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722" codeName="{00000000-0000-0000-0000-000000000000}"/>
  <workbookPr codeName="ThisWorkbook" autoCompressPictures="0"/>
  <bookViews>
    <workbookView xWindow="560" yWindow="560" windowWidth="25040" windowHeight="15500" tabRatio="851"/>
  </bookViews>
  <sheets>
    <sheet name="p1-customers_scatterplot" sheetId="1" r:id="rId1"/>
    <sheet name="Linear regression_HID" sheetId="5" state="hidden" r:id="rId2"/>
    <sheet name="Linear regression_HID1" sheetId="6" state="hidden" r:id="rId3"/>
    <sheet name="Linear regression1_HID" sheetId="8" state="hidden" r:id="rId4"/>
    <sheet name="Linear regression1_HID1" sheetId="9" state="hidden" r:id="rId5"/>
    <sheet name="Linear regression_HID2" sheetId="11" state="hidden" r:id="rId6"/>
    <sheet name="Linear regression_HID3" sheetId="12" state="hidden" r:id="rId7"/>
    <sheet name="Linear regression_HID4" sheetId="13" state="hidden" r:id="rId8"/>
    <sheet name="Linear regression_HID5" sheetId="14" state="hidden" r:id="rId9"/>
    <sheet name="Linear regression_HID6" sheetId="15" state="hidden" r:id="rId10"/>
    <sheet name="Linear regression_HID7" sheetId="16" state="hidden" r:id="rId11"/>
    <sheet name="Linear regression_HID8" sheetId="20" state="hidden" r:id="rId12"/>
    <sheet name="Linear regression_HID9" sheetId="21" state="hidden" r:id="rId13"/>
    <sheet name="Linear regression_HID10" sheetId="23" state="hidden" r:id="rId14"/>
    <sheet name="Linear regression_HID11" sheetId="24" state="hidden" r:id="rId15"/>
    <sheet name="p1-customers_dummy2" sheetId="18" r:id="rId16"/>
    <sheet name="Multiple Linear regression" sheetId="22" r:id="rId17"/>
    <sheet name="Linear regression Prod" sheetId="10" r:id="rId18"/>
    <sheet name="Linear regression CustSegment" sheetId="4" r:id="rId19"/>
    <sheet name="p1-customers_dummy" sheetId="2" r:id="rId20"/>
    <sheet name="p1-customers" sheetId="3" r:id="rId21"/>
  </sheets>
  <definedNames>
    <definedName name="_xlnm._FilterDatabase" localSheetId="20" hidden="1">'p1-customers'!$A$1:$L$2376</definedName>
    <definedName name="_xlnm._FilterDatabase" localSheetId="19" hidden="1">'p1-customers_dummy'!$A$1:$O$2376</definedName>
    <definedName name="_xlnm._FilterDatabase" localSheetId="15" hidden="1">'p1-customers_dummy2'!$A$1:$O$2376</definedName>
    <definedName name="_xlnm._FilterDatabase" localSheetId="0" hidden="1">'p1-customers_scatterplot'!$A$1:$L$2376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24" l="1"/>
  <c r="C2" i="24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B1" i="24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C1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B1" i="23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C1" i="2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B1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C1" i="20"/>
  <c r="C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B1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O2376" i="18"/>
  <c r="N2376" i="18"/>
  <c r="M2376" i="18"/>
  <c r="O2375" i="18"/>
  <c r="N2375" i="18"/>
  <c r="M2375" i="18"/>
  <c r="O2374" i="18"/>
  <c r="N2374" i="18"/>
  <c r="M2374" i="18"/>
  <c r="O2373" i="18"/>
  <c r="N2373" i="18"/>
  <c r="M2373" i="18"/>
  <c r="O2372" i="18"/>
  <c r="N2372" i="18"/>
  <c r="M2372" i="18"/>
  <c r="O2371" i="18"/>
  <c r="N2371" i="18"/>
  <c r="M2371" i="18"/>
  <c r="O2370" i="18"/>
  <c r="N2370" i="18"/>
  <c r="M2370" i="18"/>
  <c r="O2369" i="18"/>
  <c r="N2369" i="18"/>
  <c r="M2369" i="18"/>
  <c r="O2368" i="18"/>
  <c r="N2368" i="18"/>
  <c r="M2368" i="18"/>
  <c r="O2367" i="18"/>
  <c r="N2367" i="18"/>
  <c r="M2367" i="18"/>
  <c r="O2366" i="18"/>
  <c r="N2366" i="18"/>
  <c r="M2366" i="18"/>
  <c r="O2365" i="18"/>
  <c r="N2365" i="18"/>
  <c r="M2365" i="18"/>
  <c r="O2364" i="18"/>
  <c r="N2364" i="18"/>
  <c r="M2364" i="18"/>
  <c r="O2363" i="18"/>
  <c r="N2363" i="18"/>
  <c r="M2363" i="18"/>
  <c r="O2362" i="18"/>
  <c r="N2362" i="18"/>
  <c r="M2362" i="18"/>
  <c r="O2361" i="18"/>
  <c r="N2361" i="18"/>
  <c r="M2361" i="18"/>
  <c r="O2360" i="18"/>
  <c r="N2360" i="18"/>
  <c r="M2360" i="18"/>
  <c r="O2359" i="18"/>
  <c r="N2359" i="18"/>
  <c r="M2359" i="18"/>
  <c r="O2358" i="18"/>
  <c r="N2358" i="18"/>
  <c r="M2358" i="18"/>
  <c r="O2357" i="18"/>
  <c r="N2357" i="18"/>
  <c r="M2357" i="18"/>
  <c r="O2356" i="18"/>
  <c r="N2356" i="18"/>
  <c r="M2356" i="18"/>
  <c r="O2355" i="18"/>
  <c r="N2355" i="18"/>
  <c r="M2355" i="18"/>
  <c r="O2354" i="18"/>
  <c r="N2354" i="18"/>
  <c r="M2354" i="18"/>
  <c r="O2353" i="18"/>
  <c r="N2353" i="18"/>
  <c r="M2353" i="18"/>
  <c r="O2352" i="18"/>
  <c r="N2352" i="18"/>
  <c r="M2352" i="18"/>
  <c r="O2351" i="18"/>
  <c r="N2351" i="18"/>
  <c r="M2351" i="18"/>
  <c r="O2350" i="18"/>
  <c r="N2350" i="18"/>
  <c r="M2350" i="18"/>
  <c r="O2349" i="18"/>
  <c r="N2349" i="18"/>
  <c r="M2349" i="18"/>
  <c r="O2348" i="18"/>
  <c r="N2348" i="18"/>
  <c r="M2348" i="18"/>
  <c r="O2347" i="18"/>
  <c r="N2347" i="18"/>
  <c r="M2347" i="18"/>
  <c r="O2346" i="18"/>
  <c r="N2346" i="18"/>
  <c r="M2346" i="18"/>
  <c r="O2345" i="18"/>
  <c r="N2345" i="18"/>
  <c r="M2345" i="18"/>
  <c r="O2344" i="18"/>
  <c r="N2344" i="18"/>
  <c r="M2344" i="18"/>
  <c r="O2343" i="18"/>
  <c r="N2343" i="18"/>
  <c r="M2343" i="18"/>
  <c r="O2342" i="18"/>
  <c r="N2342" i="18"/>
  <c r="M2342" i="18"/>
  <c r="O2341" i="18"/>
  <c r="N2341" i="18"/>
  <c r="M2341" i="18"/>
  <c r="O2340" i="18"/>
  <c r="N2340" i="18"/>
  <c r="M2340" i="18"/>
  <c r="O2339" i="18"/>
  <c r="N2339" i="18"/>
  <c r="M2339" i="18"/>
  <c r="O2338" i="18"/>
  <c r="N2338" i="18"/>
  <c r="M2338" i="18"/>
  <c r="O2337" i="18"/>
  <c r="N2337" i="18"/>
  <c r="M2337" i="18"/>
  <c r="O2336" i="18"/>
  <c r="N2336" i="18"/>
  <c r="M2336" i="18"/>
  <c r="O2335" i="18"/>
  <c r="N2335" i="18"/>
  <c r="M2335" i="18"/>
  <c r="O2334" i="18"/>
  <c r="N2334" i="18"/>
  <c r="M2334" i="18"/>
  <c r="O2333" i="18"/>
  <c r="N2333" i="18"/>
  <c r="M2333" i="18"/>
  <c r="O2332" i="18"/>
  <c r="N2332" i="18"/>
  <c r="M2332" i="18"/>
  <c r="O2331" i="18"/>
  <c r="N2331" i="18"/>
  <c r="M2331" i="18"/>
  <c r="O2330" i="18"/>
  <c r="N2330" i="18"/>
  <c r="M2330" i="18"/>
  <c r="O2329" i="18"/>
  <c r="N2329" i="18"/>
  <c r="M2329" i="18"/>
  <c r="O2328" i="18"/>
  <c r="N2328" i="18"/>
  <c r="M2328" i="18"/>
  <c r="O2327" i="18"/>
  <c r="N2327" i="18"/>
  <c r="M2327" i="18"/>
  <c r="O2326" i="18"/>
  <c r="N2326" i="18"/>
  <c r="M2326" i="18"/>
  <c r="O2325" i="18"/>
  <c r="N2325" i="18"/>
  <c r="M2325" i="18"/>
  <c r="O2324" i="18"/>
  <c r="N2324" i="18"/>
  <c r="M2324" i="18"/>
  <c r="O2323" i="18"/>
  <c r="N2323" i="18"/>
  <c r="M2323" i="18"/>
  <c r="O2322" i="18"/>
  <c r="N2322" i="18"/>
  <c r="M2322" i="18"/>
  <c r="O2321" i="18"/>
  <c r="N2321" i="18"/>
  <c r="M2321" i="18"/>
  <c r="O2320" i="18"/>
  <c r="N2320" i="18"/>
  <c r="M2320" i="18"/>
  <c r="O2319" i="18"/>
  <c r="N2319" i="18"/>
  <c r="M2319" i="18"/>
  <c r="O2318" i="18"/>
  <c r="N2318" i="18"/>
  <c r="M2318" i="18"/>
  <c r="O2317" i="18"/>
  <c r="N2317" i="18"/>
  <c r="M2317" i="18"/>
  <c r="O2316" i="18"/>
  <c r="N2316" i="18"/>
  <c r="M2316" i="18"/>
  <c r="O2315" i="18"/>
  <c r="N2315" i="18"/>
  <c r="M2315" i="18"/>
  <c r="O2314" i="18"/>
  <c r="N2314" i="18"/>
  <c r="M2314" i="18"/>
  <c r="O2313" i="18"/>
  <c r="N2313" i="18"/>
  <c r="M2313" i="18"/>
  <c r="O2312" i="18"/>
  <c r="N2312" i="18"/>
  <c r="M2312" i="18"/>
  <c r="O2311" i="18"/>
  <c r="N2311" i="18"/>
  <c r="M2311" i="18"/>
  <c r="O2310" i="18"/>
  <c r="N2310" i="18"/>
  <c r="M2310" i="18"/>
  <c r="O2309" i="18"/>
  <c r="N2309" i="18"/>
  <c r="M2309" i="18"/>
  <c r="O2308" i="18"/>
  <c r="N2308" i="18"/>
  <c r="M2308" i="18"/>
  <c r="O2307" i="18"/>
  <c r="N2307" i="18"/>
  <c r="M2307" i="18"/>
  <c r="O2306" i="18"/>
  <c r="N2306" i="18"/>
  <c r="M2306" i="18"/>
  <c r="O2305" i="18"/>
  <c r="N2305" i="18"/>
  <c r="M2305" i="18"/>
  <c r="O2304" i="18"/>
  <c r="N2304" i="18"/>
  <c r="M2304" i="18"/>
  <c r="O2303" i="18"/>
  <c r="N2303" i="18"/>
  <c r="M2303" i="18"/>
  <c r="O2302" i="18"/>
  <c r="N2302" i="18"/>
  <c r="M2302" i="18"/>
  <c r="O2301" i="18"/>
  <c r="N2301" i="18"/>
  <c r="M2301" i="18"/>
  <c r="O2300" i="18"/>
  <c r="N2300" i="18"/>
  <c r="M2300" i="18"/>
  <c r="O2299" i="18"/>
  <c r="N2299" i="18"/>
  <c r="M2299" i="18"/>
  <c r="O2298" i="18"/>
  <c r="N2298" i="18"/>
  <c r="M2298" i="18"/>
  <c r="O2297" i="18"/>
  <c r="N2297" i="18"/>
  <c r="M2297" i="18"/>
  <c r="O2296" i="18"/>
  <c r="N2296" i="18"/>
  <c r="M2296" i="18"/>
  <c r="O2295" i="18"/>
  <c r="N2295" i="18"/>
  <c r="M2295" i="18"/>
  <c r="O2294" i="18"/>
  <c r="N2294" i="18"/>
  <c r="M2294" i="18"/>
  <c r="O2293" i="18"/>
  <c r="N2293" i="18"/>
  <c r="M2293" i="18"/>
  <c r="O2292" i="18"/>
  <c r="N2292" i="18"/>
  <c r="M2292" i="18"/>
  <c r="O2291" i="18"/>
  <c r="N2291" i="18"/>
  <c r="M2291" i="18"/>
  <c r="O2290" i="18"/>
  <c r="N2290" i="18"/>
  <c r="M2290" i="18"/>
  <c r="O2289" i="18"/>
  <c r="N2289" i="18"/>
  <c r="M2289" i="18"/>
  <c r="O2288" i="18"/>
  <c r="N2288" i="18"/>
  <c r="M2288" i="18"/>
  <c r="O2287" i="18"/>
  <c r="N2287" i="18"/>
  <c r="M2287" i="18"/>
  <c r="O2286" i="18"/>
  <c r="N2286" i="18"/>
  <c r="M2286" i="18"/>
  <c r="O2285" i="18"/>
  <c r="N2285" i="18"/>
  <c r="M2285" i="18"/>
  <c r="O2284" i="18"/>
  <c r="N2284" i="18"/>
  <c r="M2284" i="18"/>
  <c r="O2283" i="18"/>
  <c r="N2283" i="18"/>
  <c r="M2283" i="18"/>
  <c r="O2282" i="18"/>
  <c r="N2282" i="18"/>
  <c r="M2282" i="18"/>
  <c r="O2281" i="18"/>
  <c r="N2281" i="18"/>
  <c r="M2281" i="18"/>
  <c r="O2280" i="18"/>
  <c r="N2280" i="18"/>
  <c r="M2280" i="18"/>
  <c r="O2279" i="18"/>
  <c r="N2279" i="18"/>
  <c r="M2279" i="18"/>
  <c r="O2278" i="18"/>
  <c r="N2278" i="18"/>
  <c r="M2278" i="18"/>
  <c r="O2277" i="18"/>
  <c r="N2277" i="18"/>
  <c r="M2277" i="18"/>
  <c r="O2276" i="18"/>
  <c r="N2276" i="18"/>
  <c r="M2276" i="18"/>
  <c r="O2275" i="18"/>
  <c r="N2275" i="18"/>
  <c r="M2275" i="18"/>
  <c r="O2274" i="18"/>
  <c r="N2274" i="18"/>
  <c r="M2274" i="18"/>
  <c r="O2273" i="18"/>
  <c r="N2273" i="18"/>
  <c r="M2273" i="18"/>
  <c r="O2272" i="18"/>
  <c r="N2272" i="18"/>
  <c r="M2272" i="18"/>
  <c r="O2271" i="18"/>
  <c r="N2271" i="18"/>
  <c r="M2271" i="18"/>
  <c r="O2270" i="18"/>
  <c r="N2270" i="18"/>
  <c r="M2270" i="18"/>
  <c r="O2269" i="18"/>
  <c r="N2269" i="18"/>
  <c r="M2269" i="18"/>
  <c r="O2268" i="18"/>
  <c r="N2268" i="18"/>
  <c r="M2268" i="18"/>
  <c r="O2267" i="18"/>
  <c r="N2267" i="18"/>
  <c r="M2267" i="18"/>
  <c r="O2266" i="18"/>
  <c r="N2266" i="18"/>
  <c r="M2266" i="18"/>
  <c r="O2265" i="18"/>
  <c r="N2265" i="18"/>
  <c r="M2265" i="18"/>
  <c r="O2264" i="18"/>
  <c r="N2264" i="18"/>
  <c r="M2264" i="18"/>
  <c r="O2263" i="18"/>
  <c r="N2263" i="18"/>
  <c r="M2263" i="18"/>
  <c r="O2262" i="18"/>
  <c r="N2262" i="18"/>
  <c r="M2262" i="18"/>
  <c r="O2261" i="18"/>
  <c r="N2261" i="18"/>
  <c r="M2261" i="18"/>
  <c r="O2260" i="18"/>
  <c r="N2260" i="18"/>
  <c r="M2260" i="18"/>
  <c r="O2259" i="18"/>
  <c r="N2259" i="18"/>
  <c r="M2259" i="18"/>
  <c r="O2258" i="18"/>
  <c r="N2258" i="18"/>
  <c r="M2258" i="18"/>
  <c r="O2257" i="18"/>
  <c r="N2257" i="18"/>
  <c r="M2257" i="18"/>
  <c r="O2256" i="18"/>
  <c r="N2256" i="18"/>
  <c r="M2256" i="18"/>
  <c r="O2255" i="18"/>
  <c r="N2255" i="18"/>
  <c r="M2255" i="18"/>
  <c r="O2254" i="18"/>
  <c r="N2254" i="18"/>
  <c r="M2254" i="18"/>
  <c r="O2253" i="18"/>
  <c r="N2253" i="18"/>
  <c r="M2253" i="18"/>
  <c r="O2252" i="18"/>
  <c r="N2252" i="18"/>
  <c r="M2252" i="18"/>
  <c r="O2251" i="18"/>
  <c r="N2251" i="18"/>
  <c r="M2251" i="18"/>
  <c r="O2250" i="18"/>
  <c r="N2250" i="18"/>
  <c r="M2250" i="18"/>
  <c r="O2249" i="18"/>
  <c r="N2249" i="18"/>
  <c r="M2249" i="18"/>
  <c r="O2248" i="18"/>
  <c r="N2248" i="18"/>
  <c r="M2248" i="18"/>
  <c r="O2247" i="18"/>
  <c r="N2247" i="18"/>
  <c r="M2247" i="18"/>
  <c r="O2246" i="18"/>
  <c r="N2246" i="18"/>
  <c r="M2246" i="18"/>
  <c r="O2245" i="18"/>
  <c r="N2245" i="18"/>
  <c r="M2245" i="18"/>
  <c r="O2244" i="18"/>
  <c r="N2244" i="18"/>
  <c r="M2244" i="18"/>
  <c r="O2243" i="18"/>
  <c r="N2243" i="18"/>
  <c r="M2243" i="18"/>
  <c r="O2242" i="18"/>
  <c r="N2242" i="18"/>
  <c r="M2242" i="18"/>
  <c r="O2241" i="18"/>
  <c r="N2241" i="18"/>
  <c r="M2241" i="18"/>
  <c r="O2240" i="18"/>
  <c r="N2240" i="18"/>
  <c r="M2240" i="18"/>
  <c r="O2239" i="18"/>
  <c r="N2239" i="18"/>
  <c r="M2239" i="18"/>
  <c r="O2238" i="18"/>
  <c r="N2238" i="18"/>
  <c r="M2238" i="18"/>
  <c r="O2237" i="18"/>
  <c r="N2237" i="18"/>
  <c r="M2237" i="18"/>
  <c r="O2236" i="18"/>
  <c r="N2236" i="18"/>
  <c r="M2236" i="18"/>
  <c r="O2235" i="18"/>
  <c r="N2235" i="18"/>
  <c r="M2235" i="18"/>
  <c r="O2234" i="18"/>
  <c r="N2234" i="18"/>
  <c r="M2234" i="18"/>
  <c r="O2233" i="18"/>
  <c r="N2233" i="18"/>
  <c r="M2233" i="18"/>
  <c r="O2232" i="18"/>
  <c r="N2232" i="18"/>
  <c r="M2232" i="18"/>
  <c r="O2231" i="18"/>
  <c r="N2231" i="18"/>
  <c r="M2231" i="18"/>
  <c r="O2230" i="18"/>
  <c r="N2230" i="18"/>
  <c r="M2230" i="18"/>
  <c r="O2229" i="18"/>
  <c r="N2229" i="18"/>
  <c r="M2229" i="18"/>
  <c r="O2228" i="18"/>
  <c r="N2228" i="18"/>
  <c r="M2228" i="18"/>
  <c r="O2227" i="18"/>
  <c r="N2227" i="18"/>
  <c r="M2227" i="18"/>
  <c r="O2226" i="18"/>
  <c r="N2226" i="18"/>
  <c r="M2226" i="18"/>
  <c r="O2225" i="18"/>
  <c r="N2225" i="18"/>
  <c r="M2225" i="18"/>
  <c r="O2224" i="18"/>
  <c r="N2224" i="18"/>
  <c r="M2224" i="18"/>
  <c r="O2223" i="18"/>
  <c r="N2223" i="18"/>
  <c r="M2223" i="18"/>
  <c r="O2222" i="18"/>
  <c r="N2222" i="18"/>
  <c r="M2222" i="18"/>
  <c r="O2221" i="18"/>
  <c r="N2221" i="18"/>
  <c r="M2221" i="18"/>
  <c r="O2220" i="18"/>
  <c r="N2220" i="18"/>
  <c r="M2220" i="18"/>
  <c r="O2219" i="18"/>
  <c r="N2219" i="18"/>
  <c r="M2219" i="18"/>
  <c r="O2218" i="18"/>
  <c r="N2218" i="18"/>
  <c r="M2218" i="18"/>
  <c r="O2217" i="18"/>
  <c r="N2217" i="18"/>
  <c r="M2217" i="18"/>
  <c r="O2216" i="18"/>
  <c r="N2216" i="18"/>
  <c r="M2216" i="18"/>
  <c r="O2215" i="18"/>
  <c r="N2215" i="18"/>
  <c r="M2215" i="18"/>
  <c r="O2214" i="18"/>
  <c r="N2214" i="18"/>
  <c r="M2214" i="18"/>
  <c r="O2213" i="18"/>
  <c r="N2213" i="18"/>
  <c r="M2213" i="18"/>
  <c r="O2212" i="18"/>
  <c r="N2212" i="18"/>
  <c r="M2212" i="18"/>
  <c r="O2211" i="18"/>
  <c r="N2211" i="18"/>
  <c r="M2211" i="18"/>
  <c r="O2210" i="18"/>
  <c r="N2210" i="18"/>
  <c r="M2210" i="18"/>
  <c r="O2209" i="18"/>
  <c r="N2209" i="18"/>
  <c r="M2209" i="18"/>
  <c r="O2208" i="18"/>
  <c r="N2208" i="18"/>
  <c r="M2208" i="18"/>
  <c r="O2207" i="18"/>
  <c r="N2207" i="18"/>
  <c r="M2207" i="18"/>
  <c r="O2206" i="18"/>
  <c r="N2206" i="18"/>
  <c r="M2206" i="18"/>
  <c r="O2205" i="18"/>
  <c r="N2205" i="18"/>
  <c r="M2205" i="18"/>
  <c r="O2204" i="18"/>
  <c r="N2204" i="18"/>
  <c r="M2204" i="18"/>
  <c r="O2203" i="18"/>
  <c r="N2203" i="18"/>
  <c r="M2203" i="18"/>
  <c r="O2202" i="18"/>
  <c r="N2202" i="18"/>
  <c r="M2202" i="18"/>
  <c r="O2201" i="18"/>
  <c r="N2201" i="18"/>
  <c r="M2201" i="18"/>
  <c r="O2200" i="18"/>
  <c r="N2200" i="18"/>
  <c r="M2200" i="18"/>
  <c r="O2199" i="18"/>
  <c r="N2199" i="18"/>
  <c r="M2199" i="18"/>
  <c r="O2198" i="18"/>
  <c r="N2198" i="18"/>
  <c r="M2198" i="18"/>
  <c r="O2197" i="18"/>
  <c r="N2197" i="18"/>
  <c r="M2197" i="18"/>
  <c r="O2196" i="18"/>
  <c r="N2196" i="18"/>
  <c r="M2196" i="18"/>
  <c r="O2195" i="18"/>
  <c r="N2195" i="18"/>
  <c r="M2195" i="18"/>
  <c r="O2194" i="18"/>
  <c r="N2194" i="18"/>
  <c r="M2194" i="18"/>
  <c r="O2193" i="18"/>
  <c r="N2193" i="18"/>
  <c r="M2193" i="18"/>
  <c r="O2192" i="18"/>
  <c r="N2192" i="18"/>
  <c r="M2192" i="18"/>
  <c r="O2191" i="18"/>
  <c r="N2191" i="18"/>
  <c r="M2191" i="18"/>
  <c r="O2190" i="18"/>
  <c r="N2190" i="18"/>
  <c r="M2190" i="18"/>
  <c r="O2189" i="18"/>
  <c r="N2189" i="18"/>
  <c r="M2189" i="18"/>
  <c r="O2188" i="18"/>
  <c r="N2188" i="18"/>
  <c r="M2188" i="18"/>
  <c r="O2187" i="18"/>
  <c r="N2187" i="18"/>
  <c r="M2187" i="18"/>
  <c r="O2186" i="18"/>
  <c r="N2186" i="18"/>
  <c r="M2186" i="18"/>
  <c r="O2185" i="18"/>
  <c r="N2185" i="18"/>
  <c r="M2185" i="18"/>
  <c r="O2184" i="18"/>
  <c r="N2184" i="18"/>
  <c r="M2184" i="18"/>
  <c r="O2183" i="18"/>
  <c r="N2183" i="18"/>
  <c r="M2183" i="18"/>
  <c r="O2182" i="18"/>
  <c r="N2182" i="18"/>
  <c r="M2182" i="18"/>
  <c r="O2181" i="18"/>
  <c r="N2181" i="18"/>
  <c r="M2181" i="18"/>
  <c r="O2180" i="18"/>
  <c r="N2180" i="18"/>
  <c r="M2180" i="18"/>
  <c r="O2179" i="18"/>
  <c r="N2179" i="18"/>
  <c r="M2179" i="18"/>
  <c r="O2178" i="18"/>
  <c r="N2178" i="18"/>
  <c r="M2178" i="18"/>
  <c r="O2177" i="18"/>
  <c r="N2177" i="18"/>
  <c r="M2177" i="18"/>
  <c r="O2176" i="18"/>
  <c r="N2176" i="18"/>
  <c r="M2176" i="18"/>
  <c r="O2175" i="18"/>
  <c r="N2175" i="18"/>
  <c r="M2175" i="18"/>
  <c r="O2174" i="18"/>
  <c r="N2174" i="18"/>
  <c r="M2174" i="18"/>
  <c r="O2173" i="18"/>
  <c r="N2173" i="18"/>
  <c r="M2173" i="18"/>
  <c r="O2172" i="18"/>
  <c r="N2172" i="18"/>
  <c r="M2172" i="18"/>
  <c r="O2171" i="18"/>
  <c r="N2171" i="18"/>
  <c r="M2171" i="18"/>
  <c r="O2170" i="18"/>
  <c r="N2170" i="18"/>
  <c r="M2170" i="18"/>
  <c r="O2169" i="18"/>
  <c r="N2169" i="18"/>
  <c r="M2169" i="18"/>
  <c r="O2168" i="18"/>
  <c r="N2168" i="18"/>
  <c r="M2168" i="18"/>
  <c r="O2167" i="18"/>
  <c r="N2167" i="18"/>
  <c r="M2167" i="18"/>
  <c r="O2166" i="18"/>
  <c r="N2166" i="18"/>
  <c r="M2166" i="18"/>
  <c r="O2165" i="18"/>
  <c r="N2165" i="18"/>
  <c r="M2165" i="18"/>
  <c r="O2164" i="18"/>
  <c r="N2164" i="18"/>
  <c r="M2164" i="18"/>
  <c r="O2163" i="18"/>
  <c r="N2163" i="18"/>
  <c r="M2163" i="18"/>
  <c r="O2162" i="18"/>
  <c r="N2162" i="18"/>
  <c r="M2162" i="18"/>
  <c r="O2161" i="18"/>
  <c r="N2161" i="18"/>
  <c r="M2161" i="18"/>
  <c r="O2160" i="18"/>
  <c r="N2160" i="18"/>
  <c r="M2160" i="18"/>
  <c r="O2159" i="18"/>
  <c r="N2159" i="18"/>
  <c r="M2159" i="18"/>
  <c r="O2158" i="18"/>
  <c r="N2158" i="18"/>
  <c r="M2158" i="18"/>
  <c r="O2157" i="18"/>
  <c r="N2157" i="18"/>
  <c r="M2157" i="18"/>
  <c r="O2156" i="18"/>
  <c r="N2156" i="18"/>
  <c r="M2156" i="18"/>
  <c r="O2155" i="18"/>
  <c r="N2155" i="18"/>
  <c r="M2155" i="18"/>
  <c r="O2154" i="18"/>
  <c r="N2154" i="18"/>
  <c r="M2154" i="18"/>
  <c r="O2153" i="18"/>
  <c r="N2153" i="18"/>
  <c r="M2153" i="18"/>
  <c r="O2152" i="18"/>
  <c r="N2152" i="18"/>
  <c r="M2152" i="18"/>
  <c r="O2151" i="18"/>
  <c r="N2151" i="18"/>
  <c r="M2151" i="18"/>
  <c r="O2150" i="18"/>
  <c r="N2150" i="18"/>
  <c r="M2150" i="18"/>
  <c r="O2149" i="18"/>
  <c r="N2149" i="18"/>
  <c r="M2149" i="18"/>
  <c r="O2148" i="18"/>
  <c r="N2148" i="18"/>
  <c r="M2148" i="18"/>
  <c r="O2147" i="18"/>
  <c r="N2147" i="18"/>
  <c r="M2147" i="18"/>
  <c r="O2146" i="18"/>
  <c r="N2146" i="18"/>
  <c r="M2146" i="18"/>
  <c r="O2145" i="18"/>
  <c r="N2145" i="18"/>
  <c r="M2145" i="18"/>
  <c r="O2144" i="18"/>
  <c r="N2144" i="18"/>
  <c r="M2144" i="18"/>
  <c r="O2143" i="18"/>
  <c r="N2143" i="18"/>
  <c r="M2143" i="18"/>
  <c r="O2142" i="18"/>
  <c r="N2142" i="18"/>
  <c r="M2142" i="18"/>
  <c r="O2141" i="18"/>
  <c r="N2141" i="18"/>
  <c r="M2141" i="18"/>
  <c r="O2140" i="18"/>
  <c r="N2140" i="18"/>
  <c r="M2140" i="18"/>
  <c r="O2139" i="18"/>
  <c r="N2139" i="18"/>
  <c r="M2139" i="18"/>
  <c r="O2138" i="18"/>
  <c r="N2138" i="18"/>
  <c r="M2138" i="18"/>
  <c r="O2137" i="18"/>
  <c r="N2137" i="18"/>
  <c r="M2137" i="18"/>
  <c r="O2136" i="18"/>
  <c r="N2136" i="18"/>
  <c r="M2136" i="18"/>
  <c r="O2135" i="18"/>
  <c r="N2135" i="18"/>
  <c r="M2135" i="18"/>
  <c r="O2134" i="18"/>
  <c r="N2134" i="18"/>
  <c r="M2134" i="18"/>
  <c r="O2133" i="18"/>
  <c r="N2133" i="18"/>
  <c r="M2133" i="18"/>
  <c r="O2132" i="18"/>
  <c r="N2132" i="18"/>
  <c r="M2132" i="18"/>
  <c r="O2131" i="18"/>
  <c r="N2131" i="18"/>
  <c r="M2131" i="18"/>
  <c r="O2130" i="18"/>
  <c r="N2130" i="18"/>
  <c r="M2130" i="18"/>
  <c r="O2129" i="18"/>
  <c r="N2129" i="18"/>
  <c r="M2129" i="18"/>
  <c r="O2128" i="18"/>
  <c r="N2128" i="18"/>
  <c r="M2128" i="18"/>
  <c r="O2127" i="18"/>
  <c r="N2127" i="18"/>
  <c r="M2127" i="18"/>
  <c r="O2126" i="18"/>
  <c r="N2126" i="18"/>
  <c r="M2126" i="18"/>
  <c r="O2125" i="18"/>
  <c r="N2125" i="18"/>
  <c r="M2125" i="18"/>
  <c r="O2124" i="18"/>
  <c r="N2124" i="18"/>
  <c r="M2124" i="18"/>
  <c r="O2123" i="18"/>
  <c r="N2123" i="18"/>
  <c r="M2123" i="18"/>
  <c r="O2122" i="18"/>
  <c r="N2122" i="18"/>
  <c r="M2122" i="18"/>
  <c r="O2121" i="18"/>
  <c r="N2121" i="18"/>
  <c r="M2121" i="18"/>
  <c r="O2120" i="18"/>
  <c r="N2120" i="18"/>
  <c r="M2120" i="18"/>
  <c r="O2119" i="18"/>
  <c r="N2119" i="18"/>
  <c r="M2119" i="18"/>
  <c r="O2118" i="18"/>
  <c r="N2118" i="18"/>
  <c r="M2118" i="18"/>
  <c r="O2117" i="18"/>
  <c r="N2117" i="18"/>
  <c r="M2117" i="18"/>
  <c r="O2116" i="18"/>
  <c r="N2116" i="18"/>
  <c r="M2116" i="18"/>
  <c r="O2115" i="18"/>
  <c r="N2115" i="18"/>
  <c r="M2115" i="18"/>
  <c r="O2114" i="18"/>
  <c r="N2114" i="18"/>
  <c r="M2114" i="18"/>
  <c r="O2113" i="18"/>
  <c r="N2113" i="18"/>
  <c r="M2113" i="18"/>
  <c r="O2112" i="18"/>
  <c r="N2112" i="18"/>
  <c r="M2112" i="18"/>
  <c r="O2111" i="18"/>
  <c r="N2111" i="18"/>
  <c r="M2111" i="18"/>
  <c r="O2110" i="18"/>
  <c r="N2110" i="18"/>
  <c r="M2110" i="18"/>
  <c r="O2109" i="18"/>
  <c r="N2109" i="18"/>
  <c r="M2109" i="18"/>
  <c r="O2108" i="18"/>
  <c r="N2108" i="18"/>
  <c r="M2108" i="18"/>
  <c r="O2107" i="18"/>
  <c r="N2107" i="18"/>
  <c r="M2107" i="18"/>
  <c r="O2106" i="18"/>
  <c r="N2106" i="18"/>
  <c r="M2106" i="18"/>
  <c r="O2105" i="18"/>
  <c r="N2105" i="18"/>
  <c r="M2105" i="18"/>
  <c r="O2104" i="18"/>
  <c r="N2104" i="18"/>
  <c r="M2104" i="18"/>
  <c r="O2103" i="18"/>
  <c r="N2103" i="18"/>
  <c r="M2103" i="18"/>
  <c r="O2102" i="18"/>
  <c r="N2102" i="18"/>
  <c r="M2102" i="18"/>
  <c r="O2101" i="18"/>
  <c r="N2101" i="18"/>
  <c r="M2101" i="18"/>
  <c r="O2100" i="18"/>
  <c r="N2100" i="18"/>
  <c r="M2100" i="18"/>
  <c r="O2099" i="18"/>
  <c r="N2099" i="18"/>
  <c r="M2099" i="18"/>
  <c r="O2098" i="18"/>
  <c r="N2098" i="18"/>
  <c r="M2098" i="18"/>
  <c r="O2097" i="18"/>
  <c r="N2097" i="18"/>
  <c r="M2097" i="18"/>
  <c r="O2096" i="18"/>
  <c r="N2096" i="18"/>
  <c r="M2096" i="18"/>
  <c r="O2095" i="18"/>
  <c r="N2095" i="18"/>
  <c r="M2095" i="18"/>
  <c r="O2094" i="18"/>
  <c r="N2094" i="18"/>
  <c r="M2094" i="18"/>
  <c r="O2093" i="18"/>
  <c r="N2093" i="18"/>
  <c r="M2093" i="18"/>
  <c r="O2092" i="18"/>
  <c r="N2092" i="18"/>
  <c r="M2092" i="18"/>
  <c r="O2091" i="18"/>
  <c r="N2091" i="18"/>
  <c r="M2091" i="18"/>
  <c r="O2090" i="18"/>
  <c r="N2090" i="18"/>
  <c r="M2090" i="18"/>
  <c r="O2089" i="18"/>
  <c r="N2089" i="18"/>
  <c r="M2089" i="18"/>
  <c r="O2088" i="18"/>
  <c r="N2088" i="18"/>
  <c r="M2088" i="18"/>
  <c r="O2087" i="18"/>
  <c r="N2087" i="18"/>
  <c r="M2087" i="18"/>
  <c r="O2086" i="18"/>
  <c r="N2086" i="18"/>
  <c r="M2086" i="18"/>
  <c r="O2085" i="18"/>
  <c r="N2085" i="18"/>
  <c r="M2085" i="18"/>
  <c r="O2084" i="18"/>
  <c r="N2084" i="18"/>
  <c r="M2084" i="18"/>
  <c r="O2083" i="18"/>
  <c r="N2083" i="18"/>
  <c r="M2083" i="18"/>
  <c r="O2082" i="18"/>
  <c r="N2082" i="18"/>
  <c r="M2082" i="18"/>
  <c r="O2081" i="18"/>
  <c r="N2081" i="18"/>
  <c r="M2081" i="18"/>
  <c r="O2080" i="18"/>
  <c r="N2080" i="18"/>
  <c r="M2080" i="18"/>
  <c r="O2079" i="18"/>
  <c r="N2079" i="18"/>
  <c r="M2079" i="18"/>
  <c r="O2078" i="18"/>
  <c r="N2078" i="18"/>
  <c r="M2078" i="18"/>
  <c r="O2077" i="18"/>
  <c r="N2077" i="18"/>
  <c r="M2077" i="18"/>
  <c r="O2076" i="18"/>
  <c r="N2076" i="18"/>
  <c r="M2076" i="18"/>
  <c r="O2075" i="18"/>
  <c r="N2075" i="18"/>
  <c r="M2075" i="18"/>
  <c r="O2074" i="18"/>
  <c r="N2074" i="18"/>
  <c r="M2074" i="18"/>
  <c r="O2073" i="18"/>
  <c r="N2073" i="18"/>
  <c r="M2073" i="18"/>
  <c r="O2072" i="18"/>
  <c r="N2072" i="18"/>
  <c r="M2072" i="18"/>
  <c r="O2071" i="18"/>
  <c r="N2071" i="18"/>
  <c r="M2071" i="18"/>
  <c r="O2070" i="18"/>
  <c r="N2070" i="18"/>
  <c r="M2070" i="18"/>
  <c r="O2069" i="18"/>
  <c r="N2069" i="18"/>
  <c r="M2069" i="18"/>
  <c r="O2068" i="18"/>
  <c r="N2068" i="18"/>
  <c r="M2068" i="18"/>
  <c r="O2067" i="18"/>
  <c r="N2067" i="18"/>
  <c r="M2067" i="18"/>
  <c r="O2066" i="18"/>
  <c r="N2066" i="18"/>
  <c r="M2066" i="18"/>
  <c r="O2065" i="18"/>
  <c r="N2065" i="18"/>
  <c r="M2065" i="18"/>
  <c r="O2064" i="18"/>
  <c r="N2064" i="18"/>
  <c r="M2064" i="18"/>
  <c r="O2063" i="18"/>
  <c r="N2063" i="18"/>
  <c r="M2063" i="18"/>
  <c r="O2062" i="18"/>
  <c r="N2062" i="18"/>
  <c r="M2062" i="18"/>
  <c r="O2061" i="18"/>
  <c r="N2061" i="18"/>
  <c r="M2061" i="18"/>
  <c r="O2060" i="18"/>
  <c r="N2060" i="18"/>
  <c r="M2060" i="18"/>
  <c r="O2059" i="18"/>
  <c r="N2059" i="18"/>
  <c r="M2059" i="18"/>
  <c r="O2058" i="18"/>
  <c r="N2058" i="18"/>
  <c r="M2058" i="18"/>
  <c r="O2057" i="18"/>
  <c r="N2057" i="18"/>
  <c r="M2057" i="18"/>
  <c r="O2056" i="18"/>
  <c r="N2056" i="18"/>
  <c r="M2056" i="18"/>
  <c r="O2055" i="18"/>
  <c r="N2055" i="18"/>
  <c r="M2055" i="18"/>
  <c r="O2054" i="18"/>
  <c r="N2054" i="18"/>
  <c r="M2054" i="18"/>
  <c r="O2053" i="18"/>
  <c r="N2053" i="18"/>
  <c r="M2053" i="18"/>
  <c r="O2052" i="18"/>
  <c r="N2052" i="18"/>
  <c r="M2052" i="18"/>
  <c r="O2051" i="18"/>
  <c r="N2051" i="18"/>
  <c r="M2051" i="18"/>
  <c r="O2050" i="18"/>
  <c r="N2050" i="18"/>
  <c r="M2050" i="18"/>
  <c r="O2049" i="18"/>
  <c r="N2049" i="18"/>
  <c r="M2049" i="18"/>
  <c r="O2048" i="18"/>
  <c r="N2048" i="18"/>
  <c r="M2048" i="18"/>
  <c r="O2047" i="18"/>
  <c r="N2047" i="18"/>
  <c r="M2047" i="18"/>
  <c r="O2046" i="18"/>
  <c r="N2046" i="18"/>
  <c r="M2046" i="18"/>
  <c r="O2045" i="18"/>
  <c r="N2045" i="18"/>
  <c r="M2045" i="18"/>
  <c r="O2044" i="18"/>
  <c r="N2044" i="18"/>
  <c r="M2044" i="18"/>
  <c r="O2043" i="18"/>
  <c r="N2043" i="18"/>
  <c r="M2043" i="18"/>
  <c r="O2042" i="18"/>
  <c r="N2042" i="18"/>
  <c r="M2042" i="18"/>
  <c r="O2041" i="18"/>
  <c r="N2041" i="18"/>
  <c r="M2041" i="18"/>
  <c r="O2040" i="18"/>
  <c r="N2040" i="18"/>
  <c r="M2040" i="18"/>
  <c r="O2039" i="18"/>
  <c r="N2039" i="18"/>
  <c r="M2039" i="18"/>
  <c r="O2038" i="18"/>
  <c r="N2038" i="18"/>
  <c r="M2038" i="18"/>
  <c r="O2037" i="18"/>
  <c r="N2037" i="18"/>
  <c r="M2037" i="18"/>
  <c r="O2036" i="18"/>
  <c r="N2036" i="18"/>
  <c r="M2036" i="18"/>
  <c r="O2035" i="18"/>
  <c r="N2035" i="18"/>
  <c r="M2035" i="18"/>
  <c r="O2034" i="18"/>
  <c r="N2034" i="18"/>
  <c r="M2034" i="18"/>
  <c r="O2033" i="18"/>
  <c r="N2033" i="18"/>
  <c r="M2033" i="18"/>
  <c r="O2032" i="18"/>
  <c r="N2032" i="18"/>
  <c r="M2032" i="18"/>
  <c r="O2031" i="18"/>
  <c r="N2031" i="18"/>
  <c r="M2031" i="18"/>
  <c r="O2030" i="18"/>
  <c r="N2030" i="18"/>
  <c r="M2030" i="18"/>
  <c r="O2029" i="18"/>
  <c r="N2029" i="18"/>
  <c r="M2029" i="18"/>
  <c r="O2028" i="18"/>
  <c r="N2028" i="18"/>
  <c r="M2028" i="18"/>
  <c r="O2027" i="18"/>
  <c r="N2027" i="18"/>
  <c r="M2027" i="18"/>
  <c r="O2026" i="18"/>
  <c r="N2026" i="18"/>
  <c r="M2026" i="18"/>
  <c r="O2025" i="18"/>
  <c r="N2025" i="18"/>
  <c r="M2025" i="18"/>
  <c r="O2024" i="18"/>
  <c r="N2024" i="18"/>
  <c r="M2024" i="18"/>
  <c r="O2023" i="18"/>
  <c r="N2023" i="18"/>
  <c r="M2023" i="18"/>
  <c r="O2022" i="18"/>
  <c r="N2022" i="18"/>
  <c r="M2022" i="18"/>
  <c r="O2021" i="18"/>
  <c r="N2021" i="18"/>
  <c r="M2021" i="18"/>
  <c r="O2020" i="18"/>
  <c r="N2020" i="18"/>
  <c r="M2020" i="18"/>
  <c r="O2019" i="18"/>
  <c r="N2019" i="18"/>
  <c r="M2019" i="18"/>
  <c r="O2018" i="18"/>
  <c r="N2018" i="18"/>
  <c r="M2018" i="18"/>
  <c r="O2017" i="18"/>
  <c r="N2017" i="18"/>
  <c r="M2017" i="18"/>
  <c r="O2016" i="18"/>
  <c r="N2016" i="18"/>
  <c r="M2016" i="18"/>
  <c r="O2015" i="18"/>
  <c r="N2015" i="18"/>
  <c r="M2015" i="18"/>
  <c r="O2014" i="18"/>
  <c r="N2014" i="18"/>
  <c r="M2014" i="18"/>
  <c r="O2013" i="18"/>
  <c r="N2013" i="18"/>
  <c r="M2013" i="18"/>
  <c r="O2012" i="18"/>
  <c r="N2012" i="18"/>
  <c r="M2012" i="18"/>
  <c r="O2011" i="18"/>
  <c r="N2011" i="18"/>
  <c r="M2011" i="18"/>
  <c r="O2010" i="18"/>
  <c r="N2010" i="18"/>
  <c r="M2010" i="18"/>
  <c r="O2009" i="18"/>
  <c r="N2009" i="18"/>
  <c r="M2009" i="18"/>
  <c r="O2008" i="18"/>
  <c r="N2008" i="18"/>
  <c r="M2008" i="18"/>
  <c r="O2007" i="18"/>
  <c r="N2007" i="18"/>
  <c r="M2007" i="18"/>
  <c r="O2006" i="18"/>
  <c r="N2006" i="18"/>
  <c r="M2006" i="18"/>
  <c r="O2005" i="18"/>
  <c r="N2005" i="18"/>
  <c r="M2005" i="18"/>
  <c r="O2004" i="18"/>
  <c r="N2004" i="18"/>
  <c r="M2004" i="18"/>
  <c r="O2003" i="18"/>
  <c r="N2003" i="18"/>
  <c r="M2003" i="18"/>
  <c r="O2002" i="18"/>
  <c r="N2002" i="18"/>
  <c r="M2002" i="18"/>
  <c r="O2001" i="18"/>
  <c r="N2001" i="18"/>
  <c r="M2001" i="18"/>
  <c r="O2000" i="18"/>
  <c r="N2000" i="18"/>
  <c r="M2000" i="18"/>
  <c r="O1999" i="18"/>
  <c r="N1999" i="18"/>
  <c r="M1999" i="18"/>
  <c r="O1998" i="18"/>
  <c r="N1998" i="18"/>
  <c r="M1998" i="18"/>
  <c r="O1997" i="18"/>
  <c r="N1997" i="18"/>
  <c r="M1997" i="18"/>
  <c r="O1996" i="18"/>
  <c r="N1996" i="18"/>
  <c r="M1996" i="18"/>
  <c r="O1995" i="18"/>
  <c r="N1995" i="18"/>
  <c r="M1995" i="18"/>
  <c r="O1994" i="18"/>
  <c r="N1994" i="18"/>
  <c r="M1994" i="18"/>
  <c r="O1993" i="18"/>
  <c r="N1993" i="18"/>
  <c r="M1993" i="18"/>
  <c r="O1992" i="18"/>
  <c r="N1992" i="18"/>
  <c r="M1992" i="18"/>
  <c r="O1991" i="18"/>
  <c r="N1991" i="18"/>
  <c r="M1991" i="18"/>
  <c r="O1990" i="18"/>
  <c r="N1990" i="18"/>
  <c r="M1990" i="18"/>
  <c r="O1989" i="18"/>
  <c r="N1989" i="18"/>
  <c r="M1989" i="18"/>
  <c r="O1988" i="18"/>
  <c r="N1988" i="18"/>
  <c r="M1988" i="18"/>
  <c r="O1987" i="18"/>
  <c r="N1987" i="18"/>
  <c r="M1987" i="18"/>
  <c r="O1986" i="18"/>
  <c r="N1986" i="18"/>
  <c r="M1986" i="18"/>
  <c r="O1985" i="18"/>
  <c r="N1985" i="18"/>
  <c r="M1985" i="18"/>
  <c r="O1984" i="18"/>
  <c r="N1984" i="18"/>
  <c r="M1984" i="18"/>
  <c r="O1983" i="18"/>
  <c r="N1983" i="18"/>
  <c r="M1983" i="18"/>
  <c r="O1982" i="18"/>
  <c r="N1982" i="18"/>
  <c r="M1982" i="18"/>
  <c r="O1981" i="18"/>
  <c r="N1981" i="18"/>
  <c r="M1981" i="18"/>
  <c r="O1980" i="18"/>
  <c r="N1980" i="18"/>
  <c r="M1980" i="18"/>
  <c r="O1979" i="18"/>
  <c r="N1979" i="18"/>
  <c r="M1979" i="18"/>
  <c r="O1978" i="18"/>
  <c r="N1978" i="18"/>
  <c r="M1978" i="18"/>
  <c r="O1977" i="18"/>
  <c r="N1977" i="18"/>
  <c r="M1977" i="18"/>
  <c r="O1976" i="18"/>
  <c r="N1976" i="18"/>
  <c r="M1976" i="18"/>
  <c r="O1975" i="18"/>
  <c r="N1975" i="18"/>
  <c r="M1975" i="18"/>
  <c r="O1974" i="18"/>
  <c r="N1974" i="18"/>
  <c r="M1974" i="18"/>
  <c r="O1973" i="18"/>
  <c r="N1973" i="18"/>
  <c r="M1973" i="18"/>
  <c r="O1972" i="18"/>
  <c r="N1972" i="18"/>
  <c r="M1972" i="18"/>
  <c r="O1971" i="18"/>
  <c r="N1971" i="18"/>
  <c r="M1971" i="18"/>
  <c r="O1970" i="18"/>
  <c r="N1970" i="18"/>
  <c r="M1970" i="18"/>
  <c r="O1969" i="18"/>
  <c r="N1969" i="18"/>
  <c r="M1969" i="18"/>
  <c r="O1968" i="18"/>
  <c r="N1968" i="18"/>
  <c r="M1968" i="18"/>
  <c r="O1967" i="18"/>
  <c r="N1967" i="18"/>
  <c r="M1967" i="18"/>
  <c r="O1966" i="18"/>
  <c r="N1966" i="18"/>
  <c r="M1966" i="18"/>
  <c r="O1965" i="18"/>
  <c r="N1965" i="18"/>
  <c r="M1965" i="18"/>
  <c r="O1964" i="18"/>
  <c r="N1964" i="18"/>
  <c r="M1964" i="18"/>
  <c r="O1963" i="18"/>
  <c r="N1963" i="18"/>
  <c r="M1963" i="18"/>
  <c r="O1962" i="18"/>
  <c r="N1962" i="18"/>
  <c r="M1962" i="18"/>
  <c r="O1961" i="18"/>
  <c r="N1961" i="18"/>
  <c r="M1961" i="18"/>
  <c r="O1960" i="18"/>
  <c r="N1960" i="18"/>
  <c r="M1960" i="18"/>
  <c r="O1959" i="18"/>
  <c r="N1959" i="18"/>
  <c r="M1959" i="18"/>
  <c r="O1958" i="18"/>
  <c r="N1958" i="18"/>
  <c r="M1958" i="18"/>
  <c r="O1957" i="18"/>
  <c r="N1957" i="18"/>
  <c r="M1957" i="18"/>
  <c r="O1956" i="18"/>
  <c r="N1956" i="18"/>
  <c r="M1956" i="18"/>
  <c r="O1955" i="18"/>
  <c r="N1955" i="18"/>
  <c r="M1955" i="18"/>
  <c r="O1954" i="18"/>
  <c r="N1954" i="18"/>
  <c r="M1954" i="18"/>
  <c r="O1953" i="18"/>
  <c r="N1953" i="18"/>
  <c r="M1953" i="18"/>
  <c r="O1952" i="18"/>
  <c r="N1952" i="18"/>
  <c r="M1952" i="18"/>
  <c r="O1951" i="18"/>
  <c r="N1951" i="18"/>
  <c r="M1951" i="18"/>
  <c r="O1950" i="18"/>
  <c r="N1950" i="18"/>
  <c r="M1950" i="18"/>
  <c r="O1949" i="18"/>
  <c r="N1949" i="18"/>
  <c r="M1949" i="18"/>
  <c r="O1948" i="18"/>
  <c r="N1948" i="18"/>
  <c r="M1948" i="18"/>
  <c r="O1947" i="18"/>
  <c r="N1947" i="18"/>
  <c r="M1947" i="18"/>
  <c r="O1946" i="18"/>
  <c r="N1946" i="18"/>
  <c r="M1946" i="18"/>
  <c r="O1945" i="18"/>
  <c r="N1945" i="18"/>
  <c r="M1945" i="18"/>
  <c r="O1944" i="18"/>
  <c r="N1944" i="18"/>
  <c r="M1944" i="18"/>
  <c r="O1943" i="18"/>
  <c r="N1943" i="18"/>
  <c r="M1943" i="18"/>
  <c r="O1942" i="18"/>
  <c r="N1942" i="18"/>
  <c r="M1942" i="18"/>
  <c r="O1941" i="18"/>
  <c r="N1941" i="18"/>
  <c r="M1941" i="18"/>
  <c r="O1940" i="18"/>
  <c r="N1940" i="18"/>
  <c r="M1940" i="18"/>
  <c r="O1939" i="18"/>
  <c r="N1939" i="18"/>
  <c r="M1939" i="18"/>
  <c r="O1938" i="18"/>
  <c r="N1938" i="18"/>
  <c r="M1938" i="18"/>
  <c r="O1937" i="18"/>
  <c r="N1937" i="18"/>
  <c r="M1937" i="18"/>
  <c r="O1936" i="18"/>
  <c r="N1936" i="18"/>
  <c r="M1936" i="18"/>
  <c r="O1935" i="18"/>
  <c r="N1935" i="18"/>
  <c r="M1935" i="18"/>
  <c r="O1934" i="18"/>
  <c r="N1934" i="18"/>
  <c r="M1934" i="18"/>
  <c r="O1933" i="18"/>
  <c r="N1933" i="18"/>
  <c r="M1933" i="18"/>
  <c r="O1932" i="18"/>
  <c r="N1932" i="18"/>
  <c r="M1932" i="18"/>
  <c r="O1931" i="18"/>
  <c r="N1931" i="18"/>
  <c r="M1931" i="18"/>
  <c r="O1930" i="18"/>
  <c r="N1930" i="18"/>
  <c r="M1930" i="18"/>
  <c r="O1929" i="18"/>
  <c r="N1929" i="18"/>
  <c r="M1929" i="18"/>
  <c r="O1928" i="18"/>
  <c r="N1928" i="18"/>
  <c r="M1928" i="18"/>
  <c r="O1927" i="18"/>
  <c r="N1927" i="18"/>
  <c r="M1927" i="18"/>
  <c r="O1926" i="18"/>
  <c r="N1926" i="18"/>
  <c r="M1926" i="18"/>
  <c r="O1925" i="18"/>
  <c r="N1925" i="18"/>
  <c r="M1925" i="18"/>
  <c r="O1924" i="18"/>
  <c r="N1924" i="18"/>
  <c r="M1924" i="18"/>
  <c r="O1923" i="18"/>
  <c r="N1923" i="18"/>
  <c r="M1923" i="18"/>
  <c r="O1922" i="18"/>
  <c r="N1922" i="18"/>
  <c r="M1922" i="18"/>
  <c r="O1921" i="18"/>
  <c r="N1921" i="18"/>
  <c r="M1921" i="18"/>
  <c r="O1920" i="18"/>
  <c r="N1920" i="18"/>
  <c r="M1920" i="18"/>
  <c r="O1919" i="18"/>
  <c r="N1919" i="18"/>
  <c r="M1919" i="18"/>
  <c r="O1918" i="18"/>
  <c r="N1918" i="18"/>
  <c r="M1918" i="18"/>
  <c r="O1917" i="18"/>
  <c r="N1917" i="18"/>
  <c r="M1917" i="18"/>
  <c r="O1916" i="18"/>
  <c r="N1916" i="18"/>
  <c r="M1916" i="18"/>
  <c r="O1915" i="18"/>
  <c r="N1915" i="18"/>
  <c r="M1915" i="18"/>
  <c r="O1914" i="18"/>
  <c r="N1914" i="18"/>
  <c r="M1914" i="18"/>
  <c r="O1913" i="18"/>
  <c r="N1913" i="18"/>
  <c r="M1913" i="18"/>
  <c r="O1912" i="18"/>
  <c r="N1912" i="18"/>
  <c r="M1912" i="18"/>
  <c r="O1911" i="18"/>
  <c r="N1911" i="18"/>
  <c r="M1911" i="18"/>
  <c r="O1910" i="18"/>
  <c r="N1910" i="18"/>
  <c r="M1910" i="18"/>
  <c r="O1909" i="18"/>
  <c r="N1909" i="18"/>
  <c r="M1909" i="18"/>
  <c r="O1908" i="18"/>
  <c r="N1908" i="18"/>
  <c r="M1908" i="18"/>
  <c r="O1907" i="18"/>
  <c r="N1907" i="18"/>
  <c r="M1907" i="18"/>
  <c r="O1906" i="18"/>
  <c r="N1906" i="18"/>
  <c r="M1906" i="18"/>
  <c r="O1905" i="18"/>
  <c r="N1905" i="18"/>
  <c r="M1905" i="18"/>
  <c r="O1904" i="18"/>
  <c r="N1904" i="18"/>
  <c r="M1904" i="18"/>
  <c r="O1903" i="18"/>
  <c r="N1903" i="18"/>
  <c r="M1903" i="18"/>
  <c r="O1902" i="18"/>
  <c r="N1902" i="18"/>
  <c r="M1902" i="18"/>
  <c r="O1901" i="18"/>
  <c r="N1901" i="18"/>
  <c r="M1901" i="18"/>
  <c r="O1900" i="18"/>
  <c r="N1900" i="18"/>
  <c r="M1900" i="18"/>
  <c r="O1899" i="18"/>
  <c r="N1899" i="18"/>
  <c r="M1899" i="18"/>
  <c r="O1898" i="18"/>
  <c r="N1898" i="18"/>
  <c r="M1898" i="18"/>
  <c r="O1897" i="18"/>
  <c r="N1897" i="18"/>
  <c r="M1897" i="18"/>
  <c r="O1896" i="18"/>
  <c r="N1896" i="18"/>
  <c r="M1896" i="18"/>
  <c r="O1895" i="18"/>
  <c r="N1895" i="18"/>
  <c r="M1895" i="18"/>
  <c r="O1894" i="18"/>
  <c r="N1894" i="18"/>
  <c r="M1894" i="18"/>
  <c r="O1893" i="18"/>
  <c r="N1893" i="18"/>
  <c r="M1893" i="18"/>
  <c r="O1892" i="18"/>
  <c r="N1892" i="18"/>
  <c r="M1892" i="18"/>
  <c r="O1891" i="18"/>
  <c r="N1891" i="18"/>
  <c r="M1891" i="18"/>
  <c r="O1890" i="18"/>
  <c r="N1890" i="18"/>
  <c r="M1890" i="18"/>
  <c r="O1889" i="18"/>
  <c r="N1889" i="18"/>
  <c r="M1889" i="18"/>
  <c r="O1888" i="18"/>
  <c r="N1888" i="18"/>
  <c r="M1888" i="18"/>
  <c r="O1887" i="18"/>
  <c r="N1887" i="18"/>
  <c r="M1887" i="18"/>
  <c r="O1886" i="18"/>
  <c r="N1886" i="18"/>
  <c r="M1886" i="18"/>
  <c r="O1885" i="18"/>
  <c r="N1885" i="18"/>
  <c r="M1885" i="18"/>
  <c r="O1884" i="18"/>
  <c r="N1884" i="18"/>
  <c r="M1884" i="18"/>
  <c r="O1883" i="18"/>
  <c r="N1883" i="18"/>
  <c r="M1883" i="18"/>
  <c r="O1882" i="18"/>
  <c r="N1882" i="18"/>
  <c r="M1882" i="18"/>
  <c r="O1881" i="18"/>
  <c r="N1881" i="18"/>
  <c r="M1881" i="18"/>
  <c r="O1880" i="18"/>
  <c r="N1880" i="18"/>
  <c r="M1880" i="18"/>
  <c r="O1879" i="18"/>
  <c r="N1879" i="18"/>
  <c r="M1879" i="18"/>
  <c r="O1878" i="18"/>
  <c r="N1878" i="18"/>
  <c r="M1878" i="18"/>
  <c r="O1877" i="18"/>
  <c r="N1877" i="18"/>
  <c r="M1877" i="18"/>
  <c r="O1876" i="18"/>
  <c r="N1876" i="18"/>
  <c r="M1876" i="18"/>
  <c r="O1875" i="18"/>
  <c r="N1875" i="18"/>
  <c r="M1875" i="18"/>
  <c r="O1874" i="18"/>
  <c r="N1874" i="18"/>
  <c r="M1874" i="18"/>
  <c r="O1873" i="18"/>
  <c r="N1873" i="18"/>
  <c r="M1873" i="18"/>
  <c r="O1872" i="18"/>
  <c r="N1872" i="18"/>
  <c r="M1872" i="18"/>
  <c r="O1871" i="18"/>
  <c r="N1871" i="18"/>
  <c r="M1871" i="18"/>
  <c r="O1870" i="18"/>
  <c r="N1870" i="18"/>
  <c r="M1870" i="18"/>
  <c r="O1869" i="18"/>
  <c r="N1869" i="18"/>
  <c r="M1869" i="18"/>
  <c r="O1868" i="18"/>
  <c r="N1868" i="18"/>
  <c r="M1868" i="18"/>
  <c r="O1867" i="18"/>
  <c r="N1867" i="18"/>
  <c r="M1867" i="18"/>
  <c r="O1866" i="18"/>
  <c r="N1866" i="18"/>
  <c r="M1866" i="18"/>
  <c r="O1865" i="18"/>
  <c r="N1865" i="18"/>
  <c r="M1865" i="18"/>
  <c r="O1864" i="18"/>
  <c r="N1864" i="18"/>
  <c r="M1864" i="18"/>
  <c r="O1863" i="18"/>
  <c r="N1863" i="18"/>
  <c r="M1863" i="18"/>
  <c r="O1862" i="18"/>
  <c r="N1862" i="18"/>
  <c r="M1862" i="18"/>
  <c r="O1861" i="18"/>
  <c r="N1861" i="18"/>
  <c r="M1861" i="18"/>
  <c r="O1860" i="18"/>
  <c r="N1860" i="18"/>
  <c r="M1860" i="18"/>
  <c r="O1859" i="18"/>
  <c r="N1859" i="18"/>
  <c r="M1859" i="18"/>
  <c r="O1858" i="18"/>
  <c r="N1858" i="18"/>
  <c r="M1858" i="18"/>
  <c r="O1857" i="18"/>
  <c r="N1857" i="18"/>
  <c r="M1857" i="18"/>
  <c r="O1856" i="18"/>
  <c r="N1856" i="18"/>
  <c r="M1856" i="18"/>
  <c r="O1855" i="18"/>
  <c r="N1855" i="18"/>
  <c r="M1855" i="18"/>
  <c r="O1854" i="18"/>
  <c r="N1854" i="18"/>
  <c r="M1854" i="18"/>
  <c r="O1853" i="18"/>
  <c r="N1853" i="18"/>
  <c r="M1853" i="18"/>
  <c r="O1852" i="18"/>
  <c r="N1852" i="18"/>
  <c r="M1852" i="18"/>
  <c r="O1851" i="18"/>
  <c r="N1851" i="18"/>
  <c r="M1851" i="18"/>
  <c r="O1850" i="18"/>
  <c r="N1850" i="18"/>
  <c r="M1850" i="18"/>
  <c r="O1849" i="18"/>
  <c r="N1849" i="18"/>
  <c r="M1849" i="18"/>
  <c r="O1848" i="18"/>
  <c r="N1848" i="18"/>
  <c r="M1848" i="18"/>
  <c r="O1847" i="18"/>
  <c r="N1847" i="18"/>
  <c r="M1847" i="18"/>
  <c r="O1846" i="18"/>
  <c r="N1846" i="18"/>
  <c r="M1846" i="18"/>
  <c r="O1845" i="18"/>
  <c r="N1845" i="18"/>
  <c r="M1845" i="18"/>
  <c r="O1844" i="18"/>
  <c r="N1844" i="18"/>
  <c r="M1844" i="18"/>
  <c r="O1843" i="18"/>
  <c r="N1843" i="18"/>
  <c r="M1843" i="18"/>
  <c r="O1842" i="18"/>
  <c r="N1842" i="18"/>
  <c r="M1842" i="18"/>
  <c r="O1841" i="18"/>
  <c r="N1841" i="18"/>
  <c r="M1841" i="18"/>
  <c r="O1840" i="18"/>
  <c r="N1840" i="18"/>
  <c r="M1840" i="18"/>
  <c r="O1839" i="18"/>
  <c r="N1839" i="18"/>
  <c r="M1839" i="18"/>
  <c r="O1838" i="18"/>
  <c r="N1838" i="18"/>
  <c r="M1838" i="18"/>
  <c r="O1837" i="18"/>
  <c r="N1837" i="18"/>
  <c r="M1837" i="18"/>
  <c r="O1836" i="18"/>
  <c r="N1836" i="18"/>
  <c r="M1836" i="18"/>
  <c r="O1835" i="18"/>
  <c r="N1835" i="18"/>
  <c r="M1835" i="18"/>
  <c r="O1834" i="18"/>
  <c r="N1834" i="18"/>
  <c r="M1834" i="18"/>
  <c r="O1833" i="18"/>
  <c r="N1833" i="18"/>
  <c r="M1833" i="18"/>
  <c r="O1832" i="18"/>
  <c r="N1832" i="18"/>
  <c r="M1832" i="18"/>
  <c r="O1831" i="18"/>
  <c r="N1831" i="18"/>
  <c r="M1831" i="18"/>
  <c r="O1830" i="18"/>
  <c r="N1830" i="18"/>
  <c r="M1830" i="18"/>
  <c r="O1829" i="18"/>
  <c r="N1829" i="18"/>
  <c r="M1829" i="18"/>
  <c r="O1828" i="18"/>
  <c r="N1828" i="18"/>
  <c r="M1828" i="18"/>
  <c r="O1827" i="18"/>
  <c r="N1827" i="18"/>
  <c r="M1827" i="18"/>
  <c r="O1826" i="18"/>
  <c r="N1826" i="18"/>
  <c r="M1826" i="18"/>
  <c r="O1825" i="18"/>
  <c r="N1825" i="18"/>
  <c r="M1825" i="18"/>
  <c r="O1824" i="18"/>
  <c r="N1824" i="18"/>
  <c r="M1824" i="18"/>
  <c r="O1823" i="18"/>
  <c r="N1823" i="18"/>
  <c r="M1823" i="18"/>
  <c r="O1822" i="18"/>
  <c r="N1822" i="18"/>
  <c r="M1822" i="18"/>
  <c r="O1821" i="18"/>
  <c r="N1821" i="18"/>
  <c r="M1821" i="18"/>
  <c r="O1820" i="18"/>
  <c r="N1820" i="18"/>
  <c r="M1820" i="18"/>
  <c r="O1819" i="18"/>
  <c r="N1819" i="18"/>
  <c r="M1819" i="18"/>
  <c r="O1818" i="18"/>
  <c r="N1818" i="18"/>
  <c r="M1818" i="18"/>
  <c r="O1817" i="18"/>
  <c r="N1817" i="18"/>
  <c r="M1817" i="18"/>
  <c r="O1816" i="18"/>
  <c r="N1816" i="18"/>
  <c r="M1816" i="18"/>
  <c r="O1815" i="18"/>
  <c r="N1815" i="18"/>
  <c r="M1815" i="18"/>
  <c r="O1814" i="18"/>
  <c r="N1814" i="18"/>
  <c r="M1814" i="18"/>
  <c r="O1813" i="18"/>
  <c r="N1813" i="18"/>
  <c r="M1813" i="18"/>
  <c r="O1812" i="18"/>
  <c r="N1812" i="18"/>
  <c r="M1812" i="18"/>
  <c r="O1811" i="18"/>
  <c r="N1811" i="18"/>
  <c r="M1811" i="18"/>
  <c r="O1810" i="18"/>
  <c r="N1810" i="18"/>
  <c r="M1810" i="18"/>
  <c r="O1809" i="18"/>
  <c r="N1809" i="18"/>
  <c r="M1809" i="18"/>
  <c r="O1808" i="18"/>
  <c r="N1808" i="18"/>
  <c r="M1808" i="18"/>
  <c r="O1807" i="18"/>
  <c r="N1807" i="18"/>
  <c r="M1807" i="18"/>
  <c r="O1806" i="18"/>
  <c r="N1806" i="18"/>
  <c r="M1806" i="18"/>
  <c r="O1805" i="18"/>
  <c r="N1805" i="18"/>
  <c r="M1805" i="18"/>
  <c r="O1804" i="18"/>
  <c r="N1804" i="18"/>
  <c r="M1804" i="18"/>
  <c r="O1803" i="18"/>
  <c r="N1803" i="18"/>
  <c r="M1803" i="18"/>
  <c r="O1802" i="18"/>
  <c r="N1802" i="18"/>
  <c r="M1802" i="18"/>
  <c r="O1801" i="18"/>
  <c r="N1801" i="18"/>
  <c r="M1801" i="18"/>
  <c r="O1800" i="18"/>
  <c r="N1800" i="18"/>
  <c r="M1800" i="18"/>
  <c r="O1799" i="18"/>
  <c r="N1799" i="18"/>
  <c r="M1799" i="18"/>
  <c r="O1798" i="18"/>
  <c r="N1798" i="18"/>
  <c r="M1798" i="18"/>
  <c r="O1797" i="18"/>
  <c r="N1797" i="18"/>
  <c r="M1797" i="18"/>
  <c r="O1796" i="18"/>
  <c r="N1796" i="18"/>
  <c r="M1796" i="18"/>
  <c r="O1795" i="18"/>
  <c r="N1795" i="18"/>
  <c r="M1795" i="18"/>
  <c r="O1794" i="18"/>
  <c r="N1794" i="18"/>
  <c r="M1794" i="18"/>
  <c r="O1793" i="18"/>
  <c r="N1793" i="18"/>
  <c r="M1793" i="18"/>
  <c r="O1792" i="18"/>
  <c r="N1792" i="18"/>
  <c r="M1792" i="18"/>
  <c r="O1791" i="18"/>
  <c r="N1791" i="18"/>
  <c r="M1791" i="18"/>
  <c r="O1790" i="18"/>
  <c r="N1790" i="18"/>
  <c r="M1790" i="18"/>
  <c r="O1789" i="18"/>
  <c r="N1789" i="18"/>
  <c r="M1789" i="18"/>
  <c r="O1788" i="18"/>
  <c r="N1788" i="18"/>
  <c r="M1788" i="18"/>
  <c r="O1787" i="18"/>
  <c r="N1787" i="18"/>
  <c r="M1787" i="18"/>
  <c r="O1786" i="18"/>
  <c r="N1786" i="18"/>
  <c r="M1786" i="18"/>
  <c r="O1785" i="18"/>
  <c r="N1785" i="18"/>
  <c r="M1785" i="18"/>
  <c r="O1784" i="18"/>
  <c r="N1784" i="18"/>
  <c r="M1784" i="18"/>
  <c r="O1783" i="18"/>
  <c r="N1783" i="18"/>
  <c r="M1783" i="18"/>
  <c r="O1782" i="18"/>
  <c r="N1782" i="18"/>
  <c r="M1782" i="18"/>
  <c r="O1781" i="18"/>
  <c r="N1781" i="18"/>
  <c r="M1781" i="18"/>
  <c r="O1780" i="18"/>
  <c r="N1780" i="18"/>
  <c r="M1780" i="18"/>
  <c r="O1779" i="18"/>
  <c r="N1779" i="18"/>
  <c r="M1779" i="18"/>
  <c r="O1778" i="18"/>
  <c r="N1778" i="18"/>
  <c r="M1778" i="18"/>
  <c r="O1777" i="18"/>
  <c r="N1777" i="18"/>
  <c r="M1777" i="18"/>
  <c r="O1776" i="18"/>
  <c r="N1776" i="18"/>
  <c r="M1776" i="18"/>
  <c r="O1775" i="18"/>
  <c r="N1775" i="18"/>
  <c r="M1775" i="18"/>
  <c r="O1774" i="18"/>
  <c r="N1774" i="18"/>
  <c r="M1774" i="18"/>
  <c r="O1773" i="18"/>
  <c r="N1773" i="18"/>
  <c r="M1773" i="18"/>
  <c r="O1772" i="18"/>
  <c r="N1772" i="18"/>
  <c r="M1772" i="18"/>
  <c r="O1771" i="18"/>
  <c r="N1771" i="18"/>
  <c r="M1771" i="18"/>
  <c r="O1770" i="18"/>
  <c r="N1770" i="18"/>
  <c r="M1770" i="18"/>
  <c r="O1769" i="18"/>
  <c r="N1769" i="18"/>
  <c r="M1769" i="18"/>
  <c r="O1768" i="18"/>
  <c r="N1768" i="18"/>
  <c r="M1768" i="18"/>
  <c r="O1767" i="18"/>
  <c r="N1767" i="18"/>
  <c r="M1767" i="18"/>
  <c r="O1766" i="18"/>
  <c r="N1766" i="18"/>
  <c r="M1766" i="18"/>
  <c r="O1765" i="18"/>
  <c r="N1765" i="18"/>
  <c r="M1765" i="18"/>
  <c r="O1764" i="18"/>
  <c r="N1764" i="18"/>
  <c r="M1764" i="18"/>
  <c r="O1763" i="18"/>
  <c r="N1763" i="18"/>
  <c r="M1763" i="18"/>
  <c r="O1762" i="18"/>
  <c r="N1762" i="18"/>
  <c r="M1762" i="18"/>
  <c r="O1761" i="18"/>
  <c r="N1761" i="18"/>
  <c r="M1761" i="18"/>
  <c r="O1760" i="18"/>
  <c r="N1760" i="18"/>
  <c r="M1760" i="18"/>
  <c r="O1759" i="18"/>
  <c r="N1759" i="18"/>
  <c r="M1759" i="18"/>
  <c r="O1758" i="18"/>
  <c r="N1758" i="18"/>
  <c r="M1758" i="18"/>
  <c r="O1757" i="18"/>
  <c r="N1757" i="18"/>
  <c r="M1757" i="18"/>
  <c r="O1756" i="18"/>
  <c r="N1756" i="18"/>
  <c r="M1756" i="18"/>
  <c r="O1755" i="18"/>
  <c r="N1755" i="18"/>
  <c r="M1755" i="18"/>
  <c r="O1754" i="18"/>
  <c r="N1754" i="18"/>
  <c r="M1754" i="18"/>
  <c r="O1753" i="18"/>
  <c r="N1753" i="18"/>
  <c r="M1753" i="18"/>
  <c r="O1752" i="18"/>
  <c r="N1752" i="18"/>
  <c r="M1752" i="18"/>
  <c r="O1751" i="18"/>
  <c r="N1751" i="18"/>
  <c r="M1751" i="18"/>
  <c r="O1750" i="18"/>
  <c r="N1750" i="18"/>
  <c r="M1750" i="18"/>
  <c r="O1749" i="18"/>
  <c r="N1749" i="18"/>
  <c r="M1749" i="18"/>
  <c r="O1748" i="18"/>
  <c r="N1748" i="18"/>
  <c r="M1748" i="18"/>
  <c r="O1747" i="18"/>
  <c r="N1747" i="18"/>
  <c r="M1747" i="18"/>
  <c r="O1746" i="18"/>
  <c r="N1746" i="18"/>
  <c r="M1746" i="18"/>
  <c r="O1745" i="18"/>
  <c r="N1745" i="18"/>
  <c r="M1745" i="18"/>
  <c r="O1744" i="18"/>
  <c r="N1744" i="18"/>
  <c r="M1744" i="18"/>
  <c r="O1743" i="18"/>
  <c r="N1743" i="18"/>
  <c r="M1743" i="18"/>
  <c r="O1742" i="18"/>
  <c r="N1742" i="18"/>
  <c r="M1742" i="18"/>
  <c r="O1741" i="18"/>
  <c r="N1741" i="18"/>
  <c r="M1741" i="18"/>
  <c r="O1740" i="18"/>
  <c r="N1740" i="18"/>
  <c r="M1740" i="18"/>
  <c r="O1739" i="18"/>
  <c r="N1739" i="18"/>
  <c r="M1739" i="18"/>
  <c r="O1738" i="18"/>
  <c r="N1738" i="18"/>
  <c r="M1738" i="18"/>
  <c r="O1737" i="18"/>
  <c r="N1737" i="18"/>
  <c r="M1737" i="18"/>
  <c r="O1736" i="18"/>
  <c r="N1736" i="18"/>
  <c r="M1736" i="18"/>
  <c r="O1735" i="18"/>
  <c r="N1735" i="18"/>
  <c r="M1735" i="18"/>
  <c r="O1734" i="18"/>
  <c r="N1734" i="18"/>
  <c r="M1734" i="18"/>
  <c r="O1733" i="18"/>
  <c r="N1733" i="18"/>
  <c r="M1733" i="18"/>
  <c r="O1732" i="18"/>
  <c r="N1732" i="18"/>
  <c r="M1732" i="18"/>
  <c r="O1731" i="18"/>
  <c r="N1731" i="18"/>
  <c r="M1731" i="18"/>
  <c r="O1730" i="18"/>
  <c r="N1730" i="18"/>
  <c r="M1730" i="18"/>
  <c r="O1729" i="18"/>
  <c r="N1729" i="18"/>
  <c r="M1729" i="18"/>
  <c r="O1728" i="18"/>
  <c r="N1728" i="18"/>
  <c r="M1728" i="18"/>
  <c r="O1727" i="18"/>
  <c r="N1727" i="18"/>
  <c r="M1727" i="18"/>
  <c r="O1726" i="18"/>
  <c r="N1726" i="18"/>
  <c r="M1726" i="18"/>
  <c r="O1725" i="18"/>
  <c r="N1725" i="18"/>
  <c r="M1725" i="18"/>
  <c r="O1724" i="18"/>
  <c r="N1724" i="18"/>
  <c r="M1724" i="18"/>
  <c r="O1723" i="18"/>
  <c r="N1723" i="18"/>
  <c r="M1723" i="18"/>
  <c r="O1722" i="18"/>
  <c r="N1722" i="18"/>
  <c r="M1722" i="18"/>
  <c r="O1721" i="18"/>
  <c r="N1721" i="18"/>
  <c r="M1721" i="18"/>
  <c r="O1720" i="18"/>
  <c r="N1720" i="18"/>
  <c r="M1720" i="18"/>
  <c r="O1719" i="18"/>
  <c r="N1719" i="18"/>
  <c r="M1719" i="18"/>
  <c r="O1718" i="18"/>
  <c r="N1718" i="18"/>
  <c r="M1718" i="18"/>
  <c r="O1717" i="18"/>
  <c r="N1717" i="18"/>
  <c r="M1717" i="18"/>
  <c r="O1716" i="18"/>
  <c r="N1716" i="18"/>
  <c r="M1716" i="18"/>
  <c r="O1715" i="18"/>
  <c r="N1715" i="18"/>
  <c r="M1715" i="18"/>
  <c r="O1714" i="18"/>
  <c r="N1714" i="18"/>
  <c r="M1714" i="18"/>
  <c r="O1713" i="18"/>
  <c r="N1713" i="18"/>
  <c r="M1713" i="18"/>
  <c r="O1712" i="18"/>
  <c r="N1712" i="18"/>
  <c r="M1712" i="18"/>
  <c r="O1711" i="18"/>
  <c r="N1711" i="18"/>
  <c r="M1711" i="18"/>
  <c r="O1710" i="18"/>
  <c r="N1710" i="18"/>
  <c r="M1710" i="18"/>
  <c r="O1709" i="18"/>
  <c r="N1709" i="18"/>
  <c r="M1709" i="18"/>
  <c r="O1708" i="18"/>
  <c r="N1708" i="18"/>
  <c r="M1708" i="18"/>
  <c r="O1707" i="18"/>
  <c r="N1707" i="18"/>
  <c r="M1707" i="18"/>
  <c r="O1706" i="18"/>
  <c r="N1706" i="18"/>
  <c r="M1706" i="18"/>
  <c r="O1705" i="18"/>
  <c r="N1705" i="18"/>
  <c r="M1705" i="18"/>
  <c r="O1704" i="18"/>
  <c r="N1704" i="18"/>
  <c r="M1704" i="18"/>
  <c r="O1703" i="18"/>
  <c r="N1703" i="18"/>
  <c r="M1703" i="18"/>
  <c r="O1702" i="18"/>
  <c r="N1702" i="18"/>
  <c r="M1702" i="18"/>
  <c r="O1701" i="18"/>
  <c r="N1701" i="18"/>
  <c r="M1701" i="18"/>
  <c r="O1700" i="18"/>
  <c r="N1700" i="18"/>
  <c r="M1700" i="18"/>
  <c r="O1699" i="18"/>
  <c r="N1699" i="18"/>
  <c r="M1699" i="18"/>
  <c r="O1698" i="18"/>
  <c r="N1698" i="18"/>
  <c r="M1698" i="18"/>
  <c r="O1697" i="18"/>
  <c r="N1697" i="18"/>
  <c r="M1697" i="18"/>
  <c r="O1696" i="18"/>
  <c r="N1696" i="18"/>
  <c r="M1696" i="18"/>
  <c r="O1695" i="18"/>
  <c r="N1695" i="18"/>
  <c r="M1695" i="18"/>
  <c r="O1694" i="18"/>
  <c r="N1694" i="18"/>
  <c r="M1694" i="18"/>
  <c r="O1693" i="18"/>
  <c r="N1693" i="18"/>
  <c r="M1693" i="18"/>
  <c r="O1692" i="18"/>
  <c r="N1692" i="18"/>
  <c r="M1692" i="18"/>
  <c r="O1691" i="18"/>
  <c r="N1691" i="18"/>
  <c r="M1691" i="18"/>
  <c r="O1690" i="18"/>
  <c r="N1690" i="18"/>
  <c r="M1690" i="18"/>
  <c r="O1689" i="18"/>
  <c r="N1689" i="18"/>
  <c r="M1689" i="18"/>
  <c r="O1688" i="18"/>
  <c r="N1688" i="18"/>
  <c r="M1688" i="18"/>
  <c r="O1687" i="18"/>
  <c r="N1687" i="18"/>
  <c r="M1687" i="18"/>
  <c r="O1686" i="18"/>
  <c r="N1686" i="18"/>
  <c r="M1686" i="18"/>
  <c r="O1685" i="18"/>
  <c r="N1685" i="18"/>
  <c r="M1685" i="18"/>
  <c r="O1684" i="18"/>
  <c r="N1684" i="18"/>
  <c r="M1684" i="18"/>
  <c r="O1683" i="18"/>
  <c r="N1683" i="18"/>
  <c r="M1683" i="18"/>
  <c r="O1682" i="18"/>
  <c r="N1682" i="18"/>
  <c r="M1682" i="18"/>
  <c r="O1681" i="18"/>
  <c r="N1681" i="18"/>
  <c r="M1681" i="18"/>
  <c r="O1680" i="18"/>
  <c r="N1680" i="18"/>
  <c r="M1680" i="18"/>
  <c r="O1679" i="18"/>
  <c r="N1679" i="18"/>
  <c r="M1679" i="18"/>
  <c r="O1678" i="18"/>
  <c r="N1678" i="18"/>
  <c r="M1678" i="18"/>
  <c r="O1677" i="18"/>
  <c r="N1677" i="18"/>
  <c r="M1677" i="18"/>
  <c r="O1676" i="18"/>
  <c r="N1676" i="18"/>
  <c r="M1676" i="18"/>
  <c r="O1675" i="18"/>
  <c r="N1675" i="18"/>
  <c r="M1675" i="18"/>
  <c r="O1674" i="18"/>
  <c r="N1674" i="18"/>
  <c r="M1674" i="18"/>
  <c r="O1673" i="18"/>
  <c r="N1673" i="18"/>
  <c r="M1673" i="18"/>
  <c r="O1672" i="18"/>
  <c r="N1672" i="18"/>
  <c r="M1672" i="18"/>
  <c r="O1671" i="18"/>
  <c r="N1671" i="18"/>
  <c r="M1671" i="18"/>
  <c r="O1670" i="18"/>
  <c r="N1670" i="18"/>
  <c r="M1670" i="18"/>
  <c r="O1669" i="18"/>
  <c r="N1669" i="18"/>
  <c r="M1669" i="18"/>
  <c r="O1668" i="18"/>
  <c r="N1668" i="18"/>
  <c r="M1668" i="18"/>
  <c r="O1667" i="18"/>
  <c r="N1667" i="18"/>
  <c r="M1667" i="18"/>
  <c r="O1666" i="18"/>
  <c r="N1666" i="18"/>
  <c r="M1666" i="18"/>
  <c r="O1665" i="18"/>
  <c r="N1665" i="18"/>
  <c r="M1665" i="18"/>
  <c r="O1664" i="18"/>
  <c r="N1664" i="18"/>
  <c r="M1664" i="18"/>
  <c r="O1663" i="18"/>
  <c r="N1663" i="18"/>
  <c r="M1663" i="18"/>
  <c r="O1662" i="18"/>
  <c r="N1662" i="18"/>
  <c r="M1662" i="18"/>
  <c r="O1661" i="18"/>
  <c r="N1661" i="18"/>
  <c r="M1661" i="18"/>
  <c r="O1660" i="18"/>
  <c r="N1660" i="18"/>
  <c r="M1660" i="18"/>
  <c r="O1659" i="18"/>
  <c r="N1659" i="18"/>
  <c r="M1659" i="18"/>
  <c r="O1658" i="18"/>
  <c r="N1658" i="18"/>
  <c r="M1658" i="18"/>
  <c r="O1657" i="18"/>
  <c r="N1657" i="18"/>
  <c r="M1657" i="18"/>
  <c r="O1656" i="18"/>
  <c r="N1656" i="18"/>
  <c r="M1656" i="18"/>
  <c r="O1655" i="18"/>
  <c r="N1655" i="18"/>
  <c r="M1655" i="18"/>
  <c r="O1654" i="18"/>
  <c r="N1654" i="18"/>
  <c r="M1654" i="18"/>
  <c r="O1653" i="18"/>
  <c r="N1653" i="18"/>
  <c r="M1653" i="18"/>
  <c r="O1652" i="18"/>
  <c r="N1652" i="18"/>
  <c r="M1652" i="18"/>
  <c r="O1651" i="18"/>
  <c r="N1651" i="18"/>
  <c r="M1651" i="18"/>
  <c r="O1650" i="18"/>
  <c r="N1650" i="18"/>
  <c r="M1650" i="18"/>
  <c r="O1649" i="18"/>
  <c r="N1649" i="18"/>
  <c r="M1649" i="18"/>
  <c r="O1648" i="18"/>
  <c r="N1648" i="18"/>
  <c r="M1648" i="18"/>
  <c r="O1647" i="18"/>
  <c r="N1647" i="18"/>
  <c r="M1647" i="18"/>
  <c r="O1646" i="18"/>
  <c r="N1646" i="18"/>
  <c r="M1646" i="18"/>
  <c r="O1645" i="18"/>
  <c r="N1645" i="18"/>
  <c r="M1645" i="18"/>
  <c r="O1644" i="18"/>
  <c r="N1644" i="18"/>
  <c r="M1644" i="18"/>
  <c r="O1643" i="18"/>
  <c r="N1643" i="18"/>
  <c r="M1643" i="18"/>
  <c r="O1642" i="18"/>
  <c r="N1642" i="18"/>
  <c r="M1642" i="18"/>
  <c r="O1641" i="18"/>
  <c r="N1641" i="18"/>
  <c r="M1641" i="18"/>
  <c r="O1640" i="18"/>
  <c r="N1640" i="18"/>
  <c r="M1640" i="18"/>
  <c r="O1639" i="18"/>
  <c r="N1639" i="18"/>
  <c r="M1639" i="18"/>
  <c r="O1638" i="18"/>
  <c r="N1638" i="18"/>
  <c r="M1638" i="18"/>
  <c r="O1637" i="18"/>
  <c r="N1637" i="18"/>
  <c r="M1637" i="18"/>
  <c r="O1636" i="18"/>
  <c r="N1636" i="18"/>
  <c r="M1636" i="18"/>
  <c r="O1635" i="18"/>
  <c r="N1635" i="18"/>
  <c r="M1635" i="18"/>
  <c r="O1634" i="18"/>
  <c r="N1634" i="18"/>
  <c r="M1634" i="18"/>
  <c r="O1633" i="18"/>
  <c r="N1633" i="18"/>
  <c r="M1633" i="18"/>
  <c r="O1632" i="18"/>
  <c r="N1632" i="18"/>
  <c r="M1632" i="18"/>
  <c r="O1631" i="18"/>
  <c r="N1631" i="18"/>
  <c r="M1631" i="18"/>
  <c r="O1630" i="18"/>
  <c r="N1630" i="18"/>
  <c r="M1630" i="18"/>
  <c r="O1629" i="18"/>
  <c r="N1629" i="18"/>
  <c r="M1629" i="18"/>
  <c r="O1628" i="18"/>
  <c r="N1628" i="18"/>
  <c r="M1628" i="18"/>
  <c r="O1627" i="18"/>
  <c r="N1627" i="18"/>
  <c r="M1627" i="18"/>
  <c r="O1626" i="18"/>
  <c r="N1626" i="18"/>
  <c r="M1626" i="18"/>
  <c r="O1625" i="18"/>
  <c r="N1625" i="18"/>
  <c r="M1625" i="18"/>
  <c r="O1624" i="18"/>
  <c r="N1624" i="18"/>
  <c r="M1624" i="18"/>
  <c r="O1623" i="18"/>
  <c r="N1623" i="18"/>
  <c r="M1623" i="18"/>
  <c r="O1622" i="18"/>
  <c r="N1622" i="18"/>
  <c r="M1622" i="18"/>
  <c r="O1621" i="18"/>
  <c r="N1621" i="18"/>
  <c r="M1621" i="18"/>
  <c r="O1620" i="18"/>
  <c r="N1620" i="18"/>
  <c r="M1620" i="18"/>
  <c r="O1619" i="18"/>
  <c r="N1619" i="18"/>
  <c r="M1619" i="18"/>
  <c r="O1618" i="18"/>
  <c r="N1618" i="18"/>
  <c r="M1618" i="18"/>
  <c r="O1617" i="18"/>
  <c r="N1617" i="18"/>
  <c r="M1617" i="18"/>
  <c r="O1616" i="18"/>
  <c r="N1616" i="18"/>
  <c r="M1616" i="18"/>
  <c r="O1615" i="18"/>
  <c r="N1615" i="18"/>
  <c r="M1615" i="18"/>
  <c r="O1614" i="18"/>
  <c r="N1614" i="18"/>
  <c r="M1614" i="18"/>
  <c r="O1613" i="18"/>
  <c r="N1613" i="18"/>
  <c r="M1613" i="18"/>
  <c r="O1612" i="18"/>
  <c r="N1612" i="18"/>
  <c r="M1612" i="18"/>
  <c r="O1611" i="18"/>
  <c r="N1611" i="18"/>
  <c r="M1611" i="18"/>
  <c r="O1610" i="18"/>
  <c r="N1610" i="18"/>
  <c r="M1610" i="18"/>
  <c r="O1609" i="18"/>
  <c r="N1609" i="18"/>
  <c r="M1609" i="18"/>
  <c r="O1608" i="18"/>
  <c r="N1608" i="18"/>
  <c r="M1608" i="18"/>
  <c r="O1607" i="18"/>
  <c r="N1607" i="18"/>
  <c r="M1607" i="18"/>
  <c r="O1606" i="18"/>
  <c r="N1606" i="18"/>
  <c r="M1606" i="18"/>
  <c r="O1605" i="18"/>
  <c r="N1605" i="18"/>
  <c r="M1605" i="18"/>
  <c r="O1604" i="18"/>
  <c r="N1604" i="18"/>
  <c r="M1604" i="18"/>
  <c r="O1603" i="18"/>
  <c r="N1603" i="18"/>
  <c r="M1603" i="18"/>
  <c r="O1602" i="18"/>
  <c r="N1602" i="18"/>
  <c r="M1602" i="18"/>
  <c r="O1601" i="18"/>
  <c r="N1601" i="18"/>
  <c r="M1601" i="18"/>
  <c r="O1600" i="18"/>
  <c r="N1600" i="18"/>
  <c r="M1600" i="18"/>
  <c r="O1599" i="18"/>
  <c r="N1599" i="18"/>
  <c r="M1599" i="18"/>
  <c r="O1598" i="18"/>
  <c r="N1598" i="18"/>
  <c r="M1598" i="18"/>
  <c r="O1597" i="18"/>
  <c r="N1597" i="18"/>
  <c r="M1597" i="18"/>
  <c r="O1596" i="18"/>
  <c r="N1596" i="18"/>
  <c r="M1596" i="18"/>
  <c r="O1595" i="18"/>
  <c r="N1595" i="18"/>
  <c r="M1595" i="18"/>
  <c r="O1594" i="18"/>
  <c r="N1594" i="18"/>
  <c r="M1594" i="18"/>
  <c r="O1593" i="18"/>
  <c r="N1593" i="18"/>
  <c r="M1593" i="18"/>
  <c r="O1592" i="18"/>
  <c r="N1592" i="18"/>
  <c r="M1592" i="18"/>
  <c r="O1591" i="18"/>
  <c r="N1591" i="18"/>
  <c r="M1591" i="18"/>
  <c r="O1590" i="18"/>
  <c r="N1590" i="18"/>
  <c r="M1590" i="18"/>
  <c r="O1589" i="18"/>
  <c r="N1589" i="18"/>
  <c r="M1589" i="18"/>
  <c r="O1588" i="18"/>
  <c r="N1588" i="18"/>
  <c r="M1588" i="18"/>
  <c r="O1587" i="18"/>
  <c r="N1587" i="18"/>
  <c r="M1587" i="18"/>
  <c r="O1586" i="18"/>
  <c r="N1586" i="18"/>
  <c r="M1586" i="18"/>
  <c r="O1585" i="18"/>
  <c r="N1585" i="18"/>
  <c r="M1585" i="18"/>
  <c r="O1584" i="18"/>
  <c r="N1584" i="18"/>
  <c r="M1584" i="18"/>
  <c r="O1583" i="18"/>
  <c r="N1583" i="18"/>
  <c r="M1583" i="18"/>
  <c r="O1582" i="18"/>
  <c r="N1582" i="18"/>
  <c r="M1582" i="18"/>
  <c r="O1581" i="18"/>
  <c r="N1581" i="18"/>
  <c r="M1581" i="18"/>
  <c r="O1580" i="18"/>
  <c r="N1580" i="18"/>
  <c r="M1580" i="18"/>
  <c r="O1579" i="18"/>
  <c r="N1579" i="18"/>
  <c r="M1579" i="18"/>
  <c r="O1578" i="18"/>
  <c r="N1578" i="18"/>
  <c r="M1578" i="18"/>
  <c r="O1577" i="18"/>
  <c r="N1577" i="18"/>
  <c r="M1577" i="18"/>
  <c r="O1576" i="18"/>
  <c r="N1576" i="18"/>
  <c r="M1576" i="18"/>
  <c r="O1575" i="18"/>
  <c r="N1575" i="18"/>
  <c r="M1575" i="18"/>
  <c r="O1574" i="18"/>
  <c r="N1574" i="18"/>
  <c r="M1574" i="18"/>
  <c r="O1573" i="18"/>
  <c r="N1573" i="18"/>
  <c r="M1573" i="18"/>
  <c r="O1572" i="18"/>
  <c r="N1572" i="18"/>
  <c r="M1572" i="18"/>
  <c r="O1571" i="18"/>
  <c r="N1571" i="18"/>
  <c r="M1571" i="18"/>
  <c r="O1570" i="18"/>
  <c r="N1570" i="18"/>
  <c r="M1570" i="18"/>
  <c r="O1569" i="18"/>
  <c r="N1569" i="18"/>
  <c r="M1569" i="18"/>
  <c r="O1568" i="18"/>
  <c r="N1568" i="18"/>
  <c r="M1568" i="18"/>
  <c r="O1567" i="18"/>
  <c r="N1567" i="18"/>
  <c r="M1567" i="18"/>
  <c r="O1566" i="18"/>
  <c r="N1566" i="18"/>
  <c r="M1566" i="18"/>
  <c r="O1565" i="18"/>
  <c r="N1565" i="18"/>
  <c r="M1565" i="18"/>
  <c r="O1564" i="18"/>
  <c r="N1564" i="18"/>
  <c r="M1564" i="18"/>
  <c r="O1563" i="18"/>
  <c r="N1563" i="18"/>
  <c r="M1563" i="18"/>
  <c r="O1562" i="18"/>
  <c r="N1562" i="18"/>
  <c r="M1562" i="18"/>
  <c r="O1561" i="18"/>
  <c r="N1561" i="18"/>
  <c r="M1561" i="18"/>
  <c r="O1560" i="18"/>
  <c r="N1560" i="18"/>
  <c r="M1560" i="18"/>
  <c r="O1559" i="18"/>
  <c r="N1559" i="18"/>
  <c r="M1559" i="18"/>
  <c r="O1558" i="18"/>
  <c r="N1558" i="18"/>
  <c r="M1558" i="18"/>
  <c r="O1557" i="18"/>
  <c r="N1557" i="18"/>
  <c r="M1557" i="18"/>
  <c r="O1556" i="18"/>
  <c r="N1556" i="18"/>
  <c r="M1556" i="18"/>
  <c r="O1555" i="18"/>
  <c r="N1555" i="18"/>
  <c r="M1555" i="18"/>
  <c r="O1554" i="18"/>
  <c r="N1554" i="18"/>
  <c r="M1554" i="18"/>
  <c r="O1553" i="18"/>
  <c r="N1553" i="18"/>
  <c r="M1553" i="18"/>
  <c r="O1552" i="18"/>
  <c r="N1552" i="18"/>
  <c r="M1552" i="18"/>
  <c r="O1551" i="18"/>
  <c r="N1551" i="18"/>
  <c r="M1551" i="18"/>
  <c r="O1550" i="18"/>
  <c r="N1550" i="18"/>
  <c r="M1550" i="18"/>
  <c r="O1549" i="18"/>
  <c r="N1549" i="18"/>
  <c r="M1549" i="18"/>
  <c r="O1548" i="18"/>
  <c r="N1548" i="18"/>
  <c r="M1548" i="18"/>
  <c r="O1547" i="18"/>
  <c r="N1547" i="18"/>
  <c r="M1547" i="18"/>
  <c r="O1546" i="18"/>
  <c r="N1546" i="18"/>
  <c r="M1546" i="18"/>
  <c r="O1545" i="18"/>
  <c r="N1545" i="18"/>
  <c r="M1545" i="18"/>
  <c r="O1544" i="18"/>
  <c r="N1544" i="18"/>
  <c r="M1544" i="18"/>
  <c r="O1543" i="18"/>
  <c r="N1543" i="18"/>
  <c r="M1543" i="18"/>
  <c r="O1542" i="18"/>
  <c r="N1542" i="18"/>
  <c r="M1542" i="18"/>
  <c r="O1541" i="18"/>
  <c r="N1541" i="18"/>
  <c r="M1541" i="18"/>
  <c r="O1540" i="18"/>
  <c r="N1540" i="18"/>
  <c r="M1540" i="18"/>
  <c r="O1539" i="18"/>
  <c r="N1539" i="18"/>
  <c r="M1539" i="18"/>
  <c r="O1538" i="18"/>
  <c r="N1538" i="18"/>
  <c r="M1538" i="18"/>
  <c r="O1537" i="18"/>
  <c r="N1537" i="18"/>
  <c r="M1537" i="18"/>
  <c r="O1536" i="18"/>
  <c r="N1536" i="18"/>
  <c r="M1536" i="18"/>
  <c r="O1535" i="18"/>
  <c r="N1535" i="18"/>
  <c r="M1535" i="18"/>
  <c r="O1534" i="18"/>
  <c r="N1534" i="18"/>
  <c r="M1534" i="18"/>
  <c r="O1533" i="18"/>
  <c r="N1533" i="18"/>
  <c r="M1533" i="18"/>
  <c r="O1532" i="18"/>
  <c r="N1532" i="18"/>
  <c r="M1532" i="18"/>
  <c r="O1531" i="18"/>
  <c r="N1531" i="18"/>
  <c r="M1531" i="18"/>
  <c r="O1530" i="18"/>
  <c r="N1530" i="18"/>
  <c r="M1530" i="18"/>
  <c r="O1529" i="18"/>
  <c r="N1529" i="18"/>
  <c r="M1529" i="18"/>
  <c r="O1528" i="18"/>
  <c r="N1528" i="18"/>
  <c r="M1528" i="18"/>
  <c r="O1527" i="18"/>
  <c r="N1527" i="18"/>
  <c r="M1527" i="18"/>
  <c r="O1526" i="18"/>
  <c r="N1526" i="18"/>
  <c r="M1526" i="18"/>
  <c r="O1525" i="18"/>
  <c r="N1525" i="18"/>
  <c r="M1525" i="18"/>
  <c r="O1524" i="18"/>
  <c r="N1524" i="18"/>
  <c r="M1524" i="18"/>
  <c r="O1523" i="18"/>
  <c r="N1523" i="18"/>
  <c r="M1523" i="18"/>
  <c r="O1522" i="18"/>
  <c r="N1522" i="18"/>
  <c r="M1522" i="18"/>
  <c r="O1521" i="18"/>
  <c r="N1521" i="18"/>
  <c r="M1521" i="18"/>
  <c r="O1520" i="18"/>
  <c r="N1520" i="18"/>
  <c r="M1520" i="18"/>
  <c r="O1519" i="18"/>
  <c r="N1519" i="18"/>
  <c r="M1519" i="18"/>
  <c r="O1518" i="18"/>
  <c r="N1518" i="18"/>
  <c r="M1518" i="18"/>
  <c r="O1517" i="18"/>
  <c r="N1517" i="18"/>
  <c r="M1517" i="18"/>
  <c r="O1516" i="18"/>
  <c r="N1516" i="18"/>
  <c r="M1516" i="18"/>
  <c r="O1515" i="18"/>
  <c r="N1515" i="18"/>
  <c r="M1515" i="18"/>
  <c r="O1514" i="18"/>
  <c r="N1514" i="18"/>
  <c r="M1514" i="18"/>
  <c r="O1513" i="18"/>
  <c r="N1513" i="18"/>
  <c r="M1513" i="18"/>
  <c r="O1512" i="18"/>
  <c r="N1512" i="18"/>
  <c r="M1512" i="18"/>
  <c r="O1511" i="18"/>
  <c r="N1511" i="18"/>
  <c r="M1511" i="18"/>
  <c r="O1510" i="18"/>
  <c r="N1510" i="18"/>
  <c r="M1510" i="18"/>
  <c r="O1509" i="18"/>
  <c r="N1509" i="18"/>
  <c r="M1509" i="18"/>
  <c r="O1508" i="18"/>
  <c r="N1508" i="18"/>
  <c r="M1508" i="18"/>
  <c r="O1507" i="18"/>
  <c r="N1507" i="18"/>
  <c r="M1507" i="18"/>
  <c r="O1506" i="18"/>
  <c r="N1506" i="18"/>
  <c r="M1506" i="18"/>
  <c r="O1505" i="18"/>
  <c r="N1505" i="18"/>
  <c r="M1505" i="18"/>
  <c r="O1504" i="18"/>
  <c r="N1504" i="18"/>
  <c r="M1504" i="18"/>
  <c r="O1503" i="18"/>
  <c r="N1503" i="18"/>
  <c r="M1503" i="18"/>
  <c r="O1502" i="18"/>
  <c r="N1502" i="18"/>
  <c r="M1502" i="18"/>
  <c r="O1501" i="18"/>
  <c r="N1501" i="18"/>
  <c r="M1501" i="18"/>
  <c r="O1500" i="18"/>
  <c r="N1500" i="18"/>
  <c r="M1500" i="18"/>
  <c r="O1499" i="18"/>
  <c r="N1499" i="18"/>
  <c r="M1499" i="18"/>
  <c r="O1498" i="18"/>
  <c r="N1498" i="18"/>
  <c r="M1498" i="18"/>
  <c r="O1497" i="18"/>
  <c r="N1497" i="18"/>
  <c r="M1497" i="18"/>
  <c r="O1496" i="18"/>
  <c r="N1496" i="18"/>
  <c r="M1496" i="18"/>
  <c r="O1495" i="18"/>
  <c r="N1495" i="18"/>
  <c r="M1495" i="18"/>
  <c r="O1494" i="18"/>
  <c r="N1494" i="18"/>
  <c r="M1494" i="18"/>
  <c r="O1493" i="18"/>
  <c r="N1493" i="18"/>
  <c r="M1493" i="18"/>
  <c r="O1492" i="18"/>
  <c r="N1492" i="18"/>
  <c r="M1492" i="18"/>
  <c r="O1491" i="18"/>
  <c r="N1491" i="18"/>
  <c r="M1491" i="18"/>
  <c r="O1490" i="18"/>
  <c r="N1490" i="18"/>
  <c r="M1490" i="18"/>
  <c r="O1489" i="18"/>
  <c r="N1489" i="18"/>
  <c r="M1489" i="18"/>
  <c r="O1488" i="18"/>
  <c r="N1488" i="18"/>
  <c r="M1488" i="18"/>
  <c r="O1487" i="18"/>
  <c r="N1487" i="18"/>
  <c r="M1487" i="18"/>
  <c r="O1486" i="18"/>
  <c r="N1486" i="18"/>
  <c r="M1486" i="18"/>
  <c r="O1485" i="18"/>
  <c r="N1485" i="18"/>
  <c r="M1485" i="18"/>
  <c r="O1484" i="18"/>
  <c r="N1484" i="18"/>
  <c r="M1484" i="18"/>
  <c r="O1483" i="18"/>
  <c r="N1483" i="18"/>
  <c r="M1483" i="18"/>
  <c r="O1482" i="18"/>
  <c r="N1482" i="18"/>
  <c r="M1482" i="18"/>
  <c r="O1481" i="18"/>
  <c r="N1481" i="18"/>
  <c r="M1481" i="18"/>
  <c r="O1480" i="18"/>
  <c r="N1480" i="18"/>
  <c r="M1480" i="18"/>
  <c r="O1479" i="18"/>
  <c r="N1479" i="18"/>
  <c r="M1479" i="18"/>
  <c r="O1478" i="18"/>
  <c r="N1478" i="18"/>
  <c r="M1478" i="18"/>
  <c r="O1477" i="18"/>
  <c r="N1477" i="18"/>
  <c r="M1477" i="18"/>
  <c r="O1476" i="18"/>
  <c r="N1476" i="18"/>
  <c r="M1476" i="18"/>
  <c r="O1475" i="18"/>
  <c r="N1475" i="18"/>
  <c r="M1475" i="18"/>
  <c r="O1474" i="18"/>
  <c r="N1474" i="18"/>
  <c r="M1474" i="18"/>
  <c r="O1473" i="18"/>
  <c r="N1473" i="18"/>
  <c r="M1473" i="18"/>
  <c r="O1472" i="18"/>
  <c r="N1472" i="18"/>
  <c r="M1472" i="18"/>
  <c r="O1471" i="18"/>
  <c r="N1471" i="18"/>
  <c r="M1471" i="18"/>
  <c r="O1470" i="18"/>
  <c r="N1470" i="18"/>
  <c r="M1470" i="18"/>
  <c r="O1469" i="18"/>
  <c r="N1469" i="18"/>
  <c r="M1469" i="18"/>
  <c r="O1468" i="18"/>
  <c r="N1468" i="18"/>
  <c r="M1468" i="18"/>
  <c r="O1467" i="18"/>
  <c r="N1467" i="18"/>
  <c r="M1467" i="18"/>
  <c r="O1466" i="18"/>
  <c r="N1466" i="18"/>
  <c r="M1466" i="18"/>
  <c r="O1465" i="18"/>
  <c r="N1465" i="18"/>
  <c r="M1465" i="18"/>
  <c r="O1464" i="18"/>
  <c r="N1464" i="18"/>
  <c r="M1464" i="18"/>
  <c r="O1463" i="18"/>
  <c r="N1463" i="18"/>
  <c r="M1463" i="18"/>
  <c r="O1462" i="18"/>
  <c r="N1462" i="18"/>
  <c r="M1462" i="18"/>
  <c r="O1461" i="18"/>
  <c r="N1461" i="18"/>
  <c r="M1461" i="18"/>
  <c r="O1460" i="18"/>
  <c r="N1460" i="18"/>
  <c r="M1460" i="18"/>
  <c r="O1459" i="18"/>
  <c r="N1459" i="18"/>
  <c r="M1459" i="18"/>
  <c r="O1458" i="18"/>
  <c r="N1458" i="18"/>
  <c r="M1458" i="18"/>
  <c r="O1457" i="18"/>
  <c r="N1457" i="18"/>
  <c r="M1457" i="18"/>
  <c r="O1456" i="18"/>
  <c r="N1456" i="18"/>
  <c r="M1456" i="18"/>
  <c r="O1455" i="18"/>
  <c r="N1455" i="18"/>
  <c r="M1455" i="18"/>
  <c r="O1454" i="18"/>
  <c r="N1454" i="18"/>
  <c r="M1454" i="18"/>
  <c r="O1453" i="18"/>
  <c r="N1453" i="18"/>
  <c r="M1453" i="18"/>
  <c r="O1452" i="18"/>
  <c r="N1452" i="18"/>
  <c r="M1452" i="18"/>
  <c r="O1451" i="18"/>
  <c r="N1451" i="18"/>
  <c r="M1451" i="18"/>
  <c r="O1450" i="18"/>
  <c r="N1450" i="18"/>
  <c r="M1450" i="18"/>
  <c r="O1449" i="18"/>
  <c r="N1449" i="18"/>
  <c r="M1449" i="18"/>
  <c r="O1448" i="18"/>
  <c r="N1448" i="18"/>
  <c r="M1448" i="18"/>
  <c r="O1447" i="18"/>
  <c r="N1447" i="18"/>
  <c r="M1447" i="18"/>
  <c r="O1446" i="18"/>
  <c r="N1446" i="18"/>
  <c r="M1446" i="18"/>
  <c r="O1445" i="18"/>
  <c r="N1445" i="18"/>
  <c r="M1445" i="18"/>
  <c r="O1444" i="18"/>
  <c r="N1444" i="18"/>
  <c r="M1444" i="18"/>
  <c r="O1443" i="18"/>
  <c r="N1443" i="18"/>
  <c r="M1443" i="18"/>
  <c r="O1442" i="18"/>
  <c r="N1442" i="18"/>
  <c r="M1442" i="18"/>
  <c r="O1441" i="18"/>
  <c r="N1441" i="18"/>
  <c r="M1441" i="18"/>
  <c r="O1440" i="18"/>
  <c r="N1440" i="18"/>
  <c r="M1440" i="18"/>
  <c r="O1439" i="18"/>
  <c r="N1439" i="18"/>
  <c r="M1439" i="18"/>
  <c r="O1438" i="18"/>
  <c r="N1438" i="18"/>
  <c r="M1438" i="18"/>
  <c r="O1437" i="18"/>
  <c r="N1437" i="18"/>
  <c r="M1437" i="18"/>
  <c r="O1436" i="18"/>
  <c r="N1436" i="18"/>
  <c r="M1436" i="18"/>
  <c r="O1435" i="18"/>
  <c r="N1435" i="18"/>
  <c r="M1435" i="18"/>
  <c r="O1434" i="18"/>
  <c r="N1434" i="18"/>
  <c r="M1434" i="18"/>
  <c r="O1433" i="18"/>
  <c r="N1433" i="18"/>
  <c r="M1433" i="18"/>
  <c r="O1432" i="18"/>
  <c r="N1432" i="18"/>
  <c r="M1432" i="18"/>
  <c r="O1431" i="18"/>
  <c r="N1431" i="18"/>
  <c r="M1431" i="18"/>
  <c r="O1430" i="18"/>
  <c r="N1430" i="18"/>
  <c r="M1430" i="18"/>
  <c r="O1429" i="18"/>
  <c r="N1429" i="18"/>
  <c r="M1429" i="18"/>
  <c r="O1428" i="18"/>
  <c r="N1428" i="18"/>
  <c r="M1428" i="18"/>
  <c r="O1427" i="18"/>
  <c r="N1427" i="18"/>
  <c r="M1427" i="18"/>
  <c r="O1426" i="18"/>
  <c r="N1426" i="18"/>
  <c r="M1426" i="18"/>
  <c r="O1425" i="18"/>
  <c r="N1425" i="18"/>
  <c r="M1425" i="18"/>
  <c r="O1424" i="18"/>
  <c r="N1424" i="18"/>
  <c r="M1424" i="18"/>
  <c r="O1423" i="18"/>
  <c r="N1423" i="18"/>
  <c r="M1423" i="18"/>
  <c r="O1422" i="18"/>
  <c r="N1422" i="18"/>
  <c r="M1422" i="18"/>
  <c r="O1421" i="18"/>
  <c r="N1421" i="18"/>
  <c r="M1421" i="18"/>
  <c r="O1420" i="18"/>
  <c r="N1420" i="18"/>
  <c r="M1420" i="18"/>
  <c r="O1419" i="18"/>
  <c r="N1419" i="18"/>
  <c r="M1419" i="18"/>
  <c r="O1418" i="18"/>
  <c r="N1418" i="18"/>
  <c r="M1418" i="18"/>
  <c r="O1417" i="18"/>
  <c r="N1417" i="18"/>
  <c r="M1417" i="18"/>
  <c r="O1416" i="18"/>
  <c r="N1416" i="18"/>
  <c r="M1416" i="18"/>
  <c r="O1415" i="18"/>
  <c r="N1415" i="18"/>
  <c r="M1415" i="18"/>
  <c r="O1414" i="18"/>
  <c r="N1414" i="18"/>
  <c r="M1414" i="18"/>
  <c r="O1413" i="18"/>
  <c r="N1413" i="18"/>
  <c r="M1413" i="18"/>
  <c r="O1412" i="18"/>
  <c r="N1412" i="18"/>
  <c r="M1412" i="18"/>
  <c r="O1411" i="18"/>
  <c r="N1411" i="18"/>
  <c r="M1411" i="18"/>
  <c r="O1410" i="18"/>
  <c r="N1410" i="18"/>
  <c r="M1410" i="18"/>
  <c r="O1409" i="18"/>
  <c r="N1409" i="18"/>
  <c r="M1409" i="18"/>
  <c r="O1408" i="18"/>
  <c r="N1408" i="18"/>
  <c r="M1408" i="18"/>
  <c r="O1407" i="18"/>
  <c r="N1407" i="18"/>
  <c r="M1407" i="18"/>
  <c r="O1406" i="18"/>
  <c r="N1406" i="18"/>
  <c r="M1406" i="18"/>
  <c r="O1405" i="18"/>
  <c r="N1405" i="18"/>
  <c r="M1405" i="18"/>
  <c r="O1404" i="18"/>
  <c r="N1404" i="18"/>
  <c r="M1404" i="18"/>
  <c r="O1403" i="18"/>
  <c r="N1403" i="18"/>
  <c r="M1403" i="18"/>
  <c r="O1402" i="18"/>
  <c r="N1402" i="18"/>
  <c r="M1402" i="18"/>
  <c r="O1401" i="18"/>
  <c r="N1401" i="18"/>
  <c r="M1401" i="18"/>
  <c r="O1400" i="18"/>
  <c r="N1400" i="18"/>
  <c r="M1400" i="18"/>
  <c r="O1399" i="18"/>
  <c r="N1399" i="18"/>
  <c r="M1399" i="18"/>
  <c r="O1398" i="18"/>
  <c r="N1398" i="18"/>
  <c r="M1398" i="18"/>
  <c r="O1397" i="18"/>
  <c r="N1397" i="18"/>
  <c r="M1397" i="18"/>
  <c r="O1396" i="18"/>
  <c r="N1396" i="18"/>
  <c r="M1396" i="18"/>
  <c r="O1395" i="18"/>
  <c r="N1395" i="18"/>
  <c r="M1395" i="18"/>
  <c r="O1394" i="18"/>
  <c r="N1394" i="18"/>
  <c r="M1394" i="18"/>
  <c r="O1393" i="18"/>
  <c r="N1393" i="18"/>
  <c r="M1393" i="18"/>
  <c r="O1392" i="18"/>
  <c r="N1392" i="18"/>
  <c r="M1392" i="18"/>
  <c r="O1391" i="18"/>
  <c r="N1391" i="18"/>
  <c r="M1391" i="18"/>
  <c r="O1390" i="18"/>
  <c r="N1390" i="18"/>
  <c r="M1390" i="18"/>
  <c r="O1389" i="18"/>
  <c r="N1389" i="18"/>
  <c r="M1389" i="18"/>
  <c r="O1388" i="18"/>
  <c r="N1388" i="18"/>
  <c r="M1388" i="18"/>
  <c r="O1387" i="18"/>
  <c r="N1387" i="18"/>
  <c r="M1387" i="18"/>
  <c r="O1386" i="18"/>
  <c r="N1386" i="18"/>
  <c r="M1386" i="18"/>
  <c r="O1385" i="18"/>
  <c r="N1385" i="18"/>
  <c r="M1385" i="18"/>
  <c r="O1384" i="18"/>
  <c r="N1384" i="18"/>
  <c r="M1384" i="18"/>
  <c r="O1383" i="18"/>
  <c r="N1383" i="18"/>
  <c r="M1383" i="18"/>
  <c r="O1382" i="18"/>
  <c r="N1382" i="18"/>
  <c r="M1382" i="18"/>
  <c r="O1381" i="18"/>
  <c r="N1381" i="18"/>
  <c r="M1381" i="18"/>
  <c r="O1380" i="18"/>
  <c r="N1380" i="18"/>
  <c r="M1380" i="18"/>
  <c r="O1379" i="18"/>
  <c r="N1379" i="18"/>
  <c r="M1379" i="18"/>
  <c r="O1378" i="18"/>
  <c r="N1378" i="18"/>
  <c r="M1378" i="18"/>
  <c r="O1377" i="18"/>
  <c r="N1377" i="18"/>
  <c r="M1377" i="18"/>
  <c r="O1376" i="18"/>
  <c r="N1376" i="18"/>
  <c r="M1376" i="18"/>
  <c r="O1375" i="18"/>
  <c r="N1375" i="18"/>
  <c r="M1375" i="18"/>
  <c r="O1374" i="18"/>
  <c r="N1374" i="18"/>
  <c r="M1374" i="18"/>
  <c r="O1373" i="18"/>
  <c r="N1373" i="18"/>
  <c r="M1373" i="18"/>
  <c r="O1372" i="18"/>
  <c r="N1372" i="18"/>
  <c r="M1372" i="18"/>
  <c r="O1371" i="18"/>
  <c r="N1371" i="18"/>
  <c r="M1371" i="18"/>
  <c r="O1370" i="18"/>
  <c r="N1370" i="18"/>
  <c r="M1370" i="18"/>
  <c r="O1369" i="18"/>
  <c r="N1369" i="18"/>
  <c r="M1369" i="18"/>
  <c r="O1368" i="18"/>
  <c r="N1368" i="18"/>
  <c r="M1368" i="18"/>
  <c r="O1367" i="18"/>
  <c r="N1367" i="18"/>
  <c r="M1367" i="18"/>
  <c r="O1366" i="18"/>
  <c r="N1366" i="18"/>
  <c r="M1366" i="18"/>
  <c r="O1365" i="18"/>
  <c r="N1365" i="18"/>
  <c r="M1365" i="18"/>
  <c r="O1364" i="18"/>
  <c r="N1364" i="18"/>
  <c r="M1364" i="18"/>
  <c r="O1363" i="18"/>
  <c r="N1363" i="18"/>
  <c r="M1363" i="18"/>
  <c r="O1362" i="18"/>
  <c r="N1362" i="18"/>
  <c r="M1362" i="18"/>
  <c r="O1361" i="18"/>
  <c r="N1361" i="18"/>
  <c r="M1361" i="18"/>
  <c r="O1360" i="18"/>
  <c r="N1360" i="18"/>
  <c r="M1360" i="18"/>
  <c r="O1359" i="18"/>
  <c r="N1359" i="18"/>
  <c r="M1359" i="18"/>
  <c r="O1358" i="18"/>
  <c r="N1358" i="18"/>
  <c r="M1358" i="18"/>
  <c r="O1357" i="18"/>
  <c r="N1357" i="18"/>
  <c r="M1357" i="18"/>
  <c r="O1356" i="18"/>
  <c r="N1356" i="18"/>
  <c r="M1356" i="18"/>
  <c r="O1355" i="18"/>
  <c r="N1355" i="18"/>
  <c r="M1355" i="18"/>
  <c r="O1354" i="18"/>
  <c r="N1354" i="18"/>
  <c r="M1354" i="18"/>
  <c r="O1353" i="18"/>
  <c r="N1353" i="18"/>
  <c r="M1353" i="18"/>
  <c r="O1352" i="18"/>
  <c r="N1352" i="18"/>
  <c r="M1352" i="18"/>
  <c r="O1351" i="18"/>
  <c r="N1351" i="18"/>
  <c r="M1351" i="18"/>
  <c r="O1350" i="18"/>
  <c r="N1350" i="18"/>
  <c r="M1350" i="18"/>
  <c r="O1349" i="18"/>
  <c r="N1349" i="18"/>
  <c r="M1349" i="18"/>
  <c r="O1348" i="18"/>
  <c r="N1348" i="18"/>
  <c r="M1348" i="18"/>
  <c r="O1347" i="18"/>
  <c r="N1347" i="18"/>
  <c r="M1347" i="18"/>
  <c r="O1346" i="18"/>
  <c r="N1346" i="18"/>
  <c r="M1346" i="18"/>
  <c r="O1345" i="18"/>
  <c r="N1345" i="18"/>
  <c r="M1345" i="18"/>
  <c r="O1344" i="18"/>
  <c r="N1344" i="18"/>
  <c r="M1344" i="18"/>
  <c r="O1343" i="18"/>
  <c r="N1343" i="18"/>
  <c r="M1343" i="18"/>
  <c r="O1342" i="18"/>
  <c r="N1342" i="18"/>
  <c r="M1342" i="18"/>
  <c r="O1341" i="18"/>
  <c r="N1341" i="18"/>
  <c r="M1341" i="18"/>
  <c r="O1340" i="18"/>
  <c r="N1340" i="18"/>
  <c r="M1340" i="18"/>
  <c r="O1339" i="18"/>
  <c r="N1339" i="18"/>
  <c r="M1339" i="18"/>
  <c r="O1338" i="18"/>
  <c r="N1338" i="18"/>
  <c r="M1338" i="18"/>
  <c r="O1337" i="18"/>
  <c r="N1337" i="18"/>
  <c r="M1337" i="18"/>
  <c r="O1336" i="18"/>
  <c r="N1336" i="18"/>
  <c r="M1336" i="18"/>
  <c r="O1335" i="18"/>
  <c r="N1335" i="18"/>
  <c r="M1335" i="18"/>
  <c r="O1334" i="18"/>
  <c r="N1334" i="18"/>
  <c r="M1334" i="18"/>
  <c r="O1333" i="18"/>
  <c r="N1333" i="18"/>
  <c r="M1333" i="18"/>
  <c r="O1332" i="18"/>
  <c r="N1332" i="18"/>
  <c r="M1332" i="18"/>
  <c r="O1331" i="18"/>
  <c r="N1331" i="18"/>
  <c r="M1331" i="18"/>
  <c r="O1330" i="18"/>
  <c r="N1330" i="18"/>
  <c r="M1330" i="18"/>
  <c r="O1329" i="18"/>
  <c r="N1329" i="18"/>
  <c r="M1329" i="18"/>
  <c r="O1328" i="18"/>
  <c r="N1328" i="18"/>
  <c r="M1328" i="18"/>
  <c r="O1327" i="18"/>
  <c r="N1327" i="18"/>
  <c r="M1327" i="18"/>
  <c r="O1326" i="18"/>
  <c r="N1326" i="18"/>
  <c r="M1326" i="18"/>
  <c r="O1325" i="18"/>
  <c r="N1325" i="18"/>
  <c r="M1325" i="18"/>
  <c r="O1324" i="18"/>
  <c r="N1324" i="18"/>
  <c r="M1324" i="18"/>
  <c r="O1323" i="18"/>
  <c r="N1323" i="18"/>
  <c r="M1323" i="18"/>
  <c r="O1322" i="18"/>
  <c r="N1322" i="18"/>
  <c r="M1322" i="18"/>
  <c r="O1321" i="18"/>
  <c r="N1321" i="18"/>
  <c r="M1321" i="18"/>
  <c r="O1320" i="18"/>
  <c r="N1320" i="18"/>
  <c r="M1320" i="18"/>
  <c r="O1319" i="18"/>
  <c r="N1319" i="18"/>
  <c r="M1319" i="18"/>
  <c r="O1318" i="18"/>
  <c r="N1318" i="18"/>
  <c r="M1318" i="18"/>
  <c r="O1317" i="18"/>
  <c r="N1317" i="18"/>
  <c r="M1317" i="18"/>
  <c r="O1316" i="18"/>
  <c r="N1316" i="18"/>
  <c r="M1316" i="18"/>
  <c r="O1315" i="18"/>
  <c r="N1315" i="18"/>
  <c r="M1315" i="18"/>
  <c r="O1314" i="18"/>
  <c r="N1314" i="18"/>
  <c r="M1314" i="18"/>
  <c r="O1313" i="18"/>
  <c r="N1313" i="18"/>
  <c r="M1313" i="18"/>
  <c r="O1312" i="18"/>
  <c r="N1312" i="18"/>
  <c r="M1312" i="18"/>
  <c r="O1311" i="18"/>
  <c r="N1311" i="18"/>
  <c r="M1311" i="18"/>
  <c r="O1310" i="18"/>
  <c r="N1310" i="18"/>
  <c r="M1310" i="18"/>
  <c r="O1309" i="18"/>
  <c r="N1309" i="18"/>
  <c r="M1309" i="18"/>
  <c r="O1308" i="18"/>
  <c r="N1308" i="18"/>
  <c r="M1308" i="18"/>
  <c r="O1307" i="18"/>
  <c r="N1307" i="18"/>
  <c r="M1307" i="18"/>
  <c r="O1306" i="18"/>
  <c r="N1306" i="18"/>
  <c r="M1306" i="18"/>
  <c r="O1305" i="18"/>
  <c r="N1305" i="18"/>
  <c r="M1305" i="18"/>
  <c r="O1304" i="18"/>
  <c r="N1304" i="18"/>
  <c r="M1304" i="18"/>
  <c r="O1303" i="18"/>
  <c r="N1303" i="18"/>
  <c r="M1303" i="18"/>
  <c r="O1302" i="18"/>
  <c r="N1302" i="18"/>
  <c r="M1302" i="18"/>
  <c r="O1301" i="18"/>
  <c r="N1301" i="18"/>
  <c r="M1301" i="18"/>
  <c r="O1300" i="18"/>
  <c r="N1300" i="18"/>
  <c r="M1300" i="18"/>
  <c r="O1299" i="18"/>
  <c r="N1299" i="18"/>
  <c r="M1299" i="18"/>
  <c r="O1298" i="18"/>
  <c r="N1298" i="18"/>
  <c r="M1298" i="18"/>
  <c r="O1297" i="18"/>
  <c r="N1297" i="18"/>
  <c r="M1297" i="18"/>
  <c r="O1296" i="18"/>
  <c r="N1296" i="18"/>
  <c r="M1296" i="18"/>
  <c r="O1295" i="18"/>
  <c r="N1295" i="18"/>
  <c r="M1295" i="18"/>
  <c r="O1294" i="18"/>
  <c r="N1294" i="18"/>
  <c r="M1294" i="18"/>
  <c r="O1293" i="18"/>
  <c r="N1293" i="18"/>
  <c r="M1293" i="18"/>
  <c r="O1292" i="18"/>
  <c r="N1292" i="18"/>
  <c r="M1292" i="18"/>
  <c r="O1291" i="18"/>
  <c r="N1291" i="18"/>
  <c r="M1291" i="18"/>
  <c r="O1290" i="18"/>
  <c r="N1290" i="18"/>
  <c r="M1290" i="18"/>
  <c r="O1289" i="18"/>
  <c r="N1289" i="18"/>
  <c r="M1289" i="18"/>
  <c r="O1288" i="18"/>
  <c r="N1288" i="18"/>
  <c r="M1288" i="18"/>
  <c r="O1287" i="18"/>
  <c r="N1287" i="18"/>
  <c r="M1287" i="18"/>
  <c r="O1286" i="18"/>
  <c r="N1286" i="18"/>
  <c r="M1286" i="18"/>
  <c r="O1285" i="18"/>
  <c r="N1285" i="18"/>
  <c r="M1285" i="18"/>
  <c r="O1284" i="18"/>
  <c r="N1284" i="18"/>
  <c r="M1284" i="18"/>
  <c r="O1283" i="18"/>
  <c r="N1283" i="18"/>
  <c r="M1283" i="18"/>
  <c r="O1282" i="18"/>
  <c r="N1282" i="18"/>
  <c r="M1282" i="18"/>
  <c r="O1281" i="18"/>
  <c r="N1281" i="18"/>
  <c r="M1281" i="18"/>
  <c r="O1280" i="18"/>
  <c r="N1280" i="18"/>
  <c r="M1280" i="18"/>
  <c r="O1279" i="18"/>
  <c r="N1279" i="18"/>
  <c r="M1279" i="18"/>
  <c r="O1278" i="18"/>
  <c r="N1278" i="18"/>
  <c r="M1278" i="18"/>
  <c r="O1277" i="18"/>
  <c r="N1277" i="18"/>
  <c r="M1277" i="18"/>
  <c r="O1276" i="18"/>
  <c r="N1276" i="18"/>
  <c r="M1276" i="18"/>
  <c r="O1275" i="18"/>
  <c r="N1275" i="18"/>
  <c r="M1275" i="18"/>
  <c r="O1274" i="18"/>
  <c r="N1274" i="18"/>
  <c r="M1274" i="18"/>
  <c r="O1273" i="18"/>
  <c r="N1273" i="18"/>
  <c r="M1273" i="18"/>
  <c r="O1272" i="18"/>
  <c r="N1272" i="18"/>
  <c r="M1272" i="18"/>
  <c r="O1271" i="18"/>
  <c r="N1271" i="18"/>
  <c r="M1271" i="18"/>
  <c r="O1270" i="18"/>
  <c r="N1270" i="18"/>
  <c r="M1270" i="18"/>
  <c r="O1269" i="18"/>
  <c r="N1269" i="18"/>
  <c r="M1269" i="18"/>
  <c r="O1268" i="18"/>
  <c r="N1268" i="18"/>
  <c r="M1268" i="18"/>
  <c r="O1267" i="18"/>
  <c r="N1267" i="18"/>
  <c r="M1267" i="18"/>
  <c r="O1266" i="18"/>
  <c r="N1266" i="18"/>
  <c r="M1266" i="18"/>
  <c r="O1265" i="18"/>
  <c r="N1265" i="18"/>
  <c r="M1265" i="18"/>
  <c r="O1264" i="18"/>
  <c r="N1264" i="18"/>
  <c r="M1264" i="18"/>
  <c r="O1263" i="18"/>
  <c r="N1263" i="18"/>
  <c r="M1263" i="18"/>
  <c r="O1262" i="18"/>
  <c r="N1262" i="18"/>
  <c r="M1262" i="18"/>
  <c r="O1261" i="18"/>
  <c r="N1261" i="18"/>
  <c r="M1261" i="18"/>
  <c r="O1260" i="18"/>
  <c r="N1260" i="18"/>
  <c r="M1260" i="18"/>
  <c r="O1259" i="18"/>
  <c r="N1259" i="18"/>
  <c r="M1259" i="18"/>
  <c r="O1258" i="18"/>
  <c r="N1258" i="18"/>
  <c r="M1258" i="18"/>
  <c r="O1257" i="18"/>
  <c r="N1257" i="18"/>
  <c r="M1257" i="18"/>
  <c r="O1256" i="18"/>
  <c r="N1256" i="18"/>
  <c r="M1256" i="18"/>
  <c r="O1255" i="18"/>
  <c r="N1255" i="18"/>
  <c r="M1255" i="18"/>
  <c r="O1254" i="18"/>
  <c r="N1254" i="18"/>
  <c r="M1254" i="18"/>
  <c r="O1253" i="18"/>
  <c r="N1253" i="18"/>
  <c r="M1253" i="18"/>
  <c r="O1252" i="18"/>
  <c r="N1252" i="18"/>
  <c r="M1252" i="18"/>
  <c r="O1251" i="18"/>
  <c r="N1251" i="18"/>
  <c r="M1251" i="18"/>
  <c r="O1250" i="18"/>
  <c r="N1250" i="18"/>
  <c r="M1250" i="18"/>
  <c r="O1249" i="18"/>
  <c r="N1249" i="18"/>
  <c r="M1249" i="18"/>
  <c r="O1248" i="18"/>
  <c r="N1248" i="18"/>
  <c r="M1248" i="18"/>
  <c r="O1247" i="18"/>
  <c r="N1247" i="18"/>
  <c r="M1247" i="18"/>
  <c r="O1246" i="18"/>
  <c r="N1246" i="18"/>
  <c r="M1246" i="18"/>
  <c r="O1245" i="18"/>
  <c r="N1245" i="18"/>
  <c r="M1245" i="18"/>
  <c r="O1244" i="18"/>
  <c r="N1244" i="18"/>
  <c r="M1244" i="18"/>
  <c r="O1243" i="18"/>
  <c r="N1243" i="18"/>
  <c r="M1243" i="18"/>
  <c r="O1242" i="18"/>
  <c r="N1242" i="18"/>
  <c r="M1242" i="18"/>
  <c r="O1241" i="18"/>
  <c r="N1241" i="18"/>
  <c r="M1241" i="18"/>
  <c r="O1240" i="18"/>
  <c r="N1240" i="18"/>
  <c r="M1240" i="18"/>
  <c r="O1239" i="18"/>
  <c r="N1239" i="18"/>
  <c r="M1239" i="18"/>
  <c r="O1238" i="18"/>
  <c r="N1238" i="18"/>
  <c r="M1238" i="18"/>
  <c r="O1237" i="18"/>
  <c r="N1237" i="18"/>
  <c r="M1237" i="18"/>
  <c r="O1236" i="18"/>
  <c r="N1236" i="18"/>
  <c r="M1236" i="18"/>
  <c r="O1235" i="18"/>
  <c r="N1235" i="18"/>
  <c r="M1235" i="18"/>
  <c r="O1234" i="18"/>
  <c r="N1234" i="18"/>
  <c r="M1234" i="18"/>
  <c r="O1233" i="18"/>
  <c r="N1233" i="18"/>
  <c r="M1233" i="18"/>
  <c r="O1232" i="18"/>
  <c r="N1232" i="18"/>
  <c r="M1232" i="18"/>
  <c r="O1231" i="18"/>
  <c r="N1231" i="18"/>
  <c r="M1231" i="18"/>
  <c r="O1230" i="18"/>
  <c r="N1230" i="18"/>
  <c r="M1230" i="18"/>
  <c r="O1229" i="18"/>
  <c r="N1229" i="18"/>
  <c r="M1229" i="18"/>
  <c r="O1228" i="18"/>
  <c r="N1228" i="18"/>
  <c r="M1228" i="18"/>
  <c r="O1227" i="18"/>
  <c r="N1227" i="18"/>
  <c r="M1227" i="18"/>
  <c r="O1226" i="18"/>
  <c r="N1226" i="18"/>
  <c r="M1226" i="18"/>
  <c r="O1225" i="18"/>
  <c r="N1225" i="18"/>
  <c r="M1225" i="18"/>
  <c r="O1224" i="18"/>
  <c r="N1224" i="18"/>
  <c r="M1224" i="18"/>
  <c r="O1223" i="18"/>
  <c r="N1223" i="18"/>
  <c r="M1223" i="18"/>
  <c r="O1222" i="18"/>
  <c r="N1222" i="18"/>
  <c r="M1222" i="18"/>
  <c r="O1221" i="18"/>
  <c r="N1221" i="18"/>
  <c r="M1221" i="18"/>
  <c r="O1220" i="18"/>
  <c r="N1220" i="18"/>
  <c r="M1220" i="18"/>
  <c r="O1219" i="18"/>
  <c r="N1219" i="18"/>
  <c r="M1219" i="18"/>
  <c r="O1218" i="18"/>
  <c r="N1218" i="18"/>
  <c r="M1218" i="18"/>
  <c r="O1217" i="18"/>
  <c r="N1217" i="18"/>
  <c r="M1217" i="18"/>
  <c r="O1216" i="18"/>
  <c r="N1216" i="18"/>
  <c r="M1216" i="18"/>
  <c r="O1215" i="18"/>
  <c r="N1215" i="18"/>
  <c r="M1215" i="18"/>
  <c r="O1214" i="18"/>
  <c r="N1214" i="18"/>
  <c r="M1214" i="18"/>
  <c r="O1213" i="18"/>
  <c r="N1213" i="18"/>
  <c r="M1213" i="18"/>
  <c r="O1212" i="18"/>
  <c r="N1212" i="18"/>
  <c r="M1212" i="18"/>
  <c r="O1211" i="18"/>
  <c r="N1211" i="18"/>
  <c r="M1211" i="18"/>
  <c r="O1210" i="18"/>
  <c r="N1210" i="18"/>
  <c r="M1210" i="18"/>
  <c r="O1209" i="18"/>
  <c r="N1209" i="18"/>
  <c r="M1209" i="18"/>
  <c r="O1208" i="18"/>
  <c r="N1208" i="18"/>
  <c r="M1208" i="18"/>
  <c r="O1207" i="18"/>
  <c r="N1207" i="18"/>
  <c r="M1207" i="18"/>
  <c r="O1206" i="18"/>
  <c r="N1206" i="18"/>
  <c r="M1206" i="18"/>
  <c r="O1205" i="18"/>
  <c r="N1205" i="18"/>
  <c r="M1205" i="18"/>
  <c r="O1204" i="18"/>
  <c r="N1204" i="18"/>
  <c r="M1204" i="18"/>
  <c r="O1203" i="18"/>
  <c r="N1203" i="18"/>
  <c r="M1203" i="18"/>
  <c r="O1202" i="18"/>
  <c r="N1202" i="18"/>
  <c r="M1202" i="18"/>
  <c r="O1201" i="18"/>
  <c r="N1201" i="18"/>
  <c r="M1201" i="18"/>
  <c r="O1200" i="18"/>
  <c r="N1200" i="18"/>
  <c r="M1200" i="18"/>
  <c r="O1199" i="18"/>
  <c r="N1199" i="18"/>
  <c r="M1199" i="18"/>
  <c r="O1198" i="18"/>
  <c r="N1198" i="18"/>
  <c r="M1198" i="18"/>
  <c r="O1197" i="18"/>
  <c r="N1197" i="18"/>
  <c r="M1197" i="18"/>
  <c r="O1196" i="18"/>
  <c r="N1196" i="18"/>
  <c r="M1196" i="18"/>
  <c r="O1195" i="18"/>
  <c r="N1195" i="18"/>
  <c r="M1195" i="18"/>
  <c r="O1194" i="18"/>
  <c r="N1194" i="18"/>
  <c r="M1194" i="18"/>
  <c r="O1193" i="18"/>
  <c r="N1193" i="18"/>
  <c r="M1193" i="18"/>
  <c r="O1192" i="18"/>
  <c r="N1192" i="18"/>
  <c r="M1192" i="18"/>
  <c r="O1191" i="18"/>
  <c r="N1191" i="18"/>
  <c r="M1191" i="18"/>
  <c r="O1190" i="18"/>
  <c r="N1190" i="18"/>
  <c r="M1190" i="18"/>
  <c r="O1189" i="18"/>
  <c r="N1189" i="18"/>
  <c r="M1189" i="18"/>
  <c r="O1188" i="18"/>
  <c r="N1188" i="18"/>
  <c r="M1188" i="18"/>
  <c r="O1187" i="18"/>
  <c r="N1187" i="18"/>
  <c r="M1187" i="18"/>
  <c r="O1186" i="18"/>
  <c r="N1186" i="18"/>
  <c r="M1186" i="18"/>
  <c r="O1185" i="18"/>
  <c r="N1185" i="18"/>
  <c r="M1185" i="18"/>
  <c r="O1184" i="18"/>
  <c r="N1184" i="18"/>
  <c r="M1184" i="18"/>
  <c r="O1183" i="18"/>
  <c r="N1183" i="18"/>
  <c r="M1183" i="18"/>
  <c r="O1182" i="18"/>
  <c r="N1182" i="18"/>
  <c r="M1182" i="18"/>
  <c r="O1181" i="18"/>
  <c r="N1181" i="18"/>
  <c r="M1181" i="18"/>
  <c r="O1180" i="18"/>
  <c r="N1180" i="18"/>
  <c r="M1180" i="18"/>
  <c r="O1179" i="18"/>
  <c r="N1179" i="18"/>
  <c r="M1179" i="18"/>
  <c r="O1178" i="18"/>
  <c r="N1178" i="18"/>
  <c r="M1178" i="18"/>
  <c r="O1177" i="18"/>
  <c r="N1177" i="18"/>
  <c r="M1177" i="18"/>
  <c r="O1176" i="18"/>
  <c r="N1176" i="18"/>
  <c r="M1176" i="18"/>
  <c r="O1175" i="18"/>
  <c r="N1175" i="18"/>
  <c r="M1175" i="18"/>
  <c r="O1174" i="18"/>
  <c r="N1174" i="18"/>
  <c r="M1174" i="18"/>
  <c r="O1173" i="18"/>
  <c r="N1173" i="18"/>
  <c r="M1173" i="18"/>
  <c r="O1172" i="18"/>
  <c r="N1172" i="18"/>
  <c r="M1172" i="18"/>
  <c r="O1171" i="18"/>
  <c r="N1171" i="18"/>
  <c r="M1171" i="18"/>
  <c r="O1170" i="18"/>
  <c r="N1170" i="18"/>
  <c r="M1170" i="18"/>
  <c r="O1169" i="18"/>
  <c r="N1169" i="18"/>
  <c r="M1169" i="18"/>
  <c r="O1168" i="18"/>
  <c r="N1168" i="18"/>
  <c r="M1168" i="18"/>
  <c r="O1167" i="18"/>
  <c r="N1167" i="18"/>
  <c r="M1167" i="18"/>
  <c r="O1166" i="18"/>
  <c r="N1166" i="18"/>
  <c r="M1166" i="18"/>
  <c r="O1165" i="18"/>
  <c r="N1165" i="18"/>
  <c r="M1165" i="18"/>
  <c r="O1164" i="18"/>
  <c r="N1164" i="18"/>
  <c r="M1164" i="18"/>
  <c r="O1163" i="18"/>
  <c r="N1163" i="18"/>
  <c r="M1163" i="18"/>
  <c r="O1162" i="18"/>
  <c r="N1162" i="18"/>
  <c r="M1162" i="18"/>
  <c r="O1161" i="18"/>
  <c r="N1161" i="18"/>
  <c r="M1161" i="18"/>
  <c r="O1160" i="18"/>
  <c r="N1160" i="18"/>
  <c r="M1160" i="18"/>
  <c r="O1159" i="18"/>
  <c r="N1159" i="18"/>
  <c r="M1159" i="18"/>
  <c r="O1158" i="18"/>
  <c r="N1158" i="18"/>
  <c r="M1158" i="18"/>
  <c r="O1157" i="18"/>
  <c r="N1157" i="18"/>
  <c r="M1157" i="18"/>
  <c r="O1156" i="18"/>
  <c r="N1156" i="18"/>
  <c r="M1156" i="18"/>
  <c r="O1155" i="18"/>
  <c r="N1155" i="18"/>
  <c r="M1155" i="18"/>
  <c r="O1154" i="18"/>
  <c r="N1154" i="18"/>
  <c r="M1154" i="18"/>
  <c r="O1153" i="18"/>
  <c r="N1153" i="18"/>
  <c r="M1153" i="18"/>
  <c r="O1152" i="18"/>
  <c r="N1152" i="18"/>
  <c r="M1152" i="18"/>
  <c r="O1151" i="18"/>
  <c r="N1151" i="18"/>
  <c r="M1151" i="18"/>
  <c r="O1150" i="18"/>
  <c r="N1150" i="18"/>
  <c r="M1150" i="18"/>
  <c r="O1149" i="18"/>
  <c r="N1149" i="18"/>
  <c r="M1149" i="18"/>
  <c r="O1148" i="18"/>
  <c r="N1148" i="18"/>
  <c r="M1148" i="18"/>
  <c r="O1147" i="18"/>
  <c r="N1147" i="18"/>
  <c r="M1147" i="18"/>
  <c r="O1146" i="18"/>
  <c r="N1146" i="18"/>
  <c r="M1146" i="18"/>
  <c r="O1145" i="18"/>
  <c r="N1145" i="18"/>
  <c r="M1145" i="18"/>
  <c r="O1144" i="18"/>
  <c r="N1144" i="18"/>
  <c r="M1144" i="18"/>
  <c r="O1143" i="18"/>
  <c r="N1143" i="18"/>
  <c r="M1143" i="18"/>
  <c r="O1142" i="18"/>
  <c r="N1142" i="18"/>
  <c r="M1142" i="18"/>
  <c r="O1141" i="18"/>
  <c r="N1141" i="18"/>
  <c r="M1141" i="18"/>
  <c r="O1140" i="18"/>
  <c r="N1140" i="18"/>
  <c r="M1140" i="18"/>
  <c r="O1139" i="18"/>
  <c r="N1139" i="18"/>
  <c r="M1139" i="18"/>
  <c r="O1138" i="18"/>
  <c r="N1138" i="18"/>
  <c r="M1138" i="18"/>
  <c r="O1137" i="18"/>
  <c r="N1137" i="18"/>
  <c r="M1137" i="18"/>
  <c r="O1136" i="18"/>
  <c r="N1136" i="18"/>
  <c r="M1136" i="18"/>
  <c r="O1135" i="18"/>
  <c r="N1135" i="18"/>
  <c r="M1135" i="18"/>
  <c r="O1134" i="18"/>
  <c r="N1134" i="18"/>
  <c r="M1134" i="18"/>
  <c r="O1133" i="18"/>
  <c r="N1133" i="18"/>
  <c r="M1133" i="18"/>
  <c r="O1132" i="18"/>
  <c r="N1132" i="18"/>
  <c r="M1132" i="18"/>
  <c r="O1131" i="18"/>
  <c r="N1131" i="18"/>
  <c r="M1131" i="18"/>
  <c r="O1130" i="18"/>
  <c r="N1130" i="18"/>
  <c r="M1130" i="18"/>
  <c r="O1129" i="18"/>
  <c r="N1129" i="18"/>
  <c r="M1129" i="18"/>
  <c r="O1128" i="18"/>
  <c r="N1128" i="18"/>
  <c r="M1128" i="18"/>
  <c r="O1127" i="18"/>
  <c r="N1127" i="18"/>
  <c r="M1127" i="18"/>
  <c r="O1126" i="18"/>
  <c r="N1126" i="18"/>
  <c r="M1126" i="18"/>
  <c r="O1125" i="18"/>
  <c r="N1125" i="18"/>
  <c r="M1125" i="18"/>
  <c r="O1124" i="18"/>
  <c r="N1124" i="18"/>
  <c r="M1124" i="18"/>
  <c r="O1123" i="18"/>
  <c r="N1123" i="18"/>
  <c r="M1123" i="18"/>
  <c r="O1122" i="18"/>
  <c r="N1122" i="18"/>
  <c r="M1122" i="18"/>
  <c r="O1121" i="18"/>
  <c r="N1121" i="18"/>
  <c r="M1121" i="18"/>
  <c r="O1120" i="18"/>
  <c r="N1120" i="18"/>
  <c r="M1120" i="18"/>
  <c r="O1119" i="18"/>
  <c r="N1119" i="18"/>
  <c r="M1119" i="18"/>
  <c r="O1118" i="18"/>
  <c r="N1118" i="18"/>
  <c r="M1118" i="18"/>
  <c r="O1117" i="18"/>
  <c r="N1117" i="18"/>
  <c r="M1117" i="18"/>
  <c r="O1116" i="18"/>
  <c r="N1116" i="18"/>
  <c r="M1116" i="18"/>
  <c r="O1115" i="18"/>
  <c r="N1115" i="18"/>
  <c r="M1115" i="18"/>
  <c r="O1114" i="18"/>
  <c r="N1114" i="18"/>
  <c r="M1114" i="18"/>
  <c r="O1113" i="18"/>
  <c r="N1113" i="18"/>
  <c r="M1113" i="18"/>
  <c r="O1112" i="18"/>
  <c r="N1112" i="18"/>
  <c r="M1112" i="18"/>
  <c r="O1111" i="18"/>
  <c r="N1111" i="18"/>
  <c r="M1111" i="18"/>
  <c r="O1110" i="18"/>
  <c r="N1110" i="18"/>
  <c r="M1110" i="18"/>
  <c r="O1109" i="18"/>
  <c r="N1109" i="18"/>
  <c r="M1109" i="18"/>
  <c r="O1108" i="18"/>
  <c r="N1108" i="18"/>
  <c r="M1108" i="18"/>
  <c r="O1107" i="18"/>
  <c r="N1107" i="18"/>
  <c r="M1107" i="18"/>
  <c r="O1106" i="18"/>
  <c r="N1106" i="18"/>
  <c r="M1106" i="18"/>
  <c r="O1105" i="18"/>
  <c r="N1105" i="18"/>
  <c r="M1105" i="18"/>
  <c r="O1104" i="18"/>
  <c r="N1104" i="18"/>
  <c r="M1104" i="18"/>
  <c r="O1103" i="18"/>
  <c r="N1103" i="18"/>
  <c r="M1103" i="18"/>
  <c r="O1102" i="18"/>
  <c r="N1102" i="18"/>
  <c r="M1102" i="18"/>
  <c r="O1101" i="18"/>
  <c r="N1101" i="18"/>
  <c r="M1101" i="18"/>
  <c r="O1100" i="18"/>
  <c r="N1100" i="18"/>
  <c r="M1100" i="18"/>
  <c r="O1099" i="18"/>
  <c r="N1099" i="18"/>
  <c r="M1099" i="18"/>
  <c r="O1098" i="18"/>
  <c r="N1098" i="18"/>
  <c r="M1098" i="18"/>
  <c r="O1097" i="18"/>
  <c r="N1097" i="18"/>
  <c r="M1097" i="18"/>
  <c r="O1096" i="18"/>
  <c r="N1096" i="18"/>
  <c r="M1096" i="18"/>
  <c r="O1095" i="18"/>
  <c r="N1095" i="18"/>
  <c r="M1095" i="18"/>
  <c r="O1094" i="18"/>
  <c r="N1094" i="18"/>
  <c r="M1094" i="18"/>
  <c r="O1093" i="18"/>
  <c r="N1093" i="18"/>
  <c r="M1093" i="18"/>
  <c r="O1092" i="18"/>
  <c r="N1092" i="18"/>
  <c r="M1092" i="18"/>
  <c r="O1091" i="18"/>
  <c r="N1091" i="18"/>
  <c r="M1091" i="18"/>
  <c r="O1090" i="18"/>
  <c r="N1090" i="18"/>
  <c r="M1090" i="18"/>
  <c r="O1089" i="18"/>
  <c r="N1089" i="18"/>
  <c r="M1089" i="18"/>
  <c r="O1088" i="18"/>
  <c r="N1088" i="18"/>
  <c r="M1088" i="18"/>
  <c r="O1087" i="18"/>
  <c r="N1087" i="18"/>
  <c r="M1087" i="18"/>
  <c r="O1086" i="18"/>
  <c r="N1086" i="18"/>
  <c r="M1086" i="18"/>
  <c r="O1085" i="18"/>
  <c r="N1085" i="18"/>
  <c r="M1085" i="18"/>
  <c r="O1084" i="18"/>
  <c r="N1084" i="18"/>
  <c r="M1084" i="18"/>
  <c r="O1083" i="18"/>
  <c r="N1083" i="18"/>
  <c r="M1083" i="18"/>
  <c r="O1082" i="18"/>
  <c r="N1082" i="18"/>
  <c r="M1082" i="18"/>
  <c r="O1081" i="18"/>
  <c r="N1081" i="18"/>
  <c r="M1081" i="18"/>
  <c r="O1080" i="18"/>
  <c r="N1080" i="18"/>
  <c r="M1080" i="18"/>
  <c r="O1079" i="18"/>
  <c r="N1079" i="18"/>
  <c r="M1079" i="18"/>
  <c r="O1078" i="18"/>
  <c r="N1078" i="18"/>
  <c r="M1078" i="18"/>
  <c r="O1077" i="18"/>
  <c r="N1077" i="18"/>
  <c r="M1077" i="18"/>
  <c r="O1076" i="18"/>
  <c r="N1076" i="18"/>
  <c r="M1076" i="18"/>
  <c r="O1075" i="18"/>
  <c r="N1075" i="18"/>
  <c r="M1075" i="18"/>
  <c r="O1074" i="18"/>
  <c r="N1074" i="18"/>
  <c r="M1074" i="18"/>
  <c r="O1073" i="18"/>
  <c r="N1073" i="18"/>
  <c r="M1073" i="18"/>
  <c r="O1072" i="18"/>
  <c r="N1072" i="18"/>
  <c r="M1072" i="18"/>
  <c r="O1071" i="18"/>
  <c r="N1071" i="18"/>
  <c r="M1071" i="18"/>
  <c r="O1070" i="18"/>
  <c r="N1070" i="18"/>
  <c r="M1070" i="18"/>
  <c r="O1069" i="18"/>
  <c r="N1069" i="18"/>
  <c r="M1069" i="18"/>
  <c r="O1068" i="18"/>
  <c r="N1068" i="18"/>
  <c r="M1068" i="18"/>
  <c r="O1067" i="18"/>
  <c r="N1067" i="18"/>
  <c r="M1067" i="18"/>
  <c r="O1066" i="18"/>
  <c r="N1066" i="18"/>
  <c r="M1066" i="18"/>
  <c r="O1065" i="18"/>
  <c r="N1065" i="18"/>
  <c r="M1065" i="18"/>
  <c r="O1064" i="18"/>
  <c r="N1064" i="18"/>
  <c r="M1064" i="18"/>
  <c r="O1063" i="18"/>
  <c r="N1063" i="18"/>
  <c r="M1063" i="18"/>
  <c r="O1062" i="18"/>
  <c r="N1062" i="18"/>
  <c r="M1062" i="18"/>
  <c r="O1061" i="18"/>
  <c r="N1061" i="18"/>
  <c r="M1061" i="18"/>
  <c r="O1060" i="18"/>
  <c r="N1060" i="18"/>
  <c r="M1060" i="18"/>
  <c r="O1059" i="18"/>
  <c r="N1059" i="18"/>
  <c r="M1059" i="18"/>
  <c r="O1058" i="18"/>
  <c r="N1058" i="18"/>
  <c r="M1058" i="18"/>
  <c r="O1057" i="18"/>
  <c r="N1057" i="18"/>
  <c r="M1057" i="18"/>
  <c r="O1056" i="18"/>
  <c r="N1056" i="18"/>
  <c r="M1056" i="18"/>
  <c r="O1055" i="18"/>
  <c r="N1055" i="18"/>
  <c r="M1055" i="18"/>
  <c r="O1054" i="18"/>
  <c r="N1054" i="18"/>
  <c r="M1054" i="18"/>
  <c r="O1053" i="18"/>
  <c r="N1053" i="18"/>
  <c r="M1053" i="18"/>
  <c r="O1052" i="18"/>
  <c r="N1052" i="18"/>
  <c r="M1052" i="18"/>
  <c r="O1051" i="18"/>
  <c r="N1051" i="18"/>
  <c r="M1051" i="18"/>
  <c r="O1050" i="18"/>
  <c r="N1050" i="18"/>
  <c r="M1050" i="18"/>
  <c r="O1049" i="18"/>
  <c r="N1049" i="18"/>
  <c r="M1049" i="18"/>
  <c r="O1048" i="18"/>
  <c r="N1048" i="18"/>
  <c r="M1048" i="18"/>
  <c r="O1047" i="18"/>
  <c r="N1047" i="18"/>
  <c r="M1047" i="18"/>
  <c r="O1046" i="18"/>
  <c r="N1046" i="18"/>
  <c r="M1046" i="18"/>
  <c r="O1045" i="18"/>
  <c r="N1045" i="18"/>
  <c r="M1045" i="18"/>
  <c r="O1044" i="18"/>
  <c r="N1044" i="18"/>
  <c r="M1044" i="18"/>
  <c r="O1043" i="18"/>
  <c r="N1043" i="18"/>
  <c r="M1043" i="18"/>
  <c r="O1042" i="18"/>
  <c r="N1042" i="18"/>
  <c r="M1042" i="18"/>
  <c r="O1041" i="18"/>
  <c r="N1041" i="18"/>
  <c r="M1041" i="18"/>
  <c r="O1040" i="18"/>
  <c r="N1040" i="18"/>
  <c r="M1040" i="18"/>
  <c r="O1039" i="18"/>
  <c r="N1039" i="18"/>
  <c r="M1039" i="18"/>
  <c r="O1038" i="18"/>
  <c r="N1038" i="18"/>
  <c r="M1038" i="18"/>
  <c r="O1037" i="18"/>
  <c r="N1037" i="18"/>
  <c r="M1037" i="18"/>
  <c r="O1036" i="18"/>
  <c r="N1036" i="18"/>
  <c r="M1036" i="18"/>
  <c r="O1035" i="18"/>
  <c r="N1035" i="18"/>
  <c r="M1035" i="18"/>
  <c r="O1034" i="18"/>
  <c r="N1034" i="18"/>
  <c r="M1034" i="18"/>
  <c r="O1033" i="18"/>
  <c r="N1033" i="18"/>
  <c r="M1033" i="18"/>
  <c r="O1032" i="18"/>
  <c r="N1032" i="18"/>
  <c r="M1032" i="18"/>
  <c r="O1031" i="18"/>
  <c r="N1031" i="18"/>
  <c r="M1031" i="18"/>
  <c r="O1030" i="18"/>
  <c r="N1030" i="18"/>
  <c r="M1030" i="18"/>
  <c r="O1029" i="18"/>
  <c r="N1029" i="18"/>
  <c r="M1029" i="18"/>
  <c r="O1028" i="18"/>
  <c r="N1028" i="18"/>
  <c r="M1028" i="18"/>
  <c r="O1027" i="18"/>
  <c r="N1027" i="18"/>
  <c r="M1027" i="18"/>
  <c r="O1026" i="18"/>
  <c r="N1026" i="18"/>
  <c r="M1026" i="18"/>
  <c r="O1025" i="18"/>
  <c r="N1025" i="18"/>
  <c r="M1025" i="18"/>
  <c r="O1024" i="18"/>
  <c r="N1024" i="18"/>
  <c r="M1024" i="18"/>
  <c r="O1023" i="18"/>
  <c r="N1023" i="18"/>
  <c r="M1023" i="18"/>
  <c r="O1022" i="18"/>
  <c r="N1022" i="18"/>
  <c r="M1022" i="18"/>
  <c r="O1021" i="18"/>
  <c r="N1021" i="18"/>
  <c r="M1021" i="18"/>
  <c r="O1020" i="18"/>
  <c r="N1020" i="18"/>
  <c r="M1020" i="18"/>
  <c r="O1019" i="18"/>
  <c r="N1019" i="18"/>
  <c r="M1019" i="18"/>
  <c r="O1018" i="18"/>
  <c r="N1018" i="18"/>
  <c r="M1018" i="18"/>
  <c r="O1017" i="18"/>
  <c r="N1017" i="18"/>
  <c r="M1017" i="18"/>
  <c r="O1016" i="18"/>
  <c r="N1016" i="18"/>
  <c r="M1016" i="18"/>
  <c r="O1015" i="18"/>
  <c r="N1015" i="18"/>
  <c r="M1015" i="18"/>
  <c r="O1014" i="18"/>
  <c r="N1014" i="18"/>
  <c r="M1014" i="18"/>
  <c r="O1013" i="18"/>
  <c r="N1013" i="18"/>
  <c r="M1013" i="18"/>
  <c r="O1012" i="18"/>
  <c r="N1012" i="18"/>
  <c r="M1012" i="18"/>
  <c r="O1011" i="18"/>
  <c r="N1011" i="18"/>
  <c r="M1011" i="18"/>
  <c r="O1010" i="18"/>
  <c r="N1010" i="18"/>
  <c r="M1010" i="18"/>
  <c r="O1009" i="18"/>
  <c r="N1009" i="18"/>
  <c r="M1009" i="18"/>
  <c r="O1008" i="18"/>
  <c r="N1008" i="18"/>
  <c r="M1008" i="18"/>
  <c r="O1007" i="18"/>
  <c r="N1007" i="18"/>
  <c r="M1007" i="18"/>
  <c r="O1006" i="18"/>
  <c r="N1006" i="18"/>
  <c r="M1006" i="18"/>
  <c r="O1005" i="18"/>
  <c r="N1005" i="18"/>
  <c r="M1005" i="18"/>
  <c r="O1004" i="18"/>
  <c r="N1004" i="18"/>
  <c r="M1004" i="18"/>
  <c r="O1003" i="18"/>
  <c r="N1003" i="18"/>
  <c r="M1003" i="18"/>
  <c r="O1002" i="18"/>
  <c r="N1002" i="18"/>
  <c r="M1002" i="18"/>
  <c r="O1001" i="18"/>
  <c r="N1001" i="18"/>
  <c r="M1001" i="18"/>
  <c r="O1000" i="18"/>
  <c r="N1000" i="18"/>
  <c r="M1000" i="18"/>
  <c r="O999" i="18"/>
  <c r="N999" i="18"/>
  <c r="M999" i="18"/>
  <c r="O998" i="18"/>
  <c r="N998" i="18"/>
  <c r="M998" i="18"/>
  <c r="O997" i="18"/>
  <c r="N997" i="18"/>
  <c r="M997" i="18"/>
  <c r="O996" i="18"/>
  <c r="N996" i="18"/>
  <c r="M996" i="18"/>
  <c r="O995" i="18"/>
  <c r="N995" i="18"/>
  <c r="M995" i="18"/>
  <c r="O994" i="18"/>
  <c r="N994" i="18"/>
  <c r="M994" i="18"/>
  <c r="O993" i="18"/>
  <c r="N993" i="18"/>
  <c r="M993" i="18"/>
  <c r="O992" i="18"/>
  <c r="N992" i="18"/>
  <c r="M992" i="18"/>
  <c r="O991" i="18"/>
  <c r="N991" i="18"/>
  <c r="M991" i="18"/>
  <c r="O990" i="18"/>
  <c r="N990" i="18"/>
  <c r="M990" i="18"/>
  <c r="O989" i="18"/>
  <c r="N989" i="18"/>
  <c r="M989" i="18"/>
  <c r="O988" i="18"/>
  <c r="N988" i="18"/>
  <c r="M988" i="18"/>
  <c r="O987" i="18"/>
  <c r="N987" i="18"/>
  <c r="M987" i="18"/>
  <c r="O986" i="18"/>
  <c r="N986" i="18"/>
  <c r="M986" i="18"/>
  <c r="O985" i="18"/>
  <c r="N985" i="18"/>
  <c r="M985" i="18"/>
  <c r="O984" i="18"/>
  <c r="N984" i="18"/>
  <c r="M984" i="18"/>
  <c r="O983" i="18"/>
  <c r="N983" i="18"/>
  <c r="M983" i="18"/>
  <c r="O982" i="18"/>
  <c r="N982" i="18"/>
  <c r="M982" i="18"/>
  <c r="O981" i="18"/>
  <c r="N981" i="18"/>
  <c r="M981" i="18"/>
  <c r="O980" i="18"/>
  <c r="N980" i="18"/>
  <c r="M980" i="18"/>
  <c r="O979" i="18"/>
  <c r="N979" i="18"/>
  <c r="M979" i="18"/>
  <c r="O978" i="18"/>
  <c r="N978" i="18"/>
  <c r="M978" i="18"/>
  <c r="O977" i="18"/>
  <c r="N977" i="18"/>
  <c r="M977" i="18"/>
  <c r="O976" i="18"/>
  <c r="N976" i="18"/>
  <c r="M976" i="18"/>
  <c r="O975" i="18"/>
  <c r="N975" i="18"/>
  <c r="M975" i="18"/>
  <c r="O974" i="18"/>
  <c r="N974" i="18"/>
  <c r="M974" i="18"/>
  <c r="O973" i="18"/>
  <c r="N973" i="18"/>
  <c r="M973" i="18"/>
  <c r="O972" i="18"/>
  <c r="N972" i="18"/>
  <c r="M972" i="18"/>
  <c r="O971" i="18"/>
  <c r="N971" i="18"/>
  <c r="M971" i="18"/>
  <c r="O970" i="18"/>
  <c r="N970" i="18"/>
  <c r="M970" i="18"/>
  <c r="O969" i="18"/>
  <c r="N969" i="18"/>
  <c r="M969" i="18"/>
  <c r="O968" i="18"/>
  <c r="N968" i="18"/>
  <c r="M968" i="18"/>
  <c r="O967" i="18"/>
  <c r="N967" i="18"/>
  <c r="M967" i="18"/>
  <c r="O966" i="18"/>
  <c r="N966" i="18"/>
  <c r="M966" i="18"/>
  <c r="O965" i="18"/>
  <c r="N965" i="18"/>
  <c r="M965" i="18"/>
  <c r="O964" i="18"/>
  <c r="N964" i="18"/>
  <c r="M964" i="18"/>
  <c r="O963" i="18"/>
  <c r="N963" i="18"/>
  <c r="M963" i="18"/>
  <c r="O962" i="18"/>
  <c r="N962" i="18"/>
  <c r="M962" i="18"/>
  <c r="O961" i="18"/>
  <c r="N961" i="18"/>
  <c r="M961" i="18"/>
  <c r="O960" i="18"/>
  <c r="N960" i="18"/>
  <c r="M960" i="18"/>
  <c r="O959" i="18"/>
  <c r="N959" i="18"/>
  <c r="M959" i="18"/>
  <c r="O958" i="18"/>
  <c r="N958" i="18"/>
  <c r="M958" i="18"/>
  <c r="O957" i="18"/>
  <c r="N957" i="18"/>
  <c r="M957" i="18"/>
  <c r="O956" i="18"/>
  <c r="N956" i="18"/>
  <c r="M956" i="18"/>
  <c r="O955" i="18"/>
  <c r="N955" i="18"/>
  <c r="M955" i="18"/>
  <c r="O954" i="18"/>
  <c r="N954" i="18"/>
  <c r="M954" i="18"/>
  <c r="O953" i="18"/>
  <c r="N953" i="18"/>
  <c r="M953" i="18"/>
  <c r="O952" i="18"/>
  <c r="N952" i="18"/>
  <c r="M952" i="18"/>
  <c r="O951" i="18"/>
  <c r="N951" i="18"/>
  <c r="M951" i="18"/>
  <c r="O950" i="18"/>
  <c r="N950" i="18"/>
  <c r="M950" i="18"/>
  <c r="O949" i="18"/>
  <c r="N949" i="18"/>
  <c r="M949" i="18"/>
  <c r="O948" i="18"/>
  <c r="N948" i="18"/>
  <c r="M948" i="18"/>
  <c r="O947" i="18"/>
  <c r="N947" i="18"/>
  <c r="M947" i="18"/>
  <c r="O946" i="18"/>
  <c r="N946" i="18"/>
  <c r="M946" i="18"/>
  <c r="O945" i="18"/>
  <c r="N945" i="18"/>
  <c r="M945" i="18"/>
  <c r="O944" i="18"/>
  <c r="N944" i="18"/>
  <c r="M944" i="18"/>
  <c r="O943" i="18"/>
  <c r="N943" i="18"/>
  <c r="M943" i="18"/>
  <c r="O942" i="18"/>
  <c r="N942" i="18"/>
  <c r="M942" i="18"/>
  <c r="O941" i="18"/>
  <c r="N941" i="18"/>
  <c r="M941" i="18"/>
  <c r="O940" i="18"/>
  <c r="N940" i="18"/>
  <c r="M940" i="18"/>
  <c r="O939" i="18"/>
  <c r="N939" i="18"/>
  <c r="M939" i="18"/>
  <c r="O938" i="18"/>
  <c r="N938" i="18"/>
  <c r="M938" i="18"/>
  <c r="O937" i="18"/>
  <c r="N937" i="18"/>
  <c r="M937" i="18"/>
  <c r="O936" i="18"/>
  <c r="N936" i="18"/>
  <c r="M936" i="18"/>
  <c r="O935" i="18"/>
  <c r="N935" i="18"/>
  <c r="M935" i="18"/>
  <c r="O934" i="18"/>
  <c r="N934" i="18"/>
  <c r="M934" i="18"/>
  <c r="O933" i="18"/>
  <c r="N933" i="18"/>
  <c r="M933" i="18"/>
  <c r="O932" i="18"/>
  <c r="N932" i="18"/>
  <c r="M932" i="18"/>
  <c r="O931" i="18"/>
  <c r="N931" i="18"/>
  <c r="M931" i="18"/>
  <c r="O930" i="18"/>
  <c r="N930" i="18"/>
  <c r="M930" i="18"/>
  <c r="O929" i="18"/>
  <c r="N929" i="18"/>
  <c r="M929" i="18"/>
  <c r="O928" i="18"/>
  <c r="N928" i="18"/>
  <c r="M928" i="18"/>
  <c r="O927" i="18"/>
  <c r="N927" i="18"/>
  <c r="M927" i="18"/>
  <c r="O926" i="18"/>
  <c r="N926" i="18"/>
  <c r="M926" i="18"/>
  <c r="O925" i="18"/>
  <c r="N925" i="18"/>
  <c r="M925" i="18"/>
  <c r="O924" i="18"/>
  <c r="N924" i="18"/>
  <c r="M924" i="18"/>
  <c r="O923" i="18"/>
  <c r="N923" i="18"/>
  <c r="M923" i="18"/>
  <c r="O922" i="18"/>
  <c r="N922" i="18"/>
  <c r="M922" i="18"/>
  <c r="O921" i="18"/>
  <c r="N921" i="18"/>
  <c r="M921" i="18"/>
  <c r="O920" i="18"/>
  <c r="N920" i="18"/>
  <c r="M920" i="18"/>
  <c r="O919" i="18"/>
  <c r="N919" i="18"/>
  <c r="M919" i="18"/>
  <c r="O918" i="18"/>
  <c r="N918" i="18"/>
  <c r="M918" i="18"/>
  <c r="O917" i="18"/>
  <c r="N917" i="18"/>
  <c r="M917" i="18"/>
  <c r="O916" i="18"/>
  <c r="N916" i="18"/>
  <c r="M916" i="18"/>
  <c r="O915" i="18"/>
  <c r="N915" i="18"/>
  <c r="M915" i="18"/>
  <c r="O914" i="18"/>
  <c r="N914" i="18"/>
  <c r="M914" i="18"/>
  <c r="O913" i="18"/>
  <c r="N913" i="18"/>
  <c r="M913" i="18"/>
  <c r="O912" i="18"/>
  <c r="N912" i="18"/>
  <c r="M912" i="18"/>
  <c r="O911" i="18"/>
  <c r="N911" i="18"/>
  <c r="M911" i="18"/>
  <c r="O910" i="18"/>
  <c r="N910" i="18"/>
  <c r="M910" i="18"/>
  <c r="O909" i="18"/>
  <c r="N909" i="18"/>
  <c r="M909" i="18"/>
  <c r="O908" i="18"/>
  <c r="N908" i="18"/>
  <c r="M908" i="18"/>
  <c r="O907" i="18"/>
  <c r="N907" i="18"/>
  <c r="M907" i="18"/>
  <c r="O906" i="18"/>
  <c r="N906" i="18"/>
  <c r="M906" i="18"/>
  <c r="O905" i="18"/>
  <c r="N905" i="18"/>
  <c r="M905" i="18"/>
  <c r="O904" i="18"/>
  <c r="N904" i="18"/>
  <c r="M904" i="18"/>
  <c r="O903" i="18"/>
  <c r="N903" i="18"/>
  <c r="M903" i="18"/>
  <c r="O902" i="18"/>
  <c r="N902" i="18"/>
  <c r="M902" i="18"/>
  <c r="O901" i="18"/>
  <c r="N901" i="18"/>
  <c r="M901" i="18"/>
  <c r="O900" i="18"/>
  <c r="N900" i="18"/>
  <c r="M900" i="18"/>
  <c r="O899" i="18"/>
  <c r="N899" i="18"/>
  <c r="M899" i="18"/>
  <c r="O898" i="18"/>
  <c r="N898" i="18"/>
  <c r="M898" i="18"/>
  <c r="O897" i="18"/>
  <c r="N897" i="18"/>
  <c r="M897" i="18"/>
  <c r="O896" i="18"/>
  <c r="N896" i="18"/>
  <c r="M896" i="18"/>
  <c r="O895" i="18"/>
  <c r="N895" i="18"/>
  <c r="M895" i="18"/>
  <c r="O894" i="18"/>
  <c r="N894" i="18"/>
  <c r="M894" i="18"/>
  <c r="O893" i="18"/>
  <c r="N893" i="18"/>
  <c r="M893" i="18"/>
  <c r="O892" i="18"/>
  <c r="N892" i="18"/>
  <c r="M892" i="18"/>
  <c r="O891" i="18"/>
  <c r="N891" i="18"/>
  <c r="M891" i="18"/>
  <c r="O890" i="18"/>
  <c r="N890" i="18"/>
  <c r="M890" i="18"/>
  <c r="O889" i="18"/>
  <c r="N889" i="18"/>
  <c r="M889" i="18"/>
  <c r="O888" i="18"/>
  <c r="N888" i="18"/>
  <c r="M888" i="18"/>
  <c r="O887" i="18"/>
  <c r="N887" i="18"/>
  <c r="M887" i="18"/>
  <c r="O886" i="18"/>
  <c r="N886" i="18"/>
  <c r="M886" i="18"/>
  <c r="O885" i="18"/>
  <c r="N885" i="18"/>
  <c r="M885" i="18"/>
  <c r="O884" i="18"/>
  <c r="N884" i="18"/>
  <c r="M884" i="18"/>
  <c r="O883" i="18"/>
  <c r="N883" i="18"/>
  <c r="M883" i="18"/>
  <c r="O882" i="18"/>
  <c r="N882" i="18"/>
  <c r="M882" i="18"/>
  <c r="O881" i="18"/>
  <c r="N881" i="18"/>
  <c r="M881" i="18"/>
  <c r="O880" i="18"/>
  <c r="N880" i="18"/>
  <c r="M880" i="18"/>
  <c r="O879" i="18"/>
  <c r="N879" i="18"/>
  <c r="M879" i="18"/>
  <c r="O878" i="18"/>
  <c r="N878" i="18"/>
  <c r="M878" i="18"/>
  <c r="O877" i="18"/>
  <c r="N877" i="18"/>
  <c r="M877" i="18"/>
  <c r="O876" i="18"/>
  <c r="N876" i="18"/>
  <c r="M876" i="18"/>
  <c r="O875" i="18"/>
  <c r="N875" i="18"/>
  <c r="M875" i="18"/>
  <c r="O874" i="18"/>
  <c r="N874" i="18"/>
  <c r="M874" i="18"/>
  <c r="O873" i="18"/>
  <c r="N873" i="18"/>
  <c r="M873" i="18"/>
  <c r="O872" i="18"/>
  <c r="N872" i="18"/>
  <c r="M872" i="18"/>
  <c r="O871" i="18"/>
  <c r="N871" i="18"/>
  <c r="M871" i="18"/>
  <c r="O870" i="18"/>
  <c r="N870" i="18"/>
  <c r="M870" i="18"/>
  <c r="O869" i="18"/>
  <c r="N869" i="18"/>
  <c r="M869" i="18"/>
  <c r="O868" i="18"/>
  <c r="N868" i="18"/>
  <c r="M868" i="18"/>
  <c r="O867" i="18"/>
  <c r="N867" i="18"/>
  <c r="M867" i="18"/>
  <c r="O866" i="18"/>
  <c r="N866" i="18"/>
  <c r="M866" i="18"/>
  <c r="O865" i="18"/>
  <c r="N865" i="18"/>
  <c r="M865" i="18"/>
  <c r="O864" i="18"/>
  <c r="N864" i="18"/>
  <c r="M864" i="18"/>
  <c r="O863" i="18"/>
  <c r="N863" i="18"/>
  <c r="M863" i="18"/>
  <c r="O862" i="18"/>
  <c r="N862" i="18"/>
  <c r="M862" i="18"/>
  <c r="O861" i="18"/>
  <c r="N861" i="18"/>
  <c r="M861" i="18"/>
  <c r="O860" i="18"/>
  <c r="N860" i="18"/>
  <c r="M860" i="18"/>
  <c r="O859" i="18"/>
  <c r="N859" i="18"/>
  <c r="M859" i="18"/>
  <c r="O858" i="18"/>
  <c r="N858" i="18"/>
  <c r="M858" i="18"/>
  <c r="O857" i="18"/>
  <c r="N857" i="18"/>
  <c r="M857" i="18"/>
  <c r="O856" i="18"/>
  <c r="N856" i="18"/>
  <c r="M856" i="18"/>
  <c r="O855" i="18"/>
  <c r="N855" i="18"/>
  <c r="M855" i="18"/>
  <c r="O854" i="18"/>
  <c r="N854" i="18"/>
  <c r="M854" i="18"/>
  <c r="O853" i="18"/>
  <c r="N853" i="18"/>
  <c r="M853" i="18"/>
  <c r="O852" i="18"/>
  <c r="N852" i="18"/>
  <c r="M852" i="18"/>
  <c r="O851" i="18"/>
  <c r="N851" i="18"/>
  <c r="M851" i="18"/>
  <c r="O850" i="18"/>
  <c r="N850" i="18"/>
  <c r="M850" i="18"/>
  <c r="O849" i="18"/>
  <c r="N849" i="18"/>
  <c r="M849" i="18"/>
  <c r="O848" i="18"/>
  <c r="N848" i="18"/>
  <c r="M848" i="18"/>
  <c r="O847" i="18"/>
  <c r="N847" i="18"/>
  <c r="M847" i="18"/>
  <c r="O846" i="18"/>
  <c r="N846" i="18"/>
  <c r="M846" i="18"/>
  <c r="O845" i="18"/>
  <c r="N845" i="18"/>
  <c r="M845" i="18"/>
  <c r="O844" i="18"/>
  <c r="N844" i="18"/>
  <c r="M844" i="18"/>
  <c r="O843" i="18"/>
  <c r="N843" i="18"/>
  <c r="M843" i="18"/>
  <c r="O842" i="18"/>
  <c r="N842" i="18"/>
  <c r="M842" i="18"/>
  <c r="O841" i="18"/>
  <c r="N841" i="18"/>
  <c r="M841" i="18"/>
  <c r="O840" i="18"/>
  <c r="N840" i="18"/>
  <c r="M840" i="18"/>
  <c r="O839" i="18"/>
  <c r="N839" i="18"/>
  <c r="M839" i="18"/>
  <c r="O838" i="18"/>
  <c r="N838" i="18"/>
  <c r="M838" i="18"/>
  <c r="O837" i="18"/>
  <c r="N837" i="18"/>
  <c r="M837" i="18"/>
  <c r="O836" i="18"/>
  <c r="N836" i="18"/>
  <c r="M836" i="18"/>
  <c r="O835" i="18"/>
  <c r="N835" i="18"/>
  <c r="M835" i="18"/>
  <c r="O834" i="18"/>
  <c r="N834" i="18"/>
  <c r="M834" i="18"/>
  <c r="O833" i="18"/>
  <c r="N833" i="18"/>
  <c r="M833" i="18"/>
  <c r="O832" i="18"/>
  <c r="N832" i="18"/>
  <c r="M832" i="18"/>
  <c r="O831" i="18"/>
  <c r="N831" i="18"/>
  <c r="M831" i="18"/>
  <c r="O830" i="18"/>
  <c r="N830" i="18"/>
  <c r="M830" i="18"/>
  <c r="O829" i="18"/>
  <c r="N829" i="18"/>
  <c r="M829" i="18"/>
  <c r="O828" i="18"/>
  <c r="N828" i="18"/>
  <c r="M828" i="18"/>
  <c r="O827" i="18"/>
  <c r="N827" i="18"/>
  <c r="M827" i="18"/>
  <c r="O826" i="18"/>
  <c r="N826" i="18"/>
  <c r="M826" i="18"/>
  <c r="O825" i="18"/>
  <c r="N825" i="18"/>
  <c r="M825" i="18"/>
  <c r="O824" i="18"/>
  <c r="N824" i="18"/>
  <c r="M824" i="18"/>
  <c r="O823" i="18"/>
  <c r="N823" i="18"/>
  <c r="M823" i="18"/>
  <c r="O822" i="18"/>
  <c r="N822" i="18"/>
  <c r="M822" i="18"/>
  <c r="O821" i="18"/>
  <c r="N821" i="18"/>
  <c r="M821" i="18"/>
  <c r="O820" i="18"/>
  <c r="N820" i="18"/>
  <c r="M820" i="18"/>
  <c r="O819" i="18"/>
  <c r="N819" i="18"/>
  <c r="M819" i="18"/>
  <c r="O818" i="18"/>
  <c r="N818" i="18"/>
  <c r="M818" i="18"/>
  <c r="O817" i="18"/>
  <c r="N817" i="18"/>
  <c r="M817" i="18"/>
  <c r="O816" i="18"/>
  <c r="N816" i="18"/>
  <c r="M816" i="18"/>
  <c r="O815" i="18"/>
  <c r="N815" i="18"/>
  <c r="M815" i="18"/>
  <c r="O814" i="18"/>
  <c r="N814" i="18"/>
  <c r="M814" i="18"/>
  <c r="O813" i="18"/>
  <c r="N813" i="18"/>
  <c r="M813" i="18"/>
  <c r="O812" i="18"/>
  <c r="N812" i="18"/>
  <c r="M812" i="18"/>
  <c r="O811" i="18"/>
  <c r="N811" i="18"/>
  <c r="M811" i="18"/>
  <c r="O810" i="18"/>
  <c r="N810" i="18"/>
  <c r="M810" i="18"/>
  <c r="O809" i="18"/>
  <c r="N809" i="18"/>
  <c r="M809" i="18"/>
  <c r="O808" i="18"/>
  <c r="N808" i="18"/>
  <c r="M808" i="18"/>
  <c r="O807" i="18"/>
  <c r="N807" i="18"/>
  <c r="M807" i="18"/>
  <c r="O806" i="18"/>
  <c r="N806" i="18"/>
  <c r="M806" i="18"/>
  <c r="O805" i="18"/>
  <c r="N805" i="18"/>
  <c r="M805" i="18"/>
  <c r="O804" i="18"/>
  <c r="N804" i="18"/>
  <c r="M804" i="18"/>
  <c r="O803" i="18"/>
  <c r="N803" i="18"/>
  <c r="M803" i="18"/>
  <c r="O802" i="18"/>
  <c r="N802" i="18"/>
  <c r="M802" i="18"/>
  <c r="O801" i="18"/>
  <c r="N801" i="18"/>
  <c r="M801" i="18"/>
  <c r="O800" i="18"/>
  <c r="N800" i="18"/>
  <c r="M800" i="18"/>
  <c r="O799" i="18"/>
  <c r="N799" i="18"/>
  <c r="M799" i="18"/>
  <c r="O798" i="18"/>
  <c r="N798" i="18"/>
  <c r="M798" i="18"/>
  <c r="O797" i="18"/>
  <c r="N797" i="18"/>
  <c r="M797" i="18"/>
  <c r="O796" i="18"/>
  <c r="N796" i="18"/>
  <c r="M796" i="18"/>
  <c r="O795" i="18"/>
  <c r="N795" i="18"/>
  <c r="M795" i="18"/>
  <c r="O794" i="18"/>
  <c r="N794" i="18"/>
  <c r="M794" i="18"/>
  <c r="O793" i="18"/>
  <c r="N793" i="18"/>
  <c r="M793" i="18"/>
  <c r="O792" i="18"/>
  <c r="N792" i="18"/>
  <c r="M792" i="18"/>
  <c r="O791" i="18"/>
  <c r="N791" i="18"/>
  <c r="M791" i="18"/>
  <c r="O790" i="18"/>
  <c r="N790" i="18"/>
  <c r="M790" i="18"/>
  <c r="O789" i="18"/>
  <c r="N789" i="18"/>
  <c r="M789" i="18"/>
  <c r="O788" i="18"/>
  <c r="N788" i="18"/>
  <c r="M788" i="18"/>
  <c r="O787" i="18"/>
  <c r="N787" i="18"/>
  <c r="M787" i="18"/>
  <c r="O786" i="18"/>
  <c r="N786" i="18"/>
  <c r="M786" i="18"/>
  <c r="O785" i="18"/>
  <c r="N785" i="18"/>
  <c r="M785" i="18"/>
  <c r="O784" i="18"/>
  <c r="N784" i="18"/>
  <c r="M784" i="18"/>
  <c r="O783" i="18"/>
  <c r="N783" i="18"/>
  <c r="M783" i="18"/>
  <c r="O782" i="18"/>
  <c r="N782" i="18"/>
  <c r="M782" i="18"/>
  <c r="O781" i="18"/>
  <c r="N781" i="18"/>
  <c r="M781" i="18"/>
  <c r="O780" i="18"/>
  <c r="N780" i="18"/>
  <c r="M780" i="18"/>
  <c r="O779" i="18"/>
  <c r="N779" i="18"/>
  <c r="M779" i="18"/>
  <c r="O778" i="18"/>
  <c r="N778" i="18"/>
  <c r="M778" i="18"/>
  <c r="O777" i="18"/>
  <c r="N777" i="18"/>
  <c r="M777" i="18"/>
  <c r="O776" i="18"/>
  <c r="N776" i="18"/>
  <c r="M776" i="18"/>
  <c r="O775" i="18"/>
  <c r="N775" i="18"/>
  <c r="M775" i="18"/>
  <c r="O774" i="18"/>
  <c r="N774" i="18"/>
  <c r="M774" i="18"/>
  <c r="O773" i="18"/>
  <c r="N773" i="18"/>
  <c r="M773" i="18"/>
  <c r="O772" i="18"/>
  <c r="N772" i="18"/>
  <c r="M772" i="18"/>
  <c r="O771" i="18"/>
  <c r="N771" i="18"/>
  <c r="M771" i="18"/>
  <c r="O770" i="18"/>
  <c r="N770" i="18"/>
  <c r="M770" i="18"/>
  <c r="O769" i="18"/>
  <c r="N769" i="18"/>
  <c r="M769" i="18"/>
  <c r="O768" i="18"/>
  <c r="N768" i="18"/>
  <c r="M768" i="18"/>
  <c r="O767" i="18"/>
  <c r="N767" i="18"/>
  <c r="M767" i="18"/>
  <c r="O766" i="18"/>
  <c r="N766" i="18"/>
  <c r="M766" i="18"/>
  <c r="O765" i="18"/>
  <c r="N765" i="18"/>
  <c r="M765" i="18"/>
  <c r="O764" i="18"/>
  <c r="N764" i="18"/>
  <c r="M764" i="18"/>
  <c r="O763" i="18"/>
  <c r="N763" i="18"/>
  <c r="M763" i="18"/>
  <c r="O762" i="18"/>
  <c r="N762" i="18"/>
  <c r="M762" i="18"/>
  <c r="O761" i="18"/>
  <c r="N761" i="18"/>
  <c r="M761" i="18"/>
  <c r="O760" i="18"/>
  <c r="N760" i="18"/>
  <c r="M760" i="18"/>
  <c r="O759" i="18"/>
  <c r="N759" i="18"/>
  <c r="M759" i="18"/>
  <c r="O758" i="18"/>
  <c r="N758" i="18"/>
  <c r="M758" i="18"/>
  <c r="O757" i="18"/>
  <c r="N757" i="18"/>
  <c r="M757" i="18"/>
  <c r="O756" i="18"/>
  <c r="N756" i="18"/>
  <c r="M756" i="18"/>
  <c r="O755" i="18"/>
  <c r="N755" i="18"/>
  <c r="M755" i="18"/>
  <c r="O754" i="18"/>
  <c r="N754" i="18"/>
  <c r="M754" i="18"/>
  <c r="O753" i="18"/>
  <c r="N753" i="18"/>
  <c r="M753" i="18"/>
  <c r="O752" i="18"/>
  <c r="N752" i="18"/>
  <c r="M752" i="18"/>
  <c r="O751" i="18"/>
  <c r="N751" i="18"/>
  <c r="M751" i="18"/>
  <c r="O750" i="18"/>
  <c r="N750" i="18"/>
  <c r="M750" i="18"/>
  <c r="O749" i="18"/>
  <c r="N749" i="18"/>
  <c r="M749" i="18"/>
  <c r="O748" i="18"/>
  <c r="N748" i="18"/>
  <c r="M748" i="18"/>
  <c r="O747" i="18"/>
  <c r="N747" i="18"/>
  <c r="M747" i="18"/>
  <c r="O746" i="18"/>
  <c r="N746" i="18"/>
  <c r="M746" i="18"/>
  <c r="O745" i="18"/>
  <c r="N745" i="18"/>
  <c r="M745" i="18"/>
  <c r="O744" i="18"/>
  <c r="N744" i="18"/>
  <c r="M744" i="18"/>
  <c r="O743" i="18"/>
  <c r="N743" i="18"/>
  <c r="M743" i="18"/>
  <c r="O742" i="18"/>
  <c r="N742" i="18"/>
  <c r="M742" i="18"/>
  <c r="O741" i="18"/>
  <c r="N741" i="18"/>
  <c r="M741" i="18"/>
  <c r="O740" i="18"/>
  <c r="N740" i="18"/>
  <c r="M740" i="18"/>
  <c r="O739" i="18"/>
  <c r="N739" i="18"/>
  <c r="M739" i="18"/>
  <c r="O738" i="18"/>
  <c r="N738" i="18"/>
  <c r="M738" i="18"/>
  <c r="O737" i="18"/>
  <c r="N737" i="18"/>
  <c r="M737" i="18"/>
  <c r="O736" i="18"/>
  <c r="N736" i="18"/>
  <c r="M736" i="18"/>
  <c r="O735" i="18"/>
  <c r="N735" i="18"/>
  <c r="M735" i="18"/>
  <c r="O734" i="18"/>
  <c r="N734" i="18"/>
  <c r="M734" i="18"/>
  <c r="O733" i="18"/>
  <c r="N733" i="18"/>
  <c r="M733" i="18"/>
  <c r="O732" i="18"/>
  <c r="N732" i="18"/>
  <c r="M732" i="18"/>
  <c r="O731" i="18"/>
  <c r="N731" i="18"/>
  <c r="M731" i="18"/>
  <c r="O730" i="18"/>
  <c r="N730" i="18"/>
  <c r="M730" i="18"/>
  <c r="O729" i="18"/>
  <c r="N729" i="18"/>
  <c r="M729" i="18"/>
  <c r="O728" i="18"/>
  <c r="N728" i="18"/>
  <c r="M728" i="18"/>
  <c r="O727" i="18"/>
  <c r="N727" i="18"/>
  <c r="M727" i="18"/>
  <c r="O726" i="18"/>
  <c r="N726" i="18"/>
  <c r="M726" i="18"/>
  <c r="O725" i="18"/>
  <c r="N725" i="18"/>
  <c r="M725" i="18"/>
  <c r="O724" i="18"/>
  <c r="N724" i="18"/>
  <c r="M724" i="18"/>
  <c r="O723" i="18"/>
  <c r="N723" i="18"/>
  <c r="M723" i="18"/>
  <c r="O722" i="18"/>
  <c r="N722" i="18"/>
  <c r="M722" i="18"/>
  <c r="O721" i="18"/>
  <c r="N721" i="18"/>
  <c r="M721" i="18"/>
  <c r="O720" i="18"/>
  <c r="N720" i="18"/>
  <c r="M720" i="18"/>
  <c r="O719" i="18"/>
  <c r="N719" i="18"/>
  <c r="M719" i="18"/>
  <c r="O718" i="18"/>
  <c r="N718" i="18"/>
  <c r="M718" i="18"/>
  <c r="O717" i="18"/>
  <c r="N717" i="18"/>
  <c r="M717" i="18"/>
  <c r="O716" i="18"/>
  <c r="N716" i="18"/>
  <c r="M716" i="18"/>
  <c r="O715" i="18"/>
  <c r="N715" i="18"/>
  <c r="M715" i="18"/>
  <c r="O714" i="18"/>
  <c r="N714" i="18"/>
  <c r="M714" i="18"/>
  <c r="O713" i="18"/>
  <c r="N713" i="18"/>
  <c r="M713" i="18"/>
  <c r="O712" i="18"/>
  <c r="N712" i="18"/>
  <c r="M712" i="18"/>
  <c r="O711" i="18"/>
  <c r="N711" i="18"/>
  <c r="M711" i="18"/>
  <c r="O710" i="18"/>
  <c r="N710" i="18"/>
  <c r="M710" i="18"/>
  <c r="O709" i="18"/>
  <c r="N709" i="18"/>
  <c r="M709" i="18"/>
  <c r="O708" i="18"/>
  <c r="N708" i="18"/>
  <c r="M708" i="18"/>
  <c r="O707" i="18"/>
  <c r="N707" i="18"/>
  <c r="M707" i="18"/>
  <c r="O706" i="18"/>
  <c r="N706" i="18"/>
  <c r="M706" i="18"/>
  <c r="O705" i="18"/>
  <c r="N705" i="18"/>
  <c r="M705" i="18"/>
  <c r="O704" i="18"/>
  <c r="N704" i="18"/>
  <c r="M704" i="18"/>
  <c r="O703" i="18"/>
  <c r="N703" i="18"/>
  <c r="M703" i="18"/>
  <c r="O702" i="18"/>
  <c r="N702" i="18"/>
  <c r="M702" i="18"/>
  <c r="O701" i="18"/>
  <c r="N701" i="18"/>
  <c r="M701" i="18"/>
  <c r="O700" i="18"/>
  <c r="N700" i="18"/>
  <c r="M700" i="18"/>
  <c r="O699" i="18"/>
  <c r="N699" i="18"/>
  <c r="M699" i="18"/>
  <c r="O698" i="18"/>
  <c r="N698" i="18"/>
  <c r="M698" i="18"/>
  <c r="O697" i="18"/>
  <c r="N697" i="18"/>
  <c r="M697" i="18"/>
  <c r="O696" i="18"/>
  <c r="N696" i="18"/>
  <c r="M696" i="18"/>
  <c r="O695" i="18"/>
  <c r="N695" i="18"/>
  <c r="M695" i="18"/>
  <c r="O694" i="18"/>
  <c r="N694" i="18"/>
  <c r="M694" i="18"/>
  <c r="O693" i="18"/>
  <c r="N693" i="18"/>
  <c r="M693" i="18"/>
  <c r="O692" i="18"/>
  <c r="N692" i="18"/>
  <c r="M692" i="18"/>
  <c r="O691" i="18"/>
  <c r="N691" i="18"/>
  <c r="M691" i="18"/>
  <c r="O690" i="18"/>
  <c r="N690" i="18"/>
  <c r="M690" i="18"/>
  <c r="O689" i="18"/>
  <c r="N689" i="18"/>
  <c r="M689" i="18"/>
  <c r="O688" i="18"/>
  <c r="N688" i="18"/>
  <c r="M688" i="18"/>
  <c r="O687" i="18"/>
  <c r="N687" i="18"/>
  <c r="M687" i="18"/>
  <c r="O686" i="18"/>
  <c r="N686" i="18"/>
  <c r="M686" i="18"/>
  <c r="O685" i="18"/>
  <c r="N685" i="18"/>
  <c r="M685" i="18"/>
  <c r="O684" i="18"/>
  <c r="N684" i="18"/>
  <c r="M684" i="18"/>
  <c r="O683" i="18"/>
  <c r="N683" i="18"/>
  <c r="M683" i="18"/>
  <c r="O682" i="18"/>
  <c r="N682" i="18"/>
  <c r="M682" i="18"/>
  <c r="O681" i="18"/>
  <c r="N681" i="18"/>
  <c r="M681" i="18"/>
  <c r="O680" i="18"/>
  <c r="N680" i="18"/>
  <c r="M680" i="18"/>
  <c r="O679" i="18"/>
  <c r="N679" i="18"/>
  <c r="M679" i="18"/>
  <c r="O678" i="18"/>
  <c r="N678" i="18"/>
  <c r="M678" i="18"/>
  <c r="O677" i="18"/>
  <c r="N677" i="18"/>
  <c r="M677" i="18"/>
  <c r="O676" i="18"/>
  <c r="N676" i="18"/>
  <c r="M676" i="18"/>
  <c r="O675" i="18"/>
  <c r="N675" i="18"/>
  <c r="M675" i="18"/>
  <c r="O674" i="18"/>
  <c r="N674" i="18"/>
  <c r="M674" i="18"/>
  <c r="O673" i="18"/>
  <c r="N673" i="18"/>
  <c r="M673" i="18"/>
  <c r="O672" i="18"/>
  <c r="N672" i="18"/>
  <c r="M672" i="18"/>
  <c r="O671" i="18"/>
  <c r="N671" i="18"/>
  <c r="M671" i="18"/>
  <c r="O670" i="18"/>
  <c r="N670" i="18"/>
  <c r="M670" i="18"/>
  <c r="O669" i="18"/>
  <c r="N669" i="18"/>
  <c r="M669" i="18"/>
  <c r="O668" i="18"/>
  <c r="N668" i="18"/>
  <c r="M668" i="18"/>
  <c r="O667" i="18"/>
  <c r="N667" i="18"/>
  <c r="M667" i="18"/>
  <c r="O666" i="18"/>
  <c r="N666" i="18"/>
  <c r="M666" i="18"/>
  <c r="O665" i="18"/>
  <c r="N665" i="18"/>
  <c r="M665" i="18"/>
  <c r="O664" i="18"/>
  <c r="N664" i="18"/>
  <c r="M664" i="18"/>
  <c r="O663" i="18"/>
  <c r="N663" i="18"/>
  <c r="M663" i="18"/>
  <c r="O662" i="18"/>
  <c r="N662" i="18"/>
  <c r="M662" i="18"/>
  <c r="O661" i="18"/>
  <c r="N661" i="18"/>
  <c r="M661" i="18"/>
  <c r="O660" i="18"/>
  <c r="N660" i="18"/>
  <c r="M660" i="18"/>
  <c r="O659" i="18"/>
  <c r="N659" i="18"/>
  <c r="M659" i="18"/>
  <c r="O658" i="18"/>
  <c r="N658" i="18"/>
  <c r="M658" i="18"/>
  <c r="O657" i="18"/>
  <c r="N657" i="18"/>
  <c r="M657" i="18"/>
  <c r="O656" i="18"/>
  <c r="N656" i="18"/>
  <c r="M656" i="18"/>
  <c r="O655" i="18"/>
  <c r="N655" i="18"/>
  <c r="M655" i="18"/>
  <c r="O654" i="18"/>
  <c r="N654" i="18"/>
  <c r="M654" i="18"/>
  <c r="O653" i="18"/>
  <c r="N653" i="18"/>
  <c r="M653" i="18"/>
  <c r="O652" i="18"/>
  <c r="N652" i="18"/>
  <c r="M652" i="18"/>
  <c r="O651" i="18"/>
  <c r="N651" i="18"/>
  <c r="M651" i="18"/>
  <c r="O650" i="18"/>
  <c r="N650" i="18"/>
  <c r="M650" i="18"/>
  <c r="O649" i="18"/>
  <c r="N649" i="18"/>
  <c r="M649" i="18"/>
  <c r="O648" i="18"/>
  <c r="N648" i="18"/>
  <c r="M648" i="18"/>
  <c r="O647" i="18"/>
  <c r="N647" i="18"/>
  <c r="M647" i="18"/>
  <c r="O646" i="18"/>
  <c r="N646" i="18"/>
  <c r="M646" i="18"/>
  <c r="O645" i="18"/>
  <c r="N645" i="18"/>
  <c r="M645" i="18"/>
  <c r="O644" i="18"/>
  <c r="N644" i="18"/>
  <c r="M644" i="18"/>
  <c r="O643" i="18"/>
  <c r="N643" i="18"/>
  <c r="M643" i="18"/>
  <c r="O642" i="18"/>
  <c r="N642" i="18"/>
  <c r="M642" i="18"/>
  <c r="O641" i="18"/>
  <c r="N641" i="18"/>
  <c r="M641" i="18"/>
  <c r="O640" i="18"/>
  <c r="N640" i="18"/>
  <c r="M640" i="18"/>
  <c r="O639" i="18"/>
  <c r="N639" i="18"/>
  <c r="M639" i="18"/>
  <c r="O638" i="18"/>
  <c r="N638" i="18"/>
  <c r="M638" i="18"/>
  <c r="O637" i="18"/>
  <c r="N637" i="18"/>
  <c r="M637" i="18"/>
  <c r="O636" i="18"/>
  <c r="N636" i="18"/>
  <c r="M636" i="18"/>
  <c r="O635" i="18"/>
  <c r="N635" i="18"/>
  <c r="M635" i="18"/>
  <c r="O634" i="18"/>
  <c r="N634" i="18"/>
  <c r="M634" i="18"/>
  <c r="O633" i="18"/>
  <c r="N633" i="18"/>
  <c r="M633" i="18"/>
  <c r="O632" i="18"/>
  <c r="N632" i="18"/>
  <c r="M632" i="18"/>
  <c r="O631" i="18"/>
  <c r="N631" i="18"/>
  <c r="M631" i="18"/>
  <c r="O630" i="18"/>
  <c r="N630" i="18"/>
  <c r="M630" i="18"/>
  <c r="O629" i="18"/>
  <c r="N629" i="18"/>
  <c r="M629" i="18"/>
  <c r="O628" i="18"/>
  <c r="N628" i="18"/>
  <c r="M628" i="18"/>
  <c r="O627" i="18"/>
  <c r="N627" i="18"/>
  <c r="M627" i="18"/>
  <c r="O626" i="18"/>
  <c r="N626" i="18"/>
  <c r="M626" i="18"/>
  <c r="O625" i="18"/>
  <c r="N625" i="18"/>
  <c r="M625" i="18"/>
  <c r="O624" i="18"/>
  <c r="N624" i="18"/>
  <c r="M624" i="18"/>
  <c r="O623" i="18"/>
  <c r="N623" i="18"/>
  <c r="M623" i="18"/>
  <c r="O622" i="18"/>
  <c r="N622" i="18"/>
  <c r="M622" i="18"/>
  <c r="O621" i="18"/>
  <c r="N621" i="18"/>
  <c r="M621" i="18"/>
  <c r="O620" i="18"/>
  <c r="N620" i="18"/>
  <c r="M620" i="18"/>
  <c r="O619" i="18"/>
  <c r="N619" i="18"/>
  <c r="M619" i="18"/>
  <c r="O618" i="18"/>
  <c r="N618" i="18"/>
  <c r="M618" i="18"/>
  <c r="O617" i="18"/>
  <c r="N617" i="18"/>
  <c r="M617" i="18"/>
  <c r="O616" i="18"/>
  <c r="N616" i="18"/>
  <c r="M616" i="18"/>
  <c r="O615" i="18"/>
  <c r="N615" i="18"/>
  <c r="M615" i="18"/>
  <c r="O614" i="18"/>
  <c r="N614" i="18"/>
  <c r="M614" i="18"/>
  <c r="O613" i="18"/>
  <c r="N613" i="18"/>
  <c r="M613" i="18"/>
  <c r="O612" i="18"/>
  <c r="N612" i="18"/>
  <c r="M612" i="18"/>
  <c r="O611" i="18"/>
  <c r="N611" i="18"/>
  <c r="M611" i="18"/>
  <c r="O610" i="18"/>
  <c r="N610" i="18"/>
  <c r="M610" i="18"/>
  <c r="O609" i="18"/>
  <c r="N609" i="18"/>
  <c r="M609" i="18"/>
  <c r="O608" i="18"/>
  <c r="N608" i="18"/>
  <c r="M608" i="18"/>
  <c r="O607" i="18"/>
  <c r="N607" i="18"/>
  <c r="M607" i="18"/>
  <c r="O606" i="18"/>
  <c r="N606" i="18"/>
  <c r="M606" i="18"/>
  <c r="O605" i="18"/>
  <c r="N605" i="18"/>
  <c r="M605" i="18"/>
  <c r="O604" i="18"/>
  <c r="N604" i="18"/>
  <c r="M604" i="18"/>
  <c r="O603" i="18"/>
  <c r="N603" i="18"/>
  <c r="M603" i="18"/>
  <c r="O602" i="18"/>
  <c r="N602" i="18"/>
  <c r="M602" i="18"/>
  <c r="O601" i="18"/>
  <c r="N601" i="18"/>
  <c r="M601" i="18"/>
  <c r="O600" i="18"/>
  <c r="N600" i="18"/>
  <c r="M600" i="18"/>
  <c r="O599" i="18"/>
  <c r="N599" i="18"/>
  <c r="M599" i="18"/>
  <c r="O598" i="18"/>
  <c r="N598" i="18"/>
  <c r="M598" i="18"/>
  <c r="O597" i="18"/>
  <c r="N597" i="18"/>
  <c r="M597" i="18"/>
  <c r="O596" i="18"/>
  <c r="N596" i="18"/>
  <c r="M596" i="18"/>
  <c r="O595" i="18"/>
  <c r="N595" i="18"/>
  <c r="M595" i="18"/>
  <c r="O594" i="18"/>
  <c r="N594" i="18"/>
  <c r="M594" i="18"/>
  <c r="O593" i="18"/>
  <c r="N593" i="18"/>
  <c r="M593" i="18"/>
  <c r="O592" i="18"/>
  <c r="N592" i="18"/>
  <c r="M592" i="18"/>
  <c r="O591" i="18"/>
  <c r="N591" i="18"/>
  <c r="M591" i="18"/>
  <c r="O590" i="18"/>
  <c r="N590" i="18"/>
  <c r="M590" i="18"/>
  <c r="O589" i="18"/>
  <c r="N589" i="18"/>
  <c r="M589" i="18"/>
  <c r="O588" i="18"/>
  <c r="N588" i="18"/>
  <c r="M588" i="18"/>
  <c r="O587" i="18"/>
  <c r="N587" i="18"/>
  <c r="M587" i="18"/>
  <c r="O586" i="18"/>
  <c r="N586" i="18"/>
  <c r="M586" i="18"/>
  <c r="O585" i="18"/>
  <c r="N585" i="18"/>
  <c r="M585" i="18"/>
  <c r="O584" i="18"/>
  <c r="N584" i="18"/>
  <c r="M584" i="18"/>
  <c r="O583" i="18"/>
  <c r="N583" i="18"/>
  <c r="M583" i="18"/>
  <c r="O582" i="18"/>
  <c r="N582" i="18"/>
  <c r="M582" i="18"/>
  <c r="O581" i="18"/>
  <c r="N581" i="18"/>
  <c r="M581" i="18"/>
  <c r="O580" i="18"/>
  <c r="N580" i="18"/>
  <c r="M580" i="18"/>
  <c r="O579" i="18"/>
  <c r="N579" i="18"/>
  <c r="M579" i="18"/>
  <c r="O578" i="18"/>
  <c r="N578" i="18"/>
  <c r="M578" i="18"/>
  <c r="O577" i="18"/>
  <c r="N577" i="18"/>
  <c r="M577" i="18"/>
  <c r="O576" i="18"/>
  <c r="N576" i="18"/>
  <c r="M576" i="18"/>
  <c r="O575" i="18"/>
  <c r="N575" i="18"/>
  <c r="M575" i="18"/>
  <c r="O574" i="18"/>
  <c r="N574" i="18"/>
  <c r="M574" i="18"/>
  <c r="O573" i="18"/>
  <c r="N573" i="18"/>
  <c r="M573" i="18"/>
  <c r="O572" i="18"/>
  <c r="N572" i="18"/>
  <c r="M572" i="18"/>
  <c r="O571" i="18"/>
  <c r="N571" i="18"/>
  <c r="M571" i="18"/>
  <c r="O570" i="18"/>
  <c r="N570" i="18"/>
  <c r="M570" i="18"/>
  <c r="O569" i="18"/>
  <c r="N569" i="18"/>
  <c r="M569" i="18"/>
  <c r="O568" i="18"/>
  <c r="N568" i="18"/>
  <c r="M568" i="18"/>
  <c r="O567" i="18"/>
  <c r="N567" i="18"/>
  <c r="M567" i="18"/>
  <c r="O566" i="18"/>
  <c r="N566" i="18"/>
  <c r="M566" i="18"/>
  <c r="O565" i="18"/>
  <c r="N565" i="18"/>
  <c r="M565" i="18"/>
  <c r="O564" i="18"/>
  <c r="N564" i="18"/>
  <c r="M564" i="18"/>
  <c r="O563" i="18"/>
  <c r="N563" i="18"/>
  <c r="M563" i="18"/>
  <c r="O562" i="18"/>
  <c r="N562" i="18"/>
  <c r="M562" i="18"/>
  <c r="O561" i="18"/>
  <c r="N561" i="18"/>
  <c r="M561" i="18"/>
  <c r="O560" i="18"/>
  <c r="N560" i="18"/>
  <c r="M560" i="18"/>
  <c r="O559" i="18"/>
  <c r="N559" i="18"/>
  <c r="M559" i="18"/>
  <c r="O558" i="18"/>
  <c r="N558" i="18"/>
  <c r="M558" i="18"/>
  <c r="O557" i="18"/>
  <c r="N557" i="18"/>
  <c r="M557" i="18"/>
  <c r="O556" i="18"/>
  <c r="N556" i="18"/>
  <c r="M556" i="18"/>
  <c r="O555" i="18"/>
  <c r="N555" i="18"/>
  <c r="M555" i="18"/>
  <c r="O554" i="18"/>
  <c r="N554" i="18"/>
  <c r="M554" i="18"/>
  <c r="O553" i="18"/>
  <c r="N553" i="18"/>
  <c r="M553" i="18"/>
  <c r="O552" i="18"/>
  <c r="N552" i="18"/>
  <c r="M552" i="18"/>
  <c r="O551" i="18"/>
  <c r="N551" i="18"/>
  <c r="M551" i="18"/>
  <c r="O550" i="18"/>
  <c r="N550" i="18"/>
  <c r="M550" i="18"/>
  <c r="O549" i="18"/>
  <c r="N549" i="18"/>
  <c r="M549" i="18"/>
  <c r="O548" i="18"/>
  <c r="N548" i="18"/>
  <c r="M548" i="18"/>
  <c r="O547" i="18"/>
  <c r="N547" i="18"/>
  <c r="M547" i="18"/>
  <c r="O546" i="18"/>
  <c r="N546" i="18"/>
  <c r="M546" i="18"/>
  <c r="O545" i="18"/>
  <c r="N545" i="18"/>
  <c r="M545" i="18"/>
  <c r="O544" i="18"/>
  <c r="N544" i="18"/>
  <c r="M544" i="18"/>
  <c r="O543" i="18"/>
  <c r="N543" i="18"/>
  <c r="M543" i="18"/>
  <c r="O542" i="18"/>
  <c r="N542" i="18"/>
  <c r="M542" i="18"/>
  <c r="O541" i="18"/>
  <c r="N541" i="18"/>
  <c r="M541" i="18"/>
  <c r="O540" i="18"/>
  <c r="N540" i="18"/>
  <c r="M540" i="18"/>
  <c r="O539" i="18"/>
  <c r="N539" i="18"/>
  <c r="M539" i="18"/>
  <c r="O538" i="18"/>
  <c r="N538" i="18"/>
  <c r="M538" i="18"/>
  <c r="O537" i="18"/>
  <c r="N537" i="18"/>
  <c r="M537" i="18"/>
  <c r="O536" i="18"/>
  <c r="N536" i="18"/>
  <c r="M536" i="18"/>
  <c r="O535" i="18"/>
  <c r="N535" i="18"/>
  <c r="M535" i="18"/>
  <c r="O534" i="18"/>
  <c r="N534" i="18"/>
  <c r="M534" i="18"/>
  <c r="O533" i="18"/>
  <c r="N533" i="18"/>
  <c r="M533" i="18"/>
  <c r="O532" i="18"/>
  <c r="N532" i="18"/>
  <c r="M532" i="18"/>
  <c r="O531" i="18"/>
  <c r="N531" i="18"/>
  <c r="M531" i="18"/>
  <c r="O530" i="18"/>
  <c r="N530" i="18"/>
  <c r="M530" i="18"/>
  <c r="O529" i="18"/>
  <c r="N529" i="18"/>
  <c r="M529" i="18"/>
  <c r="O528" i="18"/>
  <c r="N528" i="18"/>
  <c r="M528" i="18"/>
  <c r="O527" i="18"/>
  <c r="N527" i="18"/>
  <c r="M527" i="18"/>
  <c r="O526" i="18"/>
  <c r="N526" i="18"/>
  <c r="M526" i="18"/>
  <c r="O525" i="18"/>
  <c r="N525" i="18"/>
  <c r="M525" i="18"/>
  <c r="O524" i="18"/>
  <c r="N524" i="18"/>
  <c r="M524" i="18"/>
  <c r="O523" i="18"/>
  <c r="N523" i="18"/>
  <c r="M523" i="18"/>
  <c r="O522" i="18"/>
  <c r="N522" i="18"/>
  <c r="M522" i="18"/>
  <c r="O521" i="18"/>
  <c r="N521" i="18"/>
  <c r="M521" i="18"/>
  <c r="O520" i="18"/>
  <c r="N520" i="18"/>
  <c r="M520" i="18"/>
  <c r="O519" i="18"/>
  <c r="N519" i="18"/>
  <c r="M519" i="18"/>
  <c r="O518" i="18"/>
  <c r="N518" i="18"/>
  <c r="M518" i="18"/>
  <c r="O517" i="18"/>
  <c r="N517" i="18"/>
  <c r="M517" i="18"/>
  <c r="O516" i="18"/>
  <c r="N516" i="18"/>
  <c r="M516" i="18"/>
  <c r="O515" i="18"/>
  <c r="N515" i="18"/>
  <c r="M515" i="18"/>
  <c r="O514" i="18"/>
  <c r="N514" i="18"/>
  <c r="M514" i="18"/>
  <c r="O513" i="18"/>
  <c r="N513" i="18"/>
  <c r="M513" i="18"/>
  <c r="O512" i="18"/>
  <c r="N512" i="18"/>
  <c r="M512" i="18"/>
  <c r="O511" i="18"/>
  <c r="N511" i="18"/>
  <c r="M511" i="18"/>
  <c r="O510" i="18"/>
  <c r="N510" i="18"/>
  <c r="M510" i="18"/>
  <c r="O509" i="18"/>
  <c r="N509" i="18"/>
  <c r="M509" i="18"/>
  <c r="O508" i="18"/>
  <c r="N508" i="18"/>
  <c r="M508" i="18"/>
  <c r="O507" i="18"/>
  <c r="N507" i="18"/>
  <c r="M507" i="18"/>
  <c r="O506" i="18"/>
  <c r="N506" i="18"/>
  <c r="M506" i="18"/>
  <c r="O505" i="18"/>
  <c r="N505" i="18"/>
  <c r="M505" i="18"/>
  <c r="O504" i="18"/>
  <c r="N504" i="18"/>
  <c r="M504" i="18"/>
  <c r="O503" i="18"/>
  <c r="N503" i="18"/>
  <c r="M503" i="18"/>
  <c r="O502" i="18"/>
  <c r="N502" i="18"/>
  <c r="M502" i="18"/>
  <c r="O501" i="18"/>
  <c r="N501" i="18"/>
  <c r="M501" i="18"/>
  <c r="O500" i="18"/>
  <c r="N500" i="18"/>
  <c r="M500" i="18"/>
  <c r="O499" i="18"/>
  <c r="N499" i="18"/>
  <c r="M499" i="18"/>
  <c r="O498" i="18"/>
  <c r="N498" i="18"/>
  <c r="M498" i="18"/>
  <c r="O497" i="18"/>
  <c r="N497" i="18"/>
  <c r="M497" i="18"/>
  <c r="O496" i="18"/>
  <c r="N496" i="18"/>
  <c r="M496" i="18"/>
  <c r="O495" i="18"/>
  <c r="N495" i="18"/>
  <c r="M495" i="18"/>
  <c r="O494" i="18"/>
  <c r="N494" i="18"/>
  <c r="M494" i="18"/>
  <c r="O493" i="18"/>
  <c r="N493" i="18"/>
  <c r="M493" i="18"/>
  <c r="O492" i="18"/>
  <c r="N492" i="18"/>
  <c r="M492" i="18"/>
  <c r="O491" i="18"/>
  <c r="N491" i="18"/>
  <c r="M491" i="18"/>
  <c r="O490" i="18"/>
  <c r="N490" i="18"/>
  <c r="M490" i="18"/>
  <c r="O489" i="18"/>
  <c r="N489" i="18"/>
  <c r="M489" i="18"/>
  <c r="O488" i="18"/>
  <c r="N488" i="18"/>
  <c r="M488" i="18"/>
  <c r="O487" i="18"/>
  <c r="N487" i="18"/>
  <c r="M487" i="18"/>
  <c r="O486" i="18"/>
  <c r="N486" i="18"/>
  <c r="M486" i="18"/>
  <c r="O485" i="18"/>
  <c r="N485" i="18"/>
  <c r="M485" i="18"/>
  <c r="O484" i="18"/>
  <c r="N484" i="18"/>
  <c r="M484" i="18"/>
  <c r="O483" i="18"/>
  <c r="N483" i="18"/>
  <c r="M483" i="18"/>
  <c r="O482" i="18"/>
  <c r="N482" i="18"/>
  <c r="M482" i="18"/>
  <c r="O481" i="18"/>
  <c r="N481" i="18"/>
  <c r="M481" i="18"/>
  <c r="O480" i="18"/>
  <c r="N480" i="18"/>
  <c r="M480" i="18"/>
  <c r="O479" i="18"/>
  <c r="N479" i="18"/>
  <c r="M479" i="18"/>
  <c r="O478" i="18"/>
  <c r="N478" i="18"/>
  <c r="M478" i="18"/>
  <c r="O477" i="18"/>
  <c r="N477" i="18"/>
  <c r="M477" i="18"/>
  <c r="O476" i="18"/>
  <c r="N476" i="18"/>
  <c r="M476" i="18"/>
  <c r="O475" i="18"/>
  <c r="N475" i="18"/>
  <c r="M475" i="18"/>
  <c r="O474" i="18"/>
  <c r="N474" i="18"/>
  <c r="M474" i="18"/>
  <c r="O473" i="18"/>
  <c r="N473" i="18"/>
  <c r="M473" i="18"/>
  <c r="O472" i="18"/>
  <c r="N472" i="18"/>
  <c r="M472" i="18"/>
  <c r="O471" i="18"/>
  <c r="N471" i="18"/>
  <c r="M471" i="18"/>
  <c r="O470" i="18"/>
  <c r="N470" i="18"/>
  <c r="M470" i="18"/>
  <c r="O469" i="18"/>
  <c r="N469" i="18"/>
  <c r="M469" i="18"/>
  <c r="O468" i="18"/>
  <c r="N468" i="18"/>
  <c r="M468" i="18"/>
  <c r="O467" i="18"/>
  <c r="N467" i="18"/>
  <c r="M467" i="18"/>
  <c r="O466" i="18"/>
  <c r="N466" i="18"/>
  <c r="M466" i="18"/>
  <c r="O465" i="18"/>
  <c r="N465" i="18"/>
  <c r="M465" i="18"/>
  <c r="O464" i="18"/>
  <c r="N464" i="18"/>
  <c r="M464" i="18"/>
  <c r="O463" i="18"/>
  <c r="N463" i="18"/>
  <c r="M463" i="18"/>
  <c r="O462" i="18"/>
  <c r="N462" i="18"/>
  <c r="M462" i="18"/>
  <c r="O461" i="18"/>
  <c r="N461" i="18"/>
  <c r="M461" i="18"/>
  <c r="O460" i="18"/>
  <c r="N460" i="18"/>
  <c r="M460" i="18"/>
  <c r="O459" i="18"/>
  <c r="N459" i="18"/>
  <c r="M459" i="18"/>
  <c r="O458" i="18"/>
  <c r="N458" i="18"/>
  <c r="M458" i="18"/>
  <c r="O457" i="18"/>
  <c r="N457" i="18"/>
  <c r="M457" i="18"/>
  <c r="O456" i="18"/>
  <c r="N456" i="18"/>
  <c r="M456" i="18"/>
  <c r="O455" i="18"/>
  <c r="N455" i="18"/>
  <c r="M455" i="18"/>
  <c r="O454" i="18"/>
  <c r="N454" i="18"/>
  <c r="M454" i="18"/>
  <c r="O453" i="18"/>
  <c r="N453" i="18"/>
  <c r="M453" i="18"/>
  <c r="O452" i="18"/>
  <c r="N452" i="18"/>
  <c r="M452" i="18"/>
  <c r="O451" i="18"/>
  <c r="N451" i="18"/>
  <c r="M451" i="18"/>
  <c r="O450" i="18"/>
  <c r="N450" i="18"/>
  <c r="M450" i="18"/>
  <c r="O449" i="18"/>
  <c r="N449" i="18"/>
  <c r="M449" i="18"/>
  <c r="O448" i="18"/>
  <c r="N448" i="18"/>
  <c r="M448" i="18"/>
  <c r="O447" i="18"/>
  <c r="N447" i="18"/>
  <c r="M447" i="18"/>
  <c r="O446" i="18"/>
  <c r="N446" i="18"/>
  <c r="M446" i="18"/>
  <c r="O445" i="18"/>
  <c r="N445" i="18"/>
  <c r="M445" i="18"/>
  <c r="O444" i="18"/>
  <c r="N444" i="18"/>
  <c r="M444" i="18"/>
  <c r="O443" i="18"/>
  <c r="N443" i="18"/>
  <c r="M443" i="18"/>
  <c r="O442" i="18"/>
  <c r="N442" i="18"/>
  <c r="M442" i="18"/>
  <c r="O441" i="18"/>
  <c r="N441" i="18"/>
  <c r="M441" i="18"/>
  <c r="O440" i="18"/>
  <c r="N440" i="18"/>
  <c r="M440" i="18"/>
  <c r="O439" i="18"/>
  <c r="N439" i="18"/>
  <c r="M439" i="18"/>
  <c r="O438" i="18"/>
  <c r="N438" i="18"/>
  <c r="M438" i="18"/>
  <c r="O437" i="18"/>
  <c r="N437" i="18"/>
  <c r="M437" i="18"/>
  <c r="O436" i="18"/>
  <c r="N436" i="18"/>
  <c r="M436" i="18"/>
  <c r="O435" i="18"/>
  <c r="N435" i="18"/>
  <c r="M435" i="18"/>
  <c r="O434" i="18"/>
  <c r="N434" i="18"/>
  <c r="M434" i="18"/>
  <c r="O433" i="18"/>
  <c r="N433" i="18"/>
  <c r="M433" i="18"/>
  <c r="O432" i="18"/>
  <c r="N432" i="18"/>
  <c r="M432" i="18"/>
  <c r="O431" i="18"/>
  <c r="N431" i="18"/>
  <c r="M431" i="18"/>
  <c r="O430" i="18"/>
  <c r="N430" i="18"/>
  <c r="M430" i="18"/>
  <c r="O429" i="18"/>
  <c r="N429" i="18"/>
  <c r="M429" i="18"/>
  <c r="O428" i="18"/>
  <c r="N428" i="18"/>
  <c r="M428" i="18"/>
  <c r="O427" i="18"/>
  <c r="N427" i="18"/>
  <c r="M427" i="18"/>
  <c r="O426" i="18"/>
  <c r="N426" i="18"/>
  <c r="M426" i="18"/>
  <c r="O425" i="18"/>
  <c r="N425" i="18"/>
  <c r="M425" i="18"/>
  <c r="O424" i="18"/>
  <c r="N424" i="18"/>
  <c r="M424" i="18"/>
  <c r="O423" i="18"/>
  <c r="N423" i="18"/>
  <c r="M423" i="18"/>
  <c r="O422" i="18"/>
  <c r="N422" i="18"/>
  <c r="M422" i="18"/>
  <c r="O421" i="18"/>
  <c r="N421" i="18"/>
  <c r="M421" i="18"/>
  <c r="O420" i="18"/>
  <c r="N420" i="18"/>
  <c r="M420" i="18"/>
  <c r="O419" i="18"/>
  <c r="N419" i="18"/>
  <c r="M419" i="18"/>
  <c r="O418" i="18"/>
  <c r="N418" i="18"/>
  <c r="M418" i="18"/>
  <c r="O417" i="18"/>
  <c r="N417" i="18"/>
  <c r="M417" i="18"/>
  <c r="O416" i="18"/>
  <c r="N416" i="18"/>
  <c r="M416" i="18"/>
  <c r="O415" i="18"/>
  <c r="N415" i="18"/>
  <c r="M415" i="18"/>
  <c r="O414" i="18"/>
  <c r="N414" i="18"/>
  <c r="M414" i="18"/>
  <c r="O413" i="18"/>
  <c r="N413" i="18"/>
  <c r="M413" i="18"/>
  <c r="O412" i="18"/>
  <c r="N412" i="18"/>
  <c r="M412" i="18"/>
  <c r="O411" i="18"/>
  <c r="N411" i="18"/>
  <c r="M411" i="18"/>
  <c r="O410" i="18"/>
  <c r="N410" i="18"/>
  <c r="M410" i="18"/>
  <c r="O409" i="18"/>
  <c r="N409" i="18"/>
  <c r="M409" i="18"/>
  <c r="O408" i="18"/>
  <c r="N408" i="18"/>
  <c r="M408" i="18"/>
  <c r="O407" i="18"/>
  <c r="N407" i="18"/>
  <c r="M407" i="18"/>
  <c r="O406" i="18"/>
  <c r="N406" i="18"/>
  <c r="M406" i="18"/>
  <c r="O405" i="18"/>
  <c r="N405" i="18"/>
  <c r="M405" i="18"/>
  <c r="O404" i="18"/>
  <c r="N404" i="18"/>
  <c r="M404" i="18"/>
  <c r="O403" i="18"/>
  <c r="N403" i="18"/>
  <c r="M403" i="18"/>
  <c r="O402" i="18"/>
  <c r="N402" i="18"/>
  <c r="M402" i="18"/>
  <c r="O401" i="18"/>
  <c r="N401" i="18"/>
  <c r="M401" i="18"/>
  <c r="O400" i="18"/>
  <c r="N400" i="18"/>
  <c r="M400" i="18"/>
  <c r="O399" i="18"/>
  <c r="N399" i="18"/>
  <c r="M399" i="18"/>
  <c r="O398" i="18"/>
  <c r="N398" i="18"/>
  <c r="M398" i="18"/>
  <c r="O397" i="18"/>
  <c r="N397" i="18"/>
  <c r="M397" i="18"/>
  <c r="O396" i="18"/>
  <c r="N396" i="18"/>
  <c r="M396" i="18"/>
  <c r="O395" i="18"/>
  <c r="N395" i="18"/>
  <c r="M395" i="18"/>
  <c r="O394" i="18"/>
  <c r="N394" i="18"/>
  <c r="M394" i="18"/>
  <c r="O393" i="18"/>
  <c r="N393" i="18"/>
  <c r="M393" i="18"/>
  <c r="O392" i="18"/>
  <c r="N392" i="18"/>
  <c r="M392" i="18"/>
  <c r="O391" i="18"/>
  <c r="N391" i="18"/>
  <c r="M391" i="18"/>
  <c r="O390" i="18"/>
  <c r="N390" i="18"/>
  <c r="M390" i="18"/>
  <c r="O389" i="18"/>
  <c r="N389" i="18"/>
  <c r="M389" i="18"/>
  <c r="O388" i="18"/>
  <c r="N388" i="18"/>
  <c r="M388" i="18"/>
  <c r="O387" i="18"/>
  <c r="N387" i="18"/>
  <c r="M387" i="18"/>
  <c r="O386" i="18"/>
  <c r="N386" i="18"/>
  <c r="M386" i="18"/>
  <c r="O385" i="18"/>
  <c r="N385" i="18"/>
  <c r="M385" i="18"/>
  <c r="O384" i="18"/>
  <c r="N384" i="18"/>
  <c r="M384" i="18"/>
  <c r="O383" i="18"/>
  <c r="N383" i="18"/>
  <c r="M383" i="18"/>
  <c r="O382" i="18"/>
  <c r="N382" i="18"/>
  <c r="M382" i="18"/>
  <c r="O381" i="18"/>
  <c r="N381" i="18"/>
  <c r="M381" i="18"/>
  <c r="O380" i="18"/>
  <c r="N380" i="18"/>
  <c r="M380" i="18"/>
  <c r="O379" i="18"/>
  <c r="N379" i="18"/>
  <c r="M379" i="18"/>
  <c r="O378" i="18"/>
  <c r="N378" i="18"/>
  <c r="M378" i="18"/>
  <c r="O377" i="18"/>
  <c r="N377" i="18"/>
  <c r="M377" i="18"/>
  <c r="O376" i="18"/>
  <c r="N376" i="18"/>
  <c r="M376" i="18"/>
  <c r="O375" i="18"/>
  <c r="N375" i="18"/>
  <c r="M375" i="18"/>
  <c r="O374" i="18"/>
  <c r="N374" i="18"/>
  <c r="M374" i="18"/>
  <c r="O373" i="18"/>
  <c r="N373" i="18"/>
  <c r="M373" i="18"/>
  <c r="O372" i="18"/>
  <c r="N372" i="18"/>
  <c r="M372" i="18"/>
  <c r="O371" i="18"/>
  <c r="N371" i="18"/>
  <c r="M371" i="18"/>
  <c r="O370" i="18"/>
  <c r="N370" i="18"/>
  <c r="M370" i="18"/>
  <c r="O369" i="18"/>
  <c r="N369" i="18"/>
  <c r="M369" i="18"/>
  <c r="O368" i="18"/>
  <c r="N368" i="18"/>
  <c r="M368" i="18"/>
  <c r="O367" i="18"/>
  <c r="N367" i="18"/>
  <c r="M367" i="18"/>
  <c r="O366" i="18"/>
  <c r="N366" i="18"/>
  <c r="M366" i="18"/>
  <c r="O365" i="18"/>
  <c r="N365" i="18"/>
  <c r="M365" i="18"/>
  <c r="O364" i="18"/>
  <c r="N364" i="18"/>
  <c r="M364" i="18"/>
  <c r="O363" i="18"/>
  <c r="N363" i="18"/>
  <c r="M363" i="18"/>
  <c r="O362" i="18"/>
  <c r="N362" i="18"/>
  <c r="M362" i="18"/>
  <c r="O361" i="18"/>
  <c r="N361" i="18"/>
  <c r="M361" i="18"/>
  <c r="O360" i="18"/>
  <c r="N360" i="18"/>
  <c r="M360" i="18"/>
  <c r="O359" i="18"/>
  <c r="N359" i="18"/>
  <c r="M359" i="18"/>
  <c r="O358" i="18"/>
  <c r="N358" i="18"/>
  <c r="M358" i="18"/>
  <c r="O357" i="18"/>
  <c r="N357" i="18"/>
  <c r="M357" i="18"/>
  <c r="O356" i="18"/>
  <c r="N356" i="18"/>
  <c r="M356" i="18"/>
  <c r="O355" i="18"/>
  <c r="N355" i="18"/>
  <c r="M355" i="18"/>
  <c r="O354" i="18"/>
  <c r="N354" i="18"/>
  <c r="M354" i="18"/>
  <c r="O353" i="18"/>
  <c r="N353" i="18"/>
  <c r="M353" i="18"/>
  <c r="O352" i="18"/>
  <c r="N352" i="18"/>
  <c r="M352" i="18"/>
  <c r="O351" i="18"/>
  <c r="N351" i="18"/>
  <c r="M351" i="18"/>
  <c r="O350" i="18"/>
  <c r="N350" i="18"/>
  <c r="M350" i="18"/>
  <c r="O349" i="18"/>
  <c r="N349" i="18"/>
  <c r="M349" i="18"/>
  <c r="O348" i="18"/>
  <c r="N348" i="18"/>
  <c r="M348" i="18"/>
  <c r="O347" i="18"/>
  <c r="N347" i="18"/>
  <c r="M347" i="18"/>
  <c r="O346" i="18"/>
  <c r="N346" i="18"/>
  <c r="M346" i="18"/>
  <c r="O345" i="18"/>
  <c r="N345" i="18"/>
  <c r="M345" i="18"/>
  <c r="O344" i="18"/>
  <c r="N344" i="18"/>
  <c r="M344" i="18"/>
  <c r="O343" i="18"/>
  <c r="N343" i="18"/>
  <c r="M343" i="18"/>
  <c r="O342" i="18"/>
  <c r="N342" i="18"/>
  <c r="M342" i="18"/>
  <c r="O341" i="18"/>
  <c r="N341" i="18"/>
  <c r="M341" i="18"/>
  <c r="O340" i="18"/>
  <c r="N340" i="18"/>
  <c r="M340" i="18"/>
  <c r="O339" i="18"/>
  <c r="N339" i="18"/>
  <c r="M339" i="18"/>
  <c r="O338" i="18"/>
  <c r="N338" i="18"/>
  <c r="M338" i="18"/>
  <c r="O337" i="18"/>
  <c r="N337" i="18"/>
  <c r="M337" i="18"/>
  <c r="O336" i="18"/>
  <c r="N336" i="18"/>
  <c r="M336" i="18"/>
  <c r="O335" i="18"/>
  <c r="N335" i="18"/>
  <c r="M335" i="18"/>
  <c r="O334" i="18"/>
  <c r="N334" i="18"/>
  <c r="M334" i="18"/>
  <c r="O333" i="18"/>
  <c r="N333" i="18"/>
  <c r="M333" i="18"/>
  <c r="O332" i="18"/>
  <c r="N332" i="18"/>
  <c r="M332" i="18"/>
  <c r="O331" i="18"/>
  <c r="N331" i="18"/>
  <c r="M331" i="18"/>
  <c r="O330" i="18"/>
  <c r="N330" i="18"/>
  <c r="M330" i="18"/>
  <c r="O329" i="18"/>
  <c r="N329" i="18"/>
  <c r="M329" i="18"/>
  <c r="O328" i="18"/>
  <c r="N328" i="18"/>
  <c r="M328" i="18"/>
  <c r="O327" i="18"/>
  <c r="N327" i="18"/>
  <c r="M327" i="18"/>
  <c r="O326" i="18"/>
  <c r="N326" i="18"/>
  <c r="M326" i="18"/>
  <c r="O325" i="18"/>
  <c r="N325" i="18"/>
  <c r="M325" i="18"/>
  <c r="O324" i="18"/>
  <c r="N324" i="18"/>
  <c r="M324" i="18"/>
  <c r="O323" i="18"/>
  <c r="N323" i="18"/>
  <c r="M323" i="18"/>
  <c r="O322" i="18"/>
  <c r="N322" i="18"/>
  <c r="M322" i="18"/>
  <c r="O321" i="18"/>
  <c r="N321" i="18"/>
  <c r="M321" i="18"/>
  <c r="O320" i="18"/>
  <c r="N320" i="18"/>
  <c r="M320" i="18"/>
  <c r="O319" i="18"/>
  <c r="N319" i="18"/>
  <c r="M319" i="18"/>
  <c r="O318" i="18"/>
  <c r="N318" i="18"/>
  <c r="M318" i="18"/>
  <c r="O317" i="18"/>
  <c r="N317" i="18"/>
  <c r="M317" i="18"/>
  <c r="O316" i="18"/>
  <c r="N316" i="18"/>
  <c r="M316" i="18"/>
  <c r="O315" i="18"/>
  <c r="N315" i="18"/>
  <c r="M315" i="18"/>
  <c r="O314" i="18"/>
  <c r="N314" i="18"/>
  <c r="M314" i="18"/>
  <c r="O313" i="18"/>
  <c r="N313" i="18"/>
  <c r="M313" i="18"/>
  <c r="O312" i="18"/>
  <c r="N312" i="18"/>
  <c r="M312" i="18"/>
  <c r="O311" i="18"/>
  <c r="N311" i="18"/>
  <c r="M311" i="18"/>
  <c r="O310" i="18"/>
  <c r="N310" i="18"/>
  <c r="M310" i="18"/>
  <c r="O309" i="18"/>
  <c r="N309" i="18"/>
  <c r="M309" i="18"/>
  <c r="O308" i="18"/>
  <c r="N308" i="18"/>
  <c r="M308" i="18"/>
  <c r="O307" i="18"/>
  <c r="N307" i="18"/>
  <c r="M307" i="18"/>
  <c r="O306" i="18"/>
  <c r="N306" i="18"/>
  <c r="M306" i="18"/>
  <c r="O305" i="18"/>
  <c r="N305" i="18"/>
  <c r="M305" i="18"/>
  <c r="O304" i="18"/>
  <c r="N304" i="18"/>
  <c r="M304" i="18"/>
  <c r="O303" i="18"/>
  <c r="N303" i="18"/>
  <c r="M303" i="18"/>
  <c r="O302" i="18"/>
  <c r="N302" i="18"/>
  <c r="M302" i="18"/>
  <c r="O301" i="18"/>
  <c r="N301" i="18"/>
  <c r="M301" i="18"/>
  <c r="O300" i="18"/>
  <c r="N300" i="18"/>
  <c r="M300" i="18"/>
  <c r="O299" i="18"/>
  <c r="N299" i="18"/>
  <c r="M299" i="18"/>
  <c r="O298" i="18"/>
  <c r="N298" i="18"/>
  <c r="M298" i="18"/>
  <c r="O297" i="18"/>
  <c r="N297" i="18"/>
  <c r="M297" i="18"/>
  <c r="O296" i="18"/>
  <c r="N296" i="18"/>
  <c r="M296" i="18"/>
  <c r="O295" i="18"/>
  <c r="N295" i="18"/>
  <c r="M295" i="18"/>
  <c r="O294" i="18"/>
  <c r="N294" i="18"/>
  <c r="M294" i="18"/>
  <c r="O293" i="18"/>
  <c r="N293" i="18"/>
  <c r="M293" i="18"/>
  <c r="O292" i="18"/>
  <c r="N292" i="18"/>
  <c r="M292" i="18"/>
  <c r="O291" i="18"/>
  <c r="N291" i="18"/>
  <c r="M291" i="18"/>
  <c r="O290" i="18"/>
  <c r="N290" i="18"/>
  <c r="M290" i="18"/>
  <c r="O289" i="18"/>
  <c r="N289" i="18"/>
  <c r="M289" i="18"/>
  <c r="O288" i="18"/>
  <c r="N288" i="18"/>
  <c r="M288" i="18"/>
  <c r="O287" i="18"/>
  <c r="N287" i="18"/>
  <c r="M287" i="18"/>
  <c r="O286" i="18"/>
  <c r="N286" i="18"/>
  <c r="M286" i="18"/>
  <c r="O285" i="18"/>
  <c r="N285" i="18"/>
  <c r="M285" i="18"/>
  <c r="O284" i="18"/>
  <c r="N284" i="18"/>
  <c r="M284" i="18"/>
  <c r="O283" i="18"/>
  <c r="N283" i="18"/>
  <c r="M283" i="18"/>
  <c r="O282" i="18"/>
  <c r="N282" i="18"/>
  <c r="M282" i="18"/>
  <c r="O281" i="18"/>
  <c r="N281" i="18"/>
  <c r="M281" i="18"/>
  <c r="O280" i="18"/>
  <c r="N280" i="18"/>
  <c r="M280" i="18"/>
  <c r="O279" i="18"/>
  <c r="N279" i="18"/>
  <c r="M279" i="18"/>
  <c r="O278" i="18"/>
  <c r="N278" i="18"/>
  <c r="M278" i="18"/>
  <c r="O277" i="18"/>
  <c r="N277" i="18"/>
  <c r="M277" i="18"/>
  <c r="O276" i="18"/>
  <c r="N276" i="18"/>
  <c r="M276" i="18"/>
  <c r="O275" i="18"/>
  <c r="N275" i="18"/>
  <c r="M275" i="18"/>
  <c r="O274" i="18"/>
  <c r="N274" i="18"/>
  <c r="M274" i="18"/>
  <c r="O273" i="18"/>
  <c r="N273" i="18"/>
  <c r="M273" i="18"/>
  <c r="O272" i="18"/>
  <c r="N272" i="18"/>
  <c r="M272" i="18"/>
  <c r="O271" i="18"/>
  <c r="N271" i="18"/>
  <c r="M271" i="18"/>
  <c r="O270" i="18"/>
  <c r="N270" i="18"/>
  <c r="M270" i="18"/>
  <c r="O269" i="18"/>
  <c r="N269" i="18"/>
  <c r="M269" i="18"/>
  <c r="O268" i="18"/>
  <c r="N268" i="18"/>
  <c r="M268" i="18"/>
  <c r="O267" i="18"/>
  <c r="N267" i="18"/>
  <c r="M267" i="18"/>
  <c r="O266" i="18"/>
  <c r="N266" i="18"/>
  <c r="M266" i="18"/>
  <c r="O265" i="18"/>
  <c r="N265" i="18"/>
  <c r="M265" i="18"/>
  <c r="O264" i="18"/>
  <c r="N264" i="18"/>
  <c r="M264" i="18"/>
  <c r="O263" i="18"/>
  <c r="N263" i="18"/>
  <c r="M263" i="18"/>
  <c r="O262" i="18"/>
  <c r="N262" i="18"/>
  <c r="M262" i="18"/>
  <c r="O261" i="18"/>
  <c r="N261" i="18"/>
  <c r="M261" i="18"/>
  <c r="O260" i="18"/>
  <c r="N260" i="18"/>
  <c r="M260" i="18"/>
  <c r="O259" i="18"/>
  <c r="N259" i="18"/>
  <c r="M259" i="18"/>
  <c r="O258" i="18"/>
  <c r="N258" i="18"/>
  <c r="M258" i="18"/>
  <c r="O257" i="18"/>
  <c r="N257" i="18"/>
  <c r="M257" i="18"/>
  <c r="O256" i="18"/>
  <c r="N256" i="18"/>
  <c r="M256" i="18"/>
  <c r="O255" i="18"/>
  <c r="N255" i="18"/>
  <c r="M255" i="18"/>
  <c r="O254" i="18"/>
  <c r="N254" i="18"/>
  <c r="M254" i="18"/>
  <c r="O253" i="18"/>
  <c r="N253" i="18"/>
  <c r="M253" i="18"/>
  <c r="O252" i="18"/>
  <c r="N252" i="18"/>
  <c r="M252" i="18"/>
  <c r="O251" i="18"/>
  <c r="N251" i="18"/>
  <c r="M251" i="18"/>
  <c r="O250" i="18"/>
  <c r="N250" i="18"/>
  <c r="M250" i="18"/>
  <c r="O249" i="18"/>
  <c r="N249" i="18"/>
  <c r="M249" i="18"/>
  <c r="O248" i="18"/>
  <c r="N248" i="18"/>
  <c r="M248" i="18"/>
  <c r="O247" i="18"/>
  <c r="N247" i="18"/>
  <c r="M247" i="18"/>
  <c r="O246" i="18"/>
  <c r="N246" i="18"/>
  <c r="M246" i="18"/>
  <c r="O245" i="18"/>
  <c r="N245" i="18"/>
  <c r="M245" i="18"/>
  <c r="O244" i="18"/>
  <c r="N244" i="18"/>
  <c r="M244" i="18"/>
  <c r="O243" i="18"/>
  <c r="N243" i="18"/>
  <c r="M243" i="18"/>
  <c r="O242" i="18"/>
  <c r="N242" i="18"/>
  <c r="M242" i="18"/>
  <c r="O241" i="18"/>
  <c r="N241" i="18"/>
  <c r="M241" i="18"/>
  <c r="O240" i="18"/>
  <c r="N240" i="18"/>
  <c r="M240" i="18"/>
  <c r="O239" i="18"/>
  <c r="N239" i="18"/>
  <c r="M239" i="18"/>
  <c r="O238" i="18"/>
  <c r="N238" i="18"/>
  <c r="M238" i="18"/>
  <c r="O237" i="18"/>
  <c r="N237" i="18"/>
  <c r="M237" i="18"/>
  <c r="O236" i="18"/>
  <c r="N236" i="18"/>
  <c r="M236" i="18"/>
  <c r="O235" i="18"/>
  <c r="N235" i="18"/>
  <c r="M235" i="18"/>
  <c r="O234" i="18"/>
  <c r="N234" i="18"/>
  <c r="M234" i="18"/>
  <c r="O233" i="18"/>
  <c r="N233" i="18"/>
  <c r="M233" i="18"/>
  <c r="O232" i="18"/>
  <c r="N232" i="18"/>
  <c r="M232" i="18"/>
  <c r="O231" i="18"/>
  <c r="N231" i="18"/>
  <c r="M231" i="18"/>
  <c r="O230" i="18"/>
  <c r="N230" i="18"/>
  <c r="M230" i="18"/>
  <c r="O229" i="18"/>
  <c r="N229" i="18"/>
  <c r="M229" i="18"/>
  <c r="O228" i="18"/>
  <c r="N228" i="18"/>
  <c r="M228" i="18"/>
  <c r="O227" i="18"/>
  <c r="N227" i="18"/>
  <c r="M227" i="18"/>
  <c r="O226" i="18"/>
  <c r="N226" i="18"/>
  <c r="M226" i="18"/>
  <c r="O225" i="18"/>
  <c r="N225" i="18"/>
  <c r="M225" i="18"/>
  <c r="O224" i="18"/>
  <c r="N224" i="18"/>
  <c r="M224" i="18"/>
  <c r="O223" i="18"/>
  <c r="N223" i="18"/>
  <c r="M223" i="18"/>
  <c r="O222" i="18"/>
  <c r="N222" i="18"/>
  <c r="M222" i="18"/>
  <c r="O221" i="18"/>
  <c r="N221" i="18"/>
  <c r="M221" i="18"/>
  <c r="O220" i="18"/>
  <c r="N220" i="18"/>
  <c r="M220" i="18"/>
  <c r="O219" i="18"/>
  <c r="N219" i="18"/>
  <c r="M219" i="18"/>
  <c r="O218" i="18"/>
  <c r="N218" i="18"/>
  <c r="M218" i="18"/>
  <c r="O217" i="18"/>
  <c r="N217" i="18"/>
  <c r="M217" i="18"/>
  <c r="O216" i="18"/>
  <c r="N216" i="18"/>
  <c r="M216" i="18"/>
  <c r="O215" i="18"/>
  <c r="N215" i="18"/>
  <c r="M215" i="18"/>
  <c r="O214" i="18"/>
  <c r="N214" i="18"/>
  <c r="M214" i="18"/>
  <c r="O213" i="18"/>
  <c r="N213" i="18"/>
  <c r="M213" i="18"/>
  <c r="O212" i="18"/>
  <c r="N212" i="18"/>
  <c r="M212" i="18"/>
  <c r="O211" i="18"/>
  <c r="N211" i="18"/>
  <c r="M211" i="18"/>
  <c r="O210" i="18"/>
  <c r="N210" i="18"/>
  <c r="M210" i="18"/>
  <c r="O209" i="18"/>
  <c r="N209" i="18"/>
  <c r="M209" i="18"/>
  <c r="O208" i="18"/>
  <c r="N208" i="18"/>
  <c r="M208" i="18"/>
  <c r="O207" i="18"/>
  <c r="N207" i="18"/>
  <c r="M207" i="18"/>
  <c r="O206" i="18"/>
  <c r="N206" i="18"/>
  <c r="M206" i="18"/>
  <c r="O205" i="18"/>
  <c r="N205" i="18"/>
  <c r="M205" i="18"/>
  <c r="O204" i="18"/>
  <c r="N204" i="18"/>
  <c r="M204" i="18"/>
  <c r="O203" i="18"/>
  <c r="N203" i="18"/>
  <c r="M203" i="18"/>
  <c r="O202" i="18"/>
  <c r="N202" i="18"/>
  <c r="M202" i="18"/>
  <c r="O201" i="18"/>
  <c r="N201" i="18"/>
  <c r="M201" i="18"/>
  <c r="O200" i="18"/>
  <c r="N200" i="18"/>
  <c r="M200" i="18"/>
  <c r="O199" i="18"/>
  <c r="N199" i="18"/>
  <c r="M199" i="18"/>
  <c r="O198" i="18"/>
  <c r="N198" i="18"/>
  <c r="M198" i="18"/>
  <c r="O197" i="18"/>
  <c r="N197" i="18"/>
  <c r="M197" i="18"/>
  <c r="O196" i="18"/>
  <c r="N196" i="18"/>
  <c r="M196" i="18"/>
  <c r="O195" i="18"/>
  <c r="N195" i="18"/>
  <c r="M195" i="18"/>
  <c r="O194" i="18"/>
  <c r="N194" i="18"/>
  <c r="M194" i="18"/>
  <c r="O193" i="18"/>
  <c r="N193" i="18"/>
  <c r="M193" i="18"/>
  <c r="O192" i="18"/>
  <c r="N192" i="18"/>
  <c r="M192" i="18"/>
  <c r="O191" i="18"/>
  <c r="N191" i="18"/>
  <c r="M191" i="18"/>
  <c r="O190" i="18"/>
  <c r="N190" i="18"/>
  <c r="M190" i="18"/>
  <c r="O189" i="18"/>
  <c r="N189" i="18"/>
  <c r="M189" i="18"/>
  <c r="O188" i="18"/>
  <c r="N188" i="18"/>
  <c r="M188" i="18"/>
  <c r="O187" i="18"/>
  <c r="N187" i="18"/>
  <c r="M187" i="18"/>
  <c r="O186" i="18"/>
  <c r="N186" i="18"/>
  <c r="M186" i="18"/>
  <c r="O185" i="18"/>
  <c r="N185" i="18"/>
  <c r="M185" i="18"/>
  <c r="O184" i="18"/>
  <c r="N184" i="18"/>
  <c r="M184" i="18"/>
  <c r="O183" i="18"/>
  <c r="N183" i="18"/>
  <c r="M183" i="18"/>
  <c r="O182" i="18"/>
  <c r="N182" i="18"/>
  <c r="M182" i="18"/>
  <c r="O181" i="18"/>
  <c r="N181" i="18"/>
  <c r="M181" i="18"/>
  <c r="O180" i="18"/>
  <c r="N180" i="18"/>
  <c r="M180" i="18"/>
  <c r="O179" i="18"/>
  <c r="N179" i="18"/>
  <c r="M179" i="18"/>
  <c r="O178" i="18"/>
  <c r="N178" i="18"/>
  <c r="M178" i="18"/>
  <c r="O177" i="18"/>
  <c r="N177" i="18"/>
  <c r="M177" i="18"/>
  <c r="O176" i="18"/>
  <c r="N176" i="18"/>
  <c r="M176" i="18"/>
  <c r="O175" i="18"/>
  <c r="N175" i="18"/>
  <c r="M175" i="18"/>
  <c r="O174" i="18"/>
  <c r="N174" i="18"/>
  <c r="M174" i="18"/>
  <c r="O173" i="18"/>
  <c r="N173" i="18"/>
  <c r="M173" i="18"/>
  <c r="O172" i="18"/>
  <c r="N172" i="18"/>
  <c r="M172" i="18"/>
  <c r="O171" i="18"/>
  <c r="N171" i="18"/>
  <c r="M171" i="18"/>
  <c r="O170" i="18"/>
  <c r="N170" i="18"/>
  <c r="M170" i="18"/>
  <c r="O169" i="18"/>
  <c r="N169" i="18"/>
  <c r="M169" i="18"/>
  <c r="O168" i="18"/>
  <c r="N168" i="18"/>
  <c r="M168" i="18"/>
  <c r="O167" i="18"/>
  <c r="N167" i="18"/>
  <c r="M167" i="18"/>
  <c r="O166" i="18"/>
  <c r="N166" i="18"/>
  <c r="M166" i="18"/>
  <c r="O165" i="18"/>
  <c r="N165" i="18"/>
  <c r="M165" i="18"/>
  <c r="O164" i="18"/>
  <c r="N164" i="18"/>
  <c r="M164" i="18"/>
  <c r="O163" i="18"/>
  <c r="N163" i="18"/>
  <c r="M163" i="18"/>
  <c r="O162" i="18"/>
  <c r="N162" i="18"/>
  <c r="M162" i="18"/>
  <c r="O161" i="18"/>
  <c r="N161" i="18"/>
  <c r="M161" i="18"/>
  <c r="O160" i="18"/>
  <c r="N160" i="18"/>
  <c r="M160" i="18"/>
  <c r="O159" i="18"/>
  <c r="N159" i="18"/>
  <c r="M159" i="18"/>
  <c r="O158" i="18"/>
  <c r="N158" i="18"/>
  <c r="M158" i="18"/>
  <c r="O157" i="18"/>
  <c r="N157" i="18"/>
  <c r="M157" i="18"/>
  <c r="O156" i="18"/>
  <c r="N156" i="18"/>
  <c r="M156" i="18"/>
  <c r="O155" i="18"/>
  <c r="N155" i="18"/>
  <c r="M155" i="18"/>
  <c r="O154" i="18"/>
  <c r="N154" i="18"/>
  <c r="M154" i="18"/>
  <c r="O153" i="18"/>
  <c r="N153" i="18"/>
  <c r="M153" i="18"/>
  <c r="O152" i="18"/>
  <c r="N152" i="18"/>
  <c r="M152" i="18"/>
  <c r="O151" i="18"/>
  <c r="N151" i="18"/>
  <c r="M151" i="18"/>
  <c r="O150" i="18"/>
  <c r="N150" i="18"/>
  <c r="M150" i="18"/>
  <c r="O149" i="18"/>
  <c r="N149" i="18"/>
  <c r="M149" i="18"/>
  <c r="O148" i="18"/>
  <c r="N148" i="18"/>
  <c r="M148" i="18"/>
  <c r="O147" i="18"/>
  <c r="N147" i="18"/>
  <c r="M147" i="18"/>
  <c r="O146" i="18"/>
  <c r="N146" i="18"/>
  <c r="M146" i="18"/>
  <c r="O145" i="18"/>
  <c r="N145" i="18"/>
  <c r="M145" i="18"/>
  <c r="O144" i="18"/>
  <c r="N144" i="18"/>
  <c r="M144" i="18"/>
  <c r="O143" i="18"/>
  <c r="N143" i="18"/>
  <c r="M143" i="18"/>
  <c r="O142" i="18"/>
  <c r="N142" i="18"/>
  <c r="M142" i="18"/>
  <c r="O141" i="18"/>
  <c r="N141" i="18"/>
  <c r="M141" i="18"/>
  <c r="O140" i="18"/>
  <c r="N140" i="18"/>
  <c r="M140" i="18"/>
  <c r="O139" i="18"/>
  <c r="N139" i="18"/>
  <c r="M139" i="18"/>
  <c r="O138" i="18"/>
  <c r="N138" i="18"/>
  <c r="M138" i="18"/>
  <c r="O137" i="18"/>
  <c r="N137" i="18"/>
  <c r="M137" i="18"/>
  <c r="O136" i="18"/>
  <c r="N136" i="18"/>
  <c r="M136" i="18"/>
  <c r="O135" i="18"/>
  <c r="N135" i="18"/>
  <c r="M135" i="18"/>
  <c r="O134" i="18"/>
  <c r="N134" i="18"/>
  <c r="M134" i="18"/>
  <c r="O133" i="18"/>
  <c r="N133" i="18"/>
  <c r="M133" i="18"/>
  <c r="O132" i="18"/>
  <c r="N132" i="18"/>
  <c r="M132" i="18"/>
  <c r="O131" i="18"/>
  <c r="N131" i="18"/>
  <c r="M131" i="18"/>
  <c r="O130" i="18"/>
  <c r="N130" i="18"/>
  <c r="M130" i="18"/>
  <c r="O129" i="18"/>
  <c r="N129" i="18"/>
  <c r="M129" i="18"/>
  <c r="O128" i="18"/>
  <c r="N128" i="18"/>
  <c r="M128" i="18"/>
  <c r="O127" i="18"/>
  <c r="N127" i="18"/>
  <c r="M127" i="18"/>
  <c r="O126" i="18"/>
  <c r="N126" i="18"/>
  <c r="M126" i="18"/>
  <c r="O125" i="18"/>
  <c r="N125" i="18"/>
  <c r="M125" i="18"/>
  <c r="O124" i="18"/>
  <c r="N124" i="18"/>
  <c r="M124" i="18"/>
  <c r="O123" i="18"/>
  <c r="N123" i="18"/>
  <c r="M123" i="18"/>
  <c r="O122" i="18"/>
  <c r="N122" i="18"/>
  <c r="M122" i="18"/>
  <c r="O121" i="18"/>
  <c r="N121" i="18"/>
  <c r="M121" i="18"/>
  <c r="O120" i="18"/>
  <c r="N120" i="18"/>
  <c r="M120" i="18"/>
  <c r="O119" i="18"/>
  <c r="N119" i="18"/>
  <c r="M119" i="18"/>
  <c r="O118" i="18"/>
  <c r="N118" i="18"/>
  <c r="M118" i="18"/>
  <c r="O117" i="18"/>
  <c r="N117" i="18"/>
  <c r="M117" i="18"/>
  <c r="O116" i="18"/>
  <c r="N116" i="18"/>
  <c r="M116" i="18"/>
  <c r="O115" i="18"/>
  <c r="N115" i="18"/>
  <c r="M115" i="18"/>
  <c r="O114" i="18"/>
  <c r="N114" i="18"/>
  <c r="M114" i="18"/>
  <c r="O113" i="18"/>
  <c r="N113" i="18"/>
  <c r="M113" i="18"/>
  <c r="O112" i="18"/>
  <c r="N112" i="18"/>
  <c r="M112" i="18"/>
  <c r="O111" i="18"/>
  <c r="N111" i="18"/>
  <c r="M111" i="18"/>
  <c r="O110" i="18"/>
  <c r="N110" i="18"/>
  <c r="M110" i="18"/>
  <c r="O109" i="18"/>
  <c r="N109" i="18"/>
  <c r="M109" i="18"/>
  <c r="O108" i="18"/>
  <c r="N108" i="18"/>
  <c r="M108" i="18"/>
  <c r="O107" i="18"/>
  <c r="N107" i="18"/>
  <c r="M107" i="18"/>
  <c r="O106" i="18"/>
  <c r="N106" i="18"/>
  <c r="M106" i="18"/>
  <c r="O105" i="18"/>
  <c r="N105" i="18"/>
  <c r="M105" i="18"/>
  <c r="O104" i="18"/>
  <c r="N104" i="18"/>
  <c r="M104" i="18"/>
  <c r="O103" i="18"/>
  <c r="N103" i="18"/>
  <c r="M103" i="18"/>
  <c r="O102" i="18"/>
  <c r="N102" i="18"/>
  <c r="M102" i="18"/>
  <c r="O101" i="18"/>
  <c r="N101" i="18"/>
  <c r="M101" i="18"/>
  <c r="O100" i="18"/>
  <c r="N100" i="18"/>
  <c r="M100" i="18"/>
  <c r="O99" i="18"/>
  <c r="N99" i="18"/>
  <c r="M99" i="18"/>
  <c r="O98" i="18"/>
  <c r="N98" i="18"/>
  <c r="M98" i="18"/>
  <c r="O97" i="18"/>
  <c r="N97" i="18"/>
  <c r="M97" i="18"/>
  <c r="O96" i="18"/>
  <c r="N96" i="18"/>
  <c r="M96" i="18"/>
  <c r="O95" i="18"/>
  <c r="N95" i="18"/>
  <c r="M95" i="18"/>
  <c r="O94" i="18"/>
  <c r="N94" i="18"/>
  <c r="M94" i="18"/>
  <c r="O93" i="18"/>
  <c r="N93" i="18"/>
  <c r="M93" i="18"/>
  <c r="O92" i="18"/>
  <c r="N92" i="18"/>
  <c r="M92" i="18"/>
  <c r="O91" i="18"/>
  <c r="N91" i="18"/>
  <c r="M91" i="18"/>
  <c r="O90" i="18"/>
  <c r="N90" i="18"/>
  <c r="M90" i="18"/>
  <c r="O89" i="18"/>
  <c r="N89" i="18"/>
  <c r="M89" i="18"/>
  <c r="O88" i="18"/>
  <c r="N88" i="18"/>
  <c r="M88" i="18"/>
  <c r="O87" i="18"/>
  <c r="N87" i="18"/>
  <c r="M87" i="18"/>
  <c r="O86" i="18"/>
  <c r="N86" i="18"/>
  <c r="M86" i="18"/>
  <c r="O85" i="18"/>
  <c r="N85" i="18"/>
  <c r="M85" i="18"/>
  <c r="O84" i="18"/>
  <c r="N84" i="18"/>
  <c r="M84" i="18"/>
  <c r="O83" i="18"/>
  <c r="N83" i="18"/>
  <c r="M83" i="18"/>
  <c r="O82" i="18"/>
  <c r="N82" i="18"/>
  <c r="M82" i="18"/>
  <c r="O81" i="18"/>
  <c r="N81" i="18"/>
  <c r="M81" i="18"/>
  <c r="O80" i="18"/>
  <c r="N80" i="18"/>
  <c r="M80" i="18"/>
  <c r="O79" i="18"/>
  <c r="N79" i="18"/>
  <c r="M79" i="18"/>
  <c r="O78" i="18"/>
  <c r="N78" i="18"/>
  <c r="M78" i="18"/>
  <c r="O77" i="18"/>
  <c r="N77" i="18"/>
  <c r="M77" i="18"/>
  <c r="O76" i="18"/>
  <c r="N76" i="18"/>
  <c r="M76" i="18"/>
  <c r="O75" i="18"/>
  <c r="N75" i="18"/>
  <c r="M75" i="18"/>
  <c r="O74" i="18"/>
  <c r="N74" i="18"/>
  <c r="M74" i="18"/>
  <c r="O73" i="18"/>
  <c r="N73" i="18"/>
  <c r="M73" i="18"/>
  <c r="O72" i="18"/>
  <c r="N72" i="18"/>
  <c r="M72" i="18"/>
  <c r="O71" i="18"/>
  <c r="N71" i="18"/>
  <c r="M71" i="18"/>
  <c r="O70" i="18"/>
  <c r="N70" i="18"/>
  <c r="M70" i="18"/>
  <c r="O69" i="18"/>
  <c r="N69" i="18"/>
  <c r="M69" i="18"/>
  <c r="O68" i="18"/>
  <c r="N68" i="18"/>
  <c r="M68" i="18"/>
  <c r="O67" i="18"/>
  <c r="N67" i="18"/>
  <c r="M67" i="18"/>
  <c r="O66" i="18"/>
  <c r="N66" i="18"/>
  <c r="M66" i="18"/>
  <c r="O65" i="18"/>
  <c r="N65" i="18"/>
  <c r="M65" i="18"/>
  <c r="O64" i="18"/>
  <c r="N64" i="18"/>
  <c r="M64" i="18"/>
  <c r="O63" i="18"/>
  <c r="N63" i="18"/>
  <c r="M63" i="18"/>
  <c r="O62" i="18"/>
  <c r="N62" i="18"/>
  <c r="M62" i="18"/>
  <c r="O61" i="18"/>
  <c r="N61" i="18"/>
  <c r="M61" i="18"/>
  <c r="O60" i="18"/>
  <c r="N60" i="18"/>
  <c r="M60" i="18"/>
  <c r="O59" i="18"/>
  <c r="N59" i="18"/>
  <c r="M59" i="18"/>
  <c r="O58" i="18"/>
  <c r="N58" i="18"/>
  <c r="M58" i="18"/>
  <c r="O57" i="18"/>
  <c r="N57" i="18"/>
  <c r="M57" i="18"/>
  <c r="O56" i="18"/>
  <c r="N56" i="18"/>
  <c r="M56" i="18"/>
  <c r="O55" i="18"/>
  <c r="N55" i="18"/>
  <c r="M55" i="18"/>
  <c r="O54" i="18"/>
  <c r="N54" i="18"/>
  <c r="M54" i="18"/>
  <c r="O53" i="18"/>
  <c r="N53" i="18"/>
  <c r="M53" i="18"/>
  <c r="O52" i="18"/>
  <c r="N52" i="18"/>
  <c r="M52" i="18"/>
  <c r="O51" i="18"/>
  <c r="N51" i="18"/>
  <c r="M51" i="18"/>
  <c r="O50" i="18"/>
  <c r="N50" i="18"/>
  <c r="M50" i="18"/>
  <c r="O49" i="18"/>
  <c r="N49" i="18"/>
  <c r="M49" i="18"/>
  <c r="O48" i="18"/>
  <c r="N48" i="18"/>
  <c r="M48" i="18"/>
  <c r="O47" i="18"/>
  <c r="N47" i="18"/>
  <c r="M47" i="18"/>
  <c r="O46" i="18"/>
  <c r="N46" i="18"/>
  <c r="M46" i="18"/>
  <c r="O45" i="18"/>
  <c r="N45" i="18"/>
  <c r="M45" i="18"/>
  <c r="O44" i="18"/>
  <c r="N44" i="18"/>
  <c r="M44" i="18"/>
  <c r="O43" i="18"/>
  <c r="N43" i="18"/>
  <c r="M43" i="18"/>
  <c r="O42" i="18"/>
  <c r="N42" i="18"/>
  <c r="M42" i="18"/>
  <c r="O41" i="18"/>
  <c r="N41" i="18"/>
  <c r="M41" i="18"/>
  <c r="O40" i="18"/>
  <c r="N40" i="18"/>
  <c r="M40" i="18"/>
  <c r="O39" i="18"/>
  <c r="N39" i="18"/>
  <c r="M39" i="18"/>
  <c r="O38" i="18"/>
  <c r="N38" i="18"/>
  <c r="M38" i="18"/>
  <c r="O37" i="18"/>
  <c r="N37" i="18"/>
  <c r="M37" i="18"/>
  <c r="O36" i="18"/>
  <c r="N36" i="18"/>
  <c r="M36" i="18"/>
  <c r="O35" i="18"/>
  <c r="N35" i="18"/>
  <c r="M35" i="18"/>
  <c r="O34" i="18"/>
  <c r="N34" i="18"/>
  <c r="M34" i="18"/>
  <c r="O33" i="18"/>
  <c r="N33" i="18"/>
  <c r="M33" i="18"/>
  <c r="O32" i="18"/>
  <c r="N32" i="18"/>
  <c r="M32" i="18"/>
  <c r="O31" i="18"/>
  <c r="N31" i="18"/>
  <c r="M31" i="18"/>
  <c r="O30" i="18"/>
  <c r="N30" i="18"/>
  <c r="M30" i="18"/>
  <c r="O29" i="18"/>
  <c r="N29" i="18"/>
  <c r="M29" i="18"/>
  <c r="O28" i="18"/>
  <c r="N28" i="18"/>
  <c r="M28" i="18"/>
  <c r="O27" i="18"/>
  <c r="N27" i="18"/>
  <c r="M27" i="18"/>
  <c r="O26" i="18"/>
  <c r="N26" i="18"/>
  <c r="M26" i="18"/>
  <c r="O25" i="18"/>
  <c r="N25" i="18"/>
  <c r="M25" i="18"/>
  <c r="O24" i="18"/>
  <c r="N24" i="18"/>
  <c r="M24" i="18"/>
  <c r="O23" i="18"/>
  <c r="N23" i="18"/>
  <c r="M23" i="18"/>
  <c r="O22" i="18"/>
  <c r="N22" i="18"/>
  <c r="M22" i="18"/>
  <c r="O21" i="18"/>
  <c r="N21" i="18"/>
  <c r="M21" i="18"/>
  <c r="O20" i="18"/>
  <c r="N20" i="18"/>
  <c r="M20" i="18"/>
  <c r="O19" i="18"/>
  <c r="N19" i="18"/>
  <c r="M19" i="18"/>
  <c r="O18" i="18"/>
  <c r="N18" i="18"/>
  <c r="M18" i="18"/>
  <c r="O17" i="18"/>
  <c r="N17" i="18"/>
  <c r="M17" i="18"/>
  <c r="O16" i="18"/>
  <c r="N16" i="18"/>
  <c r="M16" i="18"/>
  <c r="O15" i="18"/>
  <c r="N15" i="18"/>
  <c r="M15" i="18"/>
  <c r="O14" i="18"/>
  <c r="N14" i="18"/>
  <c r="M14" i="18"/>
  <c r="O13" i="18"/>
  <c r="N13" i="18"/>
  <c r="M13" i="18"/>
  <c r="O12" i="18"/>
  <c r="N12" i="18"/>
  <c r="M12" i="18"/>
  <c r="O11" i="18"/>
  <c r="N11" i="18"/>
  <c r="M11" i="18"/>
  <c r="O10" i="18"/>
  <c r="N10" i="18"/>
  <c r="M10" i="18"/>
  <c r="O9" i="18"/>
  <c r="N9" i="18"/>
  <c r="M9" i="18"/>
  <c r="O8" i="18"/>
  <c r="N8" i="18"/>
  <c r="M8" i="18"/>
  <c r="O7" i="18"/>
  <c r="N7" i="18"/>
  <c r="M7" i="18"/>
  <c r="O6" i="18"/>
  <c r="N6" i="18"/>
  <c r="M6" i="18"/>
  <c r="O5" i="18"/>
  <c r="N5" i="18"/>
  <c r="M5" i="18"/>
  <c r="O4" i="18"/>
  <c r="N4" i="18"/>
  <c r="M4" i="18"/>
  <c r="O3" i="18"/>
  <c r="N3" i="18"/>
  <c r="M3" i="18"/>
  <c r="O2" i="18"/>
  <c r="N2" i="18"/>
  <c r="M2" i="18"/>
  <c r="C1" i="16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B1" i="16"/>
  <c r="B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C1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B1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C1" i="14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B1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C1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B1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C1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B1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C1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B1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C1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B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C1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B1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C1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B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O2376" i="2"/>
  <c r="N2376" i="2"/>
  <c r="M2376" i="2"/>
  <c r="O2375" i="2"/>
  <c r="N2375" i="2"/>
  <c r="M2375" i="2"/>
  <c r="O2374" i="2"/>
  <c r="N2374" i="2"/>
  <c r="M2374" i="2"/>
  <c r="O2373" i="2"/>
  <c r="N2373" i="2"/>
  <c r="M2373" i="2"/>
  <c r="O2372" i="2"/>
  <c r="N2372" i="2"/>
  <c r="M2372" i="2"/>
  <c r="O2371" i="2"/>
  <c r="N2371" i="2"/>
  <c r="M2371" i="2"/>
  <c r="O2370" i="2"/>
  <c r="N2370" i="2"/>
  <c r="M2370" i="2"/>
  <c r="O2369" i="2"/>
  <c r="N2369" i="2"/>
  <c r="M2369" i="2"/>
  <c r="O2368" i="2"/>
  <c r="N2368" i="2"/>
  <c r="M2368" i="2"/>
  <c r="O2367" i="2"/>
  <c r="N2367" i="2"/>
  <c r="M2367" i="2"/>
  <c r="O2366" i="2"/>
  <c r="N2366" i="2"/>
  <c r="M2366" i="2"/>
  <c r="O2365" i="2"/>
  <c r="N2365" i="2"/>
  <c r="M2365" i="2"/>
  <c r="O2364" i="2"/>
  <c r="N2364" i="2"/>
  <c r="M2364" i="2"/>
  <c r="O2363" i="2"/>
  <c r="N2363" i="2"/>
  <c r="M2363" i="2"/>
  <c r="O2362" i="2"/>
  <c r="N2362" i="2"/>
  <c r="M2362" i="2"/>
  <c r="O2361" i="2"/>
  <c r="N2361" i="2"/>
  <c r="M2361" i="2"/>
  <c r="O2360" i="2"/>
  <c r="N2360" i="2"/>
  <c r="M2360" i="2"/>
  <c r="O2359" i="2"/>
  <c r="N2359" i="2"/>
  <c r="M2359" i="2"/>
  <c r="O2358" i="2"/>
  <c r="N2358" i="2"/>
  <c r="M2358" i="2"/>
  <c r="O2357" i="2"/>
  <c r="N2357" i="2"/>
  <c r="M2357" i="2"/>
  <c r="O2356" i="2"/>
  <c r="N2356" i="2"/>
  <c r="M2356" i="2"/>
  <c r="O2355" i="2"/>
  <c r="N2355" i="2"/>
  <c r="M2355" i="2"/>
  <c r="O2354" i="2"/>
  <c r="N2354" i="2"/>
  <c r="M2354" i="2"/>
  <c r="O2353" i="2"/>
  <c r="N2353" i="2"/>
  <c r="M2353" i="2"/>
  <c r="O2352" i="2"/>
  <c r="N2352" i="2"/>
  <c r="M2352" i="2"/>
  <c r="O2351" i="2"/>
  <c r="N2351" i="2"/>
  <c r="M2351" i="2"/>
  <c r="O2350" i="2"/>
  <c r="N2350" i="2"/>
  <c r="M2350" i="2"/>
  <c r="O2349" i="2"/>
  <c r="N2349" i="2"/>
  <c r="M2349" i="2"/>
  <c r="O2348" i="2"/>
  <c r="N2348" i="2"/>
  <c r="M2348" i="2"/>
  <c r="O2347" i="2"/>
  <c r="N2347" i="2"/>
  <c r="M2347" i="2"/>
  <c r="O2346" i="2"/>
  <c r="N2346" i="2"/>
  <c r="M2346" i="2"/>
  <c r="O2345" i="2"/>
  <c r="N2345" i="2"/>
  <c r="M2345" i="2"/>
  <c r="O2344" i="2"/>
  <c r="N2344" i="2"/>
  <c r="M2344" i="2"/>
  <c r="O2343" i="2"/>
  <c r="N2343" i="2"/>
  <c r="M2343" i="2"/>
  <c r="O2342" i="2"/>
  <c r="N2342" i="2"/>
  <c r="M2342" i="2"/>
  <c r="O2341" i="2"/>
  <c r="N2341" i="2"/>
  <c r="M2341" i="2"/>
  <c r="O2340" i="2"/>
  <c r="N2340" i="2"/>
  <c r="M2340" i="2"/>
  <c r="O2339" i="2"/>
  <c r="N2339" i="2"/>
  <c r="M2339" i="2"/>
  <c r="O2338" i="2"/>
  <c r="N2338" i="2"/>
  <c r="M2338" i="2"/>
  <c r="O2337" i="2"/>
  <c r="N2337" i="2"/>
  <c r="M2337" i="2"/>
  <c r="O2336" i="2"/>
  <c r="N2336" i="2"/>
  <c r="M2336" i="2"/>
  <c r="O2335" i="2"/>
  <c r="N2335" i="2"/>
  <c r="M2335" i="2"/>
  <c r="O2334" i="2"/>
  <c r="N2334" i="2"/>
  <c r="M2334" i="2"/>
  <c r="O2333" i="2"/>
  <c r="N2333" i="2"/>
  <c r="M2333" i="2"/>
  <c r="O2332" i="2"/>
  <c r="N2332" i="2"/>
  <c r="M2332" i="2"/>
  <c r="O2331" i="2"/>
  <c r="N2331" i="2"/>
  <c r="M2331" i="2"/>
  <c r="O2330" i="2"/>
  <c r="N2330" i="2"/>
  <c r="M2330" i="2"/>
  <c r="O2329" i="2"/>
  <c r="N2329" i="2"/>
  <c r="M2329" i="2"/>
  <c r="O2328" i="2"/>
  <c r="N2328" i="2"/>
  <c r="M2328" i="2"/>
  <c r="O2327" i="2"/>
  <c r="N2327" i="2"/>
  <c r="M2327" i="2"/>
  <c r="O2326" i="2"/>
  <c r="N2326" i="2"/>
  <c r="M2326" i="2"/>
  <c r="O2325" i="2"/>
  <c r="N2325" i="2"/>
  <c r="M2325" i="2"/>
  <c r="O2324" i="2"/>
  <c r="N2324" i="2"/>
  <c r="M2324" i="2"/>
  <c r="O2323" i="2"/>
  <c r="N2323" i="2"/>
  <c r="M2323" i="2"/>
  <c r="O2322" i="2"/>
  <c r="N2322" i="2"/>
  <c r="M2322" i="2"/>
  <c r="O2321" i="2"/>
  <c r="N2321" i="2"/>
  <c r="M2321" i="2"/>
  <c r="O2320" i="2"/>
  <c r="N2320" i="2"/>
  <c r="M2320" i="2"/>
  <c r="O2319" i="2"/>
  <c r="N2319" i="2"/>
  <c r="M2319" i="2"/>
  <c r="O2318" i="2"/>
  <c r="N2318" i="2"/>
  <c r="M2318" i="2"/>
  <c r="O2317" i="2"/>
  <c r="N2317" i="2"/>
  <c r="M2317" i="2"/>
  <c r="O2316" i="2"/>
  <c r="N2316" i="2"/>
  <c r="M2316" i="2"/>
  <c r="O2315" i="2"/>
  <c r="N2315" i="2"/>
  <c r="M2315" i="2"/>
  <c r="O2314" i="2"/>
  <c r="N2314" i="2"/>
  <c r="M2314" i="2"/>
  <c r="O2313" i="2"/>
  <c r="N2313" i="2"/>
  <c r="M2313" i="2"/>
  <c r="O2312" i="2"/>
  <c r="N2312" i="2"/>
  <c r="M2312" i="2"/>
  <c r="O2311" i="2"/>
  <c r="N2311" i="2"/>
  <c r="M2311" i="2"/>
  <c r="O2310" i="2"/>
  <c r="N2310" i="2"/>
  <c r="M2310" i="2"/>
  <c r="O2309" i="2"/>
  <c r="N2309" i="2"/>
  <c r="M2309" i="2"/>
  <c r="O2308" i="2"/>
  <c r="N2308" i="2"/>
  <c r="M2308" i="2"/>
  <c r="O2307" i="2"/>
  <c r="N2307" i="2"/>
  <c r="M2307" i="2"/>
  <c r="O2306" i="2"/>
  <c r="N2306" i="2"/>
  <c r="M2306" i="2"/>
  <c r="O2305" i="2"/>
  <c r="N2305" i="2"/>
  <c r="M2305" i="2"/>
  <c r="O2304" i="2"/>
  <c r="N2304" i="2"/>
  <c r="M2304" i="2"/>
  <c r="O2303" i="2"/>
  <c r="N2303" i="2"/>
  <c r="M2303" i="2"/>
  <c r="O2302" i="2"/>
  <c r="N2302" i="2"/>
  <c r="M2302" i="2"/>
  <c r="O2301" i="2"/>
  <c r="N2301" i="2"/>
  <c r="M2301" i="2"/>
  <c r="O2300" i="2"/>
  <c r="N2300" i="2"/>
  <c r="M2300" i="2"/>
  <c r="O2299" i="2"/>
  <c r="N2299" i="2"/>
  <c r="M2299" i="2"/>
  <c r="O2298" i="2"/>
  <c r="N2298" i="2"/>
  <c r="M2298" i="2"/>
  <c r="O2297" i="2"/>
  <c r="N2297" i="2"/>
  <c r="M2297" i="2"/>
  <c r="O2296" i="2"/>
  <c r="N2296" i="2"/>
  <c r="M2296" i="2"/>
  <c r="O2295" i="2"/>
  <c r="N2295" i="2"/>
  <c r="M2295" i="2"/>
  <c r="O2294" i="2"/>
  <c r="N2294" i="2"/>
  <c r="M2294" i="2"/>
  <c r="O2293" i="2"/>
  <c r="N2293" i="2"/>
  <c r="M2293" i="2"/>
  <c r="O2292" i="2"/>
  <c r="N2292" i="2"/>
  <c r="M2292" i="2"/>
  <c r="O2291" i="2"/>
  <c r="N2291" i="2"/>
  <c r="M2291" i="2"/>
  <c r="O2290" i="2"/>
  <c r="N2290" i="2"/>
  <c r="M2290" i="2"/>
  <c r="O2289" i="2"/>
  <c r="N2289" i="2"/>
  <c r="M2289" i="2"/>
  <c r="O2288" i="2"/>
  <c r="N2288" i="2"/>
  <c r="M2288" i="2"/>
  <c r="O2287" i="2"/>
  <c r="N2287" i="2"/>
  <c r="M2287" i="2"/>
  <c r="O2286" i="2"/>
  <c r="N2286" i="2"/>
  <c r="M2286" i="2"/>
  <c r="O2285" i="2"/>
  <c r="N2285" i="2"/>
  <c r="M2285" i="2"/>
  <c r="O2284" i="2"/>
  <c r="N2284" i="2"/>
  <c r="M2284" i="2"/>
  <c r="O2283" i="2"/>
  <c r="N2283" i="2"/>
  <c r="M2283" i="2"/>
  <c r="O2282" i="2"/>
  <c r="N2282" i="2"/>
  <c r="M2282" i="2"/>
  <c r="O2281" i="2"/>
  <c r="N2281" i="2"/>
  <c r="M2281" i="2"/>
  <c r="O2280" i="2"/>
  <c r="N2280" i="2"/>
  <c r="M2280" i="2"/>
  <c r="O2279" i="2"/>
  <c r="N2279" i="2"/>
  <c r="M2279" i="2"/>
  <c r="O2278" i="2"/>
  <c r="N2278" i="2"/>
  <c r="M2278" i="2"/>
  <c r="O2277" i="2"/>
  <c r="N2277" i="2"/>
  <c r="M2277" i="2"/>
  <c r="O2276" i="2"/>
  <c r="N2276" i="2"/>
  <c r="M2276" i="2"/>
  <c r="O2275" i="2"/>
  <c r="N2275" i="2"/>
  <c r="M2275" i="2"/>
  <c r="O2274" i="2"/>
  <c r="N2274" i="2"/>
  <c r="M2274" i="2"/>
  <c r="O2273" i="2"/>
  <c r="N2273" i="2"/>
  <c r="M2273" i="2"/>
  <c r="O2272" i="2"/>
  <c r="N2272" i="2"/>
  <c r="M2272" i="2"/>
  <c r="O2271" i="2"/>
  <c r="N2271" i="2"/>
  <c r="M2271" i="2"/>
  <c r="O2270" i="2"/>
  <c r="N2270" i="2"/>
  <c r="M2270" i="2"/>
  <c r="O2269" i="2"/>
  <c r="N2269" i="2"/>
  <c r="M2269" i="2"/>
  <c r="O2268" i="2"/>
  <c r="N2268" i="2"/>
  <c r="M2268" i="2"/>
  <c r="O2267" i="2"/>
  <c r="N2267" i="2"/>
  <c r="M2267" i="2"/>
  <c r="O2266" i="2"/>
  <c r="N2266" i="2"/>
  <c r="M2266" i="2"/>
  <c r="O2265" i="2"/>
  <c r="N2265" i="2"/>
  <c r="M2265" i="2"/>
  <c r="O2264" i="2"/>
  <c r="N2264" i="2"/>
  <c r="M2264" i="2"/>
  <c r="O2263" i="2"/>
  <c r="N2263" i="2"/>
  <c r="M2263" i="2"/>
  <c r="O2262" i="2"/>
  <c r="N2262" i="2"/>
  <c r="M2262" i="2"/>
  <c r="O2261" i="2"/>
  <c r="N2261" i="2"/>
  <c r="M2261" i="2"/>
  <c r="O2260" i="2"/>
  <c r="N2260" i="2"/>
  <c r="M2260" i="2"/>
  <c r="O2259" i="2"/>
  <c r="N2259" i="2"/>
  <c r="M2259" i="2"/>
  <c r="O2258" i="2"/>
  <c r="N2258" i="2"/>
  <c r="M2258" i="2"/>
  <c r="O2257" i="2"/>
  <c r="N2257" i="2"/>
  <c r="M2257" i="2"/>
  <c r="O2256" i="2"/>
  <c r="N2256" i="2"/>
  <c r="M2256" i="2"/>
  <c r="O2255" i="2"/>
  <c r="N2255" i="2"/>
  <c r="M2255" i="2"/>
  <c r="O2254" i="2"/>
  <c r="N2254" i="2"/>
  <c r="M2254" i="2"/>
  <c r="O2253" i="2"/>
  <c r="N2253" i="2"/>
  <c r="M2253" i="2"/>
  <c r="O2252" i="2"/>
  <c r="N2252" i="2"/>
  <c r="M2252" i="2"/>
  <c r="O2251" i="2"/>
  <c r="N2251" i="2"/>
  <c r="M2251" i="2"/>
  <c r="O2250" i="2"/>
  <c r="N2250" i="2"/>
  <c r="M2250" i="2"/>
  <c r="O2249" i="2"/>
  <c r="N2249" i="2"/>
  <c r="M2249" i="2"/>
  <c r="O2248" i="2"/>
  <c r="N2248" i="2"/>
  <c r="M2248" i="2"/>
  <c r="O2247" i="2"/>
  <c r="N2247" i="2"/>
  <c r="M2247" i="2"/>
  <c r="O2246" i="2"/>
  <c r="N2246" i="2"/>
  <c r="M2246" i="2"/>
  <c r="O2245" i="2"/>
  <c r="N2245" i="2"/>
  <c r="M2245" i="2"/>
  <c r="O2244" i="2"/>
  <c r="N2244" i="2"/>
  <c r="M2244" i="2"/>
  <c r="O2243" i="2"/>
  <c r="N2243" i="2"/>
  <c r="M2243" i="2"/>
  <c r="O2242" i="2"/>
  <c r="N2242" i="2"/>
  <c r="M2242" i="2"/>
  <c r="O2241" i="2"/>
  <c r="N2241" i="2"/>
  <c r="M2241" i="2"/>
  <c r="O2240" i="2"/>
  <c r="N2240" i="2"/>
  <c r="M2240" i="2"/>
  <c r="O2239" i="2"/>
  <c r="N2239" i="2"/>
  <c r="M2239" i="2"/>
  <c r="O2238" i="2"/>
  <c r="N2238" i="2"/>
  <c r="M2238" i="2"/>
  <c r="O2237" i="2"/>
  <c r="N2237" i="2"/>
  <c r="M2237" i="2"/>
  <c r="O2236" i="2"/>
  <c r="N2236" i="2"/>
  <c r="M2236" i="2"/>
  <c r="O2235" i="2"/>
  <c r="N2235" i="2"/>
  <c r="M2235" i="2"/>
  <c r="O2234" i="2"/>
  <c r="N2234" i="2"/>
  <c r="M2234" i="2"/>
  <c r="O2233" i="2"/>
  <c r="N2233" i="2"/>
  <c r="M2233" i="2"/>
  <c r="O2232" i="2"/>
  <c r="N2232" i="2"/>
  <c r="M2232" i="2"/>
  <c r="O2231" i="2"/>
  <c r="N2231" i="2"/>
  <c r="M2231" i="2"/>
  <c r="O2230" i="2"/>
  <c r="N2230" i="2"/>
  <c r="M2230" i="2"/>
  <c r="O2229" i="2"/>
  <c r="N2229" i="2"/>
  <c r="M2229" i="2"/>
  <c r="O2228" i="2"/>
  <c r="N2228" i="2"/>
  <c r="M2228" i="2"/>
  <c r="O2227" i="2"/>
  <c r="N2227" i="2"/>
  <c r="M2227" i="2"/>
  <c r="O2226" i="2"/>
  <c r="N2226" i="2"/>
  <c r="M2226" i="2"/>
  <c r="O2225" i="2"/>
  <c r="N2225" i="2"/>
  <c r="M2225" i="2"/>
  <c r="O2224" i="2"/>
  <c r="N2224" i="2"/>
  <c r="M2224" i="2"/>
  <c r="O2223" i="2"/>
  <c r="N2223" i="2"/>
  <c r="M2223" i="2"/>
  <c r="O2222" i="2"/>
  <c r="N2222" i="2"/>
  <c r="M2222" i="2"/>
  <c r="O2221" i="2"/>
  <c r="N2221" i="2"/>
  <c r="M2221" i="2"/>
  <c r="O2220" i="2"/>
  <c r="N2220" i="2"/>
  <c r="M2220" i="2"/>
  <c r="O2219" i="2"/>
  <c r="N2219" i="2"/>
  <c r="M2219" i="2"/>
  <c r="O2218" i="2"/>
  <c r="N2218" i="2"/>
  <c r="M2218" i="2"/>
  <c r="O2217" i="2"/>
  <c r="N2217" i="2"/>
  <c r="M2217" i="2"/>
  <c r="O2216" i="2"/>
  <c r="N2216" i="2"/>
  <c r="M2216" i="2"/>
  <c r="O2215" i="2"/>
  <c r="N2215" i="2"/>
  <c r="M2215" i="2"/>
  <c r="O2214" i="2"/>
  <c r="N2214" i="2"/>
  <c r="M2214" i="2"/>
  <c r="O2213" i="2"/>
  <c r="N2213" i="2"/>
  <c r="M2213" i="2"/>
  <c r="O2212" i="2"/>
  <c r="N2212" i="2"/>
  <c r="M2212" i="2"/>
  <c r="O2211" i="2"/>
  <c r="N2211" i="2"/>
  <c r="M2211" i="2"/>
  <c r="O2210" i="2"/>
  <c r="N2210" i="2"/>
  <c r="M2210" i="2"/>
  <c r="O2209" i="2"/>
  <c r="N2209" i="2"/>
  <c r="M2209" i="2"/>
  <c r="O2208" i="2"/>
  <c r="N2208" i="2"/>
  <c r="M2208" i="2"/>
  <c r="O2207" i="2"/>
  <c r="N2207" i="2"/>
  <c r="M2207" i="2"/>
  <c r="O2206" i="2"/>
  <c r="N2206" i="2"/>
  <c r="M2206" i="2"/>
  <c r="O2205" i="2"/>
  <c r="N2205" i="2"/>
  <c r="M2205" i="2"/>
  <c r="O2204" i="2"/>
  <c r="N2204" i="2"/>
  <c r="M2204" i="2"/>
  <c r="O2203" i="2"/>
  <c r="N2203" i="2"/>
  <c r="M2203" i="2"/>
  <c r="O2202" i="2"/>
  <c r="N2202" i="2"/>
  <c r="M2202" i="2"/>
  <c r="O2201" i="2"/>
  <c r="N2201" i="2"/>
  <c r="M2201" i="2"/>
  <c r="O2200" i="2"/>
  <c r="N2200" i="2"/>
  <c r="M2200" i="2"/>
  <c r="O2199" i="2"/>
  <c r="N2199" i="2"/>
  <c r="M2199" i="2"/>
  <c r="O2198" i="2"/>
  <c r="N2198" i="2"/>
  <c r="M2198" i="2"/>
  <c r="O2197" i="2"/>
  <c r="N2197" i="2"/>
  <c r="M2197" i="2"/>
  <c r="O2196" i="2"/>
  <c r="N2196" i="2"/>
  <c r="M2196" i="2"/>
  <c r="O2195" i="2"/>
  <c r="N2195" i="2"/>
  <c r="M2195" i="2"/>
  <c r="O2194" i="2"/>
  <c r="N2194" i="2"/>
  <c r="M2194" i="2"/>
  <c r="O2193" i="2"/>
  <c r="N2193" i="2"/>
  <c r="M2193" i="2"/>
  <c r="O2192" i="2"/>
  <c r="N2192" i="2"/>
  <c r="M2192" i="2"/>
  <c r="O2191" i="2"/>
  <c r="N2191" i="2"/>
  <c r="M2191" i="2"/>
  <c r="O2190" i="2"/>
  <c r="N2190" i="2"/>
  <c r="M2190" i="2"/>
  <c r="O2189" i="2"/>
  <c r="N2189" i="2"/>
  <c r="M2189" i="2"/>
  <c r="O2188" i="2"/>
  <c r="N2188" i="2"/>
  <c r="M2188" i="2"/>
  <c r="O2187" i="2"/>
  <c r="N2187" i="2"/>
  <c r="M2187" i="2"/>
  <c r="O2186" i="2"/>
  <c r="N2186" i="2"/>
  <c r="M2186" i="2"/>
  <c r="O2185" i="2"/>
  <c r="N2185" i="2"/>
  <c r="M2185" i="2"/>
  <c r="O2184" i="2"/>
  <c r="N2184" i="2"/>
  <c r="M2184" i="2"/>
  <c r="O2183" i="2"/>
  <c r="N2183" i="2"/>
  <c r="M2183" i="2"/>
  <c r="O2182" i="2"/>
  <c r="N2182" i="2"/>
  <c r="M2182" i="2"/>
  <c r="O2181" i="2"/>
  <c r="N2181" i="2"/>
  <c r="M2181" i="2"/>
  <c r="O2180" i="2"/>
  <c r="N2180" i="2"/>
  <c r="M2180" i="2"/>
  <c r="O2179" i="2"/>
  <c r="N2179" i="2"/>
  <c r="M2179" i="2"/>
  <c r="O2178" i="2"/>
  <c r="N2178" i="2"/>
  <c r="M2178" i="2"/>
  <c r="O2177" i="2"/>
  <c r="N2177" i="2"/>
  <c r="M2177" i="2"/>
  <c r="O2176" i="2"/>
  <c r="N2176" i="2"/>
  <c r="M2176" i="2"/>
  <c r="O2175" i="2"/>
  <c r="N2175" i="2"/>
  <c r="M2175" i="2"/>
  <c r="O2174" i="2"/>
  <c r="N2174" i="2"/>
  <c r="M2174" i="2"/>
  <c r="O2173" i="2"/>
  <c r="N2173" i="2"/>
  <c r="M2173" i="2"/>
  <c r="O2172" i="2"/>
  <c r="N2172" i="2"/>
  <c r="M2172" i="2"/>
  <c r="O2171" i="2"/>
  <c r="N2171" i="2"/>
  <c r="M2171" i="2"/>
  <c r="O2170" i="2"/>
  <c r="N2170" i="2"/>
  <c r="M2170" i="2"/>
  <c r="O2169" i="2"/>
  <c r="N2169" i="2"/>
  <c r="M2169" i="2"/>
  <c r="O2168" i="2"/>
  <c r="N2168" i="2"/>
  <c r="M2168" i="2"/>
  <c r="O2167" i="2"/>
  <c r="N2167" i="2"/>
  <c r="M2167" i="2"/>
  <c r="O2166" i="2"/>
  <c r="N2166" i="2"/>
  <c r="M2166" i="2"/>
  <c r="O2165" i="2"/>
  <c r="N2165" i="2"/>
  <c r="M2165" i="2"/>
  <c r="O2164" i="2"/>
  <c r="N2164" i="2"/>
  <c r="M2164" i="2"/>
  <c r="O2163" i="2"/>
  <c r="N2163" i="2"/>
  <c r="M2163" i="2"/>
  <c r="O2162" i="2"/>
  <c r="N2162" i="2"/>
  <c r="M2162" i="2"/>
  <c r="O2161" i="2"/>
  <c r="N2161" i="2"/>
  <c r="M2161" i="2"/>
  <c r="O2160" i="2"/>
  <c r="N2160" i="2"/>
  <c r="M2160" i="2"/>
  <c r="O2159" i="2"/>
  <c r="N2159" i="2"/>
  <c r="M2159" i="2"/>
  <c r="O2158" i="2"/>
  <c r="N2158" i="2"/>
  <c r="M2158" i="2"/>
  <c r="O2157" i="2"/>
  <c r="N2157" i="2"/>
  <c r="M2157" i="2"/>
  <c r="O2156" i="2"/>
  <c r="N2156" i="2"/>
  <c r="M2156" i="2"/>
  <c r="O2155" i="2"/>
  <c r="N2155" i="2"/>
  <c r="M2155" i="2"/>
  <c r="O2154" i="2"/>
  <c r="N2154" i="2"/>
  <c r="M2154" i="2"/>
  <c r="O2153" i="2"/>
  <c r="N2153" i="2"/>
  <c r="M2153" i="2"/>
  <c r="O2152" i="2"/>
  <c r="N2152" i="2"/>
  <c r="M2152" i="2"/>
  <c r="O2151" i="2"/>
  <c r="N2151" i="2"/>
  <c r="M2151" i="2"/>
  <c r="O2150" i="2"/>
  <c r="N2150" i="2"/>
  <c r="M2150" i="2"/>
  <c r="O2149" i="2"/>
  <c r="N2149" i="2"/>
  <c r="M2149" i="2"/>
  <c r="O2148" i="2"/>
  <c r="N2148" i="2"/>
  <c r="M2148" i="2"/>
  <c r="O2147" i="2"/>
  <c r="N2147" i="2"/>
  <c r="M2147" i="2"/>
  <c r="O2146" i="2"/>
  <c r="N2146" i="2"/>
  <c r="M2146" i="2"/>
  <c r="O2145" i="2"/>
  <c r="N2145" i="2"/>
  <c r="M2145" i="2"/>
  <c r="O2144" i="2"/>
  <c r="N2144" i="2"/>
  <c r="M2144" i="2"/>
  <c r="O2143" i="2"/>
  <c r="N2143" i="2"/>
  <c r="M2143" i="2"/>
  <c r="O2142" i="2"/>
  <c r="N2142" i="2"/>
  <c r="M2142" i="2"/>
  <c r="O2141" i="2"/>
  <c r="N2141" i="2"/>
  <c r="M2141" i="2"/>
  <c r="O2140" i="2"/>
  <c r="N2140" i="2"/>
  <c r="M2140" i="2"/>
  <c r="O2139" i="2"/>
  <c r="N2139" i="2"/>
  <c r="M2139" i="2"/>
  <c r="O2138" i="2"/>
  <c r="N2138" i="2"/>
  <c r="M2138" i="2"/>
  <c r="O2137" i="2"/>
  <c r="N2137" i="2"/>
  <c r="M2137" i="2"/>
  <c r="O2136" i="2"/>
  <c r="N2136" i="2"/>
  <c r="M2136" i="2"/>
  <c r="O2135" i="2"/>
  <c r="N2135" i="2"/>
  <c r="M2135" i="2"/>
  <c r="O2134" i="2"/>
  <c r="N2134" i="2"/>
  <c r="M2134" i="2"/>
  <c r="O2133" i="2"/>
  <c r="N2133" i="2"/>
  <c r="M2133" i="2"/>
  <c r="O2132" i="2"/>
  <c r="N2132" i="2"/>
  <c r="M2132" i="2"/>
  <c r="O2131" i="2"/>
  <c r="N2131" i="2"/>
  <c r="M2131" i="2"/>
  <c r="O2130" i="2"/>
  <c r="N2130" i="2"/>
  <c r="M2130" i="2"/>
  <c r="O2129" i="2"/>
  <c r="N2129" i="2"/>
  <c r="M2129" i="2"/>
  <c r="O2128" i="2"/>
  <c r="N2128" i="2"/>
  <c r="M2128" i="2"/>
  <c r="O2127" i="2"/>
  <c r="N2127" i="2"/>
  <c r="M2127" i="2"/>
  <c r="O2126" i="2"/>
  <c r="N2126" i="2"/>
  <c r="M2126" i="2"/>
  <c r="O2125" i="2"/>
  <c r="N2125" i="2"/>
  <c r="M2125" i="2"/>
  <c r="O2124" i="2"/>
  <c r="N2124" i="2"/>
  <c r="M2124" i="2"/>
  <c r="O2123" i="2"/>
  <c r="N2123" i="2"/>
  <c r="M2123" i="2"/>
  <c r="O2122" i="2"/>
  <c r="N2122" i="2"/>
  <c r="M2122" i="2"/>
  <c r="O2121" i="2"/>
  <c r="N2121" i="2"/>
  <c r="M2121" i="2"/>
  <c r="O2120" i="2"/>
  <c r="N2120" i="2"/>
  <c r="M2120" i="2"/>
  <c r="O2119" i="2"/>
  <c r="N2119" i="2"/>
  <c r="M2119" i="2"/>
  <c r="O2118" i="2"/>
  <c r="N2118" i="2"/>
  <c r="M2118" i="2"/>
  <c r="O2117" i="2"/>
  <c r="N2117" i="2"/>
  <c r="M2117" i="2"/>
  <c r="O2116" i="2"/>
  <c r="N2116" i="2"/>
  <c r="M2116" i="2"/>
  <c r="O2115" i="2"/>
  <c r="N2115" i="2"/>
  <c r="M2115" i="2"/>
  <c r="O2114" i="2"/>
  <c r="N2114" i="2"/>
  <c r="M2114" i="2"/>
  <c r="O2113" i="2"/>
  <c r="N2113" i="2"/>
  <c r="M2113" i="2"/>
  <c r="O2112" i="2"/>
  <c r="N2112" i="2"/>
  <c r="M2112" i="2"/>
  <c r="O2111" i="2"/>
  <c r="N2111" i="2"/>
  <c r="M2111" i="2"/>
  <c r="O2110" i="2"/>
  <c r="N2110" i="2"/>
  <c r="M2110" i="2"/>
  <c r="O2109" i="2"/>
  <c r="N2109" i="2"/>
  <c r="M2109" i="2"/>
  <c r="O2108" i="2"/>
  <c r="N2108" i="2"/>
  <c r="M2108" i="2"/>
  <c r="O2107" i="2"/>
  <c r="N2107" i="2"/>
  <c r="M2107" i="2"/>
  <c r="O2106" i="2"/>
  <c r="N2106" i="2"/>
  <c r="M2106" i="2"/>
  <c r="O2105" i="2"/>
  <c r="N2105" i="2"/>
  <c r="M2105" i="2"/>
  <c r="O2104" i="2"/>
  <c r="N2104" i="2"/>
  <c r="M2104" i="2"/>
  <c r="O2103" i="2"/>
  <c r="N2103" i="2"/>
  <c r="M2103" i="2"/>
  <c r="O2102" i="2"/>
  <c r="N2102" i="2"/>
  <c r="M2102" i="2"/>
  <c r="O2101" i="2"/>
  <c r="N2101" i="2"/>
  <c r="M2101" i="2"/>
  <c r="O2100" i="2"/>
  <c r="N2100" i="2"/>
  <c r="M2100" i="2"/>
  <c r="O2099" i="2"/>
  <c r="N2099" i="2"/>
  <c r="M2099" i="2"/>
  <c r="O2098" i="2"/>
  <c r="N2098" i="2"/>
  <c r="M2098" i="2"/>
  <c r="O2097" i="2"/>
  <c r="N2097" i="2"/>
  <c r="M2097" i="2"/>
  <c r="O2096" i="2"/>
  <c r="N2096" i="2"/>
  <c r="M2096" i="2"/>
  <c r="O2095" i="2"/>
  <c r="N2095" i="2"/>
  <c r="M2095" i="2"/>
  <c r="O2094" i="2"/>
  <c r="N2094" i="2"/>
  <c r="M2094" i="2"/>
  <c r="O2093" i="2"/>
  <c r="N2093" i="2"/>
  <c r="M2093" i="2"/>
  <c r="O2092" i="2"/>
  <c r="N2092" i="2"/>
  <c r="M2092" i="2"/>
  <c r="O2091" i="2"/>
  <c r="N2091" i="2"/>
  <c r="M2091" i="2"/>
  <c r="O2090" i="2"/>
  <c r="N2090" i="2"/>
  <c r="M2090" i="2"/>
  <c r="O2089" i="2"/>
  <c r="N2089" i="2"/>
  <c r="M2089" i="2"/>
  <c r="O2088" i="2"/>
  <c r="N2088" i="2"/>
  <c r="M2088" i="2"/>
  <c r="O2087" i="2"/>
  <c r="N2087" i="2"/>
  <c r="M2087" i="2"/>
  <c r="O2086" i="2"/>
  <c r="N2086" i="2"/>
  <c r="M2086" i="2"/>
  <c r="O2085" i="2"/>
  <c r="N2085" i="2"/>
  <c r="M2085" i="2"/>
  <c r="O2084" i="2"/>
  <c r="N2084" i="2"/>
  <c r="M2084" i="2"/>
  <c r="O2083" i="2"/>
  <c r="N2083" i="2"/>
  <c r="M2083" i="2"/>
  <c r="O2082" i="2"/>
  <c r="N2082" i="2"/>
  <c r="M2082" i="2"/>
  <c r="O2081" i="2"/>
  <c r="N2081" i="2"/>
  <c r="M2081" i="2"/>
  <c r="O2080" i="2"/>
  <c r="N2080" i="2"/>
  <c r="M2080" i="2"/>
  <c r="O2079" i="2"/>
  <c r="N2079" i="2"/>
  <c r="M2079" i="2"/>
  <c r="O2078" i="2"/>
  <c r="N2078" i="2"/>
  <c r="M2078" i="2"/>
  <c r="O2077" i="2"/>
  <c r="N2077" i="2"/>
  <c r="M2077" i="2"/>
  <c r="O2076" i="2"/>
  <c r="N2076" i="2"/>
  <c r="M2076" i="2"/>
  <c r="O2075" i="2"/>
  <c r="N2075" i="2"/>
  <c r="M2075" i="2"/>
  <c r="O2074" i="2"/>
  <c r="N2074" i="2"/>
  <c r="M2074" i="2"/>
  <c r="O2073" i="2"/>
  <c r="N2073" i="2"/>
  <c r="M2073" i="2"/>
  <c r="O2072" i="2"/>
  <c r="N2072" i="2"/>
  <c r="M2072" i="2"/>
  <c r="O2071" i="2"/>
  <c r="N2071" i="2"/>
  <c r="M2071" i="2"/>
  <c r="O2070" i="2"/>
  <c r="N2070" i="2"/>
  <c r="M2070" i="2"/>
  <c r="O2069" i="2"/>
  <c r="N2069" i="2"/>
  <c r="M2069" i="2"/>
  <c r="O2068" i="2"/>
  <c r="N2068" i="2"/>
  <c r="M2068" i="2"/>
  <c r="O2067" i="2"/>
  <c r="N2067" i="2"/>
  <c r="M2067" i="2"/>
  <c r="O2066" i="2"/>
  <c r="N2066" i="2"/>
  <c r="M2066" i="2"/>
  <c r="O2065" i="2"/>
  <c r="N2065" i="2"/>
  <c r="M2065" i="2"/>
  <c r="O2064" i="2"/>
  <c r="N2064" i="2"/>
  <c r="M2064" i="2"/>
  <c r="O2063" i="2"/>
  <c r="N2063" i="2"/>
  <c r="M2063" i="2"/>
  <c r="O2062" i="2"/>
  <c r="N2062" i="2"/>
  <c r="M2062" i="2"/>
  <c r="O2061" i="2"/>
  <c r="N2061" i="2"/>
  <c r="M2061" i="2"/>
  <c r="O2060" i="2"/>
  <c r="N2060" i="2"/>
  <c r="M2060" i="2"/>
  <c r="O2059" i="2"/>
  <c r="N2059" i="2"/>
  <c r="M2059" i="2"/>
  <c r="O2058" i="2"/>
  <c r="N2058" i="2"/>
  <c r="M2058" i="2"/>
  <c r="O2057" i="2"/>
  <c r="N2057" i="2"/>
  <c r="M2057" i="2"/>
  <c r="O2056" i="2"/>
  <c r="N2056" i="2"/>
  <c r="M2056" i="2"/>
  <c r="O2055" i="2"/>
  <c r="N2055" i="2"/>
  <c r="M2055" i="2"/>
  <c r="O2054" i="2"/>
  <c r="N2054" i="2"/>
  <c r="M2054" i="2"/>
  <c r="O2053" i="2"/>
  <c r="N2053" i="2"/>
  <c r="M2053" i="2"/>
  <c r="O2052" i="2"/>
  <c r="N2052" i="2"/>
  <c r="M2052" i="2"/>
  <c r="O2051" i="2"/>
  <c r="N2051" i="2"/>
  <c r="M2051" i="2"/>
  <c r="O2050" i="2"/>
  <c r="N2050" i="2"/>
  <c r="M2050" i="2"/>
  <c r="O2049" i="2"/>
  <c r="N2049" i="2"/>
  <c r="M2049" i="2"/>
  <c r="O2048" i="2"/>
  <c r="N2048" i="2"/>
  <c r="M2048" i="2"/>
  <c r="O2047" i="2"/>
  <c r="N2047" i="2"/>
  <c r="M2047" i="2"/>
  <c r="O2046" i="2"/>
  <c r="N2046" i="2"/>
  <c r="M2046" i="2"/>
  <c r="O2045" i="2"/>
  <c r="N2045" i="2"/>
  <c r="M2045" i="2"/>
  <c r="O2044" i="2"/>
  <c r="N2044" i="2"/>
  <c r="M2044" i="2"/>
  <c r="O2043" i="2"/>
  <c r="N2043" i="2"/>
  <c r="M2043" i="2"/>
  <c r="O2042" i="2"/>
  <c r="N2042" i="2"/>
  <c r="M2042" i="2"/>
  <c r="O2041" i="2"/>
  <c r="N2041" i="2"/>
  <c r="M2041" i="2"/>
  <c r="O2040" i="2"/>
  <c r="N2040" i="2"/>
  <c r="M2040" i="2"/>
  <c r="O2039" i="2"/>
  <c r="N2039" i="2"/>
  <c r="M2039" i="2"/>
  <c r="O2038" i="2"/>
  <c r="N2038" i="2"/>
  <c r="M2038" i="2"/>
  <c r="O2037" i="2"/>
  <c r="N2037" i="2"/>
  <c r="M2037" i="2"/>
  <c r="O2036" i="2"/>
  <c r="N2036" i="2"/>
  <c r="M2036" i="2"/>
  <c r="O2035" i="2"/>
  <c r="N2035" i="2"/>
  <c r="M2035" i="2"/>
  <c r="O2034" i="2"/>
  <c r="N2034" i="2"/>
  <c r="M2034" i="2"/>
  <c r="O2033" i="2"/>
  <c r="N2033" i="2"/>
  <c r="M2033" i="2"/>
  <c r="O2032" i="2"/>
  <c r="N2032" i="2"/>
  <c r="M2032" i="2"/>
  <c r="O2031" i="2"/>
  <c r="N2031" i="2"/>
  <c r="M2031" i="2"/>
  <c r="O2030" i="2"/>
  <c r="N2030" i="2"/>
  <c r="M2030" i="2"/>
  <c r="O2029" i="2"/>
  <c r="N2029" i="2"/>
  <c r="M2029" i="2"/>
  <c r="O2028" i="2"/>
  <c r="N2028" i="2"/>
  <c r="M2028" i="2"/>
  <c r="O2027" i="2"/>
  <c r="N2027" i="2"/>
  <c r="M2027" i="2"/>
  <c r="O2026" i="2"/>
  <c r="N2026" i="2"/>
  <c r="M2026" i="2"/>
  <c r="O2025" i="2"/>
  <c r="N2025" i="2"/>
  <c r="M2025" i="2"/>
  <c r="O2024" i="2"/>
  <c r="N2024" i="2"/>
  <c r="M2024" i="2"/>
  <c r="O2023" i="2"/>
  <c r="N2023" i="2"/>
  <c r="M2023" i="2"/>
  <c r="O2022" i="2"/>
  <c r="N2022" i="2"/>
  <c r="M2022" i="2"/>
  <c r="O2021" i="2"/>
  <c r="N2021" i="2"/>
  <c r="M2021" i="2"/>
  <c r="O2020" i="2"/>
  <c r="N2020" i="2"/>
  <c r="M2020" i="2"/>
  <c r="O2019" i="2"/>
  <c r="N2019" i="2"/>
  <c r="M2019" i="2"/>
  <c r="O2018" i="2"/>
  <c r="N2018" i="2"/>
  <c r="M2018" i="2"/>
  <c r="O2017" i="2"/>
  <c r="N2017" i="2"/>
  <c r="M2017" i="2"/>
  <c r="O2016" i="2"/>
  <c r="N2016" i="2"/>
  <c r="M2016" i="2"/>
  <c r="O2015" i="2"/>
  <c r="N2015" i="2"/>
  <c r="M2015" i="2"/>
  <c r="O2014" i="2"/>
  <c r="N2014" i="2"/>
  <c r="M2014" i="2"/>
  <c r="O2013" i="2"/>
  <c r="N2013" i="2"/>
  <c r="M2013" i="2"/>
  <c r="O2012" i="2"/>
  <c r="N2012" i="2"/>
  <c r="M2012" i="2"/>
  <c r="O2011" i="2"/>
  <c r="N2011" i="2"/>
  <c r="M2011" i="2"/>
  <c r="O2010" i="2"/>
  <c r="N2010" i="2"/>
  <c r="M2010" i="2"/>
  <c r="O2009" i="2"/>
  <c r="N2009" i="2"/>
  <c r="M2009" i="2"/>
  <c r="O2008" i="2"/>
  <c r="N2008" i="2"/>
  <c r="M2008" i="2"/>
  <c r="O2007" i="2"/>
  <c r="N2007" i="2"/>
  <c r="M2007" i="2"/>
  <c r="O2006" i="2"/>
  <c r="N2006" i="2"/>
  <c r="M2006" i="2"/>
  <c r="O2005" i="2"/>
  <c r="N2005" i="2"/>
  <c r="M2005" i="2"/>
  <c r="O2004" i="2"/>
  <c r="N2004" i="2"/>
  <c r="M2004" i="2"/>
  <c r="O2003" i="2"/>
  <c r="N2003" i="2"/>
  <c r="M2003" i="2"/>
  <c r="O2002" i="2"/>
  <c r="N2002" i="2"/>
  <c r="M2002" i="2"/>
  <c r="O2001" i="2"/>
  <c r="N2001" i="2"/>
  <c r="M2001" i="2"/>
  <c r="O2000" i="2"/>
  <c r="N2000" i="2"/>
  <c r="M2000" i="2"/>
  <c r="O1999" i="2"/>
  <c r="N1999" i="2"/>
  <c r="M1999" i="2"/>
  <c r="O1998" i="2"/>
  <c r="N1998" i="2"/>
  <c r="M1998" i="2"/>
  <c r="O1997" i="2"/>
  <c r="N1997" i="2"/>
  <c r="M1997" i="2"/>
  <c r="O1996" i="2"/>
  <c r="N1996" i="2"/>
  <c r="M1996" i="2"/>
  <c r="O1995" i="2"/>
  <c r="N1995" i="2"/>
  <c r="M1995" i="2"/>
  <c r="O1994" i="2"/>
  <c r="N1994" i="2"/>
  <c r="M1994" i="2"/>
  <c r="O1993" i="2"/>
  <c r="N1993" i="2"/>
  <c r="M1993" i="2"/>
  <c r="O1992" i="2"/>
  <c r="N1992" i="2"/>
  <c r="M1992" i="2"/>
  <c r="O1991" i="2"/>
  <c r="N1991" i="2"/>
  <c r="M1991" i="2"/>
  <c r="O1990" i="2"/>
  <c r="N1990" i="2"/>
  <c r="M1990" i="2"/>
  <c r="O1989" i="2"/>
  <c r="N1989" i="2"/>
  <c r="M1989" i="2"/>
  <c r="O1988" i="2"/>
  <c r="N1988" i="2"/>
  <c r="M1988" i="2"/>
  <c r="O1987" i="2"/>
  <c r="N1987" i="2"/>
  <c r="M1987" i="2"/>
  <c r="O1986" i="2"/>
  <c r="N1986" i="2"/>
  <c r="M1986" i="2"/>
  <c r="O1985" i="2"/>
  <c r="N1985" i="2"/>
  <c r="M1985" i="2"/>
  <c r="O1984" i="2"/>
  <c r="N1984" i="2"/>
  <c r="M1984" i="2"/>
  <c r="O1983" i="2"/>
  <c r="N1983" i="2"/>
  <c r="M1983" i="2"/>
  <c r="O1982" i="2"/>
  <c r="N1982" i="2"/>
  <c r="M1982" i="2"/>
  <c r="O1981" i="2"/>
  <c r="N1981" i="2"/>
  <c r="M1981" i="2"/>
  <c r="O1980" i="2"/>
  <c r="N1980" i="2"/>
  <c r="M1980" i="2"/>
  <c r="O1979" i="2"/>
  <c r="N1979" i="2"/>
  <c r="M1979" i="2"/>
  <c r="O1978" i="2"/>
  <c r="N1978" i="2"/>
  <c r="M1978" i="2"/>
  <c r="O1977" i="2"/>
  <c r="N1977" i="2"/>
  <c r="M1977" i="2"/>
  <c r="O1976" i="2"/>
  <c r="N1976" i="2"/>
  <c r="M1976" i="2"/>
  <c r="O1975" i="2"/>
  <c r="N1975" i="2"/>
  <c r="M1975" i="2"/>
  <c r="O1974" i="2"/>
  <c r="N1974" i="2"/>
  <c r="M1974" i="2"/>
  <c r="O1973" i="2"/>
  <c r="N1973" i="2"/>
  <c r="M1973" i="2"/>
  <c r="O1972" i="2"/>
  <c r="N1972" i="2"/>
  <c r="M1972" i="2"/>
  <c r="O1971" i="2"/>
  <c r="N1971" i="2"/>
  <c r="M1971" i="2"/>
  <c r="O1970" i="2"/>
  <c r="N1970" i="2"/>
  <c r="M1970" i="2"/>
  <c r="O1969" i="2"/>
  <c r="N1969" i="2"/>
  <c r="M1969" i="2"/>
  <c r="O1968" i="2"/>
  <c r="N1968" i="2"/>
  <c r="M1968" i="2"/>
  <c r="O1967" i="2"/>
  <c r="N1967" i="2"/>
  <c r="M1967" i="2"/>
  <c r="O1966" i="2"/>
  <c r="N1966" i="2"/>
  <c r="M1966" i="2"/>
  <c r="O1965" i="2"/>
  <c r="N1965" i="2"/>
  <c r="M1965" i="2"/>
  <c r="O1964" i="2"/>
  <c r="N1964" i="2"/>
  <c r="M1964" i="2"/>
  <c r="O1963" i="2"/>
  <c r="N1963" i="2"/>
  <c r="M1963" i="2"/>
  <c r="O1962" i="2"/>
  <c r="N1962" i="2"/>
  <c r="M1962" i="2"/>
  <c r="O1961" i="2"/>
  <c r="N1961" i="2"/>
  <c r="M1961" i="2"/>
  <c r="O1960" i="2"/>
  <c r="N1960" i="2"/>
  <c r="M1960" i="2"/>
  <c r="O1959" i="2"/>
  <c r="N1959" i="2"/>
  <c r="M1959" i="2"/>
  <c r="O1958" i="2"/>
  <c r="N1958" i="2"/>
  <c r="M1958" i="2"/>
  <c r="O1957" i="2"/>
  <c r="N1957" i="2"/>
  <c r="M1957" i="2"/>
  <c r="O1956" i="2"/>
  <c r="N1956" i="2"/>
  <c r="M1956" i="2"/>
  <c r="O1955" i="2"/>
  <c r="N1955" i="2"/>
  <c r="M1955" i="2"/>
  <c r="O1954" i="2"/>
  <c r="N1954" i="2"/>
  <c r="M1954" i="2"/>
  <c r="O1953" i="2"/>
  <c r="N1953" i="2"/>
  <c r="M1953" i="2"/>
  <c r="O1952" i="2"/>
  <c r="N1952" i="2"/>
  <c r="M1952" i="2"/>
  <c r="O1951" i="2"/>
  <c r="N1951" i="2"/>
  <c r="M1951" i="2"/>
  <c r="O1950" i="2"/>
  <c r="N1950" i="2"/>
  <c r="M1950" i="2"/>
  <c r="O1949" i="2"/>
  <c r="N1949" i="2"/>
  <c r="M1949" i="2"/>
  <c r="O1948" i="2"/>
  <c r="N1948" i="2"/>
  <c r="M1948" i="2"/>
  <c r="O1947" i="2"/>
  <c r="N1947" i="2"/>
  <c r="M1947" i="2"/>
  <c r="O1946" i="2"/>
  <c r="N1946" i="2"/>
  <c r="M1946" i="2"/>
  <c r="O1945" i="2"/>
  <c r="N1945" i="2"/>
  <c r="M1945" i="2"/>
  <c r="O1944" i="2"/>
  <c r="N1944" i="2"/>
  <c r="M1944" i="2"/>
  <c r="O1943" i="2"/>
  <c r="N1943" i="2"/>
  <c r="M1943" i="2"/>
  <c r="O1942" i="2"/>
  <c r="N1942" i="2"/>
  <c r="M1942" i="2"/>
  <c r="O1941" i="2"/>
  <c r="N1941" i="2"/>
  <c r="M1941" i="2"/>
  <c r="O1940" i="2"/>
  <c r="N1940" i="2"/>
  <c r="M1940" i="2"/>
  <c r="O1939" i="2"/>
  <c r="N1939" i="2"/>
  <c r="M1939" i="2"/>
  <c r="O1938" i="2"/>
  <c r="N1938" i="2"/>
  <c r="M1938" i="2"/>
  <c r="O1937" i="2"/>
  <c r="N1937" i="2"/>
  <c r="M1937" i="2"/>
  <c r="O1936" i="2"/>
  <c r="N1936" i="2"/>
  <c r="M1936" i="2"/>
  <c r="O1935" i="2"/>
  <c r="N1935" i="2"/>
  <c r="M1935" i="2"/>
  <c r="O1934" i="2"/>
  <c r="N1934" i="2"/>
  <c r="M1934" i="2"/>
  <c r="O1933" i="2"/>
  <c r="N1933" i="2"/>
  <c r="M1933" i="2"/>
  <c r="O1932" i="2"/>
  <c r="N1932" i="2"/>
  <c r="M1932" i="2"/>
  <c r="O1931" i="2"/>
  <c r="N1931" i="2"/>
  <c r="M1931" i="2"/>
  <c r="O1930" i="2"/>
  <c r="N1930" i="2"/>
  <c r="M1930" i="2"/>
  <c r="O1929" i="2"/>
  <c r="N1929" i="2"/>
  <c r="M1929" i="2"/>
  <c r="O1928" i="2"/>
  <c r="N1928" i="2"/>
  <c r="M1928" i="2"/>
  <c r="O1927" i="2"/>
  <c r="N1927" i="2"/>
  <c r="M1927" i="2"/>
  <c r="O1926" i="2"/>
  <c r="N1926" i="2"/>
  <c r="M1926" i="2"/>
  <c r="O1925" i="2"/>
  <c r="N1925" i="2"/>
  <c r="M1925" i="2"/>
  <c r="O1924" i="2"/>
  <c r="N1924" i="2"/>
  <c r="M1924" i="2"/>
  <c r="O1923" i="2"/>
  <c r="N1923" i="2"/>
  <c r="M1923" i="2"/>
  <c r="O1922" i="2"/>
  <c r="N1922" i="2"/>
  <c r="M1922" i="2"/>
  <c r="O1921" i="2"/>
  <c r="N1921" i="2"/>
  <c r="M1921" i="2"/>
  <c r="O1920" i="2"/>
  <c r="N1920" i="2"/>
  <c r="M1920" i="2"/>
  <c r="O1919" i="2"/>
  <c r="N1919" i="2"/>
  <c r="M1919" i="2"/>
  <c r="O1918" i="2"/>
  <c r="N1918" i="2"/>
  <c r="M1918" i="2"/>
  <c r="O1917" i="2"/>
  <c r="N1917" i="2"/>
  <c r="M1917" i="2"/>
  <c r="O1916" i="2"/>
  <c r="N1916" i="2"/>
  <c r="M1916" i="2"/>
  <c r="O1915" i="2"/>
  <c r="N1915" i="2"/>
  <c r="M1915" i="2"/>
  <c r="O1914" i="2"/>
  <c r="N1914" i="2"/>
  <c r="M1914" i="2"/>
  <c r="O1913" i="2"/>
  <c r="N1913" i="2"/>
  <c r="M1913" i="2"/>
  <c r="O1912" i="2"/>
  <c r="N1912" i="2"/>
  <c r="M1912" i="2"/>
  <c r="O1911" i="2"/>
  <c r="N1911" i="2"/>
  <c r="M1911" i="2"/>
  <c r="O1910" i="2"/>
  <c r="N1910" i="2"/>
  <c r="M1910" i="2"/>
  <c r="O1909" i="2"/>
  <c r="N1909" i="2"/>
  <c r="M1909" i="2"/>
  <c r="O1908" i="2"/>
  <c r="N1908" i="2"/>
  <c r="M1908" i="2"/>
  <c r="O1907" i="2"/>
  <c r="N1907" i="2"/>
  <c r="M1907" i="2"/>
  <c r="O1906" i="2"/>
  <c r="N1906" i="2"/>
  <c r="M1906" i="2"/>
  <c r="O1905" i="2"/>
  <c r="N1905" i="2"/>
  <c r="M1905" i="2"/>
  <c r="O1904" i="2"/>
  <c r="N1904" i="2"/>
  <c r="M1904" i="2"/>
  <c r="O1903" i="2"/>
  <c r="N1903" i="2"/>
  <c r="M1903" i="2"/>
  <c r="O1902" i="2"/>
  <c r="N1902" i="2"/>
  <c r="M1902" i="2"/>
  <c r="O1901" i="2"/>
  <c r="N1901" i="2"/>
  <c r="M1901" i="2"/>
  <c r="O1900" i="2"/>
  <c r="N1900" i="2"/>
  <c r="M1900" i="2"/>
  <c r="O1899" i="2"/>
  <c r="N1899" i="2"/>
  <c r="M1899" i="2"/>
  <c r="O1898" i="2"/>
  <c r="N1898" i="2"/>
  <c r="M1898" i="2"/>
  <c r="O1897" i="2"/>
  <c r="N1897" i="2"/>
  <c r="M1897" i="2"/>
  <c r="O1896" i="2"/>
  <c r="N1896" i="2"/>
  <c r="M1896" i="2"/>
  <c r="O1895" i="2"/>
  <c r="N1895" i="2"/>
  <c r="M1895" i="2"/>
  <c r="O1894" i="2"/>
  <c r="N1894" i="2"/>
  <c r="M1894" i="2"/>
  <c r="O1893" i="2"/>
  <c r="N1893" i="2"/>
  <c r="M1893" i="2"/>
  <c r="O1892" i="2"/>
  <c r="N1892" i="2"/>
  <c r="M1892" i="2"/>
  <c r="O1891" i="2"/>
  <c r="N1891" i="2"/>
  <c r="M1891" i="2"/>
  <c r="O1890" i="2"/>
  <c r="N1890" i="2"/>
  <c r="M1890" i="2"/>
  <c r="O1889" i="2"/>
  <c r="N1889" i="2"/>
  <c r="M1889" i="2"/>
  <c r="O1888" i="2"/>
  <c r="N1888" i="2"/>
  <c r="M1888" i="2"/>
  <c r="O1887" i="2"/>
  <c r="N1887" i="2"/>
  <c r="M1887" i="2"/>
  <c r="O1886" i="2"/>
  <c r="N1886" i="2"/>
  <c r="M1886" i="2"/>
  <c r="O1885" i="2"/>
  <c r="N1885" i="2"/>
  <c r="M1885" i="2"/>
  <c r="O1884" i="2"/>
  <c r="N1884" i="2"/>
  <c r="M1884" i="2"/>
  <c r="O1883" i="2"/>
  <c r="N1883" i="2"/>
  <c r="M1883" i="2"/>
  <c r="O1882" i="2"/>
  <c r="N1882" i="2"/>
  <c r="M1882" i="2"/>
  <c r="O1881" i="2"/>
  <c r="N1881" i="2"/>
  <c r="M1881" i="2"/>
  <c r="O1880" i="2"/>
  <c r="N1880" i="2"/>
  <c r="M1880" i="2"/>
  <c r="O1879" i="2"/>
  <c r="N1879" i="2"/>
  <c r="M1879" i="2"/>
  <c r="O1878" i="2"/>
  <c r="N1878" i="2"/>
  <c r="M1878" i="2"/>
  <c r="O1877" i="2"/>
  <c r="N1877" i="2"/>
  <c r="M1877" i="2"/>
  <c r="O1876" i="2"/>
  <c r="N1876" i="2"/>
  <c r="M1876" i="2"/>
  <c r="O1875" i="2"/>
  <c r="N1875" i="2"/>
  <c r="M1875" i="2"/>
  <c r="O1874" i="2"/>
  <c r="N1874" i="2"/>
  <c r="M1874" i="2"/>
  <c r="O1873" i="2"/>
  <c r="N1873" i="2"/>
  <c r="M1873" i="2"/>
  <c r="O1872" i="2"/>
  <c r="N1872" i="2"/>
  <c r="M1872" i="2"/>
  <c r="O1871" i="2"/>
  <c r="N1871" i="2"/>
  <c r="M1871" i="2"/>
  <c r="O1870" i="2"/>
  <c r="N1870" i="2"/>
  <c r="M1870" i="2"/>
  <c r="O1869" i="2"/>
  <c r="N1869" i="2"/>
  <c r="M1869" i="2"/>
  <c r="O1868" i="2"/>
  <c r="N1868" i="2"/>
  <c r="M1868" i="2"/>
  <c r="O1867" i="2"/>
  <c r="N1867" i="2"/>
  <c r="M1867" i="2"/>
  <c r="O1866" i="2"/>
  <c r="N1866" i="2"/>
  <c r="M1866" i="2"/>
  <c r="O1865" i="2"/>
  <c r="N1865" i="2"/>
  <c r="M1865" i="2"/>
  <c r="O1864" i="2"/>
  <c r="N1864" i="2"/>
  <c r="M1864" i="2"/>
  <c r="O1863" i="2"/>
  <c r="N1863" i="2"/>
  <c r="M1863" i="2"/>
  <c r="O1862" i="2"/>
  <c r="N1862" i="2"/>
  <c r="M1862" i="2"/>
  <c r="O1861" i="2"/>
  <c r="N1861" i="2"/>
  <c r="M1861" i="2"/>
  <c r="O1860" i="2"/>
  <c r="N1860" i="2"/>
  <c r="M1860" i="2"/>
  <c r="O1859" i="2"/>
  <c r="N1859" i="2"/>
  <c r="M1859" i="2"/>
  <c r="O1858" i="2"/>
  <c r="N1858" i="2"/>
  <c r="M1858" i="2"/>
  <c r="O1857" i="2"/>
  <c r="N1857" i="2"/>
  <c r="M1857" i="2"/>
  <c r="O1856" i="2"/>
  <c r="N1856" i="2"/>
  <c r="M1856" i="2"/>
  <c r="O1855" i="2"/>
  <c r="N1855" i="2"/>
  <c r="M1855" i="2"/>
  <c r="O1854" i="2"/>
  <c r="N1854" i="2"/>
  <c r="M1854" i="2"/>
  <c r="O1853" i="2"/>
  <c r="N1853" i="2"/>
  <c r="M1853" i="2"/>
  <c r="O1852" i="2"/>
  <c r="N1852" i="2"/>
  <c r="M1852" i="2"/>
  <c r="O1851" i="2"/>
  <c r="N1851" i="2"/>
  <c r="M1851" i="2"/>
  <c r="O1850" i="2"/>
  <c r="N1850" i="2"/>
  <c r="M1850" i="2"/>
  <c r="O1849" i="2"/>
  <c r="N1849" i="2"/>
  <c r="M1849" i="2"/>
  <c r="O1848" i="2"/>
  <c r="N1848" i="2"/>
  <c r="M1848" i="2"/>
  <c r="O1847" i="2"/>
  <c r="N1847" i="2"/>
  <c r="M1847" i="2"/>
  <c r="O1846" i="2"/>
  <c r="N1846" i="2"/>
  <c r="M1846" i="2"/>
  <c r="O1845" i="2"/>
  <c r="N1845" i="2"/>
  <c r="M1845" i="2"/>
  <c r="O1844" i="2"/>
  <c r="N1844" i="2"/>
  <c r="M1844" i="2"/>
  <c r="O1843" i="2"/>
  <c r="N1843" i="2"/>
  <c r="M1843" i="2"/>
  <c r="O1842" i="2"/>
  <c r="N1842" i="2"/>
  <c r="M1842" i="2"/>
  <c r="O1841" i="2"/>
  <c r="N1841" i="2"/>
  <c r="M1841" i="2"/>
  <c r="O1840" i="2"/>
  <c r="N1840" i="2"/>
  <c r="M1840" i="2"/>
  <c r="O1839" i="2"/>
  <c r="N1839" i="2"/>
  <c r="M1839" i="2"/>
  <c r="O1838" i="2"/>
  <c r="N1838" i="2"/>
  <c r="M1838" i="2"/>
  <c r="O1837" i="2"/>
  <c r="N1837" i="2"/>
  <c r="M1837" i="2"/>
  <c r="O1836" i="2"/>
  <c r="N1836" i="2"/>
  <c r="M1836" i="2"/>
  <c r="O1835" i="2"/>
  <c r="N1835" i="2"/>
  <c r="M1835" i="2"/>
  <c r="O1834" i="2"/>
  <c r="N1834" i="2"/>
  <c r="M1834" i="2"/>
  <c r="O1833" i="2"/>
  <c r="N1833" i="2"/>
  <c r="M1833" i="2"/>
  <c r="O1832" i="2"/>
  <c r="N1832" i="2"/>
  <c r="M1832" i="2"/>
  <c r="O1831" i="2"/>
  <c r="N1831" i="2"/>
  <c r="M1831" i="2"/>
  <c r="O1830" i="2"/>
  <c r="N1830" i="2"/>
  <c r="M1830" i="2"/>
  <c r="O1829" i="2"/>
  <c r="N1829" i="2"/>
  <c r="M1829" i="2"/>
  <c r="O1828" i="2"/>
  <c r="N1828" i="2"/>
  <c r="M1828" i="2"/>
  <c r="O1827" i="2"/>
  <c r="N1827" i="2"/>
  <c r="M1827" i="2"/>
  <c r="O1826" i="2"/>
  <c r="N1826" i="2"/>
  <c r="M1826" i="2"/>
  <c r="O1825" i="2"/>
  <c r="N1825" i="2"/>
  <c r="M1825" i="2"/>
  <c r="O1824" i="2"/>
  <c r="N1824" i="2"/>
  <c r="M1824" i="2"/>
  <c r="O1823" i="2"/>
  <c r="N1823" i="2"/>
  <c r="M1823" i="2"/>
  <c r="O1822" i="2"/>
  <c r="N1822" i="2"/>
  <c r="M1822" i="2"/>
  <c r="O1821" i="2"/>
  <c r="N1821" i="2"/>
  <c r="M1821" i="2"/>
  <c r="O1820" i="2"/>
  <c r="N1820" i="2"/>
  <c r="M1820" i="2"/>
  <c r="O1819" i="2"/>
  <c r="N1819" i="2"/>
  <c r="M1819" i="2"/>
  <c r="O1818" i="2"/>
  <c r="N1818" i="2"/>
  <c r="M1818" i="2"/>
  <c r="O1817" i="2"/>
  <c r="N1817" i="2"/>
  <c r="M1817" i="2"/>
  <c r="O1816" i="2"/>
  <c r="N1816" i="2"/>
  <c r="M1816" i="2"/>
  <c r="O1815" i="2"/>
  <c r="N1815" i="2"/>
  <c r="M1815" i="2"/>
  <c r="O1814" i="2"/>
  <c r="N1814" i="2"/>
  <c r="M1814" i="2"/>
  <c r="O1813" i="2"/>
  <c r="N1813" i="2"/>
  <c r="M1813" i="2"/>
  <c r="O1812" i="2"/>
  <c r="N1812" i="2"/>
  <c r="M1812" i="2"/>
  <c r="O1811" i="2"/>
  <c r="N1811" i="2"/>
  <c r="M1811" i="2"/>
  <c r="O1810" i="2"/>
  <c r="N1810" i="2"/>
  <c r="M1810" i="2"/>
  <c r="O1809" i="2"/>
  <c r="N1809" i="2"/>
  <c r="M1809" i="2"/>
  <c r="O1808" i="2"/>
  <c r="N1808" i="2"/>
  <c r="M1808" i="2"/>
  <c r="O1807" i="2"/>
  <c r="N1807" i="2"/>
  <c r="M1807" i="2"/>
  <c r="O1806" i="2"/>
  <c r="N1806" i="2"/>
  <c r="M1806" i="2"/>
  <c r="O1805" i="2"/>
  <c r="N1805" i="2"/>
  <c r="M1805" i="2"/>
  <c r="O1804" i="2"/>
  <c r="N1804" i="2"/>
  <c r="M1804" i="2"/>
  <c r="O1803" i="2"/>
  <c r="N1803" i="2"/>
  <c r="M1803" i="2"/>
  <c r="O1802" i="2"/>
  <c r="N1802" i="2"/>
  <c r="M1802" i="2"/>
  <c r="O1801" i="2"/>
  <c r="N1801" i="2"/>
  <c r="M1801" i="2"/>
  <c r="O1800" i="2"/>
  <c r="N1800" i="2"/>
  <c r="M1800" i="2"/>
  <c r="O1799" i="2"/>
  <c r="N1799" i="2"/>
  <c r="M1799" i="2"/>
  <c r="O1798" i="2"/>
  <c r="N1798" i="2"/>
  <c r="M1798" i="2"/>
  <c r="O1797" i="2"/>
  <c r="N1797" i="2"/>
  <c r="M1797" i="2"/>
  <c r="O1796" i="2"/>
  <c r="N1796" i="2"/>
  <c r="M1796" i="2"/>
  <c r="O1795" i="2"/>
  <c r="N1795" i="2"/>
  <c r="M1795" i="2"/>
  <c r="O1794" i="2"/>
  <c r="N1794" i="2"/>
  <c r="M1794" i="2"/>
  <c r="O1793" i="2"/>
  <c r="N1793" i="2"/>
  <c r="M1793" i="2"/>
  <c r="O1792" i="2"/>
  <c r="N1792" i="2"/>
  <c r="M1792" i="2"/>
  <c r="O1791" i="2"/>
  <c r="N1791" i="2"/>
  <c r="M1791" i="2"/>
  <c r="O1790" i="2"/>
  <c r="N1790" i="2"/>
  <c r="M1790" i="2"/>
  <c r="O1789" i="2"/>
  <c r="N1789" i="2"/>
  <c r="M1789" i="2"/>
  <c r="O1788" i="2"/>
  <c r="N1788" i="2"/>
  <c r="M1788" i="2"/>
  <c r="O1787" i="2"/>
  <c r="N1787" i="2"/>
  <c r="M1787" i="2"/>
  <c r="O1786" i="2"/>
  <c r="N1786" i="2"/>
  <c r="M1786" i="2"/>
  <c r="O1785" i="2"/>
  <c r="N1785" i="2"/>
  <c r="M1785" i="2"/>
  <c r="O1784" i="2"/>
  <c r="N1784" i="2"/>
  <c r="M1784" i="2"/>
  <c r="O1783" i="2"/>
  <c r="N1783" i="2"/>
  <c r="M1783" i="2"/>
  <c r="O1782" i="2"/>
  <c r="N1782" i="2"/>
  <c r="M1782" i="2"/>
  <c r="O1781" i="2"/>
  <c r="N1781" i="2"/>
  <c r="M1781" i="2"/>
  <c r="O1780" i="2"/>
  <c r="N1780" i="2"/>
  <c r="M1780" i="2"/>
  <c r="O1779" i="2"/>
  <c r="N1779" i="2"/>
  <c r="M1779" i="2"/>
  <c r="O1778" i="2"/>
  <c r="N1778" i="2"/>
  <c r="M1778" i="2"/>
  <c r="O1777" i="2"/>
  <c r="N1777" i="2"/>
  <c r="M1777" i="2"/>
  <c r="O1776" i="2"/>
  <c r="N1776" i="2"/>
  <c r="M1776" i="2"/>
  <c r="O1775" i="2"/>
  <c r="N1775" i="2"/>
  <c r="M1775" i="2"/>
  <c r="O1774" i="2"/>
  <c r="N1774" i="2"/>
  <c r="M1774" i="2"/>
  <c r="O1773" i="2"/>
  <c r="N1773" i="2"/>
  <c r="M1773" i="2"/>
  <c r="O1772" i="2"/>
  <c r="N1772" i="2"/>
  <c r="M1772" i="2"/>
  <c r="O1771" i="2"/>
  <c r="N1771" i="2"/>
  <c r="M1771" i="2"/>
  <c r="O1770" i="2"/>
  <c r="N1770" i="2"/>
  <c r="M1770" i="2"/>
  <c r="O1769" i="2"/>
  <c r="N1769" i="2"/>
  <c r="M1769" i="2"/>
  <c r="O1768" i="2"/>
  <c r="N1768" i="2"/>
  <c r="M1768" i="2"/>
  <c r="O1767" i="2"/>
  <c r="N1767" i="2"/>
  <c r="M1767" i="2"/>
  <c r="O1766" i="2"/>
  <c r="N1766" i="2"/>
  <c r="M1766" i="2"/>
  <c r="O1765" i="2"/>
  <c r="N1765" i="2"/>
  <c r="M1765" i="2"/>
  <c r="O1764" i="2"/>
  <c r="N1764" i="2"/>
  <c r="M1764" i="2"/>
  <c r="O1763" i="2"/>
  <c r="N1763" i="2"/>
  <c r="M1763" i="2"/>
  <c r="O1762" i="2"/>
  <c r="N1762" i="2"/>
  <c r="M1762" i="2"/>
  <c r="O1761" i="2"/>
  <c r="N1761" i="2"/>
  <c r="M1761" i="2"/>
  <c r="O1760" i="2"/>
  <c r="N1760" i="2"/>
  <c r="M1760" i="2"/>
  <c r="O1759" i="2"/>
  <c r="N1759" i="2"/>
  <c r="M1759" i="2"/>
  <c r="O1758" i="2"/>
  <c r="N1758" i="2"/>
  <c r="M1758" i="2"/>
  <c r="O1757" i="2"/>
  <c r="N1757" i="2"/>
  <c r="M1757" i="2"/>
  <c r="O1756" i="2"/>
  <c r="N1756" i="2"/>
  <c r="M1756" i="2"/>
  <c r="O1755" i="2"/>
  <c r="N1755" i="2"/>
  <c r="M1755" i="2"/>
  <c r="O1754" i="2"/>
  <c r="N1754" i="2"/>
  <c r="M1754" i="2"/>
  <c r="O1753" i="2"/>
  <c r="N1753" i="2"/>
  <c r="M1753" i="2"/>
  <c r="O1752" i="2"/>
  <c r="N1752" i="2"/>
  <c r="M1752" i="2"/>
  <c r="O1751" i="2"/>
  <c r="N1751" i="2"/>
  <c r="M1751" i="2"/>
  <c r="O1750" i="2"/>
  <c r="N1750" i="2"/>
  <c r="M1750" i="2"/>
  <c r="O1749" i="2"/>
  <c r="N1749" i="2"/>
  <c r="M1749" i="2"/>
  <c r="O1748" i="2"/>
  <c r="N1748" i="2"/>
  <c r="M1748" i="2"/>
  <c r="O1747" i="2"/>
  <c r="N1747" i="2"/>
  <c r="M1747" i="2"/>
  <c r="O1746" i="2"/>
  <c r="N1746" i="2"/>
  <c r="M1746" i="2"/>
  <c r="O1745" i="2"/>
  <c r="N1745" i="2"/>
  <c r="M1745" i="2"/>
  <c r="O1744" i="2"/>
  <c r="N1744" i="2"/>
  <c r="M1744" i="2"/>
  <c r="O1743" i="2"/>
  <c r="N1743" i="2"/>
  <c r="M1743" i="2"/>
  <c r="O1742" i="2"/>
  <c r="N1742" i="2"/>
  <c r="M1742" i="2"/>
  <c r="O1741" i="2"/>
  <c r="N1741" i="2"/>
  <c r="M1741" i="2"/>
  <c r="O1740" i="2"/>
  <c r="N1740" i="2"/>
  <c r="M1740" i="2"/>
  <c r="O1739" i="2"/>
  <c r="N1739" i="2"/>
  <c r="M1739" i="2"/>
  <c r="O1738" i="2"/>
  <c r="N1738" i="2"/>
  <c r="M1738" i="2"/>
  <c r="O1737" i="2"/>
  <c r="N1737" i="2"/>
  <c r="M1737" i="2"/>
  <c r="O1736" i="2"/>
  <c r="N1736" i="2"/>
  <c r="M1736" i="2"/>
  <c r="O1735" i="2"/>
  <c r="N1735" i="2"/>
  <c r="M1735" i="2"/>
  <c r="O1734" i="2"/>
  <c r="N1734" i="2"/>
  <c r="M1734" i="2"/>
  <c r="O1733" i="2"/>
  <c r="N1733" i="2"/>
  <c r="M1733" i="2"/>
  <c r="O1732" i="2"/>
  <c r="N1732" i="2"/>
  <c r="M1732" i="2"/>
  <c r="O1731" i="2"/>
  <c r="N1731" i="2"/>
  <c r="M1731" i="2"/>
  <c r="O1730" i="2"/>
  <c r="N1730" i="2"/>
  <c r="M1730" i="2"/>
  <c r="O1729" i="2"/>
  <c r="N1729" i="2"/>
  <c r="M1729" i="2"/>
  <c r="O1728" i="2"/>
  <c r="N1728" i="2"/>
  <c r="M1728" i="2"/>
  <c r="O1727" i="2"/>
  <c r="N1727" i="2"/>
  <c r="M1727" i="2"/>
  <c r="O1726" i="2"/>
  <c r="N1726" i="2"/>
  <c r="M1726" i="2"/>
  <c r="O1725" i="2"/>
  <c r="N1725" i="2"/>
  <c r="M1725" i="2"/>
  <c r="O1724" i="2"/>
  <c r="N1724" i="2"/>
  <c r="M1724" i="2"/>
  <c r="O1723" i="2"/>
  <c r="N1723" i="2"/>
  <c r="M1723" i="2"/>
  <c r="O1722" i="2"/>
  <c r="N1722" i="2"/>
  <c r="M1722" i="2"/>
  <c r="O1721" i="2"/>
  <c r="N1721" i="2"/>
  <c r="M1721" i="2"/>
  <c r="O1720" i="2"/>
  <c r="N1720" i="2"/>
  <c r="M1720" i="2"/>
  <c r="O1719" i="2"/>
  <c r="N1719" i="2"/>
  <c r="M1719" i="2"/>
  <c r="O1718" i="2"/>
  <c r="N1718" i="2"/>
  <c r="M1718" i="2"/>
  <c r="O1717" i="2"/>
  <c r="N1717" i="2"/>
  <c r="M1717" i="2"/>
  <c r="O1716" i="2"/>
  <c r="N1716" i="2"/>
  <c r="M1716" i="2"/>
  <c r="O1715" i="2"/>
  <c r="N1715" i="2"/>
  <c r="M1715" i="2"/>
  <c r="O1714" i="2"/>
  <c r="N1714" i="2"/>
  <c r="M1714" i="2"/>
  <c r="O1713" i="2"/>
  <c r="N1713" i="2"/>
  <c r="M1713" i="2"/>
  <c r="O1712" i="2"/>
  <c r="N1712" i="2"/>
  <c r="M1712" i="2"/>
  <c r="O1711" i="2"/>
  <c r="N1711" i="2"/>
  <c r="M1711" i="2"/>
  <c r="O1710" i="2"/>
  <c r="N1710" i="2"/>
  <c r="M1710" i="2"/>
  <c r="O1709" i="2"/>
  <c r="N1709" i="2"/>
  <c r="M1709" i="2"/>
  <c r="O1708" i="2"/>
  <c r="N1708" i="2"/>
  <c r="M1708" i="2"/>
  <c r="O1707" i="2"/>
  <c r="N1707" i="2"/>
  <c r="M1707" i="2"/>
  <c r="O1706" i="2"/>
  <c r="N1706" i="2"/>
  <c r="M1706" i="2"/>
  <c r="O1705" i="2"/>
  <c r="N1705" i="2"/>
  <c r="M1705" i="2"/>
  <c r="O1704" i="2"/>
  <c r="N1704" i="2"/>
  <c r="M1704" i="2"/>
  <c r="O1703" i="2"/>
  <c r="N1703" i="2"/>
  <c r="M1703" i="2"/>
  <c r="O1702" i="2"/>
  <c r="N1702" i="2"/>
  <c r="M1702" i="2"/>
  <c r="O1701" i="2"/>
  <c r="N1701" i="2"/>
  <c r="M1701" i="2"/>
  <c r="O1700" i="2"/>
  <c r="N1700" i="2"/>
  <c r="M1700" i="2"/>
  <c r="O1699" i="2"/>
  <c r="N1699" i="2"/>
  <c r="M1699" i="2"/>
  <c r="O1698" i="2"/>
  <c r="N1698" i="2"/>
  <c r="M1698" i="2"/>
  <c r="O1697" i="2"/>
  <c r="N1697" i="2"/>
  <c r="M1697" i="2"/>
  <c r="O1696" i="2"/>
  <c r="N1696" i="2"/>
  <c r="M1696" i="2"/>
  <c r="O1695" i="2"/>
  <c r="N1695" i="2"/>
  <c r="M1695" i="2"/>
  <c r="O1694" i="2"/>
  <c r="N1694" i="2"/>
  <c r="M1694" i="2"/>
  <c r="O1693" i="2"/>
  <c r="N1693" i="2"/>
  <c r="M1693" i="2"/>
  <c r="O1692" i="2"/>
  <c r="N1692" i="2"/>
  <c r="M1692" i="2"/>
  <c r="O1691" i="2"/>
  <c r="N1691" i="2"/>
  <c r="M1691" i="2"/>
  <c r="O1690" i="2"/>
  <c r="N1690" i="2"/>
  <c r="M1690" i="2"/>
  <c r="O1689" i="2"/>
  <c r="N1689" i="2"/>
  <c r="M1689" i="2"/>
  <c r="O1688" i="2"/>
  <c r="N1688" i="2"/>
  <c r="M1688" i="2"/>
  <c r="O1687" i="2"/>
  <c r="N1687" i="2"/>
  <c r="M1687" i="2"/>
  <c r="O1686" i="2"/>
  <c r="N1686" i="2"/>
  <c r="M1686" i="2"/>
  <c r="O1685" i="2"/>
  <c r="N1685" i="2"/>
  <c r="M1685" i="2"/>
  <c r="O1684" i="2"/>
  <c r="N1684" i="2"/>
  <c r="M1684" i="2"/>
  <c r="O1683" i="2"/>
  <c r="N1683" i="2"/>
  <c r="M1683" i="2"/>
  <c r="O1682" i="2"/>
  <c r="N1682" i="2"/>
  <c r="M1682" i="2"/>
  <c r="O1681" i="2"/>
  <c r="N1681" i="2"/>
  <c r="M1681" i="2"/>
  <c r="O1680" i="2"/>
  <c r="N1680" i="2"/>
  <c r="M1680" i="2"/>
  <c r="O1679" i="2"/>
  <c r="N1679" i="2"/>
  <c r="M1679" i="2"/>
  <c r="O1678" i="2"/>
  <c r="N1678" i="2"/>
  <c r="M1678" i="2"/>
  <c r="O1677" i="2"/>
  <c r="N1677" i="2"/>
  <c r="M1677" i="2"/>
  <c r="O1676" i="2"/>
  <c r="N1676" i="2"/>
  <c r="M1676" i="2"/>
  <c r="O1675" i="2"/>
  <c r="N1675" i="2"/>
  <c r="M1675" i="2"/>
  <c r="O1674" i="2"/>
  <c r="N1674" i="2"/>
  <c r="M1674" i="2"/>
  <c r="O1673" i="2"/>
  <c r="N1673" i="2"/>
  <c r="M1673" i="2"/>
  <c r="O1672" i="2"/>
  <c r="N1672" i="2"/>
  <c r="M1672" i="2"/>
  <c r="O1671" i="2"/>
  <c r="N1671" i="2"/>
  <c r="M1671" i="2"/>
  <c r="O1670" i="2"/>
  <c r="N1670" i="2"/>
  <c r="M1670" i="2"/>
  <c r="O1669" i="2"/>
  <c r="N1669" i="2"/>
  <c r="M1669" i="2"/>
  <c r="O1668" i="2"/>
  <c r="N1668" i="2"/>
  <c r="M1668" i="2"/>
  <c r="O1667" i="2"/>
  <c r="N1667" i="2"/>
  <c r="M1667" i="2"/>
  <c r="O1666" i="2"/>
  <c r="N1666" i="2"/>
  <c r="M1666" i="2"/>
  <c r="O1665" i="2"/>
  <c r="N1665" i="2"/>
  <c r="M1665" i="2"/>
  <c r="O1664" i="2"/>
  <c r="N1664" i="2"/>
  <c r="M1664" i="2"/>
  <c r="O1663" i="2"/>
  <c r="N1663" i="2"/>
  <c r="M1663" i="2"/>
  <c r="O1662" i="2"/>
  <c r="N1662" i="2"/>
  <c r="M1662" i="2"/>
  <c r="O1661" i="2"/>
  <c r="N1661" i="2"/>
  <c r="M1661" i="2"/>
  <c r="O1660" i="2"/>
  <c r="N1660" i="2"/>
  <c r="M1660" i="2"/>
  <c r="O1659" i="2"/>
  <c r="N1659" i="2"/>
  <c r="M1659" i="2"/>
  <c r="O1658" i="2"/>
  <c r="N1658" i="2"/>
  <c r="M1658" i="2"/>
  <c r="O1657" i="2"/>
  <c r="N1657" i="2"/>
  <c r="M1657" i="2"/>
  <c r="O1656" i="2"/>
  <c r="N1656" i="2"/>
  <c r="M1656" i="2"/>
  <c r="O1655" i="2"/>
  <c r="N1655" i="2"/>
  <c r="M1655" i="2"/>
  <c r="O1654" i="2"/>
  <c r="N1654" i="2"/>
  <c r="M1654" i="2"/>
  <c r="O1653" i="2"/>
  <c r="N1653" i="2"/>
  <c r="M1653" i="2"/>
  <c r="O1652" i="2"/>
  <c r="N1652" i="2"/>
  <c r="M1652" i="2"/>
  <c r="O1651" i="2"/>
  <c r="N1651" i="2"/>
  <c r="M1651" i="2"/>
  <c r="O1650" i="2"/>
  <c r="N1650" i="2"/>
  <c r="M1650" i="2"/>
  <c r="O1649" i="2"/>
  <c r="N1649" i="2"/>
  <c r="M1649" i="2"/>
  <c r="O1648" i="2"/>
  <c r="N1648" i="2"/>
  <c r="M1648" i="2"/>
  <c r="O1647" i="2"/>
  <c r="N1647" i="2"/>
  <c r="M1647" i="2"/>
  <c r="O1646" i="2"/>
  <c r="N1646" i="2"/>
  <c r="M1646" i="2"/>
  <c r="O1645" i="2"/>
  <c r="N1645" i="2"/>
  <c r="M1645" i="2"/>
  <c r="O1644" i="2"/>
  <c r="N1644" i="2"/>
  <c r="M1644" i="2"/>
  <c r="O1643" i="2"/>
  <c r="N1643" i="2"/>
  <c r="M1643" i="2"/>
  <c r="O1642" i="2"/>
  <c r="N1642" i="2"/>
  <c r="M1642" i="2"/>
  <c r="O1641" i="2"/>
  <c r="N1641" i="2"/>
  <c r="M1641" i="2"/>
  <c r="O1640" i="2"/>
  <c r="N1640" i="2"/>
  <c r="M1640" i="2"/>
  <c r="O1639" i="2"/>
  <c r="N1639" i="2"/>
  <c r="M1639" i="2"/>
  <c r="O1638" i="2"/>
  <c r="N1638" i="2"/>
  <c r="M1638" i="2"/>
  <c r="O1637" i="2"/>
  <c r="N1637" i="2"/>
  <c r="M1637" i="2"/>
  <c r="O1636" i="2"/>
  <c r="N1636" i="2"/>
  <c r="M1636" i="2"/>
  <c r="O1635" i="2"/>
  <c r="N1635" i="2"/>
  <c r="M1635" i="2"/>
  <c r="O1634" i="2"/>
  <c r="N1634" i="2"/>
  <c r="M1634" i="2"/>
  <c r="O1633" i="2"/>
  <c r="N1633" i="2"/>
  <c r="M1633" i="2"/>
  <c r="O1632" i="2"/>
  <c r="N1632" i="2"/>
  <c r="M1632" i="2"/>
  <c r="O1631" i="2"/>
  <c r="N1631" i="2"/>
  <c r="M1631" i="2"/>
  <c r="O1630" i="2"/>
  <c r="N1630" i="2"/>
  <c r="M1630" i="2"/>
  <c r="O1629" i="2"/>
  <c r="N1629" i="2"/>
  <c r="M1629" i="2"/>
  <c r="O1628" i="2"/>
  <c r="N1628" i="2"/>
  <c r="M1628" i="2"/>
  <c r="O1627" i="2"/>
  <c r="N1627" i="2"/>
  <c r="M1627" i="2"/>
  <c r="O1626" i="2"/>
  <c r="N1626" i="2"/>
  <c r="M1626" i="2"/>
  <c r="O1625" i="2"/>
  <c r="N1625" i="2"/>
  <c r="M1625" i="2"/>
  <c r="O1624" i="2"/>
  <c r="N1624" i="2"/>
  <c r="M1624" i="2"/>
  <c r="O1623" i="2"/>
  <c r="N1623" i="2"/>
  <c r="M1623" i="2"/>
  <c r="O1622" i="2"/>
  <c r="N1622" i="2"/>
  <c r="M1622" i="2"/>
  <c r="O1621" i="2"/>
  <c r="N1621" i="2"/>
  <c r="M1621" i="2"/>
  <c r="O1620" i="2"/>
  <c r="N1620" i="2"/>
  <c r="M1620" i="2"/>
  <c r="O1619" i="2"/>
  <c r="N1619" i="2"/>
  <c r="M1619" i="2"/>
  <c r="O1618" i="2"/>
  <c r="N1618" i="2"/>
  <c r="M1618" i="2"/>
  <c r="O1617" i="2"/>
  <c r="N1617" i="2"/>
  <c r="M1617" i="2"/>
  <c r="O1616" i="2"/>
  <c r="N1616" i="2"/>
  <c r="M1616" i="2"/>
  <c r="O1615" i="2"/>
  <c r="N1615" i="2"/>
  <c r="M1615" i="2"/>
  <c r="O1614" i="2"/>
  <c r="N1614" i="2"/>
  <c r="M1614" i="2"/>
  <c r="O1613" i="2"/>
  <c r="N1613" i="2"/>
  <c r="M1613" i="2"/>
  <c r="O1612" i="2"/>
  <c r="N1612" i="2"/>
  <c r="M1612" i="2"/>
  <c r="O1611" i="2"/>
  <c r="N1611" i="2"/>
  <c r="M1611" i="2"/>
  <c r="O1610" i="2"/>
  <c r="N1610" i="2"/>
  <c r="M1610" i="2"/>
  <c r="O1609" i="2"/>
  <c r="N1609" i="2"/>
  <c r="M1609" i="2"/>
  <c r="O1608" i="2"/>
  <c r="N1608" i="2"/>
  <c r="M1608" i="2"/>
  <c r="O1607" i="2"/>
  <c r="N1607" i="2"/>
  <c r="M1607" i="2"/>
  <c r="O1606" i="2"/>
  <c r="N1606" i="2"/>
  <c r="M1606" i="2"/>
  <c r="O1605" i="2"/>
  <c r="N1605" i="2"/>
  <c r="M1605" i="2"/>
  <c r="O1604" i="2"/>
  <c r="N1604" i="2"/>
  <c r="M1604" i="2"/>
  <c r="O1603" i="2"/>
  <c r="N1603" i="2"/>
  <c r="M1603" i="2"/>
  <c r="O1602" i="2"/>
  <c r="N1602" i="2"/>
  <c r="M1602" i="2"/>
  <c r="O1601" i="2"/>
  <c r="N1601" i="2"/>
  <c r="M1601" i="2"/>
  <c r="O1600" i="2"/>
  <c r="N1600" i="2"/>
  <c r="M1600" i="2"/>
  <c r="O1599" i="2"/>
  <c r="N1599" i="2"/>
  <c r="M1599" i="2"/>
  <c r="O1598" i="2"/>
  <c r="N1598" i="2"/>
  <c r="M1598" i="2"/>
  <c r="O1597" i="2"/>
  <c r="N1597" i="2"/>
  <c r="M1597" i="2"/>
  <c r="O1596" i="2"/>
  <c r="N1596" i="2"/>
  <c r="M1596" i="2"/>
  <c r="O1595" i="2"/>
  <c r="N1595" i="2"/>
  <c r="M1595" i="2"/>
  <c r="O1594" i="2"/>
  <c r="N1594" i="2"/>
  <c r="M1594" i="2"/>
  <c r="O1593" i="2"/>
  <c r="N1593" i="2"/>
  <c r="M1593" i="2"/>
  <c r="O1592" i="2"/>
  <c r="N1592" i="2"/>
  <c r="M1592" i="2"/>
  <c r="O1591" i="2"/>
  <c r="N1591" i="2"/>
  <c r="M1591" i="2"/>
  <c r="O1590" i="2"/>
  <c r="N1590" i="2"/>
  <c r="M1590" i="2"/>
  <c r="O1589" i="2"/>
  <c r="N1589" i="2"/>
  <c r="M1589" i="2"/>
  <c r="O1588" i="2"/>
  <c r="N1588" i="2"/>
  <c r="M1588" i="2"/>
  <c r="O1587" i="2"/>
  <c r="N1587" i="2"/>
  <c r="M1587" i="2"/>
  <c r="O1586" i="2"/>
  <c r="N1586" i="2"/>
  <c r="M1586" i="2"/>
  <c r="O1585" i="2"/>
  <c r="N1585" i="2"/>
  <c r="M1585" i="2"/>
  <c r="O1584" i="2"/>
  <c r="N1584" i="2"/>
  <c r="M1584" i="2"/>
  <c r="O1583" i="2"/>
  <c r="N1583" i="2"/>
  <c r="M1583" i="2"/>
  <c r="O1582" i="2"/>
  <c r="N1582" i="2"/>
  <c r="M1582" i="2"/>
  <c r="O1581" i="2"/>
  <c r="N1581" i="2"/>
  <c r="M1581" i="2"/>
  <c r="O1580" i="2"/>
  <c r="N1580" i="2"/>
  <c r="M1580" i="2"/>
  <c r="O1579" i="2"/>
  <c r="N1579" i="2"/>
  <c r="M1579" i="2"/>
  <c r="O1578" i="2"/>
  <c r="N1578" i="2"/>
  <c r="M1578" i="2"/>
  <c r="O1577" i="2"/>
  <c r="N1577" i="2"/>
  <c r="M1577" i="2"/>
  <c r="O1576" i="2"/>
  <c r="N1576" i="2"/>
  <c r="M1576" i="2"/>
  <c r="O1575" i="2"/>
  <c r="N1575" i="2"/>
  <c r="M1575" i="2"/>
  <c r="O1574" i="2"/>
  <c r="N1574" i="2"/>
  <c r="M1574" i="2"/>
  <c r="O1573" i="2"/>
  <c r="N1573" i="2"/>
  <c r="M1573" i="2"/>
  <c r="O1572" i="2"/>
  <c r="N1572" i="2"/>
  <c r="M1572" i="2"/>
  <c r="O1571" i="2"/>
  <c r="N1571" i="2"/>
  <c r="M1571" i="2"/>
  <c r="O1570" i="2"/>
  <c r="N1570" i="2"/>
  <c r="M1570" i="2"/>
  <c r="O1569" i="2"/>
  <c r="N1569" i="2"/>
  <c r="M1569" i="2"/>
  <c r="O1568" i="2"/>
  <c r="N1568" i="2"/>
  <c r="M1568" i="2"/>
  <c r="O1567" i="2"/>
  <c r="N1567" i="2"/>
  <c r="M1567" i="2"/>
  <c r="O1566" i="2"/>
  <c r="N1566" i="2"/>
  <c r="M1566" i="2"/>
  <c r="O1565" i="2"/>
  <c r="N1565" i="2"/>
  <c r="M1565" i="2"/>
  <c r="O1564" i="2"/>
  <c r="N1564" i="2"/>
  <c r="M1564" i="2"/>
  <c r="O1563" i="2"/>
  <c r="N1563" i="2"/>
  <c r="M1563" i="2"/>
  <c r="O1562" i="2"/>
  <c r="N1562" i="2"/>
  <c r="M1562" i="2"/>
  <c r="O1561" i="2"/>
  <c r="N1561" i="2"/>
  <c r="M1561" i="2"/>
  <c r="O1560" i="2"/>
  <c r="N1560" i="2"/>
  <c r="M1560" i="2"/>
  <c r="O1559" i="2"/>
  <c r="N1559" i="2"/>
  <c r="M1559" i="2"/>
  <c r="O1558" i="2"/>
  <c r="N1558" i="2"/>
  <c r="M1558" i="2"/>
  <c r="O1557" i="2"/>
  <c r="N1557" i="2"/>
  <c r="M1557" i="2"/>
  <c r="O1556" i="2"/>
  <c r="N1556" i="2"/>
  <c r="M1556" i="2"/>
  <c r="O1555" i="2"/>
  <c r="N1555" i="2"/>
  <c r="M1555" i="2"/>
  <c r="O1554" i="2"/>
  <c r="N1554" i="2"/>
  <c r="M1554" i="2"/>
  <c r="O1553" i="2"/>
  <c r="N1553" i="2"/>
  <c r="M1553" i="2"/>
  <c r="O1552" i="2"/>
  <c r="N1552" i="2"/>
  <c r="M1552" i="2"/>
  <c r="O1551" i="2"/>
  <c r="N1551" i="2"/>
  <c r="M1551" i="2"/>
  <c r="O1550" i="2"/>
  <c r="N1550" i="2"/>
  <c r="M1550" i="2"/>
  <c r="O1549" i="2"/>
  <c r="N1549" i="2"/>
  <c r="M1549" i="2"/>
  <c r="O1548" i="2"/>
  <c r="N1548" i="2"/>
  <c r="M1548" i="2"/>
  <c r="O1547" i="2"/>
  <c r="N1547" i="2"/>
  <c r="M1547" i="2"/>
  <c r="O1546" i="2"/>
  <c r="N1546" i="2"/>
  <c r="M1546" i="2"/>
  <c r="O1545" i="2"/>
  <c r="N1545" i="2"/>
  <c r="M1545" i="2"/>
  <c r="O1544" i="2"/>
  <c r="N1544" i="2"/>
  <c r="M1544" i="2"/>
  <c r="O1543" i="2"/>
  <c r="N1543" i="2"/>
  <c r="M1543" i="2"/>
  <c r="O1542" i="2"/>
  <c r="N1542" i="2"/>
  <c r="M1542" i="2"/>
  <c r="O1541" i="2"/>
  <c r="N1541" i="2"/>
  <c r="M1541" i="2"/>
  <c r="O1540" i="2"/>
  <c r="N1540" i="2"/>
  <c r="M1540" i="2"/>
  <c r="O1539" i="2"/>
  <c r="N1539" i="2"/>
  <c r="M1539" i="2"/>
  <c r="O1538" i="2"/>
  <c r="N1538" i="2"/>
  <c r="M1538" i="2"/>
  <c r="O1537" i="2"/>
  <c r="N1537" i="2"/>
  <c r="M1537" i="2"/>
  <c r="O1536" i="2"/>
  <c r="N1536" i="2"/>
  <c r="M1536" i="2"/>
  <c r="O1535" i="2"/>
  <c r="N1535" i="2"/>
  <c r="M1535" i="2"/>
  <c r="O1534" i="2"/>
  <c r="N1534" i="2"/>
  <c r="M1534" i="2"/>
  <c r="O1533" i="2"/>
  <c r="N1533" i="2"/>
  <c r="M1533" i="2"/>
  <c r="O1532" i="2"/>
  <c r="N1532" i="2"/>
  <c r="M1532" i="2"/>
  <c r="O1531" i="2"/>
  <c r="N1531" i="2"/>
  <c r="M1531" i="2"/>
  <c r="O1530" i="2"/>
  <c r="N1530" i="2"/>
  <c r="M1530" i="2"/>
  <c r="O1529" i="2"/>
  <c r="N1529" i="2"/>
  <c r="M1529" i="2"/>
  <c r="O1528" i="2"/>
  <c r="N1528" i="2"/>
  <c r="M1528" i="2"/>
  <c r="O1527" i="2"/>
  <c r="N1527" i="2"/>
  <c r="M1527" i="2"/>
  <c r="O1526" i="2"/>
  <c r="N1526" i="2"/>
  <c r="M1526" i="2"/>
  <c r="O1525" i="2"/>
  <c r="N1525" i="2"/>
  <c r="M1525" i="2"/>
  <c r="O1524" i="2"/>
  <c r="N1524" i="2"/>
  <c r="M1524" i="2"/>
  <c r="O1523" i="2"/>
  <c r="N1523" i="2"/>
  <c r="M1523" i="2"/>
  <c r="O1522" i="2"/>
  <c r="N1522" i="2"/>
  <c r="M1522" i="2"/>
  <c r="O1521" i="2"/>
  <c r="N1521" i="2"/>
  <c r="M1521" i="2"/>
  <c r="O1520" i="2"/>
  <c r="N1520" i="2"/>
  <c r="M1520" i="2"/>
  <c r="O1519" i="2"/>
  <c r="N1519" i="2"/>
  <c r="M1519" i="2"/>
  <c r="O1518" i="2"/>
  <c r="N1518" i="2"/>
  <c r="M1518" i="2"/>
  <c r="O1517" i="2"/>
  <c r="N1517" i="2"/>
  <c r="M1517" i="2"/>
  <c r="O1516" i="2"/>
  <c r="N1516" i="2"/>
  <c r="M1516" i="2"/>
  <c r="O1515" i="2"/>
  <c r="N1515" i="2"/>
  <c r="M1515" i="2"/>
  <c r="O1514" i="2"/>
  <c r="N1514" i="2"/>
  <c r="M1514" i="2"/>
  <c r="O1513" i="2"/>
  <c r="N1513" i="2"/>
  <c r="M1513" i="2"/>
  <c r="O1512" i="2"/>
  <c r="N1512" i="2"/>
  <c r="M1512" i="2"/>
  <c r="O1511" i="2"/>
  <c r="N1511" i="2"/>
  <c r="M1511" i="2"/>
  <c r="O1510" i="2"/>
  <c r="N1510" i="2"/>
  <c r="M1510" i="2"/>
  <c r="O1509" i="2"/>
  <c r="N1509" i="2"/>
  <c r="M1509" i="2"/>
  <c r="O1508" i="2"/>
  <c r="N1508" i="2"/>
  <c r="M1508" i="2"/>
  <c r="O1507" i="2"/>
  <c r="N1507" i="2"/>
  <c r="M1507" i="2"/>
  <c r="O1506" i="2"/>
  <c r="N1506" i="2"/>
  <c r="M1506" i="2"/>
  <c r="O1505" i="2"/>
  <c r="N1505" i="2"/>
  <c r="M1505" i="2"/>
  <c r="O1504" i="2"/>
  <c r="N1504" i="2"/>
  <c r="M1504" i="2"/>
  <c r="O1503" i="2"/>
  <c r="N1503" i="2"/>
  <c r="M1503" i="2"/>
  <c r="O1502" i="2"/>
  <c r="N1502" i="2"/>
  <c r="M1502" i="2"/>
  <c r="O1501" i="2"/>
  <c r="N1501" i="2"/>
  <c r="M1501" i="2"/>
  <c r="O1500" i="2"/>
  <c r="N1500" i="2"/>
  <c r="M1500" i="2"/>
  <c r="O1499" i="2"/>
  <c r="N1499" i="2"/>
  <c r="M1499" i="2"/>
  <c r="O1498" i="2"/>
  <c r="N1498" i="2"/>
  <c r="M1498" i="2"/>
  <c r="O1497" i="2"/>
  <c r="N1497" i="2"/>
  <c r="M1497" i="2"/>
  <c r="O1496" i="2"/>
  <c r="N1496" i="2"/>
  <c r="M1496" i="2"/>
  <c r="O1495" i="2"/>
  <c r="N1495" i="2"/>
  <c r="M1495" i="2"/>
  <c r="O1494" i="2"/>
  <c r="N1494" i="2"/>
  <c r="M1494" i="2"/>
  <c r="O1493" i="2"/>
  <c r="N1493" i="2"/>
  <c r="M1493" i="2"/>
  <c r="O1492" i="2"/>
  <c r="N1492" i="2"/>
  <c r="M1492" i="2"/>
  <c r="O1491" i="2"/>
  <c r="N1491" i="2"/>
  <c r="M1491" i="2"/>
  <c r="O1490" i="2"/>
  <c r="N1490" i="2"/>
  <c r="M1490" i="2"/>
  <c r="O1489" i="2"/>
  <c r="N1489" i="2"/>
  <c r="M1489" i="2"/>
  <c r="O1488" i="2"/>
  <c r="N1488" i="2"/>
  <c r="M1488" i="2"/>
  <c r="O1487" i="2"/>
  <c r="N1487" i="2"/>
  <c r="M1487" i="2"/>
  <c r="O1486" i="2"/>
  <c r="N1486" i="2"/>
  <c r="M1486" i="2"/>
  <c r="O1485" i="2"/>
  <c r="N1485" i="2"/>
  <c r="M1485" i="2"/>
  <c r="O1484" i="2"/>
  <c r="N1484" i="2"/>
  <c r="M1484" i="2"/>
  <c r="O1483" i="2"/>
  <c r="N1483" i="2"/>
  <c r="M1483" i="2"/>
  <c r="O1482" i="2"/>
  <c r="N1482" i="2"/>
  <c r="M1482" i="2"/>
  <c r="O1481" i="2"/>
  <c r="N1481" i="2"/>
  <c r="M1481" i="2"/>
  <c r="O1480" i="2"/>
  <c r="N1480" i="2"/>
  <c r="M1480" i="2"/>
  <c r="O1479" i="2"/>
  <c r="N1479" i="2"/>
  <c r="M1479" i="2"/>
  <c r="O1478" i="2"/>
  <c r="N1478" i="2"/>
  <c r="M1478" i="2"/>
  <c r="O1477" i="2"/>
  <c r="N1477" i="2"/>
  <c r="M1477" i="2"/>
  <c r="O1476" i="2"/>
  <c r="N1476" i="2"/>
  <c r="M1476" i="2"/>
  <c r="O1475" i="2"/>
  <c r="N1475" i="2"/>
  <c r="M1475" i="2"/>
  <c r="O1474" i="2"/>
  <c r="N1474" i="2"/>
  <c r="M1474" i="2"/>
  <c r="O1473" i="2"/>
  <c r="N1473" i="2"/>
  <c r="M1473" i="2"/>
  <c r="O1472" i="2"/>
  <c r="N1472" i="2"/>
  <c r="M1472" i="2"/>
  <c r="O1471" i="2"/>
  <c r="N1471" i="2"/>
  <c r="M1471" i="2"/>
  <c r="O1470" i="2"/>
  <c r="N1470" i="2"/>
  <c r="M1470" i="2"/>
  <c r="O1469" i="2"/>
  <c r="N1469" i="2"/>
  <c r="M1469" i="2"/>
  <c r="O1468" i="2"/>
  <c r="N1468" i="2"/>
  <c r="M1468" i="2"/>
  <c r="O1467" i="2"/>
  <c r="N1467" i="2"/>
  <c r="M1467" i="2"/>
  <c r="O1466" i="2"/>
  <c r="N1466" i="2"/>
  <c r="M1466" i="2"/>
  <c r="O1465" i="2"/>
  <c r="N1465" i="2"/>
  <c r="M1465" i="2"/>
  <c r="O1464" i="2"/>
  <c r="N1464" i="2"/>
  <c r="M1464" i="2"/>
  <c r="O1463" i="2"/>
  <c r="N1463" i="2"/>
  <c r="M1463" i="2"/>
  <c r="O1462" i="2"/>
  <c r="N1462" i="2"/>
  <c r="M1462" i="2"/>
  <c r="O1461" i="2"/>
  <c r="N1461" i="2"/>
  <c r="M1461" i="2"/>
  <c r="O1460" i="2"/>
  <c r="N1460" i="2"/>
  <c r="M1460" i="2"/>
  <c r="O1459" i="2"/>
  <c r="N1459" i="2"/>
  <c r="M1459" i="2"/>
  <c r="O1458" i="2"/>
  <c r="N1458" i="2"/>
  <c r="M1458" i="2"/>
  <c r="O1457" i="2"/>
  <c r="N1457" i="2"/>
  <c r="M1457" i="2"/>
  <c r="O1456" i="2"/>
  <c r="N1456" i="2"/>
  <c r="M1456" i="2"/>
  <c r="O1455" i="2"/>
  <c r="N1455" i="2"/>
  <c r="M1455" i="2"/>
  <c r="O1454" i="2"/>
  <c r="N1454" i="2"/>
  <c r="M1454" i="2"/>
  <c r="O1453" i="2"/>
  <c r="N1453" i="2"/>
  <c r="M1453" i="2"/>
  <c r="O1452" i="2"/>
  <c r="N1452" i="2"/>
  <c r="M1452" i="2"/>
  <c r="O1451" i="2"/>
  <c r="N1451" i="2"/>
  <c r="M1451" i="2"/>
  <c r="O1450" i="2"/>
  <c r="N1450" i="2"/>
  <c r="M1450" i="2"/>
  <c r="O1449" i="2"/>
  <c r="N1449" i="2"/>
  <c r="M1449" i="2"/>
  <c r="O1448" i="2"/>
  <c r="N1448" i="2"/>
  <c r="M1448" i="2"/>
  <c r="O1447" i="2"/>
  <c r="N1447" i="2"/>
  <c r="M1447" i="2"/>
  <c r="O1446" i="2"/>
  <c r="N1446" i="2"/>
  <c r="M1446" i="2"/>
  <c r="O1445" i="2"/>
  <c r="N1445" i="2"/>
  <c r="M1445" i="2"/>
  <c r="O1444" i="2"/>
  <c r="N1444" i="2"/>
  <c r="M1444" i="2"/>
  <c r="O1443" i="2"/>
  <c r="N1443" i="2"/>
  <c r="M1443" i="2"/>
  <c r="O1442" i="2"/>
  <c r="N1442" i="2"/>
  <c r="M1442" i="2"/>
  <c r="O1441" i="2"/>
  <c r="N1441" i="2"/>
  <c r="M1441" i="2"/>
  <c r="O1440" i="2"/>
  <c r="N1440" i="2"/>
  <c r="M1440" i="2"/>
  <c r="O1439" i="2"/>
  <c r="N1439" i="2"/>
  <c r="M1439" i="2"/>
  <c r="O1438" i="2"/>
  <c r="N1438" i="2"/>
  <c r="M1438" i="2"/>
  <c r="O1437" i="2"/>
  <c r="N1437" i="2"/>
  <c r="M1437" i="2"/>
  <c r="O1436" i="2"/>
  <c r="N1436" i="2"/>
  <c r="M1436" i="2"/>
  <c r="O1435" i="2"/>
  <c r="N1435" i="2"/>
  <c r="M1435" i="2"/>
  <c r="O1434" i="2"/>
  <c r="N1434" i="2"/>
  <c r="M1434" i="2"/>
  <c r="O1433" i="2"/>
  <c r="N1433" i="2"/>
  <c r="M1433" i="2"/>
  <c r="O1432" i="2"/>
  <c r="N1432" i="2"/>
  <c r="M1432" i="2"/>
  <c r="O1431" i="2"/>
  <c r="N1431" i="2"/>
  <c r="M1431" i="2"/>
  <c r="O1430" i="2"/>
  <c r="N1430" i="2"/>
  <c r="M1430" i="2"/>
  <c r="O1429" i="2"/>
  <c r="N1429" i="2"/>
  <c r="M1429" i="2"/>
  <c r="O1428" i="2"/>
  <c r="N1428" i="2"/>
  <c r="M1428" i="2"/>
  <c r="O1427" i="2"/>
  <c r="N1427" i="2"/>
  <c r="M1427" i="2"/>
  <c r="O1426" i="2"/>
  <c r="N1426" i="2"/>
  <c r="M1426" i="2"/>
  <c r="O1425" i="2"/>
  <c r="N1425" i="2"/>
  <c r="M1425" i="2"/>
  <c r="O1424" i="2"/>
  <c r="N1424" i="2"/>
  <c r="M1424" i="2"/>
  <c r="O1423" i="2"/>
  <c r="N1423" i="2"/>
  <c r="M1423" i="2"/>
  <c r="O1422" i="2"/>
  <c r="N1422" i="2"/>
  <c r="M1422" i="2"/>
  <c r="O1421" i="2"/>
  <c r="N1421" i="2"/>
  <c r="M1421" i="2"/>
  <c r="O1420" i="2"/>
  <c r="N1420" i="2"/>
  <c r="M1420" i="2"/>
  <c r="O1419" i="2"/>
  <c r="N1419" i="2"/>
  <c r="M1419" i="2"/>
  <c r="O1418" i="2"/>
  <c r="N1418" i="2"/>
  <c r="M1418" i="2"/>
  <c r="O1417" i="2"/>
  <c r="N1417" i="2"/>
  <c r="M1417" i="2"/>
  <c r="O1416" i="2"/>
  <c r="N1416" i="2"/>
  <c r="M1416" i="2"/>
  <c r="O1415" i="2"/>
  <c r="N1415" i="2"/>
  <c r="M1415" i="2"/>
  <c r="O1414" i="2"/>
  <c r="N1414" i="2"/>
  <c r="M1414" i="2"/>
  <c r="O1413" i="2"/>
  <c r="N1413" i="2"/>
  <c r="M1413" i="2"/>
  <c r="O1412" i="2"/>
  <c r="N1412" i="2"/>
  <c r="M1412" i="2"/>
  <c r="O1411" i="2"/>
  <c r="N1411" i="2"/>
  <c r="M1411" i="2"/>
  <c r="O1410" i="2"/>
  <c r="N1410" i="2"/>
  <c r="M1410" i="2"/>
  <c r="O1409" i="2"/>
  <c r="N1409" i="2"/>
  <c r="M1409" i="2"/>
  <c r="O1408" i="2"/>
  <c r="N1408" i="2"/>
  <c r="M1408" i="2"/>
  <c r="O1407" i="2"/>
  <c r="N1407" i="2"/>
  <c r="M1407" i="2"/>
  <c r="O1406" i="2"/>
  <c r="N1406" i="2"/>
  <c r="M1406" i="2"/>
  <c r="O1405" i="2"/>
  <c r="N1405" i="2"/>
  <c r="M1405" i="2"/>
  <c r="O1404" i="2"/>
  <c r="N1404" i="2"/>
  <c r="M1404" i="2"/>
  <c r="O1403" i="2"/>
  <c r="N1403" i="2"/>
  <c r="M1403" i="2"/>
  <c r="O1402" i="2"/>
  <c r="N1402" i="2"/>
  <c r="M1402" i="2"/>
  <c r="O1401" i="2"/>
  <c r="N1401" i="2"/>
  <c r="M1401" i="2"/>
  <c r="O1400" i="2"/>
  <c r="N1400" i="2"/>
  <c r="M1400" i="2"/>
  <c r="O1399" i="2"/>
  <c r="N1399" i="2"/>
  <c r="M1399" i="2"/>
  <c r="O1398" i="2"/>
  <c r="N1398" i="2"/>
  <c r="M1398" i="2"/>
  <c r="O1397" i="2"/>
  <c r="N1397" i="2"/>
  <c r="M1397" i="2"/>
  <c r="O1396" i="2"/>
  <c r="N1396" i="2"/>
  <c r="M1396" i="2"/>
  <c r="O1395" i="2"/>
  <c r="N1395" i="2"/>
  <c r="M1395" i="2"/>
  <c r="O1394" i="2"/>
  <c r="N1394" i="2"/>
  <c r="M1394" i="2"/>
  <c r="O1393" i="2"/>
  <c r="N1393" i="2"/>
  <c r="M1393" i="2"/>
  <c r="O1392" i="2"/>
  <c r="N1392" i="2"/>
  <c r="M1392" i="2"/>
  <c r="O1391" i="2"/>
  <c r="N1391" i="2"/>
  <c r="M1391" i="2"/>
  <c r="O1390" i="2"/>
  <c r="N1390" i="2"/>
  <c r="M1390" i="2"/>
  <c r="O1389" i="2"/>
  <c r="N1389" i="2"/>
  <c r="M1389" i="2"/>
  <c r="O1388" i="2"/>
  <c r="N1388" i="2"/>
  <c r="M1388" i="2"/>
  <c r="O1387" i="2"/>
  <c r="N1387" i="2"/>
  <c r="M1387" i="2"/>
  <c r="O1386" i="2"/>
  <c r="N1386" i="2"/>
  <c r="M1386" i="2"/>
  <c r="O1385" i="2"/>
  <c r="N1385" i="2"/>
  <c r="M1385" i="2"/>
  <c r="O1384" i="2"/>
  <c r="N1384" i="2"/>
  <c r="M1384" i="2"/>
  <c r="O1383" i="2"/>
  <c r="N1383" i="2"/>
  <c r="M1383" i="2"/>
  <c r="O1382" i="2"/>
  <c r="N1382" i="2"/>
  <c r="M1382" i="2"/>
  <c r="O1381" i="2"/>
  <c r="N1381" i="2"/>
  <c r="M1381" i="2"/>
  <c r="O1380" i="2"/>
  <c r="N1380" i="2"/>
  <c r="M1380" i="2"/>
  <c r="O1379" i="2"/>
  <c r="N1379" i="2"/>
  <c r="M1379" i="2"/>
  <c r="O1378" i="2"/>
  <c r="N1378" i="2"/>
  <c r="M1378" i="2"/>
  <c r="O1377" i="2"/>
  <c r="N1377" i="2"/>
  <c r="M1377" i="2"/>
  <c r="O1376" i="2"/>
  <c r="N1376" i="2"/>
  <c r="M1376" i="2"/>
  <c r="O1375" i="2"/>
  <c r="N1375" i="2"/>
  <c r="M1375" i="2"/>
  <c r="O1374" i="2"/>
  <c r="N1374" i="2"/>
  <c r="M1374" i="2"/>
  <c r="O1373" i="2"/>
  <c r="N1373" i="2"/>
  <c r="M1373" i="2"/>
  <c r="O1372" i="2"/>
  <c r="N1372" i="2"/>
  <c r="M1372" i="2"/>
  <c r="O1371" i="2"/>
  <c r="N1371" i="2"/>
  <c r="M1371" i="2"/>
  <c r="O1370" i="2"/>
  <c r="N1370" i="2"/>
  <c r="M1370" i="2"/>
  <c r="O1369" i="2"/>
  <c r="N1369" i="2"/>
  <c r="M1369" i="2"/>
  <c r="O1368" i="2"/>
  <c r="N1368" i="2"/>
  <c r="M1368" i="2"/>
  <c r="O1367" i="2"/>
  <c r="N1367" i="2"/>
  <c r="M1367" i="2"/>
  <c r="O1366" i="2"/>
  <c r="N1366" i="2"/>
  <c r="M1366" i="2"/>
  <c r="O1365" i="2"/>
  <c r="N1365" i="2"/>
  <c r="M1365" i="2"/>
  <c r="O1364" i="2"/>
  <c r="N1364" i="2"/>
  <c r="M1364" i="2"/>
  <c r="O1363" i="2"/>
  <c r="N1363" i="2"/>
  <c r="M1363" i="2"/>
  <c r="O1362" i="2"/>
  <c r="N1362" i="2"/>
  <c r="M1362" i="2"/>
  <c r="O1361" i="2"/>
  <c r="N1361" i="2"/>
  <c r="M1361" i="2"/>
  <c r="O1360" i="2"/>
  <c r="N1360" i="2"/>
  <c r="M1360" i="2"/>
  <c r="O1359" i="2"/>
  <c r="N1359" i="2"/>
  <c r="M1359" i="2"/>
  <c r="O1358" i="2"/>
  <c r="N1358" i="2"/>
  <c r="M1358" i="2"/>
  <c r="O1357" i="2"/>
  <c r="N1357" i="2"/>
  <c r="M1357" i="2"/>
  <c r="O1356" i="2"/>
  <c r="N1356" i="2"/>
  <c r="M1356" i="2"/>
  <c r="O1355" i="2"/>
  <c r="N1355" i="2"/>
  <c r="M1355" i="2"/>
  <c r="O1354" i="2"/>
  <c r="N1354" i="2"/>
  <c r="M1354" i="2"/>
  <c r="O1353" i="2"/>
  <c r="N1353" i="2"/>
  <c r="M1353" i="2"/>
  <c r="O1352" i="2"/>
  <c r="N1352" i="2"/>
  <c r="M1352" i="2"/>
  <c r="O1351" i="2"/>
  <c r="N1351" i="2"/>
  <c r="M1351" i="2"/>
  <c r="O1350" i="2"/>
  <c r="N1350" i="2"/>
  <c r="M1350" i="2"/>
  <c r="O1349" i="2"/>
  <c r="N1349" i="2"/>
  <c r="M1349" i="2"/>
  <c r="O1348" i="2"/>
  <c r="N1348" i="2"/>
  <c r="M1348" i="2"/>
  <c r="O1347" i="2"/>
  <c r="N1347" i="2"/>
  <c r="M1347" i="2"/>
  <c r="O1346" i="2"/>
  <c r="N1346" i="2"/>
  <c r="M1346" i="2"/>
  <c r="O1345" i="2"/>
  <c r="N1345" i="2"/>
  <c r="M1345" i="2"/>
  <c r="O1344" i="2"/>
  <c r="N1344" i="2"/>
  <c r="M1344" i="2"/>
  <c r="O1343" i="2"/>
  <c r="N1343" i="2"/>
  <c r="M1343" i="2"/>
  <c r="O1342" i="2"/>
  <c r="N1342" i="2"/>
  <c r="M1342" i="2"/>
  <c r="O1341" i="2"/>
  <c r="N1341" i="2"/>
  <c r="M1341" i="2"/>
  <c r="O1340" i="2"/>
  <c r="N1340" i="2"/>
  <c r="M1340" i="2"/>
  <c r="O1339" i="2"/>
  <c r="N1339" i="2"/>
  <c r="M1339" i="2"/>
  <c r="O1338" i="2"/>
  <c r="N1338" i="2"/>
  <c r="M1338" i="2"/>
  <c r="O1337" i="2"/>
  <c r="N1337" i="2"/>
  <c r="M1337" i="2"/>
  <c r="O1336" i="2"/>
  <c r="N1336" i="2"/>
  <c r="M1336" i="2"/>
  <c r="O1335" i="2"/>
  <c r="N1335" i="2"/>
  <c r="M1335" i="2"/>
  <c r="O1334" i="2"/>
  <c r="N1334" i="2"/>
  <c r="M1334" i="2"/>
  <c r="O1333" i="2"/>
  <c r="N1333" i="2"/>
  <c r="M1333" i="2"/>
  <c r="O1332" i="2"/>
  <c r="N1332" i="2"/>
  <c r="M1332" i="2"/>
  <c r="O1331" i="2"/>
  <c r="N1331" i="2"/>
  <c r="M1331" i="2"/>
  <c r="O1330" i="2"/>
  <c r="N1330" i="2"/>
  <c r="M1330" i="2"/>
  <c r="O1329" i="2"/>
  <c r="N1329" i="2"/>
  <c r="M1329" i="2"/>
  <c r="O1328" i="2"/>
  <c r="N1328" i="2"/>
  <c r="M1328" i="2"/>
  <c r="O1327" i="2"/>
  <c r="N1327" i="2"/>
  <c r="M1327" i="2"/>
  <c r="O1326" i="2"/>
  <c r="N1326" i="2"/>
  <c r="M1326" i="2"/>
  <c r="O1325" i="2"/>
  <c r="N1325" i="2"/>
  <c r="M1325" i="2"/>
  <c r="O1324" i="2"/>
  <c r="N1324" i="2"/>
  <c r="M1324" i="2"/>
  <c r="O1323" i="2"/>
  <c r="N1323" i="2"/>
  <c r="M1323" i="2"/>
  <c r="O1322" i="2"/>
  <c r="N1322" i="2"/>
  <c r="M1322" i="2"/>
  <c r="O1321" i="2"/>
  <c r="N1321" i="2"/>
  <c r="M1321" i="2"/>
  <c r="O1320" i="2"/>
  <c r="N1320" i="2"/>
  <c r="M1320" i="2"/>
  <c r="O1319" i="2"/>
  <c r="N1319" i="2"/>
  <c r="M1319" i="2"/>
  <c r="O1318" i="2"/>
  <c r="N1318" i="2"/>
  <c r="M1318" i="2"/>
  <c r="O1317" i="2"/>
  <c r="N1317" i="2"/>
  <c r="M1317" i="2"/>
  <c r="O1316" i="2"/>
  <c r="N1316" i="2"/>
  <c r="M1316" i="2"/>
  <c r="O1315" i="2"/>
  <c r="N1315" i="2"/>
  <c r="M1315" i="2"/>
  <c r="O1314" i="2"/>
  <c r="N1314" i="2"/>
  <c r="M1314" i="2"/>
  <c r="O1313" i="2"/>
  <c r="N1313" i="2"/>
  <c r="M1313" i="2"/>
  <c r="O1312" i="2"/>
  <c r="N1312" i="2"/>
  <c r="M1312" i="2"/>
  <c r="O1311" i="2"/>
  <c r="N1311" i="2"/>
  <c r="M1311" i="2"/>
  <c r="O1310" i="2"/>
  <c r="N1310" i="2"/>
  <c r="M1310" i="2"/>
  <c r="O1309" i="2"/>
  <c r="N1309" i="2"/>
  <c r="M1309" i="2"/>
  <c r="O1308" i="2"/>
  <c r="N1308" i="2"/>
  <c r="M1308" i="2"/>
  <c r="O1307" i="2"/>
  <c r="N1307" i="2"/>
  <c r="M1307" i="2"/>
  <c r="O1306" i="2"/>
  <c r="N1306" i="2"/>
  <c r="M1306" i="2"/>
  <c r="O1305" i="2"/>
  <c r="N1305" i="2"/>
  <c r="M1305" i="2"/>
  <c r="O1304" i="2"/>
  <c r="N1304" i="2"/>
  <c r="M1304" i="2"/>
  <c r="O1303" i="2"/>
  <c r="N1303" i="2"/>
  <c r="M1303" i="2"/>
  <c r="O1302" i="2"/>
  <c r="N1302" i="2"/>
  <c r="M1302" i="2"/>
  <c r="O1301" i="2"/>
  <c r="N1301" i="2"/>
  <c r="M1301" i="2"/>
  <c r="O1300" i="2"/>
  <c r="N1300" i="2"/>
  <c r="M1300" i="2"/>
  <c r="O1299" i="2"/>
  <c r="N1299" i="2"/>
  <c r="M1299" i="2"/>
  <c r="O1298" i="2"/>
  <c r="N1298" i="2"/>
  <c r="M1298" i="2"/>
  <c r="O1297" i="2"/>
  <c r="N1297" i="2"/>
  <c r="M1297" i="2"/>
  <c r="O1296" i="2"/>
  <c r="N1296" i="2"/>
  <c r="M1296" i="2"/>
  <c r="O1295" i="2"/>
  <c r="N1295" i="2"/>
  <c r="M1295" i="2"/>
  <c r="O1294" i="2"/>
  <c r="N1294" i="2"/>
  <c r="M1294" i="2"/>
  <c r="O1293" i="2"/>
  <c r="N1293" i="2"/>
  <c r="M1293" i="2"/>
  <c r="O1292" i="2"/>
  <c r="N1292" i="2"/>
  <c r="M1292" i="2"/>
  <c r="O1291" i="2"/>
  <c r="N1291" i="2"/>
  <c r="M1291" i="2"/>
  <c r="O1290" i="2"/>
  <c r="N1290" i="2"/>
  <c r="M1290" i="2"/>
  <c r="O1289" i="2"/>
  <c r="N1289" i="2"/>
  <c r="M1289" i="2"/>
  <c r="O1288" i="2"/>
  <c r="N1288" i="2"/>
  <c r="M1288" i="2"/>
  <c r="O1287" i="2"/>
  <c r="N1287" i="2"/>
  <c r="M1287" i="2"/>
  <c r="O1286" i="2"/>
  <c r="N1286" i="2"/>
  <c r="M1286" i="2"/>
  <c r="O1285" i="2"/>
  <c r="N1285" i="2"/>
  <c r="M1285" i="2"/>
  <c r="O1284" i="2"/>
  <c r="N1284" i="2"/>
  <c r="M1284" i="2"/>
  <c r="O1283" i="2"/>
  <c r="N1283" i="2"/>
  <c r="M1283" i="2"/>
  <c r="O1282" i="2"/>
  <c r="N1282" i="2"/>
  <c r="M1282" i="2"/>
  <c r="O1281" i="2"/>
  <c r="N1281" i="2"/>
  <c r="M1281" i="2"/>
  <c r="O1280" i="2"/>
  <c r="N1280" i="2"/>
  <c r="M1280" i="2"/>
  <c r="O1279" i="2"/>
  <c r="N1279" i="2"/>
  <c r="M1279" i="2"/>
  <c r="O1278" i="2"/>
  <c r="N1278" i="2"/>
  <c r="M1278" i="2"/>
  <c r="O1277" i="2"/>
  <c r="N1277" i="2"/>
  <c r="M1277" i="2"/>
  <c r="O1276" i="2"/>
  <c r="N1276" i="2"/>
  <c r="M1276" i="2"/>
  <c r="O1275" i="2"/>
  <c r="N1275" i="2"/>
  <c r="M1275" i="2"/>
  <c r="O1274" i="2"/>
  <c r="N1274" i="2"/>
  <c r="M1274" i="2"/>
  <c r="O1273" i="2"/>
  <c r="N1273" i="2"/>
  <c r="M1273" i="2"/>
  <c r="O1272" i="2"/>
  <c r="N1272" i="2"/>
  <c r="M1272" i="2"/>
  <c r="O1271" i="2"/>
  <c r="N1271" i="2"/>
  <c r="M1271" i="2"/>
  <c r="O1270" i="2"/>
  <c r="N1270" i="2"/>
  <c r="M1270" i="2"/>
  <c r="O1269" i="2"/>
  <c r="N1269" i="2"/>
  <c r="M1269" i="2"/>
  <c r="O1268" i="2"/>
  <c r="N1268" i="2"/>
  <c r="M1268" i="2"/>
  <c r="O1267" i="2"/>
  <c r="N1267" i="2"/>
  <c r="M1267" i="2"/>
  <c r="O1266" i="2"/>
  <c r="N1266" i="2"/>
  <c r="M1266" i="2"/>
  <c r="O1265" i="2"/>
  <c r="N1265" i="2"/>
  <c r="M1265" i="2"/>
  <c r="O1264" i="2"/>
  <c r="N1264" i="2"/>
  <c r="M1264" i="2"/>
  <c r="O1263" i="2"/>
  <c r="N1263" i="2"/>
  <c r="M1263" i="2"/>
  <c r="O1262" i="2"/>
  <c r="N1262" i="2"/>
  <c r="M1262" i="2"/>
  <c r="O1261" i="2"/>
  <c r="N1261" i="2"/>
  <c r="M1261" i="2"/>
  <c r="O1260" i="2"/>
  <c r="N1260" i="2"/>
  <c r="M1260" i="2"/>
  <c r="O1259" i="2"/>
  <c r="N1259" i="2"/>
  <c r="M1259" i="2"/>
  <c r="O1258" i="2"/>
  <c r="N1258" i="2"/>
  <c r="M1258" i="2"/>
  <c r="O1257" i="2"/>
  <c r="N1257" i="2"/>
  <c r="M1257" i="2"/>
  <c r="O1256" i="2"/>
  <c r="N1256" i="2"/>
  <c r="M1256" i="2"/>
  <c r="O1255" i="2"/>
  <c r="N1255" i="2"/>
  <c r="M1255" i="2"/>
  <c r="O1254" i="2"/>
  <c r="N1254" i="2"/>
  <c r="M1254" i="2"/>
  <c r="O1253" i="2"/>
  <c r="N1253" i="2"/>
  <c r="M1253" i="2"/>
  <c r="O1252" i="2"/>
  <c r="N1252" i="2"/>
  <c r="M1252" i="2"/>
  <c r="O1251" i="2"/>
  <c r="N1251" i="2"/>
  <c r="M1251" i="2"/>
  <c r="O1250" i="2"/>
  <c r="N1250" i="2"/>
  <c r="M1250" i="2"/>
  <c r="O1249" i="2"/>
  <c r="N1249" i="2"/>
  <c r="M1249" i="2"/>
  <c r="O1248" i="2"/>
  <c r="N1248" i="2"/>
  <c r="M1248" i="2"/>
  <c r="O1247" i="2"/>
  <c r="N1247" i="2"/>
  <c r="M1247" i="2"/>
  <c r="O1246" i="2"/>
  <c r="N1246" i="2"/>
  <c r="M1246" i="2"/>
  <c r="O1245" i="2"/>
  <c r="N1245" i="2"/>
  <c r="M1245" i="2"/>
  <c r="O1244" i="2"/>
  <c r="N1244" i="2"/>
  <c r="M1244" i="2"/>
  <c r="O1243" i="2"/>
  <c r="N1243" i="2"/>
  <c r="M1243" i="2"/>
  <c r="O1242" i="2"/>
  <c r="N1242" i="2"/>
  <c r="M1242" i="2"/>
  <c r="O1241" i="2"/>
  <c r="N1241" i="2"/>
  <c r="M1241" i="2"/>
  <c r="O1240" i="2"/>
  <c r="N1240" i="2"/>
  <c r="M1240" i="2"/>
  <c r="O1239" i="2"/>
  <c r="N1239" i="2"/>
  <c r="M1239" i="2"/>
  <c r="O1238" i="2"/>
  <c r="N1238" i="2"/>
  <c r="M1238" i="2"/>
  <c r="O1237" i="2"/>
  <c r="N1237" i="2"/>
  <c r="M1237" i="2"/>
  <c r="O1236" i="2"/>
  <c r="N1236" i="2"/>
  <c r="M1236" i="2"/>
  <c r="O1235" i="2"/>
  <c r="N1235" i="2"/>
  <c r="M1235" i="2"/>
  <c r="O1234" i="2"/>
  <c r="N1234" i="2"/>
  <c r="M1234" i="2"/>
  <c r="O1233" i="2"/>
  <c r="N1233" i="2"/>
  <c r="M1233" i="2"/>
  <c r="O1232" i="2"/>
  <c r="N1232" i="2"/>
  <c r="M1232" i="2"/>
  <c r="O1231" i="2"/>
  <c r="N1231" i="2"/>
  <c r="M1231" i="2"/>
  <c r="O1230" i="2"/>
  <c r="N1230" i="2"/>
  <c r="M1230" i="2"/>
  <c r="O1229" i="2"/>
  <c r="N1229" i="2"/>
  <c r="M1229" i="2"/>
  <c r="O1228" i="2"/>
  <c r="N1228" i="2"/>
  <c r="M1228" i="2"/>
  <c r="O1227" i="2"/>
  <c r="N1227" i="2"/>
  <c r="M1227" i="2"/>
  <c r="O1226" i="2"/>
  <c r="N1226" i="2"/>
  <c r="M1226" i="2"/>
  <c r="O1225" i="2"/>
  <c r="N1225" i="2"/>
  <c r="M1225" i="2"/>
  <c r="O1224" i="2"/>
  <c r="N1224" i="2"/>
  <c r="M1224" i="2"/>
  <c r="O1223" i="2"/>
  <c r="N1223" i="2"/>
  <c r="M1223" i="2"/>
  <c r="O1222" i="2"/>
  <c r="N1222" i="2"/>
  <c r="M1222" i="2"/>
  <c r="O1221" i="2"/>
  <c r="N1221" i="2"/>
  <c r="M1221" i="2"/>
  <c r="O1220" i="2"/>
  <c r="N1220" i="2"/>
  <c r="M1220" i="2"/>
  <c r="O1219" i="2"/>
  <c r="N1219" i="2"/>
  <c r="M1219" i="2"/>
  <c r="O1218" i="2"/>
  <c r="N1218" i="2"/>
  <c r="M1218" i="2"/>
  <c r="O1217" i="2"/>
  <c r="N1217" i="2"/>
  <c r="M1217" i="2"/>
  <c r="O1216" i="2"/>
  <c r="N1216" i="2"/>
  <c r="M1216" i="2"/>
  <c r="O1215" i="2"/>
  <c r="N1215" i="2"/>
  <c r="M1215" i="2"/>
  <c r="O1214" i="2"/>
  <c r="N1214" i="2"/>
  <c r="M1214" i="2"/>
  <c r="O1213" i="2"/>
  <c r="N1213" i="2"/>
  <c r="M1213" i="2"/>
  <c r="O1212" i="2"/>
  <c r="N1212" i="2"/>
  <c r="M1212" i="2"/>
  <c r="O1211" i="2"/>
  <c r="N1211" i="2"/>
  <c r="M1211" i="2"/>
  <c r="O1210" i="2"/>
  <c r="N1210" i="2"/>
  <c r="M1210" i="2"/>
  <c r="O1209" i="2"/>
  <c r="N1209" i="2"/>
  <c r="M1209" i="2"/>
  <c r="O1208" i="2"/>
  <c r="N1208" i="2"/>
  <c r="M1208" i="2"/>
  <c r="O1207" i="2"/>
  <c r="N1207" i="2"/>
  <c r="M1207" i="2"/>
  <c r="O1206" i="2"/>
  <c r="N1206" i="2"/>
  <c r="M1206" i="2"/>
  <c r="O1205" i="2"/>
  <c r="N1205" i="2"/>
  <c r="M1205" i="2"/>
  <c r="O1204" i="2"/>
  <c r="N1204" i="2"/>
  <c r="M1204" i="2"/>
  <c r="O1203" i="2"/>
  <c r="N1203" i="2"/>
  <c r="M1203" i="2"/>
  <c r="O1202" i="2"/>
  <c r="N1202" i="2"/>
  <c r="M1202" i="2"/>
  <c r="O1201" i="2"/>
  <c r="N1201" i="2"/>
  <c r="M1201" i="2"/>
  <c r="O1200" i="2"/>
  <c r="N1200" i="2"/>
  <c r="M1200" i="2"/>
  <c r="O1199" i="2"/>
  <c r="N1199" i="2"/>
  <c r="M1199" i="2"/>
  <c r="O1198" i="2"/>
  <c r="N1198" i="2"/>
  <c r="M1198" i="2"/>
  <c r="O1197" i="2"/>
  <c r="N1197" i="2"/>
  <c r="M1197" i="2"/>
  <c r="O1196" i="2"/>
  <c r="N1196" i="2"/>
  <c r="M1196" i="2"/>
  <c r="O1195" i="2"/>
  <c r="N1195" i="2"/>
  <c r="M1195" i="2"/>
  <c r="O1194" i="2"/>
  <c r="N1194" i="2"/>
  <c r="M1194" i="2"/>
  <c r="O1193" i="2"/>
  <c r="N1193" i="2"/>
  <c r="M1193" i="2"/>
  <c r="O1192" i="2"/>
  <c r="N1192" i="2"/>
  <c r="M1192" i="2"/>
  <c r="O1191" i="2"/>
  <c r="N1191" i="2"/>
  <c r="M1191" i="2"/>
  <c r="O1190" i="2"/>
  <c r="N1190" i="2"/>
  <c r="M1190" i="2"/>
  <c r="O1189" i="2"/>
  <c r="N1189" i="2"/>
  <c r="M1189" i="2"/>
  <c r="O1188" i="2"/>
  <c r="N1188" i="2"/>
  <c r="M1188" i="2"/>
  <c r="O1187" i="2"/>
  <c r="N1187" i="2"/>
  <c r="M1187" i="2"/>
  <c r="O1186" i="2"/>
  <c r="N1186" i="2"/>
  <c r="M1186" i="2"/>
  <c r="O1185" i="2"/>
  <c r="N1185" i="2"/>
  <c r="M1185" i="2"/>
  <c r="O1184" i="2"/>
  <c r="N1184" i="2"/>
  <c r="M1184" i="2"/>
  <c r="O1183" i="2"/>
  <c r="N1183" i="2"/>
  <c r="M1183" i="2"/>
  <c r="O1182" i="2"/>
  <c r="N1182" i="2"/>
  <c r="M1182" i="2"/>
  <c r="O1181" i="2"/>
  <c r="N1181" i="2"/>
  <c r="M1181" i="2"/>
  <c r="O1180" i="2"/>
  <c r="N1180" i="2"/>
  <c r="M1180" i="2"/>
  <c r="O1179" i="2"/>
  <c r="N1179" i="2"/>
  <c r="M1179" i="2"/>
  <c r="O1178" i="2"/>
  <c r="N1178" i="2"/>
  <c r="M1178" i="2"/>
  <c r="O1177" i="2"/>
  <c r="N1177" i="2"/>
  <c r="M1177" i="2"/>
  <c r="O1176" i="2"/>
  <c r="N1176" i="2"/>
  <c r="M1176" i="2"/>
  <c r="O1175" i="2"/>
  <c r="N1175" i="2"/>
  <c r="M1175" i="2"/>
  <c r="O1174" i="2"/>
  <c r="N1174" i="2"/>
  <c r="M1174" i="2"/>
  <c r="O1173" i="2"/>
  <c r="N1173" i="2"/>
  <c r="M1173" i="2"/>
  <c r="O1172" i="2"/>
  <c r="N1172" i="2"/>
  <c r="M1172" i="2"/>
  <c r="O1171" i="2"/>
  <c r="N1171" i="2"/>
  <c r="M1171" i="2"/>
  <c r="O1170" i="2"/>
  <c r="N1170" i="2"/>
  <c r="M1170" i="2"/>
  <c r="O1169" i="2"/>
  <c r="N1169" i="2"/>
  <c r="M1169" i="2"/>
  <c r="O1168" i="2"/>
  <c r="N1168" i="2"/>
  <c r="M1168" i="2"/>
  <c r="O1167" i="2"/>
  <c r="N1167" i="2"/>
  <c r="M1167" i="2"/>
  <c r="O1166" i="2"/>
  <c r="N1166" i="2"/>
  <c r="M1166" i="2"/>
  <c r="O1165" i="2"/>
  <c r="N1165" i="2"/>
  <c r="M1165" i="2"/>
  <c r="O1164" i="2"/>
  <c r="N1164" i="2"/>
  <c r="M1164" i="2"/>
  <c r="O1163" i="2"/>
  <c r="N1163" i="2"/>
  <c r="M1163" i="2"/>
  <c r="O1162" i="2"/>
  <c r="N1162" i="2"/>
  <c r="M1162" i="2"/>
  <c r="O1161" i="2"/>
  <c r="N1161" i="2"/>
  <c r="M1161" i="2"/>
  <c r="O1160" i="2"/>
  <c r="N1160" i="2"/>
  <c r="M1160" i="2"/>
  <c r="O1159" i="2"/>
  <c r="N1159" i="2"/>
  <c r="M1159" i="2"/>
  <c r="O1158" i="2"/>
  <c r="N1158" i="2"/>
  <c r="M1158" i="2"/>
  <c r="O1157" i="2"/>
  <c r="N1157" i="2"/>
  <c r="M1157" i="2"/>
  <c r="O1156" i="2"/>
  <c r="N1156" i="2"/>
  <c r="M1156" i="2"/>
  <c r="O1155" i="2"/>
  <c r="N1155" i="2"/>
  <c r="M1155" i="2"/>
  <c r="O1154" i="2"/>
  <c r="N1154" i="2"/>
  <c r="M1154" i="2"/>
  <c r="O1153" i="2"/>
  <c r="N1153" i="2"/>
  <c r="M1153" i="2"/>
  <c r="O1152" i="2"/>
  <c r="N1152" i="2"/>
  <c r="M1152" i="2"/>
  <c r="O1151" i="2"/>
  <c r="N1151" i="2"/>
  <c r="M1151" i="2"/>
  <c r="O1150" i="2"/>
  <c r="N1150" i="2"/>
  <c r="M1150" i="2"/>
  <c r="O1149" i="2"/>
  <c r="N1149" i="2"/>
  <c r="M1149" i="2"/>
  <c r="O1148" i="2"/>
  <c r="N1148" i="2"/>
  <c r="M1148" i="2"/>
  <c r="O1147" i="2"/>
  <c r="N1147" i="2"/>
  <c r="M1147" i="2"/>
  <c r="O1146" i="2"/>
  <c r="N1146" i="2"/>
  <c r="M1146" i="2"/>
  <c r="O1145" i="2"/>
  <c r="N1145" i="2"/>
  <c r="M1145" i="2"/>
  <c r="O1144" i="2"/>
  <c r="N1144" i="2"/>
  <c r="M1144" i="2"/>
  <c r="O1143" i="2"/>
  <c r="N1143" i="2"/>
  <c r="M1143" i="2"/>
  <c r="O1142" i="2"/>
  <c r="N1142" i="2"/>
  <c r="M1142" i="2"/>
  <c r="O1141" i="2"/>
  <c r="N1141" i="2"/>
  <c r="M1141" i="2"/>
  <c r="O1140" i="2"/>
  <c r="N1140" i="2"/>
  <c r="M1140" i="2"/>
  <c r="O1139" i="2"/>
  <c r="N1139" i="2"/>
  <c r="M1139" i="2"/>
  <c r="O1138" i="2"/>
  <c r="N1138" i="2"/>
  <c r="M1138" i="2"/>
  <c r="O1137" i="2"/>
  <c r="N1137" i="2"/>
  <c r="M1137" i="2"/>
  <c r="O1136" i="2"/>
  <c r="N1136" i="2"/>
  <c r="M1136" i="2"/>
  <c r="O1135" i="2"/>
  <c r="N1135" i="2"/>
  <c r="M1135" i="2"/>
  <c r="O1134" i="2"/>
  <c r="N1134" i="2"/>
  <c r="M1134" i="2"/>
  <c r="O1133" i="2"/>
  <c r="N1133" i="2"/>
  <c r="M1133" i="2"/>
  <c r="O1132" i="2"/>
  <c r="N1132" i="2"/>
  <c r="M1132" i="2"/>
  <c r="O1131" i="2"/>
  <c r="N1131" i="2"/>
  <c r="M1131" i="2"/>
  <c r="O1130" i="2"/>
  <c r="N1130" i="2"/>
  <c r="M1130" i="2"/>
  <c r="O1129" i="2"/>
  <c r="N1129" i="2"/>
  <c r="M1129" i="2"/>
  <c r="O1128" i="2"/>
  <c r="N1128" i="2"/>
  <c r="M1128" i="2"/>
  <c r="O1127" i="2"/>
  <c r="N1127" i="2"/>
  <c r="M1127" i="2"/>
  <c r="O1126" i="2"/>
  <c r="N1126" i="2"/>
  <c r="M1126" i="2"/>
  <c r="O1125" i="2"/>
  <c r="N1125" i="2"/>
  <c r="M1125" i="2"/>
  <c r="O1124" i="2"/>
  <c r="N1124" i="2"/>
  <c r="M1124" i="2"/>
  <c r="O1123" i="2"/>
  <c r="N1123" i="2"/>
  <c r="M1123" i="2"/>
  <c r="O1122" i="2"/>
  <c r="N1122" i="2"/>
  <c r="M1122" i="2"/>
  <c r="O1121" i="2"/>
  <c r="N1121" i="2"/>
  <c r="M1121" i="2"/>
  <c r="O1120" i="2"/>
  <c r="N1120" i="2"/>
  <c r="M1120" i="2"/>
  <c r="O1119" i="2"/>
  <c r="N1119" i="2"/>
  <c r="M1119" i="2"/>
  <c r="O1118" i="2"/>
  <c r="N1118" i="2"/>
  <c r="M1118" i="2"/>
  <c r="O1117" i="2"/>
  <c r="N1117" i="2"/>
  <c r="M1117" i="2"/>
  <c r="O1116" i="2"/>
  <c r="N1116" i="2"/>
  <c r="M1116" i="2"/>
  <c r="O1115" i="2"/>
  <c r="N1115" i="2"/>
  <c r="M1115" i="2"/>
  <c r="O1114" i="2"/>
  <c r="N1114" i="2"/>
  <c r="M1114" i="2"/>
  <c r="O1113" i="2"/>
  <c r="N1113" i="2"/>
  <c r="M1113" i="2"/>
  <c r="O1112" i="2"/>
  <c r="N1112" i="2"/>
  <c r="M1112" i="2"/>
  <c r="O1111" i="2"/>
  <c r="N1111" i="2"/>
  <c r="M1111" i="2"/>
  <c r="O1110" i="2"/>
  <c r="N1110" i="2"/>
  <c r="M1110" i="2"/>
  <c r="O1109" i="2"/>
  <c r="N1109" i="2"/>
  <c r="M1109" i="2"/>
  <c r="O1108" i="2"/>
  <c r="N1108" i="2"/>
  <c r="M1108" i="2"/>
  <c r="O1107" i="2"/>
  <c r="N1107" i="2"/>
  <c r="M1107" i="2"/>
  <c r="O1106" i="2"/>
  <c r="N1106" i="2"/>
  <c r="M1106" i="2"/>
  <c r="O1105" i="2"/>
  <c r="N1105" i="2"/>
  <c r="M1105" i="2"/>
  <c r="O1104" i="2"/>
  <c r="N1104" i="2"/>
  <c r="M1104" i="2"/>
  <c r="O1103" i="2"/>
  <c r="N1103" i="2"/>
  <c r="M1103" i="2"/>
  <c r="O1102" i="2"/>
  <c r="N1102" i="2"/>
  <c r="M1102" i="2"/>
  <c r="O1101" i="2"/>
  <c r="N1101" i="2"/>
  <c r="M1101" i="2"/>
  <c r="O1100" i="2"/>
  <c r="N1100" i="2"/>
  <c r="M1100" i="2"/>
  <c r="O1099" i="2"/>
  <c r="N1099" i="2"/>
  <c r="M1099" i="2"/>
  <c r="O1098" i="2"/>
  <c r="N1098" i="2"/>
  <c r="M1098" i="2"/>
  <c r="O1097" i="2"/>
  <c r="N1097" i="2"/>
  <c r="M1097" i="2"/>
  <c r="O1096" i="2"/>
  <c r="N1096" i="2"/>
  <c r="M1096" i="2"/>
  <c r="O1095" i="2"/>
  <c r="N1095" i="2"/>
  <c r="M1095" i="2"/>
  <c r="O1094" i="2"/>
  <c r="N1094" i="2"/>
  <c r="M1094" i="2"/>
  <c r="O1093" i="2"/>
  <c r="N1093" i="2"/>
  <c r="M1093" i="2"/>
  <c r="O1092" i="2"/>
  <c r="N1092" i="2"/>
  <c r="M1092" i="2"/>
  <c r="O1091" i="2"/>
  <c r="N1091" i="2"/>
  <c r="M1091" i="2"/>
  <c r="O1090" i="2"/>
  <c r="N1090" i="2"/>
  <c r="M1090" i="2"/>
  <c r="O1089" i="2"/>
  <c r="N1089" i="2"/>
  <c r="M1089" i="2"/>
  <c r="O1088" i="2"/>
  <c r="N1088" i="2"/>
  <c r="M1088" i="2"/>
  <c r="O1087" i="2"/>
  <c r="N1087" i="2"/>
  <c r="M1087" i="2"/>
  <c r="O1086" i="2"/>
  <c r="N1086" i="2"/>
  <c r="M1086" i="2"/>
  <c r="O1085" i="2"/>
  <c r="N1085" i="2"/>
  <c r="M1085" i="2"/>
  <c r="O1084" i="2"/>
  <c r="N1084" i="2"/>
  <c r="M1084" i="2"/>
  <c r="O1083" i="2"/>
  <c r="N1083" i="2"/>
  <c r="M1083" i="2"/>
  <c r="O1082" i="2"/>
  <c r="N1082" i="2"/>
  <c r="M1082" i="2"/>
  <c r="O1081" i="2"/>
  <c r="N1081" i="2"/>
  <c r="M1081" i="2"/>
  <c r="O1080" i="2"/>
  <c r="N1080" i="2"/>
  <c r="M1080" i="2"/>
  <c r="O1079" i="2"/>
  <c r="N1079" i="2"/>
  <c r="M1079" i="2"/>
  <c r="O1078" i="2"/>
  <c r="N1078" i="2"/>
  <c r="M1078" i="2"/>
  <c r="O1077" i="2"/>
  <c r="N1077" i="2"/>
  <c r="M1077" i="2"/>
  <c r="O1076" i="2"/>
  <c r="N1076" i="2"/>
  <c r="M1076" i="2"/>
  <c r="O1075" i="2"/>
  <c r="N1075" i="2"/>
  <c r="M1075" i="2"/>
  <c r="O1074" i="2"/>
  <c r="N1074" i="2"/>
  <c r="M1074" i="2"/>
  <c r="O1073" i="2"/>
  <c r="N1073" i="2"/>
  <c r="M1073" i="2"/>
  <c r="O1072" i="2"/>
  <c r="N1072" i="2"/>
  <c r="M1072" i="2"/>
  <c r="O1071" i="2"/>
  <c r="N1071" i="2"/>
  <c r="M1071" i="2"/>
  <c r="O1070" i="2"/>
  <c r="N1070" i="2"/>
  <c r="M1070" i="2"/>
  <c r="O1069" i="2"/>
  <c r="N1069" i="2"/>
  <c r="M1069" i="2"/>
  <c r="O1068" i="2"/>
  <c r="N1068" i="2"/>
  <c r="M1068" i="2"/>
  <c r="O1067" i="2"/>
  <c r="N1067" i="2"/>
  <c r="M1067" i="2"/>
  <c r="O1066" i="2"/>
  <c r="N1066" i="2"/>
  <c r="M1066" i="2"/>
  <c r="O1065" i="2"/>
  <c r="N1065" i="2"/>
  <c r="M1065" i="2"/>
  <c r="O1064" i="2"/>
  <c r="N1064" i="2"/>
  <c r="M1064" i="2"/>
  <c r="O1063" i="2"/>
  <c r="N1063" i="2"/>
  <c r="M1063" i="2"/>
  <c r="O1062" i="2"/>
  <c r="N1062" i="2"/>
  <c r="M1062" i="2"/>
  <c r="O1061" i="2"/>
  <c r="N1061" i="2"/>
  <c r="M1061" i="2"/>
  <c r="O1060" i="2"/>
  <c r="N1060" i="2"/>
  <c r="M1060" i="2"/>
  <c r="O1059" i="2"/>
  <c r="N1059" i="2"/>
  <c r="M1059" i="2"/>
  <c r="O1058" i="2"/>
  <c r="N1058" i="2"/>
  <c r="M1058" i="2"/>
  <c r="O1057" i="2"/>
  <c r="N1057" i="2"/>
  <c r="M1057" i="2"/>
  <c r="O1056" i="2"/>
  <c r="N1056" i="2"/>
  <c r="M1056" i="2"/>
  <c r="O1055" i="2"/>
  <c r="N1055" i="2"/>
  <c r="M1055" i="2"/>
  <c r="O1054" i="2"/>
  <c r="N1054" i="2"/>
  <c r="M1054" i="2"/>
  <c r="O1053" i="2"/>
  <c r="N1053" i="2"/>
  <c r="M1053" i="2"/>
  <c r="O1052" i="2"/>
  <c r="N1052" i="2"/>
  <c r="M1052" i="2"/>
  <c r="O1051" i="2"/>
  <c r="N1051" i="2"/>
  <c r="M1051" i="2"/>
  <c r="O1050" i="2"/>
  <c r="N1050" i="2"/>
  <c r="M1050" i="2"/>
  <c r="O1049" i="2"/>
  <c r="N1049" i="2"/>
  <c r="M1049" i="2"/>
  <c r="O1048" i="2"/>
  <c r="N1048" i="2"/>
  <c r="M1048" i="2"/>
  <c r="O1047" i="2"/>
  <c r="N1047" i="2"/>
  <c r="M1047" i="2"/>
  <c r="O1046" i="2"/>
  <c r="N1046" i="2"/>
  <c r="M1046" i="2"/>
  <c r="O1045" i="2"/>
  <c r="N1045" i="2"/>
  <c r="M1045" i="2"/>
  <c r="O1044" i="2"/>
  <c r="N1044" i="2"/>
  <c r="M1044" i="2"/>
  <c r="O1043" i="2"/>
  <c r="N1043" i="2"/>
  <c r="M1043" i="2"/>
  <c r="O1042" i="2"/>
  <c r="N1042" i="2"/>
  <c r="M1042" i="2"/>
  <c r="O1041" i="2"/>
  <c r="N1041" i="2"/>
  <c r="M1041" i="2"/>
  <c r="O1040" i="2"/>
  <c r="N1040" i="2"/>
  <c r="M1040" i="2"/>
  <c r="O1039" i="2"/>
  <c r="N1039" i="2"/>
  <c r="M1039" i="2"/>
  <c r="O1038" i="2"/>
  <c r="N1038" i="2"/>
  <c r="M1038" i="2"/>
  <c r="O1037" i="2"/>
  <c r="N1037" i="2"/>
  <c r="M1037" i="2"/>
  <c r="O1036" i="2"/>
  <c r="N1036" i="2"/>
  <c r="M1036" i="2"/>
  <c r="O1035" i="2"/>
  <c r="N1035" i="2"/>
  <c r="M1035" i="2"/>
  <c r="O1034" i="2"/>
  <c r="N1034" i="2"/>
  <c r="M1034" i="2"/>
  <c r="O1033" i="2"/>
  <c r="N1033" i="2"/>
  <c r="M1033" i="2"/>
  <c r="O1032" i="2"/>
  <c r="N1032" i="2"/>
  <c r="M1032" i="2"/>
  <c r="O1031" i="2"/>
  <c r="N1031" i="2"/>
  <c r="M1031" i="2"/>
  <c r="O1030" i="2"/>
  <c r="N1030" i="2"/>
  <c r="M1030" i="2"/>
  <c r="O1029" i="2"/>
  <c r="N1029" i="2"/>
  <c r="M1029" i="2"/>
  <c r="O1028" i="2"/>
  <c r="N1028" i="2"/>
  <c r="M1028" i="2"/>
  <c r="O1027" i="2"/>
  <c r="N1027" i="2"/>
  <c r="M1027" i="2"/>
  <c r="O1026" i="2"/>
  <c r="N1026" i="2"/>
  <c r="M1026" i="2"/>
  <c r="O1025" i="2"/>
  <c r="N1025" i="2"/>
  <c r="M1025" i="2"/>
  <c r="O1024" i="2"/>
  <c r="N1024" i="2"/>
  <c r="M1024" i="2"/>
  <c r="O1023" i="2"/>
  <c r="N1023" i="2"/>
  <c r="M1023" i="2"/>
  <c r="O1022" i="2"/>
  <c r="N1022" i="2"/>
  <c r="M1022" i="2"/>
  <c r="O1021" i="2"/>
  <c r="N1021" i="2"/>
  <c r="M1021" i="2"/>
  <c r="O1020" i="2"/>
  <c r="N1020" i="2"/>
  <c r="M1020" i="2"/>
  <c r="O1019" i="2"/>
  <c r="N1019" i="2"/>
  <c r="M1019" i="2"/>
  <c r="O1018" i="2"/>
  <c r="N1018" i="2"/>
  <c r="M1018" i="2"/>
  <c r="O1017" i="2"/>
  <c r="N1017" i="2"/>
  <c r="M1017" i="2"/>
  <c r="O1016" i="2"/>
  <c r="N1016" i="2"/>
  <c r="M1016" i="2"/>
  <c r="O1015" i="2"/>
  <c r="N1015" i="2"/>
  <c r="M1015" i="2"/>
  <c r="O1014" i="2"/>
  <c r="N1014" i="2"/>
  <c r="M1014" i="2"/>
  <c r="O1013" i="2"/>
  <c r="N1013" i="2"/>
  <c r="M1013" i="2"/>
  <c r="O1012" i="2"/>
  <c r="N1012" i="2"/>
  <c r="M1012" i="2"/>
  <c r="O1011" i="2"/>
  <c r="N1011" i="2"/>
  <c r="M1011" i="2"/>
  <c r="O1010" i="2"/>
  <c r="N1010" i="2"/>
  <c r="M1010" i="2"/>
  <c r="O1009" i="2"/>
  <c r="N1009" i="2"/>
  <c r="M1009" i="2"/>
  <c r="O1008" i="2"/>
  <c r="N1008" i="2"/>
  <c r="M1008" i="2"/>
  <c r="O1007" i="2"/>
  <c r="N1007" i="2"/>
  <c r="M1007" i="2"/>
  <c r="O1006" i="2"/>
  <c r="N1006" i="2"/>
  <c r="M1006" i="2"/>
  <c r="O1005" i="2"/>
  <c r="N1005" i="2"/>
  <c r="M1005" i="2"/>
  <c r="O1004" i="2"/>
  <c r="N1004" i="2"/>
  <c r="M1004" i="2"/>
  <c r="O1003" i="2"/>
  <c r="N1003" i="2"/>
  <c r="M1003" i="2"/>
  <c r="O1002" i="2"/>
  <c r="N1002" i="2"/>
  <c r="M1002" i="2"/>
  <c r="O1001" i="2"/>
  <c r="N1001" i="2"/>
  <c r="M1001" i="2"/>
  <c r="O1000" i="2"/>
  <c r="N1000" i="2"/>
  <c r="M1000" i="2"/>
  <c r="O999" i="2"/>
  <c r="N999" i="2"/>
  <c r="M999" i="2"/>
  <c r="O998" i="2"/>
  <c r="N998" i="2"/>
  <c r="M998" i="2"/>
  <c r="O997" i="2"/>
  <c r="N997" i="2"/>
  <c r="M997" i="2"/>
  <c r="O996" i="2"/>
  <c r="N996" i="2"/>
  <c r="M996" i="2"/>
  <c r="O995" i="2"/>
  <c r="N995" i="2"/>
  <c r="M995" i="2"/>
  <c r="O994" i="2"/>
  <c r="N994" i="2"/>
  <c r="M994" i="2"/>
  <c r="O993" i="2"/>
  <c r="N993" i="2"/>
  <c r="M993" i="2"/>
  <c r="O992" i="2"/>
  <c r="N992" i="2"/>
  <c r="M992" i="2"/>
  <c r="O991" i="2"/>
  <c r="N991" i="2"/>
  <c r="M991" i="2"/>
  <c r="O990" i="2"/>
  <c r="N990" i="2"/>
  <c r="M990" i="2"/>
  <c r="O989" i="2"/>
  <c r="N989" i="2"/>
  <c r="M989" i="2"/>
  <c r="O988" i="2"/>
  <c r="N988" i="2"/>
  <c r="M988" i="2"/>
  <c r="O987" i="2"/>
  <c r="N987" i="2"/>
  <c r="M987" i="2"/>
  <c r="O986" i="2"/>
  <c r="N986" i="2"/>
  <c r="M986" i="2"/>
  <c r="O985" i="2"/>
  <c r="N985" i="2"/>
  <c r="M985" i="2"/>
  <c r="O984" i="2"/>
  <c r="N984" i="2"/>
  <c r="M984" i="2"/>
  <c r="O983" i="2"/>
  <c r="N983" i="2"/>
  <c r="M983" i="2"/>
  <c r="O982" i="2"/>
  <c r="N982" i="2"/>
  <c r="M982" i="2"/>
  <c r="O981" i="2"/>
  <c r="N981" i="2"/>
  <c r="M981" i="2"/>
  <c r="O980" i="2"/>
  <c r="N980" i="2"/>
  <c r="M980" i="2"/>
  <c r="O979" i="2"/>
  <c r="N979" i="2"/>
  <c r="M979" i="2"/>
  <c r="O978" i="2"/>
  <c r="N978" i="2"/>
  <c r="M978" i="2"/>
  <c r="O977" i="2"/>
  <c r="N977" i="2"/>
  <c r="M977" i="2"/>
  <c r="O976" i="2"/>
  <c r="N976" i="2"/>
  <c r="M976" i="2"/>
  <c r="O975" i="2"/>
  <c r="N975" i="2"/>
  <c r="M975" i="2"/>
  <c r="O974" i="2"/>
  <c r="N974" i="2"/>
  <c r="M974" i="2"/>
  <c r="O973" i="2"/>
  <c r="N973" i="2"/>
  <c r="M973" i="2"/>
  <c r="O972" i="2"/>
  <c r="N972" i="2"/>
  <c r="M972" i="2"/>
  <c r="O971" i="2"/>
  <c r="N971" i="2"/>
  <c r="M971" i="2"/>
  <c r="O970" i="2"/>
  <c r="N970" i="2"/>
  <c r="M970" i="2"/>
  <c r="O969" i="2"/>
  <c r="N969" i="2"/>
  <c r="M969" i="2"/>
  <c r="O968" i="2"/>
  <c r="N968" i="2"/>
  <c r="M968" i="2"/>
  <c r="O967" i="2"/>
  <c r="N967" i="2"/>
  <c r="M967" i="2"/>
  <c r="O966" i="2"/>
  <c r="N966" i="2"/>
  <c r="M966" i="2"/>
  <c r="O965" i="2"/>
  <c r="N965" i="2"/>
  <c r="M965" i="2"/>
  <c r="O964" i="2"/>
  <c r="N964" i="2"/>
  <c r="M964" i="2"/>
  <c r="O963" i="2"/>
  <c r="N963" i="2"/>
  <c r="M963" i="2"/>
  <c r="O962" i="2"/>
  <c r="N962" i="2"/>
  <c r="M962" i="2"/>
  <c r="O961" i="2"/>
  <c r="N961" i="2"/>
  <c r="M961" i="2"/>
  <c r="O960" i="2"/>
  <c r="N960" i="2"/>
  <c r="M960" i="2"/>
  <c r="O959" i="2"/>
  <c r="N959" i="2"/>
  <c r="M959" i="2"/>
  <c r="O958" i="2"/>
  <c r="N958" i="2"/>
  <c r="M958" i="2"/>
  <c r="O957" i="2"/>
  <c r="N957" i="2"/>
  <c r="M957" i="2"/>
  <c r="O956" i="2"/>
  <c r="N956" i="2"/>
  <c r="M956" i="2"/>
  <c r="O955" i="2"/>
  <c r="N955" i="2"/>
  <c r="M955" i="2"/>
  <c r="O954" i="2"/>
  <c r="N954" i="2"/>
  <c r="M954" i="2"/>
  <c r="O953" i="2"/>
  <c r="N953" i="2"/>
  <c r="M953" i="2"/>
  <c r="O952" i="2"/>
  <c r="N952" i="2"/>
  <c r="M952" i="2"/>
  <c r="O951" i="2"/>
  <c r="N951" i="2"/>
  <c r="M951" i="2"/>
  <c r="O950" i="2"/>
  <c r="N950" i="2"/>
  <c r="M950" i="2"/>
  <c r="O949" i="2"/>
  <c r="N949" i="2"/>
  <c r="M949" i="2"/>
  <c r="O948" i="2"/>
  <c r="N948" i="2"/>
  <c r="M948" i="2"/>
  <c r="O947" i="2"/>
  <c r="N947" i="2"/>
  <c r="M947" i="2"/>
  <c r="O946" i="2"/>
  <c r="N946" i="2"/>
  <c r="M946" i="2"/>
  <c r="O945" i="2"/>
  <c r="N945" i="2"/>
  <c r="M945" i="2"/>
  <c r="O944" i="2"/>
  <c r="N944" i="2"/>
  <c r="M944" i="2"/>
  <c r="O943" i="2"/>
  <c r="N943" i="2"/>
  <c r="M943" i="2"/>
  <c r="O942" i="2"/>
  <c r="N942" i="2"/>
  <c r="M942" i="2"/>
  <c r="O941" i="2"/>
  <c r="N941" i="2"/>
  <c r="M941" i="2"/>
  <c r="O940" i="2"/>
  <c r="N940" i="2"/>
  <c r="M940" i="2"/>
  <c r="O939" i="2"/>
  <c r="N939" i="2"/>
  <c r="M939" i="2"/>
  <c r="O938" i="2"/>
  <c r="N938" i="2"/>
  <c r="M938" i="2"/>
  <c r="O937" i="2"/>
  <c r="N937" i="2"/>
  <c r="M937" i="2"/>
  <c r="O936" i="2"/>
  <c r="N936" i="2"/>
  <c r="M936" i="2"/>
  <c r="O935" i="2"/>
  <c r="N935" i="2"/>
  <c r="M935" i="2"/>
  <c r="O934" i="2"/>
  <c r="N934" i="2"/>
  <c r="M934" i="2"/>
  <c r="O933" i="2"/>
  <c r="N933" i="2"/>
  <c r="M933" i="2"/>
  <c r="O932" i="2"/>
  <c r="N932" i="2"/>
  <c r="M932" i="2"/>
  <c r="O931" i="2"/>
  <c r="N931" i="2"/>
  <c r="M931" i="2"/>
  <c r="O930" i="2"/>
  <c r="N930" i="2"/>
  <c r="M930" i="2"/>
  <c r="O929" i="2"/>
  <c r="N929" i="2"/>
  <c r="M929" i="2"/>
  <c r="O928" i="2"/>
  <c r="N928" i="2"/>
  <c r="M928" i="2"/>
  <c r="O927" i="2"/>
  <c r="N927" i="2"/>
  <c r="M927" i="2"/>
  <c r="O926" i="2"/>
  <c r="N926" i="2"/>
  <c r="M926" i="2"/>
  <c r="O925" i="2"/>
  <c r="N925" i="2"/>
  <c r="M925" i="2"/>
  <c r="O924" i="2"/>
  <c r="N924" i="2"/>
  <c r="M924" i="2"/>
  <c r="O923" i="2"/>
  <c r="N923" i="2"/>
  <c r="M923" i="2"/>
  <c r="O922" i="2"/>
  <c r="N922" i="2"/>
  <c r="M922" i="2"/>
  <c r="O921" i="2"/>
  <c r="N921" i="2"/>
  <c r="M921" i="2"/>
  <c r="O920" i="2"/>
  <c r="N920" i="2"/>
  <c r="M920" i="2"/>
  <c r="O919" i="2"/>
  <c r="N919" i="2"/>
  <c r="M919" i="2"/>
  <c r="O918" i="2"/>
  <c r="N918" i="2"/>
  <c r="M918" i="2"/>
  <c r="O917" i="2"/>
  <c r="N917" i="2"/>
  <c r="M917" i="2"/>
  <c r="O916" i="2"/>
  <c r="N916" i="2"/>
  <c r="M916" i="2"/>
  <c r="O915" i="2"/>
  <c r="N915" i="2"/>
  <c r="M915" i="2"/>
  <c r="O914" i="2"/>
  <c r="N914" i="2"/>
  <c r="M914" i="2"/>
  <c r="O913" i="2"/>
  <c r="N913" i="2"/>
  <c r="M913" i="2"/>
  <c r="O912" i="2"/>
  <c r="N912" i="2"/>
  <c r="M912" i="2"/>
  <c r="O911" i="2"/>
  <c r="N911" i="2"/>
  <c r="M911" i="2"/>
  <c r="O910" i="2"/>
  <c r="N910" i="2"/>
  <c r="M910" i="2"/>
  <c r="O909" i="2"/>
  <c r="N909" i="2"/>
  <c r="M909" i="2"/>
  <c r="O908" i="2"/>
  <c r="N908" i="2"/>
  <c r="M908" i="2"/>
  <c r="O907" i="2"/>
  <c r="N907" i="2"/>
  <c r="M907" i="2"/>
  <c r="O906" i="2"/>
  <c r="N906" i="2"/>
  <c r="M906" i="2"/>
  <c r="O905" i="2"/>
  <c r="N905" i="2"/>
  <c r="M905" i="2"/>
  <c r="O904" i="2"/>
  <c r="N904" i="2"/>
  <c r="M904" i="2"/>
  <c r="O903" i="2"/>
  <c r="N903" i="2"/>
  <c r="M903" i="2"/>
  <c r="O902" i="2"/>
  <c r="N902" i="2"/>
  <c r="M902" i="2"/>
  <c r="O901" i="2"/>
  <c r="N901" i="2"/>
  <c r="M901" i="2"/>
  <c r="O900" i="2"/>
  <c r="N900" i="2"/>
  <c r="M900" i="2"/>
  <c r="O899" i="2"/>
  <c r="N899" i="2"/>
  <c r="M899" i="2"/>
  <c r="O898" i="2"/>
  <c r="N898" i="2"/>
  <c r="M898" i="2"/>
  <c r="O897" i="2"/>
  <c r="N897" i="2"/>
  <c r="M897" i="2"/>
  <c r="O896" i="2"/>
  <c r="N896" i="2"/>
  <c r="M896" i="2"/>
  <c r="O895" i="2"/>
  <c r="N895" i="2"/>
  <c r="M895" i="2"/>
  <c r="O894" i="2"/>
  <c r="N894" i="2"/>
  <c r="M894" i="2"/>
  <c r="O893" i="2"/>
  <c r="N893" i="2"/>
  <c r="M893" i="2"/>
  <c r="O892" i="2"/>
  <c r="N892" i="2"/>
  <c r="M892" i="2"/>
  <c r="O891" i="2"/>
  <c r="N891" i="2"/>
  <c r="M891" i="2"/>
  <c r="O890" i="2"/>
  <c r="N890" i="2"/>
  <c r="M890" i="2"/>
  <c r="O889" i="2"/>
  <c r="N889" i="2"/>
  <c r="M889" i="2"/>
  <c r="O888" i="2"/>
  <c r="N888" i="2"/>
  <c r="M888" i="2"/>
  <c r="O887" i="2"/>
  <c r="N887" i="2"/>
  <c r="M887" i="2"/>
  <c r="O886" i="2"/>
  <c r="N886" i="2"/>
  <c r="M886" i="2"/>
  <c r="O885" i="2"/>
  <c r="N885" i="2"/>
  <c r="M885" i="2"/>
  <c r="O884" i="2"/>
  <c r="N884" i="2"/>
  <c r="M884" i="2"/>
  <c r="O883" i="2"/>
  <c r="N883" i="2"/>
  <c r="M883" i="2"/>
  <c r="O882" i="2"/>
  <c r="N882" i="2"/>
  <c r="M882" i="2"/>
  <c r="O881" i="2"/>
  <c r="N881" i="2"/>
  <c r="M881" i="2"/>
  <c r="O880" i="2"/>
  <c r="N880" i="2"/>
  <c r="M880" i="2"/>
  <c r="O879" i="2"/>
  <c r="N879" i="2"/>
  <c r="M879" i="2"/>
  <c r="O878" i="2"/>
  <c r="N878" i="2"/>
  <c r="M878" i="2"/>
  <c r="O877" i="2"/>
  <c r="N877" i="2"/>
  <c r="M877" i="2"/>
  <c r="O876" i="2"/>
  <c r="N876" i="2"/>
  <c r="M876" i="2"/>
  <c r="O875" i="2"/>
  <c r="N875" i="2"/>
  <c r="M875" i="2"/>
  <c r="O874" i="2"/>
  <c r="N874" i="2"/>
  <c r="M874" i="2"/>
  <c r="O873" i="2"/>
  <c r="N873" i="2"/>
  <c r="M873" i="2"/>
  <c r="O872" i="2"/>
  <c r="N872" i="2"/>
  <c r="M872" i="2"/>
  <c r="O871" i="2"/>
  <c r="N871" i="2"/>
  <c r="M871" i="2"/>
  <c r="O870" i="2"/>
  <c r="N870" i="2"/>
  <c r="M870" i="2"/>
  <c r="O869" i="2"/>
  <c r="N869" i="2"/>
  <c r="M869" i="2"/>
  <c r="O868" i="2"/>
  <c r="N868" i="2"/>
  <c r="M868" i="2"/>
  <c r="O867" i="2"/>
  <c r="N867" i="2"/>
  <c r="M867" i="2"/>
  <c r="O866" i="2"/>
  <c r="N866" i="2"/>
  <c r="M866" i="2"/>
  <c r="O865" i="2"/>
  <c r="N865" i="2"/>
  <c r="M865" i="2"/>
  <c r="O864" i="2"/>
  <c r="N864" i="2"/>
  <c r="M864" i="2"/>
  <c r="O863" i="2"/>
  <c r="N863" i="2"/>
  <c r="M863" i="2"/>
  <c r="O862" i="2"/>
  <c r="N862" i="2"/>
  <c r="M862" i="2"/>
  <c r="O861" i="2"/>
  <c r="N861" i="2"/>
  <c r="M861" i="2"/>
  <c r="O860" i="2"/>
  <c r="N860" i="2"/>
  <c r="M860" i="2"/>
  <c r="O859" i="2"/>
  <c r="N859" i="2"/>
  <c r="M859" i="2"/>
  <c r="O858" i="2"/>
  <c r="N858" i="2"/>
  <c r="M858" i="2"/>
  <c r="O857" i="2"/>
  <c r="N857" i="2"/>
  <c r="M857" i="2"/>
  <c r="O856" i="2"/>
  <c r="N856" i="2"/>
  <c r="M856" i="2"/>
  <c r="O855" i="2"/>
  <c r="N855" i="2"/>
  <c r="M855" i="2"/>
  <c r="O854" i="2"/>
  <c r="N854" i="2"/>
  <c r="M854" i="2"/>
  <c r="O853" i="2"/>
  <c r="N853" i="2"/>
  <c r="M853" i="2"/>
  <c r="O852" i="2"/>
  <c r="N852" i="2"/>
  <c r="M852" i="2"/>
  <c r="O851" i="2"/>
  <c r="N851" i="2"/>
  <c r="M851" i="2"/>
  <c r="O850" i="2"/>
  <c r="N850" i="2"/>
  <c r="M850" i="2"/>
  <c r="O849" i="2"/>
  <c r="N849" i="2"/>
  <c r="M849" i="2"/>
  <c r="O848" i="2"/>
  <c r="N848" i="2"/>
  <c r="M848" i="2"/>
  <c r="O847" i="2"/>
  <c r="N847" i="2"/>
  <c r="M847" i="2"/>
  <c r="O846" i="2"/>
  <c r="N846" i="2"/>
  <c r="M846" i="2"/>
  <c r="O845" i="2"/>
  <c r="N845" i="2"/>
  <c r="M845" i="2"/>
  <c r="O844" i="2"/>
  <c r="N844" i="2"/>
  <c r="M844" i="2"/>
  <c r="O843" i="2"/>
  <c r="N843" i="2"/>
  <c r="M843" i="2"/>
  <c r="O842" i="2"/>
  <c r="N842" i="2"/>
  <c r="M842" i="2"/>
  <c r="O841" i="2"/>
  <c r="N841" i="2"/>
  <c r="M841" i="2"/>
  <c r="O840" i="2"/>
  <c r="N840" i="2"/>
  <c r="M840" i="2"/>
  <c r="O839" i="2"/>
  <c r="N839" i="2"/>
  <c r="M839" i="2"/>
  <c r="O838" i="2"/>
  <c r="N838" i="2"/>
  <c r="M838" i="2"/>
  <c r="O837" i="2"/>
  <c r="N837" i="2"/>
  <c r="M837" i="2"/>
  <c r="O836" i="2"/>
  <c r="N836" i="2"/>
  <c r="M836" i="2"/>
  <c r="O835" i="2"/>
  <c r="N835" i="2"/>
  <c r="M835" i="2"/>
  <c r="O834" i="2"/>
  <c r="N834" i="2"/>
  <c r="M834" i="2"/>
  <c r="O833" i="2"/>
  <c r="N833" i="2"/>
  <c r="M833" i="2"/>
  <c r="O832" i="2"/>
  <c r="N832" i="2"/>
  <c r="M832" i="2"/>
  <c r="O831" i="2"/>
  <c r="N831" i="2"/>
  <c r="M831" i="2"/>
  <c r="O830" i="2"/>
  <c r="N830" i="2"/>
  <c r="M830" i="2"/>
  <c r="O829" i="2"/>
  <c r="N829" i="2"/>
  <c r="M829" i="2"/>
  <c r="O828" i="2"/>
  <c r="N828" i="2"/>
  <c r="M828" i="2"/>
  <c r="O827" i="2"/>
  <c r="N827" i="2"/>
  <c r="M827" i="2"/>
  <c r="O826" i="2"/>
  <c r="N826" i="2"/>
  <c r="M826" i="2"/>
  <c r="O825" i="2"/>
  <c r="N825" i="2"/>
  <c r="M825" i="2"/>
  <c r="O824" i="2"/>
  <c r="N824" i="2"/>
  <c r="M824" i="2"/>
  <c r="O823" i="2"/>
  <c r="N823" i="2"/>
  <c r="M823" i="2"/>
  <c r="O822" i="2"/>
  <c r="N822" i="2"/>
  <c r="M822" i="2"/>
  <c r="O821" i="2"/>
  <c r="N821" i="2"/>
  <c r="M821" i="2"/>
  <c r="O820" i="2"/>
  <c r="N820" i="2"/>
  <c r="M820" i="2"/>
  <c r="O819" i="2"/>
  <c r="N819" i="2"/>
  <c r="M819" i="2"/>
  <c r="O818" i="2"/>
  <c r="N818" i="2"/>
  <c r="M818" i="2"/>
  <c r="O817" i="2"/>
  <c r="N817" i="2"/>
  <c r="M817" i="2"/>
  <c r="O816" i="2"/>
  <c r="N816" i="2"/>
  <c r="M816" i="2"/>
  <c r="O815" i="2"/>
  <c r="N815" i="2"/>
  <c r="M815" i="2"/>
  <c r="O814" i="2"/>
  <c r="N814" i="2"/>
  <c r="M814" i="2"/>
  <c r="O813" i="2"/>
  <c r="N813" i="2"/>
  <c r="M813" i="2"/>
  <c r="O812" i="2"/>
  <c r="N812" i="2"/>
  <c r="M812" i="2"/>
  <c r="O811" i="2"/>
  <c r="N811" i="2"/>
  <c r="M811" i="2"/>
  <c r="O810" i="2"/>
  <c r="N810" i="2"/>
  <c r="M810" i="2"/>
  <c r="O809" i="2"/>
  <c r="N809" i="2"/>
  <c r="M809" i="2"/>
  <c r="O808" i="2"/>
  <c r="N808" i="2"/>
  <c r="M808" i="2"/>
  <c r="O807" i="2"/>
  <c r="N807" i="2"/>
  <c r="M807" i="2"/>
  <c r="O806" i="2"/>
  <c r="N806" i="2"/>
  <c r="M806" i="2"/>
  <c r="O805" i="2"/>
  <c r="N805" i="2"/>
  <c r="M805" i="2"/>
  <c r="O804" i="2"/>
  <c r="N804" i="2"/>
  <c r="M804" i="2"/>
  <c r="O803" i="2"/>
  <c r="N803" i="2"/>
  <c r="M803" i="2"/>
  <c r="O802" i="2"/>
  <c r="N802" i="2"/>
  <c r="M802" i="2"/>
  <c r="O801" i="2"/>
  <c r="N801" i="2"/>
  <c r="M801" i="2"/>
  <c r="O800" i="2"/>
  <c r="N800" i="2"/>
  <c r="M800" i="2"/>
  <c r="O799" i="2"/>
  <c r="N799" i="2"/>
  <c r="M799" i="2"/>
  <c r="O798" i="2"/>
  <c r="N798" i="2"/>
  <c r="M798" i="2"/>
  <c r="O797" i="2"/>
  <c r="N797" i="2"/>
  <c r="M797" i="2"/>
  <c r="O796" i="2"/>
  <c r="N796" i="2"/>
  <c r="M796" i="2"/>
  <c r="O795" i="2"/>
  <c r="N795" i="2"/>
  <c r="M795" i="2"/>
  <c r="O794" i="2"/>
  <c r="N794" i="2"/>
  <c r="M794" i="2"/>
  <c r="O793" i="2"/>
  <c r="N793" i="2"/>
  <c r="M793" i="2"/>
  <c r="O792" i="2"/>
  <c r="N792" i="2"/>
  <c r="M792" i="2"/>
  <c r="O791" i="2"/>
  <c r="N791" i="2"/>
  <c r="M791" i="2"/>
  <c r="O790" i="2"/>
  <c r="N790" i="2"/>
  <c r="M790" i="2"/>
  <c r="O789" i="2"/>
  <c r="N789" i="2"/>
  <c r="M789" i="2"/>
  <c r="O788" i="2"/>
  <c r="N788" i="2"/>
  <c r="M788" i="2"/>
  <c r="O787" i="2"/>
  <c r="N787" i="2"/>
  <c r="M787" i="2"/>
  <c r="O786" i="2"/>
  <c r="N786" i="2"/>
  <c r="M786" i="2"/>
  <c r="O785" i="2"/>
  <c r="N785" i="2"/>
  <c r="M785" i="2"/>
  <c r="O784" i="2"/>
  <c r="N784" i="2"/>
  <c r="M784" i="2"/>
  <c r="O783" i="2"/>
  <c r="N783" i="2"/>
  <c r="M783" i="2"/>
  <c r="O782" i="2"/>
  <c r="N782" i="2"/>
  <c r="M782" i="2"/>
  <c r="O781" i="2"/>
  <c r="N781" i="2"/>
  <c r="M781" i="2"/>
  <c r="O780" i="2"/>
  <c r="N780" i="2"/>
  <c r="M780" i="2"/>
  <c r="O779" i="2"/>
  <c r="N779" i="2"/>
  <c r="M779" i="2"/>
  <c r="O778" i="2"/>
  <c r="N778" i="2"/>
  <c r="M778" i="2"/>
  <c r="O777" i="2"/>
  <c r="N777" i="2"/>
  <c r="M777" i="2"/>
  <c r="O776" i="2"/>
  <c r="N776" i="2"/>
  <c r="M776" i="2"/>
  <c r="O775" i="2"/>
  <c r="N775" i="2"/>
  <c r="M775" i="2"/>
  <c r="O774" i="2"/>
  <c r="N774" i="2"/>
  <c r="M774" i="2"/>
  <c r="O773" i="2"/>
  <c r="N773" i="2"/>
  <c r="M773" i="2"/>
  <c r="O772" i="2"/>
  <c r="N772" i="2"/>
  <c r="M772" i="2"/>
  <c r="O771" i="2"/>
  <c r="N771" i="2"/>
  <c r="M771" i="2"/>
  <c r="O770" i="2"/>
  <c r="N770" i="2"/>
  <c r="M770" i="2"/>
  <c r="O769" i="2"/>
  <c r="N769" i="2"/>
  <c r="M769" i="2"/>
  <c r="O768" i="2"/>
  <c r="N768" i="2"/>
  <c r="M768" i="2"/>
  <c r="O767" i="2"/>
  <c r="N767" i="2"/>
  <c r="M767" i="2"/>
  <c r="O766" i="2"/>
  <c r="N766" i="2"/>
  <c r="M766" i="2"/>
  <c r="O765" i="2"/>
  <c r="N765" i="2"/>
  <c r="M765" i="2"/>
  <c r="O764" i="2"/>
  <c r="N764" i="2"/>
  <c r="M764" i="2"/>
  <c r="O763" i="2"/>
  <c r="N763" i="2"/>
  <c r="M763" i="2"/>
  <c r="O762" i="2"/>
  <c r="N762" i="2"/>
  <c r="M762" i="2"/>
  <c r="O761" i="2"/>
  <c r="N761" i="2"/>
  <c r="M761" i="2"/>
  <c r="O760" i="2"/>
  <c r="N760" i="2"/>
  <c r="M760" i="2"/>
  <c r="O759" i="2"/>
  <c r="N759" i="2"/>
  <c r="M759" i="2"/>
  <c r="O758" i="2"/>
  <c r="N758" i="2"/>
  <c r="M758" i="2"/>
  <c r="O757" i="2"/>
  <c r="N757" i="2"/>
  <c r="M757" i="2"/>
  <c r="O756" i="2"/>
  <c r="N756" i="2"/>
  <c r="M756" i="2"/>
  <c r="O755" i="2"/>
  <c r="N755" i="2"/>
  <c r="M755" i="2"/>
  <c r="O754" i="2"/>
  <c r="N754" i="2"/>
  <c r="M754" i="2"/>
  <c r="O753" i="2"/>
  <c r="N753" i="2"/>
  <c r="M753" i="2"/>
  <c r="O752" i="2"/>
  <c r="N752" i="2"/>
  <c r="M752" i="2"/>
  <c r="O751" i="2"/>
  <c r="N751" i="2"/>
  <c r="M751" i="2"/>
  <c r="O750" i="2"/>
  <c r="N750" i="2"/>
  <c r="M750" i="2"/>
  <c r="O749" i="2"/>
  <c r="N749" i="2"/>
  <c r="M749" i="2"/>
  <c r="O748" i="2"/>
  <c r="N748" i="2"/>
  <c r="M748" i="2"/>
  <c r="O747" i="2"/>
  <c r="N747" i="2"/>
  <c r="M747" i="2"/>
  <c r="O746" i="2"/>
  <c r="N746" i="2"/>
  <c r="M746" i="2"/>
  <c r="O745" i="2"/>
  <c r="N745" i="2"/>
  <c r="M745" i="2"/>
  <c r="O744" i="2"/>
  <c r="N744" i="2"/>
  <c r="M744" i="2"/>
  <c r="O743" i="2"/>
  <c r="N743" i="2"/>
  <c r="M743" i="2"/>
  <c r="O742" i="2"/>
  <c r="N742" i="2"/>
  <c r="M742" i="2"/>
  <c r="O741" i="2"/>
  <c r="N741" i="2"/>
  <c r="M741" i="2"/>
  <c r="O740" i="2"/>
  <c r="N740" i="2"/>
  <c r="M740" i="2"/>
  <c r="O739" i="2"/>
  <c r="N739" i="2"/>
  <c r="M739" i="2"/>
  <c r="O738" i="2"/>
  <c r="N738" i="2"/>
  <c r="M738" i="2"/>
  <c r="O737" i="2"/>
  <c r="N737" i="2"/>
  <c r="M737" i="2"/>
  <c r="O736" i="2"/>
  <c r="N736" i="2"/>
  <c r="M736" i="2"/>
  <c r="O735" i="2"/>
  <c r="N735" i="2"/>
  <c r="M735" i="2"/>
  <c r="O734" i="2"/>
  <c r="N734" i="2"/>
  <c r="M734" i="2"/>
  <c r="O733" i="2"/>
  <c r="N733" i="2"/>
  <c r="M733" i="2"/>
  <c r="O732" i="2"/>
  <c r="N732" i="2"/>
  <c r="M732" i="2"/>
  <c r="O731" i="2"/>
  <c r="N731" i="2"/>
  <c r="M731" i="2"/>
  <c r="O730" i="2"/>
  <c r="N730" i="2"/>
  <c r="M730" i="2"/>
  <c r="O729" i="2"/>
  <c r="N729" i="2"/>
  <c r="M729" i="2"/>
  <c r="O728" i="2"/>
  <c r="N728" i="2"/>
  <c r="M728" i="2"/>
  <c r="O727" i="2"/>
  <c r="N727" i="2"/>
  <c r="M727" i="2"/>
  <c r="O726" i="2"/>
  <c r="N726" i="2"/>
  <c r="M726" i="2"/>
  <c r="O725" i="2"/>
  <c r="N725" i="2"/>
  <c r="M725" i="2"/>
  <c r="O724" i="2"/>
  <c r="N724" i="2"/>
  <c r="M724" i="2"/>
  <c r="O723" i="2"/>
  <c r="N723" i="2"/>
  <c r="M723" i="2"/>
  <c r="O722" i="2"/>
  <c r="N722" i="2"/>
  <c r="M722" i="2"/>
  <c r="O721" i="2"/>
  <c r="N721" i="2"/>
  <c r="M721" i="2"/>
  <c r="O720" i="2"/>
  <c r="N720" i="2"/>
  <c r="M720" i="2"/>
  <c r="O719" i="2"/>
  <c r="N719" i="2"/>
  <c r="M719" i="2"/>
  <c r="O718" i="2"/>
  <c r="N718" i="2"/>
  <c r="M718" i="2"/>
  <c r="O717" i="2"/>
  <c r="N717" i="2"/>
  <c r="M717" i="2"/>
  <c r="O716" i="2"/>
  <c r="N716" i="2"/>
  <c r="M716" i="2"/>
  <c r="O715" i="2"/>
  <c r="N715" i="2"/>
  <c r="M715" i="2"/>
  <c r="O714" i="2"/>
  <c r="N714" i="2"/>
  <c r="M714" i="2"/>
  <c r="O713" i="2"/>
  <c r="N713" i="2"/>
  <c r="M713" i="2"/>
  <c r="O712" i="2"/>
  <c r="N712" i="2"/>
  <c r="M712" i="2"/>
  <c r="O711" i="2"/>
  <c r="N711" i="2"/>
  <c r="M711" i="2"/>
  <c r="O710" i="2"/>
  <c r="N710" i="2"/>
  <c r="M710" i="2"/>
  <c r="O709" i="2"/>
  <c r="N709" i="2"/>
  <c r="M709" i="2"/>
  <c r="O708" i="2"/>
  <c r="N708" i="2"/>
  <c r="M708" i="2"/>
  <c r="O707" i="2"/>
  <c r="N707" i="2"/>
  <c r="M707" i="2"/>
  <c r="O706" i="2"/>
  <c r="N706" i="2"/>
  <c r="M706" i="2"/>
  <c r="O705" i="2"/>
  <c r="N705" i="2"/>
  <c r="M705" i="2"/>
  <c r="O704" i="2"/>
  <c r="N704" i="2"/>
  <c r="M704" i="2"/>
  <c r="O703" i="2"/>
  <c r="N703" i="2"/>
  <c r="M703" i="2"/>
  <c r="O702" i="2"/>
  <c r="N702" i="2"/>
  <c r="M702" i="2"/>
  <c r="O701" i="2"/>
  <c r="N701" i="2"/>
  <c r="M701" i="2"/>
  <c r="O700" i="2"/>
  <c r="N700" i="2"/>
  <c r="M700" i="2"/>
  <c r="O699" i="2"/>
  <c r="N699" i="2"/>
  <c r="M699" i="2"/>
  <c r="O698" i="2"/>
  <c r="N698" i="2"/>
  <c r="M698" i="2"/>
  <c r="O697" i="2"/>
  <c r="N697" i="2"/>
  <c r="M697" i="2"/>
  <c r="O696" i="2"/>
  <c r="N696" i="2"/>
  <c r="M696" i="2"/>
  <c r="O695" i="2"/>
  <c r="N695" i="2"/>
  <c r="M695" i="2"/>
  <c r="O694" i="2"/>
  <c r="N694" i="2"/>
  <c r="M694" i="2"/>
  <c r="O693" i="2"/>
  <c r="N693" i="2"/>
  <c r="M693" i="2"/>
  <c r="O692" i="2"/>
  <c r="N692" i="2"/>
  <c r="M692" i="2"/>
  <c r="O691" i="2"/>
  <c r="N691" i="2"/>
  <c r="M691" i="2"/>
  <c r="O690" i="2"/>
  <c r="N690" i="2"/>
  <c r="M690" i="2"/>
  <c r="O689" i="2"/>
  <c r="N689" i="2"/>
  <c r="M689" i="2"/>
  <c r="O688" i="2"/>
  <c r="N688" i="2"/>
  <c r="M688" i="2"/>
  <c r="O687" i="2"/>
  <c r="N687" i="2"/>
  <c r="M687" i="2"/>
  <c r="O686" i="2"/>
  <c r="N686" i="2"/>
  <c r="M686" i="2"/>
  <c r="O685" i="2"/>
  <c r="N685" i="2"/>
  <c r="M685" i="2"/>
  <c r="O684" i="2"/>
  <c r="N684" i="2"/>
  <c r="M684" i="2"/>
  <c r="O683" i="2"/>
  <c r="N683" i="2"/>
  <c r="M683" i="2"/>
  <c r="O682" i="2"/>
  <c r="N682" i="2"/>
  <c r="M682" i="2"/>
  <c r="O681" i="2"/>
  <c r="N681" i="2"/>
  <c r="M681" i="2"/>
  <c r="O680" i="2"/>
  <c r="N680" i="2"/>
  <c r="M680" i="2"/>
  <c r="O679" i="2"/>
  <c r="N679" i="2"/>
  <c r="M679" i="2"/>
  <c r="O678" i="2"/>
  <c r="N678" i="2"/>
  <c r="M678" i="2"/>
  <c r="O677" i="2"/>
  <c r="N677" i="2"/>
  <c r="M677" i="2"/>
  <c r="O676" i="2"/>
  <c r="N676" i="2"/>
  <c r="M676" i="2"/>
  <c r="O675" i="2"/>
  <c r="N675" i="2"/>
  <c r="M675" i="2"/>
  <c r="O674" i="2"/>
  <c r="N674" i="2"/>
  <c r="M674" i="2"/>
  <c r="O673" i="2"/>
  <c r="N673" i="2"/>
  <c r="M673" i="2"/>
  <c r="O672" i="2"/>
  <c r="N672" i="2"/>
  <c r="M672" i="2"/>
  <c r="O671" i="2"/>
  <c r="N671" i="2"/>
  <c r="M671" i="2"/>
  <c r="O670" i="2"/>
  <c r="N670" i="2"/>
  <c r="M670" i="2"/>
  <c r="O669" i="2"/>
  <c r="N669" i="2"/>
  <c r="M669" i="2"/>
  <c r="O668" i="2"/>
  <c r="N668" i="2"/>
  <c r="M668" i="2"/>
  <c r="O667" i="2"/>
  <c r="N667" i="2"/>
  <c r="M667" i="2"/>
  <c r="O666" i="2"/>
  <c r="N666" i="2"/>
  <c r="M666" i="2"/>
  <c r="O665" i="2"/>
  <c r="N665" i="2"/>
  <c r="M665" i="2"/>
  <c r="O664" i="2"/>
  <c r="N664" i="2"/>
  <c r="M664" i="2"/>
  <c r="O663" i="2"/>
  <c r="N663" i="2"/>
  <c r="M663" i="2"/>
  <c r="O662" i="2"/>
  <c r="N662" i="2"/>
  <c r="M662" i="2"/>
  <c r="O661" i="2"/>
  <c r="N661" i="2"/>
  <c r="M661" i="2"/>
  <c r="O660" i="2"/>
  <c r="N660" i="2"/>
  <c r="M660" i="2"/>
  <c r="O659" i="2"/>
  <c r="N659" i="2"/>
  <c r="M659" i="2"/>
  <c r="O658" i="2"/>
  <c r="N658" i="2"/>
  <c r="M658" i="2"/>
  <c r="O657" i="2"/>
  <c r="N657" i="2"/>
  <c r="M657" i="2"/>
  <c r="O656" i="2"/>
  <c r="N656" i="2"/>
  <c r="M656" i="2"/>
  <c r="O655" i="2"/>
  <c r="N655" i="2"/>
  <c r="M655" i="2"/>
  <c r="O654" i="2"/>
  <c r="N654" i="2"/>
  <c r="M654" i="2"/>
  <c r="O653" i="2"/>
  <c r="N653" i="2"/>
  <c r="M653" i="2"/>
  <c r="O652" i="2"/>
  <c r="N652" i="2"/>
  <c r="M652" i="2"/>
  <c r="O651" i="2"/>
  <c r="N651" i="2"/>
  <c r="M651" i="2"/>
  <c r="O650" i="2"/>
  <c r="N650" i="2"/>
  <c r="M650" i="2"/>
  <c r="O649" i="2"/>
  <c r="N649" i="2"/>
  <c r="M649" i="2"/>
  <c r="O648" i="2"/>
  <c r="N648" i="2"/>
  <c r="M648" i="2"/>
  <c r="O647" i="2"/>
  <c r="N647" i="2"/>
  <c r="M647" i="2"/>
  <c r="O646" i="2"/>
  <c r="N646" i="2"/>
  <c r="M646" i="2"/>
  <c r="O645" i="2"/>
  <c r="N645" i="2"/>
  <c r="M645" i="2"/>
  <c r="O644" i="2"/>
  <c r="N644" i="2"/>
  <c r="M644" i="2"/>
  <c r="O643" i="2"/>
  <c r="N643" i="2"/>
  <c r="M643" i="2"/>
  <c r="O642" i="2"/>
  <c r="N642" i="2"/>
  <c r="M642" i="2"/>
  <c r="O641" i="2"/>
  <c r="N641" i="2"/>
  <c r="M641" i="2"/>
  <c r="O640" i="2"/>
  <c r="N640" i="2"/>
  <c r="M640" i="2"/>
  <c r="O639" i="2"/>
  <c r="N639" i="2"/>
  <c r="M639" i="2"/>
  <c r="O638" i="2"/>
  <c r="N638" i="2"/>
  <c r="M638" i="2"/>
  <c r="O637" i="2"/>
  <c r="N637" i="2"/>
  <c r="M637" i="2"/>
  <c r="O636" i="2"/>
  <c r="N636" i="2"/>
  <c r="M636" i="2"/>
  <c r="O635" i="2"/>
  <c r="N635" i="2"/>
  <c r="M635" i="2"/>
  <c r="O634" i="2"/>
  <c r="N634" i="2"/>
  <c r="M634" i="2"/>
  <c r="O633" i="2"/>
  <c r="N633" i="2"/>
  <c r="M633" i="2"/>
  <c r="O632" i="2"/>
  <c r="N632" i="2"/>
  <c r="M632" i="2"/>
  <c r="O631" i="2"/>
  <c r="N631" i="2"/>
  <c r="M631" i="2"/>
  <c r="O630" i="2"/>
  <c r="N630" i="2"/>
  <c r="M630" i="2"/>
  <c r="O629" i="2"/>
  <c r="N629" i="2"/>
  <c r="M629" i="2"/>
  <c r="O628" i="2"/>
  <c r="N628" i="2"/>
  <c r="M628" i="2"/>
  <c r="O627" i="2"/>
  <c r="N627" i="2"/>
  <c r="M627" i="2"/>
  <c r="O626" i="2"/>
  <c r="N626" i="2"/>
  <c r="M626" i="2"/>
  <c r="O625" i="2"/>
  <c r="N625" i="2"/>
  <c r="M625" i="2"/>
  <c r="O624" i="2"/>
  <c r="N624" i="2"/>
  <c r="M624" i="2"/>
  <c r="O623" i="2"/>
  <c r="N623" i="2"/>
  <c r="M623" i="2"/>
  <c r="O622" i="2"/>
  <c r="N622" i="2"/>
  <c r="M622" i="2"/>
  <c r="O621" i="2"/>
  <c r="N621" i="2"/>
  <c r="M621" i="2"/>
  <c r="O620" i="2"/>
  <c r="N620" i="2"/>
  <c r="M620" i="2"/>
  <c r="O619" i="2"/>
  <c r="N619" i="2"/>
  <c r="M619" i="2"/>
  <c r="O618" i="2"/>
  <c r="N618" i="2"/>
  <c r="M618" i="2"/>
  <c r="O617" i="2"/>
  <c r="N617" i="2"/>
  <c r="M617" i="2"/>
  <c r="O616" i="2"/>
  <c r="N616" i="2"/>
  <c r="M616" i="2"/>
  <c r="O615" i="2"/>
  <c r="N615" i="2"/>
  <c r="M615" i="2"/>
  <c r="O614" i="2"/>
  <c r="N614" i="2"/>
  <c r="M614" i="2"/>
  <c r="O613" i="2"/>
  <c r="N613" i="2"/>
  <c r="M613" i="2"/>
  <c r="O612" i="2"/>
  <c r="N612" i="2"/>
  <c r="M612" i="2"/>
  <c r="O611" i="2"/>
  <c r="N611" i="2"/>
  <c r="M611" i="2"/>
  <c r="O610" i="2"/>
  <c r="N610" i="2"/>
  <c r="M610" i="2"/>
  <c r="O609" i="2"/>
  <c r="N609" i="2"/>
  <c r="M609" i="2"/>
  <c r="O608" i="2"/>
  <c r="N608" i="2"/>
  <c r="M608" i="2"/>
  <c r="O607" i="2"/>
  <c r="N607" i="2"/>
  <c r="M607" i="2"/>
  <c r="O606" i="2"/>
  <c r="N606" i="2"/>
  <c r="M606" i="2"/>
  <c r="O605" i="2"/>
  <c r="N605" i="2"/>
  <c r="M605" i="2"/>
  <c r="O604" i="2"/>
  <c r="N604" i="2"/>
  <c r="M604" i="2"/>
  <c r="O603" i="2"/>
  <c r="N603" i="2"/>
  <c r="M603" i="2"/>
  <c r="O602" i="2"/>
  <c r="N602" i="2"/>
  <c r="M602" i="2"/>
  <c r="O601" i="2"/>
  <c r="N601" i="2"/>
  <c r="M601" i="2"/>
  <c r="O600" i="2"/>
  <c r="N600" i="2"/>
  <c r="M600" i="2"/>
  <c r="O599" i="2"/>
  <c r="N599" i="2"/>
  <c r="M599" i="2"/>
  <c r="O598" i="2"/>
  <c r="N598" i="2"/>
  <c r="M598" i="2"/>
  <c r="O597" i="2"/>
  <c r="N597" i="2"/>
  <c r="M597" i="2"/>
  <c r="O596" i="2"/>
  <c r="N596" i="2"/>
  <c r="M596" i="2"/>
  <c r="O595" i="2"/>
  <c r="N595" i="2"/>
  <c r="M595" i="2"/>
  <c r="O594" i="2"/>
  <c r="N594" i="2"/>
  <c r="M594" i="2"/>
  <c r="O593" i="2"/>
  <c r="N593" i="2"/>
  <c r="M593" i="2"/>
  <c r="O592" i="2"/>
  <c r="N592" i="2"/>
  <c r="M592" i="2"/>
  <c r="O591" i="2"/>
  <c r="N591" i="2"/>
  <c r="M591" i="2"/>
  <c r="O590" i="2"/>
  <c r="N590" i="2"/>
  <c r="M590" i="2"/>
  <c r="O589" i="2"/>
  <c r="N589" i="2"/>
  <c r="M589" i="2"/>
  <c r="O588" i="2"/>
  <c r="N588" i="2"/>
  <c r="M588" i="2"/>
  <c r="O587" i="2"/>
  <c r="N587" i="2"/>
  <c r="M587" i="2"/>
  <c r="O586" i="2"/>
  <c r="N586" i="2"/>
  <c r="M586" i="2"/>
  <c r="O585" i="2"/>
  <c r="N585" i="2"/>
  <c r="M585" i="2"/>
  <c r="O584" i="2"/>
  <c r="N584" i="2"/>
  <c r="M584" i="2"/>
  <c r="O583" i="2"/>
  <c r="N583" i="2"/>
  <c r="M583" i="2"/>
  <c r="O582" i="2"/>
  <c r="N582" i="2"/>
  <c r="M582" i="2"/>
  <c r="O581" i="2"/>
  <c r="N581" i="2"/>
  <c r="M581" i="2"/>
  <c r="O580" i="2"/>
  <c r="N580" i="2"/>
  <c r="M580" i="2"/>
  <c r="O579" i="2"/>
  <c r="N579" i="2"/>
  <c r="M579" i="2"/>
  <c r="O578" i="2"/>
  <c r="N578" i="2"/>
  <c r="M578" i="2"/>
  <c r="O577" i="2"/>
  <c r="N577" i="2"/>
  <c r="M577" i="2"/>
  <c r="O576" i="2"/>
  <c r="N576" i="2"/>
  <c r="M576" i="2"/>
  <c r="O575" i="2"/>
  <c r="N575" i="2"/>
  <c r="M575" i="2"/>
  <c r="O574" i="2"/>
  <c r="N574" i="2"/>
  <c r="M574" i="2"/>
  <c r="O573" i="2"/>
  <c r="N573" i="2"/>
  <c r="M573" i="2"/>
  <c r="O572" i="2"/>
  <c r="N572" i="2"/>
  <c r="M572" i="2"/>
  <c r="O571" i="2"/>
  <c r="N571" i="2"/>
  <c r="M571" i="2"/>
  <c r="O570" i="2"/>
  <c r="N570" i="2"/>
  <c r="M570" i="2"/>
  <c r="O569" i="2"/>
  <c r="N569" i="2"/>
  <c r="M569" i="2"/>
  <c r="O568" i="2"/>
  <c r="N568" i="2"/>
  <c r="M568" i="2"/>
  <c r="O567" i="2"/>
  <c r="N567" i="2"/>
  <c r="M567" i="2"/>
  <c r="O566" i="2"/>
  <c r="N566" i="2"/>
  <c r="M566" i="2"/>
  <c r="O565" i="2"/>
  <c r="N565" i="2"/>
  <c r="M565" i="2"/>
  <c r="O564" i="2"/>
  <c r="N564" i="2"/>
  <c r="M564" i="2"/>
  <c r="O563" i="2"/>
  <c r="N563" i="2"/>
  <c r="M563" i="2"/>
  <c r="O562" i="2"/>
  <c r="N562" i="2"/>
  <c r="M562" i="2"/>
  <c r="O561" i="2"/>
  <c r="N561" i="2"/>
  <c r="M561" i="2"/>
  <c r="O560" i="2"/>
  <c r="N560" i="2"/>
  <c r="M560" i="2"/>
  <c r="O559" i="2"/>
  <c r="N559" i="2"/>
  <c r="M559" i="2"/>
  <c r="O558" i="2"/>
  <c r="N558" i="2"/>
  <c r="M558" i="2"/>
  <c r="O557" i="2"/>
  <c r="N557" i="2"/>
  <c r="M557" i="2"/>
  <c r="O556" i="2"/>
  <c r="N556" i="2"/>
  <c r="M556" i="2"/>
  <c r="O555" i="2"/>
  <c r="N555" i="2"/>
  <c r="M555" i="2"/>
  <c r="O554" i="2"/>
  <c r="N554" i="2"/>
  <c r="M554" i="2"/>
  <c r="O553" i="2"/>
  <c r="N553" i="2"/>
  <c r="M553" i="2"/>
  <c r="O552" i="2"/>
  <c r="N552" i="2"/>
  <c r="M552" i="2"/>
  <c r="O551" i="2"/>
  <c r="N551" i="2"/>
  <c r="M551" i="2"/>
  <c r="O550" i="2"/>
  <c r="N550" i="2"/>
  <c r="M550" i="2"/>
  <c r="O549" i="2"/>
  <c r="N549" i="2"/>
  <c r="M549" i="2"/>
  <c r="O548" i="2"/>
  <c r="N548" i="2"/>
  <c r="M548" i="2"/>
  <c r="O547" i="2"/>
  <c r="N547" i="2"/>
  <c r="M547" i="2"/>
  <c r="O546" i="2"/>
  <c r="N546" i="2"/>
  <c r="M546" i="2"/>
  <c r="O545" i="2"/>
  <c r="N545" i="2"/>
  <c r="M545" i="2"/>
  <c r="O544" i="2"/>
  <c r="N544" i="2"/>
  <c r="M544" i="2"/>
  <c r="O543" i="2"/>
  <c r="N543" i="2"/>
  <c r="M543" i="2"/>
  <c r="O542" i="2"/>
  <c r="N542" i="2"/>
  <c r="M542" i="2"/>
  <c r="O541" i="2"/>
  <c r="N541" i="2"/>
  <c r="M541" i="2"/>
  <c r="O540" i="2"/>
  <c r="N540" i="2"/>
  <c r="M540" i="2"/>
  <c r="O539" i="2"/>
  <c r="N539" i="2"/>
  <c r="M539" i="2"/>
  <c r="O538" i="2"/>
  <c r="N538" i="2"/>
  <c r="M538" i="2"/>
  <c r="O537" i="2"/>
  <c r="N537" i="2"/>
  <c r="M537" i="2"/>
  <c r="O536" i="2"/>
  <c r="N536" i="2"/>
  <c r="M536" i="2"/>
  <c r="O535" i="2"/>
  <c r="N535" i="2"/>
  <c r="M535" i="2"/>
  <c r="O534" i="2"/>
  <c r="N534" i="2"/>
  <c r="M534" i="2"/>
  <c r="O533" i="2"/>
  <c r="N533" i="2"/>
  <c r="M533" i="2"/>
  <c r="O532" i="2"/>
  <c r="N532" i="2"/>
  <c r="M532" i="2"/>
  <c r="O531" i="2"/>
  <c r="N531" i="2"/>
  <c r="M531" i="2"/>
  <c r="O530" i="2"/>
  <c r="N530" i="2"/>
  <c r="M530" i="2"/>
  <c r="O529" i="2"/>
  <c r="N529" i="2"/>
  <c r="M529" i="2"/>
  <c r="O528" i="2"/>
  <c r="N528" i="2"/>
  <c r="M528" i="2"/>
  <c r="O527" i="2"/>
  <c r="N527" i="2"/>
  <c r="M527" i="2"/>
  <c r="O526" i="2"/>
  <c r="N526" i="2"/>
  <c r="M526" i="2"/>
  <c r="O525" i="2"/>
  <c r="N525" i="2"/>
  <c r="M525" i="2"/>
  <c r="O524" i="2"/>
  <c r="N524" i="2"/>
  <c r="M524" i="2"/>
  <c r="O523" i="2"/>
  <c r="N523" i="2"/>
  <c r="M523" i="2"/>
  <c r="O522" i="2"/>
  <c r="N522" i="2"/>
  <c r="M522" i="2"/>
  <c r="O521" i="2"/>
  <c r="N521" i="2"/>
  <c r="M521" i="2"/>
  <c r="O520" i="2"/>
  <c r="N520" i="2"/>
  <c r="M520" i="2"/>
  <c r="O519" i="2"/>
  <c r="N519" i="2"/>
  <c r="M519" i="2"/>
  <c r="O518" i="2"/>
  <c r="N518" i="2"/>
  <c r="M518" i="2"/>
  <c r="O517" i="2"/>
  <c r="N517" i="2"/>
  <c r="M517" i="2"/>
  <c r="O516" i="2"/>
  <c r="N516" i="2"/>
  <c r="M516" i="2"/>
  <c r="O515" i="2"/>
  <c r="N515" i="2"/>
  <c r="M515" i="2"/>
  <c r="O514" i="2"/>
  <c r="N514" i="2"/>
  <c r="M514" i="2"/>
  <c r="O513" i="2"/>
  <c r="N513" i="2"/>
  <c r="M513" i="2"/>
  <c r="O512" i="2"/>
  <c r="N512" i="2"/>
  <c r="M512" i="2"/>
  <c r="O511" i="2"/>
  <c r="N511" i="2"/>
  <c r="M511" i="2"/>
  <c r="O510" i="2"/>
  <c r="N510" i="2"/>
  <c r="M510" i="2"/>
  <c r="O509" i="2"/>
  <c r="N509" i="2"/>
  <c r="M509" i="2"/>
  <c r="O508" i="2"/>
  <c r="N508" i="2"/>
  <c r="M508" i="2"/>
  <c r="O507" i="2"/>
  <c r="N507" i="2"/>
  <c r="M507" i="2"/>
  <c r="O506" i="2"/>
  <c r="N506" i="2"/>
  <c r="M506" i="2"/>
  <c r="O505" i="2"/>
  <c r="N505" i="2"/>
  <c r="M505" i="2"/>
  <c r="O504" i="2"/>
  <c r="N504" i="2"/>
  <c r="M504" i="2"/>
  <c r="O503" i="2"/>
  <c r="N503" i="2"/>
  <c r="M503" i="2"/>
  <c r="O502" i="2"/>
  <c r="N502" i="2"/>
  <c r="M502" i="2"/>
  <c r="O501" i="2"/>
  <c r="N501" i="2"/>
  <c r="M501" i="2"/>
  <c r="O500" i="2"/>
  <c r="N500" i="2"/>
  <c r="M500" i="2"/>
  <c r="O499" i="2"/>
  <c r="N499" i="2"/>
  <c r="M499" i="2"/>
  <c r="O498" i="2"/>
  <c r="N498" i="2"/>
  <c r="M498" i="2"/>
  <c r="O497" i="2"/>
  <c r="N497" i="2"/>
  <c r="M497" i="2"/>
  <c r="O496" i="2"/>
  <c r="N496" i="2"/>
  <c r="M496" i="2"/>
  <c r="O495" i="2"/>
  <c r="N495" i="2"/>
  <c r="M495" i="2"/>
  <c r="O494" i="2"/>
  <c r="N494" i="2"/>
  <c r="M494" i="2"/>
  <c r="O493" i="2"/>
  <c r="N493" i="2"/>
  <c r="M493" i="2"/>
  <c r="O492" i="2"/>
  <c r="N492" i="2"/>
  <c r="M492" i="2"/>
  <c r="O491" i="2"/>
  <c r="N491" i="2"/>
  <c r="M491" i="2"/>
  <c r="O490" i="2"/>
  <c r="N490" i="2"/>
  <c r="M490" i="2"/>
  <c r="O489" i="2"/>
  <c r="N489" i="2"/>
  <c r="M489" i="2"/>
  <c r="O488" i="2"/>
  <c r="N488" i="2"/>
  <c r="M488" i="2"/>
  <c r="O487" i="2"/>
  <c r="N487" i="2"/>
  <c r="M487" i="2"/>
  <c r="O486" i="2"/>
  <c r="N486" i="2"/>
  <c r="M486" i="2"/>
  <c r="O485" i="2"/>
  <c r="N485" i="2"/>
  <c r="M485" i="2"/>
  <c r="O484" i="2"/>
  <c r="N484" i="2"/>
  <c r="M484" i="2"/>
  <c r="O483" i="2"/>
  <c r="N483" i="2"/>
  <c r="M483" i="2"/>
  <c r="O482" i="2"/>
  <c r="N482" i="2"/>
  <c r="M482" i="2"/>
  <c r="O481" i="2"/>
  <c r="N481" i="2"/>
  <c r="M481" i="2"/>
  <c r="O480" i="2"/>
  <c r="N480" i="2"/>
  <c r="M480" i="2"/>
  <c r="O479" i="2"/>
  <c r="N479" i="2"/>
  <c r="M479" i="2"/>
  <c r="O478" i="2"/>
  <c r="N478" i="2"/>
  <c r="M478" i="2"/>
  <c r="O477" i="2"/>
  <c r="N477" i="2"/>
  <c r="M477" i="2"/>
  <c r="O476" i="2"/>
  <c r="N476" i="2"/>
  <c r="M476" i="2"/>
  <c r="O475" i="2"/>
  <c r="N475" i="2"/>
  <c r="M475" i="2"/>
  <c r="O474" i="2"/>
  <c r="N474" i="2"/>
  <c r="M474" i="2"/>
  <c r="O473" i="2"/>
  <c r="N473" i="2"/>
  <c r="M473" i="2"/>
  <c r="O472" i="2"/>
  <c r="N472" i="2"/>
  <c r="M472" i="2"/>
  <c r="O471" i="2"/>
  <c r="N471" i="2"/>
  <c r="M471" i="2"/>
  <c r="O470" i="2"/>
  <c r="N470" i="2"/>
  <c r="M470" i="2"/>
  <c r="O469" i="2"/>
  <c r="N469" i="2"/>
  <c r="M469" i="2"/>
  <c r="O468" i="2"/>
  <c r="N468" i="2"/>
  <c r="M468" i="2"/>
  <c r="O467" i="2"/>
  <c r="N467" i="2"/>
  <c r="M467" i="2"/>
  <c r="O466" i="2"/>
  <c r="N466" i="2"/>
  <c r="M466" i="2"/>
  <c r="O465" i="2"/>
  <c r="N465" i="2"/>
  <c r="M465" i="2"/>
  <c r="O464" i="2"/>
  <c r="N464" i="2"/>
  <c r="M464" i="2"/>
  <c r="O463" i="2"/>
  <c r="N463" i="2"/>
  <c r="M463" i="2"/>
  <c r="O462" i="2"/>
  <c r="N462" i="2"/>
  <c r="M462" i="2"/>
  <c r="O461" i="2"/>
  <c r="N461" i="2"/>
  <c r="M461" i="2"/>
  <c r="O460" i="2"/>
  <c r="N460" i="2"/>
  <c r="M460" i="2"/>
  <c r="O459" i="2"/>
  <c r="N459" i="2"/>
  <c r="M459" i="2"/>
  <c r="O458" i="2"/>
  <c r="N458" i="2"/>
  <c r="M458" i="2"/>
  <c r="O457" i="2"/>
  <c r="N457" i="2"/>
  <c r="M457" i="2"/>
  <c r="O456" i="2"/>
  <c r="N456" i="2"/>
  <c r="M456" i="2"/>
  <c r="O455" i="2"/>
  <c r="N455" i="2"/>
  <c r="M455" i="2"/>
  <c r="O454" i="2"/>
  <c r="N454" i="2"/>
  <c r="M454" i="2"/>
  <c r="O453" i="2"/>
  <c r="N453" i="2"/>
  <c r="M453" i="2"/>
  <c r="O452" i="2"/>
  <c r="N452" i="2"/>
  <c r="M452" i="2"/>
  <c r="O451" i="2"/>
  <c r="N451" i="2"/>
  <c r="M451" i="2"/>
  <c r="O450" i="2"/>
  <c r="N450" i="2"/>
  <c r="M450" i="2"/>
  <c r="O449" i="2"/>
  <c r="N449" i="2"/>
  <c r="M449" i="2"/>
  <c r="O448" i="2"/>
  <c r="N448" i="2"/>
  <c r="M448" i="2"/>
  <c r="O447" i="2"/>
  <c r="N447" i="2"/>
  <c r="M447" i="2"/>
  <c r="O446" i="2"/>
  <c r="N446" i="2"/>
  <c r="M446" i="2"/>
  <c r="O445" i="2"/>
  <c r="N445" i="2"/>
  <c r="M445" i="2"/>
  <c r="O444" i="2"/>
  <c r="N444" i="2"/>
  <c r="M444" i="2"/>
  <c r="O443" i="2"/>
  <c r="N443" i="2"/>
  <c r="M443" i="2"/>
  <c r="O442" i="2"/>
  <c r="N442" i="2"/>
  <c r="M442" i="2"/>
  <c r="O441" i="2"/>
  <c r="N441" i="2"/>
  <c r="M441" i="2"/>
  <c r="O440" i="2"/>
  <c r="N440" i="2"/>
  <c r="M440" i="2"/>
  <c r="O439" i="2"/>
  <c r="N439" i="2"/>
  <c r="M439" i="2"/>
  <c r="O438" i="2"/>
  <c r="N438" i="2"/>
  <c r="M438" i="2"/>
  <c r="O437" i="2"/>
  <c r="N437" i="2"/>
  <c r="M437" i="2"/>
  <c r="O436" i="2"/>
  <c r="N436" i="2"/>
  <c r="M436" i="2"/>
  <c r="O435" i="2"/>
  <c r="N435" i="2"/>
  <c r="M435" i="2"/>
  <c r="O434" i="2"/>
  <c r="N434" i="2"/>
  <c r="M434" i="2"/>
  <c r="O433" i="2"/>
  <c r="N433" i="2"/>
  <c r="M433" i="2"/>
  <c r="O432" i="2"/>
  <c r="N432" i="2"/>
  <c r="M432" i="2"/>
  <c r="O431" i="2"/>
  <c r="N431" i="2"/>
  <c r="M431" i="2"/>
  <c r="O430" i="2"/>
  <c r="N430" i="2"/>
  <c r="M430" i="2"/>
  <c r="O429" i="2"/>
  <c r="N429" i="2"/>
  <c r="M429" i="2"/>
  <c r="O428" i="2"/>
  <c r="N428" i="2"/>
  <c r="M428" i="2"/>
  <c r="O427" i="2"/>
  <c r="N427" i="2"/>
  <c r="M427" i="2"/>
  <c r="O426" i="2"/>
  <c r="N426" i="2"/>
  <c r="M426" i="2"/>
  <c r="O425" i="2"/>
  <c r="N425" i="2"/>
  <c r="M425" i="2"/>
  <c r="O424" i="2"/>
  <c r="N424" i="2"/>
  <c r="M424" i="2"/>
  <c r="O423" i="2"/>
  <c r="N423" i="2"/>
  <c r="M423" i="2"/>
  <c r="O422" i="2"/>
  <c r="N422" i="2"/>
  <c r="M422" i="2"/>
  <c r="O421" i="2"/>
  <c r="N421" i="2"/>
  <c r="M421" i="2"/>
  <c r="O420" i="2"/>
  <c r="N420" i="2"/>
  <c r="M420" i="2"/>
  <c r="O419" i="2"/>
  <c r="N419" i="2"/>
  <c r="M419" i="2"/>
  <c r="O418" i="2"/>
  <c r="N418" i="2"/>
  <c r="M418" i="2"/>
  <c r="O417" i="2"/>
  <c r="N417" i="2"/>
  <c r="M417" i="2"/>
  <c r="O416" i="2"/>
  <c r="N416" i="2"/>
  <c r="M416" i="2"/>
  <c r="O415" i="2"/>
  <c r="N415" i="2"/>
  <c r="M415" i="2"/>
  <c r="O414" i="2"/>
  <c r="N414" i="2"/>
  <c r="M414" i="2"/>
  <c r="O413" i="2"/>
  <c r="N413" i="2"/>
  <c r="M413" i="2"/>
  <c r="O412" i="2"/>
  <c r="N412" i="2"/>
  <c r="M412" i="2"/>
  <c r="O411" i="2"/>
  <c r="N411" i="2"/>
  <c r="M411" i="2"/>
  <c r="O410" i="2"/>
  <c r="N410" i="2"/>
  <c r="M410" i="2"/>
  <c r="O409" i="2"/>
  <c r="N409" i="2"/>
  <c r="M409" i="2"/>
  <c r="O408" i="2"/>
  <c r="N408" i="2"/>
  <c r="M408" i="2"/>
  <c r="O407" i="2"/>
  <c r="N407" i="2"/>
  <c r="M407" i="2"/>
  <c r="O406" i="2"/>
  <c r="N406" i="2"/>
  <c r="M406" i="2"/>
  <c r="O405" i="2"/>
  <c r="N405" i="2"/>
  <c r="M405" i="2"/>
  <c r="O404" i="2"/>
  <c r="N404" i="2"/>
  <c r="M404" i="2"/>
  <c r="O403" i="2"/>
  <c r="N403" i="2"/>
  <c r="M403" i="2"/>
  <c r="O402" i="2"/>
  <c r="N402" i="2"/>
  <c r="M402" i="2"/>
  <c r="O401" i="2"/>
  <c r="N401" i="2"/>
  <c r="M401" i="2"/>
  <c r="O400" i="2"/>
  <c r="N400" i="2"/>
  <c r="M400" i="2"/>
  <c r="O399" i="2"/>
  <c r="N399" i="2"/>
  <c r="M399" i="2"/>
  <c r="O398" i="2"/>
  <c r="N398" i="2"/>
  <c r="M398" i="2"/>
  <c r="O397" i="2"/>
  <c r="N397" i="2"/>
  <c r="M397" i="2"/>
  <c r="O396" i="2"/>
  <c r="N396" i="2"/>
  <c r="M396" i="2"/>
  <c r="O395" i="2"/>
  <c r="N395" i="2"/>
  <c r="M395" i="2"/>
  <c r="O394" i="2"/>
  <c r="N394" i="2"/>
  <c r="M394" i="2"/>
  <c r="O393" i="2"/>
  <c r="N393" i="2"/>
  <c r="M393" i="2"/>
  <c r="O392" i="2"/>
  <c r="N392" i="2"/>
  <c r="M392" i="2"/>
  <c r="O391" i="2"/>
  <c r="N391" i="2"/>
  <c r="M391" i="2"/>
  <c r="O390" i="2"/>
  <c r="N390" i="2"/>
  <c r="M390" i="2"/>
  <c r="O389" i="2"/>
  <c r="N389" i="2"/>
  <c r="M389" i="2"/>
  <c r="O388" i="2"/>
  <c r="N388" i="2"/>
  <c r="M388" i="2"/>
  <c r="O387" i="2"/>
  <c r="N387" i="2"/>
  <c r="M387" i="2"/>
  <c r="O386" i="2"/>
  <c r="N386" i="2"/>
  <c r="M386" i="2"/>
  <c r="O385" i="2"/>
  <c r="N385" i="2"/>
  <c r="M385" i="2"/>
  <c r="O384" i="2"/>
  <c r="N384" i="2"/>
  <c r="M384" i="2"/>
  <c r="O383" i="2"/>
  <c r="N383" i="2"/>
  <c r="M383" i="2"/>
  <c r="O382" i="2"/>
  <c r="N382" i="2"/>
  <c r="M382" i="2"/>
  <c r="O381" i="2"/>
  <c r="N381" i="2"/>
  <c r="M381" i="2"/>
  <c r="O380" i="2"/>
  <c r="N380" i="2"/>
  <c r="M380" i="2"/>
  <c r="O379" i="2"/>
  <c r="N379" i="2"/>
  <c r="M379" i="2"/>
  <c r="O378" i="2"/>
  <c r="N378" i="2"/>
  <c r="M378" i="2"/>
  <c r="O377" i="2"/>
  <c r="N377" i="2"/>
  <c r="M377" i="2"/>
  <c r="O376" i="2"/>
  <c r="N376" i="2"/>
  <c r="M376" i="2"/>
  <c r="O375" i="2"/>
  <c r="N375" i="2"/>
  <c r="M375" i="2"/>
  <c r="O374" i="2"/>
  <c r="N374" i="2"/>
  <c r="M374" i="2"/>
  <c r="O373" i="2"/>
  <c r="N373" i="2"/>
  <c r="M373" i="2"/>
  <c r="O372" i="2"/>
  <c r="N372" i="2"/>
  <c r="M372" i="2"/>
  <c r="O371" i="2"/>
  <c r="N371" i="2"/>
  <c r="M371" i="2"/>
  <c r="O370" i="2"/>
  <c r="N370" i="2"/>
  <c r="M370" i="2"/>
  <c r="O369" i="2"/>
  <c r="N369" i="2"/>
  <c r="M369" i="2"/>
  <c r="O368" i="2"/>
  <c r="N368" i="2"/>
  <c r="M368" i="2"/>
  <c r="O367" i="2"/>
  <c r="N367" i="2"/>
  <c r="M367" i="2"/>
  <c r="O366" i="2"/>
  <c r="N366" i="2"/>
  <c r="M366" i="2"/>
  <c r="O365" i="2"/>
  <c r="N365" i="2"/>
  <c r="M365" i="2"/>
  <c r="O364" i="2"/>
  <c r="N364" i="2"/>
  <c r="M364" i="2"/>
  <c r="O363" i="2"/>
  <c r="N363" i="2"/>
  <c r="M363" i="2"/>
  <c r="O362" i="2"/>
  <c r="N362" i="2"/>
  <c r="M362" i="2"/>
  <c r="O361" i="2"/>
  <c r="N361" i="2"/>
  <c r="M361" i="2"/>
  <c r="O360" i="2"/>
  <c r="N360" i="2"/>
  <c r="M360" i="2"/>
  <c r="O359" i="2"/>
  <c r="N359" i="2"/>
  <c r="M359" i="2"/>
  <c r="O358" i="2"/>
  <c r="N358" i="2"/>
  <c r="M358" i="2"/>
  <c r="O357" i="2"/>
  <c r="N357" i="2"/>
  <c r="M357" i="2"/>
  <c r="O356" i="2"/>
  <c r="N356" i="2"/>
  <c r="M356" i="2"/>
  <c r="O355" i="2"/>
  <c r="N355" i="2"/>
  <c r="M355" i="2"/>
  <c r="O354" i="2"/>
  <c r="N354" i="2"/>
  <c r="M354" i="2"/>
  <c r="O353" i="2"/>
  <c r="N353" i="2"/>
  <c r="M353" i="2"/>
  <c r="O352" i="2"/>
  <c r="N352" i="2"/>
  <c r="M352" i="2"/>
  <c r="O351" i="2"/>
  <c r="N351" i="2"/>
  <c r="M351" i="2"/>
  <c r="O350" i="2"/>
  <c r="N350" i="2"/>
  <c r="M350" i="2"/>
  <c r="O349" i="2"/>
  <c r="N349" i="2"/>
  <c r="M349" i="2"/>
  <c r="O348" i="2"/>
  <c r="N348" i="2"/>
  <c r="M348" i="2"/>
  <c r="O347" i="2"/>
  <c r="N347" i="2"/>
  <c r="M347" i="2"/>
  <c r="O346" i="2"/>
  <c r="N346" i="2"/>
  <c r="M346" i="2"/>
  <c r="O345" i="2"/>
  <c r="N345" i="2"/>
  <c r="M345" i="2"/>
  <c r="O344" i="2"/>
  <c r="N344" i="2"/>
  <c r="M344" i="2"/>
  <c r="O343" i="2"/>
  <c r="N343" i="2"/>
  <c r="M343" i="2"/>
  <c r="O342" i="2"/>
  <c r="N342" i="2"/>
  <c r="M342" i="2"/>
  <c r="O341" i="2"/>
  <c r="N341" i="2"/>
  <c r="M341" i="2"/>
  <c r="O340" i="2"/>
  <c r="N340" i="2"/>
  <c r="M340" i="2"/>
  <c r="O339" i="2"/>
  <c r="N339" i="2"/>
  <c r="M339" i="2"/>
  <c r="O338" i="2"/>
  <c r="N338" i="2"/>
  <c r="M338" i="2"/>
  <c r="O337" i="2"/>
  <c r="N337" i="2"/>
  <c r="M337" i="2"/>
  <c r="O336" i="2"/>
  <c r="N336" i="2"/>
  <c r="M336" i="2"/>
  <c r="O335" i="2"/>
  <c r="N335" i="2"/>
  <c r="M335" i="2"/>
  <c r="O334" i="2"/>
  <c r="N334" i="2"/>
  <c r="M334" i="2"/>
  <c r="O333" i="2"/>
  <c r="N333" i="2"/>
  <c r="M333" i="2"/>
  <c r="O332" i="2"/>
  <c r="N332" i="2"/>
  <c r="M332" i="2"/>
  <c r="O331" i="2"/>
  <c r="N331" i="2"/>
  <c r="M331" i="2"/>
  <c r="O330" i="2"/>
  <c r="N330" i="2"/>
  <c r="M330" i="2"/>
  <c r="O329" i="2"/>
  <c r="N329" i="2"/>
  <c r="M329" i="2"/>
  <c r="O328" i="2"/>
  <c r="N328" i="2"/>
  <c r="M328" i="2"/>
  <c r="O327" i="2"/>
  <c r="N327" i="2"/>
  <c r="M327" i="2"/>
  <c r="O326" i="2"/>
  <c r="N326" i="2"/>
  <c r="M326" i="2"/>
  <c r="O325" i="2"/>
  <c r="N325" i="2"/>
  <c r="M325" i="2"/>
  <c r="O324" i="2"/>
  <c r="N324" i="2"/>
  <c r="M324" i="2"/>
  <c r="O323" i="2"/>
  <c r="N323" i="2"/>
  <c r="M323" i="2"/>
  <c r="O322" i="2"/>
  <c r="N322" i="2"/>
  <c r="M322" i="2"/>
  <c r="O321" i="2"/>
  <c r="N321" i="2"/>
  <c r="M321" i="2"/>
  <c r="O320" i="2"/>
  <c r="N320" i="2"/>
  <c r="M320" i="2"/>
  <c r="O319" i="2"/>
  <c r="N319" i="2"/>
  <c r="M319" i="2"/>
  <c r="O318" i="2"/>
  <c r="N318" i="2"/>
  <c r="M318" i="2"/>
  <c r="O317" i="2"/>
  <c r="N317" i="2"/>
  <c r="M317" i="2"/>
  <c r="O316" i="2"/>
  <c r="N316" i="2"/>
  <c r="M316" i="2"/>
  <c r="O315" i="2"/>
  <c r="N315" i="2"/>
  <c r="M315" i="2"/>
  <c r="O314" i="2"/>
  <c r="N314" i="2"/>
  <c r="M314" i="2"/>
  <c r="O313" i="2"/>
  <c r="N313" i="2"/>
  <c r="M313" i="2"/>
  <c r="O312" i="2"/>
  <c r="N312" i="2"/>
  <c r="M312" i="2"/>
  <c r="O311" i="2"/>
  <c r="N311" i="2"/>
  <c r="M311" i="2"/>
  <c r="O310" i="2"/>
  <c r="N310" i="2"/>
  <c r="M310" i="2"/>
  <c r="O309" i="2"/>
  <c r="N309" i="2"/>
  <c r="M309" i="2"/>
  <c r="O308" i="2"/>
  <c r="N308" i="2"/>
  <c r="M308" i="2"/>
  <c r="O307" i="2"/>
  <c r="N307" i="2"/>
  <c r="M307" i="2"/>
  <c r="O306" i="2"/>
  <c r="N306" i="2"/>
  <c r="M306" i="2"/>
  <c r="O305" i="2"/>
  <c r="N305" i="2"/>
  <c r="M305" i="2"/>
  <c r="O304" i="2"/>
  <c r="N304" i="2"/>
  <c r="M304" i="2"/>
  <c r="O303" i="2"/>
  <c r="N303" i="2"/>
  <c r="M303" i="2"/>
  <c r="O302" i="2"/>
  <c r="N302" i="2"/>
  <c r="M302" i="2"/>
  <c r="O301" i="2"/>
  <c r="N301" i="2"/>
  <c r="M301" i="2"/>
  <c r="O300" i="2"/>
  <c r="N300" i="2"/>
  <c r="M300" i="2"/>
  <c r="O299" i="2"/>
  <c r="N299" i="2"/>
  <c r="M299" i="2"/>
  <c r="O298" i="2"/>
  <c r="N298" i="2"/>
  <c r="M298" i="2"/>
  <c r="O297" i="2"/>
  <c r="N297" i="2"/>
  <c r="M297" i="2"/>
  <c r="O296" i="2"/>
  <c r="N296" i="2"/>
  <c r="M296" i="2"/>
  <c r="O295" i="2"/>
  <c r="N295" i="2"/>
  <c r="M295" i="2"/>
  <c r="O294" i="2"/>
  <c r="N294" i="2"/>
  <c r="M294" i="2"/>
  <c r="O293" i="2"/>
  <c r="N293" i="2"/>
  <c r="M293" i="2"/>
  <c r="O292" i="2"/>
  <c r="N292" i="2"/>
  <c r="M292" i="2"/>
  <c r="O291" i="2"/>
  <c r="N291" i="2"/>
  <c r="M291" i="2"/>
  <c r="O290" i="2"/>
  <c r="N290" i="2"/>
  <c r="M290" i="2"/>
  <c r="O289" i="2"/>
  <c r="N289" i="2"/>
  <c r="M289" i="2"/>
  <c r="O288" i="2"/>
  <c r="N288" i="2"/>
  <c r="M288" i="2"/>
  <c r="O287" i="2"/>
  <c r="N287" i="2"/>
  <c r="M287" i="2"/>
  <c r="O286" i="2"/>
  <c r="N286" i="2"/>
  <c r="M286" i="2"/>
  <c r="O285" i="2"/>
  <c r="N285" i="2"/>
  <c r="M285" i="2"/>
  <c r="O284" i="2"/>
  <c r="N284" i="2"/>
  <c r="M284" i="2"/>
  <c r="O283" i="2"/>
  <c r="N283" i="2"/>
  <c r="M283" i="2"/>
  <c r="O282" i="2"/>
  <c r="N282" i="2"/>
  <c r="M282" i="2"/>
  <c r="O281" i="2"/>
  <c r="N281" i="2"/>
  <c r="M281" i="2"/>
  <c r="O280" i="2"/>
  <c r="N280" i="2"/>
  <c r="M280" i="2"/>
  <c r="O279" i="2"/>
  <c r="N279" i="2"/>
  <c r="M279" i="2"/>
  <c r="O278" i="2"/>
  <c r="N278" i="2"/>
  <c r="M278" i="2"/>
  <c r="O277" i="2"/>
  <c r="N277" i="2"/>
  <c r="M277" i="2"/>
  <c r="O276" i="2"/>
  <c r="N276" i="2"/>
  <c r="M276" i="2"/>
  <c r="O275" i="2"/>
  <c r="N275" i="2"/>
  <c r="M275" i="2"/>
  <c r="O274" i="2"/>
  <c r="N274" i="2"/>
  <c r="M274" i="2"/>
  <c r="O273" i="2"/>
  <c r="N273" i="2"/>
  <c r="M273" i="2"/>
  <c r="O272" i="2"/>
  <c r="N272" i="2"/>
  <c r="M272" i="2"/>
  <c r="O271" i="2"/>
  <c r="N271" i="2"/>
  <c r="M271" i="2"/>
  <c r="O270" i="2"/>
  <c r="N270" i="2"/>
  <c r="M270" i="2"/>
  <c r="O269" i="2"/>
  <c r="N269" i="2"/>
  <c r="M269" i="2"/>
  <c r="O268" i="2"/>
  <c r="N268" i="2"/>
  <c r="M268" i="2"/>
  <c r="O267" i="2"/>
  <c r="N267" i="2"/>
  <c r="M267" i="2"/>
  <c r="O266" i="2"/>
  <c r="N266" i="2"/>
  <c r="M266" i="2"/>
  <c r="O265" i="2"/>
  <c r="N265" i="2"/>
  <c r="M265" i="2"/>
  <c r="O264" i="2"/>
  <c r="N264" i="2"/>
  <c r="M264" i="2"/>
  <c r="O263" i="2"/>
  <c r="N263" i="2"/>
  <c r="M263" i="2"/>
  <c r="O262" i="2"/>
  <c r="N262" i="2"/>
  <c r="M262" i="2"/>
  <c r="O261" i="2"/>
  <c r="N261" i="2"/>
  <c r="M261" i="2"/>
  <c r="O260" i="2"/>
  <c r="N260" i="2"/>
  <c r="M260" i="2"/>
  <c r="O259" i="2"/>
  <c r="N259" i="2"/>
  <c r="M259" i="2"/>
  <c r="O258" i="2"/>
  <c r="N258" i="2"/>
  <c r="M258" i="2"/>
  <c r="O257" i="2"/>
  <c r="N257" i="2"/>
  <c r="M257" i="2"/>
  <c r="O256" i="2"/>
  <c r="N256" i="2"/>
  <c r="M256" i="2"/>
  <c r="O255" i="2"/>
  <c r="N255" i="2"/>
  <c r="M255" i="2"/>
  <c r="O254" i="2"/>
  <c r="N254" i="2"/>
  <c r="M254" i="2"/>
  <c r="O253" i="2"/>
  <c r="N253" i="2"/>
  <c r="M253" i="2"/>
  <c r="O252" i="2"/>
  <c r="N252" i="2"/>
  <c r="M252" i="2"/>
  <c r="O251" i="2"/>
  <c r="N251" i="2"/>
  <c r="M251" i="2"/>
  <c r="O250" i="2"/>
  <c r="N250" i="2"/>
  <c r="M250" i="2"/>
  <c r="O249" i="2"/>
  <c r="N249" i="2"/>
  <c r="M249" i="2"/>
  <c r="O248" i="2"/>
  <c r="N248" i="2"/>
  <c r="M248" i="2"/>
  <c r="O247" i="2"/>
  <c r="N247" i="2"/>
  <c r="M247" i="2"/>
  <c r="O246" i="2"/>
  <c r="N246" i="2"/>
  <c r="M246" i="2"/>
  <c r="O245" i="2"/>
  <c r="N245" i="2"/>
  <c r="M245" i="2"/>
  <c r="O244" i="2"/>
  <c r="N244" i="2"/>
  <c r="M244" i="2"/>
  <c r="O243" i="2"/>
  <c r="N243" i="2"/>
  <c r="M243" i="2"/>
  <c r="O242" i="2"/>
  <c r="N242" i="2"/>
  <c r="M242" i="2"/>
  <c r="O241" i="2"/>
  <c r="N241" i="2"/>
  <c r="M241" i="2"/>
  <c r="O240" i="2"/>
  <c r="N240" i="2"/>
  <c r="M240" i="2"/>
  <c r="O239" i="2"/>
  <c r="N239" i="2"/>
  <c r="M239" i="2"/>
  <c r="O238" i="2"/>
  <c r="N238" i="2"/>
  <c r="M238" i="2"/>
  <c r="O237" i="2"/>
  <c r="N237" i="2"/>
  <c r="M237" i="2"/>
  <c r="O236" i="2"/>
  <c r="N236" i="2"/>
  <c r="M236" i="2"/>
  <c r="O235" i="2"/>
  <c r="N235" i="2"/>
  <c r="M235" i="2"/>
  <c r="O234" i="2"/>
  <c r="N234" i="2"/>
  <c r="M234" i="2"/>
  <c r="O233" i="2"/>
  <c r="N233" i="2"/>
  <c r="M233" i="2"/>
  <c r="O232" i="2"/>
  <c r="N232" i="2"/>
  <c r="M232" i="2"/>
  <c r="O231" i="2"/>
  <c r="N231" i="2"/>
  <c r="M231" i="2"/>
  <c r="O230" i="2"/>
  <c r="N230" i="2"/>
  <c r="M230" i="2"/>
  <c r="O229" i="2"/>
  <c r="N229" i="2"/>
  <c r="M229" i="2"/>
  <c r="O228" i="2"/>
  <c r="N228" i="2"/>
  <c r="M228" i="2"/>
  <c r="O227" i="2"/>
  <c r="N227" i="2"/>
  <c r="M227" i="2"/>
  <c r="O226" i="2"/>
  <c r="N226" i="2"/>
  <c r="M226" i="2"/>
  <c r="O225" i="2"/>
  <c r="N225" i="2"/>
  <c r="M225" i="2"/>
  <c r="O224" i="2"/>
  <c r="N224" i="2"/>
  <c r="M224" i="2"/>
  <c r="O223" i="2"/>
  <c r="N223" i="2"/>
  <c r="M223" i="2"/>
  <c r="O222" i="2"/>
  <c r="N222" i="2"/>
  <c r="M222" i="2"/>
  <c r="O221" i="2"/>
  <c r="N221" i="2"/>
  <c r="M221" i="2"/>
  <c r="O220" i="2"/>
  <c r="N220" i="2"/>
  <c r="M220" i="2"/>
  <c r="O219" i="2"/>
  <c r="N219" i="2"/>
  <c r="M219" i="2"/>
  <c r="O218" i="2"/>
  <c r="N218" i="2"/>
  <c r="M218" i="2"/>
  <c r="O217" i="2"/>
  <c r="N217" i="2"/>
  <c r="M217" i="2"/>
  <c r="O216" i="2"/>
  <c r="N216" i="2"/>
  <c r="M216" i="2"/>
  <c r="O215" i="2"/>
  <c r="N215" i="2"/>
  <c r="M215" i="2"/>
  <c r="O214" i="2"/>
  <c r="N214" i="2"/>
  <c r="M214" i="2"/>
  <c r="O213" i="2"/>
  <c r="N213" i="2"/>
  <c r="M213" i="2"/>
  <c r="O212" i="2"/>
  <c r="N212" i="2"/>
  <c r="M212" i="2"/>
  <c r="O211" i="2"/>
  <c r="N211" i="2"/>
  <c r="M211" i="2"/>
  <c r="O210" i="2"/>
  <c r="N210" i="2"/>
  <c r="M210" i="2"/>
  <c r="O209" i="2"/>
  <c r="N209" i="2"/>
  <c r="M209" i="2"/>
  <c r="O208" i="2"/>
  <c r="N208" i="2"/>
  <c r="M208" i="2"/>
  <c r="O207" i="2"/>
  <c r="N207" i="2"/>
  <c r="M207" i="2"/>
  <c r="O206" i="2"/>
  <c r="N206" i="2"/>
  <c r="M206" i="2"/>
  <c r="O205" i="2"/>
  <c r="N205" i="2"/>
  <c r="M205" i="2"/>
  <c r="O204" i="2"/>
  <c r="N204" i="2"/>
  <c r="M204" i="2"/>
  <c r="O203" i="2"/>
  <c r="N203" i="2"/>
  <c r="M203" i="2"/>
  <c r="O202" i="2"/>
  <c r="N202" i="2"/>
  <c r="M202" i="2"/>
  <c r="O201" i="2"/>
  <c r="N201" i="2"/>
  <c r="M201" i="2"/>
  <c r="O200" i="2"/>
  <c r="N200" i="2"/>
  <c r="M200" i="2"/>
  <c r="O199" i="2"/>
  <c r="N199" i="2"/>
  <c r="M199" i="2"/>
  <c r="O198" i="2"/>
  <c r="N198" i="2"/>
  <c r="M198" i="2"/>
  <c r="O197" i="2"/>
  <c r="N197" i="2"/>
  <c r="M197" i="2"/>
  <c r="O196" i="2"/>
  <c r="N196" i="2"/>
  <c r="M196" i="2"/>
  <c r="O195" i="2"/>
  <c r="N195" i="2"/>
  <c r="M195" i="2"/>
  <c r="O194" i="2"/>
  <c r="N194" i="2"/>
  <c r="M194" i="2"/>
  <c r="O193" i="2"/>
  <c r="N193" i="2"/>
  <c r="M193" i="2"/>
  <c r="O192" i="2"/>
  <c r="N192" i="2"/>
  <c r="M192" i="2"/>
  <c r="O191" i="2"/>
  <c r="N191" i="2"/>
  <c r="M191" i="2"/>
  <c r="O190" i="2"/>
  <c r="N190" i="2"/>
  <c r="M190" i="2"/>
  <c r="O189" i="2"/>
  <c r="N189" i="2"/>
  <c r="M189" i="2"/>
  <c r="O188" i="2"/>
  <c r="N188" i="2"/>
  <c r="M188" i="2"/>
  <c r="O187" i="2"/>
  <c r="N187" i="2"/>
  <c r="M187" i="2"/>
  <c r="O186" i="2"/>
  <c r="N186" i="2"/>
  <c r="M186" i="2"/>
  <c r="O185" i="2"/>
  <c r="N185" i="2"/>
  <c r="M185" i="2"/>
  <c r="O184" i="2"/>
  <c r="N184" i="2"/>
  <c r="M184" i="2"/>
  <c r="O183" i="2"/>
  <c r="N183" i="2"/>
  <c r="M183" i="2"/>
  <c r="O182" i="2"/>
  <c r="N182" i="2"/>
  <c r="M182" i="2"/>
  <c r="O181" i="2"/>
  <c r="N181" i="2"/>
  <c r="M181" i="2"/>
  <c r="O180" i="2"/>
  <c r="N180" i="2"/>
  <c r="M180" i="2"/>
  <c r="O179" i="2"/>
  <c r="N179" i="2"/>
  <c r="M179" i="2"/>
  <c r="O178" i="2"/>
  <c r="N178" i="2"/>
  <c r="M178" i="2"/>
  <c r="O177" i="2"/>
  <c r="N177" i="2"/>
  <c r="M177" i="2"/>
  <c r="O176" i="2"/>
  <c r="N176" i="2"/>
  <c r="M176" i="2"/>
  <c r="O175" i="2"/>
  <c r="N175" i="2"/>
  <c r="M175" i="2"/>
  <c r="O174" i="2"/>
  <c r="N174" i="2"/>
  <c r="M174" i="2"/>
  <c r="O173" i="2"/>
  <c r="N173" i="2"/>
  <c r="M173" i="2"/>
  <c r="O172" i="2"/>
  <c r="N172" i="2"/>
  <c r="M172" i="2"/>
  <c r="O171" i="2"/>
  <c r="N171" i="2"/>
  <c r="M171" i="2"/>
  <c r="O170" i="2"/>
  <c r="N170" i="2"/>
  <c r="M170" i="2"/>
  <c r="O169" i="2"/>
  <c r="N169" i="2"/>
  <c r="M169" i="2"/>
  <c r="O168" i="2"/>
  <c r="N168" i="2"/>
  <c r="M168" i="2"/>
  <c r="O167" i="2"/>
  <c r="N167" i="2"/>
  <c r="M167" i="2"/>
  <c r="O166" i="2"/>
  <c r="N166" i="2"/>
  <c r="M166" i="2"/>
  <c r="O165" i="2"/>
  <c r="N165" i="2"/>
  <c r="M165" i="2"/>
  <c r="O164" i="2"/>
  <c r="N164" i="2"/>
  <c r="M164" i="2"/>
  <c r="O163" i="2"/>
  <c r="N163" i="2"/>
  <c r="M163" i="2"/>
  <c r="O162" i="2"/>
  <c r="N162" i="2"/>
  <c r="M162" i="2"/>
  <c r="O161" i="2"/>
  <c r="N161" i="2"/>
  <c r="M161" i="2"/>
  <c r="O160" i="2"/>
  <c r="N160" i="2"/>
  <c r="M160" i="2"/>
  <c r="O159" i="2"/>
  <c r="N159" i="2"/>
  <c r="M159" i="2"/>
  <c r="O158" i="2"/>
  <c r="N158" i="2"/>
  <c r="M158" i="2"/>
  <c r="O157" i="2"/>
  <c r="N157" i="2"/>
  <c r="M157" i="2"/>
  <c r="O156" i="2"/>
  <c r="N156" i="2"/>
  <c r="M156" i="2"/>
  <c r="O155" i="2"/>
  <c r="N155" i="2"/>
  <c r="M155" i="2"/>
  <c r="O154" i="2"/>
  <c r="N154" i="2"/>
  <c r="M154" i="2"/>
  <c r="O153" i="2"/>
  <c r="N153" i="2"/>
  <c r="M153" i="2"/>
  <c r="O152" i="2"/>
  <c r="N152" i="2"/>
  <c r="M152" i="2"/>
  <c r="O151" i="2"/>
  <c r="N151" i="2"/>
  <c r="M151" i="2"/>
  <c r="O150" i="2"/>
  <c r="N150" i="2"/>
  <c r="M150" i="2"/>
  <c r="O149" i="2"/>
  <c r="N149" i="2"/>
  <c r="M149" i="2"/>
  <c r="O148" i="2"/>
  <c r="N148" i="2"/>
  <c r="M148" i="2"/>
  <c r="O147" i="2"/>
  <c r="N147" i="2"/>
  <c r="M147" i="2"/>
  <c r="O146" i="2"/>
  <c r="N146" i="2"/>
  <c r="M146" i="2"/>
  <c r="O145" i="2"/>
  <c r="N145" i="2"/>
  <c r="M145" i="2"/>
  <c r="O144" i="2"/>
  <c r="N144" i="2"/>
  <c r="M144" i="2"/>
  <c r="O143" i="2"/>
  <c r="N143" i="2"/>
  <c r="M143" i="2"/>
  <c r="O142" i="2"/>
  <c r="N142" i="2"/>
  <c r="M142" i="2"/>
  <c r="O141" i="2"/>
  <c r="N141" i="2"/>
  <c r="M141" i="2"/>
  <c r="O140" i="2"/>
  <c r="N140" i="2"/>
  <c r="M140" i="2"/>
  <c r="O139" i="2"/>
  <c r="N139" i="2"/>
  <c r="M139" i="2"/>
  <c r="O138" i="2"/>
  <c r="N138" i="2"/>
  <c r="M138" i="2"/>
  <c r="O137" i="2"/>
  <c r="N137" i="2"/>
  <c r="M137" i="2"/>
  <c r="O136" i="2"/>
  <c r="N136" i="2"/>
  <c r="M136" i="2"/>
  <c r="O135" i="2"/>
  <c r="N135" i="2"/>
  <c r="M135" i="2"/>
  <c r="O134" i="2"/>
  <c r="N134" i="2"/>
  <c r="M134" i="2"/>
  <c r="O133" i="2"/>
  <c r="N133" i="2"/>
  <c r="M133" i="2"/>
  <c r="O132" i="2"/>
  <c r="N132" i="2"/>
  <c r="M132" i="2"/>
  <c r="O131" i="2"/>
  <c r="N131" i="2"/>
  <c r="M131" i="2"/>
  <c r="O130" i="2"/>
  <c r="N130" i="2"/>
  <c r="M130" i="2"/>
  <c r="O129" i="2"/>
  <c r="N129" i="2"/>
  <c r="M129" i="2"/>
  <c r="O128" i="2"/>
  <c r="N128" i="2"/>
  <c r="M128" i="2"/>
  <c r="O127" i="2"/>
  <c r="N127" i="2"/>
  <c r="M127" i="2"/>
  <c r="O126" i="2"/>
  <c r="N126" i="2"/>
  <c r="M126" i="2"/>
  <c r="O125" i="2"/>
  <c r="N125" i="2"/>
  <c r="M125" i="2"/>
  <c r="O124" i="2"/>
  <c r="N124" i="2"/>
  <c r="M124" i="2"/>
  <c r="O123" i="2"/>
  <c r="N123" i="2"/>
  <c r="M123" i="2"/>
  <c r="O122" i="2"/>
  <c r="N122" i="2"/>
  <c r="M122" i="2"/>
  <c r="O121" i="2"/>
  <c r="N121" i="2"/>
  <c r="M121" i="2"/>
  <c r="O120" i="2"/>
  <c r="N120" i="2"/>
  <c r="M120" i="2"/>
  <c r="O119" i="2"/>
  <c r="N119" i="2"/>
  <c r="M119" i="2"/>
  <c r="O118" i="2"/>
  <c r="N118" i="2"/>
  <c r="M118" i="2"/>
  <c r="O117" i="2"/>
  <c r="N117" i="2"/>
  <c r="M117" i="2"/>
  <c r="O116" i="2"/>
  <c r="N116" i="2"/>
  <c r="M116" i="2"/>
  <c r="O115" i="2"/>
  <c r="N115" i="2"/>
  <c r="M115" i="2"/>
  <c r="O114" i="2"/>
  <c r="N114" i="2"/>
  <c r="M114" i="2"/>
  <c r="O113" i="2"/>
  <c r="N113" i="2"/>
  <c r="M113" i="2"/>
  <c r="O112" i="2"/>
  <c r="N112" i="2"/>
  <c r="M112" i="2"/>
  <c r="O111" i="2"/>
  <c r="N111" i="2"/>
  <c r="M111" i="2"/>
  <c r="O110" i="2"/>
  <c r="N110" i="2"/>
  <c r="M110" i="2"/>
  <c r="O109" i="2"/>
  <c r="N109" i="2"/>
  <c r="M109" i="2"/>
  <c r="O108" i="2"/>
  <c r="N108" i="2"/>
  <c r="M108" i="2"/>
  <c r="O107" i="2"/>
  <c r="N107" i="2"/>
  <c r="M107" i="2"/>
  <c r="O106" i="2"/>
  <c r="N106" i="2"/>
  <c r="M106" i="2"/>
  <c r="O105" i="2"/>
  <c r="N105" i="2"/>
  <c r="M105" i="2"/>
  <c r="O104" i="2"/>
  <c r="N104" i="2"/>
  <c r="M104" i="2"/>
  <c r="O103" i="2"/>
  <c r="N103" i="2"/>
  <c r="M103" i="2"/>
  <c r="O102" i="2"/>
  <c r="N102" i="2"/>
  <c r="M102" i="2"/>
  <c r="O101" i="2"/>
  <c r="N101" i="2"/>
  <c r="M101" i="2"/>
  <c r="O100" i="2"/>
  <c r="N100" i="2"/>
  <c r="M100" i="2"/>
  <c r="O99" i="2"/>
  <c r="N99" i="2"/>
  <c r="M99" i="2"/>
  <c r="O98" i="2"/>
  <c r="N98" i="2"/>
  <c r="M98" i="2"/>
  <c r="O97" i="2"/>
  <c r="N97" i="2"/>
  <c r="M97" i="2"/>
  <c r="O96" i="2"/>
  <c r="N96" i="2"/>
  <c r="M96" i="2"/>
  <c r="O95" i="2"/>
  <c r="N95" i="2"/>
  <c r="M95" i="2"/>
  <c r="O94" i="2"/>
  <c r="N94" i="2"/>
  <c r="M94" i="2"/>
  <c r="O93" i="2"/>
  <c r="N93" i="2"/>
  <c r="M93" i="2"/>
  <c r="O92" i="2"/>
  <c r="N92" i="2"/>
  <c r="M92" i="2"/>
  <c r="O91" i="2"/>
  <c r="N91" i="2"/>
  <c r="M91" i="2"/>
  <c r="O90" i="2"/>
  <c r="N90" i="2"/>
  <c r="M90" i="2"/>
  <c r="O89" i="2"/>
  <c r="N89" i="2"/>
  <c r="M89" i="2"/>
  <c r="O88" i="2"/>
  <c r="N88" i="2"/>
  <c r="M88" i="2"/>
  <c r="O87" i="2"/>
  <c r="N87" i="2"/>
  <c r="M87" i="2"/>
  <c r="O86" i="2"/>
  <c r="N86" i="2"/>
  <c r="M86" i="2"/>
  <c r="O85" i="2"/>
  <c r="N85" i="2"/>
  <c r="M85" i="2"/>
  <c r="O84" i="2"/>
  <c r="N84" i="2"/>
  <c r="M84" i="2"/>
  <c r="O83" i="2"/>
  <c r="N83" i="2"/>
  <c r="M83" i="2"/>
  <c r="O82" i="2"/>
  <c r="N82" i="2"/>
  <c r="M82" i="2"/>
  <c r="O81" i="2"/>
  <c r="N81" i="2"/>
  <c r="M81" i="2"/>
  <c r="O80" i="2"/>
  <c r="N80" i="2"/>
  <c r="M80" i="2"/>
  <c r="O79" i="2"/>
  <c r="N79" i="2"/>
  <c r="M79" i="2"/>
  <c r="O78" i="2"/>
  <c r="N78" i="2"/>
  <c r="M78" i="2"/>
  <c r="O77" i="2"/>
  <c r="N77" i="2"/>
  <c r="M77" i="2"/>
  <c r="O76" i="2"/>
  <c r="N76" i="2"/>
  <c r="M76" i="2"/>
  <c r="O75" i="2"/>
  <c r="N75" i="2"/>
  <c r="M75" i="2"/>
  <c r="O74" i="2"/>
  <c r="N74" i="2"/>
  <c r="M74" i="2"/>
  <c r="O73" i="2"/>
  <c r="N73" i="2"/>
  <c r="M73" i="2"/>
  <c r="O72" i="2"/>
  <c r="N72" i="2"/>
  <c r="M72" i="2"/>
  <c r="O71" i="2"/>
  <c r="N71" i="2"/>
  <c r="M71" i="2"/>
  <c r="O70" i="2"/>
  <c r="N70" i="2"/>
  <c r="M70" i="2"/>
  <c r="O69" i="2"/>
  <c r="N69" i="2"/>
  <c r="M69" i="2"/>
  <c r="O68" i="2"/>
  <c r="N68" i="2"/>
  <c r="M68" i="2"/>
  <c r="O67" i="2"/>
  <c r="N67" i="2"/>
  <c r="M67" i="2"/>
  <c r="O66" i="2"/>
  <c r="N66" i="2"/>
  <c r="M66" i="2"/>
  <c r="O65" i="2"/>
  <c r="N65" i="2"/>
  <c r="M65" i="2"/>
  <c r="O64" i="2"/>
  <c r="N64" i="2"/>
  <c r="M64" i="2"/>
  <c r="O63" i="2"/>
  <c r="N63" i="2"/>
  <c r="M63" i="2"/>
  <c r="O62" i="2"/>
  <c r="N62" i="2"/>
  <c r="M62" i="2"/>
  <c r="O61" i="2"/>
  <c r="N61" i="2"/>
  <c r="M61" i="2"/>
  <c r="O60" i="2"/>
  <c r="N60" i="2"/>
  <c r="M60" i="2"/>
  <c r="O59" i="2"/>
  <c r="N59" i="2"/>
  <c r="M59" i="2"/>
  <c r="O58" i="2"/>
  <c r="N58" i="2"/>
  <c r="M58" i="2"/>
  <c r="O57" i="2"/>
  <c r="N57" i="2"/>
  <c r="M57" i="2"/>
  <c r="O56" i="2"/>
  <c r="N56" i="2"/>
  <c r="M56" i="2"/>
  <c r="O55" i="2"/>
  <c r="N55" i="2"/>
  <c r="M55" i="2"/>
  <c r="O54" i="2"/>
  <c r="N54" i="2"/>
  <c r="M54" i="2"/>
  <c r="O53" i="2"/>
  <c r="N53" i="2"/>
  <c r="M53" i="2"/>
  <c r="O52" i="2"/>
  <c r="N52" i="2"/>
  <c r="M52" i="2"/>
  <c r="O51" i="2"/>
  <c r="N51" i="2"/>
  <c r="M51" i="2"/>
  <c r="O50" i="2"/>
  <c r="N50" i="2"/>
  <c r="M50" i="2"/>
  <c r="O49" i="2"/>
  <c r="N49" i="2"/>
  <c r="M49" i="2"/>
  <c r="O48" i="2"/>
  <c r="N48" i="2"/>
  <c r="M48" i="2"/>
  <c r="O47" i="2"/>
  <c r="N47" i="2"/>
  <c r="M47" i="2"/>
  <c r="O46" i="2"/>
  <c r="N46" i="2"/>
  <c r="M46" i="2"/>
  <c r="O45" i="2"/>
  <c r="N45" i="2"/>
  <c r="M45" i="2"/>
  <c r="O44" i="2"/>
  <c r="N44" i="2"/>
  <c r="M44" i="2"/>
  <c r="O43" i="2"/>
  <c r="N43" i="2"/>
  <c r="M43" i="2"/>
  <c r="O42" i="2"/>
  <c r="N42" i="2"/>
  <c r="M42" i="2"/>
  <c r="O41" i="2"/>
  <c r="N41" i="2"/>
  <c r="M41" i="2"/>
  <c r="O40" i="2"/>
  <c r="N40" i="2"/>
  <c r="M40" i="2"/>
  <c r="O39" i="2"/>
  <c r="N39" i="2"/>
  <c r="M39" i="2"/>
  <c r="O38" i="2"/>
  <c r="N38" i="2"/>
  <c r="M38" i="2"/>
  <c r="O37" i="2"/>
  <c r="N37" i="2"/>
  <c r="M37" i="2"/>
  <c r="O36" i="2"/>
  <c r="N36" i="2"/>
  <c r="M36" i="2"/>
  <c r="O35" i="2"/>
  <c r="N35" i="2"/>
  <c r="M35" i="2"/>
  <c r="O34" i="2"/>
  <c r="N34" i="2"/>
  <c r="M34" i="2"/>
  <c r="O33" i="2"/>
  <c r="N33" i="2"/>
  <c r="M33" i="2"/>
  <c r="O32" i="2"/>
  <c r="N32" i="2"/>
  <c r="M32" i="2"/>
  <c r="O31" i="2"/>
  <c r="N31" i="2"/>
  <c r="M31" i="2"/>
  <c r="O30" i="2"/>
  <c r="N30" i="2"/>
  <c r="M30" i="2"/>
  <c r="O29" i="2"/>
  <c r="N29" i="2"/>
  <c r="M29" i="2"/>
  <c r="O28" i="2"/>
  <c r="N28" i="2"/>
  <c r="M28" i="2"/>
  <c r="O27" i="2"/>
  <c r="N27" i="2"/>
  <c r="M27" i="2"/>
  <c r="O26" i="2"/>
  <c r="N26" i="2"/>
  <c r="M26" i="2"/>
  <c r="O25" i="2"/>
  <c r="N25" i="2"/>
  <c r="M25" i="2"/>
  <c r="O24" i="2"/>
  <c r="N24" i="2"/>
  <c r="M24" i="2"/>
  <c r="O23" i="2"/>
  <c r="N23" i="2"/>
  <c r="M23" i="2"/>
  <c r="O22" i="2"/>
  <c r="N22" i="2"/>
  <c r="M22" i="2"/>
  <c r="O21" i="2"/>
  <c r="N21" i="2"/>
  <c r="M21" i="2"/>
  <c r="O20" i="2"/>
  <c r="N20" i="2"/>
  <c r="M20" i="2"/>
  <c r="O19" i="2"/>
  <c r="N19" i="2"/>
  <c r="M19" i="2"/>
  <c r="O18" i="2"/>
  <c r="N18" i="2"/>
  <c r="M18" i="2"/>
  <c r="O17" i="2"/>
  <c r="N17" i="2"/>
  <c r="M17" i="2"/>
  <c r="O16" i="2"/>
  <c r="N16" i="2"/>
  <c r="M16" i="2"/>
  <c r="O15" i="2"/>
  <c r="N15" i="2"/>
  <c r="M15" i="2"/>
  <c r="O14" i="2"/>
  <c r="N14" i="2"/>
  <c r="M14" i="2"/>
  <c r="O13" i="2"/>
  <c r="N13" i="2"/>
  <c r="M13" i="2"/>
  <c r="O12" i="2"/>
  <c r="N12" i="2"/>
  <c r="M12" i="2"/>
  <c r="O11" i="2"/>
  <c r="N11" i="2"/>
  <c r="M11" i="2"/>
  <c r="O10" i="2"/>
  <c r="N10" i="2"/>
  <c r="M10" i="2"/>
  <c r="O9" i="2"/>
  <c r="N9" i="2"/>
  <c r="M9" i="2"/>
  <c r="O8" i="2"/>
  <c r="N8" i="2"/>
  <c r="M8" i="2"/>
  <c r="O7" i="2"/>
  <c r="N7" i="2"/>
  <c r="M7" i="2"/>
  <c r="O6" i="2"/>
  <c r="N6" i="2"/>
  <c r="M6" i="2"/>
  <c r="O5" i="2"/>
  <c r="N5" i="2"/>
  <c r="M5" i="2"/>
  <c r="O4" i="2"/>
  <c r="N4" i="2"/>
  <c r="M4" i="2"/>
  <c r="O3" i="2"/>
  <c r="N3" i="2"/>
  <c r="M3" i="2"/>
  <c r="O2" i="2"/>
  <c r="N2" i="2"/>
  <c r="M2" i="2"/>
</calcChain>
</file>

<file path=xl/sharedStrings.xml><?xml version="1.0" encoding="utf-8"?>
<sst xmlns="http://schemas.openxmlformats.org/spreadsheetml/2006/main" count="64566" uniqueCount="7190">
  <si>
    <t>Name</t>
  </si>
  <si>
    <t>Address</t>
  </si>
  <si>
    <t>City</t>
  </si>
  <si>
    <t>State</t>
  </si>
  <si>
    <t>ZIP</t>
  </si>
  <si>
    <t>Pamela Wright</t>
  </si>
  <si>
    <t>Store Mailing List</t>
  </si>
  <si>
    <t>376 S Jasmine St</t>
  </si>
  <si>
    <t>Denver</t>
  </si>
  <si>
    <t>CO</t>
  </si>
  <si>
    <t>No</t>
  </si>
  <si>
    <t>Danell Valdez</t>
  </si>
  <si>
    <t>12066 E Lake Cir</t>
  </si>
  <si>
    <t>Greenwood Village</t>
  </si>
  <si>
    <t>Yes</t>
  </si>
  <si>
    <t>Jessica Rinehart</t>
  </si>
  <si>
    <t>7225 S Gaylord St</t>
  </si>
  <si>
    <t>Centennial</t>
  </si>
  <si>
    <t>Nancy Clark</t>
  </si>
  <si>
    <t>4497 Cornish Way</t>
  </si>
  <si>
    <t>Andrea Brun</t>
  </si>
  <si>
    <t>2316 E 5th Ave</t>
  </si>
  <si>
    <t>Denise Pentico</t>
  </si>
  <si>
    <t>3883 Quitman St</t>
  </si>
  <si>
    <t>Erna Arustamyan</t>
  </si>
  <si>
    <t>1965 Yukon St</t>
  </si>
  <si>
    <t>Lakewood</t>
  </si>
  <si>
    <t>Karen Osborne</t>
  </si>
  <si>
    <t>5400 Sheridan Blvd</t>
  </si>
  <si>
    <t>Arvada</t>
  </si>
  <si>
    <t>Shirley Krywonis</t>
  </si>
  <si>
    <t>195 Jade St</t>
  </si>
  <si>
    <t>Broomfield</t>
  </si>
  <si>
    <t>Dianne Vangilder</t>
  </si>
  <si>
    <t>22873 E Clifton Pl</t>
  </si>
  <si>
    <t>Aurora</t>
  </si>
  <si>
    <t>Mary Kiniry</t>
  </si>
  <si>
    <t>16087 E Lehigh Cir</t>
  </si>
  <si>
    <t>Belinda Deherrera</t>
  </si>
  <si>
    <t>14303 E Napa Pl</t>
  </si>
  <si>
    <t>Keli Scott</t>
  </si>
  <si>
    <t>1653 Iola St</t>
  </si>
  <si>
    <t>Cynthia Wyat</t>
  </si>
  <si>
    <t>200 Rampart Way</t>
  </si>
  <si>
    <t>Ann Balliett</t>
  </si>
  <si>
    <t>8192 W 81st Dr</t>
  </si>
  <si>
    <t>J Ritz</t>
  </si>
  <si>
    <t>3445 S Downing St</t>
  </si>
  <si>
    <t>Englewood</t>
  </si>
  <si>
    <t>Jeralyn Braddock</t>
  </si>
  <si>
    <t>10 S Sherman St</t>
  </si>
  <si>
    <t>Amy Halter</t>
  </si>
  <si>
    <t>9214 E Floyd Ave</t>
  </si>
  <si>
    <t>Heather Conway</t>
  </si>
  <si>
    <t>1007 W 17th Ct</t>
  </si>
  <si>
    <t>Christine Triantos</t>
  </si>
  <si>
    <t>9200 W 66th Pl</t>
  </si>
  <si>
    <t>Katie Bills</t>
  </si>
  <si>
    <t>4544 Wyandot St</t>
  </si>
  <si>
    <t>Judy Lamb</t>
  </si>
  <si>
    <t>3479 S Uravan Way</t>
  </si>
  <si>
    <t>Megan Mcmillin</t>
  </si>
  <si>
    <t>10166 Owens Dr</t>
  </si>
  <si>
    <t>Lanh Nguyen</t>
  </si>
  <si>
    <t>17794 E Dorado Ave</t>
  </si>
  <si>
    <t>Larie Marriott</t>
  </si>
  <si>
    <t>8645 Grandview Ave</t>
  </si>
  <si>
    <t>Joan Shafer</t>
  </si>
  <si>
    <t>23982 E Chenango Pl</t>
  </si>
  <si>
    <t>Alexandra Murcray</t>
  </si>
  <si>
    <t>6310 Oak St</t>
  </si>
  <si>
    <t>Erin Fugleberg</t>
  </si>
  <si>
    <t>10550 E Jewell Ave</t>
  </si>
  <si>
    <t>Raunce Scott</t>
  </si>
  <si>
    <t>2370 Dahlia St</t>
  </si>
  <si>
    <t>Alberta Graves</t>
  </si>
  <si>
    <t>10861 Otis Cir</t>
  </si>
  <si>
    <t>Westminster</t>
  </si>
  <si>
    <t>Patricia Crocombe</t>
  </si>
  <si>
    <t>11991 E Kepner Dr</t>
  </si>
  <si>
    <t>J Lupercio</t>
  </si>
  <si>
    <t>2753 S Milwaukee St</t>
  </si>
  <si>
    <t>Judith Sedbrook</t>
  </si>
  <si>
    <t>11625 Community Center Dr</t>
  </si>
  <si>
    <t>Northglenn</t>
  </si>
  <si>
    <t>Doreen Hansen</t>
  </si>
  <si>
    <t>415 Grape St</t>
  </si>
  <si>
    <t>Bonnie Gill</t>
  </si>
  <si>
    <t>2456 W 111th Ct</t>
  </si>
  <si>
    <t>Kathleen Patsey</t>
  </si>
  <si>
    <t>2226 Glencoe St</t>
  </si>
  <si>
    <t>M Pomeroy</t>
  </si>
  <si>
    <t>327 Harlan St</t>
  </si>
  <si>
    <t>Letricia Candelaria</t>
  </si>
  <si>
    <t>7265 W Center Ave</t>
  </si>
  <si>
    <t>Maria Delgado</t>
  </si>
  <si>
    <t>2890 W Rowland Pl</t>
  </si>
  <si>
    <t>Littleton</t>
  </si>
  <si>
    <t>Peggy Locke</t>
  </si>
  <si>
    <t>9483 W Alameda Ave</t>
  </si>
  <si>
    <t>Maria Gonzalez</t>
  </si>
  <si>
    <t>2175 S Gilpin St</t>
  </si>
  <si>
    <t>Karlee Lutzka</t>
  </si>
  <si>
    <t>3395 S Hannibal St</t>
  </si>
  <si>
    <t>Susan Morris</t>
  </si>
  <si>
    <t>2925 Emporia St</t>
  </si>
  <si>
    <t>Ann Furimsky</t>
  </si>
  <si>
    <t>1395 S Quitman St</t>
  </si>
  <si>
    <t>Angela Edington-Molyneux</t>
  </si>
  <si>
    <t>2808 W Bayaud Ave</t>
  </si>
  <si>
    <t>Katy Page</t>
  </si>
  <si>
    <t>1520 Clermont St</t>
  </si>
  <si>
    <t>Annette Stewart</t>
  </si>
  <si>
    <t>5765 W 5th Ave</t>
  </si>
  <si>
    <t>Stefanie Eden</t>
  </si>
  <si>
    <t>8101 E Mississippi Ave</t>
  </si>
  <si>
    <t>Diane Schweigerdt</t>
  </si>
  <si>
    <t>5490 S Jasper Way</t>
  </si>
  <si>
    <t>Valerie Haines</t>
  </si>
  <si>
    <t>1318 S Drexel Way</t>
  </si>
  <si>
    <t>Nancy Chin</t>
  </si>
  <si>
    <t>1198 S Alcott St</t>
  </si>
  <si>
    <t>Chrlsti Janzen</t>
  </si>
  <si>
    <t>555 E 10th Ave</t>
  </si>
  <si>
    <t>Laura Napier</t>
  </si>
  <si>
    <t>1036 S Elkhart Way</t>
  </si>
  <si>
    <t>Taulette Bylsma</t>
  </si>
  <si>
    <t>1550 Quince St</t>
  </si>
  <si>
    <t>Brittany Cox</t>
  </si>
  <si>
    <t>1628 S Locust St</t>
  </si>
  <si>
    <t>Kiyo Fujimoto</t>
  </si>
  <si>
    <t>8850 W 50th Ave</t>
  </si>
  <si>
    <t>Ginni Fillenberg</t>
  </si>
  <si>
    <t>1885 S Fairfax St</t>
  </si>
  <si>
    <t>April Mclean</t>
  </si>
  <si>
    <t>18202 E Nassau Dr</t>
  </si>
  <si>
    <t>Rebecca Shearer</t>
  </si>
  <si>
    <t>5250 E Cherry Creek South Dr</t>
  </si>
  <si>
    <t>Janea Spencer</t>
  </si>
  <si>
    <t>7590 Wolff St</t>
  </si>
  <si>
    <t>Lara Depaulo</t>
  </si>
  <si>
    <t>585 Dudley St</t>
  </si>
  <si>
    <t>Delane Atencio</t>
  </si>
  <si>
    <t>17875 E Berry Dr</t>
  </si>
  <si>
    <t>Lindsay Link</t>
  </si>
  <si>
    <t>1311 S Ogden St</t>
  </si>
  <si>
    <t>Andrea Lambert</t>
  </si>
  <si>
    <t>5972 S Waco St</t>
  </si>
  <si>
    <t>Tracy Martino</t>
  </si>
  <si>
    <t>1128 S Ventura Cir</t>
  </si>
  <si>
    <t>Esperanza Wardell</t>
  </si>
  <si>
    <t>1285 S Wolff St</t>
  </si>
  <si>
    <t>Socky Lerner</t>
  </si>
  <si>
    <t>7370 Braun St</t>
  </si>
  <si>
    <t>Julie Sanford</t>
  </si>
  <si>
    <t>11103 Cottontail Ln</t>
  </si>
  <si>
    <t>Parker</t>
  </si>
  <si>
    <t>Carmen Martinez</t>
  </si>
  <si>
    <t>2590 Cherry St</t>
  </si>
  <si>
    <t>Patricia Long</t>
  </si>
  <si>
    <t>1531 Stout St</t>
  </si>
  <si>
    <t>Regina Barton</t>
  </si>
  <si>
    <t>6330 Umber Cir</t>
  </si>
  <si>
    <t>Dethery Miles</t>
  </si>
  <si>
    <t>11166 W 78th Dr</t>
  </si>
  <si>
    <t>I Uwalaka</t>
  </si>
  <si>
    <t>1565 California St</t>
  </si>
  <si>
    <t>Paula Gibbs</t>
  </si>
  <si>
    <t>17105 E Greenwood Cir</t>
  </si>
  <si>
    <t>Beverly Cordova</t>
  </si>
  <si>
    <t>365 Laurel St</t>
  </si>
  <si>
    <t>Maggie Parker</t>
  </si>
  <si>
    <t>620 S Alton Way</t>
  </si>
  <si>
    <t>Nina Nelan</t>
  </si>
  <si>
    <t>4610 Homestead St</t>
  </si>
  <si>
    <t>Jacqueline Venneberg</t>
  </si>
  <si>
    <t>1699 S Lee St</t>
  </si>
  <si>
    <t>P Schechter</t>
  </si>
  <si>
    <t>835 S Quebec St</t>
  </si>
  <si>
    <t>Mary Cusimano</t>
  </si>
  <si>
    <t>553 E Gill Way</t>
  </si>
  <si>
    <t>Superior</t>
  </si>
  <si>
    <t>Terry Owens</t>
  </si>
  <si>
    <t>9818 Hedgeway Ct</t>
  </si>
  <si>
    <t>Susan Ogrady</t>
  </si>
  <si>
    <t>14317 E Layton Dr</t>
  </si>
  <si>
    <t>Jennifer Frampton</t>
  </si>
  <si>
    <t>8866 W Custer Pl</t>
  </si>
  <si>
    <t>Emma Shing</t>
  </si>
  <si>
    <t>7665 E Eastman Ave</t>
  </si>
  <si>
    <t>Doris Hackworth</t>
  </si>
  <si>
    <t>6775 W 19th Pl</t>
  </si>
  <si>
    <t>Denise Owens</t>
  </si>
  <si>
    <t>481 S Kingston Cir</t>
  </si>
  <si>
    <t>Jodie Avery</t>
  </si>
  <si>
    <t>10165 W 25th Ave</t>
  </si>
  <si>
    <t>Allison Foster</t>
  </si>
  <si>
    <t>5841 Pierce St</t>
  </si>
  <si>
    <t>Barbara Roberts</t>
  </si>
  <si>
    <t>1411 S Eliot St</t>
  </si>
  <si>
    <t>Wanda Mayberry</t>
  </si>
  <si>
    <t>6377 Iris Way</t>
  </si>
  <si>
    <t>Jennifer Eaton</t>
  </si>
  <si>
    <t>742 S Wolcott Ct</t>
  </si>
  <si>
    <t>Mary Gentzler</t>
  </si>
  <si>
    <t>1177 Sequerra St</t>
  </si>
  <si>
    <t>Michelle Lamont</t>
  </si>
  <si>
    <t>1955 Ulster St</t>
  </si>
  <si>
    <t>Karen Jacobs</t>
  </si>
  <si>
    <t>17019 Lamar Dr</t>
  </si>
  <si>
    <t>Charmaine Nelson</t>
  </si>
  <si>
    <t>8903 Colorado Blvd</t>
  </si>
  <si>
    <t>Thornton</t>
  </si>
  <si>
    <t>Brenda Karels</t>
  </si>
  <si>
    <t>800 Pearl St</t>
  </si>
  <si>
    <t>Stephenie Jarrett</t>
  </si>
  <si>
    <t>292 Berthoud Trl</t>
  </si>
  <si>
    <t>Dianne Pierson</t>
  </si>
  <si>
    <t>6040 W 10th Ave</t>
  </si>
  <si>
    <t>Gloria Anzar</t>
  </si>
  <si>
    <t>7851 W 72nd Pl</t>
  </si>
  <si>
    <t>Debra Maxwell</t>
  </si>
  <si>
    <t>12560 Meade Ct</t>
  </si>
  <si>
    <t>Tamara Bradish</t>
  </si>
  <si>
    <t>5548 S Pitkin St</t>
  </si>
  <si>
    <t>Alexandria Holmes</t>
  </si>
  <si>
    <t>22287 E Princeton Dr</t>
  </si>
  <si>
    <t>Maria Nuanes</t>
  </si>
  <si>
    <t>835 Sherman St</t>
  </si>
  <si>
    <t>Tami Skinner</t>
  </si>
  <si>
    <t>20764 E 47th Ave</t>
  </si>
  <si>
    <t>Sarah Rundell</t>
  </si>
  <si>
    <t>4451 Utica St</t>
  </si>
  <si>
    <t>Lynn Pacheco</t>
  </si>
  <si>
    <t>19083 E Chenango Cir</t>
  </si>
  <si>
    <t>Lizeth Avalos</t>
  </si>
  <si>
    <t>1324 S Ensenada St</t>
  </si>
  <si>
    <t>Regina Hammond</t>
  </si>
  <si>
    <t>5712 Iris St</t>
  </si>
  <si>
    <t>Iona Longsoldier</t>
  </si>
  <si>
    <t>18 Canon Dr</t>
  </si>
  <si>
    <t>Gina Stokesdeary</t>
  </si>
  <si>
    <t>10201 Riverdale Rd</t>
  </si>
  <si>
    <t>Bridget Williams</t>
  </si>
  <si>
    <t>1462 Beth Ln</t>
  </si>
  <si>
    <t>Elizabeth Macdonald</t>
  </si>
  <si>
    <t>7064 E 2nd Ave</t>
  </si>
  <si>
    <t>Debra Hughes</t>
  </si>
  <si>
    <t>1020 Bronco Rd</t>
  </si>
  <si>
    <t>Dorothy Kunse</t>
  </si>
  <si>
    <t>7776 Quay St</t>
  </si>
  <si>
    <t>Jessica Lebsack</t>
  </si>
  <si>
    <t>7150 W 20th Ave</t>
  </si>
  <si>
    <t>Heather Rutherford</t>
  </si>
  <si>
    <t>8751 Dover Cir</t>
  </si>
  <si>
    <t>Shuli Chen</t>
  </si>
  <si>
    <t>1801 S Pennsylvania St</t>
  </si>
  <si>
    <t>Sandra Beckley</t>
  </si>
  <si>
    <t>15700 E Jamison Dr</t>
  </si>
  <si>
    <t>Doris Harris</t>
  </si>
  <si>
    <t>1958 E 102nd Cir</t>
  </si>
  <si>
    <t>Rosemarie Ortegon</t>
  </si>
  <si>
    <t>7701 W 87th Dr</t>
  </si>
  <si>
    <t>Rhonda Feher</t>
  </si>
  <si>
    <t>2195 Simms Pl</t>
  </si>
  <si>
    <t>Mary Pinon</t>
  </si>
  <si>
    <t>1240 S Chase Ct</t>
  </si>
  <si>
    <t>Bambina Iannacito</t>
  </si>
  <si>
    <t>8350 E Yale Ave</t>
  </si>
  <si>
    <t>Kelli Clark</t>
  </si>
  <si>
    <t>3202 Ursula St</t>
  </si>
  <si>
    <t>Susan Muniz</t>
  </si>
  <si>
    <t>4745 W 105th Way</t>
  </si>
  <si>
    <t>Phyllis Lorimer</t>
  </si>
  <si>
    <t>4802 W Oxford Ave</t>
  </si>
  <si>
    <t>Jennifer Henderson</t>
  </si>
  <si>
    <t>15337 E Temple Pl</t>
  </si>
  <si>
    <t>Barbara Ossentjuk</t>
  </si>
  <si>
    <t>3081 Billings St</t>
  </si>
  <si>
    <t>Elizabeth Lacey</t>
  </si>
  <si>
    <t>7575 E Arkansas Ave</t>
  </si>
  <si>
    <t>Linda Ashburn</t>
  </si>
  <si>
    <t>2805 S Eaton Way</t>
  </si>
  <si>
    <t>Janet Rauen</t>
  </si>
  <si>
    <t>8418 Allison Ct</t>
  </si>
  <si>
    <t>Brittney Shields</t>
  </si>
  <si>
    <t>6451 W 74th Ave</t>
  </si>
  <si>
    <t>Lena Fishman</t>
  </si>
  <si>
    <t>6398 S Jamaica Ct</t>
  </si>
  <si>
    <t>Katherine Fraga</t>
  </si>
  <si>
    <t>10775 W 13th Ave</t>
  </si>
  <si>
    <t>Jennifer Poland</t>
  </si>
  <si>
    <t>12076 Leyden Ct</t>
  </si>
  <si>
    <t>Brighton</t>
  </si>
  <si>
    <t>Michele Mcwilliams</t>
  </si>
  <si>
    <t>2730 S Lowell Blvd</t>
  </si>
  <si>
    <t>Kristin Neal</t>
  </si>
  <si>
    <t>11941 E Kepner Dr</t>
  </si>
  <si>
    <t>Jennifer Voisard</t>
  </si>
  <si>
    <t>5390 W 80th Ave</t>
  </si>
  <si>
    <t>Megan Budden</t>
  </si>
  <si>
    <t>11317 Depew Way</t>
  </si>
  <si>
    <t>Aleesa Brauer</t>
  </si>
  <si>
    <t>1700 Kendall St</t>
  </si>
  <si>
    <t>Esta Schmidt</t>
  </si>
  <si>
    <t>9662 W 89th Cir</t>
  </si>
  <si>
    <t>Sherri Schafer</t>
  </si>
  <si>
    <t>6969 W 90th Ave</t>
  </si>
  <si>
    <t>Sharon Duncan</t>
  </si>
  <si>
    <t>18407 E Crestridge Dr</t>
  </si>
  <si>
    <t>Diana Griffin</t>
  </si>
  <si>
    <t>13778 E 4th Ave</t>
  </si>
  <si>
    <t>Kim Dinh</t>
  </si>
  <si>
    <t>6642 W Ida Dr</t>
  </si>
  <si>
    <t>Barbara Davis</t>
  </si>
  <si>
    <t>16252 W 13th Ave</t>
  </si>
  <si>
    <t>Golden</t>
  </si>
  <si>
    <t>Susanne Toth</t>
  </si>
  <si>
    <t>938 S Meade St</t>
  </si>
  <si>
    <t>Janet Jones</t>
  </si>
  <si>
    <t>9676 E Arkansas Pl</t>
  </si>
  <si>
    <t>Michelle Giroir</t>
  </si>
  <si>
    <t>8734 Chase Dr</t>
  </si>
  <si>
    <t>Lillian Barela</t>
  </si>
  <si>
    <t>2978 W 119th Ave</t>
  </si>
  <si>
    <t>Kathy Schipper</t>
  </si>
  <si>
    <t>19126 E Oberlin Dr</t>
  </si>
  <si>
    <t>Carol Sena</t>
  </si>
  <si>
    <t>1330 E 3rd Ave</t>
  </si>
  <si>
    <t>Idalia Ibarra</t>
  </si>
  <si>
    <t>5995 W Hampden Ave</t>
  </si>
  <si>
    <t>Carol Asche</t>
  </si>
  <si>
    <t>423 Tucson St</t>
  </si>
  <si>
    <t>Allison Frost</t>
  </si>
  <si>
    <t>3800 S Fox St</t>
  </si>
  <si>
    <t>Ernestina Figueroa</t>
  </si>
  <si>
    <t>4564 Everett St</t>
  </si>
  <si>
    <t>Wheat Ridge</t>
  </si>
  <si>
    <t>Elsie Barnett</t>
  </si>
  <si>
    <t>1459 S Bellaire St</t>
  </si>
  <si>
    <t>Deirdre Mcmunn</t>
  </si>
  <si>
    <t>9167 W Cedar Dr</t>
  </si>
  <si>
    <t>Maria Lerma</t>
  </si>
  <si>
    <t>1210 Alton St</t>
  </si>
  <si>
    <t>Suk Trotter</t>
  </si>
  <si>
    <t>600 Martindale Dr</t>
  </si>
  <si>
    <t>Alejandra Medina</t>
  </si>
  <si>
    <t>11388 Eaton Way</t>
  </si>
  <si>
    <t>Carol Saeugling</t>
  </si>
  <si>
    <t>5350 W 52nd Ave</t>
  </si>
  <si>
    <t>Avelina Celestino</t>
  </si>
  <si>
    <t>7580 S Quemoy St</t>
  </si>
  <si>
    <t>Karen Kester</t>
  </si>
  <si>
    <t>2066 S Quitman St</t>
  </si>
  <si>
    <t>Mirella Patricio</t>
  </si>
  <si>
    <t>2523 Moore St</t>
  </si>
  <si>
    <t>Alyse Dunker</t>
  </si>
  <si>
    <t>760 S Harlan St</t>
  </si>
  <si>
    <t>Sharon Sasso</t>
  </si>
  <si>
    <t>9959 E Peakview Ave</t>
  </si>
  <si>
    <t>Elyssa Anderson</t>
  </si>
  <si>
    <t>7750 W 5th Ave</t>
  </si>
  <si>
    <t>Elizabeth Creelman</t>
  </si>
  <si>
    <t>1874 S Pontiac Way</t>
  </si>
  <si>
    <t>Suzanne Farrell</t>
  </si>
  <si>
    <t>17653 E Brunswick Pl</t>
  </si>
  <si>
    <t>Maria Salas</t>
  </si>
  <si>
    <t>983 Bramblewood Dr</t>
  </si>
  <si>
    <t>Castle Pines</t>
  </si>
  <si>
    <t>Zelus Lewis</t>
  </si>
  <si>
    <t>2721 S Truckee St</t>
  </si>
  <si>
    <t>Carole Gooden</t>
  </si>
  <si>
    <t>9315 Riviera Hills Dr</t>
  </si>
  <si>
    <t>Gem Dulaney</t>
  </si>
  <si>
    <t>3651 High St</t>
  </si>
  <si>
    <t>Laura Rankin</t>
  </si>
  <si>
    <t>12535 E Tennessee Cir</t>
  </si>
  <si>
    <t>Kathy Holmes</t>
  </si>
  <si>
    <t>16339 E Berry Pl</t>
  </si>
  <si>
    <t>Korie Goss</t>
  </si>
  <si>
    <t>30 S Yates St</t>
  </si>
  <si>
    <t>Naomi Tibaldo</t>
  </si>
  <si>
    <t>10804 W Connecticut Ave</t>
  </si>
  <si>
    <t>Suzanne Acosta</t>
  </si>
  <si>
    <t>2540 S Dudley St</t>
  </si>
  <si>
    <t>Susan Flood</t>
  </si>
  <si>
    <t>13980 Monroe St</t>
  </si>
  <si>
    <t>Jaye Wike</t>
  </si>
  <si>
    <t>12045 W 53rd Pl</t>
  </si>
  <si>
    <t>Celsa Cruz</t>
  </si>
  <si>
    <t>1890 S Raritan St</t>
  </si>
  <si>
    <t>Salustia Gonzalez</t>
  </si>
  <si>
    <t>4938 Julian St</t>
  </si>
  <si>
    <t>Jill Motto</t>
  </si>
  <si>
    <t>3791 S Grape St</t>
  </si>
  <si>
    <t>Ruby Pedigo</t>
  </si>
  <si>
    <t>2913 S Vrain St</t>
  </si>
  <si>
    <t>Margi Legins</t>
  </si>
  <si>
    <t>17910 E Cornell Dr</t>
  </si>
  <si>
    <t>Veronica Decena</t>
  </si>
  <si>
    <t>11191 W 17th Ave</t>
  </si>
  <si>
    <t>Shirley Gline</t>
  </si>
  <si>
    <t>10937 Ammons St</t>
  </si>
  <si>
    <t>Robin Hall</t>
  </si>
  <si>
    <t>6492 W 81st Ave</t>
  </si>
  <si>
    <t>Jeanette Oconnor</t>
  </si>
  <si>
    <t>2898 S Richfield St</t>
  </si>
  <si>
    <t>Andrea Renshaw</t>
  </si>
  <si>
    <t>12931 W Asbury Pl</t>
  </si>
  <si>
    <t>Beverly Money</t>
  </si>
  <si>
    <t>1385 Monterey Dr</t>
  </si>
  <si>
    <t>Harriette Black</t>
  </si>
  <si>
    <t>8087 Wolff St</t>
  </si>
  <si>
    <t>Kelly Carlson</t>
  </si>
  <si>
    <t>8440 Benton St</t>
  </si>
  <si>
    <t>Wannee Brouillette</t>
  </si>
  <si>
    <t>464 S Lafayette St</t>
  </si>
  <si>
    <t>Leora Heath</t>
  </si>
  <si>
    <t>1520 S Florence Way</t>
  </si>
  <si>
    <t>Heather Wilson</t>
  </si>
  <si>
    <t>14261 E 1st Dr</t>
  </si>
  <si>
    <t>Ann Rodriguez</t>
  </si>
  <si>
    <t>6324 Upham St</t>
  </si>
  <si>
    <t>Shawna Penny</t>
  </si>
  <si>
    <t>1253 S Akron Way</t>
  </si>
  <si>
    <t>Helen Elliott</t>
  </si>
  <si>
    <t>12932 Grant Cir E</t>
  </si>
  <si>
    <t>Gina Rotolo</t>
  </si>
  <si>
    <t>5102 W Custer Pl</t>
  </si>
  <si>
    <t>Meghan Boyd</t>
  </si>
  <si>
    <t>1410 Moline St</t>
  </si>
  <si>
    <t>Kimberley Lydick</t>
  </si>
  <si>
    <t>6235 W 46th Pl</t>
  </si>
  <si>
    <t>Danielle Bash</t>
  </si>
  <si>
    <t>2975 Elm St</t>
  </si>
  <si>
    <t>Heather Randall</t>
  </si>
  <si>
    <t>12978 E Ohio Ave</t>
  </si>
  <si>
    <t>Bernadette Mckale</t>
  </si>
  <si>
    <t>2131 S Quentin Way</t>
  </si>
  <si>
    <t>Teodora Hernandez</t>
  </si>
  <si>
    <t>2165 S Waco Ct</t>
  </si>
  <si>
    <t>Mary Chesney</t>
  </si>
  <si>
    <t>8280 S San Juan Range Rd</t>
  </si>
  <si>
    <t>Corinne Hogan</t>
  </si>
  <si>
    <t>33 Cherry Hills Farm Dr</t>
  </si>
  <si>
    <t>Kimberley Dale</t>
  </si>
  <si>
    <t>225 S Zenobia St</t>
  </si>
  <si>
    <t>Paula Callaghan</t>
  </si>
  <si>
    <t>14989 E Aberdeen Ave</t>
  </si>
  <si>
    <t>Shelly Toltz</t>
  </si>
  <si>
    <t>15464 E Ford Cir</t>
  </si>
  <si>
    <t>Nancy Dean</t>
  </si>
  <si>
    <t>8371 Mason Cir</t>
  </si>
  <si>
    <t>Cheree Romero</t>
  </si>
  <si>
    <t>13081 E 13th Pl</t>
  </si>
  <si>
    <t>Roxeen Frank</t>
  </si>
  <si>
    <t>2065 S Pagosa St</t>
  </si>
  <si>
    <t>Mary Bell</t>
  </si>
  <si>
    <t>16323 E Rice Pl</t>
  </si>
  <si>
    <t>Peggy Flores</t>
  </si>
  <si>
    <t>9621 W 56th Pl</t>
  </si>
  <si>
    <t>Margaret Pollard</t>
  </si>
  <si>
    <t>432 Toledo St</t>
  </si>
  <si>
    <t>Anupama Ginjupalli</t>
  </si>
  <si>
    <t>8155 E Fairmount Dr</t>
  </si>
  <si>
    <t>Melanie Raykin</t>
  </si>
  <si>
    <t>1141 W 99th Ave</t>
  </si>
  <si>
    <t>Ann Poundstone</t>
  </si>
  <si>
    <t>8060 E Girard Ave</t>
  </si>
  <si>
    <t>Mayra Mecias</t>
  </si>
  <si>
    <t>4171 S Zephyr St</t>
  </si>
  <si>
    <t>Yevgeniya Belongia</t>
  </si>
  <si>
    <t>929 S Peoria St</t>
  </si>
  <si>
    <t>Willia Kindrick</t>
  </si>
  <si>
    <t>1609 S Ivory Cir</t>
  </si>
  <si>
    <t>Margaret Lessenger</t>
  </si>
  <si>
    <t>Mary Davis</t>
  </si>
  <si>
    <t>7098 W Cedar Ave</t>
  </si>
  <si>
    <t>Carol Alberts</t>
  </si>
  <si>
    <t>6658 S Wellington Ct</t>
  </si>
  <si>
    <t>Nadine Whitsett</t>
  </si>
  <si>
    <t>1450 S Shoshone St</t>
  </si>
  <si>
    <t>Deana Crenshaw</t>
  </si>
  <si>
    <t>4295 E Mexico Ave</t>
  </si>
  <si>
    <t>Jackie Williams</t>
  </si>
  <si>
    <t>705 S Alton Way</t>
  </si>
  <si>
    <t>Mary Schirner</t>
  </si>
  <si>
    <t>7364 E 10th Ave</t>
  </si>
  <si>
    <t>Cheryl Lloyd</t>
  </si>
  <si>
    <t>842 S Chambers Rd</t>
  </si>
  <si>
    <t>Sharon Gay</t>
  </si>
  <si>
    <t>11504 Marshall St</t>
  </si>
  <si>
    <t>Karen Wolf</t>
  </si>
  <si>
    <t>1030 Hazel Ct</t>
  </si>
  <si>
    <t>Sasha Breger</t>
  </si>
  <si>
    <t>11378 Quivas Way</t>
  </si>
  <si>
    <t>Francine Haber</t>
  </si>
  <si>
    <t>1270 Pontiac St</t>
  </si>
  <si>
    <t>Stephanie Kaltenborn</t>
  </si>
  <si>
    <t>2701 S Clarkson St</t>
  </si>
  <si>
    <t>Anna Bellos-Kauderer</t>
  </si>
  <si>
    <t>11450 Melody Dr</t>
  </si>
  <si>
    <t>Reatha Knieper</t>
  </si>
  <si>
    <t>4401 W Union Ave</t>
  </si>
  <si>
    <t>Julia Jaeke</t>
  </si>
  <si>
    <t>12961 Prince Ct</t>
  </si>
  <si>
    <t>Helga Demko</t>
  </si>
  <si>
    <t>9621 Independence Dr</t>
  </si>
  <si>
    <t>Sharol Rutherford</t>
  </si>
  <si>
    <t>6127 Jellison Way</t>
  </si>
  <si>
    <t>Tam Christiansen</t>
  </si>
  <si>
    <t>2567 Rainbow Dr</t>
  </si>
  <si>
    <t>Ruth Barber</t>
  </si>
  <si>
    <t>6391 W 60th Ave</t>
  </si>
  <si>
    <t>Rosa Cirillo</t>
  </si>
  <si>
    <t>5527 S Foresthill St</t>
  </si>
  <si>
    <t>Kristen Johnson</t>
  </si>
  <si>
    <t>150 Albion St</t>
  </si>
  <si>
    <t>L Perkins</t>
  </si>
  <si>
    <t>6055 Brooks Dr</t>
  </si>
  <si>
    <t>Laurie Bullock</t>
  </si>
  <si>
    <t>26 Douglas Dr N</t>
  </si>
  <si>
    <t>Amy Price</t>
  </si>
  <si>
    <t>10895 E Colorado Dr</t>
  </si>
  <si>
    <t>Mariann Immordino</t>
  </si>
  <si>
    <t>19573 E Milan Cir</t>
  </si>
  <si>
    <t>Heidi Williams</t>
  </si>
  <si>
    <t>1578 S Clermont St</t>
  </si>
  <si>
    <t>Marion Slavsky</t>
  </si>
  <si>
    <t>3041 S Bryant St</t>
  </si>
  <si>
    <t>Claudia Whitten</t>
  </si>
  <si>
    <t>3961 W Rutgers Pl</t>
  </si>
  <si>
    <t>Sherry Ortiz</t>
  </si>
  <si>
    <t>5510 E 130th Dr</t>
  </si>
  <si>
    <t>Kimberly Compton</t>
  </si>
  <si>
    <t>7880 E Ellsworth Ave</t>
  </si>
  <si>
    <t>Stephanie Lee</t>
  </si>
  <si>
    <t>20963 E Ithaca Pl</t>
  </si>
  <si>
    <t>Akemi Simmons</t>
  </si>
  <si>
    <t>7672 Garrison Ct</t>
  </si>
  <si>
    <t>Carol Knudsen</t>
  </si>
  <si>
    <t>3830 S Ouray Way</t>
  </si>
  <si>
    <t>Pamela Williams</t>
  </si>
  <si>
    <t>1027 Ingalls St</t>
  </si>
  <si>
    <t>Sophilia Wilder</t>
  </si>
  <si>
    <t>1874 S Leyden St</t>
  </si>
  <si>
    <t>Pauline Bargell</t>
  </si>
  <si>
    <t>6531 W 109th Ave</t>
  </si>
  <si>
    <t>Linda Sanchez</t>
  </si>
  <si>
    <t>2247 Verbena St</t>
  </si>
  <si>
    <t>Kim Goehring</t>
  </si>
  <si>
    <t>2626 S Clayton St</t>
  </si>
  <si>
    <t>Charlene Kirby</t>
  </si>
  <si>
    <t>14235 W 70th Dr</t>
  </si>
  <si>
    <t>Gina Bowermaster</t>
  </si>
  <si>
    <t>1401 Saint Andrews Dr</t>
  </si>
  <si>
    <t>Rita Allen</t>
  </si>
  <si>
    <t>18257 E Belleview Pl</t>
  </si>
  <si>
    <t>Patricia Hausman</t>
  </si>
  <si>
    <t>3307 S Clermont St</t>
  </si>
  <si>
    <t>Christina Thomas</t>
  </si>
  <si>
    <t>7069 W 74th Ave</t>
  </si>
  <si>
    <t>Peggy Nankervis</t>
  </si>
  <si>
    <t>12133 W 60th Pl</t>
  </si>
  <si>
    <t>Sarah Height</t>
  </si>
  <si>
    <t>11916 W 74th Dr</t>
  </si>
  <si>
    <t>Anne Teigen</t>
  </si>
  <si>
    <t>22890 E Mineral Pl</t>
  </si>
  <si>
    <t>Cindy Shanahan</t>
  </si>
  <si>
    <t>1515 S Paris Ct</t>
  </si>
  <si>
    <t>Kathryn Lind</t>
  </si>
  <si>
    <t>5531 Martin Luther King Blvd</t>
  </si>
  <si>
    <t>Maribel Casas</t>
  </si>
  <si>
    <t>7800 W 35th Ave</t>
  </si>
  <si>
    <t>Tamara Hazard</t>
  </si>
  <si>
    <t>6695 W 13th Ave</t>
  </si>
  <si>
    <t>Kira Brown</t>
  </si>
  <si>
    <t>3115 W Bear Creek Dr</t>
  </si>
  <si>
    <t>Julie Windholz-Brown</t>
  </si>
  <si>
    <t>13792 E 13th Cir</t>
  </si>
  <si>
    <t>Ruby Turner</t>
  </si>
  <si>
    <t>6854 Queen St</t>
  </si>
  <si>
    <t>Julie Gresser</t>
  </si>
  <si>
    <t>9089 W Harvard Pl</t>
  </si>
  <si>
    <t>Donna Scharfenberg</t>
  </si>
  <si>
    <t>18142 E Adriatic Pl</t>
  </si>
  <si>
    <t>Sharon Stolberg</t>
  </si>
  <si>
    <t>4830 Stuart St</t>
  </si>
  <si>
    <t>Dorothy Thurber</t>
  </si>
  <si>
    <t>8486 Quay Dr</t>
  </si>
  <si>
    <t>Florence Alloway</t>
  </si>
  <si>
    <t>580 S Franklin St</t>
  </si>
  <si>
    <t>Jennifer Garner</t>
  </si>
  <si>
    <t>6020 Garland St</t>
  </si>
  <si>
    <t>Mary Martins</t>
  </si>
  <si>
    <t>520 S Dale Ct</t>
  </si>
  <si>
    <t>Linda Smith</t>
  </si>
  <si>
    <t>3237 Grove St</t>
  </si>
  <si>
    <t>Nancy Baugh</t>
  </si>
  <si>
    <t>10642 Brewer Dr</t>
  </si>
  <si>
    <t>Lacy Baldwin</t>
  </si>
  <si>
    <t>14323 E 1st Dr</t>
  </si>
  <si>
    <t>Jean Thompson</t>
  </si>
  <si>
    <t>7340 W 23rd Ave</t>
  </si>
  <si>
    <t>Silvia Diaz-Quijada</t>
  </si>
  <si>
    <t>9986 E Arizona Dr</t>
  </si>
  <si>
    <t>Kenya Wilson</t>
  </si>
  <si>
    <t>3204 W Hayward Pl</t>
  </si>
  <si>
    <t>Regina Starman</t>
  </si>
  <si>
    <t>3560 S Harlan St</t>
  </si>
  <si>
    <t>Regina Zimmerman</t>
  </si>
  <si>
    <t>1880 Arapahoe St</t>
  </si>
  <si>
    <t>Mary Thompson</t>
  </si>
  <si>
    <t>17742 E Berry Pl</t>
  </si>
  <si>
    <t>Julie Mchenry</t>
  </si>
  <si>
    <t>10543 King St</t>
  </si>
  <si>
    <t>Celeste Neiman</t>
  </si>
  <si>
    <t>12540 E Warren Dr</t>
  </si>
  <si>
    <t>Rita Leopard</t>
  </si>
  <si>
    <t>1601 Yates St</t>
  </si>
  <si>
    <t>Desiree Trujillo</t>
  </si>
  <si>
    <t>3902 S Elkhart St</t>
  </si>
  <si>
    <t>Crystal Jensen</t>
  </si>
  <si>
    <t>7401 W 93rd Way</t>
  </si>
  <si>
    <t>Edwena Wadtananussorn</t>
  </si>
  <si>
    <t>5341 W Kent Pl</t>
  </si>
  <si>
    <t>Ginger Sherlock</t>
  </si>
  <si>
    <t>1050 S Sheridan Blvd</t>
  </si>
  <si>
    <t>Nancy Palm</t>
  </si>
  <si>
    <t>2415 Teller St</t>
  </si>
  <si>
    <t>Toni Mares</t>
  </si>
  <si>
    <t>3562 E 141st Pl</t>
  </si>
  <si>
    <t>Doris Moon</t>
  </si>
  <si>
    <t>16086 E Eldorado Pl</t>
  </si>
  <si>
    <t>Justine Hearn-Walkinshaw</t>
  </si>
  <si>
    <t>9715 W 59th Ave</t>
  </si>
  <si>
    <t>Nadezhda Kotova</t>
  </si>
  <si>
    <t>1974 Macon St</t>
  </si>
  <si>
    <t>Marcia Klassen</t>
  </si>
  <si>
    <t>8119 E 28th Pl</t>
  </si>
  <si>
    <t>Kacie Jordan</t>
  </si>
  <si>
    <t>2635 S Hazel Ct</t>
  </si>
  <si>
    <t>Marion Pollock</t>
  </si>
  <si>
    <t>2349 Lafayette St</t>
  </si>
  <si>
    <t>Mckee Michael</t>
  </si>
  <si>
    <t>9869 E Florida Pl</t>
  </si>
  <si>
    <t>Maria Bautista</t>
  </si>
  <si>
    <t>1523 S Yank St</t>
  </si>
  <si>
    <t>Sonja Carter</t>
  </si>
  <si>
    <t>2736 Wolff St</t>
  </si>
  <si>
    <t>Pa Johnston</t>
  </si>
  <si>
    <t>1825 Arapahoe St</t>
  </si>
  <si>
    <t>Jane Nelson</t>
  </si>
  <si>
    <t>5500 W 5th Ave</t>
  </si>
  <si>
    <t>Vanessa Kellar</t>
  </si>
  <si>
    <t>8892 Everett St</t>
  </si>
  <si>
    <t>Debra Stephens</t>
  </si>
  <si>
    <t>7068 Beacon Way</t>
  </si>
  <si>
    <t>Julie Abington</t>
  </si>
  <si>
    <t>7118 Russell Ct</t>
  </si>
  <si>
    <t>Lynn Haskins</t>
  </si>
  <si>
    <t>700 S Ouray St</t>
  </si>
  <si>
    <t>Linda Marsh</t>
  </si>
  <si>
    <t>7692 S Allison Cir</t>
  </si>
  <si>
    <t>Marcia Eldridge</t>
  </si>
  <si>
    <t>9150 W 49th Pl</t>
  </si>
  <si>
    <t>Melissa Miller</t>
  </si>
  <si>
    <t>6900 E Evans Ave</t>
  </si>
  <si>
    <t>Herlinda Campos</t>
  </si>
  <si>
    <t>4340 Everett St</t>
  </si>
  <si>
    <t>Irma Ochoa</t>
  </si>
  <si>
    <t>11495 Canterberry Ln</t>
  </si>
  <si>
    <t>Tiffany Thortvedt</t>
  </si>
  <si>
    <t>1590 Yates St</t>
  </si>
  <si>
    <t>W Pierce</t>
  </si>
  <si>
    <t>3191 Kassler Pl</t>
  </si>
  <si>
    <t>Holly Yamada</t>
  </si>
  <si>
    <t>7770 W 38th Ave</t>
  </si>
  <si>
    <t>Teangela Carroll</t>
  </si>
  <si>
    <t>11996 E Cornell Cir</t>
  </si>
  <si>
    <t>Sunny Linnebaur</t>
  </si>
  <si>
    <t>1075 Washington St</t>
  </si>
  <si>
    <t>Tiffany Earvin</t>
  </si>
  <si>
    <t>8345 Yarrow St</t>
  </si>
  <si>
    <t>Rosalie Gonzales</t>
  </si>
  <si>
    <t>13569 W Dakota Pl</t>
  </si>
  <si>
    <t>Joanna Long</t>
  </si>
  <si>
    <t>4672 W Union Ave</t>
  </si>
  <si>
    <t>Dawn Culley</t>
  </si>
  <si>
    <t>15496 W 66th Dr</t>
  </si>
  <si>
    <t>Joanne Jonell</t>
  </si>
  <si>
    <t>8325 W 90th Pl</t>
  </si>
  <si>
    <t>Rachel Loftin</t>
  </si>
  <si>
    <t>1564 S Trenton Ct</t>
  </si>
  <si>
    <t>Stella Espiritu</t>
  </si>
  <si>
    <t>7995 E Mississippi Ave</t>
  </si>
  <si>
    <t>Lucy Clark</t>
  </si>
  <si>
    <t>1651 S Idalia Cir</t>
  </si>
  <si>
    <t>Arlan Nimrod</t>
  </si>
  <si>
    <t>8650 Aberdeen Cir</t>
  </si>
  <si>
    <t>Highlands Ranch</t>
  </si>
  <si>
    <t>Rosemarie Younger</t>
  </si>
  <si>
    <t>5674 Kipling Pkwy</t>
  </si>
  <si>
    <t>Edna Galvin</t>
  </si>
  <si>
    <t>5633 W 71st Pl</t>
  </si>
  <si>
    <t>Dawn Therkildsen</t>
  </si>
  <si>
    <t>6790 W 48th Ave</t>
  </si>
  <si>
    <t>Mariely Rodriguez</t>
  </si>
  <si>
    <t>4363 W 30th Ave</t>
  </si>
  <si>
    <t>Sandra Bruner</t>
  </si>
  <si>
    <t>951 S Williams St</t>
  </si>
  <si>
    <t>Beth Baker</t>
  </si>
  <si>
    <t>6820 W 84th Cir</t>
  </si>
  <si>
    <t>Chickie Bakkemo</t>
  </si>
  <si>
    <t>6455 Independence Way</t>
  </si>
  <si>
    <t>Larissa Armand</t>
  </si>
  <si>
    <t>11142 W 27th Pl</t>
  </si>
  <si>
    <t>Heather Mcdonald</t>
  </si>
  <si>
    <t>7460 Knox Ct</t>
  </si>
  <si>
    <t>Alicia Martin</t>
  </si>
  <si>
    <t>4681 S Utica St</t>
  </si>
  <si>
    <t>Megan Scribner</t>
  </si>
  <si>
    <t>17443 Nature Walk Trl</t>
  </si>
  <si>
    <t>Dixie Russom</t>
  </si>
  <si>
    <t>4700 Tabor St</t>
  </si>
  <si>
    <t>L Baer</t>
  </si>
  <si>
    <t>8095 Holland Ct</t>
  </si>
  <si>
    <t>Marcelleau Parsons</t>
  </si>
  <si>
    <t>11036 E Louisiana Pl</t>
  </si>
  <si>
    <t>Lori Jones</t>
  </si>
  <si>
    <t>6829 S Webster St</t>
  </si>
  <si>
    <t>Silvana Jones</t>
  </si>
  <si>
    <t>11268 Latigo Ln</t>
  </si>
  <si>
    <t>Eleanor Hill</t>
  </si>
  <si>
    <t>78 S Winona Ct</t>
  </si>
  <si>
    <t>Valsamma Muppadhyil</t>
  </si>
  <si>
    <t>2228 S Lima Ct</t>
  </si>
  <si>
    <t>Traci Rivera</t>
  </si>
  <si>
    <t>2325 S Linden Ct</t>
  </si>
  <si>
    <t>Gina Einspahr</t>
  </si>
  <si>
    <t>3961 S Carson St</t>
  </si>
  <si>
    <t>Leticia Gross</t>
  </si>
  <si>
    <t>11215 E Alameda Ave</t>
  </si>
  <si>
    <t>Kathy Boehm</t>
  </si>
  <si>
    <t>3600 S Bannock St</t>
  </si>
  <si>
    <t>Maryann Klasinski</t>
  </si>
  <si>
    <t>9957 Grove Way</t>
  </si>
  <si>
    <t>Debra Hanna</t>
  </si>
  <si>
    <t>6841 S Quince St</t>
  </si>
  <si>
    <t>Ellen Hesdorfer</t>
  </si>
  <si>
    <t>446 S Nome Way</t>
  </si>
  <si>
    <t>Anne Mcnally</t>
  </si>
  <si>
    <t>6762 Moore St</t>
  </si>
  <si>
    <t>Cynthia Luckritz</t>
  </si>
  <si>
    <t>2240 Clay St</t>
  </si>
  <si>
    <t>Natalie Blumenthal</t>
  </si>
  <si>
    <t>240 W 6th Ave</t>
  </si>
  <si>
    <t>Virgina Martin</t>
  </si>
  <si>
    <t>869 Knox Ct</t>
  </si>
  <si>
    <t>Becky Brewster</t>
  </si>
  <si>
    <t>10600 E 8th Ave</t>
  </si>
  <si>
    <t>Pauline Ponce</t>
  </si>
  <si>
    <t>1935 S Routt Ct</t>
  </si>
  <si>
    <t>Angelina Trotter</t>
  </si>
  <si>
    <t>6191 S Niagara Way</t>
  </si>
  <si>
    <t>Mary Nevels</t>
  </si>
  <si>
    <t>12668 E Evans Cir</t>
  </si>
  <si>
    <t>Katie Benner</t>
  </si>
  <si>
    <t>2231 Irving St</t>
  </si>
  <si>
    <t>Beverly Woodcock</t>
  </si>
  <si>
    <t>966 S Logan St</t>
  </si>
  <si>
    <t>Florence Harlor</t>
  </si>
  <si>
    <t>11881 Wyandot Cir</t>
  </si>
  <si>
    <t>Jennifer Campbell</t>
  </si>
  <si>
    <t>10915 W 103rd Ct</t>
  </si>
  <si>
    <t>Jaime Mccowen</t>
  </si>
  <si>
    <t>1696 Taft St</t>
  </si>
  <si>
    <t>Virginia Rubio</t>
  </si>
  <si>
    <t>2984 E Amherst Ave</t>
  </si>
  <si>
    <t>Sharon Schmidt</t>
  </si>
  <si>
    <t>14288 W 69th Pl</t>
  </si>
  <si>
    <t>Tamara Thompson</t>
  </si>
  <si>
    <t>9223 W Virginia Dr</t>
  </si>
  <si>
    <t>Dezi Gutierrez</t>
  </si>
  <si>
    <t>16911 E Harvard Ave</t>
  </si>
  <si>
    <t>Eufrasia Fernandez</t>
  </si>
  <si>
    <t>2925 W College Ave</t>
  </si>
  <si>
    <t>Christine Unger</t>
  </si>
  <si>
    <t>4220 W 35th Ave</t>
  </si>
  <si>
    <t>Amanda Mcleod</t>
  </si>
  <si>
    <t>2080 Fenton St</t>
  </si>
  <si>
    <t>Edgewater</t>
  </si>
  <si>
    <t>Mary Oconnor</t>
  </si>
  <si>
    <t>1651 Biscay Cir</t>
  </si>
  <si>
    <t>Karen Patrick</t>
  </si>
  <si>
    <t>12704 E Asbury Cir</t>
  </si>
  <si>
    <t>Ashlee Hawley</t>
  </si>
  <si>
    <t>7595 S Teller Ct</t>
  </si>
  <si>
    <t>Peggy Delio</t>
  </si>
  <si>
    <t>16520 E Brown Dr</t>
  </si>
  <si>
    <t>Kazuko Obrien</t>
  </si>
  <si>
    <t>16449 E Berry Ave</t>
  </si>
  <si>
    <t>Deborah Adams</t>
  </si>
  <si>
    <t>5375 Sombrero</t>
  </si>
  <si>
    <t>Deanne Cardin</t>
  </si>
  <si>
    <t>11782 Larkspur Dr</t>
  </si>
  <si>
    <t>Leticia Tellez-Meinecke</t>
  </si>
  <si>
    <t>20127 E Kenyon Pl</t>
  </si>
  <si>
    <t>Janet Loss</t>
  </si>
  <si>
    <t>6450 Urban St</t>
  </si>
  <si>
    <t>Tamara Hoffman</t>
  </si>
  <si>
    <t>1604 S Syracuse St</t>
  </si>
  <si>
    <t>Lisa Gilmore</t>
  </si>
  <si>
    <t>12168 E Exposition Dr</t>
  </si>
  <si>
    <t>Nancy Beam</t>
  </si>
  <si>
    <t>143 S Perry St</t>
  </si>
  <si>
    <t>Mary Quicker</t>
  </si>
  <si>
    <t>19774 E Union Dr</t>
  </si>
  <si>
    <t>Alexis Aranda</t>
  </si>
  <si>
    <t>1282 S Troy St</t>
  </si>
  <si>
    <t>Kathleen Anderson</t>
  </si>
  <si>
    <t>1772 Biscay St</t>
  </si>
  <si>
    <t>Gabrielle Garcia</t>
  </si>
  <si>
    <t>6343 Moore Cir</t>
  </si>
  <si>
    <t>Christie Peiffer</t>
  </si>
  <si>
    <t>4983 S Zephyr St</t>
  </si>
  <si>
    <t>Kathleen Hoy</t>
  </si>
  <si>
    <t>1297 Krameria St</t>
  </si>
  <si>
    <t>Sarah Choszczyk</t>
  </si>
  <si>
    <t>1270 Marion St</t>
  </si>
  <si>
    <t>Terri Ream</t>
  </si>
  <si>
    <t>6879 Johnson St</t>
  </si>
  <si>
    <t>Jaci Schick</t>
  </si>
  <si>
    <t>1070 S Foothill Dr</t>
  </si>
  <si>
    <t>Carol Buikema</t>
  </si>
  <si>
    <t>1927 E 115th Pl</t>
  </si>
  <si>
    <t>Patricia Sanchez</t>
  </si>
  <si>
    <t>605 S Lowell Blvd</t>
  </si>
  <si>
    <t>Marlana Chavez</t>
  </si>
  <si>
    <t>808 S Quitman St</t>
  </si>
  <si>
    <t>Melissa Lopez</t>
  </si>
  <si>
    <t>87 E 107th Ave</t>
  </si>
  <si>
    <t>Kathryn Amundson</t>
  </si>
  <si>
    <t>6542 Olive St</t>
  </si>
  <si>
    <t>Commerce City</t>
  </si>
  <si>
    <t>Geraldine Emrick</t>
  </si>
  <si>
    <t>7373 W Florida Ave</t>
  </si>
  <si>
    <t>Kathleen Chandler</t>
  </si>
  <si>
    <t>16591 E Villanova Pl</t>
  </si>
  <si>
    <t>Carol Hines</t>
  </si>
  <si>
    <t>10872 W 76th Dr</t>
  </si>
  <si>
    <t>Mary Eden</t>
  </si>
  <si>
    <t>6630 W 54th Pl</t>
  </si>
  <si>
    <t>3269 Benton St</t>
  </si>
  <si>
    <t>Cindy Goldman</t>
  </si>
  <si>
    <t>345 Onyx Way</t>
  </si>
  <si>
    <t>Destiny Yohe</t>
  </si>
  <si>
    <t>14439 E 1st Dr</t>
  </si>
  <si>
    <t>Carissa Stuepfert</t>
  </si>
  <si>
    <t>101 E 88th Ave</t>
  </si>
  <si>
    <t>Susan Juutilainen</t>
  </si>
  <si>
    <t>239 S Revere St</t>
  </si>
  <si>
    <t>Rachel Levine</t>
  </si>
  <si>
    <t>907 E Karval Pl</t>
  </si>
  <si>
    <t>Tamara Francis</t>
  </si>
  <si>
    <t>3921 S Carson St</t>
  </si>
  <si>
    <t>Beverly Greer</t>
  </si>
  <si>
    <t>1895 S Tennyson St</t>
  </si>
  <si>
    <t>Nancy Major</t>
  </si>
  <si>
    <t>2635 Taft Ct</t>
  </si>
  <si>
    <t>Pamela Freese</t>
  </si>
  <si>
    <t>4944 S Routt St</t>
  </si>
  <si>
    <t>Marelyne Tolentino</t>
  </si>
  <si>
    <t>14411 E Wagontrail Dr</t>
  </si>
  <si>
    <t>Betty Olsen</t>
  </si>
  <si>
    <t>14211 E 22nd Pl</t>
  </si>
  <si>
    <t>Amanda Prewitt</t>
  </si>
  <si>
    <t>10027 Eliott Cir</t>
  </si>
  <si>
    <t>Trina Poke</t>
  </si>
  <si>
    <t>2211 E 11th Ave</t>
  </si>
  <si>
    <t>Michelle Tapia</t>
  </si>
  <si>
    <t>23021 E Alamo Pl</t>
  </si>
  <si>
    <t>Rena Pitlik</t>
  </si>
  <si>
    <t>10542 King St</t>
  </si>
  <si>
    <t>Marsha Prada</t>
  </si>
  <si>
    <t>1314 Gilpin St</t>
  </si>
  <si>
    <t>Tiffany Tweedy</t>
  </si>
  <si>
    <t>5480 S Uravan Ct</t>
  </si>
  <si>
    <t>Ashley Sharp</t>
  </si>
  <si>
    <t>4400 W 3rd Ave</t>
  </si>
  <si>
    <t>Jessica Donahue</t>
  </si>
  <si>
    <t>1530 S Joliet St</t>
  </si>
  <si>
    <t>Kiondra Lane</t>
  </si>
  <si>
    <t>3375 Boulder Cir</t>
  </si>
  <si>
    <t>Stacey Koralewski</t>
  </si>
  <si>
    <t>3955 W Linvale Pl</t>
  </si>
  <si>
    <t>Kristen Tourangeau</t>
  </si>
  <si>
    <t>1482 S Laredo Way</t>
  </si>
  <si>
    <t>Julie Manning</t>
  </si>
  <si>
    <t>2330 Broadway</t>
  </si>
  <si>
    <t>Aviva Heifets</t>
  </si>
  <si>
    <t>10722 W Dakan Mtn</t>
  </si>
  <si>
    <t>Teresa Mahony</t>
  </si>
  <si>
    <t>4017 S Richfield Way</t>
  </si>
  <si>
    <t>Lynda Croft</t>
  </si>
  <si>
    <t>8410 Everett Way</t>
  </si>
  <si>
    <t>Laura Sandstrom</t>
  </si>
  <si>
    <t>3295 Blake St</t>
  </si>
  <si>
    <t>Janet Dampeer</t>
  </si>
  <si>
    <t>23517 E Saratoga Cir</t>
  </si>
  <si>
    <t>Evelyn Withington</t>
  </si>
  <si>
    <t>3595 Moore St</t>
  </si>
  <si>
    <t>Alice Maksim</t>
  </si>
  <si>
    <t>5459 S Krameria St</t>
  </si>
  <si>
    <t>Cathy Rhoades</t>
  </si>
  <si>
    <t>10594 W Quarles Ave</t>
  </si>
  <si>
    <t>Betsy Lamb</t>
  </si>
  <si>
    <t>3046 Harlan St</t>
  </si>
  <si>
    <t>Sarah Mares</t>
  </si>
  <si>
    <t>530 S Dahlia Cir</t>
  </si>
  <si>
    <t>Kimberly Kibler</t>
  </si>
  <si>
    <t>9623 Lameria Dr</t>
  </si>
  <si>
    <t>Tamela Miller</t>
  </si>
  <si>
    <t>7736 Rogers St</t>
  </si>
  <si>
    <t>Joan Rosellen</t>
  </si>
  <si>
    <t>4215 Pierce St</t>
  </si>
  <si>
    <t>Nancy Marts</t>
  </si>
  <si>
    <t>7005 W 35th Ave</t>
  </si>
  <si>
    <t>Shireen Whitson</t>
  </si>
  <si>
    <t>8798 Partridge St</t>
  </si>
  <si>
    <t>Meghan George</t>
  </si>
  <si>
    <t>3350 W 31st Ave</t>
  </si>
  <si>
    <t>Michelle Moore</t>
  </si>
  <si>
    <t>1622 S Salida Way</t>
  </si>
  <si>
    <t>Lisa Thompson</t>
  </si>
  <si>
    <t>9553 Garrison Ct</t>
  </si>
  <si>
    <t>Wanda Murray</t>
  </si>
  <si>
    <t>6680 E Nevada Pl</t>
  </si>
  <si>
    <t>Lee Walker</t>
  </si>
  <si>
    <t>4866 W Gill Pl</t>
  </si>
  <si>
    <t>Karlyn Roemer</t>
  </si>
  <si>
    <t>4545 S Monaco St</t>
  </si>
  <si>
    <t>Jennifer Watson</t>
  </si>
  <si>
    <t>1130 S Vrain St</t>
  </si>
  <si>
    <t>Esther Hoff</t>
  </si>
  <si>
    <t>974 Racine St</t>
  </si>
  <si>
    <t>Natalie Tellez</t>
  </si>
  <si>
    <t>3601 W 79th Ave</t>
  </si>
  <si>
    <t>Christina Claxton</t>
  </si>
  <si>
    <t>6885 W 91st Ct</t>
  </si>
  <si>
    <t>Laci Kibel</t>
  </si>
  <si>
    <t>4877 E Donald Ave</t>
  </si>
  <si>
    <t>Stephanie Weaver</t>
  </si>
  <si>
    <t>9597 E 4th Ave</t>
  </si>
  <si>
    <t>Nancy Simpson</t>
  </si>
  <si>
    <t>4725 S Parfet St</t>
  </si>
  <si>
    <t>Anna Rea</t>
  </si>
  <si>
    <t>Linda Woodson</t>
  </si>
  <si>
    <t>4050 S Espana Way</t>
  </si>
  <si>
    <t>Brenda Anderson</t>
  </si>
  <si>
    <t>6335 Deframe Way</t>
  </si>
  <si>
    <t>Gurpreet Gill</t>
  </si>
  <si>
    <t>357 S Perry St</t>
  </si>
  <si>
    <t>Kimberly Wiatrak</t>
  </si>
  <si>
    <t>1011 S Valentia St</t>
  </si>
  <si>
    <t>Alisha Slaughter</t>
  </si>
  <si>
    <t>2196 S Holly St</t>
  </si>
  <si>
    <t>Tracy Williams</t>
  </si>
  <si>
    <t>6881 Xavier Cir</t>
  </si>
  <si>
    <t>Loma Anderson</t>
  </si>
  <si>
    <t>3905 W 103rd Ct</t>
  </si>
  <si>
    <t>Michelle Blegen</t>
  </si>
  <si>
    <t>3435 W 45th Ave</t>
  </si>
  <si>
    <t>Sandra Aguilar</t>
  </si>
  <si>
    <t>435 W 4th Avenue Dr</t>
  </si>
  <si>
    <t>Mich Westerlund</t>
  </si>
  <si>
    <t>1726 Forest Pkwy</t>
  </si>
  <si>
    <t>Anna Davis</t>
  </si>
  <si>
    <t>4004 S Sable Way</t>
  </si>
  <si>
    <t>Heather Merriman</t>
  </si>
  <si>
    <t>8225 Fairmount Dr</t>
  </si>
  <si>
    <t>Catherine Segura</t>
  </si>
  <si>
    <t>5595 S Kenton Way</t>
  </si>
  <si>
    <t>Jill Case</t>
  </si>
  <si>
    <t>95 S Chase Dr</t>
  </si>
  <si>
    <t>D Pierce</t>
  </si>
  <si>
    <t>10342 W 59th Ave</t>
  </si>
  <si>
    <t>Maria Ponce</t>
  </si>
  <si>
    <t>15746 E Center Ave</t>
  </si>
  <si>
    <t>Rebecca Vashaw</t>
  </si>
  <si>
    <t>6163 W 76th Ave</t>
  </si>
  <si>
    <t>Lillian Salazar</t>
  </si>
  <si>
    <t>8051 Parkland St</t>
  </si>
  <si>
    <t>Mary Uhlmeyer</t>
  </si>
  <si>
    <t>4204 S Laredo Way</t>
  </si>
  <si>
    <t>Beth Lauce</t>
  </si>
  <si>
    <t>3885 Utica St</t>
  </si>
  <si>
    <t>Beverly Leger</t>
  </si>
  <si>
    <t>675 S Alton Way</t>
  </si>
  <si>
    <t>Pat Riegel</t>
  </si>
  <si>
    <t>9474 Devonshire Pl</t>
  </si>
  <si>
    <t>Shannon Callis</t>
  </si>
  <si>
    <t>9023 W Cross Dr</t>
  </si>
  <si>
    <t>Sara Rakestraw</t>
  </si>
  <si>
    <t>5360 Zuni St</t>
  </si>
  <si>
    <t>Sharon Michael</t>
  </si>
  <si>
    <t>8733 Field Ct</t>
  </si>
  <si>
    <t>Carrie Ridley</t>
  </si>
  <si>
    <t>11785 Zenobia Loop</t>
  </si>
  <si>
    <t>Linda Redden</t>
  </si>
  <si>
    <t>10260 W 84th Pl</t>
  </si>
  <si>
    <t>5539 Halifax St</t>
  </si>
  <si>
    <t>Anita Reed</t>
  </si>
  <si>
    <t>855 S Corona St</t>
  </si>
  <si>
    <t>Loan Pham</t>
  </si>
  <si>
    <t>1434 S Argonne Cir</t>
  </si>
  <si>
    <t>Donna Ehart</t>
  </si>
  <si>
    <t>16971 E Chenango Ave</t>
  </si>
  <si>
    <t>Janice Tepper</t>
  </si>
  <si>
    <t>17867 E Mexico Dr</t>
  </si>
  <si>
    <t>Kellie Craig</t>
  </si>
  <si>
    <t>1270 S Xavier St</t>
  </si>
  <si>
    <t>Victoria Hernandez</t>
  </si>
  <si>
    <t>2274 S Eagle St</t>
  </si>
  <si>
    <t>Krystyna Konachowicz</t>
  </si>
  <si>
    <t>2181 S Troy Way</t>
  </si>
  <si>
    <t>Irlna Buyanover</t>
  </si>
  <si>
    <t>165 S Monaco Pkwy</t>
  </si>
  <si>
    <t>Fatima Iskenderova</t>
  </si>
  <si>
    <t>1699 S Trenton St</t>
  </si>
  <si>
    <t>Martha Reiffenberger</t>
  </si>
  <si>
    <t>60 Utica St</t>
  </si>
  <si>
    <t>Michelle Herrera</t>
  </si>
  <si>
    <t>7929 W Harvard Pl</t>
  </si>
  <si>
    <t>Lucille Jacques</t>
  </si>
  <si>
    <t>1461 Monaco Pkwy</t>
  </si>
  <si>
    <t>Rosalia Castillo</t>
  </si>
  <si>
    <t>7672 Gray Way</t>
  </si>
  <si>
    <t>Nanette Trujillo</t>
  </si>
  <si>
    <t>8362 Monroe Cir</t>
  </si>
  <si>
    <t>Michelle Lesperance</t>
  </si>
  <si>
    <t>58 S Rogers Way</t>
  </si>
  <si>
    <t>Maurine Mitchell</t>
  </si>
  <si>
    <t>5613 W 118th Pl</t>
  </si>
  <si>
    <t>Shirley Jobin</t>
  </si>
  <si>
    <t>4870 E 18th Ave</t>
  </si>
  <si>
    <t>Patsy Lovisone</t>
  </si>
  <si>
    <t>1580 S Dexter Way</t>
  </si>
  <si>
    <t>Tina Slack</t>
  </si>
  <si>
    <t>7438 S Catawba Way</t>
  </si>
  <si>
    <t>Maria Galvan</t>
  </si>
  <si>
    <t>4362 S Everett St</t>
  </si>
  <si>
    <t>Lori Ogata-Sakuoka</t>
  </si>
  <si>
    <t>6428 S Acoma St</t>
  </si>
  <si>
    <t>Sarah Collins</t>
  </si>
  <si>
    <t>1035 W 12th Ave</t>
  </si>
  <si>
    <t>Anna Strabykina</t>
  </si>
  <si>
    <t>3176 W 111th Pl</t>
  </si>
  <si>
    <t>Megan Vogt</t>
  </si>
  <si>
    <t>780 Burbank St</t>
  </si>
  <si>
    <t>Wendy Lindsay</t>
  </si>
  <si>
    <t>1279 S Carson Way</t>
  </si>
  <si>
    <t>Julie Bruno</t>
  </si>
  <si>
    <t>4060 S Spruce St</t>
  </si>
  <si>
    <t>Elizabeth Bergeron</t>
  </si>
  <si>
    <t>12930 Monarch Ct</t>
  </si>
  <si>
    <t>Lucinda Maia</t>
  </si>
  <si>
    <t>4676 Castle Cir</t>
  </si>
  <si>
    <t>Elizabeth Peterson</t>
  </si>
  <si>
    <t>4695 S Granby Way</t>
  </si>
  <si>
    <t>Diane Greene</t>
  </si>
  <si>
    <t>3227 Marion St</t>
  </si>
  <si>
    <t>Ruth Vandenbroeke</t>
  </si>
  <si>
    <t>7310 Panorama Dr</t>
  </si>
  <si>
    <t>Boulder</t>
  </si>
  <si>
    <t>Tina Martinez</t>
  </si>
  <si>
    <t>1334 Downing St</t>
  </si>
  <si>
    <t>Samantha Reyes</t>
  </si>
  <si>
    <t>3139 Milwaukee St</t>
  </si>
  <si>
    <t>Michaela Romero</t>
  </si>
  <si>
    <t>8911 Prickly Pear Cir</t>
  </si>
  <si>
    <t>Tonya Simpson</t>
  </si>
  <si>
    <t>7633 Newland St</t>
  </si>
  <si>
    <t>Cordella Jaramillo</t>
  </si>
  <si>
    <t>12556 Beach St</t>
  </si>
  <si>
    <t>Darlene Graham</t>
  </si>
  <si>
    <t>9315 W Iowa Pl</t>
  </si>
  <si>
    <t>Rebecca Gomez</t>
  </si>
  <si>
    <t>18865 E 57th Ave</t>
  </si>
  <si>
    <t>Joan Kindt</t>
  </si>
  <si>
    <t>2901 W 63rd Ave</t>
  </si>
  <si>
    <t>Kristin Snyder</t>
  </si>
  <si>
    <t>3285 S Kendall St</t>
  </si>
  <si>
    <t>Evelyn Pottenger</t>
  </si>
  <si>
    <t>7530 E Kenyon Ave</t>
  </si>
  <si>
    <t>Sherry Meiners</t>
  </si>
  <si>
    <t>8512 S Newcombe Way</t>
  </si>
  <si>
    <t>Naga Talanki</t>
  </si>
  <si>
    <t>3753 S Lincoln St</t>
  </si>
  <si>
    <t>Tiffany Morgan</t>
  </si>
  <si>
    <t>3069 S Pitkin Way</t>
  </si>
  <si>
    <t>Elaine Mccauley</t>
  </si>
  <si>
    <t>6550 Yank Way</t>
  </si>
  <si>
    <t>Zina Barrera</t>
  </si>
  <si>
    <t>2958 S Walden Way</t>
  </si>
  <si>
    <t>Carmen Gandarilla</t>
  </si>
  <si>
    <t>1483 S Osage St</t>
  </si>
  <si>
    <t>Kelly Watters</t>
  </si>
  <si>
    <t>11030 W 65th Way</t>
  </si>
  <si>
    <t>Delia Rodriguez</t>
  </si>
  <si>
    <t>12114 W 61st Ave</t>
  </si>
  <si>
    <t>Karen Kincannon</t>
  </si>
  <si>
    <t>12933 E Kansas Pl</t>
  </si>
  <si>
    <t>Rachel Smith</t>
  </si>
  <si>
    <t>1210 S Knox Ct</t>
  </si>
  <si>
    <t>Stacy Goehler</t>
  </si>
  <si>
    <t>8600 E Alameda Ave</t>
  </si>
  <si>
    <t>Katherine Furset</t>
  </si>
  <si>
    <t>11991 E Lake Cir</t>
  </si>
  <si>
    <t>Robin Wallin</t>
  </si>
  <si>
    <t>2481 S Corona St</t>
  </si>
  <si>
    <t>Cathleen Speidel</t>
  </si>
  <si>
    <t>7762 Shoshone St</t>
  </si>
  <si>
    <t>Kari Dorigatti</t>
  </si>
  <si>
    <t>8660 W 32nd Pl</t>
  </si>
  <si>
    <t>Christine Bakke</t>
  </si>
  <si>
    <t>6319 Braun Ln</t>
  </si>
  <si>
    <t>Nida Mattsen</t>
  </si>
  <si>
    <t>4608 S Xavier St</t>
  </si>
  <si>
    <t>Lindsi Hartman</t>
  </si>
  <si>
    <t>13270 W 65th Ave</t>
  </si>
  <si>
    <t>Elizabeth Wilk</t>
  </si>
  <si>
    <t>4789 S Lowell Blvd</t>
  </si>
  <si>
    <t>Stacy Callas</t>
  </si>
  <si>
    <t>3100 S Federal Blvd</t>
  </si>
  <si>
    <t>Angela Jones</t>
  </si>
  <si>
    <t>19953 E Kent Dr</t>
  </si>
  <si>
    <t>Virginia Greninger</t>
  </si>
  <si>
    <t>1625 S Lincoln St</t>
  </si>
  <si>
    <t>Arlene Hubenthal</t>
  </si>
  <si>
    <t>730 Oneida St</t>
  </si>
  <si>
    <t>Rachel Meyer</t>
  </si>
  <si>
    <t>23857 E Alamo Pl</t>
  </si>
  <si>
    <t>Sheri Serna</t>
  </si>
  <si>
    <t>22940 E Roxbury Dr</t>
  </si>
  <si>
    <t>April Alvarez</t>
  </si>
  <si>
    <t>439 S Poplar Way</t>
  </si>
  <si>
    <t>Mary Brown</t>
  </si>
  <si>
    <t>908 S Decatur St</t>
  </si>
  <si>
    <t>Shirdellah Santos</t>
  </si>
  <si>
    <t>5465 E Exposition Ave</t>
  </si>
  <si>
    <t>Stephanie Mighee</t>
  </si>
  <si>
    <t>32 S Holman Way</t>
  </si>
  <si>
    <t>Pat Jones</t>
  </si>
  <si>
    <t>2790 W 41st Ave</t>
  </si>
  <si>
    <t>Jennifer Sullivan</t>
  </si>
  <si>
    <t>2 Adams St</t>
  </si>
  <si>
    <t>Rochelle Barber</t>
  </si>
  <si>
    <t>943 W 124th Dr</t>
  </si>
  <si>
    <t>Jennifer Dinges</t>
  </si>
  <si>
    <t>8433 W 79th Ct</t>
  </si>
  <si>
    <t>Jeanette Talarico</t>
  </si>
  <si>
    <t>12474 E Amherst Cir</t>
  </si>
  <si>
    <t>Kerry Cosby</t>
  </si>
  <si>
    <t>1370 S Perry St</t>
  </si>
  <si>
    <t>Eileen Thurnauer</t>
  </si>
  <si>
    <t>7047 Parfet St</t>
  </si>
  <si>
    <t>Alison Medina</t>
  </si>
  <si>
    <t>9186 Bell Flower Way</t>
  </si>
  <si>
    <t>Nan Golden</t>
  </si>
  <si>
    <t>6494 W 80th Dr</t>
  </si>
  <si>
    <t>Paige Finnell</t>
  </si>
  <si>
    <t>11969 E 1st Pl</t>
  </si>
  <si>
    <t>Rita Ortega</t>
  </si>
  <si>
    <t>3800 W 1st Ave</t>
  </si>
  <si>
    <t>Margaret Dudley</t>
  </si>
  <si>
    <t>6080 Deframe Ct</t>
  </si>
  <si>
    <t>Lorraine Lubang</t>
  </si>
  <si>
    <t>9595 Pecos St</t>
  </si>
  <si>
    <t>Shannon Peters</t>
  </si>
  <si>
    <t>3038 S Xenia Ct</t>
  </si>
  <si>
    <t>Jill Handley</t>
  </si>
  <si>
    <t>Karen Wardle</t>
  </si>
  <si>
    <t>7877 E Mississippi Ave</t>
  </si>
  <si>
    <t>Janet Hattlestad</t>
  </si>
  <si>
    <t>1631 Tabor St</t>
  </si>
  <si>
    <t>Tina Swan</t>
  </si>
  <si>
    <t>4100 Irving St</t>
  </si>
  <si>
    <t>Haeng Eom</t>
  </si>
  <si>
    <t>Kerbi Dewitt</t>
  </si>
  <si>
    <t>1550 Depew St</t>
  </si>
  <si>
    <t>Susan Vanhorne</t>
  </si>
  <si>
    <t>3143 S Wilding Ct</t>
  </si>
  <si>
    <t>Cecelia Martinez</t>
  </si>
  <si>
    <t>7852 W Ottawa Pl</t>
  </si>
  <si>
    <t>Sheryl Skinner</t>
  </si>
  <si>
    <t>9394 W 13th Pl</t>
  </si>
  <si>
    <t>Ruby Jones</t>
  </si>
  <si>
    <t>355 Moline St</t>
  </si>
  <si>
    <t>Michele Benze</t>
  </si>
  <si>
    <t>2423 S Dahlia Ln</t>
  </si>
  <si>
    <t>Tara Keogh</t>
  </si>
  <si>
    <t>550 E 19th Ave</t>
  </si>
  <si>
    <t>Deborah Rudolph-Newman</t>
  </si>
  <si>
    <t>8100 W 51st Ave</t>
  </si>
  <si>
    <t>Alma Flores</t>
  </si>
  <si>
    <t>1116 12th St</t>
  </si>
  <si>
    <t>Vena Antoine</t>
  </si>
  <si>
    <t>5301 S Birch Ct</t>
  </si>
  <si>
    <t>Keri Layne-Tarman</t>
  </si>
  <si>
    <t>140 Dover St</t>
  </si>
  <si>
    <t>Sarai Hernandez</t>
  </si>
  <si>
    <t>555 Estes St</t>
  </si>
  <si>
    <t>Audrey Fulkerson</t>
  </si>
  <si>
    <t>276 Moline Ct</t>
  </si>
  <si>
    <t>Marina Aleynikov</t>
  </si>
  <si>
    <t>4620 S Ensenada St</t>
  </si>
  <si>
    <t>J Goforth</t>
  </si>
  <si>
    <t>6480 E 64th Ave</t>
  </si>
  <si>
    <t>Anne Nickerson</t>
  </si>
  <si>
    <t>13903 E Jewell Ave</t>
  </si>
  <si>
    <t>Nanette Chapman</t>
  </si>
  <si>
    <t>704 S Elkhart St</t>
  </si>
  <si>
    <t>Jill Godbey</t>
  </si>
  <si>
    <t>3605 Eaton St</t>
  </si>
  <si>
    <t>Jane Lancaster</t>
  </si>
  <si>
    <t>5051 S Clarkson St</t>
  </si>
  <si>
    <t>Andrea Walker</t>
  </si>
  <si>
    <t>4006 Ames St</t>
  </si>
  <si>
    <t>Sarah Albright</t>
  </si>
  <si>
    <t>15400 W 64th Ave</t>
  </si>
  <si>
    <t>Isaca Gilstrap</t>
  </si>
  <si>
    <t>7710 W 87th Dr</t>
  </si>
  <si>
    <t>Solara Antonopulos</t>
  </si>
  <si>
    <t>3283 S Pontiac St</t>
  </si>
  <si>
    <t>Raquel Wahab</t>
  </si>
  <si>
    <t>242 Hooker St</t>
  </si>
  <si>
    <t>Kimberly Smith</t>
  </si>
  <si>
    <t>Janice Neff</t>
  </si>
  <si>
    <t>1292 S Olathe Way</t>
  </si>
  <si>
    <t>Cheryl Huck</t>
  </si>
  <si>
    <t>4156 S Mobile Cir</t>
  </si>
  <si>
    <t>Anna Padilla-Groves</t>
  </si>
  <si>
    <t>5500 W 115th Dr</t>
  </si>
  <si>
    <t>Marianne Mattias</t>
  </si>
  <si>
    <t>10760 W 63rd Ave</t>
  </si>
  <si>
    <t>Nancy Roberts</t>
  </si>
  <si>
    <t>192 Kenton St</t>
  </si>
  <si>
    <t>Dorothy Hartman</t>
  </si>
  <si>
    <t>8680 E Alameda Ave</t>
  </si>
  <si>
    <t>Lois Selwinder</t>
  </si>
  <si>
    <t>4163 S Richfield Way</t>
  </si>
  <si>
    <t>Mary Young</t>
  </si>
  <si>
    <t>7445 W Utah Ave</t>
  </si>
  <si>
    <t>Nancy Stiles</t>
  </si>
  <si>
    <t>8210 W 16th Pl</t>
  </si>
  <si>
    <t>Carol Mathers</t>
  </si>
  <si>
    <t>10988 E 16th Ave</t>
  </si>
  <si>
    <t>Darl Mueller</t>
  </si>
  <si>
    <t>9300 E Florida Ave</t>
  </si>
  <si>
    <t>Jauncey Canterbury</t>
  </si>
  <si>
    <t>15753 E Caspian Cir</t>
  </si>
  <si>
    <t>Carol Johnson</t>
  </si>
  <si>
    <t>2839 S Helena Way</t>
  </si>
  <si>
    <t>Chris Newberry</t>
  </si>
  <si>
    <t>12347 E Bates Cir</t>
  </si>
  <si>
    <t>Jennifer Debruyn</t>
  </si>
  <si>
    <t>5561 S Zeno Ct</t>
  </si>
  <si>
    <t>Maxine Frymier</t>
  </si>
  <si>
    <t>1460 S Vrain Way</t>
  </si>
  <si>
    <t>Peggy Morse</t>
  </si>
  <si>
    <t>12509 E Kentucky Ave</t>
  </si>
  <si>
    <t>Wendy Reder</t>
  </si>
  <si>
    <t>13261 E Asbury Dr</t>
  </si>
  <si>
    <t>R Todd</t>
  </si>
  <si>
    <t>2640 Kendall St</t>
  </si>
  <si>
    <t>Peggy Nicoli</t>
  </si>
  <si>
    <t>3538 W 126th Pl</t>
  </si>
  <si>
    <t>Regina Potaracke</t>
  </si>
  <si>
    <t>2701 Monroe St</t>
  </si>
  <si>
    <t>Dorothy Betancourt</t>
  </si>
  <si>
    <t>82 Zenobia St</t>
  </si>
  <si>
    <t>Abigail Muscarella</t>
  </si>
  <si>
    <t>7346 Beech Ct</t>
  </si>
  <si>
    <t>Meghan Carr</t>
  </si>
  <si>
    <t>7692 Garrison Ct</t>
  </si>
  <si>
    <t>Dianna Miketa</t>
  </si>
  <si>
    <t>2920 Niagara St</t>
  </si>
  <si>
    <t>Margaret Determan</t>
  </si>
  <si>
    <t>74 Clarkson St</t>
  </si>
  <si>
    <t>Marilyn Minhas</t>
  </si>
  <si>
    <t>3166 S Alton Ct</t>
  </si>
  <si>
    <t>Mary Powell</t>
  </si>
  <si>
    <t>14133 Roaring Fork Cir</t>
  </si>
  <si>
    <t>Virgean Hazel</t>
  </si>
  <si>
    <t>2988 S Zeno Way</t>
  </si>
  <si>
    <t>Delicia Brame</t>
  </si>
  <si>
    <t>8199 Welby Rd</t>
  </si>
  <si>
    <t>Carrie Maag-Brown</t>
  </si>
  <si>
    <t>851 S Holly St</t>
  </si>
  <si>
    <t>Marina Breycher</t>
  </si>
  <si>
    <t>13648 W 62nd Dr</t>
  </si>
  <si>
    <t>Alysha Cooke</t>
  </si>
  <si>
    <t>6437 W 75th Dr</t>
  </si>
  <si>
    <t>Victoria Reier</t>
  </si>
  <si>
    <t>5111 Preserve Pkwy N</t>
  </si>
  <si>
    <t>Kimberly Peterson</t>
  </si>
  <si>
    <t>1818 S Quebec Way</t>
  </si>
  <si>
    <t>Audrey Nelson</t>
  </si>
  <si>
    <t>5775 W Dartmouth Ave</t>
  </si>
  <si>
    <t>Mimi Abdul</t>
  </si>
  <si>
    <t>14102 E Linvale Pl</t>
  </si>
  <si>
    <t>Kathryn Devlin</t>
  </si>
  <si>
    <t>5641 W 76th Ave</t>
  </si>
  <si>
    <t>Polly Rehmar</t>
  </si>
  <si>
    <t>9385 Desert Willow Way</t>
  </si>
  <si>
    <t>Maria Sanusi</t>
  </si>
  <si>
    <t>2960 S Steele St</t>
  </si>
  <si>
    <t>Tologia Lafaele</t>
  </si>
  <si>
    <t>1160 S Joliet St</t>
  </si>
  <si>
    <t>Christen Owen</t>
  </si>
  <si>
    <t>15457 E Dorado Pl</t>
  </si>
  <si>
    <t>Althea Mcmillon</t>
  </si>
  <si>
    <t>5704 W Asbury Pl</t>
  </si>
  <si>
    <t>Heather Kubert</t>
  </si>
  <si>
    <t>3560 W Union Ave</t>
  </si>
  <si>
    <t>Stephanie Terry</t>
  </si>
  <si>
    <t>7109 Xenon Ct</t>
  </si>
  <si>
    <t>Luray Thiaville</t>
  </si>
  <si>
    <t>1630 Boston St</t>
  </si>
  <si>
    <t>Enedina Amaya</t>
  </si>
  <si>
    <t>8021 S Harrison Cir</t>
  </si>
  <si>
    <t>Sara Dehaven</t>
  </si>
  <si>
    <t>8001 S Niagara Way</t>
  </si>
  <si>
    <t>Annette Stiner</t>
  </si>
  <si>
    <t>60 Ivy St</t>
  </si>
  <si>
    <t>Christene Glasshoff</t>
  </si>
  <si>
    <t>12283 E Ford Ave</t>
  </si>
  <si>
    <t>Denise Lachance</t>
  </si>
  <si>
    <t>4520 Bryant St</t>
  </si>
  <si>
    <t>Kimberly Marshall</t>
  </si>
  <si>
    <t>1260 Sherman St</t>
  </si>
  <si>
    <t>Jennifer Rosenfels</t>
  </si>
  <si>
    <t>4422 Quivas St</t>
  </si>
  <si>
    <t>Karen Escobar</t>
  </si>
  <si>
    <t>1209 Pennsylvania St</t>
  </si>
  <si>
    <t>Kristin Orcutt</t>
  </si>
  <si>
    <t>8872 W 79th Ave</t>
  </si>
  <si>
    <t>N Niedens</t>
  </si>
  <si>
    <t>7450 E 6th Ave</t>
  </si>
  <si>
    <t>Rose Lamb</t>
  </si>
  <si>
    <t>320 S Fairfax St</t>
  </si>
  <si>
    <t>Dee Hodapp</t>
  </si>
  <si>
    <t>1320 Quentin St</t>
  </si>
  <si>
    <t>Patricia Moore</t>
  </si>
  <si>
    <t>6708 W 84th Ave</t>
  </si>
  <si>
    <t>Rebecca Griffin</t>
  </si>
  <si>
    <t>2030 S Knox Ct</t>
  </si>
  <si>
    <t>Barbara Rossi</t>
  </si>
  <si>
    <t>6900 W Grant Ranch Blvd</t>
  </si>
  <si>
    <t>Suzanne Lane</t>
  </si>
  <si>
    <t>3231 E 103rd Pl</t>
  </si>
  <si>
    <t>Onjalique Williams</t>
  </si>
  <si>
    <t>15534 E Floyd Ave</t>
  </si>
  <si>
    <t>Ann Kelley</t>
  </si>
  <si>
    <t>20784 E Peakview Pl</t>
  </si>
  <si>
    <t>Paige Omeara</t>
  </si>
  <si>
    <t>822 S Oneida St</t>
  </si>
  <si>
    <t>Kimberly Nguyen</t>
  </si>
  <si>
    <t>5733 W Marquette Dr</t>
  </si>
  <si>
    <t>Melissa Humphrey</t>
  </si>
  <si>
    <t>730 Stuart St</t>
  </si>
  <si>
    <t>Cecelia Caldera</t>
  </si>
  <si>
    <t>4210 E 100th Ave</t>
  </si>
  <si>
    <t>Beth Rea</t>
  </si>
  <si>
    <t>4675 W Alaska Pl</t>
  </si>
  <si>
    <t>Kristi Lauer</t>
  </si>
  <si>
    <t>11871 W 70th Pl</t>
  </si>
  <si>
    <t>Jessica Brown</t>
  </si>
  <si>
    <t>7100 E Mississippi Ave</t>
  </si>
  <si>
    <t>Rita Cassell</t>
  </si>
  <si>
    <t>8620 W 93rd Pl</t>
  </si>
  <si>
    <t>Annette Mccorvey</t>
  </si>
  <si>
    <t>5585 S Crocker St</t>
  </si>
  <si>
    <t>Angela Goodteacher</t>
  </si>
  <si>
    <t>9058 W Dartmouth Pl</t>
  </si>
  <si>
    <t>Kelli Overley</t>
  </si>
  <si>
    <t>9015 E Oxford Dr</t>
  </si>
  <si>
    <t>Sandra Buchholz</t>
  </si>
  <si>
    <t>19951 E Eldorado Dr</t>
  </si>
  <si>
    <t>Laura Kurschinski</t>
  </si>
  <si>
    <t>1438 Amherst St</t>
  </si>
  <si>
    <t>Melanie Moore</t>
  </si>
  <si>
    <t>2580 S Federal Blvd</t>
  </si>
  <si>
    <t>Jessie Ives</t>
  </si>
  <si>
    <t>4376 S Xenophon Way</t>
  </si>
  <si>
    <t>Morrison</t>
  </si>
  <si>
    <t>Cheryl Brault</t>
  </si>
  <si>
    <t>2362 W 118th Ave</t>
  </si>
  <si>
    <t>Bryndi Waldo</t>
  </si>
  <si>
    <t>3471 S Ammons St</t>
  </si>
  <si>
    <t>Susana Moreno</t>
  </si>
  <si>
    <t>10354 W Kenyon Dr</t>
  </si>
  <si>
    <t>April Peterson</t>
  </si>
  <si>
    <t>1980 Jay St</t>
  </si>
  <si>
    <t>Amanda Lucarelli</t>
  </si>
  <si>
    <t>7589 W 72nd Ave</t>
  </si>
  <si>
    <t>Michelle Tanger</t>
  </si>
  <si>
    <t>1601 Lima St</t>
  </si>
  <si>
    <t>Jackie Beckley</t>
  </si>
  <si>
    <t>1171 Stonehaven Ave</t>
  </si>
  <si>
    <t>Jojo Borbon</t>
  </si>
  <si>
    <t>1161 Mercury Dr</t>
  </si>
  <si>
    <t>Lafayette</t>
  </si>
  <si>
    <t>Kristen Sullivan</t>
  </si>
  <si>
    <t>4675 E Louisiana Ave</t>
  </si>
  <si>
    <t>Cris Veteto</t>
  </si>
  <si>
    <t>10872 Legacy Ridge Way</t>
  </si>
  <si>
    <t>Sheila Pottern</t>
  </si>
  <si>
    <t>6711 W 98th Pl</t>
  </si>
  <si>
    <t>Pamela Herrman</t>
  </si>
  <si>
    <t>7085 W 52nd Ave</t>
  </si>
  <si>
    <t>Gennadiy Pavlov</t>
  </si>
  <si>
    <t>3445 Otis St</t>
  </si>
  <si>
    <t>Susan Patterson</t>
  </si>
  <si>
    <t>9675 E Arkansas Pl</t>
  </si>
  <si>
    <t>Kaitlyn Parks</t>
  </si>
  <si>
    <t>620 S Dahlia Cir</t>
  </si>
  <si>
    <t>Diane King</t>
  </si>
  <si>
    <t>10835 E Wesley Pl</t>
  </si>
  <si>
    <t>Dawn Vining</t>
  </si>
  <si>
    <t>11435 Knox Ct</t>
  </si>
  <si>
    <t>Monica Vela</t>
  </si>
  <si>
    <t>18196 E Ohio Ave</t>
  </si>
  <si>
    <t>Kyrenia Puente-Hernandez</t>
  </si>
  <si>
    <t>7550 S Blackhawk St</t>
  </si>
  <si>
    <t>Leslie Santaniello</t>
  </si>
  <si>
    <t>2930 S Zeno Way</t>
  </si>
  <si>
    <t>Kerry Wuthrich</t>
  </si>
  <si>
    <t>15430 E Center Ave</t>
  </si>
  <si>
    <t>Leslie Roth</t>
  </si>
  <si>
    <t>460 W 78th Pl</t>
  </si>
  <si>
    <t>Susana Arjona</t>
  </si>
  <si>
    <t>5735 E Cedar Ave</t>
  </si>
  <si>
    <t>Sonja Debose</t>
  </si>
  <si>
    <t>6669 W 97th Ct</t>
  </si>
  <si>
    <t>Rachel Gaines</t>
  </si>
  <si>
    <t>1313 Locust St</t>
  </si>
  <si>
    <t>Caryl Jones</t>
  </si>
  <si>
    <t>324 Albion St</t>
  </si>
  <si>
    <t>Chamille Small</t>
  </si>
  <si>
    <t>10854 Grove Ct</t>
  </si>
  <si>
    <t>Karen Crigler</t>
  </si>
  <si>
    <t>17221 E Walsh Way</t>
  </si>
  <si>
    <t>Lita Prez</t>
  </si>
  <si>
    <t>2961 S Franklin St</t>
  </si>
  <si>
    <t>Christine Vonlersner</t>
  </si>
  <si>
    <t>2095 S Paris Way</t>
  </si>
  <si>
    <t>Maria Garcia</t>
  </si>
  <si>
    <t>4707 W 105th Way</t>
  </si>
  <si>
    <t>Patricia Biggers</t>
  </si>
  <si>
    <t>1461 S Macon Ct</t>
  </si>
  <si>
    <t>Janice Mares</t>
  </si>
  <si>
    <t>6470 Marshall St</t>
  </si>
  <si>
    <t>Sue Migaki</t>
  </si>
  <si>
    <t>10091 E Ohio Ave</t>
  </si>
  <si>
    <t>Erica Young</t>
  </si>
  <si>
    <t>12273 E 2nd Dr</t>
  </si>
  <si>
    <t>Jenna Horan</t>
  </si>
  <si>
    <t>2727 W 46th Ave</t>
  </si>
  <si>
    <t>Bernadette Demott</t>
  </si>
  <si>
    <t>2513 S Genoa St</t>
  </si>
  <si>
    <t>Corinne Maestas</t>
  </si>
  <si>
    <t>1551 Larimer St</t>
  </si>
  <si>
    <t>Waltraud Kaminky</t>
  </si>
  <si>
    <t>5455 S Niagara Ct</t>
  </si>
  <si>
    <t>Jacqueline Rapp</t>
  </si>
  <si>
    <t>6104 W 84th Way</t>
  </si>
  <si>
    <t>Susan Miller</t>
  </si>
  <si>
    <t>1470 S Quebec Way</t>
  </si>
  <si>
    <t>Melissa Wacker</t>
  </si>
  <si>
    <t>6258 W 84th Ave</t>
  </si>
  <si>
    <t>Moncia Kinnermon</t>
  </si>
  <si>
    <t>290 W 3rd Avenue Dr</t>
  </si>
  <si>
    <t>Brenda Guadagni</t>
  </si>
  <si>
    <t>11105 Alcott St</t>
  </si>
  <si>
    <t>Stella Strother</t>
  </si>
  <si>
    <t>2181 S Trenton Way</t>
  </si>
  <si>
    <t>Amanda Tyacke</t>
  </si>
  <si>
    <t>4564 E Montana Pl</t>
  </si>
  <si>
    <t>Jacqueline Medina</t>
  </si>
  <si>
    <t>4195 S Argonne St</t>
  </si>
  <si>
    <t>Niyomphone Chittarath</t>
  </si>
  <si>
    <t>5880 S Lowell Way</t>
  </si>
  <si>
    <t>Susan Study</t>
  </si>
  <si>
    <t>13205 E Bethany Pl</t>
  </si>
  <si>
    <t>Laura Hein</t>
  </si>
  <si>
    <t>16276 E Purdue Pl</t>
  </si>
  <si>
    <t>Helen Gonzales</t>
  </si>
  <si>
    <t>13388 Downing St</t>
  </si>
  <si>
    <t>Martha Valdez</t>
  </si>
  <si>
    <t>6675 W Exposition Ave</t>
  </si>
  <si>
    <t>Lisbeth Garratt</t>
  </si>
  <si>
    <t>1140 US Highway 287</t>
  </si>
  <si>
    <t>Usha Cherukuri</t>
  </si>
  <si>
    <t>7040 Raritan St</t>
  </si>
  <si>
    <t>Demetria Martinez</t>
  </si>
  <si>
    <t>13346 Wildflower St</t>
  </si>
  <si>
    <t>Cynthia Herr</t>
  </si>
  <si>
    <t>17321 E Mansfield Ave</t>
  </si>
  <si>
    <t>Linda Wiggins</t>
  </si>
  <si>
    <t>8005 Greenwood Blvd</t>
  </si>
  <si>
    <t>Jane Larrance</t>
  </si>
  <si>
    <t>12586 W Texas Pl</t>
  </si>
  <si>
    <t>Terri Gretz</t>
  </si>
  <si>
    <t>22021 E Prentice Pl</t>
  </si>
  <si>
    <t>Laura Counts</t>
  </si>
  <si>
    <t>136 Paris Cir</t>
  </si>
  <si>
    <t>Cody Cowles</t>
  </si>
  <si>
    <t>9555 W 59th Ave</t>
  </si>
  <si>
    <t>Sheryl Clear</t>
  </si>
  <si>
    <t>10191 E Iowa Ave</t>
  </si>
  <si>
    <t>Julia Carrera</t>
  </si>
  <si>
    <t>8806 W 86th Dr</t>
  </si>
  <si>
    <t>Mary Stuart</t>
  </si>
  <si>
    <t>909 S Saulsbury St</t>
  </si>
  <si>
    <t>Willadeen Byrd</t>
  </si>
  <si>
    <t>11936 E 119th Pl</t>
  </si>
  <si>
    <t>Glorla Balgley</t>
  </si>
  <si>
    <t>3845 Harlan St</t>
  </si>
  <si>
    <t>Tamara Pullano</t>
  </si>
  <si>
    <t>1827 E Mississippi Ave</t>
  </si>
  <si>
    <t>Ilsa Vasquez</t>
  </si>
  <si>
    <t>561 S Taft St</t>
  </si>
  <si>
    <t>Maureen Smice</t>
  </si>
  <si>
    <t>2537 S Osceola St</t>
  </si>
  <si>
    <t>Bobbi Korneychuk</t>
  </si>
  <si>
    <t>950 Garnet St</t>
  </si>
  <si>
    <t>Heidi Wagner</t>
  </si>
  <si>
    <t>2723 W Mississippi Ave</t>
  </si>
  <si>
    <t>Audrey Hanson</t>
  </si>
  <si>
    <t>9100 E Florida Ave</t>
  </si>
  <si>
    <t>Sally Meiresonne</t>
  </si>
  <si>
    <t>15839 E Tennessee Ave</t>
  </si>
  <si>
    <t>Connie Patterson</t>
  </si>
  <si>
    <t>9177 E Tufts Pl</t>
  </si>
  <si>
    <t>Heather Ramirez</t>
  </si>
  <si>
    <t>12154 E Kepner Pl</t>
  </si>
  <si>
    <t>Adrienne Narrowe</t>
  </si>
  <si>
    <t>10448 Varese Ln</t>
  </si>
  <si>
    <t>Marie Chute</t>
  </si>
  <si>
    <t>10825 E Colorado Dr</t>
  </si>
  <si>
    <t>Gabriella Martinez</t>
  </si>
  <si>
    <t>10905 Verna Ln</t>
  </si>
  <si>
    <t>Shannon Ezell</t>
  </si>
  <si>
    <t>16577 Sweetbrush Dr</t>
  </si>
  <si>
    <t>Kira Richardson</t>
  </si>
  <si>
    <t>2601 W Amherst Ave</t>
  </si>
  <si>
    <t>Jennifer Gomes</t>
  </si>
  <si>
    <t>200 Reed St</t>
  </si>
  <si>
    <t>Laura Lucero</t>
  </si>
  <si>
    <t>5509 S Iris St</t>
  </si>
  <si>
    <t>Prabhat Pradhan</t>
  </si>
  <si>
    <t>90 S Fairfax St</t>
  </si>
  <si>
    <t>Andrea Lenz</t>
  </si>
  <si>
    <t>24723 E Park Crescent Dr</t>
  </si>
  <si>
    <t>Theresa Garcia</t>
  </si>
  <si>
    <t>3456 S Race St</t>
  </si>
  <si>
    <t>Annette Brown</t>
  </si>
  <si>
    <t>7861 E Cornell Ave</t>
  </si>
  <si>
    <t>Jonelle Roberts</t>
  </si>
  <si>
    <t>1460 S Cherry St</t>
  </si>
  <si>
    <t>Virginia Arnold</t>
  </si>
  <si>
    <t>14572 W 69th Pl</t>
  </si>
  <si>
    <t>Pamela Webster</t>
  </si>
  <si>
    <t>2518 W 104th Cir</t>
  </si>
  <si>
    <t>Hanan Abdelkader</t>
  </si>
  <si>
    <t>2749 S Hazel Ct</t>
  </si>
  <si>
    <t>Jennifer Phillips</t>
  </si>
  <si>
    <t>674 Franklin St</t>
  </si>
  <si>
    <t>Rita Eaton</t>
  </si>
  <si>
    <t>3055 Glencoe St</t>
  </si>
  <si>
    <t>Marie Romero</t>
  </si>
  <si>
    <t>2161 S Alton Way</t>
  </si>
  <si>
    <t>Jeannine Dalton</t>
  </si>
  <si>
    <t>9052 E Lehigh Ave</t>
  </si>
  <si>
    <t>Hope Mares</t>
  </si>
  <si>
    <t>9317 Fenton Ct</t>
  </si>
  <si>
    <t>Cheryl Napier</t>
  </si>
  <si>
    <t>7486 E Princeton Ave</t>
  </si>
  <si>
    <t>Heather Dulcy</t>
  </si>
  <si>
    <t>5216 E 119th Pl</t>
  </si>
  <si>
    <t>Susan Bobka</t>
  </si>
  <si>
    <t>7435 S Jackson Gap Way</t>
  </si>
  <si>
    <t>Sue Mcclatchey</t>
  </si>
  <si>
    <t>11771 E Center Ave</t>
  </si>
  <si>
    <t>Lola Lege</t>
  </si>
  <si>
    <t>1051 S Geneva St</t>
  </si>
  <si>
    <t>Alicia Jones</t>
  </si>
  <si>
    <t>3456 S Downing St</t>
  </si>
  <si>
    <t>Carissa Sutter</t>
  </si>
  <si>
    <t>2901 S Downing St</t>
  </si>
  <si>
    <t>Jami Blake</t>
  </si>
  <si>
    <t>1824 Eisenhower Way</t>
  </si>
  <si>
    <t>Marni Berg</t>
  </si>
  <si>
    <t>18855 E Union Dr</t>
  </si>
  <si>
    <t>Lisa Kehmeier</t>
  </si>
  <si>
    <t>1064 S Zeno Way</t>
  </si>
  <si>
    <t>Laura Jacobs</t>
  </si>
  <si>
    <t>4483 S Pagosa Way</t>
  </si>
  <si>
    <t>Chelsea Moody</t>
  </si>
  <si>
    <t>2971 Quitman St</t>
  </si>
  <si>
    <t>Tiffany Duval</t>
  </si>
  <si>
    <t>15079 E Mexico Dr</t>
  </si>
  <si>
    <t>Maria Casillas</t>
  </si>
  <si>
    <t>700 Hutchinson St</t>
  </si>
  <si>
    <t>Louisville</t>
  </si>
  <si>
    <t>Terry Talon</t>
  </si>
  <si>
    <t>2918 W Rowland Ave</t>
  </si>
  <si>
    <t>Janet Holman</t>
  </si>
  <si>
    <t>4221 S Mobile Cir</t>
  </si>
  <si>
    <t>Nicole Tennant</t>
  </si>
  <si>
    <t>2529 S Utica St</t>
  </si>
  <si>
    <t>Sisley Aragon</t>
  </si>
  <si>
    <t>13992 E Marina Dr</t>
  </si>
  <si>
    <t>Danelle Mccright</t>
  </si>
  <si>
    <t>18486 E Bethany Pl</t>
  </si>
  <si>
    <t>Alison Thomas</t>
  </si>
  <si>
    <t>625 Partridge Cir</t>
  </si>
  <si>
    <t>Amy Hallock</t>
  </si>
  <si>
    <t>2708 Marion St</t>
  </si>
  <si>
    <t>Patricia Woodward</t>
  </si>
  <si>
    <t>66 Oakland St</t>
  </si>
  <si>
    <t>Jennifer Jimenez</t>
  </si>
  <si>
    <t>5133 S Liverpool Way</t>
  </si>
  <si>
    <t>Kiersten Friess</t>
  </si>
  <si>
    <t>9966 Wyecliff Dr</t>
  </si>
  <si>
    <t>Andrea Ashley</t>
  </si>
  <si>
    <t>4901 W 93rd Ave</t>
  </si>
  <si>
    <t>Della Sandoval</t>
  </si>
  <si>
    <t>13933 E Jewell Ave</t>
  </si>
  <si>
    <t>Leigh Fall</t>
  </si>
  <si>
    <t>16260 E Belleview Pl</t>
  </si>
  <si>
    <t>Marlene Moreno</t>
  </si>
  <si>
    <t>10363 Crimson Ct</t>
  </si>
  <si>
    <t>Susan Kim</t>
  </si>
  <si>
    <t>6151 Ammons St</t>
  </si>
  <si>
    <t>Shannon Perkins</t>
  </si>
  <si>
    <t>4009 Upham St</t>
  </si>
  <si>
    <t>Mandi Solat</t>
  </si>
  <si>
    <t>1651 Monroe St</t>
  </si>
  <si>
    <t>Victoria Kendrick</t>
  </si>
  <si>
    <t>7423 W 82nd Way</t>
  </si>
  <si>
    <t>Paula Cordier</t>
  </si>
  <si>
    <t>10110 Woodrose Ct</t>
  </si>
  <si>
    <t>Michelle Smith</t>
  </si>
  <si>
    <t>1356 Quaker St</t>
  </si>
  <si>
    <t>Toni Shelton</t>
  </si>
  <si>
    <t>9034 E Lehigh Ave</t>
  </si>
  <si>
    <t>Mitra Sabet</t>
  </si>
  <si>
    <t>18425 E Flora Dr</t>
  </si>
  <si>
    <t>Wordna Paxson</t>
  </si>
  <si>
    <t>9810 Westcliff Pkwy</t>
  </si>
  <si>
    <t>Stacey Burgess</t>
  </si>
  <si>
    <t>11862 Meadowood Ln</t>
  </si>
  <si>
    <t>Julie Sena</t>
  </si>
  <si>
    <t>2243 Beech Ct</t>
  </si>
  <si>
    <t>Mary Baruch</t>
  </si>
  <si>
    <t>15593 E Princeton Ave</t>
  </si>
  <si>
    <t>Phyllis Giron</t>
  </si>
  <si>
    <t>4300 S Alton Pl</t>
  </si>
  <si>
    <t>Katherine Mackey</t>
  </si>
  <si>
    <t>6950 S Polo Ridge Dr</t>
  </si>
  <si>
    <t>Carol Talpas</t>
  </si>
  <si>
    <t>5342 Yank Way</t>
  </si>
  <si>
    <t>Randi Augustine</t>
  </si>
  <si>
    <t>21538 E Ottawa Cir</t>
  </si>
  <si>
    <t>Joan Scott</t>
  </si>
  <si>
    <t>5520 Hudson Cir</t>
  </si>
  <si>
    <t>Gloria Gardner</t>
  </si>
  <si>
    <t>1728 S Dahlia St</t>
  </si>
  <si>
    <t>Maureen Wahl</t>
  </si>
  <si>
    <t>18204 E Wesley Pl</t>
  </si>
  <si>
    <t>Krista Zitek</t>
  </si>
  <si>
    <t>7941 S Estes St</t>
  </si>
  <si>
    <t>T Massey</t>
  </si>
  <si>
    <t>5253 S Cathay Way</t>
  </si>
  <si>
    <t>Amber Brenzikofer</t>
  </si>
  <si>
    <t>4602 Shaw Blvd</t>
  </si>
  <si>
    <t>Veronica Morales</t>
  </si>
  <si>
    <t>9757 Kipling St</t>
  </si>
  <si>
    <t>Tamara Carlsen</t>
  </si>
  <si>
    <t>15351 E 12th Ave</t>
  </si>
  <si>
    <t>April Greene-Apking</t>
  </si>
  <si>
    <t>19366 E Greenwood Pl</t>
  </si>
  <si>
    <t>April Hammond</t>
  </si>
  <si>
    <t>1909 S Quebec Way</t>
  </si>
  <si>
    <t>Barbara Wagner</t>
  </si>
  <si>
    <t>4845 E Costilla Pl</t>
  </si>
  <si>
    <t>T Wells</t>
  </si>
  <si>
    <t>14181 W Amherst Ave</t>
  </si>
  <si>
    <t>Janae Nuniz</t>
  </si>
  <si>
    <t>7249 Deframe Ct</t>
  </si>
  <si>
    <t>Bernadette Greene</t>
  </si>
  <si>
    <t>2210 S Dexter St</t>
  </si>
  <si>
    <t>Sharon Freeman</t>
  </si>
  <si>
    <t>1375 W 13th Ave</t>
  </si>
  <si>
    <t>Nicole Melorango</t>
  </si>
  <si>
    <t>1550 Platte St</t>
  </si>
  <si>
    <t>Carmen Ottero</t>
  </si>
  <si>
    <t>4467 S Lowell Blvd</t>
  </si>
  <si>
    <t>Vera Ellis</t>
  </si>
  <si>
    <t>530 Vance St</t>
  </si>
  <si>
    <t>Christina Peck</t>
  </si>
  <si>
    <t>1666 Kendall St</t>
  </si>
  <si>
    <t>Judy Smith</t>
  </si>
  <si>
    <t>17233 E Arizona Pl</t>
  </si>
  <si>
    <t>Pamela Rodgers</t>
  </si>
  <si>
    <t>959 S Race St</t>
  </si>
  <si>
    <t>Monique Eddins</t>
  </si>
  <si>
    <t>2373 W Vassar Ave</t>
  </si>
  <si>
    <t>Cheelu Vue</t>
  </si>
  <si>
    <t>2873 S Saulsbury St</t>
  </si>
  <si>
    <t>Cristin Allapowa</t>
  </si>
  <si>
    <t>8441 Everett Way</t>
  </si>
  <si>
    <t>Malissa Williams</t>
  </si>
  <si>
    <t>2980 W Vassar Ave</t>
  </si>
  <si>
    <t>Tobi Bender</t>
  </si>
  <si>
    <t>6602 W 96th Ave</t>
  </si>
  <si>
    <t>Jennifer Seib</t>
  </si>
  <si>
    <t>459 White Ash Dr</t>
  </si>
  <si>
    <t>Martha Freeman</t>
  </si>
  <si>
    <t>7079 Van Gordon Ct</t>
  </si>
  <si>
    <t>Cassandra Richards</t>
  </si>
  <si>
    <t>960 Nickel St</t>
  </si>
  <si>
    <t>Devan Haas</t>
  </si>
  <si>
    <t>5116 S Haleyville St</t>
  </si>
  <si>
    <t>G Massarotti</t>
  </si>
  <si>
    <t>257 Jackson St</t>
  </si>
  <si>
    <t>Jean Clarke</t>
  </si>
  <si>
    <t>1685 Quince St</t>
  </si>
  <si>
    <t>Sharon Wood</t>
  </si>
  <si>
    <t>2560 E 131st Ave</t>
  </si>
  <si>
    <t>Elena Fierro</t>
  </si>
  <si>
    <t>16042 E Hamilton Pl</t>
  </si>
  <si>
    <t>Leticia Alvarez</t>
  </si>
  <si>
    <t>2630 S Federal Blvd</t>
  </si>
  <si>
    <t>Priscilla Pham</t>
  </si>
  <si>
    <t>1234 S Salida Way</t>
  </si>
  <si>
    <t>Kristen Morrow</t>
  </si>
  <si>
    <t>11805 E Canal Dr</t>
  </si>
  <si>
    <t>Rosa Avitia</t>
  </si>
  <si>
    <t>15941 E Exposition Dr</t>
  </si>
  <si>
    <t>Jamie Propp</t>
  </si>
  <si>
    <t>3627 Holly St</t>
  </si>
  <si>
    <t>Amanda Wallace</t>
  </si>
  <si>
    <t>2430 Lewis St</t>
  </si>
  <si>
    <t>Kay Turan</t>
  </si>
  <si>
    <t>15657 E Quincy Ln</t>
  </si>
  <si>
    <t>Florence Hess</t>
  </si>
  <si>
    <t>9840 E Evans Ave</t>
  </si>
  <si>
    <t>Blasa Ruiz</t>
  </si>
  <si>
    <t>3320 S Oak Ct</t>
  </si>
  <si>
    <t>Carol Ruddick</t>
  </si>
  <si>
    <t>7309 W Hampden Ave</t>
  </si>
  <si>
    <t>Zaida Birkhofer</t>
  </si>
  <si>
    <t>3553 Yosemite St</t>
  </si>
  <si>
    <t>Emily Mcgrath</t>
  </si>
  <si>
    <t>1858 Eureka Ln</t>
  </si>
  <si>
    <t>Leah Thompson</t>
  </si>
  <si>
    <t>2803 Dharma Ave</t>
  </si>
  <si>
    <t>Louann Macalalag</t>
  </si>
  <si>
    <t>2811 S Jay St</t>
  </si>
  <si>
    <t>Stephanie Svendsen</t>
  </si>
  <si>
    <t>8300 Fairmount Dr</t>
  </si>
  <si>
    <t>Karen Knezevich</t>
  </si>
  <si>
    <t>440 S Kline St</t>
  </si>
  <si>
    <t>Diana Herron</t>
  </si>
  <si>
    <t>4325 Cambridge Ave</t>
  </si>
  <si>
    <t>Margaret Waldram</t>
  </si>
  <si>
    <t>1068 S Evanston Way</t>
  </si>
  <si>
    <t>Peggy Matthies</t>
  </si>
  <si>
    <t>8282 Yukon Ct</t>
  </si>
  <si>
    <t>Lola Beadles</t>
  </si>
  <si>
    <t>16780 Rolling Hills Pl</t>
  </si>
  <si>
    <t>Sharon Post</t>
  </si>
  <si>
    <t>2759 S Xavier St</t>
  </si>
  <si>
    <t>Joanne Koch</t>
  </si>
  <si>
    <t>3650 S Federal Blvd</t>
  </si>
  <si>
    <t>Paulette Tomczak</t>
  </si>
  <si>
    <t>3770 Allison Ct</t>
  </si>
  <si>
    <t>Peggy Willis</t>
  </si>
  <si>
    <t>7854 W Mansfield Pkwy</t>
  </si>
  <si>
    <t>Janna Wassberg</t>
  </si>
  <si>
    <t>3081 S Ursula Cir</t>
  </si>
  <si>
    <t>Deborah Chrisler</t>
  </si>
  <si>
    <t>1521 Grape St</t>
  </si>
  <si>
    <t>Britany Montague</t>
  </si>
  <si>
    <t>1874 S Hoyt St</t>
  </si>
  <si>
    <t>Helen Romero</t>
  </si>
  <si>
    <t>900 Wheeling St</t>
  </si>
  <si>
    <t>Lana Rogers</t>
  </si>
  <si>
    <t>121 Summit Blvd</t>
  </si>
  <si>
    <t>Cecilia Moriel</t>
  </si>
  <si>
    <t>4751 Williams St</t>
  </si>
  <si>
    <t>Carolyn Dore</t>
  </si>
  <si>
    <t>450 Saint Paul St</t>
  </si>
  <si>
    <t>Joyce Willson</t>
  </si>
  <si>
    <t>630 Osceola St</t>
  </si>
  <si>
    <t>Samella Mosley</t>
  </si>
  <si>
    <t>7436 E Long Cir</t>
  </si>
  <si>
    <t>Bridgette Garrison</t>
  </si>
  <si>
    <t>4181 S Fraser Ct</t>
  </si>
  <si>
    <t>Syril Saunders</t>
  </si>
  <si>
    <t>5558 Quail Ct</t>
  </si>
  <si>
    <t>Clare Swanson</t>
  </si>
  <si>
    <t>3943 Newton St</t>
  </si>
  <si>
    <t>Sharon Lackey</t>
  </si>
  <si>
    <t>Valerie Ginsburg</t>
  </si>
  <si>
    <t>5796 W 74th Pl</t>
  </si>
  <si>
    <t>Michelle Daenzer</t>
  </si>
  <si>
    <t>6986 Jennie Dr</t>
  </si>
  <si>
    <t>Natalie Pugliese</t>
  </si>
  <si>
    <t>2723 S Otis St</t>
  </si>
  <si>
    <t>Leigh Wallner</t>
  </si>
  <si>
    <t>1314 Aspen St</t>
  </si>
  <si>
    <t>Deborah Flores</t>
  </si>
  <si>
    <t>10111 Inverness Main St</t>
  </si>
  <si>
    <t>Esther Banuelos</t>
  </si>
  <si>
    <t>9497 W 89th Pl</t>
  </si>
  <si>
    <t>Andi Lindemann</t>
  </si>
  <si>
    <t>1365 Corona St</t>
  </si>
  <si>
    <t>Kimberly Crane</t>
  </si>
  <si>
    <t>408 Ivanhoe St</t>
  </si>
  <si>
    <t>Connie Sutton</t>
  </si>
  <si>
    <t>6098 S Jamaica Ct</t>
  </si>
  <si>
    <t>Monica Montoya</t>
  </si>
  <si>
    <t>124 S Washington Ave</t>
  </si>
  <si>
    <t>Jean Vanhoutte</t>
  </si>
  <si>
    <t>8538 Vivian Ct</t>
  </si>
  <si>
    <t>Anne White</t>
  </si>
  <si>
    <t>1344 Franklin St</t>
  </si>
  <si>
    <t>Lisa Walls</t>
  </si>
  <si>
    <t>860 W 132nd Ave</t>
  </si>
  <si>
    <t>Connie Marx</t>
  </si>
  <si>
    <t>4121 W 134th Pl</t>
  </si>
  <si>
    <t>Jessica Smith</t>
  </si>
  <si>
    <t>1409 Columbine St</t>
  </si>
  <si>
    <t>Jodi Brice</t>
  </si>
  <si>
    <t>1811 S Quebec Way</t>
  </si>
  <si>
    <t>Lucie Kiwimagi</t>
  </si>
  <si>
    <t>5305 Sheridan Blvd</t>
  </si>
  <si>
    <t>Jennie Guimont</t>
  </si>
  <si>
    <t>3511 Dexter St</t>
  </si>
  <si>
    <t>Michelle Sandberg</t>
  </si>
  <si>
    <t>10120 E Carolina Dr</t>
  </si>
  <si>
    <t>Robin Ricca</t>
  </si>
  <si>
    <t>3810 S Atchison Way</t>
  </si>
  <si>
    <t>Betty Jendusa</t>
  </si>
  <si>
    <t>1732 S Lafayette St</t>
  </si>
  <si>
    <t>Candice Carson</t>
  </si>
  <si>
    <t>16131 E Belleview Dr</t>
  </si>
  <si>
    <t>Maria Solis</t>
  </si>
  <si>
    <t>1610 S Pitkin St</t>
  </si>
  <si>
    <t>Linda Vigil</t>
  </si>
  <si>
    <t>3691 W Wagon Trail Dr</t>
  </si>
  <si>
    <t>Virginia Mangan</t>
  </si>
  <si>
    <t>3300 S Washington St</t>
  </si>
  <si>
    <t>Teresa Widener</t>
  </si>
  <si>
    <t>4320 Teller St</t>
  </si>
  <si>
    <t>Karen King</t>
  </si>
  <si>
    <t>10151 E Idaho Pl</t>
  </si>
  <si>
    <t>Arlegh Burke</t>
  </si>
  <si>
    <t>3747 S Yampa Way</t>
  </si>
  <si>
    <t>Aisha Drera</t>
  </si>
  <si>
    <t>8380 W 81st Dr</t>
  </si>
  <si>
    <t>Tracy Monroe</t>
  </si>
  <si>
    <t>11713 Elizabeth Cir</t>
  </si>
  <si>
    <t>Stephanie Donez</t>
  </si>
  <si>
    <t>2210 Marshall St</t>
  </si>
  <si>
    <t>Kathryn Beaudry</t>
  </si>
  <si>
    <t>918 S Gaylord St</t>
  </si>
  <si>
    <t>Eileen Cahill</t>
  </si>
  <si>
    <t>653 S Xenon Ct</t>
  </si>
  <si>
    <t>Cicily Stephenson</t>
  </si>
  <si>
    <t>1003 Westview Ct</t>
  </si>
  <si>
    <t>Antonia Youngwirth</t>
  </si>
  <si>
    <t>1723 Julian St</t>
  </si>
  <si>
    <t>Helen Gross</t>
  </si>
  <si>
    <t>4783 W Tufts Cir</t>
  </si>
  <si>
    <t>Anne Juenemann</t>
  </si>
  <si>
    <t>13660 E Center Ave</t>
  </si>
  <si>
    <t>Ina Yoh</t>
  </si>
  <si>
    <t>10412 Hyacinth St</t>
  </si>
  <si>
    <t>Danielle Moore</t>
  </si>
  <si>
    <t>2235 Garland St</t>
  </si>
  <si>
    <t>Adriana Pando</t>
  </si>
  <si>
    <t>15943 E Lehigh Cir</t>
  </si>
  <si>
    <t>Ruth Johnson</t>
  </si>
  <si>
    <t>Josefina Neimes</t>
  </si>
  <si>
    <t>2027 S Fundy Ct</t>
  </si>
  <si>
    <t>Nancy Fulsom</t>
  </si>
  <si>
    <t>2403 Chase St</t>
  </si>
  <si>
    <t>Roozana Ritonga</t>
  </si>
  <si>
    <t>6435 E Tufts Ave</t>
  </si>
  <si>
    <t>Jacqueline Harvey</t>
  </si>
  <si>
    <t>2724 Galena St</t>
  </si>
  <si>
    <t>Terri Steele</t>
  </si>
  <si>
    <t>1273 S Johnson Way</t>
  </si>
  <si>
    <t>Ilene Bryce</t>
  </si>
  <si>
    <t>Samantha Stallos</t>
  </si>
  <si>
    <t>24524 E Frost Dr</t>
  </si>
  <si>
    <t>Tracy Acosta</t>
  </si>
  <si>
    <t>10063 W 81st Ln</t>
  </si>
  <si>
    <t>Deborah Vangemert</t>
  </si>
  <si>
    <t>11739 E Powers Ave</t>
  </si>
  <si>
    <t>Kerri Ramirez</t>
  </si>
  <si>
    <t>18206 E Loyola Dr</t>
  </si>
  <si>
    <t>Andrea Jarvis</t>
  </si>
  <si>
    <t>6653 W Ida Pl</t>
  </si>
  <si>
    <t>Carolyn Edwards</t>
  </si>
  <si>
    <t>4800 W 31st Ave</t>
  </si>
  <si>
    <t>Tammy Anckner</t>
  </si>
  <si>
    <t>881 Newark St</t>
  </si>
  <si>
    <t>Lois Miller</t>
  </si>
  <si>
    <t>7790 W 87th Dr</t>
  </si>
  <si>
    <t>Leslie Fiorini</t>
  </si>
  <si>
    <t>21701 Silver Meadow Ln</t>
  </si>
  <si>
    <t>Kaaren Duran</t>
  </si>
  <si>
    <t>3190 W 76th Ave</t>
  </si>
  <si>
    <t>Tracey Dunlap</t>
  </si>
  <si>
    <t>3225 S Ventura Way</t>
  </si>
  <si>
    <t>Robin Wise</t>
  </si>
  <si>
    <t>9454 W 89th Cir</t>
  </si>
  <si>
    <t>Cindy Sutton</t>
  </si>
  <si>
    <t>18750 E Berry Dr</t>
  </si>
  <si>
    <t>Carla Steele</t>
  </si>
  <si>
    <t>960 S Dawson Way</t>
  </si>
  <si>
    <t>Nancy Piel</t>
  </si>
  <si>
    <t>3286 S Helena St</t>
  </si>
  <si>
    <t>Niloufeer Milsap</t>
  </si>
  <si>
    <t>1501 S Buckley Way</t>
  </si>
  <si>
    <t>Leticia Mueller</t>
  </si>
  <si>
    <t>18929 E Warren Dr</t>
  </si>
  <si>
    <t>Rb Grips</t>
  </si>
  <si>
    <t>2998 E Weaver Ave</t>
  </si>
  <si>
    <t>Lorraine Ernst</t>
  </si>
  <si>
    <t>1721 Biscay St</t>
  </si>
  <si>
    <t>Debby Prickett</t>
  </si>
  <si>
    <t>4795 S Anaheim Ct</t>
  </si>
  <si>
    <t>Jill Leistikow</t>
  </si>
  <si>
    <t>451 W 114th Pl</t>
  </si>
  <si>
    <t>Mary Livesay</t>
  </si>
  <si>
    <t>2652 S Field St</t>
  </si>
  <si>
    <t>Patricia Coffman</t>
  </si>
  <si>
    <t>2636 S Danube Way</t>
  </si>
  <si>
    <t>Linda Green</t>
  </si>
  <si>
    <t>3223 White Oak St</t>
  </si>
  <si>
    <t>Claudette Iacino</t>
  </si>
  <si>
    <t>2713 S Paris Pl</t>
  </si>
  <si>
    <t>Jolene Taylor</t>
  </si>
  <si>
    <t>8140 Washington St</t>
  </si>
  <si>
    <t>Paula Cleveland</t>
  </si>
  <si>
    <t>14470 E 13th Ave</t>
  </si>
  <si>
    <t>Natalie Fleischmann</t>
  </si>
  <si>
    <t>19018 E Ithaca Dr</t>
  </si>
  <si>
    <t>Nancy Harvey</t>
  </si>
  <si>
    <t>8655 Yank Ct</t>
  </si>
  <si>
    <t>Rachelle Camarena</t>
  </si>
  <si>
    <t>11547 Depew Way</t>
  </si>
  <si>
    <t>Nicole Fennessy</t>
  </si>
  <si>
    <t>17102 E Ford Dr</t>
  </si>
  <si>
    <t>Jennifer Taber</t>
  </si>
  <si>
    <t>13484 E Asbury Dr</t>
  </si>
  <si>
    <t>Tori Olson</t>
  </si>
  <si>
    <t>15008 E Carolina Pl</t>
  </si>
  <si>
    <t>Haley Gibbons</t>
  </si>
  <si>
    <t>4300 Vrain St</t>
  </si>
  <si>
    <t>Karen Miller</t>
  </si>
  <si>
    <t>4045 S Elati St</t>
  </si>
  <si>
    <t>Nicole Ford</t>
  </si>
  <si>
    <t>2200 E Eastman Ave</t>
  </si>
  <si>
    <t>Carol Thompson</t>
  </si>
  <si>
    <t>10722 W 84th Pl</t>
  </si>
  <si>
    <t>Brianne Fite</t>
  </si>
  <si>
    <t>17520 E Kenyon Dr</t>
  </si>
  <si>
    <t>H Mack</t>
  </si>
  <si>
    <t>5387 Newcombe St</t>
  </si>
  <si>
    <t>Barbara Monaghan</t>
  </si>
  <si>
    <t>2769 Big Dry Creek Dr</t>
  </si>
  <si>
    <t>Tess Gallegos</t>
  </si>
  <si>
    <t>4500 S Monaco St</t>
  </si>
  <si>
    <t>Linda Bloomquist</t>
  </si>
  <si>
    <t>6505 Grandview Ave</t>
  </si>
  <si>
    <t>Jane Montgomery</t>
  </si>
  <si>
    <t>4320 Utica St</t>
  </si>
  <si>
    <t>Terese Madrill</t>
  </si>
  <si>
    <t>4316 Josephine St</t>
  </si>
  <si>
    <t>Eleanor Chandler</t>
  </si>
  <si>
    <t>6414 Wright St</t>
  </si>
  <si>
    <t>Crystal Maldonado</t>
  </si>
  <si>
    <t>8501 E Alameda Ave</t>
  </si>
  <si>
    <t>Margarete Mceahern</t>
  </si>
  <si>
    <t>11145 Ralston Rd</t>
  </si>
  <si>
    <t>Mimi Guetz</t>
  </si>
  <si>
    <t>7750 S Fenton St</t>
  </si>
  <si>
    <t>Alarid Santore</t>
  </si>
  <si>
    <t>12645 W 66th Cir</t>
  </si>
  <si>
    <t>Galina Kotlyar</t>
  </si>
  <si>
    <t>6885 E Briarwood Dr</t>
  </si>
  <si>
    <t>Erin Underwood</t>
  </si>
  <si>
    <t>3202 Cimarron Pl</t>
  </si>
  <si>
    <t>Victoria Garnica</t>
  </si>
  <si>
    <t>9601 E Chenango Ave</t>
  </si>
  <si>
    <t>Stephanie Bennetts</t>
  </si>
  <si>
    <t>1165 Oakhurst Dr</t>
  </si>
  <si>
    <t>Brenda Balderas</t>
  </si>
  <si>
    <t>12127 Applewood Ct</t>
  </si>
  <si>
    <t>Andrea Downey</t>
  </si>
  <si>
    <t>3808 S Golden Ct</t>
  </si>
  <si>
    <t>Jessica Ellis</t>
  </si>
  <si>
    <t>2270 Cleo St</t>
  </si>
  <si>
    <t>Robin Pringle</t>
  </si>
  <si>
    <t>22024 E Hinsdale Ave</t>
  </si>
  <si>
    <t>Jennifer Collins</t>
  </si>
  <si>
    <t>8050 Stuart St</t>
  </si>
  <si>
    <t>Brooke Davidsen</t>
  </si>
  <si>
    <t>12645 Yates St</t>
  </si>
  <si>
    <t>Angelina Seela</t>
  </si>
  <si>
    <t>6507 S Ammons Ct</t>
  </si>
  <si>
    <t>Lisa Labriola</t>
  </si>
  <si>
    <t>6545 Newton St</t>
  </si>
  <si>
    <t>Amy Cook</t>
  </si>
  <si>
    <t>20433 E Girard Dr</t>
  </si>
  <si>
    <t>Eleanor Tochihara</t>
  </si>
  <si>
    <t>15590 Pensacola Pl</t>
  </si>
  <si>
    <t>Melissa Hanson</t>
  </si>
  <si>
    <t>17011 Bennett Dr</t>
  </si>
  <si>
    <t>Marilyn Dalton</t>
  </si>
  <si>
    <t>Eugenia Perez</t>
  </si>
  <si>
    <t>1970 S Wolff St</t>
  </si>
  <si>
    <t>Brandie Hopek</t>
  </si>
  <si>
    <t>3901 Morrison Rd</t>
  </si>
  <si>
    <t>Dee Andrus</t>
  </si>
  <si>
    <t>9335 E Center Ave</t>
  </si>
  <si>
    <t>Mary From</t>
  </si>
  <si>
    <t>9946 Orangewood Dr</t>
  </si>
  <si>
    <t>Henrietta Scheer</t>
  </si>
  <si>
    <t>3510 Marshall St</t>
  </si>
  <si>
    <t>Joann Bauer</t>
  </si>
  <si>
    <t>7850 Alkire St</t>
  </si>
  <si>
    <t>Michelle Rocke</t>
  </si>
  <si>
    <t>7653 Parfet Ct</t>
  </si>
  <si>
    <t>Lynise Bryant</t>
  </si>
  <si>
    <t>320 S Ames St</t>
  </si>
  <si>
    <t>Linda Mascarenas</t>
  </si>
  <si>
    <t>5000 Bryant St</t>
  </si>
  <si>
    <t>Virginia Sawatzke</t>
  </si>
  <si>
    <t>Claudia Rofman</t>
  </si>
  <si>
    <t>957 Navajo St</t>
  </si>
  <si>
    <t>Vicky Dunn</t>
  </si>
  <si>
    <t>6045 S Parfet St</t>
  </si>
  <si>
    <t>Rikki Schamp</t>
  </si>
  <si>
    <t>11742 Zenobia Loop</t>
  </si>
  <si>
    <t>Tamara Young</t>
  </si>
  <si>
    <t>850 Newark St</t>
  </si>
  <si>
    <t>Dance Laubhan</t>
  </si>
  <si>
    <t>Janet Bugaighis</t>
  </si>
  <si>
    <t>Sharon Sandera</t>
  </si>
  <si>
    <t>10940 Stuart Ct</t>
  </si>
  <si>
    <t>Barbara Shuman</t>
  </si>
  <si>
    <t>3724 S Walden Way</t>
  </si>
  <si>
    <t>Jermoe Mueller</t>
  </si>
  <si>
    <t>11054 W 54th Ln</t>
  </si>
  <si>
    <t>Stephanie Urban</t>
  </si>
  <si>
    <t>6558 Lewis St</t>
  </si>
  <si>
    <t>H Crosby</t>
  </si>
  <si>
    <t>4629 S Kalispell Way</t>
  </si>
  <si>
    <t>Judith Long</t>
  </si>
  <si>
    <t>19106 E Stanford Dr</t>
  </si>
  <si>
    <t>Jean Morgan</t>
  </si>
  <si>
    <t>1508 S Gray St</t>
  </si>
  <si>
    <t>Ganell Israel</t>
  </si>
  <si>
    <t>9012 Vance St</t>
  </si>
  <si>
    <t>Dian Mitev</t>
  </si>
  <si>
    <t>12482 Maria Cir</t>
  </si>
  <si>
    <t>Carla Stonbraker</t>
  </si>
  <si>
    <t>8711 Dover Ct</t>
  </si>
  <si>
    <t>Sviatlana Skuratovich</t>
  </si>
  <si>
    <t>12652 Tomahawk Rd</t>
  </si>
  <si>
    <t>Nicole Nago</t>
  </si>
  <si>
    <t>8279 W Laurel Pl</t>
  </si>
  <si>
    <t>Tonia Mosley</t>
  </si>
  <si>
    <t>11943 W Stanford Dr</t>
  </si>
  <si>
    <t>H Naitaqi</t>
  </si>
  <si>
    <t>6275 W Jefferson Ave</t>
  </si>
  <si>
    <t>Deborah Haring</t>
  </si>
  <si>
    <t>8237 S Jasmine Ct</t>
  </si>
  <si>
    <t>880 Victor St</t>
  </si>
  <si>
    <t>Evelyn Mccoy</t>
  </si>
  <si>
    <t>19135 E Milan Cir</t>
  </si>
  <si>
    <t>Penny Rench</t>
  </si>
  <si>
    <t>8731 W 79th Ave</t>
  </si>
  <si>
    <t>Aline Bruggeman</t>
  </si>
  <si>
    <t>5273 E Mineral Ln</t>
  </si>
  <si>
    <t>Audrey Thompson</t>
  </si>
  <si>
    <t>2101 W Caley Ave</t>
  </si>
  <si>
    <t>Janette Beals</t>
  </si>
  <si>
    <t>Suzanne Obrien</t>
  </si>
  <si>
    <t>8204 Sheridan Blvd</t>
  </si>
  <si>
    <t>Debby Cuccio</t>
  </si>
  <si>
    <t>12237 W New Mexico Pl</t>
  </si>
  <si>
    <t>Phyllis Walker</t>
  </si>
  <si>
    <t>14531 E Radcliff Dr</t>
  </si>
  <si>
    <t>Lalande Mcmillan</t>
  </si>
  <si>
    <t>475 Zenobia St</t>
  </si>
  <si>
    <t>Brittany Braddy</t>
  </si>
  <si>
    <t>3725 W 110th Ave</t>
  </si>
  <si>
    <t>Krista Nelson</t>
  </si>
  <si>
    <t>1036 S Leyden St</t>
  </si>
  <si>
    <t>Mary White</t>
  </si>
  <si>
    <t>8400 Gray St</t>
  </si>
  <si>
    <t>Merry Greer</t>
  </si>
  <si>
    <t>905 Claire Ln</t>
  </si>
  <si>
    <t>Aja Shadley</t>
  </si>
  <si>
    <t>4745 Field St</t>
  </si>
  <si>
    <t>Elizabeth Potts</t>
  </si>
  <si>
    <t>3625 Shoshone St</t>
  </si>
  <si>
    <t>Priscilla Aragon</t>
  </si>
  <si>
    <t>10372 W 59th Ave</t>
  </si>
  <si>
    <t>Kathryn Wiley</t>
  </si>
  <si>
    <t>12203 W 2nd Pl</t>
  </si>
  <si>
    <t>Brenda Martinez</t>
  </si>
  <si>
    <t>6103 Cole Ln</t>
  </si>
  <si>
    <t>Jennifer Parrish</t>
  </si>
  <si>
    <t>12628 W Virginia Ave</t>
  </si>
  <si>
    <t>Aldaba Guillermo</t>
  </si>
  <si>
    <t>17487 E Rice Cir</t>
  </si>
  <si>
    <t>Menglu Lu</t>
  </si>
  <si>
    <t>3100 S Lowell Blvd</t>
  </si>
  <si>
    <t>Mary Dardano</t>
  </si>
  <si>
    <t>1060 Jade St</t>
  </si>
  <si>
    <t>Lindsay Edsell</t>
  </si>
  <si>
    <t>2510 Jellison St</t>
  </si>
  <si>
    <t>Frances Aguilar</t>
  </si>
  <si>
    <t>12642 Flagg Dr</t>
  </si>
  <si>
    <t>Ut Luu</t>
  </si>
  <si>
    <t>4678 S Flanders Way</t>
  </si>
  <si>
    <t>Julie Hannah</t>
  </si>
  <si>
    <t>3336 W 46th Ave</t>
  </si>
  <si>
    <t>Borsha Lowery</t>
  </si>
  <si>
    <t>Connie Zamora</t>
  </si>
  <si>
    <t>3697 S Depew St</t>
  </si>
  <si>
    <t>Debbie Schmaljohn</t>
  </si>
  <si>
    <t>9029 E Mississippi Ave</t>
  </si>
  <si>
    <t>Denell Portugal</t>
  </si>
  <si>
    <t>2509 Xanthia St</t>
  </si>
  <si>
    <t>Lori Bates</t>
  </si>
  <si>
    <t>806 S Vance St</t>
  </si>
  <si>
    <t>Mary Whitefield</t>
  </si>
  <si>
    <t>838 S Vance St</t>
  </si>
  <si>
    <t>Sonia Webers</t>
  </si>
  <si>
    <t>1108 S Carson Ct</t>
  </si>
  <si>
    <t>Audette Robben</t>
  </si>
  <si>
    <t>4476 S Jebel Ln</t>
  </si>
  <si>
    <t>Karen Muth</t>
  </si>
  <si>
    <t>1099 Syracuse Ct</t>
  </si>
  <si>
    <t>Tashanna Finning</t>
  </si>
  <si>
    <t>19095 E Chenango Cir</t>
  </si>
  <si>
    <t>Susan Gerster</t>
  </si>
  <si>
    <t>Rachael Brown</t>
  </si>
  <si>
    <t>4120 S Zephyr Ct</t>
  </si>
  <si>
    <t>Denise Henasey</t>
  </si>
  <si>
    <t>1310 S Fenton St</t>
  </si>
  <si>
    <t>Mary Plume</t>
  </si>
  <si>
    <t>Allison Villarreal</t>
  </si>
  <si>
    <t>5797 S Laredo Ct</t>
  </si>
  <si>
    <t>Lenora Anderson</t>
  </si>
  <si>
    <t>3277 W Gill Pl</t>
  </si>
  <si>
    <t>Margie Moore</t>
  </si>
  <si>
    <t>1939 Emerson St</t>
  </si>
  <si>
    <t>Gloria Villela</t>
  </si>
  <si>
    <t>1263 S Flower Cir</t>
  </si>
  <si>
    <t>Stephanie Eastwood</t>
  </si>
  <si>
    <t>799 Dahlia St</t>
  </si>
  <si>
    <t>Julie Woodfin</t>
  </si>
  <si>
    <t>3332 Eliot St</t>
  </si>
  <si>
    <t>Cristiana Iskhakbayev</t>
  </si>
  <si>
    <t>16590 E Prentice Cir</t>
  </si>
  <si>
    <t>Joan Siler</t>
  </si>
  <si>
    <t>525 Kendall Ct</t>
  </si>
  <si>
    <t>Joanne Popovich</t>
  </si>
  <si>
    <t>665 Alter St</t>
  </si>
  <si>
    <t>Melissa Uballe</t>
  </si>
  <si>
    <t>4658 Hyland Greens Pl</t>
  </si>
  <si>
    <t>Katie Williams</t>
  </si>
  <si>
    <t>6030 E Dartmouth Ave</t>
  </si>
  <si>
    <t>Pamela Crandall</t>
  </si>
  <si>
    <t>830 S Ironton St</t>
  </si>
  <si>
    <t>Christina Handran</t>
  </si>
  <si>
    <t>223 S Ingalls St</t>
  </si>
  <si>
    <t>Pamela Rice</t>
  </si>
  <si>
    <t>12899 E Cedar Ave</t>
  </si>
  <si>
    <t>Edith Davis</t>
  </si>
  <si>
    <t>15935 E Bethany Pl</t>
  </si>
  <si>
    <t>Rebecca Jones</t>
  </si>
  <si>
    <t>6005 E Minnesota Dr</t>
  </si>
  <si>
    <t>Laren Baker</t>
  </si>
  <si>
    <t>4138 W 32nd Ave</t>
  </si>
  <si>
    <t>Candyce Zern</t>
  </si>
  <si>
    <t>920 Independence St</t>
  </si>
  <si>
    <t>Iris Simpson</t>
  </si>
  <si>
    <t>3921 S Ensenada Ct</t>
  </si>
  <si>
    <t>Judith Regensteiner</t>
  </si>
  <si>
    <t>1619 Ensenada St</t>
  </si>
  <si>
    <t>Tracy Flipse</t>
  </si>
  <si>
    <t>661 Newton St</t>
  </si>
  <si>
    <t>Lauren Huston</t>
  </si>
  <si>
    <t>7654 E Phillips Cir</t>
  </si>
  <si>
    <t>Brandi Langus</t>
  </si>
  <si>
    <t>5735 E 124th Way</t>
  </si>
  <si>
    <t>Elaine Breslin</t>
  </si>
  <si>
    <t>1935 S Vallejo St</t>
  </si>
  <si>
    <t>Jean Peebles</t>
  </si>
  <si>
    <t>8715 W 91st Pl</t>
  </si>
  <si>
    <t>Felisa Williamson</t>
  </si>
  <si>
    <t>126 S Sheridan Blvd</t>
  </si>
  <si>
    <t>Ya Lui</t>
  </si>
  <si>
    <t>1999 S Dahlia St</t>
  </si>
  <si>
    <t>Mary Finamore</t>
  </si>
  <si>
    <t>631 S Gaylord St</t>
  </si>
  <si>
    <t>Joan Ladd</t>
  </si>
  <si>
    <t>Loyalty Club and Credit Card</t>
  </si>
  <si>
    <t>3490 S Bellaire St</t>
  </si>
  <si>
    <t>Karissa Norte</t>
  </si>
  <si>
    <t>2722 S Truckee St</t>
  </si>
  <si>
    <t>Dawn Crosswhite</t>
  </si>
  <si>
    <t>5769 S Hannibal Way</t>
  </si>
  <si>
    <t>Stacey Blicker</t>
  </si>
  <si>
    <t>8467 Dover Ct</t>
  </si>
  <si>
    <t>Norma Goodell</t>
  </si>
  <si>
    <t>6668 S Cherry Way</t>
  </si>
  <si>
    <t>Juliana Osborne</t>
  </si>
  <si>
    <t>605 S Alton Way</t>
  </si>
  <si>
    <t>Rosemary Breiner</t>
  </si>
  <si>
    <t>4765 S Washington St</t>
  </si>
  <si>
    <t>P Patton</t>
  </si>
  <si>
    <t>12241 W Quinn Dr</t>
  </si>
  <si>
    <t>Kathrine Weissner</t>
  </si>
  <si>
    <t>2301 Moline St</t>
  </si>
  <si>
    <t>Trisha Bontz</t>
  </si>
  <si>
    <t>6561 Welch Ct</t>
  </si>
  <si>
    <t>Sharon Wilson</t>
  </si>
  <si>
    <t>14866 E Alabama Pl</t>
  </si>
  <si>
    <t>Sue Watt</t>
  </si>
  <si>
    <t>1510 S Granby St</t>
  </si>
  <si>
    <t>Marci Thomas</t>
  </si>
  <si>
    <t>2758 S Richfield St</t>
  </si>
  <si>
    <t>Aileen Daproza</t>
  </si>
  <si>
    <t>2166 S Galapago St</t>
  </si>
  <si>
    <t>Frances Gabaldon</t>
  </si>
  <si>
    <t>862 S Chambers Rd</t>
  </si>
  <si>
    <t>Kimhuyen Hoang</t>
  </si>
  <si>
    <t>3017 S Flower Ct</t>
  </si>
  <si>
    <t>Sally Magers</t>
  </si>
  <si>
    <t>2817 S Jebel Way</t>
  </si>
  <si>
    <t>Rosalba Rangel</t>
  </si>
  <si>
    <t>9540 High Cliffe St</t>
  </si>
  <si>
    <t>Jennifer Feinberg</t>
  </si>
  <si>
    <t>14737 E 11th Ave</t>
  </si>
  <si>
    <t>Heather White</t>
  </si>
  <si>
    <t>4504 W Gill Pl</t>
  </si>
  <si>
    <t>Beth Williamson</t>
  </si>
  <si>
    <t>4353 S Helena Way</t>
  </si>
  <si>
    <t>Marnie Ward</t>
  </si>
  <si>
    <t>10375 W 107th Ct</t>
  </si>
  <si>
    <t>Ashley Kline</t>
  </si>
  <si>
    <t>3393 S Florence Ct</t>
  </si>
  <si>
    <t>11973 E Ford Dr</t>
  </si>
  <si>
    <t>W Buchanan</t>
  </si>
  <si>
    <t>2090 Tabor Dr</t>
  </si>
  <si>
    <t>Katie Bundschu</t>
  </si>
  <si>
    <t>9201 E Mississippi Ave</t>
  </si>
  <si>
    <t>Cynthia Simental</t>
  </si>
  <si>
    <t>6900 W 16th Ave</t>
  </si>
  <si>
    <t>Patricia Bartels</t>
  </si>
  <si>
    <t>17870 E Baltic Pl</t>
  </si>
  <si>
    <t>Kryst Henderson</t>
  </si>
  <si>
    <t>1430 S Lafayette St</t>
  </si>
  <si>
    <t>Kit Bradshaw</t>
  </si>
  <si>
    <t>14363 E Hawaii Cir</t>
  </si>
  <si>
    <t>Kathleen Kirbach</t>
  </si>
  <si>
    <t>2075 Potomac St</t>
  </si>
  <si>
    <t>Carrie Sipp</t>
  </si>
  <si>
    <t>11933 E Ford Dr</t>
  </si>
  <si>
    <t>Barbara Stewart</t>
  </si>
  <si>
    <t>10015 W 81st Cir</t>
  </si>
  <si>
    <t>Cody Kennedy</t>
  </si>
  <si>
    <t>9680 Brentwood Way</t>
  </si>
  <si>
    <t>Amber Ellis</t>
  </si>
  <si>
    <t>175 Garnet St</t>
  </si>
  <si>
    <t>Kathy Vento</t>
  </si>
  <si>
    <t>3500 Benton St</t>
  </si>
  <si>
    <t>Blair Usher</t>
  </si>
  <si>
    <t>5406 W 17th Ave</t>
  </si>
  <si>
    <t>Gloria Glasby</t>
  </si>
  <si>
    <t>11801 Washington St</t>
  </si>
  <si>
    <t>Kailani Nunez</t>
  </si>
  <si>
    <t>6800 E Tennessee Ave</t>
  </si>
  <si>
    <t>Jennifer Schiavone</t>
  </si>
  <si>
    <t>3025 Gray St</t>
  </si>
  <si>
    <t>Ana Duran</t>
  </si>
  <si>
    <t>10086 Zenobia Ct</t>
  </si>
  <si>
    <t>Patricia Aiken</t>
  </si>
  <si>
    <t>6685 E Arizona Ave</t>
  </si>
  <si>
    <t>Johnnie Tavenner</t>
  </si>
  <si>
    <t>1523 S Eaton St</t>
  </si>
  <si>
    <t>Rosalie Frederico</t>
  </si>
  <si>
    <t>4365 W Dakota Ave</t>
  </si>
  <si>
    <t>Susan Sutton</t>
  </si>
  <si>
    <t>1323 S Zenobia St</t>
  </si>
  <si>
    <t>Jeannine Quinlan</t>
  </si>
  <si>
    <t>385 Starlight Rd</t>
  </si>
  <si>
    <t>Jamie Radin</t>
  </si>
  <si>
    <t>10647 W 31st Pl</t>
  </si>
  <si>
    <t>Gloria Madrid-Bornman</t>
  </si>
  <si>
    <t>6660 Bellaire St</t>
  </si>
  <si>
    <t>Deann Kunkel</t>
  </si>
  <si>
    <t>3964 W Temple Pl</t>
  </si>
  <si>
    <t>Carolyn White</t>
  </si>
  <si>
    <t>1418 Winona Ct</t>
  </si>
  <si>
    <t>Veronica Clavel</t>
  </si>
  <si>
    <t>7055 W 23rd Ave</t>
  </si>
  <si>
    <t>Robin Elliott</t>
  </si>
  <si>
    <t>7503 S Quemoy St</t>
  </si>
  <si>
    <t>Cherlyn Datema</t>
  </si>
  <si>
    <t>6233 Xavier St</t>
  </si>
  <si>
    <t>Violet Rogers</t>
  </si>
  <si>
    <t>1745 S Umatilla St</t>
  </si>
  <si>
    <t>Bettie Kolacny</t>
  </si>
  <si>
    <t>145 Garnet St</t>
  </si>
  <si>
    <t>Kendra Franek</t>
  </si>
  <si>
    <t>2238 W Maplewood Ave</t>
  </si>
  <si>
    <t>Barbara Greco</t>
  </si>
  <si>
    <t>6130 W Mexico Ave</t>
  </si>
  <si>
    <t>Yvonne Ward</t>
  </si>
  <si>
    <t>8298 S Xenia Ct</t>
  </si>
  <si>
    <t>Suzanne Mayfield</t>
  </si>
  <si>
    <t>835 S Vance St</t>
  </si>
  <si>
    <t>Melody Lowman</t>
  </si>
  <si>
    <t>3834 S Yosemite St</t>
  </si>
  <si>
    <t>Jeannine Kwolek</t>
  </si>
  <si>
    <t>700 E Geddes Ave</t>
  </si>
  <si>
    <t>Rosie Tozer</t>
  </si>
  <si>
    <t>13492 W 67th Dr</t>
  </si>
  <si>
    <t>Isadora Garcia</t>
  </si>
  <si>
    <t>6615 W 13th Ave</t>
  </si>
  <si>
    <t>Joann Garcia</t>
  </si>
  <si>
    <t>232 N Biloxi Way</t>
  </si>
  <si>
    <t>Leah Tebockhorst</t>
  </si>
  <si>
    <t>610 S Clinton St</t>
  </si>
  <si>
    <t>Karina Taylor</t>
  </si>
  <si>
    <t>2521 Perry St</t>
  </si>
  <si>
    <t>Jean Smith</t>
  </si>
  <si>
    <t>911 S Lansing St</t>
  </si>
  <si>
    <t>Heather Wiedholz</t>
  </si>
  <si>
    <t>7893 W Iowa Dr</t>
  </si>
  <si>
    <t>Tiffany Gerdine</t>
  </si>
  <si>
    <t>9826 Newland Ct</t>
  </si>
  <si>
    <t>Christine Cole</t>
  </si>
  <si>
    <t>4423 S Bahama Way</t>
  </si>
  <si>
    <t>Jacquelin Medina</t>
  </si>
  <si>
    <t>895 Kendall St</t>
  </si>
  <si>
    <t>Calley Breslau</t>
  </si>
  <si>
    <t>18205 E Tanforan Pl</t>
  </si>
  <si>
    <t>Janet Kamerick</t>
  </si>
  <si>
    <t>9457 Brentwood St</t>
  </si>
  <si>
    <t>Juana Maldonado</t>
  </si>
  <si>
    <t>1030 S Dover St</t>
  </si>
  <si>
    <t>Donna Kager</t>
  </si>
  <si>
    <t>8200 Arista Pl</t>
  </si>
  <si>
    <t>Dina Zavala-Duran</t>
  </si>
  <si>
    <t>1794 S Van Gordon St</t>
  </si>
  <si>
    <t>Lacie Montano</t>
  </si>
  <si>
    <t>2957 S Bahama St</t>
  </si>
  <si>
    <t>Clara Biddlecom</t>
  </si>
  <si>
    <t>3730 Zenobia St</t>
  </si>
  <si>
    <t>Virginia Brown</t>
  </si>
  <si>
    <t>6021 S Aberdeen St</t>
  </si>
  <si>
    <t>Cynthia Crist</t>
  </si>
  <si>
    <t>Renee Holloway</t>
  </si>
  <si>
    <t>3641 W 97th Ave</t>
  </si>
  <si>
    <t>Jewell Lofton</t>
  </si>
  <si>
    <t>Nannette Wislinsky</t>
  </si>
  <si>
    <t>3071 W 37th Ave</t>
  </si>
  <si>
    <t>Re Sumner</t>
  </si>
  <si>
    <t>2532 Newcombe St</t>
  </si>
  <si>
    <t>Rita Garrett</t>
  </si>
  <si>
    <t>14191 E Jewell Ave</t>
  </si>
  <si>
    <t>Emma Webber</t>
  </si>
  <si>
    <t>6770 W 29th Ave</t>
  </si>
  <si>
    <t>Kerri Martin</t>
  </si>
  <si>
    <t>6401 S Boston St</t>
  </si>
  <si>
    <t>Kathy Holle</t>
  </si>
  <si>
    <t>4420 S Cody Way</t>
  </si>
  <si>
    <t>Shira Zimmerman</t>
  </si>
  <si>
    <t>8227 S Dover St</t>
  </si>
  <si>
    <t>Tana Organ</t>
  </si>
  <si>
    <t>2246 S Eagle Ct</t>
  </si>
  <si>
    <t>Diana Vazquez</t>
  </si>
  <si>
    <t>5104 S Biscay Ct</t>
  </si>
  <si>
    <t>Rebecca Holmes</t>
  </si>
  <si>
    <t>2000 W 92nd Ave</t>
  </si>
  <si>
    <t>Victoria Mason</t>
  </si>
  <si>
    <t>6461 S Jamaica Cir</t>
  </si>
  <si>
    <t>Diane Knuppel</t>
  </si>
  <si>
    <t>9520 Carr St</t>
  </si>
  <si>
    <t>Galina Smoylovskaya</t>
  </si>
  <si>
    <t>4934 E 2nd Ave</t>
  </si>
  <si>
    <t>Jaclyn Lund</t>
  </si>
  <si>
    <t>3939 W 99th Pl</t>
  </si>
  <si>
    <t>Laurie Ross</t>
  </si>
  <si>
    <t>3003 S Saulsbury St</t>
  </si>
  <si>
    <t>Linda Brown</t>
  </si>
  <si>
    <t>10330 W 74th Pl</t>
  </si>
  <si>
    <t>Annamarie Junio-Connor</t>
  </si>
  <si>
    <t>6808 S Norfolk Ct</t>
  </si>
  <si>
    <t>Kamarie Lindahl</t>
  </si>
  <si>
    <t>7971 Chase Cir</t>
  </si>
  <si>
    <t>Jennifer Bartol</t>
  </si>
  <si>
    <t>8737 E Dry Creek Rd</t>
  </si>
  <si>
    <t>Andrea Jordan</t>
  </si>
  <si>
    <t>733 S Logan St</t>
  </si>
  <si>
    <t>Ingrid Edge</t>
  </si>
  <si>
    <t>4768 S Norfolk St</t>
  </si>
  <si>
    <t>Michelle Haynes</t>
  </si>
  <si>
    <t>10053 Heywood St</t>
  </si>
  <si>
    <t>Heidi Boersma</t>
  </si>
  <si>
    <t>1200 Bellaire St</t>
  </si>
  <si>
    <t>Jamie Johnson</t>
  </si>
  <si>
    <t>4950 S Sedalia Way</t>
  </si>
  <si>
    <t>Michelle Saenz</t>
  </si>
  <si>
    <t>3783 S Ventura Way</t>
  </si>
  <si>
    <t>Denyse Albertus</t>
  </si>
  <si>
    <t>7736 Quay St</t>
  </si>
  <si>
    <t>Amber Arrick</t>
  </si>
  <si>
    <t>4633 W Oberlin Pl</t>
  </si>
  <si>
    <t>Shawn Barnes</t>
  </si>
  <si>
    <t>12010 W 52nd Pl</t>
  </si>
  <si>
    <t>Patricia Chaves</t>
  </si>
  <si>
    <t>21266 E Nassau Ave</t>
  </si>
  <si>
    <t>Tracy Lufkin</t>
  </si>
  <si>
    <t>32 Lansing St</t>
  </si>
  <si>
    <t>Suzanne Matthews</t>
  </si>
  <si>
    <t>2570 Depew St</t>
  </si>
  <si>
    <t>Joanna Conner</t>
  </si>
  <si>
    <t>1950 Clinton St</t>
  </si>
  <si>
    <t>Ida Appelhans</t>
  </si>
  <si>
    <t>22573 E Frost Pl</t>
  </si>
  <si>
    <t>Melissa Madden</t>
  </si>
  <si>
    <t>3986 S Jasper Ct</t>
  </si>
  <si>
    <t>Anne Freeman</t>
  </si>
  <si>
    <t>5843 Pierce St</t>
  </si>
  <si>
    <t>Laura Zervas</t>
  </si>
  <si>
    <t>1110 S Garland Way</t>
  </si>
  <si>
    <t>Wendy Roberts</t>
  </si>
  <si>
    <t>8420 W 1st Pl</t>
  </si>
  <si>
    <t>Pamela Andrews</t>
  </si>
  <si>
    <t>3807 S Andes Way</t>
  </si>
  <si>
    <t>Sue Blalock</t>
  </si>
  <si>
    <t>2978 Quitman St</t>
  </si>
  <si>
    <t>Katy Shoemaker</t>
  </si>
  <si>
    <t>5123 Chase St</t>
  </si>
  <si>
    <t>Rosemary Grubin</t>
  </si>
  <si>
    <t>161 S Ames St</t>
  </si>
  <si>
    <t>Diane Morgan</t>
  </si>
  <si>
    <t>6761 E 61st Ave</t>
  </si>
  <si>
    <t>Beverly Nicol</t>
  </si>
  <si>
    <t>790 S Grant St</t>
  </si>
  <si>
    <t>Lena Murray</t>
  </si>
  <si>
    <t>978 S Jasmine St</t>
  </si>
  <si>
    <t>Janice Napper</t>
  </si>
  <si>
    <t>11334 Chase Way</t>
  </si>
  <si>
    <t>Megan Balfe</t>
  </si>
  <si>
    <t>285 Olive St</t>
  </si>
  <si>
    <t>Patti Mcdaniel</t>
  </si>
  <si>
    <t>Ratosha Ireland</t>
  </si>
  <si>
    <t>1949 S Jamaica Ct</t>
  </si>
  <si>
    <t>Kristine Nelson</t>
  </si>
  <si>
    <t>4430 Federal Blvd</t>
  </si>
  <si>
    <t>C Garbo</t>
  </si>
  <si>
    <t>4521 Winona Ct</t>
  </si>
  <si>
    <t>Kathleen Bohmeyer</t>
  </si>
  <si>
    <t>774 Altair Dr</t>
  </si>
  <si>
    <t>Kimberley Dames</t>
  </si>
  <si>
    <t>8965 E Florida Ave</t>
  </si>
  <si>
    <t>Clelia Lombardi</t>
  </si>
  <si>
    <t>3277 S Olathe Way</t>
  </si>
  <si>
    <t>Shannon Mccauley</t>
  </si>
  <si>
    <t>1370 S Grape St</t>
  </si>
  <si>
    <t>Gloria Smith</t>
  </si>
  <si>
    <t>7505 Chase St</t>
  </si>
  <si>
    <t>Christine Carson</t>
  </si>
  <si>
    <t>2305 W 92nd Ave</t>
  </si>
  <si>
    <t>Nata Harris</t>
  </si>
  <si>
    <t>7900 E Iowa Ave</t>
  </si>
  <si>
    <t>Lynda Whipple</t>
  </si>
  <si>
    <t>7476 E Arkansas Ave</t>
  </si>
  <si>
    <t>Lisa Padilla</t>
  </si>
  <si>
    <t>225 N Sable Blvd</t>
  </si>
  <si>
    <t>Jessica Behm</t>
  </si>
  <si>
    <t>5745 W Atlantic Pl</t>
  </si>
  <si>
    <t>Kristina Raber</t>
  </si>
  <si>
    <t>9781 W 104th Dr</t>
  </si>
  <si>
    <t>Nettie Garcia</t>
  </si>
  <si>
    <t>Audrey Brandon</t>
  </si>
  <si>
    <t>10322 W Florida Ave</t>
  </si>
  <si>
    <t>Rita Veraldo</t>
  </si>
  <si>
    <t>7600 W 87th Dr</t>
  </si>
  <si>
    <t>Shanna Duran</t>
  </si>
  <si>
    <t>8805 W 63rd Ave</t>
  </si>
  <si>
    <t>Charlene Gonzales</t>
  </si>
  <si>
    <t>3637 Pecos St</t>
  </si>
  <si>
    <t>Joyce Griffin</t>
  </si>
  <si>
    <t>3246 S Danube St</t>
  </si>
  <si>
    <t>Susan Foster</t>
  </si>
  <si>
    <t>495 S Dayton St</t>
  </si>
  <si>
    <t>Jennifer Davis</t>
  </si>
  <si>
    <t>2663 S Moore Dr</t>
  </si>
  <si>
    <t>Katrina Marshall</t>
  </si>
  <si>
    <t>1064 S Joplin Way</t>
  </si>
  <si>
    <t>Joyce Craig</t>
  </si>
  <si>
    <t>962 S Quitman St</t>
  </si>
  <si>
    <t>Theresa Saiz</t>
  </si>
  <si>
    <t>Sara Baros</t>
  </si>
  <si>
    <t>1156 Ash St</t>
  </si>
  <si>
    <t>Catherine Speer</t>
  </si>
  <si>
    <t>6284 S Grape Ct</t>
  </si>
  <si>
    <t>Debra Jones</t>
  </si>
  <si>
    <t>1595 S Krameria St</t>
  </si>
  <si>
    <t>Annie Boukhalta</t>
  </si>
  <si>
    <t>9218 Holland Ct</t>
  </si>
  <si>
    <t>Sally Gibson</t>
  </si>
  <si>
    <t>11145 W 17th Ave</t>
  </si>
  <si>
    <t>Gretchen Prichard</t>
  </si>
  <si>
    <t>1230 S Troy St</t>
  </si>
  <si>
    <t>Danielle Sather</t>
  </si>
  <si>
    <t>7838 Florado St</t>
  </si>
  <si>
    <t>Lynzey Jones</t>
  </si>
  <si>
    <t>17296 E Eldorado Cir</t>
  </si>
  <si>
    <t>Ruth Relihan</t>
  </si>
  <si>
    <t>5615 Estes St</t>
  </si>
  <si>
    <t>Suzanne Halgren</t>
  </si>
  <si>
    <t>8157 Upham Ct</t>
  </si>
  <si>
    <t>Cecelia Litherland</t>
  </si>
  <si>
    <t>2101 S Josephine St</t>
  </si>
  <si>
    <t>Elizabeth Kehrman</t>
  </si>
  <si>
    <t>13445 Fitzsimons Way</t>
  </si>
  <si>
    <t>Stacey Vanherpen</t>
  </si>
  <si>
    <t>10360 E Jewell Ave</t>
  </si>
  <si>
    <t>Lesa Peyton</t>
  </si>
  <si>
    <t>7041 S Bryant St</t>
  </si>
  <si>
    <t>Helen Mccollum</t>
  </si>
  <si>
    <t>9349 Sori Ln</t>
  </si>
  <si>
    <t>Dorene Zeller</t>
  </si>
  <si>
    <t>10595 W 36th Pl</t>
  </si>
  <si>
    <t>Maureen Bisio</t>
  </si>
  <si>
    <t>6065 Lamar St</t>
  </si>
  <si>
    <t>Jennifer Brooks</t>
  </si>
  <si>
    <t>6231 Wolff St</t>
  </si>
  <si>
    <t>Christina Noel</t>
  </si>
  <si>
    <t>1736 Lafayette St</t>
  </si>
  <si>
    <t>Ellyn Ciari</t>
  </si>
  <si>
    <t>4990 Hooker St</t>
  </si>
  <si>
    <t>Eve Tucker</t>
  </si>
  <si>
    <t>101 Kenton St</t>
  </si>
  <si>
    <t>Samantha Graves</t>
  </si>
  <si>
    <t>830 Niagara St</t>
  </si>
  <si>
    <t>Diana Pederson</t>
  </si>
  <si>
    <t>6881 E 77th Pl</t>
  </si>
  <si>
    <t>Rene Walker</t>
  </si>
  <si>
    <t>1284 W 46th Ave</t>
  </si>
  <si>
    <t>Amanda Slavik</t>
  </si>
  <si>
    <t>4631 S Pagosa Cir</t>
  </si>
  <si>
    <t>Shleby Scott</t>
  </si>
  <si>
    <t>218 Hazel Ct</t>
  </si>
  <si>
    <t>Fern Duke</t>
  </si>
  <si>
    <t>18353 E Crestline Cir</t>
  </si>
  <si>
    <t>Lacy Gross</t>
  </si>
  <si>
    <t>124 Emerald St</t>
  </si>
  <si>
    <t>Patty Blosser</t>
  </si>
  <si>
    <t>5170 E Asbury Ave</t>
  </si>
  <si>
    <t>Jeanette Woykyns</t>
  </si>
  <si>
    <t>18203 E Lehigh Pl</t>
  </si>
  <si>
    <t>Kelly Thorstad</t>
  </si>
  <si>
    <t>4205 E 119th Pl</t>
  </si>
  <si>
    <t>Ramona Twiss</t>
  </si>
  <si>
    <t>15070 E Florida Ave</t>
  </si>
  <si>
    <t>Lisa Whittle</t>
  </si>
  <si>
    <t>1225 S Wolff St</t>
  </si>
  <si>
    <t>Tiffany Howell</t>
  </si>
  <si>
    <t>8470 Sheridan Blvd</t>
  </si>
  <si>
    <t>Chantel Lucero</t>
  </si>
  <si>
    <t>2843 S Grant St</t>
  </si>
  <si>
    <t>Maria Garcia-Anaya</t>
  </si>
  <si>
    <t>1309 S Jay St</t>
  </si>
  <si>
    <t>Jean Sandoval</t>
  </si>
  <si>
    <t>2942 S Meade St</t>
  </si>
  <si>
    <t>Maria Esparza</t>
  </si>
  <si>
    <t>3032 W 29th Ave</t>
  </si>
  <si>
    <t>Larissa Uchoa</t>
  </si>
  <si>
    <t>2877 S Jay St</t>
  </si>
  <si>
    <t>Lauri Day</t>
  </si>
  <si>
    <t>22438 E Polk Dr</t>
  </si>
  <si>
    <t>Constanti Vlassis</t>
  </si>
  <si>
    <t>Loyalty Club Only</t>
  </si>
  <si>
    <t>Amy Lockemer</t>
  </si>
  <si>
    <t>1599 Williams St</t>
  </si>
  <si>
    <t>Zarefa Hammad</t>
  </si>
  <si>
    <t>2343 S Vaughn Way</t>
  </si>
  <si>
    <t>Nele Mendiola</t>
  </si>
  <si>
    <t>2879 S Memphis St</t>
  </si>
  <si>
    <t>Shavell Brown</t>
  </si>
  <si>
    <t>1370 S Idalia St</t>
  </si>
  <si>
    <t>Cassandra Patton</t>
  </si>
  <si>
    <t>1937 S Peoria St</t>
  </si>
  <si>
    <t>Vione Johanson</t>
  </si>
  <si>
    <t>1370 Park Pl</t>
  </si>
  <si>
    <t>Jasmin Selimovic</t>
  </si>
  <si>
    <t>4464 W Gill Pl</t>
  </si>
  <si>
    <t>Lorena George</t>
  </si>
  <si>
    <t>1330 Yukon St</t>
  </si>
  <si>
    <t>Karen Perrault</t>
  </si>
  <si>
    <t>5428 S Idalia Way</t>
  </si>
  <si>
    <t>Roberta Lohr</t>
  </si>
  <si>
    <t>408 Cypress St</t>
  </si>
  <si>
    <t>Ellen Brilliant</t>
  </si>
  <si>
    <t>6780 E Cedar Ave</t>
  </si>
  <si>
    <t>Anna Sheahan</t>
  </si>
  <si>
    <t>4480 S Tennyson St</t>
  </si>
  <si>
    <t>Kim Smith</t>
  </si>
  <si>
    <t>4325 Everett St</t>
  </si>
  <si>
    <t>Neyra Lozano</t>
  </si>
  <si>
    <t>7130 Simms St</t>
  </si>
  <si>
    <t>Estella Bickford</t>
  </si>
  <si>
    <t>4762 E Arkansas Ave</t>
  </si>
  <si>
    <t>Sarita Baker</t>
  </si>
  <si>
    <t>8463 Chase St</t>
  </si>
  <si>
    <t>Nicole Smith</t>
  </si>
  <si>
    <t>3928 W 98th Pl</t>
  </si>
  <si>
    <t>Julie Smith</t>
  </si>
  <si>
    <t>4405 S Helena Way</t>
  </si>
  <si>
    <t>Melissa Madsen</t>
  </si>
  <si>
    <t>4442 W 68th Ave</t>
  </si>
  <si>
    <t>Mary Labate</t>
  </si>
  <si>
    <t>57 Garfield St</t>
  </si>
  <si>
    <t>Sheila White</t>
  </si>
  <si>
    <t>1137 S Boston Ct</t>
  </si>
  <si>
    <t>Randi Howe</t>
  </si>
  <si>
    <t>18343 E Arkansas Ave</t>
  </si>
  <si>
    <t>Yvonne Decuio</t>
  </si>
  <si>
    <t>22302 E Plymouth Cir</t>
  </si>
  <si>
    <t>Christy Wyatt</t>
  </si>
  <si>
    <t>2341 Lafayette St</t>
  </si>
  <si>
    <t>Marcella Mascarenas</t>
  </si>
  <si>
    <t>11448 W 68th Way</t>
  </si>
  <si>
    <t>Faith Maes</t>
  </si>
  <si>
    <t>1039 S Parker Rd</t>
  </si>
  <si>
    <t>Hing Nach</t>
  </si>
  <si>
    <t>3430 1/2 W Ohio Ave</t>
  </si>
  <si>
    <t>Joy Marshall</t>
  </si>
  <si>
    <t>19127 E Milan Cir</t>
  </si>
  <si>
    <t>Tracy Samul</t>
  </si>
  <si>
    <t>2829 S Newark Pl</t>
  </si>
  <si>
    <t>Vanesa Orourke</t>
  </si>
  <si>
    <t>5280 E Caley Ave</t>
  </si>
  <si>
    <t>Cindy Mostek</t>
  </si>
  <si>
    <t>10525 Montview Blvd</t>
  </si>
  <si>
    <t>Kathy Lombardi</t>
  </si>
  <si>
    <t>20 S Allison St</t>
  </si>
  <si>
    <t>Linda Brady</t>
  </si>
  <si>
    <t>14673 E Atlantic Dr</t>
  </si>
  <si>
    <t>Julie Sundgren</t>
  </si>
  <si>
    <t>7456 E Princeton Ave</t>
  </si>
  <si>
    <t>Christa Siegglmead</t>
  </si>
  <si>
    <t>3569 S Nucla St</t>
  </si>
  <si>
    <t>Guadalupe Nevarez</t>
  </si>
  <si>
    <t>1723 S Kline Way</t>
  </si>
  <si>
    <t>Yumi Kim</t>
  </si>
  <si>
    <t>1623 S Utica St</t>
  </si>
  <si>
    <t>Thanh Lacuong</t>
  </si>
  <si>
    <t>8712 Independence Way</t>
  </si>
  <si>
    <t>Laura Givens</t>
  </si>
  <si>
    <t>5102 S Cody Ct</t>
  </si>
  <si>
    <t>Kathleen Mcrae</t>
  </si>
  <si>
    <t>630 Independence St</t>
  </si>
  <si>
    <t>Tammi Flanagan</t>
  </si>
  <si>
    <t>7620 S Steele St</t>
  </si>
  <si>
    <t>Denise Greer</t>
  </si>
  <si>
    <t>21223 E Lehigh Pl</t>
  </si>
  <si>
    <t>Debra Toney</t>
  </si>
  <si>
    <t>2880 Perry St</t>
  </si>
  <si>
    <t>Kelly Tappan</t>
  </si>
  <si>
    <t>4100 Albion St</t>
  </si>
  <si>
    <t>Karen Holzer</t>
  </si>
  <si>
    <t>3952 S Carson St</t>
  </si>
  <si>
    <t>Michelle Lopez</t>
  </si>
  <si>
    <t>2137 Zinnia St</t>
  </si>
  <si>
    <t>Lori Zarlengo</t>
  </si>
  <si>
    <t>9520 Osceola St</t>
  </si>
  <si>
    <t>Essie Roberts</t>
  </si>
  <si>
    <t>18725 E Linvale Pl</t>
  </si>
  <si>
    <t>Kristie Higa</t>
  </si>
  <si>
    <t>8300 W Mississippi Ave</t>
  </si>
  <si>
    <t>Jennifer Stoldt</t>
  </si>
  <si>
    <t>3731 Raleigh St</t>
  </si>
  <si>
    <t>Laurlne Hopson</t>
  </si>
  <si>
    <t>2312 S Braun Way</t>
  </si>
  <si>
    <t>Margo Traywick</t>
  </si>
  <si>
    <t>1801 S Quay St</t>
  </si>
  <si>
    <t>Marie Royval</t>
  </si>
  <si>
    <t>10661 Holland St</t>
  </si>
  <si>
    <t>Stephanie Welte</t>
  </si>
  <si>
    <t>4359 W Ponds Cir</t>
  </si>
  <si>
    <t>Silvia Ramirez</t>
  </si>
  <si>
    <t>795 Monaco Pkwy</t>
  </si>
  <si>
    <t>Lula Duran</t>
  </si>
  <si>
    <t>22560 E Rowland Dr</t>
  </si>
  <si>
    <t>Tiffany Zalikowski</t>
  </si>
  <si>
    <t>9633 E 5th Ave</t>
  </si>
  <si>
    <t>Andrea Carabetta</t>
  </si>
  <si>
    <t>6700 Garrison St</t>
  </si>
  <si>
    <t>Lisa Roedel</t>
  </si>
  <si>
    <t>5917 S Yakima St</t>
  </si>
  <si>
    <t>Marla Peters</t>
  </si>
  <si>
    <t>323 E 51st Ave</t>
  </si>
  <si>
    <t>Asha George</t>
  </si>
  <si>
    <t>11885 W 73rd Dr</t>
  </si>
  <si>
    <t>Jane Webb</t>
  </si>
  <si>
    <t>704 Honeysuckle Pl</t>
  </si>
  <si>
    <t>Christal Ferrara</t>
  </si>
  <si>
    <t>10931 Kendall Dr</t>
  </si>
  <si>
    <t>Eunices Lynch</t>
  </si>
  <si>
    <t>4565 E Mexico Ave</t>
  </si>
  <si>
    <t>Billie Ingram</t>
  </si>
  <si>
    <t>13182 E Kansas Dr</t>
  </si>
  <si>
    <t>Joyce Weiss</t>
  </si>
  <si>
    <t>19409 E Girton Pl</t>
  </si>
  <si>
    <t>Editha Camba</t>
  </si>
  <si>
    <t>6554 Kline St</t>
  </si>
  <si>
    <t>Joanna Foote</t>
  </si>
  <si>
    <t>4124 S Dunkirk Way</t>
  </si>
  <si>
    <t>Retha Hickman</t>
  </si>
  <si>
    <t>6843 Teller Ct</t>
  </si>
  <si>
    <t>Lodoibalda Amarbayasgal</t>
  </si>
  <si>
    <t>2123 S Harlan St</t>
  </si>
  <si>
    <t>Kimberly Niven</t>
  </si>
  <si>
    <t>4440 Perry St</t>
  </si>
  <si>
    <t>Virginia Bishop</t>
  </si>
  <si>
    <t>18318 E Lake Ave</t>
  </si>
  <si>
    <t>Cynthia Robinson</t>
  </si>
  <si>
    <t>11524 E Kentucky Pl</t>
  </si>
  <si>
    <t>Diana Kannenberg</t>
  </si>
  <si>
    <t>Amy Spirk</t>
  </si>
  <si>
    <t>75 S Allison St</t>
  </si>
  <si>
    <t>Veronica Brunk</t>
  </si>
  <si>
    <t>6076 S Valleyview St</t>
  </si>
  <si>
    <t>Monica Park</t>
  </si>
  <si>
    <t>7271 S Quintero St</t>
  </si>
  <si>
    <t>Jennifer Mahnken</t>
  </si>
  <si>
    <t>8654 W Mississippi Pl</t>
  </si>
  <si>
    <t>Tessie Ward</t>
  </si>
  <si>
    <t>7420 E Quincy Ave</t>
  </si>
  <si>
    <t>Mary Schott</t>
  </si>
  <si>
    <t>8163 W Eastman Pl</t>
  </si>
  <si>
    <t>Cruz Martinez</t>
  </si>
  <si>
    <t>1532 S Beech St</t>
  </si>
  <si>
    <t>Margaret Baumann</t>
  </si>
  <si>
    <t>1041 Cottonwood St</t>
  </si>
  <si>
    <t>Maria Ortiz</t>
  </si>
  <si>
    <t>3110 S Jasper Way</t>
  </si>
  <si>
    <t>Alma Martinez</t>
  </si>
  <si>
    <t>375 S Ursula Way</t>
  </si>
  <si>
    <t>Rebecca Hollingsworth</t>
  </si>
  <si>
    <t>1251 Pennsylvania St</t>
  </si>
  <si>
    <t>Janet Overdier</t>
  </si>
  <si>
    <t>18314 E Crestline Cir</t>
  </si>
  <si>
    <t>Ladonna Poindexter</t>
  </si>
  <si>
    <t>5480 Dover Ct</t>
  </si>
  <si>
    <t>Brenda Tustin</t>
  </si>
  <si>
    <t>2100 W 100th Ave</t>
  </si>
  <si>
    <t>Zay Nelson</t>
  </si>
  <si>
    <t>6327 W 93rd Ave</t>
  </si>
  <si>
    <t>Pamela Kleinheksel</t>
  </si>
  <si>
    <t>381 S Ames St</t>
  </si>
  <si>
    <t>Dianna Blair</t>
  </si>
  <si>
    <t>4700 Dixon Dr</t>
  </si>
  <si>
    <t>Janet Penfold</t>
  </si>
  <si>
    <t>1819 S Idalia St</t>
  </si>
  <si>
    <t>Kedir Abdella</t>
  </si>
  <si>
    <t>4203 S Bahama St</t>
  </si>
  <si>
    <t>Sandra Loya</t>
  </si>
  <si>
    <t>6752 S Dover Cir</t>
  </si>
  <si>
    <t>Petranka Bogoevski</t>
  </si>
  <si>
    <t>14062 E Chenango Dr</t>
  </si>
  <si>
    <t>Marijke Mcnair</t>
  </si>
  <si>
    <t>5441 S Sicily Way</t>
  </si>
  <si>
    <t>Kori Wyckoff</t>
  </si>
  <si>
    <t>10075 W Dartmouth Ave</t>
  </si>
  <si>
    <t>Marrie Schlaak</t>
  </si>
  <si>
    <t>4244 Sheridan Blvd</t>
  </si>
  <si>
    <t>Orrelle Weeks</t>
  </si>
  <si>
    <t>6785 W 52nd Ave</t>
  </si>
  <si>
    <t>Jade Sorget</t>
  </si>
  <si>
    <t>1240 Adams St</t>
  </si>
  <si>
    <t>Natalie Fransua</t>
  </si>
  <si>
    <t>10564 Carmela Ln</t>
  </si>
  <si>
    <t>Terri Desandre</t>
  </si>
  <si>
    <t>4099 Field Dr</t>
  </si>
  <si>
    <t>Caroline Hill</t>
  </si>
  <si>
    <t>2916 W 25th Ave</t>
  </si>
  <si>
    <t>Sandra Garcia</t>
  </si>
  <si>
    <t>5840 Newport St</t>
  </si>
  <si>
    <t>Janet Hanson</t>
  </si>
  <si>
    <t>9124 Rampart St</t>
  </si>
  <si>
    <t>Lacey Skalsky</t>
  </si>
  <si>
    <t>931 S Troy St</t>
  </si>
  <si>
    <t>Virginia Jorgensen</t>
  </si>
  <si>
    <t>2227 S Lima Ct</t>
  </si>
  <si>
    <t>Victoria Gibbs</t>
  </si>
  <si>
    <t>19936 E Stanford Dr</t>
  </si>
  <si>
    <t>Michelle Kenrick</t>
  </si>
  <si>
    <t>1401 Wewatta St</t>
  </si>
  <si>
    <t>Gladys Plude</t>
  </si>
  <si>
    <t>90 Corona St</t>
  </si>
  <si>
    <t>Maria Tabuyo</t>
  </si>
  <si>
    <t>4001 S Bellaire St</t>
  </si>
  <si>
    <t>Kara Hendricks</t>
  </si>
  <si>
    <t>8141 Raleigh Pl</t>
  </si>
  <si>
    <t>Laura Kozarek</t>
  </si>
  <si>
    <t>8463 Everett Way</t>
  </si>
  <si>
    <t>Laura Mccormick</t>
  </si>
  <si>
    <t>6480 Newcombe Ct</t>
  </si>
  <si>
    <t>Gabrielle Hilburn</t>
  </si>
  <si>
    <t>1423 Tennyson St</t>
  </si>
  <si>
    <t>Kathleen Rice</t>
  </si>
  <si>
    <t>1342 S Race St</t>
  </si>
  <si>
    <t>Tomasa Macias</t>
  </si>
  <si>
    <t>10346 Hunterwood Way</t>
  </si>
  <si>
    <t>Esther Enyart</t>
  </si>
  <si>
    <t>13252 E Virginia Pl</t>
  </si>
  <si>
    <t>Rachel Gorton</t>
  </si>
  <si>
    <t>2752 S Webster St</t>
  </si>
  <si>
    <t>Sheryl Powell</t>
  </si>
  <si>
    <t>795 Harlan St</t>
  </si>
  <si>
    <t>Karina Ortiz</t>
  </si>
  <si>
    <t>3308 S Newcombe Ct</t>
  </si>
  <si>
    <t>Caitlin Cash</t>
  </si>
  <si>
    <t>18133 E Loyola Pl</t>
  </si>
  <si>
    <t>Sheryl Rahmani</t>
  </si>
  <si>
    <t>1577 S Ogden St</t>
  </si>
  <si>
    <t>Linda Meyer</t>
  </si>
  <si>
    <t>6094 Hoyt Ct</t>
  </si>
  <si>
    <t>Shay Tande</t>
  </si>
  <si>
    <t>3193 S Fairplay St</t>
  </si>
  <si>
    <t>Lea Fowler</t>
  </si>
  <si>
    <t>4855 Washington St</t>
  </si>
  <si>
    <t>Petra Valdez</t>
  </si>
  <si>
    <t>7615 Turner Dr</t>
  </si>
  <si>
    <t>Kathy Sander</t>
  </si>
  <si>
    <t>6779 Quay St</t>
  </si>
  <si>
    <t>Paula Martinez</t>
  </si>
  <si>
    <t>2870 S Richfield Way</t>
  </si>
  <si>
    <t>Lavonne Britton</t>
  </si>
  <si>
    <t>207 Ingalls St</t>
  </si>
  <si>
    <t>Arlinda Gilbert</t>
  </si>
  <si>
    <t>10000 E Alameda Ave</t>
  </si>
  <si>
    <t>E Schmidt</t>
  </si>
  <si>
    <t>5243 W Iliff Dr</t>
  </si>
  <si>
    <t>Rose Emgarten</t>
  </si>
  <si>
    <t>8185 E Lowry Blvd</t>
  </si>
  <si>
    <t>Hannah Schmidt</t>
  </si>
  <si>
    <t>2001 Lincoln St</t>
  </si>
  <si>
    <t>Linda Ariki</t>
  </si>
  <si>
    <t>3456 W 8th Ave</t>
  </si>
  <si>
    <t>Nan Sadler</t>
  </si>
  <si>
    <t>679 S Reed Ct</t>
  </si>
  <si>
    <t>Kristan Peirce</t>
  </si>
  <si>
    <t>2609 Ingalls St</t>
  </si>
  <si>
    <t>Maureen Baker</t>
  </si>
  <si>
    <t>12621 W Alameda Dr</t>
  </si>
  <si>
    <t>Angela Watson</t>
  </si>
  <si>
    <t>22038 E Irish Dr</t>
  </si>
  <si>
    <t>Grail Kister</t>
  </si>
  <si>
    <t>6370 W 38th Ave</t>
  </si>
  <si>
    <t>Rebecca Trevizo</t>
  </si>
  <si>
    <t>12883 W Alameda Dr</t>
  </si>
  <si>
    <t>Patricia Byers</t>
  </si>
  <si>
    <t>103 Garland Dr</t>
  </si>
  <si>
    <t>Carissa Westerfield</t>
  </si>
  <si>
    <t>12764 E Asbury Cir</t>
  </si>
  <si>
    <t>Janet Tischer</t>
  </si>
  <si>
    <t>9262 Cody Ln</t>
  </si>
  <si>
    <t>Arlene Leavitt</t>
  </si>
  <si>
    <t>480 Alex Ct</t>
  </si>
  <si>
    <t>Shawn Mccormick</t>
  </si>
  <si>
    <t>1015 S Jellison St</t>
  </si>
  <si>
    <t>Jenni Hoffman</t>
  </si>
  <si>
    <t>6108 S Killarney Dr</t>
  </si>
  <si>
    <t>Jackelyn Blasdel</t>
  </si>
  <si>
    <t>5676 W 71st Pl</t>
  </si>
  <si>
    <t>Brenda Konakis</t>
  </si>
  <si>
    <t>74 Julian St</t>
  </si>
  <si>
    <t>Jeannie Macadam</t>
  </si>
  <si>
    <t>1851 S Norfolk St</t>
  </si>
  <si>
    <t>Mia Maes-Tapparo</t>
  </si>
  <si>
    <t>5475 S Tibet St</t>
  </si>
  <si>
    <t>Monica Zaragoza</t>
  </si>
  <si>
    <t>5875 E Iliff Ave</t>
  </si>
  <si>
    <t>Jackie Odonnell</t>
  </si>
  <si>
    <t>1496 S Ash St</t>
  </si>
  <si>
    <t>J Oelpjenbruns</t>
  </si>
  <si>
    <t>12695 E Pacific Cir</t>
  </si>
  <si>
    <t>Renata Higgins</t>
  </si>
  <si>
    <t>2067 S Uravan St</t>
  </si>
  <si>
    <t>Dina Fiftal</t>
  </si>
  <si>
    <t>3663 S Sheridan Blvd</t>
  </si>
  <si>
    <t>Minnie Peterson</t>
  </si>
  <si>
    <t>1116 W 13th Ave</t>
  </si>
  <si>
    <t>Alice Cavanaugh</t>
  </si>
  <si>
    <t>959 S Johnson St</t>
  </si>
  <si>
    <t>Jessica Mcveigh</t>
  </si>
  <si>
    <t>15713 E Colorado Ave</t>
  </si>
  <si>
    <t>Suzanne Mcdonald</t>
  </si>
  <si>
    <t>10260 Washington St</t>
  </si>
  <si>
    <t>Angelina Pavlov</t>
  </si>
  <si>
    <t>1645 S Tejon St</t>
  </si>
  <si>
    <t>Sally Mejia</t>
  </si>
  <si>
    <t>11374 Marshall Ct</t>
  </si>
  <si>
    <t>Linda Sullivan</t>
  </si>
  <si>
    <t>3703 S Mission Pkwy</t>
  </si>
  <si>
    <t>Ruth Wood</t>
  </si>
  <si>
    <t>4710 E Mississippi Ave</t>
  </si>
  <si>
    <t>Dana Gonzales</t>
  </si>
  <si>
    <t>4851 S Genoa St</t>
  </si>
  <si>
    <t>Terri Tomlin</t>
  </si>
  <si>
    <t>850 Newport St</t>
  </si>
  <si>
    <t>Brenda Berger</t>
  </si>
  <si>
    <t>4450 W Kentucky Ave</t>
  </si>
  <si>
    <t>Erika Glennemeier</t>
  </si>
  <si>
    <t>11053 W 67th Way</t>
  </si>
  <si>
    <t>Elizabeth Sandoval</t>
  </si>
  <si>
    <t>12552 Dale Ct</t>
  </si>
  <si>
    <t>Laura Tammy</t>
  </si>
  <si>
    <t>5551 Youngfield Way</t>
  </si>
  <si>
    <t>Nancy Samuelson</t>
  </si>
  <si>
    <t>8785 Cloverleaf Cir</t>
  </si>
  <si>
    <t>Alesha Borne</t>
  </si>
  <si>
    <t>15358 E Saratoga Pl</t>
  </si>
  <si>
    <t>Martha Guerrero</t>
  </si>
  <si>
    <t>7867 S Jersey Way</t>
  </si>
  <si>
    <t>Tamra Wells</t>
  </si>
  <si>
    <t>985 S Miller St</t>
  </si>
  <si>
    <t>Donna Summers</t>
  </si>
  <si>
    <t>3072 S Rosemary St</t>
  </si>
  <si>
    <t>Edith Hogsett</t>
  </si>
  <si>
    <t>7145 W 48th Ave</t>
  </si>
  <si>
    <t>Juana Vega</t>
  </si>
  <si>
    <t>7141 Beech St</t>
  </si>
  <si>
    <t>Gwendolyn Williams</t>
  </si>
  <si>
    <t>18796 E Baltic Pl</t>
  </si>
  <si>
    <t>Mamta Khatter</t>
  </si>
  <si>
    <t>6554 S Quemoy Way</t>
  </si>
  <si>
    <t>Val Salazar</t>
  </si>
  <si>
    <t>3636 Clay St</t>
  </si>
  <si>
    <t>Anhtu Le</t>
  </si>
  <si>
    <t>8090 W 19th Ave</t>
  </si>
  <si>
    <t>Mary Montoya</t>
  </si>
  <si>
    <t>4433 Aaron Pl</t>
  </si>
  <si>
    <t>Kaisa Johnson</t>
  </si>
  <si>
    <t>7875 Elder Cir</t>
  </si>
  <si>
    <t>Carolyn Passarelli</t>
  </si>
  <si>
    <t>8321 Solana Dr</t>
  </si>
  <si>
    <t>Darlene Renteria</t>
  </si>
  <si>
    <t>4535 S Jellison St</t>
  </si>
  <si>
    <t>Joyce Brown</t>
  </si>
  <si>
    <t>6281 S Adams Dr</t>
  </si>
  <si>
    <t>Kathryn Heider</t>
  </si>
  <si>
    <t>319 Nome St</t>
  </si>
  <si>
    <t>Mary Pettinger</t>
  </si>
  <si>
    <t>16053 E Nichols Pl</t>
  </si>
  <si>
    <t>Jean Craig</t>
  </si>
  <si>
    <t>2691 S King St</t>
  </si>
  <si>
    <t>Karen Brown</t>
  </si>
  <si>
    <t>9477 W Utah Pl</t>
  </si>
  <si>
    <t>Beth Ondrak</t>
  </si>
  <si>
    <t>8591 Oakwood St</t>
  </si>
  <si>
    <t>Mercedes Gallegos</t>
  </si>
  <si>
    <t>401 S Leyden St</t>
  </si>
  <si>
    <t>Michele Anthony</t>
  </si>
  <si>
    <t>3057 S Pitkin Way</t>
  </si>
  <si>
    <t>Sarah Ledgerwood</t>
  </si>
  <si>
    <t>4106 S Jebel Way</t>
  </si>
  <si>
    <t>Pamela Geist</t>
  </si>
  <si>
    <t>15440 E 13th Ave</t>
  </si>
  <si>
    <t>Sue Bye</t>
  </si>
  <si>
    <t>3843 Vrain St</t>
  </si>
  <si>
    <t>Jeanette Bustos</t>
  </si>
  <si>
    <t>1473 S Otis St</t>
  </si>
  <si>
    <t>Liana Hernandez</t>
  </si>
  <si>
    <t>2782 S Macon Cir</t>
  </si>
  <si>
    <t>Betty Smith</t>
  </si>
  <si>
    <t>1265 Vivian St</t>
  </si>
  <si>
    <t>Roya Shad</t>
  </si>
  <si>
    <t>6026 Zinnia Ct</t>
  </si>
  <si>
    <t>Chantel Corkle</t>
  </si>
  <si>
    <t>1795 S Dawson Way</t>
  </si>
  <si>
    <t>Maria Arcalas</t>
  </si>
  <si>
    <t>19495 E Nassau Dr</t>
  </si>
  <si>
    <t>Joann Ina</t>
  </si>
  <si>
    <t>9773 Orangewood Dr</t>
  </si>
  <si>
    <t>Sadia Ereg</t>
  </si>
  <si>
    <t>1235 Dallas St</t>
  </si>
  <si>
    <t>Brittany Davis</t>
  </si>
  <si>
    <t>6425 Zinnia St</t>
  </si>
  <si>
    <t>C Rice</t>
  </si>
  <si>
    <t>3635 S Hooker St</t>
  </si>
  <si>
    <t>Sharon Mcguire</t>
  </si>
  <si>
    <t>14001 E Marina Dr</t>
  </si>
  <si>
    <t>Marcella Bird</t>
  </si>
  <si>
    <t>3965 S Willow Way</t>
  </si>
  <si>
    <t>Roseanna Eden</t>
  </si>
  <si>
    <t>10355 W 72nd Ave</t>
  </si>
  <si>
    <t>Sarah Meadows</t>
  </si>
  <si>
    <t>1273 Rosemary St</t>
  </si>
  <si>
    <t>Admira Kovacic</t>
  </si>
  <si>
    <t>1380 Detroit St</t>
  </si>
  <si>
    <t>Nancy Isaacs</t>
  </si>
  <si>
    <t>1485 S Idalia St</t>
  </si>
  <si>
    <t>Breanna Berry</t>
  </si>
  <si>
    <t>6648 S Killarney Ct</t>
  </si>
  <si>
    <t>Corina Cowan</t>
  </si>
  <si>
    <t>9873 Thornbury Way</t>
  </si>
  <si>
    <t>Nicola Zavatti</t>
  </si>
  <si>
    <t>16576 E Arkansas Ave</t>
  </si>
  <si>
    <t>Jennifer Wadle</t>
  </si>
  <si>
    <t>17807 E Cornell Dr</t>
  </si>
  <si>
    <t>Annette Roth</t>
  </si>
  <si>
    <t>4862 S Hoyt St</t>
  </si>
  <si>
    <t>Ming Lee</t>
  </si>
  <si>
    <t>11750 E Asbury Ave</t>
  </si>
  <si>
    <t>Rita Dwyer</t>
  </si>
  <si>
    <t>6771 E Center Ave</t>
  </si>
  <si>
    <t>Geraldine Orris</t>
  </si>
  <si>
    <t>2566 S Clayton St</t>
  </si>
  <si>
    <t>Phillis Johnson</t>
  </si>
  <si>
    <t>2220 S Hooker Way</t>
  </si>
  <si>
    <t>Stephanie Pena</t>
  </si>
  <si>
    <t>3324 S Ammons St</t>
  </si>
  <si>
    <t>Sarah Marin</t>
  </si>
  <si>
    <t>3586 S Ouray St</t>
  </si>
  <si>
    <t>Janet Whitaker</t>
  </si>
  <si>
    <t>2726 S Hooker St</t>
  </si>
  <si>
    <t>Dezera Arispe</t>
  </si>
  <si>
    <t>3750 S Yampa St</t>
  </si>
  <si>
    <t>Karen Frantz</t>
  </si>
  <si>
    <t>9300 E Center Ave</t>
  </si>
  <si>
    <t>Billie Hagan</t>
  </si>
  <si>
    <t>10895 W 39th Ave</t>
  </si>
  <si>
    <t>Marquita Gonzales</t>
  </si>
  <si>
    <t>9805 W 73rd Pl</t>
  </si>
  <si>
    <t>Karen Konold</t>
  </si>
  <si>
    <t>8934 Wagner St</t>
  </si>
  <si>
    <t>Irma Garcia</t>
  </si>
  <si>
    <t>7333 S Kellerman Way</t>
  </si>
  <si>
    <t>Nancy Shopnitz</t>
  </si>
  <si>
    <t>8480 Sheridan Blvd</t>
  </si>
  <si>
    <t>Carrine Neufeld</t>
  </si>
  <si>
    <t>1851 S Perry Way</t>
  </si>
  <si>
    <t>Jacqueline Leete</t>
  </si>
  <si>
    <t>8873 W Stetson Pl</t>
  </si>
  <si>
    <t>Casey Roth</t>
  </si>
  <si>
    <t>7565 Braun Ct</t>
  </si>
  <si>
    <t>Kathleen Roberts</t>
  </si>
  <si>
    <t>9160 Carr Ct</t>
  </si>
  <si>
    <t>Amber Vanbuskirk</t>
  </si>
  <si>
    <t>2960 W 73rd Ave</t>
  </si>
  <si>
    <t>Phyllis Sandusky</t>
  </si>
  <si>
    <t>13707 Meadowbrook Ct</t>
  </si>
  <si>
    <t>Ruthann Carrico</t>
  </si>
  <si>
    <t>3321 S Oak Ct</t>
  </si>
  <si>
    <t>Sandra Carroll</t>
  </si>
  <si>
    <t>4635 Capitol Ct</t>
  </si>
  <si>
    <t>Annekelly Oneill</t>
  </si>
  <si>
    <t>8455 Dover Way</t>
  </si>
  <si>
    <t>Dawn Schaffer</t>
  </si>
  <si>
    <t>431 Wright St</t>
  </si>
  <si>
    <t>Barbara Ogara</t>
  </si>
  <si>
    <t>4618 S Ward Way</t>
  </si>
  <si>
    <t>Mandy Moyle</t>
  </si>
  <si>
    <t>1408 Julian St</t>
  </si>
  <si>
    <t>Mia Gomez</t>
  </si>
  <si>
    <t>12715 Bellaire St</t>
  </si>
  <si>
    <t>Ellen Evancheck</t>
  </si>
  <si>
    <t>8631 W 93rd Pl</t>
  </si>
  <si>
    <t>Dana Keefe</t>
  </si>
  <si>
    <t>14890 W 58th Pl</t>
  </si>
  <si>
    <t>Megan Gower</t>
  </si>
  <si>
    <t>453 Van Gordon St</t>
  </si>
  <si>
    <t>Cecilia Salazar</t>
  </si>
  <si>
    <t>2627 Glencoe St</t>
  </si>
  <si>
    <t>Christine Sluman</t>
  </si>
  <si>
    <t>5052 Meadow Mountain Dr</t>
  </si>
  <si>
    <t>Trixie Moran</t>
  </si>
  <si>
    <t>127 S Eagle Cir</t>
  </si>
  <si>
    <t>Brenda Turney</t>
  </si>
  <si>
    <t>17698 E Loyola Dr</t>
  </si>
  <si>
    <t>Carol Fuller</t>
  </si>
  <si>
    <t>7132 Mariposa St</t>
  </si>
  <si>
    <t>Jennifer Jones</t>
  </si>
  <si>
    <t>802 S Vance St</t>
  </si>
  <si>
    <t>Therese Parente</t>
  </si>
  <si>
    <t>12920 Quivas Way</t>
  </si>
  <si>
    <t>Sophia Lorenzo</t>
  </si>
  <si>
    <t>316 Mulberry Cir</t>
  </si>
  <si>
    <t>Arielle Brackett</t>
  </si>
  <si>
    <t>7252 W 20th Ave</t>
  </si>
  <si>
    <t>Frances Bonino</t>
  </si>
  <si>
    <t>405 Cody Dr</t>
  </si>
  <si>
    <t>Kaleum Sayasavanh</t>
  </si>
  <si>
    <t>4326 W Center Ave</t>
  </si>
  <si>
    <t>Ashley Ito</t>
  </si>
  <si>
    <t>15999 E Alaska Pl</t>
  </si>
  <si>
    <t>Lashelda Stone</t>
  </si>
  <si>
    <t>12077 S Wanderlust Way</t>
  </si>
  <si>
    <t>Amy Bennett</t>
  </si>
  <si>
    <t>1910 W 43rd Ave</t>
  </si>
  <si>
    <t>Karin Coats</t>
  </si>
  <si>
    <t>7220 W Bonfils Ln</t>
  </si>
  <si>
    <t>Ritsuko Pendleton</t>
  </si>
  <si>
    <t>16 S Nome St</t>
  </si>
  <si>
    <t>Latifa Lahsen</t>
  </si>
  <si>
    <t>2532 S Tucson Way</t>
  </si>
  <si>
    <t>Diana Pastrana-Rivas</t>
  </si>
  <si>
    <t>3326 W Alaska Pl</t>
  </si>
  <si>
    <t>Bridget Zlab</t>
  </si>
  <si>
    <t>2108 S Scranton Way</t>
  </si>
  <si>
    <t>Alicia Garcia</t>
  </si>
  <si>
    <t>3047 Bellaire St</t>
  </si>
  <si>
    <t>Wanda Lindsay</t>
  </si>
  <si>
    <t>75 S Wolff St</t>
  </si>
  <si>
    <t>Archana Bandari</t>
  </si>
  <si>
    <t>3039 Ash St</t>
  </si>
  <si>
    <t>Jamie Morales</t>
  </si>
  <si>
    <t>300 Grant St</t>
  </si>
  <si>
    <t>Kathleen Middleton</t>
  </si>
  <si>
    <t>3021 S Waco Ct</t>
  </si>
  <si>
    <t>Martha Wolfard</t>
  </si>
  <si>
    <t>4228 S Crystal Ct</t>
  </si>
  <si>
    <t>Ruthie Lauer</t>
  </si>
  <si>
    <t>Patricia Ellis</t>
  </si>
  <si>
    <t>2754 S Quince St</t>
  </si>
  <si>
    <t>Becky Messina</t>
  </si>
  <si>
    <t>Geraldine Rogers</t>
  </si>
  <si>
    <t>8674 W Mississippi Pl</t>
  </si>
  <si>
    <t>R Verma</t>
  </si>
  <si>
    <t>1101 S Garrison St</t>
  </si>
  <si>
    <t>Susan Albanese</t>
  </si>
  <si>
    <t>1375 S Hoyt St</t>
  </si>
  <si>
    <t>Farina Adil</t>
  </si>
  <si>
    <t>1249 Steele St</t>
  </si>
  <si>
    <t>Elsa Maestas</t>
  </si>
  <si>
    <t>11911 W 75th Dr</t>
  </si>
  <si>
    <t>Michelle Collier</t>
  </si>
  <si>
    <t>3663 W 90th Pl</t>
  </si>
  <si>
    <t>Patricia Mccully</t>
  </si>
  <si>
    <t>5440 Umatilla St</t>
  </si>
  <si>
    <t>Hilda Castaneda</t>
  </si>
  <si>
    <t>482 S Magnolia St</t>
  </si>
  <si>
    <t>Laverne Grider</t>
  </si>
  <si>
    <t>241 Summit Trl</t>
  </si>
  <si>
    <t>Patricia Johnson</t>
  </si>
  <si>
    <t>21661 E Rowland Pl</t>
  </si>
  <si>
    <t>Olga Makeeva</t>
  </si>
  <si>
    <t>368 E 88th Ave</t>
  </si>
  <si>
    <t>Americs Campbell</t>
  </si>
  <si>
    <t>2529 S Patton Ct</t>
  </si>
  <si>
    <t>Debra Hargrove</t>
  </si>
  <si>
    <t>718 Elm Cir</t>
  </si>
  <si>
    <t>Janet Schaper</t>
  </si>
  <si>
    <t>1020 15th St</t>
  </si>
  <si>
    <t>Adriana Morales</t>
  </si>
  <si>
    <t>9488 E Florida Ave</t>
  </si>
  <si>
    <t>Cecilia Lerha</t>
  </si>
  <si>
    <t>16765 E Mercer Dr</t>
  </si>
  <si>
    <t>Janette Skelton</t>
  </si>
  <si>
    <t>6660 W 6th Ave</t>
  </si>
  <si>
    <t>Janice Everett</t>
  </si>
  <si>
    <t>4466 W 27th Ave</t>
  </si>
  <si>
    <t>Yvette West</t>
  </si>
  <si>
    <t>2601 Newport St</t>
  </si>
  <si>
    <t>Lisa Florence</t>
  </si>
  <si>
    <t>10311 Hadrian Ct</t>
  </si>
  <si>
    <t>Nellie Hayes</t>
  </si>
  <si>
    <t>16049 W 50th Ave</t>
  </si>
  <si>
    <t>Janette Neal</t>
  </si>
  <si>
    <t>6555 Schneider Way</t>
  </si>
  <si>
    <t>Marcia Poston</t>
  </si>
  <si>
    <t>11450 Community Center Dr</t>
  </si>
  <si>
    <t>Sharon Bramblett</t>
  </si>
  <si>
    <t>2990 S Lipan St</t>
  </si>
  <si>
    <t>Erica Sichler</t>
  </si>
  <si>
    <t>8860 Iris Ct</t>
  </si>
  <si>
    <t>Brenda Rankin</t>
  </si>
  <si>
    <t>6387 S Hill St</t>
  </si>
  <si>
    <t>Jocelyn Margheim</t>
  </si>
  <si>
    <t>3180 E 88th Ave</t>
  </si>
  <si>
    <t>Robin Skoog</t>
  </si>
  <si>
    <t>14076 E Stanford Cir</t>
  </si>
  <si>
    <t>Angelina Parra</t>
  </si>
  <si>
    <t>6085 W 47th Ave</t>
  </si>
  <si>
    <t>Georgine Witthuhn</t>
  </si>
  <si>
    <t>750 S Utica St</t>
  </si>
  <si>
    <t>Joanne Rorman</t>
  </si>
  <si>
    <t>11121 Park Vista Dr</t>
  </si>
  <si>
    <t>13775 E 4th Cir</t>
  </si>
  <si>
    <t>Alice Eloriaga</t>
  </si>
  <si>
    <t>10860 W Powers Ave</t>
  </si>
  <si>
    <t>Margaret Myers</t>
  </si>
  <si>
    <t>1414 McIntosh Ave</t>
  </si>
  <si>
    <t>Amanda Fisher</t>
  </si>
  <si>
    <t>7041 E 75th Ave</t>
  </si>
  <si>
    <t>Maria Martinez</t>
  </si>
  <si>
    <t>1925 S Vaughn Way</t>
  </si>
  <si>
    <t>Lazara Soto</t>
  </si>
  <si>
    <t>11809 E Harvard Ave</t>
  </si>
  <si>
    <t>Diana Sena</t>
  </si>
  <si>
    <t>3632 Perry St</t>
  </si>
  <si>
    <t>Peggy Gauthier</t>
  </si>
  <si>
    <t>25 S Brentwood St</t>
  </si>
  <si>
    <t>Michelle Quackenbush</t>
  </si>
  <si>
    <t>14441 E 44th Ave</t>
  </si>
  <si>
    <t>Barbara Ryan</t>
  </si>
  <si>
    <t>524 S Magnolia Ln</t>
  </si>
  <si>
    <t>Jody Harris</t>
  </si>
  <si>
    <t>1608 S Zephyr Ct</t>
  </si>
  <si>
    <t>Lynn Novasad</t>
  </si>
  <si>
    <t>9631 Golden Eagle Dr</t>
  </si>
  <si>
    <t>Stephanie Pence</t>
  </si>
  <si>
    <t>8784 W Rowland Pl</t>
  </si>
  <si>
    <t>Million Woldemariam</t>
  </si>
  <si>
    <t>3220 Otis St</t>
  </si>
  <si>
    <t>Alexis Hurd</t>
  </si>
  <si>
    <t>4485 Teller St</t>
  </si>
  <si>
    <t>Kim Vandanerberg</t>
  </si>
  <si>
    <t>15594 E Arizona Ave</t>
  </si>
  <si>
    <t>Marcy Singer</t>
  </si>
  <si>
    <t>3990 S Logan St</t>
  </si>
  <si>
    <t>Paula Harrington</t>
  </si>
  <si>
    <t>23500 E Maple Hills Ave</t>
  </si>
  <si>
    <t>Marcella Dressel</t>
  </si>
  <si>
    <t>4003 Chase St</t>
  </si>
  <si>
    <t>Margaret Baldwin</t>
  </si>
  <si>
    <t>1278 S Carson Way</t>
  </si>
  <si>
    <t>Meghan Cuzzort</t>
  </si>
  <si>
    <t>5332 Parfet St</t>
  </si>
  <si>
    <t>Alisha Swanson</t>
  </si>
  <si>
    <t>467 S Quay St</t>
  </si>
  <si>
    <t>Jennifer Walker</t>
  </si>
  <si>
    <t>566 Vance St</t>
  </si>
  <si>
    <t>Medina Amaya</t>
  </si>
  <si>
    <t>3900 W 1st Ave</t>
  </si>
  <si>
    <t>Tracey Shaw</t>
  </si>
  <si>
    <t>7726 Hoyt Cir</t>
  </si>
  <si>
    <t>Joy Johnson</t>
  </si>
  <si>
    <t>Rosalee Pleis</t>
  </si>
  <si>
    <t>8763 Carr Loop</t>
  </si>
  <si>
    <t>Rose Derakhshandeh</t>
  </si>
  <si>
    <t>965 S Miller St</t>
  </si>
  <si>
    <t>Kimbe Fleming</t>
  </si>
  <si>
    <t>3746 S Granby Way</t>
  </si>
  <si>
    <t>Any Anderson</t>
  </si>
  <si>
    <t>14365 Santa Fe St</t>
  </si>
  <si>
    <t>Brittany Means</t>
  </si>
  <si>
    <t>7090 W 26th Ave</t>
  </si>
  <si>
    <t>Jeanette Wolf</t>
  </si>
  <si>
    <t>6485 Quail St</t>
  </si>
  <si>
    <t>Amanda Kelly-Dorris</t>
  </si>
  <si>
    <t>5370 Allison St</t>
  </si>
  <si>
    <t>Lourdes Apodaca-Perez</t>
  </si>
  <si>
    <t>4795 S Clarkson St</t>
  </si>
  <si>
    <t>Erica Gaddis</t>
  </si>
  <si>
    <t>17836 E Berry Dr</t>
  </si>
  <si>
    <t>Abby Locke</t>
  </si>
  <si>
    <t>11664 E Bayaud Dr</t>
  </si>
  <si>
    <t>Tina Hedglin</t>
  </si>
  <si>
    <t>3040 W 45th Ave</t>
  </si>
  <si>
    <t>Kelly Besaw</t>
  </si>
  <si>
    <t>6648 King St</t>
  </si>
  <si>
    <t>Cinda Funk</t>
  </si>
  <si>
    <t>4050 S Yosemite St</t>
  </si>
  <si>
    <t>Janet Morgan</t>
  </si>
  <si>
    <t>7821 Julian St</t>
  </si>
  <si>
    <t>Cheryl Snider</t>
  </si>
  <si>
    <t>Malykham Khanthaphixay</t>
  </si>
  <si>
    <t>4762 Everett Ct</t>
  </si>
  <si>
    <t>Audra Bartels</t>
  </si>
  <si>
    <t>1361 S Lansing Ct</t>
  </si>
  <si>
    <t>Sherry Robinson</t>
  </si>
  <si>
    <t>1609 S Lincoln St</t>
  </si>
  <si>
    <t>L Abeyta</t>
  </si>
  <si>
    <t>400 Tennyson St</t>
  </si>
  <si>
    <t>Dipali Hunjan</t>
  </si>
  <si>
    <t>1326 S 96th St</t>
  </si>
  <si>
    <t>Uta Christian</t>
  </si>
  <si>
    <t>8250 W 70th Ave</t>
  </si>
  <si>
    <t>Andrea Bramble</t>
  </si>
  <si>
    <t>2427 S Chase Ln</t>
  </si>
  <si>
    <t>Maria Cervantes</t>
  </si>
  <si>
    <t>372 Lima St</t>
  </si>
  <si>
    <t>Mckenna Keenan</t>
  </si>
  <si>
    <t>1403 S Victor St</t>
  </si>
  <si>
    <t>Julie Mack</t>
  </si>
  <si>
    <t>4443 S Acoma St</t>
  </si>
  <si>
    <t>Michelle Novello</t>
  </si>
  <si>
    <t>4380 Apex Ln</t>
  </si>
  <si>
    <t>Ellese Gold</t>
  </si>
  <si>
    <t>7788 E Severn Dr</t>
  </si>
  <si>
    <t>Deborah Wilson</t>
  </si>
  <si>
    <t>671 S Shoshone St</t>
  </si>
  <si>
    <t>Jean Firmin</t>
  </si>
  <si>
    <t>2621 Curtis St</t>
  </si>
  <si>
    <t>Laura Hickey</t>
  </si>
  <si>
    <t>Maria Kneusel</t>
  </si>
  <si>
    <t>2806 S Kenton Ct</t>
  </si>
  <si>
    <t>Melanie Hanson</t>
  </si>
  <si>
    <t>4551 S Quintero St</t>
  </si>
  <si>
    <t>Joan Guiet</t>
  </si>
  <si>
    <t>6388 Oak Ct</t>
  </si>
  <si>
    <t>Janet Hughes</t>
  </si>
  <si>
    <t>610 S Dale Ct</t>
  </si>
  <si>
    <t>Michelle Flores</t>
  </si>
  <si>
    <t>408 S Carr St</t>
  </si>
  <si>
    <t>Jessica Smedes</t>
  </si>
  <si>
    <t>6724 Green River Dr</t>
  </si>
  <si>
    <t>Michelle Lyman</t>
  </si>
  <si>
    <t>12422 W 68th Ave</t>
  </si>
  <si>
    <t>Andrea Schoner</t>
  </si>
  <si>
    <t>300 S Jasmine St</t>
  </si>
  <si>
    <t>Chantelle Romero</t>
  </si>
  <si>
    <t>12355 E Alaska Pl</t>
  </si>
  <si>
    <t>Jaymee Johnson</t>
  </si>
  <si>
    <t>Shirley Hoyle</t>
  </si>
  <si>
    <t>1652 W 113th Ave</t>
  </si>
  <si>
    <t>Susan Nicholls</t>
  </si>
  <si>
    <t>2402 Newland St</t>
  </si>
  <si>
    <t>Laura Stevens</t>
  </si>
  <si>
    <t>3350 Fillmore St</t>
  </si>
  <si>
    <t>Toni Zinke</t>
  </si>
  <si>
    <t>10746 Livingston Dr</t>
  </si>
  <si>
    <t>Jenny Tower</t>
  </si>
  <si>
    <t>5320 E 129th Way</t>
  </si>
  <si>
    <t>Rita Simonoff</t>
  </si>
  <si>
    <t>7842 S Valentia Way</t>
  </si>
  <si>
    <t>Dolores Florez</t>
  </si>
  <si>
    <t>2184 S Zang Way</t>
  </si>
  <si>
    <t>Annette Suazo</t>
  </si>
  <si>
    <t>10150 E Virginia Ave</t>
  </si>
  <si>
    <t>Rosario Havelka</t>
  </si>
  <si>
    <t>1142 Clayton St</t>
  </si>
  <si>
    <t>Linda Cox</t>
  </si>
  <si>
    <t>1438 Eudora St</t>
  </si>
  <si>
    <t>Sherry Earls</t>
  </si>
  <si>
    <t>2405 Bell Ct</t>
  </si>
  <si>
    <t>Keri Oconnell</t>
  </si>
  <si>
    <t>1301 S Utica St</t>
  </si>
  <si>
    <t>Kristalyn Deeds</t>
  </si>
  <si>
    <t>3347 S Elkhart St</t>
  </si>
  <si>
    <t>Angelia Cozzens</t>
  </si>
  <si>
    <t>10211 Ura Ln</t>
  </si>
  <si>
    <t>Joan Pierce</t>
  </si>
  <si>
    <t>719 Elati St</t>
  </si>
  <si>
    <t>Regina Ayers</t>
  </si>
  <si>
    <t>5428 S Harvest Way</t>
  </si>
  <si>
    <t>Marie Mock</t>
  </si>
  <si>
    <t>1799 W 32nd Ave</t>
  </si>
  <si>
    <t>Laura Fenton</t>
  </si>
  <si>
    <t>4448 S Xavier St</t>
  </si>
  <si>
    <t>Jennifer Reese</t>
  </si>
  <si>
    <t>5572 Kalispell St</t>
  </si>
  <si>
    <t>Anna Rocha</t>
  </si>
  <si>
    <t>7700 W 48th Ave</t>
  </si>
  <si>
    <t>Gabriela Sifuentes</t>
  </si>
  <si>
    <t>4605 S Yosemite St</t>
  </si>
  <si>
    <t>Diane Jung</t>
  </si>
  <si>
    <t>2090 S Ogden St</t>
  </si>
  <si>
    <t>Regina Solano</t>
  </si>
  <si>
    <t>5220 Riverdale Ave</t>
  </si>
  <si>
    <t>Leslie Schelhaas</t>
  </si>
  <si>
    <t>940 Home Farm Cir</t>
  </si>
  <si>
    <t>Mary Macmillan</t>
  </si>
  <si>
    <t>10021 Miller St</t>
  </si>
  <si>
    <t>Janice Byers</t>
  </si>
  <si>
    <t>2842 S Vrain St</t>
  </si>
  <si>
    <t>Rebecca Niemeyer</t>
  </si>
  <si>
    <t>1130 S Ogden St</t>
  </si>
  <si>
    <t>Sandra Maupin</t>
  </si>
  <si>
    <t>6295 Cole Way</t>
  </si>
  <si>
    <t>Kimberly Dokken</t>
  </si>
  <si>
    <t>11741 Harrison St</t>
  </si>
  <si>
    <t>Daniela Simon</t>
  </si>
  <si>
    <t>1126 Fern St</t>
  </si>
  <si>
    <t>Ida Finesilver</t>
  </si>
  <si>
    <t>4635 S King St</t>
  </si>
  <si>
    <t>Meghan Morrison</t>
  </si>
  <si>
    <t>10844 Steele St</t>
  </si>
  <si>
    <t>Darlene Samaniego</t>
  </si>
  <si>
    <t>16548 E Amherst Ave</t>
  </si>
  <si>
    <t>Monica Palermo</t>
  </si>
  <si>
    <t>4926 S Eagle Cir</t>
  </si>
  <si>
    <t>Carolyn Day</t>
  </si>
  <si>
    <t>2459 Gray St</t>
  </si>
  <si>
    <t>Kelly Derosier</t>
  </si>
  <si>
    <t>860 S Yates St</t>
  </si>
  <si>
    <t>Josephine Aragon</t>
  </si>
  <si>
    <t>1274 S Idalia St</t>
  </si>
  <si>
    <t>Harriett Mosco</t>
  </si>
  <si>
    <t>5726 S Bahama Cir E</t>
  </si>
  <si>
    <t>Jaclyn Harrell</t>
  </si>
  <si>
    <t>12530 Forest View St</t>
  </si>
  <si>
    <t>Tonya Fix</t>
  </si>
  <si>
    <t>5677 Park Place Ave</t>
  </si>
  <si>
    <t>Amy Peterson</t>
  </si>
  <si>
    <t>3142 W 35th Ave</t>
  </si>
  <si>
    <t>Suzette Solis</t>
  </si>
  <si>
    <t>3776 Perry St</t>
  </si>
  <si>
    <t>Melinda Mathews</t>
  </si>
  <si>
    <t>4501 W Kentucky Ave</t>
  </si>
  <si>
    <t>Aaryn Novy</t>
  </si>
  <si>
    <t>2808 W 3rd Ave</t>
  </si>
  <si>
    <t>Nicole Grams</t>
  </si>
  <si>
    <t>15900 E Ford Pl</t>
  </si>
  <si>
    <t>Janine Dyer</t>
  </si>
  <si>
    <t>5939 W 94th Ave</t>
  </si>
  <si>
    <t>Connie Andrews</t>
  </si>
  <si>
    <t>7445 W Maple Dr</t>
  </si>
  <si>
    <t>Mary Mcclain</t>
  </si>
  <si>
    <t>4712 S Lincoln St</t>
  </si>
  <si>
    <t>Melyssa Lehman</t>
  </si>
  <si>
    <t>4537 Tennyson St</t>
  </si>
  <si>
    <t>Cynthia Stahr</t>
  </si>
  <si>
    <t>10001 E Evans Ave</t>
  </si>
  <si>
    <t>Kim Phipps</t>
  </si>
  <si>
    <t>20906 E Jefferson Ave</t>
  </si>
  <si>
    <t>Bella Gallegos</t>
  </si>
  <si>
    <t>7656 Depew St</t>
  </si>
  <si>
    <t>Lesa Gandarilla</t>
  </si>
  <si>
    <t>9519 E Iowa Cir</t>
  </si>
  <si>
    <t>Susan Shrader</t>
  </si>
  <si>
    <t>6197 Webster St</t>
  </si>
  <si>
    <t>Frances Gander</t>
  </si>
  <si>
    <t>9041 E Oxford Dr</t>
  </si>
  <si>
    <t>Jeanette Smith</t>
  </si>
  <si>
    <t>6048 Routt Ct</t>
  </si>
  <si>
    <t>Tami Haith</t>
  </si>
  <si>
    <t>1163 S Owens St</t>
  </si>
  <si>
    <t>Marsha Tice</t>
  </si>
  <si>
    <t>3675 S Dallas St</t>
  </si>
  <si>
    <t>Amanda Prickett</t>
  </si>
  <si>
    <t>450 S Carr St</t>
  </si>
  <si>
    <t>Michelle Halgren</t>
  </si>
  <si>
    <t>3503 W Virginia Ave</t>
  </si>
  <si>
    <t>Alysa Paul</t>
  </si>
  <si>
    <t>5482 S Elmwood St</t>
  </si>
  <si>
    <t>Doris Stevens</t>
  </si>
  <si>
    <t>19053 E Mansfield Dr</t>
  </si>
  <si>
    <t>Kathleen Placchi</t>
  </si>
  <si>
    <t>4824 Jericho Ct</t>
  </si>
  <si>
    <t>Maria Navarrete-Rodrigue</t>
  </si>
  <si>
    <t>1005 E Dakota Ave</t>
  </si>
  <si>
    <t>Margaret Ballard</t>
  </si>
  <si>
    <t>638 S Kalispell Way</t>
  </si>
  <si>
    <t>Carol Muntean</t>
  </si>
  <si>
    <t>5620 W 80th Pl</t>
  </si>
  <si>
    <t>Aimee Peterson</t>
  </si>
  <si>
    <t>14332 W 70th Pl</t>
  </si>
  <si>
    <t>Sunhee Kim</t>
  </si>
  <si>
    <t>6771 Quay Ct</t>
  </si>
  <si>
    <t>Lora Musser</t>
  </si>
  <si>
    <t>6085 W 29th Ave</t>
  </si>
  <si>
    <t>Rose Robles</t>
  </si>
  <si>
    <t>5431 Raritan Way</t>
  </si>
  <si>
    <t>Pat Phillipps</t>
  </si>
  <si>
    <t>9632 Lamar Pl</t>
  </si>
  <si>
    <t>Elizabeth Trost</t>
  </si>
  <si>
    <t>5825 S Fox St</t>
  </si>
  <si>
    <t>Wilma Lambert</t>
  </si>
  <si>
    <t>1622 S Lansing St</t>
  </si>
  <si>
    <t>Lourdes Avilla</t>
  </si>
  <si>
    <t>9706 Quay Loop</t>
  </si>
  <si>
    <t>Maria Saenz</t>
  </si>
  <si>
    <t>261 Fox St</t>
  </si>
  <si>
    <t>Debora Goldsmith</t>
  </si>
  <si>
    <t>1590 Wynkoop St</t>
  </si>
  <si>
    <t>Helen Linden</t>
  </si>
  <si>
    <t>1691 E Kettle Ave</t>
  </si>
  <si>
    <t>Jean Robertson</t>
  </si>
  <si>
    <t>580 S Otis St</t>
  </si>
  <si>
    <t>Krista Duran</t>
  </si>
  <si>
    <t>6775 Kline St</t>
  </si>
  <si>
    <t>Christine Short</t>
  </si>
  <si>
    <t>1205 S Balsam St</t>
  </si>
  <si>
    <t>Chrystal Schmitten</t>
  </si>
  <si>
    <t>861 S Macon Way</t>
  </si>
  <si>
    <t>Pamela Howie</t>
  </si>
  <si>
    <t>18896 E Utah Cir</t>
  </si>
  <si>
    <t>Michele Routzon</t>
  </si>
  <si>
    <t>3681 Elizabeth St</t>
  </si>
  <si>
    <t>Sheila Weaver</t>
  </si>
  <si>
    <t>148 S Eagle Cir</t>
  </si>
  <si>
    <t>Lynette Gebhard</t>
  </si>
  <si>
    <t>10290 Oak St</t>
  </si>
  <si>
    <t>Lanese Horton</t>
  </si>
  <si>
    <t>5523 S Richfield Way</t>
  </si>
  <si>
    <t>J Pollard</t>
  </si>
  <si>
    <t>2575 S Syracuse Way</t>
  </si>
  <si>
    <t>Marsha Crawford</t>
  </si>
  <si>
    <t>4115 W 38th Ave</t>
  </si>
  <si>
    <t>Anna Likhtman</t>
  </si>
  <si>
    <t>706 Hanover St</t>
  </si>
  <si>
    <t>Caitlin Parana</t>
  </si>
  <si>
    <t>1865 Golden Eagle Ct</t>
  </si>
  <si>
    <t>Sarah Wise</t>
  </si>
  <si>
    <t>602 S Osceola St</t>
  </si>
  <si>
    <t>Kristin Hunter</t>
  </si>
  <si>
    <t>1601 Locust St</t>
  </si>
  <si>
    <t>Ladonna Peters</t>
  </si>
  <si>
    <t>1606 S Fairfax St</t>
  </si>
  <si>
    <t>Barbara Jacobs</t>
  </si>
  <si>
    <t>851 S Uravan Ct</t>
  </si>
  <si>
    <t>Trudy Pardee</t>
  </si>
  <si>
    <t>1455 Cherry St</t>
  </si>
  <si>
    <t>Rose Smith</t>
  </si>
  <si>
    <t>24616 E Florida Ave</t>
  </si>
  <si>
    <t>Charlene Mcleod</t>
  </si>
  <si>
    <t>2160 S Vaughn Way</t>
  </si>
  <si>
    <t>Linda Gray</t>
  </si>
  <si>
    <t>4075 S Inca St</t>
  </si>
  <si>
    <t>Barbara Carnahan</t>
  </si>
  <si>
    <t>1721 Roslyn St</t>
  </si>
  <si>
    <t>Felicia Frantz</t>
  </si>
  <si>
    <t>7292 Russell Ct</t>
  </si>
  <si>
    <t>Margaret Milek</t>
  </si>
  <si>
    <t>3587 S Hillcrest Dr</t>
  </si>
  <si>
    <t>Marlynn Rocha-Vasquez</t>
  </si>
  <si>
    <t>7866 S University Way</t>
  </si>
  <si>
    <t>Deborah Noor</t>
  </si>
  <si>
    <t>1385 S Elm St</t>
  </si>
  <si>
    <t>Mildred Krucas</t>
  </si>
  <si>
    <t>17701 E Berry Pl</t>
  </si>
  <si>
    <t>Samiah Ahmad</t>
  </si>
  <si>
    <t>604 Wolff St</t>
  </si>
  <si>
    <t>Angela Solis</t>
  </si>
  <si>
    <t>1207 S Beeler Ct</t>
  </si>
  <si>
    <t>Ann Spera</t>
  </si>
  <si>
    <t>Florence Wagner</t>
  </si>
  <si>
    <t>6090 Rogers Cir</t>
  </si>
  <si>
    <t>Rosa Banuelos</t>
  </si>
  <si>
    <t>187 S Newland St</t>
  </si>
  <si>
    <t>Ileen Gallagos</t>
  </si>
  <si>
    <t>959 S Miller St</t>
  </si>
  <si>
    <t>Lynn Otto</t>
  </si>
  <si>
    <t>3659 S Biscay Ct</t>
  </si>
  <si>
    <t>Mary Kilburn</t>
  </si>
  <si>
    <t>4741 Yates Ct</t>
  </si>
  <si>
    <t>Cindy Kelly</t>
  </si>
  <si>
    <t>4760 Saint Paul Ct</t>
  </si>
  <si>
    <t>Robbin Kennedy</t>
  </si>
  <si>
    <t>Jvoy Enderle</t>
  </si>
  <si>
    <t>8609 E Dillard Pl</t>
  </si>
  <si>
    <t>Jennifer Preston</t>
  </si>
  <si>
    <t>1415 Cook St</t>
  </si>
  <si>
    <t>Carolyn Buchenau</t>
  </si>
  <si>
    <t>10796 Steele St</t>
  </si>
  <si>
    <t>Almalilia Villagrana</t>
  </si>
  <si>
    <t>2329 S Elkhart St</t>
  </si>
  <si>
    <t>Loan Tran</t>
  </si>
  <si>
    <t>4192 Fenton St</t>
  </si>
  <si>
    <t>Sharon Lecavelier</t>
  </si>
  <si>
    <t>14605 W 72nd Ave</t>
  </si>
  <si>
    <t>Kristin Kvatsak</t>
  </si>
  <si>
    <t>338 Driftwood Cir</t>
  </si>
  <si>
    <t>Maddy Adams</t>
  </si>
  <si>
    <t>4131 S Lewiston Cir</t>
  </si>
  <si>
    <t>Sarah Tommer</t>
  </si>
  <si>
    <t>10895 Omaha Ln</t>
  </si>
  <si>
    <t>Thoma Alexander</t>
  </si>
  <si>
    <t>10124 W Powers Ave</t>
  </si>
  <si>
    <t>Jessica Zambrano</t>
  </si>
  <si>
    <t>5275 E 130th Ave</t>
  </si>
  <si>
    <t>Tami Harms</t>
  </si>
  <si>
    <t>3758 Yates St</t>
  </si>
  <si>
    <t>Rosa Holt</t>
  </si>
  <si>
    <t>22463 E Weaver Dr</t>
  </si>
  <si>
    <t>Angela Vanlowe</t>
  </si>
  <si>
    <t>171 S Joliet Cir</t>
  </si>
  <si>
    <t>Judee Karchmer</t>
  </si>
  <si>
    <t>13205 W 67th Pl</t>
  </si>
  <si>
    <t>Geraldine Warner</t>
  </si>
  <si>
    <t>5504 E Utah Pl</t>
  </si>
  <si>
    <t>Misty Hawkins</t>
  </si>
  <si>
    <t>5430 Holland Dr</t>
  </si>
  <si>
    <t>Paula Cusick</t>
  </si>
  <si>
    <t>Gloria Henderson</t>
  </si>
  <si>
    <t>425 Holman Way</t>
  </si>
  <si>
    <t>Christine Dickhans</t>
  </si>
  <si>
    <t>9798 Jellison Way</t>
  </si>
  <si>
    <t>Blanca Adkins</t>
  </si>
  <si>
    <t>3521 Milwaukee St</t>
  </si>
  <si>
    <t>Monica Gonzales</t>
  </si>
  <si>
    <t>4853 E Kentucky Cir</t>
  </si>
  <si>
    <t>Shonda Gobie</t>
  </si>
  <si>
    <t>11668 Pearl St</t>
  </si>
  <si>
    <t>Margaret Fulcher</t>
  </si>
  <si>
    <t>7021 Utica St</t>
  </si>
  <si>
    <t>Rebecca Williams</t>
  </si>
  <si>
    <t>9961 E Idaho Cir</t>
  </si>
  <si>
    <t>Harriet Wall</t>
  </si>
  <si>
    <t>5433 S Versailles St</t>
  </si>
  <si>
    <t>Lyubov Nemanov</t>
  </si>
  <si>
    <t>2820 S Decatur St</t>
  </si>
  <si>
    <t>Maria Borbon</t>
  </si>
  <si>
    <t>3291 W 10th Avenue Pl</t>
  </si>
  <si>
    <t>Alicia Padilla</t>
  </si>
  <si>
    <t>121 Sequoia St</t>
  </si>
  <si>
    <t>Natalie Lyons</t>
  </si>
  <si>
    <t>683 S Gilpin St</t>
  </si>
  <si>
    <t>Randi Mascarenas</t>
  </si>
  <si>
    <t>1745 S Sherman St</t>
  </si>
  <si>
    <t>Carolin Cartier</t>
  </si>
  <si>
    <t>2971 Grove St</t>
  </si>
  <si>
    <t>Claudia Espinoza</t>
  </si>
  <si>
    <t>10743 Longs Way</t>
  </si>
  <si>
    <t>Alla Podnosova</t>
  </si>
  <si>
    <t>3377 W 114th Cir</t>
  </si>
  <si>
    <t>Lisa Fitch</t>
  </si>
  <si>
    <t>7361 W 93rd Way</t>
  </si>
  <si>
    <t>Marjorie Wilhelm</t>
  </si>
  <si>
    <t>16793 E Kenyon Dr</t>
  </si>
  <si>
    <t>Deyanira Manjarrez</t>
  </si>
  <si>
    <t>6772 E Cedar Ave</t>
  </si>
  <si>
    <t>Kelley Sullivan</t>
  </si>
  <si>
    <t>15689 E Dorado Ave</t>
  </si>
  <si>
    <t>Marilyn Marcely</t>
  </si>
  <si>
    <t>842 Union St</t>
  </si>
  <si>
    <t>Ann Britton</t>
  </si>
  <si>
    <t>Hate Hernandez</t>
  </si>
  <si>
    <t>8547 Gold Peak Dr</t>
  </si>
  <si>
    <t>Deborah Dreith-Calloway</t>
  </si>
  <si>
    <t>1196 S Kalispell St</t>
  </si>
  <si>
    <t>Christine Pendleton</t>
  </si>
  <si>
    <t>5435 Bryant St</t>
  </si>
  <si>
    <t>Joyce Swartz</t>
  </si>
  <si>
    <t>556 Emporia St</t>
  </si>
  <si>
    <t>Kathleen Flynn</t>
  </si>
  <si>
    <t>3350 S Bryant St</t>
  </si>
  <si>
    <t>Sara Thomas</t>
  </si>
  <si>
    <t>Linda Johnson</t>
  </si>
  <si>
    <t>5825 W 2nd Ave</t>
  </si>
  <si>
    <t>Josephine Rafalian</t>
  </si>
  <si>
    <t>2756 S King St</t>
  </si>
  <si>
    <t>Debra Powell</t>
  </si>
  <si>
    <t>9360 E Center Ave</t>
  </si>
  <si>
    <t>Norene Simmonds</t>
  </si>
  <si>
    <t>3925 Dudley St</t>
  </si>
  <si>
    <t>Maria Zepeda</t>
  </si>
  <si>
    <t>18627 E Prentice Pl</t>
  </si>
  <si>
    <t>Phyllis Mcclurg</t>
  </si>
  <si>
    <t>4232 S Gibraltar St</t>
  </si>
  <si>
    <t>Christi Beach</t>
  </si>
  <si>
    <t>6120 S Cathay Ct</t>
  </si>
  <si>
    <t>Terresa Ricken</t>
  </si>
  <si>
    <t>3328 S Ammons St</t>
  </si>
  <si>
    <t>Barbara Grim</t>
  </si>
  <si>
    <t>14169 E Dickinson Dr</t>
  </si>
  <si>
    <t>Stephanie Carwin</t>
  </si>
  <si>
    <t>Phyllis Blan</t>
  </si>
  <si>
    <t>16049 E Berry Dr</t>
  </si>
  <si>
    <t>Candy Blue</t>
  </si>
  <si>
    <t>5442 S Zeno St</t>
  </si>
  <si>
    <t>Misty Garegnani</t>
  </si>
  <si>
    <t>1210 W 8th Avenue Dr</t>
  </si>
  <si>
    <t>Tara Little</t>
  </si>
  <si>
    <t>3462 Xenia St</t>
  </si>
  <si>
    <t>Valerie Most</t>
  </si>
  <si>
    <t>22191 E Alamo Ln</t>
  </si>
  <si>
    <t>Andrea Latzer</t>
  </si>
  <si>
    <t>630 S Dayton St</t>
  </si>
  <si>
    <t>Ann Chavez</t>
  </si>
  <si>
    <t>1934 S Perry Way</t>
  </si>
  <si>
    <t>Rachel Salazar</t>
  </si>
  <si>
    <t>20517 E Caley Pl</t>
  </si>
  <si>
    <t>K Vehar</t>
  </si>
  <si>
    <t>252 Pennsylvania St</t>
  </si>
  <si>
    <t>Rebecca Mason</t>
  </si>
  <si>
    <t>6124 Cole Ct</t>
  </si>
  <si>
    <t>Maryann Tovrea</t>
  </si>
  <si>
    <t>955 S Havana St</t>
  </si>
  <si>
    <t>Dorene Lyons</t>
  </si>
  <si>
    <t>430 Garland St</t>
  </si>
  <si>
    <t>Demal Brakmic</t>
  </si>
  <si>
    <t>8417 Dover Ct</t>
  </si>
  <si>
    <t>Melissa White</t>
  </si>
  <si>
    <t>1975 Oak St</t>
  </si>
  <si>
    <t>Leanna Roche</t>
  </si>
  <si>
    <t>3074 W Amherst Ave</t>
  </si>
  <si>
    <t>Michelle Moe</t>
  </si>
  <si>
    <t>1993 S Wolcott Ct</t>
  </si>
  <si>
    <t>Mihaela Polocoser</t>
  </si>
  <si>
    <t>5829 S Datura St</t>
  </si>
  <si>
    <t>Kathleen Leo</t>
  </si>
  <si>
    <t>4362 S Evanston Ct</t>
  </si>
  <si>
    <t>Theresa Yuhas</t>
  </si>
  <si>
    <t>12560 Eastlake Dr</t>
  </si>
  <si>
    <t>Ruth Gildea</t>
  </si>
  <si>
    <t>1870 S Filbert Ct</t>
  </si>
  <si>
    <t>Barbara Brooks</t>
  </si>
  <si>
    <t>5252 S Fraser Way</t>
  </si>
  <si>
    <t>Francine Marfia</t>
  </si>
  <si>
    <t>6503 W 78th Ave</t>
  </si>
  <si>
    <t>Valerie Salls</t>
  </si>
  <si>
    <t>6480 W 32nd Ave</t>
  </si>
  <si>
    <t>Emily Hall</t>
  </si>
  <si>
    <t>1435 S Xavier St</t>
  </si>
  <si>
    <t>Sumiye Iwata</t>
  </si>
  <si>
    <t>12103 E Louisiana Ave</t>
  </si>
  <si>
    <t>Vivian Gaulden</t>
  </si>
  <si>
    <t>770 Elm St</t>
  </si>
  <si>
    <t>Rosa Nenjibar</t>
  </si>
  <si>
    <t>3752 S Ensenada St</t>
  </si>
  <si>
    <t>Denise Minish</t>
  </si>
  <si>
    <t>587 Oakland Ct</t>
  </si>
  <si>
    <t>Sharon Storm</t>
  </si>
  <si>
    <t>136 Willow Pl S</t>
  </si>
  <si>
    <t>Kyung Yun</t>
  </si>
  <si>
    <t>6253 W Gould Dr</t>
  </si>
  <si>
    <t>Bernadine Quintana</t>
  </si>
  <si>
    <t>841 Cortez St</t>
  </si>
  <si>
    <t>Maria Arroyo</t>
  </si>
  <si>
    <t>6676 S Apache Dr</t>
  </si>
  <si>
    <t>Betty Harkness</t>
  </si>
  <si>
    <t>Karen Hutchins</t>
  </si>
  <si>
    <t>8703 W 86th Ave</t>
  </si>
  <si>
    <t>Mary Martinez</t>
  </si>
  <si>
    <t>3838 S Wabash St</t>
  </si>
  <si>
    <t>Nicole Martin</t>
  </si>
  <si>
    <t>8850 W 37th Pl</t>
  </si>
  <si>
    <t>Melissa Ruff</t>
  </si>
  <si>
    <t>Credit Card Only</t>
  </si>
  <si>
    <t>846 S Umatilla Way</t>
  </si>
  <si>
    <t>Muriel Coulter</t>
  </si>
  <si>
    <t>4288 S Richfield St</t>
  </si>
  <si>
    <t>Darcy Souza</t>
  </si>
  <si>
    <t>11651 Bent Oaks St</t>
  </si>
  <si>
    <t>Sirene Marquiss</t>
  </si>
  <si>
    <t>4551 W 89th Way</t>
  </si>
  <si>
    <t>Karyn Rogers</t>
  </si>
  <si>
    <t>1313 Williams St</t>
  </si>
  <si>
    <t>Mary Wetmore</t>
  </si>
  <si>
    <t>11921 W 76th Dr</t>
  </si>
  <si>
    <t>Kathryn Hall</t>
  </si>
  <si>
    <t>2389 S Eldridge St</t>
  </si>
  <si>
    <t>Mary Hetherington</t>
  </si>
  <si>
    <t>1221 Ulster St</t>
  </si>
  <si>
    <t>Olga Escalante</t>
  </si>
  <si>
    <t>15101 E Colorado Pl</t>
  </si>
  <si>
    <t>Dayna Bustillos</t>
  </si>
  <si>
    <t>16664 E Louisiana Dr</t>
  </si>
  <si>
    <t>Victoria Millette</t>
  </si>
  <si>
    <t>1671 Xanthia St</t>
  </si>
  <si>
    <t>Florika Baldwin</t>
  </si>
  <si>
    <t>4285 S Salida Way</t>
  </si>
  <si>
    <t>Dejhia Dressler</t>
  </si>
  <si>
    <t>2670 S Irving St</t>
  </si>
  <si>
    <t>Ivonne Anzures</t>
  </si>
  <si>
    <t>46093 Black Spruce Ln</t>
  </si>
  <si>
    <t>Delores Quartino</t>
  </si>
  <si>
    <t>855 Agate St</t>
  </si>
  <si>
    <t>Sonya Gallegos</t>
  </si>
  <si>
    <t>3289 S Ouray Way</t>
  </si>
  <si>
    <t>Megan Mckinley</t>
  </si>
  <si>
    <t>7500 E Quincy Ave</t>
  </si>
  <si>
    <t>Marian Fisher</t>
  </si>
  <si>
    <t>456 S Olive Way</t>
  </si>
  <si>
    <t>Annette Lilley</t>
  </si>
  <si>
    <t>4300 Owens St</t>
  </si>
  <si>
    <t>Pamela Abrams</t>
  </si>
  <si>
    <t>201 Hemlock St</t>
  </si>
  <si>
    <t>Beatriz Cruz</t>
  </si>
  <si>
    <t>1161 S Sable Blvd</t>
  </si>
  <si>
    <t>Jasmin Gonzales</t>
  </si>
  <si>
    <t>2569 S Holly Pl</t>
  </si>
  <si>
    <t>Kari Roach</t>
  </si>
  <si>
    <t>720 Juniper St</t>
  </si>
  <si>
    <t>Donna Voegtle</t>
  </si>
  <si>
    <t>Susanna Last</t>
  </si>
  <si>
    <t>4330 S Pennsylvania St</t>
  </si>
  <si>
    <t>Sara Braa</t>
  </si>
  <si>
    <t>2050 Yarrow St</t>
  </si>
  <si>
    <t>Cindy Hale</t>
  </si>
  <si>
    <t>3630 S Olathe Way</t>
  </si>
  <si>
    <t>Leticia Olivas</t>
  </si>
  <si>
    <t>11925 W 66th Pl</t>
  </si>
  <si>
    <t>Montana Loundagin</t>
  </si>
  <si>
    <t>12067 E Amherst Pl</t>
  </si>
  <si>
    <t>Katie Foltz</t>
  </si>
  <si>
    <t>4751 E Costilla Ave</t>
  </si>
  <si>
    <t>Amanda Salz</t>
  </si>
  <si>
    <t>7233 Deframe Ct</t>
  </si>
  <si>
    <t>Bonnie Loudenback</t>
  </si>
  <si>
    <t>2462 W 56th Ave</t>
  </si>
  <si>
    <t>Madonna Wyman</t>
  </si>
  <si>
    <t>5656 S Helena Ct</t>
  </si>
  <si>
    <t>Krista Stinebuck</t>
  </si>
  <si>
    <t>1346 S Sherman St</t>
  </si>
  <si>
    <t>Emily Sturges</t>
  </si>
  <si>
    <t>15336 E Bates Ave</t>
  </si>
  <si>
    <t>Amy Kahn</t>
  </si>
  <si>
    <t>567 S York St</t>
  </si>
  <si>
    <t>Sarah Lewis</t>
  </si>
  <si>
    <t>2856 S Joslin Ct</t>
  </si>
  <si>
    <t>Irene Campbell</t>
  </si>
  <si>
    <t>Godela Brosnahan</t>
  </si>
  <si>
    <t>12417 W Swarthmore Ave</t>
  </si>
  <si>
    <t>Mary Klosterman</t>
  </si>
  <si>
    <t>1625 S Birch St</t>
  </si>
  <si>
    <t>Sue Hayek</t>
  </si>
  <si>
    <t>4344 Sheridan Blvd</t>
  </si>
  <si>
    <t>Janell Erwin</t>
  </si>
  <si>
    <t>16586 E Hialeah Dr</t>
  </si>
  <si>
    <t>Dorothy Phillips</t>
  </si>
  <si>
    <t>4315 Wyandot St</t>
  </si>
  <si>
    <t>Cathryn Ridlen</t>
  </si>
  <si>
    <t>2466 S Fenton Dr</t>
  </si>
  <si>
    <t>Mary Grimm</t>
  </si>
  <si>
    <t>26711 E Arbor Dr</t>
  </si>
  <si>
    <t>Jessica Paulus</t>
  </si>
  <si>
    <t>4001 Benton St</t>
  </si>
  <si>
    <t>Kathleen Hix</t>
  </si>
  <si>
    <t>12407 E Alaska Pl</t>
  </si>
  <si>
    <t>Mary Christenson</t>
  </si>
  <si>
    <t>4125 Ammons St</t>
  </si>
  <si>
    <t>Kay Bishop</t>
  </si>
  <si>
    <t>9105 W 2nd Ave</t>
  </si>
  <si>
    <t>Catherine Jose</t>
  </si>
  <si>
    <t>2062 S Wolcott Ct</t>
  </si>
  <si>
    <t>Jean Wilmington</t>
  </si>
  <si>
    <t>1385 Vance St</t>
  </si>
  <si>
    <t>Adrienne Nishimoto</t>
  </si>
  <si>
    <t>1475 S Jasmine Way</t>
  </si>
  <si>
    <t>Erin Metzinger</t>
  </si>
  <si>
    <t>433 S Vaughn Way</t>
  </si>
  <si>
    <t>Natasha Day</t>
  </si>
  <si>
    <t>Heidi Lynch</t>
  </si>
  <si>
    <t>955 Eudora St</t>
  </si>
  <si>
    <t>Christine Coggins</t>
  </si>
  <si>
    <t>7600 E Caley Ave</t>
  </si>
  <si>
    <t>Gillian Dokken</t>
  </si>
  <si>
    <t>13867 Lexington Pl</t>
  </si>
  <si>
    <t>Jennifer Skraznas</t>
  </si>
  <si>
    <t>12801 E Kansas Pl</t>
  </si>
  <si>
    <t>18794 E Linvale Pl</t>
  </si>
  <si>
    <t>Angie Miller</t>
  </si>
  <si>
    <t>3100 W Longfellow Pl</t>
  </si>
  <si>
    <t>Karen Smith</t>
  </si>
  <si>
    <t>2820 Kendall St</t>
  </si>
  <si>
    <t>Maria Alcala</t>
  </si>
  <si>
    <t>41550 Frontier Rd</t>
  </si>
  <si>
    <t>Renae Geesey</t>
  </si>
  <si>
    <t>1196 Sunset Dr</t>
  </si>
  <si>
    <t>Sarah Jensen</t>
  </si>
  <si>
    <t>4540 Hoyt St</t>
  </si>
  <si>
    <t>Dm Brunn</t>
  </si>
  <si>
    <t>8500 W 106th Ave</t>
  </si>
  <si>
    <t>Benner Chesnutt</t>
  </si>
  <si>
    <t>8215 Garland Dr</t>
  </si>
  <si>
    <t>Christine Wolff</t>
  </si>
  <si>
    <t>3250 Benton St</t>
  </si>
  <si>
    <t>Nancy Sanders</t>
  </si>
  <si>
    <t>7805 W 47th Ave</t>
  </si>
  <si>
    <t>Crystal Serbin</t>
  </si>
  <si>
    <t>4550 E Cherry Creek South Dr</t>
  </si>
  <si>
    <t>Liz Mccright</t>
  </si>
  <si>
    <t>10693 E Exposition Ave</t>
  </si>
  <si>
    <t>Theresa Alexander</t>
  </si>
  <si>
    <t>3455 S Marion St</t>
  </si>
  <si>
    <t>Karen Dale</t>
  </si>
  <si>
    <t>3748 S Walden St</t>
  </si>
  <si>
    <t>Karstin Sutton</t>
  </si>
  <si>
    <t>19465 E Powers Pl</t>
  </si>
  <si>
    <t>Josephine Eskanos</t>
  </si>
  <si>
    <t>3950 Yates St</t>
  </si>
  <si>
    <t>Holly Jett</t>
  </si>
  <si>
    <t>1509 S Macon St</t>
  </si>
  <si>
    <t>Carolyn Tai</t>
  </si>
  <si>
    <t>Rosalind Callahan</t>
  </si>
  <si>
    <t>3153 E 133rd Ave</t>
  </si>
  <si>
    <t>Ellen Anthony</t>
  </si>
  <si>
    <t>5260 Vallejo Way</t>
  </si>
  <si>
    <t>Catherine Lucero</t>
  </si>
  <si>
    <t>895 Teller St</t>
  </si>
  <si>
    <t>Joan Mills</t>
  </si>
  <si>
    <t>1443 Loch Lomond Ave</t>
  </si>
  <si>
    <t>Carole Wieggers</t>
  </si>
  <si>
    <t>11279 W 68th Way</t>
  </si>
  <si>
    <t>Carole Harris</t>
  </si>
  <si>
    <t>3424 W 25th Ave</t>
  </si>
  <si>
    <t>Erlinda Catano</t>
  </si>
  <si>
    <t>5694 W 109th Cir</t>
  </si>
  <si>
    <t>D Harlan</t>
  </si>
  <si>
    <t>10833 W Patterson Pl</t>
  </si>
  <si>
    <t>Cynthia Cross</t>
  </si>
  <si>
    <t>5010 W 6th Ave</t>
  </si>
  <si>
    <t>S Walls</t>
  </si>
  <si>
    <t>4750 S Dudley St</t>
  </si>
  <si>
    <t>Rosa Huerta</t>
  </si>
  <si>
    <t>9641 W 64th Pl</t>
  </si>
  <si>
    <t>Meghan Chesley</t>
  </si>
  <si>
    <t>9181 Judson St</t>
  </si>
  <si>
    <t>Dora Campos</t>
  </si>
  <si>
    <t>306 W Grand Ave</t>
  </si>
  <si>
    <t>Judith Shelton</t>
  </si>
  <si>
    <t>7076 E Louisiana Ave</t>
  </si>
  <si>
    <t>Mary Roark</t>
  </si>
  <si>
    <t>442 S Moore St</t>
  </si>
  <si>
    <t>Judith Meisner</t>
  </si>
  <si>
    <t>7770 W 8th Ave</t>
  </si>
  <si>
    <t>Madeline Erwine</t>
  </si>
  <si>
    <t>1062 Wheeling St</t>
  </si>
  <si>
    <t>Ana Cisneros</t>
  </si>
  <si>
    <t>9404 Otis St</t>
  </si>
  <si>
    <t>Nicole Manning</t>
  </si>
  <si>
    <t>11490 E Virginia Dr</t>
  </si>
  <si>
    <t>Rebecca Schubert</t>
  </si>
  <si>
    <t>3549 S Quintero St</t>
  </si>
  <si>
    <t>Evelyn Haase</t>
  </si>
  <si>
    <t>3943 S Boston St</t>
  </si>
  <si>
    <t>Cynthia Louy</t>
  </si>
  <si>
    <t>5846 Pierce St</t>
  </si>
  <si>
    <t>Yadira Rodriguez</t>
  </si>
  <si>
    <t>170 Oneida St</t>
  </si>
  <si>
    <t>Christie Toliver</t>
  </si>
  <si>
    <t>915 S Lima St</t>
  </si>
  <si>
    <t>Jessica Starwalt</t>
  </si>
  <si>
    <t>11832 Utica Way</t>
  </si>
  <si>
    <t>Dorothy Richards</t>
  </si>
  <si>
    <t>13393 W Saratoga Dr</t>
  </si>
  <si>
    <t>Susan Cameron</t>
  </si>
  <si>
    <t>12151 E Mexico Ave</t>
  </si>
  <si>
    <t>Tracie Cooper</t>
  </si>
  <si>
    <t>9710 E 35th Ave</t>
  </si>
  <si>
    <t>Frances Wallace</t>
  </si>
  <si>
    <t>8050 Holland Ct</t>
  </si>
  <si>
    <t>Emily Smith</t>
  </si>
  <si>
    <t>1607 S Ironton St</t>
  </si>
  <si>
    <t>Taryn Gasparini</t>
  </si>
  <si>
    <t>1457 Ash St</t>
  </si>
  <si>
    <t>Samantha Kielar</t>
  </si>
  <si>
    <t>526 S Olive Way</t>
  </si>
  <si>
    <t>Allce Baker</t>
  </si>
  <si>
    <t>8113 W 10th Ave</t>
  </si>
  <si>
    <t>Michaela Bollwitt</t>
  </si>
  <si>
    <t>2237 S Nome Ct</t>
  </si>
  <si>
    <t>Sandra Just</t>
  </si>
  <si>
    <t>7000 E 75th Ave</t>
  </si>
  <si>
    <t>Sheila Griesch</t>
  </si>
  <si>
    <t>9455 W Kentucky Ave</t>
  </si>
  <si>
    <t>Mary Zuelsdorf</t>
  </si>
  <si>
    <t>4380 S Kalamath St</t>
  </si>
  <si>
    <t>Karen Curtis</t>
  </si>
  <si>
    <t>11874 Perry St</t>
  </si>
  <si>
    <t>Kimberly Walz</t>
  </si>
  <si>
    <t>350 Jade St</t>
  </si>
  <si>
    <t>Diana Maclean</t>
  </si>
  <si>
    <t>1924 S Newark Way</t>
  </si>
  <si>
    <t>Alana Culberson</t>
  </si>
  <si>
    <t>1699 Downing St</t>
  </si>
  <si>
    <t>Lisa Hascall</t>
  </si>
  <si>
    <t>6317 S Teller Ct</t>
  </si>
  <si>
    <t>Ruth Sanchez</t>
  </si>
  <si>
    <t>3121 Queen Ct</t>
  </si>
  <si>
    <t>Nancy Cameron</t>
  </si>
  <si>
    <t>4125C S Evanston Cir</t>
  </si>
  <si>
    <t>Lorinda Kellogg</t>
  </si>
  <si>
    <t>370 Eudora St</t>
  </si>
  <si>
    <t>Betsy Mixson-Kominsky</t>
  </si>
  <si>
    <t>2552 E Alameda Ave</t>
  </si>
  <si>
    <t>Luemila Neyman</t>
  </si>
  <si>
    <t>Sandra Peters</t>
  </si>
  <si>
    <t>648 Allison St</t>
  </si>
  <si>
    <t>Chris Vialpando</t>
  </si>
  <si>
    <t>4550 E Jewell Ave</t>
  </si>
  <si>
    <t>Darla Sullivan</t>
  </si>
  <si>
    <t>9521 W 65th Ave</t>
  </si>
  <si>
    <t>Ashley Guerriero</t>
  </si>
  <si>
    <t>1110 S Bellaire St</t>
  </si>
  <si>
    <t>Joanna Villasenor</t>
  </si>
  <si>
    <t>17065 E Dorado Cir</t>
  </si>
  <si>
    <t>Eve Lopez</t>
  </si>
  <si>
    <t>7988 W 82nd Pl</t>
  </si>
  <si>
    <t>Charanjit Dhaliwal</t>
  </si>
  <si>
    <t>355 Ash St</t>
  </si>
  <si>
    <t>Feliciana Lilgerose</t>
  </si>
  <si>
    <t>7816 Cathedral Peak</t>
  </si>
  <si>
    <t>Becky Greene</t>
  </si>
  <si>
    <t>1094 Ouray St</t>
  </si>
  <si>
    <t>Cheryl Lorenz</t>
  </si>
  <si>
    <t>826 S Eliot St</t>
  </si>
  <si>
    <t>Marci Kehrli</t>
  </si>
  <si>
    <t>8601 Garland Ct</t>
  </si>
  <si>
    <t>Jessica Radke</t>
  </si>
  <si>
    <t>7663 Saulsbury St</t>
  </si>
  <si>
    <t>M Music</t>
  </si>
  <si>
    <t>778 S Bryant St</t>
  </si>
  <si>
    <t>Hoa Le</t>
  </si>
  <si>
    <t>8557 W Hampden Ave</t>
  </si>
  <si>
    <t>Krista Florez</t>
  </si>
  <si>
    <t>8201 W 9th Ave</t>
  </si>
  <si>
    <t>Emberle Harter</t>
  </si>
  <si>
    <t>Carol Larocque</t>
  </si>
  <si>
    <t>4750 W 103rd Ct</t>
  </si>
  <si>
    <t>Madeline Schlenz</t>
  </si>
  <si>
    <t>13180 Grant Cir W</t>
  </si>
  <si>
    <t>Lucy Faber</t>
  </si>
  <si>
    <t>5441 W 48th Ave</t>
  </si>
  <si>
    <t>Marita Reed</t>
  </si>
  <si>
    <t>12174 W Applewood Knolls Dr</t>
  </si>
  <si>
    <t>Elizabeth Harris</t>
  </si>
  <si>
    <t>19445 E Powers Pl</t>
  </si>
  <si>
    <t>Lora Heckman</t>
  </si>
  <si>
    <t>1647 S Wheeling Cir</t>
  </si>
  <si>
    <t>Jain Wainwright</t>
  </si>
  <si>
    <t>5847 Union St</t>
  </si>
  <si>
    <t>Sandra Coates</t>
  </si>
  <si>
    <t>2080 S Patton Ct</t>
  </si>
  <si>
    <t>Tiffany Burnham</t>
  </si>
  <si>
    <t>7524 Swadley St</t>
  </si>
  <si>
    <t>Jessica Teitelbaum</t>
  </si>
  <si>
    <t>5280 W 24th Ave</t>
  </si>
  <si>
    <t>Deborah Perez</t>
  </si>
  <si>
    <t>7433 Vance St</t>
  </si>
  <si>
    <t>Monica Garcia</t>
  </si>
  <si>
    <t>19654 E Linvale Dr</t>
  </si>
  <si>
    <t>Stefanie Pressler</t>
  </si>
  <si>
    <t>6565 W Mississippi Pl</t>
  </si>
  <si>
    <t>Alyssa Taylor</t>
  </si>
  <si>
    <t>431 Marion St</t>
  </si>
  <si>
    <t>Sharyn Griffith</t>
  </si>
  <si>
    <t>12524 Forest Dr</t>
  </si>
  <si>
    <t>Manuela Basurto</t>
  </si>
  <si>
    <t>1863 Wazee St</t>
  </si>
  <si>
    <t>Cynthia Bjork</t>
  </si>
  <si>
    <t>9732 W Polk Dr</t>
  </si>
  <si>
    <t>Delores Vellinga</t>
  </si>
  <si>
    <t>11560 W 72nd Pl</t>
  </si>
  <si>
    <t>Suzanne Nelson</t>
  </si>
  <si>
    <t>9123 E Mississippi Ave</t>
  </si>
  <si>
    <t>Holly Boggs</t>
  </si>
  <si>
    <t>7166 W Custer Ave</t>
  </si>
  <si>
    <t>Angela Flack</t>
  </si>
  <si>
    <t>4101 Yates St</t>
  </si>
  <si>
    <t>Karen Montgomery</t>
  </si>
  <si>
    <t>5246 S Waco St</t>
  </si>
  <si>
    <t>Andrea Dicroce</t>
  </si>
  <si>
    <t>Sarah Brown</t>
  </si>
  <si>
    <t>1347 Knox Ct</t>
  </si>
  <si>
    <t>Mary Maydew</t>
  </si>
  <si>
    <t>1180 S Waco St</t>
  </si>
  <si>
    <t>Kim Martinez</t>
  </si>
  <si>
    <t>12880 W 86th Ave</t>
  </si>
  <si>
    <t>Mary Jones</t>
  </si>
  <si>
    <t>6630 W 31st Ave</t>
  </si>
  <si>
    <t>Merry Williams</t>
  </si>
  <si>
    <t>11654 W 76th Ln</t>
  </si>
  <si>
    <t>Rosa Ibarra</t>
  </si>
  <si>
    <t>84 Spruce St</t>
  </si>
  <si>
    <t>Nicole Espinova</t>
  </si>
  <si>
    <t>7409 Deframe St</t>
  </si>
  <si>
    <t>Ashley Mceachron</t>
  </si>
  <si>
    <t>3106 S Osceola St</t>
  </si>
  <si>
    <t>Betty Crist</t>
  </si>
  <si>
    <t>12 S Dahlia St</t>
  </si>
  <si>
    <t>Nora Woolums</t>
  </si>
  <si>
    <t>6190 W 5th Ave</t>
  </si>
  <si>
    <t>Marge Cozart</t>
  </si>
  <si>
    <t>10533 King St</t>
  </si>
  <si>
    <t>Tosha Weisenburg</t>
  </si>
  <si>
    <t>11357 Marshall St</t>
  </si>
  <si>
    <t>Nichole Belknap</t>
  </si>
  <si>
    <t>6187 Depew St</t>
  </si>
  <si>
    <t>Flora Diamond</t>
  </si>
  <si>
    <t>9766 Stonebriar Ln</t>
  </si>
  <si>
    <t>Donna Burkey</t>
  </si>
  <si>
    <t>3552 Monroe St</t>
  </si>
  <si>
    <t>Kristy Weber</t>
  </si>
  <si>
    <t>3535 Benton St</t>
  </si>
  <si>
    <t>Janae Nuhn</t>
  </si>
  <si>
    <t>6049 Routt St</t>
  </si>
  <si>
    <t>Julie Blakely</t>
  </si>
  <si>
    <t>1524 S Kingston St</t>
  </si>
  <si>
    <t>Joycelynn Wilson</t>
  </si>
  <si>
    <t>3005 Vance St</t>
  </si>
  <si>
    <t>Kathleen Pearce</t>
  </si>
  <si>
    <t>1663 Fenton St</t>
  </si>
  <si>
    <t>H Wayda</t>
  </si>
  <si>
    <t>3882 W Quinn Pl</t>
  </si>
  <si>
    <t>Johannah Aesook</t>
  </si>
  <si>
    <t>11712 W Quincy Pl</t>
  </si>
  <si>
    <t>Tawnya Steele</t>
  </si>
  <si>
    <t>3530 Stuart St</t>
  </si>
  <si>
    <t>Rita Tesone</t>
  </si>
  <si>
    <t>14400 Albrook Dr</t>
  </si>
  <si>
    <t>Peggy Faison</t>
  </si>
  <si>
    <t>7496 E Long Cir</t>
  </si>
  <si>
    <t>Emily Vaughan</t>
  </si>
  <si>
    <t>8200 E 8th Ave</t>
  </si>
  <si>
    <t>Margaret Scruggs</t>
  </si>
  <si>
    <t>8980 W Tanforan Dr</t>
  </si>
  <si>
    <t>Pamela Wagner</t>
  </si>
  <si>
    <t>59 Coral Pl</t>
  </si>
  <si>
    <t>Pam Livingston</t>
  </si>
  <si>
    <t>5475 Primrose Ln</t>
  </si>
  <si>
    <t>Beth Page</t>
  </si>
  <si>
    <t>1325 Vance St</t>
  </si>
  <si>
    <t>Maria Castellanos</t>
  </si>
  <si>
    <t>11371 Otis St</t>
  </si>
  <si>
    <t>Lynn Montoya</t>
  </si>
  <si>
    <t>2590 Hoyt St</t>
  </si>
  <si>
    <t>Laurie Simon</t>
  </si>
  <si>
    <t>1535 Filbert Ct</t>
  </si>
  <si>
    <t>Keysha Ashford</t>
  </si>
  <si>
    <t>5315 W 100th Ct</t>
  </si>
  <si>
    <t>Udaya Ivaturi</t>
  </si>
  <si>
    <t>Rachel Lynch</t>
  </si>
  <si>
    <t>9456 E Kansas Pl</t>
  </si>
  <si>
    <t>Brandy Ragan</t>
  </si>
  <si>
    <t>17269 E Hamilton Ave</t>
  </si>
  <si>
    <t>Jennifer Dow</t>
  </si>
  <si>
    <t>18917 E Crestridge Cir</t>
  </si>
  <si>
    <t>Brianne Meredith</t>
  </si>
  <si>
    <t>1415 S Fenton St</t>
  </si>
  <si>
    <t>Terry Madrid</t>
  </si>
  <si>
    <t>19775 E Oxford Dr</t>
  </si>
  <si>
    <t>Jeramia Jones</t>
  </si>
  <si>
    <t>17226 Rimrock Dr</t>
  </si>
  <si>
    <t>Neyeska Mut</t>
  </si>
  <si>
    <t>6205 W Exposition Ave</t>
  </si>
  <si>
    <t>Jennifer Krieger</t>
  </si>
  <si>
    <t>833 E Evans Ave</t>
  </si>
  <si>
    <t>Latoya Brewer</t>
  </si>
  <si>
    <t>9801 Xavier Ct</t>
  </si>
  <si>
    <t>Ann Brna</t>
  </si>
  <si>
    <t>Linda Grivich</t>
  </si>
  <si>
    <t>4711 E Mississippi Ave</t>
  </si>
  <si>
    <t>Sharon Madigan</t>
  </si>
  <si>
    <t>6862 Kipling St</t>
  </si>
  <si>
    <t>Kathleen Valencia</t>
  </si>
  <si>
    <t>15450 E Saratoga Pl</t>
  </si>
  <si>
    <t>Rosa Mendoza</t>
  </si>
  <si>
    <t>1684 S Wolff St</t>
  </si>
  <si>
    <t>Skyler Morningstar</t>
  </si>
  <si>
    <t>4465 Perry St</t>
  </si>
  <si>
    <t>Elizabeth Meck</t>
  </si>
  <si>
    <t>1010 S Kalispell St</t>
  </si>
  <si>
    <t>Laura Perez</t>
  </si>
  <si>
    <t>3191 S High St</t>
  </si>
  <si>
    <t>Prachak Wongveerakul</t>
  </si>
  <si>
    <t>5683 S Laredo St</t>
  </si>
  <si>
    <t>3059 Canna Pl</t>
  </si>
  <si>
    <t>Linda Dowell</t>
  </si>
  <si>
    <t>13660 Via Varra</t>
  </si>
  <si>
    <t>Lesley West</t>
  </si>
  <si>
    <t>80 Willowleaf Dr</t>
  </si>
  <si>
    <t>Dawn Howie</t>
  </si>
  <si>
    <t>1631 Biscay Cir</t>
  </si>
  <si>
    <t>Venita Milam</t>
  </si>
  <si>
    <t>827 Park Ave W</t>
  </si>
  <si>
    <t>Britiany Bolyard</t>
  </si>
  <si>
    <t>4612 W Aberdeen Pl</t>
  </si>
  <si>
    <t>Le Mai</t>
  </si>
  <si>
    <t>2667 S Wadsworth Way</t>
  </si>
  <si>
    <t>Jenna Wydeven</t>
  </si>
  <si>
    <t>14224 E Tennessee Ave</t>
  </si>
  <si>
    <t>Barbara Schamp</t>
  </si>
  <si>
    <t>9927 Grove Way</t>
  </si>
  <si>
    <t>Fannie Stanton</t>
  </si>
  <si>
    <t>990 Moss St</t>
  </si>
  <si>
    <t>Tamra Sanchez</t>
  </si>
  <si>
    <t>3851 S Fraser St</t>
  </si>
  <si>
    <t>Gladys Hazekamp</t>
  </si>
  <si>
    <t>Melicya Candelaria</t>
  </si>
  <si>
    <t>152 Del Mar Cir</t>
  </si>
  <si>
    <t>Donnette Frei</t>
  </si>
  <si>
    <t>263 S Perry St</t>
  </si>
  <si>
    <t>Euginia Craig</t>
  </si>
  <si>
    <t>3455 Josephine St</t>
  </si>
  <si>
    <t>Georjette Quetant</t>
  </si>
  <si>
    <t>3020 S Steele St</t>
  </si>
  <si>
    <t>Rebecca Dorsey</t>
  </si>
  <si>
    <t>740 S Vrain St</t>
  </si>
  <si>
    <t>Chris Thompson</t>
  </si>
  <si>
    <t>7117 S Versailles St</t>
  </si>
  <si>
    <t>Rhonda Brown</t>
  </si>
  <si>
    <t>4871 S Johnson St</t>
  </si>
  <si>
    <t>Maurisa Nava</t>
  </si>
  <si>
    <t>5565 E Bails Dr</t>
  </si>
  <si>
    <t>Anita Charo</t>
  </si>
  <si>
    <t>2790 W Ellsworth Ave</t>
  </si>
  <si>
    <t>Lynnette Kupferer</t>
  </si>
  <si>
    <t>11773 W 76th Ln</t>
  </si>
  <si>
    <t>Robin Markle</t>
  </si>
  <si>
    <t>8662 Quigley St</t>
  </si>
  <si>
    <t>Christine Maes</t>
  </si>
  <si>
    <t>2535 Lafayette St</t>
  </si>
  <si>
    <t>Zaira Maldonado</t>
  </si>
  <si>
    <t>9311 Nagel Dr</t>
  </si>
  <si>
    <t>May Wharton</t>
  </si>
  <si>
    <t>11450 Colony Row</t>
  </si>
  <si>
    <t>Sherry Knight</t>
  </si>
  <si>
    <t>18204 E Colgate Pl</t>
  </si>
  <si>
    <t>Lynette Murphy</t>
  </si>
  <si>
    <t>3141 S Tamarac Dr</t>
  </si>
  <si>
    <t>Joenita Stratford</t>
  </si>
  <si>
    <t>1672 S Cody St</t>
  </si>
  <si>
    <t>Alice Reece</t>
  </si>
  <si>
    <t>7693 W Plymouth Pl</t>
  </si>
  <si>
    <t>Amy Gart</t>
  </si>
  <si>
    <t>4551 W 111th Ave</t>
  </si>
  <si>
    <t>Nancy Botzum</t>
  </si>
  <si>
    <t>6500 E 88th Ave</t>
  </si>
  <si>
    <t>Henderson</t>
  </si>
  <si>
    <t>Rebecca Tsegaye</t>
  </si>
  <si>
    <t>871 Tucson St</t>
  </si>
  <si>
    <t>Dorothy Pearcy</t>
  </si>
  <si>
    <t>2219 S Truckee St</t>
  </si>
  <si>
    <t>Margaret Esquibel</t>
  </si>
  <si>
    <t>9483 W 77th Pl</t>
  </si>
  <si>
    <t>Victoria Chenault</t>
  </si>
  <si>
    <t>3215 Leyden St</t>
  </si>
  <si>
    <t>Sima Mcowens</t>
  </si>
  <si>
    <t>5423 W 76th Ave</t>
  </si>
  <si>
    <t>Katie Cassady</t>
  </si>
  <si>
    <t>11556 E Center Dr</t>
  </si>
  <si>
    <t>Laura Boetger</t>
  </si>
  <si>
    <t>1539 Hanover St</t>
  </si>
  <si>
    <t>Kristen Lorenz</t>
  </si>
  <si>
    <t>Crystal Bryant</t>
  </si>
  <si>
    <t>3121 Downing St</t>
  </si>
  <si>
    <t>Heather Crow</t>
  </si>
  <si>
    <t>237 Quay St</t>
  </si>
  <si>
    <t>Linda Branish</t>
  </si>
  <si>
    <t>13800 E Marina Dr</t>
  </si>
  <si>
    <t>Erika Anderson</t>
  </si>
  <si>
    <t>12314 E Cedar Cir</t>
  </si>
  <si>
    <t>Mary Perea</t>
  </si>
  <si>
    <t>2715 E 42nd Ave</t>
  </si>
  <si>
    <t>Madonna Stcroix</t>
  </si>
  <si>
    <t>2730 W Mississippi Ave</t>
  </si>
  <si>
    <t>Monica Ruiz</t>
  </si>
  <si>
    <t>13955 E Chenango Ave</t>
  </si>
  <si>
    <t>Crystal Hill</t>
  </si>
  <si>
    <t>12490 E Cornell Ave</t>
  </si>
  <si>
    <t>Roberta Conway</t>
  </si>
  <si>
    <t>13536 W Auburn Ave</t>
  </si>
  <si>
    <t>Amy Ritger</t>
  </si>
  <si>
    <t>1267 W 111th Ave</t>
  </si>
  <si>
    <t>Karen Oakley</t>
  </si>
  <si>
    <t>9798 E Colorado Ave</t>
  </si>
  <si>
    <t>Susan Marcus</t>
  </si>
  <si>
    <t>5641 W 103rd Ave</t>
  </si>
  <si>
    <t>Rachel Leonard</t>
  </si>
  <si>
    <t>22385 Quail Run Dr</t>
  </si>
  <si>
    <t>Mirinda Alicea</t>
  </si>
  <si>
    <t>8299 W Virginia Ave</t>
  </si>
  <si>
    <t>Regina Richardson</t>
  </si>
  <si>
    <t>1735 S Oakland St</t>
  </si>
  <si>
    <t>Mercedes Dellacroce</t>
  </si>
  <si>
    <t>3548 W 113th Ave</t>
  </si>
  <si>
    <t>Kelly Oxley</t>
  </si>
  <si>
    <t>2890 Brighton Blvd</t>
  </si>
  <si>
    <t>Darlene Franco</t>
  </si>
  <si>
    <t>1051 W Oxford Pl</t>
  </si>
  <si>
    <t>Sandra Schwab</t>
  </si>
  <si>
    <t>1380 S Idalia St</t>
  </si>
  <si>
    <t>Vicky Starbuck</t>
  </si>
  <si>
    <t>5533 Bedford Ct</t>
  </si>
  <si>
    <t>Jennifer Mahin</t>
  </si>
  <si>
    <t>2736 S Victor St</t>
  </si>
  <si>
    <t>Denetra Dawson</t>
  </si>
  <si>
    <t>10955 W 39th Pl</t>
  </si>
  <si>
    <t>Ashley Cook</t>
  </si>
  <si>
    <t>1550 S Clermont St</t>
  </si>
  <si>
    <t>Linda Shipley</t>
  </si>
  <si>
    <t>2991 S Garfield St</t>
  </si>
  <si>
    <t>Sandra Murphy</t>
  </si>
  <si>
    <t>70 S Dahlia St</t>
  </si>
  <si>
    <t>Zenia Romano</t>
  </si>
  <si>
    <t>921 S Quintero Ct</t>
  </si>
  <si>
    <t>Ortice Singley</t>
  </si>
  <si>
    <t>14652 E 2nd Ave</t>
  </si>
  <si>
    <t>Ruth Vargas</t>
  </si>
  <si>
    <t>8147 Upham Ct</t>
  </si>
  <si>
    <t>Roxanne Boucher</t>
  </si>
  <si>
    <t>390 Harlan St</t>
  </si>
  <si>
    <t>Sandra Kingsley</t>
  </si>
  <si>
    <t>1221 S Ingalls St</t>
  </si>
  <si>
    <t>Judith Kohler</t>
  </si>
  <si>
    <t>19292 E Nassau Dr</t>
  </si>
  <si>
    <t>Cynthia Hinman</t>
  </si>
  <si>
    <t>3199 Madison Ct</t>
  </si>
  <si>
    <t>Susan King</t>
  </si>
  <si>
    <t>6645 Union St</t>
  </si>
  <si>
    <t>Donna Kissler</t>
  </si>
  <si>
    <t>79 Winona Ct</t>
  </si>
  <si>
    <t>Holly Roberts</t>
  </si>
  <si>
    <t>19326 E Lasalle Pl</t>
  </si>
  <si>
    <t>Gail Martin</t>
  </si>
  <si>
    <t>2273 S Eagle St</t>
  </si>
  <si>
    <t>D Fisher</t>
  </si>
  <si>
    <t>2409 Franklin St</t>
  </si>
  <si>
    <t>Maria Melendez</t>
  </si>
  <si>
    <t>5548 Quail Ct</t>
  </si>
  <si>
    <t>R Carins</t>
  </si>
  <si>
    <t>8760 Carr Loop</t>
  </si>
  <si>
    <t>Erin Mcfadden</t>
  </si>
  <si>
    <t>Mandla Mabindisa</t>
  </si>
  <si>
    <t>9215 Garland St</t>
  </si>
  <si>
    <t>Rebec Scherlong</t>
  </si>
  <si>
    <t>1755 S Beeler St</t>
  </si>
  <si>
    <t>Margaret Emerich</t>
  </si>
  <si>
    <t>20352 E 44th Ave</t>
  </si>
  <si>
    <t>Robin Buchler</t>
  </si>
  <si>
    <t>2877 S Stuart St</t>
  </si>
  <si>
    <t>Carol Finley</t>
  </si>
  <si>
    <t>170 Estes St</t>
  </si>
  <si>
    <t>Marcy Stuhlsatz</t>
  </si>
  <si>
    <t>9221 Kornbrust Cir</t>
  </si>
  <si>
    <t>Lone Tree</t>
  </si>
  <si>
    <t>L Campbell</t>
  </si>
  <si>
    <t>991 Xavier St</t>
  </si>
  <si>
    <t>Nicole Wells</t>
  </si>
  <si>
    <t>4922 Altura St</t>
  </si>
  <si>
    <t>Susan Anderson</t>
  </si>
  <si>
    <t>8430 Wright St</t>
  </si>
  <si>
    <t>Suzanne Pugh</t>
  </si>
  <si>
    <t>5040 W 128th Pl</t>
  </si>
  <si>
    <t>Margaret Ames</t>
  </si>
  <si>
    <t>632 E Cedar Ave</t>
  </si>
  <si>
    <t>Laurie Higgs</t>
  </si>
  <si>
    <t>8200 Ralph Ln</t>
  </si>
  <si>
    <t>Joann Paul</t>
  </si>
  <si>
    <t>4935 Knox Ct</t>
  </si>
  <si>
    <t>Mary Donohue</t>
  </si>
  <si>
    <t>5786 W 80th Cir</t>
  </si>
  <si>
    <t>Paige Evans</t>
  </si>
  <si>
    <t>10589 W Vassar Dr</t>
  </si>
  <si>
    <t>Hiroku Otsuki</t>
  </si>
  <si>
    <t>1980 S Sheridan Blvd</t>
  </si>
  <si>
    <t>Melissa Zeigler</t>
  </si>
  <si>
    <t>8613 W Swarthmore Pl</t>
  </si>
  <si>
    <t>Linda Sparks-Velten</t>
  </si>
  <si>
    <t>16748 E Smoky Hill Rd</t>
  </si>
  <si>
    <t>Jenna Fenney</t>
  </si>
  <si>
    <t>6550 Umber Cir</t>
  </si>
  <si>
    <t>Sandra Sanchez</t>
  </si>
  <si>
    <t>18864 E Milan Pl</t>
  </si>
  <si>
    <t>Kathleen Quintana</t>
  </si>
  <si>
    <t>3850 Allison Cir</t>
  </si>
  <si>
    <t>Tracy Mahnken</t>
  </si>
  <si>
    <t>1865 S Marshall Cir</t>
  </si>
  <si>
    <t>Amanda Wells</t>
  </si>
  <si>
    <t>399 Fir Ln</t>
  </si>
  <si>
    <t>Marisol Aroztegui</t>
  </si>
  <si>
    <t>8465 W 78th Cir</t>
  </si>
  <si>
    <t>D Loper</t>
  </si>
  <si>
    <t>10 Meadow Rose Ln</t>
  </si>
  <si>
    <t>Clara Duzenack</t>
  </si>
  <si>
    <t>9147 Rimrock Ct</t>
  </si>
  <si>
    <t>Mavis Wishcop</t>
  </si>
  <si>
    <t>845 S Leyden St</t>
  </si>
  <si>
    <t>Abigail Kerley</t>
  </si>
  <si>
    <t>1306 S Parker Rd</t>
  </si>
  <si>
    <t>Marisol Marroquin</t>
  </si>
  <si>
    <t>7500 E Mississippi Dr</t>
  </si>
  <si>
    <t>Marlys Hammond</t>
  </si>
  <si>
    <t>3834 S Torreys Peak Dr</t>
  </si>
  <si>
    <t>Misty Fritzler</t>
  </si>
  <si>
    <t>6890 W Mexico Dr</t>
  </si>
  <si>
    <t>Jaimee Barlow</t>
  </si>
  <si>
    <t>4193 Everett Dr</t>
  </si>
  <si>
    <t>Beatriz Banuelos</t>
  </si>
  <si>
    <t>Natasha Moros</t>
  </si>
  <si>
    <t>2516 S Zenobia St</t>
  </si>
  <si>
    <t>Rebecca Winterroth</t>
  </si>
  <si>
    <t>8117 W Virginia Ave</t>
  </si>
  <si>
    <t>Robin Martin</t>
  </si>
  <si>
    <t>15651 E Custer Pl</t>
  </si>
  <si>
    <t>Malia Johnson</t>
  </si>
  <si>
    <t>4756 S Clay Ct</t>
  </si>
  <si>
    <t>Mary Upton</t>
  </si>
  <si>
    <t>4383 S Biscay Way</t>
  </si>
  <si>
    <t>Leigh Hamouz</t>
  </si>
  <si>
    <t>Marcee Weyrough</t>
  </si>
  <si>
    <t>5168 Tennyson St</t>
  </si>
  <si>
    <t>Marissa Kelly</t>
  </si>
  <si>
    <t>3976 S Bahama St</t>
  </si>
  <si>
    <t>Audra Ader</t>
  </si>
  <si>
    <t>7566 Loveland St</t>
  </si>
  <si>
    <t>Kimberly Griebling</t>
  </si>
  <si>
    <t>6848 Newman St</t>
  </si>
  <si>
    <t>Jane Seo</t>
  </si>
  <si>
    <t>16082 E Aberdeen Ave</t>
  </si>
  <si>
    <t>Celina Campos</t>
  </si>
  <si>
    <t>2421 Kendall St</t>
  </si>
  <si>
    <t>Marta Leithiser</t>
  </si>
  <si>
    <t>1639 S King St</t>
  </si>
  <si>
    <t>Jolena Virgo</t>
  </si>
  <si>
    <t>24 S Nome St</t>
  </si>
  <si>
    <t>Yolanda Aguirre</t>
  </si>
  <si>
    <t>2275 Cody St</t>
  </si>
  <si>
    <t>Kiley Lewis</t>
  </si>
  <si>
    <t>3045 S Webster St</t>
  </si>
  <si>
    <t>Sarah Boles</t>
  </si>
  <si>
    <t>2911 Hudson St</t>
  </si>
  <si>
    <t>Velia Reyes</t>
  </si>
  <si>
    <t>14794 E 2nd Ave</t>
  </si>
  <si>
    <t>Catherine Knowles</t>
  </si>
  <si>
    <t>5565 W 76th Ave</t>
  </si>
  <si>
    <t>Carmen Thompson</t>
  </si>
  <si>
    <t>244 S Cody St</t>
  </si>
  <si>
    <t>Joanna Szynakiewicz</t>
  </si>
  <si>
    <t>3 Churchill Dr</t>
  </si>
  <si>
    <t>Wendy Phillips</t>
  </si>
  <si>
    <t>9240 Tennyson St</t>
  </si>
  <si>
    <t>Esther Choi</t>
  </si>
  <si>
    <t>Sara Gongaware</t>
  </si>
  <si>
    <t>12588 W Dakota Ave</t>
  </si>
  <si>
    <t>Suzanne Kiehl</t>
  </si>
  <si>
    <t>7110 E 66th Pl</t>
  </si>
  <si>
    <t>Carolyn Ryan</t>
  </si>
  <si>
    <t>1350 Oneida St</t>
  </si>
  <si>
    <t>11693 E 6th Pl</t>
  </si>
  <si>
    <t>Mary Johnston</t>
  </si>
  <si>
    <t>11328 Larson Ln</t>
  </si>
  <si>
    <t>Noelle Wilson</t>
  </si>
  <si>
    <t>750 W Belleview Ave</t>
  </si>
  <si>
    <t>Brittany Stahl</t>
  </si>
  <si>
    <t>11621 Decatur St</t>
  </si>
  <si>
    <t>Alicia Vigil</t>
  </si>
  <si>
    <t>4338 Tennyson St</t>
  </si>
  <si>
    <t>Martha Mesa</t>
  </si>
  <si>
    <t>4400 S Quebec St</t>
  </si>
  <si>
    <t>Martha Davidson</t>
  </si>
  <si>
    <t>6087 S Jackson St</t>
  </si>
  <si>
    <t>Tammy Hodges</t>
  </si>
  <si>
    <t>9552 W Florida Pl</t>
  </si>
  <si>
    <t>Svetlana Peterson</t>
  </si>
  <si>
    <t>2220 S Macon Ct</t>
  </si>
  <si>
    <t>Claire Kiniry</t>
  </si>
  <si>
    <t>2390 S Irving St</t>
  </si>
  <si>
    <t>Patricia Sypersma</t>
  </si>
  <si>
    <t>10988 W 70th Ave</t>
  </si>
  <si>
    <t>Pauline Serra</t>
  </si>
  <si>
    <t>Judy Cessar</t>
  </si>
  <si>
    <t>5797 S King St</t>
  </si>
  <si>
    <t>Bonni Land</t>
  </si>
  <si>
    <t>650 S Alton Way</t>
  </si>
  <si>
    <t>Victoria Soto</t>
  </si>
  <si>
    <t>9172 Osceola St</t>
  </si>
  <si>
    <t>Sandra Cleveland</t>
  </si>
  <si>
    <t>12205 Perry St</t>
  </si>
  <si>
    <t>Maria Luevano</t>
  </si>
  <si>
    <t>13998 E Utah Cir</t>
  </si>
  <si>
    <t>Danielle Bishop</t>
  </si>
  <si>
    <t>3656 S Argonne St</t>
  </si>
  <si>
    <t>Sarah Taylor</t>
  </si>
  <si>
    <t>73 S Vance Ct</t>
  </si>
  <si>
    <t>Wanda Carr</t>
  </si>
  <si>
    <t>14211 E 1st Dr</t>
  </si>
  <si>
    <t>Betty Steinmann</t>
  </si>
  <si>
    <t>10405 W 34th Pl</t>
  </si>
  <si>
    <t>Andrea Halder</t>
  </si>
  <si>
    <t>2694 S Raleigh St</t>
  </si>
  <si>
    <t>Keyana Brown</t>
  </si>
  <si>
    <t>2169 Dogwood Cir</t>
  </si>
  <si>
    <t>Rose Corbett</t>
  </si>
  <si>
    <t>2059 Crystal Peak</t>
  </si>
  <si>
    <t>Gwyn Mortag</t>
  </si>
  <si>
    <t>4305 Martin Dr</t>
  </si>
  <si>
    <t>Vanessa Luna</t>
  </si>
  <si>
    <t>3550 S Harlan St</t>
  </si>
  <si>
    <t>Rosio Vasquez</t>
  </si>
  <si>
    <t>155 S Zang Way</t>
  </si>
  <si>
    <t>Elizabeth Gonzales</t>
  </si>
  <si>
    <t>413 S Balsam St</t>
  </si>
  <si>
    <t>Sheila Mcdaniel</t>
  </si>
  <si>
    <t>2867 S Quay Way</t>
  </si>
  <si>
    <t>Kimberly Biagiotti</t>
  </si>
  <si>
    <t>6828 S Elizabeth St</t>
  </si>
  <si>
    <t>Denise Chavez</t>
  </si>
  <si>
    <t>18675 E Belleview Pl</t>
  </si>
  <si>
    <t>Stacy Gilson</t>
  </si>
  <si>
    <t>3428 W 45th Ave</t>
  </si>
  <si>
    <t>Martha Hardinger</t>
  </si>
  <si>
    <t>1304 Yates St</t>
  </si>
  <si>
    <t>K Elliott</t>
  </si>
  <si>
    <t>275 S Harrison St</t>
  </si>
  <si>
    <t>Debra Parker</t>
  </si>
  <si>
    <t>2255 S Bannock St</t>
  </si>
  <si>
    <t>Piyachaet Dounglomchunt</t>
  </si>
  <si>
    <t>7016 Parfet St</t>
  </si>
  <si>
    <t>T Ford</t>
  </si>
  <si>
    <t>2116 S Elkhart St</t>
  </si>
  <si>
    <t>Jacquelyn Maher</t>
  </si>
  <si>
    <t>1256 Quitman St</t>
  </si>
  <si>
    <t>Evelyn Garcia</t>
  </si>
  <si>
    <t>3139 S Winston St</t>
  </si>
  <si>
    <t>Linda Jones</t>
  </si>
  <si>
    <t>3715 Osceola St</t>
  </si>
  <si>
    <t>Jolene Rose-Pacheco</t>
  </si>
  <si>
    <t>8714 Independence Way</t>
  </si>
  <si>
    <t>Elsa Garcia</t>
  </si>
  <si>
    <t>4648 Ketchwood Cir</t>
  </si>
  <si>
    <t>Abbasher Saeed</t>
  </si>
  <si>
    <t>3389 S Olathe Way</t>
  </si>
  <si>
    <t>Ginny Denovellis</t>
  </si>
  <si>
    <t>975 E Oxford Ln</t>
  </si>
  <si>
    <t>Brooke Gibbs</t>
  </si>
  <si>
    <t>475 S Raleigh St</t>
  </si>
  <si>
    <t>Meredith Mcfadden</t>
  </si>
  <si>
    <t>5085 W 136th Ave</t>
  </si>
  <si>
    <t>Matheo Brady</t>
  </si>
  <si>
    <t>10583 W 62nd Pl</t>
  </si>
  <si>
    <t>Catherine Redmond</t>
  </si>
  <si>
    <t>4475 S Helena Way</t>
  </si>
  <si>
    <t>Karin Wagner</t>
  </si>
  <si>
    <t>7223 S Ulster St</t>
  </si>
  <si>
    <t>Patricia Montano</t>
  </si>
  <si>
    <t>1202 S Dudley St</t>
  </si>
  <si>
    <t>Diane Aronson</t>
  </si>
  <si>
    <t>9990 W 51st Pl</t>
  </si>
  <si>
    <t>Annika Mane</t>
  </si>
  <si>
    <t>5921 Taft St</t>
  </si>
  <si>
    <t>Marylee Tougaw</t>
  </si>
  <si>
    <t>1390 S Idalia St</t>
  </si>
  <si>
    <t>Paula Hazard</t>
  </si>
  <si>
    <t>9220 Lark Sparrow Trl</t>
  </si>
  <si>
    <t>Gloria Elder</t>
  </si>
  <si>
    <t>8330 W 77th Way</t>
  </si>
  <si>
    <t>Jennifer Mcgirl</t>
  </si>
  <si>
    <t>381 Ursula St</t>
  </si>
  <si>
    <t>Linda Trevino</t>
  </si>
  <si>
    <t>5302 W 13th Ave</t>
  </si>
  <si>
    <t>G Liakos</t>
  </si>
  <si>
    <t>10000 E Yale Ave</t>
  </si>
  <si>
    <t>Becki Davis</t>
  </si>
  <si>
    <t>19421 E Wyoming Ave</t>
  </si>
  <si>
    <t>2460 W 29th Ave</t>
  </si>
  <si>
    <t>Heidi Dunsmoor</t>
  </si>
  <si>
    <t>22991 Hope Dale Ave</t>
  </si>
  <si>
    <t>Emma Briano</t>
  </si>
  <si>
    <t>978 E 7th Ave</t>
  </si>
  <si>
    <t>Lorrissa Holdredge</t>
  </si>
  <si>
    <t>1910 E 24th Ave</t>
  </si>
  <si>
    <t>Aevonne Coons</t>
  </si>
  <si>
    <t>13842 W 20th Pl</t>
  </si>
  <si>
    <t>Kara Jones</t>
  </si>
  <si>
    <t>12698 E Evans Cir</t>
  </si>
  <si>
    <t>Carol Perry</t>
  </si>
  <si>
    <t>8075 E Phillips Ave</t>
  </si>
  <si>
    <t>Rachael Alkayali</t>
  </si>
  <si>
    <t>375 Aspen Ct</t>
  </si>
  <si>
    <t>Ruth Thyfault</t>
  </si>
  <si>
    <t>8191 S Catawba Ct</t>
  </si>
  <si>
    <t>Glenda Dousset</t>
  </si>
  <si>
    <t>2751 Wolff St</t>
  </si>
  <si>
    <t>Anthia Robinson</t>
  </si>
  <si>
    <t>3343 E Euclid Pl</t>
  </si>
  <si>
    <t>Denise Talley</t>
  </si>
  <si>
    <t>1520 Jackson St</t>
  </si>
  <si>
    <t>April Allen</t>
  </si>
  <si>
    <t>11384 W 28th Pl</t>
  </si>
  <si>
    <t>Gladys Tolbert</t>
  </si>
  <si>
    <t>9050 Garland Ct</t>
  </si>
  <si>
    <t>Laurie Dressler</t>
  </si>
  <si>
    <t>2731 W Amherst Ave</t>
  </si>
  <si>
    <t>Carolyn Rahe</t>
  </si>
  <si>
    <t>1141 E 83rd Pl</t>
  </si>
  <si>
    <t>Susan Popa</t>
  </si>
  <si>
    <t>7006 Yates St</t>
  </si>
  <si>
    <t>Jamie Hetfield</t>
  </si>
  <si>
    <t>1538 S Vine St</t>
  </si>
  <si>
    <t>Elvira Gart</t>
  </si>
  <si>
    <t>755 E 19th Ave</t>
  </si>
  <si>
    <t>Verla Arko</t>
  </si>
  <si>
    <t>10251 W 44th Ave</t>
  </si>
  <si>
    <t>Brandi Naumann</t>
  </si>
  <si>
    <t>1630 Clarkson St</t>
  </si>
  <si>
    <t>Maria Gonzales</t>
  </si>
  <si>
    <t>1995 E Coalton Rd</t>
  </si>
  <si>
    <t>Mary Lawler</t>
  </si>
  <si>
    <t>239 S Julian St</t>
  </si>
  <si>
    <t>Erika Layton</t>
  </si>
  <si>
    <t>5293 W 115th Ave</t>
  </si>
  <si>
    <t>Claudia Chavez</t>
  </si>
  <si>
    <t>3402 S Eagle St</t>
  </si>
  <si>
    <t>Susan Schenk</t>
  </si>
  <si>
    <t>5437 Elm Ct</t>
  </si>
  <si>
    <t>Sherry Fritz</t>
  </si>
  <si>
    <t>9280 W 98th Pl</t>
  </si>
  <si>
    <t>Leah Meyer</t>
  </si>
  <si>
    <t>13952 E Marina Dr</t>
  </si>
  <si>
    <t>Susan Houston</t>
  </si>
  <si>
    <t>8862 Dudley St</t>
  </si>
  <si>
    <t>Jana Breco</t>
  </si>
  <si>
    <t>17947 E Florida Dr</t>
  </si>
  <si>
    <t>Rie Kenkel</t>
  </si>
  <si>
    <t>921 W 145th Way</t>
  </si>
  <si>
    <t>Marcia Worrall</t>
  </si>
  <si>
    <t>8019 Wolff St</t>
  </si>
  <si>
    <t>Pharaba Overby</t>
  </si>
  <si>
    <t>8349 Harvest Ln</t>
  </si>
  <si>
    <t>June Davis</t>
  </si>
  <si>
    <t>855 S Joplin Cir</t>
  </si>
  <si>
    <t>Victoria Foley</t>
  </si>
  <si>
    <t>6159 Berlin Cir</t>
  </si>
  <si>
    <t>Isha Hassan</t>
  </si>
  <si>
    <t>3395 W Kentucky Ave</t>
  </si>
  <si>
    <t>Marie Honka</t>
  </si>
  <si>
    <t>9295 W 80th Pl</t>
  </si>
  <si>
    <t>Betsey Bucca</t>
  </si>
  <si>
    <t>949 S Evanston Cir</t>
  </si>
  <si>
    <t>Carmen Bartos</t>
  </si>
  <si>
    <t>10016 Wyandott Cir S</t>
  </si>
  <si>
    <t>Norma Warren</t>
  </si>
  <si>
    <t>1995 S Downing St</t>
  </si>
  <si>
    <t>Linda Bongiorno</t>
  </si>
  <si>
    <t>3295 W Alaska Pl</t>
  </si>
  <si>
    <t>Ariella Sevall</t>
  </si>
  <si>
    <t>4507 Winona Pl</t>
  </si>
  <si>
    <t>Michelle Thayer</t>
  </si>
  <si>
    <t>3921 S Narcissus Way</t>
  </si>
  <si>
    <t>Bonnie Dalrymple</t>
  </si>
  <si>
    <t>3550 Lewis St</t>
  </si>
  <si>
    <t>Lori Colchasure</t>
  </si>
  <si>
    <t>11444 E 4th Way</t>
  </si>
  <si>
    <t>Elsie Johnson</t>
  </si>
  <si>
    <t>3667 S Waco St</t>
  </si>
  <si>
    <t>Ernestina Cueva</t>
  </si>
  <si>
    <t>4778 Clayton St</t>
  </si>
  <si>
    <t>Bridget Searcy</t>
  </si>
  <si>
    <t>1650 Sagrimore Cir</t>
  </si>
  <si>
    <t>Michelle Armijo</t>
  </si>
  <si>
    <t>10628 W Cornell Pl</t>
  </si>
  <si>
    <t>Ila Mccarthy</t>
  </si>
  <si>
    <t>6084 Queen Ct</t>
  </si>
  <si>
    <t>Michelle Sena</t>
  </si>
  <si>
    <t>6592 Moore St</t>
  </si>
  <si>
    <t>Linda Pakso</t>
  </si>
  <si>
    <t>2780 S Eaton Way</t>
  </si>
  <si>
    <t>Sharon Mouton</t>
  </si>
  <si>
    <t>10530 W Fair Ave</t>
  </si>
  <si>
    <t>Mary Hollis</t>
  </si>
  <si>
    <t>3033 E 110th Dr</t>
  </si>
  <si>
    <t>Karen Schleu</t>
  </si>
  <si>
    <t>12433 E Nevada Ave</t>
  </si>
  <si>
    <t>Ethelmae Robbins</t>
  </si>
  <si>
    <t>6356 Gladiola Ct</t>
  </si>
  <si>
    <t>Doris Purvis</t>
  </si>
  <si>
    <t>1110 E 10th Ave</t>
  </si>
  <si>
    <t>Chris Chevarria</t>
  </si>
  <si>
    <t>12156 W Ohio Pl</t>
  </si>
  <si>
    <t>Dianne Fisher</t>
  </si>
  <si>
    <t>1601 E 21st Ave</t>
  </si>
  <si>
    <t>Claudia Villanueva</t>
  </si>
  <si>
    <t>729 Havana St</t>
  </si>
  <si>
    <t>Cheri Hauck</t>
  </si>
  <si>
    <t>3211 Lawrence St</t>
  </si>
  <si>
    <t>Lynea Askey</t>
  </si>
  <si>
    <t>2035 Quince St</t>
  </si>
  <si>
    <t>Angelina Dale</t>
  </si>
  <si>
    <t>8070 Quebec St</t>
  </si>
  <si>
    <t>Lynn Roden</t>
  </si>
  <si>
    <t>5000 E 2nd Ave</t>
  </si>
  <si>
    <t>Suzanne Grierson</t>
  </si>
  <si>
    <t>1035 S Ammons Cir</t>
  </si>
  <si>
    <t>Janine Jallow</t>
  </si>
  <si>
    <t>9621 E Arkansas Pl</t>
  </si>
  <si>
    <t>Brandy Orvidahl</t>
  </si>
  <si>
    <t>4430 Utica St</t>
  </si>
  <si>
    <t>Carol Dallas</t>
  </si>
  <si>
    <t>6236 S Walden Way</t>
  </si>
  <si>
    <t>Iris Martinez</t>
  </si>
  <si>
    <t>15066 W 29th Pl</t>
  </si>
  <si>
    <t>Harouna Banse</t>
  </si>
  <si>
    <t>1441 Humboldt St</t>
  </si>
  <si>
    <t>Jennifer Barger</t>
  </si>
  <si>
    <t>2350 Cleveland Pl</t>
  </si>
  <si>
    <t>Penny Culpan</t>
  </si>
  <si>
    <t>17166 E Florida Pl</t>
  </si>
  <si>
    <t>Candie Ahmed</t>
  </si>
  <si>
    <t>13901 E Marina Dr</t>
  </si>
  <si>
    <t>Adriana Alcalde</t>
  </si>
  <si>
    <t>15178 E Louisiana Dr</t>
  </si>
  <si>
    <t>Michelle Stover</t>
  </si>
  <si>
    <t>Cathleen Johnson</t>
  </si>
  <si>
    <t>14675 W 58th Ave</t>
  </si>
  <si>
    <t>Joan Delisa</t>
  </si>
  <si>
    <t>1657 S King St</t>
  </si>
  <si>
    <t>Helen Cordiner</t>
  </si>
  <si>
    <t>2102 S Lansing Ct</t>
  </si>
  <si>
    <t>Angela Finley</t>
  </si>
  <si>
    <t>1068 S Jasper St</t>
  </si>
  <si>
    <t>Christine Sullivan</t>
  </si>
  <si>
    <t>7901 W 52nd Ave</t>
  </si>
  <si>
    <t>Elissa Engledow</t>
  </si>
  <si>
    <t>Customer_Segment</t>
  </si>
  <si>
    <t>Customer_ID</t>
  </si>
  <si>
    <t>Avg_Sale_Amount</t>
  </si>
  <si>
    <t>Store_Number</t>
  </si>
  <si>
    <t>Responded_to_Last_Catalog</t>
  </si>
  <si>
    <t>Avg_Num_Products_Purchased</t>
  </si>
  <si>
    <t>#_Years_as_Customer</t>
  </si>
  <si>
    <t>Y / Dependent variables: Workbook = p1-customers-analysis.xlsx / Sheet = p1-customers_dummy / Range = 'p1-customers_dummy'!$H:$H / 2375 rows and 1 column</t>
  </si>
  <si>
    <t>X / Quantitative: Workbook = p1-customers-analysis.xlsx / Sheet = p1-customers_dummy / Range = 'p1-customers_dummy'!$M:$O / 2375 rows and 3 columns</t>
  </si>
  <si>
    <t>Confidence interval (%): 95</t>
  </si>
  <si>
    <t>Tolerance: 0.0001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</si>
  <si>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</si>
  <si>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</si>
  <si>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</si>
  <si>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</si>
  <si>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</si>
  <si>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</si>
  <si>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</si>
  <si>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</si>
  <si>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</si>
  <si>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matrix:</t>
  </si>
  <si>
    <t>Regression of variable Avg_Sale_Amount:</t>
  </si>
  <si>
    <t>Goodness of fit statistics (Avg_Sale_Amount):</t>
  </si>
  <si>
    <t>Sum of weights</t>
  </si>
  <si>
    <t>DF</t>
  </si>
  <si>
    <t>R²</t>
  </si>
  <si>
    <t>Adjusted R²</t>
  </si>
  <si>
    <t>MSE</t>
  </si>
  <si>
    <t>RMSE</t>
  </si>
  <si>
    <t>MAPE</t>
  </si>
  <si>
    <t>DW</t>
  </si>
  <si>
    <t>Cp</t>
  </si>
  <si>
    <t>AIC</t>
  </si>
  <si>
    <t>SBC</t>
  </si>
  <si>
    <t>PC</t>
  </si>
  <si>
    <t>Analysis of variance  (Avg_Sale_Amount):</t>
  </si>
  <si>
    <t>Source</t>
  </si>
  <si>
    <t>Sum of squares</t>
  </si>
  <si>
    <t>Mean squares</t>
  </si>
  <si>
    <t>F</t>
  </si>
  <si>
    <t>Pr &gt; F</t>
  </si>
  <si>
    <t>Model</t>
  </si>
  <si>
    <t>Error</t>
  </si>
  <si>
    <t>Corrected Total</t>
  </si>
  <si>
    <t>&lt; 0.0001</t>
  </si>
  <si>
    <t>Computed against model Y=Mean(Y)</t>
  </si>
  <si>
    <t>Type I Sum of Squares analysis (Avg_Sale_Amount):</t>
  </si>
  <si>
    <t>Type III Sum of Squares analysis (Avg_Sale_Amount):</t>
  </si>
  <si>
    <t>Model parameters (Avg_Sale_Amount):</t>
  </si>
  <si>
    <t>Value</t>
  </si>
  <si>
    <t>Standard error</t>
  </si>
  <si>
    <t>t</t>
  </si>
  <si>
    <t>Pr &gt; |t|</t>
  </si>
  <si>
    <t>Lower bound (95%)</t>
  </si>
  <si>
    <t>Upper bound (95%)</t>
  </si>
  <si>
    <t>Intercept</t>
  </si>
  <si>
    <t>Equation of the model (Avg_Sale_Amount):</t>
  </si>
  <si>
    <t>Avg_Sale_Amount = 682.678947368437+391.480537167645*Loyalty Club and Credit Card-286.346373966028*Loyalty Club Only-525.317422097683*Store Mailing List</t>
  </si>
  <si>
    <t>Standardized coefficients (Avg_Sale_Amount):</t>
  </si>
  <si>
    <t xml:space="preserve"> </t>
  </si>
  <si>
    <t>Predictions and residuals (Avg_Sale_Amount):</t>
  </si>
  <si>
    <t>Observation</t>
  </si>
  <si>
    <t>Weight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</si>
  <si>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</si>
  <si>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</si>
  <si>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</si>
  <si>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</si>
  <si>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</si>
  <si>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</si>
  <si>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</si>
  <si>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</si>
  <si>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</si>
  <si>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</si>
  <si>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</si>
  <si>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</si>
  <si>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</si>
  <si>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</si>
  <si>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</si>
  <si>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</si>
  <si>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</si>
  <si>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</si>
  <si>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</si>
  <si>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</si>
  <si>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</si>
  <si>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</si>
  <si>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</si>
  <si>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</si>
  <si>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</si>
  <si>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</si>
  <si>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</si>
  <si>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</si>
  <si>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</si>
  <si>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</si>
  <si>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</si>
  <si>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</si>
  <si>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</si>
  <si>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</si>
  <si>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</si>
  <si>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</si>
  <si>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</si>
  <si>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</si>
  <si>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</si>
  <si>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</si>
  <si>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</si>
  <si>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</si>
  <si>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</si>
  <si>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</si>
  <si>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</si>
  <si>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</si>
  <si>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</si>
  <si>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</si>
  <si>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</si>
  <si>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</si>
  <si>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</si>
  <si>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</si>
  <si>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</si>
  <si>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</si>
  <si>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</si>
  <si>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</si>
  <si>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</si>
  <si>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</si>
  <si>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</si>
  <si>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</si>
  <si>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</si>
  <si>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</si>
  <si>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</si>
  <si>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</si>
  <si>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</si>
  <si>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</si>
  <si>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</si>
  <si>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</si>
  <si>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</si>
  <si>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</si>
  <si>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</si>
  <si>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</si>
  <si>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</si>
  <si>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</si>
  <si>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</si>
  <si>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</si>
  <si>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</si>
  <si>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</si>
  <si>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</si>
  <si>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</si>
  <si>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</si>
  <si>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</si>
  <si>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</si>
  <si>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</si>
  <si>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</si>
  <si>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</si>
  <si>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</si>
  <si>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</si>
  <si>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</si>
  <si>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</si>
  <si>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</si>
  <si>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</si>
  <si>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</si>
  <si>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</si>
  <si>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</si>
  <si>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</si>
  <si>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</si>
  <si>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</si>
  <si>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</si>
  <si>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</si>
  <si>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</si>
  <si>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</si>
  <si>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</si>
  <si>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</si>
  <si>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</si>
  <si>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</si>
  <si>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</si>
  <si>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</si>
  <si>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</si>
  <si>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</si>
  <si>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</si>
  <si>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</si>
  <si>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</si>
  <si>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</si>
  <si>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</si>
  <si>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</si>
  <si>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</si>
  <si>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</si>
  <si>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</si>
  <si>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</si>
  <si>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</si>
  <si>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</si>
  <si>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</si>
  <si>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</si>
  <si>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</si>
  <si>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</si>
  <si>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</si>
  <si>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</si>
  <si>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</si>
  <si>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</si>
  <si>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</si>
  <si>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</si>
  <si>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</si>
  <si>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</si>
  <si>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</si>
  <si>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</si>
  <si>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</si>
  <si>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</si>
  <si>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</si>
  <si>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</si>
  <si>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</si>
  <si>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</si>
  <si>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</si>
  <si>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</si>
  <si>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</si>
  <si>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</si>
  <si>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</si>
  <si>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</si>
  <si>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</si>
  <si>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</si>
  <si>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</si>
  <si>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</si>
  <si>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</si>
  <si>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</si>
  <si>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</si>
  <si>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</si>
  <si>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</si>
  <si>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</si>
  <si>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</si>
  <si>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</si>
  <si>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</si>
  <si>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</si>
  <si>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</si>
  <si>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</si>
  <si>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</si>
  <si>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</si>
  <si>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</si>
  <si>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</si>
  <si>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</si>
  <si>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</si>
  <si>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</si>
  <si>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</si>
  <si>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</si>
  <si>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</si>
  <si>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</si>
  <si>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</si>
  <si>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</si>
  <si>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</si>
  <si>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</si>
  <si>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</si>
  <si>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</si>
  <si>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</si>
  <si>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</si>
  <si>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</si>
  <si>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</si>
  <si>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</si>
  <si>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</si>
  <si>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</si>
  <si>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</si>
  <si>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</si>
  <si>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</si>
  <si>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</si>
  <si>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</si>
  <si>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</si>
  <si>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</si>
  <si>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</si>
  <si>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</si>
  <si>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</si>
  <si>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</si>
  <si>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</si>
  <si>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</si>
  <si>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</si>
  <si>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</si>
  <si>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</si>
  <si>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</si>
  <si>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</si>
  <si>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</si>
  <si>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</si>
  <si>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</si>
  <si>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</si>
  <si>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</si>
  <si>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</si>
  <si>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</si>
  <si>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</si>
  <si>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</si>
  <si>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</si>
  <si>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</si>
  <si>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</si>
  <si>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</si>
  <si>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</si>
  <si>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</si>
  <si>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</si>
  <si>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</si>
  <si>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</si>
  <si>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</si>
  <si>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</si>
  <si>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</si>
  <si>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</si>
  <si>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</si>
  <si>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</si>
  <si>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</si>
  <si>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</si>
  <si>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</si>
  <si>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</si>
  <si>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</si>
  <si>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</si>
  <si>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</si>
  <si>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</si>
  <si>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</si>
  <si>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</si>
  <si>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</si>
  <si>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</si>
  <si>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</si>
  <si>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</si>
  <si>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Obs245</t>
  </si>
  <si>
    <t>Obs246</t>
  </si>
  <si>
    <t>Obs247</t>
  </si>
  <si>
    <t>Obs248</t>
  </si>
  <si>
    <t>Obs249</t>
  </si>
  <si>
    <t>Obs250</t>
  </si>
  <si>
    <t>Obs251</t>
  </si>
  <si>
    <t>Obs252</t>
  </si>
  <si>
    <t>Obs253</t>
  </si>
  <si>
    <t>Obs254</t>
  </si>
  <si>
    <t>Obs255</t>
  </si>
  <si>
    <t>Obs256</t>
  </si>
  <si>
    <t>Obs257</t>
  </si>
  <si>
    <t>Obs258</t>
  </si>
  <si>
    <t>Obs259</t>
  </si>
  <si>
    <t>Obs260</t>
  </si>
  <si>
    <t>Obs261</t>
  </si>
  <si>
    <t>Obs262</t>
  </si>
  <si>
    <t>Obs263</t>
  </si>
  <si>
    <t>Obs264</t>
  </si>
  <si>
    <t>Obs265</t>
  </si>
  <si>
    <t>Obs266</t>
  </si>
  <si>
    <t>Obs267</t>
  </si>
  <si>
    <t>Obs268</t>
  </si>
  <si>
    <t>Obs269</t>
  </si>
  <si>
    <t>Obs270</t>
  </si>
  <si>
    <t>Obs271</t>
  </si>
  <si>
    <t>Obs272</t>
  </si>
  <si>
    <t>Obs273</t>
  </si>
  <si>
    <t>Obs274</t>
  </si>
  <si>
    <t>Obs275</t>
  </si>
  <si>
    <t>Obs276</t>
  </si>
  <si>
    <t>Obs277</t>
  </si>
  <si>
    <t>Obs278</t>
  </si>
  <si>
    <t>Obs279</t>
  </si>
  <si>
    <t>Obs280</t>
  </si>
  <si>
    <t>Obs281</t>
  </si>
  <si>
    <t>Obs282</t>
  </si>
  <si>
    <t>Obs283</t>
  </si>
  <si>
    <t>Obs284</t>
  </si>
  <si>
    <t>Obs285</t>
  </si>
  <si>
    <t>Obs286</t>
  </si>
  <si>
    <t>Obs287</t>
  </si>
  <si>
    <t>Obs288</t>
  </si>
  <si>
    <t>Obs289</t>
  </si>
  <si>
    <t>Obs290</t>
  </si>
  <si>
    <t>Obs291</t>
  </si>
  <si>
    <t>Obs292</t>
  </si>
  <si>
    <t>Obs293</t>
  </si>
  <si>
    <t>Obs294</t>
  </si>
  <si>
    <t>Obs295</t>
  </si>
  <si>
    <t>Obs296</t>
  </si>
  <si>
    <t>Obs297</t>
  </si>
  <si>
    <t>Obs298</t>
  </si>
  <si>
    <t>Obs299</t>
  </si>
  <si>
    <t>Obs300</t>
  </si>
  <si>
    <t>Obs301</t>
  </si>
  <si>
    <t>Obs302</t>
  </si>
  <si>
    <t>Obs303</t>
  </si>
  <si>
    <t>Obs304</t>
  </si>
  <si>
    <t>Obs305</t>
  </si>
  <si>
    <t>Obs306</t>
  </si>
  <si>
    <t>Obs307</t>
  </si>
  <si>
    <t>Obs308</t>
  </si>
  <si>
    <t>Obs309</t>
  </si>
  <si>
    <t>Obs310</t>
  </si>
  <si>
    <t>Obs311</t>
  </si>
  <si>
    <t>Obs312</t>
  </si>
  <si>
    <t>Obs313</t>
  </si>
  <si>
    <t>Obs314</t>
  </si>
  <si>
    <t>Obs315</t>
  </si>
  <si>
    <t>Obs316</t>
  </si>
  <si>
    <t>Obs317</t>
  </si>
  <si>
    <t>Obs318</t>
  </si>
  <si>
    <t>Obs319</t>
  </si>
  <si>
    <t>Obs320</t>
  </si>
  <si>
    <t>Obs321</t>
  </si>
  <si>
    <t>Obs322</t>
  </si>
  <si>
    <t>Obs323</t>
  </si>
  <si>
    <t>Obs324</t>
  </si>
  <si>
    <t>Obs325</t>
  </si>
  <si>
    <t>Obs326</t>
  </si>
  <si>
    <t>Obs327</t>
  </si>
  <si>
    <t>Obs328</t>
  </si>
  <si>
    <t>Obs329</t>
  </si>
  <si>
    <t>Obs330</t>
  </si>
  <si>
    <t>Obs331</t>
  </si>
  <si>
    <t>Obs332</t>
  </si>
  <si>
    <t>Obs333</t>
  </si>
  <si>
    <t>Obs334</t>
  </si>
  <si>
    <t>Obs335</t>
  </si>
  <si>
    <t>Obs336</t>
  </si>
  <si>
    <t>Obs337</t>
  </si>
  <si>
    <t>Obs338</t>
  </si>
  <si>
    <t>Obs339</t>
  </si>
  <si>
    <t>Obs340</t>
  </si>
  <si>
    <t>Obs341</t>
  </si>
  <si>
    <t>Obs342</t>
  </si>
  <si>
    <t>Obs343</t>
  </si>
  <si>
    <t>Obs344</t>
  </si>
  <si>
    <t>Obs345</t>
  </si>
  <si>
    <t>Obs346</t>
  </si>
  <si>
    <t>Obs347</t>
  </si>
  <si>
    <t>Obs348</t>
  </si>
  <si>
    <t>Obs349</t>
  </si>
  <si>
    <t>Obs350</t>
  </si>
  <si>
    <t>Obs351</t>
  </si>
  <si>
    <t>Obs352</t>
  </si>
  <si>
    <t>Obs353</t>
  </si>
  <si>
    <t>Obs354</t>
  </si>
  <si>
    <t>Obs355</t>
  </si>
  <si>
    <t>Obs356</t>
  </si>
  <si>
    <t>Obs357</t>
  </si>
  <si>
    <t>Obs358</t>
  </si>
  <si>
    <t>Obs359</t>
  </si>
  <si>
    <t>Obs360</t>
  </si>
  <si>
    <t>Obs361</t>
  </si>
  <si>
    <t>Obs362</t>
  </si>
  <si>
    <t>Obs363</t>
  </si>
  <si>
    <t>Obs364</t>
  </si>
  <si>
    <t>Obs365</t>
  </si>
  <si>
    <t>Obs366</t>
  </si>
  <si>
    <t>Obs367</t>
  </si>
  <si>
    <t>Obs368</t>
  </si>
  <si>
    <t>Obs369</t>
  </si>
  <si>
    <t>Obs370</t>
  </si>
  <si>
    <t>Obs371</t>
  </si>
  <si>
    <t>Obs372</t>
  </si>
  <si>
    <t>Obs373</t>
  </si>
  <si>
    <t>Obs374</t>
  </si>
  <si>
    <t>Obs375</t>
  </si>
  <si>
    <t>Obs376</t>
  </si>
  <si>
    <t>Obs377</t>
  </si>
  <si>
    <t>Obs378</t>
  </si>
  <si>
    <t>Obs379</t>
  </si>
  <si>
    <t>Obs380</t>
  </si>
  <si>
    <t>Obs381</t>
  </si>
  <si>
    <t>Obs382</t>
  </si>
  <si>
    <t>Obs383</t>
  </si>
  <si>
    <t>Obs384</t>
  </si>
  <si>
    <t>Obs385</t>
  </si>
  <si>
    <t>Obs386</t>
  </si>
  <si>
    <t>Obs387</t>
  </si>
  <si>
    <t>Obs388</t>
  </si>
  <si>
    <t>Obs389</t>
  </si>
  <si>
    <t>Obs390</t>
  </si>
  <si>
    <t>Obs391</t>
  </si>
  <si>
    <t>Obs392</t>
  </si>
  <si>
    <t>Obs393</t>
  </si>
  <si>
    <t>Obs394</t>
  </si>
  <si>
    <t>Obs395</t>
  </si>
  <si>
    <t>Obs396</t>
  </si>
  <si>
    <t>Obs397</t>
  </si>
  <si>
    <t>Obs398</t>
  </si>
  <si>
    <t>Obs399</t>
  </si>
  <si>
    <t>Obs400</t>
  </si>
  <si>
    <t>Obs401</t>
  </si>
  <si>
    <t>Obs402</t>
  </si>
  <si>
    <t>Obs403</t>
  </si>
  <si>
    <t>Obs404</t>
  </si>
  <si>
    <t>Obs405</t>
  </si>
  <si>
    <t>Obs406</t>
  </si>
  <si>
    <t>Obs407</t>
  </si>
  <si>
    <t>Obs408</t>
  </si>
  <si>
    <t>Obs409</t>
  </si>
  <si>
    <t>Obs410</t>
  </si>
  <si>
    <t>Obs411</t>
  </si>
  <si>
    <t>Obs412</t>
  </si>
  <si>
    <t>Obs413</t>
  </si>
  <si>
    <t>Obs414</t>
  </si>
  <si>
    <t>Obs415</t>
  </si>
  <si>
    <t>Obs416</t>
  </si>
  <si>
    <t>Obs417</t>
  </si>
  <si>
    <t>Obs418</t>
  </si>
  <si>
    <t>Obs419</t>
  </si>
  <si>
    <t>Obs420</t>
  </si>
  <si>
    <t>Obs421</t>
  </si>
  <si>
    <t>Obs422</t>
  </si>
  <si>
    <t>Obs423</t>
  </si>
  <si>
    <t>Obs424</t>
  </si>
  <si>
    <t>Obs425</t>
  </si>
  <si>
    <t>Obs426</t>
  </si>
  <si>
    <t>Obs427</t>
  </si>
  <si>
    <t>Obs428</t>
  </si>
  <si>
    <t>Obs429</t>
  </si>
  <si>
    <t>Obs430</t>
  </si>
  <si>
    <t>Obs431</t>
  </si>
  <si>
    <t>Obs432</t>
  </si>
  <si>
    <t>Obs433</t>
  </si>
  <si>
    <t>Obs434</t>
  </si>
  <si>
    <t>Obs435</t>
  </si>
  <si>
    <t>Obs436</t>
  </si>
  <si>
    <t>Obs437</t>
  </si>
  <si>
    <t>Obs438</t>
  </si>
  <si>
    <t>Obs439</t>
  </si>
  <si>
    <t>Obs440</t>
  </si>
  <si>
    <t>Obs441</t>
  </si>
  <si>
    <t>Obs442</t>
  </si>
  <si>
    <t>Obs443</t>
  </si>
  <si>
    <t>Obs444</t>
  </si>
  <si>
    <t>Obs445</t>
  </si>
  <si>
    <t>Obs446</t>
  </si>
  <si>
    <t>Obs447</t>
  </si>
  <si>
    <t>Obs448</t>
  </si>
  <si>
    <t>Obs449</t>
  </si>
  <si>
    <t>Obs450</t>
  </si>
  <si>
    <t>Obs451</t>
  </si>
  <si>
    <t>Obs452</t>
  </si>
  <si>
    <t>Obs453</t>
  </si>
  <si>
    <t>Obs454</t>
  </si>
  <si>
    <t>Obs455</t>
  </si>
  <si>
    <t>Obs456</t>
  </si>
  <si>
    <t>Obs457</t>
  </si>
  <si>
    <t>Obs458</t>
  </si>
  <si>
    <t>Obs459</t>
  </si>
  <si>
    <t>Obs460</t>
  </si>
  <si>
    <t>Obs461</t>
  </si>
  <si>
    <t>Obs462</t>
  </si>
  <si>
    <t>Obs463</t>
  </si>
  <si>
    <t>Obs464</t>
  </si>
  <si>
    <t>Obs465</t>
  </si>
  <si>
    <t>Obs466</t>
  </si>
  <si>
    <t>Obs467</t>
  </si>
  <si>
    <t>Obs468</t>
  </si>
  <si>
    <t>Obs469</t>
  </si>
  <si>
    <t>Obs470</t>
  </si>
  <si>
    <t>Obs471</t>
  </si>
  <si>
    <t>Obs472</t>
  </si>
  <si>
    <t>Obs473</t>
  </si>
  <si>
    <t>Obs474</t>
  </si>
  <si>
    <t>Obs475</t>
  </si>
  <si>
    <t>Obs476</t>
  </si>
  <si>
    <t>Obs477</t>
  </si>
  <si>
    <t>Obs478</t>
  </si>
  <si>
    <t>Obs479</t>
  </si>
  <si>
    <t>Obs480</t>
  </si>
  <si>
    <t>Obs481</t>
  </si>
  <si>
    <t>Obs482</t>
  </si>
  <si>
    <t>Obs483</t>
  </si>
  <si>
    <t>Obs484</t>
  </si>
  <si>
    <t>Obs485</t>
  </si>
  <si>
    <t>Obs486</t>
  </si>
  <si>
    <t>Obs487</t>
  </si>
  <si>
    <t>Obs488</t>
  </si>
  <si>
    <t>Obs489</t>
  </si>
  <si>
    <t>Obs490</t>
  </si>
  <si>
    <t>Obs491</t>
  </si>
  <si>
    <t>Obs492</t>
  </si>
  <si>
    <t>Obs493</t>
  </si>
  <si>
    <t>Obs494</t>
  </si>
  <si>
    <t>Obs495</t>
  </si>
  <si>
    <t>Obs496</t>
  </si>
  <si>
    <t>Obs497</t>
  </si>
  <si>
    <t>Obs498</t>
  </si>
  <si>
    <t>Obs499</t>
  </si>
  <si>
    <t>Obs500</t>
  </si>
  <si>
    <t>Obs501</t>
  </si>
  <si>
    <t>Obs502</t>
  </si>
  <si>
    <t>Obs503</t>
  </si>
  <si>
    <t>Obs504</t>
  </si>
  <si>
    <t>Obs505</t>
  </si>
  <si>
    <t>Obs506</t>
  </si>
  <si>
    <t>Obs507</t>
  </si>
  <si>
    <t>Obs508</t>
  </si>
  <si>
    <t>Obs509</t>
  </si>
  <si>
    <t>Obs510</t>
  </si>
  <si>
    <t>Obs511</t>
  </si>
  <si>
    <t>Obs512</t>
  </si>
  <si>
    <t>Obs513</t>
  </si>
  <si>
    <t>Obs514</t>
  </si>
  <si>
    <t>Obs515</t>
  </si>
  <si>
    <t>Obs516</t>
  </si>
  <si>
    <t>Obs517</t>
  </si>
  <si>
    <t>Obs518</t>
  </si>
  <si>
    <t>Obs519</t>
  </si>
  <si>
    <t>Obs520</t>
  </si>
  <si>
    <t>Obs521</t>
  </si>
  <si>
    <t>Obs522</t>
  </si>
  <si>
    <t>Obs523</t>
  </si>
  <si>
    <t>Obs524</t>
  </si>
  <si>
    <t>Obs525</t>
  </si>
  <si>
    <t>Obs526</t>
  </si>
  <si>
    <t>Obs527</t>
  </si>
  <si>
    <t>Obs528</t>
  </si>
  <si>
    <t>Obs529</t>
  </si>
  <si>
    <t>Obs530</t>
  </si>
  <si>
    <t>Obs531</t>
  </si>
  <si>
    <t>Obs532</t>
  </si>
  <si>
    <t>Obs533</t>
  </si>
  <si>
    <t>Obs534</t>
  </si>
  <si>
    <t>Obs535</t>
  </si>
  <si>
    <t>Obs536</t>
  </si>
  <si>
    <t>Obs537</t>
  </si>
  <si>
    <t>Obs538</t>
  </si>
  <si>
    <t>Obs539</t>
  </si>
  <si>
    <t>Obs540</t>
  </si>
  <si>
    <t>Obs541</t>
  </si>
  <si>
    <t>Obs542</t>
  </si>
  <si>
    <t>Obs543</t>
  </si>
  <si>
    <t>Obs544</t>
  </si>
  <si>
    <t>Obs545</t>
  </si>
  <si>
    <t>Obs546</t>
  </si>
  <si>
    <t>Obs547</t>
  </si>
  <si>
    <t>Obs548</t>
  </si>
  <si>
    <t>Obs549</t>
  </si>
  <si>
    <t>Obs550</t>
  </si>
  <si>
    <t>Obs551</t>
  </si>
  <si>
    <t>Obs552</t>
  </si>
  <si>
    <t>Obs553</t>
  </si>
  <si>
    <t>Obs554</t>
  </si>
  <si>
    <t>Obs555</t>
  </si>
  <si>
    <t>Obs556</t>
  </si>
  <si>
    <t>Obs557</t>
  </si>
  <si>
    <t>Obs558</t>
  </si>
  <si>
    <t>Obs559</t>
  </si>
  <si>
    <t>Obs560</t>
  </si>
  <si>
    <t>Obs561</t>
  </si>
  <si>
    <t>Obs562</t>
  </si>
  <si>
    <t>Obs563</t>
  </si>
  <si>
    <t>Obs564</t>
  </si>
  <si>
    <t>Obs565</t>
  </si>
  <si>
    <t>Obs566</t>
  </si>
  <si>
    <t>Obs567</t>
  </si>
  <si>
    <t>Obs568</t>
  </si>
  <si>
    <t>Obs569</t>
  </si>
  <si>
    <t>Obs570</t>
  </si>
  <si>
    <t>Obs571</t>
  </si>
  <si>
    <t>Obs572</t>
  </si>
  <si>
    <t>Obs573</t>
  </si>
  <si>
    <t>Obs574</t>
  </si>
  <si>
    <t>Obs575</t>
  </si>
  <si>
    <t>Obs576</t>
  </si>
  <si>
    <t>Obs577</t>
  </si>
  <si>
    <t>Obs578</t>
  </si>
  <si>
    <t>Obs579</t>
  </si>
  <si>
    <t>Obs580</t>
  </si>
  <si>
    <t>Obs581</t>
  </si>
  <si>
    <t>Obs582</t>
  </si>
  <si>
    <t>Obs583</t>
  </si>
  <si>
    <t>Obs584</t>
  </si>
  <si>
    <t>Obs585</t>
  </si>
  <si>
    <t>Obs586</t>
  </si>
  <si>
    <t>Obs587</t>
  </si>
  <si>
    <t>Obs588</t>
  </si>
  <si>
    <t>Obs589</t>
  </si>
  <si>
    <t>Obs590</t>
  </si>
  <si>
    <t>Obs591</t>
  </si>
  <si>
    <t>Obs592</t>
  </si>
  <si>
    <t>Obs593</t>
  </si>
  <si>
    <t>Obs594</t>
  </si>
  <si>
    <t>Obs595</t>
  </si>
  <si>
    <t>Obs596</t>
  </si>
  <si>
    <t>Obs597</t>
  </si>
  <si>
    <t>Obs598</t>
  </si>
  <si>
    <t>Obs599</t>
  </si>
  <si>
    <t>Obs600</t>
  </si>
  <si>
    <t>Obs601</t>
  </si>
  <si>
    <t>Obs602</t>
  </si>
  <si>
    <t>Obs603</t>
  </si>
  <si>
    <t>Obs604</t>
  </si>
  <si>
    <t>Obs605</t>
  </si>
  <si>
    <t>Obs606</t>
  </si>
  <si>
    <t>Obs607</t>
  </si>
  <si>
    <t>Obs608</t>
  </si>
  <si>
    <t>Obs609</t>
  </si>
  <si>
    <t>Obs610</t>
  </si>
  <si>
    <t>Obs611</t>
  </si>
  <si>
    <t>Obs612</t>
  </si>
  <si>
    <t>Obs613</t>
  </si>
  <si>
    <t>Obs614</t>
  </si>
  <si>
    <t>Obs615</t>
  </si>
  <si>
    <t>Obs616</t>
  </si>
  <si>
    <t>Obs617</t>
  </si>
  <si>
    <t>Obs618</t>
  </si>
  <si>
    <t>Obs619</t>
  </si>
  <si>
    <t>Obs620</t>
  </si>
  <si>
    <t>Obs621</t>
  </si>
  <si>
    <t>Obs622</t>
  </si>
  <si>
    <t>Obs623</t>
  </si>
  <si>
    <t>Obs624</t>
  </si>
  <si>
    <t>Obs625</t>
  </si>
  <si>
    <t>Obs626</t>
  </si>
  <si>
    <t>Obs627</t>
  </si>
  <si>
    <t>Obs628</t>
  </si>
  <si>
    <t>Obs629</t>
  </si>
  <si>
    <t>Obs630</t>
  </si>
  <si>
    <t>Obs631</t>
  </si>
  <si>
    <t>Obs632</t>
  </si>
  <si>
    <t>Obs633</t>
  </si>
  <si>
    <t>Obs634</t>
  </si>
  <si>
    <t>Obs635</t>
  </si>
  <si>
    <t>Obs636</t>
  </si>
  <si>
    <t>Obs637</t>
  </si>
  <si>
    <t>Obs638</t>
  </si>
  <si>
    <t>Obs639</t>
  </si>
  <si>
    <t>Obs640</t>
  </si>
  <si>
    <t>Obs641</t>
  </si>
  <si>
    <t>Obs642</t>
  </si>
  <si>
    <t>Obs643</t>
  </si>
  <si>
    <t>Obs644</t>
  </si>
  <si>
    <t>Obs645</t>
  </si>
  <si>
    <t>Obs646</t>
  </si>
  <si>
    <t>Obs647</t>
  </si>
  <si>
    <t>Obs648</t>
  </si>
  <si>
    <t>Obs649</t>
  </si>
  <si>
    <t>Obs650</t>
  </si>
  <si>
    <t>Obs651</t>
  </si>
  <si>
    <t>Obs652</t>
  </si>
  <si>
    <t>Obs653</t>
  </si>
  <si>
    <t>Obs654</t>
  </si>
  <si>
    <t>Obs655</t>
  </si>
  <si>
    <t>Obs656</t>
  </si>
  <si>
    <t>Obs657</t>
  </si>
  <si>
    <t>Obs658</t>
  </si>
  <si>
    <t>Obs659</t>
  </si>
  <si>
    <t>Obs660</t>
  </si>
  <si>
    <t>Obs661</t>
  </si>
  <si>
    <t>Obs662</t>
  </si>
  <si>
    <t>Obs663</t>
  </si>
  <si>
    <t>Obs664</t>
  </si>
  <si>
    <t>Obs665</t>
  </si>
  <si>
    <t>Obs666</t>
  </si>
  <si>
    <t>Obs667</t>
  </si>
  <si>
    <t>Obs668</t>
  </si>
  <si>
    <t>Obs669</t>
  </si>
  <si>
    <t>Obs670</t>
  </si>
  <si>
    <t>Obs671</t>
  </si>
  <si>
    <t>Obs672</t>
  </si>
  <si>
    <t>Obs673</t>
  </si>
  <si>
    <t>Obs674</t>
  </si>
  <si>
    <t>Obs675</t>
  </si>
  <si>
    <t>Obs676</t>
  </si>
  <si>
    <t>Obs677</t>
  </si>
  <si>
    <t>Obs678</t>
  </si>
  <si>
    <t>Obs679</t>
  </si>
  <si>
    <t>Obs680</t>
  </si>
  <si>
    <t>Obs681</t>
  </si>
  <si>
    <t>Obs682</t>
  </si>
  <si>
    <t>Obs683</t>
  </si>
  <si>
    <t>Obs684</t>
  </si>
  <si>
    <t>Obs685</t>
  </si>
  <si>
    <t>Obs686</t>
  </si>
  <si>
    <t>Obs687</t>
  </si>
  <si>
    <t>Obs688</t>
  </si>
  <si>
    <t>Obs689</t>
  </si>
  <si>
    <t>Obs690</t>
  </si>
  <si>
    <t>Obs691</t>
  </si>
  <si>
    <t>Obs692</t>
  </si>
  <si>
    <t>Obs693</t>
  </si>
  <si>
    <t>Obs694</t>
  </si>
  <si>
    <t>Obs695</t>
  </si>
  <si>
    <t>Obs696</t>
  </si>
  <si>
    <t>Obs697</t>
  </si>
  <si>
    <t>Obs698</t>
  </si>
  <si>
    <t>Obs699</t>
  </si>
  <si>
    <t>Obs700</t>
  </si>
  <si>
    <t>Obs701</t>
  </si>
  <si>
    <t>Obs702</t>
  </si>
  <si>
    <t>Obs703</t>
  </si>
  <si>
    <t>Obs704</t>
  </si>
  <si>
    <t>Obs705</t>
  </si>
  <si>
    <t>Obs706</t>
  </si>
  <si>
    <t>Obs707</t>
  </si>
  <si>
    <t>Obs708</t>
  </si>
  <si>
    <t>Obs709</t>
  </si>
  <si>
    <t>Obs710</t>
  </si>
  <si>
    <t>Obs711</t>
  </si>
  <si>
    <t>Obs712</t>
  </si>
  <si>
    <t>Obs713</t>
  </si>
  <si>
    <t>Obs714</t>
  </si>
  <si>
    <t>Obs715</t>
  </si>
  <si>
    <t>Obs716</t>
  </si>
  <si>
    <t>Obs717</t>
  </si>
  <si>
    <t>Obs718</t>
  </si>
  <si>
    <t>Obs719</t>
  </si>
  <si>
    <t>Obs720</t>
  </si>
  <si>
    <t>Obs721</t>
  </si>
  <si>
    <t>Obs722</t>
  </si>
  <si>
    <t>Obs723</t>
  </si>
  <si>
    <t>Obs724</t>
  </si>
  <si>
    <t>Obs725</t>
  </si>
  <si>
    <t>Obs726</t>
  </si>
  <si>
    <t>Obs727</t>
  </si>
  <si>
    <t>Obs728</t>
  </si>
  <si>
    <t>Obs729</t>
  </si>
  <si>
    <t>Obs730</t>
  </si>
  <si>
    <t>Obs731</t>
  </si>
  <si>
    <t>Obs732</t>
  </si>
  <si>
    <t>Obs733</t>
  </si>
  <si>
    <t>Obs734</t>
  </si>
  <si>
    <t>Obs735</t>
  </si>
  <si>
    <t>Obs736</t>
  </si>
  <si>
    <t>Obs737</t>
  </si>
  <si>
    <t>Obs738</t>
  </si>
  <si>
    <t>Obs739</t>
  </si>
  <si>
    <t>Obs740</t>
  </si>
  <si>
    <t>Obs741</t>
  </si>
  <si>
    <t>Obs742</t>
  </si>
  <si>
    <t>Obs743</t>
  </si>
  <si>
    <t>Obs744</t>
  </si>
  <si>
    <t>Obs745</t>
  </si>
  <si>
    <t>Obs746</t>
  </si>
  <si>
    <t>Obs747</t>
  </si>
  <si>
    <t>Obs748</t>
  </si>
  <si>
    <t>Obs749</t>
  </si>
  <si>
    <t>Obs750</t>
  </si>
  <si>
    <t>Obs751</t>
  </si>
  <si>
    <t>Obs752</t>
  </si>
  <si>
    <t>Obs753</t>
  </si>
  <si>
    <t>Obs754</t>
  </si>
  <si>
    <t>Obs755</t>
  </si>
  <si>
    <t>Obs756</t>
  </si>
  <si>
    <t>Obs757</t>
  </si>
  <si>
    <t>Obs758</t>
  </si>
  <si>
    <t>Obs759</t>
  </si>
  <si>
    <t>Obs760</t>
  </si>
  <si>
    <t>Obs761</t>
  </si>
  <si>
    <t>Obs762</t>
  </si>
  <si>
    <t>Obs763</t>
  </si>
  <si>
    <t>Obs764</t>
  </si>
  <si>
    <t>Obs765</t>
  </si>
  <si>
    <t>Obs766</t>
  </si>
  <si>
    <t>Obs767</t>
  </si>
  <si>
    <t>Obs768</t>
  </si>
  <si>
    <t>Obs769</t>
  </si>
  <si>
    <t>Obs770</t>
  </si>
  <si>
    <t>Obs771</t>
  </si>
  <si>
    <t>Obs772</t>
  </si>
  <si>
    <t>Obs773</t>
  </si>
  <si>
    <t>Obs774</t>
  </si>
  <si>
    <t>Obs775</t>
  </si>
  <si>
    <t>Obs776</t>
  </si>
  <si>
    <t>Obs777</t>
  </si>
  <si>
    <t>Obs778</t>
  </si>
  <si>
    <t>Obs779</t>
  </si>
  <si>
    <t>Obs780</t>
  </si>
  <si>
    <t>Obs781</t>
  </si>
  <si>
    <t>Obs782</t>
  </si>
  <si>
    <t>Obs783</t>
  </si>
  <si>
    <t>Obs784</t>
  </si>
  <si>
    <t>Obs785</t>
  </si>
  <si>
    <t>Obs786</t>
  </si>
  <si>
    <t>Obs787</t>
  </si>
  <si>
    <t>Obs788</t>
  </si>
  <si>
    <t>Obs789</t>
  </si>
  <si>
    <t>Obs790</t>
  </si>
  <si>
    <t>Obs791</t>
  </si>
  <si>
    <t>Obs792</t>
  </si>
  <si>
    <t>Obs793</t>
  </si>
  <si>
    <t>Obs794</t>
  </si>
  <si>
    <t>Obs795</t>
  </si>
  <si>
    <t>Obs796</t>
  </si>
  <si>
    <t>Obs797</t>
  </si>
  <si>
    <t>Obs798</t>
  </si>
  <si>
    <t>Obs799</t>
  </si>
  <si>
    <t>Obs800</t>
  </si>
  <si>
    <t>Obs801</t>
  </si>
  <si>
    <t>Obs802</t>
  </si>
  <si>
    <t>Obs803</t>
  </si>
  <si>
    <t>Obs804</t>
  </si>
  <si>
    <t>Obs805</t>
  </si>
  <si>
    <t>Obs806</t>
  </si>
  <si>
    <t>Obs807</t>
  </si>
  <si>
    <t>Obs808</t>
  </si>
  <si>
    <t>Obs809</t>
  </si>
  <si>
    <t>Obs810</t>
  </si>
  <si>
    <t>Obs811</t>
  </si>
  <si>
    <t>Obs812</t>
  </si>
  <si>
    <t>Obs813</t>
  </si>
  <si>
    <t>Obs814</t>
  </si>
  <si>
    <t>Obs815</t>
  </si>
  <si>
    <t>Obs816</t>
  </si>
  <si>
    <t>Obs817</t>
  </si>
  <si>
    <t>Obs818</t>
  </si>
  <si>
    <t>Obs819</t>
  </si>
  <si>
    <t>Obs820</t>
  </si>
  <si>
    <t>Obs821</t>
  </si>
  <si>
    <t>Obs822</t>
  </si>
  <si>
    <t>Obs823</t>
  </si>
  <si>
    <t>Obs824</t>
  </si>
  <si>
    <t>Obs825</t>
  </si>
  <si>
    <t>Obs826</t>
  </si>
  <si>
    <t>Obs827</t>
  </si>
  <si>
    <t>Obs828</t>
  </si>
  <si>
    <t>Obs829</t>
  </si>
  <si>
    <t>Obs830</t>
  </si>
  <si>
    <t>Obs831</t>
  </si>
  <si>
    <t>Obs832</t>
  </si>
  <si>
    <t>Obs833</t>
  </si>
  <si>
    <t>Obs834</t>
  </si>
  <si>
    <t>Obs835</t>
  </si>
  <si>
    <t>Obs836</t>
  </si>
  <si>
    <t>Obs837</t>
  </si>
  <si>
    <t>Obs838</t>
  </si>
  <si>
    <t>Obs839</t>
  </si>
  <si>
    <t>Obs840</t>
  </si>
  <si>
    <t>Obs841</t>
  </si>
  <si>
    <t>Obs842</t>
  </si>
  <si>
    <t>Obs843</t>
  </si>
  <si>
    <t>Obs844</t>
  </si>
  <si>
    <t>Obs845</t>
  </si>
  <si>
    <t>Obs846</t>
  </si>
  <si>
    <t>Obs847</t>
  </si>
  <si>
    <t>Obs848</t>
  </si>
  <si>
    <t>Obs849</t>
  </si>
  <si>
    <t>Obs850</t>
  </si>
  <si>
    <t>Obs851</t>
  </si>
  <si>
    <t>Obs852</t>
  </si>
  <si>
    <t>Obs853</t>
  </si>
  <si>
    <t>Obs854</t>
  </si>
  <si>
    <t>Obs855</t>
  </si>
  <si>
    <t>Obs856</t>
  </si>
  <si>
    <t>Obs857</t>
  </si>
  <si>
    <t>Obs858</t>
  </si>
  <si>
    <t>Obs859</t>
  </si>
  <si>
    <t>Obs860</t>
  </si>
  <si>
    <t>Obs861</t>
  </si>
  <si>
    <t>Obs862</t>
  </si>
  <si>
    <t>Obs863</t>
  </si>
  <si>
    <t>Obs864</t>
  </si>
  <si>
    <t>Obs865</t>
  </si>
  <si>
    <t>Obs866</t>
  </si>
  <si>
    <t>Obs867</t>
  </si>
  <si>
    <t>Obs868</t>
  </si>
  <si>
    <t>Obs869</t>
  </si>
  <si>
    <t>Obs870</t>
  </si>
  <si>
    <t>Obs871</t>
  </si>
  <si>
    <t>Obs872</t>
  </si>
  <si>
    <t>Obs873</t>
  </si>
  <si>
    <t>Obs874</t>
  </si>
  <si>
    <t>Obs875</t>
  </si>
  <si>
    <t>Obs876</t>
  </si>
  <si>
    <t>Obs877</t>
  </si>
  <si>
    <t>Obs878</t>
  </si>
  <si>
    <t>Obs879</t>
  </si>
  <si>
    <t>Obs880</t>
  </si>
  <si>
    <t>Obs881</t>
  </si>
  <si>
    <t>Obs882</t>
  </si>
  <si>
    <t>Obs883</t>
  </si>
  <si>
    <t>Obs884</t>
  </si>
  <si>
    <t>Obs885</t>
  </si>
  <si>
    <t>Obs886</t>
  </si>
  <si>
    <t>Obs887</t>
  </si>
  <si>
    <t>Obs888</t>
  </si>
  <si>
    <t>Obs889</t>
  </si>
  <si>
    <t>Obs890</t>
  </si>
  <si>
    <t>Obs891</t>
  </si>
  <si>
    <t>Obs892</t>
  </si>
  <si>
    <t>Obs893</t>
  </si>
  <si>
    <t>Obs894</t>
  </si>
  <si>
    <t>Obs895</t>
  </si>
  <si>
    <t>Obs896</t>
  </si>
  <si>
    <t>Obs897</t>
  </si>
  <si>
    <t>Obs898</t>
  </si>
  <si>
    <t>Obs899</t>
  </si>
  <si>
    <t>Obs900</t>
  </si>
  <si>
    <t>Obs901</t>
  </si>
  <si>
    <t>Obs902</t>
  </si>
  <si>
    <t>Obs903</t>
  </si>
  <si>
    <t>Obs904</t>
  </si>
  <si>
    <t>Obs905</t>
  </si>
  <si>
    <t>Obs906</t>
  </si>
  <si>
    <t>Obs907</t>
  </si>
  <si>
    <t>Obs908</t>
  </si>
  <si>
    <t>Obs909</t>
  </si>
  <si>
    <t>Obs910</t>
  </si>
  <si>
    <t>Obs911</t>
  </si>
  <si>
    <t>Obs912</t>
  </si>
  <si>
    <t>Obs913</t>
  </si>
  <si>
    <t>Obs914</t>
  </si>
  <si>
    <t>Obs915</t>
  </si>
  <si>
    <t>Obs916</t>
  </si>
  <si>
    <t>Obs917</t>
  </si>
  <si>
    <t>Obs918</t>
  </si>
  <si>
    <t>Obs919</t>
  </si>
  <si>
    <t>Obs920</t>
  </si>
  <si>
    <t>Obs921</t>
  </si>
  <si>
    <t>Obs922</t>
  </si>
  <si>
    <t>Obs923</t>
  </si>
  <si>
    <t>Obs924</t>
  </si>
  <si>
    <t>Obs925</t>
  </si>
  <si>
    <t>Obs926</t>
  </si>
  <si>
    <t>Obs927</t>
  </si>
  <si>
    <t>Obs928</t>
  </si>
  <si>
    <t>Obs929</t>
  </si>
  <si>
    <t>Obs930</t>
  </si>
  <si>
    <t>Obs931</t>
  </si>
  <si>
    <t>Obs932</t>
  </si>
  <si>
    <t>Obs933</t>
  </si>
  <si>
    <t>Obs934</t>
  </si>
  <si>
    <t>Obs935</t>
  </si>
  <si>
    <t>Obs936</t>
  </si>
  <si>
    <t>Obs937</t>
  </si>
  <si>
    <t>Obs938</t>
  </si>
  <si>
    <t>Obs939</t>
  </si>
  <si>
    <t>Obs940</t>
  </si>
  <si>
    <t>Obs941</t>
  </si>
  <si>
    <t>Obs942</t>
  </si>
  <si>
    <t>Obs943</t>
  </si>
  <si>
    <t>Obs944</t>
  </si>
  <si>
    <t>Obs945</t>
  </si>
  <si>
    <t>Obs946</t>
  </si>
  <si>
    <t>Obs947</t>
  </si>
  <si>
    <t>Obs948</t>
  </si>
  <si>
    <t>Obs949</t>
  </si>
  <si>
    <t>Obs950</t>
  </si>
  <si>
    <t>Obs951</t>
  </si>
  <si>
    <t>Obs952</t>
  </si>
  <si>
    <t>Obs953</t>
  </si>
  <si>
    <t>Obs954</t>
  </si>
  <si>
    <t>Obs955</t>
  </si>
  <si>
    <t>Obs956</t>
  </si>
  <si>
    <t>Obs957</t>
  </si>
  <si>
    <t>Obs958</t>
  </si>
  <si>
    <t>Obs959</t>
  </si>
  <si>
    <t>Obs960</t>
  </si>
  <si>
    <t>Obs961</t>
  </si>
  <si>
    <t>Obs962</t>
  </si>
  <si>
    <t>Obs963</t>
  </si>
  <si>
    <t>Obs964</t>
  </si>
  <si>
    <t>Obs965</t>
  </si>
  <si>
    <t>Obs966</t>
  </si>
  <si>
    <t>Obs967</t>
  </si>
  <si>
    <t>Obs968</t>
  </si>
  <si>
    <t>Obs969</t>
  </si>
  <si>
    <t>Obs970</t>
  </si>
  <si>
    <t>Obs971</t>
  </si>
  <si>
    <t>Obs972</t>
  </si>
  <si>
    <t>Obs973</t>
  </si>
  <si>
    <t>Obs974</t>
  </si>
  <si>
    <t>Obs975</t>
  </si>
  <si>
    <t>Obs976</t>
  </si>
  <si>
    <t>Obs977</t>
  </si>
  <si>
    <t>Obs978</t>
  </si>
  <si>
    <t>Obs979</t>
  </si>
  <si>
    <t>Obs980</t>
  </si>
  <si>
    <t>Obs981</t>
  </si>
  <si>
    <t>Obs982</t>
  </si>
  <si>
    <t>Obs983</t>
  </si>
  <si>
    <t>Obs984</t>
  </si>
  <si>
    <t>Obs985</t>
  </si>
  <si>
    <t>Obs986</t>
  </si>
  <si>
    <t>Obs987</t>
  </si>
  <si>
    <t>Obs988</t>
  </si>
  <si>
    <t>Obs989</t>
  </si>
  <si>
    <t>Obs990</t>
  </si>
  <si>
    <t>Obs991</t>
  </si>
  <si>
    <t>Obs992</t>
  </si>
  <si>
    <t>Obs993</t>
  </si>
  <si>
    <t>Obs994</t>
  </si>
  <si>
    <t>Obs995</t>
  </si>
  <si>
    <t>Obs996</t>
  </si>
  <si>
    <t>Obs997</t>
  </si>
  <si>
    <t>Obs998</t>
  </si>
  <si>
    <t>Obs999</t>
  </si>
  <si>
    <t>Obs1000</t>
  </si>
  <si>
    <t>Obs1001</t>
  </si>
  <si>
    <t>Obs1002</t>
  </si>
  <si>
    <t>Obs1003</t>
  </si>
  <si>
    <t>Obs1004</t>
  </si>
  <si>
    <t>Obs1005</t>
  </si>
  <si>
    <t>Obs1006</t>
  </si>
  <si>
    <t>Obs1007</t>
  </si>
  <si>
    <t>Obs1008</t>
  </si>
  <si>
    <t>Obs1009</t>
  </si>
  <si>
    <t>Obs1010</t>
  </si>
  <si>
    <t>Obs1011</t>
  </si>
  <si>
    <t>Obs1012</t>
  </si>
  <si>
    <t>Obs1013</t>
  </si>
  <si>
    <t>Obs1014</t>
  </si>
  <si>
    <t>Obs1015</t>
  </si>
  <si>
    <t>Obs1016</t>
  </si>
  <si>
    <t>Obs1017</t>
  </si>
  <si>
    <t>Obs1018</t>
  </si>
  <si>
    <t>Obs1019</t>
  </si>
  <si>
    <t>Obs1020</t>
  </si>
  <si>
    <t>Obs1021</t>
  </si>
  <si>
    <t>Obs1022</t>
  </si>
  <si>
    <t>Obs1023</t>
  </si>
  <si>
    <t>Obs1024</t>
  </si>
  <si>
    <t>Obs1025</t>
  </si>
  <si>
    <t>Obs1026</t>
  </si>
  <si>
    <t>Obs1027</t>
  </si>
  <si>
    <t>Obs1028</t>
  </si>
  <si>
    <t>Obs1029</t>
  </si>
  <si>
    <t>Obs1030</t>
  </si>
  <si>
    <t>Obs1031</t>
  </si>
  <si>
    <t>Obs1032</t>
  </si>
  <si>
    <t>Obs1033</t>
  </si>
  <si>
    <t>Obs1034</t>
  </si>
  <si>
    <t>Obs1035</t>
  </si>
  <si>
    <t>Obs1036</t>
  </si>
  <si>
    <t>Obs1037</t>
  </si>
  <si>
    <t>Obs1038</t>
  </si>
  <si>
    <t>Obs1039</t>
  </si>
  <si>
    <t>Obs1040</t>
  </si>
  <si>
    <t>Obs1041</t>
  </si>
  <si>
    <t>Obs1042</t>
  </si>
  <si>
    <t>Obs1043</t>
  </si>
  <si>
    <t>Obs1044</t>
  </si>
  <si>
    <t>Obs1045</t>
  </si>
  <si>
    <t>Obs1046</t>
  </si>
  <si>
    <t>Obs1047</t>
  </si>
  <si>
    <t>Obs1048</t>
  </si>
  <si>
    <t>Obs1049</t>
  </si>
  <si>
    <t>Obs1050</t>
  </si>
  <si>
    <t>Obs1051</t>
  </si>
  <si>
    <t>Obs1052</t>
  </si>
  <si>
    <t>Obs1053</t>
  </si>
  <si>
    <t>Obs1054</t>
  </si>
  <si>
    <t>Obs1055</t>
  </si>
  <si>
    <t>Obs1056</t>
  </si>
  <si>
    <t>Obs1057</t>
  </si>
  <si>
    <t>Obs1058</t>
  </si>
  <si>
    <t>Obs1059</t>
  </si>
  <si>
    <t>Obs1060</t>
  </si>
  <si>
    <t>Obs1061</t>
  </si>
  <si>
    <t>Obs1062</t>
  </si>
  <si>
    <t>Obs1063</t>
  </si>
  <si>
    <t>Obs1064</t>
  </si>
  <si>
    <t>Obs1065</t>
  </si>
  <si>
    <t>Obs1066</t>
  </si>
  <si>
    <t>Obs1067</t>
  </si>
  <si>
    <t>Obs1068</t>
  </si>
  <si>
    <t>Obs1069</t>
  </si>
  <si>
    <t>Obs1070</t>
  </si>
  <si>
    <t>Obs1071</t>
  </si>
  <si>
    <t>Obs1072</t>
  </si>
  <si>
    <t>Obs1073</t>
  </si>
  <si>
    <t>Obs1074</t>
  </si>
  <si>
    <t>Obs1075</t>
  </si>
  <si>
    <t>Obs1076</t>
  </si>
  <si>
    <t>Obs1077</t>
  </si>
  <si>
    <t>Obs1078</t>
  </si>
  <si>
    <t>Obs1079</t>
  </si>
  <si>
    <t>Obs1080</t>
  </si>
  <si>
    <t>Obs1081</t>
  </si>
  <si>
    <t>Obs1082</t>
  </si>
  <si>
    <t>Obs1083</t>
  </si>
  <si>
    <t>Obs1084</t>
  </si>
  <si>
    <t>Obs1085</t>
  </si>
  <si>
    <t>Obs1086</t>
  </si>
  <si>
    <t>Obs1087</t>
  </si>
  <si>
    <t>Obs1088</t>
  </si>
  <si>
    <t>Obs1089</t>
  </si>
  <si>
    <t>Obs1090</t>
  </si>
  <si>
    <t>Obs1091</t>
  </si>
  <si>
    <t>Obs1092</t>
  </si>
  <si>
    <t>Obs1093</t>
  </si>
  <si>
    <t>Obs1094</t>
  </si>
  <si>
    <t>Obs1095</t>
  </si>
  <si>
    <t>Obs1096</t>
  </si>
  <si>
    <t>Obs1097</t>
  </si>
  <si>
    <t>Obs1098</t>
  </si>
  <si>
    <t>Obs1099</t>
  </si>
  <si>
    <t>Obs1100</t>
  </si>
  <si>
    <t>Obs1101</t>
  </si>
  <si>
    <t>Obs1102</t>
  </si>
  <si>
    <t>Obs1103</t>
  </si>
  <si>
    <t>Obs1104</t>
  </si>
  <si>
    <t>Obs1105</t>
  </si>
  <si>
    <t>Obs1106</t>
  </si>
  <si>
    <t>Obs1107</t>
  </si>
  <si>
    <t>Obs1108</t>
  </si>
  <si>
    <t>Obs1109</t>
  </si>
  <si>
    <t>Obs1110</t>
  </si>
  <si>
    <t>Obs1111</t>
  </si>
  <si>
    <t>Obs1112</t>
  </si>
  <si>
    <t>Obs1113</t>
  </si>
  <si>
    <t>Obs1114</t>
  </si>
  <si>
    <t>Obs1115</t>
  </si>
  <si>
    <t>Obs1116</t>
  </si>
  <si>
    <t>Obs1117</t>
  </si>
  <si>
    <t>Obs1118</t>
  </si>
  <si>
    <t>Obs1119</t>
  </si>
  <si>
    <t>Obs1120</t>
  </si>
  <si>
    <t>Obs1121</t>
  </si>
  <si>
    <t>Obs1122</t>
  </si>
  <si>
    <t>Obs1123</t>
  </si>
  <si>
    <t>Obs1124</t>
  </si>
  <si>
    <t>Obs1125</t>
  </si>
  <si>
    <t>Obs1126</t>
  </si>
  <si>
    <t>Obs1127</t>
  </si>
  <si>
    <t>Obs1128</t>
  </si>
  <si>
    <t>Obs1129</t>
  </si>
  <si>
    <t>Obs1130</t>
  </si>
  <si>
    <t>Obs1131</t>
  </si>
  <si>
    <t>Obs1132</t>
  </si>
  <si>
    <t>Obs1133</t>
  </si>
  <si>
    <t>Obs1134</t>
  </si>
  <si>
    <t>Obs1135</t>
  </si>
  <si>
    <t>Obs1136</t>
  </si>
  <si>
    <t>Obs1137</t>
  </si>
  <si>
    <t>Obs1138</t>
  </si>
  <si>
    <t>Obs1139</t>
  </si>
  <si>
    <t>Obs1140</t>
  </si>
  <si>
    <t>Obs1141</t>
  </si>
  <si>
    <t>Obs1142</t>
  </si>
  <si>
    <t>Obs1143</t>
  </si>
  <si>
    <t>Obs1144</t>
  </si>
  <si>
    <t>Obs1145</t>
  </si>
  <si>
    <t>Obs1146</t>
  </si>
  <si>
    <t>Obs1147</t>
  </si>
  <si>
    <t>Obs1148</t>
  </si>
  <si>
    <t>Obs1149</t>
  </si>
  <si>
    <t>Obs1150</t>
  </si>
  <si>
    <t>Obs1151</t>
  </si>
  <si>
    <t>Obs1152</t>
  </si>
  <si>
    <t>Obs1153</t>
  </si>
  <si>
    <t>Obs1154</t>
  </si>
  <si>
    <t>Obs1155</t>
  </si>
  <si>
    <t>Obs1156</t>
  </si>
  <si>
    <t>Obs1157</t>
  </si>
  <si>
    <t>Obs1158</t>
  </si>
  <si>
    <t>Obs1159</t>
  </si>
  <si>
    <t>Obs1160</t>
  </si>
  <si>
    <t>Obs1161</t>
  </si>
  <si>
    <t>Obs1162</t>
  </si>
  <si>
    <t>Obs1163</t>
  </si>
  <si>
    <t>Obs1164</t>
  </si>
  <si>
    <t>Obs1165</t>
  </si>
  <si>
    <t>Obs1166</t>
  </si>
  <si>
    <t>Obs1167</t>
  </si>
  <si>
    <t>Obs1168</t>
  </si>
  <si>
    <t>Obs1169</t>
  </si>
  <si>
    <t>Obs1170</t>
  </si>
  <si>
    <t>Obs1171</t>
  </si>
  <si>
    <t>Obs1172</t>
  </si>
  <si>
    <t>Obs1173</t>
  </si>
  <si>
    <t>Obs1174</t>
  </si>
  <si>
    <t>Obs1175</t>
  </si>
  <si>
    <t>Obs1176</t>
  </si>
  <si>
    <t>Obs1177</t>
  </si>
  <si>
    <t>Obs1178</t>
  </si>
  <si>
    <t>Obs1179</t>
  </si>
  <si>
    <t>Obs1180</t>
  </si>
  <si>
    <t>Obs1181</t>
  </si>
  <si>
    <t>Obs1182</t>
  </si>
  <si>
    <t>Obs1183</t>
  </si>
  <si>
    <t>Obs1184</t>
  </si>
  <si>
    <t>Obs1185</t>
  </si>
  <si>
    <t>Obs1186</t>
  </si>
  <si>
    <t>Obs1187</t>
  </si>
  <si>
    <t>Obs1188</t>
  </si>
  <si>
    <t>Obs1189</t>
  </si>
  <si>
    <t>Obs1190</t>
  </si>
  <si>
    <t>Obs1191</t>
  </si>
  <si>
    <t>Obs1192</t>
  </si>
  <si>
    <t>Obs1193</t>
  </si>
  <si>
    <t>Obs1194</t>
  </si>
  <si>
    <t>Obs1195</t>
  </si>
  <si>
    <t>Obs1196</t>
  </si>
  <si>
    <t>Obs1197</t>
  </si>
  <si>
    <t>Obs1198</t>
  </si>
  <si>
    <t>Obs1199</t>
  </si>
  <si>
    <t>Obs1200</t>
  </si>
  <si>
    <t>Obs1201</t>
  </si>
  <si>
    <t>Obs1202</t>
  </si>
  <si>
    <t>Obs1203</t>
  </si>
  <si>
    <t>Obs1204</t>
  </si>
  <si>
    <t>Obs1205</t>
  </si>
  <si>
    <t>Obs1206</t>
  </si>
  <si>
    <t>Obs1207</t>
  </si>
  <si>
    <t>Obs1208</t>
  </si>
  <si>
    <t>Obs1209</t>
  </si>
  <si>
    <t>Obs1210</t>
  </si>
  <si>
    <t>Obs1211</t>
  </si>
  <si>
    <t>Obs1212</t>
  </si>
  <si>
    <t>Obs1213</t>
  </si>
  <si>
    <t>Obs1214</t>
  </si>
  <si>
    <t>Obs1215</t>
  </si>
  <si>
    <t>Obs1216</t>
  </si>
  <si>
    <t>Obs1217</t>
  </si>
  <si>
    <t>Obs1218</t>
  </si>
  <si>
    <t>Obs1219</t>
  </si>
  <si>
    <t>Obs1220</t>
  </si>
  <si>
    <t>Obs1221</t>
  </si>
  <si>
    <t>Obs1222</t>
  </si>
  <si>
    <t>Obs1223</t>
  </si>
  <si>
    <t>Obs1224</t>
  </si>
  <si>
    <t>Obs1225</t>
  </si>
  <si>
    <t>Obs1226</t>
  </si>
  <si>
    <t>Obs1227</t>
  </si>
  <si>
    <t>Obs1228</t>
  </si>
  <si>
    <t>Obs1229</t>
  </si>
  <si>
    <t>Obs1230</t>
  </si>
  <si>
    <t>Obs1231</t>
  </si>
  <si>
    <t>Obs1232</t>
  </si>
  <si>
    <t>Obs1233</t>
  </si>
  <si>
    <t>Obs1234</t>
  </si>
  <si>
    <t>Obs1235</t>
  </si>
  <si>
    <t>Obs1236</t>
  </si>
  <si>
    <t>Obs1237</t>
  </si>
  <si>
    <t>Obs1238</t>
  </si>
  <si>
    <t>Obs1239</t>
  </si>
  <si>
    <t>Obs1240</t>
  </si>
  <si>
    <t>Obs1241</t>
  </si>
  <si>
    <t>Obs1242</t>
  </si>
  <si>
    <t>Obs1243</t>
  </si>
  <si>
    <t>Obs1244</t>
  </si>
  <si>
    <t>Obs1245</t>
  </si>
  <si>
    <t>Obs1246</t>
  </si>
  <si>
    <t>Obs1247</t>
  </si>
  <si>
    <t>Obs1248</t>
  </si>
  <si>
    <t>Obs1249</t>
  </si>
  <si>
    <t>Obs1250</t>
  </si>
  <si>
    <t>Obs1251</t>
  </si>
  <si>
    <t>Obs1252</t>
  </si>
  <si>
    <t>Obs1253</t>
  </si>
  <si>
    <t>Obs1254</t>
  </si>
  <si>
    <t>Obs1255</t>
  </si>
  <si>
    <t>Obs1256</t>
  </si>
  <si>
    <t>Obs1257</t>
  </si>
  <si>
    <t>Obs1258</t>
  </si>
  <si>
    <t>Obs1259</t>
  </si>
  <si>
    <t>Obs1260</t>
  </si>
  <si>
    <t>Obs1261</t>
  </si>
  <si>
    <t>Obs1262</t>
  </si>
  <si>
    <t>Obs1263</t>
  </si>
  <si>
    <t>Obs1264</t>
  </si>
  <si>
    <t>Obs1265</t>
  </si>
  <si>
    <t>Obs1266</t>
  </si>
  <si>
    <t>Obs1267</t>
  </si>
  <si>
    <t>Obs1268</t>
  </si>
  <si>
    <t>Obs1269</t>
  </si>
  <si>
    <t>Obs1270</t>
  </si>
  <si>
    <t>Obs1271</t>
  </si>
  <si>
    <t>Obs1272</t>
  </si>
  <si>
    <t>Obs1273</t>
  </si>
  <si>
    <t>Obs1274</t>
  </si>
  <si>
    <t>Obs1275</t>
  </si>
  <si>
    <t>Obs1276</t>
  </si>
  <si>
    <t>Obs1277</t>
  </si>
  <si>
    <t>Obs1278</t>
  </si>
  <si>
    <t>Obs1279</t>
  </si>
  <si>
    <t>Obs1280</t>
  </si>
  <si>
    <t>Obs1281</t>
  </si>
  <si>
    <t>Obs1282</t>
  </si>
  <si>
    <t>Obs1283</t>
  </si>
  <si>
    <t>Obs1284</t>
  </si>
  <si>
    <t>Obs1285</t>
  </si>
  <si>
    <t>Obs1286</t>
  </si>
  <si>
    <t>Obs1287</t>
  </si>
  <si>
    <t>Obs1288</t>
  </si>
  <si>
    <t>Obs1289</t>
  </si>
  <si>
    <t>Obs1290</t>
  </si>
  <si>
    <t>Obs1291</t>
  </si>
  <si>
    <t>Obs1292</t>
  </si>
  <si>
    <t>Obs1293</t>
  </si>
  <si>
    <t>Obs1294</t>
  </si>
  <si>
    <t>Obs1295</t>
  </si>
  <si>
    <t>Obs1296</t>
  </si>
  <si>
    <t>Obs1297</t>
  </si>
  <si>
    <t>Obs1298</t>
  </si>
  <si>
    <t>Obs1299</t>
  </si>
  <si>
    <t>Obs1300</t>
  </si>
  <si>
    <t>Obs1301</t>
  </si>
  <si>
    <t>Obs1302</t>
  </si>
  <si>
    <t>Obs1303</t>
  </si>
  <si>
    <t>Obs1304</t>
  </si>
  <si>
    <t>Obs1305</t>
  </si>
  <si>
    <t>Obs1306</t>
  </si>
  <si>
    <t>Obs1307</t>
  </si>
  <si>
    <t>Obs1308</t>
  </si>
  <si>
    <t>Obs1309</t>
  </si>
  <si>
    <t>Obs1310</t>
  </si>
  <si>
    <t>Obs1311</t>
  </si>
  <si>
    <t>Obs1312</t>
  </si>
  <si>
    <t>Obs1313</t>
  </si>
  <si>
    <t>Obs1314</t>
  </si>
  <si>
    <t>Obs1315</t>
  </si>
  <si>
    <t>Obs1316</t>
  </si>
  <si>
    <t>Obs1317</t>
  </si>
  <si>
    <t>Obs1318</t>
  </si>
  <si>
    <t>Obs1319</t>
  </si>
  <si>
    <t>Obs1320</t>
  </si>
  <si>
    <t>Obs1321</t>
  </si>
  <si>
    <t>Obs1322</t>
  </si>
  <si>
    <t>Obs1323</t>
  </si>
  <si>
    <t>Obs1324</t>
  </si>
  <si>
    <t>Obs1325</t>
  </si>
  <si>
    <t>Obs1326</t>
  </si>
  <si>
    <t>Obs1327</t>
  </si>
  <si>
    <t>Obs1328</t>
  </si>
  <si>
    <t>Obs1329</t>
  </si>
  <si>
    <t>Obs1330</t>
  </si>
  <si>
    <t>Obs1331</t>
  </si>
  <si>
    <t>Obs1332</t>
  </si>
  <si>
    <t>Obs1333</t>
  </si>
  <si>
    <t>Obs1334</t>
  </si>
  <si>
    <t>Obs1335</t>
  </si>
  <si>
    <t>Obs1336</t>
  </si>
  <si>
    <t>Obs1337</t>
  </si>
  <si>
    <t>Obs1338</t>
  </si>
  <si>
    <t>Obs1339</t>
  </si>
  <si>
    <t>Obs1340</t>
  </si>
  <si>
    <t>Obs1341</t>
  </si>
  <si>
    <t>Obs1342</t>
  </si>
  <si>
    <t>Obs1343</t>
  </si>
  <si>
    <t>Obs1344</t>
  </si>
  <si>
    <t>Obs1345</t>
  </si>
  <si>
    <t>Obs1346</t>
  </si>
  <si>
    <t>Obs1347</t>
  </si>
  <si>
    <t>Obs1348</t>
  </si>
  <si>
    <t>Obs1349</t>
  </si>
  <si>
    <t>Obs1350</t>
  </si>
  <si>
    <t>Obs1351</t>
  </si>
  <si>
    <t>Obs1352</t>
  </si>
  <si>
    <t>Obs1353</t>
  </si>
  <si>
    <t>Obs1354</t>
  </si>
  <si>
    <t>Obs1355</t>
  </si>
  <si>
    <t>Obs1356</t>
  </si>
  <si>
    <t>Obs1357</t>
  </si>
  <si>
    <t>Obs1358</t>
  </si>
  <si>
    <t>Obs1359</t>
  </si>
  <si>
    <t>Obs1360</t>
  </si>
  <si>
    <t>Obs1361</t>
  </si>
  <si>
    <t>Obs1362</t>
  </si>
  <si>
    <t>Obs1363</t>
  </si>
  <si>
    <t>Obs1364</t>
  </si>
  <si>
    <t>Obs1365</t>
  </si>
  <si>
    <t>Obs1366</t>
  </si>
  <si>
    <t>Obs1367</t>
  </si>
  <si>
    <t>Obs1368</t>
  </si>
  <si>
    <t>Obs1369</t>
  </si>
  <si>
    <t>Obs1370</t>
  </si>
  <si>
    <t>Obs1371</t>
  </si>
  <si>
    <t>Obs1372</t>
  </si>
  <si>
    <t>Obs1373</t>
  </si>
  <si>
    <t>Obs1374</t>
  </si>
  <si>
    <t>Obs1375</t>
  </si>
  <si>
    <t>Obs1376</t>
  </si>
  <si>
    <t>Obs1377</t>
  </si>
  <si>
    <t>Obs1378</t>
  </si>
  <si>
    <t>Obs1379</t>
  </si>
  <si>
    <t>Obs1380</t>
  </si>
  <si>
    <t>Obs1381</t>
  </si>
  <si>
    <t>Obs1382</t>
  </si>
  <si>
    <t>Obs1383</t>
  </si>
  <si>
    <t>Obs1384</t>
  </si>
  <si>
    <t>Obs1385</t>
  </si>
  <si>
    <t>Obs1386</t>
  </si>
  <si>
    <t>Obs1387</t>
  </si>
  <si>
    <t>Obs1388</t>
  </si>
  <si>
    <t>Obs1389</t>
  </si>
  <si>
    <t>Obs1390</t>
  </si>
  <si>
    <t>Obs1391</t>
  </si>
  <si>
    <t>Obs1392</t>
  </si>
  <si>
    <t>Obs1393</t>
  </si>
  <si>
    <t>Obs1394</t>
  </si>
  <si>
    <t>Obs1395</t>
  </si>
  <si>
    <t>Obs1396</t>
  </si>
  <si>
    <t>Obs1397</t>
  </si>
  <si>
    <t>Obs1398</t>
  </si>
  <si>
    <t>Obs1399</t>
  </si>
  <si>
    <t>Obs1400</t>
  </si>
  <si>
    <t>Obs1401</t>
  </si>
  <si>
    <t>Obs1402</t>
  </si>
  <si>
    <t>Obs1403</t>
  </si>
  <si>
    <t>Obs1404</t>
  </si>
  <si>
    <t>Obs1405</t>
  </si>
  <si>
    <t>Obs1406</t>
  </si>
  <si>
    <t>Obs1407</t>
  </si>
  <si>
    <t>Obs1408</t>
  </si>
  <si>
    <t>Obs1409</t>
  </si>
  <si>
    <t>Obs1410</t>
  </si>
  <si>
    <t>Obs1411</t>
  </si>
  <si>
    <t>Obs1412</t>
  </si>
  <si>
    <t>Obs1413</t>
  </si>
  <si>
    <t>Obs1414</t>
  </si>
  <si>
    <t>Obs1415</t>
  </si>
  <si>
    <t>Obs1416</t>
  </si>
  <si>
    <t>Obs1417</t>
  </si>
  <si>
    <t>Obs1418</t>
  </si>
  <si>
    <t>Obs1419</t>
  </si>
  <si>
    <t>Obs1420</t>
  </si>
  <si>
    <t>Obs1421</t>
  </si>
  <si>
    <t>Obs1422</t>
  </si>
  <si>
    <t>Obs1423</t>
  </si>
  <si>
    <t>Obs1424</t>
  </si>
  <si>
    <t>Obs1425</t>
  </si>
  <si>
    <t>Obs1426</t>
  </si>
  <si>
    <t>Obs1427</t>
  </si>
  <si>
    <t>Obs1428</t>
  </si>
  <si>
    <t>Obs1429</t>
  </si>
  <si>
    <t>Obs1430</t>
  </si>
  <si>
    <t>Obs1431</t>
  </si>
  <si>
    <t>Obs1432</t>
  </si>
  <si>
    <t>Obs1433</t>
  </si>
  <si>
    <t>Obs1434</t>
  </si>
  <si>
    <t>Obs1435</t>
  </si>
  <si>
    <t>Obs1436</t>
  </si>
  <si>
    <t>Obs1437</t>
  </si>
  <si>
    <t>Obs1438</t>
  </si>
  <si>
    <t>Obs1439</t>
  </si>
  <si>
    <t>Obs1440</t>
  </si>
  <si>
    <t>Obs1441</t>
  </si>
  <si>
    <t>Obs1442</t>
  </si>
  <si>
    <t>Obs1443</t>
  </si>
  <si>
    <t>Obs1444</t>
  </si>
  <si>
    <t>Obs1445</t>
  </si>
  <si>
    <t>Obs1446</t>
  </si>
  <si>
    <t>Obs1447</t>
  </si>
  <si>
    <t>Obs1448</t>
  </si>
  <si>
    <t>Obs1449</t>
  </si>
  <si>
    <t>Obs1450</t>
  </si>
  <si>
    <t>Obs1451</t>
  </si>
  <si>
    <t>Obs1452</t>
  </si>
  <si>
    <t>Obs1453</t>
  </si>
  <si>
    <t>Obs1454</t>
  </si>
  <si>
    <t>Obs1455</t>
  </si>
  <si>
    <t>Obs1456</t>
  </si>
  <si>
    <t>Obs1457</t>
  </si>
  <si>
    <t>Obs1458</t>
  </si>
  <si>
    <t>Obs1459</t>
  </si>
  <si>
    <t>Obs1460</t>
  </si>
  <si>
    <t>Obs1461</t>
  </si>
  <si>
    <t>Obs1462</t>
  </si>
  <si>
    <t>Obs1463</t>
  </si>
  <si>
    <t>Obs1464</t>
  </si>
  <si>
    <t>Obs1465</t>
  </si>
  <si>
    <t>Obs1466</t>
  </si>
  <si>
    <t>Obs1467</t>
  </si>
  <si>
    <t>Obs1468</t>
  </si>
  <si>
    <t>Obs1469</t>
  </si>
  <si>
    <t>Obs1470</t>
  </si>
  <si>
    <t>Obs1471</t>
  </si>
  <si>
    <t>Obs1472</t>
  </si>
  <si>
    <t>Obs1473</t>
  </si>
  <si>
    <t>Obs1474</t>
  </si>
  <si>
    <t>Obs1475</t>
  </si>
  <si>
    <t>Obs1476</t>
  </si>
  <si>
    <t>Obs1477</t>
  </si>
  <si>
    <t>Obs1478</t>
  </si>
  <si>
    <t>Obs1479</t>
  </si>
  <si>
    <t>Obs1480</t>
  </si>
  <si>
    <t>Obs1481</t>
  </si>
  <si>
    <t>Obs1482</t>
  </si>
  <si>
    <t>Obs1483</t>
  </si>
  <si>
    <t>Obs1484</t>
  </si>
  <si>
    <t>Obs1485</t>
  </si>
  <si>
    <t>Obs1486</t>
  </si>
  <si>
    <t>Obs1487</t>
  </si>
  <si>
    <t>Obs1488</t>
  </si>
  <si>
    <t>Obs1489</t>
  </si>
  <si>
    <t>Obs1490</t>
  </si>
  <si>
    <t>Obs1491</t>
  </si>
  <si>
    <t>Obs1492</t>
  </si>
  <si>
    <t>Obs1493</t>
  </si>
  <si>
    <t>Obs1494</t>
  </si>
  <si>
    <t>Obs1495</t>
  </si>
  <si>
    <t>Obs1496</t>
  </si>
  <si>
    <t>Obs1497</t>
  </si>
  <si>
    <t>Obs1498</t>
  </si>
  <si>
    <t>Obs1499</t>
  </si>
  <si>
    <t>Obs1500</t>
  </si>
  <si>
    <t>Obs1501</t>
  </si>
  <si>
    <t>Obs1502</t>
  </si>
  <si>
    <t>Obs1503</t>
  </si>
  <si>
    <t>Obs1504</t>
  </si>
  <si>
    <t>Obs1505</t>
  </si>
  <si>
    <t>Obs1506</t>
  </si>
  <si>
    <t>Obs1507</t>
  </si>
  <si>
    <t>Obs1508</t>
  </si>
  <si>
    <t>Obs1509</t>
  </si>
  <si>
    <t>Obs1510</t>
  </si>
  <si>
    <t>Obs1511</t>
  </si>
  <si>
    <t>Obs1512</t>
  </si>
  <si>
    <t>Obs1513</t>
  </si>
  <si>
    <t>Obs1514</t>
  </si>
  <si>
    <t>Obs1515</t>
  </si>
  <si>
    <t>Obs1516</t>
  </si>
  <si>
    <t>Obs1517</t>
  </si>
  <si>
    <t>Obs1518</t>
  </si>
  <si>
    <t>Obs1519</t>
  </si>
  <si>
    <t>Obs1520</t>
  </si>
  <si>
    <t>Obs1521</t>
  </si>
  <si>
    <t>Obs1522</t>
  </si>
  <si>
    <t>Obs1523</t>
  </si>
  <si>
    <t>Obs1524</t>
  </si>
  <si>
    <t>Obs1525</t>
  </si>
  <si>
    <t>Obs1526</t>
  </si>
  <si>
    <t>Obs1527</t>
  </si>
  <si>
    <t>Obs1528</t>
  </si>
  <si>
    <t>Obs1529</t>
  </si>
  <si>
    <t>Obs1530</t>
  </si>
  <si>
    <t>Obs1531</t>
  </si>
  <si>
    <t>Obs1532</t>
  </si>
  <si>
    <t>Obs1533</t>
  </si>
  <si>
    <t>Obs1534</t>
  </si>
  <si>
    <t>Obs1535</t>
  </si>
  <si>
    <t>Obs1536</t>
  </si>
  <si>
    <t>Obs1537</t>
  </si>
  <si>
    <t>Obs1538</t>
  </si>
  <si>
    <t>Obs1539</t>
  </si>
  <si>
    <t>Obs1540</t>
  </si>
  <si>
    <t>Obs1541</t>
  </si>
  <si>
    <t>Obs1542</t>
  </si>
  <si>
    <t>Obs1543</t>
  </si>
  <si>
    <t>Obs1544</t>
  </si>
  <si>
    <t>Obs1545</t>
  </si>
  <si>
    <t>Obs1546</t>
  </si>
  <si>
    <t>Obs1547</t>
  </si>
  <si>
    <t>Obs1548</t>
  </si>
  <si>
    <t>Obs1549</t>
  </si>
  <si>
    <t>Obs1550</t>
  </si>
  <si>
    <t>Obs1551</t>
  </si>
  <si>
    <t>Obs1552</t>
  </si>
  <si>
    <t>Obs1553</t>
  </si>
  <si>
    <t>Obs1554</t>
  </si>
  <si>
    <t>Obs1555</t>
  </si>
  <si>
    <t>Obs1556</t>
  </si>
  <si>
    <t>Obs1557</t>
  </si>
  <si>
    <t>Obs1558</t>
  </si>
  <si>
    <t>Obs1559</t>
  </si>
  <si>
    <t>Obs1560</t>
  </si>
  <si>
    <t>Obs1561</t>
  </si>
  <si>
    <t>Obs1562</t>
  </si>
  <si>
    <t>Obs1563</t>
  </si>
  <si>
    <t>Obs1564</t>
  </si>
  <si>
    <t>Obs1565</t>
  </si>
  <si>
    <t>Obs1566</t>
  </si>
  <si>
    <t>Obs1567</t>
  </si>
  <si>
    <t>Obs1568</t>
  </si>
  <si>
    <t>Obs1569</t>
  </si>
  <si>
    <t>Obs1570</t>
  </si>
  <si>
    <t>Obs1571</t>
  </si>
  <si>
    <t>Obs1572</t>
  </si>
  <si>
    <t>Obs1573</t>
  </si>
  <si>
    <t>Obs1574</t>
  </si>
  <si>
    <t>Obs1575</t>
  </si>
  <si>
    <t>Obs1576</t>
  </si>
  <si>
    <t>Obs1577</t>
  </si>
  <si>
    <t>Obs1578</t>
  </si>
  <si>
    <t>Obs1579</t>
  </si>
  <si>
    <t>Obs1580</t>
  </si>
  <si>
    <t>Obs1581</t>
  </si>
  <si>
    <t>Obs1582</t>
  </si>
  <si>
    <t>Obs1583</t>
  </si>
  <si>
    <t>Obs1584</t>
  </si>
  <si>
    <t>Obs1585</t>
  </si>
  <si>
    <t>Obs1586</t>
  </si>
  <si>
    <t>Obs1587</t>
  </si>
  <si>
    <t>Obs1588</t>
  </si>
  <si>
    <t>Obs1589</t>
  </si>
  <si>
    <t>Obs1590</t>
  </si>
  <si>
    <t>Obs1591</t>
  </si>
  <si>
    <t>Obs1592</t>
  </si>
  <si>
    <t>Obs1593</t>
  </si>
  <si>
    <t>Obs1594</t>
  </si>
  <si>
    <t>Obs1595</t>
  </si>
  <si>
    <t>Obs1596</t>
  </si>
  <si>
    <t>Obs1597</t>
  </si>
  <si>
    <t>Obs1598</t>
  </si>
  <si>
    <t>Obs1599</t>
  </si>
  <si>
    <t>Obs1600</t>
  </si>
  <si>
    <t>Obs1601</t>
  </si>
  <si>
    <t>Obs1602</t>
  </si>
  <si>
    <t>Obs1603</t>
  </si>
  <si>
    <t>Obs1604</t>
  </si>
  <si>
    <t>Obs1605</t>
  </si>
  <si>
    <t>Obs1606</t>
  </si>
  <si>
    <t>Obs1607</t>
  </si>
  <si>
    <t>Obs1608</t>
  </si>
  <si>
    <t>Obs1609</t>
  </si>
  <si>
    <t>Obs1610</t>
  </si>
  <si>
    <t>Obs1611</t>
  </si>
  <si>
    <t>Obs1612</t>
  </si>
  <si>
    <t>Obs1613</t>
  </si>
  <si>
    <t>Obs1614</t>
  </si>
  <si>
    <t>Obs1615</t>
  </si>
  <si>
    <t>Obs1616</t>
  </si>
  <si>
    <t>Obs1617</t>
  </si>
  <si>
    <t>Obs1618</t>
  </si>
  <si>
    <t>Obs1619</t>
  </si>
  <si>
    <t>Obs1620</t>
  </si>
  <si>
    <t>Obs1621</t>
  </si>
  <si>
    <t>Obs1622</t>
  </si>
  <si>
    <t>Obs1623</t>
  </si>
  <si>
    <t>Obs1624</t>
  </si>
  <si>
    <t>Obs1625</t>
  </si>
  <si>
    <t>Obs1626</t>
  </si>
  <si>
    <t>Obs1627</t>
  </si>
  <si>
    <t>Obs1628</t>
  </si>
  <si>
    <t>Obs1629</t>
  </si>
  <si>
    <t>Obs1630</t>
  </si>
  <si>
    <t>Obs1631</t>
  </si>
  <si>
    <t>Obs1632</t>
  </si>
  <si>
    <t>Obs1633</t>
  </si>
  <si>
    <t>Obs1634</t>
  </si>
  <si>
    <t>Obs1635</t>
  </si>
  <si>
    <t>Obs1636</t>
  </si>
  <si>
    <t>Obs1637</t>
  </si>
  <si>
    <t>Obs1638</t>
  </si>
  <si>
    <t>Obs1639</t>
  </si>
  <si>
    <t>Obs1640</t>
  </si>
  <si>
    <t>Obs1641</t>
  </si>
  <si>
    <t>Obs1642</t>
  </si>
  <si>
    <t>Obs1643</t>
  </si>
  <si>
    <t>Obs1644</t>
  </si>
  <si>
    <t>Obs1645</t>
  </si>
  <si>
    <t>Obs1646</t>
  </si>
  <si>
    <t>Obs1647</t>
  </si>
  <si>
    <t>Obs1648</t>
  </si>
  <si>
    <t>Obs1649</t>
  </si>
  <si>
    <t>Obs1650</t>
  </si>
  <si>
    <t>Obs1651</t>
  </si>
  <si>
    <t>Obs1652</t>
  </si>
  <si>
    <t>Obs1653</t>
  </si>
  <si>
    <t>Obs1654</t>
  </si>
  <si>
    <t>Obs1655</t>
  </si>
  <si>
    <t>Obs1656</t>
  </si>
  <si>
    <t>Obs1657</t>
  </si>
  <si>
    <t>Obs1658</t>
  </si>
  <si>
    <t>Obs1659</t>
  </si>
  <si>
    <t>Obs1660</t>
  </si>
  <si>
    <t>Obs1661</t>
  </si>
  <si>
    <t>Obs1662</t>
  </si>
  <si>
    <t>Obs1663</t>
  </si>
  <si>
    <t>Obs1664</t>
  </si>
  <si>
    <t>Obs1665</t>
  </si>
  <si>
    <t>Obs1666</t>
  </si>
  <si>
    <t>Obs1667</t>
  </si>
  <si>
    <t>Obs1668</t>
  </si>
  <si>
    <t>Obs1669</t>
  </si>
  <si>
    <t>Obs1670</t>
  </si>
  <si>
    <t>Obs1671</t>
  </si>
  <si>
    <t>Obs1672</t>
  </si>
  <si>
    <t>Obs1673</t>
  </si>
  <si>
    <t>Obs1674</t>
  </si>
  <si>
    <t>Obs1675</t>
  </si>
  <si>
    <t>Obs1676</t>
  </si>
  <si>
    <t>Obs1677</t>
  </si>
  <si>
    <t>Obs1678</t>
  </si>
  <si>
    <t>Obs1679</t>
  </si>
  <si>
    <t>Obs1680</t>
  </si>
  <si>
    <t>Obs1681</t>
  </si>
  <si>
    <t>Obs1682</t>
  </si>
  <si>
    <t>Obs1683</t>
  </si>
  <si>
    <t>Obs1684</t>
  </si>
  <si>
    <t>Obs1685</t>
  </si>
  <si>
    <t>Obs1686</t>
  </si>
  <si>
    <t>Obs1687</t>
  </si>
  <si>
    <t>Obs1688</t>
  </si>
  <si>
    <t>Obs1689</t>
  </si>
  <si>
    <t>Obs1690</t>
  </si>
  <si>
    <t>Obs1691</t>
  </si>
  <si>
    <t>Obs1692</t>
  </si>
  <si>
    <t>Obs1693</t>
  </si>
  <si>
    <t>Obs1694</t>
  </si>
  <si>
    <t>Obs1695</t>
  </si>
  <si>
    <t>Obs1696</t>
  </si>
  <si>
    <t>Obs1697</t>
  </si>
  <si>
    <t>Obs1698</t>
  </si>
  <si>
    <t>Obs1699</t>
  </si>
  <si>
    <t>Obs1700</t>
  </si>
  <si>
    <t>Obs1701</t>
  </si>
  <si>
    <t>Obs1702</t>
  </si>
  <si>
    <t>Obs1703</t>
  </si>
  <si>
    <t>Obs1704</t>
  </si>
  <si>
    <t>Obs1705</t>
  </si>
  <si>
    <t>Obs1706</t>
  </si>
  <si>
    <t>Obs1707</t>
  </si>
  <si>
    <t>Obs1708</t>
  </si>
  <si>
    <t>Obs1709</t>
  </si>
  <si>
    <t>Obs1710</t>
  </si>
  <si>
    <t>Obs1711</t>
  </si>
  <si>
    <t>Obs1712</t>
  </si>
  <si>
    <t>Obs1713</t>
  </si>
  <si>
    <t>Obs1714</t>
  </si>
  <si>
    <t>Obs1715</t>
  </si>
  <si>
    <t>Obs1716</t>
  </si>
  <si>
    <t>Obs1717</t>
  </si>
  <si>
    <t>Obs1718</t>
  </si>
  <si>
    <t>Obs1719</t>
  </si>
  <si>
    <t>Obs1720</t>
  </si>
  <si>
    <t>Obs1721</t>
  </si>
  <si>
    <t>Obs1722</t>
  </si>
  <si>
    <t>Obs1723</t>
  </si>
  <si>
    <t>Obs1724</t>
  </si>
  <si>
    <t>Obs1725</t>
  </si>
  <si>
    <t>Obs1726</t>
  </si>
  <si>
    <t>Obs1727</t>
  </si>
  <si>
    <t>Obs1728</t>
  </si>
  <si>
    <t>Obs1729</t>
  </si>
  <si>
    <t>Obs1730</t>
  </si>
  <si>
    <t>Obs1731</t>
  </si>
  <si>
    <t>Obs1732</t>
  </si>
  <si>
    <t>Obs1733</t>
  </si>
  <si>
    <t>Obs1734</t>
  </si>
  <si>
    <t>Obs1735</t>
  </si>
  <si>
    <t>Obs1736</t>
  </si>
  <si>
    <t>Obs1737</t>
  </si>
  <si>
    <t>Obs1738</t>
  </si>
  <si>
    <t>Obs1739</t>
  </si>
  <si>
    <t>Obs1740</t>
  </si>
  <si>
    <t>Obs1741</t>
  </si>
  <si>
    <t>Obs1742</t>
  </si>
  <si>
    <t>Obs1743</t>
  </si>
  <si>
    <t>Obs1744</t>
  </si>
  <si>
    <t>Obs1745</t>
  </si>
  <si>
    <t>Obs1746</t>
  </si>
  <si>
    <t>Obs1747</t>
  </si>
  <si>
    <t>Obs1748</t>
  </si>
  <si>
    <t>Obs1749</t>
  </si>
  <si>
    <t>Obs1750</t>
  </si>
  <si>
    <t>Obs1751</t>
  </si>
  <si>
    <t>Obs1752</t>
  </si>
  <si>
    <t>Obs1753</t>
  </si>
  <si>
    <t>Obs1754</t>
  </si>
  <si>
    <t>Obs1755</t>
  </si>
  <si>
    <t>Obs1756</t>
  </si>
  <si>
    <t>Obs1757</t>
  </si>
  <si>
    <t>Obs1758</t>
  </si>
  <si>
    <t>Obs1759</t>
  </si>
  <si>
    <t>Obs1760</t>
  </si>
  <si>
    <t>Obs1761</t>
  </si>
  <si>
    <t>Obs1762</t>
  </si>
  <si>
    <t>Obs1763</t>
  </si>
  <si>
    <t>Obs1764</t>
  </si>
  <si>
    <t>Obs1765</t>
  </si>
  <si>
    <t>Obs1766</t>
  </si>
  <si>
    <t>Obs1767</t>
  </si>
  <si>
    <t>Obs1768</t>
  </si>
  <si>
    <t>Obs1769</t>
  </si>
  <si>
    <t>Obs1770</t>
  </si>
  <si>
    <t>Obs1771</t>
  </si>
  <si>
    <t>Obs1772</t>
  </si>
  <si>
    <t>Obs1773</t>
  </si>
  <si>
    <t>Obs1774</t>
  </si>
  <si>
    <t>Obs1775</t>
  </si>
  <si>
    <t>Obs1776</t>
  </si>
  <si>
    <t>Obs1777</t>
  </si>
  <si>
    <t>Obs1778</t>
  </si>
  <si>
    <t>Obs1779</t>
  </si>
  <si>
    <t>Obs1780</t>
  </si>
  <si>
    <t>Obs1781</t>
  </si>
  <si>
    <t>Obs1782</t>
  </si>
  <si>
    <t>Obs1783</t>
  </si>
  <si>
    <t>Obs1784</t>
  </si>
  <si>
    <t>Obs1785</t>
  </si>
  <si>
    <t>Obs1786</t>
  </si>
  <si>
    <t>Obs1787</t>
  </si>
  <si>
    <t>Obs1788</t>
  </si>
  <si>
    <t>Obs1789</t>
  </si>
  <si>
    <t>Obs1790</t>
  </si>
  <si>
    <t>Obs1791</t>
  </si>
  <si>
    <t>Obs1792</t>
  </si>
  <si>
    <t>Obs1793</t>
  </si>
  <si>
    <t>Obs1794</t>
  </si>
  <si>
    <t>Obs1795</t>
  </si>
  <si>
    <t>Obs1796</t>
  </si>
  <si>
    <t>Obs1797</t>
  </si>
  <si>
    <t>Obs1798</t>
  </si>
  <si>
    <t>Obs1799</t>
  </si>
  <si>
    <t>Obs1800</t>
  </si>
  <si>
    <t>Obs1801</t>
  </si>
  <si>
    <t>Obs1802</t>
  </si>
  <si>
    <t>Obs1803</t>
  </si>
  <si>
    <t>Obs1804</t>
  </si>
  <si>
    <t>Obs1805</t>
  </si>
  <si>
    <t>Obs1806</t>
  </si>
  <si>
    <t>Obs1807</t>
  </si>
  <si>
    <t>Obs1808</t>
  </si>
  <si>
    <t>Obs1809</t>
  </si>
  <si>
    <t>Obs1810</t>
  </si>
  <si>
    <t>Obs1811</t>
  </si>
  <si>
    <t>Obs1812</t>
  </si>
  <si>
    <t>Obs1813</t>
  </si>
  <si>
    <t>Obs1814</t>
  </si>
  <si>
    <t>Obs1815</t>
  </si>
  <si>
    <t>Obs1816</t>
  </si>
  <si>
    <t>Obs1817</t>
  </si>
  <si>
    <t>Obs1818</t>
  </si>
  <si>
    <t>Obs1819</t>
  </si>
  <si>
    <t>Obs1820</t>
  </si>
  <si>
    <t>Obs1821</t>
  </si>
  <si>
    <t>Obs1822</t>
  </si>
  <si>
    <t>Obs1823</t>
  </si>
  <si>
    <t>Obs1824</t>
  </si>
  <si>
    <t>Obs1825</t>
  </si>
  <si>
    <t>Obs1826</t>
  </si>
  <si>
    <t>Obs1827</t>
  </si>
  <si>
    <t>Obs1828</t>
  </si>
  <si>
    <t>Obs1829</t>
  </si>
  <si>
    <t>Obs1830</t>
  </si>
  <si>
    <t>Obs1831</t>
  </si>
  <si>
    <t>Obs1832</t>
  </si>
  <si>
    <t>Obs1833</t>
  </si>
  <si>
    <t>Obs1834</t>
  </si>
  <si>
    <t>Obs1835</t>
  </si>
  <si>
    <t>Obs1836</t>
  </si>
  <si>
    <t>Obs1837</t>
  </si>
  <si>
    <t>Obs1838</t>
  </si>
  <si>
    <t>Obs1839</t>
  </si>
  <si>
    <t>Obs1840</t>
  </si>
  <si>
    <t>Obs1841</t>
  </si>
  <si>
    <t>Obs1842</t>
  </si>
  <si>
    <t>Obs1843</t>
  </si>
  <si>
    <t>Obs1844</t>
  </si>
  <si>
    <t>Obs1845</t>
  </si>
  <si>
    <t>Obs1846</t>
  </si>
  <si>
    <t>Obs1847</t>
  </si>
  <si>
    <t>Obs1848</t>
  </si>
  <si>
    <t>Obs1849</t>
  </si>
  <si>
    <t>Obs1850</t>
  </si>
  <si>
    <t>Obs1851</t>
  </si>
  <si>
    <t>Obs1852</t>
  </si>
  <si>
    <t>Obs1853</t>
  </si>
  <si>
    <t>Obs1854</t>
  </si>
  <si>
    <t>Obs1855</t>
  </si>
  <si>
    <t>Obs1856</t>
  </si>
  <si>
    <t>Obs1857</t>
  </si>
  <si>
    <t>Obs1858</t>
  </si>
  <si>
    <t>Obs1859</t>
  </si>
  <si>
    <t>Obs1860</t>
  </si>
  <si>
    <t>Obs1861</t>
  </si>
  <si>
    <t>Obs1862</t>
  </si>
  <si>
    <t>Obs1863</t>
  </si>
  <si>
    <t>Obs1864</t>
  </si>
  <si>
    <t>Obs1865</t>
  </si>
  <si>
    <t>Obs1866</t>
  </si>
  <si>
    <t>Obs1867</t>
  </si>
  <si>
    <t>Obs1868</t>
  </si>
  <si>
    <t>Obs1869</t>
  </si>
  <si>
    <t>Obs1870</t>
  </si>
  <si>
    <t>Obs1871</t>
  </si>
  <si>
    <t>Obs1872</t>
  </si>
  <si>
    <t>Obs1873</t>
  </si>
  <si>
    <t>Obs1874</t>
  </si>
  <si>
    <t>Obs1875</t>
  </si>
  <si>
    <t>Obs1876</t>
  </si>
  <si>
    <t>Obs1877</t>
  </si>
  <si>
    <t>Obs1878</t>
  </si>
  <si>
    <t>Obs1879</t>
  </si>
  <si>
    <t>Obs1880</t>
  </si>
  <si>
    <t>Obs1881</t>
  </si>
  <si>
    <t>Obs1882</t>
  </si>
  <si>
    <t>Obs1883</t>
  </si>
  <si>
    <t>Obs1884</t>
  </si>
  <si>
    <t>Obs1885</t>
  </si>
  <si>
    <t>Obs1886</t>
  </si>
  <si>
    <t>Obs1887</t>
  </si>
  <si>
    <t>Obs1888</t>
  </si>
  <si>
    <t>Obs1889</t>
  </si>
  <si>
    <t>Obs1890</t>
  </si>
  <si>
    <t>Obs1891</t>
  </si>
  <si>
    <t>Obs1892</t>
  </si>
  <si>
    <t>Obs1893</t>
  </si>
  <si>
    <t>Obs1894</t>
  </si>
  <si>
    <t>Obs1895</t>
  </si>
  <si>
    <t>Obs1896</t>
  </si>
  <si>
    <t>Obs1897</t>
  </si>
  <si>
    <t>Obs1898</t>
  </si>
  <si>
    <t>Obs1899</t>
  </si>
  <si>
    <t>Obs1900</t>
  </si>
  <si>
    <t>Obs1901</t>
  </si>
  <si>
    <t>Obs1902</t>
  </si>
  <si>
    <t>Obs1903</t>
  </si>
  <si>
    <t>Obs1904</t>
  </si>
  <si>
    <t>Obs1905</t>
  </si>
  <si>
    <t>Obs1906</t>
  </si>
  <si>
    <t>Obs1907</t>
  </si>
  <si>
    <t>Obs1908</t>
  </si>
  <si>
    <t>Obs1909</t>
  </si>
  <si>
    <t>Obs1910</t>
  </si>
  <si>
    <t>Obs1911</t>
  </si>
  <si>
    <t>Obs1912</t>
  </si>
  <si>
    <t>Obs1913</t>
  </si>
  <si>
    <t>Obs1914</t>
  </si>
  <si>
    <t>Obs1915</t>
  </si>
  <si>
    <t>Obs1916</t>
  </si>
  <si>
    <t>Obs1917</t>
  </si>
  <si>
    <t>Obs1918</t>
  </si>
  <si>
    <t>Obs1919</t>
  </si>
  <si>
    <t>Obs1920</t>
  </si>
  <si>
    <t>Obs1921</t>
  </si>
  <si>
    <t>Obs1922</t>
  </si>
  <si>
    <t>Obs1923</t>
  </si>
  <si>
    <t>Obs1924</t>
  </si>
  <si>
    <t>Obs1925</t>
  </si>
  <si>
    <t>Obs1926</t>
  </si>
  <si>
    <t>Obs1927</t>
  </si>
  <si>
    <t>Obs1928</t>
  </si>
  <si>
    <t>Obs1929</t>
  </si>
  <si>
    <t>Obs1930</t>
  </si>
  <si>
    <t>Obs1931</t>
  </si>
  <si>
    <t>Obs1932</t>
  </si>
  <si>
    <t>Obs1933</t>
  </si>
  <si>
    <t>Obs1934</t>
  </si>
  <si>
    <t>Obs1935</t>
  </si>
  <si>
    <t>Obs1936</t>
  </si>
  <si>
    <t>Obs1937</t>
  </si>
  <si>
    <t>Obs1938</t>
  </si>
  <si>
    <t>Obs1939</t>
  </si>
  <si>
    <t>Obs1940</t>
  </si>
  <si>
    <t>Obs1941</t>
  </si>
  <si>
    <t>Obs1942</t>
  </si>
  <si>
    <t>Obs1943</t>
  </si>
  <si>
    <t>Obs1944</t>
  </si>
  <si>
    <t>Obs1945</t>
  </si>
  <si>
    <t>Obs1946</t>
  </si>
  <si>
    <t>Obs1947</t>
  </si>
  <si>
    <t>Obs1948</t>
  </si>
  <si>
    <t>Obs1949</t>
  </si>
  <si>
    <t>Obs1950</t>
  </si>
  <si>
    <t>Obs1951</t>
  </si>
  <si>
    <t>Obs1952</t>
  </si>
  <si>
    <t>Obs1953</t>
  </si>
  <si>
    <t>Obs1954</t>
  </si>
  <si>
    <t>Obs1955</t>
  </si>
  <si>
    <t>Obs1956</t>
  </si>
  <si>
    <t>Obs1957</t>
  </si>
  <si>
    <t>Obs1958</t>
  </si>
  <si>
    <t>Obs1959</t>
  </si>
  <si>
    <t>Obs1960</t>
  </si>
  <si>
    <t>Obs1961</t>
  </si>
  <si>
    <t>Obs1962</t>
  </si>
  <si>
    <t>Obs1963</t>
  </si>
  <si>
    <t>Obs1964</t>
  </si>
  <si>
    <t>Obs1965</t>
  </si>
  <si>
    <t>Obs1966</t>
  </si>
  <si>
    <t>Obs1967</t>
  </si>
  <si>
    <t>Obs1968</t>
  </si>
  <si>
    <t>Obs1969</t>
  </si>
  <si>
    <t>Obs1970</t>
  </si>
  <si>
    <t>Obs1971</t>
  </si>
  <si>
    <t>Obs1972</t>
  </si>
  <si>
    <t>Obs1973</t>
  </si>
  <si>
    <t>Obs1974</t>
  </si>
  <si>
    <t>Obs1975</t>
  </si>
  <si>
    <t>Obs1976</t>
  </si>
  <si>
    <t>Obs1977</t>
  </si>
  <si>
    <t>Obs1978</t>
  </si>
  <si>
    <t>Obs1979</t>
  </si>
  <si>
    <t>Obs1980</t>
  </si>
  <si>
    <t>Obs1981</t>
  </si>
  <si>
    <t>Obs1982</t>
  </si>
  <si>
    <t>Obs1983</t>
  </si>
  <si>
    <t>Obs1984</t>
  </si>
  <si>
    <t>Obs1985</t>
  </si>
  <si>
    <t>Obs1986</t>
  </si>
  <si>
    <t>Obs1987</t>
  </si>
  <si>
    <t>Obs1988</t>
  </si>
  <si>
    <t>Obs1989</t>
  </si>
  <si>
    <t>Obs1990</t>
  </si>
  <si>
    <t>Obs1991</t>
  </si>
  <si>
    <t>Obs1992</t>
  </si>
  <si>
    <t>Obs1993</t>
  </si>
  <si>
    <t>Obs1994</t>
  </si>
  <si>
    <t>Obs1995</t>
  </si>
  <si>
    <t>Obs1996</t>
  </si>
  <si>
    <t>Obs1997</t>
  </si>
  <si>
    <t>Obs1998</t>
  </si>
  <si>
    <t>Obs1999</t>
  </si>
  <si>
    <t>Obs2000</t>
  </si>
  <si>
    <t>Obs2001</t>
  </si>
  <si>
    <t>Obs2002</t>
  </si>
  <si>
    <t>Obs2003</t>
  </si>
  <si>
    <t>Obs2004</t>
  </si>
  <si>
    <t>Obs2005</t>
  </si>
  <si>
    <t>Obs2006</t>
  </si>
  <si>
    <t>Obs2007</t>
  </si>
  <si>
    <t>Obs2008</t>
  </si>
  <si>
    <t>Obs2009</t>
  </si>
  <si>
    <t>Obs2010</t>
  </si>
  <si>
    <t>Obs2011</t>
  </si>
  <si>
    <t>Obs2012</t>
  </si>
  <si>
    <t>Obs2013</t>
  </si>
  <si>
    <t>Obs2014</t>
  </si>
  <si>
    <t>Obs2015</t>
  </si>
  <si>
    <t>Obs2016</t>
  </si>
  <si>
    <t>Obs2017</t>
  </si>
  <si>
    <t>Obs2018</t>
  </si>
  <si>
    <t>Obs2019</t>
  </si>
  <si>
    <t>Obs2020</t>
  </si>
  <si>
    <t>Obs2021</t>
  </si>
  <si>
    <t>Obs2022</t>
  </si>
  <si>
    <t>Obs2023</t>
  </si>
  <si>
    <t>Obs2024</t>
  </si>
  <si>
    <t>Obs2025</t>
  </si>
  <si>
    <t>Obs2026</t>
  </si>
  <si>
    <t>Obs2027</t>
  </si>
  <si>
    <t>Obs2028</t>
  </si>
  <si>
    <t>Obs2029</t>
  </si>
  <si>
    <t>Obs2030</t>
  </si>
  <si>
    <t>Obs2031</t>
  </si>
  <si>
    <t>Obs2032</t>
  </si>
  <si>
    <t>Obs2033</t>
  </si>
  <si>
    <t>Obs2034</t>
  </si>
  <si>
    <t>Obs2035</t>
  </si>
  <si>
    <t>Obs2036</t>
  </si>
  <si>
    <t>Obs2037</t>
  </si>
  <si>
    <t>Obs2038</t>
  </si>
  <si>
    <t>Obs2039</t>
  </si>
  <si>
    <t>Obs2040</t>
  </si>
  <si>
    <t>Obs2041</t>
  </si>
  <si>
    <t>Obs2042</t>
  </si>
  <si>
    <t>Obs2043</t>
  </si>
  <si>
    <t>Obs2044</t>
  </si>
  <si>
    <t>Obs2045</t>
  </si>
  <si>
    <t>Obs2046</t>
  </si>
  <si>
    <t>Obs2047</t>
  </si>
  <si>
    <t>Obs2048</t>
  </si>
  <si>
    <t>Obs2049</t>
  </si>
  <si>
    <t>Obs2050</t>
  </si>
  <si>
    <t>Obs2051</t>
  </si>
  <si>
    <t>Obs2052</t>
  </si>
  <si>
    <t>Obs2053</t>
  </si>
  <si>
    <t>Obs2054</t>
  </si>
  <si>
    <t>Obs2055</t>
  </si>
  <si>
    <t>Obs2056</t>
  </si>
  <si>
    <t>Obs2057</t>
  </si>
  <si>
    <t>Obs2058</t>
  </si>
  <si>
    <t>Obs2059</t>
  </si>
  <si>
    <t>Obs2060</t>
  </si>
  <si>
    <t>Obs2061</t>
  </si>
  <si>
    <t>Obs2062</t>
  </si>
  <si>
    <t>Obs2063</t>
  </si>
  <si>
    <t>Obs2064</t>
  </si>
  <si>
    <t>Obs2065</t>
  </si>
  <si>
    <t>Obs2066</t>
  </si>
  <si>
    <t>Obs2067</t>
  </si>
  <si>
    <t>Obs2068</t>
  </si>
  <si>
    <t>Obs2069</t>
  </si>
  <si>
    <t>Obs2070</t>
  </si>
  <si>
    <t>Obs2071</t>
  </si>
  <si>
    <t>Obs2072</t>
  </si>
  <si>
    <t>Obs2073</t>
  </si>
  <si>
    <t>Obs2074</t>
  </si>
  <si>
    <t>Obs2075</t>
  </si>
  <si>
    <t>Obs2076</t>
  </si>
  <si>
    <t>Obs2077</t>
  </si>
  <si>
    <t>Obs2078</t>
  </si>
  <si>
    <t>Obs2079</t>
  </si>
  <si>
    <t>Obs2080</t>
  </si>
  <si>
    <t>Obs2081</t>
  </si>
  <si>
    <t>Obs2082</t>
  </si>
  <si>
    <t>Obs2083</t>
  </si>
  <si>
    <t>Obs2084</t>
  </si>
  <si>
    <t>Obs2085</t>
  </si>
  <si>
    <t>Obs2086</t>
  </si>
  <si>
    <t>Obs2087</t>
  </si>
  <si>
    <t>Obs2088</t>
  </si>
  <si>
    <t>Obs2089</t>
  </si>
  <si>
    <t>Obs2090</t>
  </si>
  <si>
    <t>Obs2091</t>
  </si>
  <si>
    <t>Obs2092</t>
  </si>
  <si>
    <t>Obs2093</t>
  </si>
  <si>
    <t>Obs2094</t>
  </si>
  <si>
    <t>Obs2095</t>
  </si>
  <si>
    <t>Obs2096</t>
  </si>
  <si>
    <t>Obs2097</t>
  </si>
  <si>
    <t>Obs2098</t>
  </si>
  <si>
    <t>Obs2099</t>
  </si>
  <si>
    <t>Obs2100</t>
  </si>
  <si>
    <t>Obs2101</t>
  </si>
  <si>
    <t>Obs2102</t>
  </si>
  <si>
    <t>Obs2103</t>
  </si>
  <si>
    <t>Obs2104</t>
  </si>
  <si>
    <t>Obs2105</t>
  </si>
  <si>
    <t>Obs2106</t>
  </si>
  <si>
    <t>Obs2107</t>
  </si>
  <si>
    <t>Obs2108</t>
  </si>
  <si>
    <t>Obs2109</t>
  </si>
  <si>
    <t>Obs2110</t>
  </si>
  <si>
    <t>Obs2111</t>
  </si>
  <si>
    <t>Obs2112</t>
  </si>
  <si>
    <t>Obs2113</t>
  </si>
  <si>
    <t>Obs2114</t>
  </si>
  <si>
    <t>Obs2115</t>
  </si>
  <si>
    <t>Obs2116</t>
  </si>
  <si>
    <t>Obs2117</t>
  </si>
  <si>
    <t>Obs2118</t>
  </si>
  <si>
    <t>Obs2119</t>
  </si>
  <si>
    <t>Obs2120</t>
  </si>
  <si>
    <t>Obs2121</t>
  </si>
  <si>
    <t>Obs2122</t>
  </si>
  <si>
    <t>Obs2123</t>
  </si>
  <si>
    <t>Obs2124</t>
  </si>
  <si>
    <t>Obs2125</t>
  </si>
  <si>
    <t>Obs2126</t>
  </si>
  <si>
    <t>Obs2127</t>
  </si>
  <si>
    <t>Obs2128</t>
  </si>
  <si>
    <t>Obs2129</t>
  </si>
  <si>
    <t>Obs2130</t>
  </si>
  <si>
    <t>Obs2131</t>
  </si>
  <si>
    <t>Obs2132</t>
  </si>
  <si>
    <t>Obs2133</t>
  </si>
  <si>
    <t>Obs2134</t>
  </si>
  <si>
    <t>Obs2135</t>
  </si>
  <si>
    <t>Obs2136</t>
  </si>
  <si>
    <t>Obs2137</t>
  </si>
  <si>
    <t>Obs2138</t>
  </si>
  <si>
    <t>Obs2139</t>
  </si>
  <si>
    <t>Obs2140</t>
  </si>
  <si>
    <t>Obs2141</t>
  </si>
  <si>
    <t>Obs2142</t>
  </si>
  <si>
    <t>Obs2143</t>
  </si>
  <si>
    <t>Obs2144</t>
  </si>
  <si>
    <t>Obs2145</t>
  </si>
  <si>
    <t>Obs2146</t>
  </si>
  <si>
    <t>Obs2147</t>
  </si>
  <si>
    <t>Obs2148</t>
  </si>
  <si>
    <t>Obs2149</t>
  </si>
  <si>
    <t>Obs2150</t>
  </si>
  <si>
    <t>Obs2151</t>
  </si>
  <si>
    <t>Obs2152</t>
  </si>
  <si>
    <t>Obs2153</t>
  </si>
  <si>
    <t>Obs2154</t>
  </si>
  <si>
    <t>Obs2155</t>
  </si>
  <si>
    <t>Obs2156</t>
  </si>
  <si>
    <t>Obs2157</t>
  </si>
  <si>
    <t>Obs2158</t>
  </si>
  <si>
    <t>Obs2159</t>
  </si>
  <si>
    <t>Obs2160</t>
  </si>
  <si>
    <t>Obs2161</t>
  </si>
  <si>
    <t>Obs2162</t>
  </si>
  <si>
    <t>Obs2163</t>
  </si>
  <si>
    <t>Obs2164</t>
  </si>
  <si>
    <t>Obs2165</t>
  </si>
  <si>
    <t>Obs2166</t>
  </si>
  <si>
    <t>Obs2167</t>
  </si>
  <si>
    <t>Obs2168</t>
  </si>
  <si>
    <t>Obs2169</t>
  </si>
  <si>
    <t>Obs2170</t>
  </si>
  <si>
    <t>Obs2171</t>
  </si>
  <si>
    <t>Obs2172</t>
  </si>
  <si>
    <t>Obs2173</t>
  </si>
  <si>
    <t>Obs2174</t>
  </si>
  <si>
    <t>Obs2175</t>
  </si>
  <si>
    <t>Obs2176</t>
  </si>
  <si>
    <t>Obs2177</t>
  </si>
  <si>
    <t>Obs2178</t>
  </si>
  <si>
    <t>Obs2179</t>
  </si>
  <si>
    <t>Obs2180</t>
  </si>
  <si>
    <t>Obs2181</t>
  </si>
  <si>
    <t>Obs2182</t>
  </si>
  <si>
    <t>Obs2183</t>
  </si>
  <si>
    <t>Obs2184</t>
  </si>
  <si>
    <t>Obs2185</t>
  </si>
  <si>
    <t>Obs2186</t>
  </si>
  <si>
    <t>Obs2187</t>
  </si>
  <si>
    <t>Obs2188</t>
  </si>
  <si>
    <t>Obs2189</t>
  </si>
  <si>
    <t>Obs2190</t>
  </si>
  <si>
    <t>Obs2191</t>
  </si>
  <si>
    <t>Obs2192</t>
  </si>
  <si>
    <t>Obs2193</t>
  </si>
  <si>
    <t>Obs2194</t>
  </si>
  <si>
    <t>Obs2195</t>
  </si>
  <si>
    <t>Obs2196</t>
  </si>
  <si>
    <t>Obs2197</t>
  </si>
  <si>
    <t>Obs2198</t>
  </si>
  <si>
    <t>Obs2199</t>
  </si>
  <si>
    <t>Obs2200</t>
  </si>
  <si>
    <t>Obs2201</t>
  </si>
  <si>
    <t>Obs2202</t>
  </si>
  <si>
    <t>Obs2203</t>
  </si>
  <si>
    <t>Obs2204</t>
  </si>
  <si>
    <t>Obs2205</t>
  </si>
  <si>
    <t>Obs2206</t>
  </si>
  <si>
    <t>Obs2207</t>
  </si>
  <si>
    <t>Obs2208</t>
  </si>
  <si>
    <t>Obs2209</t>
  </si>
  <si>
    <t>Obs2210</t>
  </si>
  <si>
    <t>Obs2211</t>
  </si>
  <si>
    <t>Obs2212</t>
  </si>
  <si>
    <t>Obs2213</t>
  </si>
  <si>
    <t>Obs2214</t>
  </si>
  <si>
    <t>Obs2215</t>
  </si>
  <si>
    <t>Obs2216</t>
  </si>
  <si>
    <t>Obs2217</t>
  </si>
  <si>
    <t>Obs2218</t>
  </si>
  <si>
    <t>Obs2219</t>
  </si>
  <si>
    <t>Obs2220</t>
  </si>
  <si>
    <t>Obs2221</t>
  </si>
  <si>
    <t>Obs2222</t>
  </si>
  <si>
    <t>Obs2223</t>
  </si>
  <si>
    <t>Obs2224</t>
  </si>
  <si>
    <t>Obs2225</t>
  </si>
  <si>
    <t>Obs2226</t>
  </si>
  <si>
    <t>Obs2227</t>
  </si>
  <si>
    <t>Obs2228</t>
  </si>
  <si>
    <t>Obs2229</t>
  </si>
  <si>
    <t>Obs2230</t>
  </si>
  <si>
    <t>Obs2231</t>
  </si>
  <si>
    <t>Obs2232</t>
  </si>
  <si>
    <t>Obs2233</t>
  </si>
  <si>
    <t>Obs2234</t>
  </si>
  <si>
    <t>Obs2235</t>
  </si>
  <si>
    <t>Obs2236</t>
  </si>
  <si>
    <t>Obs2237</t>
  </si>
  <si>
    <t>Obs2238</t>
  </si>
  <si>
    <t>Obs2239</t>
  </si>
  <si>
    <t>Obs2240</t>
  </si>
  <si>
    <t>Obs2241</t>
  </si>
  <si>
    <t>Obs2242</t>
  </si>
  <si>
    <t>Obs2243</t>
  </si>
  <si>
    <t>Obs2244</t>
  </si>
  <si>
    <t>Obs2245</t>
  </si>
  <si>
    <t>Obs2246</t>
  </si>
  <si>
    <t>Obs2247</t>
  </si>
  <si>
    <t>Obs2248</t>
  </si>
  <si>
    <t>Obs2249</t>
  </si>
  <si>
    <t>Obs2250</t>
  </si>
  <si>
    <t>Obs2251</t>
  </si>
  <si>
    <t>Obs2252</t>
  </si>
  <si>
    <t>Obs2253</t>
  </si>
  <si>
    <t>Obs2254</t>
  </si>
  <si>
    <t>Obs2255</t>
  </si>
  <si>
    <t>Obs2256</t>
  </si>
  <si>
    <t>Obs2257</t>
  </si>
  <si>
    <t>Obs2258</t>
  </si>
  <si>
    <t>Obs2259</t>
  </si>
  <si>
    <t>Obs2260</t>
  </si>
  <si>
    <t>Obs2261</t>
  </si>
  <si>
    <t>Obs2262</t>
  </si>
  <si>
    <t>Obs2263</t>
  </si>
  <si>
    <t>Obs2264</t>
  </si>
  <si>
    <t>Obs2265</t>
  </si>
  <si>
    <t>Obs2266</t>
  </si>
  <si>
    <t>Obs2267</t>
  </si>
  <si>
    <t>Obs2268</t>
  </si>
  <si>
    <t>Obs2269</t>
  </si>
  <si>
    <t>Obs2270</t>
  </si>
  <si>
    <t>Obs2271</t>
  </si>
  <si>
    <t>Obs2272</t>
  </si>
  <si>
    <t>Obs2273</t>
  </si>
  <si>
    <t>Obs2274</t>
  </si>
  <si>
    <t>Obs2275</t>
  </si>
  <si>
    <t>Obs2276</t>
  </si>
  <si>
    <t>Obs2277</t>
  </si>
  <si>
    <t>Obs2278</t>
  </si>
  <si>
    <t>Obs2279</t>
  </si>
  <si>
    <t>Obs2280</t>
  </si>
  <si>
    <t>Obs2281</t>
  </si>
  <si>
    <t>Obs2282</t>
  </si>
  <si>
    <t>Obs2283</t>
  </si>
  <si>
    <t>Obs2284</t>
  </si>
  <si>
    <t>Obs2285</t>
  </si>
  <si>
    <t>Obs2286</t>
  </si>
  <si>
    <t>Obs2287</t>
  </si>
  <si>
    <t>Obs2288</t>
  </si>
  <si>
    <t>Obs2289</t>
  </si>
  <si>
    <t>Obs2290</t>
  </si>
  <si>
    <t>Obs2291</t>
  </si>
  <si>
    <t>Obs2292</t>
  </si>
  <si>
    <t>Obs2293</t>
  </si>
  <si>
    <t>Obs2294</t>
  </si>
  <si>
    <t>Obs2295</t>
  </si>
  <si>
    <t>Obs2296</t>
  </si>
  <si>
    <t>Obs2297</t>
  </si>
  <si>
    <t>Obs2298</t>
  </si>
  <si>
    <t>Obs2299</t>
  </si>
  <si>
    <t>Obs2300</t>
  </si>
  <si>
    <t>Obs2301</t>
  </si>
  <si>
    <t>Obs2302</t>
  </si>
  <si>
    <t>Obs2303</t>
  </si>
  <si>
    <t>Obs2304</t>
  </si>
  <si>
    <t>Obs2305</t>
  </si>
  <si>
    <t>Obs2306</t>
  </si>
  <si>
    <t>Obs2307</t>
  </si>
  <si>
    <t>Obs2308</t>
  </si>
  <si>
    <t>Obs2309</t>
  </si>
  <si>
    <t>Obs2310</t>
  </si>
  <si>
    <t>Obs2311</t>
  </si>
  <si>
    <t>Obs2312</t>
  </si>
  <si>
    <t>Obs2313</t>
  </si>
  <si>
    <t>Obs2314</t>
  </si>
  <si>
    <t>Obs2315</t>
  </si>
  <si>
    <t>Obs2316</t>
  </si>
  <si>
    <t>Obs2317</t>
  </si>
  <si>
    <t>Obs2318</t>
  </si>
  <si>
    <t>Obs2319</t>
  </si>
  <si>
    <t>Obs2320</t>
  </si>
  <si>
    <t>Obs2321</t>
  </si>
  <si>
    <t>Obs2322</t>
  </si>
  <si>
    <t>Obs2323</t>
  </si>
  <si>
    <t>Obs2324</t>
  </si>
  <si>
    <t>Obs2325</t>
  </si>
  <si>
    <t>Obs2326</t>
  </si>
  <si>
    <t>Obs2327</t>
  </si>
  <si>
    <t>Obs2328</t>
  </si>
  <si>
    <t>Obs2329</t>
  </si>
  <si>
    <t>Obs2330</t>
  </si>
  <si>
    <t>Obs2331</t>
  </si>
  <si>
    <t>Obs2332</t>
  </si>
  <si>
    <t>Obs2333</t>
  </si>
  <si>
    <t>Obs2334</t>
  </si>
  <si>
    <t>Obs2335</t>
  </si>
  <si>
    <t>Obs2336</t>
  </si>
  <si>
    <t>Obs2337</t>
  </si>
  <si>
    <t>Obs2338</t>
  </si>
  <si>
    <t>Obs2339</t>
  </si>
  <si>
    <t>Obs2340</t>
  </si>
  <si>
    <t>Obs2341</t>
  </si>
  <si>
    <t>Obs2342</t>
  </si>
  <si>
    <t>Obs2343</t>
  </si>
  <si>
    <t>Obs2344</t>
  </si>
  <si>
    <t>Obs2345</t>
  </si>
  <si>
    <t>Obs2346</t>
  </si>
  <si>
    <t>Obs2347</t>
  </si>
  <si>
    <t>Obs2348</t>
  </si>
  <si>
    <t>Obs2349</t>
  </si>
  <si>
    <t>Obs2350</t>
  </si>
  <si>
    <t>Obs2351</t>
  </si>
  <si>
    <t>Obs2352</t>
  </si>
  <si>
    <t>Obs2353</t>
  </si>
  <si>
    <t>Obs2354</t>
  </si>
  <si>
    <t>Obs2355</t>
  </si>
  <si>
    <t>Obs2356</t>
  </si>
  <si>
    <t>Obs2357</t>
  </si>
  <si>
    <t>Obs2358</t>
  </si>
  <si>
    <t>Obs2359</t>
  </si>
  <si>
    <t>Obs2360</t>
  </si>
  <si>
    <t>Obs2361</t>
  </si>
  <si>
    <t>Obs2362</t>
  </si>
  <si>
    <t>Obs2363</t>
  </si>
  <si>
    <t>Obs2364</t>
  </si>
  <si>
    <t>Obs2365</t>
  </si>
  <si>
    <t>Obs2366</t>
  </si>
  <si>
    <t>Obs2367</t>
  </si>
  <si>
    <t>Obs2368</t>
  </si>
  <si>
    <t>Obs2369</t>
  </si>
  <si>
    <t>Obs2370</t>
  </si>
  <si>
    <t>Obs2371</t>
  </si>
  <si>
    <t>Obs2372</t>
  </si>
  <si>
    <t>Obs2373</t>
  </si>
  <si>
    <t>Obs2374</t>
  </si>
  <si>
    <t>Obs2375</t>
  </si>
  <si>
    <t>Pred(Avg_Sale_Amount)</t>
  </si>
  <si>
    <t>Residual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</si>
  <si>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</si>
  <si>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</si>
  <si>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</si>
  <si>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</si>
  <si>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</si>
  <si>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</si>
  <si>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</si>
  <si>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t>Interpretation (Avg_Sale_Amount):</t>
  </si>
  <si>
    <t>Given the R2, 70% of the variability of the dependent variable Avg_Sale_Amount is explained by the 3 explanatory variables.</t>
  </si>
  <si>
    <t>Given the p-value of the F statistic computed in the ANOVA table, and given the significance level of 5%, the information brought by the explanatory variables is significantly better than what a basic mean would bring.</t>
  </si>
  <si>
    <t>Based on the Type III sum of squares, the following variables bring significant information to explain the variability of the dependent variable Avg_Sale_Amount: Loyalty Club and Credit Card,Loyalty Club Only,Store Mailing List.</t>
  </si>
  <si>
    <t>Among the explanatory variables, based on the Type III sum of squares, variable Store Mailing List is the most influential.</t>
  </si>
  <si>
    <r>
      <t>XLSTAT 2018.1.50013  - Linear regression - Start time: 3/15/2018 at 6:49:24 AM / End time: 3/15/2018 at 6:49:28 AM</t>
    </r>
    <r>
      <rPr>
        <sz val="11"/>
        <color rgb="FFFFFFFF"/>
        <rFont val="Calibri"/>
        <family val="2"/>
        <scheme val="minor"/>
      </rPr>
      <t xml:space="preserve"> / Microsoft Excel 14.619222</t>
    </r>
  </si>
  <si>
    <t>Y / Dependent variables: Workbook = p1-customers-analysis.xlsm / Sheet = p1-customers_dummy / Range = 'p1-customers_dummy'!$H:$H / 2375 rows and 1 column</t>
  </si>
  <si>
    <t>X / Quantitative: Workbook = p1-customers-analysis.xlsm / Sheet = p1-customers_dummy / Range = 'p1-customers_dummy'!$K:$K / 2375 rows and 1 column</t>
  </si>
  <si>
    <t>Avg_Sale_Amount = 44.0151631651506+106.280183331166*Avg_Num_Products_Purchased</t>
  </si>
  <si>
    <t>Given the R2, 73% of the variability of the dependent variable Avg_Sale_Amount is explained by the explanatory variable.</t>
  </si>
  <si>
    <r>
      <t>XLSTAT 2018.1.50013  - Linear regression - Start time: 3/15/2018 at 6:58:32 AM / End time: 3/15/2018 at 6:58:36 AM</t>
    </r>
    <r>
      <rPr>
        <sz val="11"/>
        <color rgb="FFFFFFFF"/>
        <rFont val="Calibri"/>
        <family val="2"/>
        <scheme val="minor"/>
      </rPr>
      <t xml:space="preserve"> / Microsoft Excel 14.619222</t>
    </r>
  </si>
  <si>
    <t>X / Quantitative: Workbook = p1-customers-analysis.xlsm / Sheet = p1-customers_dummy / Range = 'p1-customers_dummy'!$L:$O / 2375 rows and 4 columns</t>
  </si>
  <si>
    <t>Avg_Sale_Amount = 303.463471314692+66.9762049233284*Avg_Num_Products_Purchased+281.838764915019*Loyalty Club and Credit Card-149.355721935508*Loyalty Club Only-245.417744499738*Store Mailing List</t>
  </si>
  <si>
    <t>Given the R2, 84% of the variability of the dependent variable Avg_Sale_Amount is explained by the 4 explanatory variables.</t>
  </si>
  <si>
    <t>Based on the Type III sum of squares, the following variables bring significant information to explain the variability of the dependent variable Avg_Sale_Amount: Avg_Num_Products_Purchased,Loyalty Club and Credit Card,Loyalty Club Only,Store Mailing List.</t>
  </si>
  <si>
    <t>Among the explanatory variables, based on the Type III sum of squares, variable Avg_Num_Products_Purchased is the most influential.</t>
  </si>
  <si>
    <r>
      <t>XLSTAT 2018.1.50013  - Linear regression - Start time: 3/15/2018 at 7:04:52 AM / End time: 3/15/2018 at 7:04:55 AM</t>
    </r>
    <r>
      <rPr>
        <sz val="11"/>
        <color rgb="FFFFFFFF"/>
        <rFont val="Calibri"/>
        <family val="2"/>
        <scheme val="minor"/>
      </rPr>
      <t xml:space="preserve"> / Microsoft Excel 14.619222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</si>
</sst>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7800"/>
      <name val="Calibri"/>
      <family val="2"/>
      <scheme val="minor"/>
    </font>
    <font>
      <b/>
      <sz val="11"/>
      <color rgb="FF007800"/>
      <name val="Calibri"/>
      <scheme val="minor"/>
    </font>
    <font>
      <i/>
      <sz val="11"/>
      <color theme="1"/>
      <name val="Calibri"/>
      <scheme val="minor"/>
    </font>
    <font>
      <sz val="11"/>
      <color rgb="FFFFFFFF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9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1" fontId="0" fillId="0" borderId="0" xfId="0" applyNumberFormat="1"/>
    <xf numFmtId="49" fontId="0" fillId="0" borderId="0" xfId="0" applyNumberFormat="1" applyAlignme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49" fontId="20" fillId="0" borderId="11" xfId="0" applyNumberFormat="1" applyFont="1" applyBorder="1" applyAlignment="1"/>
    <xf numFmtId="49" fontId="0" fillId="0" borderId="12" xfId="0" applyNumberFormat="1" applyBorder="1" applyAlignment="1"/>
    <xf numFmtId="0" fontId="20" fillId="0" borderId="11" xfId="0" applyNumberFormat="1" applyFont="1" applyBorder="1" applyAlignment="1"/>
    <xf numFmtId="0" fontId="0" fillId="0" borderId="0" xfId="0" applyNumberFormat="1" applyAlignment="1"/>
    <xf numFmtId="0" fontId="0" fillId="0" borderId="12" xfId="0" applyNumberFormat="1" applyBorder="1" applyAlignment="1"/>
    <xf numFmtId="164" fontId="20" fillId="0" borderId="11" xfId="0" applyNumberFormat="1" applyFon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49" fontId="20" fillId="0" borderId="10" xfId="0" applyNumberFormat="1" applyFont="1" applyBorder="1" applyAlignment="1">
      <alignment horizontal="center"/>
    </xf>
    <xf numFmtId="49" fontId="0" fillId="0" borderId="11" xfId="0" applyNumberFormat="1" applyBorder="1" applyAlignment="1"/>
    <xf numFmtId="49" fontId="20" fillId="0" borderId="12" xfId="0" applyNumberFormat="1" applyFont="1" applyBorder="1" applyAlignment="1"/>
    <xf numFmtId="164" fontId="0" fillId="0" borderId="11" xfId="0" applyNumberFormat="1" applyBorder="1" applyAlignment="1"/>
    <xf numFmtId="164" fontId="20" fillId="0" borderId="0" xfId="0" applyNumberFormat="1" applyFont="1" applyAlignment="1"/>
    <xf numFmtId="164" fontId="20" fillId="0" borderId="12" xfId="0" applyNumberFormat="1" applyFont="1" applyBorder="1" applyAlignment="1"/>
    <xf numFmtId="0" fontId="16" fillId="0" borderId="11" xfId="0" applyNumberFormat="1" applyFont="1" applyBorder="1" applyAlignment="1"/>
    <xf numFmtId="0" fontId="16" fillId="0" borderId="0" xfId="0" applyNumberFormat="1" applyFont="1" applyAlignment="1"/>
    <xf numFmtId="0" fontId="21" fillId="0" borderId="12" xfId="0" applyNumberFormat="1" applyFont="1" applyBorder="1" applyAlignment="1"/>
    <xf numFmtId="0" fontId="16" fillId="0" borderId="0" xfId="0" applyFont="1"/>
    <xf numFmtId="49" fontId="0" fillId="0" borderId="10" xfId="0" applyNumberFormat="1" applyBorder="1" applyAlignment="1"/>
    <xf numFmtId="164" fontId="0" fillId="0" borderId="10" xfId="0" applyNumberFormat="1" applyBorder="1" applyAlignment="1"/>
    <xf numFmtId="0" fontId="0" fillId="0" borderId="11" xfId="0" applyNumberFormat="1" applyBorder="1" applyAlignment="1"/>
    <xf numFmtId="164" fontId="16" fillId="0" borderId="11" xfId="0" applyNumberFormat="1" applyFont="1" applyBorder="1" applyAlignment="1">
      <alignment horizontal="right"/>
    </xf>
    <xf numFmtId="0" fontId="22" fillId="0" borderId="0" xfId="0" applyFont="1"/>
    <xf numFmtId="164" fontId="16" fillId="0" borderId="0" xfId="0" applyNumberFormat="1" applyFont="1" applyAlignment="1">
      <alignment horizontal="right"/>
    </xf>
    <xf numFmtId="164" fontId="16" fillId="0" borderId="12" xfId="0" applyNumberFormat="1" applyFont="1" applyBorder="1" applyAlignment="1">
      <alignment horizontal="right"/>
    </xf>
    <xf numFmtId="0" fontId="0" fillId="0" borderId="0" xfId="0" applyAlignment="1"/>
    <xf numFmtId="0" fontId="0" fillId="0" borderId="0" xfId="0" applyAlignment="1">
      <alignment vertical="top" wrapText="1"/>
    </xf>
    <xf numFmtId="49" fontId="0" fillId="0" borderId="13" xfId="0" applyNumberFormat="1" applyBorder="1" applyAlignment="1"/>
    <xf numFmtId="0" fontId="0" fillId="0" borderId="13" xfId="0" applyNumberFormat="1" applyBorder="1" applyAlignment="1"/>
    <xf numFmtId="164" fontId="0" fillId="0" borderId="13" xfId="0" applyNumberFormat="1" applyBorder="1" applyAlignment="1"/>
    <xf numFmtId="164" fontId="16" fillId="0" borderId="13" xfId="0" applyNumberFormat="1" applyFont="1" applyBorder="1" applyAlignment="1">
      <alignment horizontal="right"/>
    </xf>
  </cellXfs>
  <cellStyles count="9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'p1-customers_scatterplot'!$L$1</c:f>
              <c:strCache>
                <c:ptCount val="1"/>
                <c:pt idx="0">
                  <c:v>#_Years_as_Customer</c:v>
                </c:pt>
              </c:strCache>
            </c:strRef>
          </c:tx>
          <c:spPr>
            <a:ln w="31750">
              <a:noFill/>
            </a:ln>
          </c:spPr>
          <c:yVal>
            <c:numRef>
              <c:f>'p1-customers_scatterplot'!$L$2:$L$2376</c:f>
              <c:numCache>
                <c:formatCode>General</c:formatCode>
                <c:ptCount val="2375"/>
                <c:pt idx="0">
                  <c:v>6.0</c:v>
                </c:pt>
                <c:pt idx="1">
                  <c:v>6.0</c:v>
                </c:pt>
                <c:pt idx="2">
                  <c:v>3.0</c:v>
                </c:pt>
                <c:pt idx="3">
                  <c:v>6.0</c:v>
                </c:pt>
                <c:pt idx="4">
                  <c:v>2.0</c:v>
                </c:pt>
                <c:pt idx="5">
                  <c:v>8.0</c:v>
                </c:pt>
                <c:pt idx="6">
                  <c:v>7.0</c:v>
                </c:pt>
                <c:pt idx="7">
                  <c:v>1.0</c:v>
                </c:pt>
                <c:pt idx="8">
                  <c:v>2.0</c:v>
                </c:pt>
                <c:pt idx="9">
                  <c:v>6.0</c:v>
                </c:pt>
                <c:pt idx="10">
                  <c:v>3.0</c:v>
                </c:pt>
                <c:pt idx="11">
                  <c:v>1.0</c:v>
                </c:pt>
                <c:pt idx="12">
                  <c:v>1.0</c:v>
                </c:pt>
                <c:pt idx="13">
                  <c:v>6.0</c:v>
                </c:pt>
                <c:pt idx="14">
                  <c:v>5.0</c:v>
                </c:pt>
                <c:pt idx="15">
                  <c:v>6.0</c:v>
                </c:pt>
                <c:pt idx="16">
                  <c:v>2.0</c:v>
                </c:pt>
                <c:pt idx="17">
                  <c:v>1.0</c:v>
                </c:pt>
                <c:pt idx="18">
                  <c:v>4.0</c:v>
                </c:pt>
                <c:pt idx="19">
                  <c:v>1.0</c:v>
                </c:pt>
                <c:pt idx="20">
                  <c:v>1.0</c:v>
                </c:pt>
                <c:pt idx="21">
                  <c:v>6.0</c:v>
                </c:pt>
                <c:pt idx="22">
                  <c:v>7.0</c:v>
                </c:pt>
                <c:pt idx="23">
                  <c:v>4.0</c:v>
                </c:pt>
                <c:pt idx="24">
                  <c:v>2.0</c:v>
                </c:pt>
                <c:pt idx="25">
                  <c:v>6.0</c:v>
                </c:pt>
                <c:pt idx="26">
                  <c:v>8.0</c:v>
                </c:pt>
                <c:pt idx="27">
                  <c:v>5.0</c:v>
                </c:pt>
                <c:pt idx="28">
                  <c:v>4.0</c:v>
                </c:pt>
                <c:pt idx="29">
                  <c:v>8.0</c:v>
                </c:pt>
                <c:pt idx="30">
                  <c:v>3.0</c:v>
                </c:pt>
                <c:pt idx="31">
                  <c:v>2.0</c:v>
                </c:pt>
                <c:pt idx="32">
                  <c:v>6.0</c:v>
                </c:pt>
                <c:pt idx="33">
                  <c:v>7.0</c:v>
                </c:pt>
                <c:pt idx="34">
                  <c:v>2.0</c:v>
                </c:pt>
                <c:pt idx="35">
                  <c:v>1.0</c:v>
                </c:pt>
                <c:pt idx="36">
                  <c:v>7.0</c:v>
                </c:pt>
                <c:pt idx="37">
                  <c:v>5.0</c:v>
                </c:pt>
                <c:pt idx="38">
                  <c:v>6.0</c:v>
                </c:pt>
                <c:pt idx="39">
                  <c:v>2.0</c:v>
                </c:pt>
                <c:pt idx="40">
                  <c:v>1.0</c:v>
                </c:pt>
                <c:pt idx="41">
                  <c:v>7.0</c:v>
                </c:pt>
                <c:pt idx="42">
                  <c:v>5.0</c:v>
                </c:pt>
                <c:pt idx="43">
                  <c:v>3.0</c:v>
                </c:pt>
                <c:pt idx="44">
                  <c:v>6.0</c:v>
                </c:pt>
                <c:pt idx="45">
                  <c:v>1.0</c:v>
                </c:pt>
                <c:pt idx="46">
                  <c:v>7.0</c:v>
                </c:pt>
                <c:pt idx="47">
                  <c:v>8.0</c:v>
                </c:pt>
                <c:pt idx="48">
                  <c:v>8.0</c:v>
                </c:pt>
                <c:pt idx="49">
                  <c:v>6.0</c:v>
                </c:pt>
                <c:pt idx="50">
                  <c:v>3.0</c:v>
                </c:pt>
                <c:pt idx="51">
                  <c:v>8.0</c:v>
                </c:pt>
                <c:pt idx="52">
                  <c:v>4.0</c:v>
                </c:pt>
                <c:pt idx="53">
                  <c:v>2.0</c:v>
                </c:pt>
                <c:pt idx="54">
                  <c:v>4.0</c:v>
                </c:pt>
                <c:pt idx="55">
                  <c:v>5.0</c:v>
                </c:pt>
                <c:pt idx="56">
                  <c:v>1.0</c:v>
                </c:pt>
                <c:pt idx="57">
                  <c:v>2.0</c:v>
                </c:pt>
                <c:pt idx="58">
                  <c:v>7.0</c:v>
                </c:pt>
                <c:pt idx="59">
                  <c:v>4.0</c:v>
                </c:pt>
                <c:pt idx="60">
                  <c:v>1.0</c:v>
                </c:pt>
                <c:pt idx="61">
                  <c:v>4.0</c:v>
                </c:pt>
                <c:pt idx="62">
                  <c:v>6.0</c:v>
                </c:pt>
                <c:pt idx="63">
                  <c:v>6.0</c:v>
                </c:pt>
                <c:pt idx="64">
                  <c:v>5.0</c:v>
                </c:pt>
                <c:pt idx="65">
                  <c:v>2.0</c:v>
                </c:pt>
                <c:pt idx="66">
                  <c:v>1.0</c:v>
                </c:pt>
                <c:pt idx="67">
                  <c:v>2.0</c:v>
                </c:pt>
                <c:pt idx="68">
                  <c:v>4.0</c:v>
                </c:pt>
                <c:pt idx="69">
                  <c:v>2.0</c:v>
                </c:pt>
                <c:pt idx="70">
                  <c:v>4.0</c:v>
                </c:pt>
                <c:pt idx="71">
                  <c:v>7.0</c:v>
                </c:pt>
                <c:pt idx="72">
                  <c:v>6.0</c:v>
                </c:pt>
                <c:pt idx="73">
                  <c:v>6.0</c:v>
                </c:pt>
                <c:pt idx="74">
                  <c:v>7.0</c:v>
                </c:pt>
                <c:pt idx="75">
                  <c:v>4.0</c:v>
                </c:pt>
                <c:pt idx="76">
                  <c:v>1.0</c:v>
                </c:pt>
                <c:pt idx="77">
                  <c:v>3.0</c:v>
                </c:pt>
                <c:pt idx="78">
                  <c:v>5.0</c:v>
                </c:pt>
                <c:pt idx="79">
                  <c:v>1.0</c:v>
                </c:pt>
                <c:pt idx="80">
                  <c:v>5.0</c:v>
                </c:pt>
                <c:pt idx="81">
                  <c:v>7.0</c:v>
                </c:pt>
                <c:pt idx="82">
                  <c:v>6.0</c:v>
                </c:pt>
                <c:pt idx="83">
                  <c:v>6.0</c:v>
                </c:pt>
                <c:pt idx="84">
                  <c:v>7.0</c:v>
                </c:pt>
                <c:pt idx="85">
                  <c:v>4.0</c:v>
                </c:pt>
                <c:pt idx="86">
                  <c:v>4.0</c:v>
                </c:pt>
                <c:pt idx="87">
                  <c:v>7.0</c:v>
                </c:pt>
                <c:pt idx="88">
                  <c:v>5.0</c:v>
                </c:pt>
                <c:pt idx="89">
                  <c:v>7.0</c:v>
                </c:pt>
                <c:pt idx="90">
                  <c:v>8.0</c:v>
                </c:pt>
                <c:pt idx="91">
                  <c:v>4.0</c:v>
                </c:pt>
                <c:pt idx="92">
                  <c:v>7.0</c:v>
                </c:pt>
                <c:pt idx="93">
                  <c:v>7.0</c:v>
                </c:pt>
                <c:pt idx="94">
                  <c:v>2.0</c:v>
                </c:pt>
                <c:pt idx="95">
                  <c:v>6.0</c:v>
                </c:pt>
                <c:pt idx="96">
                  <c:v>3.0</c:v>
                </c:pt>
                <c:pt idx="97">
                  <c:v>1.0</c:v>
                </c:pt>
                <c:pt idx="98">
                  <c:v>8.0</c:v>
                </c:pt>
                <c:pt idx="99">
                  <c:v>4.0</c:v>
                </c:pt>
                <c:pt idx="100">
                  <c:v>4.0</c:v>
                </c:pt>
                <c:pt idx="101">
                  <c:v>3.0</c:v>
                </c:pt>
                <c:pt idx="102">
                  <c:v>2.0</c:v>
                </c:pt>
                <c:pt idx="103">
                  <c:v>2.0</c:v>
                </c:pt>
                <c:pt idx="104">
                  <c:v>7.0</c:v>
                </c:pt>
                <c:pt idx="105">
                  <c:v>2.0</c:v>
                </c:pt>
                <c:pt idx="106">
                  <c:v>2.0</c:v>
                </c:pt>
                <c:pt idx="107">
                  <c:v>7.0</c:v>
                </c:pt>
                <c:pt idx="108">
                  <c:v>5.0</c:v>
                </c:pt>
                <c:pt idx="109">
                  <c:v>3.0</c:v>
                </c:pt>
                <c:pt idx="110">
                  <c:v>3.0</c:v>
                </c:pt>
                <c:pt idx="111">
                  <c:v>2.0</c:v>
                </c:pt>
                <c:pt idx="112">
                  <c:v>1.0</c:v>
                </c:pt>
                <c:pt idx="113">
                  <c:v>3.0</c:v>
                </c:pt>
                <c:pt idx="114">
                  <c:v>1.0</c:v>
                </c:pt>
                <c:pt idx="115">
                  <c:v>8.0</c:v>
                </c:pt>
                <c:pt idx="116">
                  <c:v>5.0</c:v>
                </c:pt>
                <c:pt idx="117">
                  <c:v>8.0</c:v>
                </c:pt>
                <c:pt idx="118">
                  <c:v>8.0</c:v>
                </c:pt>
                <c:pt idx="119">
                  <c:v>6.0</c:v>
                </c:pt>
                <c:pt idx="120">
                  <c:v>2.0</c:v>
                </c:pt>
                <c:pt idx="121">
                  <c:v>2.0</c:v>
                </c:pt>
                <c:pt idx="122">
                  <c:v>8.0</c:v>
                </c:pt>
                <c:pt idx="123">
                  <c:v>3.0</c:v>
                </c:pt>
                <c:pt idx="124">
                  <c:v>1.0</c:v>
                </c:pt>
                <c:pt idx="125">
                  <c:v>2.0</c:v>
                </c:pt>
                <c:pt idx="126">
                  <c:v>2.0</c:v>
                </c:pt>
                <c:pt idx="127">
                  <c:v>5.0</c:v>
                </c:pt>
                <c:pt idx="128">
                  <c:v>5.0</c:v>
                </c:pt>
                <c:pt idx="129">
                  <c:v>6.0</c:v>
                </c:pt>
                <c:pt idx="130">
                  <c:v>2.0</c:v>
                </c:pt>
                <c:pt idx="131">
                  <c:v>2.0</c:v>
                </c:pt>
                <c:pt idx="132">
                  <c:v>2.0</c:v>
                </c:pt>
                <c:pt idx="133">
                  <c:v>7.0</c:v>
                </c:pt>
                <c:pt idx="134">
                  <c:v>1.0</c:v>
                </c:pt>
                <c:pt idx="135">
                  <c:v>6.0</c:v>
                </c:pt>
                <c:pt idx="136">
                  <c:v>3.0</c:v>
                </c:pt>
                <c:pt idx="137">
                  <c:v>5.0</c:v>
                </c:pt>
                <c:pt idx="138">
                  <c:v>4.0</c:v>
                </c:pt>
                <c:pt idx="139">
                  <c:v>2.0</c:v>
                </c:pt>
                <c:pt idx="140">
                  <c:v>2.0</c:v>
                </c:pt>
                <c:pt idx="141">
                  <c:v>2.0</c:v>
                </c:pt>
                <c:pt idx="142">
                  <c:v>6.0</c:v>
                </c:pt>
                <c:pt idx="143">
                  <c:v>3.0</c:v>
                </c:pt>
                <c:pt idx="144">
                  <c:v>7.0</c:v>
                </c:pt>
                <c:pt idx="145">
                  <c:v>6.0</c:v>
                </c:pt>
                <c:pt idx="146">
                  <c:v>2.0</c:v>
                </c:pt>
                <c:pt idx="147">
                  <c:v>8.0</c:v>
                </c:pt>
                <c:pt idx="148">
                  <c:v>8.0</c:v>
                </c:pt>
                <c:pt idx="149">
                  <c:v>1.0</c:v>
                </c:pt>
                <c:pt idx="150">
                  <c:v>6.0</c:v>
                </c:pt>
                <c:pt idx="151">
                  <c:v>2.0</c:v>
                </c:pt>
                <c:pt idx="152">
                  <c:v>7.0</c:v>
                </c:pt>
                <c:pt idx="153">
                  <c:v>2.0</c:v>
                </c:pt>
                <c:pt idx="154">
                  <c:v>2.0</c:v>
                </c:pt>
                <c:pt idx="155">
                  <c:v>1.0</c:v>
                </c:pt>
                <c:pt idx="156">
                  <c:v>6.0</c:v>
                </c:pt>
                <c:pt idx="157">
                  <c:v>4.0</c:v>
                </c:pt>
                <c:pt idx="158">
                  <c:v>7.0</c:v>
                </c:pt>
                <c:pt idx="159">
                  <c:v>8.0</c:v>
                </c:pt>
                <c:pt idx="160">
                  <c:v>8.0</c:v>
                </c:pt>
                <c:pt idx="161">
                  <c:v>4.0</c:v>
                </c:pt>
                <c:pt idx="162">
                  <c:v>2.0</c:v>
                </c:pt>
                <c:pt idx="163">
                  <c:v>6.0</c:v>
                </c:pt>
                <c:pt idx="164">
                  <c:v>5.0</c:v>
                </c:pt>
                <c:pt idx="165">
                  <c:v>2.0</c:v>
                </c:pt>
                <c:pt idx="166">
                  <c:v>3.0</c:v>
                </c:pt>
                <c:pt idx="167">
                  <c:v>3.0</c:v>
                </c:pt>
                <c:pt idx="168">
                  <c:v>2.0</c:v>
                </c:pt>
                <c:pt idx="169">
                  <c:v>1.0</c:v>
                </c:pt>
                <c:pt idx="170">
                  <c:v>4.0</c:v>
                </c:pt>
                <c:pt idx="171">
                  <c:v>2.0</c:v>
                </c:pt>
                <c:pt idx="172">
                  <c:v>3.0</c:v>
                </c:pt>
                <c:pt idx="173">
                  <c:v>4.0</c:v>
                </c:pt>
                <c:pt idx="174">
                  <c:v>7.0</c:v>
                </c:pt>
                <c:pt idx="175">
                  <c:v>2.0</c:v>
                </c:pt>
                <c:pt idx="176">
                  <c:v>7.0</c:v>
                </c:pt>
                <c:pt idx="177">
                  <c:v>4.0</c:v>
                </c:pt>
                <c:pt idx="178">
                  <c:v>6.0</c:v>
                </c:pt>
                <c:pt idx="179">
                  <c:v>8.0</c:v>
                </c:pt>
                <c:pt idx="180">
                  <c:v>8.0</c:v>
                </c:pt>
                <c:pt idx="181">
                  <c:v>6.0</c:v>
                </c:pt>
                <c:pt idx="182">
                  <c:v>3.0</c:v>
                </c:pt>
                <c:pt idx="183">
                  <c:v>8.0</c:v>
                </c:pt>
                <c:pt idx="184">
                  <c:v>4.0</c:v>
                </c:pt>
                <c:pt idx="185">
                  <c:v>2.0</c:v>
                </c:pt>
                <c:pt idx="186">
                  <c:v>3.0</c:v>
                </c:pt>
                <c:pt idx="187">
                  <c:v>3.0</c:v>
                </c:pt>
                <c:pt idx="188">
                  <c:v>1.0</c:v>
                </c:pt>
                <c:pt idx="189">
                  <c:v>1.0</c:v>
                </c:pt>
                <c:pt idx="190">
                  <c:v>2.0</c:v>
                </c:pt>
                <c:pt idx="191">
                  <c:v>1.0</c:v>
                </c:pt>
                <c:pt idx="192">
                  <c:v>4.0</c:v>
                </c:pt>
                <c:pt idx="193">
                  <c:v>5.0</c:v>
                </c:pt>
                <c:pt idx="194">
                  <c:v>7.0</c:v>
                </c:pt>
                <c:pt idx="195">
                  <c:v>8.0</c:v>
                </c:pt>
                <c:pt idx="196">
                  <c:v>3.0</c:v>
                </c:pt>
                <c:pt idx="197">
                  <c:v>4.0</c:v>
                </c:pt>
                <c:pt idx="198">
                  <c:v>8.0</c:v>
                </c:pt>
                <c:pt idx="199">
                  <c:v>4.0</c:v>
                </c:pt>
                <c:pt idx="200">
                  <c:v>8.0</c:v>
                </c:pt>
                <c:pt idx="201">
                  <c:v>7.0</c:v>
                </c:pt>
                <c:pt idx="202">
                  <c:v>2.0</c:v>
                </c:pt>
                <c:pt idx="203">
                  <c:v>6.0</c:v>
                </c:pt>
                <c:pt idx="204">
                  <c:v>4.0</c:v>
                </c:pt>
                <c:pt idx="205">
                  <c:v>7.0</c:v>
                </c:pt>
                <c:pt idx="206">
                  <c:v>8.0</c:v>
                </c:pt>
                <c:pt idx="207">
                  <c:v>8.0</c:v>
                </c:pt>
                <c:pt idx="208">
                  <c:v>6.0</c:v>
                </c:pt>
                <c:pt idx="209">
                  <c:v>2.0</c:v>
                </c:pt>
                <c:pt idx="210">
                  <c:v>4.0</c:v>
                </c:pt>
                <c:pt idx="211">
                  <c:v>2.0</c:v>
                </c:pt>
                <c:pt idx="212">
                  <c:v>7.0</c:v>
                </c:pt>
                <c:pt idx="213">
                  <c:v>2.0</c:v>
                </c:pt>
                <c:pt idx="214">
                  <c:v>3.0</c:v>
                </c:pt>
                <c:pt idx="215">
                  <c:v>4.0</c:v>
                </c:pt>
                <c:pt idx="216">
                  <c:v>2.0</c:v>
                </c:pt>
                <c:pt idx="217">
                  <c:v>3.0</c:v>
                </c:pt>
                <c:pt idx="218">
                  <c:v>6.0</c:v>
                </c:pt>
                <c:pt idx="219">
                  <c:v>4.0</c:v>
                </c:pt>
                <c:pt idx="220">
                  <c:v>1.0</c:v>
                </c:pt>
                <c:pt idx="221">
                  <c:v>1.0</c:v>
                </c:pt>
                <c:pt idx="222">
                  <c:v>2.0</c:v>
                </c:pt>
                <c:pt idx="223">
                  <c:v>1.0</c:v>
                </c:pt>
                <c:pt idx="224">
                  <c:v>6.0</c:v>
                </c:pt>
                <c:pt idx="225">
                  <c:v>7.0</c:v>
                </c:pt>
                <c:pt idx="226">
                  <c:v>4.0</c:v>
                </c:pt>
                <c:pt idx="227">
                  <c:v>5.0</c:v>
                </c:pt>
                <c:pt idx="228">
                  <c:v>2.0</c:v>
                </c:pt>
                <c:pt idx="229">
                  <c:v>5.0</c:v>
                </c:pt>
                <c:pt idx="230">
                  <c:v>3.0</c:v>
                </c:pt>
                <c:pt idx="231">
                  <c:v>3.0</c:v>
                </c:pt>
                <c:pt idx="232">
                  <c:v>2.0</c:v>
                </c:pt>
                <c:pt idx="233">
                  <c:v>5.0</c:v>
                </c:pt>
                <c:pt idx="234">
                  <c:v>5.0</c:v>
                </c:pt>
                <c:pt idx="235">
                  <c:v>3.0</c:v>
                </c:pt>
                <c:pt idx="236">
                  <c:v>4.0</c:v>
                </c:pt>
                <c:pt idx="237">
                  <c:v>4.0</c:v>
                </c:pt>
                <c:pt idx="238">
                  <c:v>2.0</c:v>
                </c:pt>
                <c:pt idx="239">
                  <c:v>8.0</c:v>
                </c:pt>
                <c:pt idx="240">
                  <c:v>5.0</c:v>
                </c:pt>
                <c:pt idx="241">
                  <c:v>2.0</c:v>
                </c:pt>
                <c:pt idx="242">
                  <c:v>7.0</c:v>
                </c:pt>
                <c:pt idx="243">
                  <c:v>5.0</c:v>
                </c:pt>
                <c:pt idx="244">
                  <c:v>3.0</c:v>
                </c:pt>
                <c:pt idx="245">
                  <c:v>8.0</c:v>
                </c:pt>
                <c:pt idx="246">
                  <c:v>6.0</c:v>
                </c:pt>
                <c:pt idx="247">
                  <c:v>6.0</c:v>
                </c:pt>
                <c:pt idx="248">
                  <c:v>8.0</c:v>
                </c:pt>
                <c:pt idx="249">
                  <c:v>4.0</c:v>
                </c:pt>
                <c:pt idx="250">
                  <c:v>8.0</c:v>
                </c:pt>
                <c:pt idx="251">
                  <c:v>4.0</c:v>
                </c:pt>
                <c:pt idx="252">
                  <c:v>1.0</c:v>
                </c:pt>
                <c:pt idx="253">
                  <c:v>4.0</c:v>
                </c:pt>
                <c:pt idx="254">
                  <c:v>6.0</c:v>
                </c:pt>
                <c:pt idx="255">
                  <c:v>4.0</c:v>
                </c:pt>
                <c:pt idx="256">
                  <c:v>5.0</c:v>
                </c:pt>
                <c:pt idx="257">
                  <c:v>6.0</c:v>
                </c:pt>
                <c:pt idx="258">
                  <c:v>3.0</c:v>
                </c:pt>
                <c:pt idx="259">
                  <c:v>1.0</c:v>
                </c:pt>
                <c:pt idx="260">
                  <c:v>6.0</c:v>
                </c:pt>
                <c:pt idx="261">
                  <c:v>6.0</c:v>
                </c:pt>
                <c:pt idx="262">
                  <c:v>2.0</c:v>
                </c:pt>
                <c:pt idx="263">
                  <c:v>2.0</c:v>
                </c:pt>
                <c:pt idx="264">
                  <c:v>8.0</c:v>
                </c:pt>
                <c:pt idx="265">
                  <c:v>2.0</c:v>
                </c:pt>
                <c:pt idx="266">
                  <c:v>2.0</c:v>
                </c:pt>
                <c:pt idx="267">
                  <c:v>7.0</c:v>
                </c:pt>
                <c:pt idx="268">
                  <c:v>2.0</c:v>
                </c:pt>
                <c:pt idx="269">
                  <c:v>5.0</c:v>
                </c:pt>
                <c:pt idx="270">
                  <c:v>6.0</c:v>
                </c:pt>
                <c:pt idx="271">
                  <c:v>6.0</c:v>
                </c:pt>
                <c:pt idx="272">
                  <c:v>1.0</c:v>
                </c:pt>
                <c:pt idx="273">
                  <c:v>5.0</c:v>
                </c:pt>
                <c:pt idx="274">
                  <c:v>4.0</c:v>
                </c:pt>
                <c:pt idx="275">
                  <c:v>6.0</c:v>
                </c:pt>
                <c:pt idx="276">
                  <c:v>2.0</c:v>
                </c:pt>
                <c:pt idx="277">
                  <c:v>7.0</c:v>
                </c:pt>
                <c:pt idx="278">
                  <c:v>8.0</c:v>
                </c:pt>
                <c:pt idx="279">
                  <c:v>8.0</c:v>
                </c:pt>
                <c:pt idx="280">
                  <c:v>8.0</c:v>
                </c:pt>
                <c:pt idx="281">
                  <c:v>4.0</c:v>
                </c:pt>
                <c:pt idx="282">
                  <c:v>6.0</c:v>
                </c:pt>
                <c:pt idx="283">
                  <c:v>4.0</c:v>
                </c:pt>
                <c:pt idx="284">
                  <c:v>1.0</c:v>
                </c:pt>
                <c:pt idx="285">
                  <c:v>8.0</c:v>
                </c:pt>
                <c:pt idx="286">
                  <c:v>7.0</c:v>
                </c:pt>
                <c:pt idx="287">
                  <c:v>8.0</c:v>
                </c:pt>
                <c:pt idx="288">
                  <c:v>4.0</c:v>
                </c:pt>
                <c:pt idx="289">
                  <c:v>4.0</c:v>
                </c:pt>
                <c:pt idx="290">
                  <c:v>5.0</c:v>
                </c:pt>
                <c:pt idx="291">
                  <c:v>8.0</c:v>
                </c:pt>
                <c:pt idx="292">
                  <c:v>8.0</c:v>
                </c:pt>
                <c:pt idx="293">
                  <c:v>1.0</c:v>
                </c:pt>
                <c:pt idx="294">
                  <c:v>5.0</c:v>
                </c:pt>
                <c:pt idx="295">
                  <c:v>8.0</c:v>
                </c:pt>
                <c:pt idx="296">
                  <c:v>8.0</c:v>
                </c:pt>
                <c:pt idx="297">
                  <c:v>6.0</c:v>
                </c:pt>
                <c:pt idx="298">
                  <c:v>1.0</c:v>
                </c:pt>
                <c:pt idx="299">
                  <c:v>5.0</c:v>
                </c:pt>
                <c:pt idx="300">
                  <c:v>8.0</c:v>
                </c:pt>
                <c:pt idx="301">
                  <c:v>2.0</c:v>
                </c:pt>
                <c:pt idx="302">
                  <c:v>2.0</c:v>
                </c:pt>
                <c:pt idx="303">
                  <c:v>6.0</c:v>
                </c:pt>
                <c:pt idx="304">
                  <c:v>8.0</c:v>
                </c:pt>
                <c:pt idx="305">
                  <c:v>4.0</c:v>
                </c:pt>
                <c:pt idx="306">
                  <c:v>4.0</c:v>
                </c:pt>
                <c:pt idx="307">
                  <c:v>3.0</c:v>
                </c:pt>
                <c:pt idx="308">
                  <c:v>7.0</c:v>
                </c:pt>
                <c:pt idx="309">
                  <c:v>2.0</c:v>
                </c:pt>
                <c:pt idx="310">
                  <c:v>3.0</c:v>
                </c:pt>
                <c:pt idx="311">
                  <c:v>4.0</c:v>
                </c:pt>
                <c:pt idx="312">
                  <c:v>6.0</c:v>
                </c:pt>
                <c:pt idx="313">
                  <c:v>5.0</c:v>
                </c:pt>
                <c:pt idx="314">
                  <c:v>5.0</c:v>
                </c:pt>
                <c:pt idx="315">
                  <c:v>7.0</c:v>
                </c:pt>
                <c:pt idx="316">
                  <c:v>2.0</c:v>
                </c:pt>
                <c:pt idx="317">
                  <c:v>3.0</c:v>
                </c:pt>
                <c:pt idx="318">
                  <c:v>4.0</c:v>
                </c:pt>
                <c:pt idx="319">
                  <c:v>7.0</c:v>
                </c:pt>
                <c:pt idx="320">
                  <c:v>5.0</c:v>
                </c:pt>
                <c:pt idx="321">
                  <c:v>4.0</c:v>
                </c:pt>
                <c:pt idx="322">
                  <c:v>4.0</c:v>
                </c:pt>
                <c:pt idx="323">
                  <c:v>2.0</c:v>
                </c:pt>
                <c:pt idx="324">
                  <c:v>3.0</c:v>
                </c:pt>
                <c:pt idx="325">
                  <c:v>5.0</c:v>
                </c:pt>
                <c:pt idx="326">
                  <c:v>2.0</c:v>
                </c:pt>
                <c:pt idx="327">
                  <c:v>4.0</c:v>
                </c:pt>
                <c:pt idx="328">
                  <c:v>3.0</c:v>
                </c:pt>
                <c:pt idx="329">
                  <c:v>3.0</c:v>
                </c:pt>
                <c:pt idx="330">
                  <c:v>1.0</c:v>
                </c:pt>
                <c:pt idx="331">
                  <c:v>3.0</c:v>
                </c:pt>
                <c:pt idx="332">
                  <c:v>3.0</c:v>
                </c:pt>
                <c:pt idx="333">
                  <c:v>4.0</c:v>
                </c:pt>
                <c:pt idx="334">
                  <c:v>7.0</c:v>
                </c:pt>
                <c:pt idx="335">
                  <c:v>1.0</c:v>
                </c:pt>
                <c:pt idx="336">
                  <c:v>1.0</c:v>
                </c:pt>
                <c:pt idx="337">
                  <c:v>1.0</c:v>
                </c:pt>
                <c:pt idx="338">
                  <c:v>6.0</c:v>
                </c:pt>
                <c:pt idx="339">
                  <c:v>4.0</c:v>
                </c:pt>
                <c:pt idx="340">
                  <c:v>5.0</c:v>
                </c:pt>
                <c:pt idx="341">
                  <c:v>6.0</c:v>
                </c:pt>
                <c:pt idx="342">
                  <c:v>7.0</c:v>
                </c:pt>
                <c:pt idx="343">
                  <c:v>3.0</c:v>
                </c:pt>
                <c:pt idx="344">
                  <c:v>8.0</c:v>
                </c:pt>
                <c:pt idx="345">
                  <c:v>3.0</c:v>
                </c:pt>
                <c:pt idx="346">
                  <c:v>6.0</c:v>
                </c:pt>
                <c:pt idx="347">
                  <c:v>8.0</c:v>
                </c:pt>
                <c:pt idx="348">
                  <c:v>8.0</c:v>
                </c:pt>
                <c:pt idx="349">
                  <c:v>8.0</c:v>
                </c:pt>
                <c:pt idx="350">
                  <c:v>7.0</c:v>
                </c:pt>
                <c:pt idx="351">
                  <c:v>3.0</c:v>
                </c:pt>
                <c:pt idx="352">
                  <c:v>5.0</c:v>
                </c:pt>
                <c:pt idx="353">
                  <c:v>7.0</c:v>
                </c:pt>
                <c:pt idx="354">
                  <c:v>5.0</c:v>
                </c:pt>
                <c:pt idx="355">
                  <c:v>3.0</c:v>
                </c:pt>
                <c:pt idx="356">
                  <c:v>3.0</c:v>
                </c:pt>
                <c:pt idx="357">
                  <c:v>8.0</c:v>
                </c:pt>
                <c:pt idx="358">
                  <c:v>2.0</c:v>
                </c:pt>
                <c:pt idx="359">
                  <c:v>2.0</c:v>
                </c:pt>
                <c:pt idx="360">
                  <c:v>3.0</c:v>
                </c:pt>
                <c:pt idx="361">
                  <c:v>4.0</c:v>
                </c:pt>
                <c:pt idx="362">
                  <c:v>6.0</c:v>
                </c:pt>
                <c:pt idx="363">
                  <c:v>8.0</c:v>
                </c:pt>
                <c:pt idx="364">
                  <c:v>2.0</c:v>
                </c:pt>
                <c:pt idx="365">
                  <c:v>3.0</c:v>
                </c:pt>
                <c:pt idx="366">
                  <c:v>5.0</c:v>
                </c:pt>
                <c:pt idx="367">
                  <c:v>5.0</c:v>
                </c:pt>
                <c:pt idx="368">
                  <c:v>6.0</c:v>
                </c:pt>
                <c:pt idx="369">
                  <c:v>2.0</c:v>
                </c:pt>
                <c:pt idx="370">
                  <c:v>2.0</c:v>
                </c:pt>
                <c:pt idx="371">
                  <c:v>8.0</c:v>
                </c:pt>
                <c:pt idx="372">
                  <c:v>7.0</c:v>
                </c:pt>
                <c:pt idx="373">
                  <c:v>8.0</c:v>
                </c:pt>
                <c:pt idx="374">
                  <c:v>8.0</c:v>
                </c:pt>
                <c:pt idx="375">
                  <c:v>4.0</c:v>
                </c:pt>
                <c:pt idx="376">
                  <c:v>7.0</c:v>
                </c:pt>
                <c:pt idx="377">
                  <c:v>3.0</c:v>
                </c:pt>
                <c:pt idx="378">
                  <c:v>3.0</c:v>
                </c:pt>
                <c:pt idx="379">
                  <c:v>4.0</c:v>
                </c:pt>
                <c:pt idx="380">
                  <c:v>8.0</c:v>
                </c:pt>
                <c:pt idx="381">
                  <c:v>7.0</c:v>
                </c:pt>
                <c:pt idx="382">
                  <c:v>2.0</c:v>
                </c:pt>
                <c:pt idx="383">
                  <c:v>2.0</c:v>
                </c:pt>
                <c:pt idx="384">
                  <c:v>1.0</c:v>
                </c:pt>
                <c:pt idx="385">
                  <c:v>5.0</c:v>
                </c:pt>
                <c:pt idx="386">
                  <c:v>6.0</c:v>
                </c:pt>
                <c:pt idx="387">
                  <c:v>2.0</c:v>
                </c:pt>
                <c:pt idx="388">
                  <c:v>3.0</c:v>
                </c:pt>
                <c:pt idx="389">
                  <c:v>5.0</c:v>
                </c:pt>
                <c:pt idx="390">
                  <c:v>1.0</c:v>
                </c:pt>
                <c:pt idx="391">
                  <c:v>5.0</c:v>
                </c:pt>
                <c:pt idx="392">
                  <c:v>1.0</c:v>
                </c:pt>
                <c:pt idx="393">
                  <c:v>5.0</c:v>
                </c:pt>
                <c:pt idx="394">
                  <c:v>3.0</c:v>
                </c:pt>
                <c:pt idx="395">
                  <c:v>4.0</c:v>
                </c:pt>
                <c:pt idx="396">
                  <c:v>1.0</c:v>
                </c:pt>
                <c:pt idx="397">
                  <c:v>8.0</c:v>
                </c:pt>
                <c:pt idx="398">
                  <c:v>1.0</c:v>
                </c:pt>
                <c:pt idx="399">
                  <c:v>4.0</c:v>
                </c:pt>
                <c:pt idx="400">
                  <c:v>6.0</c:v>
                </c:pt>
                <c:pt idx="401">
                  <c:v>6.0</c:v>
                </c:pt>
                <c:pt idx="402">
                  <c:v>1.0</c:v>
                </c:pt>
                <c:pt idx="403">
                  <c:v>2.0</c:v>
                </c:pt>
                <c:pt idx="404">
                  <c:v>1.0</c:v>
                </c:pt>
                <c:pt idx="405">
                  <c:v>6.0</c:v>
                </c:pt>
                <c:pt idx="406">
                  <c:v>2.0</c:v>
                </c:pt>
                <c:pt idx="407">
                  <c:v>6.0</c:v>
                </c:pt>
                <c:pt idx="408">
                  <c:v>8.0</c:v>
                </c:pt>
                <c:pt idx="409">
                  <c:v>7.0</c:v>
                </c:pt>
                <c:pt idx="410">
                  <c:v>5.0</c:v>
                </c:pt>
                <c:pt idx="411">
                  <c:v>5.0</c:v>
                </c:pt>
                <c:pt idx="412">
                  <c:v>3.0</c:v>
                </c:pt>
                <c:pt idx="413">
                  <c:v>5.0</c:v>
                </c:pt>
                <c:pt idx="414">
                  <c:v>4.0</c:v>
                </c:pt>
                <c:pt idx="415">
                  <c:v>1.0</c:v>
                </c:pt>
                <c:pt idx="416">
                  <c:v>2.0</c:v>
                </c:pt>
                <c:pt idx="417">
                  <c:v>4.0</c:v>
                </c:pt>
                <c:pt idx="418">
                  <c:v>1.0</c:v>
                </c:pt>
                <c:pt idx="419">
                  <c:v>8.0</c:v>
                </c:pt>
                <c:pt idx="420">
                  <c:v>6.0</c:v>
                </c:pt>
                <c:pt idx="421">
                  <c:v>2.0</c:v>
                </c:pt>
                <c:pt idx="422">
                  <c:v>3.0</c:v>
                </c:pt>
                <c:pt idx="423">
                  <c:v>6.0</c:v>
                </c:pt>
                <c:pt idx="424">
                  <c:v>3.0</c:v>
                </c:pt>
                <c:pt idx="425">
                  <c:v>7.0</c:v>
                </c:pt>
                <c:pt idx="426">
                  <c:v>5.0</c:v>
                </c:pt>
                <c:pt idx="427">
                  <c:v>1.0</c:v>
                </c:pt>
                <c:pt idx="428">
                  <c:v>4.0</c:v>
                </c:pt>
                <c:pt idx="429">
                  <c:v>4.0</c:v>
                </c:pt>
                <c:pt idx="430">
                  <c:v>7.0</c:v>
                </c:pt>
                <c:pt idx="431">
                  <c:v>7.0</c:v>
                </c:pt>
                <c:pt idx="432">
                  <c:v>2.0</c:v>
                </c:pt>
                <c:pt idx="433">
                  <c:v>2.0</c:v>
                </c:pt>
                <c:pt idx="434">
                  <c:v>7.0</c:v>
                </c:pt>
                <c:pt idx="435">
                  <c:v>7.0</c:v>
                </c:pt>
                <c:pt idx="436">
                  <c:v>1.0</c:v>
                </c:pt>
                <c:pt idx="437">
                  <c:v>2.0</c:v>
                </c:pt>
                <c:pt idx="438">
                  <c:v>1.0</c:v>
                </c:pt>
                <c:pt idx="439">
                  <c:v>7.0</c:v>
                </c:pt>
                <c:pt idx="440">
                  <c:v>5.0</c:v>
                </c:pt>
                <c:pt idx="441">
                  <c:v>5.0</c:v>
                </c:pt>
                <c:pt idx="442">
                  <c:v>8.0</c:v>
                </c:pt>
                <c:pt idx="443">
                  <c:v>4.0</c:v>
                </c:pt>
                <c:pt idx="444">
                  <c:v>4.0</c:v>
                </c:pt>
                <c:pt idx="445">
                  <c:v>8.0</c:v>
                </c:pt>
                <c:pt idx="446">
                  <c:v>6.0</c:v>
                </c:pt>
                <c:pt idx="447">
                  <c:v>1.0</c:v>
                </c:pt>
                <c:pt idx="448">
                  <c:v>2.0</c:v>
                </c:pt>
                <c:pt idx="449">
                  <c:v>8.0</c:v>
                </c:pt>
                <c:pt idx="450">
                  <c:v>1.0</c:v>
                </c:pt>
                <c:pt idx="451">
                  <c:v>4.0</c:v>
                </c:pt>
                <c:pt idx="452">
                  <c:v>4.0</c:v>
                </c:pt>
                <c:pt idx="453">
                  <c:v>4.0</c:v>
                </c:pt>
                <c:pt idx="454">
                  <c:v>7.0</c:v>
                </c:pt>
                <c:pt idx="455">
                  <c:v>4.0</c:v>
                </c:pt>
                <c:pt idx="456">
                  <c:v>3.0</c:v>
                </c:pt>
                <c:pt idx="457">
                  <c:v>2.0</c:v>
                </c:pt>
                <c:pt idx="458">
                  <c:v>5.0</c:v>
                </c:pt>
                <c:pt idx="459">
                  <c:v>4.0</c:v>
                </c:pt>
                <c:pt idx="460">
                  <c:v>4.0</c:v>
                </c:pt>
                <c:pt idx="461">
                  <c:v>3.0</c:v>
                </c:pt>
                <c:pt idx="462">
                  <c:v>2.0</c:v>
                </c:pt>
                <c:pt idx="463">
                  <c:v>6.0</c:v>
                </c:pt>
                <c:pt idx="464">
                  <c:v>1.0</c:v>
                </c:pt>
                <c:pt idx="465">
                  <c:v>5.0</c:v>
                </c:pt>
                <c:pt idx="466">
                  <c:v>8.0</c:v>
                </c:pt>
                <c:pt idx="467">
                  <c:v>2.0</c:v>
                </c:pt>
                <c:pt idx="468">
                  <c:v>4.0</c:v>
                </c:pt>
                <c:pt idx="469">
                  <c:v>3.0</c:v>
                </c:pt>
                <c:pt idx="470">
                  <c:v>3.0</c:v>
                </c:pt>
                <c:pt idx="471">
                  <c:v>7.0</c:v>
                </c:pt>
                <c:pt idx="472">
                  <c:v>1.0</c:v>
                </c:pt>
                <c:pt idx="473">
                  <c:v>7.0</c:v>
                </c:pt>
                <c:pt idx="474">
                  <c:v>7.0</c:v>
                </c:pt>
                <c:pt idx="475">
                  <c:v>4.0</c:v>
                </c:pt>
                <c:pt idx="476">
                  <c:v>6.0</c:v>
                </c:pt>
                <c:pt idx="477">
                  <c:v>6.0</c:v>
                </c:pt>
                <c:pt idx="478">
                  <c:v>6.0</c:v>
                </c:pt>
                <c:pt idx="479">
                  <c:v>4.0</c:v>
                </c:pt>
                <c:pt idx="480">
                  <c:v>4.0</c:v>
                </c:pt>
                <c:pt idx="481">
                  <c:v>8.0</c:v>
                </c:pt>
                <c:pt idx="482">
                  <c:v>2.0</c:v>
                </c:pt>
                <c:pt idx="483">
                  <c:v>8.0</c:v>
                </c:pt>
                <c:pt idx="484">
                  <c:v>4.0</c:v>
                </c:pt>
                <c:pt idx="485">
                  <c:v>1.0</c:v>
                </c:pt>
                <c:pt idx="486">
                  <c:v>3.0</c:v>
                </c:pt>
                <c:pt idx="487">
                  <c:v>4.0</c:v>
                </c:pt>
                <c:pt idx="488">
                  <c:v>8.0</c:v>
                </c:pt>
                <c:pt idx="489">
                  <c:v>1.0</c:v>
                </c:pt>
                <c:pt idx="490">
                  <c:v>5.0</c:v>
                </c:pt>
                <c:pt idx="491">
                  <c:v>7.0</c:v>
                </c:pt>
                <c:pt idx="492">
                  <c:v>5.0</c:v>
                </c:pt>
                <c:pt idx="493">
                  <c:v>3.0</c:v>
                </c:pt>
                <c:pt idx="494">
                  <c:v>2.0</c:v>
                </c:pt>
                <c:pt idx="495">
                  <c:v>6.0</c:v>
                </c:pt>
                <c:pt idx="496">
                  <c:v>8.0</c:v>
                </c:pt>
                <c:pt idx="497">
                  <c:v>5.0</c:v>
                </c:pt>
                <c:pt idx="498">
                  <c:v>8.0</c:v>
                </c:pt>
                <c:pt idx="499">
                  <c:v>3.0</c:v>
                </c:pt>
                <c:pt idx="500">
                  <c:v>1.0</c:v>
                </c:pt>
                <c:pt idx="501">
                  <c:v>4.0</c:v>
                </c:pt>
                <c:pt idx="502">
                  <c:v>5.0</c:v>
                </c:pt>
                <c:pt idx="503">
                  <c:v>7.0</c:v>
                </c:pt>
                <c:pt idx="504">
                  <c:v>4.0</c:v>
                </c:pt>
                <c:pt idx="505">
                  <c:v>3.0</c:v>
                </c:pt>
                <c:pt idx="506">
                  <c:v>6.0</c:v>
                </c:pt>
                <c:pt idx="507">
                  <c:v>5.0</c:v>
                </c:pt>
                <c:pt idx="508">
                  <c:v>5.0</c:v>
                </c:pt>
                <c:pt idx="509">
                  <c:v>1.0</c:v>
                </c:pt>
                <c:pt idx="510">
                  <c:v>6.0</c:v>
                </c:pt>
                <c:pt idx="511">
                  <c:v>4.0</c:v>
                </c:pt>
                <c:pt idx="512">
                  <c:v>3.0</c:v>
                </c:pt>
                <c:pt idx="513">
                  <c:v>5.0</c:v>
                </c:pt>
                <c:pt idx="514">
                  <c:v>4.0</c:v>
                </c:pt>
                <c:pt idx="515">
                  <c:v>4.0</c:v>
                </c:pt>
                <c:pt idx="516">
                  <c:v>8.0</c:v>
                </c:pt>
                <c:pt idx="517">
                  <c:v>2.0</c:v>
                </c:pt>
                <c:pt idx="518">
                  <c:v>2.0</c:v>
                </c:pt>
                <c:pt idx="519">
                  <c:v>2.0</c:v>
                </c:pt>
                <c:pt idx="520">
                  <c:v>3.0</c:v>
                </c:pt>
                <c:pt idx="521">
                  <c:v>6.0</c:v>
                </c:pt>
                <c:pt idx="522">
                  <c:v>8.0</c:v>
                </c:pt>
                <c:pt idx="523">
                  <c:v>1.0</c:v>
                </c:pt>
                <c:pt idx="524">
                  <c:v>6.0</c:v>
                </c:pt>
                <c:pt idx="525">
                  <c:v>5.0</c:v>
                </c:pt>
                <c:pt idx="526">
                  <c:v>3.0</c:v>
                </c:pt>
                <c:pt idx="527">
                  <c:v>1.0</c:v>
                </c:pt>
                <c:pt idx="528">
                  <c:v>3.0</c:v>
                </c:pt>
                <c:pt idx="529">
                  <c:v>3.0</c:v>
                </c:pt>
                <c:pt idx="530">
                  <c:v>3.0</c:v>
                </c:pt>
                <c:pt idx="531">
                  <c:v>1.0</c:v>
                </c:pt>
                <c:pt idx="532">
                  <c:v>1.0</c:v>
                </c:pt>
                <c:pt idx="533">
                  <c:v>7.0</c:v>
                </c:pt>
                <c:pt idx="534">
                  <c:v>6.0</c:v>
                </c:pt>
                <c:pt idx="535">
                  <c:v>8.0</c:v>
                </c:pt>
                <c:pt idx="536">
                  <c:v>5.0</c:v>
                </c:pt>
                <c:pt idx="537">
                  <c:v>8.0</c:v>
                </c:pt>
                <c:pt idx="538">
                  <c:v>5.0</c:v>
                </c:pt>
                <c:pt idx="539">
                  <c:v>7.0</c:v>
                </c:pt>
                <c:pt idx="540">
                  <c:v>6.0</c:v>
                </c:pt>
                <c:pt idx="541">
                  <c:v>5.0</c:v>
                </c:pt>
                <c:pt idx="542">
                  <c:v>2.0</c:v>
                </c:pt>
                <c:pt idx="543">
                  <c:v>7.0</c:v>
                </c:pt>
                <c:pt idx="544">
                  <c:v>8.0</c:v>
                </c:pt>
                <c:pt idx="545">
                  <c:v>3.0</c:v>
                </c:pt>
                <c:pt idx="546">
                  <c:v>6.0</c:v>
                </c:pt>
                <c:pt idx="547">
                  <c:v>2.0</c:v>
                </c:pt>
                <c:pt idx="548">
                  <c:v>1.0</c:v>
                </c:pt>
                <c:pt idx="549">
                  <c:v>8.0</c:v>
                </c:pt>
                <c:pt idx="550">
                  <c:v>6.0</c:v>
                </c:pt>
                <c:pt idx="551">
                  <c:v>8.0</c:v>
                </c:pt>
                <c:pt idx="552">
                  <c:v>5.0</c:v>
                </c:pt>
                <c:pt idx="553">
                  <c:v>5.0</c:v>
                </c:pt>
                <c:pt idx="554">
                  <c:v>1.0</c:v>
                </c:pt>
                <c:pt idx="555">
                  <c:v>6.0</c:v>
                </c:pt>
                <c:pt idx="556">
                  <c:v>4.0</c:v>
                </c:pt>
                <c:pt idx="557">
                  <c:v>5.0</c:v>
                </c:pt>
                <c:pt idx="558">
                  <c:v>2.0</c:v>
                </c:pt>
                <c:pt idx="559">
                  <c:v>7.0</c:v>
                </c:pt>
                <c:pt idx="560">
                  <c:v>3.0</c:v>
                </c:pt>
                <c:pt idx="561">
                  <c:v>8.0</c:v>
                </c:pt>
                <c:pt idx="562">
                  <c:v>8.0</c:v>
                </c:pt>
                <c:pt idx="563">
                  <c:v>5.0</c:v>
                </c:pt>
                <c:pt idx="564">
                  <c:v>7.0</c:v>
                </c:pt>
                <c:pt idx="565">
                  <c:v>6.0</c:v>
                </c:pt>
                <c:pt idx="566">
                  <c:v>5.0</c:v>
                </c:pt>
                <c:pt idx="567">
                  <c:v>1.0</c:v>
                </c:pt>
                <c:pt idx="568">
                  <c:v>1.0</c:v>
                </c:pt>
                <c:pt idx="569">
                  <c:v>1.0</c:v>
                </c:pt>
                <c:pt idx="570">
                  <c:v>4.0</c:v>
                </c:pt>
                <c:pt idx="571">
                  <c:v>7.0</c:v>
                </c:pt>
                <c:pt idx="572">
                  <c:v>2.0</c:v>
                </c:pt>
                <c:pt idx="573">
                  <c:v>6.0</c:v>
                </c:pt>
                <c:pt idx="574">
                  <c:v>7.0</c:v>
                </c:pt>
                <c:pt idx="575">
                  <c:v>5.0</c:v>
                </c:pt>
                <c:pt idx="576">
                  <c:v>1.0</c:v>
                </c:pt>
                <c:pt idx="577">
                  <c:v>4.0</c:v>
                </c:pt>
                <c:pt idx="578">
                  <c:v>1.0</c:v>
                </c:pt>
                <c:pt idx="579">
                  <c:v>2.0</c:v>
                </c:pt>
                <c:pt idx="580">
                  <c:v>2.0</c:v>
                </c:pt>
                <c:pt idx="581">
                  <c:v>6.0</c:v>
                </c:pt>
                <c:pt idx="582">
                  <c:v>1.0</c:v>
                </c:pt>
                <c:pt idx="583">
                  <c:v>8.0</c:v>
                </c:pt>
                <c:pt idx="584">
                  <c:v>6.0</c:v>
                </c:pt>
                <c:pt idx="585">
                  <c:v>2.0</c:v>
                </c:pt>
                <c:pt idx="586">
                  <c:v>8.0</c:v>
                </c:pt>
                <c:pt idx="587">
                  <c:v>3.0</c:v>
                </c:pt>
                <c:pt idx="588">
                  <c:v>1.0</c:v>
                </c:pt>
                <c:pt idx="589">
                  <c:v>7.0</c:v>
                </c:pt>
                <c:pt idx="590">
                  <c:v>3.0</c:v>
                </c:pt>
                <c:pt idx="591">
                  <c:v>4.0</c:v>
                </c:pt>
                <c:pt idx="592">
                  <c:v>7.0</c:v>
                </c:pt>
                <c:pt idx="593">
                  <c:v>3.0</c:v>
                </c:pt>
                <c:pt idx="594">
                  <c:v>7.0</c:v>
                </c:pt>
                <c:pt idx="595">
                  <c:v>4.0</c:v>
                </c:pt>
                <c:pt idx="596">
                  <c:v>3.0</c:v>
                </c:pt>
                <c:pt idx="597">
                  <c:v>1.0</c:v>
                </c:pt>
                <c:pt idx="598">
                  <c:v>5.0</c:v>
                </c:pt>
                <c:pt idx="599">
                  <c:v>8.0</c:v>
                </c:pt>
                <c:pt idx="600">
                  <c:v>5.0</c:v>
                </c:pt>
                <c:pt idx="601">
                  <c:v>4.0</c:v>
                </c:pt>
                <c:pt idx="602">
                  <c:v>7.0</c:v>
                </c:pt>
                <c:pt idx="603">
                  <c:v>3.0</c:v>
                </c:pt>
                <c:pt idx="604">
                  <c:v>4.0</c:v>
                </c:pt>
                <c:pt idx="605">
                  <c:v>3.0</c:v>
                </c:pt>
                <c:pt idx="606">
                  <c:v>4.0</c:v>
                </c:pt>
                <c:pt idx="607">
                  <c:v>6.0</c:v>
                </c:pt>
                <c:pt idx="608">
                  <c:v>6.0</c:v>
                </c:pt>
                <c:pt idx="609">
                  <c:v>6.0</c:v>
                </c:pt>
                <c:pt idx="610">
                  <c:v>5.0</c:v>
                </c:pt>
                <c:pt idx="611">
                  <c:v>8.0</c:v>
                </c:pt>
                <c:pt idx="612">
                  <c:v>4.0</c:v>
                </c:pt>
                <c:pt idx="613">
                  <c:v>5.0</c:v>
                </c:pt>
                <c:pt idx="614">
                  <c:v>5.0</c:v>
                </c:pt>
                <c:pt idx="615">
                  <c:v>6.0</c:v>
                </c:pt>
                <c:pt idx="616">
                  <c:v>8.0</c:v>
                </c:pt>
                <c:pt idx="617">
                  <c:v>4.0</c:v>
                </c:pt>
                <c:pt idx="618">
                  <c:v>6.0</c:v>
                </c:pt>
                <c:pt idx="619">
                  <c:v>1.0</c:v>
                </c:pt>
                <c:pt idx="620">
                  <c:v>4.0</c:v>
                </c:pt>
                <c:pt idx="621">
                  <c:v>6.0</c:v>
                </c:pt>
                <c:pt idx="622">
                  <c:v>6.0</c:v>
                </c:pt>
                <c:pt idx="623">
                  <c:v>8.0</c:v>
                </c:pt>
                <c:pt idx="624">
                  <c:v>2.0</c:v>
                </c:pt>
                <c:pt idx="625">
                  <c:v>7.0</c:v>
                </c:pt>
                <c:pt idx="626">
                  <c:v>3.0</c:v>
                </c:pt>
                <c:pt idx="627">
                  <c:v>5.0</c:v>
                </c:pt>
                <c:pt idx="628">
                  <c:v>5.0</c:v>
                </c:pt>
                <c:pt idx="629">
                  <c:v>8.0</c:v>
                </c:pt>
                <c:pt idx="630">
                  <c:v>2.0</c:v>
                </c:pt>
                <c:pt idx="631">
                  <c:v>7.0</c:v>
                </c:pt>
                <c:pt idx="632">
                  <c:v>7.0</c:v>
                </c:pt>
                <c:pt idx="633">
                  <c:v>6.0</c:v>
                </c:pt>
                <c:pt idx="634">
                  <c:v>5.0</c:v>
                </c:pt>
                <c:pt idx="635">
                  <c:v>5.0</c:v>
                </c:pt>
                <c:pt idx="636">
                  <c:v>1.0</c:v>
                </c:pt>
                <c:pt idx="637">
                  <c:v>3.0</c:v>
                </c:pt>
                <c:pt idx="638">
                  <c:v>5.0</c:v>
                </c:pt>
                <c:pt idx="639">
                  <c:v>5.0</c:v>
                </c:pt>
                <c:pt idx="640">
                  <c:v>6.0</c:v>
                </c:pt>
                <c:pt idx="641">
                  <c:v>5.0</c:v>
                </c:pt>
                <c:pt idx="642">
                  <c:v>7.0</c:v>
                </c:pt>
                <c:pt idx="643">
                  <c:v>1.0</c:v>
                </c:pt>
                <c:pt idx="644">
                  <c:v>1.0</c:v>
                </c:pt>
                <c:pt idx="645">
                  <c:v>1.0</c:v>
                </c:pt>
                <c:pt idx="646">
                  <c:v>5.0</c:v>
                </c:pt>
                <c:pt idx="647">
                  <c:v>8.0</c:v>
                </c:pt>
                <c:pt idx="648">
                  <c:v>2.0</c:v>
                </c:pt>
                <c:pt idx="649">
                  <c:v>2.0</c:v>
                </c:pt>
                <c:pt idx="650">
                  <c:v>2.0</c:v>
                </c:pt>
                <c:pt idx="651">
                  <c:v>1.0</c:v>
                </c:pt>
                <c:pt idx="652">
                  <c:v>4.0</c:v>
                </c:pt>
                <c:pt idx="653">
                  <c:v>1.0</c:v>
                </c:pt>
                <c:pt idx="654">
                  <c:v>7.0</c:v>
                </c:pt>
                <c:pt idx="655">
                  <c:v>7.0</c:v>
                </c:pt>
                <c:pt idx="656">
                  <c:v>7.0</c:v>
                </c:pt>
                <c:pt idx="657">
                  <c:v>4.0</c:v>
                </c:pt>
                <c:pt idx="658">
                  <c:v>8.0</c:v>
                </c:pt>
                <c:pt idx="659">
                  <c:v>2.0</c:v>
                </c:pt>
                <c:pt idx="660">
                  <c:v>7.0</c:v>
                </c:pt>
                <c:pt idx="661">
                  <c:v>4.0</c:v>
                </c:pt>
                <c:pt idx="662">
                  <c:v>4.0</c:v>
                </c:pt>
                <c:pt idx="663">
                  <c:v>1.0</c:v>
                </c:pt>
                <c:pt idx="664">
                  <c:v>2.0</c:v>
                </c:pt>
                <c:pt idx="665">
                  <c:v>3.0</c:v>
                </c:pt>
                <c:pt idx="666">
                  <c:v>2.0</c:v>
                </c:pt>
                <c:pt idx="667">
                  <c:v>6.0</c:v>
                </c:pt>
                <c:pt idx="668">
                  <c:v>1.0</c:v>
                </c:pt>
                <c:pt idx="669">
                  <c:v>4.0</c:v>
                </c:pt>
                <c:pt idx="670">
                  <c:v>8.0</c:v>
                </c:pt>
                <c:pt idx="671">
                  <c:v>1.0</c:v>
                </c:pt>
                <c:pt idx="672">
                  <c:v>5.0</c:v>
                </c:pt>
                <c:pt idx="673">
                  <c:v>1.0</c:v>
                </c:pt>
                <c:pt idx="674">
                  <c:v>6.0</c:v>
                </c:pt>
                <c:pt idx="675">
                  <c:v>1.0</c:v>
                </c:pt>
                <c:pt idx="676">
                  <c:v>5.0</c:v>
                </c:pt>
                <c:pt idx="677">
                  <c:v>3.0</c:v>
                </c:pt>
                <c:pt idx="678">
                  <c:v>7.0</c:v>
                </c:pt>
                <c:pt idx="679">
                  <c:v>5.0</c:v>
                </c:pt>
                <c:pt idx="680">
                  <c:v>1.0</c:v>
                </c:pt>
                <c:pt idx="681">
                  <c:v>5.0</c:v>
                </c:pt>
                <c:pt idx="682">
                  <c:v>6.0</c:v>
                </c:pt>
                <c:pt idx="683">
                  <c:v>2.0</c:v>
                </c:pt>
                <c:pt idx="684">
                  <c:v>8.0</c:v>
                </c:pt>
                <c:pt idx="685">
                  <c:v>7.0</c:v>
                </c:pt>
                <c:pt idx="686">
                  <c:v>8.0</c:v>
                </c:pt>
                <c:pt idx="687">
                  <c:v>7.0</c:v>
                </c:pt>
                <c:pt idx="688">
                  <c:v>1.0</c:v>
                </c:pt>
                <c:pt idx="689">
                  <c:v>5.0</c:v>
                </c:pt>
                <c:pt idx="690">
                  <c:v>2.0</c:v>
                </c:pt>
                <c:pt idx="691">
                  <c:v>8.0</c:v>
                </c:pt>
                <c:pt idx="692">
                  <c:v>4.0</c:v>
                </c:pt>
                <c:pt idx="693">
                  <c:v>1.0</c:v>
                </c:pt>
                <c:pt idx="694">
                  <c:v>6.0</c:v>
                </c:pt>
                <c:pt idx="695">
                  <c:v>7.0</c:v>
                </c:pt>
                <c:pt idx="696">
                  <c:v>5.0</c:v>
                </c:pt>
                <c:pt idx="697">
                  <c:v>2.0</c:v>
                </c:pt>
                <c:pt idx="698">
                  <c:v>5.0</c:v>
                </c:pt>
                <c:pt idx="699">
                  <c:v>2.0</c:v>
                </c:pt>
                <c:pt idx="700">
                  <c:v>7.0</c:v>
                </c:pt>
                <c:pt idx="701">
                  <c:v>2.0</c:v>
                </c:pt>
                <c:pt idx="702">
                  <c:v>8.0</c:v>
                </c:pt>
                <c:pt idx="703">
                  <c:v>8.0</c:v>
                </c:pt>
                <c:pt idx="704">
                  <c:v>7.0</c:v>
                </c:pt>
                <c:pt idx="705">
                  <c:v>3.0</c:v>
                </c:pt>
                <c:pt idx="706">
                  <c:v>5.0</c:v>
                </c:pt>
                <c:pt idx="707">
                  <c:v>7.0</c:v>
                </c:pt>
                <c:pt idx="708">
                  <c:v>5.0</c:v>
                </c:pt>
                <c:pt idx="709">
                  <c:v>8.0</c:v>
                </c:pt>
                <c:pt idx="710">
                  <c:v>2.0</c:v>
                </c:pt>
                <c:pt idx="711">
                  <c:v>1.0</c:v>
                </c:pt>
                <c:pt idx="712">
                  <c:v>4.0</c:v>
                </c:pt>
                <c:pt idx="713">
                  <c:v>6.0</c:v>
                </c:pt>
                <c:pt idx="714">
                  <c:v>3.0</c:v>
                </c:pt>
                <c:pt idx="715">
                  <c:v>1.0</c:v>
                </c:pt>
                <c:pt idx="716">
                  <c:v>5.0</c:v>
                </c:pt>
                <c:pt idx="717">
                  <c:v>3.0</c:v>
                </c:pt>
                <c:pt idx="718">
                  <c:v>4.0</c:v>
                </c:pt>
                <c:pt idx="719">
                  <c:v>1.0</c:v>
                </c:pt>
                <c:pt idx="720">
                  <c:v>2.0</c:v>
                </c:pt>
                <c:pt idx="721">
                  <c:v>8.0</c:v>
                </c:pt>
                <c:pt idx="722">
                  <c:v>1.0</c:v>
                </c:pt>
                <c:pt idx="723">
                  <c:v>2.0</c:v>
                </c:pt>
                <c:pt idx="724">
                  <c:v>7.0</c:v>
                </c:pt>
                <c:pt idx="725">
                  <c:v>4.0</c:v>
                </c:pt>
                <c:pt idx="726">
                  <c:v>2.0</c:v>
                </c:pt>
                <c:pt idx="727">
                  <c:v>1.0</c:v>
                </c:pt>
                <c:pt idx="728">
                  <c:v>3.0</c:v>
                </c:pt>
                <c:pt idx="729">
                  <c:v>7.0</c:v>
                </c:pt>
                <c:pt idx="730">
                  <c:v>2.0</c:v>
                </c:pt>
                <c:pt idx="731">
                  <c:v>8.0</c:v>
                </c:pt>
                <c:pt idx="732">
                  <c:v>7.0</c:v>
                </c:pt>
                <c:pt idx="733">
                  <c:v>3.0</c:v>
                </c:pt>
                <c:pt idx="734">
                  <c:v>6.0</c:v>
                </c:pt>
                <c:pt idx="735">
                  <c:v>7.0</c:v>
                </c:pt>
                <c:pt idx="736">
                  <c:v>3.0</c:v>
                </c:pt>
                <c:pt idx="737">
                  <c:v>6.0</c:v>
                </c:pt>
                <c:pt idx="738">
                  <c:v>7.0</c:v>
                </c:pt>
                <c:pt idx="739">
                  <c:v>6.0</c:v>
                </c:pt>
                <c:pt idx="740">
                  <c:v>6.0</c:v>
                </c:pt>
                <c:pt idx="741">
                  <c:v>1.0</c:v>
                </c:pt>
                <c:pt idx="742">
                  <c:v>7.0</c:v>
                </c:pt>
                <c:pt idx="743">
                  <c:v>5.0</c:v>
                </c:pt>
                <c:pt idx="744">
                  <c:v>7.0</c:v>
                </c:pt>
                <c:pt idx="745">
                  <c:v>1.0</c:v>
                </c:pt>
                <c:pt idx="746">
                  <c:v>1.0</c:v>
                </c:pt>
                <c:pt idx="747">
                  <c:v>2.0</c:v>
                </c:pt>
                <c:pt idx="748">
                  <c:v>5.0</c:v>
                </c:pt>
                <c:pt idx="749">
                  <c:v>1.0</c:v>
                </c:pt>
                <c:pt idx="750">
                  <c:v>8.0</c:v>
                </c:pt>
                <c:pt idx="751">
                  <c:v>1.0</c:v>
                </c:pt>
                <c:pt idx="752">
                  <c:v>4.0</c:v>
                </c:pt>
                <c:pt idx="753">
                  <c:v>1.0</c:v>
                </c:pt>
                <c:pt idx="754">
                  <c:v>2.0</c:v>
                </c:pt>
                <c:pt idx="755">
                  <c:v>6.0</c:v>
                </c:pt>
                <c:pt idx="756">
                  <c:v>5.0</c:v>
                </c:pt>
                <c:pt idx="757">
                  <c:v>1.0</c:v>
                </c:pt>
                <c:pt idx="758">
                  <c:v>8.0</c:v>
                </c:pt>
                <c:pt idx="759">
                  <c:v>7.0</c:v>
                </c:pt>
                <c:pt idx="760">
                  <c:v>4.0</c:v>
                </c:pt>
                <c:pt idx="761">
                  <c:v>7.0</c:v>
                </c:pt>
                <c:pt idx="762">
                  <c:v>5.0</c:v>
                </c:pt>
                <c:pt idx="763">
                  <c:v>4.0</c:v>
                </c:pt>
                <c:pt idx="764">
                  <c:v>2.0</c:v>
                </c:pt>
                <c:pt idx="765">
                  <c:v>7.0</c:v>
                </c:pt>
                <c:pt idx="766">
                  <c:v>7.0</c:v>
                </c:pt>
                <c:pt idx="767">
                  <c:v>2.0</c:v>
                </c:pt>
                <c:pt idx="768">
                  <c:v>1.0</c:v>
                </c:pt>
                <c:pt idx="769">
                  <c:v>6.0</c:v>
                </c:pt>
                <c:pt idx="770">
                  <c:v>6.0</c:v>
                </c:pt>
                <c:pt idx="771">
                  <c:v>7.0</c:v>
                </c:pt>
                <c:pt idx="772">
                  <c:v>6.0</c:v>
                </c:pt>
                <c:pt idx="773">
                  <c:v>5.0</c:v>
                </c:pt>
                <c:pt idx="774">
                  <c:v>8.0</c:v>
                </c:pt>
                <c:pt idx="775">
                  <c:v>6.0</c:v>
                </c:pt>
                <c:pt idx="776">
                  <c:v>3.0</c:v>
                </c:pt>
                <c:pt idx="777">
                  <c:v>7.0</c:v>
                </c:pt>
                <c:pt idx="778">
                  <c:v>6.0</c:v>
                </c:pt>
                <c:pt idx="779">
                  <c:v>5.0</c:v>
                </c:pt>
                <c:pt idx="780">
                  <c:v>2.0</c:v>
                </c:pt>
                <c:pt idx="781">
                  <c:v>5.0</c:v>
                </c:pt>
                <c:pt idx="782">
                  <c:v>3.0</c:v>
                </c:pt>
                <c:pt idx="783">
                  <c:v>1.0</c:v>
                </c:pt>
                <c:pt idx="784">
                  <c:v>2.0</c:v>
                </c:pt>
                <c:pt idx="785">
                  <c:v>4.0</c:v>
                </c:pt>
                <c:pt idx="786">
                  <c:v>7.0</c:v>
                </c:pt>
                <c:pt idx="787">
                  <c:v>7.0</c:v>
                </c:pt>
                <c:pt idx="788">
                  <c:v>8.0</c:v>
                </c:pt>
                <c:pt idx="789">
                  <c:v>5.0</c:v>
                </c:pt>
                <c:pt idx="790">
                  <c:v>2.0</c:v>
                </c:pt>
                <c:pt idx="791">
                  <c:v>6.0</c:v>
                </c:pt>
                <c:pt idx="792">
                  <c:v>7.0</c:v>
                </c:pt>
                <c:pt idx="793">
                  <c:v>5.0</c:v>
                </c:pt>
                <c:pt idx="794">
                  <c:v>6.0</c:v>
                </c:pt>
                <c:pt idx="795">
                  <c:v>3.0</c:v>
                </c:pt>
                <c:pt idx="796">
                  <c:v>8.0</c:v>
                </c:pt>
                <c:pt idx="797">
                  <c:v>5.0</c:v>
                </c:pt>
                <c:pt idx="798">
                  <c:v>7.0</c:v>
                </c:pt>
                <c:pt idx="799">
                  <c:v>3.0</c:v>
                </c:pt>
                <c:pt idx="800">
                  <c:v>4.0</c:v>
                </c:pt>
                <c:pt idx="801">
                  <c:v>7.0</c:v>
                </c:pt>
                <c:pt idx="802">
                  <c:v>5.0</c:v>
                </c:pt>
                <c:pt idx="803">
                  <c:v>2.0</c:v>
                </c:pt>
                <c:pt idx="804">
                  <c:v>1.0</c:v>
                </c:pt>
                <c:pt idx="805">
                  <c:v>2.0</c:v>
                </c:pt>
                <c:pt idx="806">
                  <c:v>8.0</c:v>
                </c:pt>
                <c:pt idx="807">
                  <c:v>7.0</c:v>
                </c:pt>
                <c:pt idx="808">
                  <c:v>3.0</c:v>
                </c:pt>
                <c:pt idx="809">
                  <c:v>6.0</c:v>
                </c:pt>
                <c:pt idx="810">
                  <c:v>1.0</c:v>
                </c:pt>
                <c:pt idx="811">
                  <c:v>6.0</c:v>
                </c:pt>
                <c:pt idx="812">
                  <c:v>8.0</c:v>
                </c:pt>
                <c:pt idx="813">
                  <c:v>3.0</c:v>
                </c:pt>
                <c:pt idx="814">
                  <c:v>5.0</c:v>
                </c:pt>
                <c:pt idx="815">
                  <c:v>1.0</c:v>
                </c:pt>
                <c:pt idx="816">
                  <c:v>7.0</c:v>
                </c:pt>
                <c:pt idx="817">
                  <c:v>6.0</c:v>
                </c:pt>
                <c:pt idx="818">
                  <c:v>2.0</c:v>
                </c:pt>
                <c:pt idx="819">
                  <c:v>2.0</c:v>
                </c:pt>
                <c:pt idx="820">
                  <c:v>2.0</c:v>
                </c:pt>
                <c:pt idx="821">
                  <c:v>6.0</c:v>
                </c:pt>
                <c:pt idx="822">
                  <c:v>8.0</c:v>
                </c:pt>
                <c:pt idx="823">
                  <c:v>5.0</c:v>
                </c:pt>
                <c:pt idx="824">
                  <c:v>2.0</c:v>
                </c:pt>
                <c:pt idx="825">
                  <c:v>2.0</c:v>
                </c:pt>
                <c:pt idx="826">
                  <c:v>1.0</c:v>
                </c:pt>
                <c:pt idx="827">
                  <c:v>3.0</c:v>
                </c:pt>
                <c:pt idx="828">
                  <c:v>1.0</c:v>
                </c:pt>
                <c:pt idx="829">
                  <c:v>6.0</c:v>
                </c:pt>
                <c:pt idx="830">
                  <c:v>8.0</c:v>
                </c:pt>
                <c:pt idx="831">
                  <c:v>1.0</c:v>
                </c:pt>
                <c:pt idx="832">
                  <c:v>5.0</c:v>
                </c:pt>
                <c:pt idx="833">
                  <c:v>7.0</c:v>
                </c:pt>
                <c:pt idx="834">
                  <c:v>7.0</c:v>
                </c:pt>
                <c:pt idx="835">
                  <c:v>3.0</c:v>
                </c:pt>
                <c:pt idx="836">
                  <c:v>6.0</c:v>
                </c:pt>
                <c:pt idx="837">
                  <c:v>7.0</c:v>
                </c:pt>
                <c:pt idx="838">
                  <c:v>1.0</c:v>
                </c:pt>
                <c:pt idx="839">
                  <c:v>1.0</c:v>
                </c:pt>
                <c:pt idx="840">
                  <c:v>7.0</c:v>
                </c:pt>
                <c:pt idx="841">
                  <c:v>2.0</c:v>
                </c:pt>
                <c:pt idx="842">
                  <c:v>7.0</c:v>
                </c:pt>
                <c:pt idx="843">
                  <c:v>2.0</c:v>
                </c:pt>
                <c:pt idx="844">
                  <c:v>4.0</c:v>
                </c:pt>
                <c:pt idx="845">
                  <c:v>7.0</c:v>
                </c:pt>
                <c:pt idx="846">
                  <c:v>1.0</c:v>
                </c:pt>
                <c:pt idx="847">
                  <c:v>5.0</c:v>
                </c:pt>
                <c:pt idx="848">
                  <c:v>6.0</c:v>
                </c:pt>
                <c:pt idx="849">
                  <c:v>5.0</c:v>
                </c:pt>
                <c:pt idx="850">
                  <c:v>5.0</c:v>
                </c:pt>
                <c:pt idx="851">
                  <c:v>1.0</c:v>
                </c:pt>
                <c:pt idx="852">
                  <c:v>3.0</c:v>
                </c:pt>
                <c:pt idx="853">
                  <c:v>4.0</c:v>
                </c:pt>
                <c:pt idx="854">
                  <c:v>6.0</c:v>
                </c:pt>
                <c:pt idx="855">
                  <c:v>6.0</c:v>
                </c:pt>
                <c:pt idx="856">
                  <c:v>8.0</c:v>
                </c:pt>
                <c:pt idx="857">
                  <c:v>5.0</c:v>
                </c:pt>
                <c:pt idx="858">
                  <c:v>2.0</c:v>
                </c:pt>
                <c:pt idx="859">
                  <c:v>4.0</c:v>
                </c:pt>
                <c:pt idx="860">
                  <c:v>4.0</c:v>
                </c:pt>
                <c:pt idx="861">
                  <c:v>2.0</c:v>
                </c:pt>
                <c:pt idx="862">
                  <c:v>4.0</c:v>
                </c:pt>
                <c:pt idx="863">
                  <c:v>8.0</c:v>
                </c:pt>
                <c:pt idx="864">
                  <c:v>6.0</c:v>
                </c:pt>
                <c:pt idx="865">
                  <c:v>2.0</c:v>
                </c:pt>
                <c:pt idx="866">
                  <c:v>5.0</c:v>
                </c:pt>
                <c:pt idx="867">
                  <c:v>6.0</c:v>
                </c:pt>
                <c:pt idx="868">
                  <c:v>4.0</c:v>
                </c:pt>
                <c:pt idx="869">
                  <c:v>5.0</c:v>
                </c:pt>
                <c:pt idx="870">
                  <c:v>7.0</c:v>
                </c:pt>
                <c:pt idx="871">
                  <c:v>2.0</c:v>
                </c:pt>
                <c:pt idx="872">
                  <c:v>6.0</c:v>
                </c:pt>
                <c:pt idx="873">
                  <c:v>1.0</c:v>
                </c:pt>
                <c:pt idx="874">
                  <c:v>2.0</c:v>
                </c:pt>
                <c:pt idx="875">
                  <c:v>4.0</c:v>
                </c:pt>
                <c:pt idx="876">
                  <c:v>3.0</c:v>
                </c:pt>
                <c:pt idx="877">
                  <c:v>8.0</c:v>
                </c:pt>
                <c:pt idx="878">
                  <c:v>5.0</c:v>
                </c:pt>
                <c:pt idx="879">
                  <c:v>3.0</c:v>
                </c:pt>
                <c:pt idx="880">
                  <c:v>7.0</c:v>
                </c:pt>
                <c:pt idx="881">
                  <c:v>5.0</c:v>
                </c:pt>
                <c:pt idx="882">
                  <c:v>5.0</c:v>
                </c:pt>
                <c:pt idx="883">
                  <c:v>2.0</c:v>
                </c:pt>
                <c:pt idx="884">
                  <c:v>2.0</c:v>
                </c:pt>
                <c:pt idx="885">
                  <c:v>3.0</c:v>
                </c:pt>
                <c:pt idx="886">
                  <c:v>6.0</c:v>
                </c:pt>
                <c:pt idx="887">
                  <c:v>6.0</c:v>
                </c:pt>
                <c:pt idx="888">
                  <c:v>8.0</c:v>
                </c:pt>
                <c:pt idx="889">
                  <c:v>7.0</c:v>
                </c:pt>
                <c:pt idx="890">
                  <c:v>8.0</c:v>
                </c:pt>
                <c:pt idx="891">
                  <c:v>2.0</c:v>
                </c:pt>
                <c:pt idx="892">
                  <c:v>1.0</c:v>
                </c:pt>
                <c:pt idx="893">
                  <c:v>2.0</c:v>
                </c:pt>
                <c:pt idx="894">
                  <c:v>2.0</c:v>
                </c:pt>
                <c:pt idx="895">
                  <c:v>1.0</c:v>
                </c:pt>
                <c:pt idx="896">
                  <c:v>2.0</c:v>
                </c:pt>
                <c:pt idx="897">
                  <c:v>4.0</c:v>
                </c:pt>
                <c:pt idx="898">
                  <c:v>2.0</c:v>
                </c:pt>
                <c:pt idx="899">
                  <c:v>1.0</c:v>
                </c:pt>
                <c:pt idx="900">
                  <c:v>5.0</c:v>
                </c:pt>
                <c:pt idx="901">
                  <c:v>4.0</c:v>
                </c:pt>
                <c:pt idx="902">
                  <c:v>7.0</c:v>
                </c:pt>
                <c:pt idx="903">
                  <c:v>1.0</c:v>
                </c:pt>
                <c:pt idx="904">
                  <c:v>6.0</c:v>
                </c:pt>
                <c:pt idx="905">
                  <c:v>4.0</c:v>
                </c:pt>
                <c:pt idx="906">
                  <c:v>8.0</c:v>
                </c:pt>
                <c:pt idx="907">
                  <c:v>3.0</c:v>
                </c:pt>
                <c:pt idx="908">
                  <c:v>3.0</c:v>
                </c:pt>
                <c:pt idx="909">
                  <c:v>7.0</c:v>
                </c:pt>
                <c:pt idx="910">
                  <c:v>3.0</c:v>
                </c:pt>
                <c:pt idx="911">
                  <c:v>6.0</c:v>
                </c:pt>
                <c:pt idx="912">
                  <c:v>1.0</c:v>
                </c:pt>
                <c:pt idx="913">
                  <c:v>5.0</c:v>
                </c:pt>
                <c:pt idx="914">
                  <c:v>6.0</c:v>
                </c:pt>
                <c:pt idx="915">
                  <c:v>1.0</c:v>
                </c:pt>
                <c:pt idx="916">
                  <c:v>4.0</c:v>
                </c:pt>
                <c:pt idx="917">
                  <c:v>7.0</c:v>
                </c:pt>
                <c:pt idx="918">
                  <c:v>3.0</c:v>
                </c:pt>
                <c:pt idx="919">
                  <c:v>7.0</c:v>
                </c:pt>
                <c:pt idx="920">
                  <c:v>7.0</c:v>
                </c:pt>
                <c:pt idx="921">
                  <c:v>1.0</c:v>
                </c:pt>
                <c:pt idx="922">
                  <c:v>8.0</c:v>
                </c:pt>
                <c:pt idx="923">
                  <c:v>8.0</c:v>
                </c:pt>
                <c:pt idx="924">
                  <c:v>8.0</c:v>
                </c:pt>
                <c:pt idx="925">
                  <c:v>2.0</c:v>
                </c:pt>
                <c:pt idx="926">
                  <c:v>5.0</c:v>
                </c:pt>
                <c:pt idx="927">
                  <c:v>2.0</c:v>
                </c:pt>
                <c:pt idx="928">
                  <c:v>5.0</c:v>
                </c:pt>
                <c:pt idx="929">
                  <c:v>7.0</c:v>
                </c:pt>
                <c:pt idx="930">
                  <c:v>1.0</c:v>
                </c:pt>
                <c:pt idx="931">
                  <c:v>3.0</c:v>
                </c:pt>
                <c:pt idx="932">
                  <c:v>6.0</c:v>
                </c:pt>
                <c:pt idx="933">
                  <c:v>7.0</c:v>
                </c:pt>
                <c:pt idx="934">
                  <c:v>4.0</c:v>
                </c:pt>
                <c:pt idx="935">
                  <c:v>8.0</c:v>
                </c:pt>
                <c:pt idx="936">
                  <c:v>1.0</c:v>
                </c:pt>
                <c:pt idx="937">
                  <c:v>3.0</c:v>
                </c:pt>
                <c:pt idx="938">
                  <c:v>4.0</c:v>
                </c:pt>
                <c:pt idx="939">
                  <c:v>8.0</c:v>
                </c:pt>
                <c:pt idx="940">
                  <c:v>2.0</c:v>
                </c:pt>
                <c:pt idx="941">
                  <c:v>2.0</c:v>
                </c:pt>
                <c:pt idx="942">
                  <c:v>6.0</c:v>
                </c:pt>
                <c:pt idx="943">
                  <c:v>5.0</c:v>
                </c:pt>
                <c:pt idx="944">
                  <c:v>8.0</c:v>
                </c:pt>
                <c:pt idx="945">
                  <c:v>2.0</c:v>
                </c:pt>
                <c:pt idx="946">
                  <c:v>1.0</c:v>
                </c:pt>
                <c:pt idx="947">
                  <c:v>2.0</c:v>
                </c:pt>
                <c:pt idx="948">
                  <c:v>4.0</c:v>
                </c:pt>
                <c:pt idx="949">
                  <c:v>3.0</c:v>
                </c:pt>
                <c:pt idx="950">
                  <c:v>5.0</c:v>
                </c:pt>
                <c:pt idx="951">
                  <c:v>5.0</c:v>
                </c:pt>
                <c:pt idx="952">
                  <c:v>2.0</c:v>
                </c:pt>
                <c:pt idx="953">
                  <c:v>8.0</c:v>
                </c:pt>
                <c:pt idx="954">
                  <c:v>2.0</c:v>
                </c:pt>
                <c:pt idx="955">
                  <c:v>2.0</c:v>
                </c:pt>
                <c:pt idx="956">
                  <c:v>2.0</c:v>
                </c:pt>
                <c:pt idx="957">
                  <c:v>2.0</c:v>
                </c:pt>
                <c:pt idx="958">
                  <c:v>5.0</c:v>
                </c:pt>
                <c:pt idx="959">
                  <c:v>4.0</c:v>
                </c:pt>
                <c:pt idx="960">
                  <c:v>7.0</c:v>
                </c:pt>
                <c:pt idx="961">
                  <c:v>1.0</c:v>
                </c:pt>
                <c:pt idx="962">
                  <c:v>5.0</c:v>
                </c:pt>
                <c:pt idx="963">
                  <c:v>2.0</c:v>
                </c:pt>
                <c:pt idx="964">
                  <c:v>3.0</c:v>
                </c:pt>
                <c:pt idx="965">
                  <c:v>8.0</c:v>
                </c:pt>
                <c:pt idx="966">
                  <c:v>2.0</c:v>
                </c:pt>
                <c:pt idx="967">
                  <c:v>1.0</c:v>
                </c:pt>
                <c:pt idx="968">
                  <c:v>2.0</c:v>
                </c:pt>
                <c:pt idx="969">
                  <c:v>5.0</c:v>
                </c:pt>
                <c:pt idx="970">
                  <c:v>3.0</c:v>
                </c:pt>
                <c:pt idx="971">
                  <c:v>7.0</c:v>
                </c:pt>
                <c:pt idx="972">
                  <c:v>7.0</c:v>
                </c:pt>
                <c:pt idx="973">
                  <c:v>2.0</c:v>
                </c:pt>
                <c:pt idx="974">
                  <c:v>5.0</c:v>
                </c:pt>
                <c:pt idx="975">
                  <c:v>7.0</c:v>
                </c:pt>
                <c:pt idx="976">
                  <c:v>1.0</c:v>
                </c:pt>
                <c:pt idx="977">
                  <c:v>6.0</c:v>
                </c:pt>
                <c:pt idx="978">
                  <c:v>5.0</c:v>
                </c:pt>
                <c:pt idx="979">
                  <c:v>8.0</c:v>
                </c:pt>
                <c:pt idx="980">
                  <c:v>1.0</c:v>
                </c:pt>
                <c:pt idx="981">
                  <c:v>8.0</c:v>
                </c:pt>
                <c:pt idx="982">
                  <c:v>7.0</c:v>
                </c:pt>
                <c:pt idx="983">
                  <c:v>4.0</c:v>
                </c:pt>
                <c:pt idx="984">
                  <c:v>4.0</c:v>
                </c:pt>
                <c:pt idx="985">
                  <c:v>4.0</c:v>
                </c:pt>
                <c:pt idx="986">
                  <c:v>8.0</c:v>
                </c:pt>
                <c:pt idx="987">
                  <c:v>7.0</c:v>
                </c:pt>
                <c:pt idx="988">
                  <c:v>2.0</c:v>
                </c:pt>
                <c:pt idx="989">
                  <c:v>4.0</c:v>
                </c:pt>
                <c:pt idx="990">
                  <c:v>2.0</c:v>
                </c:pt>
                <c:pt idx="991">
                  <c:v>7.0</c:v>
                </c:pt>
                <c:pt idx="992">
                  <c:v>5.0</c:v>
                </c:pt>
                <c:pt idx="993">
                  <c:v>6.0</c:v>
                </c:pt>
                <c:pt idx="994">
                  <c:v>8.0</c:v>
                </c:pt>
                <c:pt idx="995">
                  <c:v>4.0</c:v>
                </c:pt>
                <c:pt idx="996">
                  <c:v>8.0</c:v>
                </c:pt>
                <c:pt idx="997">
                  <c:v>8.0</c:v>
                </c:pt>
                <c:pt idx="998">
                  <c:v>1.0</c:v>
                </c:pt>
                <c:pt idx="999">
                  <c:v>4.0</c:v>
                </c:pt>
                <c:pt idx="1000">
                  <c:v>6.0</c:v>
                </c:pt>
                <c:pt idx="1001">
                  <c:v>3.0</c:v>
                </c:pt>
                <c:pt idx="1002">
                  <c:v>5.0</c:v>
                </c:pt>
                <c:pt idx="1003">
                  <c:v>2.0</c:v>
                </c:pt>
                <c:pt idx="1004">
                  <c:v>5.0</c:v>
                </c:pt>
                <c:pt idx="1005">
                  <c:v>5.0</c:v>
                </c:pt>
                <c:pt idx="1006">
                  <c:v>2.0</c:v>
                </c:pt>
                <c:pt idx="1007">
                  <c:v>5.0</c:v>
                </c:pt>
                <c:pt idx="1008">
                  <c:v>4.0</c:v>
                </c:pt>
                <c:pt idx="1009">
                  <c:v>4.0</c:v>
                </c:pt>
                <c:pt idx="1010">
                  <c:v>6.0</c:v>
                </c:pt>
                <c:pt idx="1011">
                  <c:v>5.0</c:v>
                </c:pt>
                <c:pt idx="1012">
                  <c:v>8.0</c:v>
                </c:pt>
                <c:pt idx="1013">
                  <c:v>6.0</c:v>
                </c:pt>
                <c:pt idx="1014">
                  <c:v>4.0</c:v>
                </c:pt>
                <c:pt idx="1015">
                  <c:v>5.0</c:v>
                </c:pt>
                <c:pt idx="1016">
                  <c:v>3.0</c:v>
                </c:pt>
                <c:pt idx="1017">
                  <c:v>3.0</c:v>
                </c:pt>
                <c:pt idx="1018">
                  <c:v>4.0</c:v>
                </c:pt>
                <c:pt idx="1019">
                  <c:v>2.0</c:v>
                </c:pt>
                <c:pt idx="1020">
                  <c:v>3.0</c:v>
                </c:pt>
                <c:pt idx="1021">
                  <c:v>3.0</c:v>
                </c:pt>
                <c:pt idx="1022">
                  <c:v>6.0</c:v>
                </c:pt>
                <c:pt idx="1023">
                  <c:v>8.0</c:v>
                </c:pt>
                <c:pt idx="1024">
                  <c:v>6.0</c:v>
                </c:pt>
                <c:pt idx="1025">
                  <c:v>1.0</c:v>
                </c:pt>
                <c:pt idx="1026">
                  <c:v>1.0</c:v>
                </c:pt>
                <c:pt idx="1027">
                  <c:v>1.0</c:v>
                </c:pt>
                <c:pt idx="1028">
                  <c:v>1.0</c:v>
                </c:pt>
                <c:pt idx="1029">
                  <c:v>7.0</c:v>
                </c:pt>
                <c:pt idx="1030">
                  <c:v>6.0</c:v>
                </c:pt>
                <c:pt idx="1031">
                  <c:v>1.0</c:v>
                </c:pt>
                <c:pt idx="1032">
                  <c:v>2.0</c:v>
                </c:pt>
                <c:pt idx="1033">
                  <c:v>1.0</c:v>
                </c:pt>
                <c:pt idx="1034">
                  <c:v>2.0</c:v>
                </c:pt>
                <c:pt idx="1035">
                  <c:v>6.0</c:v>
                </c:pt>
                <c:pt idx="1036">
                  <c:v>2.0</c:v>
                </c:pt>
                <c:pt idx="1037">
                  <c:v>3.0</c:v>
                </c:pt>
                <c:pt idx="1038">
                  <c:v>7.0</c:v>
                </c:pt>
                <c:pt idx="1039">
                  <c:v>4.0</c:v>
                </c:pt>
                <c:pt idx="1040">
                  <c:v>1.0</c:v>
                </c:pt>
                <c:pt idx="1041">
                  <c:v>6.0</c:v>
                </c:pt>
                <c:pt idx="1042">
                  <c:v>7.0</c:v>
                </c:pt>
                <c:pt idx="1043">
                  <c:v>6.0</c:v>
                </c:pt>
                <c:pt idx="1044">
                  <c:v>5.0</c:v>
                </c:pt>
                <c:pt idx="1045">
                  <c:v>5.0</c:v>
                </c:pt>
                <c:pt idx="1046">
                  <c:v>4.0</c:v>
                </c:pt>
                <c:pt idx="1047">
                  <c:v>1.0</c:v>
                </c:pt>
                <c:pt idx="1048">
                  <c:v>1.0</c:v>
                </c:pt>
                <c:pt idx="1049">
                  <c:v>7.0</c:v>
                </c:pt>
                <c:pt idx="1050">
                  <c:v>7.0</c:v>
                </c:pt>
                <c:pt idx="1051">
                  <c:v>7.0</c:v>
                </c:pt>
                <c:pt idx="1052">
                  <c:v>7.0</c:v>
                </c:pt>
                <c:pt idx="1053">
                  <c:v>1.0</c:v>
                </c:pt>
                <c:pt idx="1054">
                  <c:v>5.0</c:v>
                </c:pt>
                <c:pt idx="1055">
                  <c:v>4.0</c:v>
                </c:pt>
                <c:pt idx="1056">
                  <c:v>6.0</c:v>
                </c:pt>
                <c:pt idx="1057">
                  <c:v>2.0</c:v>
                </c:pt>
                <c:pt idx="1058">
                  <c:v>8.0</c:v>
                </c:pt>
                <c:pt idx="1059">
                  <c:v>3.0</c:v>
                </c:pt>
                <c:pt idx="1060">
                  <c:v>1.0</c:v>
                </c:pt>
                <c:pt idx="1061">
                  <c:v>3.0</c:v>
                </c:pt>
                <c:pt idx="1062">
                  <c:v>4.0</c:v>
                </c:pt>
                <c:pt idx="1063">
                  <c:v>1.0</c:v>
                </c:pt>
                <c:pt idx="1064">
                  <c:v>3.0</c:v>
                </c:pt>
                <c:pt idx="1065">
                  <c:v>3.0</c:v>
                </c:pt>
                <c:pt idx="1066">
                  <c:v>2.0</c:v>
                </c:pt>
                <c:pt idx="1067">
                  <c:v>1.0</c:v>
                </c:pt>
                <c:pt idx="1068">
                  <c:v>7.0</c:v>
                </c:pt>
                <c:pt idx="1069">
                  <c:v>6.0</c:v>
                </c:pt>
                <c:pt idx="1070">
                  <c:v>8.0</c:v>
                </c:pt>
                <c:pt idx="1071">
                  <c:v>4.0</c:v>
                </c:pt>
                <c:pt idx="1072">
                  <c:v>7.0</c:v>
                </c:pt>
                <c:pt idx="1073">
                  <c:v>8.0</c:v>
                </c:pt>
                <c:pt idx="1074">
                  <c:v>4.0</c:v>
                </c:pt>
                <c:pt idx="1075">
                  <c:v>7.0</c:v>
                </c:pt>
                <c:pt idx="1076">
                  <c:v>6.0</c:v>
                </c:pt>
                <c:pt idx="1077">
                  <c:v>2.0</c:v>
                </c:pt>
                <c:pt idx="1078">
                  <c:v>6.0</c:v>
                </c:pt>
                <c:pt idx="1079">
                  <c:v>3.0</c:v>
                </c:pt>
                <c:pt idx="1080">
                  <c:v>4.0</c:v>
                </c:pt>
                <c:pt idx="1081">
                  <c:v>3.0</c:v>
                </c:pt>
                <c:pt idx="1082">
                  <c:v>2.0</c:v>
                </c:pt>
                <c:pt idx="1083">
                  <c:v>2.0</c:v>
                </c:pt>
                <c:pt idx="1084">
                  <c:v>1.0</c:v>
                </c:pt>
                <c:pt idx="1085">
                  <c:v>7.0</c:v>
                </c:pt>
                <c:pt idx="1086">
                  <c:v>8.0</c:v>
                </c:pt>
                <c:pt idx="1087">
                  <c:v>6.0</c:v>
                </c:pt>
                <c:pt idx="1088">
                  <c:v>4.0</c:v>
                </c:pt>
                <c:pt idx="1089">
                  <c:v>1.0</c:v>
                </c:pt>
                <c:pt idx="1090">
                  <c:v>3.0</c:v>
                </c:pt>
                <c:pt idx="1091">
                  <c:v>7.0</c:v>
                </c:pt>
                <c:pt idx="1092">
                  <c:v>1.0</c:v>
                </c:pt>
                <c:pt idx="1093">
                  <c:v>8.0</c:v>
                </c:pt>
                <c:pt idx="1094">
                  <c:v>6.0</c:v>
                </c:pt>
                <c:pt idx="1095">
                  <c:v>8.0</c:v>
                </c:pt>
                <c:pt idx="1096">
                  <c:v>3.0</c:v>
                </c:pt>
                <c:pt idx="1097">
                  <c:v>1.0</c:v>
                </c:pt>
                <c:pt idx="1098">
                  <c:v>7.0</c:v>
                </c:pt>
                <c:pt idx="1099">
                  <c:v>2.0</c:v>
                </c:pt>
                <c:pt idx="1100">
                  <c:v>5.0</c:v>
                </c:pt>
                <c:pt idx="1101">
                  <c:v>1.0</c:v>
                </c:pt>
                <c:pt idx="1102">
                  <c:v>6.0</c:v>
                </c:pt>
                <c:pt idx="1103">
                  <c:v>1.0</c:v>
                </c:pt>
                <c:pt idx="1104">
                  <c:v>4.0</c:v>
                </c:pt>
                <c:pt idx="1105">
                  <c:v>3.0</c:v>
                </c:pt>
                <c:pt idx="1106">
                  <c:v>8.0</c:v>
                </c:pt>
                <c:pt idx="1107">
                  <c:v>2.0</c:v>
                </c:pt>
                <c:pt idx="1108">
                  <c:v>4.0</c:v>
                </c:pt>
                <c:pt idx="1109">
                  <c:v>8.0</c:v>
                </c:pt>
                <c:pt idx="1110">
                  <c:v>4.0</c:v>
                </c:pt>
                <c:pt idx="1111">
                  <c:v>1.0</c:v>
                </c:pt>
                <c:pt idx="1112">
                  <c:v>1.0</c:v>
                </c:pt>
                <c:pt idx="1113">
                  <c:v>3.0</c:v>
                </c:pt>
                <c:pt idx="1114">
                  <c:v>1.0</c:v>
                </c:pt>
                <c:pt idx="1115">
                  <c:v>3.0</c:v>
                </c:pt>
                <c:pt idx="1116">
                  <c:v>5.0</c:v>
                </c:pt>
                <c:pt idx="1117">
                  <c:v>5.0</c:v>
                </c:pt>
                <c:pt idx="1118">
                  <c:v>7.0</c:v>
                </c:pt>
                <c:pt idx="1119">
                  <c:v>5.0</c:v>
                </c:pt>
                <c:pt idx="1120">
                  <c:v>6.0</c:v>
                </c:pt>
                <c:pt idx="1121">
                  <c:v>8.0</c:v>
                </c:pt>
                <c:pt idx="1122">
                  <c:v>4.0</c:v>
                </c:pt>
                <c:pt idx="1123">
                  <c:v>6.0</c:v>
                </c:pt>
                <c:pt idx="1124">
                  <c:v>6.0</c:v>
                </c:pt>
                <c:pt idx="1125">
                  <c:v>4.0</c:v>
                </c:pt>
                <c:pt idx="1126">
                  <c:v>8.0</c:v>
                </c:pt>
                <c:pt idx="1127">
                  <c:v>7.0</c:v>
                </c:pt>
                <c:pt idx="1128">
                  <c:v>6.0</c:v>
                </c:pt>
                <c:pt idx="1129">
                  <c:v>6.0</c:v>
                </c:pt>
                <c:pt idx="1130">
                  <c:v>5.0</c:v>
                </c:pt>
                <c:pt idx="1131">
                  <c:v>5.0</c:v>
                </c:pt>
                <c:pt idx="1132">
                  <c:v>8.0</c:v>
                </c:pt>
                <c:pt idx="1133">
                  <c:v>8.0</c:v>
                </c:pt>
                <c:pt idx="1134">
                  <c:v>6.0</c:v>
                </c:pt>
                <c:pt idx="1135">
                  <c:v>3.0</c:v>
                </c:pt>
                <c:pt idx="1136">
                  <c:v>3.0</c:v>
                </c:pt>
                <c:pt idx="1137">
                  <c:v>6.0</c:v>
                </c:pt>
                <c:pt idx="1138">
                  <c:v>1.0</c:v>
                </c:pt>
                <c:pt idx="1139">
                  <c:v>4.0</c:v>
                </c:pt>
                <c:pt idx="1140">
                  <c:v>1.0</c:v>
                </c:pt>
                <c:pt idx="1141">
                  <c:v>7.0</c:v>
                </c:pt>
                <c:pt idx="1142">
                  <c:v>3.0</c:v>
                </c:pt>
                <c:pt idx="1143">
                  <c:v>1.0</c:v>
                </c:pt>
                <c:pt idx="1144">
                  <c:v>2.0</c:v>
                </c:pt>
                <c:pt idx="1145">
                  <c:v>8.0</c:v>
                </c:pt>
                <c:pt idx="1146">
                  <c:v>4.0</c:v>
                </c:pt>
                <c:pt idx="1147">
                  <c:v>1.0</c:v>
                </c:pt>
                <c:pt idx="1148">
                  <c:v>5.0</c:v>
                </c:pt>
                <c:pt idx="1149">
                  <c:v>4.0</c:v>
                </c:pt>
                <c:pt idx="1150">
                  <c:v>6.0</c:v>
                </c:pt>
                <c:pt idx="1151">
                  <c:v>8.0</c:v>
                </c:pt>
                <c:pt idx="1152">
                  <c:v>7.0</c:v>
                </c:pt>
                <c:pt idx="1153">
                  <c:v>2.0</c:v>
                </c:pt>
                <c:pt idx="1154">
                  <c:v>5.0</c:v>
                </c:pt>
                <c:pt idx="1155">
                  <c:v>5.0</c:v>
                </c:pt>
                <c:pt idx="1156">
                  <c:v>8.0</c:v>
                </c:pt>
                <c:pt idx="1157">
                  <c:v>7.0</c:v>
                </c:pt>
                <c:pt idx="1158">
                  <c:v>5.0</c:v>
                </c:pt>
                <c:pt idx="1159">
                  <c:v>1.0</c:v>
                </c:pt>
                <c:pt idx="1160">
                  <c:v>5.0</c:v>
                </c:pt>
                <c:pt idx="1161">
                  <c:v>8.0</c:v>
                </c:pt>
                <c:pt idx="1162">
                  <c:v>8.0</c:v>
                </c:pt>
                <c:pt idx="1163">
                  <c:v>8.0</c:v>
                </c:pt>
                <c:pt idx="1164">
                  <c:v>1.0</c:v>
                </c:pt>
                <c:pt idx="1165">
                  <c:v>7.0</c:v>
                </c:pt>
                <c:pt idx="1166">
                  <c:v>3.0</c:v>
                </c:pt>
                <c:pt idx="1167">
                  <c:v>5.0</c:v>
                </c:pt>
                <c:pt idx="1168">
                  <c:v>7.0</c:v>
                </c:pt>
                <c:pt idx="1169">
                  <c:v>1.0</c:v>
                </c:pt>
                <c:pt idx="1170">
                  <c:v>8.0</c:v>
                </c:pt>
                <c:pt idx="1171">
                  <c:v>2.0</c:v>
                </c:pt>
                <c:pt idx="1172">
                  <c:v>2.0</c:v>
                </c:pt>
                <c:pt idx="1173">
                  <c:v>8.0</c:v>
                </c:pt>
                <c:pt idx="1174">
                  <c:v>4.0</c:v>
                </c:pt>
                <c:pt idx="1175">
                  <c:v>6.0</c:v>
                </c:pt>
                <c:pt idx="1176">
                  <c:v>4.0</c:v>
                </c:pt>
                <c:pt idx="1177">
                  <c:v>3.0</c:v>
                </c:pt>
                <c:pt idx="1178">
                  <c:v>4.0</c:v>
                </c:pt>
                <c:pt idx="1179">
                  <c:v>3.0</c:v>
                </c:pt>
                <c:pt idx="1180">
                  <c:v>1.0</c:v>
                </c:pt>
                <c:pt idx="1181">
                  <c:v>8.0</c:v>
                </c:pt>
                <c:pt idx="1182">
                  <c:v>1.0</c:v>
                </c:pt>
                <c:pt idx="1183">
                  <c:v>1.0</c:v>
                </c:pt>
                <c:pt idx="1184">
                  <c:v>4.0</c:v>
                </c:pt>
                <c:pt idx="1185">
                  <c:v>5.0</c:v>
                </c:pt>
                <c:pt idx="1186">
                  <c:v>2.0</c:v>
                </c:pt>
                <c:pt idx="1187">
                  <c:v>6.0</c:v>
                </c:pt>
                <c:pt idx="1188">
                  <c:v>8.0</c:v>
                </c:pt>
                <c:pt idx="1189">
                  <c:v>4.0</c:v>
                </c:pt>
                <c:pt idx="1190">
                  <c:v>6.0</c:v>
                </c:pt>
                <c:pt idx="1191">
                  <c:v>6.0</c:v>
                </c:pt>
                <c:pt idx="1192">
                  <c:v>1.0</c:v>
                </c:pt>
                <c:pt idx="1193">
                  <c:v>8.0</c:v>
                </c:pt>
                <c:pt idx="1194">
                  <c:v>6.0</c:v>
                </c:pt>
                <c:pt idx="1195">
                  <c:v>8.0</c:v>
                </c:pt>
                <c:pt idx="1196">
                  <c:v>2.0</c:v>
                </c:pt>
                <c:pt idx="1197">
                  <c:v>7.0</c:v>
                </c:pt>
                <c:pt idx="1198">
                  <c:v>2.0</c:v>
                </c:pt>
                <c:pt idx="1199">
                  <c:v>4.0</c:v>
                </c:pt>
                <c:pt idx="1200">
                  <c:v>2.0</c:v>
                </c:pt>
                <c:pt idx="1201">
                  <c:v>7.0</c:v>
                </c:pt>
                <c:pt idx="1202">
                  <c:v>6.0</c:v>
                </c:pt>
                <c:pt idx="1203">
                  <c:v>5.0</c:v>
                </c:pt>
                <c:pt idx="1204">
                  <c:v>4.0</c:v>
                </c:pt>
                <c:pt idx="1205">
                  <c:v>6.0</c:v>
                </c:pt>
                <c:pt idx="1206">
                  <c:v>7.0</c:v>
                </c:pt>
                <c:pt idx="1207">
                  <c:v>6.0</c:v>
                </c:pt>
                <c:pt idx="1208">
                  <c:v>5.0</c:v>
                </c:pt>
                <c:pt idx="1209">
                  <c:v>5.0</c:v>
                </c:pt>
                <c:pt idx="1210">
                  <c:v>7.0</c:v>
                </c:pt>
                <c:pt idx="1211">
                  <c:v>6.0</c:v>
                </c:pt>
                <c:pt idx="1212">
                  <c:v>7.0</c:v>
                </c:pt>
                <c:pt idx="1213">
                  <c:v>6.0</c:v>
                </c:pt>
                <c:pt idx="1214">
                  <c:v>6.0</c:v>
                </c:pt>
                <c:pt idx="1215">
                  <c:v>1.0</c:v>
                </c:pt>
                <c:pt idx="1216">
                  <c:v>3.0</c:v>
                </c:pt>
                <c:pt idx="1217">
                  <c:v>3.0</c:v>
                </c:pt>
                <c:pt idx="1218">
                  <c:v>5.0</c:v>
                </c:pt>
                <c:pt idx="1219">
                  <c:v>8.0</c:v>
                </c:pt>
                <c:pt idx="1220">
                  <c:v>4.0</c:v>
                </c:pt>
                <c:pt idx="1221">
                  <c:v>7.0</c:v>
                </c:pt>
                <c:pt idx="1222">
                  <c:v>8.0</c:v>
                </c:pt>
                <c:pt idx="1223">
                  <c:v>4.0</c:v>
                </c:pt>
                <c:pt idx="1224">
                  <c:v>3.0</c:v>
                </c:pt>
                <c:pt idx="1225">
                  <c:v>7.0</c:v>
                </c:pt>
                <c:pt idx="1226">
                  <c:v>6.0</c:v>
                </c:pt>
                <c:pt idx="1227">
                  <c:v>6.0</c:v>
                </c:pt>
                <c:pt idx="1228">
                  <c:v>2.0</c:v>
                </c:pt>
                <c:pt idx="1229">
                  <c:v>6.0</c:v>
                </c:pt>
                <c:pt idx="1230">
                  <c:v>3.0</c:v>
                </c:pt>
                <c:pt idx="1231">
                  <c:v>1.0</c:v>
                </c:pt>
                <c:pt idx="1232">
                  <c:v>4.0</c:v>
                </c:pt>
                <c:pt idx="1233">
                  <c:v>5.0</c:v>
                </c:pt>
                <c:pt idx="1234">
                  <c:v>5.0</c:v>
                </c:pt>
                <c:pt idx="1235">
                  <c:v>3.0</c:v>
                </c:pt>
                <c:pt idx="1236">
                  <c:v>6.0</c:v>
                </c:pt>
                <c:pt idx="1237">
                  <c:v>2.0</c:v>
                </c:pt>
                <c:pt idx="1238">
                  <c:v>6.0</c:v>
                </c:pt>
                <c:pt idx="1239">
                  <c:v>1.0</c:v>
                </c:pt>
                <c:pt idx="1240">
                  <c:v>8.0</c:v>
                </c:pt>
                <c:pt idx="1241">
                  <c:v>7.0</c:v>
                </c:pt>
                <c:pt idx="1242">
                  <c:v>8.0</c:v>
                </c:pt>
                <c:pt idx="1243">
                  <c:v>4.0</c:v>
                </c:pt>
                <c:pt idx="1244">
                  <c:v>7.0</c:v>
                </c:pt>
                <c:pt idx="1245">
                  <c:v>1.0</c:v>
                </c:pt>
                <c:pt idx="1246">
                  <c:v>5.0</c:v>
                </c:pt>
                <c:pt idx="1247">
                  <c:v>5.0</c:v>
                </c:pt>
                <c:pt idx="1248">
                  <c:v>7.0</c:v>
                </c:pt>
                <c:pt idx="1249">
                  <c:v>5.0</c:v>
                </c:pt>
                <c:pt idx="1250">
                  <c:v>2.0</c:v>
                </c:pt>
                <c:pt idx="1251">
                  <c:v>6.0</c:v>
                </c:pt>
                <c:pt idx="1252">
                  <c:v>4.0</c:v>
                </c:pt>
                <c:pt idx="1253">
                  <c:v>7.0</c:v>
                </c:pt>
                <c:pt idx="1254">
                  <c:v>6.0</c:v>
                </c:pt>
                <c:pt idx="1255">
                  <c:v>8.0</c:v>
                </c:pt>
                <c:pt idx="1256">
                  <c:v>2.0</c:v>
                </c:pt>
                <c:pt idx="1257">
                  <c:v>5.0</c:v>
                </c:pt>
                <c:pt idx="1258">
                  <c:v>7.0</c:v>
                </c:pt>
                <c:pt idx="1259">
                  <c:v>5.0</c:v>
                </c:pt>
                <c:pt idx="1260">
                  <c:v>7.0</c:v>
                </c:pt>
                <c:pt idx="1261">
                  <c:v>8.0</c:v>
                </c:pt>
                <c:pt idx="1262">
                  <c:v>3.0</c:v>
                </c:pt>
                <c:pt idx="1263">
                  <c:v>6.0</c:v>
                </c:pt>
                <c:pt idx="1264">
                  <c:v>6.0</c:v>
                </c:pt>
                <c:pt idx="1265">
                  <c:v>4.0</c:v>
                </c:pt>
                <c:pt idx="1266">
                  <c:v>7.0</c:v>
                </c:pt>
                <c:pt idx="1267">
                  <c:v>2.0</c:v>
                </c:pt>
                <c:pt idx="1268">
                  <c:v>8.0</c:v>
                </c:pt>
                <c:pt idx="1269">
                  <c:v>8.0</c:v>
                </c:pt>
                <c:pt idx="1270">
                  <c:v>8.0</c:v>
                </c:pt>
                <c:pt idx="1271">
                  <c:v>6.0</c:v>
                </c:pt>
                <c:pt idx="1272">
                  <c:v>4.0</c:v>
                </c:pt>
                <c:pt idx="1273">
                  <c:v>3.0</c:v>
                </c:pt>
                <c:pt idx="1274">
                  <c:v>3.0</c:v>
                </c:pt>
                <c:pt idx="1275">
                  <c:v>4.0</c:v>
                </c:pt>
                <c:pt idx="1276">
                  <c:v>3.0</c:v>
                </c:pt>
                <c:pt idx="1277">
                  <c:v>4.0</c:v>
                </c:pt>
                <c:pt idx="1278">
                  <c:v>1.0</c:v>
                </c:pt>
                <c:pt idx="1279">
                  <c:v>5.0</c:v>
                </c:pt>
                <c:pt idx="1280">
                  <c:v>6.0</c:v>
                </c:pt>
                <c:pt idx="1281">
                  <c:v>8.0</c:v>
                </c:pt>
                <c:pt idx="1282">
                  <c:v>3.0</c:v>
                </c:pt>
                <c:pt idx="1283">
                  <c:v>4.0</c:v>
                </c:pt>
                <c:pt idx="1284">
                  <c:v>1.0</c:v>
                </c:pt>
                <c:pt idx="1285">
                  <c:v>3.0</c:v>
                </c:pt>
                <c:pt idx="1286">
                  <c:v>8.0</c:v>
                </c:pt>
                <c:pt idx="1287">
                  <c:v>5.0</c:v>
                </c:pt>
                <c:pt idx="1288">
                  <c:v>8.0</c:v>
                </c:pt>
                <c:pt idx="1289">
                  <c:v>3.0</c:v>
                </c:pt>
                <c:pt idx="1290">
                  <c:v>8.0</c:v>
                </c:pt>
                <c:pt idx="1291">
                  <c:v>1.0</c:v>
                </c:pt>
                <c:pt idx="1292">
                  <c:v>4.0</c:v>
                </c:pt>
                <c:pt idx="1293">
                  <c:v>2.0</c:v>
                </c:pt>
                <c:pt idx="1294">
                  <c:v>6.0</c:v>
                </c:pt>
                <c:pt idx="1295">
                  <c:v>5.0</c:v>
                </c:pt>
                <c:pt idx="1296">
                  <c:v>8.0</c:v>
                </c:pt>
                <c:pt idx="1297">
                  <c:v>6.0</c:v>
                </c:pt>
                <c:pt idx="1298">
                  <c:v>3.0</c:v>
                </c:pt>
                <c:pt idx="1299">
                  <c:v>2.0</c:v>
                </c:pt>
                <c:pt idx="1300">
                  <c:v>6.0</c:v>
                </c:pt>
                <c:pt idx="1301">
                  <c:v>7.0</c:v>
                </c:pt>
                <c:pt idx="1302">
                  <c:v>8.0</c:v>
                </c:pt>
                <c:pt idx="1303">
                  <c:v>3.0</c:v>
                </c:pt>
                <c:pt idx="1304">
                  <c:v>3.0</c:v>
                </c:pt>
                <c:pt idx="1305">
                  <c:v>3.0</c:v>
                </c:pt>
                <c:pt idx="1306">
                  <c:v>3.0</c:v>
                </c:pt>
                <c:pt idx="1307">
                  <c:v>3.0</c:v>
                </c:pt>
                <c:pt idx="1308">
                  <c:v>7.0</c:v>
                </c:pt>
                <c:pt idx="1309">
                  <c:v>6.0</c:v>
                </c:pt>
                <c:pt idx="1310">
                  <c:v>5.0</c:v>
                </c:pt>
                <c:pt idx="1311">
                  <c:v>8.0</c:v>
                </c:pt>
                <c:pt idx="1312">
                  <c:v>2.0</c:v>
                </c:pt>
                <c:pt idx="1313">
                  <c:v>7.0</c:v>
                </c:pt>
                <c:pt idx="1314">
                  <c:v>5.0</c:v>
                </c:pt>
                <c:pt idx="1315">
                  <c:v>7.0</c:v>
                </c:pt>
                <c:pt idx="1316">
                  <c:v>3.0</c:v>
                </c:pt>
                <c:pt idx="1317">
                  <c:v>3.0</c:v>
                </c:pt>
                <c:pt idx="1318">
                  <c:v>7.0</c:v>
                </c:pt>
                <c:pt idx="1319">
                  <c:v>7.0</c:v>
                </c:pt>
                <c:pt idx="1320">
                  <c:v>1.0</c:v>
                </c:pt>
                <c:pt idx="1321">
                  <c:v>7.0</c:v>
                </c:pt>
                <c:pt idx="1322">
                  <c:v>3.0</c:v>
                </c:pt>
                <c:pt idx="1323">
                  <c:v>6.0</c:v>
                </c:pt>
                <c:pt idx="1324">
                  <c:v>1.0</c:v>
                </c:pt>
                <c:pt idx="1325">
                  <c:v>4.0</c:v>
                </c:pt>
                <c:pt idx="1326">
                  <c:v>1.0</c:v>
                </c:pt>
                <c:pt idx="1327">
                  <c:v>8.0</c:v>
                </c:pt>
                <c:pt idx="1328">
                  <c:v>6.0</c:v>
                </c:pt>
                <c:pt idx="1329">
                  <c:v>1.0</c:v>
                </c:pt>
                <c:pt idx="1330">
                  <c:v>4.0</c:v>
                </c:pt>
                <c:pt idx="1331">
                  <c:v>3.0</c:v>
                </c:pt>
                <c:pt idx="1332">
                  <c:v>8.0</c:v>
                </c:pt>
                <c:pt idx="1333">
                  <c:v>4.0</c:v>
                </c:pt>
                <c:pt idx="1334">
                  <c:v>6.0</c:v>
                </c:pt>
                <c:pt idx="1335">
                  <c:v>3.0</c:v>
                </c:pt>
                <c:pt idx="1336">
                  <c:v>1.0</c:v>
                </c:pt>
                <c:pt idx="1337">
                  <c:v>1.0</c:v>
                </c:pt>
                <c:pt idx="1338">
                  <c:v>2.0</c:v>
                </c:pt>
                <c:pt idx="1339">
                  <c:v>2.0</c:v>
                </c:pt>
                <c:pt idx="1340">
                  <c:v>8.0</c:v>
                </c:pt>
                <c:pt idx="1341">
                  <c:v>5.0</c:v>
                </c:pt>
                <c:pt idx="1342">
                  <c:v>7.0</c:v>
                </c:pt>
                <c:pt idx="1343">
                  <c:v>2.0</c:v>
                </c:pt>
                <c:pt idx="1344">
                  <c:v>1.0</c:v>
                </c:pt>
                <c:pt idx="1345">
                  <c:v>7.0</c:v>
                </c:pt>
                <c:pt idx="1346">
                  <c:v>6.0</c:v>
                </c:pt>
                <c:pt idx="1347">
                  <c:v>8.0</c:v>
                </c:pt>
                <c:pt idx="1348">
                  <c:v>2.0</c:v>
                </c:pt>
                <c:pt idx="1349">
                  <c:v>3.0</c:v>
                </c:pt>
                <c:pt idx="1350">
                  <c:v>2.0</c:v>
                </c:pt>
                <c:pt idx="1351">
                  <c:v>6.0</c:v>
                </c:pt>
                <c:pt idx="1352">
                  <c:v>1.0</c:v>
                </c:pt>
                <c:pt idx="1353">
                  <c:v>2.0</c:v>
                </c:pt>
                <c:pt idx="1354">
                  <c:v>2.0</c:v>
                </c:pt>
                <c:pt idx="1355">
                  <c:v>1.0</c:v>
                </c:pt>
                <c:pt idx="1356">
                  <c:v>1.0</c:v>
                </c:pt>
                <c:pt idx="1357">
                  <c:v>3.0</c:v>
                </c:pt>
                <c:pt idx="1358">
                  <c:v>5.0</c:v>
                </c:pt>
                <c:pt idx="1359">
                  <c:v>1.0</c:v>
                </c:pt>
                <c:pt idx="1360">
                  <c:v>6.0</c:v>
                </c:pt>
                <c:pt idx="1361">
                  <c:v>5.0</c:v>
                </c:pt>
                <c:pt idx="1362">
                  <c:v>2.0</c:v>
                </c:pt>
                <c:pt idx="1363">
                  <c:v>8.0</c:v>
                </c:pt>
                <c:pt idx="1364">
                  <c:v>7.0</c:v>
                </c:pt>
                <c:pt idx="1365">
                  <c:v>7.0</c:v>
                </c:pt>
                <c:pt idx="1366">
                  <c:v>4.0</c:v>
                </c:pt>
                <c:pt idx="1367">
                  <c:v>4.0</c:v>
                </c:pt>
                <c:pt idx="1368">
                  <c:v>6.0</c:v>
                </c:pt>
                <c:pt idx="1369">
                  <c:v>1.0</c:v>
                </c:pt>
                <c:pt idx="1370">
                  <c:v>8.0</c:v>
                </c:pt>
                <c:pt idx="1371">
                  <c:v>2.0</c:v>
                </c:pt>
                <c:pt idx="1372">
                  <c:v>4.0</c:v>
                </c:pt>
                <c:pt idx="1373">
                  <c:v>4.0</c:v>
                </c:pt>
                <c:pt idx="1374">
                  <c:v>2.0</c:v>
                </c:pt>
                <c:pt idx="1375">
                  <c:v>7.0</c:v>
                </c:pt>
                <c:pt idx="1376">
                  <c:v>1.0</c:v>
                </c:pt>
                <c:pt idx="1377">
                  <c:v>3.0</c:v>
                </c:pt>
                <c:pt idx="1378">
                  <c:v>2.0</c:v>
                </c:pt>
                <c:pt idx="1379">
                  <c:v>4.0</c:v>
                </c:pt>
                <c:pt idx="1380">
                  <c:v>7.0</c:v>
                </c:pt>
                <c:pt idx="1381">
                  <c:v>2.0</c:v>
                </c:pt>
                <c:pt idx="1382">
                  <c:v>6.0</c:v>
                </c:pt>
                <c:pt idx="1383">
                  <c:v>3.0</c:v>
                </c:pt>
                <c:pt idx="1384">
                  <c:v>5.0</c:v>
                </c:pt>
                <c:pt idx="1385">
                  <c:v>7.0</c:v>
                </c:pt>
                <c:pt idx="1386">
                  <c:v>8.0</c:v>
                </c:pt>
                <c:pt idx="1387">
                  <c:v>4.0</c:v>
                </c:pt>
                <c:pt idx="1388">
                  <c:v>5.0</c:v>
                </c:pt>
                <c:pt idx="1389">
                  <c:v>6.0</c:v>
                </c:pt>
                <c:pt idx="1390">
                  <c:v>8.0</c:v>
                </c:pt>
                <c:pt idx="1391">
                  <c:v>6.0</c:v>
                </c:pt>
                <c:pt idx="1392">
                  <c:v>2.0</c:v>
                </c:pt>
                <c:pt idx="1393">
                  <c:v>7.0</c:v>
                </c:pt>
                <c:pt idx="1394">
                  <c:v>3.0</c:v>
                </c:pt>
                <c:pt idx="1395">
                  <c:v>8.0</c:v>
                </c:pt>
                <c:pt idx="1396">
                  <c:v>3.0</c:v>
                </c:pt>
                <c:pt idx="1397">
                  <c:v>1.0</c:v>
                </c:pt>
                <c:pt idx="1398">
                  <c:v>3.0</c:v>
                </c:pt>
                <c:pt idx="1399">
                  <c:v>5.0</c:v>
                </c:pt>
                <c:pt idx="1400">
                  <c:v>5.0</c:v>
                </c:pt>
                <c:pt idx="1401">
                  <c:v>1.0</c:v>
                </c:pt>
                <c:pt idx="1402">
                  <c:v>4.0</c:v>
                </c:pt>
                <c:pt idx="1403">
                  <c:v>4.0</c:v>
                </c:pt>
                <c:pt idx="1404">
                  <c:v>3.0</c:v>
                </c:pt>
                <c:pt idx="1405">
                  <c:v>6.0</c:v>
                </c:pt>
                <c:pt idx="1406">
                  <c:v>3.0</c:v>
                </c:pt>
                <c:pt idx="1407">
                  <c:v>6.0</c:v>
                </c:pt>
                <c:pt idx="1408">
                  <c:v>8.0</c:v>
                </c:pt>
                <c:pt idx="1409">
                  <c:v>7.0</c:v>
                </c:pt>
                <c:pt idx="1410">
                  <c:v>7.0</c:v>
                </c:pt>
                <c:pt idx="1411">
                  <c:v>4.0</c:v>
                </c:pt>
                <c:pt idx="1412">
                  <c:v>8.0</c:v>
                </c:pt>
                <c:pt idx="1413">
                  <c:v>7.0</c:v>
                </c:pt>
                <c:pt idx="1414">
                  <c:v>1.0</c:v>
                </c:pt>
                <c:pt idx="1415">
                  <c:v>8.0</c:v>
                </c:pt>
                <c:pt idx="1416">
                  <c:v>6.0</c:v>
                </c:pt>
                <c:pt idx="1417">
                  <c:v>6.0</c:v>
                </c:pt>
                <c:pt idx="1418">
                  <c:v>7.0</c:v>
                </c:pt>
                <c:pt idx="1419">
                  <c:v>8.0</c:v>
                </c:pt>
                <c:pt idx="1420">
                  <c:v>1.0</c:v>
                </c:pt>
                <c:pt idx="1421">
                  <c:v>5.0</c:v>
                </c:pt>
                <c:pt idx="1422">
                  <c:v>1.0</c:v>
                </c:pt>
                <c:pt idx="1423">
                  <c:v>2.0</c:v>
                </c:pt>
                <c:pt idx="1424">
                  <c:v>8.0</c:v>
                </c:pt>
                <c:pt idx="1425">
                  <c:v>5.0</c:v>
                </c:pt>
                <c:pt idx="1426">
                  <c:v>2.0</c:v>
                </c:pt>
                <c:pt idx="1427">
                  <c:v>6.0</c:v>
                </c:pt>
                <c:pt idx="1428">
                  <c:v>8.0</c:v>
                </c:pt>
                <c:pt idx="1429">
                  <c:v>1.0</c:v>
                </c:pt>
                <c:pt idx="1430">
                  <c:v>1.0</c:v>
                </c:pt>
                <c:pt idx="1431">
                  <c:v>2.0</c:v>
                </c:pt>
                <c:pt idx="1432">
                  <c:v>6.0</c:v>
                </c:pt>
                <c:pt idx="1433">
                  <c:v>8.0</c:v>
                </c:pt>
                <c:pt idx="1434">
                  <c:v>5.0</c:v>
                </c:pt>
                <c:pt idx="1435">
                  <c:v>4.0</c:v>
                </c:pt>
                <c:pt idx="1436">
                  <c:v>3.0</c:v>
                </c:pt>
                <c:pt idx="1437">
                  <c:v>8.0</c:v>
                </c:pt>
                <c:pt idx="1438">
                  <c:v>2.0</c:v>
                </c:pt>
                <c:pt idx="1439">
                  <c:v>8.0</c:v>
                </c:pt>
                <c:pt idx="1440">
                  <c:v>5.0</c:v>
                </c:pt>
                <c:pt idx="1441">
                  <c:v>1.0</c:v>
                </c:pt>
                <c:pt idx="1442">
                  <c:v>2.0</c:v>
                </c:pt>
                <c:pt idx="1443">
                  <c:v>8.0</c:v>
                </c:pt>
                <c:pt idx="1444">
                  <c:v>2.0</c:v>
                </c:pt>
                <c:pt idx="1445">
                  <c:v>4.0</c:v>
                </c:pt>
                <c:pt idx="1446">
                  <c:v>7.0</c:v>
                </c:pt>
                <c:pt idx="1447">
                  <c:v>6.0</c:v>
                </c:pt>
                <c:pt idx="1448">
                  <c:v>5.0</c:v>
                </c:pt>
                <c:pt idx="1449">
                  <c:v>8.0</c:v>
                </c:pt>
                <c:pt idx="1450">
                  <c:v>4.0</c:v>
                </c:pt>
                <c:pt idx="1451">
                  <c:v>6.0</c:v>
                </c:pt>
                <c:pt idx="1452">
                  <c:v>4.0</c:v>
                </c:pt>
                <c:pt idx="1453">
                  <c:v>4.0</c:v>
                </c:pt>
                <c:pt idx="1454">
                  <c:v>8.0</c:v>
                </c:pt>
                <c:pt idx="1455">
                  <c:v>1.0</c:v>
                </c:pt>
                <c:pt idx="1456">
                  <c:v>5.0</c:v>
                </c:pt>
                <c:pt idx="1457">
                  <c:v>8.0</c:v>
                </c:pt>
                <c:pt idx="1458">
                  <c:v>1.0</c:v>
                </c:pt>
                <c:pt idx="1459">
                  <c:v>1.0</c:v>
                </c:pt>
                <c:pt idx="1460">
                  <c:v>7.0</c:v>
                </c:pt>
                <c:pt idx="1461">
                  <c:v>8.0</c:v>
                </c:pt>
                <c:pt idx="1462">
                  <c:v>8.0</c:v>
                </c:pt>
                <c:pt idx="1463">
                  <c:v>1.0</c:v>
                </c:pt>
                <c:pt idx="1464">
                  <c:v>2.0</c:v>
                </c:pt>
                <c:pt idx="1465">
                  <c:v>7.0</c:v>
                </c:pt>
                <c:pt idx="1466">
                  <c:v>6.0</c:v>
                </c:pt>
                <c:pt idx="1467">
                  <c:v>4.0</c:v>
                </c:pt>
                <c:pt idx="1468">
                  <c:v>1.0</c:v>
                </c:pt>
                <c:pt idx="1469">
                  <c:v>1.0</c:v>
                </c:pt>
                <c:pt idx="1470">
                  <c:v>1.0</c:v>
                </c:pt>
                <c:pt idx="1471">
                  <c:v>7.0</c:v>
                </c:pt>
                <c:pt idx="1472">
                  <c:v>6.0</c:v>
                </c:pt>
                <c:pt idx="1473">
                  <c:v>6.0</c:v>
                </c:pt>
                <c:pt idx="1474">
                  <c:v>1.0</c:v>
                </c:pt>
                <c:pt idx="1475">
                  <c:v>3.0</c:v>
                </c:pt>
                <c:pt idx="1476">
                  <c:v>5.0</c:v>
                </c:pt>
                <c:pt idx="1477">
                  <c:v>1.0</c:v>
                </c:pt>
                <c:pt idx="1478">
                  <c:v>3.0</c:v>
                </c:pt>
                <c:pt idx="1479">
                  <c:v>2.0</c:v>
                </c:pt>
                <c:pt idx="1480">
                  <c:v>1.0</c:v>
                </c:pt>
                <c:pt idx="1481">
                  <c:v>1.0</c:v>
                </c:pt>
                <c:pt idx="1482">
                  <c:v>6.0</c:v>
                </c:pt>
                <c:pt idx="1483">
                  <c:v>2.0</c:v>
                </c:pt>
                <c:pt idx="1484">
                  <c:v>2.0</c:v>
                </c:pt>
                <c:pt idx="1485">
                  <c:v>3.0</c:v>
                </c:pt>
                <c:pt idx="1486">
                  <c:v>3.0</c:v>
                </c:pt>
                <c:pt idx="1487">
                  <c:v>2.0</c:v>
                </c:pt>
                <c:pt idx="1488">
                  <c:v>7.0</c:v>
                </c:pt>
                <c:pt idx="1489">
                  <c:v>4.0</c:v>
                </c:pt>
                <c:pt idx="1490">
                  <c:v>3.0</c:v>
                </c:pt>
                <c:pt idx="1491">
                  <c:v>5.0</c:v>
                </c:pt>
                <c:pt idx="1492">
                  <c:v>6.0</c:v>
                </c:pt>
                <c:pt idx="1493">
                  <c:v>8.0</c:v>
                </c:pt>
                <c:pt idx="1494">
                  <c:v>6.0</c:v>
                </c:pt>
                <c:pt idx="1495">
                  <c:v>4.0</c:v>
                </c:pt>
                <c:pt idx="1496">
                  <c:v>7.0</c:v>
                </c:pt>
                <c:pt idx="1497">
                  <c:v>8.0</c:v>
                </c:pt>
                <c:pt idx="1498">
                  <c:v>8.0</c:v>
                </c:pt>
                <c:pt idx="1499">
                  <c:v>2.0</c:v>
                </c:pt>
                <c:pt idx="1500">
                  <c:v>6.0</c:v>
                </c:pt>
                <c:pt idx="1501">
                  <c:v>8.0</c:v>
                </c:pt>
                <c:pt idx="1502">
                  <c:v>8.0</c:v>
                </c:pt>
                <c:pt idx="1503">
                  <c:v>2.0</c:v>
                </c:pt>
                <c:pt idx="1504">
                  <c:v>6.0</c:v>
                </c:pt>
                <c:pt idx="1505">
                  <c:v>2.0</c:v>
                </c:pt>
                <c:pt idx="1506">
                  <c:v>6.0</c:v>
                </c:pt>
                <c:pt idx="1507">
                  <c:v>6.0</c:v>
                </c:pt>
                <c:pt idx="1508">
                  <c:v>7.0</c:v>
                </c:pt>
                <c:pt idx="1509">
                  <c:v>3.0</c:v>
                </c:pt>
                <c:pt idx="1510">
                  <c:v>4.0</c:v>
                </c:pt>
                <c:pt idx="1511">
                  <c:v>1.0</c:v>
                </c:pt>
                <c:pt idx="1512">
                  <c:v>6.0</c:v>
                </c:pt>
                <c:pt idx="1513">
                  <c:v>7.0</c:v>
                </c:pt>
                <c:pt idx="1514">
                  <c:v>8.0</c:v>
                </c:pt>
                <c:pt idx="1515">
                  <c:v>6.0</c:v>
                </c:pt>
                <c:pt idx="1516">
                  <c:v>5.0</c:v>
                </c:pt>
                <c:pt idx="1517">
                  <c:v>2.0</c:v>
                </c:pt>
                <c:pt idx="1518">
                  <c:v>2.0</c:v>
                </c:pt>
                <c:pt idx="1519">
                  <c:v>6.0</c:v>
                </c:pt>
                <c:pt idx="1520">
                  <c:v>8.0</c:v>
                </c:pt>
                <c:pt idx="1521">
                  <c:v>6.0</c:v>
                </c:pt>
                <c:pt idx="1522">
                  <c:v>7.0</c:v>
                </c:pt>
                <c:pt idx="1523">
                  <c:v>2.0</c:v>
                </c:pt>
                <c:pt idx="1524">
                  <c:v>4.0</c:v>
                </c:pt>
                <c:pt idx="1525">
                  <c:v>3.0</c:v>
                </c:pt>
                <c:pt idx="1526">
                  <c:v>6.0</c:v>
                </c:pt>
                <c:pt idx="1527">
                  <c:v>2.0</c:v>
                </c:pt>
                <c:pt idx="1528">
                  <c:v>3.0</c:v>
                </c:pt>
                <c:pt idx="1529">
                  <c:v>6.0</c:v>
                </c:pt>
                <c:pt idx="1530">
                  <c:v>6.0</c:v>
                </c:pt>
                <c:pt idx="1531">
                  <c:v>4.0</c:v>
                </c:pt>
                <c:pt idx="1532">
                  <c:v>5.0</c:v>
                </c:pt>
                <c:pt idx="1533">
                  <c:v>1.0</c:v>
                </c:pt>
                <c:pt idx="1534">
                  <c:v>1.0</c:v>
                </c:pt>
                <c:pt idx="1535">
                  <c:v>2.0</c:v>
                </c:pt>
                <c:pt idx="1536">
                  <c:v>8.0</c:v>
                </c:pt>
                <c:pt idx="1537">
                  <c:v>1.0</c:v>
                </c:pt>
                <c:pt idx="1538">
                  <c:v>2.0</c:v>
                </c:pt>
                <c:pt idx="1539">
                  <c:v>5.0</c:v>
                </c:pt>
                <c:pt idx="1540">
                  <c:v>8.0</c:v>
                </c:pt>
                <c:pt idx="1541">
                  <c:v>6.0</c:v>
                </c:pt>
                <c:pt idx="1542">
                  <c:v>3.0</c:v>
                </c:pt>
                <c:pt idx="1543">
                  <c:v>8.0</c:v>
                </c:pt>
                <c:pt idx="1544">
                  <c:v>5.0</c:v>
                </c:pt>
                <c:pt idx="1545">
                  <c:v>1.0</c:v>
                </c:pt>
                <c:pt idx="1546">
                  <c:v>8.0</c:v>
                </c:pt>
                <c:pt idx="1547">
                  <c:v>2.0</c:v>
                </c:pt>
                <c:pt idx="1548">
                  <c:v>4.0</c:v>
                </c:pt>
                <c:pt idx="1549">
                  <c:v>6.0</c:v>
                </c:pt>
                <c:pt idx="1550">
                  <c:v>2.0</c:v>
                </c:pt>
                <c:pt idx="1551">
                  <c:v>7.0</c:v>
                </c:pt>
                <c:pt idx="1552">
                  <c:v>5.0</c:v>
                </c:pt>
                <c:pt idx="1553">
                  <c:v>5.0</c:v>
                </c:pt>
                <c:pt idx="1554">
                  <c:v>6.0</c:v>
                </c:pt>
                <c:pt idx="1555">
                  <c:v>8.0</c:v>
                </c:pt>
                <c:pt idx="1556">
                  <c:v>8.0</c:v>
                </c:pt>
                <c:pt idx="1557">
                  <c:v>3.0</c:v>
                </c:pt>
                <c:pt idx="1558">
                  <c:v>4.0</c:v>
                </c:pt>
                <c:pt idx="1559">
                  <c:v>7.0</c:v>
                </c:pt>
                <c:pt idx="1560">
                  <c:v>3.0</c:v>
                </c:pt>
                <c:pt idx="1561">
                  <c:v>5.0</c:v>
                </c:pt>
                <c:pt idx="1562">
                  <c:v>1.0</c:v>
                </c:pt>
                <c:pt idx="1563">
                  <c:v>6.0</c:v>
                </c:pt>
                <c:pt idx="1564">
                  <c:v>6.0</c:v>
                </c:pt>
                <c:pt idx="1565">
                  <c:v>4.0</c:v>
                </c:pt>
                <c:pt idx="1566">
                  <c:v>7.0</c:v>
                </c:pt>
                <c:pt idx="1567">
                  <c:v>2.0</c:v>
                </c:pt>
                <c:pt idx="1568">
                  <c:v>8.0</c:v>
                </c:pt>
                <c:pt idx="1569">
                  <c:v>7.0</c:v>
                </c:pt>
                <c:pt idx="1570">
                  <c:v>5.0</c:v>
                </c:pt>
                <c:pt idx="1571">
                  <c:v>8.0</c:v>
                </c:pt>
                <c:pt idx="1572">
                  <c:v>8.0</c:v>
                </c:pt>
                <c:pt idx="1573">
                  <c:v>4.0</c:v>
                </c:pt>
                <c:pt idx="1574">
                  <c:v>8.0</c:v>
                </c:pt>
                <c:pt idx="1575">
                  <c:v>4.0</c:v>
                </c:pt>
                <c:pt idx="1576">
                  <c:v>6.0</c:v>
                </c:pt>
                <c:pt idx="1577">
                  <c:v>3.0</c:v>
                </c:pt>
                <c:pt idx="1578">
                  <c:v>5.0</c:v>
                </c:pt>
                <c:pt idx="1579">
                  <c:v>1.0</c:v>
                </c:pt>
                <c:pt idx="1580">
                  <c:v>5.0</c:v>
                </c:pt>
                <c:pt idx="1581">
                  <c:v>7.0</c:v>
                </c:pt>
                <c:pt idx="1582">
                  <c:v>8.0</c:v>
                </c:pt>
                <c:pt idx="1583">
                  <c:v>7.0</c:v>
                </c:pt>
                <c:pt idx="1584">
                  <c:v>7.0</c:v>
                </c:pt>
                <c:pt idx="1585">
                  <c:v>4.0</c:v>
                </c:pt>
                <c:pt idx="1586">
                  <c:v>3.0</c:v>
                </c:pt>
                <c:pt idx="1587">
                  <c:v>2.0</c:v>
                </c:pt>
                <c:pt idx="1588">
                  <c:v>8.0</c:v>
                </c:pt>
                <c:pt idx="1589">
                  <c:v>2.0</c:v>
                </c:pt>
                <c:pt idx="1590">
                  <c:v>3.0</c:v>
                </c:pt>
                <c:pt idx="1591">
                  <c:v>4.0</c:v>
                </c:pt>
                <c:pt idx="1592">
                  <c:v>8.0</c:v>
                </c:pt>
                <c:pt idx="1593">
                  <c:v>1.0</c:v>
                </c:pt>
                <c:pt idx="1594">
                  <c:v>2.0</c:v>
                </c:pt>
                <c:pt idx="1595">
                  <c:v>6.0</c:v>
                </c:pt>
                <c:pt idx="1596">
                  <c:v>4.0</c:v>
                </c:pt>
                <c:pt idx="1597">
                  <c:v>1.0</c:v>
                </c:pt>
                <c:pt idx="1598">
                  <c:v>3.0</c:v>
                </c:pt>
                <c:pt idx="1599">
                  <c:v>1.0</c:v>
                </c:pt>
                <c:pt idx="1600">
                  <c:v>6.0</c:v>
                </c:pt>
                <c:pt idx="1601">
                  <c:v>3.0</c:v>
                </c:pt>
                <c:pt idx="1602">
                  <c:v>2.0</c:v>
                </c:pt>
                <c:pt idx="1603">
                  <c:v>3.0</c:v>
                </c:pt>
                <c:pt idx="1604">
                  <c:v>6.0</c:v>
                </c:pt>
                <c:pt idx="1605">
                  <c:v>4.0</c:v>
                </c:pt>
                <c:pt idx="1606">
                  <c:v>3.0</c:v>
                </c:pt>
                <c:pt idx="1607">
                  <c:v>3.0</c:v>
                </c:pt>
                <c:pt idx="1608">
                  <c:v>6.0</c:v>
                </c:pt>
                <c:pt idx="1609">
                  <c:v>3.0</c:v>
                </c:pt>
                <c:pt idx="1610">
                  <c:v>4.0</c:v>
                </c:pt>
                <c:pt idx="1611">
                  <c:v>2.0</c:v>
                </c:pt>
                <c:pt idx="1612">
                  <c:v>5.0</c:v>
                </c:pt>
                <c:pt idx="1613">
                  <c:v>5.0</c:v>
                </c:pt>
                <c:pt idx="1614">
                  <c:v>3.0</c:v>
                </c:pt>
                <c:pt idx="1615">
                  <c:v>3.0</c:v>
                </c:pt>
                <c:pt idx="1616">
                  <c:v>7.0</c:v>
                </c:pt>
                <c:pt idx="1617">
                  <c:v>3.0</c:v>
                </c:pt>
                <c:pt idx="1618">
                  <c:v>3.0</c:v>
                </c:pt>
                <c:pt idx="1619">
                  <c:v>1.0</c:v>
                </c:pt>
                <c:pt idx="1620">
                  <c:v>2.0</c:v>
                </c:pt>
                <c:pt idx="1621">
                  <c:v>6.0</c:v>
                </c:pt>
                <c:pt idx="1622">
                  <c:v>8.0</c:v>
                </c:pt>
                <c:pt idx="1623">
                  <c:v>2.0</c:v>
                </c:pt>
                <c:pt idx="1624">
                  <c:v>1.0</c:v>
                </c:pt>
                <c:pt idx="1625">
                  <c:v>8.0</c:v>
                </c:pt>
                <c:pt idx="1626">
                  <c:v>7.0</c:v>
                </c:pt>
                <c:pt idx="1627">
                  <c:v>3.0</c:v>
                </c:pt>
                <c:pt idx="1628">
                  <c:v>5.0</c:v>
                </c:pt>
                <c:pt idx="1629">
                  <c:v>1.0</c:v>
                </c:pt>
                <c:pt idx="1630">
                  <c:v>2.0</c:v>
                </c:pt>
                <c:pt idx="1631">
                  <c:v>6.0</c:v>
                </c:pt>
                <c:pt idx="1632">
                  <c:v>1.0</c:v>
                </c:pt>
                <c:pt idx="1633">
                  <c:v>6.0</c:v>
                </c:pt>
                <c:pt idx="1634">
                  <c:v>3.0</c:v>
                </c:pt>
                <c:pt idx="1635">
                  <c:v>7.0</c:v>
                </c:pt>
                <c:pt idx="1636">
                  <c:v>6.0</c:v>
                </c:pt>
                <c:pt idx="1637">
                  <c:v>3.0</c:v>
                </c:pt>
                <c:pt idx="1638">
                  <c:v>4.0</c:v>
                </c:pt>
                <c:pt idx="1639">
                  <c:v>5.0</c:v>
                </c:pt>
                <c:pt idx="1640">
                  <c:v>2.0</c:v>
                </c:pt>
                <c:pt idx="1641">
                  <c:v>4.0</c:v>
                </c:pt>
                <c:pt idx="1642">
                  <c:v>5.0</c:v>
                </c:pt>
                <c:pt idx="1643">
                  <c:v>8.0</c:v>
                </c:pt>
                <c:pt idx="1644">
                  <c:v>1.0</c:v>
                </c:pt>
                <c:pt idx="1645">
                  <c:v>8.0</c:v>
                </c:pt>
                <c:pt idx="1646">
                  <c:v>4.0</c:v>
                </c:pt>
                <c:pt idx="1647">
                  <c:v>4.0</c:v>
                </c:pt>
                <c:pt idx="1648">
                  <c:v>5.0</c:v>
                </c:pt>
                <c:pt idx="1649">
                  <c:v>4.0</c:v>
                </c:pt>
                <c:pt idx="1650">
                  <c:v>7.0</c:v>
                </c:pt>
                <c:pt idx="1651">
                  <c:v>2.0</c:v>
                </c:pt>
                <c:pt idx="1652">
                  <c:v>5.0</c:v>
                </c:pt>
                <c:pt idx="1653">
                  <c:v>1.0</c:v>
                </c:pt>
                <c:pt idx="1654">
                  <c:v>8.0</c:v>
                </c:pt>
                <c:pt idx="1655">
                  <c:v>5.0</c:v>
                </c:pt>
                <c:pt idx="1656">
                  <c:v>3.0</c:v>
                </c:pt>
                <c:pt idx="1657">
                  <c:v>7.0</c:v>
                </c:pt>
                <c:pt idx="1658">
                  <c:v>7.0</c:v>
                </c:pt>
                <c:pt idx="1659">
                  <c:v>2.0</c:v>
                </c:pt>
                <c:pt idx="1660">
                  <c:v>5.0</c:v>
                </c:pt>
                <c:pt idx="1661">
                  <c:v>7.0</c:v>
                </c:pt>
                <c:pt idx="1662">
                  <c:v>3.0</c:v>
                </c:pt>
                <c:pt idx="1663">
                  <c:v>5.0</c:v>
                </c:pt>
                <c:pt idx="1664">
                  <c:v>5.0</c:v>
                </c:pt>
                <c:pt idx="1665">
                  <c:v>2.0</c:v>
                </c:pt>
                <c:pt idx="1666">
                  <c:v>1.0</c:v>
                </c:pt>
                <c:pt idx="1667">
                  <c:v>4.0</c:v>
                </c:pt>
                <c:pt idx="1668">
                  <c:v>5.0</c:v>
                </c:pt>
                <c:pt idx="1669">
                  <c:v>4.0</c:v>
                </c:pt>
                <c:pt idx="1670">
                  <c:v>8.0</c:v>
                </c:pt>
                <c:pt idx="1671">
                  <c:v>3.0</c:v>
                </c:pt>
                <c:pt idx="1672">
                  <c:v>1.0</c:v>
                </c:pt>
                <c:pt idx="1673">
                  <c:v>5.0</c:v>
                </c:pt>
                <c:pt idx="1674">
                  <c:v>3.0</c:v>
                </c:pt>
                <c:pt idx="1675">
                  <c:v>5.0</c:v>
                </c:pt>
                <c:pt idx="1676">
                  <c:v>1.0</c:v>
                </c:pt>
                <c:pt idx="1677">
                  <c:v>1.0</c:v>
                </c:pt>
                <c:pt idx="1678">
                  <c:v>8.0</c:v>
                </c:pt>
                <c:pt idx="1679">
                  <c:v>1.0</c:v>
                </c:pt>
                <c:pt idx="1680">
                  <c:v>4.0</c:v>
                </c:pt>
                <c:pt idx="1681">
                  <c:v>7.0</c:v>
                </c:pt>
                <c:pt idx="1682">
                  <c:v>1.0</c:v>
                </c:pt>
                <c:pt idx="1683">
                  <c:v>1.0</c:v>
                </c:pt>
                <c:pt idx="1684">
                  <c:v>5.0</c:v>
                </c:pt>
                <c:pt idx="1685">
                  <c:v>8.0</c:v>
                </c:pt>
                <c:pt idx="1686">
                  <c:v>1.0</c:v>
                </c:pt>
                <c:pt idx="1687">
                  <c:v>4.0</c:v>
                </c:pt>
                <c:pt idx="1688">
                  <c:v>2.0</c:v>
                </c:pt>
                <c:pt idx="1689">
                  <c:v>4.0</c:v>
                </c:pt>
                <c:pt idx="1690">
                  <c:v>5.0</c:v>
                </c:pt>
                <c:pt idx="1691">
                  <c:v>3.0</c:v>
                </c:pt>
                <c:pt idx="1692">
                  <c:v>2.0</c:v>
                </c:pt>
                <c:pt idx="1693">
                  <c:v>1.0</c:v>
                </c:pt>
                <c:pt idx="1694">
                  <c:v>7.0</c:v>
                </c:pt>
                <c:pt idx="1695">
                  <c:v>2.0</c:v>
                </c:pt>
                <c:pt idx="1696">
                  <c:v>1.0</c:v>
                </c:pt>
                <c:pt idx="1697">
                  <c:v>7.0</c:v>
                </c:pt>
                <c:pt idx="1698">
                  <c:v>4.0</c:v>
                </c:pt>
                <c:pt idx="1699">
                  <c:v>3.0</c:v>
                </c:pt>
                <c:pt idx="1700">
                  <c:v>7.0</c:v>
                </c:pt>
                <c:pt idx="1701">
                  <c:v>1.0</c:v>
                </c:pt>
                <c:pt idx="1702">
                  <c:v>7.0</c:v>
                </c:pt>
                <c:pt idx="1703">
                  <c:v>4.0</c:v>
                </c:pt>
                <c:pt idx="1704">
                  <c:v>8.0</c:v>
                </c:pt>
                <c:pt idx="1705">
                  <c:v>3.0</c:v>
                </c:pt>
                <c:pt idx="1706">
                  <c:v>1.0</c:v>
                </c:pt>
                <c:pt idx="1707">
                  <c:v>2.0</c:v>
                </c:pt>
                <c:pt idx="1708">
                  <c:v>7.0</c:v>
                </c:pt>
                <c:pt idx="1709">
                  <c:v>3.0</c:v>
                </c:pt>
                <c:pt idx="1710">
                  <c:v>5.0</c:v>
                </c:pt>
                <c:pt idx="1711">
                  <c:v>1.0</c:v>
                </c:pt>
                <c:pt idx="1712">
                  <c:v>6.0</c:v>
                </c:pt>
                <c:pt idx="1713">
                  <c:v>2.0</c:v>
                </c:pt>
                <c:pt idx="1714">
                  <c:v>5.0</c:v>
                </c:pt>
                <c:pt idx="1715">
                  <c:v>2.0</c:v>
                </c:pt>
                <c:pt idx="1716">
                  <c:v>3.0</c:v>
                </c:pt>
                <c:pt idx="1717">
                  <c:v>2.0</c:v>
                </c:pt>
                <c:pt idx="1718">
                  <c:v>1.0</c:v>
                </c:pt>
                <c:pt idx="1719">
                  <c:v>7.0</c:v>
                </c:pt>
                <c:pt idx="1720">
                  <c:v>5.0</c:v>
                </c:pt>
                <c:pt idx="1721">
                  <c:v>6.0</c:v>
                </c:pt>
                <c:pt idx="1722">
                  <c:v>3.0</c:v>
                </c:pt>
                <c:pt idx="1723">
                  <c:v>4.0</c:v>
                </c:pt>
                <c:pt idx="1724">
                  <c:v>7.0</c:v>
                </c:pt>
                <c:pt idx="1725">
                  <c:v>3.0</c:v>
                </c:pt>
                <c:pt idx="1726">
                  <c:v>2.0</c:v>
                </c:pt>
                <c:pt idx="1727">
                  <c:v>8.0</c:v>
                </c:pt>
                <c:pt idx="1728">
                  <c:v>2.0</c:v>
                </c:pt>
                <c:pt idx="1729">
                  <c:v>8.0</c:v>
                </c:pt>
                <c:pt idx="1730">
                  <c:v>2.0</c:v>
                </c:pt>
                <c:pt idx="1731">
                  <c:v>8.0</c:v>
                </c:pt>
                <c:pt idx="1732">
                  <c:v>7.0</c:v>
                </c:pt>
                <c:pt idx="1733">
                  <c:v>5.0</c:v>
                </c:pt>
                <c:pt idx="1734">
                  <c:v>8.0</c:v>
                </c:pt>
                <c:pt idx="1735">
                  <c:v>6.0</c:v>
                </c:pt>
                <c:pt idx="1736">
                  <c:v>5.0</c:v>
                </c:pt>
                <c:pt idx="1737">
                  <c:v>7.0</c:v>
                </c:pt>
                <c:pt idx="1738">
                  <c:v>5.0</c:v>
                </c:pt>
                <c:pt idx="1739">
                  <c:v>3.0</c:v>
                </c:pt>
                <c:pt idx="1740">
                  <c:v>3.0</c:v>
                </c:pt>
                <c:pt idx="1741">
                  <c:v>7.0</c:v>
                </c:pt>
                <c:pt idx="1742">
                  <c:v>6.0</c:v>
                </c:pt>
                <c:pt idx="1743">
                  <c:v>5.0</c:v>
                </c:pt>
                <c:pt idx="1744">
                  <c:v>2.0</c:v>
                </c:pt>
                <c:pt idx="1745">
                  <c:v>3.0</c:v>
                </c:pt>
                <c:pt idx="1746">
                  <c:v>8.0</c:v>
                </c:pt>
                <c:pt idx="1747">
                  <c:v>6.0</c:v>
                </c:pt>
                <c:pt idx="1748">
                  <c:v>1.0</c:v>
                </c:pt>
                <c:pt idx="1749">
                  <c:v>6.0</c:v>
                </c:pt>
                <c:pt idx="1750">
                  <c:v>6.0</c:v>
                </c:pt>
                <c:pt idx="1751">
                  <c:v>5.0</c:v>
                </c:pt>
                <c:pt idx="1752">
                  <c:v>6.0</c:v>
                </c:pt>
                <c:pt idx="1753">
                  <c:v>2.0</c:v>
                </c:pt>
                <c:pt idx="1754">
                  <c:v>7.0</c:v>
                </c:pt>
                <c:pt idx="1755">
                  <c:v>5.0</c:v>
                </c:pt>
                <c:pt idx="1756">
                  <c:v>7.0</c:v>
                </c:pt>
                <c:pt idx="1757">
                  <c:v>3.0</c:v>
                </c:pt>
                <c:pt idx="1758">
                  <c:v>6.0</c:v>
                </c:pt>
                <c:pt idx="1759">
                  <c:v>2.0</c:v>
                </c:pt>
                <c:pt idx="1760">
                  <c:v>6.0</c:v>
                </c:pt>
                <c:pt idx="1761">
                  <c:v>4.0</c:v>
                </c:pt>
                <c:pt idx="1762">
                  <c:v>2.0</c:v>
                </c:pt>
                <c:pt idx="1763">
                  <c:v>6.0</c:v>
                </c:pt>
                <c:pt idx="1764">
                  <c:v>3.0</c:v>
                </c:pt>
                <c:pt idx="1765">
                  <c:v>3.0</c:v>
                </c:pt>
                <c:pt idx="1766">
                  <c:v>6.0</c:v>
                </c:pt>
                <c:pt idx="1767">
                  <c:v>2.0</c:v>
                </c:pt>
                <c:pt idx="1768">
                  <c:v>4.0</c:v>
                </c:pt>
                <c:pt idx="1769">
                  <c:v>3.0</c:v>
                </c:pt>
                <c:pt idx="1770">
                  <c:v>8.0</c:v>
                </c:pt>
                <c:pt idx="1771">
                  <c:v>4.0</c:v>
                </c:pt>
                <c:pt idx="1772">
                  <c:v>8.0</c:v>
                </c:pt>
                <c:pt idx="1773">
                  <c:v>6.0</c:v>
                </c:pt>
                <c:pt idx="1774">
                  <c:v>5.0</c:v>
                </c:pt>
                <c:pt idx="1775">
                  <c:v>7.0</c:v>
                </c:pt>
                <c:pt idx="1776">
                  <c:v>2.0</c:v>
                </c:pt>
                <c:pt idx="1777">
                  <c:v>6.0</c:v>
                </c:pt>
                <c:pt idx="1778">
                  <c:v>8.0</c:v>
                </c:pt>
                <c:pt idx="1779">
                  <c:v>7.0</c:v>
                </c:pt>
                <c:pt idx="1780">
                  <c:v>6.0</c:v>
                </c:pt>
                <c:pt idx="1781">
                  <c:v>5.0</c:v>
                </c:pt>
                <c:pt idx="1782">
                  <c:v>5.0</c:v>
                </c:pt>
                <c:pt idx="1783">
                  <c:v>8.0</c:v>
                </c:pt>
                <c:pt idx="1784">
                  <c:v>3.0</c:v>
                </c:pt>
                <c:pt idx="1785">
                  <c:v>3.0</c:v>
                </c:pt>
                <c:pt idx="1786">
                  <c:v>2.0</c:v>
                </c:pt>
                <c:pt idx="1787">
                  <c:v>7.0</c:v>
                </c:pt>
                <c:pt idx="1788">
                  <c:v>1.0</c:v>
                </c:pt>
                <c:pt idx="1789">
                  <c:v>6.0</c:v>
                </c:pt>
                <c:pt idx="1790">
                  <c:v>6.0</c:v>
                </c:pt>
                <c:pt idx="1791">
                  <c:v>4.0</c:v>
                </c:pt>
                <c:pt idx="1792">
                  <c:v>5.0</c:v>
                </c:pt>
                <c:pt idx="1793">
                  <c:v>5.0</c:v>
                </c:pt>
                <c:pt idx="1794">
                  <c:v>7.0</c:v>
                </c:pt>
                <c:pt idx="1795">
                  <c:v>6.0</c:v>
                </c:pt>
                <c:pt idx="1796">
                  <c:v>1.0</c:v>
                </c:pt>
                <c:pt idx="1797">
                  <c:v>4.0</c:v>
                </c:pt>
                <c:pt idx="1798">
                  <c:v>7.0</c:v>
                </c:pt>
                <c:pt idx="1799">
                  <c:v>1.0</c:v>
                </c:pt>
                <c:pt idx="1800">
                  <c:v>6.0</c:v>
                </c:pt>
                <c:pt idx="1801">
                  <c:v>5.0</c:v>
                </c:pt>
                <c:pt idx="1802">
                  <c:v>6.0</c:v>
                </c:pt>
                <c:pt idx="1803">
                  <c:v>8.0</c:v>
                </c:pt>
                <c:pt idx="1804">
                  <c:v>7.0</c:v>
                </c:pt>
                <c:pt idx="1805">
                  <c:v>3.0</c:v>
                </c:pt>
                <c:pt idx="1806">
                  <c:v>4.0</c:v>
                </c:pt>
                <c:pt idx="1807">
                  <c:v>3.0</c:v>
                </c:pt>
                <c:pt idx="1808">
                  <c:v>7.0</c:v>
                </c:pt>
                <c:pt idx="1809">
                  <c:v>8.0</c:v>
                </c:pt>
                <c:pt idx="1810">
                  <c:v>8.0</c:v>
                </c:pt>
                <c:pt idx="1811">
                  <c:v>4.0</c:v>
                </c:pt>
                <c:pt idx="1812">
                  <c:v>7.0</c:v>
                </c:pt>
                <c:pt idx="1813">
                  <c:v>8.0</c:v>
                </c:pt>
                <c:pt idx="1814">
                  <c:v>1.0</c:v>
                </c:pt>
                <c:pt idx="1815">
                  <c:v>6.0</c:v>
                </c:pt>
                <c:pt idx="1816">
                  <c:v>3.0</c:v>
                </c:pt>
                <c:pt idx="1817">
                  <c:v>5.0</c:v>
                </c:pt>
                <c:pt idx="1818">
                  <c:v>1.0</c:v>
                </c:pt>
                <c:pt idx="1819">
                  <c:v>8.0</c:v>
                </c:pt>
                <c:pt idx="1820">
                  <c:v>3.0</c:v>
                </c:pt>
                <c:pt idx="1821">
                  <c:v>1.0</c:v>
                </c:pt>
                <c:pt idx="1822">
                  <c:v>2.0</c:v>
                </c:pt>
                <c:pt idx="1823">
                  <c:v>8.0</c:v>
                </c:pt>
                <c:pt idx="1824">
                  <c:v>3.0</c:v>
                </c:pt>
                <c:pt idx="1825">
                  <c:v>5.0</c:v>
                </c:pt>
                <c:pt idx="1826">
                  <c:v>7.0</c:v>
                </c:pt>
                <c:pt idx="1827">
                  <c:v>6.0</c:v>
                </c:pt>
                <c:pt idx="1828">
                  <c:v>4.0</c:v>
                </c:pt>
                <c:pt idx="1829">
                  <c:v>5.0</c:v>
                </c:pt>
                <c:pt idx="1830">
                  <c:v>2.0</c:v>
                </c:pt>
                <c:pt idx="1831">
                  <c:v>8.0</c:v>
                </c:pt>
                <c:pt idx="1832">
                  <c:v>4.0</c:v>
                </c:pt>
                <c:pt idx="1833">
                  <c:v>8.0</c:v>
                </c:pt>
                <c:pt idx="1834">
                  <c:v>7.0</c:v>
                </c:pt>
                <c:pt idx="1835">
                  <c:v>6.0</c:v>
                </c:pt>
                <c:pt idx="1836">
                  <c:v>7.0</c:v>
                </c:pt>
                <c:pt idx="1837">
                  <c:v>8.0</c:v>
                </c:pt>
                <c:pt idx="1838">
                  <c:v>5.0</c:v>
                </c:pt>
                <c:pt idx="1839">
                  <c:v>8.0</c:v>
                </c:pt>
                <c:pt idx="1840">
                  <c:v>3.0</c:v>
                </c:pt>
                <c:pt idx="1841">
                  <c:v>3.0</c:v>
                </c:pt>
                <c:pt idx="1842">
                  <c:v>7.0</c:v>
                </c:pt>
                <c:pt idx="1843">
                  <c:v>4.0</c:v>
                </c:pt>
                <c:pt idx="1844">
                  <c:v>2.0</c:v>
                </c:pt>
                <c:pt idx="1845">
                  <c:v>8.0</c:v>
                </c:pt>
                <c:pt idx="1846">
                  <c:v>8.0</c:v>
                </c:pt>
                <c:pt idx="1847">
                  <c:v>5.0</c:v>
                </c:pt>
                <c:pt idx="1848">
                  <c:v>8.0</c:v>
                </c:pt>
                <c:pt idx="1849">
                  <c:v>6.0</c:v>
                </c:pt>
                <c:pt idx="1850">
                  <c:v>6.0</c:v>
                </c:pt>
                <c:pt idx="1851">
                  <c:v>7.0</c:v>
                </c:pt>
                <c:pt idx="1852">
                  <c:v>8.0</c:v>
                </c:pt>
                <c:pt idx="1853">
                  <c:v>6.0</c:v>
                </c:pt>
                <c:pt idx="1854">
                  <c:v>4.0</c:v>
                </c:pt>
                <c:pt idx="1855">
                  <c:v>8.0</c:v>
                </c:pt>
                <c:pt idx="1856">
                  <c:v>7.0</c:v>
                </c:pt>
                <c:pt idx="1857">
                  <c:v>1.0</c:v>
                </c:pt>
                <c:pt idx="1858">
                  <c:v>4.0</c:v>
                </c:pt>
                <c:pt idx="1859">
                  <c:v>2.0</c:v>
                </c:pt>
                <c:pt idx="1860">
                  <c:v>7.0</c:v>
                </c:pt>
                <c:pt idx="1861">
                  <c:v>2.0</c:v>
                </c:pt>
                <c:pt idx="1862">
                  <c:v>5.0</c:v>
                </c:pt>
                <c:pt idx="1863">
                  <c:v>8.0</c:v>
                </c:pt>
                <c:pt idx="1864">
                  <c:v>1.0</c:v>
                </c:pt>
                <c:pt idx="1865">
                  <c:v>2.0</c:v>
                </c:pt>
                <c:pt idx="1866">
                  <c:v>7.0</c:v>
                </c:pt>
                <c:pt idx="1867">
                  <c:v>3.0</c:v>
                </c:pt>
                <c:pt idx="1868">
                  <c:v>2.0</c:v>
                </c:pt>
                <c:pt idx="1869">
                  <c:v>3.0</c:v>
                </c:pt>
                <c:pt idx="1870">
                  <c:v>8.0</c:v>
                </c:pt>
                <c:pt idx="1871">
                  <c:v>4.0</c:v>
                </c:pt>
                <c:pt idx="1872">
                  <c:v>8.0</c:v>
                </c:pt>
                <c:pt idx="1873">
                  <c:v>6.0</c:v>
                </c:pt>
                <c:pt idx="1874">
                  <c:v>3.0</c:v>
                </c:pt>
                <c:pt idx="1875">
                  <c:v>8.0</c:v>
                </c:pt>
                <c:pt idx="1876">
                  <c:v>7.0</c:v>
                </c:pt>
                <c:pt idx="1877">
                  <c:v>3.0</c:v>
                </c:pt>
                <c:pt idx="1878">
                  <c:v>5.0</c:v>
                </c:pt>
                <c:pt idx="1879">
                  <c:v>8.0</c:v>
                </c:pt>
                <c:pt idx="1880">
                  <c:v>4.0</c:v>
                </c:pt>
                <c:pt idx="1881">
                  <c:v>7.0</c:v>
                </c:pt>
                <c:pt idx="1882">
                  <c:v>3.0</c:v>
                </c:pt>
                <c:pt idx="1883">
                  <c:v>4.0</c:v>
                </c:pt>
                <c:pt idx="1884">
                  <c:v>8.0</c:v>
                </c:pt>
                <c:pt idx="1885">
                  <c:v>6.0</c:v>
                </c:pt>
                <c:pt idx="1886">
                  <c:v>5.0</c:v>
                </c:pt>
                <c:pt idx="1887">
                  <c:v>3.0</c:v>
                </c:pt>
                <c:pt idx="1888">
                  <c:v>6.0</c:v>
                </c:pt>
                <c:pt idx="1889">
                  <c:v>6.0</c:v>
                </c:pt>
                <c:pt idx="1890">
                  <c:v>1.0</c:v>
                </c:pt>
                <c:pt idx="1891">
                  <c:v>3.0</c:v>
                </c:pt>
                <c:pt idx="1892">
                  <c:v>3.0</c:v>
                </c:pt>
                <c:pt idx="1893">
                  <c:v>3.0</c:v>
                </c:pt>
                <c:pt idx="1894">
                  <c:v>2.0</c:v>
                </c:pt>
                <c:pt idx="1895">
                  <c:v>3.0</c:v>
                </c:pt>
                <c:pt idx="1896">
                  <c:v>5.0</c:v>
                </c:pt>
                <c:pt idx="1897">
                  <c:v>2.0</c:v>
                </c:pt>
                <c:pt idx="1898">
                  <c:v>1.0</c:v>
                </c:pt>
                <c:pt idx="1899">
                  <c:v>7.0</c:v>
                </c:pt>
                <c:pt idx="1900">
                  <c:v>8.0</c:v>
                </c:pt>
                <c:pt idx="1901">
                  <c:v>4.0</c:v>
                </c:pt>
                <c:pt idx="1902">
                  <c:v>3.0</c:v>
                </c:pt>
                <c:pt idx="1903">
                  <c:v>8.0</c:v>
                </c:pt>
                <c:pt idx="1904">
                  <c:v>4.0</c:v>
                </c:pt>
                <c:pt idx="1905">
                  <c:v>6.0</c:v>
                </c:pt>
                <c:pt idx="1906">
                  <c:v>7.0</c:v>
                </c:pt>
                <c:pt idx="1907">
                  <c:v>1.0</c:v>
                </c:pt>
                <c:pt idx="1908">
                  <c:v>5.0</c:v>
                </c:pt>
                <c:pt idx="1909">
                  <c:v>2.0</c:v>
                </c:pt>
                <c:pt idx="1910">
                  <c:v>5.0</c:v>
                </c:pt>
                <c:pt idx="1911">
                  <c:v>1.0</c:v>
                </c:pt>
                <c:pt idx="1912">
                  <c:v>6.0</c:v>
                </c:pt>
                <c:pt idx="1913">
                  <c:v>5.0</c:v>
                </c:pt>
                <c:pt idx="1914">
                  <c:v>4.0</c:v>
                </c:pt>
                <c:pt idx="1915">
                  <c:v>5.0</c:v>
                </c:pt>
                <c:pt idx="1916">
                  <c:v>3.0</c:v>
                </c:pt>
                <c:pt idx="1917">
                  <c:v>8.0</c:v>
                </c:pt>
                <c:pt idx="1918">
                  <c:v>2.0</c:v>
                </c:pt>
                <c:pt idx="1919">
                  <c:v>8.0</c:v>
                </c:pt>
                <c:pt idx="1920">
                  <c:v>2.0</c:v>
                </c:pt>
                <c:pt idx="1921">
                  <c:v>7.0</c:v>
                </c:pt>
                <c:pt idx="1922">
                  <c:v>5.0</c:v>
                </c:pt>
                <c:pt idx="1923">
                  <c:v>3.0</c:v>
                </c:pt>
                <c:pt idx="1924">
                  <c:v>1.0</c:v>
                </c:pt>
                <c:pt idx="1925">
                  <c:v>1.0</c:v>
                </c:pt>
                <c:pt idx="1926">
                  <c:v>3.0</c:v>
                </c:pt>
                <c:pt idx="1927">
                  <c:v>6.0</c:v>
                </c:pt>
                <c:pt idx="1928">
                  <c:v>4.0</c:v>
                </c:pt>
                <c:pt idx="1929">
                  <c:v>4.0</c:v>
                </c:pt>
                <c:pt idx="1930">
                  <c:v>4.0</c:v>
                </c:pt>
                <c:pt idx="1931">
                  <c:v>1.0</c:v>
                </c:pt>
                <c:pt idx="1932">
                  <c:v>4.0</c:v>
                </c:pt>
                <c:pt idx="1933">
                  <c:v>4.0</c:v>
                </c:pt>
                <c:pt idx="1934">
                  <c:v>3.0</c:v>
                </c:pt>
                <c:pt idx="1935">
                  <c:v>8.0</c:v>
                </c:pt>
                <c:pt idx="1936">
                  <c:v>8.0</c:v>
                </c:pt>
                <c:pt idx="1937">
                  <c:v>8.0</c:v>
                </c:pt>
                <c:pt idx="1938">
                  <c:v>6.0</c:v>
                </c:pt>
                <c:pt idx="1939">
                  <c:v>2.0</c:v>
                </c:pt>
                <c:pt idx="1940">
                  <c:v>7.0</c:v>
                </c:pt>
                <c:pt idx="1941">
                  <c:v>1.0</c:v>
                </c:pt>
                <c:pt idx="1942">
                  <c:v>6.0</c:v>
                </c:pt>
                <c:pt idx="1943">
                  <c:v>4.0</c:v>
                </c:pt>
                <c:pt idx="1944">
                  <c:v>6.0</c:v>
                </c:pt>
                <c:pt idx="1945">
                  <c:v>3.0</c:v>
                </c:pt>
                <c:pt idx="1946">
                  <c:v>2.0</c:v>
                </c:pt>
                <c:pt idx="1947">
                  <c:v>4.0</c:v>
                </c:pt>
                <c:pt idx="1948">
                  <c:v>8.0</c:v>
                </c:pt>
                <c:pt idx="1949">
                  <c:v>4.0</c:v>
                </c:pt>
                <c:pt idx="1950">
                  <c:v>5.0</c:v>
                </c:pt>
                <c:pt idx="1951">
                  <c:v>4.0</c:v>
                </c:pt>
                <c:pt idx="1952">
                  <c:v>6.0</c:v>
                </c:pt>
                <c:pt idx="1953">
                  <c:v>4.0</c:v>
                </c:pt>
                <c:pt idx="1954">
                  <c:v>1.0</c:v>
                </c:pt>
                <c:pt idx="1955">
                  <c:v>2.0</c:v>
                </c:pt>
                <c:pt idx="1956">
                  <c:v>5.0</c:v>
                </c:pt>
                <c:pt idx="1957">
                  <c:v>5.0</c:v>
                </c:pt>
                <c:pt idx="1958">
                  <c:v>4.0</c:v>
                </c:pt>
                <c:pt idx="1959">
                  <c:v>2.0</c:v>
                </c:pt>
                <c:pt idx="1960">
                  <c:v>5.0</c:v>
                </c:pt>
                <c:pt idx="1961">
                  <c:v>6.0</c:v>
                </c:pt>
                <c:pt idx="1962">
                  <c:v>5.0</c:v>
                </c:pt>
                <c:pt idx="1963">
                  <c:v>6.0</c:v>
                </c:pt>
                <c:pt idx="1964">
                  <c:v>1.0</c:v>
                </c:pt>
                <c:pt idx="1965">
                  <c:v>5.0</c:v>
                </c:pt>
                <c:pt idx="1966">
                  <c:v>8.0</c:v>
                </c:pt>
                <c:pt idx="1967">
                  <c:v>4.0</c:v>
                </c:pt>
                <c:pt idx="1968">
                  <c:v>7.0</c:v>
                </c:pt>
                <c:pt idx="1969">
                  <c:v>1.0</c:v>
                </c:pt>
                <c:pt idx="1970">
                  <c:v>8.0</c:v>
                </c:pt>
                <c:pt idx="1971">
                  <c:v>3.0</c:v>
                </c:pt>
                <c:pt idx="1972">
                  <c:v>3.0</c:v>
                </c:pt>
                <c:pt idx="1973">
                  <c:v>1.0</c:v>
                </c:pt>
                <c:pt idx="1974">
                  <c:v>2.0</c:v>
                </c:pt>
                <c:pt idx="1975">
                  <c:v>3.0</c:v>
                </c:pt>
                <c:pt idx="1976">
                  <c:v>5.0</c:v>
                </c:pt>
                <c:pt idx="1977">
                  <c:v>3.0</c:v>
                </c:pt>
                <c:pt idx="1978">
                  <c:v>3.0</c:v>
                </c:pt>
                <c:pt idx="1979">
                  <c:v>4.0</c:v>
                </c:pt>
                <c:pt idx="1980">
                  <c:v>4.0</c:v>
                </c:pt>
                <c:pt idx="1981">
                  <c:v>7.0</c:v>
                </c:pt>
                <c:pt idx="1982">
                  <c:v>2.0</c:v>
                </c:pt>
                <c:pt idx="1983">
                  <c:v>8.0</c:v>
                </c:pt>
                <c:pt idx="1984">
                  <c:v>5.0</c:v>
                </c:pt>
                <c:pt idx="1985">
                  <c:v>8.0</c:v>
                </c:pt>
                <c:pt idx="1986">
                  <c:v>8.0</c:v>
                </c:pt>
                <c:pt idx="1987">
                  <c:v>1.0</c:v>
                </c:pt>
                <c:pt idx="1988">
                  <c:v>4.0</c:v>
                </c:pt>
                <c:pt idx="1989">
                  <c:v>5.0</c:v>
                </c:pt>
                <c:pt idx="1990">
                  <c:v>8.0</c:v>
                </c:pt>
                <c:pt idx="1991">
                  <c:v>7.0</c:v>
                </c:pt>
                <c:pt idx="1992">
                  <c:v>1.0</c:v>
                </c:pt>
                <c:pt idx="1993">
                  <c:v>8.0</c:v>
                </c:pt>
                <c:pt idx="1994">
                  <c:v>1.0</c:v>
                </c:pt>
                <c:pt idx="1995">
                  <c:v>1.0</c:v>
                </c:pt>
                <c:pt idx="1996">
                  <c:v>7.0</c:v>
                </c:pt>
                <c:pt idx="1997">
                  <c:v>3.0</c:v>
                </c:pt>
                <c:pt idx="1998">
                  <c:v>8.0</c:v>
                </c:pt>
                <c:pt idx="1999">
                  <c:v>8.0</c:v>
                </c:pt>
                <c:pt idx="2000">
                  <c:v>3.0</c:v>
                </c:pt>
                <c:pt idx="2001">
                  <c:v>5.0</c:v>
                </c:pt>
                <c:pt idx="2002">
                  <c:v>1.0</c:v>
                </c:pt>
                <c:pt idx="2003">
                  <c:v>6.0</c:v>
                </c:pt>
                <c:pt idx="2004">
                  <c:v>4.0</c:v>
                </c:pt>
                <c:pt idx="2005">
                  <c:v>7.0</c:v>
                </c:pt>
                <c:pt idx="2006">
                  <c:v>6.0</c:v>
                </c:pt>
                <c:pt idx="2007">
                  <c:v>2.0</c:v>
                </c:pt>
                <c:pt idx="2008">
                  <c:v>5.0</c:v>
                </c:pt>
                <c:pt idx="2009">
                  <c:v>7.0</c:v>
                </c:pt>
                <c:pt idx="2010">
                  <c:v>3.0</c:v>
                </c:pt>
                <c:pt idx="2011">
                  <c:v>8.0</c:v>
                </c:pt>
                <c:pt idx="2012">
                  <c:v>5.0</c:v>
                </c:pt>
                <c:pt idx="2013">
                  <c:v>8.0</c:v>
                </c:pt>
                <c:pt idx="2014">
                  <c:v>4.0</c:v>
                </c:pt>
                <c:pt idx="2015">
                  <c:v>3.0</c:v>
                </c:pt>
                <c:pt idx="2016">
                  <c:v>8.0</c:v>
                </c:pt>
                <c:pt idx="2017">
                  <c:v>2.0</c:v>
                </c:pt>
                <c:pt idx="2018">
                  <c:v>3.0</c:v>
                </c:pt>
                <c:pt idx="2019">
                  <c:v>3.0</c:v>
                </c:pt>
                <c:pt idx="2020">
                  <c:v>1.0</c:v>
                </c:pt>
                <c:pt idx="2021">
                  <c:v>3.0</c:v>
                </c:pt>
                <c:pt idx="2022">
                  <c:v>3.0</c:v>
                </c:pt>
                <c:pt idx="2023">
                  <c:v>6.0</c:v>
                </c:pt>
                <c:pt idx="2024">
                  <c:v>8.0</c:v>
                </c:pt>
                <c:pt idx="2025">
                  <c:v>5.0</c:v>
                </c:pt>
                <c:pt idx="2026">
                  <c:v>5.0</c:v>
                </c:pt>
                <c:pt idx="2027">
                  <c:v>5.0</c:v>
                </c:pt>
                <c:pt idx="2028">
                  <c:v>2.0</c:v>
                </c:pt>
                <c:pt idx="2029">
                  <c:v>1.0</c:v>
                </c:pt>
                <c:pt idx="2030">
                  <c:v>5.0</c:v>
                </c:pt>
                <c:pt idx="2031">
                  <c:v>8.0</c:v>
                </c:pt>
                <c:pt idx="2032">
                  <c:v>2.0</c:v>
                </c:pt>
                <c:pt idx="2033">
                  <c:v>1.0</c:v>
                </c:pt>
                <c:pt idx="2034">
                  <c:v>5.0</c:v>
                </c:pt>
                <c:pt idx="2035">
                  <c:v>1.0</c:v>
                </c:pt>
                <c:pt idx="2036">
                  <c:v>5.0</c:v>
                </c:pt>
                <c:pt idx="2037">
                  <c:v>7.0</c:v>
                </c:pt>
                <c:pt idx="2038">
                  <c:v>2.0</c:v>
                </c:pt>
                <c:pt idx="2039">
                  <c:v>3.0</c:v>
                </c:pt>
                <c:pt idx="2040">
                  <c:v>1.0</c:v>
                </c:pt>
                <c:pt idx="2041">
                  <c:v>2.0</c:v>
                </c:pt>
                <c:pt idx="2042">
                  <c:v>3.0</c:v>
                </c:pt>
                <c:pt idx="2043">
                  <c:v>1.0</c:v>
                </c:pt>
                <c:pt idx="2044">
                  <c:v>4.0</c:v>
                </c:pt>
                <c:pt idx="2045">
                  <c:v>5.0</c:v>
                </c:pt>
                <c:pt idx="2046">
                  <c:v>7.0</c:v>
                </c:pt>
                <c:pt idx="2047">
                  <c:v>7.0</c:v>
                </c:pt>
                <c:pt idx="2048">
                  <c:v>4.0</c:v>
                </c:pt>
                <c:pt idx="2049">
                  <c:v>8.0</c:v>
                </c:pt>
                <c:pt idx="2050">
                  <c:v>2.0</c:v>
                </c:pt>
                <c:pt idx="2051">
                  <c:v>1.0</c:v>
                </c:pt>
                <c:pt idx="2052">
                  <c:v>6.0</c:v>
                </c:pt>
                <c:pt idx="2053">
                  <c:v>4.0</c:v>
                </c:pt>
                <c:pt idx="2054">
                  <c:v>8.0</c:v>
                </c:pt>
                <c:pt idx="2055">
                  <c:v>4.0</c:v>
                </c:pt>
                <c:pt idx="2056">
                  <c:v>8.0</c:v>
                </c:pt>
                <c:pt idx="2057">
                  <c:v>8.0</c:v>
                </c:pt>
                <c:pt idx="2058">
                  <c:v>7.0</c:v>
                </c:pt>
                <c:pt idx="2059">
                  <c:v>4.0</c:v>
                </c:pt>
                <c:pt idx="2060">
                  <c:v>6.0</c:v>
                </c:pt>
                <c:pt idx="2061">
                  <c:v>5.0</c:v>
                </c:pt>
                <c:pt idx="2062">
                  <c:v>5.0</c:v>
                </c:pt>
                <c:pt idx="2063">
                  <c:v>6.0</c:v>
                </c:pt>
                <c:pt idx="2064">
                  <c:v>4.0</c:v>
                </c:pt>
                <c:pt idx="2065">
                  <c:v>6.0</c:v>
                </c:pt>
                <c:pt idx="2066">
                  <c:v>5.0</c:v>
                </c:pt>
                <c:pt idx="2067">
                  <c:v>5.0</c:v>
                </c:pt>
                <c:pt idx="2068">
                  <c:v>6.0</c:v>
                </c:pt>
                <c:pt idx="2069">
                  <c:v>8.0</c:v>
                </c:pt>
                <c:pt idx="2070">
                  <c:v>3.0</c:v>
                </c:pt>
                <c:pt idx="2071">
                  <c:v>5.0</c:v>
                </c:pt>
                <c:pt idx="2072">
                  <c:v>2.0</c:v>
                </c:pt>
                <c:pt idx="2073">
                  <c:v>1.0</c:v>
                </c:pt>
                <c:pt idx="2074">
                  <c:v>4.0</c:v>
                </c:pt>
                <c:pt idx="2075">
                  <c:v>1.0</c:v>
                </c:pt>
                <c:pt idx="2076">
                  <c:v>8.0</c:v>
                </c:pt>
                <c:pt idx="2077">
                  <c:v>7.0</c:v>
                </c:pt>
                <c:pt idx="2078">
                  <c:v>7.0</c:v>
                </c:pt>
                <c:pt idx="2079">
                  <c:v>8.0</c:v>
                </c:pt>
                <c:pt idx="2080">
                  <c:v>6.0</c:v>
                </c:pt>
                <c:pt idx="2081">
                  <c:v>3.0</c:v>
                </c:pt>
                <c:pt idx="2082">
                  <c:v>8.0</c:v>
                </c:pt>
                <c:pt idx="2083">
                  <c:v>6.0</c:v>
                </c:pt>
                <c:pt idx="2084">
                  <c:v>7.0</c:v>
                </c:pt>
                <c:pt idx="2085">
                  <c:v>3.0</c:v>
                </c:pt>
                <c:pt idx="2086">
                  <c:v>8.0</c:v>
                </c:pt>
                <c:pt idx="2087">
                  <c:v>5.0</c:v>
                </c:pt>
                <c:pt idx="2088">
                  <c:v>3.0</c:v>
                </c:pt>
                <c:pt idx="2089">
                  <c:v>7.0</c:v>
                </c:pt>
                <c:pt idx="2090">
                  <c:v>1.0</c:v>
                </c:pt>
                <c:pt idx="2091">
                  <c:v>2.0</c:v>
                </c:pt>
                <c:pt idx="2092">
                  <c:v>1.0</c:v>
                </c:pt>
                <c:pt idx="2093">
                  <c:v>8.0</c:v>
                </c:pt>
                <c:pt idx="2094">
                  <c:v>5.0</c:v>
                </c:pt>
                <c:pt idx="2095">
                  <c:v>8.0</c:v>
                </c:pt>
                <c:pt idx="2096">
                  <c:v>5.0</c:v>
                </c:pt>
                <c:pt idx="2097">
                  <c:v>3.0</c:v>
                </c:pt>
                <c:pt idx="2098">
                  <c:v>6.0</c:v>
                </c:pt>
                <c:pt idx="2099">
                  <c:v>4.0</c:v>
                </c:pt>
                <c:pt idx="2100">
                  <c:v>8.0</c:v>
                </c:pt>
                <c:pt idx="2101">
                  <c:v>8.0</c:v>
                </c:pt>
                <c:pt idx="2102">
                  <c:v>8.0</c:v>
                </c:pt>
                <c:pt idx="2103">
                  <c:v>6.0</c:v>
                </c:pt>
                <c:pt idx="2104">
                  <c:v>3.0</c:v>
                </c:pt>
                <c:pt idx="2105">
                  <c:v>7.0</c:v>
                </c:pt>
                <c:pt idx="2106">
                  <c:v>5.0</c:v>
                </c:pt>
                <c:pt idx="2107">
                  <c:v>4.0</c:v>
                </c:pt>
                <c:pt idx="2108">
                  <c:v>2.0</c:v>
                </c:pt>
                <c:pt idx="2109">
                  <c:v>2.0</c:v>
                </c:pt>
                <c:pt idx="2110">
                  <c:v>6.0</c:v>
                </c:pt>
                <c:pt idx="2111">
                  <c:v>2.0</c:v>
                </c:pt>
                <c:pt idx="2112">
                  <c:v>1.0</c:v>
                </c:pt>
                <c:pt idx="2113">
                  <c:v>5.0</c:v>
                </c:pt>
                <c:pt idx="2114">
                  <c:v>8.0</c:v>
                </c:pt>
                <c:pt idx="2115">
                  <c:v>8.0</c:v>
                </c:pt>
                <c:pt idx="2116">
                  <c:v>1.0</c:v>
                </c:pt>
                <c:pt idx="2117">
                  <c:v>8.0</c:v>
                </c:pt>
                <c:pt idx="2118">
                  <c:v>6.0</c:v>
                </c:pt>
                <c:pt idx="2119">
                  <c:v>6.0</c:v>
                </c:pt>
                <c:pt idx="2120">
                  <c:v>4.0</c:v>
                </c:pt>
                <c:pt idx="2121">
                  <c:v>2.0</c:v>
                </c:pt>
                <c:pt idx="2122">
                  <c:v>8.0</c:v>
                </c:pt>
                <c:pt idx="2123">
                  <c:v>1.0</c:v>
                </c:pt>
                <c:pt idx="2124">
                  <c:v>1.0</c:v>
                </c:pt>
                <c:pt idx="2125">
                  <c:v>3.0</c:v>
                </c:pt>
                <c:pt idx="2126">
                  <c:v>6.0</c:v>
                </c:pt>
                <c:pt idx="2127">
                  <c:v>8.0</c:v>
                </c:pt>
                <c:pt idx="2128">
                  <c:v>1.0</c:v>
                </c:pt>
                <c:pt idx="2129">
                  <c:v>1.0</c:v>
                </c:pt>
                <c:pt idx="2130">
                  <c:v>6.0</c:v>
                </c:pt>
                <c:pt idx="2131">
                  <c:v>7.0</c:v>
                </c:pt>
                <c:pt idx="2132">
                  <c:v>2.0</c:v>
                </c:pt>
                <c:pt idx="2133">
                  <c:v>6.0</c:v>
                </c:pt>
                <c:pt idx="2134">
                  <c:v>5.0</c:v>
                </c:pt>
                <c:pt idx="2135">
                  <c:v>7.0</c:v>
                </c:pt>
                <c:pt idx="2136">
                  <c:v>1.0</c:v>
                </c:pt>
                <c:pt idx="2137">
                  <c:v>3.0</c:v>
                </c:pt>
                <c:pt idx="2138">
                  <c:v>4.0</c:v>
                </c:pt>
                <c:pt idx="2139">
                  <c:v>6.0</c:v>
                </c:pt>
                <c:pt idx="2140">
                  <c:v>3.0</c:v>
                </c:pt>
                <c:pt idx="2141">
                  <c:v>4.0</c:v>
                </c:pt>
                <c:pt idx="2142">
                  <c:v>8.0</c:v>
                </c:pt>
                <c:pt idx="2143">
                  <c:v>2.0</c:v>
                </c:pt>
                <c:pt idx="2144">
                  <c:v>2.0</c:v>
                </c:pt>
                <c:pt idx="2145">
                  <c:v>5.0</c:v>
                </c:pt>
                <c:pt idx="2146">
                  <c:v>5.0</c:v>
                </c:pt>
                <c:pt idx="2147">
                  <c:v>1.0</c:v>
                </c:pt>
                <c:pt idx="2148">
                  <c:v>8.0</c:v>
                </c:pt>
                <c:pt idx="2149">
                  <c:v>2.0</c:v>
                </c:pt>
                <c:pt idx="2150">
                  <c:v>1.0</c:v>
                </c:pt>
                <c:pt idx="2151">
                  <c:v>8.0</c:v>
                </c:pt>
                <c:pt idx="2152">
                  <c:v>6.0</c:v>
                </c:pt>
                <c:pt idx="2153">
                  <c:v>8.0</c:v>
                </c:pt>
                <c:pt idx="2154">
                  <c:v>6.0</c:v>
                </c:pt>
                <c:pt idx="2155">
                  <c:v>6.0</c:v>
                </c:pt>
                <c:pt idx="2156">
                  <c:v>5.0</c:v>
                </c:pt>
                <c:pt idx="2157">
                  <c:v>7.0</c:v>
                </c:pt>
                <c:pt idx="2158">
                  <c:v>2.0</c:v>
                </c:pt>
                <c:pt idx="2159">
                  <c:v>7.0</c:v>
                </c:pt>
                <c:pt idx="2160">
                  <c:v>4.0</c:v>
                </c:pt>
                <c:pt idx="2161">
                  <c:v>2.0</c:v>
                </c:pt>
                <c:pt idx="2162">
                  <c:v>7.0</c:v>
                </c:pt>
                <c:pt idx="2163">
                  <c:v>4.0</c:v>
                </c:pt>
                <c:pt idx="2164">
                  <c:v>5.0</c:v>
                </c:pt>
                <c:pt idx="2165">
                  <c:v>1.0</c:v>
                </c:pt>
                <c:pt idx="2166">
                  <c:v>2.0</c:v>
                </c:pt>
                <c:pt idx="2167">
                  <c:v>6.0</c:v>
                </c:pt>
                <c:pt idx="2168">
                  <c:v>4.0</c:v>
                </c:pt>
                <c:pt idx="2169">
                  <c:v>2.0</c:v>
                </c:pt>
                <c:pt idx="2170">
                  <c:v>3.0</c:v>
                </c:pt>
                <c:pt idx="2171">
                  <c:v>3.0</c:v>
                </c:pt>
                <c:pt idx="2172">
                  <c:v>7.0</c:v>
                </c:pt>
                <c:pt idx="2173">
                  <c:v>2.0</c:v>
                </c:pt>
                <c:pt idx="2174">
                  <c:v>8.0</c:v>
                </c:pt>
                <c:pt idx="2175">
                  <c:v>8.0</c:v>
                </c:pt>
                <c:pt idx="2176">
                  <c:v>5.0</c:v>
                </c:pt>
                <c:pt idx="2177">
                  <c:v>3.0</c:v>
                </c:pt>
                <c:pt idx="2178">
                  <c:v>5.0</c:v>
                </c:pt>
                <c:pt idx="2179">
                  <c:v>8.0</c:v>
                </c:pt>
                <c:pt idx="2180">
                  <c:v>1.0</c:v>
                </c:pt>
                <c:pt idx="2181">
                  <c:v>6.0</c:v>
                </c:pt>
                <c:pt idx="2182">
                  <c:v>4.0</c:v>
                </c:pt>
                <c:pt idx="2183">
                  <c:v>5.0</c:v>
                </c:pt>
                <c:pt idx="2184">
                  <c:v>1.0</c:v>
                </c:pt>
                <c:pt idx="2185">
                  <c:v>2.0</c:v>
                </c:pt>
                <c:pt idx="2186">
                  <c:v>4.0</c:v>
                </c:pt>
                <c:pt idx="2187">
                  <c:v>5.0</c:v>
                </c:pt>
                <c:pt idx="2188">
                  <c:v>5.0</c:v>
                </c:pt>
                <c:pt idx="2189">
                  <c:v>7.0</c:v>
                </c:pt>
                <c:pt idx="2190">
                  <c:v>4.0</c:v>
                </c:pt>
                <c:pt idx="2191">
                  <c:v>8.0</c:v>
                </c:pt>
                <c:pt idx="2192">
                  <c:v>7.0</c:v>
                </c:pt>
                <c:pt idx="2193">
                  <c:v>3.0</c:v>
                </c:pt>
                <c:pt idx="2194">
                  <c:v>6.0</c:v>
                </c:pt>
                <c:pt idx="2195">
                  <c:v>6.0</c:v>
                </c:pt>
                <c:pt idx="2196">
                  <c:v>4.0</c:v>
                </c:pt>
                <c:pt idx="2197">
                  <c:v>7.0</c:v>
                </c:pt>
                <c:pt idx="2198">
                  <c:v>6.0</c:v>
                </c:pt>
                <c:pt idx="2199">
                  <c:v>5.0</c:v>
                </c:pt>
                <c:pt idx="2200">
                  <c:v>3.0</c:v>
                </c:pt>
                <c:pt idx="2201">
                  <c:v>6.0</c:v>
                </c:pt>
                <c:pt idx="2202">
                  <c:v>6.0</c:v>
                </c:pt>
                <c:pt idx="2203">
                  <c:v>1.0</c:v>
                </c:pt>
                <c:pt idx="2204">
                  <c:v>5.0</c:v>
                </c:pt>
                <c:pt idx="2205">
                  <c:v>5.0</c:v>
                </c:pt>
                <c:pt idx="2206">
                  <c:v>1.0</c:v>
                </c:pt>
                <c:pt idx="2207">
                  <c:v>8.0</c:v>
                </c:pt>
                <c:pt idx="2208">
                  <c:v>2.0</c:v>
                </c:pt>
                <c:pt idx="2209">
                  <c:v>3.0</c:v>
                </c:pt>
                <c:pt idx="2210">
                  <c:v>7.0</c:v>
                </c:pt>
                <c:pt idx="2211">
                  <c:v>2.0</c:v>
                </c:pt>
                <c:pt idx="2212">
                  <c:v>2.0</c:v>
                </c:pt>
                <c:pt idx="2213">
                  <c:v>8.0</c:v>
                </c:pt>
                <c:pt idx="2214">
                  <c:v>1.0</c:v>
                </c:pt>
                <c:pt idx="2215">
                  <c:v>6.0</c:v>
                </c:pt>
                <c:pt idx="2216">
                  <c:v>8.0</c:v>
                </c:pt>
                <c:pt idx="2217">
                  <c:v>7.0</c:v>
                </c:pt>
                <c:pt idx="2218">
                  <c:v>6.0</c:v>
                </c:pt>
                <c:pt idx="2219">
                  <c:v>3.0</c:v>
                </c:pt>
                <c:pt idx="2220">
                  <c:v>4.0</c:v>
                </c:pt>
                <c:pt idx="2221">
                  <c:v>2.0</c:v>
                </c:pt>
                <c:pt idx="2222">
                  <c:v>3.0</c:v>
                </c:pt>
                <c:pt idx="2223">
                  <c:v>6.0</c:v>
                </c:pt>
                <c:pt idx="2224">
                  <c:v>7.0</c:v>
                </c:pt>
                <c:pt idx="2225">
                  <c:v>5.0</c:v>
                </c:pt>
                <c:pt idx="2226">
                  <c:v>8.0</c:v>
                </c:pt>
                <c:pt idx="2227">
                  <c:v>4.0</c:v>
                </c:pt>
                <c:pt idx="2228">
                  <c:v>3.0</c:v>
                </c:pt>
                <c:pt idx="2229">
                  <c:v>6.0</c:v>
                </c:pt>
                <c:pt idx="2230">
                  <c:v>8.0</c:v>
                </c:pt>
                <c:pt idx="2231">
                  <c:v>8.0</c:v>
                </c:pt>
                <c:pt idx="2232">
                  <c:v>4.0</c:v>
                </c:pt>
                <c:pt idx="2233">
                  <c:v>8.0</c:v>
                </c:pt>
                <c:pt idx="2234">
                  <c:v>7.0</c:v>
                </c:pt>
                <c:pt idx="2235">
                  <c:v>4.0</c:v>
                </c:pt>
                <c:pt idx="2236">
                  <c:v>3.0</c:v>
                </c:pt>
                <c:pt idx="2237">
                  <c:v>4.0</c:v>
                </c:pt>
                <c:pt idx="2238">
                  <c:v>8.0</c:v>
                </c:pt>
                <c:pt idx="2239">
                  <c:v>7.0</c:v>
                </c:pt>
                <c:pt idx="2240">
                  <c:v>5.0</c:v>
                </c:pt>
                <c:pt idx="2241">
                  <c:v>7.0</c:v>
                </c:pt>
                <c:pt idx="2242">
                  <c:v>3.0</c:v>
                </c:pt>
                <c:pt idx="2243">
                  <c:v>5.0</c:v>
                </c:pt>
                <c:pt idx="2244">
                  <c:v>5.0</c:v>
                </c:pt>
                <c:pt idx="2245">
                  <c:v>6.0</c:v>
                </c:pt>
                <c:pt idx="2246">
                  <c:v>7.0</c:v>
                </c:pt>
                <c:pt idx="2247">
                  <c:v>3.0</c:v>
                </c:pt>
                <c:pt idx="2248">
                  <c:v>7.0</c:v>
                </c:pt>
                <c:pt idx="2249">
                  <c:v>4.0</c:v>
                </c:pt>
                <c:pt idx="2250">
                  <c:v>8.0</c:v>
                </c:pt>
                <c:pt idx="2251">
                  <c:v>5.0</c:v>
                </c:pt>
                <c:pt idx="2252">
                  <c:v>2.0</c:v>
                </c:pt>
                <c:pt idx="2253">
                  <c:v>3.0</c:v>
                </c:pt>
                <c:pt idx="2254">
                  <c:v>4.0</c:v>
                </c:pt>
                <c:pt idx="2255">
                  <c:v>4.0</c:v>
                </c:pt>
                <c:pt idx="2256">
                  <c:v>6.0</c:v>
                </c:pt>
                <c:pt idx="2257">
                  <c:v>5.0</c:v>
                </c:pt>
                <c:pt idx="2258">
                  <c:v>2.0</c:v>
                </c:pt>
                <c:pt idx="2259">
                  <c:v>2.0</c:v>
                </c:pt>
                <c:pt idx="2260">
                  <c:v>5.0</c:v>
                </c:pt>
                <c:pt idx="2261">
                  <c:v>7.0</c:v>
                </c:pt>
                <c:pt idx="2262">
                  <c:v>2.0</c:v>
                </c:pt>
                <c:pt idx="2263">
                  <c:v>1.0</c:v>
                </c:pt>
                <c:pt idx="2264">
                  <c:v>8.0</c:v>
                </c:pt>
                <c:pt idx="2265">
                  <c:v>2.0</c:v>
                </c:pt>
                <c:pt idx="2266">
                  <c:v>1.0</c:v>
                </c:pt>
                <c:pt idx="2267">
                  <c:v>8.0</c:v>
                </c:pt>
                <c:pt idx="2268">
                  <c:v>1.0</c:v>
                </c:pt>
                <c:pt idx="2269">
                  <c:v>3.0</c:v>
                </c:pt>
                <c:pt idx="2270">
                  <c:v>3.0</c:v>
                </c:pt>
                <c:pt idx="2271">
                  <c:v>1.0</c:v>
                </c:pt>
                <c:pt idx="2272">
                  <c:v>8.0</c:v>
                </c:pt>
                <c:pt idx="2273">
                  <c:v>5.0</c:v>
                </c:pt>
                <c:pt idx="2274">
                  <c:v>1.0</c:v>
                </c:pt>
                <c:pt idx="2275">
                  <c:v>2.0</c:v>
                </c:pt>
                <c:pt idx="2276">
                  <c:v>6.0</c:v>
                </c:pt>
                <c:pt idx="2277">
                  <c:v>3.0</c:v>
                </c:pt>
                <c:pt idx="2278">
                  <c:v>8.0</c:v>
                </c:pt>
                <c:pt idx="2279">
                  <c:v>2.0</c:v>
                </c:pt>
                <c:pt idx="2280">
                  <c:v>3.0</c:v>
                </c:pt>
                <c:pt idx="2281">
                  <c:v>2.0</c:v>
                </c:pt>
                <c:pt idx="2282">
                  <c:v>3.0</c:v>
                </c:pt>
                <c:pt idx="2283">
                  <c:v>4.0</c:v>
                </c:pt>
                <c:pt idx="2284">
                  <c:v>7.0</c:v>
                </c:pt>
                <c:pt idx="2285">
                  <c:v>6.0</c:v>
                </c:pt>
                <c:pt idx="2286">
                  <c:v>7.0</c:v>
                </c:pt>
                <c:pt idx="2287">
                  <c:v>4.0</c:v>
                </c:pt>
                <c:pt idx="2288">
                  <c:v>2.0</c:v>
                </c:pt>
                <c:pt idx="2289">
                  <c:v>6.0</c:v>
                </c:pt>
                <c:pt idx="2290">
                  <c:v>4.0</c:v>
                </c:pt>
                <c:pt idx="2291">
                  <c:v>6.0</c:v>
                </c:pt>
                <c:pt idx="2292">
                  <c:v>7.0</c:v>
                </c:pt>
                <c:pt idx="2293">
                  <c:v>3.0</c:v>
                </c:pt>
                <c:pt idx="2294">
                  <c:v>2.0</c:v>
                </c:pt>
                <c:pt idx="2295">
                  <c:v>8.0</c:v>
                </c:pt>
                <c:pt idx="2296">
                  <c:v>4.0</c:v>
                </c:pt>
                <c:pt idx="2297">
                  <c:v>8.0</c:v>
                </c:pt>
                <c:pt idx="2298">
                  <c:v>7.0</c:v>
                </c:pt>
                <c:pt idx="2299">
                  <c:v>4.0</c:v>
                </c:pt>
                <c:pt idx="2300">
                  <c:v>5.0</c:v>
                </c:pt>
                <c:pt idx="2301">
                  <c:v>3.0</c:v>
                </c:pt>
                <c:pt idx="2302">
                  <c:v>8.0</c:v>
                </c:pt>
                <c:pt idx="2303">
                  <c:v>2.0</c:v>
                </c:pt>
                <c:pt idx="2304">
                  <c:v>8.0</c:v>
                </c:pt>
                <c:pt idx="2305">
                  <c:v>6.0</c:v>
                </c:pt>
                <c:pt idx="2306">
                  <c:v>2.0</c:v>
                </c:pt>
                <c:pt idx="2307">
                  <c:v>3.0</c:v>
                </c:pt>
                <c:pt idx="2308">
                  <c:v>2.0</c:v>
                </c:pt>
                <c:pt idx="2309">
                  <c:v>4.0</c:v>
                </c:pt>
                <c:pt idx="2310">
                  <c:v>2.0</c:v>
                </c:pt>
                <c:pt idx="2311">
                  <c:v>4.0</c:v>
                </c:pt>
                <c:pt idx="2312">
                  <c:v>5.0</c:v>
                </c:pt>
                <c:pt idx="2313">
                  <c:v>4.0</c:v>
                </c:pt>
                <c:pt idx="2314">
                  <c:v>1.0</c:v>
                </c:pt>
                <c:pt idx="2315">
                  <c:v>3.0</c:v>
                </c:pt>
                <c:pt idx="2316">
                  <c:v>1.0</c:v>
                </c:pt>
                <c:pt idx="2317">
                  <c:v>5.0</c:v>
                </c:pt>
                <c:pt idx="2318">
                  <c:v>3.0</c:v>
                </c:pt>
                <c:pt idx="2319">
                  <c:v>4.0</c:v>
                </c:pt>
                <c:pt idx="2320">
                  <c:v>4.0</c:v>
                </c:pt>
                <c:pt idx="2321">
                  <c:v>1.0</c:v>
                </c:pt>
                <c:pt idx="2322">
                  <c:v>7.0</c:v>
                </c:pt>
                <c:pt idx="2323">
                  <c:v>2.0</c:v>
                </c:pt>
                <c:pt idx="2324">
                  <c:v>2.0</c:v>
                </c:pt>
                <c:pt idx="2325">
                  <c:v>5.0</c:v>
                </c:pt>
                <c:pt idx="2326">
                  <c:v>5.0</c:v>
                </c:pt>
                <c:pt idx="2327">
                  <c:v>5.0</c:v>
                </c:pt>
                <c:pt idx="2328">
                  <c:v>4.0</c:v>
                </c:pt>
                <c:pt idx="2329">
                  <c:v>3.0</c:v>
                </c:pt>
                <c:pt idx="2330">
                  <c:v>5.0</c:v>
                </c:pt>
                <c:pt idx="2331">
                  <c:v>1.0</c:v>
                </c:pt>
                <c:pt idx="2332">
                  <c:v>6.0</c:v>
                </c:pt>
                <c:pt idx="2333">
                  <c:v>3.0</c:v>
                </c:pt>
                <c:pt idx="2334">
                  <c:v>1.0</c:v>
                </c:pt>
                <c:pt idx="2335">
                  <c:v>8.0</c:v>
                </c:pt>
                <c:pt idx="2336">
                  <c:v>3.0</c:v>
                </c:pt>
                <c:pt idx="2337">
                  <c:v>2.0</c:v>
                </c:pt>
                <c:pt idx="2338">
                  <c:v>5.0</c:v>
                </c:pt>
                <c:pt idx="2339">
                  <c:v>1.0</c:v>
                </c:pt>
                <c:pt idx="2340">
                  <c:v>5.0</c:v>
                </c:pt>
                <c:pt idx="2341">
                  <c:v>1.0</c:v>
                </c:pt>
                <c:pt idx="2342">
                  <c:v>2.0</c:v>
                </c:pt>
                <c:pt idx="2343">
                  <c:v>1.0</c:v>
                </c:pt>
                <c:pt idx="2344">
                  <c:v>2.0</c:v>
                </c:pt>
                <c:pt idx="2345">
                  <c:v>7.0</c:v>
                </c:pt>
                <c:pt idx="2346">
                  <c:v>2.0</c:v>
                </c:pt>
                <c:pt idx="2347">
                  <c:v>6.0</c:v>
                </c:pt>
                <c:pt idx="2348">
                  <c:v>5.0</c:v>
                </c:pt>
                <c:pt idx="2349">
                  <c:v>6.0</c:v>
                </c:pt>
                <c:pt idx="2350">
                  <c:v>1.0</c:v>
                </c:pt>
                <c:pt idx="2351">
                  <c:v>3.0</c:v>
                </c:pt>
                <c:pt idx="2352">
                  <c:v>1.0</c:v>
                </c:pt>
                <c:pt idx="2353">
                  <c:v>8.0</c:v>
                </c:pt>
                <c:pt idx="2354">
                  <c:v>8.0</c:v>
                </c:pt>
                <c:pt idx="2355">
                  <c:v>6.0</c:v>
                </c:pt>
                <c:pt idx="2356">
                  <c:v>7.0</c:v>
                </c:pt>
                <c:pt idx="2357">
                  <c:v>3.0</c:v>
                </c:pt>
                <c:pt idx="2358">
                  <c:v>7.0</c:v>
                </c:pt>
                <c:pt idx="2359">
                  <c:v>4.0</c:v>
                </c:pt>
                <c:pt idx="2360">
                  <c:v>3.0</c:v>
                </c:pt>
                <c:pt idx="2361">
                  <c:v>2.0</c:v>
                </c:pt>
                <c:pt idx="2362">
                  <c:v>7.0</c:v>
                </c:pt>
                <c:pt idx="2363">
                  <c:v>7.0</c:v>
                </c:pt>
                <c:pt idx="2364">
                  <c:v>3.0</c:v>
                </c:pt>
                <c:pt idx="2365">
                  <c:v>6.0</c:v>
                </c:pt>
                <c:pt idx="2366">
                  <c:v>3.0</c:v>
                </c:pt>
                <c:pt idx="2367">
                  <c:v>8.0</c:v>
                </c:pt>
                <c:pt idx="2368">
                  <c:v>5.0</c:v>
                </c:pt>
                <c:pt idx="2369">
                  <c:v>2.0</c:v>
                </c:pt>
                <c:pt idx="2370">
                  <c:v>1.0</c:v>
                </c:pt>
                <c:pt idx="2371">
                  <c:v>4.0</c:v>
                </c:pt>
                <c:pt idx="2372">
                  <c:v>4.0</c:v>
                </c:pt>
                <c:pt idx="2373">
                  <c:v>7.0</c:v>
                </c:pt>
                <c:pt idx="2374">
                  <c:v>3.0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458072"/>
        <c:axId val="-2146455112"/>
      </c:scatterChart>
      <c:valAx>
        <c:axId val="-214645807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46455112"/>
        <c:crosses val="autoZero"/>
        <c:crossBetween val="midCat"/>
      </c:valAx>
      <c:valAx>
        <c:axId val="-2146455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6458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'p1-customers_scatterplot'!$K$1</c:f>
              <c:strCache>
                <c:ptCount val="1"/>
                <c:pt idx="0">
                  <c:v>Avg_Num_Products_Purchased</c:v>
                </c:pt>
              </c:strCache>
            </c:strRef>
          </c:tx>
          <c:spPr>
            <a:ln w="31750">
              <a:noFill/>
            </a:ln>
          </c:spPr>
          <c:xVal>
            <c:numRef>
              <c:f>'p1-customers_scatterplot'!$H$2:$H$2376</c:f>
              <c:numCache>
                <c:formatCode>General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xVal>
          <c:yVal>
            <c:numRef>
              <c:f>'p1-customers_scatterplot'!$K$2:$K$2376</c:f>
              <c:numCache>
                <c:formatCode>General</c:formatCode>
                <c:ptCount val="2375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3.0</c:v>
                </c:pt>
                <c:pt idx="8">
                  <c:v>2.0</c:v>
                </c:pt>
                <c:pt idx="9">
                  <c:v>1.0</c:v>
                </c:pt>
                <c:pt idx="10">
                  <c:v>4.0</c:v>
                </c:pt>
                <c:pt idx="11">
                  <c:v>2.0</c:v>
                </c:pt>
                <c:pt idx="12">
                  <c:v>1.0</c:v>
                </c:pt>
                <c:pt idx="13">
                  <c:v>2.0</c:v>
                </c:pt>
                <c:pt idx="14">
                  <c:v>1.0</c:v>
                </c:pt>
                <c:pt idx="15">
                  <c:v>4.0</c:v>
                </c:pt>
                <c:pt idx="16">
                  <c:v>1.0</c:v>
                </c:pt>
                <c:pt idx="17">
                  <c:v>3.0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  <c:pt idx="21">
                  <c:v>1.0</c:v>
                </c:pt>
                <c:pt idx="22">
                  <c:v>1.0</c:v>
                </c:pt>
                <c:pt idx="23">
                  <c:v>1.0</c:v>
                </c:pt>
                <c:pt idx="24">
                  <c:v>1.0</c:v>
                </c:pt>
                <c:pt idx="25">
                  <c:v>1.0</c:v>
                </c:pt>
                <c:pt idx="26">
                  <c:v>1.0</c:v>
                </c:pt>
                <c:pt idx="27">
                  <c:v>1.0</c:v>
                </c:pt>
                <c:pt idx="28">
                  <c:v>1.0</c:v>
                </c:pt>
                <c:pt idx="29">
                  <c:v>1.0</c:v>
                </c:pt>
                <c:pt idx="30">
                  <c:v>1.0</c:v>
                </c:pt>
                <c:pt idx="31">
                  <c:v>1.0</c:v>
                </c:pt>
                <c:pt idx="32">
                  <c:v>1.0</c:v>
                </c:pt>
                <c:pt idx="33">
                  <c:v>1.0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  <c:pt idx="37">
                  <c:v>1.0</c:v>
                </c:pt>
                <c:pt idx="38">
                  <c:v>1.0</c:v>
                </c:pt>
                <c:pt idx="39">
                  <c:v>1.0</c:v>
                </c:pt>
                <c:pt idx="40">
                  <c:v>1.0</c:v>
                </c:pt>
                <c:pt idx="41">
                  <c:v>1.0</c:v>
                </c:pt>
                <c:pt idx="42">
                  <c:v>4.0</c:v>
                </c:pt>
                <c:pt idx="43">
                  <c:v>1.0</c:v>
                </c:pt>
                <c:pt idx="44">
                  <c:v>2.0</c:v>
                </c:pt>
                <c:pt idx="45">
                  <c:v>2.0</c:v>
                </c:pt>
                <c:pt idx="46">
                  <c:v>3.0</c:v>
                </c:pt>
                <c:pt idx="47">
                  <c:v>3.0</c:v>
                </c:pt>
                <c:pt idx="48">
                  <c:v>1.0</c:v>
                </c:pt>
                <c:pt idx="49">
                  <c:v>1.0</c:v>
                </c:pt>
                <c:pt idx="50">
                  <c:v>1.0</c:v>
                </c:pt>
                <c:pt idx="51">
                  <c:v>2.0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2.0</c:v>
                </c:pt>
                <c:pt idx="59">
                  <c:v>2.0</c:v>
                </c:pt>
                <c:pt idx="60">
                  <c:v>3.0</c:v>
                </c:pt>
                <c:pt idx="61">
                  <c:v>2.0</c:v>
                </c:pt>
                <c:pt idx="62">
                  <c:v>3.0</c:v>
                </c:pt>
                <c:pt idx="63">
                  <c:v>1.0</c:v>
                </c:pt>
                <c:pt idx="64">
                  <c:v>2.0</c:v>
                </c:pt>
                <c:pt idx="65">
                  <c:v>2.0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2.0</c:v>
                </c:pt>
                <c:pt idx="72">
                  <c:v>1.0</c:v>
                </c:pt>
                <c:pt idx="73">
                  <c:v>2.0</c:v>
                </c:pt>
                <c:pt idx="74">
                  <c:v>2.0</c:v>
                </c:pt>
                <c:pt idx="75">
                  <c:v>3.0</c:v>
                </c:pt>
                <c:pt idx="76">
                  <c:v>3.0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2.0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3.0</c:v>
                </c:pt>
                <c:pt idx="86">
                  <c:v>2.0</c:v>
                </c:pt>
                <c:pt idx="87">
                  <c:v>2.0</c:v>
                </c:pt>
                <c:pt idx="88">
                  <c:v>2.0</c:v>
                </c:pt>
                <c:pt idx="89">
                  <c:v>3.0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1.0</c:v>
                </c:pt>
                <c:pt idx="113">
                  <c:v>1.0</c:v>
                </c:pt>
                <c:pt idx="114">
                  <c:v>1.0</c:v>
                </c:pt>
                <c:pt idx="115">
                  <c:v>1.0</c:v>
                </c:pt>
                <c:pt idx="116">
                  <c:v>1.0</c:v>
                </c:pt>
                <c:pt idx="117">
                  <c:v>1.0</c:v>
                </c:pt>
                <c:pt idx="118">
                  <c:v>1.0</c:v>
                </c:pt>
                <c:pt idx="119">
                  <c:v>1.0</c:v>
                </c:pt>
                <c:pt idx="120">
                  <c:v>1.0</c:v>
                </c:pt>
                <c:pt idx="121">
                  <c:v>1.0</c:v>
                </c:pt>
                <c:pt idx="122">
                  <c:v>1.0</c:v>
                </c:pt>
                <c:pt idx="123">
                  <c:v>1.0</c:v>
                </c:pt>
                <c:pt idx="124">
                  <c:v>1.0</c:v>
                </c:pt>
                <c:pt idx="125">
                  <c:v>1.0</c:v>
                </c:pt>
                <c:pt idx="126">
                  <c:v>1.0</c:v>
                </c:pt>
                <c:pt idx="127">
                  <c:v>1.0</c:v>
                </c:pt>
                <c:pt idx="128">
                  <c:v>2.0</c:v>
                </c:pt>
                <c:pt idx="129">
                  <c:v>1.0</c:v>
                </c:pt>
                <c:pt idx="130">
                  <c:v>1.0</c:v>
                </c:pt>
                <c:pt idx="131">
                  <c:v>1.0</c:v>
                </c:pt>
                <c:pt idx="132">
                  <c:v>1.0</c:v>
                </c:pt>
                <c:pt idx="133">
                  <c:v>1.0</c:v>
                </c:pt>
                <c:pt idx="134">
                  <c:v>1.0</c:v>
                </c:pt>
                <c:pt idx="135">
                  <c:v>1.0</c:v>
                </c:pt>
                <c:pt idx="136">
                  <c:v>1.0</c:v>
                </c:pt>
                <c:pt idx="137">
                  <c:v>2.0</c:v>
                </c:pt>
                <c:pt idx="138">
                  <c:v>4.0</c:v>
                </c:pt>
                <c:pt idx="139">
                  <c:v>3.0</c:v>
                </c:pt>
                <c:pt idx="140">
                  <c:v>2.0</c:v>
                </c:pt>
                <c:pt idx="141">
                  <c:v>3.0</c:v>
                </c:pt>
                <c:pt idx="142">
                  <c:v>2.0</c:v>
                </c:pt>
                <c:pt idx="143">
                  <c:v>1.0</c:v>
                </c:pt>
                <c:pt idx="144">
                  <c:v>1.0</c:v>
                </c:pt>
                <c:pt idx="145">
                  <c:v>1.0</c:v>
                </c:pt>
                <c:pt idx="146">
                  <c:v>1.0</c:v>
                </c:pt>
                <c:pt idx="147">
                  <c:v>1.0</c:v>
                </c:pt>
                <c:pt idx="148">
                  <c:v>1.0</c:v>
                </c:pt>
                <c:pt idx="149">
                  <c:v>1.0</c:v>
                </c:pt>
                <c:pt idx="150">
                  <c:v>1.0</c:v>
                </c:pt>
                <c:pt idx="151">
                  <c:v>1.0</c:v>
                </c:pt>
                <c:pt idx="152">
                  <c:v>1.0</c:v>
                </c:pt>
                <c:pt idx="153">
                  <c:v>1.0</c:v>
                </c:pt>
                <c:pt idx="154">
                  <c:v>3.0</c:v>
                </c:pt>
                <c:pt idx="155">
                  <c:v>1.0</c:v>
                </c:pt>
                <c:pt idx="156">
                  <c:v>1.0</c:v>
                </c:pt>
                <c:pt idx="157">
                  <c:v>1.0</c:v>
                </c:pt>
                <c:pt idx="158">
                  <c:v>1.0</c:v>
                </c:pt>
                <c:pt idx="159">
                  <c:v>1.0</c:v>
                </c:pt>
                <c:pt idx="160">
                  <c:v>1.0</c:v>
                </c:pt>
                <c:pt idx="161">
                  <c:v>1.0</c:v>
                </c:pt>
                <c:pt idx="162">
                  <c:v>1.0</c:v>
                </c:pt>
                <c:pt idx="163">
                  <c:v>3.0</c:v>
                </c:pt>
                <c:pt idx="164">
                  <c:v>2.0</c:v>
                </c:pt>
                <c:pt idx="165">
                  <c:v>1.0</c:v>
                </c:pt>
                <c:pt idx="166">
                  <c:v>1.0</c:v>
                </c:pt>
                <c:pt idx="167">
                  <c:v>1.0</c:v>
                </c:pt>
                <c:pt idx="168">
                  <c:v>1.0</c:v>
                </c:pt>
                <c:pt idx="169">
                  <c:v>1.0</c:v>
                </c:pt>
                <c:pt idx="170">
                  <c:v>2.0</c:v>
                </c:pt>
                <c:pt idx="171">
                  <c:v>1.0</c:v>
                </c:pt>
                <c:pt idx="172">
                  <c:v>1.0</c:v>
                </c:pt>
                <c:pt idx="173">
                  <c:v>1.0</c:v>
                </c:pt>
                <c:pt idx="174">
                  <c:v>1.0</c:v>
                </c:pt>
                <c:pt idx="175">
                  <c:v>1.0</c:v>
                </c:pt>
                <c:pt idx="176">
                  <c:v>1.0</c:v>
                </c:pt>
                <c:pt idx="177">
                  <c:v>1.0</c:v>
                </c:pt>
                <c:pt idx="178">
                  <c:v>1.0</c:v>
                </c:pt>
                <c:pt idx="179">
                  <c:v>1.0</c:v>
                </c:pt>
                <c:pt idx="180">
                  <c:v>1.0</c:v>
                </c:pt>
                <c:pt idx="181">
                  <c:v>3.0</c:v>
                </c:pt>
                <c:pt idx="182">
                  <c:v>2.0</c:v>
                </c:pt>
                <c:pt idx="183">
                  <c:v>1.0</c:v>
                </c:pt>
                <c:pt idx="184">
                  <c:v>3.0</c:v>
                </c:pt>
                <c:pt idx="185">
                  <c:v>1.0</c:v>
                </c:pt>
                <c:pt idx="186">
                  <c:v>1.0</c:v>
                </c:pt>
                <c:pt idx="187">
                  <c:v>1.0</c:v>
                </c:pt>
                <c:pt idx="188">
                  <c:v>1.0</c:v>
                </c:pt>
                <c:pt idx="189">
                  <c:v>1.0</c:v>
                </c:pt>
                <c:pt idx="190">
                  <c:v>1.0</c:v>
                </c:pt>
                <c:pt idx="191">
                  <c:v>3.0</c:v>
                </c:pt>
                <c:pt idx="192">
                  <c:v>1.0</c:v>
                </c:pt>
                <c:pt idx="193">
                  <c:v>3.0</c:v>
                </c:pt>
                <c:pt idx="194">
                  <c:v>2.0</c:v>
                </c:pt>
                <c:pt idx="195">
                  <c:v>1.0</c:v>
                </c:pt>
                <c:pt idx="196">
                  <c:v>2.0</c:v>
                </c:pt>
                <c:pt idx="197">
                  <c:v>3.0</c:v>
                </c:pt>
                <c:pt idx="198">
                  <c:v>3.0</c:v>
                </c:pt>
                <c:pt idx="199">
                  <c:v>1.0</c:v>
                </c:pt>
                <c:pt idx="200">
                  <c:v>4.0</c:v>
                </c:pt>
                <c:pt idx="201">
                  <c:v>4.0</c:v>
                </c:pt>
                <c:pt idx="202">
                  <c:v>1.0</c:v>
                </c:pt>
                <c:pt idx="203">
                  <c:v>1.0</c:v>
                </c:pt>
                <c:pt idx="204">
                  <c:v>2.0</c:v>
                </c:pt>
                <c:pt idx="205">
                  <c:v>1.0</c:v>
                </c:pt>
                <c:pt idx="206">
                  <c:v>1.0</c:v>
                </c:pt>
                <c:pt idx="207">
                  <c:v>1.0</c:v>
                </c:pt>
                <c:pt idx="208">
                  <c:v>1.0</c:v>
                </c:pt>
                <c:pt idx="209">
                  <c:v>1.0</c:v>
                </c:pt>
                <c:pt idx="210">
                  <c:v>1.0</c:v>
                </c:pt>
                <c:pt idx="211">
                  <c:v>1.0</c:v>
                </c:pt>
                <c:pt idx="212">
                  <c:v>1.0</c:v>
                </c:pt>
                <c:pt idx="213">
                  <c:v>1.0</c:v>
                </c:pt>
                <c:pt idx="214">
                  <c:v>1.0</c:v>
                </c:pt>
                <c:pt idx="215">
                  <c:v>1.0</c:v>
                </c:pt>
                <c:pt idx="216">
                  <c:v>1.0</c:v>
                </c:pt>
                <c:pt idx="217">
                  <c:v>1.0</c:v>
                </c:pt>
                <c:pt idx="218">
                  <c:v>1.0</c:v>
                </c:pt>
                <c:pt idx="219">
                  <c:v>4.0</c:v>
                </c:pt>
                <c:pt idx="220">
                  <c:v>1.0</c:v>
                </c:pt>
                <c:pt idx="221">
                  <c:v>3.0</c:v>
                </c:pt>
                <c:pt idx="222">
                  <c:v>3.0</c:v>
                </c:pt>
                <c:pt idx="223">
                  <c:v>1.0</c:v>
                </c:pt>
                <c:pt idx="224">
                  <c:v>2.0</c:v>
                </c:pt>
                <c:pt idx="225">
                  <c:v>1.0</c:v>
                </c:pt>
                <c:pt idx="226">
                  <c:v>1.0</c:v>
                </c:pt>
                <c:pt idx="227">
                  <c:v>1.0</c:v>
                </c:pt>
                <c:pt idx="228">
                  <c:v>1.0</c:v>
                </c:pt>
                <c:pt idx="229">
                  <c:v>1.0</c:v>
                </c:pt>
                <c:pt idx="230">
                  <c:v>1.0</c:v>
                </c:pt>
                <c:pt idx="231">
                  <c:v>3.0</c:v>
                </c:pt>
                <c:pt idx="232">
                  <c:v>1.0</c:v>
                </c:pt>
                <c:pt idx="233">
                  <c:v>1.0</c:v>
                </c:pt>
                <c:pt idx="234">
                  <c:v>1.0</c:v>
                </c:pt>
                <c:pt idx="235">
                  <c:v>1.0</c:v>
                </c:pt>
                <c:pt idx="236">
                  <c:v>1.0</c:v>
                </c:pt>
                <c:pt idx="237">
                  <c:v>1.0</c:v>
                </c:pt>
                <c:pt idx="238">
                  <c:v>1.0</c:v>
                </c:pt>
                <c:pt idx="239">
                  <c:v>1.0</c:v>
                </c:pt>
                <c:pt idx="240">
                  <c:v>2.0</c:v>
                </c:pt>
                <c:pt idx="241">
                  <c:v>2.0</c:v>
                </c:pt>
                <c:pt idx="242">
                  <c:v>3.0</c:v>
                </c:pt>
                <c:pt idx="243">
                  <c:v>2.0</c:v>
                </c:pt>
                <c:pt idx="244">
                  <c:v>2.0</c:v>
                </c:pt>
                <c:pt idx="245">
                  <c:v>2.0</c:v>
                </c:pt>
                <c:pt idx="246">
                  <c:v>2.0</c:v>
                </c:pt>
                <c:pt idx="247">
                  <c:v>1.0</c:v>
                </c:pt>
                <c:pt idx="248">
                  <c:v>2.0</c:v>
                </c:pt>
                <c:pt idx="249">
                  <c:v>3.0</c:v>
                </c:pt>
                <c:pt idx="250">
                  <c:v>1.0</c:v>
                </c:pt>
                <c:pt idx="251">
                  <c:v>1.0</c:v>
                </c:pt>
                <c:pt idx="252">
                  <c:v>1.0</c:v>
                </c:pt>
                <c:pt idx="253">
                  <c:v>1.0</c:v>
                </c:pt>
                <c:pt idx="254">
                  <c:v>1.0</c:v>
                </c:pt>
                <c:pt idx="255">
                  <c:v>1.0</c:v>
                </c:pt>
                <c:pt idx="256">
                  <c:v>1.0</c:v>
                </c:pt>
                <c:pt idx="257">
                  <c:v>1.0</c:v>
                </c:pt>
                <c:pt idx="258">
                  <c:v>1.0</c:v>
                </c:pt>
                <c:pt idx="259">
                  <c:v>1.0</c:v>
                </c:pt>
                <c:pt idx="260">
                  <c:v>1.0</c:v>
                </c:pt>
                <c:pt idx="261">
                  <c:v>1.0</c:v>
                </c:pt>
                <c:pt idx="262">
                  <c:v>2.0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1.0</c:v>
                </c:pt>
                <c:pt idx="267">
                  <c:v>1.0</c:v>
                </c:pt>
                <c:pt idx="268">
                  <c:v>1.0</c:v>
                </c:pt>
                <c:pt idx="269">
                  <c:v>1.0</c:v>
                </c:pt>
                <c:pt idx="270">
                  <c:v>1.0</c:v>
                </c:pt>
                <c:pt idx="271">
                  <c:v>1.0</c:v>
                </c:pt>
                <c:pt idx="272">
                  <c:v>1.0</c:v>
                </c:pt>
                <c:pt idx="273">
                  <c:v>1.0</c:v>
                </c:pt>
                <c:pt idx="274">
                  <c:v>1.0</c:v>
                </c:pt>
                <c:pt idx="275">
                  <c:v>1.0</c:v>
                </c:pt>
                <c:pt idx="276">
                  <c:v>1.0</c:v>
                </c:pt>
                <c:pt idx="277">
                  <c:v>1.0</c:v>
                </c:pt>
                <c:pt idx="278">
                  <c:v>2.0</c:v>
                </c:pt>
                <c:pt idx="279">
                  <c:v>4.0</c:v>
                </c:pt>
                <c:pt idx="280">
                  <c:v>2.0</c:v>
                </c:pt>
                <c:pt idx="281">
                  <c:v>1.0</c:v>
                </c:pt>
                <c:pt idx="282">
                  <c:v>1.0</c:v>
                </c:pt>
                <c:pt idx="283">
                  <c:v>1.0</c:v>
                </c:pt>
                <c:pt idx="284">
                  <c:v>1.0</c:v>
                </c:pt>
                <c:pt idx="285">
                  <c:v>1.0</c:v>
                </c:pt>
                <c:pt idx="286">
                  <c:v>1.0</c:v>
                </c:pt>
                <c:pt idx="287">
                  <c:v>1.0</c:v>
                </c:pt>
                <c:pt idx="288">
                  <c:v>1.0</c:v>
                </c:pt>
                <c:pt idx="289">
                  <c:v>1.0</c:v>
                </c:pt>
                <c:pt idx="290">
                  <c:v>1.0</c:v>
                </c:pt>
                <c:pt idx="291">
                  <c:v>3.0</c:v>
                </c:pt>
                <c:pt idx="292">
                  <c:v>1.0</c:v>
                </c:pt>
                <c:pt idx="293">
                  <c:v>1.0</c:v>
                </c:pt>
                <c:pt idx="294">
                  <c:v>1.0</c:v>
                </c:pt>
                <c:pt idx="295">
                  <c:v>1.0</c:v>
                </c:pt>
                <c:pt idx="296">
                  <c:v>1.0</c:v>
                </c:pt>
                <c:pt idx="297">
                  <c:v>1.0</c:v>
                </c:pt>
                <c:pt idx="298">
                  <c:v>1.0</c:v>
                </c:pt>
                <c:pt idx="299">
                  <c:v>1.0</c:v>
                </c:pt>
                <c:pt idx="300">
                  <c:v>1.0</c:v>
                </c:pt>
                <c:pt idx="301">
                  <c:v>1.0</c:v>
                </c:pt>
                <c:pt idx="302">
                  <c:v>3.0</c:v>
                </c:pt>
                <c:pt idx="303">
                  <c:v>1.0</c:v>
                </c:pt>
                <c:pt idx="304">
                  <c:v>1.0</c:v>
                </c:pt>
                <c:pt idx="305">
                  <c:v>1.0</c:v>
                </c:pt>
                <c:pt idx="306">
                  <c:v>1.0</c:v>
                </c:pt>
                <c:pt idx="307">
                  <c:v>1.0</c:v>
                </c:pt>
                <c:pt idx="308">
                  <c:v>1.0</c:v>
                </c:pt>
                <c:pt idx="309">
                  <c:v>1.0</c:v>
                </c:pt>
                <c:pt idx="310">
                  <c:v>1.0</c:v>
                </c:pt>
                <c:pt idx="311">
                  <c:v>1.0</c:v>
                </c:pt>
                <c:pt idx="312">
                  <c:v>2.0</c:v>
                </c:pt>
                <c:pt idx="313">
                  <c:v>2.0</c:v>
                </c:pt>
                <c:pt idx="314">
                  <c:v>1.0</c:v>
                </c:pt>
                <c:pt idx="315">
                  <c:v>1.0</c:v>
                </c:pt>
                <c:pt idx="316">
                  <c:v>1.0</c:v>
                </c:pt>
                <c:pt idx="317">
                  <c:v>2.0</c:v>
                </c:pt>
                <c:pt idx="318">
                  <c:v>1.0</c:v>
                </c:pt>
                <c:pt idx="319">
                  <c:v>1.0</c:v>
                </c:pt>
                <c:pt idx="320">
                  <c:v>1.0</c:v>
                </c:pt>
                <c:pt idx="321">
                  <c:v>2.0</c:v>
                </c:pt>
                <c:pt idx="322">
                  <c:v>4.0</c:v>
                </c:pt>
                <c:pt idx="323">
                  <c:v>1.0</c:v>
                </c:pt>
                <c:pt idx="324">
                  <c:v>3.0</c:v>
                </c:pt>
                <c:pt idx="325">
                  <c:v>1.0</c:v>
                </c:pt>
                <c:pt idx="326">
                  <c:v>3.0</c:v>
                </c:pt>
                <c:pt idx="327">
                  <c:v>1.0</c:v>
                </c:pt>
                <c:pt idx="328">
                  <c:v>1.0</c:v>
                </c:pt>
                <c:pt idx="329">
                  <c:v>1.0</c:v>
                </c:pt>
                <c:pt idx="330">
                  <c:v>1.0</c:v>
                </c:pt>
                <c:pt idx="331">
                  <c:v>1.0</c:v>
                </c:pt>
                <c:pt idx="332">
                  <c:v>4.0</c:v>
                </c:pt>
                <c:pt idx="333">
                  <c:v>2.0</c:v>
                </c:pt>
                <c:pt idx="334">
                  <c:v>4.0</c:v>
                </c:pt>
                <c:pt idx="335">
                  <c:v>1.0</c:v>
                </c:pt>
                <c:pt idx="336">
                  <c:v>1.0</c:v>
                </c:pt>
                <c:pt idx="337">
                  <c:v>1.0</c:v>
                </c:pt>
                <c:pt idx="338">
                  <c:v>1.0</c:v>
                </c:pt>
                <c:pt idx="339">
                  <c:v>1.0</c:v>
                </c:pt>
                <c:pt idx="340">
                  <c:v>1.0</c:v>
                </c:pt>
                <c:pt idx="341">
                  <c:v>1.0</c:v>
                </c:pt>
                <c:pt idx="342">
                  <c:v>1.0</c:v>
                </c:pt>
                <c:pt idx="343">
                  <c:v>1.0</c:v>
                </c:pt>
                <c:pt idx="344">
                  <c:v>1.0</c:v>
                </c:pt>
                <c:pt idx="345">
                  <c:v>1.0</c:v>
                </c:pt>
                <c:pt idx="346">
                  <c:v>2.0</c:v>
                </c:pt>
                <c:pt idx="347">
                  <c:v>1.0</c:v>
                </c:pt>
                <c:pt idx="348">
                  <c:v>1.0</c:v>
                </c:pt>
                <c:pt idx="349">
                  <c:v>1.0</c:v>
                </c:pt>
                <c:pt idx="350">
                  <c:v>1.0</c:v>
                </c:pt>
                <c:pt idx="351">
                  <c:v>1.0</c:v>
                </c:pt>
                <c:pt idx="352">
                  <c:v>2.0</c:v>
                </c:pt>
                <c:pt idx="353">
                  <c:v>2.0</c:v>
                </c:pt>
                <c:pt idx="354">
                  <c:v>1.0</c:v>
                </c:pt>
                <c:pt idx="355">
                  <c:v>1.0</c:v>
                </c:pt>
                <c:pt idx="356">
                  <c:v>1.0</c:v>
                </c:pt>
                <c:pt idx="357">
                  <c:v>1.0</c:v>
                </c:pt>
                <c:pt idx="358">
                  <c:v>1.0</c:v>
                </c:pt>
                <c:pt idx="359">
                  <c:v>1.0</c:v>
                </c:pt>
                <c:pt idx="360">
                  <c:v>1.0</c:v>
                </c:pt>
                <c:pt idx="361">
                  <c:v>1.0</c:v>
                </c:pt>
                <c:pt idx="362">
                  <c:v>1.0</c:v>
                </c:pt>
                <c:pt idx="363">
                  <c:v>1.0</c:v>
                </c:pt>
                <c:pt idx="364">
                  <c:v>2.0</c:v>
                </c:pt>
                <c:pt idx="365">
                  <c:v>1.0</c:v>
                </c:pt>
                <c:pt idx="366">
                  <c:v>1.0</c:v>
                </c:pt>
                <c:pt idx="367">
                  <c:v>1.0</c:v>
                </c:pt>
                <c:pt idx="368">
                  <c:v>1.0</c:v>
                </c:pt>
                <c:pt idx="369">
                  <c:v>1.0</c:v>
                </c:pt>
                <c:pt idx="370">
                  <c:v>1.0</c:v>
                </c:pt>
                <c:pt idx="371">
                  <c:v>4.0</c:v>
                </c:pt>
                <c:pt idx="372">
                  <c:v>1.0</c:v>
                </c:pt>
                <c:pt idx="373">
                  <c:v>1.0</c:v>
                </c:pt>
                <c:pt idx="374">
                  <c:v>1.0</c:v>
                </c:pt>
                <c:pt idx="375">
                  <c:v>1.0</c:v>
                </c:pt>
                <c:pt idx="376">
                  <c:v>1.0</c:v>
                </c:pt>
                <c:pt idx="377">
                  <c:v>1.0</c:v>
                </c:pt>
                <c:pt idx="378">
                  <c:v>1.0</c:v>
                </c:pt>
                <c:pt idx="379">
                  <c:v>1.0</c:v>
                </c:pt>
                <c:pt idx="380">
                  <c:v>2.0</c:v>
                </c:pt>
                <c:pt idx="381">
                  <c:v>1.0</c:v>
                </c:pt>
                <c:pt idx="382">
                  <c:v>1.0</c:v>
                </c:pt>
                <c:pt idx="383">
                  <c:v>1.0</c:v>
                </c:pt>
                <c:pt idx="384">
                  <c:v>1.0</c:v>
                </c:pt>
                <c:pt idx="385">
                  <c:v>1.0</c:v>
                </c:pt>
                <c:pt idx="386">
                  <c:v>1.0</c:v>
                </c:pt>
                <c:pt idx="387">
                  <c:v>2.0</c:v>
                </c:pt>
                <c:pt idx="388">
                  <c:v>2.0</c:v>
                </c:pt>
                <c:pt idx="389">
                  <c:v>2.0</c:v>
                </c:pt>
                <c:pt idx="390">
                  <c:v>1.0</c:v>
                </c:pt>
                <c:pt idx="391">
                  <c:v>1.0</c:v>
                </c:pt>
                <c:pt idx="392">
                  <c:v>1.0</c:v>
                </c:pt>
                <c:pt idx="393">
                  <c:v>1.0</c:v>
                </c:pt>
                <c:pt idx="394">
                  <c:v>1.0</c:v>
                </c:pt>
                <c:pt idx="395">
                  <c:v>1.0</c:v>
                </c:pt>
                <c:pt idx="396">
                  <c:v>1.0</c:v>
                </c:pt>
                <c:pt idx="397">
                  <c:v>1.0</c:v>
                </c:pt>
                <c:pt idx="398">
                  <c:v>3.0</c:v>
                </c:pt>
                <c:pt idx="399">
                  <c:v>3.0</c:v>
                </c:pt>
                <c:pt idx="400">
                  <c:v>3.0</c:v>
                </c:pt>
                <c:pt idx="401">
                  <c:v>1.0</c:v>
                </c:pt>
                <c:pt idx="402">
                  <c:v>1.0</c:v>
                </c:pt>
                <c:pt idx="403">
                  <c:v>1.0</c:v>
                </c:pt>
                <c:pt idx="404">
                  <c:v>1.0</c:v>
                </c:pt>
                <c:pt idx="405">
                  <c:v>1.0</c:v>
                </c:pt>
                <c:pt idx="406">
                  <c:v>3.0</c:v>
                </c:pt>
                <c:pt idx="407">
                  <c:v>1.0</c:v>
                </c:pt>
                <c:pt idx="408">
                  <c:v>1.0</c:v>
                </c:pt>
                <c:pt idx="409">
                  <c:v>2.0</c:v>
                </c:pt>
                <c:pt idx="410">
                  <c:v>1.0</c:v>
                </c:pt>
                <c:pt idx="411">
                  <c:v>2.0</c:v>
                </c:pt>
                <c:pt idx="412">
                  <c:v>4.0</c:v>
                </c:pt>
                <c:pt idx="413">
                  <c:v>1.0</c:v>
                </c:pt>
                <c:pt idx="414">
                  <c:v>1.0</c:v>
                </c:pt>
                <c:pt idx="415">
                  <c:v>1.0</c:v>
                </c:pt>
                <c:pt idx="416">
                  <c:v>1.0</c:v>
                </c:pt>
                <c:pt idx="417">
                  <c:v>3.0</c:v>
                </c:pt>
                <c:pt idx="418">
                  <c:v>1.0</c:v>
                </c:pt>
                <c:pt idx="419">
                  <c:v>1.0</c:v>
                </c:pt>
                <c:pt idx="420">
                  <c:v>1.0</c:v>
                </c:pt>
                <c:pt idx="421">
                  <c:v>1.0</c:v>
                </c:pt>
                <c:pt idx="422">
                  <c:v>1.0</c:v>
                </c:pt>
                <c:pt idx="423">
                  <c:v>1.0</c:v>
                </c:pt>
                <c:pt idx="424">
                  <c:v>3.0</c:v>
                </c:pt>
                <c:pt idx="425">
                  <c:v>1.0</c:v>
                </c:pt>
                <c:pt idx="426">
                  <c:v>1.0</c:v>
                </c:pt>
                <c:pt idx="427">
                  <c:v>1.0</c:v>
                </c:pt>
                <c:pt idx="428">
                  <c:v>1.0</c:v>
                </c:pt>
                <c:pt idx="429">
                  <c:v>3.0</c:v>
                </c:pt>
                <c:pt idx="430">
                  <c:v>1.0</c:v>
                </c:pt>
                <c:pt idx="431">
                  <c:v>1.0</c:v>
                </c:pt>
                <c:pt idx="432">
                  <c:v>1.0</c:v>
                </c:pt>
                <c:pt idx="433">
                  <c:v>1.0</c:v>
                </c:pt>
                <c:pt idx="434">
                  <c:v>2.0</c:v>
                </c:pt>
                <c:pt idx="435">
                  <c:v>1.0</c:v>
                </c:pt>
                <c:pt idx="436">
                  <c:v>1.0</c:v>
                </c:pt>
                <c:pt idx="437">
                  <c:v>1.0</c:v>
                </c:pt>
                <c:pt idx="438">
                  <c:v>1.0</c:v>
                </c:pt>
                <c:pt idx="439">
                  <c:v>1.0</c:v>
                </c:pt>
                <c:pt idx="440">
                  <c:v>1.0</c:v>
                </c:pt>
                <c:pt idx="441">
                  <c:v>1.0</c:v>
                </c:pt>
                <c:pt idx="442">
                  <c:v>3.0</c:v>
                </c:pt>
                <c:pt idx="443">
                  <c:v>1.0</c:v>
                </c:pt>
                <c:pt idx="444">
                  <c:v>1.0</c:v>
                </c:pt>
                <c:pt idx="445">
                  <c:v>1.0</c:v>
                </c:pt>
                <c:pt idx="446">
                  <c:v>1.0</c:v>
                </c:pt>
                <c:pt idx="447">
                  <c:v>1.0</c:v>
                </c:pt>
                <c:pt idx="448">
                  <c:v>1.0</c:v>
                </c:pt>
                <c:pt idx="449">
                  <c:v>1.0</c:v>
                </c:pt>
                <c:pt idx="450">
                  <c:v>1.0</c:v>
                </c:pt>
                <c:pt idx="451">
                  <c:v>1.0</c:v>
                </c:pt>
                <c:pt idx="452">
                  <c:v>1.0</c:v>
                </c:pt>
                <c:pt idx="453">
                  <c:v>1.0</c:v>
                </c:pt>
                <c:pt idx="454">
                  <c:v>1.0</c:v>
                </c:pt>
                <c:pt idx="455">
                  <c:v>3.0</c:v>
                </c:pt>
                <c:pt idx="456">
                  <c:v>2.0</c:v>
                </c:pt>
                <c:pt idx="457">
                  <c:v>3.0</c:v>
                </c:pt>
                <c:pt idx="458">
                  <c:v>1.0</c:v>
                </c:pt>
                <c:pt idx="459">
                  <c:v>1.0</c:v>
                </c:pt>
                <c:pt idx="460">
                  <c:v>1.0</c:v>
                </c:pt>
                <c:pt idx="461">
                  <c:v>3.0</c:v>
                </c:pt>
                <c:pt idx="462">
                  <c:v>1.0</c:v>
                </c:pt>
                <c:pt idx="463">
                  <c:v>1.0</c:v>
                </c:pt>
                <c:pt idx="464">
                  <c:v>1.0</c:v>
                </c:pt>
                <c:pt idx="465">
                  <c:v>1.0</c:v>
                </c:pt>
                <c:pt idx="466">
                  <c:v>1.0</c:v>
                </c:pt>
                <c:pt idx="467">
                  <c:v>1.0</c:v>
                </c:pt>
                <c:pt idx="468">
                  <c:v>1.0</c:v>
                </c:pt>
                <c:pt idx="469">
                  <c:v>1.0</c:v>
                </c:pt>
                <c:pt idx="470">
                  <c:v>1.0</c:v>
                </c:pt>
                <c:pt idx="471">
                  <c:v>1.0</c:v>
                </c:pt>
                <c:pt idx="472">
                  <c:v>1.0</c:v>
                </c:pt>
                <c:pt idx="473">
                  <c:v>2.0</c:v>
                </c:pt>
                <c:pt idx="474">
                  <c:v>1.0</c:v>
                </c:pt>
                <c:pt idx="475">
                  <c:v>1.0</c:v>
                </c:pt>
                <c:pt idx="476">
                  <c:v>3.0</c:v>
                </c:pt>
                <c:pt idx="477">
                  <c:v>2.0</c:v>
                </c:pt>
                <c:pt idx="478">
                  <c:v>1.0</c:v>
                </c:pt>
                <c:pt idx="479">
                  <c:v>1.0</c:v>
                </c:pt>
                <c:pt idx="480">
                  <c:v>1.0</c:v>
                </c:pt>
                <c:pt idx="481">
                  <c:v>1.0</c:v>
                </c:pt>
                <c:pt idx="482">
                  <c:v>1.0</c:v>
                </c:pt>
                <c:pt idx="483">
                  <c:v>1.0</c:v>
                </c:pt>
                <c:pt idx="484">
                  <c:v>1.0</c:v>
                </c:pt>
                <c:pt idx="485">
                  <c:v>1.0</c:v>
                </c:pt>
                <c:pt idx="486">
                  <c:v>1.0</c:v>
                </c:pt>
                <c:pt idx="487">
                  <c:v>1.0</c:v>
                </c:pt>
                <c:pt idx="488">
                  <c:v>1.0</c:v>
                </c:pt>
                <c:pt idx="489">
                  <c:v>1.0</c:v>
                </c:pt>
                <c:pt idx="490">
                  <c:v>1.0</c:v>
                </c:pt>
                <c:pt idx="491">
                  <c:v>1.0</c:v>
                </c:pt>
                <c:pt idx="492">
                  <c:v>1.0</c:v>
                </c:pt>
                <c:pt idx="493">
                  <c:v>1.0</c:v>
                </c:pt>
                <c:pt idx="494">
                  <c:v>1.0</c:v>
                </c:pt>
                <c:pt idx="495">
                  <c:v>2.0</c:v>
                </c:pt>
                <c:pt idx="496">
                  <c:v>4.0</c:v>
                </c:pt>
                <c:pt idx="497">
                  <c:v>1.0</c:v>
                </c:pt>
                <c:pt idx="498">
                  <c:v>3.0</c:v>
                </c:pt>
                <c:pt idx="499">
                  <c:v>4.0</c:v>
                </c:pt>
                <c:pt idx="500">
                  <c:v>1.0</c:v>
                </c:pt>
                <c:pt idx="501">
                  <c:v>2.0</c:v>
                </c:pt>
                <c:pt idx="502">
                  <c:v>2.0</c:v>
                </c:pt>
                <c:pt idx="503">
                  <c:v>1.0</c:v>
                </c:pt>
                <c:pt idx="504">
                  <c:v>1.0</c:v>
                </c:pt>
                <c:pt idx="505">
                  <c:v>3.0</c:v>
                </c:pt>
                <c:pt idx="506">
                  <c:v>1.0</c:v>
                </c:pt>
                <c:pt idx="507">
                  <c:v>1.0</c:v>
                </c:pt>
                <c:pt idx="508">
                  <c:v>1.0</c:v>
                </c:pt>
                <c:pt idx="509">
                  <c:v>1.0</c:v>
                </c:pt>
                <c:pt idx="510">
                  <c:v>1.0</c:v>
                </c:pt>
                <c:pt idx="511">
                  <c:v>3.0</c:v>
                </c:pt>
                <c:pt idx="512">
                  <c:v>4.0</c:v>
                </c:pt>
                <c:pt idx="513">
                  <c:v>1.0</c:v>
                </c:pt>
                <c:pt idx="514">
                  <c:v>1.0</c:v>
                </c:pt>
                <c:pt idx="515">
                  <c:v>1.0</c:v>
                </c:pt>
                <c:pt idx="516">
                  <c:v>1.0</c:v>
                </c:pt>
                <c:pt idx="517">
                  <c:v>1.0</c:v>
                </c:pt>
                <c:pt idx="518">
                  <c:v>1.0</c:v>
                </c:pt>
                <c:pt idx="519">
                  <c:v>1.0</c:v>
                </c:pt>
                <c:pt idx="520">
                  <c:v>1.0</c:v>
                </c:pt>
                <c:pt idx="521">
                  <c:v>2.0</c:v>
                </c:pt>
                <c:pt idx="522">
                  <c:v>2.0</c:v>
                </c:pt>
                <c:pt idx="523">
                  <c:v>2.0</c:v>
                </c:pt>
                <c:pt idx="524">
                  <c:v>1.0</c:v>
                </c:pt>
                <c:pt idx="525">
                  <c:v>3.0</c:v>
                </c:pt>
                <c:pt idx="526">
                  <c:v>1.0</c:v>
                </c:pt>
                <c:pt idx="527">
                  <c:v>3.0</c:v>
                </c:pt>
                <c:pt idx="528">
                  <c:v>1.0</c:v>
                </c:pt>
                <c:pt idx="529">
                  <c:v>1.0</c:v>
                </c:pt>
                <c:pt idx="530">
                  <c:v>1.0</c:v>
                </c:pt>
                <c:pt idx="531">
                  <c:v>1.0</c:v>
                </c:pt>
                <c:pt idx="532">
                  <c:v>1.0</c:v>
                </c:pt>
                <c:pt idx="533">
                  <c:v>1.0</c:v>
                </c:pt>
                <c:pt idx="534">
                  <c:v>1.0</c:v>
                </c:pt>
                <c:pt idx="535">
                  <c:v>1.0</c:v>
                </c:pt>
                <c:pt idx="536">
                  <c:v>1.0</c:v>
                </c:pt>
                <c:pt idx="537">
                  <c:v>1.0</c:v>
                </c:pt>
                <c:pt idx="538">
                  <c:v>1.0</c:v>
                </c:pt>
                <c:pt idx="539">
                  <c:v>1.0</c:v>
                </c:pt>
                <c:pt idx="540">
                  <c:v>3.0</c:v>
                </c:pt>
                <c:pt idx="541">
                  <c:v>3.0</c:v>
                </c:pt>
                <c:pt idx="542">
                  <c:v>2.0</c:v>
                </c:pt>
                <c:pt idx="543">
                  <c:v>2.0</c:v>
                </c:pt>
                <c:pt idx="544">
                  <c:v>2.0</c:v>
                </c:pt>
                <c:pt idx="545">
                  <c:v>3.0</c:v>
                </c:pt>
                <c:pt idx="546">
                  <c:v>1.0</c:v>
                </c:pt>
                <c:pt idx="547">
                  <c:v>1.0</c:v>
                </c:pt>
                <c:pt idx="548">
                  <c:v>1.0</c:v>
                </c:pt>
                <c:pt idx="549">
                  <c:v>1.0</c:v>
                </c:pt>
                <c:pt idx="550">
                  <c:v>1.0</c:v>
                </c:pt>
                <c:pt idx="551">
                  <c:v>1.0</c:v>
                </c:pt>
                <c:pt idx="552">
                  <c:v>1.0</c:v>
                </c:pt>
                <c:pt idx="553">
                  <c:v>2.0</c:v>
                </c:pt>
                <c:pt idx="554">
                  <c:v>3.0</c:v>
                </c:pt>
                <c:pt idx="555">
                  <c:v>2.0</c:v>
                </c:pt>
                <c:pt idx="556">
                  <c:v>4.0</c:v>
                </c:pt>
                <c:pt idx="557">
                  <c:v>1.0</c:v>
                </c:pt>
                <c:pt idx="558">
                  <c:v>2.0</c:v>
                </c:pt>
                <c:pt idx="559">
                  <c:v>2.0</c:v>
                </c:pt>
                <c:pt idx="560">
                  <c:v>1.0</c:v>
                </c:pt>
                <c:pt idx="561">
                  <c:v>2.0</c:v>
                </c:pt>
                <c:pt idx="562">
                  <c:v>1.0</c:v>
                </c:pt>
                <c:pt idx="563">
                  <c:v>1.0</c:v>
                </c:pt>
                <c:pt idx="564">
                  <c:v>1.0</c:v>
                </c:pt>
                <c:pt idx="565">
                  <c:v>1.0</c:v>
                </c:pt>
                <c:pt idx="566">
                  <c:v>2.0</c:v>
                </c:pt>
                <c:pt idx="567">
                  <c:v>2.0</c:v>
                </c:pt>
                <c:pt idx="568">
                  <c:v>2.0</c:v>
                </c:pt>
                <c:pt idx="569">
                  <c:v>2.0</c:v>
                </c:pt>
                <c:pt idx="570">
                  <c:v>1.0</c:v>
                </c:pt>
                <c:pt idx="571">
                  <c:v>1.0</c:v>
                </c:pt>
                <c:pt idx="572">
                  <c:v>1.0</c:v>
                </c:pt>
                <c:pt idx="573">
                  <c:v>1.0</c:v>
                </c:pt>
                <c:pt idx="574">
                  <c:v>1.0</c:v>
                </c:pt>
                <c:pt idx="575">
                  <c:v>1.0</c:v>
                </c:pt>
                <c:pt idx="576">
                  <c:v>1.0</c:v>
                </c:pt>
                <c:pt idx="577">
                  <c:v>2.0</c:v>
                </c:pt>
                <c:pt idx="578">
                  <c:v>2.0</c:v>
                </c:pt>
                <c:pt idx="579">
                  <c:v>3.0</c:v>
                </c:pt>
                <c:pt idx="580">
                  <c:v>1.0</c:v>
                </c:pt>
                <c:pt idx="581">
                  <c:v>1.0</c:v>
                </c:pt>
                <c:pt idx="582">
                  <c:v>1.0</c:v>
                </c:pt>
                <c:pt idx="583">
                  <c:v>1.0</c:v>
                </c:pt>
                <c:pt idx="584">
                  <c:v>1.0</c:v>
                </c:pt>
                <c:pt idx="585">
                  <c:v>4.0</c:v>
                </c:pt>
                <c:pt idx="586">
                  <c:v>3.0</c:v>
                </c:pt>
                <c:pt idx="587">
                  <c:v>3.0</c:v>
                </c:pt>
                <c:pt idx="588">
                  <c:v>1.0</c:v>
                </c:pt>
                <c:pt idx="589">
                  <c:v>2.0</c:v>
                </c:pt>
                <c:pt idx="590">
                  <c:v>4.0</c:v>
                </c:pt>
                <c:pt idx="591">
                  <c:v>4.0</c:v>
                </c:pt>
                <c:pt idx="592">
                  <c:v>1.0</c:v>
                </c:pt>
                <c:pt idx="593">
                  <c:v>2.0</c:v>
                </c:pt>
                <c:pt idx="594">
                  <c:v>3.0</c:v>
                </c:pt>
                <c:pt idx="595">
                  <c:v>3.0</c:v>
                </c:pt>
                <c:pt idx="596">
                  <c:v>1.0</c:v>
                </c:pt>
                <c:pt idx="597">
                  <c:v>3.0</c:v>
                </c:pt>
                <c:pt idx="598">
                  <c:v>2.0</c:v>
                </c:pt>
                <c:pt idx="599">
                  <c:v>2.0</c:v>
                </c:pt>
                <c:pt idx="600">
                  <c:v>1.0</c:v>
                </c:pt>
                <c:pt idx="601">
                  <c:v>3.0</c:v>
                </c:pt>
                <c:pt idx="602">
                  <c:v>4.0</c:v>
                </c:pt>
                <c:pt idx="603">
                  <c:v>1.0</c:v>
                </c:pt>
                <c:pt idx="604">
                  <c:v>2.0</c:v>
                </c:pt>
                <c:pt idx="605">
                  <c:v>2.0</c:v>
                </c:pt>
                <c:pt idx="606">
                  <c:v>1.0</c:v>
                </c:pt>
                <c:pt idx="607">
                  <c:v>3.0</c:v>
                </c:pt>
                <c:pt idx="608">
                  <c:v>3.0</c:v>
                </c:pt>
                <c:pt idx="609">
                  <c:v>1.0</c:v>
                </c:pt>
                <c:pt idx="610">
                  <c:v>1.0</c:v>
                </c:pt>
                <c:pt idx="611">
                  <c:v>1.0</c:v>
                </c:pt>
                <c:pt idx="612">
                  <c:v>1.0</c:v>
                </c:pt>
                <c:pt idx="613">
                  <c:v>1.0</c:v>
                </c:pt>
                <c:pt idx="614">
                  <c:v>1.0</c:v>
                </c:pt>
                <c:pt idx="615">
                  <c:v>3.0</c:v>
                </c:pt>
                <c:pt idx="616">
                  <c:v>3.0</c:v>
                </c:pt>
                <c:pt idx="617">
                  <c:v>1.0</c:v>
                </c:pt>
                <c:pt idx="618">
                  <c:v>1.0</c:v>
                </c:pt>
                <c:pt idx="619">
                  <c:v>4.0</c:v>
                </c:pt>
                <c:pt idx="620">
                  <c:v>3.0</c:v>
                </c:pt>
                <c:pt idx="621">
                  <c:v>1.0</c:v>
                </c:pt>
                <c:pt idx="622">
                  <c:v>2.0</c:v>
                </c:pt>
                <c:pt idx="623">
                  <c:v>3.0</c:v>
                </c:pt>
                <c:pt idx="624">
                  <c:v>1.0</c:v>
                </c:pt>
                <c:pt idx="625">
                  <c:v>1.0</c:v>
                </c:pt>
                <c:pt idx="626">
                  <c:v>1.0</c:v>
                </c:pt>
                <c:pt idx="627">
                  <c:v>2.0</c:v>
                </c:pt>
                <c:pt idx="628">
                  <c:v>2.0</c:v>
                </c:pt>
                <c:pt idx="629">
                  <c:v>3.0</c:v>
                </c:pt>
                <c:pt idx="630">
                  <c:v>4.0</c:v>
                </c:pt>
                <c:pt idx="631">
                  <c:v>3.0</c:v>
                </c:pt>
                <c:pt idx="632">
                  <c:v>2.0</c:v>
                </c:pt>
                <c:pt idx="633">
                  <c:v>1.0</c:v>
                </c:pt>
                <c:pt idx="634">
                  <c:v>1.0</c:v>
                </c:pt>
                <c:pt idx="635">
                  <c:v>1.0</c:v>
                </c:pt>
                <c:pt idx="636">
                  <c:v>1.0</c:v>
                </c:pt>
                <c:pt idx="637">
                  <c:v>1.0</c:v>
                </c:pt>
                <c:pt idx="638">
                  <c:v>1.0</c:v>
                </c:pt>
                <c:pt idx="639">
                  <c:v>1.0</c:v>
                </c:pt>
                <c:pt idx="640">
                  <c:v>2.0</c:v>
                </c:pt>
                <c:pt idx="641">
                  <c:v>1.0</c:v>
                </c:pt>
                <c:pt idx="642">
                  <c:v>1.0</c:v>
                </c:pt>
                <c:pt idx="643">
                  <c:v>1.0</c:v>
                </c:pt>
                <c:pt idx="644">
                  <c:v>1.0</c:v>
                </c:pt>
                <c:pt idx="645">
                  <c:v>1.0</c:v>
                </c:pt>
                <c:pt idx="646">
                  <c:v>1.0</c:v>
                </c:pt>
                <c:pt idx="647">
                  <c:v>1.0</c:v>
                </c:pt>
                <c:pt idx="648">
                  <c:v>1.0</c:v>
                </c:pt>
                <c:pt idx="649">
                  <c:v>1.0</c:v>
                </c:pt>
                <c:pt idx="650">
                  <c:v>1.0</c:v>
                </c:pt>
                <c:pt idx="651">
                  <c:v>3.0</c:v>
                </c:pt>
                <c:pt idx="652">
                  <c:v>1.0</c:v>
                </c:pt>
                <c:pt idx="653">
                  <c:v>1.0</c:v>
                </c:pt>
                <c:pt idx="654">
                  <c:v>1.0</c:v>
                </c:pt>
                <c:pt idx="655">
                  <c:v>1.0</c:v>
                </c:pt>
                <c:pt idx="656">
                  <c:v>1.0</c:v>
                </c:pt>
                <c:pt idx="657">
                  <c:v>1.0</c:v>
                </c:pt>
                <c:pt idx="658">
                  <c:v>1.0</c:v>
                </c:pt>
                <c:pt idx="659">
                  <c:v>2.0</c:v>
                </c:pt>
                <c:pt idx="660">
                  <c:v>2.0</c:v>
                </c:pt>
                <c:pt idx="661">
                  <c:v>1.0</c:v>
                </c:pt>
                <c:pt idx="662">
                  <c:v>1.0</c:v>
                </c:pt>
                <c:pt idx="663">
                  <c:v>1.0</c:v>
                </c:pt>
                <c:pt idx="664">
                  <c:v>1.0</c:v>
                </c:pt>
                <c:pt idx="665">
                  <c:v>3.0</c:v>
                </c:pt>
                <c:pt idx="666">
                  <c:v>3.0</c:v>
                </c:pt>
                <c:pt idx="667">
                  <c:v>1.0</c:v>
                </c:pt>
                <c:pt idx="668">
                  <c:v>1.0</c:v>
                </c:pt>
                <c:pt idx="669">
                  <c:v>2.0</c:v>
                </c:pt>
                <c:pt idx="670">
                  <c:v>1.0</c:v>
                </c:pt>
                <c:pt idx="671">
                  <c:v>1.0</c:v>
                </c:pt>
                <c:pt idx="672">
                  <c:v>1.0</c:v>
                </c:pt>
                <c:pt idx="673">
                  <c:v>1.0</c:v>
                </c:pt>
                <c:pt idx="674">
                  <c:v>2.0</c:v>
                </c:pt>
                <c:pt idx="675">
                  <c:v>1.0</c:v>
                </c:pt>
                <c:pt idx="676">
                  <c:v>2.0</c:v>
                </c:pt>
                <c:pt idx="677">
                  <c:v>2.0</c:v>
                </c:pt>
                <c:pt idx="678">
                  <c:v>3.0</c:v>
                </c:pt>
                <c:pt idx="679">
                  <c:v>1.0</c:v>
                </c:pt>
                <c:pt idx="680">
                  <c:v>3.0</c:v>
                </c:pt>
                <c:pt idx="681">
                  <c:v>2.0</c:v>
                </c:pt>
                <c:pt idx="682">
                  <c:v>3.0</c:v>
                </c:pt>
                <c:pt idx="683">
                  <c:v>2.0</c:v>
                </c:pt>
                <c:pt idx="684">
                  <c:v>4.0</c:v>
                </c:pt>
                <c:pt idx="685">
                  <c:v>1.0</c:v>
                </c:pt>
                <c:pt idx="686">
                  <c:v>1.0</c:v>
                </c:pt>
                <c:pt idx="687">
                  <c:v>1.0</c:v>
                </c:pt>
                <c:pt idx="688">
                  <c:v>2.0</c:v>
                </c:pt>
                <c:pt idx="689">
                  <c:v>1.0</c:v>
                </c:pt>
                <c:pt idx="690">
                  <c:v>2.0</c:v>
                </c:pt>
                <c:pt idx="691">
                  <c:v>1.0</c:v>
                </c:pt>
                <c:pt idx="692">
                  <c:v>4.0</c:v>
                </c:pt>
                <c:pt idx="693">
                  <c:v>2.0</c:v>
                </c:pt>
                <c:pt idx="694">
                  <c:v>1.0</c:v>
                </c:pt>
                <c:pt idx="695">
                  <c:v>1.0</c:v>
                </c:pt>
                <c:pt idx="696">
                  <c:v>1.0</c:v>
                </c:pt>
                <c:pt idx="697">
                  <c:v>3.0</c:v>
                </c:pt>
                <c:pt idx="698">
                  <c:v>2.0</c:v>
                </c:pt>
                <c:pt idx="699">
                  <c:v>2.0</c:v>
                </c:pt>
                <c:pt idx="700">
                  <c:v>1.0</c:v>
                </c:pt>
                <c:pt idx="701">
                  <c:v>2.0</c:v>
                </c:pt>
                <c:pt idx="702">
                  <c:v>2.0</c:v>
                </c:pt>
                <c:pt idx="703">
                  <c:v>1.0</c:v>
                </c:pt>
                <c:pt idx="704">
                  <c:v>2.0</c:v>
                </c:pt>
                <c:pt idx="705">
                  <c:v>1.0</c:v>
                </c:pt>
                <c:pt idx="706">
                  <c:v>1.0</c:v>
                </c:pt>
                <c:pt idx="707">
                  <c:v>1.0</c:v>
                </c:pt>
                <c:pt idx="708">
                  <c:v>1.0</c:v>
                </c:pt>
                <c:pt idx="709">
                  <c:v>1.0</c:v>
                </c:pt>
                <c:pt idx="710">
                  <c:v>1.0</c:v>
                </c:pt>
                <c:pt idx="711">
                  <c:v>1.0</c:v>
                </c:pt>
                <c:pt idx="712">
                  <c:v>2.0</c:v>
                </c:pt>
                <c:pt idx="713">
                  <c:v>2.0</c:v>
                </c:pt>
                <c:pt idx="714">
                  <c:v>1.0</c:v>
                </c:pt>
                <c:pt idx="715">
                  <c:v>2.0</c:v>
                </c:pt>
                <c:pt idx="716">
                  <c:v>1.0</c:v>
                </c:pt>
                <c:pt idx="717">
                  <c:v>3.0</c:v>
                </c:pt>
                <c:pt idx="718">
                  <c:v>3.0</c:v>
                </c:pt>
                <c:pt idx="719">
                  <c:v>2.0</c:v>
                </c:pt>
                <c:pt idx="720">
                  <c:v>1.0</c:v>
                </c:pt>
                <c:pt idx="721">
                  <c:v>3.0</c:v>
                </c:pt>
                <c:pt idx="722">
                  <c:v>1.0</c:v>
                </c:pt>
                <c:pt idx="723">
                  <c:v>1.0</c:v>
                </c:pt>
                <c:pt idx="724">
                  <c:v>1.0</c:v>
                </c:pt>
                <c:pt idx="725">
                  <c:v>1.0</c:v>
                </c:pt>
                <c:pt idx="726">
                  <c:v>3.0</c:v>
                </c:pt>
                <c:pt idx="727">
                  <c:v>1.0</c:v>
                </c:pt>
                <c:pt idx="728">
                  <c:v>2.0</c:v>
                </c:pt>
                <c:pt idx="729">
                  <c:v>3.0</c:v>
                </c:pt>
                <c:pt idx="730">
                  <c:v>1.0</c:v>
                </c:pt>
                <c:pt idx="731">
                  <c:v>1.0</c:v>
                </c:pt>
                <c:pt idx="732">
                  <c:v>1.0</c:v>
                </c:pt>
                <c:pt idx="733">
                  <c:v>1.0</c:v>
                </c:pt>
                <c:pt idx="734">
                  <c:v>1.0</c:v>
                </c:pt>
                <c:pt idx="735">
                  <c:v>1.0</c:v>
                </c:pt>
                <c:pt idx="736">
                  <c:v>1.0</c:v>
                </c:pt>
                <c:pt idx="737">
                  <c:v>2.0</c:v>
                </c:pt>
                <c:pt idx="738">
                  <c:v>1.0</c:v>
                </c:pt>
                <c:pt idx="739">
                  <c:v>1.0</c:v>
                </c:pt>
                <c:pt idx="740">
                  <c:v>1.0</c:v>
                </c:pt>
                <c:pt idx="741">
                  <c:v>1.0</c:v>
                </c:pt>
                <c:pt idx="742">
                  <c:v>1.0</c:v>
                </c:pt>
                <c:pt idx="743">
                  <c:v>1.0</c:v>
                </c:pt>
                <c:pt idx="744">
                  <c:v>1.0</c:v>
                </c:pt>
                <c:pt idx="745">
                  <c:v>1.0</c:v>
                </c:pt>
                <c:pt idx="746">
                  <c:v>2.0</c:v>
                </c:pt>
                <c:pt idx="747">
                  <c:v>3.0</c:v>
                </c:pt>
                <c:pt idx="748">
                  <c:v>1.0</c:v>
                </c:pt>
                <c:pt idx="749">
                  <c:v>1.0</c:v>
                </c:pt>
                <c:pt idx="750">
                  <c:v>3.0</c:v>
                </c:pt>
                <c:pt idx="751">
                  <c:v>2.0</c:v>
                </c:pt>
                <c:pt idx="752">
                  <c:v>1.0</c:v>
                </c:pt>
                <c:pt idx="753">
                  <c:v>1.0</c:v>
                </c:pt>
                <c:pt idx="754">
                  <c:v>1.0</c:v>
                </c:pt>
                <c:pt idx="755">
                  <c:v>1.0</c:v>
                </c:pt>
                <c:pt idx="756">
                  <c:v>1.0</c:v>
                </c:pt>
                <c:pt idx="757">
                  <c:v>2.0</c:v>
                </c:pt>
                <c:pt idx="758">
                  <c:v>2.0</c:v>
                </c:pt>
                <c:pt idx="759">
                  <c:v>3.0</c:v>
                </c:pt>
                <c:pt idx="760">
                  <c:v>3.0</c:v>
                </c:pt>
                <c:pt idx="761">
                  <c:v>1.0</c:v>
                </c:pt>
                <c:pt idx="762">
                  <c:v>4.0</c:v>
                </c:pt>
                <c:pt idx="763">
                  <c:v>1.0</c:v>
                </c:pt>
                <c:pt idx="764">
                  <c:v>1.0</c:v>
                </c:pt>
                <c:pt idx="765">
                  <c:v>1.0</c:v>
                </c:pt>
                <c:pt idx="766">
                  <c:v>3.0</c:v>
                </c:pt>
                <c:pt idx="767">
                  <c:v>1.0</c:v>
                </c:pt>
                <c:pt idx="768">
                  <c:v>1.0</c:v>
                </c:pt>
                <c:pt idx="769">
                  <c:v>3.0</c:v>
                </c:pt>
                <c:pt idx="770">
                  <c:v>1.0</c:v>
                </c:pt>
                <c:pt idx="771">
                  <c:v>1.0</c:v>
                </c:pt>
                <c:pt idx="772">
                  <c:v>1.0</c:v>
                </c:pt>
                <c:pt idx="773">
                  <c:v>1.0</c:v>
                </c:pt>
                <c:pt idx="774">
                  <c:v>1.0</c:v>
                </c:pt>
                <c:pt idx="775">
                  <c:v>1.0</c:v>
                </c:pt>
                <c:pt idx="776">
                  <c:v>1.0</c:v>
                </c:pt>
                <c:pt idx="777">
                  <c:v>2.0</c:v>
                </c:pt>
                <c:pt idx="778">
                  <c:v>1.0</c:v>
                </c:pt>
                <c:pt idx="779">
                  <c:v>1.0</c:v>
                </c:pt>
                <c:pt idx="780">
                  <c:v>1.0</c:v>
                </c:pt>
                <c:pt idx="781">
                  <c:v>1.0</c:v>
                </c:pt>
                <c:pt idx="782">
                  <c:v>1.0</c:v>
                </c:pt>
                <c:pt idx="783">
                  <c:v>1.0</c:v>
                </c:pt>
                <c:pt idx="784">
                  <c:v>1.0</c:v>
                </c:pt>
                <c:pt idx="785">
                  <c:v>1.0</c:v>
                </c:pt>
                <c:pt idx="786">
                  <c:v>1.0</c:v>
                </c:pt>
                <c:pt idx="787">
                  <c:v>1.0</c:v>
                </c:pt>
                <c:pt idx="788">
                  <c:v>1.0</c:v>
                </c:pt>
                <c:pt idx="789">
                  <c:v>1.0</c:v>
                </c:pt>
                <c:pt idx="790">
                  <c:v>1.0</c:v>
                </c:pt>
                <c:pt idx="791">
                  <c:v>1.0</c:v>
                </c:pt>
                <c:pt idx="792">
                  <c:v>1.0</c:v>
                </c:pt>
                <c:pt idx="793">
                  <c:v>1.0</c:v>
                </c:pt>
                <c:pt idx="794">
                  <c:v>2.0</c:v>
                </c:pt>
                <c:pt idx="795">
                  <c:v>1.0</c:v>
                </c:pt>
                <c:pt idx="796">
                  <c:v>1.0</c:v>
                </c:pt>
                <c:pt idx="797">
                  <c:v>4.0</c:v>
                </c:pt>
                <c:pt idx="798">
                  <c:v>2.0</c:v>
                </c:pt>
                <c:pt idx="799">
                  <c:v>2.0</c:v>
                </c:pt>
                <c:pt idx="800">
                  <c:v>3.0</c:v>
                </c:pt>
                <c:pt idx="801">
                  <c:v>2.0</c:v>
                </c:pt>
                <c:pt idx="802">
                  <c:v>2.0</c:v>
                </c:pt>
                <c:pt idx="803">
                  <c:v>1.0</c:v>
                </c:pt>
                <c:pt idx="804">
                  <c:v>1.0</c:v>
                </c:pt>
                <c:pt idx="805">
                  <c:v>2.0</c:v>
                </c:pt>
                <c:pt idx="806">
                  <c:v>1.0</c:v>
                </c:pt>
                <c:pt idx="807">
                  <c:v>1.0</c:v>
                </c:pt>
                <c:pt idx="808">
                  <c:v>1.0</c:v>
                </c:pt>
                <c:pt idx="809">
                  <c:v>1.0</c:v>
                </c:pt>
                <c:pt idx="810">
                  <c:v>1.0</c:v>
                </c:pt>
                <c:pt idx="811">
                  <c:v>1.0</c:v>
                </c:pt>
                <c:pt idx="812">
                  <c:v>1.0</c:v>
                </c:pt>
                <c:pt idx="813">
                  <c:v>1.0</c:v>
                </c:pt>
                <c:pt idx="814">
                  <c:v>1.0</c:v>
                </c:pt>
                <c:pt idx="815">
                  <c:v>1.0</c:v>
                </c:pt>
                <c:pt idx="816">
                  <c:v>3.0</c:v>
                </c:pt>
                <c:pt idx="817">
                  <c:v>1.0</c:v>
                </c:pt>
                <c:pt idx="818">
                  <c:v>1.0</c:v>
                </c:pt>
                <c:pt idx="819">
                  <c:v>4.0</c:v>
                </c:pt>
                <c:pt idx="820">
                  <c:v>2.0</c:v>
                </c:pt>
                <c:pt idx="821">
                  <c:v>1.0</c:v>
                </c:pt>
                <c:pt idx="822">
                  <c:v>1.0</c:v>
                </c:pt>
                <c:pt idx="823">
                  <c:v>1.0</c:v>
                </c:pt>
                <c:pt idx="824">
                  <c:v>1.0</c:v>
                </c:pt>
                <c:pt idx="825">
                  <c:v>2.0</c:v>
                </c:pt>
                <c:pt idx="826">
                  <c:v>2.0</c:v>
                </c:pt>
                <c:pt idx="827">
                  <c:v>3.0</c:v>
                </c:pt>
                <c:pt idx="828">
                  <c:v>1.0</c:v>
                </c:pt>
                <c:pt idx="829">
                  <c:v>1.0</c:v>
                </c:pt>
                <c:pt idx="830">
                  <c:v>2.0</c:v>
                </c:pt>
                <c:pt idx="831">
                  <c:v>1.0</c:v>
                </c:pt>
                <c:pt idx="832">
                  <c:v>3.0</c:v>
                </c:pt>
                <c:pt idx="833">
                  <c:v>2.0</c:v>
                </c:pt>
                <c:pt idx="834">
                  <c:v>2.0</c:v>
                </c:pt>
                <c:pt idx="835">
                  <c:v>1.0</c:v>
                </c:pt>
                <c:pt idx="836">
                  <c:v>1.0</c:v>
                </c:pt>
                <c:pt idx="837">
                  <c:v>1.0</c:v>
                </c:pt>
                <c:pt idx="838">
                  <c:v>2.0</c:v>
                </c:pt>
                <c:pt idx="839">
                  <c:v>3.0</c:v>
                </c:pt>
                <c:pt idx="840">
                  <c:v>3.0</c:v>
                </c:pt>
                <c:pt idx="841">
                  <c:v>1.0</c:v>
                </c:pt>
                <c:pt idx="842">
                  <c:v>1.0</c:v>
                </c:pt>
                <c:pt idx="843">
                  <c:v>1.0</c:v>
                </c:pt>
                <c:pt idx="844">
                  <c:v>1.0</c:v>
                </c:pt>
                <c:pt idx="845">
                  <c:v>1.0</c:v>
                </c:pt>
                <c:pt idx="846">
                  <c:v>1.0</c:v>
                </c:pt>
                <c:pt idx="847">
                  <c:v>1.0</c:v>
                </c:pt>
                <c:pt idx="848">
                  <c:v>1.0</c:v>
                </c:pt>
                <c:pt idx="849">
                  <c:v>1.0</c:v>
                </c:pt>
                <c:pt idx="850">
                  <c:v>1.0</c:v>
                </c:pt>
                <c:pt idx="851">
                  <c:v>1.0</c:v>
                </c:pt>
                <c:pt idx="852">
                  <c:v>1.0</c:v>
                </c:pt>
                <c:pt idx="853">
                  <c:v>1.0</c:v>
                </c:pt>
                <c:pt idx="854">
                  <c:v>2.0</c:v>
                </c:pt>
                <c:pt idx="855">
                  <c:v>1.0</c:v>
                </c:pt>
                <c:pt idx="856">
                  <c:v>4.0</c:v>
                </c:pt>
                <c:pt idx="857">
                  <c:v>1.0</c:v>
                </c:pt>
                <c:pt idx="858">
                  <c:v>1.0</c:v>
                </c:pt>
                <c:pt idx="859">
                  <c:v>1.0</c:v>
                </c:pt>
                <c:pt idx="860">
                  <c:v>2.0</c:v>
                </c:pt>
                <c:pt idx="861">
                  <c:v>1.0</c:v>
                </c:pt>
                <c:pt idx="862">
                  <c:v>1.0</c:v>
                </c:pt>
                <c:pt idx="863">
                  <c:v>1.0</c:v>
                </c:pt>
                <c:pt idx="864">
                  <c:v>2.0</c:v>
                </c:pt>
                <c:pt idx="865">
                  <c:v>2.0</c:v>
                </c:pt>
                <c:pt idx="866">
                  <c:v>1.0</c:v>
                </c:pt>
                <c:pt idx="867">
                  <c:v>2.0</c:v>
                </c:pt>
                <c:pt idx="868">
                  <c:v>2.0</c:v>
                </c:pt>
                <c:pt idx="869">
                  <c:v>1.0</c:v>
                </c:pt>
                <c:pt idx="870">
                  <c:v>1.0</c:v>
                </c:pt>
                <c:pt idx="871">
                  <c:v>1.0</c:v>
                </c:pt>
                <c:pt idx="872">
                  <c:v>3.0</c:v>
                </c:pt>
                <c:pt idx="873">
                  <c:v>2.0</c:v>
                </c:pt>
                <c:pt idx="874">
                  <c:v>1.0</c:v>
                </c:pt>
                <c:pt idx="875">
                  <c:v>1.0</c:v>
                </c:pt>
                <c:pt idx="876">
                  <c:v>2.0</c:v>
                </c:pt>
                <c:pt idx="877">
                  <c:v>1.0</c:v>
                </c:pt>
                <c:pt idx="878">
                  <c:v>1.0</c:v>
                </c:pt>
                <c:pt idx="879">
                  <c:v>1.0</c:v>
                </c:pt>
                <c:pt idx="880">
                  <c:v>1.0</c:v>
                </c:pt>
                <c:pt idx="881">
                  <c:v>1.0</c:v>
                </c:pt>
                <c:pt idx="882">
                  <c:v>1.0</c:v>
                </c:pt>
                <c:pt idx="883">
                  <c:v>1.0</c:v>
                </c:pt>
                <c:pt idx="884">
                  <c:v>1.0</c:v>
                </c:pt>
                <c:pt idx="885">
                  <c:v>1.0</c:v>
                </c:pt>
                <c:pt idx="886">
                  <c:v>1.0</c:v>
                </c:pt>
                <c:pt idx="887">
                  <c:v>1.0</c:v>
                </c:pt>
                <c:pt idx="888">
                  <c:v>1.0</c:v>
                </c:pt>
                <c:pt idx="889">
                  <c:v>1.0</c:v>
                </c:pt>
                <c:pt idx="890">
                  <c:v>2.0</c:v>
                </c:pt>
                <c:pt idx="891">
                  <c:v>1.0</c:v>
                </c:pt>
                <c:pt idx="892">
                  <c:v>2.0</c:v>
                </c:pt>
                <c:pt idx="893">
                  <c:v>1.0</c:v>
                </c:pt>
                <c:pt idx="894">
                  <c:v>1.0</c:v>
                </c:pt>
                <c:pt idx="895">
                  <c:v>3.0</c:v>
                </c:pt>
                <c:pt idx="896">
                  <c:v>3.0</c:v>
                </c:pt>
                <c:pt idx="897">
                  <c:v>2.0</c:v>
                </c:pt>
                <c:pt idx="898">
                  <c:v>2.0</c:v>
                </c:pt>
                <c:pt idx="899">
                  <c:v>1.0</c:v>
                </c:pt>
                <c:pt idx="900">
                  <c:v>1.0</c:v>
                </c:pt>
                <c:pt idx="901">
                  <c:v>1.0</c:v>
                </c:pt>
                <c:pt idx="902">
                  <c:v>1.0</c:v>
                </c:pt>
                <c:pt idx="903">
                  <c:v>1.0</c:v>
                </c:pt>
                <c:pt idx="904">
                  <c:v>1.0</c:v>
                </c:pt>
                <c:pt idx="905">
                  <c:v>1.0</c:v>
                </c:pt>
                <c:pt idx="906">
                  <c:v>3.0</c:v>
                </c:pt>
                <c:pt idx="907">
                  <c:v>1.0</c:v>
                </c:pt>
                <c:pt idx="908">
                  <c:v>1.0</c:v>
                </c:pt>
                <c:pt idx="909">
                  <c:v>1.0</c:v>
                </c:pt>
                <c:pt idx="910">
                  <c:v>1.0</c:v>
                </c:pt>
                <c:pt idx="911">
                  <c:v>1.0</c:v>
                </c:pt>
                <c:pt idx="912">
                  <c:v>1.0</c:v>
                </c:pt>
                <c:pt idx="913">
                  <c:v>1.0</c:v>
                </c:pt>
                <c:pt idx="914">
                  <c:v>1.0</c:v>
                </c:pt>
                <c:pt idx="915">
                  <c:v>3.0</c:v>
                </c:pt>
                <c:pt idx="916">
                  <c:v>1.0</c:v>
                </c:pt>
                <c:pt idx="917">
                  <c:v>1.0</c:v>
                </c:pt>
                <c:pt idx="918">
                  <c:v>3.0</c:v>
                </c:pt>
                <c:pt idx="919">
                  <c:v>1.0</c:v>
                </c:pt>
                <c:pt idx="920">
                  <c:v>1.0</c:v>
                </c:pt>
                <c:pt idx="921">
                  <c:v>1.0</c:v>
                </c:pt>
                <c:pt idx="922">
                  <c:v>1.0</c:v>
                </c:pt>
                <c:pt idx="923">
                  <c:v>1.0</c:v>
                </c:pt>
                <c:pt idx="924">
                  <c:v>1.0</c:v>
                </c:pt>
                <c:pt idx="925">
                  <c:v>1.0</c:v>
                </c:pt>
                <c:pt idx="926">
                  <c:v>2.0</c:v>
                </c:pt>
                <c:pt idx="927">
                  <c:v>2.0</c:v>
                </c:pt>
                <c:pt idx="928">
                  <c:v>2.0</c:v>
                </c:pt>
                <c:pt idx="929">
                  <c:v>3.0</c:v>
                </c:pt>
                <c:pt idx="930">
                  <c:v>1.0</c:v>
                </c:pt>
                <c:pt idx="931">
                  <c:v>1.0</c:v>
                </c:pt>
                <c:pt idx="932">
                  <c:v>1.0</c:v>
                </c:pt>
                <c:pt idx="933">
                  <c:v>1.0</c:v>
                </c:pt>
                <c:pt idx="934">
                  <c:v>1.0</c:v>
                </c:pt>
                <c:pt idx="935">
                  <c:v>1.0</c:v>
                </c:pt>
                <c:pt idx="936">
                  <c:v>1.0</c:v>
                </c:pt>
                <c:pt idx="937">
                  <c:v>1.0</c:v>
                </c:pt>
                <c:pt idx="938">
                  <c:v>1.0</c:v>
                </c:pt>
                <c:pt idx="939">
                  <c:v>1.0</c:v>
                </c:pt>
                <c:pt idx="940">
                  <c:v>2.0</c:v>
                </c:pt>
                <c:pt idx="941">
                  <c:v>4.0</c:v>
                </c:pt>
                <c:pt idx="942">
                  <c:v>1.0</c:v>
                </c:pt>
                <c:pt idx="943">
                  <c:v>1.0</c:v>
                </c:pt>
                <c:pt idx="944">
                  <c:v>1.0</c:v>
                </c:pt>
                <c:pt idx="945">
                  <c:v>1.0</c:v>
                </c:pt>
                <c:pt idx="946">
                  <c:v>1.0</c:v>
                </c:pt>
                <c:pt idx="947">
                  <c:v>1.0</c:v>
                </c:pt>
                <c:pt idx="948">
                  <c:v>1.0</c:v>
                </c:pt>
                <c:pt idx="949">
                  <c:v>2.0</c:v>
                </c:pt>
                <c:pt idx="950">
                  <c:v>3.0</c:v>
                </c:pt>
                <c:pt idx="951">
                  <c:v>2.0</c:v>
                </c:pt>
                <c:pt idx="952">
                  <c:v>1.0</c:v>
                </c:pt>
                <c:pt idx="953">
                  <c:v>2.0</c:v>
                </c:pt>
                <c:pt idx="954">
                  <c:v>1.0</c:v>
                </c:pt>
                <c:pt idx="955">
                  <c:v>2.0</c:v>
                </c:pt>
                <c:pt idx="956">
                  <c:v>3.0</c:v>
                </c:pt>
                <c:pt idx="957">
                  <c:v>1.0</c:v>
                </c:pt>
                <c:pt idx="958">
                  <c:v>3.0</c:v>
                </c:pt>
                <c:pt idx="959">
                  <c:v>2.0</c:v>
                </c:pt>
                <c:pt idx="960">
                  <c:v>1.0</c:v>
                </c:pt>
                <c:pt idx="961">
                  <c:v>2.0</c:v>
                </c:pt>
                <c:pt idx="962">
                  <c:v>2.0</c:v>
                </c:pt>
                <c:pt idx="963">
                  <c:v>1.0</c:v>
                </c:pt>
                <c:pt idx="964">
                  <c:v>1.0</c:v>
                </c:pt>
                <c:pt idx="965">
                  <c:v>1.0</c:v>
                </c:pt>
                <c:pt idx="966">
                  <c:v>1.0</c:v>
                </c:pt>
                <c:pt idx="967">
                  <c:v>4.0</c:v>
                </c:pt>
                <c:pt idx="968">
                  <c:v>1.0</c:v>
                </c:pt>
                <c:pt idx="969">
                  <c:v>3.0</c:v>
                </c:pt>
                <c:pt idx="970">
                  <c:v>3.0</c:v>
                </c:pt>
                <c:pt idx="971">
                  <c:v>1.0</c:v>
                </c:pt>
                <c:pt idx="972">
                  <c:v>1.0</c:v>
                </c:pt>
                <c:pt idx="973">
                  <c:v>1.0</c:v>
                </c:pt>
                <c:pt idx="974">
                  <c:v>2.0</c:v>
                </c:pt>
                <c:pt idx="975">
                  <c:v>2.0</c:v>
                </c:pt>
                <c:pt idx="976">
                  <c:v>2.0</c:v>
                </c:pt>
                <c:pt idx="977">
                  <c:v>1.0</c:v>
                </c:pt>
                <c:pt idx="978">
                  <c:v>2.0</c:v>
                </c:pt>
                <c:pt idx="979">
                  <c:v>3.0</c:v>
                </c:pt>
                <c:pt idx="980">
                  <c:v>1.0</c:v>
                </c:pt>
                <c:pt idx="981">
                  <c:v>1.0</c:v>
                </c:pt>
                <c:pt idx="982">
                  <c:v>1.0</c:v>
                </c:pt>
                <c:pt idx="983">
                  <c:v>1.0</c:v>
                </c:pt>
                <c:pt idx="984">
                  <c:v>1.0</c:v>
                </c:pt>
                <c:pt idx="985">
                  <c:v>1.0</c:v>
                </c:pt>
                <c:pt idx="986">
                  <c:v>1.0</c:v>
                </c:pt>
                <c:pt idx="987">
                  <c:v>1.0</c:v>
                </c:pt>
                <c:pt idx="988">
                  <c:v>1.0</c:v>
                </c:pt>
                <c:pt idx="989">
                  <c:v>1.0</c:v>
                </c:pt>
                <c:pt idx="990">
                  <c:v>1.0</c:v>
                </c:pt>
                <c:pt idx="991">
                  <c:v>1.0</c:v>
                </c:pt>
                <c:pt idx="992">
                  <c:v>1.0</c:v>
                </c:pt>
                <c:pt idx="993">
                  <c:v>4.0</c:v>
                </c:pt>
                <c:pt idx="994">
                  <c:v>3.0</c:v>
                </c:pt>
                <c:pt idx="995">
                  <c:v>3.0</c:v>
                </c:pt>
                <c:pt idx="996">
                  <c:v>3.0</c:v>
                </c:pt>
                <c:pt idx="997">
                  <c:v>2.0</c:v>
                </c:pt>
                <c:pt idx="998">
                  <c:v>2.0</c:v>
                </c:pt>
                <c:pt idx="999">
                  <c:v>1.0</c:v>
                </c:pt>
                <c:pt idx="1000">
                  <c:v>3.0</c:v>
                </c:pt>
                <c:pt idx="1001">
                  <c:v>1.0</c:v>
                </c:pt>
                <c:pt idx="1002">
                  <c:v>1.0</c:v>
                </c:pt>
                <c:pt idx="1003">
                  <c:v>1.0</c:v>
                </c:pt>
                <c:pt idx="1004">
                  <c:v>2.0</c:v>
                </c:pt>
                <c:pt idx="1005">
                  <c:v>1.0</c:v>
                </c:pt>
                <c:pt idx="1006">
                  <c:v>3.0</c:v>
                </c:pt>
                <c:pt idx="1007">
                  <c:v>3.0</c:v>
                </c:pt>
                <c:pt idx="1008">
                  <c:v>2.0</c:v>
                </c:pt>
                <c:pt idx="1009">
                  <c:v>1.0</c:v>
                </c:pt>
                <c:pt idx="1010">
                  <c:v>1.0</c:v>
                </c:pt>
                <c:pt idx="1011">
                  <c:v>1.0</c:v>
                </c:pt>
                <c:pt idx="1012">
                  <c:v>1.0</c:v>
                </c:pt>
                <c:pt idx="1013">
                  <c:v>2.0</c:v>
                </c:pt>
                <c:pt idx="1014">
                  <c:v>1.0</c:v>
                </c:pt>
                <c:pt idx="1015">
                  <c:v>3.0</c:v>
                </c:pt>
                <c:pt idx="1016">
                  <c:v>2.0</c:v>
                </c:pt>
                <c:pt idx="1017">
                  <c:v>1.0</c:v>
                </c:pt>
                <c:pt idx="1018">
                  <c:v>1.0</c:v>
                </c:pt>
                <c:pt idx="1019">
                  <c:v>1.0</c:v>
                </c:pt>
                <c:pt idx="1020">
                  <c:v>1.0</c:v>
                </c:pt>
                <c:pt idx="1021">
                  <c:v>1.0</c:v>
                </c:pt>
                <c:pt idx="1022">
                  <c:v>1.0</c:v>
                </c:pt>
                <c:pt idx="1023">
                  <c:v>2.0</c:v>
                </c:pt>
                <c:pt idx="1024">
                  <c:v>1.0</c:v>
                </c:pt>
                <c:pt idx="1025">
                  <c:v>3.0</c:v>
                </c:pt>
                <c:pt idx="1026">
                  <c:v>2.0</c:v>
                </c:pt>
                <c:pt idx="1027">
                  <c:v>1.0</c:v>
                </c:pt>
                <c:pt idx="1028">
                  <c:v>2.0</c:v>
                </c:pt>
                <c:pt idx="1029">
                  <c:v>3.0</c:v>
                </c:pt>
                <c:pt idx="1030">
                  <c:v>1.0</c:v>
                </c:pt>
                <c:pt idx="1031">
                  <c:v>1.0</c:v>
                </c:pt>
                <c:pt idx="1032">
                  <c:v>3.0</c:v>
                </c:pt>
                <c:pt idx="1033">
                  <c:v>3.0</c:v>
                </c:pt>
                <c:pt idx="1034">
                  <c:v>1.0</c:v>
                </c:pt>
                <c:pt idx="1035">
                  <c:v>4.0</c:v>
                </c:pt>
                <c:pt idx="1036">
                  <c:v>1.0</c:v>
                </c:pt>
                <c:pt idx="1037">
                  <c:v>4.0</c:v>
                </c:pt>
                <c:pt idx="1038">
                  <c:v>4.0</c:v>
                </c:pt>
                <c:pt idx="1039">
                  <c:v>2.0</c:v>
                </c:pt>
                <c:pt idx="1040">
                  <c:v>2.0</c:v>
                </c:pt>
                <c:pt idx="1041">
                  <c:v>1.0</c:v>
                </c:pt>
                <c:pt idx="1042">
                  <c:v>1.0</c:v>
                </c:pt>
                <c:pt idx="1043">
                  <c:v>2.0</c:v>
                </c:pt>
                <c:pt idx="1044">
                  <c:v>1.0</c:v>
                </c:pt>
                <c:pt idx="1045">
                  <c:v>3.0</c:v>
                </c:pt>
                <c:pt idx="1046">
                  <c:v>2.0</c:v>
                </c:pt>
                <c:pt idx="1047">
                  <c:v>1.0</c:v>
                </c:pt>
                <c:pt idx="1048">
                  <c:v>4.0</c:v>
                </c:pt>
                <c:pt idx="1049">
                  <c:v>3.0</c:v>
                </c:pt>
                <c:pt idx="1050">
                  <c:v>1.0</c:v>
                </c:pt>
                <c:pt idx="1051">
                  <c:v>1.0</c:v>
                </c:pt>
                <c:pt idx="1052">
                  <c:v>1.0</c:v>
                </c:pt>
                <c:pt idx="1053">
                  <c:v>2.0</c:v>
                </c:pt>
                <c:pt idx="1054">
                  <c:v>3.0</c:v>
                </c:pt>
                <c:pt idx="1055">
                  <c:v>2.0</c:v>
                </c:pt>
                <c:pt idx="1056">
                  <c:v>1.0</c:v>
                </c:pt>
                <c:pt idx="1057">
                  <c:v>1.0</c:v>
                </c:pt>
                <c:pt idx="1058">
                  <c:v>1.0</c:v>
                </c:pt>
                <c:pt idx="1059">
                  <c:v>3.0</c:v>
                </c:pt>
                <c:pt idx="1060">
                  <c:v>2.0</c:v>
                </c:pt>
                <c:pt idx="1061">
                  <c:v>1.0</c:v>
                </c:pt>
                <c:pt idx="1062">
                  <c:v>3.0</c:v>
                </c:pt>
                <c:pt idx="1063">
                  <c:v>3.0</c:v>
                </c:pt>
                <c:pt idx="1064">
                  <c:v>2.0</c:v>
                </c:pt>
                <c:pt idx="1065">
                  <c:v>2.0</c:v>
                </c:pt>
                <c:pt idx="1066">
                  <c:v>1.0</c:v>
                </c:pt>
                <c:pt idx="1067">
                  <c:v>1.0</c:v>
                </c:pt>
                <c:pt idx="1068">
                  <c:v>1.0</c:v>
                </c:pt>
                <c:pt idx="1069">
                  <c:v>1.0</c:v>
                </c:pt>
                <c:pt idx="1070">
                  <c:v>1.0</c:v>
                </c:pt>
                <c:pt idx="1071">
                  <c:v>3.0</c:v>
                </c:pt>
                <c:pt idx="1072">
                  <c:v>2.0</c:v>
                </c:pt>
                <c:pt idx="1073">
                  <c:v>1.0</c:v>
                </c:pt>
                <c:pt idx="1074">
                  <c:v>1.0</c:v>
                </c:pt>
                <c:pt idx="1075">
                  <c:v>4.0</c:v>
                </c:pt>
                <c:pt idx="1076">
                  <c:v>1.0</c:v>
                </c:pt>
                <c:pt idx="1077">
                  <c:v>1.0</c:v>
                </c:pt>
                <c:pt idx="1078">
                  <c:v>1.0</c:v>
                </c:pt>
                <c:pt idx="1079">
                  <c:v>1.0</c:v>
                </c:pt>
                <c:pt idx="1080">
                  <c:v>1.0</c:v>
                </c:pt>
                <c:pt idx="1081">
                  <c:v>2.0</c:v>
                </c:pt>
                <c:pt idx="1082">
                  <c:v>1.0</c:v>
                </c:pt>
                <c:pt idx="1083">
                  <c:v>1.0</c:v>
                </c:pt>
                <c:pt idx="1084">
                  <c:v>1.0</c:v>
                </c:pt>
                <c:pt idx="1085">
                  <c:v>1.0</c:v>
                </c:pt>
                <c:pt idx="1086">
                  <c:v>1.0</c:v>
                </c:pt>
                <c:pt idx="1087">
                  <c:v>1.0</c:v>
                </c:pt>
                <c:pt idx="1088">
                  <c:v>1.0</c:v>
                </c:pt>
                <c:pt idx="1089">
                  <c:v>1.0</c:v>
                </c:pt>
                <c:pt idx="1090">
                  <c:v>2.0</c:v>
                </c:pt>
                <c:pt idx="1091">
                  <c:v>1.0</c:v>
                </c:pt>
                <c:pt idx="1092">
                  <c:v>1.0</c:v>
                </c:pt>
                <c:pt idx="1093">
                  <c:v>1.0</c:v>
                </c:pt>
                <c:pt idx="1094">
                  <c:v>1.0</c:v>
                </c:pt>
                <c:pt idx="1095">
                  <c:v>1.0</c:v>
                </c:pt>
                <c:pt idx="1096">
                  <c:v>1.0</c:v>
                </c:pt>
                <c:pt idx="1097">
                  <c:v>1.0</c:v>
                </c:pt>
                <c:pt idx="1098">
                  <c:v>1.0</c:v>
                </c:pt>
                <c:pt idx="1099">
                  <c:v>1.0</c:v>
                </c:pt>
                <c:pt idx="1100">
                  <c:v>1.0</c:v>
                </c:pt>
                <c:pt idx="1101">
                  <c:v>3.0</c:v>
                </c:pt>
                <c:pt idx="1102">
                  <c:v>2.0</c:v>
                </c:pt>
                <c:pt idx="1103">
                  <c:v>3.0</c:v>
                </c:pt>
                <c:pt idx="1104">
                  <c:v>2.0</c:v>
                </c:pt>
                <c:pt idx="1105">
                  <c:v>2.0</c:v>
                </c:pt>
                <c:pt idx="1106">
                  <c:v>1.0</c:v>
                </c:pt>
                <c:pt idx="1107">
                  <c:v>1.0</c:v>
                </c:pt>
                <c:pt idx="1108">
                  <c:v>12.0</c:v>
                </c:pt>
                <c:pt idx="1109">
                  <c:v>5.0</c:v>
                </c:pt>
                <c:pt idx="1110">
                  <c:v>6.0</c:v>
                </c:pt>
                <c:pt idx="1111">
                  <c:v>4.0</c:v>
                </c:pt>
                <c:pt idx="1112">
                  <c:v>5.0</c:v>
                </c:pt>
                <c:pt idx="1113">
                  <c:v>10.0</c:v>
                </c:pt>
                <c:pt idx="1114">
                  <c:v>7.0</c:v>
                </c:pt>
                <c:pt idx="1115">
                  <c:v>4.0</c:v>
                </c:pt>
                <c:pt idx="1116">
                  <c:v>5.0</c:v>
                </c:pt>
                <c:pt idx="1117">
                  <c:v>15.0</c:v>
                </c:pt>
                <c:pt idx="1118">
                  <c:v>2.0</c:v>
                </c:pt>
                <c:pt idx="1119">
                  <c:v>6.0</c:v>
                </c:pt>
                <c:pt idx="1120">
                  <c:v>6.0</c:v>
                </c:pt>
                <c:pt idx="1121">
                  <c:v>6.0</c:v>
                </c:pt>
                <c:pt idx="1122">
                  <c:v>5.0</c:v>
                </c:pt>
                <c:pt idx="1123">
                  <c:v>19.0</c:v>
                </c:pt>
                <c:pt idx="1124">
                  <c:v>5.0</c:v>
                </c:pt>
                <c:pt idx="1125">
                  <c:v>6.0</c:v>
                </c:pt>
                <c:pt idx="1126">
                  <c:v>7.0</c:v>
                </c:pt>
                <c:pt idx="1127">
                  <c:v>21.0</c:v>
                </c:pt>
                <c:pt idx="1128">
                  <c:v>5.0</c:v>
                </c:pt>
                <c:pt idx="1129">
                  <c:v>7.0</c:v>
                </c:pt>
                <c:pt idx="1130">
                  <c:v>8.0</c:v>
                </c:pt>
                <c:pt idx="1131">
                  <c:v>7.0</c:v>
                </c:pt>
                <c:pt idx="1132">
                  <c:v>8.0</c:v>
                </c:pt>
                <c:pt idx="1133">
                  <c:v>6.0</c:v>
                </c:pt>
                <c:pt idx="1134">
                  <c:v>5.0</c:v>
                </c:pt>
                <c:pt idx="1135">
                  <c:v>5.0</c:v>
                </c:pt>
                <c:pt idx="1136">
                  <c:v>1.0</c:v>
                </c:pt>
                <c:pt idx="1137">
                  <c:v>8.0</c:v>
                </c:pt>
                <c:pt idx="1138">
                  <c:v>1.0</c:v>
                </c:pt>
                <c:pt idx="1139">
                  <c:v>10.0</c:v>
                </c:pt>
                <c:pt idx="1140">
                  <c:v>11.0</c:v>
                </c:pt>
                <c:pt idx="1141">
                  <c:v>6.0</c:v>
                </c:pt>
                <c:pt idx="1142">
                  <c:v>4.0</c:v>
                </c:pt>
                <c:pt idx="1143">
                  <c:v>6.0</c:v>
                </c:pt>
                <c:pt idx="1144">
                  <c:v>16.0</c:v>
                </c:pt>
                <c:pt idx="1145">
                  <c:v>8.0</c:v>
                </c:pt>
                <c:pt idx="1146">
                  <c:v>6.0</c:v>
                </c:pt>
                <c:pt idx="1147">
                  <c:v>7.0</c:v>
                </c:pt>
                <c:pt idx="1148">
                  <c:v>7.0</c:v>
                </c:pt>
                <c:pt idx="1149">
                  <c:v>12.0</c:v>
                </c:pt>
                <c:pt idx="1150">
                  <c:v>6.0</c:v>
                </c:pt>
                <c:pt idx="1151">
                  <c:v>16.0</c:v>
                </c:pt>
                <c:pt idx="1152">
                  <c:v>7.0</c:v>
                </c:pt>
                <c:pt idx="1153">
                  <c:v>7.0</c:v>
                </c:pt>
                <c:pt idx="1154">
                  <c:v>7.0</c:v>
                </c:pt>
                <c:pt idx="1155">
                  <c:v>11.0</c:v>
                </c:pt>
                <c:pt idx="1156">
                  <c:v>26.0</c:v>
                </c:pt>
                <c:pt idx="1157">
                  <c:v>1.0</c:v>
                </c:pt>
                <c:pt idx="1158">
                  <c:v>7.0</c:v>
                </c:pt>
                <c:pt idx="1159">
                  <c:v>6.0</c:v>
                </c:pt>
                <c:pt idx="1160">
                  <c:v>1.0</c:v>
                </c:pt>
                <c:pt idx="1161">
                  <c:v>5.0</c:v>
                </c:pt>
                <c:pt idx="1162">
                  <c:v>1.0</c:v>
                </c:pt>
                <c:pt idx="1163">
                  <c:v>1.0</c:v>
                </c:pt>
                <c:pt idx="1164">
                  <c:v>6.0</c:v>
                </c:pt>
                <c:pt idx="1165">
                  <c:v>5.0</c:v>
                </c:pt>
                <c:pt idx="1166">
                  <c:v>1.0</c:v>
                </c:pt>
                <c:pt idx="1167">
                  <c:v>5.0</c:v>
                </c:pt>
                <c:pt idx="1168">
                  <c:v>6.0</c:v>
                </c:pt>
                <c:pt idx="1169">
                  <c:v>7.0</c:v>
                </c:pt>
                <c:pt idx="1170">
                  <c:v>6.0</c:v>
                </c:pt>
                <c:pt idx="1171">
                  <c:v>11.0</c:v>
                </c:pt>
                <c:pt idx="1172">
                  <c:v>4.0</c:v>
                </c:pt>
                <c:pt idx="1173">
                  <c:v>6.0</c:v>
                </c:pt>
                <c:pt idx="1174">
                  <c:v>2.0</c:v>
                </c:pt>
                <c:pt idx="1175">
                  <c:v>11.0</c:v>
                </c:pt>
                <c:pt idx="1176">
                  <c:v>17.0</c:v>
                </c:pt>
                <c:pt idx="1177">
                  <c:v>5.0</c:v>
                </c:pt>
                <c:pt idx="1178">
                  <c:v>7.0</c:v>
                </c:pt>
                <c:pt idx="1179">
                  <c:v>6.0</c:v>
                </c:pt>
                <c:pt idx="1180">
                  <c:v>2.0</c:v>
                </c:pt>
                <c:pt idx="1181">
                  <c:v>5.0</c:v>
                </c:pt>
                <c:pt idx="1182">
                  <c:v>6.0</c:v>
                </c:pt>
                <c:pt idx="1183">
                  <c:v>10.0</c:v>
                </c:pt>
                <c:pt idx="1184">
                  <c:v>15.0</c:v>
                </c:pt>
                <c:pt idx="1185">
                  <c:v>7.0</c:v>
                </c:pt>
                <c:pt idx="1186">
                  <c:v>6.0</c:v>
                </c:pt>
                <c:pt idx="1187">
                  <c:v>5.0</c:v>
                </c:pt>
                <c:pt idx="1188">
                  <c:v>5.0</c:v>
                </c:pt>
                <c:pt idx="1189">
                  <c:v>7.0</c:v>
                </c:pt>
                <c:pt idx="1190">
                  <c:v>9.0</c:v>
                </c:pt>
                <c:pt idx="1191">
                  <c:v>1.0</c:v>
                </c:pt>
                <c:pt idx="1192">
                  <c:v>5.0</c:v>
                </c:pt>
                <c:pt idx="1193">
                  <c:v>1.0</c:v>
                </c:pt>
                <c:pt idx="1194">
                  <c:v>17.0</c:v>
                </c:pt>
                <c:pt idx="1195">
                  <c:v>16.0</c:v>
                </c:pt>
                <c:pt idx="1196">
                  <c:v>17.0</c:v>
                </c:pt>
                <c:pt idx="1197">
                  <c:v>2.0</c:v>
                </c:pt>
                <c:pt idx="1198">
                  <c:v>6.0</c:v>
                </c:pt>
                <c:pt idx="1199">
                  <c:v>8.0</c:v>
                </c:pt>
                <c:pt idx="1200">
                  <c:v>5.0</c:v>
                </c:pt>
                <c:pt idx="1201">
                  <c:v>7.0</c:v>
                </c:pt>
                <c:pt idx="1202">
                  <c:v>4.0</c:v>
                </c:pt>
                <c:pt idx="1203">
                  <c:v>4.0</c:v>
                </c:pt>
                <c:pt idx="1204">
                  <c:v>3.0</c:v>
                </c:pt>
                <c:pt idx="1205">
                  <c:v>5.0</c:v>
                </c:pt>
                <c:pt idx="1206">
                  <c:v>6.0</c:v>
                </c:pt>
                <c:pt idx="1207">
                  <c:v>5.0</c:v>
                </c:pt>
                <c:pt idx="1208">
                  <c:v>7.0</c:v>
                </c:pt>
                <c:pt idx="1209">
                  <c:v>8.0</c:v>
                </c:pt>
                <c:pt idx="1210">
                  <c:v>10.0</c:v>
                </c:pt>
                <c:pt idx="1211">
                  <c:v>3.0</c:v>
                </c:pt>
                <c:pt idx="1212">
                  <c:v>8.0</c:v>
                </c:pt>
                <c:pt idx="1213">
                  <c:v>5.0</c:v>
                </c:pt>
                <c:pt idx="1214">
                  <c:v>18.0</c:v>
                </c:pt>
                <c:pt idx="1215">
                  <c:v>8.0</c:v>
                </c:pt>
                <c:pt idx="1216">
                  <c:v>1.0</c:v>
                </c:pt>
                <c:pt idx="1217">
                  <c:v>8.0</c:v>
                </c:pt>
                <c:pt idx="1218">
                  <c:v>4.0</c:v>
                </c:pt>
                <c:pt idx="1219">
                  <c:v>16.0</c:v>
                </c:pt>
                <c:pt idx="1220">
                  <c:v>11.0</c:v>
                </c:pt>
                <c:pt idx="1221">
                  <c:v>5.0</c:v>
                </c:pt>
                <c:pt idx="1222">
                  <c:v>15.0</c:v>
                </c:pt>
                <c:pt idx="1223">
                  <c:v>5.0</c:v>
                </c:pt>
                <c:pt idx="1224">
                  <c:v>6.0</c:v>
                </c:pt>
                <c:pt idx="1225">
                  <c:v>3.0</c:v>
                </c:pt>
                <c:pt idx="1226">
                  <c:v>7.0</c:v>
                </c:pt>
                <c:pt idx="1227">
                  <c:v>6.0</c:v>
                </c:pt>
                <c:pt idx="1228">
                  <c:v>8.0</c:v>
                </c:pt>
                <c:pt idx="1229">
                  <c:v>3.0</c:v>
                </c:pt>
                <c:pt idx="1230">
                  <c:v>17.0</c:v>
                </c:pt>
                <c:pt idx="1231">
                  <c:v>19.0</c:v>
                </c:pt>
                <c:pt idx="1232">
                  <c:v>7.0</c:v>
                </c:pt>
                <c:pt idx="1233">
                  <c:v>7.0</c:v>
                </c:pt>
                <c:pt idx="1234">
                  <c:v>6.0</c:v>
                </c:pt>
                <c:pt idx="1235">
                  <c:v>8.0</c:v>
                </c:pt>
                <c:pt idx="1236">
                  <c:v>5.0</c:v>
                </c:pt>
                <c:pt idx="1237">
                  <c:v>22.0</c:v>
                </c:pt>
                <c:pt idx="1238">
                  <c:v>7.0</c:v>
                </c:pt>
                <c:pt idx="1239">
                  <c:v>6.0</c:v>
                </c:pt>
                <c:pt idx="1240">
                  <c:v>4.0</c:v>
                </c:pt>
                <c:pt idx="1241">
                  <c:v>5.0</c:v>
                </c:pt>
                <c:pt idx="1242">
                  <c:v>11.0</c:v>
                </c:pt>
                <c:pt idx="1243">
                  <c:v>7.0</c:v>
                </c:pt>
                <c:pt idx="1244">
                  <c:v>2.0</c:v>
                </c:pt>
                <c:pt idx="1245">
                  <c:v>6.0</c:v>
                </c:pt>
                <c:pt idx="1246">
                  <c:v>5.0</c:v>
                </c:pt>
                <c:pt idx="1247">
                  <c:v>2.0</c:v>
                </c:pt>
                <c:pt idx="1248">
                  <c:v>10.0</c:v>
                </c:pt>
                <c:pt idx="1249">
                  <c:v>12.0</c:v>
                </c:pt>
                <c:pt idx="1250">
                  <c:v>1.0</c:v>
                </c:pt>
                <c:pt idx="1251">
                  <c:v>6.0</c:v>
                </c:pt>
                <c:pt idx="1252">
                  <c:v>7.0</c:v>
                </c:pt>
                <c:pt idx="1253">
                  <c:v>4.0</c:v>
                </c:pt>
                <c:pt idx="1254">
                  <c:v>5.0</c:v>
                </c:pt>
                <c:pt idx="1255">
                  <c:v>6.0</c:v>
                </c:pt>
                <c:pt idx="1256">
                  <c:v>5.0</c:v>
                </c:pt>
                <c:pt idx="1257">
                  <c:v>22.0</c:v>
                </c:pt>
                <c:pt idx="1258">
                  <c:v>2.0</c:v>
                </c:pt>
                <c:pt idx="1259">
                  <c:v>2.0</c:v>
                </c:pt>
                <c:pt idx="1260">
                  <c:v>5.0</c:v>
                </c:pt>
                <c:pt idx="1261">
                  <c:v>4.0</c:v>
                </c:pt>
                <c:pt idx="1262">
                  <c:v>7.0</c:v>
                </c:pt>
                <c:pt idx="1263">
                  <c:v>5.0</c:v>
                </c:pt>
                <c:pt idx="1264">
                  <c:v>13.0</c:v>
                </c:pt>
                <c:pt idx="1265">
                  <c:v>4.0</c:v>
                </c:pt>
                <c:pt idx="1266">
                  <c:v>1.0</c:v>
                </c:pt>
                <c:pt idx="1267">
                  <c:v>7.0</c:v>
                </c:pt>
                <c:pt idx="1268">
                  <c:v>10.0</c:v>
                </c:pt>
                <c:pt idx="1269">
                  <c:v>7.0</c:v>
                </c:pt>
                <c:pt idx="1270">
                  <c:v>6.0</c:v>
                </c:pt>
                <c:pt idx="1271">
                  <c:v>9.0</c:v>
                </c:pt>
                <c:pt idx="1272">
                  <c:v>6.0</c:v>
                </c:pt>
                <c:pt idx="1273">
                  <c:v>9.0</c:v>
                </c:pt>
                <c:pt idx="1274">
                  <c:v>6.0</c:v>
                </c:pt>
                <c:pt idx="1275">
                  <c:v>7.0</c:v>
                </c:pt>
                <c:pt idx="1276">
                  <c:v>3.0</c:v>
                </c:pt>
                <c:pt idx="1277">
                  <c:v>5.0</c:v>
                </c:pt>
                <c:pt idx="1278">
                  <c:v>7.0</c:v>
                </c:pt>
                <c:pt idx="1279">
                  <c:v>8.0</c:v>
                </c:pt>
                <c:pt idx="1280">
                  <c:v>10.0</c:v>
                </c:pt>
                <c:pt idx="1281">
                  <c:v>21.0</c:v>
                </c:pt>
                <c:pt idx="1282">
                  <c:v>6.0</c:v>
                </c:pt>
                <c:pt idx="1283">
                  <c:v>7.0</c:v>
                </c:pt>
                <c:pt idx="1284">
                  <c:v>1.0</c:v>
                </c:pt>
                <c:pt idx="1285">
                  <c:v>6.0</c:v>
                </c:pt>
                <c:pt idx="1286">
                  <c:v>3.0</c:v>
                </c:pt>
                <c:pt idx="1287">
                  <c:v>11.0</c:v>
                </c:pt>
                <c:pt idx="1288">
                  <c:v>6.0</c:v>
                </c:pt>
                <c:pt idx="1289">
                  <c:v>12.0</c:v>
                </c:pt>
                <c:pt idx="1290">
                  <c:v>5.0</c:v>
                </c:pt>
                <c:pt idx="1291">
                  <c:v>1.0</c:v>
                </c:pt>
                <c:pt idx="1292">
                  <c:v>5.0</c:v>
                </c:pt>
                <c:pt idx="1293">
                  <c:v>16.0</c:v>
                </c:pt>
                <c:pt idx="1294">
                  <c:v>20.0</c:v>
                </c:pt>
                <c:pt idx="1295">
                  <c:v>5.0</c:v>
                </c:pt>
                <c:pt idx="1296">
                  <c:v>6.0</c:v>
                </c:pt>
                <c:pt idx="1297">
                  <c:v>8.0</c:v>
                </c:pt>
                <c:pt idx="1298">
                  <c:v>14.0</c:v>
                </c:pt>
                <c:pt idx="1299">
                  <c:v>5.0</c:v>
                </c:pt>
                <c:pt idx="1300">
                  <c:v>8.0</c:v>
                </c:pt>
                <c:pt idx="1301">
                  <c:v>12.0</c:v>
                </c:pt>
                <c:pt idx="1302">
                  <c:v>2.0</c:v>
                </c:pt>
                <c:pt idx="1303">
                  <c:v>4.0</c:v>
                </c:pt>
                <c:pt idx="1304">
                  <c:v>5.0</c:v>
                </c:pt>
                <c:pt idx="1305">
                  <c:v>3.0</c:v>
                </c:pt>
                <c:pt idx="1306">
                  <c:v>4.0</c:v>
                </c:pt>
                <c:pt idx="1307">
                  <c:v>2.0</c:v>
                </c:pt>
                <c:pt idx="1308">
                  <c:v>5.0</c:v>
                </c:pt>
                <c:pt idx="1309">
                  <c:v>1.0</c:v>
                </c:pt>
                <c:pt idx="1310">
                  <c:v>3.0</c:v>
                </c:pt>
                <c:pt idx="1311">
                  <c:v>3.0</c:v>
                </c:pt>
                <c:pt idx="1312">
                  <c:v>2.0</c:v>
                </c:pt>
                <c:pt idx="1313">
                  <c:v>2.0</c:v>
                </c:pt>
                <c:pt idx="1314">
                  <c:v>8.0</c:v>
                </c:pt>
                <c:pt idx="1315">
                  <c:v>1.0</c:v>
                </c:pt>
                <c:pt idx="1316">
                  <c:v>3.0</c:v>
                </c:pt>
                <c:pt idx="1317">
                  <c:v>3.0</c:v>
                </c:pt>
                <c:pt idx="1318">
                  <c:v>4.0</c:v>
                </c:pt>
                <c:pt idx="1319">
                  <c:v>2.0</c:v>
                </c:pt>
                <c:pt idx="1320">
                  <c:v>1.0</c:v>
                </c:pt>
                <c:pt idx="1321">
                  <c:v>4.0</c:v>
                </c:pt>
                <c:pt idx="1322">
                  <c:v>4.0</c:v>
                </c:pt>
                <c:pt idx="1323">
                  <c:v>2.0</c:v>
                </c:pt>
                <c:pt idx="1324">
                  <c:v>1.0</c:v>
                </c:pt>
                <c:pt idx="1325">
                  <c:v>3.0</c:v>
                </c:pt>
                <c:pt idx="1326">
                  <c:v>3.0</c:v>
                </c:pt>
                <c:pt idx="1327">
                  <c:v>4.0</c:v>
                </c:pt>
                <c:pt idx="1328">
                  <c:v>1.0</c:v>
                </c:pt>
                <c:pt idx="1329">
                  <c:v>5.0</c:v>
                </c:pt>
                <c:pt idx="1330">
                  <c:v>6.0</c:v>
                </c:pt>
                <c:pt idx="1331">
                  <c:v>6.0</c:v>
                </c:pt>
                <c:pt idx="1332">
                  <c:v>5.0</c:v>
                </c:pt>
                <c:pt idx="1333">
                  <c:v>4.0</c:v>
                </c:pt>
                <c:pt idx="1334">
                  <c:v>5.0</c:v>
                </c:pt>
                <c:pt idx="1335">
                  <c:v>4.0</c:v>
                </c:pt>
                <c:pt idx="1336">
                  <c:v>6.0</c:v>
                </c:pt>
                <c:pt idx="1337">
                  <c:v>4.0</c:v>
                </c:pt>
                <c:pt idx="1338">
                  <c:v>3.0</c:v>
                </c:pt>
                <c:pt idx="1339">
                  <c:v>6.0</c:v>
                </c:pt>
                <c:pt idx="1340">
                  <c:v>6.0</c:v>
                </c:pt>
                <c:pt idx="1341">
                  <c:v>2.0</c:v>
                </c:pt>
                <c:pt idx="1342">
                  <c:v>4.0</c:v>
                </c:pt>
                <c:pt idx="1343">
                  <c:v>6.0</c:v>
                </c:pt>
                <c:pt idx="1344">
                  <c:v>5.0</c:v>
                </c:pt>
                <c:pt idx="1345">
                  <c:v>4.0</c:v>
                </c:pt>
                <c:pt idx="1346">
                  <c:v>4.0</c:v>
                </c:pt>
                <c:pt idx="1347">
                  <c:v>4.0</c:v>
                </c:pt>
                <c:pt idx="1348">
                  <c:v>4.0</c:v>
                </c:pt>
                <c:pt idx="1349">
                  <c:v>2.0</c:v>
                </c:pt>
                <c:pt idx="1350">
                  <c:v>2.0</c:v>
                </c:pt>
                <c:pt idx="1351">
                  <c:v>5.0</c:v>
                </c:pt>
                <c:pt idx="1352">
                  <c:v>2.0</c:v>
                </c:pt>
                <c:pt idx="1353">
                  <c:v>8.0</c:v>
                </c:pt>
                <c:pt idx="1354">
                  <c:v>5.0</c:v>
                </c:pt>
                <c:pt idx="1355">
                  <c:v>2.0</c:v>
                </c:pt>
                <c:pt idx="1356">
                  <c:v>5.0</c:v>
                </c:pt>
                <c:pt idx="1357">
                  <c:v>6.0</c:v>
                </c:pt>
                <c:pt idx="1358">
                  <c:v>3.0</c:v>
                </c:pt>
                <c:pt idx="1359">
                  <c:v>1.0</c:v>
                </c:pt>
                <c:pt idx="1360">
                  <c:v>4.0</c:v>
                </c:pt>
                <c:pt idx="1361">
                  <c:v>2.0</c:v>
                </c:pt>
                <c:pt idx="1362">
                  <c:v>3.0</c:v>
                </c:pt>
                <c:pt idx="1363">
                  <c:v>4.0</c:v>
                </c:pt>
                <c:pt idx="1364">
                  <c:v>1.0</c:v>
                </c:pt>
                <c:pt idx="1365">
                  <c:v>1.0</c:v>
                </c:pt>
                <c:pt idx="1366">
                  <c:v>3.0</c:v>
                </c:pt>
                <c:pt idx="1367">
                  <c:v>5.0</c:v>
                </c:pt>
                <c:pt idx="1368">
                  <c:v>5.0</c:v>
                </c:pt>
                <c:pt idx="1369">
                  <c:v>6.0</c:v>
                </c:pt>
                <c:pt idx="1370">
                  <c:v>3.0</c:v>
                </c:pt>
                <c:pt idx="1371">
                  <c:v>3.0</c:v>
                </c:pt>
                <c:pt idx="1372">
                  <c:v>3.0</c:v>
                </c:pt>
                <c:pt idx="1373">
                  <c:v>3.0</c:v>
                </c:pt>
                <c:pt idx="1374">
                  <c:v>1.0</c:v>
                </c:pt>
                <c:pt idx="1375">
                  <c:v>6.0</c:v>
                </c:pt>
                <c:pt idx="1376">
                  <c:v>1.0</c:v>
                </c:pt>
                <c:pt idx="1377">
                  <c:v>4.0</c:v>
                </c:pt>
                <c:pt idx="1378">
                  <c:v>2.0</c:v>
                </c:pt>
                <c:pt idx="1379">
                  <c:v>4.0</c:v>
                </c:pt>
                <c:pt idx="1380">
                  <c:v>4.0</c:v>
                </c:pt>
                <c:pt idx="1381">
                  <c:v>2.0</c:v>
                </c:pt>
                <c:pt idx="1382">
                  <c:v>5.0</c:v>
                </c:pt>
                <c:pt idx="1383">
                  <c:v>2.0</c:v>
                </c:pt>
                <c:pt idx="1384">
                  <c:v>2.0</c:v>
                </c:pt>
                <c:pt idx="1385">
                  <c:v>3.0</c:v>
                </c:pt>
                <c:pt idx="1386">
                  <c:v>2.0</c:v>
                </c:pt>
                <c:pt idx="1387">
                  <c:v>4.0</c:v>
                </c:pt>
                <c:pt idx="1388">
                  <c:v>3.0</c:v>
                </c:pt>
                <c:pt idx="1389">
                  <c:v>6.0</c:v>
                </c:pt>
                <c:pt idx="1390">
                  <c:v>6.0</c:v>
                </c:pt>
                <c:pt idx="1391">
                  <c:v>5.0</c:v>
                </c:pt>
                <c:pt idx="1392">
                  <c:v>2.0</c:v>
                </c:pt>
                <c:pt idx="1393">
                  <c:v>5.0</c:v>
                </c:pt>
                <c:pt idx="1394">
                  <c:v>3.0</c:v>
                </c:pt>
                <c:pt idx="1395">
                  <c:v>2.0</c:v>
                </c:pt>
                <c:pt idx="1396">
                  <c:v>5.0</c:v>
                </c:pt>
                <c:pt idx="1397">
                  <c:v>4.0</c:v>
                </c:pt>
                <c:pt idx="1398">
                  <c:v>2.0</c:v>
                </c:pt>
                <c:pt idx="1399">
                  <c:v>2.0</c:v>
                </c:pt>
                <c:pt idx="1400">
                  <c:v>7.0</c:v>
                </c:pt>
                <c:pt idx="1401">
                  <c:v>3.0</c:v>
                </c:pt>
                <c:pt idx="1402">
                  <c:v>3.0</c:v>
                </c:pt>
                <c:pt idx="1403">
                  <c:v>5.0</c:v>
                </c:pt>
                <c:pt idx="1404">
                  <c:v>5.0</c:v>
                </c:pt>
                <c:pt idx="1405">
                  <c:v>4.0</c:v>
                </c:pt>
                <c:pt idx="1406">
                  <c:v>4.0</c:v>
                </c:pt>
                <c:pt idx="1407">
                  <c:v>5.0</c:v>
                </c:pt>
                <c:pt idx="1408">
                  <c:v>5.0</c:v>
                </c:pt>
                <c:pt idx="1409">
                  <c:v>3.0</c:v>
                </c:pt>
                <c:pt idx="1410">
                  <c:v>2.0</c:v>
                </c:pt>
                <c:pt idx="1411">
                  <c:v>4.0</c:v>
                </c:pt>
                <c:pt idx="1412">
                  <c:v>5.0</c:v>
                </c:pt>
                <c:pt idx="1413">
                  <c:v>2.0</c:v>
                </c:pt>
                <c:pt idx="1414">
                  <c:v>4.0</c:v>
                </c:pt>
                <c:pt idx="1415">
                  <c:v>3.0</c:v>
                </c:pt>
                <c:pt idx="1416">
                  <c:v>4.0</c:v>
                </c:pt>
                <c:pt idx="1417">
                  <c:v>6.0</c:v>
                </c:pt>
                <c:pt idx="1418">
                  <c:v>4.0</c:v>
                </c:pt>
                <c:pt idx="1419">
                  <c:v>4.0</c:v>
                </c:pt>
                <c:pt idx="1420">
                  <c:v>2.0</c:v>
                </c:pt>
                <c:pt idx="1421">
                  <c:v>1.0</c:v>
                </c:pt>
                <c:pt idx="1422">
                  <c:v>1.0</c:v>
                </c:pt>
                <c:pt idx="1423">
                  <c:v>6.0</c:v>
                </c:pt>
                <c:pt idx="1424">
                  <c:v>5.0</c:v>
                </c:pt>
                <c:pt idx="1425">
                  <c:v>5.0</c:v>
                </c:pt>
                <c:pt idx="1426">
                  <c:v>2.0</c:v>
                </c:pt>
                <c:pt idx="1427">
                  <c:v>7.0</c:v>
                </c:pt>
                <c:pt idx="1428">
                  <c:v>3.0</c:v>
                </c:pt>
                <c:pt idx="1429">
                  <c:v>4.0</c:v>
                </c:pt>
                <c:pt idx="1430">
                  <c:v>3.0</c:v>
                </c:pt>
                <c:pt idx="1431">
                  <c:v>4.0</c:v>
                </c:pt>
                <c:pt idx="1432">
                  <c:v>3.0</c:v>
                </c:pt>
                <c:pt idx="1433">
                  <c:v>6.0</c:v>
                </c:pt>
                <c:pt idx="1434">
                  <c:v>5.0</c:v>
                </c:pt>
                <c:pt idx="1435">
                  <c:v>2.0</c:v>
                </c:pt>
                <c:pt idx="1436">
                  <c:v>3.0</c:v>
                </c:pt>
                <c:pt idx="1437">
                  <c:v>1.0</c:v>
                </c:pt>
                <c:pt idx="1438">
                  <c:v>1.0</c:v>
                </c:pt>
                <c:pt idx="1439">
                  <c:v>3.0</c:v>
                </c:pt>
                <c:pt idx="1440">
                  <c:v>6.0</c:v>
                </c:pt>
                <c:pt idx="1441">
                  <c:v>4.0</c:v>
                </c:pt>
                <c:pt idx="1442">
                  <c:v>3.0</c:v>
                </c:pt>
                <c:pt idx="1443">
                  <c:v>3.0</c:v>
                </c:pt>
                <c:pt idx="1444">
                  <c:v>5.0</c:v>
                </c:pt>
                <c:pt idx="1445">
                  <c:v>1.0</c:v>
                </c:pt>
                <c:pt idx="1446">
                  <c:v>3.0</c:v>
                </c:pt>
                <c:pt idx="1447">
                  <c:v>3.0</c:v>
                </c:pt>
                <c:pt idx="1448">
                  <c:v>3.0</c:v>
                </c:pt>
                <c:pt idx="1449">
                  <c:v>4.0</c:v>
                </c:pt>
                <c:pt idx="1450">
                  <c:v>7.0</c:v>
                </c:pt>
                <c:pt idx="1451">
                  <c:v>3.0</c:v>
                </c:pt>
                <c:pt idx="1452">
                  <c:v>6.0</c:v>
                </c:pt>
                <c:pt idx="1453">
                  <c:v>7.0</c:v>
                </c:pt>
                <c:pt idx="1454">
                  <c:v>5.0</c:v>
                </c:pt>
                <c:pt idx="1455">
                  <c:v>4.0</c:v>
                </c:pt>
                <c:pt idx="1456">
                  <c:v>1.0</c:v>
                </c:pt>
                <c:pt idx="1457">
                  <c:v>4.0</c:v>
                </c:pt>
                <c:pt idx="1458">
                  <c:v>4.0</c:v>
                </c:pt>
                <c:pt idx="1459">
                  <c:v>2.0</c:v>
                </c:pt>
                <c:pt idx="1460">
                  <c:v>2.0</c:v>
                </c:pt>
                <c:pt idx="1461">
                  <c:v>1.0</c:v>
                </c:pt>
                <c:pt idx="1462">
                  <c:v>3.0</c:v>
                </c:pt>
                <c:pt idx="1463">
                  <c:v>4.0</c:v>
                </c:pt>
                <c:pt idx="1464">
                  <c:v>1.0</c:v>
                </c:pt>
                <c:pt idx="1465">
                  <c:v>5.0</c:v>
                </c:pt>
                <c:pt idx="1466">
                  <c:v>6.0</c:v>
                </c:pt>
                <c:pt idx="1467">
                  <c:v>2.0</c:v>
                </c:pt>
                <c:pt idx="1468">
                  <c:v>6.0</c:v>
                </c:pt>
                <c:pt idx="1469">
                  <c:v>4.0</c:v>
                </c:pt>
                <c:pt idx="1470">
                  <c:v>1.0</c:v>
                </c:pt>
                <c:pt idx="1471">
                  <c:v>3.0</c:v>
                </c:pt>
                <c:pt idx="1472">
                  <c:v>1.0</c:v>
                </c:pt>
                <c:pt idx="1473">
                  <c:v>4.0</c:v>
                </c:pt>
                <c:pt idx="1474">
                  <c:v>4.0</c:v>
                </c:pt>
                <c:pt idx="1475">
                  <c:v>4.0</c:v>
                </c:pt>
                <c:pt idx="1476">
                  <c:v>4.0</c:v>
                </c:pt>
                <c:pt idx="1477">
                  <c:v>4.0</c:v>
                </c:pt>
                <c:pt idx="1478">
                  <c:v>7.0</c:v>
                </c:pt>
                <c:pt idx="1479">
                  <c:v>4.0</c:v>
                </c:pt>
                <c:pt idx="1480">
                  <c:v>3.0</c:v>
                </c:pt>
                <c:pt idx="1481">
                  <c:v>4.0</c:v>
                </c:pt>
                <c:pt idx="1482">
                  <c:v>1.0</c:v>
                </c:pt>
                <c:pt idx="1483">
                  <c:v>1.0</c:v>
                </c:pt>
                <c:pt idx="1484">
                  <c:v>6.0</c:v>
                </c:pt>
                <c:pt idx="1485">
                  <c:v>4.0</c:v>
                </c:pt>
                <c:pt idx="1486">
                  <c:v>3.0</c:v>
                </c:pt>
                <c:pt idx="1487">
                  <c:v>5.0</c:v>
                </c:pt>
                <c:pt idx="1488">
                  <c:v>4.0</c:v>
                </c:pt>
                <c:pt idx="1489">
                  <c:v>2.0</c:v>
                </c:pt>
                <c:pt idx="1490">
                  <c:v>3.0</c:v>
                </c:pt>
                <c:pt idx="1491">
                  <c:v>2.0</c:v>
                </c:pt>
                <c:pt idx="1492">
                  <c:v>5.0</c:v>
                </c:pt>
                <c:pt idx="1493">
                  <c:v>4.0</c:v>
                </c:pt>
                <c:pt idx="1494">
                  <c:v>2.0</c:v>
                </c:pt>
                <c:pt idx="1495">
                  <c:v>1.0</c:v>
                </c:pt>
                <c:pt idx="1496">
                  <c:v>2.0</c:v>
                </c:pt>
                <c:pt idx="1497">
                  <c:v>5.0</c:v>
                </c:pt>
                <c:pt idx="1498">
                  <c:v>4.0</c:v>
                </c:pt>
                <c:pt idx="1499">
                  <c:v>1.0</c:v>
                </c:pt>
                <c:pt idx="1500">
                  <c:v>4.0</c:v>
                </c:pt>
                <c:pt idx="1501">
                  <c:v>3.0</c:v>
                </c:pt>
                <c:pt idx="1502">
                  <c:v>3.0</c:v>
                </c:pt>
                <c:pt idx="1503">
                  <c:v>3.0</c:v>
                </c:pt>
                <c:pt idx="1504">
                  <c:v>3.0</c:v>
                </c:pt>
                <c:pt idx="1505">
                  <c:v>2.0</c:v>
                </c:pt>
                <c:pt idx="1506">
                  <c:v>1.0</c:v>
                </c:pt>
                <c:pt idx="1507">
                  <c:v>1.0</c:v>
                </c:pt>
                <c:pt idx="1508">
                  <c:v>1.0</c:v>
                </c:pt>
                <c:pt idx="1509">
                  <c:v>4.0</c:v>
                </c:pt>
                <c:pt idx="1510">
                  <c:v>6.0</c:v>
                </c:pt>
                <c:pt idx="1511">
                  <c:v>2.0</c:v>
                </c:pt>
                <c:pt idx="1512">
                  <c:v>5.0</c:v>
                </c:pt>
                <c:pt idx="1513">
                  <c:v>4.0</c:v>
                </c:pt>
                <c:pt idx="1514">
                  <c:v>1.0</c:v>
                </c:pt>
                <c:pt idx="1515">
                  <c:v>1.0</c:v>
                </c:pt>
                <c:pt idx="1516">
                  <c:v>4.0</c:v>
                </c:pt>
                <c:pt idx="1517">
                  <c:v>2.0</c:v>
                </c:pt>
                <c:pt idx="1518">
                  <c:v>3.0</c:v>
                </c:pt>
                <c:pt idx="1519">
                  <c:v>2.0</c:v>
                </c:pt>
                <c:pt idx="1520">
                  <c:v>3.0</c:v>
                </c:pt>
                <c:pt idx="1521">
                  <c:v>6.0</c:v>
                </c:pt>
                <c:pt idx="1522">
                  <c:v>4.0</c:v>
                </c:pt>
                <c:pt idx="1523">
                  <c:v>3.0</c:v>
                </c:pt>
                <c:pt idx="1524">
                  <c:v>3.0</c:v>
                </c:pt>
                <c:pt idx="1525">
                  <c:v>4.0</c:v>
                </c:pt>
                <c:pt idx="1526">
                  <c:v>1.0</c:v>
                </c:pt>
                <c:pt idx="1527">
                  <c:v>2.0</c:v>
                </c:pt>
                <c:pt idx="1528">
                  <c:v>6.0</c:v>
                </c:pt>
                <c:pt idx="1529">
                  <c:v>3.0</c:v>
                </c:pt>
                <c:pt idx="1530">
                  <c:v>4.0</c:v>
                </c:pt>
                <c:pt idx="1531">
                  <c:v>3.0</c:v>
                </c:pt>
                <c:pt idx="1532">
                  <c:v>2.0</c:v>
                </c:pt>
                <c:pt idx="1533">
                  <c:v>3.0</c:v>
                </c:pt>
                <c:pt idx="1534">
                  <c:v>3.0</c:v>
                </c:pt>
                <c:pt idx="1535">
                  <c:v>4.0</c:v>
                </c:pt>
                <c:pt idx="1536">
                  <c:v>6.0</c:v>
                </c:pt>
                <c:pt idx="1537">
                  <c:v>4.0</c:v>
                </c:pt>
                <c:pt idx="1538">
                  <c:v>4.0</c:v>
                </c:pt>
                <c:pt idx="1539">
                  <c:v>2.0</c:v>
                </c:pt>
                <c:pt idx="1540">
                  <c:v>4.0</c:v>
                </c:pt>
                <c:pt idx="1541">
                  <c:v>4.0</c:v>
                </c:pt>
                <c:pt idx="1542">
                  <c:v>5.0</c:v>
                </c:pt>
                <c:pt idx="1543">
                  <c:v>5.0</c:v>
                </c:pt>
                <c:pt idx="1544">
                  <c:v>2.0</c:v>
                </c:pt>
                <c:pt idx="1545">
                  <c:v>3.0</c:v>
                </c:pt>
                <c:pt idx="1546">
                  <c:v>3.0</c:v>
                </c:pt>
                <c:pt idx="1547">
                  <c:v>3.0</c:v>
                </c:pt>
                <c:pt idx="1548">
                  <c:v>1.0</c:v>
                </c:pt>
                <c:pt idx="1549">
                  <c:v>1.0</c:v>
                </c:pt>
                <c:pt idx="1550">
                  <c:v>6.0</c:v>
                </c:pt>
                <c:pt idx="1551">
                  <c:v>4.0</c:v>
                </c:pt>
                <c:pt idx="1552">
                  <c:v>1.0</c:v>
                </c:pt>
                <c:pt idx="1553">
                  <c:v>7.0</c:v>
                </c:pt>
                <c:pt idx="1554">
                  <c:v>2.0</c:v>
                </c:pt>
                <c:pt idx="1555">
                  <c:v>2.0</c:v>
                </c:pt>
                <c:pt idx="1556">
                  <c:v>3.0</c:v>
                </c:pt>
                <c:pt idx="1557">
                  <c:v>4.0</c:v>
                </c:pt>
                <c:pt idx="1558">
                  <c:v>3.0</c:v>
                </c:pt>
                <c:pt idx="1559">
                  <c:v>5.0</c:v>
                </c:pt>
                <c:pt idx="1560">
                  <c:v>2.0</c:v>
                </c:pt>
                <c:pt idx="1561">
                  <c:v>2.0</c:v>
                </c:pt>
                <c:pt idx="1562">
                  <c:v>6.0</c:v>
                </c:pt>
                <c:pt idx="1563">
                  <c:v>2.0</c:v>
                </c:pt>
                <c:pt idx="1564">
                  <c:v>4.0</c:v>
                </c:pt>
                <c:pt idx="1565">
                  <c:v>4.0</c:v>
                </c:pt>
                <c:pt idx="1566">
                  <c:v>4.0</c:v>
                </c:pt>
                <c:pt idx="1567">
                  <c:v>5.0</c:v>
                </c:pt>
                <c:pt idx="1568">
                  <c:v>5.0</c:v>
                </c:pt>
                <c:pt idx="1569">
                  <c:v>2.0</c:v>
                </c:pt>
                <c:pt idx="1570">
                  <c:v>7.0</c:v>
                </c:pt>
                <c:pt idx="1571">
                  <c:v>4.0</c:v>
                </c:pt>
                <c:pt idx="1572">
                  <c:v>2.0</c:v>
                </c:pt>
                <c:pt idx="1573">
                  <c:v>5.0</c:v>
                </c:pt>
                <c:pt idx="1574">
                  <c:v>2.0</c:v>
                </c:pt>
                <c:pt idx="1575">
                  <c:v>3.0</c:v>
                </c:pt>
                <c:pt idx="1576">
                  <c:v>3.0</c:v>
                </c:pt>
                <c:pt idx="1577">
                  <c:v>5.0</c:v>
                </c:pt>
                <c:pt idx="1578">
                  <c:v>4.0</c:v>
                </c:pt>
                <c:pt idx="1579">
                  <c:v>4.0</c:v>
                </c:pt>
                <c:pt idx="1580">
                  <c:v>4.0</c:v>
                </c:pt>
                <c:pt idx="1581">
                  <c:v>2.0</c:v>
                </c:pt>
                <c:pt idx="1582">
                  <c:v>3.0</c:v>
                </c:pt>
                <c:pt idx="1583">
                  <c:v>4.0</c:v>
                </c:pt>
                <c:pt idx="1584">
                  <c:v>1.0</c:v>
                </c:pt>
                <c:pt idx="1585">
                  <c:v>2.0</c:v>
                </c:pt>
                <c:pt idx="1586">
                  <c:v>3.0</c:v>
                </c:pt>
                <c:pt idx="1587">
                  <c:v>4.0</c:v>
                </c:pt>
                <c:pt idx="1588">
                  <c:v>7.0</c:v>
                </c:pt>
                <c:pt idx="1589">
                  <c:v>1.0</c:v>
                </c:pt>
                <c:pt idx="1590">
                  <c:v>4.0</c:v>
                </c:pt>
                <c:pt idx="1591">
                  <c:v>4.0</c:v>
                </c:pt>
                <c:pt idx="1592">
                  <c:v>1.0</c:v>
                </c:pt>
                <c:pt idx="1593">
                  <c:v>3.0</c:v>
                </c:pt>
                <c:pt idx="1594">
                  <c:v>5.0</c:v>
                </c:pt>
                <c:pt idx="1595">
                  <c:v>3.0</c:v>
                </c:pt>
                <c:pt idx="1596">
                  <c:v>3.0</c:v>
                </c:pt>
                <c:pt idx="1597">
                  <c:v>4.0</c:v>
                </c:pt>
                <c:pt idx="1598">
                  <c:v>4.0</c:v>
                </c:pt>
                <c:pt idx="1599">
                  <c:v>4.0</c:v>
                </c:pt>
                <c:pt idx="1600">
                  <c:v>3.0</c:v>
                </c:pt>
                <c:pt idx="1601">
                  <c:v>3.0</c:v>
                </c:pt>
                <c:pt idx="1602">
                  <c:v>3.0</c:v>
                </c:pt>
                <c:pt idx="1603">
                  <c:v>5.0</c:v>
                </c:pt>
                <c:pt idx="1604">
                  <c:v>5.0</c:v>
                </c:pt>
                <c:pt idx="1605">
                  <c:v>3.0</c:v>
                </c:pt>
                <c:pt idx="1606">
                  <c:v>4.0</c:v>
                </c:pt>
                <c:pt idx="1607">
                  <c:v>3.0</c:v>
                </c:pt>
                <c:pt idx="1608">
                  <c:v>2.0</c:v>
                </c:pt>
                <c:pt idx="1609">
                  <c:v>5.0</c:v>
                </c:pt>
                <c:pt idx="1610">
                  <c:v>4.0</c:v>
                </c:pt>
                <c:pt idx="1611">
                  <c:v>4.0</c:v>
                </c:pt>
                <c:pt idx="1612">
                  <c:v>4.0</c:v>
                </c:pt>
                <c:pt idx="1613">
                  <c:v>3.0</c:v>
                </c:pt>
                <c:pt idx="1614">
                  <c:v>5.0</c:v>
                </c:pt>
                <c:pt idx="1615">
                  <c:v>4.0</c:v>
                </c:pt>
                <c:pt idx="1616">
                  <c:v>3.0</c:v>
                </c:pt>
                <c:pt idx="1617">
                  <c:v>6.0</c:v>
                </c:pt>
                <c:pt idx="1618">
                  <c:v>6.0</c:v>
                </c:pt>
                <c:pt idx="1619">
                  <c:v>2.0</c:v>
                </c:pt>
                <c:pt idx="1620">
                  <c:v>3.0</c:v>
                </c:pt>
                <c:pt idx="1621">
                  <c:v>3.0</c:v>
                </c:pt>
                <c:pt idx="1622">
                  <c:v>4.0</c:v>
                </c:pt>
                <c:pt idx="1623">
                  <c:v>4.0</c:v>
                </c:pt>
                <c:pt idx="1624">
                  <c:v>4.0</c:v>
                </c:pt>
                <c:pt idx="1625">
                  <c:v>5.0</c:v>
                </c:pt>
                <c:pt idx="1626">
                  <c:v>4.0</c:v>
                </c:pt>
                <c:pt idx="1627">
                  <c:v>4.0</c:v>
                </c:pt>
                <c:pt idx="1628">
                  <c:v>5.0</c:v>
                </c:pt>
                <c:pt idx="1629">
                  <c:v>3.0</c:v>
                </c:pt>
                <c:pt idx="1630">
                  <c:v>4.0</c:v>
                </c:pt>
                <c:pt idx="1631">
                  <c:v>7.0</c:v>
                </c:pt>
                <c:pt idx="1632">
                  <c:v>1.0</c:v>
                </c:pt>
                <c:pt idx="1633">
                  <c:v>1.0</c:v>
                </c:pt>
                <c:pt idx="1634">
                  <c:v>1.0</c:v>
                </c:pt>
                <c:pt idx="1635">
                  <c:v>1.0</c:v>
                </c:pt>
                <c:pt idx="1636">
                  <c:v>3.0</c:v>
                </c:pt>
                <c:pt idx="1637">
                  <c:v>4.0</c:v>
                </c:pt>
                <c:pt idx="1638">
                  <c:v>1.0</c:v>
                </c:pt>
                <c:pt idx="1639">
                  <c:v>1.0</c:v>
                </c:pt>
                <c:pt idx="1640">
                  <c:v>4.0</c:v>
                </c:pt>
                <c:pt idx="1641">
                  <c:v>3.0</c:v>
                </c:pt>
                <c:pt idx="1642">
                  <c:v>3.0</c:v>
                </c:pt>
                <c:pt idx="1643">
                  <c:v>1.0</c:v>
                </c:pt>
                <c:pt idx="1644">
                  <c:v>4.0</c:v>
                </c:pt>
                <c:pt idx="1645">
                  <c:v>3.0</c:v>
                </c:pt>
                <c:pt idx="1646">
                  <c:v>3.0</c:v>
                </c:pt>
                <c:pt idx="1647">
                  <c:v>7.0</c:v>
                </c:pt>
                <c:pt idx="1648">
                  <c:v>3.0</c:v>
                </c:pt>
                <c:pt idx="1649">
                  <c:v>2.0</c:v>
                </c:pt>
                <c:pt idx="1650">
                  <c:v>1.0</c:v>
                </c:pt>
                <c:pt idx="1651">
                  <c:v>3.0</c:v>
                </c:pt>
                <c:pt idx="1652">
                  <c:v>2.0</c:v>
                </c:pt>
                <c:pt idx="1653">
                  <c:v>5.0</c:v>
                </c:pt>
                <c:pt idx="1654">
                  <c:v>4.0</c:v>
                </c:pt>
                <c:pt idx="1655">
                  <c:v>3.0</c:v>
                </c:pt>
                <c:pt idx="1656">
                  <c:v>4.0</c:v>
                </c:pt>
                <c:pt idx="1657">
                  <c:v>4.0</c:v>
                </c:pt>
                <c:pt idx="1658">
                  <c:v>4.0</c:v>
                </c:pt>
                <c:pt idx="1659">
                  <c:v>2.0</c:v>
                </c:pt>
                <c:pt idx="1660">
                  <c:v>3.0</c:v>
                </c:pt>
                <c:pt idx="1661">
                  <c:v>4.0</c:v>
                </c:pt>
                <c:pt idx="1662">
                  <c:v>2.0</c:v>
                </c:pt>
                <c:pt idx="1663">
                  <c:v>7.0</c:v>
                </c:pt>
                <c:pt idx="1664">
                  <c:v>4.0</c:v>
                </c:pt>
                <c:pt idx="1665">
                  <c:v>3.0</c:v>
                </c:pt>
                <c:pt idx="1666">
                  <c:v>2.0</c:v>
                </c:pt>
                <c:pt idx="1667">
                  <c:v>4.0</c:v>
                </c:pt>
                <c:pt idx="1668">
                  <c:v>7.0</c:v>
                </c:pt>
                <c:pt idx="1669">
                  <c:v>3.0</c:v>
                </c:pt>
                <c:pt idx="1670">
                  <c:v>3.0</c:v>
                </c:pt>
                <c:pt idx="1671">
                  <c:v>3.0</c:v>
                </c:pt>
                <c:pt idx="1672">
                  <c:v>4.0</c:v>
                </c:pt>
                <c:pt idx="1673">
                  <c:v>3.0</c:v>
                </c:pt>
                <c:pt idx="1674">
                  <c:v>4.0</c:v>
                </c:pt>
                <c:pt idx="1675">
                  <c:v>5.0</c:v>
                </c:pt>
                <c:pt idx="1676">
                  <c:v>5.0</c:v>
                </c:pt>
                <c:pt idx="1677">
                  <c:v>3.0</c:v>
                </c:pt>
                <c:pt idx="1678">
                  <c:v>3.0</c:v>
                </c:pt>
                <c:pt idx="1679">
                  <c:v>3.0</c:v>
                </c:pt>
                <c:pt idx="1680">
                  <c:v>5.0</c:v>
                </c:pt>
                <c:pt idx="1681">
                  <c:v>3.0</c:v>
                </c:pt>
                <c:pt idx="1682">
                  <c:v>2.0</c:v>
                </c:pt>
                <c:pt idx="1683">
                  <c:v>5.0</c:v>
                </c:pt>
                <c:pt idx="1684">
                  <c:v>7.0</c:v>
                </c:pt>
                <c:pt idx="1685">
                  <c:v>2.0</c:v>
                </c:pt>
                <c:pt idx="1686">
                  <c:v>5.0</c:v>
                </c:pt>
                <c:pt idx="1687">
                  <c:v>3.0</c:v>
                </c:pt>
                <c:pt idx="1688">
                  <c:v>4.0</c:v>
                </c:pt>
                <c:pt idx="1689">
                  <c:v>2.0</c:v>
                </c:pt>
                <c:pt idx="1690">
                  <c:v>3.0</c:v>
                </c:pt>
                <c:pt idx="1691">
                  <c:v>4.0</c:v>
                </c:pt>
                <c:pt idx="1692">
                  <c:v>3.0</c:v>
                </c:pt>
                <c:pt idx="1693">
                  <c:v>2.0</c:v>
                </c:pt>
                <c:pt idx="1694">
                  <c:v>7.0</c:v>
                </c:pt>
                <c:pt idx="1695">
                  <c:v>3.0</c:v>
                </c:pt>
                <c:pt idx="1696">
                  <c:v>3.0</c:v>
                </c:pt>
                <c:pt idx="1697">
                  <c:v>3.0</c:v>
                </c:pt>
                <c:pt idx="1698">
                  <c:v>7.0</c:v>
                </c:pt>
                <c:pt idx="1699">
                  <c:v>3.0</c:v>
                </c:pt>
                <c:pt idx="1700">
                  <c:v>5.0</c:v>
                </c:pt>
                <c:pt idx="1701">
                  <c:v>4.0</c:v>
                </c:pt>
                <c:pt idx="1702">
                  <c:v>4.0</c:v>
                </c:pt>
                <c:pt idx="1703">
                  <c:v>3.0</c:v>
                </c:pt>
                <c:pt idx="1704">
                  <c:v>5.0</c:v>
                </c:pt>
                <c:pt idx="1705">
                  <c:v>2.0</c:v>
                </c:pt>
                <c:pt idx="1706">
                  <c:v>6.0</c:v>
                </c:pt>
                <c:pt idx="1707">
                  <c:v>5.0</c:v>
                </c:pt>
                <c:pt idx="1708">
                  <c:v>3.0</c:v>
                </c:pt>
                <c:pt idx="1709">
                  <c:v>2.0</c:v>
                </c:pt>
                <c:pt idx="1710">
                  <c:v>5.0</c:v>
                </c:pt>
                <c:pt idx="1711">
                  <c:v>4.0</c:v>
                </c:pt>
                <c:pt idx="1712">
                  <c:v>2.0</c:v>
                </c:pt>
                <c:pt idx="1713">
                  <c:v>3.0</c:v>
                </c:pt>
                <c:pt idx="1714">
                  <c:v>5.0</c:v>
                </c:pt>
                <c:pt idx="1715">
                  <c:v>7.0</c:v>
                </c:pt>
                <c:pt idx="1716">
                  <c:v>3.0</c:v>
                </c:pt>
                <c:pt idx="1717">
                  <c:v>7.0</c:v>
                </c:pt>
                <c:pt idx="1718">
                  <c:v>2.0</c:v>
                </c:pt>
                <c:pt idx="1719">
                  <c:v>3.0</c:v>
                </c:pt>
                <c:pt idx="1720">
                  <c:v>5.0</c:v>
                </c:pt>
                <c:pt idx="1721">
                  <c:v>4.0</c:v>
                </c:pt>
                <c:pt idx="1722">
                  <c:v>4.0</c:v>
                </c:pt>
                <c:pt idx="1723">
                  <c:v>6.0</c:v>
                </c:pt>
                <c:pt idx="1724">
                  <c:v>3.0</c:v>
                </c:pt>
                <c:pt idx="1725">
                  <c:v>4.0</c:v>
                </c:pt>
                <c:pt idx="1726">
                  <c:v>3.0</c:v>
                </c:pt>
                <c:pt idx="1727">
                  <c:v>3.0</c:v>
                </c:pt>
                <c:pt idx="1728">
                  <c:v>4.0</c:v>
                </c:pt>
                <c:pt idx="1729">
                  <c:v>4.0</c:v>
                </c:pt>
                <c:pt idx="1730">
                  <c:v>5.0</c:v>
                </c:pt>
                <c:pt idx="1731">
                  <c:v>2.0</c:v>
                </c:pt>
                <c:pt idx="1732">
                  <c:v>6.0</c:v>
                </c:pt>
                <c:pt idx="1733">
                  <c:v>4.0</c:v>
                </c:pt>
                <c:pt idx="1734">
                  <c:v>6.0</c:v>
                </c:pt>
                <c:pt idx="1735">
                  <c:v>4.0</c:v>
                </c:pt>
                <c:pt idx="1736">
                  <c:v>7.0</c:v>
                </c:pt>
                <c:pt idx="1737">
                  <c:v>6.0</c:v>
                </c:pt>
                <c:pt idx="1738">
                  <c:v>4.0</c:v>
                </c:pt>
                <c:pt idx="1739">
                  <c:v>2.0</c:v>
                </c:pt>
                <c:pt idx="1740">
                  <c:v>1.0</c:v>
                </c:pt>
                <c:pt idx="1741">
                  <c:v>1.0</c:v>
                </c:pt>
                <c:pt idx="1742">
                  <c:v>6.0</c:v>
                </c:pt>
                <c:pt idx="1743">
                  <c:v>4.0</c:v>
                </c:pt>
                <c:pt idx="1744">
                  <c:v>4.0</c:v>
                </c:pt>
                <c:pt idx="1745">
                  <c:v>4.0</c:v>
                </c:pt>
                <c:pt idx="1746">
                  <c:v>3.0</c:v>
                </c:pt>
                <c:pt idx="1747">
                  <c:v>3.0</c:v>
                </c:pt>
                <c:pt idx="1748">
                  <c:v>8.0</c:v>
                </c:pt>
                <c:pt idx="1749">
                  <c:v>4.0</c:v>
                </c:pt>
                <c:pt idx="1750">
                  <c:v>2.0</c:v>
                </c:pt>
                <c:pt idx="1751">
                  <c:v>4.0</c:v>
                </c:pt>
                <c:pt idx="1752">
                  <c:v>4.0</c:v>
                </c:pt>
                <c:pt idx="1753">
                  <c:v>3.0</c:v>
                </c:pt>
                <c:pt idx="1754">
                  <c:v>2.0</c:v>
                </c:pt>
                <c:pt idx="1755">
                  <c:v>4.0</c:v>
                </c:pt>
                <c:pt idx="1756">
                  <c:v>4.0</c:v>
                </c:pt>
                <c:pt idx="1757">
                  <c:v>6.0</c:v>
                </c:pt>
                <c:pt idx="1758">
                  <c:v>4.0</c:v>
                </c:pt>
                <c:pt idx="1759">
                  <c:v>3.0</c:v>
                </c:pt>
                <c:pt idx="1760">
                  <c:v>5.0</c:v>
                </c:pt>
                <c:pt idx="1761">
                  <c:v>4.0</c:v>
                </c:pt>
                <c:pt idx="1762">
                  <c:v>4.0</c:v>
                </c:pt>
                <c:pt idx="1763">
                  <c:v>6.0</c:v>
                </c:pt>
                <c:pt idx="1764">
                  <c:v>7.0</c:v>
                </c:pt>
                <c:pt idx="1765">
                  <c:v>3.0</c:v>
                </c:pt>
                <c:pt idx="1766">
                  <c:v>3.0</c:v>
                </c:pt>
                <c:pt idx="1767">
                  <c:v>4.0</c:v>
                </c:pt>
                <c:pt idx="1768">
                  <c:v>2.0</c:v>
                </c:pt>
                <c:pt idx="1769">
                  <c:v>5.0</c:v>
                </c:pt>
                <c:pt idx="1770">
                  <c:v>7.0</c:v>
                </c:pt>
                <c:pt idx="1771">
                  <c:v>5.0</c:v>
                </c:pt>
                <c:pt idx="1772">
                  <c:v>3.0</c:v>
                </c:pt>
                <c:pt idx="1773">
                  <c:v>6.0</c:v>
                </c:pt>
                <c:pt idx="1774">
                  <c:v>2.0</c:v>
                </c:pt>
                <c:pt idx="1775">
                  <c:v>3.0</c:v>
                </c:pt>
                <c:pt idx="1776">
                  <c:v>5.0</c:v>
                </c:pt>
                <c:pt idx="1777">
                  <c:v>2.0</c:v>
                </c:pt>
                <c:pt idx="1778">
                  <c:v>1.0</c:v>
                </c:pt>
                <c:pt idx="1779">
                  <c:v>1.0</c:v>
                </c:pt>
                <c:pt idx="1780">
                  <c:v>4.0</c:v>
                </c:pt>
                <c:pt idx="1781">
                  <c:v>3.0</c:v>
                </c:pt>
                <c:pt idx="1782">
                  <c:v>5.0</c:v>
                </c:pt>
                <c:pt idx="1783">
                  <c:v>3.0</c:v>
                </c:pt>
                <c:pt idx="1784">
                  <c:v>6.0</c:v>
                </c:pt>
                <c:pt idx="1785">
                  <c:v>4.0</c:v>
                </c:pt>
                <c:pt idx="1786">
                  <c:v>6.0</c:v>
                </c:pt>
                <c:pt idx="1787">
                  <c:v>4.0</c:v>
                </c:pt>
                <c:pt idx="1788">
                  <c:v>2.0</c:v>
                </c:pt>
                <c:pt idx="1789">
                  <c:v>4.0</c:v>
                </c:pt>
                <c:pt idx="1790">
                  <c:v>4.0</c:v>
                </c:pt>
                <c:pt idx="1791">
                  <c:v>5.0</c:v>
                </c:pt>
                <c:pt idx="1792">
                  <c:v>9.0</c:v>
                </c:pt>
                <c:pt idx="1793">
                  <c:v>5.0</c:v>
                </c:pt>
                <c:pt idx="1794">
                  <c:v>6.0</c:v>
                </c:pt>
                <c:pt idx="1795">
                  <c:v>4.0</c:v>
                </c:pt>
                <c:pt idx="1796">
                  <c:v>2.0</c:v>
                </c:pt>
                <c:pt idx="1797">
                  <c:v>2.0</c:v>
                </c:pt>
                <c:pt idx="1798">
                  <c:v>4.0</c:v>
                </c:pt>
                <c:pt idx="1799">
                  <c:v>3.0</c:v>
                </c:pt>
                <c:pt idx="1800">
                  <c:v>4.0</c:v>
                </c:pt>
                <c:pt idx="1801">
                  <c:v>3.0</c:v>
                </c:pt>
                <c:pt idx="1802">
                  <c:v>4.0</c:v>
                </c:pt>
                <c:pt idx="1803">
                  <c:v>4.0</c:v>
                </c:pt>
                <c:pt idx="1804">
                  <c:v>2.0</c:v>
                </c:pt>
                <c:pt idx="1805">
                  <c:v>7.0</c:v>
                </c:pt>
                <c:pt idx="1806">
                  <c:v>3.0</c:v>
                </c:pt>
                <c:pt idx="1807">
                  <c:v>4.0</c:v>
                </c:pt>
                <c:pt idx="1808">
                  <c:v>3.0</c:v>
                </c:pt>
                <c:pt idx="1809">
                  <c:v>6.0</c:v>
                </c:pt>
                <c:pt idx="1810">
                  <c:v>5.0</c:v>
                </c:pt>
                <c:pt idx="1811">
                  <c:v>5.0</c:v>
                </c:pt>
                <c:pt idx="1812">
                  <c:v>5.0</c:v>
                </c:pt>
                <c:pt idx="1813">
                  <c:v>3.0</c:v>
                </c:pt>
                <c:pt idx="1814">
                  <c:v>3.0</c:v>
                </c:pt>
                <c:pt idx="1815">
                  <c:v>4.0</c:v>
                </c:pt>
                <c:pt idx="1816">
                  <c:v>4.0</c:v>
                </c:pt>
                <c:pt idx="1817">
                  <c:v>5.0</c:v>
                </c:pt>
                <c:pt idx="1818">
                  <c:v>4.0</c:v>
                </c:pt>
                <c:pt idx="1819">
                  <c:v>3.0</c:v>
                </c:pt>
                <c:pt idx="1820">
                  <c:v>5.0</c:v>
                </c:pt>
                <c:pt idx="1821">
                  <c:v>2.0</c:v>
                </c:pt>
                <c:pt idx="1822">
                  <c:v>4.0</c:v>
                </c:pt>
                <c:pt idx="1823">
                  <c:v>2.0</c:v>
                </c:pt>
                <c:pt idx="1824">
                  <c:v>1.0</c:v>
                </c:pt>
                <c:pt idx="1825">
                  <c:v>4.0</c:v>
                </c:pt>
                <c:pt idx="1826">
                  <c:v>3.0</c:v>
                </c:pt>
                <c:pt idx="1827">
                  <c:v>1.0</c:v>
                </c:pt>
                <c:pt idx="1828">
                  <c:v>3.0</c:v>
                </c:pt>
                <c:pt idx="1829">
                  <c:v>3.0</c:v>
                </c:pt>
                <c:pt idx="1830">
                  <c:v>3.0</c:v>
                </c:pt>
                <c:pt idx="1831">
                  <c:v>8.0</c:v>
                </c:pt>
                <c:pt idx="1832">
                  <c:v>6.0</c:v>
                </c:pt>
                <c:pt idx="1833">
                  <c:v>6.0</c:v>
                </c:pt>
                <c:pt idx="1834">
                  <c:v>5.0</c:v>
                </c:pt>
                <c:pt idx="1835">
                  <c:v>3.0</c:v>
                </c:pt>
                <c:pt idx="1836">
                  <c:v>4.0</c:v>
                </c:pt>
                <c:pt idx="1837">
                  <c:v>6.0</c:v>
                </c:pt>
                <c:pt idx="1838">
                  <c:v>2.0</c:v>
                </c:pt>
                <c:pt idx="1839">
                  <c:v>4.0</c:v>
                </c:pt>
                <c:pt idx="1840">
                  <c:v>4.0</c:v>
                </c:pt>
                <c:pt idx="1841">
                  <c:v>2.0</c:v>
                </c:pt>
                <c:pt idx="1842">
                  <c:v>4.0</c:v>
                </c:pt>
                <c:pt idx="1843">
                  <c:v>1.0</c:v>
                </c:pt>
                <c:pt idx="1844">
                  <c:v>1.0</c:v>
                </c:pt>
                <c:pt idx="1845">
                  <c:v>1.0</c:v>
                </c:pt>
                <c:pt idx="1846">
                  <c:v>4.0</c:v>
                </c:pt>
                <c:pt idx="1847">
                  <c:v>2.0</c:v>
                </c:pt>
                <c:pt idx="1848">
                  <c:v>2.0</c:v>
                </c:pt>
                <c:pt idx="1849">
                  <c:v>5.0</c:v>
                </c:pt>
                <c:pt idx="1850">
                  <c:v>4.0</c:v>
                </c:pt>
                <c:pt idx="1851">
                  <c:v>5.0</c:v>
                </c:pt>
                <c:pt idx="1852">
                  <c:v>4.0</c:v>
                </c:pt>
                <c:pt idx="1853">
                  <c:v>6.0</c:v>
                </c:pt>
                <c:pt idx="1854">
                  <c:v>4.0</c:v>
                </c:pt>
                <c:pt idx="1855">
                  <c:v>4.0</c:v>
                </c:pt>
                <c:pt idx="1856">
                  <c:v>1.0</c:v>
                </c:pt>
                <c:pt idx="1857">
                  <c:v>1.0</c:v>
                </c:pt>
                <c:pt idx="1858">
                  <c:v>4.0</c:v>
                </c:pt>
                <c:pt idx="1859">
                  <c:v>4.0</c:v>
                </c:pt>
                <c:pt idx="1860">
                  <c:v>4.0</c:v>
                </c:pt>
                <c:pt idx="1861">
                  <c:v>4.0</c:v>
                </c:pt>
                <c:pt idx="1862">
                  <c:v>4.0</c:v>
                </c:pt>
                <c:pt idx="1863">
                  <c:v>2.0</c:v>
                </c:pt>
                <c:pt idx="1864">
                  <c:v>4.0</c:v>
                </c:pt>
                <c:pt idx="1865">
                  <c:v>2.0</c:v>
                </c:pt>
                <c:pt idx="1866">
                  <c:v>3.0</c:v>
                </c:pt>
                <c:pt idx="1867">
                  <c:v>1.0</c:v>
                </c:pt>
                <c:pt idx="1868">
                  <c:v>5.0</c:v>
                </c:pt>
                <c:pt idx="1869">
                  <c:v>4.0</c:v>
                </c:pt>
                <c:pt idx="1870">
                  <c:v>5.0</c:v>
                </c:pt>
                <c:pt idx="1871">
                  <c:v>3.0</c:v>
                </c:pt>
                <c:pt idx="1872">
                  <c:v>4.0</c:v>
                </c:pt>
                <c:pt idx="1873">
                  <c:v>5.0</c:v>
                </c:pt>
                <c:pt idx="1874">
                  <c:v>2.0</c:v>
                </c:pt>
                <c:pt idx="1875">
                  <c:v>1.0</c:v>
                </c:pt>
                <c:pt idx="1876">
                  <c:v>2.0</c:v>
                </c:pt>
                <c:pt idx="1877">
                  <c:v>4.0</c:v>
                </c:pt>
                <c:pt idx="1878">
                  <c:v>6.0</c:v>
                </c:pt>
                <c:pt idx="1879">
                  <c:v>7.0</c:v>
                </c:pt>
                <c:pt idx="1880">
                  <c:v>4.0</c:v>
                </c:pt>
                <c:pt idx="1881">
                  <c:v>6.0</c:v>
                </c:pt>
                <c:pt idx="1882">
                  <c:v>6.0</c:v>
                </c:pt>
                <c:pt idx="1883">
                  <c:v>6.0</c:v>
                </c:pt>
                <c:pt idx="1884">
                  <c:v>8.0</c:v>
                </c:pt>
                <c:pt idx="1885">
                  <c:v>5.0</c:v>
                </c:pt>
                <c:pt idx="1886">
                  <c:v>5.0</c:v>
                </c:pt>
                <c:pt idx="1887">
                  <c:v>6.0</c:v>
                </c:pt>
                <c:pt idx="1888">
                  <c:v>4.0</c:v>
                </c:pt>
                <c:pt idx="1889">
                  <c:v>7.0</c:v>
                </c:pt>
                <c:pt idx="1890">
                  <c:v>5.0</c:v>
                </c:pt>
                <c:pt idx="1891">
                  <c:v>5.0</c:v>
                </c:pt>
                <c:pt idx="1892">
                  <c:v>5.0</c:v>
                </c:pt>
                <c:pt idx="1893">
                  <c:v>5.0</c:v>
                </c:pt>
                <c:pt idx="1894">
                  <c:v>5.0</c:v>
                </c:pt>
                <c:pt idx="1895">
                  <c:v>5.0</c:v>
                </c:pt>
                <c:pt idx="1896">
                  <c:v>7.0</c:v>
                </c:pt>
                <c:pt idx="1897">
                  <c:v>4.0</c:v>
                </c:pt>
                <c:pt idx="1898">
                  <c:v>3.0</c:v>
                </c:pt>
                <c:pt idx="1899">
                  <c:v>8.0</c:v>
                </c:pt>
                <c:pt idx="1900">
                  <c:v>1.0</c:v>
                </c:pt>
                <c:pt idx="1901">
                  <c:v>6.0</c:v>
                </c:pt>
                <c:pt idx="1902">
                  <c:v>5.0</c:v>
                </c:pt>
                <c:pt idx="1903">
                  <c:v>8.0</c:v>
                </c:pt>
                <c:pt idx="1904">
                  <c:v>6.0</c:v>
                </c:pt>
                <c:pt idx="1905">
                  <c:v>7.0</c:v>
                </c:pt>
                <c:pt idx="1906">
                  <c:v>7.0</c:v>
                </c:pt>
                <c:pt idx="1907">
                  <c:v>5.0</c:v>
                </c:pt>
                <c:pt idx="1908">
                  <c:v>5.0</c:v>
                </c:pt>
                <c:pt idx="1909">
                  <c:v>5.0</c:v>
                </c:pt>
                <c:pt idx="1910">
                  <c:v>4.0</c:v>
                </c:pt>
                <c:pt idx="1911">
                  <c:v>7.0</c:v>
                </c:pt>
                <c:pt idx="1912">
                  <c:v>7.0</c:v>
                </c:pt>
                <c:pt idx="1913">
                  <c:v>7.0</c:v>
                </c:pt>
                <c:pt idx="1914">
                  <c:v>2.0</c:v>
                </c:pt>
                <c:pt idx="1915">
                  <c:v>6.0</c:v>
                </c:pt>
                <c:pt idx="1916">
                  <c:v>2.0</c:v>
                </c:pt>
                <c:pt idx="1917">
                  <c:v>4.0</c:v>
                </c:pt>
                <c:pt idx="1918">
                  <c:v>5.0</c:v>
                </c:pt>
                <c:pt idx="1919">
                  <c:v>8.0</c:v>
                </c:pt>
                <c:pt idx="1920">
                  <c:v>5.0</c:v>
                </c:pt>
                <c:pt idx="1921">
                  <c:v>2.0</c:v>
                </c:pt>
                <c:pt idx="1922">
                  <c:v>6.0</c:v>
                </c:pt>
                <c:pt idx="1923">
                  <c:v>4.0</c:v>
                </c:pt>
                <c:pt idx="1924">
                  <c:v>7.0</c:v>
                </c:pt>
                <c:pt idx="1925">
                  <c:v>6.0</c:v>
                </c:pt>
                <c:pt idx="1926">
                  <c:v>7.0</c:v>
                </c:pt>
                <c:pt idx="1927">
                  <c:v>6.0</c:v>
                </c:pt>
                <c:pt idx="1928">
                  <c:v>6.0</c:v>
                </c:pt>
                <c:pt idx="1929">
                  <c:v>1.0</c:v>
                </c:pt>
                <c:pt idx="1930">
                  <c:v>6.0</c:v>
                </c:pt>
                <c:pt idx="1931">
                  <c:v>5.0</c:v>
                </c:pt>
                <c:pt idx="1932">
                  <c:v>7.0</c:v>
                </c:pt>
                <c:pt idx="1933">
                  <c:v>7.0</c:v>
                </c:pt>
                <c:pt idx="1934">
                  <c:v>6.0</c:v>
                </c:pt>
                <c:pt idx="1935">
                  <c:v>1.0</c:v>
                </c:pt>
                <c:pt idx="1936">
                  <c:v>6.0</c:v>
                </c:pt>
                <c:pt idx="1937">
                  <c:v>6.0</c:v>
                </c:pt>
                <c:pt idx="1938">
                  <c:v>6.0</c:v>
                </c:pt>
                <c:pt idx="1939">
                  <c:v>5.0</c:v>
                </c:pt>
                <c:pt idx="1940">
                  <c:v>5.0</c:v>
                </c:pt>
                <c:pt idx="1941">
                  <c:v>5.0</c:v>
                </c:pt>
                <c:pt idx="1942">
                  <c:v>5.0</c:v>
                </c:pt>
                <c:pt idx="1943">
                  <c:v>5.0</c:v>
                </c:pt>
                <c:pt idx="1944">
                  <c:v>6.0</c:v>
                </c:pt>
                <c:pt idx="1945">
                  <c:v>7.0</c:v>
                </c:pt>
                <c:pt idx="1946">
                  <c:v>5.0</c:v>
                </c:pt>
                <c:pt idx="1947">
                  <c:v>2.0</c:v>
                </c:pt>
                <c:pt idx="1948">
                  <c:v>5.0</c:v>
                </c:pt>
                <c:pt idx="1949">
                  <c:v>9.0</c:v>
                </c:pt>
                <c:pt idx="1950">
                  <c:v>6.0</c:v>
                </c:pt>
                <c:pt idx="1951">
                  <c:v>6.0</c:v>
                </c:pt>
                <c:pt idx="1952">
                  <c:v>7.0</c:v>
                </c:pt>
                <c:pt idx="1953">
                  <c:v>6.0</c:v>
                </c:pt>
                <c:pt idx="1954">
                  <c:v>5.0</c:v>
                </c:pt>
                <c:pt idx="1955">
                  <c:v>6.0</c:v>
                </c:pt>
                <c:pt idx="1956">
                  <c:v>11.0</c:v>
                </c:pt>
                <c:pt idx="1957">
                  <c:v>6.0</c:v>
                </c:pt>
                <c:pt idx="1958">
                  <c:v>7.0</c:v>
                </c:pt>
                <c:pt idx="1959">
                  <c:v>3.0</c:v>
                </c:pt>
                <c:pt idx="1960">
                  <c:v>7.0</c:v>
                </c:pt>
                <c:pt idx="1961">
                  <c:v>5.0</c:v>
                </c:pt>
                <c:pt idx="1962">
                  <c:v>5.0</c:v>
                </c:pt>
                <c:pt idx="1963">
                  <c:v>4.0</c:v>
                </c:pt>
                <c:pt idx="1964">
                  <c:v>4.0</c:v>
                </c:pt>
                <c:pt idx="1965">
                  <c:v>7.0</c:v>
                </c:pt>
                <c:pt idx="1966">
                  <c:v>7.0</c:v>
                </c:pt>
                <c:pt idx="1967">
                  <c:v>12.0</c:v>
                </c:pt>
                <c:pt idx="1968">
                  <c:v>7.0</c:v>
                </c:pt>
                <c:pt idx="1969">
                  <c:v>6.0</c:v>
                </c:pt>
                <c:pt idx="1970">
                  <c:v>5.0</c:v>
                </c:pt>
                <c:pt idx="1971">
                  <c:v>7.0</c:v>
                </c:pt>
                <c:pt idx="1972">
                  <c:v>1.0</c:v>
                </c:pt>
                <c:pt idx="1973">
                  <c:v>5.0</c:v>
                </c:pt>
                <c:pt idx="1974">
                  <c:v>7.0</c:v>
                </c:pt>
                <c:pt idx="1975">
                  <c:v>7.0</c:v>
                </c:pt>
                <c:pt idx="1976">
                  <c:v>6.0</c:v>
                </c:pt>
                <c:pt idx="1977">
                  <c:v>9.0</c:v>
                </c:pt>
                <c:pt idx="1978">
                  <c:v>6.0</c:v>
                </c:pt>
                <c:pt idx="1979">
                  <c:v>6.0</c:v>
                </c:pt>
                <c:pt idx="1980">
                  <c:v>3.0</c:v>
                </c:pt>
                <c:pt idx="1981">
                  <c:v>2.0</c:v>
                </c:pt>
                <c:pt idx="1982">
                  <c:v>6.0</c:v>
                </c:pt>
                <c:pt idx="1983">
                  <c:v>6.0</c:v>
                </c:pt>
                <c:pt idx="1984">
                  <c:v>5.0</c:v>
                </c:pt>
                <c:pt idx="1985">
                  <c:v>4.0</c:v>
                </c:pt>
                <c:pt idx="1986">
                  <c:v>7.0</c:v>
                </c:pt>
                <c:pt idx="1987">
                  <c:v>5.0</c:v>
                </c:pt>
                <c:pt idx="1988">
                  <c:v>5.0</c:v>
                </c:pt>
                <c:pt idx="1989">
                  <c:v>6.0</c:v>
                </c:pt>
                <c:pt idx="1990">
                  <c:v>6.0</c:v>
                </c:pt>
                <c:pt idx="1991">
                  <c:v>7.0</c:v>
                </c:pt>
                <c:pt idx="1992">
                  <c:v>6.0</c:v>
                </c:pt>
                <c:pt idx="1993">
                  <c:v>7.0</c:v>
                </c:pt>
                <c:pt idx="1994">
                  <c:v>7.0</c:v>
                </c:pt>
                <c:pt idx="1995">
                  <c:v>6.0</c:v>
                </c:pt>
                <c:pt idx="1996">
                  <c:v>6.0</c:v>
                </c:pt>
                <c:pt idx="1997">
                  <c:v>5.0</c:v>
                </c:pt>
                <c:pt idx="1998">
                  <c:v>7.0</c:v>
                </c:pt>
                <c:pt idx="1999">
                  <c:v>7.0</c:v>
                </c:pt>
                <c:pt idx="2000">
                  <c:v>2.0</c:v>
                </c:pt>
                <c:pt idx="2001">
                  <c:v>7.0</c:v>
                </c:pt>
                <c:pt idx="2002">
                  <c:v>7.0</c:v>
                </c:pt>
                <c:pt idx="2003">
                  <c:v>8.0</c:v>
                </c:pt>
                <c:pt idx="2004">
                  <c:v>3.0</c:v>
                </c:pt>
                <c:pt idx="2005">
                  <c:v>6.0</c:v>
                </c:pt>
                <c:pt idx="2006">
                  <c:v>7.0</c:v>
                </c:pt>
                <c:pt idx="2007">
                  <c:v>2.0</c:v>
                </c:pt>
                <c:pt idx="2008">
                  <c:v>1.0</c:v>
                </c:pt>
                <c:pt idx="2009">
                  <c:v>6.0</c:v>
                </c:pt>
                <c:pt idx="2010">
                  <c:v>5.0</c:v>
                </c:pt>
                <c:pt idx="2011">
                  <c:v>1.0</c:v>
                </c:pt>
                <c:pt idx="2012">
                  <c:v>1.0</c:v>
                </c:pt>
                <c:pt idx="2013">
                  <c:v>2.0</c:v>
                </c:pt>
                <c:pt idx="2014">
                  <c:v>7.0</c:v>
                </c:pt>
                <c:pt idx="2015">
                  <c:v>8.0</c:v>
                </c:pt>
                <c:pt idx="2016">
                  <c:v>7.0</c:v>
                </c:pt>
                <c:pt idx="2017">
                  <c:v>3.0</c:v>
                </c:pt>
                <c:pt idx="2018">
                  <c:v>6.0</c:v>
                </c:pt>
                <c:pt idx="2019">
                  <c:v>5.0</c:v>
                </c:pt>
                <c:pt idx="2020">
                  <c:v>8.0</c:v>
                </c:pt>
                <c:pt idx="2021">
                  <c:v>7.0</c:v>
                </c:pt>
                <c:pt idx="2022">
                  <c:v>7.0</c:v>
                </c:pt>
                <c:pt idx="2023">
                  <c:v>7.0</c:v>
                </c:pt>
                <c:pt idx="2024">
                  <c:v>7.0</c:v>
                </c:pt>
                <c:pt idx="2025">
                  <c:v>6.0</c:v>
                </c:pt>
                <c:pt idx="2026">
                  <c:v>1.0</c:v>
                </c:pt>
                <c:pt idx="2027">
                  <c:v>7.0</c:v>
                </c:pt>
                <c:pt idx="2028">
                  <c:v>3.0</c:v>
                </c:pt>
                <c:pt idx="2029">
                  <c:v>5.0</c:v>
                </c:pt>
                <c:pt idx="2030">
                  <c:v>7.0</c:v>
                </c:pt>
                <c:pt idx="2031">
                  <c:v>1.0</c:v>
                </c:pt>
                <c:pt idx="2032">
                  <c:v>5.0</c:v>
                </c:pt>
                <c:pt idx="2033">
                  <c:v>7.0</c:v>
                </c:pt>
                <c:pt idx="2034">
                  <c:v>7.0</c:v>
                </c:pt>
                <c:pt idx="2035">
                  <c:v>7.0</c:v>
                </c:pt>
                <c:pt idx="2036">
                  <c:v>5.0</c:v>
                </c:pt>
                <c:pt idx="2037">
                  <c:v>6.0</c:v>
                </c:pt>
                <c:pt idx="2038">
                  <c:v>8.0</c:v>
                </c:pt>
                <c:pt idx="2039">
                  <c:v>2.0</c:v>
                </c:pt>
                <c:pt idx="2040">
                  <c:v>6.0</c:v>
                </c:pt>
                <c:pt idx="2041">
                  <c:v>5.0</c:v>
                </c:pt>
                <c:pt idx="2042">
                  <c:v>7.0</c:v>
                </c:pt>
                <c:pt idx="2043">
                  <c:v>7.0</c:v>
                </c:pt>
                <c:pt idx="2044">
                  <c:v>4.0</c:v>
                </c:pt>
                <c:pt idx="2045">
                  <c:v>5.0</c:v>
                </c:pt>
                <c:pt idx="2046">
                  <c:v>5.0</c:v>
                </c:pt>
                <c:pt idx="2047">
                  <c:v>3.0</c:v>
                </c:pt>
                <c:pt idx="2048">
                  <c:v>5.0</c:v>
                </c:pt>
                <c:pt idx="2049">
                  <c:v>7.0</c:v>
                </c:pt>
                <c:pt idx="2050">
                  <c:v>5.0</c:v>
                </c:pt>
                <c:pt idx="2051">
                  <c:v>7.0</c:v>
                </c:pt>
                <c:pt idx="2052">
                  <c:v>6.0</c:v>
                </c:pt>
                <c:pt idx="2053">
                  <c:v>7.0</c:v>
                </c:pt>
                <c:pt idx="2054">
                  <c:v>7.0</c:v>
                </c:pt>
                <c:pt idx="2055">
                  <c:v>7.0</c:v>
                </c:pt>
                <c:pt idx="2056">
                  <c:v>6.0</c:v>
                </c:pt>
                <c:pt idx="2057">
                  <c:v>7.0</c:v>
                </c:pt>
                <c:pt idx="2058">
                  <c:v>7.0</c:v>
                </c:pt>
                <c:pt idx="2059">
                  <c:v>11.0</c:v>
                </c:pt>
                <c:pt idx="2060">
                  <c:v>5.0</c:v>
                </c:pt>
                <c:pt idx="2061">
                  <c:v>7.0</c:v>
                </c:pt>
                <c:pt idx="2062">
                  <c:v>3.0</c:v>
                </c:pt>
                <c:pt idx="2063">
                  <c:v>5.0</c:v>
                </c:pt>
                <c:pt idx="2064">
                  <c:v>6.0</c:v>
                </c:pt>
                <c:pt idx="2065">
                  <c:v>5.0</c:v>
                </c:pt>
                <c:pt idx="2066">
                  <c:v>6.0</c:v>
                </c:pt>
                <c:pt idx="2067">
                  <c:v>7.0</c:v>
                </c:pt>
                <c:pt idx="2068">
                  <c:v>6.0</c:v>
                </c:pt>
                <c:pt idx="2069">
                  <c:v>4.0</c:v>
                </c:pt>
                <c:pt idx="2070">
                  <c:v>7.0</c:v>
                </c:pt>
                <c:pt idx="2071">
                  <c:v>4.0</c:v>
                </c:pt>
                <c:pt idx="2072">
                  <c:v>5.0</c:v>
                </c:pt>
                <c:pt idx="2073">
                  <c:v>5.0</c:v>
                </c:pt>
                <c:pt idx="2074">
                  <c:v>3.0</c:v>
                </c:pt>
                <c:pt idx="2075">
                  <c:v>7.0</c:v>
                </c:pt>
                <c:pt idx="2076">
                  <c:v>6.0</c:v>
                </c:pt>
                <c:pt idx="2077">
                  <c:v>5.0</c:v>
                </c:pt>
                <c:pt idx="2078">
                  <c:v>5.0</c:v>
                </c:pt>
                <c:pt idx="2079">
                  <c:v>5.0</c:v>
                </c:pt>
                <c:pt idx="2080">
                  <c:v>5.0</c:v>
                </c:pt>
                <c:pt idx="2081">
                  <c:v>3.0</c:v>
                </c:pt>
                <c:pt idx="2082">
                  <c:v>6.0</c:v>
                </c:pt>
                <c:pt idx="2083">
                  <c:v>5.0</c:v>
                </c:pt>
                <c:pt idx="2084">
                  <c:v>5.0</c:v>
                </c:pt>
                <c:pt idx="2085">
                  <c:v>5.0</c:v>
                </c:pt>
                <c:pt idx="2086">
                  <c:v>7.0</c:v>
                </c:pt>
                <c:pt idx="2087">
                  <c:v>7.0</c:v>
                </c:pt>
                <c:pt idx="2088">
                  <c:v>6.0</c:v>
                </c:pt>
                <c:pt idx="2089">
                  <c:v>7.0</c:v>
                </c:pt>
                <c:pt idx="2090">
                  <c:v>5.0</c:v>
                </c:pt>
                <c:pt idx="2091">
                  <c:v>7.0</c:v>
                </c:pt>
                <c:pt idx="2092">
                  <c:v>1.0</c:v>
                </c:pt>
                <c:pt idx="2093">
                  <c:v>1.0</c:v>
                </c:pt>
                <c:pt idx="2094">
                  <c:v>6.0</c:v>
                </c:pt>
                <c:pt idx="2095">
                  <c:v>5.0</c:v>
                </c:pt>
                <c:pt idx="2096">
                  <c:v>5.0</c:v>
                </c:pt>
                <c:pt idx="2097">
                  <c:v>5.0</c:v>
                </c:pt>
                <c:pt idx="2098">
                  <c:v>8.0</c:v>
                </c:pt>
                <c:pt idx="2099">
                  <c:v>7.0</c:v>
                </c:pt>
                <c:pt idx="2100">
                  <c:v>5.0</c:v>
                </c:pt>
                <c:pt idx="2101">
                  <c:v>6.0</c:v>
                </c:pt>
                <c:pt idx="2102">
                  <c:v>6.0</c:v>
                </c:pt>
                <c:pt idx="2103">
                  <c:v>7.0</c:v>
                </c:pt>
                <c:pt idx="2104">
                  <c:v>2.0</c:v>
                </c:pt>
                <c:pt idx="2105">
                  <c:v>6.0</c:v>
                </c:pt>
                <c:pt idx="2106">
                  <c:v>7.0</c:v>
                </c:pt>
                <c:pt idx="2107">
                  <c:v>6.0</c:v>
                </c:pt>
                <c:pt idx="2108">
                  <c:v>7.0</c:v>
                </c:pt>
                <c:pt idx="2109">
                  <c:v>7.0</c:v>
                </c:pt>
                <c:pt idx="2110">
                  <c:v>4.0</c:v>
                </c:pt>
                <c:pt idx="2111">
                  <c:v>6.0</c:v>
                </c:pt>
                <c:pt idx="2112">
                  <c:v>3.0</c:v>
                </c:pt>
                <c:pt idx="2113">
                  <c:v>5.0</c:v>
                </c:pt>
                <c:pt idx="2114">
                  <c:v>6.0</c:v>
                </c:pt>
                <c:pt idx="2115">
                  <c:v>6.0</c:v>
                </c:pt>
                <c:pt idx="2116">
                  <c:v>5.0</c:v>
                </c:pt>
                <c:pt idx="2117">
                  <c:v>3.0</c:v>
                </c:pt>
                <c:pt idx="2118">
                  <c:v>7.0</c:v>
                </c:pt>
                <c:pt idx="2119">
                  <c:v>5.0</c:v>
                </c:pt>
                <c:pt idx="2120">
                  <c:v>5.0</c:v>
                </c:pt>
                <c:pt idx="2121">
                  <c:v>7.0</c:v>
                </c:pt>
                <c:pt idx="2122">
                  <c:v>5.0</c:v>
                </c:pt>
                <c:pt idx="2123">
                  <c:v>7.0</c:v>
                </c:pt>
                <c:pt idx="2124">
                  <c:v>5.0</c:v>
                </c:pt>
                <c:pt idx="2125">
                  <c:v>7.0</c:v>
                </c:pt>
                <c:pt idx="2126">
                  <c:v>5.0</c:v>
                </c:pt>
                <c:pt idx="2127">
                  <c:v>3.0</c:v>
                </c:pt>
                <c:pt idx="2128">
                  <c:v>7.0</c:v>
                </c:pt>
                <c:pt idx="2129">
                  <c:v>6.0</c:v>
                </c:pt>
                <c:pt idx="2130">
                  <c:v>6.0</c:v>
                </c:pt>
                <c:pt idx="2131">
                  <c:v>6.0</c:v>
                </c:pt>
                <c:pt idx="2132">
                  <c:v>5.0</c:v>
                </c:pt>
                <c:pt idx="2133">
                  <c:v>17.0</c:v>
                </c:pt>
                <c:pt idx="2134">
                  <c:v>6.0</c:v>
                </c:pt>
                <c:pt idx="2135">
                  <c:v>5.0</c:v>
                </c:pt>
                <c:pt idx="2136">
                  <c:v>5.0</c:v>
                </c:pt>
                <c:pt idx="2137">
                  <c:v>6.0</c:v>
                </c:pt>
                <c:pt idx="2138">
                  <c:v>5.0</c:v>
                </c:pt>
                <c:pt idx="2139">
                  <c:v>6.0</c:v>
                </c:pt>
                <c:pt idx="2140">
                  <c:v>5.0</c:v>
                </c:pt>
                <c:pt idx="2141">
                  <c:v>3.0</c:v>
                </c:pt>
                <c:pt idx="2142">
                  <c:v>6.0</c:v>
                </c:pt>
                <c:pt idx="2143">
                  <c:v>6.0</c:v>
                </c:pt>
                <c:pt idx="2144">
                  <c:v>6.0</c:v>
                </c:pt>
                <c:pt idx="2145">
                  <c:v>7.0</c:v>
                </c:pt>
                <c:pt idx="2146">
                  <c:v>5.0</c:v>
                </c:pt>
                <c:pt idx="2147">
                  <c:v>5.0</c:v>
                </c:pt>
                <c:pt idx="2148">
                  <c:v>6.0</c:v>
                </c:pt>
                <c:pt idx="2149">
                  <c:v>3.0</c:v>
                </c:pt>
                <c:pt idx="2150">
                  <c:v>6.0</c:v>
                </c:pt>
                <c:pt idx="2151">
                  <c:v>6.0</c:v>
                </c:pt>
                <c:pt idx="2152">
                  <c:v>4.0</c:v>
                </c:pt>
                <c:pt idx="2153">
                  <c:v>7.0</c:v>
                </c:pt>
                <c:pt idx="2154">
                  <c:v>7.0</c:v>
                </c:pt>
                <c:pt idx="2155">
                  <c:v>12.0</c:v>
                </c:pt>
                <c:pt idx="2156">
                  <c:v>12.0</c:v>
                </c:pt>
                <c:pt idx="2157">
                  <c:v>7.0</c:v>
                </c:pt>
                <c:pt idx="2158">
                  <c:v>4.0</c:v>
                </c:pt>
                <c:pt idx="2159">
                  <c:v>5.0</c:v>
                </c:pt>
                <c:pt idx="2160">
                  <c:v>6.0</c:v>
                </c:pt>
                <c:pt idx="2161">
                  <c:v>4.0</c:v>
                </c:pt>
                <c:pt idx="2162">
                  <c:v>6.0</c:v>
                </c:pt>
                <c:pt idx="2163">
                  <c:v>5.0</c:v>
                </c:pt>
                <c:pt idx="2164">
                  <c:v>8.0</c:v>
                </c:pt>
                <c:pt idx="2165">
                  <c:v>5.0</c:v>
                </c:pt>
                <c:pt idx="2166">
                  <c:v>7.0</c:v>
                </c:pt>
                <c:pt idx="2167">
                  <c:v>3.0</c:v>
                </c:pt>
                <c:pt idx="2168">
                  <c:v>5.0</c:v>
                </c:pt>
                <c:pt idx="2169">
                  <c:v>5.0</c:v>
                </c:pt>
                <c:pt idx="2170">
                  <c:v>7.0</c:v>
                </c:pt>
                <c:pt idx="2171">
                  <c:v>7.0</c:v>
                </c:pt>
                <c:pt idx="2172">
                  <c:v>6.0</c:v>
                </c:pt>
                <c:pt idx="2173">
                  <c:v>4.0</c:v>
                </c:pt>
                <c:pt idx="2174">
                  <c:v>6.0</c:v>
                </c:pt>
                <c:pt idx="2175">
                  <c:v>6.0</c:v>
                </c:pt>
                <c:pt idx="2176">
                  <c:v>6.0</c:v>
                </c:pt>
                <c:pt idx="2177">
                  <c:v>7.0</c:v>
                </c:pt>
                <c:pt idx="2178">
                  <c:v>2.0</c:v>
                </c:pt>
                <c:pt idx="2179">
                  <c:v>8.0</c:v>
                </c:pt>
                <c:pt idx="2180">
                  <c:v>6.0</c:v>
                </c:pt>
                <c:pt idx="2181">
                  <c:v>7.0</c:v>
                </c:pt>
                <c:pt idx="2182">
                  <c:v>5.0</c:v>
                </c:pt>
                <c:pt idx="2183">
                  <c:v>6.0</c:v>
                </c:pt>
                <c:pt idx="2184">
                  <c:v>2.0</c:v>
                </c:pt>
                <c:pt idx="2185">
                  <c:v>8.0</c:v>
                </c:pt>
                <c:pt idx="2186">
                  <c:v>5.0</c:v>
                </c:pt>
                <c:pt idx="2187">
                  <c:v>8.0</c:v>
                </c:pt>
                <c:pt idx="2188">
                  <c:v>5.0</c:v>
                </c:pt>
                <c:pt idx="2189">
                  <c:v>5.0</c:v>
                </c:pt>
                <c:pt idx="2190">
                  <c:v>5.0</c:v>
                </c:pt>
                <c:pt idx="2191">
                  <c:v>6.0</c:v>
                </c:pt>
                <c:pt idx="2192">
                  <c:v>6.0</c:v>
                </c:pt>
                <c:pt idx="2193">
                  <c:v>6.0</c:v>
                </c:pt>
                <c:pt idx="2194">
                  <c:v>6.0</c:v>
                </c:pt>
                <c:pt idx="2195">
                  <c:v>4.0</c:v>
                </c:pt>
                <c:pt idx="2196">
                  <c:v>6.0</c:v>
                </c:pt>
                <c:pt idx="2197">
                  <c:v>6.0</c:v>
                </c:pt>
                <c:pt idx="2198">
                  <c:v>5.0</c:v>
                </c:pt>
                <c:pt idx="2199">
                  <c:v>4.0</c:v>
                </c:pt>
                <c:pt idx="2200">
                  <c:v>7.0</c:v>
                </c:pt>
                <c:pt idx="2201">
                  <c:v>4.0</c:v>
                </c:pt>
                <c:pt idx="2202">
                  <c:v>1.0</c:v>
                </c:pt>
                <c:pt idx="2203">
                  <c:v>5.0</c:v>
                </c:pt>
                <c:pt idx="2204">
                  <c:v>6.0</c:v>
                </c:pt>
                <c:pt idx="2205">
                  <c:v>5.0</c:v>
                </c:pt>
                <c:pt idx="2206">
                  <c:v>6.0</c:v>
                </c:pt>
                <c:pt idx="2207">
                  <c:v>5.0</c:v>
                </c:pt>
                <c:pt idx="2208">
                  <c:v>7.0</c:v>
                </c:pt>
                <c:pt idx="2209">
                  <c:v>7.0</c:v>
                </c:pt>
                <c:pt idx="2210">
                  <c:v>7.0</c:v>
                </c:pt>
                <c:pt idx="2211">
                  <c:v>5.0</c:v>
                </c:pt>
                <c:pt idx="2212">
                  <c:v>4.0</c:v>
                </c:pt>
                <c:pt idx="2213">
                  <c:v>5.0</c:v>
                </c:pt>
                <c:pt idx="2214">
                  <c:v>7.0</c:v>
                </c:pt>
                <c:pt idx="2215">
                  <c:v>5.0</c:v>
                </c:pt>
                <c:pt idx="2216">
                  <c:v>5.0</c:v>
                </c:pt>
                <c:pt idx="2217">
                  <c:v>8.0</c:v>
                </c:pt>
                <c:pt idx="2218">
                  <c:v>6.0</c:v>
                </c:pt>
                <c:pt idx="2219">
                  <c:v>6.0</c:v>
                </c:pt>
                <c:pt idx="2220">
                  <c:v>6.0</c:v>
                </c:pt>
                <c:pt idx="2221">
                  <c:v>4.0</c:v>
                </c:pt>
                <c:pt idx="2222">
                  <c:v>4.0</c:v>
                </c:pt>
                <c:pt idx="2223">
                  <c:v>4.0</c:v>
                </c:pt>
                <c:pt idx="2224">
                  <c:v>5.0</c:v>
                </c:pt>
                <c:pt idx="2225">
                  <c:v>7.0</c:v>
                </c:pt>
                <c:pt idx="2226">
                  <c:v>5.0</c:v>
                </c:pt>
                <c:pt idx="2227">
                  <c:v>3.0</c:v>
                </c:pt>
                <c:pt idx="2228">
                  <c:v>6.0</c:v>
                </c:pt>
                <c:pt idx="2229">
                  <c:v>7.0</c:v>
                </c:pt>
                <c:pt idx="2230">
                  <c:v>7.0</c:v>
                </c:pt>
                <c:pt idx="2231">
                  <c:v>6.0</c:v>
                </c:pt>
                <c:pt idx="2232">
                  <c:v>5.0</c:v>
                </c:pt>
                <c:pt idx="2233">
                  <c:v>6.0</c:v>
                </c:pt>
                <c:pt idx="2234">
                  <c:v>6.0</c:v>
                </c:pt>
                <c:pt idx="2235">
                  <c:v>6.0</c:v>
                </c:pt>
                <c:pt idx="2236">
                  <c:v>6.0</c:v>
                </c:pt>
                <c:pt idx="2237">
                  <c:v>6.0</c:v>
                </c:pt>
                <c:pt idx="2238">
                  <c:v>8.0</c:v>
                </c:pt>
                <c:pt idx="2239">
                  <c:v>7.0</c:v>
                </c:pt>
                <c:pt idx="2240">
                  <c:v>1.0</c:v>
                </c:pt>
                <c:pt idx="2241">
                  <c:v>6.0</c:v>
                </c:pt>
                <c:pt idx="2242">
                  <c:v>5.0</c:v>
                </c:pt>
                <c:pt idx="2243">
                  <c:v>5.0</c:v>
                </c:pt>
                <c:pt idx="2244">
                  <c:v>16.0</c:v>
                </c:pt>
                <c:pt idx="2245">
                  <c:v>6.0</c:v>
                </c:pt>
                <c:pt idx="2246">
                  <c:v>7.0</c:v>
                </c:pt>
                <c:pt idx="2247">
                  <c:v>5.0</c:v>
                </c:pt>
                <c:pt idx="2248">
                  <c:v>4.0</c:v>
                </c:pt>
                <c:pt idx="2249">
                  <c:v>6.0</c:v>
                </c:pt>
                <c:pt idx="2250">
                  <c:v>6.0</c:v>
                </c:pt>
                <c:pt idx="2251">
                  <c:v>5.0</c:v>
                </c:pt>
                <c:pt idx="2252">
                  <c:v>10.0</c:v>
                </c:pt>
                <c:pt idx="2253">
                  <c:v>6.0</c:v>
                </c:pt>
                <c:pt idx="2254">
                  <c:v>11.0</c:v>
                </c:pt>
                <c:pt idx="2255">
                  <c:v>6.0</c:v>
                </c:pt>
                <c:pt idx="2256">
                  <c:v>6.0</c:v>
                </c:pt>
                <c:pt idx="2257">
                  <c:v>7.0</c:v>
                </c:pt>
                <c:pt idx="2258">
                  <c:v>6.0</c:v>
                </c:pt>
                <c:pt idx="2259">
                  <c:v>10.0</c:v>
                </c:pt>
                <c:pt idx="2260">
                  <c:v>5.0</c:v>
                </c:pt>
                <c:pt idx="2261">
                  <c:v>4.0</c:v>
                </c:pt>
                <c:pt idx="2262">
                  <c:v>5.0</c:v>
                </c:pt>
                <c:pt idx="2263">
                  <c:v>6.0</c:v>
                </c:pt>
                <c:pt idx="2264">
                  <c:v>2.0</c:v>
                </c:pt>
                <c:pt idx="2265">
                  <c:v>4.0</c:v>
                </c:pt>
                <c:pt idx="2266">
                  <c:v>4.0</c:v>
                </c:pt>
                <c:pt idx="2267">
                  <c:v>5.0</c:v>
                </c:pt>
                <c:pt idx="2268">
                  <c:v>7.0</c:v>
                </c:pt>
                <c:pt idx="2269">
                  <c:v>6.0</c:v>
                </c:pt>
                <c:pt idx="2270">
                  <c:v>1.0</c:v>
                </c:pt>
                <c:pt idx="2271">
                  <c:v>2.0</c:v>
                </c:pt>
                <c:pt idx="2272">
                  <c:v>4.0</c:v>
                </c:pt>
                <c:pt idx="2273">
                  <c:v>5.0</c:v>
                </c:pt>
                <c:pt idx="2274">
                  <c:v>4.0</c:v>
                </c:pt>
                <c:pt idx="2275">
                  <c:v>7.0</c:v>
                </c:pt>
                <c:pt idx="2276">
                  <c:v>6.0</c:v>
                </c:pt>
                <c:pt idx="2277">
                  <c:v>6.0</c:v>
                </c:pt>
                <c:pt idx="2278">
                  <c:v>7.0</c:v>
                </c:pt>
                <c:pt idx="2279">
                  <c:v>6.0</c:v>
                </c:pt>
                <c:pt idx="2280">
                  <c:v>5.0</c:v>
                </c:pt>
                <c:pt idx="2281">
                  <c:v>5.0</c:v>
                </c:pt>
                <c:pt idx="2282">
                  <c:v>7.0</c:v>
                </c:pt>
                <c:pt idx="2283">
                  <c:v>6.0</c:v>
                </c:pt>
                <c:pt idx="2284">
                  <c:v>5.0</c:v>
                </c:pt>
                <c:pt idx="2285">
                  <c:v>6.0</c:v>
                </c:pt>
                <c:pt idx="2286">
                  <c:v>7.0</c:v>
                </c:pt>
                <c:pt idx="2287">
                  <c:v>7.0</c:v>
                </c:pt>
                <c:pt idx="2288">
                  <c:v>7.0</c:v>
                </c:pt>
                <c:pt idx="2289">
                  <c:v>6.0</c:v>
                </c:pt>
                <c:pt idx="2290">
                  <c:v>1.0</c:v>
                </c:pt>
                <c:pt idx="2291">
                  <c:v>6.0</c:v>
                </c:pt>
                <c:pt idx="2292">
                  <c:v>6.0</c:v>
                </c:pt>
                <c:pt idx="2293">
                  <c:v>5.0</c:v>
                </c:pt>
                <c:pt idx="2294">
                  <c:v>6.0</c:v>
                </c:pt>
                <c:pt idx="2295">
                  <c:v>5.0</c:v>
                </c:pt>
                <c:pt idx="2296">
                  <c:v>6.0</c:v>
                </c:pt>
                <c:pt idx="2297">
                  <c:v>6.0</c:v>
                </c:pt>
                <c:pt idx="2298">
                  <c:v>5.0</c:v>
                </c:pt>
                <c:pt idx="2299">
                  <c:v>5.0</c:v>
                </c:pt>
                <c:pt idx="2300">
                  <c:v>6.0</c:v>
                </c:pt>
                <c:pt idx="2301">
                  <c:v>7.0</c:v>
                </c:pt>
                <c:pt idx="2302">
                  <c:v>9.0</c:v>
                </c:pt>
                <c:pt idx="2303">
                  <c:v>7.0</c:v>
                </c:pt>
                <c:pt idx="2304">
                  <c:v>6.0</c:v>
                </c:pt>
                <c:pt idx="2305">
                  <c:v>5.0</c:v>
                </c:pt>
                <c:pt idx="2306">
                  <c:v>5.0</c:v>
                </c:pt>
                <c:pt idx="2307">
                  <c:v>5.0</c:v>
                </c:pt>
                <c:pt idx="2308">
                  <c:v>3.0</c:v>
                </c:pt>
                <c:pt idx="2309">
                  <c:v>5.0</c:v>
                </c:pt>
                <c:pt idx="2310">
                  <c:v>6.0</c:v>
                </c:pt>
                <c:pt idx="2311">
                  <c:v>5.0</c:v>
                </c:pt>
                <c:pt idx="2312">
                  <c:v>7.0</c:v>
                </c:pt>
                <c:pt idx="2313">
                  <c:v>7.0</c:v>
                </c:pt>
                <c:pt idx="2314">
                  <c:v>7.0</c:v>
                </c:pt>
                <c:pt idx="2315">
                  <c:v>7.0</c:v>
                </c:pt>
                <c:pt idx="2316">
                  <c:v>3.0</c:v>
                </c:pt>
                <c:pt idx="2317">
                  <c:v>6.0</c:v>
                </c:pt>
                <c:pt idx="2318">
                  <c:v>8.0</c:v>
                </c:pt>
                <c:pt idx="2319">
                  <c:v>5.0</c:v>
                </c:pt>
                <c:pt idx="2320">
                  <c:v>8.0</c:v>
                </c:pt>
                <c:pt idx="2321">
                  <c:v>5.0</c:v>
                </c:pt>
                <c:pt idx="2322">
                  <c:v>1.0</c:v>
                </c:pt>
                <c:pt idx="2323">
                  <c:v>6.0</c:v>
                </c:pt>
                <c:pt idx="2324">
                  <c:v>6.0</c:v>
                </c:pt>
                <c:pt idx="2325">
                  <c:v>5.0</c:v>
                </c:pt>
                <c:pt idx="2326">
                  <c:v>7.0</c:v>
                </c:pt>
                <c:pt idx="2327">
                  <c:v>7.0</c:v>
                </c:pt>
                <c:pt idx="2328">
                  <c:v>5.0</c:v>
                </c:pt>
                <c:pt idx="2329">
                  <c:v>4.0</c:v>
                </c:pt>
                <c:pt idx="2330">
                  <c:v>7.0</c:v>
                </c:pt>
                <c:pt idx="2331">
                  <c:v>4.0</c:v>
                </c:pt>
                <c:pt idx="2332">
                  <c:v>6.0</c:v>
                </c:pt>
                <c:pt idx="2333">
                  <c:v>7.0</c:v>
                </c:pt>
                <c:pt idx="2334">
                  <c:v>5.0</c:v>
                </c:pt>
                <c:pt idx="2335">
                  <c:v>7.0</c:v>
                </c:pt>
                <c:pt idx="2336">
                  <c:v>8.0</c:v>
                </c:pt>
                <c:pt idx="2337">
                  <c:v>5.0</c:v>
                </c:pt>
                <c:pt idx="2338">
                  <c:v>6.0</c:v>
                </c:pt>
                <c:pt idx="2339">
                  <c:v>5.0</c:v>
                </c:pt>
                <c:pt idx="2340">
                  <c:v>5.0</c:v>
                </c:pt>
                <c:pt idx="2341">
                  <c:v>7.0</c:v>
                </c:pt>
                <c:pt idx="2342">
                  <c:v>4.0</c:v>
                </c:pt>
                <c:pt idx="2343">
                  <c:v>6.0</c:v>
                </c:pt>
                <c:pt idx="2344">
                  <c:v>6.0</c:v>
                </c:pt>
                <c:pt idx="2345">
                  <c:v>4.0</c:v>
                </c:pt>
                <c:pt idx="2346">
                  <c:v>5.0</c:v>
                </c:pt>
                <c:pt idx="2347">
                  <c:v>7.0</c:v>
                </c:pt>
                <c:pt idx="2348">
                  <c:v>16.0</c:v>
                </c:pt>
                <c:pt idx="2349">
                  <c:v>7.0</c:v>
                </c:pt>
                <c:pt idx="2350">
                  <c:v>6.0</c:v>
                </c:pt>
                <c:pt idx="2351">
                  <c:v>1.0</c:v>
                </c:pt>
                <c:pt idx="2352">
                  <c:v>7.0</c:v>
                </c:pt>
                <c:pt idx="2353">
                  <c:v>6.0</c:v>
                </c:pt>
                <c:pt idx="2354">
                  <c:v>6.0</c:v>
                </c:pt>
                <c:pt idx="2355">
                  <c:v>5.0</c:v>
                </c:pt>
                <c:pt idx="2356">
                  <c:v>6.0</c:v>
                </c:pt>
                <c:pt idx="2357">
                  <c:v>6.0</c:v>
                </c:pt>
                <c:pt idx="2358">
                  <c:v>7.0</c:v>
                </c:pt>
                <c:pt idx="2359">
                  <c:v>6.0</c:v>
                </c:pt>
                <c:pt idx="2360">
                  <c:v>5.0</c:v>
                </c:pt>
                <c:pt idx="2361">
                  <c:v>7.0</c:v>
                </c:pt>
                <c:pt idx="2362">
                  <c:v>3.0</c:v>
                </c:pt>
                <c:pt idx="2363">
                  <c:v>5.0</c:v>
                </c:pt>
                <c:pt idx="2364">
                  <c:v>6.0</c:v>
                </c:pt>
                <c:pt idx="2365">
                  <c:v>6.0</c:v>
                </c:pt>
                <c:pt idx="2366">
                  <c:v>7.0</c:v>
                </c:pt>
                <c:pt idx="2367">
                  <c:v>6.0</c:v>
                </c:pt>
                <c:pt idx="2368">
                  <c:v>6.0</c:v>
                </c:pt>
                <c:pt idx="2369">
                  <c:v>6.0</c:v>
                </c:pt>
                <c:pt idx="2370">
                  <c:v>5.0</c:v>
                </c:pt>
                <c:pt idx="2371">
                  <c:v>6.0</c:v>
                </c:pt>
                <c:pt idx="2372">
                  <c:v>6.0</c:v>
                </c:pt>
                <c:pt idx="2373">
                  <c:v>7.0</c:v>
                </c:pt>
                <c:pt idx="2374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7423512"/>
        <c:axId val="-2147426472"/>
      </c:scatterChart>
      <c:valAx>
        <c:axId val="-2147423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47426472"/>
        <c:crosses val="autoZero"/>
        <c:crossBetween val="midCat"/>
      </c:valAx>
      <c:valAx>
        <c:axId val="-2147426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7423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'p1-customers_scatterplot'!$H$1</c:f>
              <c:strCache>
                <c:ptCount val="1"/>
                <c:pt idx="0">
                  <c:v>Avg_Sale_Amount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strRef>
              <c:f>'p1-customers_scatterplot'!$B$2:$B$2376</c:f>
              <c:strCache>
                <c:ptCount val="2375"/>
                <c:pt idx="0">
                  <c:v>Store Mailing List</c:v>
                </c:pt>
                <c:pt idx="1">
                  <c:v>Store Mailing List</c:v>
                </c:pt>
                <c:pt idx="2">
                  <c:v>Store Mailing List</c:v>
                </c:pt>
                <c:pt idx="3">
                  <c:v>Store Mailing List</c:v>
                </c:pt>
                <c:pt idx="4">
                  <c:v>Store Mailing List</c:v>
                </c:pt>
                <c:pt idx="5">
                  <c:v>Store Mailing List</c:v>
                </c:pt>
                <c:pt idx="6">
                  <c:v>Store Mailing List</c:v>
                </c:pt>
                <c:pt idx="7">
                  <c:v>Store Mailing List</c:v>
                </c:pt>
                <c:pt idx="8">
                  <c:v>Store Mailing List</c:v>
                </c:pt>
                <c:pt idx="9">
                  <c:v>Store Mailing List</c:v>
                </c:pt>
                <c:pt idx="10">
                  <c:v>Store Mailing List</c:v>
                </c:pt>
                <c:pt idx="11">
                  <c:v>Store Mailing List</c:v>
                </c:pt>
                <c:pt idx="12">
                  <c:v>Store Mailing List</c:v>
                </c:pt>
                <c:pt idx="13">
                  <c:v>Store Mailing List</c:v>
                </c:pt>
                <c:pt idx="14">
                  <c:v>Store Mailing List</c:v>
                </c:pt>
                <c:pt idx="15">
                  <c:v>Store Mailing List</c:v>
                </c:pt>
                <c:pt idx="16">
                  <c:v>Store Mailing List</c:v>
                </c:pt>
                <c:pt idx="17">
                  <c:v>Store Mailing List</c:v>
                </c:pt>
                <c:pt idx="18">
                  <c:v>Store Mailing List</c:v>
                </c:pt>
                <c:pt idx="19">
                  <c:v>Store Mailing List</c:v>
                </c:pt>
                <c:pt idx="20">
                  <c:v>Store Mailing List</c:v>
                </c:pt>
                <c:pt idx="21">
                  <c:v>Store Mailing List</c:v>
                </c:pt>
                <c:pt idx="22">
                  <c:v>Store Mailing List</c:v>
                </c:pt>
                <c:pt idx="23">
                  <c:v>Store Mailing List</c:v>
                </c:pt>
                <c:pt idx="24">
                  <c:v>Store Mailing List</c:v>
                </c:pt>
                <c:pt idx="25">
                  <c:v>Store Mailing List</c:v>
                </c:pt>
                <c:pt idx="26">
                  <c:v>Store Mailing List</c:v>
                </c:pt>
                <c:pt idx="27">
                  <c:v>Store Mailing List</c:v>
                </c:pt>
                <c:pt idx="28">
                  <c:v>Store Mailing List</c:v>
                </c:pt>
                <c:pt idx="29">
                  <c:v>Store Mailing List</c:v>
                </c:pt>
                <c:pt idx="30">
                  <c:v>Store Mailing List</c:v>
                </c:pt>
                <c:pt idx="31">
                  <c:v>Store Mailing List</c:v>
                </c:pt>
                <c:pt idx="32">
                  <c:v>Store Mailing List</c:v>
                </c:pt>
                <c:pt idx="33">
                  <c:v>Store Mailing List</c:v>
                </c:pt>
                <c:pt idx="34">
                  <c:v>Store Mailing List</c:v>
                </c:pt>
                <c:pt idx="35">
                  <c:v>Store Mailing List</c:v>
                </c:pt>
                <c:pt idx="36">
                  <c:v>Store Mailing List</c:v>
                </c:pt>
                <c:pt idx="37">
                  <c:v>Store Mailing List</c:v>
                </c:pt>
                <c:pt idx="38">
                  <c:v>Store Mailing List</c:v>
                </c:pt>
                <c:pt idx="39">
                  <c:v>Store Mailing List</c:v>
                </c:pt>
                <c:pt idx="40">
                  <c:v>Store Mailing List</c:v>
                </c:pt>
                <c:pt idx="41">
                  <c:v>Store Mailing List</c:v>
                </c:pt>
                <c:pt idx="42">
                  <c:v>Store Mailing List</c:v>
                </c:pt>
                <c:pt idx="43">
                  <c:v>Store Mailing List</c:v>
                </c:pt>
                <c:pt idx="44">
                  <c:v>Store Mailing List</c:v>
                </c:pt>
                <c:pt idx="45">
                  <c:v>Store Mailing List</c:v>
                </c:pt>
                <c:pt idx="46">
                  <c:v>Store Mailing List</c:v>
                </c:pt>
                <c:pt idx="47">
                  <c:v>Store Mailing List</c:v>
                </c:pt>
                <c:pt idx="48">
                  <c:v>Store Mailing List</c:v>
                </c:pt>
                <c:pt idx="49">
                  <c:v>Store Mailing List</c:v>
                </c:pt>
                <c:pt idx="50">
                  <c:v>Store Mailing List</c:v>
                </c:pt>
                <c:pt idx="51">
                  <c:v>Store Mailing List</c:v>
                </c:pt>
                <c:pt idx="52">
                  <c:v>Store Mailing List</c:v>
                </c:pt>
                <c:pt idx="53">
                  <c:v>Store Mailing List</c:v>
                </c:pt>
                <c:pt idx="54">
                  <c:v>Store Mailing List</c:v>
                </c:pt>
                <c:pt idx="55">
                  <c:v>Store Mailing List</c:v>
                </c:pt>
                <c:pt idx="56">
                  <c:v>Store Mailing List</c:v>
                </c:pt>
                <c:pt idx="57">
                  <c:v>Store Mailing List</c:v>
                </c:pt>
                <c:pt idx="58">
                  <c:v>Store Mailing List</c:v>
                </c:pt>
                <c:pt idx="59">
                  <c:v>Store Mailing List</c:v>
                </c:pt>
                <c:pt idx="60">
                  <c:v>Store Mailing List</c:v>
                </c:pt>
                <c:pt idx="61">
                  <c:v>Store Mailing List</c:v>
                </c:pt>
                <c:pt idx="62">
                  <c:v>Store Mailing List</c:v>
                </c:pt>
                <c:pt idx="63">
                  <c:v>Store Mailing List</c:v>
                </c:pt>
                <c:pt idx="64">
                  <c:v>Store Mailing List</c:v>
                </c:pt>
                <c:pt idx="65">
                  <c:v>Store Mailing List</c:v>
                </c:pt>
                <c:pt idx="66">
                  <c:v>Store Mailing List</c:v>
                </c:pt>
                <c:pt idx="67">
                  <c:v>Store Mailing List</c:v>
                </c:pt>
                <c:pt idx="68">
                  <c:v>Store Mailing List</c:v>
                </c:pt>
                <c:pt idx="69">
                  <c:v>Store Mailing List</c:v>
                </c:pt>
                <c:pt idx="70">
                  <c:v>Store Mailing List</c:v>
                </c:pt>
                <c:pt idx="71">
                  <c:v>Store Mailing List</c:v>
                </c:pt>
                <c:pt idx="72">
                  <c:v>Store Mailing List</c:v>
                </c:pt>
                <c:pt idx="73">
                  <c:v>Store Mailing List</c:v>
                </c:pt>
                <c:pt idx="74">
                  <c:v>Store Mailing List</c:v>
                </c:pt>
                <c:pt idx="75">
                  <c:v>Store Mailing List</c:v>
                </c:pt>
                <c:pt idx="76">
                  <c:v>Store Mailing List</c:v>
                </c:pt>
                <c:pt idx="77">
                  <c:v>Store Mailing List</c:v>
                </c:pt>
                <c:pt idx="78">
                  <c:v>Store Mailing List</c:v>
                </c:pt>
                <c:pt idx="79">
                  <c:v>Store Mailing List</c:v>
                </c:pt>
                <c:pt idx="80">
                  <c:v>Store Mailing List</c:v>
                </c:pt>
                <c:pt idx="81">
                  <c:v>Store Mailing List</c:v>
                </c:pt>
                <c:pt idx="82">
                  <c:v>Store Mailing List</c:v>
                </c:pt>
                <c:pt idx="83">
                  <c:v>Store Mailing List</c:v>
                </c:pt>
                <c:pt idx="84">
                  <c:v>Store Mailing List</c:v>
                </c:pt>
                <c:pt idx="85">
                  <c:v>Store Mailing List</c:v>
                </c:pt>
                <c:pt idx="86">
                  <c:v>Store Mailing List</c:v>
                </c:pt>
                <c:pt idx="87">
                  <c:v>Store Mailing List</c:v>
                </c:pt>
                <c:pt idx="88">
                  <c:v>Store Mailing List</c:v>
                </c:pt>
                <c:pt idx="89">
                  <c:v>Store Mailing List</c:v>
                </c:pt>
                <c:pt idx="90">
                  <c:v>Store Mailing List</c:v>
                </c:pt>
                <c:pt idx="91">
                  <c:v>Store Mailing List</c:v>
                </c:pt>
                <c:pt idx="92">
                  <c:v>Store Mailing List</c:v>
                </c:pt>
                <c:pt idx="93">
                  <c:v>Store Mailing List</c:v>
                </c:pt>
                <c:pt idx="94">
                  <c:v>Store Mailing List</c:v>
                </c:pt>
                <c:pt idx="95">
                  <c:v>Store Mailing List</c:v>
                </c:pt>
                <c:pt idx="96">
                  <c:v>Store Mailing List</c:v>
                </c:pt>
                <c:pt idx="97">
                  <c:v>Store Mailing List</c:v>
                </c:pt>
                <c:pt idx="98">
                  <c:v>Store Mailing List</c:v>
                </c:pt>
                <c:pt idx="99">
                  <c:v>Store Mailing List</c:v>
                </c:pt>
                <c:pt idx="100">
                  <c:v>Store Mailing List</c:v>
                </c:pt>
                <c:pt idx="101">
                  <c:v>Store Mailing List</c:v>
                </c:pt>
                <c:pt idx="102">
                  <c:v>Store Mailing List</c:v>
                </c:pt>
                <c:pt idx="103">
                  <c:v>Store Mailing List</c:v>
                </c:pt>
                <c:pt idx="104">
                  <c:v>Store Mailing List</c:v>
                </c:pt>
                <c:pt idx="105">
                  <c:v>Store Mailing List</c:v>
                </c:pt>
                <c:pt idx="106">
                  <c:v>Store Mailing List</c:v>
                </c:pt>
                <c:pt idx="107">
                  <c:v>Store Mailing List</c:v>
                </c:pt>
                <c:pt idx="108">
                  <c:v>Store Mailing List</c:v>
                </c:pt>
                <c:pt idx="109">
                  <c:v>Store Mailing List</c:v>
                </c:pt>
                <c:pt idx="110">
                  <c:v>Store Mailing List</c:v>
                </c:pt>
                <c:pt idx="111">
                  <c:v>Store Mailing List</c:v>
                </c:pt>
                <c:pt idx="112">
                  <c:v>Store Mailing List</c:v>
                </c:pt>
                <c:pt idx="113">
                  <c:v>Store Mailing List</c:v>
                </c:pt>
                <c:pt idx="114">
                  <c:v>Store Mailing List</c:v>
                </c:pt>
                <c:pt idx="115">
                  <c:v>Store Mailing List</c:v>
                </c:pt>
                <c:pt idx="116">
                  <c:v>Store Mailing List</c:v>
                </c:pt>
                <c:pt idx="117">
                  <c:v>Store Mailing List</c:v>
                </c:pt>
                <c:pt idx="118">
                  <c:v>Store Mailing List</c:v>
                </c:pt>
                <c:pt idx="119">
                  <c:v>Store Mailing List</c:v>
                </c:pt>
                <c:pt idx="120">
                  <c:v>Store Mailing List</c:v>
                </c:pt>
                <c:pt idx="121">
                  <c:v>Store Mailing List</c:v>
                </c:pt>
                <c:pt idx="122">
                  <c:v>Store Mailing List</c:v>
                </c:pt>
                <c:pt idx="123">
                  <c:v>Store Mailing List</c:v>
                </c:pt>
                <c:pt idx="124">
                  <c:v>Store Mailing List</c:v>
                </c:pt>
                <c:pt idx="125">
                  <c:v>Store Mailing List</c:v>
                </c:pt>
                <c:pt idx="126">
                  <c:v>Store Mailing List</c:v>
                </c:pt>
                <c:pt idx="127">
                  <c:v>Store Mailing List</c:v>
                </c:pt>
                <c:pt idx="128">
                  <c:v>Store Mailing List</c:v>
                </c:pt>
                <c:pt idx="129">
                  <c:v>Store Mailing List</c:v>
                </c:pt>
                <c:pt idx="130">
                  <c:v>Store Mailing List</c:v>
                </c:pt>
                <c:pt idx="131">
                  <c:v>Store Mailing List</c:v>
                </c:pt>
                <c:pt idx="132">
                  <c:v>Store Mailing List</c:v>
                </c:pt>
                <c:pt idx="133">
                  <c:v>Store Mailing List</c:v>
                </c:pt>
                <c:pt idx="134">
                  <c:v>Store Mailing List</c:v>
                </c:pt>
                <c:pt idx="135">
                  <c:v>Store Mailing List</c:v>
                </c:pt>
                <c:pt idx="136">
                  <c:v>Store Mailing List</c:v>
                </c:pt>
                <c:pt idx="137">
                  <c:v>Store Mailing List</c:v>
                </c:pt>
                <c:pt idx="138">
                  <c:v>Store Mailing List</c:v>
                </c:pt>
                <c:pt idx="139">
                  <c:v>Store Mailing List</c:v>
                </c:pt>
                <c:pt idx="140">
                  <c:v>Store Mailing List</c:v>
                </c:pt>
                <c:pt idx="141">
                  <c:v>Store Mailing List</c:v>
                </c:pt>
                <c:pt idx="142">
                  <c:v>Store Mailing List</c:v>
                </c:pt>
                <c:pt idx="143">
                  <c:v>Store Mailing List</c:v>
                </c:pt>
                <c:pt idx="144">
                  <c:v>Store Mailing List</c:v>
                </c:pt>
                <c:pt idx="145">
                  <c:v>Store Mailing List</c:v>
                </c:pt>
                <c:pt idx="146">
                  <c:v>Store Mailing List</c:v>
                </c:pt>
                <c:pt idx="147">
                  <c:v>Store Mailing List</c:v>
                </c:pt>
                <c:pt idx="148">
                  <c:v>Store Mailing List</c:v>
                </c:pt>
                <c:pt idx="149">
                  <c:v>Store Mailing List</c:v>
                </c:pt>
                <c:pt idx="150">
                  <c:v>Store Mailing List</c:v>
                </c:pt>
                <c:pt idx="151">
                  <c:v>Store Mailing List</c:v>
                </c:pt>
                <c:pt idx="152">
                  <c:v>Store Mailing List</c:v>
                </c:pt>
                <c:pt idx="153">
                  <c:v>Store Mailing List</c:v>
                </c:pt>
                <c:pt idx="154">
                  <c:v>Store Mailing List</c:v>
                </c:pt>
                <c:pt idx="155">
                  <c:v>Store Mailing List</c:v>
                </c:pt>
                <c:pt idx="156">
                  <c:v>Store Mailing List</c:v>
                </c:pt>
                <c:pt idx="157">
                  <c:v>Store Mailing List</c:v>
                </c:pt>
                <c:pt idx="158">
                  <c:v>Store Mailing List</c:v>
                </c:pt>
                <c:pt idx="159">
                  <c:v>Store Mailing List</c:v>
                </c:pt>
                <c:pt idx="160">
                  <c:v>Store Mailing List</c:v>
                </c:pt>
                <c:pt idx="161">
                  <c:v>Store Mailing List</c:v>
                </c:pt>
                <c:pt idx="162">
                  <c:v>Store Mailing List</c:v>
                </c:pt>
                <c:pt idx="163">
                  <c:v>Store Mailing List</c:v>
                </c:pt>
                <c:pt idx="164">
                  <c:v>Store Mailing List</c:v>
                </c:pt>
                <c:pt idx="165">
                  <c:v>Store Mailing List</c:v>
                </c:pt>
                <c:pt idx="166">
                  <c:v>Store Mailing List</c:v>
                </c:pt>
                <c:pt idx="167">
                  <c:v>Store Mailing List</c:v>
                </c:pt>
                <c:pt idx="168">
                  <c:v>Store Mailing List</c:v>
                </c:pt>
                <c:pt idx="169">
                  <c:v>Store Mailing List</c:v>
                </c:pt>
                <c:pt idx="170">
                  <c:v>Store Mailing List</c:v>
                </c:pt>
                <c:pt idx="171">
                  <c:v>Store Mailing List</c:v>
                </c:pt>
                <c:pt idx="172">
                  <c:v>Store Mailing List</c:v>
                </c:pt>
                <c:pt idx="173">
                  <c:v>Store Mailing List</c:v>
                </c:pt>
                <c:pt idx="174">
                  <c:v>Store Mailing List</c:v>
                </c:pt>
                <c:pt idx="175">
                  <c:v>Store Mailing List</c:v>
                </c:pt>
                <c:pt idx="176">
                  <c:v>Store Mailing List</c:v>
                </c:pt>
                <c:pt idx="177">
                  <c:v>Store Mailing List</c:v>
                </c:pt>
                <c:pt idx="178">
                  <c:v>Store Mailing List</c:v>
                </c:pt>
                <c:pt idx="179">
                  <c:v>Store Mailing List</c:v>
                </c:pt>
                <c:pt idx="180">
                  <c:v>Store Mailing List</c:v>
                </c:pt>
                <c:pt idx="181">
                  <c:v>Store Mailing List</c:v>
                </c:pt>
                <c:pt idx="182">
                  <c:v>Store Mailing List</c:v>
                </c:pt>
                <c:pt idx="183">
                  <c:v>Store Mailing List</c:v>
                </c:pt>
                <c:pt idx="184">
                  <c:v>Store Mailing List</c:v>
                </c:pt>
                <c:pt idx="185">
                  <c:v>Store Mailing List</c:v>
                </c:pt>
                <c:pt idx="186">
                  <c:v>Store Mailing List</c:v>
                </c:pt>
                <c:pt idx="187">
                  <c:v>Store Mailing List</c:v>
                </c:pt>
                <c:pt idx="188">
                  <c:v>Store Mailing List</c:v>
                </c:pt>
                <c:pt idx="189">
                  <c:v>Store Mailing List</c:v>
                </c:pt>
                <c:pt idx="190">
                  <c:v>Store Mailing List</c:v>
                </c:pt>
                <c:pt idx="191">
                  <c:v>Store Mailing List</c:v>
                </c:pt>
                <c:pt idx="192">
                  <c:v>Store Mailing List</c:v>
                </c:pt>
                <c:pt idx="193">
                  <c:v>Store Mailing List</c:v>
                </c:pt>
                <c:pt idx="194">
                  <c:v>Store Mailing List</c:v>
                </c:pt>
                <c:pt idx="195">
                  <c:v>Store Mailing List</c:v>
                </c:pt>
                <c:pt idx="196">
                  <c:v>Store Mailing List</c:v>
                </c:pt>
                <c:pt idx="197">
                  <c:v>Store Mailing List</c:v>
                </c:pt>
                <c:pt idx="198">
                  <c:v>Store Mailing List</c:v>
                </c:pt>
                <c:pt idx="199">
                  <c:v>Store Mailing List</c:v>
                </c:pt>
                <c:pt idx="200">
                  <c:v>Store Mailing List</c:v>
                </c:pt>
                <c:pt idx="201">
                  <c:v>Store Mailing List</c:v>
                </c:pt>
                <c:pt idx="202">
                  <c:v>Store Mailing List</c:v>
                </c:pt>
                <c:pt idx="203">
                  <c:v>Store Mailing List</c:v>
                </c:pt>
                <c:pt idx="204">
                  <c:v>Store Mailing List</c:v>
                </c:pt>
                <c:pt idx="205">
                  <c:v>Store Mailing List</c:v>
                </c:pt>
                <c:pt idx="206">
                  <c:v>Store Mailing List</c:v>
                </c:pt>
                <c:pt idx="207">
                  <c:v>Store Mailing List</c:v>
                </c:pt>
                <c:pt idx="208">
                  <c:v>Store Mailing List</c:v>
                </c:pt>
                <c:pt idx="209">
                  <c:v>Store Mailing List</c:v>
                </c:pt>
                <c:pt idx="210">
                  <c:v>Store Mailing List</c:v>
                </c:pt>
                <c:pt idx="211">
                  <c:v>Store Mailing List</c:v>
                </c:pt>
                <c:pt idx="212">
                  <c:v>Store Mailing List</c:v>
                </c:pt>
                <c:pt idx="213">
                  <c:v>Store Mailing List</c:v>
                </c:pt>
                <c:pt idx="214">
                  <c:v>Store Mailing List</c:v>
                </c:pt>
                <c:pt idx="215">
                  <c:v>Store Mailing List</c:v>
                </c:pt>
                <c:pt idx="216">
                  <c:v>Store Mailing List</c:v>
                </c:pt>
                <c:pt idx="217">
                  <c:v>Store Mailing List</c:v>
                </c:pt>
                <c:pt idx="218">
                  <c:v>Store Mailing List</c:v>
                </c:pt>
                <c:pt idx="219">
                  <c:v>Store Mailing List</c:v>
                </c:pt>
                <c:pt idx="220">
                  <c:v>Store Mailing List</c:v>
                </c:pt>
                <c:pt idx="221">
                  <c:v>Store Mailing List</c:v>
                </c:pt>
                <c:pt idx="222">
                  <c:v>Store Mailing List</c:v>
                </c:pt>
                <c:pt idx="223">
                  <c:v>Store Mailing List</c:v>
                </c:pt>
                <c:pt idx="224">
                  <c:v>Store Mailing List</c:v>
                </c:pt>
                <c:pt idx="225">
                  <c:v>Store Mailing List</c:v>
                </c:pt>
                <c:pt idx="226">
                  <c:v>Store Mailing List</c:v>
                </c:pt>
                <c:pt idx="227">
                  <c:v>Store Mailing List</c:v>
                </c:pt>
                <c:pt idx="228">
                  <c:v>Store Mailing List</c:v>
                </c:pt>
                <c:pt idx="229">
                  <c:v>Store Mailing List</c:v>
                </c:pt>
                <c:pt idx="230">
                  <c:v>Store Mailing List</c:v>
                </c:pt>
                <c:pt idx="231">
                  <c:v>Store Mailing List</c:v>
                </c:pt>
                <c:pt idx="232">
                  <c:v>Store Mailing List</c:v>
                </c:pt>
                <c:pt idx="233">
                  <c:v>Store Mailing List</c:v>
                </c:pt>
                <c:pt idx="234">
                  <c:v>Store Mailing List</c:v>
                </c:pt>
                <c:pt idx="235">
                  <c:v>Store Mailing List</c:v>
                </c:pt>
                <c:pt idx="236">
                  <c:v>Store Mailing List</c:v>
                </c:pt>
                <c:pt idx="237">
                  <c:v>Store Mailing List</c:v>
                </c:pt>
                <c:pt idx="238">
                  <c:v>Store Mailing List</c:v>
                </c:pt>
                <c:pt idx="239">
                  <c:v>Store Mailing List</c:v>
                </c:pt>
                <c:pt idx="240">
                  <c:v>Store Mailing List</c:v>
                </c:pt>
                <c:pt idx="241">
                  <c:v>Store Mailing List</c:v>
                </c:pt>
                <c:pt idx="242">
                  <c:v>Store Mailing List</c:v>
                </c:pt>
                <c:pt idx="243">
                  <c:v>Store Mailing List</c:v>
                </c:pt>
                <c:pt idx="244">
                  <c:v>Store Mailing List</c:v>
                </c:pt>
                <c:pt idx="245">
                  <c:v>Store Mailing List</c:v>
                </c:pt>
                <c:pt idx="246">
                  <c:v>Store Mailing List</c:v>
                </c:pt>
                <c:pt idx="247">
                  <c:v>Store Mailing List</c:v>
                </c:pt>
                <c:pt idx="248">
                  <c:v>Store Mailing List</c:v>
                </c:pt>
                <c:pt idx="249">
                  <c:v>Store Mailing List</c:v>
                </c:pt>
                <c:pt idx="250">
                  <c:v>Store Mailing List</c:v>
                </c:pt>
                <c:pt idx="251">
                  <c:v>Store Mailing List</c:v>
                </c:pt>
                <c:pt idx="252">
                  <c:v>Store Mailing List</c:v>
                </c:pt>
                <c:pt idx="253">
                  <c:v>Store Mailing List</c:v>
                </c:pt>
                <c:pt idx="254">
                  <c:v>Store Mailing List</c:v>
                </c:pt>
                <c:pt idx="255">
                  <c:v>Store Mailing List</c:v>
                </c:pt>
                <c:pt idx="256">
                  <c:v>Store Mailing List</c:v>
                </c:pt>
                <c:pt idx="257">
                  <c:v>Store Mailing List</c:v>
                </c:pt>
                <c:pt idx="258">
                  <c:v>Store Mailing List</c:v>
                </c:pt>
                <c:pt idx="259">
                  <c:v>Store Mailing List</c:v>
                </c:pt>
                <c:pt idx="260">
                  <c:v>Store Mailing List</c:v>
                </c:pt>
                <c:pt idx="261">
                  <c:v>Store Mailing List</c:v>
                </c:pt>
                <c:pt idx="262">
                  <c:v>Store Mailing List</c:v>
                </c:pt>
                <c:pt idx="263">
                  <c:v>Store Mailing List</c:v>
                </c:pt>
                <c:pt idx="264">
                  <c:v>Store Mailing List</c:v>
                </c:pt>
                <c:pt idx="265">
                  <c:v>Store Mailing List</c:v>
                </c:pt>
                <c:pt idx="266">
                  <c:v>Store Mailing List</c:v>
                </c:pt>
                <c:pt idx="267">
                  <c:v>Store Mailing List</c:v>
                </c:pt>
                <c:pt idx="268">
                  <c:v>Store Mailing List</c:v>
                </c:pt>
                <c:pt idx="269">
                  <c:v>Store Mailing List</c:v>
                </c:pt>
                <c:pt idx="270">
                  <c:v>Store Mailing List</c:v>
                </c:pt>
                <c:pt idx="271">
                  <c:v>Store Mailing List</c:v>
                </c:pt>
                <c:pt idx="272">
                  <c:v>Store Mailing List</c:v>
                </c:pt>
                <c:pt idx="273">
                  <c:v>Store Mailing List</c:v>
                </c:pt>
                <c:pt idx="274">
                  <c:v>Store Mailing List</c:v>
                </c:pt>
                <c:pt idx="275">
                  <c:v>Store Mailing List</c:v>
                </c:pt>
                <c:pt idx="276">
                  <c:v>Store Mailing List</c:v>
                </c:pt>
                <c:pt idx="277">
                  <c:v>Store Mailing List</c:v>
                </c:pt>
                <c:pt idx="278">
                  <c:v>Store Mailing List</c:v>
                </c:pt>
                <c:pt idx="279">
                  <c:v>Store Mailing List</c:v>
                </c:pt>
                <c:pt idx="280">
                  <c:v>Store Mailing List</c:v>
                </c:pt>
                <c:pt idx="281">
                  <c:v>Store Mailing List</c:v>
                </c:pt>
                <c:pt idx="282">
                  <c:v>Store Mailing List</c:v>
                </c:pt>
                <c:pt idx="283">
                  <c:v>Store Mailing List</c:v>
                </c:pt>
                <c:pt idx="284">
                  <c:v>Store Mailing List</c:v>
                </c:pt>
                <c:pt idx="285">
                  <c:v>Store Mailing List</c:v>
                </c:pt>
                <c:pt idx="286">
                  <c:v>Store Mailing List</c:v>
                </c:pt>
                <c:pt idx="287">
                  <c:v>Store Mailing List</c:v>
                </c:pt>
                <c:pt idx="288">
                  <c:v>Store Mailing List</c:v>
                </c:pt>
                <c:pt idx="289">
                  <c:v>Store Mailing List</c:v>
                </c:pt>
                <c:pt idx="290">
                  <c:v>Store Mailing List</c:v>
                </c:pt>
                <c:pt idx="291">
                  <c:v>Store Mailing List</c:v>
                </c:pt>
                <c:pt idx="292">
                  <c:v>Store Mailing List</c:v>
                </c:pt>
                <c:pt idx="293">
                  <c:v>Store Mailing List</c:v>
                </c:pt>
                <c:pt idx="294">
                  <c:v>Store Mailing List</c:v>
                </c:pt>
                <c:pt idx="295">
                  <c:v>Store Mailing List</c:v>
                </c:pt>
                <c:pt idx="296">
                  <c:v>Store Mailing List</c:v>
                </c:pt>
                <c:pt idx="297">
                  <c:v>Store Mailing List</c:v>
                </c:pt>
                <c:pt idx="298">
                  <c:v>Store Mailing List</c:v>
                </c:pt>
                <c:pt idx="299">
                  <c:v>Store Mailing List</c:v>
                </c:pt>
                <c:pt idx="300">
                  <c:v>Store Mailing List</c:v>
                </c:pt>
                <c:pt idx="301">
                  <c:v>Store Mailing List</c:v>
                </c:pt>
                <c:pt idx="302">
                  <c:v>Store Mailing List</c:v>
                </c:pt>
                <c:pt idx="303">
                  <c:v>Store Mailing List</c:v>
                </c:pt>
                <c:pt idx="304">
                  <c:v>Store Mailing List</c:v>
                </c:pt>
                <c:pt idx="305">
                  <c:v>Store Mailing List</c:v>
                </c:pt>
                <c:pt idx="306">
                  <c:v>Store Mailing List</c:v>
                </c:pt>
                <c:pt idx="307">
                  <c:v>Store Mailing List</c:v>
                </c:pt>
                <c:pt idx="308">
                  <c:v>Store Mailing List</c:v>
                </c:pt>
                <c:pt idx="309">
                  <c:v>Store Mailing List</c:v>
                </c:pt>
                <c:pt idx="310">
                  <c:v>Store Mailing List</c:v>
                </c:pt>
                <c:pt idx="311">
                  <c:v>Store Mailing List</c:v>
                </c:pt>
                <c:pt idx="312">
                  <c:v>Store Mailing List</c:v>
                </c:pt>
                <c:pt idx="313">
                  <c:v>Store Mailing List</c:v>
                </c:pt>
                <c:pt idx="314">
                  <c:v>Store Mailing List</c:v>
                </c:pt>
                <c:pt idx="315">
                  <c:v>Store Mailing List</c:v>
                </c:pt>
                <c:pt idx="316">
                  <c:v>Store Mailing List</c:v>
                </c:pt>
                <c:pt idx="317">
                  <c:v>Store Mailing List</c:v>
                </c:pt>
                <c:pt idx="318">
                  <c:v>Store Mailing List</c:v>
                </c:pt>
                <c:pt idx="319">
                  <c:v>Store Mailing List</c:v>
                </c:pt>
                <c:pt idx="320">
                  <c:v>Store Mailing List</c:v>
                </c:pt>
                <c:pt idx="321">
                  <c:v>Store Mailing List</c:v>
                </c:pt>
                <c:pt idx="322">
                  <c:v>Store Mailing List</c:v>
                </c:pt>
                <c:pt idx="323">
                  <c:v>Store Mailing List</c:v>
                </c:pt>
                <c:pt idx="324">
                  <c:v>Store Mailing List</c:v>
                </c:pt>
                <c:pt idx="325">
                  <c:v>Store Mailing List</c:v>
                </c:pt>
                <c:pt idx="326">
                  <c:v>Store Mailing List</c:v>
                </c:pt>
                <c:pt idx="327">
                  <c:v>Store Mailing List</c:v>
                </c:pt>
                <c:pt idx="328">
                  <c:v>Store Mailing List</c:v>
                </c:pt>
                <c:pt idx="329">
                  <c:v>Store Mailing List</c:v>
                </c:pt>
                <c:pt idx="330">
                  <c:v>Store Mailing List</c:v>
                </c:pt>
                <c:pt idx="331">
                  <c:v>Store Mailing List</c:v>
                </c:pt>
                <c:pt idx="332">
                  <c:v>Store Mailing List</c:v>
                </c:pt>
                <c:pt idx="333">
                  <c:v>Store Mailing List</c:v>
                </c:pt>
                <c:pt idx="334">
                  <c:v>Store Mailing List</c:v>
                </c:pt>
                <c:pt idx="335">
                  <c:v>Store Mailing List</c:v>
                </c:pt>
                <c:pt idx="336">
                  <c:v>Store Mailing List</c:v>
                </c:pt>
                <c:pt idx="337">
                  <c:v>Store Mailing List</c:v>
                </c:pt>
                <c:pt idx="338">
                  <c:v>Store Mailing List</c:v>
                </c:pt>
                <c:pt idx="339">
                  <c:v>Store Mailing List</c:v>
                </c:pt>
                <c:pt idx="340">
                  <c:v>Store Mailing List</c:v>
                </c:pt>
                <c:pt idx="341">
                  <c:v>Store Mailing List</c:v>
                </c:pt>
                <c:pt idx="342">
                  <c:v>Store Mailing List</c:v>
                </c:pt>
                <c:pt idx="343">
                  <c:v>Store Mailing List</c:v>
                </c:pt>
                <c:pt idx="344">
                  <c:v>Store Mailing List</c:v>
                </c:pt>
                <c:pt idx="345">
                  <c:v>Store Mailing List</c:v>
                </c:pt>
                <c:pt idx="346">
                  <c:v>Store Mailing List</c:v>
                </c:pt>
                <c:pt idx="347">
                  <c:v>Store Mailing List</c:v>
                </c:pt>
                <c:pt idx="348">
                  <c:v>Store Mailing List</c:v>
                </c:pt>
                <c:pt idx="349">
                  <c:v>Store Mailing List</c:v>
                </c:pt>
                <c:pt idx="350">
                  <c:v>Store Mailing List</c:v>
                </c:pt>
                <c:pt idx="351">
                  <c:v>Store Mailing List</c:v>
                </c:pt>
                <c:pt idx="352">
                  <c:v>Store Mailing List</c:v>
                </c:pt>
                <c:pt idx="353">
                  <c:v>Store Mailing List</c:v>
                </c:pt>
                <c:pt idx="354">
                  <c:v>Store Mailing List</c:v>
                </c:pt>
                <c:pt idx="355">
                  <c:v>Store Mailing List</c:v>
                </c:pt>
                <c:pt idx="356">
                  <c:v>Store Mailing List</c:v>
                </c:pt>
                <c:pt idx="357">
                  <c:v>Store Mailing List</c:v>
                </c:pt>
                <c:pt idx="358">
                  <c:v>Store Mailing List</c:v>
                </c:pt>
                <c:pt idx="359">
                  <c:v>Store Mailing List</c:v>
                </c:pt>
                <c:pt idx="360">
                  <c:v>Store Mailing List</c:v>
                </c:pt>
                <c:pt idx="361">
                  <c:v>Store Mailing List</c:v>
                </c:pt>
                <c:pt idx="362">
                  <c:v>Store Mailing List</c:v>
                </c:pt>
                <c:pt idx="363">
                  <c:v>Store Mailing List</c:v>
                </c:pt>
                <c:pt idx="364">
                  <c:v>Store Mailing List</c:v>
                </c:pt>
                <c:pt idx="365">
                  <c:v>Store Mailing List</c:v>
                </c:pt>
                <c:pt idx="366">
                  <c:v>Store Mailing List</c:v>
                </c:pt>
                <c:pt idx="367">
                  <c:v>Store Mailing List</c:v>
                </c:pt>
                <c:pt idx="368">
                  <c:v>Store Mailing List</c:v>
                </c:pt>
                <c:pt idx="369">
                  <c:v>Store Mailing List</c:v>
                </c:pt>
                <c:pt idx="370">
                  <c:v>Store Mailing List</c:v>
                </c:pt>
                <c:pt idx="371">
                  <c:v>Store Mailing List</c:v>
                </c:pt>
                <c:pt idx="372">
                  <c:v>Store Mailing List</c:v>
                </c:pt>
                <c:pt idx="373">
                  <c:v>Store Mailing List</c:v>
                </c:pt>
                <c:pt idx="374">
                  <c:v>Store Mailing List</c:v>
                </c:pt>
                <c:pt idx="375">
                  <c:v>Store Mailing List</c:v>
                </c:pt>
                <c:pt idx="376">
                  <c:v>Store Mailing List</c:v>
                </c:pt>
                <c:pt idx="377">
                  <c:v>Store Mailing List</c:v>
                </c:pt>
                <c:pt idx="378">
                  <c:v>Store Mailing List</c:v>
                </c:pt>
                <c:pt idx="379">
                  <c:v>Store Mailing List</c:v>
                </c:pt>
                <c:pt idx="380">
                  <c:v>Store Mailing List</c:v>
                </c:pt>
                <c:pt idx="381">
                  <c:v>Store Mailing List</c:v>
                </c:pt>
                <c:pt idx="382">
                  <c:v>Store Mailing List</c:v>
                </c:pt>
                <c:pt idx="383">
                  <c:v>Store Mailing List</c:v>
                </c:pt>
                <c:pt idx="384">
                  <c:v>Store Mailing List</c:v>
                </c:pt>
                <c:pt idx="385">
                  <c:v>Store Mailing List</c:v>
                </c:pt>
                <c:pt idx="386">
                  <c:v>Store Mailing List</c:v>
                </c:pt>
                <c:pt idx="387">
                  <c:v>Store Mailing List</c:v>
                </c:pt>
                <c:pt idx="388">
                  <c:v>Store Mailing List</c:v>
                </c:pt>
                <c:pt idx="389">
                  <c:v>Store Mailing List</c:v>
                </c:pt>
                <c:pt idx="390">
                  <c:v>Store Mailing List</c:v>
                </c:pt>
                <c:pt idx="391">
                  <c:v>Store Mailing List</c:v>
                </c:pt>
                <c:pt idx="392">
                  <c:v>Store Mailing List</c:v>
                </c:pt>
                <c:pt idx="393">
                  <c:v>Store Mailing List</c:v>
                </c:pt>
                <c:pt idx="394">
                  <c:v>Store Mailing List</c:v>
                </c:pt>
                <c:pt idx="395">
                  <c:v>Store Mailing List</c:v>
                </c:pt>
                <c:pt idx="396">
                  <c:v>Store Mailing List</c:v>
                </c:pt>
                <c:pt idx="397">
                  <c:v>Store Mailing List</c:v>
                </c:pt>
                <c:pt idx="398">
                  <c:v>Store Mailing List</c:v>
                </c:pt>
                <c:pt idx="399">
                  <c:v>Store Mailing List</c:v>
                </c:pt>
                <c:pt idx="400">
                  <c:v>Store Mailing List</c:v>
                </c:pt>
                <c:pt idx="401">
                  <c:v>Store Mailing List</c:v>
                </c:pt>
                <c:pt idx="402">
                  <c:v>Store Mailing List</c:v>
                </c:pt>
                <c:pt idx="403">
                  <c:v>Store Mailing List</c:v>
                </c:pt>
                <c:pt idx="404">
                  <c:v>Store Mailing List</c:v>
                </c:pt>
                <c:pt idx="405">
                  <c:v>Store Mailing List</c:v>
                </c:pt>
                <c:pt idx="406">
                  <c:v>Store Mailing List</c:v>
                </c:pt>
                <c:pt idx="407">
                  <c:v>Store Mailing List</c:v>
                </c:pt>
                <c:pt idx="408">
                  <c:v>Store Mailing List</c:v>
                </c:pt>
                <c:pt idx="409">
                  <c:v>Store Mailing List</c:v>
                </c:pt>
                <c:pt idx="410">
                  <c:v>Store Mailing List</c:v>
                </c:pt>
                <c:pt idx="411">
                  <c:v>Store Mailing List</c:v>
                </c:pt>
                <c:pt idx="412">
                  <c:v>Store Mailing List</c:v>
                </c:pt>
                <c:pt idx="413">
                  <c:v>Store Mailing List</c:v>
                </c:pt>
                <c:pt idx="414">
                  <c:v>Store Mailing List</c:v>
                </c:pt>
                <c:pt idx="415">
                  <c:v>Store Mailing List</c:v>
                </c:pt>
                <c:pt idx="416">
                  <c:v>Store Mailing List</c:v>
                </c:pt>
                <c:pt idx="417">
                  <c:v>Store Mailing List</c:v>
                </c:pt>
                <c:pt idx="418">
                  <c:v>Store Mailing List</c:v>
                </c:pt>
                <c:pt idx="419">
                  <c:v>Store Mailing List</c:v>
                </c:pt>
                <c:pt idx="420">
                  <c:v>Store Mailing List</c:v>
                </c:pt>
                <c:pt idx="421">
                  <c:v>Store Mailing List</c:v>
                </c:pt>
                <c:pt idx="422">
                  <c:v>Store Mailing List</c:v>
                </c:pt>
                <c:pt idx="423">
                  <c:v>Store Mailing List</c:v>
                </c:pt>
                <c:pt idx="424">
                  <c:v>Store Mailing List</c:v>
                </c:pt>
                <c:pt idx="425">
                  <c:v>Store Mailing List</c:v>
                </c:pt>
                <c:pt idx="426">
                  <c:v>Store Mailing List</c:v>
                </c:pt>
                <c:pt idx="427">
                  <c:v>Store Mailing List</c:v>
                </c:pt>
                <c:pt idx="428">
                  <c:v>Store Mailing List</c:v>
                </c:pt>
                <c:pt idx="429">
                  <c:v>Store Mailing List</c:v>
                </c:pt>
                <c:pt idx="430">
                  <c:v>Store Mailing List</c:v>
                </c:pt>
                <c:pt idx="431">
                  <c:v>Store Mailing List</c:v>
                </c:pt>
                <c:pt idx="432">
                  <c:v>Store Mailing List</c:v>
                </c:pt>
                <c:pt idx="433">
                  <c:v>Store Mailing List</c:v>
                </c:pt>
                <c:pt idx="434">
                  <c:v>Store Mailing List</c:v>
                </c:pt>
                <c:pt idx="435">
                  <c:v>Store Mailing List</c:v>
                </c:pt>
                <c:pt idx="436">
                  <c:v>Store Mailing List</c:v>
                </c:pt>
                <c:pt idx="437">
                  <c:v>Store Mailing List</c:v>
                </c:pt>
                <c:pt idx="438">
                  <c:v>Store Mailing List</c:v>
                </c:pt>
                <c:pt idx="439">
                  <c:v>Store Mailing List</c:v>
                </c:pt>
                <c:pt idx="440">
                  <c:v>Store Mailing List</c:v>
                </c:pt>
                <c:pt idx="441">
                  <c:v>Store Mailing List</c:v>
                </c:pt>
                <c:pt idx="442">
                  <c:v>Store Mailing List</c:v>
                </c:pt>
                <c:pt idx="443">
                  <c:v>Store Mailing List</c:v>
                </c:pt>
                <c:pt idx="444">
                  <c:v>Store Mailing List</c:v>
                </c:pt>
                <c:pt idx="445">
                  <c:v>Store Mailing List</c:v>
                </c:pt>
                <c:pt idx="446">
                  <c:v>Store Mailing List</c:v>
                </c:pt>
                <c:pt idx="447">
                  <c:v>Store Mailing List</c:v>
                </c:pt>
                <c:pt idx="448">
                  <c:v>Store Mailing List</c:v>
                </c:pt>
                <c:pt idx="449">
                  <c:v>Store Mailing List</c:v>
                </c:pt>
                <c:pt idx="450">
                  <c:v>Store Mailing List</c:v>
                </c:pt>
                <c:pt idx="451">
                  <c:v>Store Mailing List</c:v>
                </c:pt>
                <c:pt idx="452">
                  <c:v>Store Mailing List</c:v>
                </c:pt>
                <c:pt idx="453">
                  <c:v>Store Mailing List</c:v>
                </c:pt>
                <c:pt idx="454">
                  <c:v>Store Mailing List</c:v>
                </c:pt>
                <c:pt idx="455">
                  <c:v>Store Mailing List</c:v>
                </c:pt>
                <c:pt idx="456">
                  <c:v>Store Mailing List</c:v>
                </c:pt>
                <c:pt idx="457">
                  <c:v>Store Mailing List</c:v>
                </c:pt>
                <c:pt idx="458">
                  <c:v>Store Mailing List</c:v>
                </c:pt>
                <c:pt idx="459">
                  <c:v>Store Mailing List</c:v>
                </c:pt>
                <c:pt idx="460">
                  <c:v>Store Mailing List</c:v>
                </c:pt>
                <c:pt idx="461">
                  <c:v>Store Mailing List</c:v>
                </c:pt>
                <c:pt idx="462">
                  <c:v>Store Mailing List</c:v>
                </c:pt>
                <c:pt idx="463">
                  <c:v>Store Mailing List</c:v>
                </c:pt>
                <c:pt idx="464">
                  <c:v>Store Mailing List</c:v>
                </c:pt>
                <c:pt idx="465">
                  <c:v>Store Mailing List</c:v>
                </c:pt>
                <c:pt idx="466">
                  <c:v>Store Mailing List</c:v>
                </c:pt>
                <c:pt idx="467">
                  <c:v>Store Mailing List</c:v>
                </c:pt>
                <c:pt idx="468">
                  <c:v>Store Mailing List</c:v>
                </c:pt>
                <c:pt idx="469">
                  <c:v>Store Mailing List</c:v>
                </c:pt>
                <c:pt idx="470">
                  <c:v>Store Mailing List</c:v>
                </c:pt>
                <c:pt idx="471">
                  <c:v>Store Mailing List</c:v>
                </c:pt>
                <c:pt idx="472">
                  <c:v>Store Mailing List</c:v>
                </c:pt>
                <c:pt idx="473">
                  <c:v>Store Mailing List</c:v>
                </c:pt>
                <c:pt idx="474">
                  <c:v>Store Mailing List</c:v>
                </c:pt>
                <c:pt idx="475">
                  <c:v>Store Mailing List</c:v>
                </c:pt>
                <c:pt idx="476">
                  <c:v>Store Mailing List</c:v>
                </c:pt>
                <c:pt idx="477">
                  <c:v>Store Mailing List</c:v>
                </c:pt>
                <c:pt idx="478">
                  <c:v>Store Mailing List</c:v>
                </c:pt>
                <c:pt idx="479">
                  <c:v>Store Mailing List</c:v>
                </c:pt>
                <c:pt idx="480">
                  <c:v>Store Mailing List</c:v>
                </c:pt>
                <c:pt idx="481">
                  <c:v>Store Mailing List</c:v>
                </c:pt>
                <c:pt idx="482">
                  <c:v>Store Mailing List</c:v>
                </c:pt>
                <c:pt idx="483">
                  <c:v>Store Mailing List</c:v>
                </c:pt>
                <c:pt idx="484">
                  <c:v>Store Mailing List</c:v>
                </c:pt>
                <c:pt idx="485">
                  <c:v>Store Mailing List</c:v>
                </c:pt>
                <c:pt idx="486">
                  <c:v>Store Mailing List</c:v>
                </c:pt>
                <c:pt idx="487">
                  <c:v>Store Mailing List</c:v>
                </c:pt>
                <c:pt idx="488">
                  <c:v>Store Mailing List</c:v>
                </c:pt>
                <c:pt idx="489">
                  <c:v>Store Mailing List</c:v>
                </c:pt>
                <c:pt idx="490">
                  <c:v>Store Mailing List</c:v>
                </c:pt>
                <c:pt idx="491">
                  <c:v>Store Mailing List</c:v>
                </c:pt>
                <c:pt idx="492">
                  <c:v>Store Mailing List</c:v>
                </c:pt>
                <c:pt idx="493">
                  <c:v>Store Mailing List</c:v>
                </c:pt>
                <c:pt idx="494">
                  <c:v>Store Mailing List</c:v>
                </c:pt>
                <c:pt idx="495">
                  <c:v>Store Mailing List</c:v>
                </c:pt>
                <c:pt idx="496">
                  <c:v>Store Mailing List</c:v>
                </c:pt>
                <c:pt idx="497">
                  <c:v>Store Mailing List</c:v>
                </c:pt>
                <c:pt idx="498">
                  <c:v>Store Mailing List</c:v>
                </c:pt>
                <c:pt idx="499">
                  <c:v>Store Mailing List</c:v>
                </c:pt>
                <c:pt idx="500">
                  <c:v>Store Mailing List</c:v>
                </c:pt>
                <c:pt idx="501">
                  <c:v>Store Mailing List</c:v>
                </c:pt>
                <c:pt idx="502">
                  <c:v>Store Mailing List</c:v>
                </c:pt>
                <c:pt idx="503">
                  <c:v>Store Mailing List</c:v>
                </c:pt>
                <c:pt idx="504">
                  <c:v>Store Mailing List</c:v>
                </c:pt>
                <c:pt idx="505">
                  <c:v>Store Mailing List</c:v>
                </c:pt>
                <c:pt idx="506">
                  <c:v>Store Mailing List</c:v>
                </c:pt>
                <c:pt idx="507">
                  <c:v>Store Mailing List</c:v>
                </c:pt>
                <c:pt idx="508">
                  <c:v>Store Mailing List</c:v>
                </c:pt>
                <c:pt idx="509">
                  <c:v>Store Mailing List</c:v>
                </c:pt>
                <c:pt idx="510">
                  <c:v>Store Mailing List</c:v>
                </c:pt>
                <c:pt idx="511">
                  <c:v>Store Mailing List</c:v>
                </c:pt>
                <c:pt idx="512">
                  <c:v>Store Mailing List</c:v>
                </c:pt>
                <c:pt idx="513">
                  <c:v>Store Mailing List</c:v>
                </c:pt>
                <c:pt idx="514">
                  <c:v>Store Mailing List</c:v>
                </c:pt>
                <c:pt idx="515">
                  <c:v>Store Mailing List</c:v>
                </c:pt>
                <c:pt idx="516">
                  <c:v>Store Mailing List</c:v>
                </c:pt>
                <c:pt idx="517">
                  <c:v>Store Mailing List</c:v>
                </c:pt>
                <c:pt idx="518">
                  <c:v>Store Mailing List</c:v>
                </c:pt>
                <c:pt idx="519">
                  <c:v>Store Mailing List</c:v>
                </c:pt>
                <c:pt idx="520">
                  <c:v>Store Mailing List</c:v>
                </c:pt>
                <c:pt idx="521">
                  <c:v>Store Mailing List</c:v>
                </c:pt>
                <c:pt idx="522">
                  <c:v>Store Mailing List</c:v>
                </c:pt>
                <c:pt idx="523">
                  <c:v>Store Mailing List</c:v>
                </c:pt>
                <c:pt idx="524">
                  <c:v>Store Mailing List</c:v>
                </c:pt>
                <c:pt idx="525">
                  <c:v>Store Mailing List</c:v>
                </c:pt>
                <c:pt idx="526">
                  <c:v>Store Mailing List</c:v>
                </c:pt>
                <c:pt idx="527">
                  <c:v>Store Mailing List</c:v>
                </c:pt>
                <c:pt idx="528">
                  <c:v>Store Mailing List</c:v>
                </c:pt>
                <c:pt idx="529">
                  <c:v>Store Mailing List</c:v>
                </c:pt>
                <c:pt idx="530">
                  <c:v>Store Mailing List</c:v>
                </c:pt>
                <c:pt idx="531">
                  <c:v>Store Mailing List</c:v>
                </c:pt>
                <c:pt idx="532">
                  <c:v>Store Mailing List</c:v>
                </c:pt>
                <c:pt idx="533">
                  <c:v>Store Mailing List</c:v>
                </c:pt>
                <c:pt idx="534">
                  <c:v>Store Mailing List</c:v>
                </c:pt>
                <c:pt idx="535">
                  <c:v>Store Mailing List</c:v>
                </c:pt>
                <c:pt idx="536">
                  <c:v>Store Mailing List</c:v>
                </c:pt>
                <c:pt idx="537">
                  <c:v>Store Mailing List</c:v>
                </c:pt>
                <c:pt idx="538">
                  <c:v>Store Mailing List</c:v>
                </c:pt>
                <c:pt idx="539">
                  <c:v>Store Mailing List</c:v>
                </c:pt>
                <c:pt idx="540">
                  <c:v>Store Mailing List</c:v>
                </c:pt>
                <c:pt idx="541">
                  <c:v>Store Mailing List</c:v>
                </c:pt>
                <c:pt idx="542">
                  <c:v>Store Mailing List</c:v>
                </c:pt>
                <c:pt idx="543">
                  <c:v>Store Mailing List</c:v>
                </c:pt>
                <c:pt idx="544">
                  <c:v>Store Mailing List</c:v>
                </c:pt>
                <c:pt idx="545">
                  <c:v>Store Mailing List</c:v>
                </c:pt>
                <c:pt idx="546">
                  <c:v>Store Mailing List</c:v>
                </c:pt>
                <c:pt idx="547">
                  <c:v>Store Mailing List</c:v>
                </c:pt>
                <c:pt idx="548">
                  <c:v>Store Mailing List</c:v>
                </c:pt>
                <c:pt idx="549">
                  <c:v>Store Mailing List</c:v>
                </c:pt>
                <c:pt idx="550">
                  <c:v>Store Mailing List</c:v>
                </c:pt>
                <c:pt idx="551">
                  <c:v>Store Mailing List</c:v>
                </c:pt>
                <c:pt idx="552">
                  <c:v>Store Mailing List</c:v>
                </c:pt>
                <c:pt idx="553">
                  <c:v>Store Mailing List</c:v>
                </c:pt>
                <c:pt idx="554">
                  <c:v>Store Mailing List</c:v>
                </c:pt>
                <c:pt idx="555">
                  <c:v>Store Mailing List</c:v>
                </c:pt>
                <c:pt idx="556">
                  <c:v>Store Mailing List</c:v>
                </c:pt>
                <c:pt idx="557">
                  <c:v>Store Mailing List</c:v>
                </c:pt>
                <c:pt idx="558">
                  <c:v>Store Mailing List</c:v>
                </c:pt>
                <c:pt idx="559">
                  <c:v>Store Mailing List</c:v>
                </c:pt>
                <c:pt idx="560">
                  <c:v>Store Mailing List</c:v>
                </c:pt>
                <c:pt idx="561">
                  <c:v>Store Mailing List</c:v>
                </c:pt>
                <c:pt idx="562">
                  <c:v>Store Mailing List</c:v>
                </c:pt>
                <c:pt idx="563">
                  <c:v>Store Mailing List</c:v>
                </c:pt>
                <c:pt idx="564">
                  <c:v>Store Mailing List</c:v>
                </c:pt>
                <c:pt idx="565">
                  <c:v>Store Mailing List</c:v>
                </c:pt>
                <c:pt idx="566">
                  <c:v>Store Mailing List</c:v>
                </c:pt>
                <c:pt idx="567">
                  <c:v>Store Mailing List</c:v>
                </c:pt>
                <c:pt idx="568">
                  <c:v>Store Mailing List</c:v>
                </c:pt>
                <c:pt idx="569">
                  <c:v>Store Mailing List</c:v>
                </c:pt>
                <c:pt idx="570">
                  <c:v>Store Mailing List</c:v>
                </c:pt>
                <c:pt idx="571">
                  <c:v>Store Mailing List</c:v>
                </c:pt>
                <c:pt idx="572">
                  <c:v>Store Mailing List</c:v>
                </c:pt>
                <c:pt idx="573">
                  <c:v>Store Mailing List</c:v>
                </c:pt>
                <c:pt idx="574">
                  <c:v>Store Mailing List</c:v>
                </c:pt>
                <c:pt idx="575">
                  <c:v>Store Mailing List</c:v>
                </c:pt>
                <c:pt idx="576">
                  <c:v>Store Mailing List</c:v>
                </c:pt>
                <c:pt idx="577">
                  <c:v>Store Mailing List</c:v>
                </c:pt>
                <c:pt idx="578">
                  <c:v>Store Mailing List</c:v>
                </c:pt>
                <c:pt idx="579">
                  <c:v>Store Mailing List</c:v>
                </c:pt>
                <c:pt idx="580">
                  <c:v>Store Mailing List</c:v>
                </c:pt>
                <c:pt idx="581">
                  <c:v>Store Mailing List</c:v>
                </c:pt>
                <c:pt idx="582">
                  <c:v>Store Mailing List</c:v>
                </c:pt>
                <c:pt idx="583">
                  <c:v>Store Mailing List</c:v>
                </c:pt>
                <c:pt idx="584">
                  <c:v>Store Mailing List</c:v>
                </c:pt>
                <c:pt idx="585">
                  <c:v>Store Mailing List</c:v>
                </c:pt>
                <c:pt idx="586">
                  <c:v>Store Mailing List</c:v>
                </c:pt>
                <c:pt idx="587">
                  <c:v>Store Mailing List</c:v>
                </c:pt>
                <c:pt idx="588">
                  <c:v>Store Mailing List</c:v>
                </c:pt>
                <c:pt idx="589">
                  <c:v>Store Mailing List</c:v>
                </c:pt>
                <c:pt idx="590">
                  <c:v>Store Mailing List</c:v>
                </c:pt>
                <c:pt idx="591">
                  <c:v>Store Mailing List</c:v>
                </c:pt>
                <c:pt idx="592">
                  <c:v>Store Mailing List</c:v>
                </c:pt>
                <c:pt idx="593">
                  <c:v>Store Mailing List</c:v>
                </c:pt>
                <c:pt idx="594">
                  <c:v>Store Mailing List</c:v>
                </c:pt>
                <c:pt idx="595">
                  <c:v>Store Mailing List</c:v>
                </c:pt>
                <c:pt idx="596">
                  <c:v>Store Mailing List</c:v>
                </c:pt>
                <c:pt idx="597">
                  <c:v>Store Mailing List</c:v>
                </c:pt>
                <c:pt idx="598">
                  <c:v>Store Mailing List</c:v>
                </c:pt>
                <c:pt idx="599">
                  <c:v>Store Mailing List</c:v>
                </c:pt>
                <c:pt idx="600">
                  <c:v>Store Mailing List</c:v>
                </c:pt>
                <c:pt idx="601">
                  <c:v>Store Mailing List</c:v>
                </c:pt>
                <c:pt idx="602">
                  <c:v>Store Mailing List</c:v>
                </c:pt>
                <c:pt idx="603">
                  <c:v>Store Mailing List</c:v>
                </c:pt>
                <c:pt idx="604">
                  <c:v>Store Mailing List</c:v>
                </c:pt>
                <c:pt idx="605">
                  <c:v>Store Mailing List</c:v>
                </c:pt>
                <c:pt idx="606">
                  <c:v>Store Mailing List</c:v>
                </c:pt>
                <c:pt idx="607">
                  <c:v>Store Mailing List</c:v>
                </c:pt>
                <c:pt idx="608">
                  <c:v>Store Mailing List</c:v>
                </c:pt>
                <c:pt idx="609">
                  <c:v>Store Mailing List</c:v>
                </c:pt>
                <c:pt idx="610">
                  <c:v>Store Mailing List</c:v>
                </c:pt>
                <c:pt idx="611">
                  <c:v>Store Mailing List</c:v>
                </c:pt>
                <c:pt idx="612">
                  <c:v>Store Mailing List</c:v>
                </c:pt>
                <c:pt idx="613">
                  <c:v>Store Mailing List</c:v>
                </c:pt>
                <c:pt idx="614">
                  <c:v>Store Mailing List</c:v>
                </c:pt>
                <c:pt idx="615">
                  <c:v>Store Mailing List</c:v>
                </c:pt>
                <c:pt idx="616">
                  <c:v>Store Mailing List</c:v>
                </c:pt>
                <c:pt idx="617">
                  <c:v>Store Mailing List</c:v>
                </c:pt>
                <c:pt idx="618">
                  <c:v>Store Mailing List</c:v>
                </c:pt>
                <c:pt idx="619">
                  <c:v>Store Mailing List</c:v>
                </c:pt>
                <c:pt idx="620">
                  <c:v>Store Mailing List</c:v>
                </c:pt>
                <c:pt idx="621">
                  <c:v>Store Mailing List</c:v>
                </c:pt>
                <c:pt idx="622">
                  <c:v>Store Mailing List</c:v>
                </c:pt>
                <c:pt idx="623">
                  <c:v>Store Mailing List</c:v>
                </c:pt>
                <c:pt idx="624">
                  <c:v>Store Mailing List</c:v>
                </c:pt>
                <c:pt idx="625">
                  <c:v>Store Mailing List</c:v>
                </c:pt>
                <c:pt idx="626">
                  <c:v>Store Mailing List</c:v>
                </c:pt>
                <c:pt idx="627">
                  <c:v>Store Mailing List</c:v>
                </c:pt>
                <c:pt idx="628">
                  <c:v>Store Mailing List</c:v>
                </c:pt>
                <c:pt idx="629">
                  <c:v>Store Mailing List</c:v>
                </c:pt>
                <c:pt idx="630">
                  <c:v>Store Mailing List</c:v>
                </c:pt>
                <c:pt idx="631">
                  <c:v>Store Mailing List</c:v>
                </c:pt>
                <c:pt idx="632">
                  <c:v>Store Mailing List</c:v>
                </c:pt>
                <c:pt idx="633">
                  <c:v>Store Mailing List</c:v>
                </c:pt>
                <c:pt idx="634">
                  <c:v>Store Mailing List</c:v>
                </c:pt>
                <c:pt idx="635">
                  <c:v>Store Mailing List</c:v>
                </c:pt>
                <c:pt idx="636">
                  <c:v>Store Mailing List</c:v>
                </c:pt>
                <c:pt idx="637">
                  <c:v>Store Mailing List</c:v>
                </c:pt>
                <c:pt idx="638">
                  <c:v>Store Mailing List</c:v>
                </c:pt>
                <c:pt idx="639">
                  <c:v>Store Mailing List</c:v>
                </c:pt>
                <c:pt idx="640">
                  <c:v>Store Mailing List</c:v>
                </c:pt>
                <c:pt idx="641">
                  <c:v>Store Mailing List</c:v>
                </c:pt>
                <c:pt idx="642">
                  <c:v>Store Mailing List</c:v>
                </c:pt>
                <c:pt idx="643">
                  <c:v>Store Mailing List</c:v>
                </c:pt>
                <c:pt idx="644">
                  <c:v>Store Mailing List</c:v>
                </c:pt>
                <c:pt idx="645">
                  <c:v>Store Mailing List</c:v>
                </c:pt>
                <c:pt idx="646">
                  <c:v>Store Mailing List</c:v>
                </c:pt>
                <c:pt idx="647">
                  <c:v>Store Mailing List</c:v>
                </c:pt>
                <c:pt idx="648">
                  <c:v>Store Mailing List</c:v>
                </c:pt>
                <c:pt idx="649">
                  <c:v>Store Mailing List</c:v>
                </c:pt>
                <c:pt idx="650">
                  <c:v>Store Mailing List</c:v>
                </c:pt>
                <c:pt idx="651">
                  <c:v>Store Mailing List</c:v>
                </c:pt>
                <c:pt idx="652">
                  <c:v>Store Mailing List</c:v>
                </c:pt>
                <c:pt idx="653">
                  <c:v>Store Mailing List</c:v>
                </c:pt>
                <c:pt idx="654">
                  <c:v>Store Mailing List</c:v>
                </c:pt>
                <c:pt idx="655">
                  <c:v>Store Mailing List</c:v>
                </c:pt>
                <c:pt idx="656">
                  <c:v>Store Mailing List</c:v>
                </c:pt>
                <c:pt idx="657">
                  <c:v>Store Mailing List</c:v>
                </c:pt>
                <c:pt idx="658">
                  <c:v>Store Mailing List</c:v>
                </c:pt>
                <c:pt idx="659">
                  <c:v>Store Mailing List</c:v>
                </c:pt>
                <c:pt idx="660">
                  <c:v>Store Mailing List</c:v>
                </c:pt>
                <c:pt idx="661">
                  <c:v>Store Mailing List</c:v>
                </c:pt>
                <c:pt idx="662">
                  <c:v>Store Mailing List</c:v>
                </c:pt>
                <c:pt idx="663">
                  <c:v>Store Mailing List</c:v>
                </c:pt>
                <c:pt idx="664">
                  <c:v>Store Mailing List</c:v>
                </c:pt>
                <c:pt idx="665">
                  <c:v>Store Mailing List</c:v>
                </c:pt>
                <c:pt idx="666">
                  <c:v>Store Mailing List</c:v>
                </c:pt>
                <c:pt idx="667">
                  <c:v>Store Mailing List</c:v>
                </c:pt>
                <c:pt idx="668">
                  <c:v>Store Mailing List</c:v>
                </c:pt>
                <c:pt idx="669">
                  <c:v>Store Mailing List</c:v>
                </c:pt>
                <c:pt idx="670">
                  <c:v>Store Mailing List</c:v>
                </c:pt>
                <c:pt idx="671">
                  <c:v>Store Mailing List</c:v>
                </c:pt>
                <c:pt idx="672">
                  <c:v>Store Mailing List</c:v>
                </c:pt>
                <c:pt idx="673">
                  <c:v>Store Mailing List</c:v>
                </c:pt>
                <c:pt idx="674">
                  <c:v>Store Mailing List</c:v>
                </c:pt>
                <c:pt idx="675">
                  <c:v>Store Mailing List</c:v>
                </c:pt>
                <c:pt idx="676">
                  <c:v>Store Mailing List</c:v>
                </c:pt>
                <c:pt idx="677">
                  <c:v>Store Mailing List</c:v>
                </c:pt>
                <c:pt idx="678">
                  <c:v>Store Mailing List</c:v>
                </c:pt>
                <c:pt idx="679">
                  <c:v>Store Mailing List</c:v>
                </c:pt>
                <c:pt idx="680">
                  <c:v>Store Mailing List</c:v>
                </c:pt>
                <c:pt idx="681">
                  <c:v>Store Mailing List</c:v>
                </c:pt>
                <c:pt idx="682">
                  <c:v>Store Mailing List</c:v>
                </c:pt>
                <c:pt idx="683">
                  <c:v>Store Mailing List</c:v>
                </c:pt>
                <c:pt idx="684">
                  <c:v>Store Mailing List</c:v>
                </c:pt>
                <c:pt idx="685">
                  <c:v>Store Mailing List</c:v>
                </c:pt>
                <c:pt idx="686">
                  <c:v>Store Mailing List</c:v>
                </c:pt>
                <c:pt idx="687">
                  <c:v>Store Mailing List</c:v>
                </c:pt>
                <c:pt idx="688">
                  <c:v>Store Mailing List</c:v>
                </c:pt>
                <c:pt idx="689">
                  <c:v>Store Mailing List</c:v>
                </c:pt>
                <c:pt idx="690">
                  <c:v>Store Mailing List</c:v>
                </c:pt>
                <c:pt idx="691">
                  <c:v>Store Mailing List</c:v>
                </c:pt>
                <c:pt idx="692">
                  <c:v>Store Mailing List</c:v>
                </c:pt>
                <c:pt idx="693">
                  <c:v>Store Mailing List</c:v>
                </c:pt>
                <c:pt idx="694">
                  <c:v>Store Mailing List</c:v>
                </c:pt>
                <c:pt idx="695">
                  <c:v>Store Mailing List</c:v>
                </c:pt>
                <c:pt idx="696">
                  <c:v>Store Mailing List</c:v>
                </c:pt>
                <c:pt idx="697">
                  <c:v>Store Mailing List</c:v>
                </c:pt>
                <c:pt idx="698">
                  <c:v>Store Mailing List</c:v>
                </c:pt>
                <c:pt idx="699">
                  <c:v>Store Mailing List</c:v>
                </c:pt>
                <c:pt idx="700">
                  <c:v>Store Mailing List</c:v>
                </c:pt>
                <c:pt idx="701">
                  <c:v>Store Mailing List</c:v>
                </c:pt>
                <c:pt idx="702">
                  <c:v>Store Mailing List</c:v>
                </c:pt>
                <c:pt idx="703">
                  <c:v>Store Mailing List</c:v>
                </c:pt>
                <c:pt idx="704">
                  <c:v>Store Mailing List</c:v>
                </c:pt>
                <c:pt idx="705">
                  <c:v>Store Mailing List</c:v>
                </c:pt>
                <c:pt idx="706">
                  <c:v>Store Mailing List</c:v>
                </c:pt>
                <c:pt idx="707">
                  <c:v>Store Mailing List</c:v>
                </c:pt>
                <c:pt idx="708">
                  <c:v>Store Mailing List</c:v>
                </c:pt>
                <c:pt idx="709">
                  <c:v>Store Mailing List</c:v>
                </c:pt>
                <c:pt idx="710">
                  <c:v>Store Mailing List</c:v>
                </c:pt>
                <c:pt idx="711">
                  <c:v>Store Mailing List</c:v>
                </c:pt>
                <c:pt idx="712">
                  <c:v>Store Mailing List</c:v>
                </c:pt>
                <c:pt idx="713">
                  <c:v>Store Mailing List</c:v>
                </c:pt>
                <c:pt idx="714">
                  <c:v>Store Mailing List</c:v>
                </c:pt>
                <c:pt idx="715">
                  <c:v>Store Mailing List</c:v>
                </c:pt>
                <c:pt idx="716">
                  <c:v>Store Mailing List</c:v>
                </c:pt>
                <c:pt idx="717">
                  <c:v>Store Mailing List</c:v>
                </c:pt>
                <c:pt idx="718">
                  <c:v>Store Mailing List</c:v>
                </c:pt>
                <c:pt idx="719">
                  <c:v>Store Mailing List</c:v>
                </c:pt>
                <c:pt idx="720">
                  <c:v>Store Mailing List</c:v>
                </c:pt>
                <c:pt idx="721">
                  <c:v>Store Mailing List</c:v>
                </c:pt>
                <c:pt idx="722">
                  <c:v>Store Mailing List</c:v>
                </c:pt>
                <c:pt idx="723">
                  <c:v>Store Mailing List</c:v>
                </c:pt>
                <c:pt idx="724">
                  <c:v>Store Mailing List</c:v>
                </c:pt>
                <c:pt idx="725">
                  <c:v>Store Mailing List</c:v>
                </c:pt>
                <c:pt idx="726">
                  <c:v>Store Mailing List</c:v>
                </c:pt>
                <c:pt idx="727">
                  <c:v>Store Mailing List</c:v>
                </c:pt>
                <c:pt idx="728">
                  <c:v>Store Mailing List</c:v>
                </c:pt>
                <c:pt idx="729">
                  <c:v>Store Mailing List</c:v>
                </c:pt>
                <c:pt idx="730">
                  <c:v>Store Mailing List</c:v>
                </c:pt>
                <c:pt idx="731">
                  <c:v>Store Mailing List</c:v>
                </c:pt>
                <c:pt idx="732">
                  <c:v>Store Mailing List</c:v>
                </c:pt>
                <c:pt idx="733">
                  <c:v>Store Mailing List</c:v>
                </c:pt>
                <c:pt idx="734">
                  <c:v>Store Mailing List</c:v>
                </c:pt>
                <c:pt idx="735">
                  <c:v>Store Mailing List</c:v>
                </c:pt>
                <c:pt idx="736">
                  <c:v>Store Mailing List</c:v>
                </c:pt>
                <c:pt idx="737">
                  <c:v>Store Mailing List</c:v>
                </c:pt>
                <c:pt idx="738">
                  <c:v>Store Mailing List</c:v>
                </c:pt>
                <c:pt idx="739">
                  <c:v>Store Mailing List</c:v>
                </c:pt>
                <c:pt idx="740">
                  <c:v>Store Mailing List</c:v>
                </c:pt>
                <c:pt idx="741">
                  <c:v>Store Mailing List</c:v>
                </c:pt>
                <c:pt idx="742">
                  <c:v>Store Mailing List</c:v>
                </c:pt>
                <c:pt idx="743">
                  <c:v>Store Mailing List</c:v>
                </c:pt>
                <c:pt idx="744">
                  <c:v>Store Mailing List</c:v>
                </c:pt>
                <c:pt idx="745">
                  <c:v>Store Mailing List</c:v>
                </c:pt>
                <c:pt idx="746">
                  <c:v>Store Mailing List</c:v>
                </c:pt>
                <c:pt idx="747">
                  <c:v>Store Mailing List</c:v>
                </c:pt>
                <c:pt idx="748">
                  <c:v>Store Mailing List</c:v>
                </c:pt>
                <c:pt idx="749">
                  <c:v>Store Mailing List</c:v>
                </c:pt>
                <c:pt idx="750">
                  <c:v>Store Mailing List</c:v>
                </c:pt>
                <c:pt idx="751">
                  <c:v>Store Mailing List</c:v>
                </c:pt>
                <c:pt idx="752">
                  <c:v>Store Mailing List</c:v>
                </c:pt>
                <c:pt idx="753">
                  <c:v>Store Mailing List</c:v>
                </c:pt>
                <c:pt idx="754">
                  <c:v>Store Mailing List</c:v>
                </c:pt>
                <c:pt idx="755">
                  <c:v>Store Mailing List</c:v>
                </c:pt>
                <c:pt idx="756">
                  <c:v>Store Mailing List</c:v>
                </c:pt>
                <c:pt idx="757">
                  <c:v>Store Mailing List</c:v>
                </c:pt>
                <c:pt idx="758">
                  <c:v>Store Mailing List</c:v>
                </c:pt>
                <c:pt idx="759">
                  <c:v>Store Mailing List</c:v>
                </c:pt>
                <c:pt idx="760">
                  <c:v>Store Mailing List</c:v>
                </c:pt>
                <c:pt idx="761">
                  <c:v>Store Mailing List</c:v>
                </c:pt>
                <c:pt idx="762">
                  <c:v>Store Mailing List</c:v>
                </c:pt>
                <c:pt idx="763">
                  <c:v>Store Mailing List</c:v>
                </c:pt>
                <c:pt idx="764">
                  <c:v>Store Mailing List</c:v>
                </c:pt>
                <c:pt idx="765">
                  <c:v>Store Mailing List</c:v>
                </c:pt>
                <c:pt idx="766">
                  <c:v>Store Mailing List</c:v>
                </c:pt>
                <c:pt idx="767">
                  <c:v>Store Mailing List</c:v>
                </c:pt>
                <c:pt idx="768">
                  <c:v>Store Mailing List</c:v>
                </c:pt>
                <c:pt idx="769">
                  <c:v>Store Mailing List</c:v>
                </c:pt>
                <c:pt idx="770">
                  <c:v>Store Mailing List</c:v>
                </c:pt>
                <c:pt idx="771">
                  <c:v>Store Mailing List</c:v>
                </c:pt>
                <c:pt idx="772">
                  <c:v>Store Mailing List</c:v>
                </c:pt>
                <c:pt idx="773">
                  <c:v>Store Mailing List</c:v>
                </c:pt>
                <c:pt idx="774">
                  <c:v>Store Mailing List</c:v>
                </c:pt>
                <c:pt idx="775">
                  <c:v>Store Mailing List</c:v>
                </c:pt>
                <c:pt idx="776">
                  <c:v>Store Mailing List</c:v>
                </c:pt>
                <c:pt idx="777">
                  <c:v>Store Mailing List</c:v>
                </c:pt>
                <c:pt idx="778">
                  <c:v>Store Mailing List</c:v>
                </c:pt>
                <c:pt idx="779">
                  <c:v>Store Mailing List</c:v>
                </c:pt>
                <c:pt idx="780">
                  <c:v>Store Mailing List</c:v>
                </c:pt>
                <c:pt idx="781">
                  <c:v>Store Mailing List</c:v>
                </c:pt>
                <c:pt idx="782">
                  <c:v>Store Mailing List</c:v>
                </c:pt>
                <c:pt idx="783">
                  <c:v>Store Mailing List</c:v>
                </c:pt>
                <c:pt idx="784">
                  <c:v>Store Mailing List</c:v>
                </c:pt>
                <c:pt idx="785">
                  <c:v>Store Mailing List</c:v>
                </c:pt>
                <c:pt idx="786">
                  <c:v>Store Mailing List</c:v>
                </c:pt>
                <c:pt idx="787">
                  <c:v>Store Mailing List</c:v>
                </c:pt>
                <c:pt idx="788">
                  <c:v>Store Mailing List</c:v>
                </c:pt>
                <c:pt idx="789">
                  <c:v>Store Mailing List</c:v>
                </c:pt>
                <c:pt idx="790">
                  <c:v>Store Mailing List</c:v>
                </c:pt>
                <c:pt idx="791">
                  <c:v>Store Mailing List</c:v>
                </c:pt>
                <c:pt idx="792">
                  <c:v>Store Mailing List</c:v>
                </c:pt>
                <c:pt idx="793">
                  <c:v>Store Mailing List</c:v>
                </c:pt>
                <c:pt idx="794">
                  <c:v>Store Mailing List</c:v>
                </c:pt>
                <c:pt idx="795">
                  <c:v>Store Mailing List</c:v>
                </c:pt>
                <c:pt idx="796">
                  <c:v>Store Mailing List</c:v>
                </c:pt>
                <c:pt idx="797">
                  <c:v>Store Mailing List</c:v>
                </c:pt>
                <c:pt idx="798">
                  <c:v>Store Mailing List</c:v>
                </c:pt>
                <c:pt idx="799">
                  <c:v>Store Mailing List</c:v>
                </c:pt>
                <c:pt idx="800">
                  <c:v>Store Mailing List</c:v>
                </c:pt>
                <c:pt idx="801">
                  <c:v>Store Mailing List</c:v>
                </c:pt>
                <c:pt idx="802">
                  <c:v>Store Mailing List</c:v>
                </c:pt>
                <c:pt idx="803">
                  <c:v>Store Mailing List</c:v>
                </c:pt>
                <c:pt idx="804">
                  <c:v>Store Mailing List</c:v>
                </c:pt>
                <c:pt idx="805">
                  <c:v>Store Mailing List</c:v>
                </c:pt>
                <c:pt idx="806">
                  <c:v>Store Mailing List</c:v>
                </c:pt>
                <c:pt idx="807">
                  <c:v>Store Mailing List</c:v>
                </c:pt>
                <c:pt idx="808">
                  <c:v>Store Mailing List</c:v>
                </c:pt>
                <c:pt idx="809">
                  <c:v>Store Mailing List</c:v>
                </c:pt>
                <c:pt idx="810">
                  <c:v>Store Mailing List</c:v>
                </c:pt>
                <c:pt idx="811">
                  <c:v>Store Mailing List</c:v>
                </c:pt>
                <c:pt idx="812">
                  <c:v>Store Mailing List</c:v>
                </c:pt>
                <c:pt idx="813">
                  <c:v>Store Mailing List</c:v>
                </c:pt>
                <c:pt idx="814">
                  <c:v>Store Mailing List</c:v>
                </c:pt>
                <c:pt idx="815">
                  <c:v>Store Mailing List</c:v>
                </c:pt>
                <c:pt idx="816">
                  <c:v>Store Mailing List</c:v>
                </c:pt>
                <c:pt idx="817">
                  <c:v>Store Mailing List</c:v>
                </c:pt>
                <c:pt idx="818">
                  <c:v>Store Mailing List</c:v>
                </c:pt>
                <c:pt idx="819">
                  <c:v>Store Mailing List</c:v>
                </c:pt>
                <c:pt idx="820">
                  <c:v>Store Mailing List</c:v>
                </c:pt>
                <c:pt idx="821">
                  <c:v>Store Mailing List</c:v>
                </c:pt>
                <c:pt idx="822">
                  <c:v>Store Mailing List</c:v>
                </c:pt>
                <c:pt idx="823">
                  <c:v>Store Mailing List</c:v>
                </c:pt>
                <c:pt idx="824">
                  <c:v>Store Mailing List</c:v>
                </c:pt>
                <c:pt idx="825">
                  <c:v>Store Mailing List</c:v>
                </c:pt>
                <c:pt idx="826">
                  <c:v>Store Mailing List</c:v>
                </c:pt>
                <c:pt idx="827">
                  <c:v>Store Mailing List</c:v>
                </c:pt>
                <c:pt idx="828">
                  <c:v>Store Mailing List</c:v>
                </c:pt>
                <c:pt idx="829">
                  <c:v>Store Mailing List</c:v>
                </c:pt>
                <c:pt idx="830">
                  <c:v>Store Mailing List</c:v>
                </c:pt>
                <c:pt idx="831">
                  <c:v>Store Mailing List</c:v>
                </c:pt>
                <c:pt idx="832">
                  <c:v>Store Mailing List</c:v>
                </c:pt>
                <c:pt idx="833">
                  <c:v>Store Mailing List</c:v>
                </c:pt>
                <c:pt idx="834">
                  <c:v>Store Mailing List</c:v>
                </c:pt>
                <c:pt idx="835">
                  <c:v>Store Mailing List</c:v>
                </c:pt>
                <c:pt idx="836">
                  <c:v>Store Mailing List</c:v>
                </c:pt>
                <c:pt idx="837">
                  <c:v>Store Mailing List</c:v>
                </c:pt>
                <c:pt idx="838">
                  <c:v>Store Mailing List</c:v>
                </c:pt>
                <c:pt idx="839">
                  <c:v>Store Mailing List</c:v>
                </c:pt>
                <c:pt idx="840">
                  <c:v>Store Mailing List</c:v>
                </c:pt>
                <c:pt idx="841">
                  <c:v>Store Mailing List</c:v>
                </c:pt>
                <c:pt idx="842">
                  <c:v>Store Mailing List</c:v>
                </c:pt>
                <c:pt idx="843">
                  <c:v>Store Mailing List</c:v>
                </c:pt>
                <c:pt idx="844">
                  <c:v>Store Mailing List</c:v>
                </c:pt>
                <c:pt idx="845">
                  <c:v>Store Mailing List</c:v>
                </c:pt>
                <c:pt idx="846">
                  <c:v>Store Mailing List</c:v>
                </c:pt>
                <c:pt idx="847">
                  <c:v>Store Mailing List</c:v>
                </c:pt>
                <c:pt idx="848">
                  <c:v>Store Mailing List</c:v>
                </c:pt>
                <c:pt idx="849">
                  <c:v>Store Mailing List</c:v>
                </c:pt>
                <c:pt idx="850">
                  <c:v>Store Mailing List</c:v>
                </c:pt>
                <c:pt idx="851">
                  <c:v>Store Mailing List</c:v>
                </c:pt>
                <c:pt idx="852">
                  <c:v>Store Mailing List</c:v>
                </c:pt>
                <c:pt idx="853">
                  <c:v>Store Mailing List</c:v>
                </c:pt>
                <c:pt idx="854">
                  <c:v>Store Mailing List</c:v>
                </c:pt>
                <c:pt idx="855">
                  <c:v>Store Mailing List</c:v>
                </c:pt>
                <c:pt idx="856">
                  <c:v>Store Mailing List</c:v>
                </c:pt>
                <c:pt idx="857">
                  <c:v>Store Mailing List</c:v>
                </c:pt>
                <c:pt idx="858">
                  <c:v>Store Mailing List</c:v>
                </c:pt>
                <c:pt idx="859">
                  <c:v>Store Mailing List</c:v>
                </c:pt>
                <c:pt idx="860">
                  <c:v>Store Mailing List</c:v>
                </c:pt>
                <c:pt idx="861">
                  <c:v>Store Mailing List</c:v>
                </c:pt>
                <c:pt idx="862">
                  <c:v>Store Mailing List</c:v>
                </c:pt>
                <c:pt idx="863">
                  <c:v>Store Mailing List</c:v>
                </c:pt>
                <c:pt idx="864">
                  <c:v>Store Mailing List</c:v>
                </c:pt>
                <c:pt idx="865">
                  <c:v>Store Mailing List</c:v>
                </c:pt>
                <c:pt idx="866">
                  <c:v>Store Mailing List</c:v>
                </c:pt>
                <c:pt idx="867">
                  <c:v>Store Mailing List</c:v>
                </c:pt>
                <c:pt idx="868">
                  <c:v>Store Mailing List</c:v>
                </c:pt>
                <c:pt idx="869">
                  <c:v>Store Mailing List</c:v>
                </c:pt>
                <c:pt idx="870">
                  <c:v>Store Mailing List</c:v>
                </c:pt>
                <c:pt idx="871">
                  <c:v>Store Mailing List</c:v>
                </c:pt>
                <c:pt idx="872">
                  <c:v>Store Mailing List</c:v>
                </c:pt>
                <c:pt idx="873">
                  <c:v>Store Mailing List</c:v>
                </c:pt>
                <c:pt idx="874">
                  <c:v>Store Mailing List</c:v>
                </c:pt>
                <c:pt idx="875">
                  <c:v>Store Mailing List</c:v>
                </c:pt>
                <c:pt idx="876">
                  <c:v>Store Mailing List</c:v>
                </c:pt>
                <c:pt idx="877">
                  <c:v>Store Mailing List</c:v>
                </c:pt>
                <c:pt idx="878">
                  <c:v>Store Mailing List</c:v>
                </c:pt>
                <c:pt idx="879">
                  <c:v>Store Mailing List</c:v>
                </c:pt>
                <c:pt idx="880">
                  <c:v>Store Mailing List</c:v>
                </c:pt>
                <c:pt idx="881">
                  <c:v>Store Mailing List</c:v>
                </c:pt>
                <c:pt idx="882">
                  <c:v>Store Mailing List</c:v>
                </c:pt>
                <c:pt idx="883">
                  <c:v>Store Mailing List</c:v>
                </c:pt>
                <c:pt idx="884">
                  <c:v>Store Mailing List</c:v>
                </c:pt>
                <c:pt idx="885">
                  <c:v>Store Mailing List</c:v>
                </c:pt>
                <c:pt idx="886">
                  <c:v>Store Mailing List</c:v>
                </c:pt>
                <c:pt idx="887">
                  <c:v>Store Mailing List</c:v>
                </c:pt>
                <c:pt idx="888">
                  <c:v>Store Mailing List</c:v>
                </c:pt>
                <c:pt idx="889">
                  <c:v>Store Mailing List</c:v>
                </c:pt>
                <c:pt idx="890">
                  <c:v>Store Mailing List</c:v>
                </c:pt>
                <c:pt idx="891">
                  <c:v>Store Mailing List</c:v>
                </c:pt>
                <c:pt idx="892">
                  <c:v>Store Mailing List</c:v>
                </c:pt>
                <c:pt idx="893">
                  <c:v>Store Mailing List</c:v>
                </c:pt>
                <c:pt idx="894">
                  <c:v>Store Mailing List</c:v>
                </c:pt>
                <c:pt idx="895">
                  <c:v>Store Mailing List</c:v>
                </c:pt>
                <c:pt idx="896">
                  <c:v>Store Mailing List</c:v>
                </c:pt>
                <c:pt idx="897">
                  <c:v>Store Mailing List</c:v>
                </c:pt>
                <c:pt idx="898">
                  <c:v>Store Mailing List</c:v>
                </c:pt>
                <c:pt idx="899">
                  <c:v>Store Mailing List</c:v>
                </c:pt>
                <c:pt idx="900">
                  <c:v>Store Mailing List</c:v>
                </c:pt>
                <c:pt idx="901">
                  <c:v>Store Mailing List</c:v>
                </c:pt>
                <c:pt idx="902">
                  <c:v>Store Mailing List</c:v>
                </c:pt>
                <c:pt idx="903">
                  <c:v>Store Mailing List</c:v>
                </c:pt>
                <c:pt idx="904">
                  <c:v>Store Mailing List</c:v>
                </c:pt>
                <c:pt idx="905">
                  <c:v>Store Mailing List</c:v>
                </c:pt>
                <c:pt idx="906">
                  <c:v>Store Mailing List</c:v>
                </c:pt>
                <c:pt idx="907">
                  <c:v>Store Mailing List</c:v>
                </c:pt>
                <c:pt idx="908">
                  <c:v>Store Mailing List</c:v>
                </c:pt>
                <c:pt idx="909">
                  <c:v>Store Mailing List</c:v>
                </c:pt>
                <c:pt idx="910">
                  <c:v>Store Mailing List</c:v>
                </c:pt>
                <c:pt idx="911">
                  <c:v>Store Mailing List</c:v>
                </c:pt>
                <c:pt idx="912">
                  <c:v>Store Mailing List</c:v>
                </c:pt>
                <c:pt idx="913">
                  <c:v>Store Mailing List</c:v>
                </c:pt>
                <c:pt idx="914">
                  <c:v>Store Mailing List</c:v>
                </c:pt>
                <c:pt idx="915">
                  <c:v>Store Mailing List</c:v>
                </c:pt>
                <c:pt idx="916">
                  <c:v>Store Mailing List</c:v>
                </c:pt>
                <c:pt idx="917">
                  <c:v>Store Mailing List</c:v>
                </c:pt>
                <c:pt idx="918">
                  <c:v>Store Mailing List</c:v>
                </c:pt>
                <c:pt idx="919">
                  <c:v>Store Mailing List</c:v>
                </c:pt>
                <c:pt idx="920">
                  <c:v>Store Mailing List</c:v>
                </c:pt>
                <c:pt idx="921">
                  <c:v>Store Mailing List</c:v>
                </c:pt>
                <c:pt idx="922">
                  <c:v>Store Mailing List</c:v>
                </c:pt>
                <c:pt idx="923">
                  <c:v>Store Mailing List</c:v>
                </c:pt>
                <c:pt idx="924">
                  <c:v>Store Mailing List</c:v>
                </c:pt>
                <c:pt idx="925">
                  <c:v>Store Mailing List</c:v>
                </c:pt>
                <c:pt idx="926">
                  <c:v>Store Mailing List</c:v>
                </c:pt>
                <c:pt idx="927">
                  <c:v>Store Mailing List</c:v>
                </c:pt>
                <c:pt idx="928">
                  <c:v>Store Mailing List</c:v>
                </c:pt>
                <c:pt idx="929">
                  <c:v>Store Mailing List</c:v>
                </c:pt>
                <c:pt idx="930">
                  <c:v>Store Mailing List</c:v>
                </c:pt>
                <c:pt idx="931">
                  <c:v>Store Mailing List</c:v>
                </c:pt>
                <c:pt idx="932">
                  <c:v>Store Mailing List</c:v>
                </c:pt>
                <c:pt idx="933">
                  <c:v>Store Mailing List</c:v>
                </c:pt>
                <c:pt idx="934">
                  <c:v>Store Mailing List</c:v>
                </c:pt>
                <c:pt idx="935">
                  <c:v>Store Mailing List</c:v>
                </c:pt>
                <c:pt idx="936">
                  <c:v>Store Mailing List</c:v>
                </c:pt>
                <c:pt idx="937">
                  <c:v>Store Mailing List</c:v>
                </c:pt>
                <c:pt idx="938">
                  <c:v>Store Mailing List</c:v>
                </c:pt>
                <c:pt idx="939">
                  <c:v>Store Mailing List</c:v>
                </c:pt>
                <c:pt idx="940">
                  <c:v>Store Mailing List</c:v>
                </c:pt>
                <c:pt idx="941">
                  <c:v>Store Mailing List</c:v>
                </c:pt>
                <c:pt idx="942">
                  <c:v>Store Mailing List</c:v>
                </c:pt>
                <c:pt idx="943">
                  <c:v>Store Mailing List</c:v>
                </c:pt>
                <c:pt idx="944">
                  <c:v>Store Mailing List</c:v>
                </c:pt>
                <c:pt idx="945">
                  <c:v>Store Mailing List</c:v>
                </c:pt>
                <c:pt idx="946">
                  <c:v>Store Mailing List</c:v>
                </c:pt>
                <c:pt idx="947">
                  <c:v>Store Mailing List</c:v>
                </c:pt>
                <c:pt idx="948">
                  <c:v>Store Mailing List</c:v>
                </c:pt>
                <c:pt idx="949">
                  <c:v>Store Mailing List</c:v>
                </c:pt>
                <c:pt idx="950">
                  <c:v>Store Mailing List</c:v>
                </c:pt>
                <c:pt idx="951">
                  <c:v>Store Mailing List</c:v>
                </c:pt>
                <c:pt idx="952">
                  <c:v>Store Mailing List</c:v>
                </c:pt>
                <c:pt idx="953">
                  <c:v>Store Mailing List</c:v>
                </c:pt>
                <c:pt idx="954">
                  <c:v>Store Mailing List</c:v>
                </c:pt>
                <c:pt idx="955">
                  <c:v>Store Mailing List</c:v>
                </c:pt>
                <c:pt idx="956">
                  <c:v>Store Mailing List</c:v>
                </c:pt>
                <c:pt idx="957">
                  <c:v>Store Mailing List</c:v>
                </c:pt>
                <c:pt idx="958">
                  <c:v>Store Mailing List</c:v>
                </c:pt>
                <c:pt idx="959">
                  <c:v>Store Mailing List</c:v>
                </c:pt>
                <c:pt idx="960">
                  <c:v>Store Mailing List</c:v>
                </c:pt>
                <c:pt idx="961">
                  <c:v>Store Mailing List</c:v>
                </c:pt>
                <c:pt idx="962">
                  <c:v>Store Mailing List</c:v>
                </c:pt>
                <c:pt idx="963">
                  <c:v>Store Mailing List</c:v>
                </c:pt>
                <c:pt idx="964">
                  <c:v>Store Mailing List</c:v>
                </c:pt>
                <c:pt idx="965">
                  <c:v>Store Mailing List</c:v>
                </c:pt>
                <c:pt idx="966">
                  <c:v>Store Mailing List</c:v>
                </c:pt>
                <c:pt idx="967">
                  <c:v>Store Mailing List</c:v>
                </c:pt>
                <c:pt idx="968">
                  <c:v>Store Mailing List</c:v>
                </c:pt>
                <c:pt idx="969">
                  <c:v>Store Mailing List</c:v>
                </c:pt>
                <c:pt idx="970">
                  <c:v>Store Mailing List</c:v>
                </c:pt>
                <c:pt idx="971">
                  <c:v>Store Mailing List</c:v>
                </c:pt>
                <c:pt idx="972">
                  <c:v>Store Mailing List</c:v>
                </c:pt>
                <c:pt idx="973">
                  <c:v>Store Mailing List</c:v>
                </c:pt>
                <c:pt idx="974">
                  <c:v>Store Mailing List</c:v>
                </c:pt>
                <c:pt idx="975">
                  <c:v>Store Mailing List</c:v>
                </c:pt>
                <c:pt idx="976">
                  <c:v>Store Mailing List</c:v>
                </c:pt>
                <c:pt idx="977">
                  <c:v>Store Mailing List</c:v>
                </c:pt>
                <c:pt idx="978">
                  <c:v>Store Mailing List</c:v>
                </c:pt>
                <c:pt idx="979">
                  <c:v>Store Mailing List</c:v>
                </c:pt>
                <c:pt idx="980">
                  <c:v>Store Mailing List</c:v>
                </c:pt>
                <c:pt idx="981">
                  <c:v>Store Mailing List</c:v>
                </c:pt>
                <c:pt idx="982">
                  <c:v>Store Mailing List</c:v>
                </c:pt>
                <c:pt idx="983">
                  <c:v>Store Mailing List</c:v>
                </c:pt>
                <c:pt idx="984">
                  <c:v>Store Mailing List</c:v>
                </c:pt>
                <c:pt idx="985">
                  <c:v>Store Mailing List</c:v>
                </c:pt>
                <c:pt idx="986">
                  <c:v>Store Mailing List</c:v>
                </c:pt>
                <c:pt idx="987">
                  <c:v>Store Mailing List</c:v>
                </c:pt>
                <c:pt idx="988">
                  <c:v>Store Mailing List</c:v>
                </c:pt>
                <c:pt idx="989">
                  <c:v>Store Mailing List</c:v>
                </c:pt>
                <c:pt idx="990">
                  <c:v>Store Mailing List</c:v>
                </c:pt>
                <c:pt idx="991">
                  <c:v>Store Mailing List</c:v>
                </c:pt>
                <c:pt idx="992">
                  <c:v>Store Mailing List</c:v>
                </c:pt>
                <c:pt idx="993">
                  <c:v>Store Mailing List</c:v>
                </c:pt>
                <c:pt idx="994">
                  <c:v>Store Mailing List</c:v>
                </c:pt>
                <c:pt idx="995">
                  <c:v>Store Mailing List</c:v>
                </c:pt>
                <c:pt idx="996">
                  <c:v>Store Mailing List</c:v>
                </c:pt>
                <c:pt idx="997">
                  <c:v>Store Mailing List</c:v>
                </c:pt>
                <c:pt idx="998">
                  <c:v>Store Mailing List</c:v>
                </c:pt>
                <c:pt idx="999">
                  <c:v>Store Mailing List</c:v>
                </c:pt>
                <c:pt idx="1000">
                  <c:v>Store Mailing List</c:v>
                </c:pt>
                <c:pt idx="1001">
                  <c:v>Store Mailing List</c:v>
                </c:pt>
                <c:pt idx="1002">
                  <c:v>Store Mailing List</c:v>
                </c:pt>
                <c:pt idx="1003">
                  <c:v>Store Mailing List</c:v>
                </c:pt>
                <c:pt idx="1004">
                  <c:v>Store Mailing List</c:v>
                </c:pt>
                <c:pt idx="1005">
                  <c:v>Store Mailing List</c:v>
                </c:pt>
                <c:pt idx="1006">
                  <c:v>Store Mailing List</c:v>
                </c:pt>
                <c:pt idx="1007">
                  <c:v>Store Mailing List</c:v>
                </c:pt>
                <c:pt idx="1008">
                  <c:v>Store Mailing List</c:v>
                </c:pt>
                <c:pt idx="1009">
                  <c:v>Store Mailing List</c:v>
                </c:pt>
                <c:pt idx="1010">
                  <c:v>Store Mailing List</c:v>
                </c:pt>
                <c:pt idx="1011">
                  <c:v>Store Mailing List</c:v>
                </c:pt>
                <c:pt idx="1012">
                  <c:v>Store Mailing List</c:v>
                </c:pt>
                <c:pt idx="1013">
                  <c:v>Store Mailing List</c:v>
                </c:pt>
                <c:pt idx="1014">
                  <c:v>Store Mailing List</c:v>
                </c:pt>
                <c:pt idx="1015">
                  <c:v>Store Mailing List</c:v>
                </c:pt>
                <c:pt idx="1016">
                  <c:v>Store Mailing List</c:v>
                </c:pt>
                <c:pt idx="1017">
                  <c:v>Store Mailing List</c:v>
                </c:pt>
                <c:pt idx="1018">
                  <c:v>Store Mailing List</c:v>
                </c:pt>
                <c:pt idx="1019">
                  <c:v>Store Mailing List</c:v>
                </c:pt>
                <c:pt idx="1020">
                  <c:v>Store Mailing List</c:v>
                </c:pt>
                <c:pt idx="1021">
                  <c:v>Store Mailing List</c:v>
                </c:pt>
                <c:pt idx="1022">
                  <c:v>Store Mailing List</c:v>
                </c:pt>
                <c:pt idx="1023">
                  <c:v>Store Mailing List</c:v>
                </c:pt>
                <c:pt idx="1024">
                  <c:v>Store Mailing List</c:v>
                </c:pt>
                <c:pt idx="1025">
                  <c:v>Store Mailing List</c:v>
                </c:pt>
                <c:pt idx="1026">
                  <c:v>Store Mailing List</c:v>
                </c:pt>
                <c:pt idx="1027">
                  <c:v>Store Mailing List</c:v>
                </c:pt>
                <c:pt idx="1028">
                  <c:v>Store Mailing List</c:v>
                </c:pt>
                <c:pt idx="1029">
                  <c:v>Store Mailing List</c:v>
                </c:pt>
                <c:pt idx="1030">
                  <c:v>Store Mailing List</c:v>
                </c:pt>
                <c:pt idx="1031">
                  <c:v>Store Mailing List</c:v>
                </c:pt>
                <c:pt idx="1032">
                  <c:v>Store Mailing List</c:v>
                </c:pt>
                <c:pt idx="1033">
                  <c:v>Store Mailing List</c:v>
                </c:pt>
                <c:pt idx="1034">
                  <c:v>Store Mailing List</c:v>
                </c:pt>
                <c:pt idx="1035">
                  <c:v>Store Mailing List</c:v>
                </c:pt>
                <c:pt idx="1036">
                  <c:v>Store Mailing List</c:v>
                </c:pt>
                <c:pt idx="1037">
                  <c:v>Store Mailing List</c:v>
                </c:pt>
                <c:pt idx="1038">
                  <c:v>Store Mailing List</c:v>
                </c:pt>
                <c:pt idx="1039">
                  <c:v>Store Mailing List</c:v>
                </c:pt>
                <c:pt idx="1040">
                  <c:v>Store Mailing List</c:v>
                </c:pt>
                <c:pt idx="1041">
                  <c:v>Store Mailing List</c:v>
                </c:pt>
                <c:pt idx="1042">
                  <c:v>Store Mailing List</c:v>
                </c:pt>
                <c:pt idx="1043">
                  <c:v>Store Mailing List</c:v>
                </c:pt>
                <c:pt idx="1044">
                  <c:v>Store Mailing List</c:v>
                </c:pt>
                <c:pt idx="1045">
                  <c:v>Store Mailing List</c:v>
                </c:pt>
                <c:pt idx="1046">
                  <c:v>Store Mailing List</c:v>
                </c:pt>
                <c:pt idx="1047">
                  <c:v>Store Mailing List</c:v>
                </c:pt>
                <c:pt idx="1048">
                  <c:v>Store Mailing List</c:v>
                </c:pt>
                <c:pt idx="1049">
                  <c:v>Store Mailing List</c:v>
                </c:pt>
                <c:pt idx="1050">
                  <c:v>Store Mailing List</c:v>
                </c:pt>
                <c:pt idx="1051">
                  <c:v>Store Mailing List</c:v>
                </c:pt>
                <c:pt idx="1052">
                  <c:v>Store Mailing List</c:v>
                </c:pt>
                <c:pt idx="1053">
                  <c:v>Store Mailing List</c:v>
                </c:pt>
                <c:pt idx="1054">
                  <c:v>Store Mailing List</c:v>
                </c:pt>
                <c:pt idx="1055">
                  <c:v>Store Mailing List</c:v>
                </c:pt>
                <c:pt idx="1056">
                  <c:v>Store Mailing List</c:v>
                </c:pt>
                <c:pt idx="1057">
                  <c:v>Store Mailing List</c:v>
                </c:pt>
                <c:pt idx="1058">
                  <c:v>Store Mailing List</c:v>
                </c:pt>
                <c:pt idx="1059">
                  <c:v>Store Mailing List</c:v>
                </c:pt>
                <c:pt idx="1060">
                  <c:v>Store Mailing List</c:v>
                </c:pt>
                <c:pt idx="1061">
                  <c:v>Store Mailing List</c:v>
                </c:pt>
                <c:pt idx="1062">
                  <c:v>Store Mailing List</c:v>
                </c:pt>
                <c:pt idx="1063">
                  <c:v>Store Mailing List</c:v>
                </c:pt>
                <c:pt idx="1064">
                  <c:v>Store Mailing List</c:v>
                </c:pt>
                <c:pt idx="1065">
                  <c:v>Store Mailing List</c:v>
                </c:pt>
                <c:pt idx="1066">
                  <c:v>Store Mailing List</c:v>
                </c:pt>
                <c:pt idx="1067">
                  <c:v>Store Mailing List</c:v>
                </c:pt>
                <c:pt idx="1068">
                  <c:v>Store Mailing List</c:v>
                </c:pt>
                <c:pt idx="1069">
                  <c:v>Store Mailing List</c:v>
                </c:pt>
                <c:pt idx="1070">
                  <c:v>Store Mailing List</c:v>
                </c:pt>
                <c:pt idx="1071">
                  <c:v>Store Mailing List</c:v>
                </c:pt>
                <c:pt idx="1072">
                  <c:v>Store Mailing List</c:v>
                </c:pt>
                <c:pt idx="1073">
                  <c:v>Store Mailing List</c:v>
                </c:pt>
                <c:pt idx="1074">
                  <c:v>Store Mailing List</c:v>
                </c:pt>
                <c:pt idx="1075">
                  <c:v>Store Mailing List</c:v>
                </c:pt>
                <c:pt idx="1076">
                  <c:v>Store Mailing List</c:v>
                </c:pt>
                <c:pt idx="1077">
                  <c:v>Store Mailing List</c:v>
                </c:pt>
                <c:pt idx="1078">
                  <c:v>Store Mailing List</c:v>
                </c:pt>
                <c:pt idx="1079">
                  <c:v>Store Mailing List</c:v>
                </c:pt>
                <c:pt idx="1080">
                  <c:v>Store Mailing List</c:v>
                </c:pt>
                <c:pt idx="1081">
                  <c:v>Store Mailing List</c:v>
                </c:pt>
                <c:pt idx="1082">
                  <c:v>Store Mailing List</c:v>
                </c:pt>
                <c:pt idx="1083">
                  <c:v>Store Mailing List</c:v>
                </c:pt>
                <c:pt idx="1084">
                  <c:v>Store Mailing List</c:v>
                </c:pt>
                <c:pt idx="1085">
                  <c:v>Store Mailing List</c:v>
                </c:pt>
                <c:pt idx="1086">
                  <c:v>Store Mailing List</c:v>
                </c:pt>
                <c:pt idx="1087">
                  <c:v>Store Mailing List</c:v>
                </c:pt>
                <c:pt idx="1088">
                  <c:v>Store Mailing List</c:v>
                </c:pt>
                <c:pt idx="1089">
                  <c:v>Store Mailing List</c:v>
                </c:pt>
                <c:pt idx="1090">
                  <c:v>Store Mailing List</c:v>
                </c:pt>
                <c:pt idx="1091">
                  <c:v>Store Mailing List</c:v>
                </c:pt>
                <c:pt idx="1092">
                  <c:v>Store Mailing List</c:v>
                </c:pt>
                <c:pt idx="1093">
                  <c:v>Store Mailing List</c:v>
                </c:pt>
                <c:pt idx="1094">
                  <c:v>Store Mailing List</c:v>
                </c:pt>
                <c:pt idx="1095">
                  <c:v>Store Mailing List</c:v>
                </c:pt>
                <c:pt idx="1096">
                  <c:v>Store Mailing List</c:v>
                </c:pt>
                <c:pt idx="1097">
                  <c:v>Store Mailing List</c:v>
                </c:pt>
                <c:pt idx="1098">
                  <c:v>Store Mailing List</c:v>
                </c:pt>
                <c:pt idx="1099">
                  <c:v>Store Mailing List</c:v>
                </c:pt>
                <c:pt idx="1100">
                  <c:v>Store Mailing List</c:v>
                </c:pt>
                <c:pt idx="1101">
                  <c:v>Store Mailing List</c:v>
                </c:pt>
                <c:pt idx="1102">
                  <c:v>Store Mailing List</c:v>
                </c:pt>
                <c:pt idx="1103">
                  <c:v>Store Mailing List</c:v>
                </c:pt>
                <c:pt idx="1104">
                  <c:v>Store Mailing List</c:v>
                </c:pt>
                <c:pt idx="1105">
                  <c:v>Store Mailing List</c:v>
                </c:pt>
                <c:pt idx="1106">
                  <c:v>Store Mailing List</c:v>
                </c:pt>
                <c:pt idx="1107">
                  <c:v>Store Mailing List</c:v>
                </c:pt>
                <c:pt idx="1108">
                  <c:v>Loyalty Club and Credit Card</c:v>
                </c:pt>
                <c:pt idx="1109">
                  <c:v>Loyalty Club and Credit Card</c:v>
                </c:pt>
                <c:pt idx="1110">
                  <c:v>Loyalty Club and Credit Card</c:v>
                </c:pt>
                <c:pt idx="1111">
                  <c:v>Loyalty Club and Credit Card</c:v>
                </c:pt>
                <c:pt idx="1112">
                  <c:v>Loyalty Club and Credit Card</c:v>
                </c:pt>
                <c:pt idx="1113">
                  <c:v>Loyalty Club and Credit Card</c:v>
                </c:pt>
                <c:pt idx="1114">
                  <c:v>Loyalty Club and Credit Card</c:v>
                </c:pt>
                <c:pt idx="1115">
                  <c:v>Loyalty Club and Credit Card</c:v>
                </c:pt>
                <c:pt idx="1116">
                  <c:v>Loyalty Club and Credit Card</c:v>
                </c:pt>
                <c:pt idx="1117">
                  <c:v>Loyalty Club and Credit Card</c:v>
                </c:pt>
                <c:pt idx="1118">
                  <c:v>Loyalty Club and Credit Card</c:v>
                </c:pt>
                <c:pt idx="1119">
                  <c:v>Loyalty Club and Credit Card</c:v>
                </c:pt>
                <c:pt idx="1120">
                  <c:v>Loyalty Club and Credit Card</c:v>
                </c:pt>
                <c:pt idx="1121">
                  <c:v>Loyalty Club and Credit Card</c:v>
                </c:pt>
                <c:pt idx="1122">
                  <c:v>Loyalty Club and Credit Card</c:v>
                </c:pt>
                <c:pt idx="1123">
                  <c:v>Loyalty Club and Credit Card</c:v>
                </c:pt>
                <c:pt idx="1124">
                  <c:v>Loyalty Club and Credit Card</c:v>
                </c:pt>
                <c:pt idx="1125">
                  <c:v>Loyalty Club and Credit Card</c:v>
                </c:pt>
                <c:pt idx="1126">
                  <c:v>Loyalty Club and Credit Card</c:v>
                </c:pt>
                <c:pt idx="1127">
                  <c:v>Loyalty Club and Credit Card</c:v>
                </c:pt>
                <c:pt idx="1128">
                  <c:v>Loyalty Club and Credit Card</c:v>
                </c:pt>
                <c:pt idx="1129">
                  <c:v>Loyalty Club and Credit Card</c:v>
                </c:pt>
                <c:pt idx="1130">
                  <c:v>Loyalty Club and Credit Card</c:v>
                </c:pt>
                <c:pt idx="1131">
                  <c:v>Loyalty Club and Credit Card</c:v>
                </c:pt>
                <c:pt idx="1132">
                  <c:v>Loyalty Club and Credit Card</c:v>
                </c:pt>
                <c:pt idx="1133">
                  <c:v>Loyalty Club and Credit Card</c:v>
                </c:pt>
                <c:pt idx="1134">
                  <c:v>Loyalty Club and Credit Card</c:v>
                </c:pt>
                <c:pt idx="1135">
                  <c:v>Loyalty Club and Credit Card</c:v>
                </c:pt>
                <c:pt idx="1136">
                  <c:v>Loyalty Club and Credit Card</c:v>
                </c:pt>
                <c:pt idx="1137">
                  <c:v>Loyalty Club and Credit Card</c:v>
                </c:pt>
                <c:pt idx="1138">
                  <c:v>Loyalty Club and Credit Card</c:v>
                </c:pt>
                <c:pt idx="1139">
                  <c:v>Loyalty Club and Credit Card</c:v>
                </c:pt>
                <c:pt idx="1140">
                  <c:v>Loyalty Club and Credit Card</c:v>
                </c:pt>
                <c:pt idx="1141">
                  <c:v>Loyalty Club and Credit Card</c:v>
                </c:pt>
                <c:pt idx="1142">
                  <c:v>Loyalty Club and Credit Card</c:v>
                </c:pt>
                <c:pt idx="1143">
                  <c:v>Loyalty Club and Credit Card</c:v>
                </c:pt>
                <c:pt idx="1144">
                  <c:v>Loyalty Club and Credit Card</c:v>
                </c:pt>
                <c:pt idx="1145">
                  <c:v>Loyalty Club and Credit Card</c:v>
                </c:pt>
                <c:pt idx="1146">
                  <c:v>Loyalty Club and Credit Card</c:v>
                </c:pt>
                <c:pt idx="1147">
                  <c:v>Loyalty Club and Credit Card</c:v>
                </c:pt>
                <c:pt idx="1148">
                  <c:v>Loyalty Club and Credit Card</c:v>
                </c:pt>
                <c:pt idx="1149">
                  <c:v>Loyalty Club and Credit Card</c:v>
                </c:pt>
                <c:pt idx="1150">
                  <c:v>Loyalty Club and Credit Card</c:v>
                </c:pt>
                <c:pt idx="1151">
                  <c:v>Loyalty Club and Credit Card</c:v>
                </c:pt>
                <c:pt idx="1152">
                  <c:v>Loyalty Club and Credit Card</c:v>
                </c:pt>
                <c:pt idx="1153">
                  <c:v>Loyalty Club and Credit Card</c:v>
                </c:pt>
                <c:pt idx="1154">
                  <c:v>Loyalty Club and Credit Card</c:v>
                </c:pt>
                <c:pt idx="1155">
                  <c:v>Loyalty Club and Credit Card</c:v>
                </c:pt>
                <c:pt idx="1156">
                  <c:v>Loyalty Club and Credit Card</c:v>
                </c:pt>
                <c:pt idx="1157">
                  <c:v>Loyalty Club and Credit Card</c:v>
                </c:pt>
                <c:pt idx="1158">
                  <c:v>Loyalty Club and Credit Card</c:v>
                </c:pt>
                <c:pt idx="1159">
                  <c:v>Loyalty Club and Credit Card</c:v>
                </c:pt>
                <c:pt idx="1160">
                  <c:v>Loyalty Club and Credit Card</c:v>
                </c:pt>
                <c:pt idx="1161">
                  <c:v>Loyalty Club and Credit Card</c:v>
                </c:pt>
                <c:pt idx="1162">
                  <c:v>Loyalty Club and Credit Card</c:v>
                </c:pt>
                <c:pt idx="1163">
                  <c:v>Loyalty Club and Credit Card</c:v>
                </c:pt>
                <c:pt idx="1164">
                  <c:v>Loyalty Club and Credit Card</c:v>
                </c:pt>
                <c:pt idx="1165">
                  <c:v>Loyalty Club and Credit Card</c:v>
                </c:pt>
                <c:pt idx="1166">
                  <c:v>Loyalty Club and Credit Card</c:v>
                </c:pt>
                <c:pt idx="1167">
                  <c:v>Loyalty Club and Credit Card</c:v>
                </c:pt>
                <c:pt idx="1168">
                  <c:v>Loyalty Club and Credit Card</c:v>
                </c:pt>
                <c:pt idx="1169">
                  <c:v>Loyalty Club and Credit Card</c:v>
                </c:pt>
                <c:pt idx="1170">
                  <c:v>Loyalty Club and Credit Card</c:v>
                </c:pt>
                <c:pt idx="1171">
                  <c:v>Loyalty Club and Credit Card</c:v>
                </c:pt>
                <c:pt idx="1172">
                  <c:v>Loyalty Club and Credit Card</c:v>
                </c:pt>
                <c:pt idx="1173">
                  <c:v>Loyalty Club and Credit Card</c:v>
                </c:pt>
                <c:pt idx="1174">
                  <c:v>Loyalty Club and Credit Card</c:v>
                </c:pt>
                <c:pt idx="1175">
                  <c:v>Loyalty Club and Credit Card</c:v>
                </c:pt>
                <c:pt idx="1176">
                  <c:v>Loyalty Club and Credit Card</c:v>
                </c:pt>
                <c:pt idx="1177">
                  <c:v>Loyalty Club and Credit Card</c:v>
                </c:pt>
                <c:pt idx="1178">
                  <c:v>Loyalty Club and Credit Card</c:v>
                </c:pt>
                <c:pt idx="1179">
                  <c:v>Loyalty Club and Credit Card</c:v>
                </c:pt>
                <c:pt idx="1180">
                  <c:v>Loyalty Club and Credit Card</c:v>
                </c:pt>
                <c:pt idx="1181">
                  <c:v>Loyalty Club and Credit Card</c:v>
                </c:pt>
                <c:pt idx="1182">
                  <c:v>Loyalty Club and Credit Card</c:v>
                </c:pt>
                <c:pt idx="1183">
                  <c:v>Loyalty Club and Credit Card</c:v>
                </c:pt>
                <c:pt idx="1184">
                  <c:v>Loyalty Club and Credit Card</c:v>
                </c:pt>
                <c:pt idx="1185">
                  <c:v>Loyalty Club and Credit Card</c:v>
                </c:pt>
                <c:pt idx="1186">
                  <c:v>Loyalty Club and Credit Card</c:v>
                </c:pt>
                <c:pt idx="1187">
                  <c:v>Loyalty Club and Credit Card</c:v>
                </c:pt>
                <c:pt idx="1188">
                  <c:v>Loyalty Club and Credit Card</c:v>
                </c:pt>
                <c:pt idx="1189">
                  <c:v>Loyalty Club and Credit Card</c:v>
                </c:pt>
                <c:pt idx="1190">
                  <c:v>Loyalty Club and Credit Card</c:v>
                </c:pt>
                <c:pt idx="1191">
                  <c:v>Loyalty Club and Credit Card</c:v>
                </c:pt>
                <c:pt idx="1192">
                  <c:v>Loyalty Club and Credit Card</c:v>
                </c:pt>
                <c:pt idx="1193">
                  <c:v>Loyalty Club and Credit Card</c:v>
                </c:pt>
                <c:pt idx="1194">
                  <c:v>Loyalty Club and Credit Card</c:v>
                </c:pt>
                <c:pt idx="1195">
                  <c:v>Loyalty Club and Credit Card</c:v>
                </c:pt>
                <c:pt idx="1196">
                  <c:v>Loyalty Club and Credit Card</c:v>
                </c:pt>
                <c:pt idx="1197">
                  <c:v>Loyalty Club and Credit Card</c:v>
                </c:pt>
                <c:pt idx="1198">
                  <c:v>Loyalty Club and Credit Card</c:v>
                </c:pt>
                <c:pt idx="1199">
                  <c:v>Loyalty Club and Credit Card</c:v>
                </c:pt>
                <c:pt idx="1200">
                  <c:v>Loyalty Club and Credit Card</c:v>
                </c:pt>
                <c:pt idx="1201">
                  <c:v>Loyalty Club and Credit Card</c:v>
                </c:pt>
                <c:pt idx="1202">
                  <c:v>Loyalty Club and Credit Card</c:v>
                </c:pt>
                <c:pt idx="1203">
                  <c:v>Loyalty Club and Credit Card</c:v>
                </c:pt>
                <c:pt idx="1204">
                  <c:v>Loyalty Club and Credit Card</c:v>
                </c:pt>
                <c:pt idx="1205">
                  <c:v>Loyalty Club and Credit Card</c:v>
                </c:pt>
                <c:pt idx="1206">
                  <c:v>Loyalty Club and Credit Card</c:v>
                </c:pt>
                <c:pt idx="1207">
                  <c:v>Loyalty Club and Credit Card</c:v>
                </c:pt>
                <c:pt idx="1208">
                  <c:v>Loyalty Club and Credit Card</c:v>
                </c:pt>
                <c:pt idx="1209">
                  <c:v>Loyalty Club and Credit Card</c:v>
                </c:pt>
                <c:pt idx="1210">
                  <c:v>Loyalty Club and Credit Card</c:v>
                </c:pt>
                <c:pt idx="1211">
                  <c:v>Loyalty Club and Credit Card</c:v>
                </c:pt>
                <c:pt idx="1212">
                  <c:v>Loyalty Club and Credit Card</c:v>
                </c:pt>
                <c:pt idx="1213">
                  <c:v>Loyalty Club and Credit Card</c:v>
                </c:pt>
                <c:pt idx="1214">
                  <c:v>Loyalty Club and Credit Card</c:v>
                </c:pt>
                <c:pt idx="1215">
                  <c:v>Loyalty Club and Credit Card</c:v>
                </c:pt>
                <c:pt idx="1216">
                  <c:v>Loyalty Club and Credit Card</c:v>
                </c:pt>
                <c:pt idx="1217">
                  <c:v>Loyalty Club and Credit Card</c:v>
                </c:pt>
                <c:pt idx="1218">
                  <c:v>Loyalty Club and Credit Card</c:v>
                </c:pt>
                <c:pt idx="1219">
                  <c:v>Loyalty Club and Credit Card</c:v>
                </c:pt>
                <c:pt idx="1220">
                  <c:v>Loyalty Club and Credit Card</c:v>
                </c:pt>
                <c:pt idx="1221">
                  <c:v>Loyalty Club and Credit Card</c:v>
                </c:pt>
                <c:pt idx="1222">
                  <c:v>Loyalty Club and Credit Card</c:v>
                </c:pt>
                <c:pt idx="1223">
                  <c:v>Loyalty Club and Credit Card</c:v>
                </c:pt>
                <c:pt idx="1224">
                  <c:v>Loyalty Club and Credit Card</c:v>
                </c:pt>
                <c:pt idx="1225">
                  <c:v>Loyalty Club and Credit Card</c:v>
                </c:pt>
                <c:pt idx="1226">
                  <c:v>Loyalty Club and Credit Card</c:v>
                </c:pt>
                <c:pt idx="1227">
                  <c:v>Loyalty Club and Credit Card</c:v>
                </c:pt>
                <c:pt idx="1228">
                  <c:v>Loyalty Club and Credit Card</c:v>
                </c:pt>
                <c:pt idx="1229">
                  <c:v>Loyalty Club and Credit Card</c:v>
                </c:pt>
                <c:pt idx="1230">
                  <c:v>Loyalty Club and Credit Card</c:v>
                </c:pt>
                <c:pt idx="1231">
                  <c:v>Loyalty Club and Credit Card</c:v>
                </c:pt>
                <c:pt idx="1232">
                  <c:v>Loyalty Club and Credit Card</c:v>
                </c:pt>
                <c:pt idx="1233">
                  <c:v>Loyalty Club and Credit Card</c:v>
                </c:pt>
                <c:pt idx="1234">
                  <c:v>Loyalty Club and Credit Card</c:v>
                </c:pt>
                <c:pt idx="1235">
                  <c:v>Loyalty Club and Credit Card</c:v>
                </c:pt>
                <c:pt idx="1236">
                  <c:v>Loyalty Club and Credit Card</c:v>
                </c:pt>
                <c:pt idx="1237">
                  <c:v>Loyalty Club and Credit Card</c:v>
                </c:pt>
                <c:pt idx="1238">
                  <c:v>Loyalty Club and Credit Card</c:v>
                </c:pt>
                <c:pt idx="1239">
                  <c:v>Loyalty Club and Credit Card</c:v>
                </c:pt>
                <c:pt idx="1240">
                  <c:v>Loyalty Club and Credit Card</c:v>
                </c:pt>
                <c:pt idx="1241">
                  <c:v>Loyalty Club and Credit Card</c:v>
                </c:pt>
                <c:pt idx="1242">
                  <c:v>Loyalty Club and Credit Card</c:v>
                </c:pt>
                <c:pt idx="1243">
                  <c:v>Loyalty Club and Credit Card</c:v>
                </c:pt>
                <c:pt idx="1244">
                  <c:v>Loyalty Club and Credit Card</c:v>
                </c:pt>
                <c:pt idx="1245">
                  <c:v>Loyalty Club and Credit Card</c:v>
                </c:pt>
                <c:pt idx="1246">
                  <c:v>Loyalty Club and Credit Card</c:v>
                </c:pt>
                <c:pt idx="1247">
                  <c:v>Loyalty Club and Credit Card</c:v>
                </c:pt>
                <c:pt idx="1248">
                  <c:v>Loyalty Club and Credit Card</c:v>
                </c:pt>
                <c:pt idx="1249">
                  <c:v>Loyalty Club and Credit Card</c:v>
                </c:pt>
                <c:pt idx="1250">
                  <c:v>Loyalty Club and Credit Card</c:v>
                </c:pt>
                <c:pt idx="1251">
                  <c:v>Loyalty Club and Credit Card</c:v>
                </c:pt>
                <c:pt idx="1252">
                  <c:v>Loyalty Club and Credit Card</c:v>
                </c:pt>
                <c:pt idx="1253">
                  <c:v>Loyalty Club and Credit Card</c:v>
                </c:pt>
                <c:pt idx="1254">
                  <c:v>Loyalty Club and Credit Card</c:v>
                </c:pt>
                <c:pt idx="1255">
                  <c:v>Loyalty Club and Credit Card</c:v>
                </c:pt>
                <c:pt idx="1256">
                  <c:v>Loyalty Club and Credit Card</c:v>
                </c:pt>
                <c:pt idx="1257">
                  <c:v>Loyalty Club and Credit Card</c:v>
                </c:pt>
                <c:pt idx="1258">
                  <c:v>Loyalty Club and Credit Card</c:v>
                </c:pt>
                <c:pt idx="1259">
                  <c:v>Loyalty Club and Credit Card</c:v>
                </c:pt>
                <c:pt idx="1260">
                  <c:v>Loyalty Club and Credit Card</c:v>
                </c:pt>
                <c:pt idx="1261">
                  <c:v>Loyalty Club and Credit Card</c:v>
                </c:pt>
                <c:pt idx="1262">
                  <c:v>Loyalty Club and Credit Card</c:v>
                </c:pt>
                <c:pt idx="1263">
                  <c:v>Loyalty Club and Credit Card</c:v>
                </c:pt>
                <c:pt idx="1264">
                  <c:v>Loyalty Club and Credit Card</c:v>
                </c:pt>
                <c:pt idx="1265">
                  <c:v>Loyalty Club and Credit Card</c:v>
                </c:pt>
                <c:pt idx="1266">
                  <c:v>Loyalty Club and Credit Card</c:v>
                </c:pt>
                <c:pt idx="1267">
                  <c:v>Loyalty Club and Credit Card</c:v>
                </c:pt>
                <c:pt idx="1268">
                  <c:v>Loyalty Club and Credit Card</c:v>
                </c:pt>
                <c:pt idx="1269">
                  <c:v>Loyalty Club and Credit Card</c:v>
                </c:pt>
                <c:pt idx="1270">
                  <c:v>Loyalty Club and Credit Card</c:v>
                </c:pt>
                <c:pt idx="1271">
                  <c:v>Loyalty Club and Credit Card</c:v>
                </c:pt>
                <c:pt idx="1272">
                  <c:v>Loyalty Club and Credit Card</c:v>
                </c:pt>
                <c:pt idx="1273">
                  <c:v>Loyalty Club and Credit Card</c:v>
                </c:pt>
                <c:pt idx="1274">
                  <c:v>Loyalty Club and Credit Card</c:v>
                </c:pt>
                <c:pt idx="1275">
                  <c:v>Loyalty Club and Credit Card</c:v>
                </c:pt>
                <c:pt idx="1276">
                  <c:v>Loyalty Club and Credit Card</c:v>
                </c:pt>
                <c:pt idx="1277">
                  <c:v>Loyalty Club and Credit Card</c:v>
                </c:pt>
                <c:pt idx="1278">
                  <c:v>Loyalty Club and Credit Card</c:v>
                </c:pt>
                <c:pt idx="1279">
                  <c:v>Loyalty Club and Credit Card</c:v>
                </c:pt>
                <c:pt idx="1280">
                  <c:v>Loyalty Club and Credit Card</c:v>
                </c:pt>
                <c:pt idx="1281">
                  <c:v>Loyalty Club and Credit Card</c:v>
                </c:pt>
                <c:pt idx="1282">
                  <c:v>Loyalty Club and Credit Card</c:v>
                </c:pt>
                <c:pt idx="1283">
                  <c:v>Loyalty Club and Credit Card</c:v>
                </c:pt>
                <c:pt idx="1284">
                  <c:v>Loyalty Club and Credit Card</c:v>
                </c:pt>
                <c:pt idx="1285">
                  <c:v>Loyalty Club and Credit Card</c:v>
                </c:pt>
                <c:pt idx="1286">
                  <c:v>Loyalty Club and Credit Card</c:v>
                </c:pt>
                <c:pt idx="1287">
                  <c:v>Loyalty Club and Credit Card</c:v>
                </c:pt>
                <c:pt idx="1288">
                  <c:v>Loyalty Club and Credit Card</c:v>
                </c:pt>
                <c:pt idx="1289">
                  <c:v>Loyalty Club and Credit Card</c:v>
                </c:pt>
                <c:pt idx="1290">
                  <c:v>Loyalty Club and Credit Card</c:v>
                </c:pt>
                <c:pt idx="1291">
                  <c:v>Loyalty Club and Credit Card</c:v>
                </c:pt>
                <c:pt idx="1292">
                  <c:v>Loyalty Club and Credit Card</c:v>
                </c:pt>
                <c:pt idx="1293">
                  <c:v>Loyalty Club and Credit Card</c:v>
                </c:pt>
                <c:pt idx="1294">
                  <c:v>Loyalty Club and Credit Card</c:v>
                </c:pt>
                <c:pt idx="1295">
                  <c:v>Loyalty Club and Credit Card</c:v>
                </c:pt>
                <c:pt idx="1296">
                  <c:v>Loyalty Club and Credit Card</c:v>
                </c:pt>
                <c:pt idx="1297">
                  <c:v>Loyalty Club and Credit Card</c:v>
                </c:pt>
                <c:pt idx="1298">
                  <c:v>Loyalty Club and Credit Card</c:v>
                </c:pt>
                <c:pt idx="1299">
                  <c:v>Loyalty Club and Credit Card</c:v>
                </c:pt>
                <c:pt idx="1300">
                  <c:v>Loyalty Club and Credit Card</c:v>
                </c:pt>
                <c:pt idx="1301">
                  <c:v>Loyalty Club and Credit Card</c:v>
                </c:pt>
                <c:pt idx="1302">
                  <c:v>Loyalty Club Only</c:v>
                </c:pt>
                <c:pt idx="1303">
                  <c:v>Loyalty Club Only</c:v>
                </c:pt>
                <c:pt idx="1304">
                  <c:v>Loyalty Club Only</c:v>
                </c:pt>
                <c:pt idx="1305">
                  <c:v>Loyalty Club Only</c:v>
                </c:pt>
                <c:pt idx="1306">
                  <c:v>Loyalty Club Only</c:v>
                </c:pt>
                <c:pt idx="1307">
                  <c:v>Loyalty Club Only</c:v>
                </c:pt>
                <c:pt idx="1308">
                  <c:v>Loyalty Club Only</c:v>
                </c:pt>
                <c:pt idx="1309">
                  <c:v>Loyalty Club Only</c:v>
                </c:pt>
                <c:pt idx="1310">
                  <c:v>Loyalty Club Only</c:v>
                </c:pt>
                <c:pt idx="1311">
                  <c:v>Loyalty Club Only</c:v>
                </c:pt>
                <c:pt idx="1312">
                  <c:v>Loyalty Club Only</c:v>
                </c:pt>
                <c:pt idx="1313">
                  <c:v>Loyalty Club Only</c:v>
                </c:pt>
                <c:pt idx="1314">
                  <c:v>Loyalty Club Only</c:v>
                </c:pt>
                <c:pt idx="1315">
                  <c:v>Loyalty Club Only</c:v>
                </c:pt>
                <c:pt idx="1316">
                  <c:v>Loyalty Club Only</c:v>
                </c:pt>
                <c:pt idx="1317">
                  <c:v>Loyalty Club Only</c:v>
                </c:pt>
                <c:pt idx="1318">
                  <c:v>Loyalty Club Only</c:v>
                </c:pt>
                <c:pt idx="1319">
                  <c:v>Loyalty Club Only</c:v>
                </c:pt>
                <c:pt idx="1320">
                  <c:v>Loyalty Club Only</c:v>
                </c:pt>
                <c:pt idx="1321">
                  <c:v>Loyalty Club Only</c:v>
                </c:pt>
                <c:pt idx="1322">
                  <c:v>Loyalty Club Only</c:v>
                </c:pt>
                <c:pt idx="1323">
                  <c:v>Loyalty Club Only</c:v>
                </c:pt>
                <c:pt idx="1324">
                  <c:v>Loyalty Club Only</c:v>
                </c:pt>
                <c:pt idx="1325">
                  <c:v>Loyalty Club Only</c:v>
                </c:pt>
                <c:pt idx="1326">
                  <c:v>Loyalty Club Only</c:v>
                </c:pt>
                <c:pt idx="1327">
                  <c:v>Loyalty Club Only</c:v>
                </c:pt>
                <c:pt idx="1328">
                  <c:v>Loyalty Club Only</c:v>
                </c:pt>
                <c:pt idx="1329">
                  <c:v>Loyalty Club Only</c:v>
                </c:pt>
                <c:pt idx="1330">
                  <c:v>Loyalty Club Only</c:v>
                </c:pt>
                <c:pt idx="1331">
                  <c:v>Loyalty Club Only</c:v>
                </c:pt>
                <c:pt idx="1332">
                  <c:v>Loyalty Club Only</c:v>
                </c:pt>
                <c:pt idx="1333">
                  <c:v>Loyalty Club Only</c:v>
                </c:pt>
                <c:pt idx="1334">
                  <c:v>Loyalty Club Only</c:v>
                </c:pt>
                <c:pt idx="1335">
                  <c:v>Loyalty Club Only</c:v>
                </c:pt>
                <c:pt idx="1336">
                  <c:v>Loyalty Club Only</c:v>
                </c:pt>
                <c:pt idx="1337">
                  <c:v>Loyalty Club Only</c:v>
                </c:pt>
                <c:pt idx="1338">
                  <c:v>Loyalty Club Only</c:v>
                </c:pt>
                <c:pt idx="1339">
                  <c:v>Loyalty Club Only</c:v>
                </c:pt>
                <c:pt idx="1340">
                  <c:v>Loyalty Club Only</c:v>
                </c:pt>
                <c:pt idx="1341">
                  <c:v>Loyalty Club Only</c:v>
                </c:pt>
                <c:pt idx="1342">
                  <c:v>Loyalty Club Only</c:v>
                </c:pt>
                <c:pt idx="1343">
                  <c:v>Loyalty Club Only</c:v>
                </c:pt>
                <c:pt idx="1344">
                  <c:v>Loyalty Club Only</c:v>
                </c:pt>
                <c:pt idx="1345">
                  <c:v>Loyalty Club Only</c:v>
                </c:pt>
                <c:pt idx="1346">
                  <c:v>Loyalty Club Only</c:v>
                </c:pt>
                <c:pt idx="1347">
                  <c:v>Loyalty Club Only</c:v>
                </c:pt>
                <c:pt idx="1348">
                  <c:v>Loyalty Club Only</c:v>
                </c:pt>
                <c:pt idx="1349">
                  <c:v>Loyalty Club Only</c:v>
                </c:pt>
                <c:pt idx="1350">
                  <c:v>Loyalty Club Only</c:v>
                </c:pt>
                <c:pt idx="1351">
                  <c:v>Loyalty Club Only</c:v>
                </c:pt>
                <c:pt idx="1352">
                  <c:v>Loyalty Club Only</c:v>
                </c:pt>
                <c:pt idx="1353">
                  <c:v>Loyalty Club Only</c:v>
                </c:pt>
                <c:pt idx="1354">
                  <c:v>Loyalty Club Only</c:v>
                </c:pt>
                <c:pt idx="1355">
                  <c:v>Loyalty Club Only</c:v>
                </c:pt>
                <c:pt idx="1356">
                  <c:v>Loyalty Club Only</c:v>
                </c:pt>
                <c:pt idx="1357">
                  <c:v>Loyalty Club Only</c:v>
                </c:pt>
                <c:pt idx="1358">
                  <c:v>Loyalty Club Only</c:v>
                </c:pt>
                <c:pt idx="1359">
                  <c:v>Loyalty Club Only</c:v>
                </c:pt>
                <c:pt idx="1360">
                  <c:v>Loyalty Club Only</c:v>
                </c:pt>
                <c:pt idx="1361">
                  <c:v>Loyalty Club Only</c:v>
                </c:pt>
                <c:pt idx="1362">
                  <c:v>Loyalty Club Only</c:v>
                </c:pt>
                <c:pt idx="1363">
                  <c:v>Loyalty Club Only</c:v>
                </c:pt>
                <c:pt idx="1364">
                  <c:v>Loyalty Club Only</c:v>
                </c:pt>
                <c:pt idx="1365">
                  <c:v>Loyalty Club Only</c:v>
                </c:pt>
                <c:pt idx="1366">
                  <c:v>Loyalty Club Only</c:v>
                </c:pt>
                <c:pt idx="1367">
                  <c:v>Loyalty Club Only</c:v>
                </c:pt>
                <c:pt idx="1368">
                  <c:v>Loyalty Club Only</c:v>
                </c:pt>
                <c:pt idx="1369">
                  <c:v>Loyalty Club Only</c:v>
                </c:pt>
                <c:pt idx="1370">
                  <c:v>Loyalty Club Only</c:v>
                </c:pt>
                <c:pt idx="1371">
                  <c:v>Loyalty Club Only</c:v>
                </c:pt>
                <c:pt idx="1372">
                  <c:v>Loyalty Club Only</c:v>
                </c:pt>
                <c:pt idx="1373">
                  <c:v>Loyalty Club Only</c:v>
                </c:pt>
                <c:pt idx="1374">
                  <c:v>Loyalty Club Only</c:v>
                </c:pt>
                <c:pt idx="1375">
                  <c:v>Loyalty Club Only</c:v>
                </c:pt>
                <c:pt idx="1376">
                  <c:v>Loyalty Club Only</c:v>
                </c:pt>
                <c:pt idx="1377">
                  <c:v>Loyalty Club Only</c:v>
                </c:pt>
                <c:pt idx="1378">
                  <c:v>Loyalty Club Only</c:v>
                </c:pt>
                <c:pt idx="1379">
                  <c:v>Loyalty Club Only</c:v>
                </c:pt>
                <c:pt idx="1380">
                  <c:v>Loyalty Club Only</c:v>
                </c:pt>
                <c:pt idx="1381">
                  <c:v>Loyalty Club Only</c:v>
                </c:pt>
                <c:pt idx="1382">
                  <c:v>Loyalty Club Only</c:v>
                </c:pt>
                <c:pt idx="1383">
                  <c:v>Loyalty Club Only</c:v>
                </c:pt>
                <c:pt idx="1384">
                  <c:v>Loyalty Club Only</c:v>
                </c:pt>
                <c:pt idx="1385">
                  <c:v>Loyalty Club Only</c:v>
                </c:pt>
                <c:pt idx="1386">
                  <c:v>Loyalty Club Only</c:v>
                </c:pt>
                <c:pt idx="1387">
                  <c:v>Loyalty Club Only</c:v>
                </c:pt>
                <c:pt idx="1388">
                  <c:v>Loyalty Club Only</c:v>
                </c:pt>
                <c:pt idx="1389">
                  <c:v>Loyalty Club Only</c:v>
                </c:pt>
                <c:pt idx="1390">
                  <c:v>Loyalty Club Only</c:v>
                </c:pt>
                <c:pt idx="1391">
                  <c:v>Loyalty Club Only</c:v>
                </c:pt>
                <c:pt idx="1392">
                  <c:v>Loyalty Club Only</c:v>
                </c:pt>
                <c:pt idx="1393">
                  <c:v>Loyalty Club Only</c:v>
                </c:pt>
                <c:pt idx="1394">
                  <c:v>Loyalty Club Only</c:v>
                </c:pt>
                <c:pt idx="1395">
                  <c:v>Loyalty Club Only</c:v>
                </c:pt>
                <c:pt idx="1396">
                  <c:v>Loyalty Club Only</c:v>
                </c:pt>
                <c:pt idx="1397">
                  <c:v>Loyalty Club Only</c:v>
                </c:pt>
                <c:pt idx="1398">
                  <c:v>Loyalty Club Only</c:v>
                </c:pt>
                <c:pt idx="1399">
                  <c:v>Loyalty Club Only</c:v>
                </c:pt>
                <c:pt idx="1400">
                  <c:v>Loyalty Club Only</c:v>
                </c:pt>
                <c:pt idx="1401">
                  <c:v>Loyalty Club Only</c:v>
                </c:pt>
                <c:pt idx="1402">
                  <c:v>Loyalty Club Only</c:v>
                </c:pt>
                <c:pt idx="1403">
                  <c:v>Loyalty Club Only</c:v>
                </c:pt>
                <c:pt idx="1404">
                  <c:v>Loyalty Club Only</c:v>
                </c:pt>
                <c:pt idx="1405">
                  <c:v>Loyalty Club Only</c:v>
                </c:pt>
                <c:pt idx="1406">
                  <c:v>Loyalty Club Only</c:v>
                </c:pt>
                <c:pt idx="1407">
                  <c:v>Loyalty Club Only</c:v>
                </c:pt>
                <c:pt idx="1408">
                  <c:v>Loyalty Club Only</c:v>
                </c:pt>
                <c:pt idx="1409">
                  <c:v>Loyalty Club Only</c:v>
                </c:pt>
                <c:pt idx="1410">
                  <c:v>Loyalty Club Only</c:v>
                </c:pt>
                <c:pt idx="1411">
                  <c:v>Loyalty Club Only</c:v>
                </c:pt>
                <c:pt idx="1412">
                  <c:v>Loyalty Club Only</c:v>
                </c:pt>
                <c:pt idx="1413">
                  <c:v>Loyalty Club Only</c:v>
                </c:pt>
                <c:pt idx="1414">
                  <c:v>Loyalty Club Only</c:v>
                </c:pt>
                <c:pt idx="1415">
                  <c:v>Loyalty Club Only</c:v>
                </c:pt>
                <c:pt idx="1416">
                  <c:v>Loyalty Club Only</c:v>
                </c:pt>
                <c:pt idx="1417">
                  <c:v>Loyalty Club Only</c:v>
                </c:pt>
                <c:pt idx="1418">
                  <c:v>Loyalty Club Only</c:v>
                </c:pt>
                <c:pt idx="1419">
                  <c:v>Loyalty Club Only</c:v>
                </c:pt>
                <c:pt idx="1420">
                  <c:v>Loyalty Club Only</c:v>
                </c:pt>
                <c:pt idx="1421">
                  <c:v>Loyalty Club Only</c:v>
                </c:pt>
                <c:pt idx="1422">
                  <c:v>Loyalty Club Only</c:v>
                </c:pt>
                <c:pt idx="1423">
                  <c:v>Loyalty Club Only</c:v>
                </c:pt>
                <c:pt idx="1424">
                  <c:v>Loyalty Club Only</c:v>
                </c:pt>
                <c:pt idx="1425">
                  <c:v>Loyalty Club Only</c:v>
                </c:pt>
                <c:pt idx="1426">
                  <c:v>Loyalty Club Only</c:v>
                </c:pt>
                <c:pt idx="1427">
                  <c:v>Loyalty Club Only</c:v>
                </c:pt>
                <c:pt idx="1428">
                  <c:v>Loyalty Club Only</c:v>
                </c:pt>
                <c:pt idx="1429">
                  <c:v>Loyalty Club Only</c:v>
                </c:pt>
                <c:pt idx="1430">
                  <c:v>Loyalty Club Only</c:v>
                </c:pt>
                <c:pt idx="1431">
                  <c:v>Loyalty Club Only</c:v>
                </c:pt>
                <c:pt idx="1432">
                  <c:v>Loyalty Club Only</c:v>
                </c:pt>
                <c:pt idx="1433">
                  <c:v>Loyalty Club Only</c:v>
                </c:pt>
                <c:pt idx="1434">
                  <c:v>Loyalty Club Only</c:v>
                </c:pt>
                <c:pt idx="1435">
                  <c:v>Loyalty Club Only</c:v>
                </c:pt>
                <c:pt idx="1436">
                  <c:v>Loyalty Club Only</c:v>
                </c:pt>
                <c:pt idx="1437">
                  <c:v>Loyalty Club Only</c:v>
                </c:pt>
                <c:pt idx="1438">
                  <c:v>Loyalty Club Only</c:v>
                </c:pt>
                <c:pt idx="1439">
                  <c:v>Loyalty Club Only</c:v>
                </c:pt>
                <c:pt idx="1440">
                  <c:v>Loyalty Club Only</c:v>
                </c:pt>
                <c:pt idx="1441">
                  <c:v>Loyalty Club Only</c:v>
                </c:pt>
                <c:pt idx="1442">
                  <c:v>Loyalty Club Only</c:v>
                </c:pt>
                <c:pt idx="1443">
                  <c:v>Loyalty Club Only</c:v>
                </c:pt>
                <c:pt idx="1444">
                  <c:v>Loyalty Club Only</c:v>
                </c:pt>
                <c:pt idx="1445">
                  <c:v>Loyalty Club Only</c:v>
                </c:pt>
                <c:pt idx="1446">
                  <c:v>Loyalty Club Only</c:v>
                </c:pt>
                <c:pt idx="1447">
                  <c:v>Loyalty Club Only</c:v>
                </c:pt>
                <c:pt idx="1448">
                  <c:v>Loyalty Club Only</c:v>
                </c:pt>
                <c:pt idx="1449">
                  <c:v>Loyalty Club Only</c:v>
                </c:pt>
                <c:pt idx="1450">
                  <c:v>Loyalty Club Only</c:v>
                </c:pt>
                <c:pt idx="1451">
                  <c:v>Loyalty Club Only</c:v>
                </c:pt>
                <c:pt idx="1452">
                  <c:v>Loyalty Club Only</c:v>
                </c:pt>
                <c:pt idx="1453">
                  <c:v>Loyalty Club Only</c:v>
                </c:pt>
                <c:pt idx="1454">
                  <c:v>Loyalty Club Only</c:v>
                </c:pt>
                <c:pt idx="1455">
                  <c:v>Loyalty Club Only</c:v>
                </c:pt>
                <c:pt idx="1456">
                  <c:v>Loyalty Club Only</c:v>
                </c:pt>
                <c:pt idx="1457">
                  <c:v>Loyalty Club Only</c:v>
                </c:pt>
                <c:pt idx="1458">
                  <c:v>Loyalty Club Only</c:v>
                </c:pt>
                <c:pt idx="1459">
                  <c:v>Loyalty Club Only</c:v>
                </c:pt>
                <c:pt idx="1460">
                  <c:v>Loyalty Club Only</c:v>
                </c:pt>
                <c:pt idx="1461">
                  <c:v>Loyalty Club Only</c:v>
                </c:pt>
                <c:pt idx="1462">
                  <c:v>Loyalty Club Only</c:v>
                </c:pt>
                <c:pt idx="1463">
                  <c:v>Loyalty Club Only</c:v>
                </c:pt>
                <c:pt idx="1464">
                  <c:v>Loyalty Club Only</c:v>
                </c:pt>
                <c:pt idx="1465">
                  <c:v>Loyalty Club Only</c:v>
                </c:pt>
                <c:pt idx="1466">
                  <c:v>Loyalty Club Only</c:v>
                </c:pt>
                <c:pt idx="1467">
                  <c:v>Loyalty Club Only</c:v>
                </c:pt>
                <c:pt idx="1468">
                  <c:v>Loyalty Club Only</c:v>
                </c:pt>
                <c:pt idx="1469">
                  <c:v>Loyalty Club Only</c:v>
                </c:pt>
                <c:pt idx="1470">
                  <c:v>Loyalty Club Only</c:v>
                </c:pt>
                <c:pt idx="1471">
                  <c:v>Loyalty Club Only</c:v>
                </c:pt>
                <c:pt idx="1472">
                  <c:v>Loyalty Club Only</c:v>
                </c:pt>
                <c:pt idx="1473">
                  <c:v>Loyalty Club Only</c:v>
                </c:pt>
                <c:pt idx="1474">
                  <c:v>Loyalty Club Only</c:v>
                </c:pt>
                <c:pt idx="1475">
                  <c:v>Loyalty Club Only</c:v>
                </c:pt>
                <c:pt idx="1476">
                  <c:v>Loyalty Club Only</c:v>
                </c:pt>
                <c:pt idx="1477">
                  <c:v>Loyalty Club Only</c:v>
                </c:pt>
                <c:pt idx="1478">
                  <c:v>Loyalty Club Only</c:v>
                </c:pt>
                <c:pt idx="1479">
                  <c:v>Loyalty Club Only</c:v>
                </c:pt>
                <c:pt idx="1480">
                  <c:v>Loyalty Club Only</c:v>
                </c:pt>
                <c:pt idx="1481">
                  <c:v>Loyalty Club Only</c:v>
                </c:pt>
                <c:pt idx="1482">
                  <c:v>Loyalty Club Only</c:v>
                </c:pt>
                <c:pt idx="1483">
                  <c:v>Loyalty Club Only</c:v>
                </c:pt>
                <c:pt idx="1484">
                  <c:v>Loyalty Club Only</c:v>
                </c:pt>
                <c:pt idx="1485">
                  <c:v>Loyalty Club Only</c:v>
                </c:pt>
                <c:pt idx="1486">
                  <c:v>Loyalty Club Only</c:v>
                </c:pt>
                <c:pt idx="1487">
                  <c:v>Loyalty Club Only</c:v>
                </c:pt>
                <c:pt idx="1488">
                  <c:v>Loyalty Club Only</c:v>
                </c:pt>
                <c:pt idx="1489">
                  <c:v>Loyalty Club Only</c:v>
                </c:pt>
                <c:pt idx="1490">
                  <c:v>Loyalty Club Only</c:v>
                </c:pt>
                <c:pt idx="1491">
                  <c:v>Loyalty Club Only</c:v>
                </c:pt>
                <c:pt idx="1492">
                  <c:v>Loyalty Club Only</c:v>
                </c:pt>
                <c:pt idx="1493">
                  <c:v>Loyalty Club Only</c:v>
                </c:pt>
                <c:pt idx="1494">
                  <c:v>Loyalty Club Only</c:v>
                </c:pt>
                <c:pt idx="1495">
                  <c:v>Loyalty Club Only</c:v>
                </c:pt>
                <c:pt idx="1496">
                  <c:v>Loyalty Club Only</c:v>
                </c:pt>
                <c:pt idx="1497">
                  <c:v>Loyalty Club Only</c:v>
                </c:pt>
                <c:pt idx="1498">
                  <c:v>Loyalty Club Only</c:v>
                </c:pt>
                <c:pt idx="1499">
                  <c:v>Loyalty Club Only</c:v>
                </c:pt>
                <c:pt idx="1500">
                  <c:v>Loyalty Club Only</c:v>
                </c:pt>
                <c:pt idx="1501">
                  <c:v>Loyalty Club Only</c:v>
                </c:pt>
                <c:pt idx="1502">
                  <c:v>Loyalty Club Only</c:v>
                </c:pt>
                <c:pt idx="1503">
                  <c:v>Loyalty Club Only</c:v>
                </c:pt>
                <c:pt idx="1504">
                  <c:v>Loyalty Club Only</c:v>
                </c:pt>
                <c:pt idx="1505">
                  <c:v>Loyalty Club Only</c:v>
                </c:pt>
                <c:pt idx="1506">
                  <c:v>Loyalty Club Only</c:v>
                </c:pt>
                <c:pt idx="1507">
                  <c:v>Loyalty Club Only</c:v>
                </c:pt>
                <c:pt idx="1508">
                  <c:v>Loyalty Club Only</c:v>
                </c:pt>
                <c:pt idx="1509">
                  <c:v>Loyalty Club Only</c:v>
                </c:pt>
                <c:pt idx="1510">
                  <c:v>Loyalty Club Only</c:v>
                </c:pt>
                <c:pt idx="1511">
                  <c:v>Loyalty Club Only</c:v>
                </c:pt>
                <c:pt idx="1512">
                  <c:v>Loyalty Club Only</c:v>
                </c:pt>
                <c:pt idx="1513">
                  <c:v>Loyalty Club Only</c:v>
                </c:pt>
                <c:pt idx="1514">
                  <c:v>Loyalty Club Only</c:v>
                </c:pt>
                <c:pt idx="1515">
                  <c:v>Loyalty Club Only</c:v>
                </c:pt>
                <c:pt idx="1516">
                  <c:v>Loyalty Club Only</c:v>
                </c:pt>
                <c:pt idx="1517">
                  <c:v>Loyalty Club Only</c:v>
                </c:pt>
                <c:pt idx="1518">
                  <c:v>Loyalty Club Only</c:v>
                </c:pt>
                <c:pt idx="1519">
                  <c:v>Loyalty Club Only</c:v>
                </c:pt>
                <c:pt idx="1520">
                  <c:v>Loyalty Club Only</c:v>
                </c:pt>
                <c:pt idx="1521">
                  <c:v>Loyalty Club Only</c:v>
                </c:pt>
                <c:pt idx="1522">
                  <c:v>Loyalty Club Only</c:v>
                </c:pt>
                <c:pt idx="1523">
                  <c:v>Loyalty Club Only</c:v>
                </c:pt>
                <c:pt idx="1524">
                  <c:v>Loyalty Club Only</c:v>
                </c:pt>
                <c:pt idx="1525">
                  <c:v>Loyalty Club Only</c:v>
                </c:pt>
                <c:pt idx="1526">
                  <c:v>Loyalty Club Only</c:v>
                </c:pt>
                <c:pt idx="1527">
                  <c:v>Loyalty Club Only</c:v>
                </c:pt>
                <c:pt idx="1528">
                  <c:v>Loyalty Club Only</c:v>
                </c:pt>
                <c:pt idx="1529">
                  <c:v>Loyalty Club Only</c:v>
                </c:pt>
                <c:pt idx="1530">
                  <c:v>Loyalty Club Only</c:v>
                </c:pt>
                <c:pt idx="1531">
                  <c:v>Loyalty Club Only</c:v>
                </c:pt>
                <c:pt idx="1532">
                  <c:v>Loyalty Club Only</c:v>
                </c:pt>
                <c:pt idx="1533">
                  <c:v>Loyalty Club Only</c:v>
                </c:pt>
                <c:pt idx="1534">
                  <c:v>Loyalty Club Only</c:v>
                </c:pt>
                <c:pt idx="1535">
                  <c:v>Loyalty Club Only</c:v>
                </c:pt>
                <c:pt idx="1536">
                  <c:v>Loyalty Club Only</c:v>
                </c:pt>
                <c:pt idx="1537">
                  <c:v>Loyalty Club Only</c:v>
                </c:pt>
                <c:pt idx="1538">
                  <c:v>Loyalty Club Only</c:v>
                </c:pt>
                <c:pt idx="1539">
                  <c:v>Loyalty Club Only</c:v>
                </c:pt>
                <c:pt idx="1540">
                  <c:v>Loyalty Club Only</c:v>
                </c:pt>
                <c:pt idx="1541">
                  <c:v>Loyalty Club Only</c:v>
                </c:pt>
                <c:pt idx="1542">
                  <c:v>Loyalty Club Only</c:v>
                </c:pt>
                <c:pt idx="1543">
                  <c:v>Loyalty Club Only</c:v>
                </c:pt>
                <c:pt idx="1544">
                  <c:v>Loyalty Club Only</c:v>
                </c:pt>
                <c:pt idx="1545">
                  <c:v>Loyalty Club Only</c:v>
                </c:pt>
                <c:pt idx="1546">
                  <c:v>Loyalty Club Only</c:v>
                </c:pt>
                <c:pt idx="1547">
                  <c:v>Loyalty Club Only</c:v>
                </c:pt>
                <c:pt idx="1548">
                  <c:v>Loyalty Club Only</c:v>
                </c:pt>
                <c:pt idx="1549">
                  <c:v>Loyalty Club Only</c:v>
                </c:pt>
                <c:pt idx="1550">
                  <c:v>Loyalty Club Only</c:v>
                </c:pt>
                <c:pt idx="1551">
                  <c:v>Loyalty Club Only</c:v>
                </c:pt>
                <c:pt idx="1552">
                  <c:v>Loyalty Club Only</c:v>
                </c:pt>
                <c:pt idx="1553">
                  <c:v>Loyalty Club Only</c:v>
                </c:pt>
                <c:pt idx="1554">
                  <c:v>Loyalty Club Only</c:v>
                </c:pt>
                <c:pt idx="1555">
                  <c:v>Loyalty Club Only</c:v>
                </c:pt>
                <c:pt idx="1556">
                  <c:v>Loyalty Club Only</c:v>
                </c:pt>
                <c:pt idx="1557">
                  <c:v>Loyalty Club Only</c:v>
                </c:pt>
                <c:pt idx="1558">
                  <c:v>Loyalty Club Only</c:v>
                </c:pt>
                <c:pt idx="1559">
                  <c:v>Loyalty Club Only</c:v>
                </c:pt>
                <c:pt idx="1560">
                  <c:v>Loyalty Club Only</c:v>
                </c:pt>
                <c:pt idx="1561">
                  <c:v>Loyalty Club Only</c:v>
                </c:pt>
                <c:pt idx="1562">
                  <c:v>Loyalty Club Only</c:v>
                </c:pt>
                <c:pt idx="1563">
                  <c:v>Loyalty Club Only</c:v>
                </c:pt>
                <c:pt idx="1564">
                  <c:v>Loyalty Club Only</c:v>
                </c:pt>
                <c:pt idx="1565">
                  <c:v>Loyalty Club Only</c:v>
                </c:pt>
                <c:pt idx="1566">
                  <c:v>Loyalty Club Only</c:v>
                </c:pt>
                <c:pt idx="1567">
                  <c:v>Loyalty Club Only</c:v>
                </c:pt>
                <c:pt idx="1568">
                  <c:v>Loyalty Club Only</c:v>
                </c:pt>
                <c:pt idx="1569">
                  <c:v>Loyalty Club Only</c:v>
                </c:pt>
                <c:pt idx="1570">
                  <c:v>Loyalty Club Only</c:v>
                </c:pt>
                <c:pt idx="1571">
                  <c:v>Loyalty Club Only</c:v>
                </c:pt>
                <c:pt idx="1572">
                  <c:v>Loyalty Club Only</c:v>
                </c:pt>
                <c:pt idx="1573">
                  <c:v>Loyalty Club Only</c:v>
                </c:pt>
                <c:pt idx="1574">
                  <c:v>Loyalty Club Only</c:v>
                </c:pt>
                <c:pt idx="1575">
                  <c:v>Loyalty Club Only</c:v>
                </c:pt>
                <c:pt idx="1576">
                  <c:v>Loyalty Club Only</c:v>
                </c:pt>
                <c:pt idx="1577">
                  <c:v>Loyalty Club Only</c:v>
                </c:pt>
                <c:pt idx="1578">
                  <c:v>Loyalty Club Only</c:v>
                </c:pt>
                <c:pt idx="1579">
                  <c:v>Loyalty Club Only</c:v>
                </c:pt>
                <c:pt idx="1580">
                  <c:v>Loyalty Club Only</c:v>
                </c:pt>
                <c:pt idx="1581">
                  <c:v>Loyalty Club Only</c:v>
                </c:pt>
                <c:pt idx="1582">
                  <c:v>Loyalty Club Only</c:v>
                </c:pt>
                <c:pt idx="1583">
                  <c:v>Loyalty Club Only</c:v>
                </c:pt>
                <c:pt idx="1584">
                  <c:v>Loyalty Club Only</c:v>
                </c:pt>
                <c:pt idx="1585">
                  <c:v>Loyalty Club Only</c:v>
                </c:pt>
                <c:pt idx="1586">
                  <c:v>Loyalty Club Only</c:v>
                </c:pt>
                <c:pt idx="1587">
                  <c:v>Loyalty Club Only</c:v>
                </c:pt>
                <c:pt idx="1588">
                  <c:v>Loyalty Club Only</c:v>
                </c:pt>
                <c:pt idx="1589">
                  <c:v>Loyalty Club Only</c:v>
                </c:pt>
                <c:pt idx="1590">
                  <c:v>Loyalty Club Only</c:v>
                </c:pt>
                <c:pt idx="1591">
                  <c:v>Loyalty Club Only</c:v>
                </c:pt>
                <c:pt idx="1592">
                  <c:v>Loyalty Club Only</c:v>
                </c:pt>
                <c:pt idx="1593">
                  <c:v>Loyalty Club Only</c:v>
                </c:pt>
                <c:pt idx="1594">
                  <c:v>Loyalty Club Only</c:v>
                </c:pt>
                <c:pt idx="1595">
                  <c:v>Loyalty Club Only</c:v>
                </c:pt>
                <c:pt idx="1596">
                  <c:v>Loyalty Club Only</c:v>
                </c:pt>
                <c:pt idx="1597">
                  <c:v>Loyalty Club Only</c:v>
                </c:pt>
                <c:pt idx="1598">
                  <c:v>Loyalty Club Only</c:v>
                </c:pt>
                <c:pt idx="1599">
                  <c:v>Loyalty Club Only</c:v>
                </c:pt>
                <c:pt idx="1600">
                  <c:v>Loyalty Club Only</c:v>
                </c:pt>
                <c:pt idx="1601">
                  <c:v>Loyalty Club Only</c:v>
                </c:pt>
                <c:pt idx="1602">
                  <c:v>Loyalty Club Only</c:v>
                </c:pt>
                <c:pt idx="1603">
                  <c:v>Loyalty Club Only</c:v>
                </c:pt>
                <c:pt idx="1604">
                  <c:v>Loyalty Club Only</c:v>
                </c:pt>
                <c:pt idx="1605">
                  <c:v>Loyalty Club Only</c:v>
                </c:pt>
                <c:pt idx="1606">
                  <c:v>Loyalty Club Only</c:v>
                </c:pt>
                <c:pt idx="1607">
                  <c:v>Loyalty Club Only</c:v>
                </c:pt>
                <c:pt idx="1608">
                  <c:v>Loyalty Club Only</c:v>
                </c:pt>
                <c:pt idx="1609">
                  <c:v>Loyalty Club Only</c:v>
                </c:pt>
                <c:pt idx="1610">
                  <c:v>Loyalty Club Only</c:v>
                </c:pt>
                <c:pt idx="1611">
                  <c:v>Loyalty Club Only</c:v>
                </c:pt>
                <c:pt idx="1612">
                  <c:v>Loyalty Club Only</c:v>
                </c:pt>
                <c:pt idx="1613">
                  <c:v>Loyalty Club Only</c:v>
                </c:pt>
                <c:pt idx="1614">
                  <c:v>Loyalty Club Only</c:v>
                </c:pt>
                <c:pt idx="1615">
                  <c:v>Loyalty Club Only</c:v>
                </c:pt>
                <c:pt idx="1616">
                  <c:v>Loyalty Club Only</c:v>
                </c:pt>
                <c:pt idx="1617">
                  <c:v>Loyalty Club Only</c:v>
                </c:pt>
                <c:pt idx="1618">
                  <c:v>Loyalty Club Only</c:v>
                </c:pt>
                <c:pt idx="1619">
                  <c:v>Loyalty Club Only</c:v>
                </c:pt>
                <c:pt idx="1620">
                  <c:v>Loyalty Club Only</c:v>
                </c:pt>
                <c:pt idx="1621">
                  <c:v>Loyalty Club Only</c:v>
                </c:pt>
                <c:pt idx="1622">
                  <c:v>Loyalty Club Only</c:v>
                </c:pt>
                <c:pt idx="1623">
                  <c:v>Loyalty Club Only</c:v>
                </c:pt>
                <c:pt idx="1624">
                  <c:v>Loyalty Club Only</c:v>
                </c:pt>
                <c:pt idx="1625">
                  <c:v>Loyalty Club Only</c:v>
                </c:pt>
                <c:pt idx="1626">
                  <c:v>Loyalty Club Only</c:v>
                </c:pt>
                <c:pt idx="1627">
                  <c:v>Loyalty Club Only</c:v>
                </c:pt>
                <c:pt idx="1628">
                  <c:v>Loyalty Club Only</c:v>
                </c:pt>
                <c:pt idx="1629">
                  <c:v>Loyalty Club Only</c:v>
                </c:pt>
                <c:pt idx="1630">
                  <c:v>Loyalty Club Only</c:v>
                </c:pt>
                <c:pt idx="1631">
                  <c:v>Loyalty Club Only</c:v>
                </c:pt>
                <c:pt idx="1632">
                  <c:v>Loyalty Club Only</c:v>
                </c:pt>
                <c:pt idx="1633">
                  <c:v>Loyalty Club Only</c:v>
                </c:pt>
                <c:pt idx="1634">
                  <c:v>Loyalty Club Only</c:v>
                </c:pt>
                <c:pt idx="1635">
                  <c:v>Loyalty Club Only</c:v>
                </c:pt>
                <c:pt idx="1636">
                  <c:v>Loyalty Club Only</c:v>
                </c:pt>
                <c:pt idx="1637">
                  <c:v>Loyalty Club Only</c:v>
                </c:pt>
                <c:pt idx="1638">
                  <c:v>Loyalty Club Only</c:v>
                </c:pt>
                <c:pt idx="1639">
                  <c:v>Loyalty Club Only</c:v>
                </c:pt>
                <c:pt idx="1640">
                  <c:v>Loyalty Club Only</c:v>
                </c:pt>
                <c:pt idx="1641">
                  <c:v>Loyalty Club Only</c:v>
                </c:pt>
                <c:pt idx="1642">
                  <c:v>Loyalty Club Only</c:v>
                </c:pt>
                <c:pt idx="1643">
                  <c:v>Loyalty Club Only</c:v>
                </c:pt>
                <c:pt idx="1644">
                  <c:v>Loyalty Club Only</c:v>
                </c:pt>
                <c:pt idx="1645">
                  <c:v>Loyalty Club Only</c:v>
                </c:pt>
                <c:pt idx="1646">
                  <c:v>Loyalty Club Only</c:v>
                </c:pt>
                <c:pt idx="1647">
                  <c:v>Loyalty Club Only</c:v>
                </c:pt>
                <c:pt idx="1648">
                  <c:v>Loyalty Club Only</c:v>
                </c:pt>
                <c:pt idx="1649">
                  <c:v>Loyalty Club Only</c:v>
                </c:pt>
                <c:pt idx="1650">
                  <c:v>Loyalty Club Only</c:v>
                </c:pt>
                <c:pt idx="1651">
                  <c:v>Loyalty Club Only</c:v>
                </c:pt>
                <c:pt idx="1652">
                  <c:v>Loyalty Club Only</c:v>
                </c:pt>
                <c:pt idx="1653">
                  <c:v>Loyalty Club Only</c:v>
                </c:pt>
                <c:pt idx="1654">
                  <c:v>Loyalty Club Only</c:v>
                </c:pt>
                <c:pt idx="1655">
                  <c:v>Loyalty Club Only</c:v>
                </c:pt>
                <c:pt idx="1656">
                  <c:v>Loyalty Club Only</c:v>
                </c:pt>
                <c:pt idx="1657">
                  <c:v>Loyalty Club Only</c:v>
                </c:pt>
                <c:pt idx="1658">
                  <c:v>Loyalty Club Only</c:v>
                </c:pt>
                <c:pt idx="1659">
                  <c:v>Loyalty Club Only</c:v>
                </c:pt>
                <c:pt idx="1660">
                  <c:v>Loyalty Club Only</c:v>
                </c:pt>
                <c:pt idx="1661">
                  <c:v>Loyalty Club Only</c:v>
                </c:pt>
                <c:pt idx="1662">
                  <c:v>Loyalty Club Only</c:v>
                </c:pt>
                <c:pt idx="1663">
                  <c:v>Loyalty Club Only</c:v>
                </c:pt>
                <c:pt idx="1664">
                  <c:v>Loyalty Club Only</c:v>
                </c:pt>
                <c:pt idx="1665">
                  <c:v>Loyalty Club Only</c:v>
                </c:pt>
                <c:pt idx="1666">
                  <c:v>Loyalty Club Only</c:v>
                </c:pt>
                <c:pt idx="1667">
                  <c:v>Loyalty Club Only</c:v>
                </c:pt>
                <c:pt idx="1668">
                  <c:v>Loyalty Club Only</c:v>
                </c:pt>
                <c:pt idx="1669">
                  <c:v>Loyalty Club Only</c:v>
                </c:pt>
                <c:pt idx="1670">
                  <c:v>Loyalty Club Only</c:v>
                </c:pt>
                <c:pt idx="1671">
                  <c:v>Loyalty Club Only</c:v>
                </c:pt>
                <c:pt idx="1672">
                  <c:v>Loyalty Club Only</c:v>
                </c:pt>
                <c:pt idx="1673">
                  <c:v>Loyalty Club Only</c:v>
                </c:pt>
                <c:pt idx="1674">
                  <c:v>Loyalty Club Only</c:v>
                </c:pt>
                <c:pt idx="1675">
                  <c:v>Loyalty Club Only</c:v>
                </c:pt>
                <c:pt idx="1676">
                  <c:v>Loyalty Club Only</c:v>
                </c:pt>
                <c:pt idx="1677">
                  <c:v>Loyalty Club Only</c:v>
                </c:pt>
                <c:pt idx="1678">
                  <c:v>Loyalty Club Only</c:v>
                </c:pt>
                <c:pt idx="1679">
                  <c:v>Loyalty Club Only</c:v>
                </c:pt>
                <c:pt idx="1680">
                  <c:v>Loyalty Club Only</c:v>
                </c:pt>
                <c:pt idx="1681">
                  <c:v>Loyalty Club Only</c:v>
                </c:pt>
                <c:pt idx="1682">
                  <c:v>Loyalty Club Only</c:v>
                </c:pt>
                <c:pt idx="1683">
                  <c:v>Loyalty Club Only</c:v>
                </c:pt>
                <c:pt idx="1684">
                  <c:v>Loyalty Club Only</c:v>
                </c:pt>
                <c:pt idx="1685">
                  <c:v>Loyalty Club Only</c:v>
                </c:pt>
                <c:pt idx="1686">
                  <c:v>Loyalty Club Only</c:v>
                </c:pt>
                <c:pt idx="1687">
                  <c:v>Loyalty Club Only</c:v>
                </c:pt>
                <c:pt idx="1688">
                  <c:v>Loyalty Club Only</c:v>
                </c:pt>
                <c:pt idx="1689">
                  <c:v>Loyalty Club Only</c:v>
                </c:pt>
                <c:pt idx="1690">
                  <c:v>Loyalty Club Only</c:v>
                </c:pt>
                <c:pt idx="1691">
                  <c:v>Loyalty Club Only</c:v>
                </c:pt>
                <c:pt idx="1692">
                  <c:v>Loyalty Club Only</c:v>
                </c:pt>
                <c:pt idx="1693">
                  <c:v>Loyalty Club Only</c:v>
                </c:pt>
                <c:pt idx="1694">
                  <c:v>Loyalty Club Only</c:v>
                </c:pt>
                <c:pt idx="1695">
                  <c:v>Loyalty Club Only</c:v>
                </c:pt>
                <c:pt idx="1696">
                  <c:v>Loyalty Club Only</c:v>
                </c:pt>
                <c:pt idx="1697">
                  <c:v>Loyalty Club Only</c:v>
                </c:pt>
                <c:pt idx="1698">
                  <c:v>Loyalty Club Only</c:v>
                </c:pt>
                <c:pt idx="1699">
                  <c:v>Loyalty Club Only</c:v>
                </c:pt>
                <c:pt idx="1700">
                  <c:v>Loyalty Club Only</c:v>
                </c:pt>
                <c:pt idx="1701">
                  <c:v>Loyalty Club Only</c:v>
                </c:pt>
                <c:pt idx="1702">
                  <c:v>Loyalty Club Only</c:v>
                </c:pt>
                <c:pt idx="1703">
                  <c:v>Loyalty Club Only</c:v>
                </c:pt>
                <c:pt idx="1704">
                  <c:v>Loyalty Club Only</c:v>
                </c:pt>
                <c:pt idx="1705">
                  <c:v>Loyalty Club Only</c:v>
                </c:pt>
                <c:pt idx="1706">
                  <c:v>Loyalty Club Only</c:v>
                </c:pt>
                <c:pt idx="1707">
                  <c:v>Loyalty Club Only</c:v>
                </c:pt>
                <c:pt idx="1708">
                  <c:v>Loyalty Club Only</c:v>
                </c:pt>
                <c:pt idx="1709">
                  <c:v>Loyalty Club Only</c:v>
                </c:pt>
                <c:pt idx="1710">
                  <c:v>Loyalty Club Only</c:v>
                </c:pt>
                <c:pt idx="1711">
                  <c:v>Loyalty Club Only</c:v>
                </c:pt>
                <c:pt idx="1712">
                  <c:v>Loyalty Club Only</c:v>
                </c:pt>
                <c:pt idx="1713">
                  <c:v>Loyalty Club Only</c:v>
                </c:pt>
                <c:pt idx="1714">
                  <c:v>Loyalty Club Only</c:v>
                </c:pt>
                <c:pt idx="1715">
                  <c:v>Loyalty Club Only</c:v>
                </c:pt>
                <c:pt idx="1716">
                  <c:v>Loyalty Club Only</c:v>
                </c:pt>
                <c:pt idx="1717">
                  <c:v>Loyalty Club Only</c:v>
                </c:pt>
                <c:pt idx="1718">
                  <c:v>Loyalty Club Only</c:v>
                </c:pt>
                <c:pt idx="1719">
                  <c:v>Loyalty Club Only</c:v>
                </c:pt>
                <c:pt idx="1720">
                  <c:v>Loyalty Club Only</c:v>
                </c:pt>
                <c:pt idx="1721">
                  <c:v>Loyalty Club Only</c:v>
                </c:pt>
                <c:pt idx="1722">
                  <c:v>Loyalty Club Only</c:v>
                </c:pt>
                <c:pt idx="1723">
                  <c:v>Loyalty Club Only</c:v>
                </c:pt>
                <c:pt idx="1724">
                  <c:v>Loyalty Club Only</c:v>
                </c:pt>
                <c:pt idx="1725">
                  <c:v>Loyalty Club Only</c:v>
                </c:pt>
                <c:pt idx="1726">
                  <c:v>Loyalty Club Only</c:v>
                </c:pt>
                <c:pt idx="1727">
                  <c:v>Loyalty Club Only</c:v>
                </c:pt>
                <c:pt idx="1728">
                  <c:v>Loyalty Club Only</c:v>
                </c:pt>
                <c:pt idx="1729">
                  <c:v>Loyalty Club Only</c:v>
                </c:pt>
                <c:pt idx="1730">
                  <c:v>Loyalty Club Only</c:v>
                </c:pt>
                <c:pt idx="1731">
                  <c:v>Loyalty Club Only</c:v>
                </c:pt>
                <c:pt idx="1732">
                  <c:v>Loyalty Club Only</c:v>
                </c:pt>
                <c:pt idx="1733">
                  <c:v>Loyalty Club Only</c:v>
                </c:pt>
                <c:pt idx="1734">
                  <c:v>Loyalty Club Only</c:v>
                </c:pt>
                <c:pt idx="1735">
                  <c:v>Loyalty Club Only</c:v>
                </c:pt>
                <c:pt idx="1736">
                  <c:v>Loyalty Club Only</c:v>
                </c:pt>
                <c:pt idx="1737">
                  <c:v>Loyalty Club Only</c:v>
                </c:pt>
                <c:pt idx="1738">
                  <c:v>Loyalty Club Only</c:v>
                </c:pt>
                <c:pt idx="1739">
                  <c:v>Loyalty Club Only</c:v>
                </c:pt>
                <c:pt idx="1740">
                  <c:v>Loyalty Club Only</c:v>
                </c:pt>
                <c:pt idx="1741">
                  <c:v>Loyalty Club Only</c:v>
                </c:pt>
                <c:pt idx="1742">
                  <c:v>Loyalty Club Only</c:v>
                </c:pt>
                <c:pt idx="1743">
                  <c:v>Loyalty Club Only</c:v>
                </c:pt>
                <c:pt idx="1744">
                  <c:v>Loyalty Club Only</c:v>
                </c:pt>
                <c:pt idx="1745">
                  <c:v>Loyalty Club Only</c:v>
                </c:pt>
                <c:pt idx="1746">
                  <c:v>Loyalty Club Only</c:v>
                </c:pt>
                <c:pt idx="1747">
                  <c:v>Loyalty Club Only</c:v>
                </c:pt>
                <c:pt idx="1748">
                  <c:v>Loyalty Club Only</c:v>
                </c:pt>
                <c:pt idx="1749">
                  <c:v>Loyalty Club Only</c:v>
                </c:pt>
                <c:pt idx="1750">
                  <c:v>Loyalty Club Only</c:v>
                </c:pt>
                <c:pt idx="1751">
                  <c:v>Loyalty Club Only</c:v>
                </c:pt>
                <c:pt idx="1752">
                  <c:v>Loyalty Club Only</c:v>
                </c:pt>
                <c:pt idx="1753">
                  <c:v>Loyalty Club Only</c:v>
                </c:pt>
                <c:pt idx="1754">
                  <c:v>Loyalty Club Only</c:v>
                </c:pt>
                <c:pt idx="1755">
                  <c:v>Loyalty Club Only</c:v>
                </c:pt>
                <c:pt idx="1756">
                  <c:v>Loyalty Club Only</c:v>
                </c:pt>
                <c:pt idx="1757">
                  <c:v>Loyalty Club Only</c:v>
                </c:pt>
                <c:pt idx="1758">
                  <c:v>Loyalty Club Only</c:v>
                </c:pt>
                <c:pt idx="1759">
                  <c:v>Loyalty Club Only</c:v>
                </c:pt>
                <c:pt idx="1760">
                  <c:v>Loyalty Club Only</c:v>
                </c:pt>
                <c:pt idx="1761">
                  <c:v>Loyalty Club Only</c:v>
                </c:pt>
                <c:pt idx="1762">
                  <c:v>Loyalty Club Only</c:v>
                </c:pt>
                <c:pt idx="1763">
                  <c:v>Loyalty Club Only</c:v>
                </c:pt>
                <c:pt idx="1764">
                  <c:v>Loyalty Club Only</c:v>
                </c:pt>
                <c:pt idx="1765">
                  <c:v>Loyalty Club Only</c:v>
                </c:pt>
                <c:pt idx="1766">
                  <c:v>Loyalty Club Only</c:v>
                </c:pt>
                <c:pt idx="1767">
                  <c:v>Loyalty Club Only</c:v>
                </c:pt>
                <c:pt idx="1768">
                  <c:v>Loyalty Club Only</c:v>
                </c:pt>
                <c:pt idx="1769">
                  <c:v>Loyalty Club Only</c:v>
                </c:pt>
                <c:pt idx="1770">
                  <c:v>Loyalty Club Only</c:v>
                </c:pt>
                <c:pt idx="1771">
                  <c:v>Loyalty Club Only</c:v>
                </c:pt>
                <c:pt idx="1772">
                  <c:v>Loyalty Club Only</c:v>
                </c:pt>
                <c:pt idx="1773">
                  <c:v>Loyalty Club Only</c:v>
                </c:pt>
                <c:pt idx="1774">
                  <c:v>Loyalty Club Only</c:v>
                </c:pt>
                <c:pt idx="1775">
                  <c:v>Loyalty Club Only</c:v>
                </c:pt>
                <c:pt idx="1776">
                  <c:v>Loyalty Club Only</c:v>
                </c:pt>
                <c:pt idx="1777">
                  <c:v>Loyalty Club Only</c:v>
                </c:pt>
                <c:pt idx="1778">
                  <c:v>Loyalty Club Only</c:v>
                </c:pt>
                <c:pt idx="1779">
                  <c:v>Loyalty Club Only</c:v>
                </c:pt>
                <c:pt idx="1780">
                  <c:v>Loyalty Club Only</c:v>
                </c:pt>
                <c:pt idx="1781">
                  <c:v>Loyalty Club Only</c:v>
                </c:pt>
                <c:pt idx="1782">
                  <c:v>Loyalty Club Only</c:v>
                </c:pt>
                <c:pt idx="1783">
                  <c:v>Loyalty Club Only</c:v>
                </c:pt>
                <c:pt idx="1784">
                  <c:v>Loyalty Club Only</c:v>
                </c:pt>
                <c:pt idx="1785">
                  <c:v>Loyalty Club Only</c:v>
                </c:pt>
                <c:pt idx="1786">
                  <c:v>Loyalty Club Only</c:v>
                </c:pt>
                <c:pt idx="1787">
                  <c:v>Loyalty Club Only</c:v>
                </c:pt>
                <c:pt idx="1788">
                  <c:v>Loyalty Club Only</c:v>
                </c:pt>
                <c:pt idx="1789">
                  <c:v>Loyalty Club Only</c:v>
                </c:pt>
                <c:pt idx="1790">
                  <c:v>Loyalty Club Only</c:v>
                </c:pt>
                <c:pt idx="1791">
                  <c:v>Loyalty Club Only</c:v>
                </c:pt>
                <c:pt idx="1792">
                  <c:v>Loyalty Club Only</c:v>
                </c:pt>
                <c:pt idx="1793">
                  <c:v>Loyalty Club Only</c:v>
                </c:pt>
                <c:pt idx="1794">
                  <c:v>Loyalty Club Only</c:v>
                </c:pt>
                <c:pt idx="1795">
                  <c:v>Loyalty Club Only</c:v>
                </c:pt>
                <c:pt idx="1796">
                  <c:v>Loyalty Club Only</c:v>
                </c:pt>
                <c:pt idx="1797">
                  <c:v>Loyalty Club Only</c:v>
                </c:pt>
                <c:pt idx="1798">
                  <c:v>Loyalty Club Only</c:v>
                </c:pt>
                <c:pt idx="1799">
                  <c:v>Loyalty Club Only</c:v>
                </c:pt>
                <c:pt idx="1800">
                  <c:v>Loyalty Club Only</c:v>
                </c:pt>
                <c:pt idx="1801">
                  <c:v>Loyalty Club Only</c:v>
                </c:pt>
                <c:pt idx="1802">
                  <c:v>Loyalty Club Only</c:v>
                </c:pt>
                <c:pt idx="1803">
                  <c:v>Loyalty Club Only</c:v>
                </c:pt>
                <c:pt idx="1804">
                  <c:v>Loyalty Club Only</c:v>
                </c:pt>
                <c:pt idx="1805">
                  <c:v>Loyalty Club Only</c:v>
                </c:pt>
                <c:pt idx="1806">
                  <c:v>Loyalty Club Only</c:v>
                </c:pt>
                <c:pt idx="1807">
                  <c:v>Loyalty Club Only</c:v>
                </c:pt>
                <c:pt idx="1808">
                  <c:v>Loyalty Club Only</c:v>
                </c:pt>
                <c:pt idx="1809">
                  <c:v>Loyalty Club Only</c:v>
                </c:pt>
                <c:pt idx="1810">
                  <c:v>Loyalty Club Only</c:v>
                </c:pt>
                <c:pt idx="1811">
                  <c:v>Loyalty Club Only</c:v>
                </c:pt>
                <c:pt idx="1812">
                  <c:v>Loyalty Club Only</c:v>
                </c:pt>
                <c:pt idx="1813">
                  <c:v>Loyalty Club Only</c:v>
                </c:pt>
                <c:pt idx="1814">
                  <c:v>Loyalty Club Only</c:v>
                </c:pt>
                <c:pt idx="1815">
                  <c:v>Loyalty Club Only</c:v>
                </c:pt>
                <c:pt idx="1816">
                  <c:v>Loyalty Club Only</c:v>
                </c:pt>
                <c:pt idx="1817">
                  <c:v>Loyalty Club Only</c:v>
                </c:pt>
                <c:pt idx="1818">
                  <c:v>Loyalty Club Only</c:v>
                </c:pt>
                <c:pt idx="1819">
                  <c:v>Loyalty Club Only</c:v>
                </c:pt>
                <c:pt idx="1820">
                  <c:v>Loyalty Club Only</c:v>
                </c:pt>
                <c:pt idx="1821">
                  <c:v>Loyalty Club Only</c:v>
                </c:pt>
                <c:pt idx="1822">
                  <c:v>Loyalty Club Only</c:v>
                </c:pt>
                <c:pt idx="1823">
                  <c:v>Loyalty Club Only</c:v>
                </c:pt>
                <c:pt idx="1824">
                  <c:v>Loyalty Club Only</c:v>
                </c:pt>
                <c:pt idx="1825">
                  <c:v>Loyalty Club Only</c:v>
                </c:pt>
                <c:pt idx="1826">
                  <c:v>Loyalty Club Only</c:v>
                </c:pt>
                <c:pt idx="1827">
                  <c:v>Loyalty Club Only</c:v>
                </c:pt>
                <c:pt idx="1828">
                  <c:v>Loyalty Club Only</c:v>
                </c:pt>
                <c:pt idx="1829">
                  <c:v>Loyalty Club Only</c:v>
                </c:pt>
                <c:pt idx="1830">
                  <c:v>Loyalty Club Only</c:v>
                </c:pt>
                <c:pt idx="1831">
                  <c:v>Loyalty Club Only</c:v>
                </c:pt>
                <c:pt idx="1832">
                  <c:v>Loyalty Club Only</c:v>
                </c:pt>
                <c:pt idx="1833">
                  <c:v>Loyalty Club Only</c:v>
                </c:pt>
                <c:pt idx="1834">
                  <c:v>Loyalty Club Only</c:v>
                </c:pt>
                <c:pt idx="1835">
                  <c:v>Loyalty Club Only</c:v>
                </c:pt>
                <c:pt idx="1836">
                  <c:v>Loyalty Club Only</c:v>
                </c:pt>
                <c:pt idx="1837">
                  <c:v>Loyalty Club Only</c:v>
                </c:pt>
                <c:pt idx="1838">
                  <c:v>Loyalty Club Only</c:v>
                </c:pt>
                <c:pt idx="1839">
                  <c:v>Loyalty Club Only</c:v>
                </c:pt>
                <c:pt idx="1840">
                  <c:v>Loyalty Club Only</c:v>
                </c:pt>
                <c:pt idx="1841">
                  <c:v>Loyalty Club Only</c:v>
                </c:pt>
                <c:pt idx="1842">
                  <c:v>Loyalty Club Only</c:v>
                </c:pt>
                <c:pt idx="1843">
                  <c:v>Loyalty Club Only</c:v>
                </c:pt>
                <c:pt idx="1844">
                  <c:v>Loyalty Club Only</c:v>
                </c:pt>
                <c:pt idx="1845">
                  <c:v>Loyalty Club Only</c:v>
                </c:pt>
                <c:pt idx="1846">
                  <c:v>Loyalty Club Only</c:v>
                </c:pt>
                <c:pt idx="1847">
                  <c:v>Loyalty Club Only</c:v>
                </c:pt>
                <c:pt idx="1848">
                  <c:v>Loyalty Club Only</c:v>
                </c:pt>
                <c:pt idx="1849">
                  <c:v>Loyalty Club Only</c:v>
                </c:pt>
                <c:pt idx="1850">
                  <c:v>Loyalty Club Only</c:v>
                </c:pt>
                <c:pt idx="1851">
                  <c:v>Loyalty Club Only</c:v>
                </c:pt>
                <c:pt idx="1852">
                  <c:v>Loyalty Club Only</c:v>
                </c:pt>
                <c:pt idx="1853">
                  <c:v>Loyalty Club Only</c:v>
                </c:pt>
                <c:pt idx="1854">
                  <c:v>Loyalty Club Only</c:v>
                </c:pt>
                <c:pt idx="1855">
                  <c:v>Loyalty Club Only</c:v>
                </c:pt>
                <c:pt idx="1856">
                  <c:v>Loyalty Club Only</c:v>
                </c:pt>
                <c:pt idx="1857">
                  <c:v>Loyalty Club Only</c:v>
                </c:pt>
                <c:pt idx="1858">
                  <c:v>Loyalty Club Only</c:v>
                </c:pt>
                <c:pt idx="1859">
                  <c:v>Loyalty Club Only</c:v>
                </c:pt>
                <c:pt idx="1860">
                  <c:v>Loyalty Club Only</c:v>
                </c:pt>
                <c:pt idx="1861">
                  <c:v>Loyalty Club Only</c:v>
                </c:pt>
                <c:pt idx="1862">
                  <c:v>Loyalty Club Only</c:v>
                </c:pt>
                <c:pt idx="1863">
                  <c:v>Loyalty Club Only</c:v>
                </c:pt>
                <c:pt idx="1864">
                  <c:v>Loyalty Club Only</c:v>
                </c:pt>
                <c:pt idx="1865">
                  <c:v>Loyalty Club Only</c:v>
                </c:pt>
                <c:pt idx="1866">
                  <c:v>Loyalty Club Only</c:v>
                </c:pt>
                <c:pt idx="1867">
                  <c:v>Loyalty Club Only</c:v>
                </c:pt>
                <c:pt idx="1868">
                  <c:v>Loyalty Club Only</c:v>
                </c:pt>
                <c:pt idx="1869">
                  <c:v>Loyalty Club Only</c:v>
                </c:pt>
                <c:pt idx="1870">
                  <c:v>Loyalty Club Only</c:v>
                </c:pt>
                <c:pt idx="1871">
                  <c:v>Loyalty Club Only</c:v>
                </c:pt>
                <c:pt idx="1872">
                  <c:v>Loyalty Club Only</c:v>
                </c:pt>
                <c:pt idx="1873">
                  <c:v>Loyalty Club Only</c:v>
                </c:pt>
                <c:pt idx="1874">
                  <c:v>Loyalty Club Only</c:v>
                </c:pt>
                <c:pt idx="1875">
                  <c:v>Loyalty Club Only</c:v>
                </c:pt>
                <c:pt idx="1876">
                  <c:v>Loyalty Club Only</c:v>
                </c:pt>
                <c:pt idx="1877">
                  <c:v>Loyalty Club Only</c:v>
                </c:pt>
                <c:pt idx="1878">
                  <c:v>Loyalty Club Only</c:v>
                </c:pt>
                <c:pt idx="1879">
                  <c:v>Loyalty Club Only</c:v>
                </c:pt>
                <c:pt idx="1880">
                  <c:v>Loyalty Club Only</c:v>
                </c:pt>
                <c:pt idx="1881">
                  <c:v>Credit Card Only</c:v>
                </c:pt>
                <c:pt idx="1882">
                  <c:v>Credit Card Only</c:v>
                </c:pt>
                <c:pt idx="1883">
                  <c:v>Credit Card Only</c:v>
                </c:pt>
                <c:pt idx="1884">
                  <c:v>Credit Card Only</c:v>
                </c:pt>
                <c:pt idx="1885">
                  <c:v>Credit Card Only</c:v>
                </c:pt>
                <c:pt idx="1886">
                  <c:v>Credit Card Only</c:v>
                </c:pt>
                <c:pt idx="1887">
                  <c:v>Credit Card Only</c:v>
                </c:pt>
                <c:pt idx="1888">
                  <c:v>Credit Card Only</c:v>
                </c:pt>
                <c:pt idx="1889">
                  <c:v>Credit Card Only</c:v>
                </c:pt>
                <c:pt idx="1890">
                  <c:v>Credit Card Only</c:v>
                </c:pt>
                <c:pt idx="1891">
                  <c:v>Credit Card Only</c:v>
                </c:pt>
                <c:pt idx="1892">
                  <c:v>Credit Card Only</c:v>
                </c:pt>
                <c:pt idx="1893">
                  <c:v>Credit Card Only</c:v>
                </c:pt>
                <c:pt idx="1894">
                  <c:v>Credit Card Only</c:v>
                </c:pt>
                <c:pt idx="1895">
                  <c:v>Credit Card Only</c:v>
                </c:pt>
                <c:pt idx="1896">
                  <c:v>Credit Card Only</c:v>
                </c:pt>
                <c:pt idx="1897">
                  <c:v>Credit Card Only</c:v>
                </c:pt>
                <c:pt idx="1898">
                  <c:v>Credit Card Only</c:v>
                </c:pt>
                <c:pt idx="1899">
                  <c:v>Credit Card Only</c:v>
                </c:pt>
                <c:pt idx="1900">
                  <c:v>Credit Card Only</c:v>
                </c:pt>
                <c:pt idx="1901">
                  <c:v>Credit Card Only</c:v>
                </c:pt>
                <c:pt idx="1902">
                  <c:v>Credit Card Only</c:v>
                </c:pt>
                <c:pt idx="1903">
                  <c:v>Credit Card Only</c:v>
                </c:pt>
                <c:pt idx="1904">
                  <c:v>Credit Card Only</c:v>
                </c:pt>
                <c:pt idx="1905">
                  <c:v>Credit Card Only</c:v>
                </c:pt>
                <c:pt idx="1906">
                  <c:v>Credit Card Only</c:v>
                </c:pt>
                <c:pt idx="1907">
                  <c:v>Credit Card Only</c:v>
                </c:pt>
                <c:pt idx="1908">
                  <c:v>Credit Card Only</c:v>
                </c:pt>
                <c:pt idx="1909">
                  <c:v>Credit Card Only</c:v>
                </c:pt>
                <c:pt idx="1910">
                  <c:v>Credit Card Only</c:v>
                </c:pt>
                <c:pt idx="1911">
                  <c:v>Credit Card Only</c:v>
                </c:pt>
                <c:pt idx="1912">
                  <c:v>Credit Card Only</c:v>
                </c:pt>
                <c:pt idx="1913">
                  <c:v>Credit Card Only</c:v>
                </c:pt>
                <c:pt idx="1914">
                  <c:v>Credit Card Only</c:v>
                </c:pt>
                <c:pt idx="1915">
                  <c:v>Credit Card Only</c:v>
                </c:pt>
                <c:pt idx="1916">
                  <c:v>Credit Card Only</c:v>
                </c:pt>
                <c:pt idx="1917">
                  <c:v>Credit Card Only</c:v>
                </c:pt>
                <c:pt idx="1918">
                  <c:v>Credit Card Only</c:v>
                </c:pt>
                <c:pt idx="1919">
                  <c:v>Credit Card Only</c:v>
                </c:pt>
                <c:pt idx="1920">
                  <c:v>Credit Card Only</c:v>
                </c:pt>
                <c:pt idx="1921">
                  <c:v>Credit Card Only</c:v>
                </c:pt>
                <c:pt idx="1922">
                  <c:v>Credit Card Only</c:v>
                </c:pt>
                <c:pt idx="1923">
                  <c:v>Credit Card Only</c:v>
                </c:pt>
                <c:pt idx="1924">
                  <c:v>Credit Card Only</c:v>
                </c:pt>
                <c:pt idx="1925">
                  <c:v>Credit Card Only</c:v>
                </c:pt>
                <c:pt idx="1926">
                  <c:v>Credit Card Only</c:v>
                </c:pt>
                <c:pt idx="1927">
                  <c:v>Credit Card Only</c:v>
                </c:pt>
                <c:pt idx="1928">
                  <c:v>Credit Card Only</c:v>
                </c:pt>
                <c:pt idx="1929">
                  <c:v>Credit Card Only</c:v>
                </c:pt>
                <c:pt idx="1930">
                  <c:v>Credit Card Only</c:v>
                </c:pt>
                <c:pt idx="1931">
                  <c:v>Credit Card Only</c:v>
                </c:pt>
                <c:pt idx="1932">
                  <c:v>Credit Card Only</c:v>
                </c:pt>
                <c:pt idx="1933">
                  <c:v>Credit Card Only</c:v>
                </c:pt>
                <c:pt idx="1934">
                  <c:v>Credit Card Only</c:v>
                </c:pt>
                <c:pt idx="1935">
                  <c:v>Credit Card Only</c:v>
                </c:pt>
                <c:pt idx="1936">
                  <c:v>Credit Card Only</c:v>
                </c:pt>
                <c:pt idx="1937">
                  <c:v>Credit Card Only</c:v>
                </c:pt>
                <c:pt idx="1938">
                  <c:v>Credit Card Only</c:v>
                </c:pt>
                <c:pt idx="1939">
                  <c:v>Credit Card Only</c:v>
                </c:pt>
                <c:pt idx="1940">
                  <c:v>Credit Card Only</c:v>
                </c:pt>
                <c:pt idx="1941">
                  <c:v>Credit Card Only</c:v>
                </c:pt>
                <c:pt idx="1942">
                  <c:v>Credit Card Only</c:v>
                </c:pt>
                <c:pt idx="1943">
                  <c:v>Credit Card Only</c:v>
                </c:pt>
                <c:pt idx="1944">
                  <c:v>Credit Card Only</c:v>
                </c:pt>
                <c:pt idx="1945">
                  <c:v>Credit Card Only</c:v>
                </c:pt>
                <c:pt idx="1946">
                  <c:v>Credit Card Only</c:v>
                </c:pt>
                <c:pt idx="1947">
                  <c:v>Credit Card Only</c:v>
                </c:pt>
                <c:pt idx="1948">
                  <c:v>Credit Card Only</c:v>
                </c:pt>
                <c:pt idx="1949">
                  <c:v>Credit Card Only</c:v>
                </c:pt>
                <c:pt idx="1950">
                  <c:v>Credit Card Only</c:v>
                </c:pt>
                <c:pt idx="1951">
                  <c:v>Credit Card Only</c:v>
                </c:pt>
                <c:pt idx="1952">
                  <c:v>Credit Card Only</c:v>
                </c:pt>
                <c:pt idx="1953">
                  <c:v>Credit Card Only</c:v>
                </c:pt>
                <c:pt idx="1954">
                  <c:v>Credit Card Only</c:v>
                </c:pt>
                <c:pt idx="1955">
                  <c:v>Credit Card Only</c:v>
                </c:pt>
                <c:pt idx="1956">
                  <c:v>Credit Card Only</c:v>
                </c:pt>
                <c:pt idx="1957">
                  <c:v>Credit Card Only</c:v>
                </c:pt>
                <c:pt idx="1958">
                  <c:v>Credit Card Only</c:v>
                </c:pt>
                <c:pt idx="1959">
                  <c:v>Credit Card Only</c:v>
                </c:pt>
                <c:pt idx="1960">
                  <c:v>Credit Card Only</c:v>
                </c:pt>
                <c:pt idx="1961">
                  <c:v>Credit Card Only</c:v>
                </c:pt>
                <c:pt idx="1962">
                  <c:v>Credit Card Only</c:v>
                </c:pt>
                <c:pt idx="1963">
                  <c:v>Credit Card Only</c:v>
                </c:pt>
                <c:pt idx="1964">
                  <c:v>Credit Card Only</c:v>
                </c:pt>
                <c:pt idx="1965">
                  <c:v>Credit Card Only</c:v>
                </c:pt>
                <c:pt idx="1966">
                  <c:v>Credit Card Only</c:v>
                </c:pt>
                <c:pt idx="1967">
                  <c:v>Credit Card Only</c:v>
                </c:pt>
                <c:pt idx="1968">
                  <c:v>Credit Card Only</c:v>
                </c:pt>
                <c:pt idx="1969">
                  <c:v>Credit Card Only</c:v>
                </c:pt>
                <c:pt idx="1970">
                  <c:v>Credit Card Only</c:v>
                </c:pt>
                <c:pt idx="1971">
                  <c:v>Credit Card Only</c:v>
                </c:pt>
                <c:pt idx="1972">
                  <c:v>Credit Card Only</c:v>
                </c:pt>
                <c:pt idx="1973">
                  <c:v>Credit Card Only</c:v>
                </c:pt>
                <c:pt idx="1974">
                  <c:v>Credit Card Only</c:v>
                </c:pt>
                <c:pt idx="1975">
                  <c:v>Credit Card Only</c:v>
                </c:pt>
                <c:pt idx="1976">
                  <c:v>Credit Card Only</c:v>
                </c:pt>
                <c:pt idx="1977">
                  <c:v>Credit Card Only</c:v>
                </c:pt>
                <c:pt idx="1978">
                  <c:v>Credit Card Only</c:v>
                </c:pt>
                <c:pt idx="1979">
                  <c:v>Credit Card Only</c:v>
                </c:pt>
                <c:pt idx="1980">
                  <c:v>Credit Card Only</c:v>
                </c:pt>
                <c:pt idx="1981">
                  <c:v>Credit Card Only</c:v>
                </c:pt>
                <c:pt idx="1982">
                  <c:v>Credit Card Only</c:v>
                </c:pt>
                <c:pt idx="1983">
                  <c:v>Credit Card Only</c:v>
                </c:pt>
                <c:pt idx="1984">
                  <c:v>Credit Card Only</c:v>
                </c:pt>
                <c:pt idx="1985">
                  <c:v>Credit Card Only</c:v>
                </c:pt>
                <c:pt idx="1986">
                  <c:v>Credit Card Only</c:v>
                </c:pt>
                <c:pt idx="1987">
                  <c:v>Credit Card Only</c:v>
                </c:pt>
                <c:pt idx="1988">
                  <c:v>Credit Card Only</c:v>
                </c:pt>
                <c:pt idx="1989">
                  <c:v>Credit Card Only</c:v>
                </c:pt>
                <c:pt idx="1990">
                  <c:v>Credit Card Only</c:v>
                </c:pt>
                <c:pt idx="1991">
                  <c:v>Credit Card Only</c:v>
                </c:pt>
                <c:pt idx="1992">
                  <c:v>Credit Card Only</c:v>
                </c:pt>
                <c:pt idx="1993">
                  <c:v>Credit Card Only</c:v>
                </c:pt>
                <c:pt idx="1994">
                  <c:v>Credit Card Only</c:v>
                </c:pt>
                <c:pt idx="1995">
                  <c:v>Credit Card Only</c:v>
                </c:pt>
                <c:pt idx="1996">
                  <c:v>Credit Card Only</c:v>
                </c:pt>
                <c:pt idx="1997">
                  <c:v>Credit Card Only</c:v>
                </c:pt>
                <c:pt idx="1998">
                  <c:v>Credit Card Only</c:v>
                </c:pt>
                <c:pt idx="1999">
                  <c:v>Credit Card Only</c:v>
                </c:pt>
                <c:pt idx="2000">
                  <c:v>Credit Card Only</c:v>
                </c:pt>
                <c:pt idx="2001">
                  <c:v>Credit Card Only</c:v>
                </c:pt>
                <c:pt idx="2002">
                  <c:v>Credit Card Only</c:v>
                </c:pt>
                <c:pt idx="2003">
                  <c:v>Credit Card Only</c:v>
                </c:pt>
                <c:pt idx="2004">
                  <c:v>Credit Card Only</c:v>
                </c:pt>
                <c:pt idx="2005">
                  <c:v>Credit Card Only</c:v>
                </c:pt>
                <c:pt idx="2006">
                  <c:v>Credit Card Only</c:v>
                </c:pt>
                <c:pt idx="2007">
                  <c:v>Credit Card Only</c:v>
                </c:pt>
                <c:pt idx="2008">
                  <c:v>Credit Card Only</c:v>
                </c:pt>
                <c:pt idx="2009">
                  <c:v>Credit Card Only</c:v>
                </c:pt>
                <c:pt idx="2010">
                  <c:v>Credit Card Only</c:v>
                </c:pt>
                <c:pt idx="2011">
                  <c:v>Credit Card Only</c:v>
                </c:pt>
                <c:pt idx="2012">
                  <c:v>Credit Card Only</c:v>
                </c:pt>
                <c:pt idx="2013">
                  <c:v>Credit Card Only</c:v>
                </c:pt>
                <c:pt idx="2014">
                  <c:v>Credit Card Only</c:v>
                </c:pt>
                <c:pt idx="2015">
                  <c:v>Credit Card Only</c:v>
                </c:pt>
                <c:pt idx="2016">
                  <c:v>Credit Card Only</c:v>
                </c:pt>
                <c:pt idx="2017">
                  <c:v>Credit Card Only</c:v>
                </c:pt>
                <c:pt idx="2018">
                  <c:v>Credit Card Only</c:v>
                </c:pt>
                <c:pt idx="2019">
                  <c:v>Credit Card Only</c:v>
                </c:pt>
                <c:pt idx="2020">
                  <c:v>Credit Card Only</c:v>
                </c:pt>
                <c:pt idx="2021">
                  <c:v>Credit Card Only</c:v>
                </c:pt>
                <c:pt idx="2022">
                  <c:v>Credit Card Only</c:v>
                </c:pt>
                <c:pt idx="2023">
                  <c:v>Credit Card Only</c:v>
                </c:pt>
                <c:pt idx="2024">
                  <c:v>Credit Card Only</c:v>
                </c:pt>
                <c:pt idx="2025">
                  <c:v>Credit Card Only</c:v>
                </c:pt>
                <c:pt idx="2026">
                  <c:v>Credit Card Only</c:v>
                </c:pt>
                <c:pt idx="2027">
                  <c:v>Credit Card Only</c:v>
                </c:pt>
                <c:pt idx="2028">
                  <c:v>Credit Card Only</c:v>
                </c:pt>
                <c:pt idx="2029">
                  <c:v>Credit Card Only</c:v>
                </c:pt>
                <c:pt idx="2030">
                  <c:v>Credit Card Only</c:v>
                </c:pt>
                <c:pt idx="2031">
                  <c:v>Credit Card Only</c:v>
                </c:pt>
                <c:pt idx="2032">
                  <c:v>Credit Card Only</c:v>
                </c:pt>
                <c:pt idx="2033">
                  <c:v>Credit Card Only</c:v>
                </c:pt>
                <c:pt idx="2034">
                  <c:v>Credit Card Only</c:v>
                </c:pt>
                <c:pt idx="2035">
                  <c:v>Credit Card Only</c:v>
                </c:pt>
                <c:pt idx="2036">
                  <c:v>Credit Card Only</c:v>
                </c:pt>
                <c:pt idx="2037">
                  <c:v>Credit Card Only</c:v>
                </c:pt>
                <c:pt idx="2038">
                  <c:v>Credit Card Only</c:v>
                </c:pt>
                <c:pt idx="2039">
                  <c:v>Credit Card Only</c:v>
                </c:pt>
                <c:pt idx="2040">
                  <c:v>Credit Card Only</c:v>
                </c:pt>
                <c:pt idx="2041">
                  <c:v>Credit Card Only</c:v>
                </c:pt>
                <c:pt idx="2042">
                  <c:v>Credit Card Only</c:v>
                </c:pt>
                <c:pt idx="2043">
                  <c:v>Credit Card Only</c:v>
                </c:pt>
                <c:pt idx="2044">
                  <c:v>Credit Card Only</c:v>
                </c:pt>
                <c:pt idx="2045">
                  <c:v>Credit Card Only</c:v>
                </c:pt>
                <c:pt idx="2046">
                  <c:v>Credit Card Only</c:v>
                </c:pt>
                <c:pt idx="2047">
                  <c:v>Credit Card Only</c:v>
                </c:pt>
                <c:pt idx="2048">
                  <c:v>Credit Card Only</c:v>
                </c:pt>
                <c:pt idx="2049">
                  <c:v>Credit Card Only</c:v>
                </c:pt>
                <c:pt idx="2050">
                  <c:v>Credit Card Only</c:v>
                </c:pt>
                <c:pt idx="2051">
                  <c:v>Credit Card Only</c:v>
                </c:pt>
                <c:pt idx="2052">
                  <c:v>Credit Card Only</c:v>
                </c:pt>
                <c:pt idx="2053">
                  <c:v>Credit Card Only</c:v>
                </c:pt>
                <c:pt idx="2054">
                  <c:v>Credit Card Only</c:v>
                </c:pt>
                <c:pt idx="2055">
                  <c:v>Credit Card Only</c:v>
                </c:pt>
                <c:pt idx="2056">
                  <c:v>Credit Card Only</c:v>
                </c:pt>
                <c:pt idx="2057">
                  <c:v>Credit Card Only</c:v>
                </c:pt>
                <c:pt idx="2058">
                  <c:v>Credit Card Only</c:v>
                </c:pt>
                <c:pt idx="2059">
                  <c:v>Credit Card Only</c:v>
                </c:pt>
                <c:pt idx="2060">
                  <c:v>Credit Card Only</c:v>
                </c:pt>
                <c:pt idx="2061">
                  <c:v>Credit Card Only</c:v>
                </c:pt>
                <c:pt idx="2062">
                  <c:v>Credit Card Only</c:v>
                </c:pt>
                <c:pt idx="2063">
                  <c:v>Credit Card Only</c:v>
                </c:pt>
                <c:pt idx="2064">
                  <c:v>Credit Card Only</c:v>
                </c:pt>
                <c:pt idx="2065">
                  <c:v>Credit Card Only</c:v>
                </c:pt>
                <c:pt idx="2066">
                  <c:v>Credit Card Only</c:v>
                </c:pt>
                <c:pt idx="2067">
                  <c:v>Credit Card Only</c:v>
                </c:pt>
                <c:pt idx="2068">
                  <c:v>Credit Card Only</c:v>
                </c:pt>
                <c:pt idx="2069">
                  <c:v>Credit Card Only</c:v>
                </c:pt>
                <c:pt idx="2070">
                  <c:v>Credit Card Only</c:v>
                </c:pt>
                <c:pt idx="2071">
                  <c:v>Credit Card Only</c:v>
                </c:pt>
                <c:pt idx="2072">
                  <c:v>Credit Card Only</c:v>
                </c:pt>
                <c:pt idx="2073">
                  <c:v>Credit Card Only</c:v>
                </c:pt>
                <c:pt idx="2074">
                  <c:v>Credit Card Only</c:v>
                </c:pt>
                <c:pt idx="2075">
                  <c:v>Credit Card Only</c:v>
                </c:pt>
                <c:pt idx="2076">
                  <c:v>Credit Card Only</c:v>
                </c:pt>
                <c:pt idx="2077">
                  <c:v>Credit Card Only</c:v>
                </c:pt>
                <c:pt idx="2078">
                  <c:v>Credit Card Only</c:v>
                </c:pt>
                <c:pt idx="2079">
                  <c:v>Credit Card Only</c:v>
                </c:pt>
                <c:pt idx="2080">
                  <c:v>Credit Card Only</c:v>
                </c:pt>
                <c:pt idx="2081">
                  <c:v>Credit Card Only</c:v>
                </c:pt>
                <c:pt idx="2082">
                  <c:v>Credit Card Only</c:v>
                </c:pt>
                <c:pt idx="2083">
                  <c:v>Credit Card Only</c:v>
                </c:pt>
                <c:pt idx="2084">
                  <c:v>Credit Card Only</c:v>
                </c:pt>
                <c:pt idx="2085">
                  <c:v>Credit Card Only</c:v>
                </c:pt>
                <c:pt idx="2086">
                  <c:v>Credit Card Only</c:v>
                </c:pt>
                <c:pt idx="2087">
                  <c:v>Credit Card Only</c:v>
                </c:pt>
                <c:pt idx="2088">
                  <c:v>Credit Card Only</c:v>
                </c:pt>
                <c:pt idx="2089">
                  <c:v>Credit Card Only</c:v>
                </c:pt>
                <c:pt idx="2090">
                  <c:v>Credit Card Only</c:v>
                </c:pt>
                <c:pt idx="2091">
                  <c:v>Credit Card Only</c:v>
                </c:pt>
                <c:pt idx="2092">
                  <c:v>Credit Card Only</c:v>
                </c:pt>
                <c:pt idx="2093">
                  <c:v>Credit Card Only</c:v>
                </c:pt>
                <c:pt idx="2094">
                  <c:v>Credit Card Only</c:v>
                </c:pt>
                <c:pt idx="2095">
                  <c:v>Credit Card Only</c:v>
                </c:pt>
                <c:pt idx="2096">
                  <c:v>Credit Card Only</c:v>
                </c:pt>
                <c:pt idx="2097">
                  <c:v>Credit Card Only</c:v>
                </c:pt>
                <c:pt idx="2098">
                  <c:v>Credit Card Only</c:v>
                </c:pt>
                <c:pt idx="2099">
                  <c:v>Credit Card Only</c:v>
                </c:pt>
                <c:pt idx="2100">
                  <c:v>Credit Card Only</c:v>
                </c:pt>
                <c:pt idx="2101">
                  <c:v>Credit Card Only</c:v>
                </c:pt>
                <c:pt idx="2102">
                  <c:v>Credit Card Only</c:v>
                </c:pt>
                <c:pt idx="2103">
                  <c:v>Credit Card Only</c:v>
                </c:pt>
                <c:pt idx="2104">
                  <c:v>Credit Card Only</c:v>
                </c:pt>
                <c:pt idx="2105">
                  <c:v>Credit Card Only</c:v>
                </c:pt>
                <c:pt idx="2106">
                  <c:v>Credit Card Only</c:v>
                </c:pt>
                <c:pt idx="2107">
                  <c:v>Credit Card Only</c:v>
                </c:pt>
                <c:pt idx="2108">
                  <c:v>Credit Card Only</c:v>
                </c:pt>
                <c:pt idx="2109">
                  <c:v>Credit Card Only</c:v>
                </c:pt>
                <c:pt idx="2110">
                  <c:v>Credit Card Only</c:v>
                </c:pt>
                <c:pt idx="2111">
                  <c:v>Credit Card Only</c:v>
                </c:pt>
                <c:pt idx="2112">
                  <c:v>Credit Card Only</c:v>
                </c:pt>
                <c:pt idx="2113">
                  <c:v>Credit Card Only</c:v>
                </c:pt>
                <c:pt idx="2114">
                  <c:v>Credit Card Only</c:v>
                </c:pt>
                <c:pt idx="2115">
                  <c:v>Credit Card Only</c:v>
                </c:pt>
                <c:pt idx="2116">
                  <c:v>Credit Card Only</c:v>
                </c:pt>
                <c:pt idx="2117">
                  <c:v>Credit Card Only</c:v>
                </c:pt>
                <c:pt idx="2118">
                  <c:v>Credit Card Only</c:v>
                </c:pt>
                <c:pt idx="2119">
                  <c:v>Credit Card Only</c:v>
                </c:pt>
                <c:pt idx="2120">
                  <c:v>Credit Card Only</c:v>
                </c:pt>
                <c:pt idx="2121">
                  <c:v>Credit Card Only</c:v>
                </c:pt>
                <c:pt idx="2122">
                  <c:v>Credit Card Only</c:v>
                </c:pt>
                <c:pt idx="2123">
                  <c:v>Credit Card Only</c:v>
                </c:pt>
                <c:pt idx="2124">
                  <c:v>Credit Card Only</c:v>
                </c:pt>
                <c:pt idx="2125">
                  <c:v>Credit Card Only</c:v>
                </c:pt>
                <c:pt idx="2126">
                  <c:v>Credit Card Only</c:v>
                </c:pt>
                <c:pt idx="2127">
                  <c:v>Credit Card Only</c:v>
                </c:pt>
                <c:pt idx="2128">
                  <c:v>Credit Card Only</c:v>
                </c:pt>
                <c:pt idx="2129">
                  <c:v>Credit Card Only</c:v>
                </c:pt>
                <c:pt idx="2130">
                  <c:v>Credit Card Only</c:v>
                </c:pt>
                <c:pt idx="2131">
                  <c:v>Credit Card Only</c:v>
                </c:pt>
                <c:pt idx="2132">
                  <c:v>Credit Card Only</c:v>
                </c:pt>
                <c:pt idx="2133">
                  <c:v>Credit Card Only</c:v>
                </c:pt>
                <c:pt idx="2134">
                  <c:v>Credit Card Only</c:v>
                </c:pt>
                <c:pt idx="2135">
                  <c:v>Credit Card Only</c:v>
                </c:pt>
                <c:pt idx="2136">
                  <c:v>Credit Card Only</c:v>
                </c:pt>
                <c:pt idx="2137">
                  <c:v>Credit Card Only</c:v>
                </c:pt>
                <c:pt idx="2138">
                  <c:v>Credit Card Only</c:v>
                </c:pt>
                <c:pt idx="2139">
                  <c:v>Credit Card Only</c:v>
                </c:pt>
                <c:pt idx="2140">
                  <c:v>Credit Card Only</c:v>
                </c:pt>
                <c:pt idx="2141">
                  <c:v>Credit Card Only</c:v>
                </c:pt>
                <c:pt idx="2142">
                  <c:v>Credit Card Only</c:v>
                </c:pt>
                <c:pt idx="2143">
                  <c:v>Credit Card Only</c:v>
                </c:pt>
                <c:pt idx="2144">
                  <c:v>Credit Card Only</c:v>
                </c:pt>
                <c:pt idx="2145">
                  <c:v>Credit Card Only</c:v>
                </c:pt>
                <c:pt idx="2146">
                  <c:v>Credit Card Only</c:v>
                </c:pt>
                <c:pt idx="2147">
                  <c:v>Credit Card Only</c:v>
                </c:pt>
                <c:pt idx="2148">
                  <c:v>Credit Card Only</c:v>
                </c:pt>
                <c:pt idx="2149">
                  <c:v>Credit Card Only</c:v>
                </c:pt>
                <c:pt idx="2150">
                  <c:v>Credit Card Only</c:v>
                </c:pt>
                <c:pt idx="2151">
                  <c:v>Credit Card Only</c:v>
                </c:pt>
                <c:pt idx="2152">
                  <c:v>Credit Card Only</c:v>
                </c:pt>
                <c:pt idx="2153">
                  <c:v>Credit Card Only</c:v>
                </c:pt>
                <c:pt idx="2154">
                  <c:v>Credit Card Only</c:v>
                </c:pt>
                <c:pt idx="2155">
                  <c:v>Credit Card Only</c:v>
                </c:pt>
                <c:pt idx="2156">
                  <c:v>Credit Card Only</c:v>
                </c:pt>
                <c:pt idx="2157">
                  <c:v>Credit Card Only</c:v>
                </c:pt>
                <c:pt idx="2158">
                  <c:v>Credit Card Only</c:v>
                </c:pt>
                <c:pt idx="2159">
                  <c:v>Credit Card Only</c:v>
                </c:pt>
                <c:pt idx="2160">
                  <c:v>Credit Card Only</c:v>
                </c:pt>
                <c:pt idx="2161">
                  <c:v>Credit Card Only</c:v>
                </c:pt>
                <c:pt idx="2162">
                  <c:v>Credit Card Only</c:v>
                </c:pt>
                <c:pt idx="2163">
                  <c:v>Credit Card Only</c:v>
                </c:pt>
                <c:pt idx="2164">
                  <c:v>Credit Card Only</c:v>
                </c:pt>
                <c:pt idx="2165">
                  <c:v>Credit Card Only</c:v>
                </c:pt>
                <c:pt idx="2166">
                  <c:v>Credit Card Only</c:v>
                </c:pt>
                <c:pt idx="2167">
                  <c:v>Credit Card Only</c:v>
                </c:pt>
                <c:pt idx="2168">
                  <c:v>Credit Card Only</c:v>
                </c:pt>
                <c:pt idx="2169">
                  <c:v>Credit Card Only</c:v>
                </c:pt>
                <c:pt idx="2170">
                  <c:v>Credit Card Only</c:v>
                </c:pt>
                <c:pt idx="2171">
                  <c:v>Credit Card Only</c:v>
                </c:pt>
                <c:pt idx="2172">
                  <c:v>Credit Card Only</c:v>
                </c:pt>
                <c:pt idx="2173">
                  <c:v>Credit Card Only</c:v>
                </c:pt>
                <c:pt idx="2174">
                  <c:v>Credit Card Only</c:v>
                </c:pt>
                <c:pt idx="2175">
                  <c:v>Credit Card Only</c:v>
                </c:pt>
                <c:pt idx="2176">
                  <c:v>Credit Card Only</c:v>
                </c:pt>
                <c:pt idx="2177">
                  <c:v>Credit Card Only</c:v>
                </c:pt>
                <c:pt idx="2178">
                  <c:v>Credit Card Only</c:v>
                </c:pt>
                <c:pt idx="2179">
                  <c:v>Credit Card Only</c:v>
                </c:pt>
                <c:pt idx="2180">
                  <c:v>Credit Card Only</c:v>
                </c:pt>
                <c:pt idx="2181">
                  <c:v>Credit Card Only</c:v>
                </c:pt>
                <c:pt idx="2182">
                  <c:v>Credit Card Only</c:v>
                </c:pt>
                <c:pt idx="2183">
                  <c:v>Credit Card Only</c:v>
                </c:pt>
                <c:pt idx="2184">
                  <c:v>Credit Card Only</c:v>
                </c:pt>
                <c:pt idx="2185">
                  <c:v>Credit Card Only</c:v>
                </c:pt>
                <c:pt idx="2186">
                  <c:v>Credit Card Only</c:v>
                </c:pt>
                <c:pt idx="2187">
                  <c:v>Credit Card Only</c:v>
                </c:pt>
                <c:pt idx="2188">
                  <c:v>Credit Card Only</c:v>
                </c:pt>
                <c:pt idx="2189">
                  <c:v>Credit Card Only</c:v>
                </c:pt>
                <c:pt idx="2190">
                  <c:v>Credit Card Only</c:v>
                </c:pt>
                <c:pt idx="2191">
                  <c:v>Credit Card Only</c:v>
                </c:pt>
                <c:pt idx="2192">
                  <c:v>Credit Card Only</c:v>
                </c:pt>
                <c:pt idx="2193">
                  <c:v>Credit Card Only</c:v>
                </c:pt>
                <c:pt idx="2194">
                  <c:v>Credit Card Only</c:v>
                </c:pt>
                <c:pt idx="2195">
                  <c:v>Credit Card Only</c:v>
                </c:pt>
                <c:pt idx="2196">
                  <c:v>Credit Card Only</c:v>
                </c:pt>
                <c:pt idx="2197">
                  <c:v>Credit Card Only</c:v>
                </c:pt>
                <c:pt idx="2198">
                  <c:v>Credit Card Only</c:v>
                </c:pt>
                <c:pt idx="2199">
                  <c:v>Credit Card Only</c:v>
                </c:pt>
                <c:pt idx="2200">
                  <c:v>Credit Card Only</c:v>
                </c:pt>
                <c:pt idx="2201">
                  <c:v>Credit Card Only</c:v>
                </c:pt>
                <c:pt idx="2202">
                  <c:v>Credit Card Only</c:v>
                </c:pt>
                <c:pt idx="2203">
                  <c:v>Credit Card Only</c:v>
                </c:pt>
                <c:pt idx="2204">
                  <c:v>Credit Card Only</c:v>
                </c:pt>
                <c:pt idx="2205">
                  <c:v>Credit Card Only</c:v>
                </c:pt>
                <c:pt idx="2206">
                  <c:v>Credit Card Only</c:v>
                </c:pt>
                <c:pt idx="2207">
                  <c:v>Credit Card Only</c:v>
                </c:pt>
                <c:pt idx="2208">
                  <c:v>Credit Card Only</c:v>
                </c:pt>
                <c:pt idx="2209">
                  <c:v>Credit Card Only</c:v>
                </c:pt>
                <c:pt idx="2210">
                  <c:v>Credit Card Only</c:v>
                </c:pt>
                <c:pt idx="2211">
                  <c:v>Credit Card Only</c:v>
                </c:pt>
                <c:pt idx="2212">
                  <c:v>Credit Card Only</c:v>
                </c:pt>
                <c:pt idx="2213">
                  <c:v>Credit Card Only</c:v>
                </c:pt>
                <c:pt idx="2214">
                  <c:v>Credit Card Only</c:v>
                </c:pt>
                <c:pt idx="2215">
                  <c:v>Credit Card Only</c:v>
                </c:pt>
                <c:pt idx="2216">
                  <c:v>Credit Card Only</c:v>
                </c:pt>
                <c:pt idx="2217">
                  <c:v>Credit Card Only</c:v>
                </c:pt>
                <c:pt idx="2218">
                  <c:v>Credit Card Only</c:v>
                </c:pt>
                <c:pt idx="2219">
                  <c:v>Credit Card Only</c:v>
                </c:pt>
                <c:pt idx="2220">
                  <c:v>Credit Card Only</c:v>
                </c:pt>
                <c:pt idx="2221">
                  <c:v>Credit Card Only</c:v>
                </c:pt>
                <c:pt idx="2222">
                  <c:v>Credit Card Only</c:v>
                </c:pt>
                <c:pt idx="2223">
                  <c:v>Credit Card Only</c:v>
                </c:pt>
                <c:pt idx="2224">
                  <c:v>Credit Card Only</c:v>
                </c:pt>
                <c:pt idx="2225">
                  <c:v>Credit Card Only</c:v>
                </c:pt>
                <c:pt idx="2226">
                  <c:v>Credit Card Only</c:v>
                </c:pt>
                <c:pt idx="2227">
                  <c:v>Credit Card Only</c:v>
                </c:pt>
                <c:pt idx="2228">
                  <c:v>Credit Card Only</c:v>
                </c:pt>
                <c:pt idx="2229">
                  <c:v>Credit Card Only</c:v>
                </c:pt>
                <c:pt idx="2230">
                  <c:v>Credit Card Only</c:v>
                </c:pt>
                <c:pt idx="2231">
                  <c:v>Credit Card Only</c:v>
                </c:pt>
                <c:pt idx="2232">
                  <c:v>Credit Card Only</c:v>
                </c:pt>
                <c:pt idx="2233">
                  <c:v>Credit Card Only</c:v>
                </c:pt>
                <c:pt idx="2234">
                  <c:v>Credit Card Only</c:v>
                </c:pt>
                <c:pt idx="2235">
                  <c:v>Credit Card Only</c:v>
                </c:pt>
                <c:pt idx="2236">
                  <c:v>Credit Card Only</c:v>
                </c:pt>
                <c:pt idx="2237">
                  <c:v>Credit Card Only</c:v>
                </c:pt>
                <c:pt idx="2238">
                  <c:v>Credit Card Only</c:v>
                </c:pt>
                <c:pt idx="2239">
                  <c:v>Credit Card Only</c:v>
                </c:pt>
                <c:pt idx="2240">
                  <c:v>Credit Card Only</c:v>
                </c:pt>
                <c:pt idx="2241">
                  <c:v>Credit Card Only</c:v>
                </c:pt>
                <c:pt idx="2242">
                  <c:v>Credit Card Only</c:v>
                </c:pt>
                <c:pt idx="2243">
                  <c:v>Credit Card Only</c:v>
                </c:pt>
                <c:pt idx="2244">
                  <c:v>Credit Card Only</c:v>
                </c:pt>
                <c:pt idx="2245">
                  <c:v>Credit Card Only</c:v>
                </c:pt>
                <c:pt idx="2246">
                  <c:v>Credit Card Only</c:v>
                </c:pt>
                <c:pt idx="2247">
                  <c:v>Credit Card Only</c:v>
                </c:pt>
                <c:pt idx="2248">
                  <c:v>Credit Card Only</c:v>
                </c:pt>
                <c:pt idx="2249">
                  <c:v>Credit Card Only</c:v>
                </c:pt>
                <c:pt idx="2250">
                  <c:v>Credit Card Only</c:v>
                </c:pt>
                <c:pt idx="2251">
                  <c:v>Credit Card Only</c:v>
                </c:pt>
                <c:pt idx="2252">
                  <c:v>Credit Card Only</c:v>
                </c:pt>
                <c:pt idx="2253">
                  <c:v>Credit Card Only</c:v>
                </c:pt>
                <c:pt idx="2254">
                  <c:v>Credit Card Only</c:v>
                </c:pt>
                <c:pt idx="2255">
                  <c:v>Credit Card Only</c:v>
                </c:pt>
                <c:pt idx="2256">
                  <c:v>Credit Card Only</c:v>
                </c:pt>
                <c:pt idx="2257">
                  <c:v>Credit Card Only</c:v>
                </c:pt>
                <c:pt idx="2258">
                  <c:v>Credit Card Only</c:v>
                </c:pt>
                <c:pt idx="2259">
                  <c:v>Credit Card Only</c:v>
                </c:pt>
                <c:pt idx="2260">
                  <c:v>Credit Card Only</c:v>
                </c:pt>
                <c:pt idx="2261">
                  <c:v>Credit Card Only</c:v>
                </c:pt>
                <c:pt idx="2262">
                  <c:v>Credit Card Only</c:v>
                </c:pt>
                <c:pt idx="2263">
                  <c:v>Credit Card Only</c:v>
                </c:pt>
                <c:pt idx="2264">
                  <c:v>Credit Card Only</c:v>
                </c:pt>
                <c:pt idx="2265">
                  <c:v>Credit Card Only</c:v>
                </c:pt>
                <c:pt idx="2266">
                  <c:v>Credit Card Only</c:v>
                </c:pt>
                <c:pt idx="2267">
                  <c:v>Credit Card Only</c:v>
                </c:pt>
                <c:pt idx="2268">
                  <c:v>Credit Card Only</c:v>
                </c:pt>
                <c:pt idx="2269">
                  <c:v>Credit Card Only</c:v>
                </c:pt>
                <c:pt idx="2270">
                  <c:v>Credit Card Only</c:v>
                </c:pt>
                <c:pt idx="2271">
                  <c:v>Credit Card Only</c:v>
                </c:pt>
                <c:pt idx="2272">
                  <c:v>Credit Card Only</c:v>
                </c:pt>
                <c:pt idx="2273">
                  <c:v>Credit Card Only</c:v>
                </c:pt>
                <c:pt idx="2274">
                  <c:v>Credit Card Only</c:v>
                </c:pt>
                <c:pt idx="2275">
                  <c:v>Credit Card Only</c:v>
                </c:pt>
                <c:pt idx="2276">
                  <c:v>Credit Card Only</c:v>
                </c:pt>
                <c:pt idx="2277">
                  <c:v>Credit Card Only</c:v>
                </c:pt>
                <c:pt idx="2278">
                  <c:v>Credit Card Only</c:v>
                </c:pt>
                <c:pt idx="2279">
                  <c:v>Credit Card Only</c:v>
                </c:pt>
                <c:pt idx="2280">
                  <c:v>Credit Card Only</c:v>
                </c:pt>
                <c:pt idx="2281">
                  <c:v>Credit Card Only</c:v>
                </c:pt>
                <c:pt idx="2282">
                  <c:v>Credit Card Only</c:v>
                </c:pt>
                <c:pt idx="2283">
                  <c:v>Credit Card Only</c:v>
                </c:pt>
                <c:pt idx="2284">
                  <c:v>Credit Card Only</c:v>
                </c:pt>
                <c:pt idx="2285">
                  <c:v>Credit Card Only</c:v>
                </c:pt>
                <c:pt idx="2286">
                  <c:v>Credit Card Only</c:v>
                </c:pt>
                <c:pt idx="2287">
                  <c:v>Credit Card Only</c:v>
                </c:pt>
                <c:pt idx="2288">
                  <c:v>Credit Card Only</c:v>
                </c:pt>
                <c:pt idx="2289">
                  <c:v>Credit Card Only</c:v>
                </c:pt>
                <c:pt idx="2290">
                  <c:v>Credit Card Only</c:v>
                </c:pt>
                <c:pt idx="2291">
                  <c:v>Credit Card Only</c:v>
                </c:pt>
                <c:pt idx="2292">
                  <c:v>Credit Card Only</c:v>
                </c:pt>
                <c:pt idx="2293">
                  <c:v>Credit Card Only</c:v>
                </c:pt>
                <c:pt idx="2294">
                  <c:v>Credit Card Only</c:v>
                </c:pt>
                <c:pt idx="2295">
                  <c:v>Credit Card Only</c:v>
                </c:pt>
                <c:pt idx="2296">
                  <c:v>Credit Card Only</c:v>
                </c:pt>
                <c:pt idx="2297">
                  <c:v>Credit Card Only</c:v>
                </c:pt>
                <c:pt idx="2298">
                  <c:v>Credit Card Only</c:v>
                </c:pt>
                <c:pt idx="2299">
                  <c:v>Credit Card Only</c:v>
                </c:pt>
                <c:pt idx="2300">
                  <c:v>Credit Card Only</c:v>
                </c:pt>
                <c:pt idx="2301">
                  <c:v>Credit Card Only</c:v>
                </c:pt>
                <c:pt idx="2302">
                  <c:v>Credit Card Only</c:v>
                </c:pt>
                <c:pt idx="2303">
                  <c:v>Credit Card Only</c:v>
                </c:pt>
                <c:pt idx="2304">
                  <c:v>Credit Card Only</c:v>
                </c:pt>
                <c:pt idx="2305">
                  <c:v>Credit Card Only</c:v>
                </c:pt>
                <c:pt idx="2306">
                  <c:v>Credit Card Only</c:v>
                </c:pt>
                <c:pt idx="2307">
                  <c:v>Credit Card Only</c:v>
                </c:pt>
                <c:pt idx="2308">
                  <c:v>Credit Card Only</c:v>
                </c:pt>
                <c:pt idx="2309">
                  <c:v>Credit Card Only</c:v>
                </c:pt>
                <c:pt idx="2310">
                  <c:v>Credit Card Only</c:v>
                </c:pt>
                <c:pt idx="2311">
                  <c:v>Credit Card Only</c:v>
                </c:pt>
                <c:pt idx="2312">
                  <c:v>Credit Card Only</c:v>
                </c:pt>
                <c:pt idx="2313">
                  <c:v>Credit Card Only</c:v>
                </c:pt>
                <c:pt idx="2314">
                  <c:v>Credit Card Only</c:v>
                </c:pt>
                <c:pt idx="2315">
                  <c:v>Credit Card Only</c:v>
                </c:pt>
                <c:pt idx="2316">
                  <c:v>Credit Card Only</c:v>
                </c:pt>
                <c:pt idx="2317">
                  <c:v>Credit Card Only</c:v>
                </c:pt>
                <c:pt idx="2318">
                  <c:v>Credit Card Only</c:v>
                </c:pt>
                <c:pt idx="2319">
                  <c:v>Credit Card Only</c:v>
                </c:pt>
                <c:pt idx="2320">
                  <c:v>Credit Card Only</c:v>
                </c:pt>
                <c:pt idx="2321">
                  <c:v>Credit Card Only</c:v>
                </c:pt>
                <c:pt idx="2322">
                  <c:v>Credit Card Only</c:v>
                </c:pt>
                <c:pt idx="2323">
                  <c:v>Credit Card Only</c:v>
                </c:pt>
                <c:pt idx="2324">
                  <c:v>Credit Card Only</c:v>
                </c:pt>
                <c:pt idx="2325">
                  <c:v>Credit Card Only</c:v>
                </c:pt>
                <c:pt idx="2326">
                  <c:v>Credit Card Only</c:v>
                </c:pt>
                <c:pt idx="2327">
                  <c:v>Credit Card Only</c:v>
                </c:pt>
                <c:pt idx="2328">
                  <c:v>Credit Card Only</c:v>
                </c:pt>
                <c:pt idx="2329">
                  <c:v>Credit Card Only</c:v>
                </c:pt>
                <c:pt idx="2330">
                  <c:v>Credit Card Only</c:v>
                </c:pt>
                <c:pt idx="2331">
                  <c:v>Credit Card Only</c:v>
                </c:pt>
                <c:pt idx="2332">
                  <c:v>Credit Card Only</c:v>
                </c:pt>
                <c:pt idx="2333">
                  <c:v>Credit Card Only</c:v>
                </c:pt>
                <c:pt idx="2334">
                  <c:v>Credit Card Only</c:v>
                </c:pt>
                <c:pt idx="2335">
                  <c:v>Credit Card Only</c:v>
                </c:pt>
                <c:pt idx="2336">
                  <c:v>Credit Card Only</c:v>
                </c:pt>
                <c:pt idx="2337">
                  <c:v>Credit Card Only</c:v>
                </c:pt>
                <c:pt idx="2338">
                  <c:v>Credit Card Only</c:v>
                </c:pt>
                <c:pt idx="2339">
                  <c:v>Credit Card Only</c:v>
                </c:pt>
                <c:pt idx="2340">
                  <c:v>Credit Card Only</c:v>
                </c:pt>
                <c:pt idx="2341">
                  <c:v>Credit Card Only</c:v>
                </c:pt>
                <c:pt idx="2342">
                  <c:v>Credit Card Only</c:v>
                </c:pt>
                <c:pt idx="2343">
                  <c:v>Credit Card Only</c:v>
                </c:pt>
                <c:pt idx="2344">
                  <c:v>Credit Card Only</c:v>
                </c:pt>
                <c:pt idx="2345">
                  <c:v>Credit Card Only</c:v>
                </c:pt>
                <c:pt idx="2346">
                  <c:v>Credit Card Only</c:v>
                </c:pt>
                <c:pt idx="2347">
                  <c:v>Credit Card Only</c:v>
                </c:pt>
                <c:pt idx="2348">
                  <c:v>Credit Card Only</c:v>
                </c:pt>
                <c:pt idx="2349">
                  <c:v>Credit Card Only</c:v>
                </c:pt>
                <c:pt idx="2350">
                  <c:v>Credit Card Only</c:v>
                </c:pt>
                <c:pt idx="2351">
                  <c:v>Credit Card Only</c:v>
                </c:pt>
                <c:pt idx="2352">
                  <c:v>Credit Card Only</c:v>
                </c:pt>
                <c:pt idx="2353">
                  <c:v>Credit Card Only</c:v>
                </c:pt>
                <c:pt idx="2354">
                  <c:v>Credit Card Only</c:v>
                </c:pt>
                <c:pt idx="2355">
                  <c:v>Credit Card Only</c:v>
                </c:pt>
                <c:pt idx="2356">
                  <c:v>Credit Card Only</c:v>
                </c:pt>
                <c:pt idx="2357">
                  <c:v>Credit Card Only</c:v>
                </c:pt>
                <c:pt idx="2358">
                  <c:v>Credit Card Only</c:v>
                </c:pt>
                <c:pt idx="2359">
                  <c:v>Credit Card Only</c:v>
                </c:pt>
                <c:pt idx="2360">
                  <c:v>Credit Card Only</c:v>
                </c:pt>
                <c:pt idx="2361">
                  <c:v>Credit Card Only</c:v>
                </c:pt>
                <c:pt idx="2362">
                  <c:v>Credit Card Only</c:v>
                </c:pt>
                <c:pt idx="2363">
                  <c:v>Credit Card Only</c:v>
                </c:pt>
                <c:pt idx="2364">
                  <c:v>Credit Card Only</c:v>
                </c:pt>
                <c:pt idx="2365">
                  <c:v>Credit Card Only</c:v>
                </c:pt>
                <c:pt idx="2366">
                  <c:v>Credit Card Only</c:v>
                </c:pt>
                <c:pt idx="2367">
                  <c:v>Credit Card Only</c:v>
                </c:pt>
                <c:pt idx="2368">
                  <c:v>Credit Card Only</c:v>
                </c:pt>
                <c:pt idx="2369">
                  <c:v>Credit Card Only</c:v>
                </c:pt>
                <c:pt idx="2370">
                  <c:v>Credit Card Only</c:v>
                </c:pt>
                <c:pt idx="2371">
                  <c:v>Credit Card Only</c:v>
                </c:pt>
                <c:pt idx="2372">
                  <c:v>Credit Card Only</c:v>
                </c:pt>
                <c:pt idx="2373">
                  <c:v>Credit Card Only</c:v>
                </c:pt>
                <c:pt idx="2374">
                  <c:v>Credit Card Only</c:v>
                </c:pt>
              </c:strCache>
            </c:strRef>
          </c:cat>
          <c:val>
            <c:numRef>
              <c:f>'p1-customers_scatterplot'!$H$2:$H$2376</c:f>
              <c:numCache>
                <c:formatCode>General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0740584"/>
        <c:axId val="2110742936"/>
      </c:lineChart>
      <c:catAx>
        <c:axId val="2110740584"/>
        <c:scaling>
          <c:orientation val="minMax"/>
        </c:scaling>
        <c:delete val="0"/>
        <c:axPos val="b"/>
        <c:majorTickMark val="out"/>
        <c:minorTickMark val="none"/>
        <c:tickLblPos val="nextTo"/>
        <c:crossAx val="2110742936"/>
        <c:crosses val="autoZero"/>
        <c:auto val="1"/>
        <c:lblAlgn val="ctr"/>
        <c:lblOffset val="100"/>
        <c:noMultiLvlLbl val="0"/>
      </c:catAx>
      <c:valAx>
        <c:axId val="2110742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0740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Avg_Sale_Amount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Lbls>
            <c:txPr>
              <a:bodyPr rot="0" vert="horz"/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0.0239216370027189</c:v>
                </c:pt>
                <c:pt idx="1">
                  <c:v>0.0188107546362796</c:v>
                </c:pt>
                <c:pt idx="2">
                  <c:v>0.0222171939579025</c:v>
                </c:pt>
                <c:pt idx="3">
                  <c:v>0.0281011970999486</c:v>
                </c:pt>
              </c:numLit>
            </c:plus>
            <c:minus>
              <c:numLit>
                <c:formatCode>General</c:formatCode>
                <c:ptCount val="4"/>
                <c:pt idx="0">
                  <c:v>0.0239216370027189</c:v>
                </c:pt>
                <c:pt idx="1">
                  <c:v>0.0188107546362796</c:v>
                </c:pt>
                <c:pt idx="2">
                  <c:v>0.0222171939579025</c:v>
                </c:pt>
                <c:pt idx="3">
                  <c:v>0.0281011970999486</c:v>
                </c:pt>
              </c:numLit>
            </c:minus>
          </c:errBars>
          <c:cat>
            <c:strRef>
              <c:f>'Multiple Linear regression'!$B$94:$B$97</c:f>
              <c:strCache>
                <c:ptCount val="4"/>
                <c:pt idx="0">
                  <c:v>Avg_Num_Products_Purchased</c:v>
                </c:pt>
                <c:pt idx="1">
                  <c:v>Loyalty Club and Credit Card</c:v>
                </c:pt>
                <c:pt idx="2">
                  <c:v>Loyalty Club Only</c:v>
                </c:pt>
                <c:pt idx="3">
                  <c:v>Store Mailing List</c:v>
                </c:pt>
              </c:strCache>
            </c:strRef>
          </c:cat>
          <c:val>
            <c:numRef>
              <c:f>'Multiple Linear regression'!$C$94:$C$97</c:f>
              <c:numCache>
                <c:formatCode>0.000</c:formatCode>
                <c:ptCount val="4"/>
                <c:pt idx="0">
                  <c:v>0.539283693445116</c:v>
                </c:pt>
                <c:pt idx="1">
                  <c:v>0.227002396810873</c:v>
                </c:pt>
                <c:pt idx="2">
                  <c:v>-0.188588554370097</c:v>
                </c:pt>
                <c:pt idx="3">
                  <c:v>-0.360051948914602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10569944"/>
        <c:axId val="2110575416"/>
      </c:barChart>
      <c:catAx>
        <c:axId val="2110569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0575416"/>
        <c:crosses val="autoZero"/>
        <c:auto val="1"/>
        <c:lblAlgn val="ctr"/>
        <c:lblOffset val="100"/>
        <c:noMultiLvlLbl val="0"/>
      </c:catAx>
      <c:valAx>
        <c:axId val="2110575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056994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Avg_Sale_Amount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'Multiple Linear regression'!$D$123:$D$2497</c:f>
              <c:numCache>
                <c:formatCode>0.000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xVal>
          <c:yVal>
            <c:numRef>
              <c:f>'Multiple Linear regression'!$G$123:$G$2497</c:f>
              <c:numCache>
                <c:formatCode>0.000</c:formatCode>
                <c:ptCount val="2375"/>
                <c:pt idx="0">
                  <c:v>0.748295516647141</c:v>
                </c:pt>
                <c:pt idx="1">
                  <c:v>-0.509312611249977</c:v>
                </c:pt>
                <c:pt idx="2">
                  <c:v>0.636790990327518</c:v>
                </c:pt>
                <c:pt idx="3">
                  <c:v>0.511248386004185</c:v>
                </c:pt>
                <c:pt idx="4">
                  <c:v>-0.105263267671695</c:v>
                </c:pt>
                <c:pt idx="5">
                  <c:v>0.174479986226067</c:v>
                </c:pt>
                <c:pt idx="6">
                  <c:v>-0.550263066773752</c:v>
                </c:pt>
                <c:pt idx="7">
                  <c:v>-0.763761211345891</c:v>
                </c:pt>
                <c:pt idx="8">
                  <c:v>-0.137094099834339</c:v>
                </c:pt>
                <c:pt idx="9">
                  <c:v>-0.143886166220762</c:v>
                </c:pt>
                <c:pt idx="10">
                  <c:v>-0.587639375049434</c:v>
                </c:pt>
                <c:pt idx="11">
                  <c:v>-0.778117837900116</c:v>
                </c:pt>
                <c:pt idx="12">
                  <c:v>-0.803675832395126</c:v>
                </c:pt>
                <c:pt idx="13">
                  <c:v>-0.0124243293765218</c:v>
                </c:pt>
                <c:pt idx="14">
                  <c:v>0.613006267492217</c:v>
                </c:pt>
                <c:pt idx="15">
                  <c:v>-0.384050875917911</c:v>
                </c:pt>
                <c:pt idx="16">
                  <c:v>0.526668450961628</c:v>
                </c:pt>
                <c:pt idx="17">
                  <c:v>-0.35163815451159</c:v>
                </c:pt>
                <c:pt idx="18">
                  <c:v>0.591258157009785</c:v>
                </c:pt>
                <c:pt idx="19">
                  <c:v>0.594676756316388</c:v>
                </c:pt>
                <c:pt idx="20">
                  <c:v>-0.403481505056205</c:v>
                </c:pt>
                <c:pt idx="21">
                  <c:v>-0.227678217310264</c:v>
                </c:pt>
                <c:pt idx="22">
                  <c:v>-0.480872774465259</c:v>
                </c:pt>
                <c:pt idx="23">
                  <c:v>-0.358966977914908</c:v>
                </c:pt>
                <c:pt idx="24">
                  <c:v>0.102471192321027</c:v>
                </c:pt>
                <c:pt idx="25">
                  <c:v>0.386360407079989</c:v>
                </c:pt>
                <c:pt idx="26">
                  <c:v>-0.0579120304674717</c:v>
                </c:pt>
                <c:pt idx="27">
                  <c:v>-0.541534728118596</c:v>
                </c:pt>
                <c:pt idx="28">
                  <c:v>-0.492801503960639</c:v>
                </c:pt>
                <c:pt idx="29">
                  <c:v>0.187063341120584</c:v>
                </c:pt>
                <c:pt idx="30">
                  <c:v>0.519176626949285</c:v>
                </c:pt>
                <c:pt idx="31">
                  <c:v>0.291585196516082</c:v>
                </c:pt>
                <c:pt idx="32">
                  <c:v>0.359520765715383</c:v>
                </c:pt>
                <c:pt idx="33">
                  <c:v>0.522013337012211</c:v>
                </c:pt>
                <c:pt idx="34">
                  <c:v>0.311805847733861</c:v>
                </c:pt>
                <c:pt idx="35">
                  <c:v>0.887221573575047</c:v>
                </c:pt>
                <c:pt idx="36">
                  <c:v>0.374286205273689</c:v>
                </c:pt>
                <c:pt idx="37">
                  <c:v>-0.723084172145849</c:v>
                </c:pt>
                <c:pt idx="38">
                  <c:v>0.363666726576582</c:v>
                </c:pt>
                <c:pt idx="39">
                  <c:v>0.0778136356202102</c:v>
                </c:pt>
                <c:pt idx="40">
                  <c:v>-0.677478602672656</c:v>
                </c:pt>
                <c:pt idx="41">
                  <c:v>-0.788764920525901</c:v>
                </c:pt>
                <c:pt idx="42">
                  <c:v>-1.1949862731374</c:v>
                </c:pt>
                <c:pt idx="43">
                  <c:v>0.662175908582931</c:v>
                </c:pt>
                <c:pt idx="44">
                  <c:v>-0.205611558277317</c:v>
                </c:pt>
                <c:pt idx="45">
                  <c:v>0.147740684945598</c:v>
                </c:pt>
                <c:pt idx="46">
                  <c:v>-0.618434372737537</c:v>
                </c:pt>
                <c:pt idx="47">
                  <c:v>-0.112263466893926</c:v>
                </c:pt>
                <c:pt idx="48">
                  <c:v>0.0123510957065372</c:v>
                </c:pt>
                <c:pt idx="49">
                  <c:v>0.64639216284819</c:v>
                </c:pt>
                <c:pt idx="50">
                  <c:v>0.583257179909225</c:v>
                </c:pt>
                <c:pt idx="51">
                  <c:v>0.492291853357897</c:v>
                </c:pt>
                <c:pt idx="52">
                  <c:v>-0.712391957293282</c:v>
                </c:pt>
                <c:pt idx="53">
                  <c:v>0.669085843351596</c:v>
                </c:pt>
                <c:pt idx="54">
                  <c:v>-0.217495155545914</c:v>
                </c:pt>
                <c:pt idx="55">
                  <c:v>0.669376787973435</c:v>
                </c:pt>
                <c:pt idx="56">
                  <c:v>0.673013595746417</c:v>
                </c:pt>
                <c:pt idx="57">
                  <c:v>0.871656036306684</c:v>
                </c:pt>
                <c:pt idx="58">
                  <c:v>0.560591103334496</c:v>
                </c:pt>
                <c:pt idx="59">
                  <c:v>0.408790746890234</c:v>
                </c:pt>
                <c:pt idx="60">
                  <c:v>-0.737357986914043</c:v>
                </c:pt>
                <c:pt idx="61">
                  <c:v>-0.148731884707881</c:v>
                </c:pt>
                <c:pt idx="62">
                  <c:v>-0.80791205770989</c:v>
                </c:pt>
                <c:pt idx="63">
                  <c:v>-0.781564041135397</c:v>
                </c:pt>
                <c:pt idx="64">
                  <c:v>0.531278432684262</c:v>
                </c:pt>
                <c:pt idx="65">
                  <c:v>-0.223140971743089</c:v>
                </c:pt>
                <c:pt idx="66">
                  <c:v>0.363303045799284</c:v>
                </c:pt>
                <c:pt idx="67">
                  <c:v>0.756878382991378</c:v>
                </c:pt>
                <c:pt idx="68">
                  <c:v>0.0836325280569812</c:v>
                </c:pt>
                <c:pt idx="69">
                  <c:v>0.255362591097183</c:v>
                </c:pt>
                <c:pt idx="70">
                  <c:v>-0.405954534341833</c:v>
                </c:pt>
                <c:pt idx="71">
                  <c:v>0.329071920506472</c:v>
                </c:pt>
                <c:pt idx="72">
                  <c:v>0.842052421034612</c:v>
                </c:pt>
                <c:pt idx="73">
                  <c:v>-0.774844710904433</c:v>
                </c:pt>
                <c:pt idx="74">
                  <c:v>-0.652357025110405</c:v>
                </c:pt>
                <c:pt idx="75">
                  <c:v>-0.922980655647036</c:v>
                </c:pt>
                <c:pt idx="76">
                  <c:v>-0.547589357319851</c:v>
                </c:pt>
                <c:pt idx="77">
                  <c:v>0.433347963506914</c:v>
                </c:pt>
                <c:pt idx="78">
                  <c:v>0.819140532064827</c:v>
                </c:pt>
                <c:pt idx="79">
                  <c:v>0.0483554926590573</c:v>
                </c:pt>
                <c:pt idx="80">
                  <c:v>-0.117673546326616</c:v>
                </c:pt>
                <c:pt idx="81">
                  <c:v>-0.353148085478137</c:v>
                </c:pt>
                <c:pt idx="82">
                  <c:v>0.504629395857358</c:v>
                </c:pt>
                <c:pt idx="83">
                  <c:v>0.495028223336686</c:v>
                </c:pt>
                <c:pt idx="84">
                  <c:v>-0.654930394480169</c:v>
                </c:pt>
                <c:pt idx="85">
                  <c:v>-0.278101901341897</c:v>
                </c:pt>
                <c:pt idx="86">
                  <c:v>-0.166479506640032</c:v>
                </c:pt>
                <c:pt idx="87">
                  <c:v>-0.847289921742231</c:v>
                </c:pt>
                <c:pt idx="88">
                  <c:v>-0.780663603341204</c:v>
                </c:pt>
                <c:pt idx="89">
                  <c:v>-0.786818572626596</c:v>
                </c:pt>
                <c:pt idx="90">
                  <c:v>-0.576448082739221</c:v>
                </c:pt>
                <c:pt idx="91">
                  <c:v>0.777244506520076</c:v>
                </c:pt>
                <c:pt idx="92">
                  <c:v>0.273837574583931</c:v>
                </c:pt>
                <c:pt idx="93">
                  <c:v>0.509939135205911</c:v>
                </c:pt>
                <c:pt idx="94">
                  <c:v>0.513503206823434</c:v>
                </c:pt>
                <c:pt idx="95">
                  <c:v>0.442294510628449</c:v>
                </c:pt>
                <c:pt idx="96">
                  <c:v>-0.361294534889616</c:v>
                </c:pt>
                <c:pt idx="97">
                  <c:v>0.0219522682272092</c:v>
                </c:pt>
                <c:pt idx="98">
                  <c:v>0.395961579600661</c:v>
                </c:pt>
                <c:pt idx="99">
                  <c:v>-0.473090005831078</c:v>
                </c:pt>
                <c:pt idx="100">
                  <c:v>-0.00452369236009844</c:v>
                </c:pt>
                <c:pt idx="101">
                  <c:v>-0.110063853932031</c:v>
                </c:pt>
                <c:pt idx="102">
                  <c:v>0.666103660977751</c:v>
                </c:pt>
                <c:pt idx="103">
                  <c:v>-0.554918180723169</c:v>
                </c:pt>
                <c:pt idx="104">
                  <c:v>0.851435385088905</c:v>
                </c:pt>
                <c:pt idx="105">
                  <c:v>-0.118792192587188</c:v>
                </c:pt>
                <c:pt idx="106">
                  <c:v>-0.442831765159869</c:v>
                </c:pt>
                <c:pt idx="107">
                  <c:v>0.218703568745526</c:v>
                </c:pt>
                <c:pt idx="108">
                  <c:v>0.799283561624346</c:v>
                </c:pt>
                <c:pt idx="109">
                  <c:v>-0.792619936765261</c:v>
                </c:pt>
                <c:pt idx="110">
                  <c:v>-0.610561339649791</c:v>
                </c:pt>
                <c:pt idx="111">
                  <c:v>0.0685761438768362</c:v>
                </c:pt>
                <c:pt idx="112">
                  <c:v>-0.000377731498899201</c:v>
                </c:pt>
                <c:pt idx="113">
                  <c:v>0.503320145059085</c:v>
                </c:pt>
                <c:pt idx="114">
                  <c:v>0.53023252257915</c:v>
                </c:pt>
                <c:pt idx="115">
                  <c:v>0.476698712160857</c:v>
                </c:pt>
                <c:pt idx="116">
                  <c:v>0.948028999539303</c:v>
                </c:pt>
                <c:pt idx="117">
                  <c:v>-0.757924790611015</c:v>
                </c:pt>
                <c:pt idx="118">
                  <c:v>0.762697275428149</c:v>
                </c:pt>
                <c:pt idx="119">
                  <c:v>0.870783202441169</c:v>
                </c:pt>
                <c:pt idx="120">
                  <c:v>0.326934968069466</c:v>
                </c:pt>
                <c:pt idx="121">
                  <c:v>-0.213712875462013</c:v>
                </c:pt>
                <c:pt idx="122">
                  <c:v>-0.318089258546592</c:v>
                </c:pt>
                <c:pt idx="123">
                  <c:v>0.734257438643431</c:v>
                </c:pt>
                <c:pt idx="124">
                  <c:v>-0.339982841339943</c:v>
                </c:pt>
                <c:pt idx="125">
                  <c:v>-0.303323818988286</c:v>
                </c:pt>
                <c:pt idx="126">
                  <c:v>-0.756033650569064</c:v>
                </c:pt>
                <c:pt idx="127">
                  <c:v>0.759787829209763</c:v>
                </c:pt>
                <c:pt idx="128">
                  <c:v>0.22535016282103</c:v>
                </c:pt>
                <c:pt idx="129">
                  <c:v>-0.490328474675012</c:v>
                </c:pt>
                <c:pt idx="130">
                  <c:v>-0.31656179928194</c:v>
                </c:pt>
                <c:pt idx="131">
                  <c:v>-0.282666750837749</c:v>
                </c:pt>
                <c:pt idx="132">
                  <c:v>0.150549791079847</c:v>
                </c:pt>
                <c:pt idx="133">
                  <c:v>-0.480872774465259</c:v>
                </c:pt>
                <c:pt idx="134">
                  <c:v>-0.788110295126764</c:v>
                </c:pt>
                <c:pt idx="135">
                  <c:v>0.679487113582324</c:v>
                </c:pt>
                <c:pt idx="136">
                  <c:v>-0.0812603363700152</c:v>
                </c:pt>
                <c:pt idx="137">
                  <c:v>0.283975504121497</c:v>
                </c:pt>
                <c:pt idx="138">
                  <c:v>-0.681978168680583</c:v>
                </c:pt>
                <c:pt idx="139">
                  <c:v>-0.211111902163572</c:v>
                </c:pt>
                <c:pt idx="140">
                  <c:v>-0.412545920559983</c:v>
                </c:pt>
                <c:pt idx="141">
                  <c:v>-0.892213261887609</c:v>
                </c:pt>
                <c:pt idx="142">
                  <c:v>-0.0863969994789722</c:v>
                </c:pt>
                <c:pt idx="143">
                  <c:v>0.5562720662337</c:v>
                </c:pt>
                <c:pt idx="144">
                  <c:v>-0.0100516401750309</c:v>
                </c:pt>
                <c:pt idx="145">
                  <c:v>-0.075077763155946</c:v>
                </c:pt>
                <c:pt idx="146">
                  <c:v>0.401780472037432</c:v>
                </c:pt>
                <c:pt idx="147">
                  <c:v>0.283802427881901</c:v>
                </c:pt>
                <c:pt idx="148">
                  <c:v>0.452041155460041</c:v>
                </c:pt>
                <c:pt idx="149">
                  <c:v>0.236232982211299</c:v>
                </c:pt>
                <c:pt idx="150">
                  <c:v>-0.110718479331168</c:v>
                </c:pt>
                <c:pt idx="151">
                  <c:v>-0.364931342662598</c:v>
                </c:pt>
                <c:pt idx="152">
                  <c:v>-0.428866423311619</c:v>
                </c:pt>
                <c:pt idx="153">
                  <c:v>0.496046529513121</c:v>
                </c:pt>
                <c:pt idx="154">
                  <c:v>-0.22158590854976</c:v>
                </c:pt>
                <c:pt idx="155">
                  <c:v>0.645955745915432</c:v>
                </c:pt>
                <c:pt idx="156">
                  <c:v>1.016982874915038</c:v>
                </c:pt>
                <c:pt idx="157">
                  <c:v>-0.465743654129654</c:v>
                </c:pt>
                <c:pt idx="158">
                  <c:v>0.554162717725371</c:v>
                </c:pt>
                <c:pt idx="159">
                  <c:v>0.585802945350312</c:v>
                </c:pt>
                <c:pt idx="160">
                  <c:v>0.162696729041606</c:v>
                </c:pt>
                <c:pt idx="161">
                  <c:v>0.839870336370823</c:v>
                </c:pt>
                <c:pt idx="162">
                  <c:v>-0.182072647837072</c:v>
                </c:pt>
                <c:pt idx="163">
                  <c:v>-0.166670111177734</c:v>
                </c:pt>
                <c:pt idx="164">
                  <c:v>-0.0471194755307683</c:v>
                </c:pt>
                <c:pt idx="165">
                  <c:v>0.779062910406567</c:v>
                </c:pt>
                <c:pt idx="166">
                  <c:v>-0.40449981123264</c:v>
                </c:pt>
                <c:pt idx="167">
                  <c:v>0.912388283364081</c:v>
                </c:pt>
                <c:pt idx="168">
                  <c:v>0.797756102359693</c:v>
                </c:pt>
                <c:pt idx="169">
                  <c:v>0.716582552866739</c:v>
                </c:pt>
                <c:pt idx="170">
                  <c:v>-0.683924516579887</c:v>
                </c:pt>
                <c:pt idx="171">
                  <c:v>0.11578190877014</c:v>
                </c:pt>
                <c:pt idx="172">
                  <c:v>-0.076677958576058</c:v>
                </c:pt>
                <c:pt idx="173">
                  <c:v>0.444985748380456</c:v>
                </c:pt>
                <c:pt idx="174">
                  <c:v>0.578602065959808</c:v>
                </c:pt>
                <c:pt idx="175">
                  <c:v>0.61031502974021</c:v>
                </c:pt>
                <c:pt idx="176">
                  <c:v>-0.124611085023959</c:v>
                </c:pt>
                <c:pt idx="177">
                  <c:v>-0.742504725653572</c:v>
                </c:pt>
                <c:pt idx="178">
                  <c:v>0.331080928930665</c:v>
                </c:pt>
                <c:pt idx="179">
                  <c:v>0.265909333638831</c:v>
                </c:pt>
                <c:pt idx="180">
                  <c:v>-0.237133917520016</c:v>
                </c:pt>
                <c:pt idx="181">
                  <c:v>-0.461324276944722</c:v>
                </c:pt>
                <c:pt idx="182">
                  <c:v>0.443267684578102</c:v>
                </c:pt>
                <c:pt idx="183">
                  <c:v>0.645955745915432</c:v>
                </c:pt>
                <c:pt idx="184">
                  <c:v>-0.816785868675966</c:v>
                </c:pt>
                <c:pt idx="185">
                  <c:v>-0.129775352061593</c:v>
                </c:pt>
                <c:pt idx="186">
                  <c:v>0.858345319857571</c:v>
                </c:pt>
                <c:pt idx="187">
                  <c:v>-0.584303587528862</c:v>
                </c:pt>
                <c:pt idx="188">
                  <c:v>0.93864603548501</c:v>
                </c:pt>
                <c:pt idx="189">
                  <c:v>-0.502038995704013</c:v>
                </c:pt>
                <c:pt idx="190">
                  <c:v>0.164078715995339</c:v>
                </c:pt>
                <c:pt idx="191">
                  <c:v>-0.705354078511803</c:v>
                </c:pt>
                <c:pt idx="192">
                  <c:v>0.859509098344925</c:v>
                </c:pt>
                <c:pt idx="193">
                  <c:v>-0.297886135626918</c:v>
                </c:pt>
                <c:pt idx="194">
                  <c:v>-0.11883732481397</c:v>
                </c:pt>
                <c:pt idx="195">
                  <c:v>-0.0583484474002296</c:v>
                </c:pt>
                <c:pt idx="196">
                  <c:v>-0.483681880599507</c:v>
                </c:pt>
                <c:pt idx="197">
                  <c:v>-0.755687498089871</c:v>
                </c:pt>
                <c:pt idx="198">
                  <c:v>-0.612833688767145</c:v>
                </c:pt>
                <c:pt idx="199">
                  <c:v>0.858999945256708</c:v>
                </c:pt>
                <c:pt idx="200">
                  <c:v>-0.733257158279627</c:v>
                </c:pt>
                <c:pt idx="201">
                  <c:v>-0.745549568552305</c:v>
                </c:pt>
                <c:pt idx="202">
                  <c:v>-0.677987755760874</c:v>
                </c:pt>
                <c:pt idx="203">
                  <c:v>0.334717736703647</c:v>
                </c:pt>
                <c:pt idx="204">
                  <c:v>-0.137021363678879</c:v>
                </c:pt>
                <c:pt idx="205">
                  <c:v>0.457569103274973</c:v>
                </c:pt>
                <c:pt idx="206">
                  <c:v>-0.330163460352892</c:v>
                </c:pt>
                <c:pt idx="207">
                  <c:v>-0.650129808219833</c:v>
                </c:pt>
                <c:pt idx="208">
                  <c:v>0.791573529145624</c:v>
                </c:pt>
                <c:pt idx="209">
                  <c:v>1.113140072432678</c:v>
                </c:pt>
                <c:pt idx="210">
                  <c:v>-0.343765121423844</c:v>
                </c:pt>
                <c:pt idx="211">
                  <c:v>0.885694114310394</c:v>
                </c:pt>
                <c:pt idx="212">
                  <c:v>0.696871054737177</c:v>
                </c:pt>
                <c:pt idx="213">
                  <c:v>-0.499856911040224</c:v>
                </c:pt>
                <c:pt idx="214">
                  <c:v>0.470734347413167</c:v>
                </c:pt>
                <c:pt idx="215">
                  <c:v>0.807284538724906</c:v>
                </c:pt>
                <c:pt idx="216">
                  <c:v>0.304750440654276</c:v>
                </c:pt>
                <c:pt idx="217">
                  <c:v>-0.575502512718246</c:v>
                </c:pt>
                <c:pt idx="218">
                  <c:v>0.313260570843054</c:v>
                </c:pt>
                <c:pt idx="219">
                  <c:v>-0.594912990595398</c:v>
                </c:pt>
                <c:pt idx="220">
                  <c:v>0.860818349143198</c:v>
                </c:pt>
                <c:pt idx="221">
                  <c:v>0.140276464861933</c:v>
                </c:pt>
                <c:pt idx="222">
                  <c:v>-0.658657466706716</c:v>
                </c:pt>
                <c:pt idx="223">
                  <c:v>-0.418756097702729</c:v>
                </c:pt>
                <c:pt idx="224">
                  <c:v>-0.75549689355217</c:v>
                </c:pt>
                <c:pt idx="225">
                  <c:v>-0.53862528190021</c:v>
                </c:pt>
                <c:pt idx="226">
                  <c:v>-0.469307725747177</c:v>
                </c:pt>
                <c:pt idx="227">
                  <c:v>-0.791165213656069</c:v>
                </c:pt>
                <c:pt idx="228">
                  <c:v>0.584784639173877</c:v>
                </c:pt>
                <c:pt idx="229">
                  <c:v>-0.837643616994776</c:v>
                </c:pt>
                <c:pt idx="230">
                  <c:v>0.625807830853112</c:v>
                </c:pt>
                <c:pt idx="231">
                  <c:v>-0.164778971135783</c:v>
                </c:pt>
                <c:pt idx="232">
                  <c:v>-0.570047301058773</c:v>
                </c:pt>
                <c:pt idx="233">
                  <c:v>-8.67868770606095E-5</c:v>
                </c:pt>
                <c:pt idx="234">
                  <c:v>0.106617153182226</c:v>
                </c:pt>
                <c:pt idx="235">
                  <c:v>-0.578121014314793</c:v>
                </c:pt>
                <c:pt idx="236">
                  <c:v>0.123564677404322</c:v>
                </c:pt>
                <c:pt idx="237">
                  <c:v>-0.607579157275946</c:v>
                </c:pt>
                <c:pt idx="238">
                  <c:v>0.108290084757798</c:v>
                </c:pt>
                <c:pt idx="239">
                  <c:v>0.265909333638831</c:v>
                </c:pt>
                <c:pt idx="240">
                  <c:v>0.526768791045765</c:v>
                </c:pt>
                <c:pt idx="241">
                  <c:v>0.291249119667461</c:v>
                </c:pt>
                <c:pt idx="242">
                  <c:v>-0.278901999051953</c:v>
                </c:pt>
                <c:pt idx="243">
                  <c:v>-0.514740218980772</c:v>
                </c:pt>
                <c:pt idx="244">
                  <c:v>-0.724438555170905</c:v>
                </c:pt>
                <c:pt idx="245">
                  <c:v>-0.0252258927374178</c:v>
                </c:pt>
                <c:pt idx="246">
                  <c:v>-0.135566640569686</c:v>
                </c:pt>
                <c:pt idx="247">
                  <c:v>0.814558154270869</c:v>
                </c:pt>
                <c:pt idx="248">
                  <c:v>0.506329931361607</c:v>
                </c:pt>
                <c:pt idx="249">
                  <c:v>-0.140412359056805</c:v>
                </c:pt>
                <c:pt idx="250">
                  <c:v>0.623843954655702</c:v>
                </c:pt>
                <c:pt idx="251">
                  <c:v>0.346864674665406</c:v>
                </c:pt>
                <c:pt idx="252">
                  <c:v>-0.430830299509029</c:v>
                </c:pt>
                <c:pt idx="253">
                  <c:v>0.258126565004649</c:v>
                </c:pt>
                <c:pt idx="254">
                  <c:v>-0.257427304893255</c:v>
                </c:pt>
                <c:pt idx="255">
                  <c:v>-0.219095350966026</c:v>
                </c:pt>
                <c:pt idx="256">
                  <c:v>0.0162788481013576</c:v>
                </c:pt>
                <c:pt idx="257">
                  <c:v>-0.591504466919366</c:v>
                </c:pt>
                <c:pt idx="258">
                  <c:v>0.835360694732326</c:v>
                </c:pt>
                <c:pt idx="259">
                  <c:v>-0.133266687523655</c:v>
                </c:pt>
                <c:pt idx="260">
                  <c:v>-0.745559644182876</c:v>
                </c:pt>
                <c:pt idx="261">
                  <c:v>0.879875221873623</c:v>
                </c:pt>
                <c:pt idx="262">
                  <c:v>-0.771062430820532</c:v>
                </c:pt>
                <c:pt idx="263">
                  <c:v>-0.347329193041366</c:v>
                </c:pt>
                <c:pt idx="264">
                  <c:v>0.669013107196137</c:v>
                </c:pt>
                <c:pt idx="265">
                  <c:v>0.892894993700898</c:v>
                </c:pt>
                <c:pt idx="266">
                  <c:v>0.317842948637011</c:v>
                </c:pt>
                <c:pt idx="267">
                  <c:v>-0.335400463545985</c:v>
                </c:pt>
                <c:pt idx="268">
                  <c:v>0.091051615913864</c:v>
                </c:pt>
                <c:pt idx="269">
                  <c:v>0.582966235287386</c:v>
                </c:pt>
                <c:pt idx="270">
                  <c:v>-0.488146390011222</c:v>
                </c:pt>
                <c:pt idx="271">
                  <c:v>0.427019917981926</c:v>
                </c:pt>
                <c:pt idx="272">
                  <c:v>0.22401330809408</c:v>
                </c:pt>
                <c:pt idx="273">
                  <c:v>0.870201313197492</c:v>
                </c:pt>
                <c:pt idx="274">
                  <c:v>-0.0499110533669118</c:v>
                </c:pt>
                <c:pt idx="275">
                  <c:v>-0.0505656787660485</c:v>
                </c:pt>
                <c:pt idx="276">
                  <c:v>0.368321840525999</c:v>
                </c:pt>
                <c:pt idx="277">
                  <c:v>-0.282884959304128</c:v>
                </c:pt>
                <c:pt idx="278">
                  <c:v>0.285648435697069</c:v>
                </c:pt>
                <c:pt idx="279">
                  <c:v>-0.865636961216165</c:v>
                </c:pt>
                <c:pt idx="280">
                  <c:v>-0.206775336764671</c:v>
                </c:pt>
                <c:pt idx="281">
                  <c:v>0.144149009399399</c:v>
                </c:pt>
                <c:pt idx="282">
                  <c:v>-0.241134406070296</c:v>
                </c:pt>
                <c:pt idx="283">
                  <c:v>-0.642128831119273</c:v>
                </c:pt>
                <c:pt idx="284">
                  <c:v>0.829469066140095</c:v>
                </c:pt>
                <c:pt idx="285">
                  <c:v>0.658102683877191</c:v>
                </c:pt>
                <c:pt idx="286">
                  <c:v>0.323152687985564</c:v>
                </c:pt>
                <c:pt idx="287">
                  <c:v>0.757023855302297</c:v>
                </c:pt>
                <c:pt idx="288">
                  <c:v>0.5162671807309</c:v>
                </c:pt>
                <c:pt idx="289">
                  <c:v>0.901623332356055</c:v>
                </c:pt>
                <c:pt idx="290">
                  <c:v>0.183572005658522</c:v>
                </c:pt>
                <c:pt idx="291">
                  <c:v>-0.377895906632519</c:v>
                </c:pt>
                <c:pt idx="292">
                  <c:v>-0.685625052084136</c:v>
                </c:pt>
                <c:pt idx="293">
                  <c:v>0.439530536720983</c:v>
                </c:pt>
                <c:pt idx="294">
                  <c:v>0.274928616915825</c:v>
                </c:pt>
                <c:pt idx="295">
                  <c:v>0.595404117870984</c:v>
                </c:pt>
                <c:pt idx="296">
                  <c:v>0.813030695006217</c:v>
                </c:pt>
                <c:pt idx="297">
                  <c:v>0.640791478877798</c:v>
                </c:pt>
                <c:pt idx="298">
                  <c:v>-0.310742906845169</c:v>
                </c:pt>
                <c:pt idx="299">
                  <c:v>-0.131375547481705</c:v>
                </c:pt>
                <c:pt idx="300">
                  <c:v>0.222776793451266</c:v>
                </c:pt>
                <c:pt idx="301">
                  <c:v>-0.163452192039405</c:v>
                </c:pt>
                <c:pt idx="302">
                  <c:v>-0.378696004342575</c:v>
                </c:pt>
                <c:pt idx="303">
                  <c:v>-0.386679453145029</c:v>
                </c:pt>
                <c:pt idx="304">
                  <c:v>-0.0293994575272942</c:v>
                </c:pt>
                <c:pt idx="305">
                  <c:v>-0.844480815607982</c:v>
                </c:pt>
                <c:pt idx="306">
                  <c:v>0.79244636301114</c:v>
                </c:pt>
                <c:pt idx="307">
                  <c:v>-0.405008964320858</c:v>
                </c:pt>
                <c:pt idx="308">
                  <c:v>1.027602353612145</c:v>
                </c:pt>
                <c:pt idx="309">
                  <c:v>-0.0555117373373037</c:v>
                </c:pt>
                <c:pt idx="310">
                  <c:v>-0.749123715800399</c:v>
                </c:pt>
                <c:pt idx="311">
                  <c:v>1.085282124891637</c:v>
                </c:pt>
                <c:pt idx="312">
                  <c:v>-0.0237711696282251</c:v>
                </c:pt>
                <c:pt idx="313">
                  <c:v>-0.26903748583812</c:v>
                </c:pt>
                <c:pt idx="314">
                  <c:v>0.408690406806097</c:v>
                </c:pt>
                <c:pt idx="315">
                  <c:v>0.906351182460931</c:v>
                </c:pt>
                <c:pt idx="316">
                  <c:v>0.0322808023024777</c:v>
                </c:pt>
                <c:pt idx="317">
                  <c:v>-0.269255694304499</c:v>
                </c:pt>
                <c:pt idx="318">
                  <c:v>-0.73886791788059</c:v>
                </c:pt>
                <c:pt idx="319">
                  <c:v>-0.0993716390794646</c:v>
                </c:pt>
                <c:pt idx="320">
                  <c:v>-0.422902058563928</c:v>
                </c:pt>
                <c:pt idx="321">
                  <c:v>-0.253108267792459</c:v>
                </c:pt>
                <c:pt idx="322">
                  <c:v>-0.785772662521484</c:v>
                </c:pt>
                <c:pt idx="323">
                  <c:v>0.951302126534986</c:v>
                </c:pt>
                <c:pt idx="324">
                  <c:v>-0.260063334787907</c:v>
                </c:pt>
                <c:pt idx="325">
                  <c:v>0.0541016489403687</c:v>
                </c:pt>
                <c:pt idx="326">
                  <c:v>0.0641944462511528</c:v>
                </c:pt>
                <c:pt idx="327">
                  <c:v>-0.482472969885371</c:v>
                </c:pt>
                <c:pt idx="328">
                  <c:v>-0.263755350418243</c:v>
                </c:pt>
                <c:pt idx="329">
                  <c:v>0.232814382904696</c:v>
                </c:pt>
                <c:pt idx="330">
                  <c:v>-0.847535734137287</c:v>
                </c:pt>
                <c:pt idx="331">
                  <c:v>-0.749778341199535</c:v>
                </c:pt>
                <c:pt idx="332">
                  <c:v>-0.523195141312196</c:v>
                </c:pt>
                <c:pt idx="333">
                  <c:v>-0.625080966813041</c:v>
                </c:pt>
                <c:pt idx="334">
                  <c:v>-0.561963512172182</c:v>
                </c:pt>
                <c:pt idx="335">
                  <c:v>0.875147371768747</c:v>
                </c:pt>
                <c:pt idx="336">
                  <c:v>-0.108827339289217</c:v>
                </c:pt>
                <c:pt idx="337">
                  <c:v>0.578674802115268</c:v>
                </c:pt>
                <c:pt idx="338">
                  <c:v>0.739203497214686</c:v>
                </c:pt>
                <c:pt idx="339">
                  <c:v>-0.414755609152449</c:v>
                </c:pt>
                <c:pt idx="340">
                  <c:v>-0.75086938353143</c:v>
                </c:pt>
                <c:pt idx="341">
                  <c:v>0.471316236656844</c:v>
                </c:pt>
                <c:pt idx="342">
                  <c:v>0.844816394942078</c:v>
                </c:pt>
                <c:pt idx="343">
                  <c:v>0.116509270324737</c:v>
                </c:pt>
                <c:pt idx="344">
                  <c:v>-0.288776587896358</c:v>
                </c:pt>
                <c:pt idx="345">
                  <c:v>0.509066301340396</c:v>
                </c:pt>
                <c:pt idx="346">
                  <c:v>0.0834419235192793</c:v>
                </c:pt>
                <c:pt idx="347">
                  <c:v>-0.42050176543376</c:v>
                </c:pt>
                <c:pt idx="348">
                  <c:v>0.685887895262772</c:v>
                </c:pt>
                <c:pt idx="349">
                  <c:v>0.57234675659028</c:v>
                </c:pt>
                <c:pt idx="350">
                  <c:v>0.842343365656451</c:v>
                </c:pt>
                <c:pt idx="351">
                  <c:v>0.246925197063865</c:v>
                </c:pt>
                <c:pt idx="352">
                  <c:v>0.152250326584096</c:v>
                </c:pt>
                <c:pt idx="353">
                  <c:v>-0.271655987434667</c:v>
                </c:pt>
                <c:pt idx="354">
                  <c:v>-0.429884729488053</c:v>
                </c:pt>
                <c:pt idx="355">
                  <c:v>0.142767022445666</c:v>
                </c:pt>
                <c:pt idx="356">
                  <c:v>0.794919392296768</c:v>
                </c:pt>
                <c:pt idx="357">
                  <c:v>0.834997013955027</c:v>
                </c:pt>
                <c:pt idx="358">
                  <c:v>-0.0189254511411065</c:v>
                </c:pt>
                <c:pt idx="359">
                  <c:v>0.53823349967971</c:v>
                </c:pt>
                <c:pt idx="360">
                  <c:v>0.446585943800568</c:v>
                </c:pt>
                <c:pt idx="361">
                  <c:v>0.0979615506825296</c:v>
                </c:pt>
                <c:pt idx="362">
                  <c:v>0.467824901194782</c:v>
                </c:pt>
                <c:pt idx="363">
                  <c:v>-0.314016033840852</c:v>
                </c:pt>
                <c:pt idx="364">
                  <c:v>-0.388033836170085</c:v>
                </c:pt>
                <c:pt idx="365">
                  <c:v>-0.052456818807999</c:v>
                </c:pt>
                <c:pt idx="366">
                  <c:v>-0.430830299509029</c:v>
                </c:pt>
                <c:pt idx="367">
                  <c:v>-0.756251859035443</c:v>
                </c:pt>
                <c:pt idx="368">
                  <c:v>0.351519788614823</c:v>
                </c:pt>
                <c:pt idx="369">
                  <c:v>-0.0488927471904768</c:v>
                </c:pt>
                <c:pt idx="370">
                  <c:v>0.261836108933091</c:v>
                </c:pt>
                <c:pt idx="371">
                  <c:v>-0.516648887320829</c:v>
                </c:pt>
                <c:pt idx="372">
                  <c:v>0.746258904294271</c:v>
                </c:pt>
                <c:pt idx="373">
                  <c:v>-0.291540561803825</c:v>
                </c:pt>
                <c:pt idx="374">
                  <c:v>-0.36449492572984</c:v>
                </c:pt>
                <c:pt idx="375">
                  <c:v>0.439385064410064</c:v>
                </c:pt>
                <c:pt idx="376">
                  <c:v>-0.631145671644868</c:v>
                </c:pt>
                <c:pt idx="377">
                  <c:v>0.895658967608364</c:v>
                </c:pt>
                <c:pt idx="378">
                  <c:v>0.391670146428542</c:v>
                </c:pt>
                <c:pt idx="379">
                  <c:v>0.764661151625559</c:v>
                </c:pt>
                <c:pt idx="380">
                  <c:v>0.242079478576747</c:v>
                </c:pt>
                <c:pt idx="381">
                  <c:v>-0.0676586752990631</c:v>
                </c:pt>
                <c:pt idx="382">
                  <c:v>0.695270859317066</c:v>
                </c:pt>
                <c:pt idx="383">
                  <c:v>0.549071186843196</c:v>
                </c:pt>
                <c:pt idx="384">
                  <c:v>-0.226878119600208</c:v>
                </c:pt>
                <c:pt idx="385">
                  <c:v>0.586530306904909</c:v>
                </c:pt>
                <c:pt idx="386">
                  <c:v>-0.858809838233531</c:v>
                </c:pt>
                <c:pt idx="387">
                  <c:v>0.21342143332565</c:v>
                </c:pt>
                <c:pt idx="388">
                  <c:v>-0.654466373618734</c:v>
                </c:pt>
                <c:pt idx="389">
                  <c:v>0.311615243196159</c:v>
                </c:pt>
                <c:pt idx="390">
                  <c:v>-0.511276487447387</c:v>
                </c:pt>
                <c:pt idx="391">
                  <c:v>-0.0875156457395439</c:v>
                </c:pt>
                <c:pt idx="392">
                  <c:v>-0.380642352241879</c:v>
                </c:pt>
                <c:pt idx="393">
                  <c:v>0.940100758594202</c:v>
                </c:pt>
                <c:pt idx="394">
                  <c:v>-0.3324910173276</c:v>
                </c:pt>
                <c:pt idx="395">
                  <c:v>-0.592159092318503</c:v>
                </c:pt>
                <c:pt idx="396">
                  <c:v>-0.478981634423308</c:v>
                </c:pt>
                <c:pt idx="397">
                  <c:v>-0.371113915876667</c:v>
                </c:pt>
                <c:pt idx="398">
                  <c:v>-0.796274272836349</c:v>
                </c:pt>
                <c:pt idx="399">
                  <c:v>-0.369094831821903</c:v>
                </c:pt>
                <c:pt idx="400">
                  <c:v>-0.773071439244724</c:v>
                </c:pt>
                <c:pt idx="401">
                  <c:v>0.0553381635831824</c:v>
                </c:pt>
                <c:pt idx="402">
                  <c:v>-0.429230104088917</c:v>
                </c:pt>
                <c:pt idx="403">
                  <c:v>-0.578848375869389</c:v>
                </c:pt>
                <c:pt idx="404">
                  <c:v>0.0193337666306624</c:v>
                </c:pt>
                <c:pt idx="405">
                  <c:v>0.409854185293451</c:v>
                </c:pt>
                <c:pt idx="406">
                  <c:v>-0.453832452932379</c:v>
                </c:pt>
                <c:pt idx="407">
                  <c:v>0.151277152634443</c:v>
                </c:pt>
                <c:pt idx="408">
                  <c:v>0.85041707891247</c:v>
                </c:pt>
                <c:pt idx="409">
                  <c:v>-0.407381653522349</c:v>
                </c:pt>
                <c:pt idx="410">
                  <c:v>0.558817831674787</c:v>
                </c:pt>
                <c:pt idx="411">
                  <c:v>-0.196083121912104</c:v>
                </c:pt>
                <c:pt idx="412">
                  <c:v>-0.597022339103727</c:v>
                </c:pt>
                <c:pt idx="413">
                  <c:v>-0.52065945150168</c:v>
                </c:pt>
                <c:pt idx="414">
                  <c:v>-0.540516421942161</c:v>
                </c:pt>
                <c:pt idx="415">
                  <c:v>-0.147668446304663</c:v>
                </c:pt>
                <c:pt idx="416">
                  <c:v>0.852817372042638</c:v>
                </c:pt>
                <c:pt idx="417">
                  <c:v>-0.573337956352562</c:v>
                </c:pt>
                <c:pt idx="418">
                  <c:v>0.345628160022592</c:v>
                </c:pt>
                <c:pt idx="419">
                  <c:v>-0.573247691898997</c:v>
                </c:pt>
                <c:pt idx="420">
                  <c:v>0.207065783871985</c:v>
                </c:pt>
                <c:pt idx="421">
                  <c:v>-0.43061209104265</c:v>
                </c:pt>
                <c:pt idx="422">
                  <c:v>-0.182800009391668</c:v>
                </c:pt>
                <c:pt idx="423">
                  <c:v>0.637009198793897</c:v>
                </c:pt>
                <c:pt idx="424">
                  <c:v>-0.410045287345678</c:v>
                </c:pt>
                <c:pt idx="425">
                  <c:v>0.573801479699472</c:v>
                </c:pt>
                <c:pt idx="426">
                  <c:v>-0.446904989865608</c:v>
                </c:pt>
                <c:pt idx="427">
                  <c:v>-0.178072159286791</c:v>
                </c:pt>
                <c:pt idx="428">
                  <c:v>-0.172980628404617</c:v>
                </c:pt>
                <c:pt idx="429">
                  <c:v>-0.497910563140919</c:v>
                </c:pt>
                <c:pt idx="430">
                  <c:v>0.112581517929916</c:v>
                </c:pt>
                <c:pt idx="431">
                  <c:v>0.147640344861461</c:v>
                </c:pt>
                <c:pt idx="432">
                  <c:v>0.388906172521076</c:v>
                </c:pt>
                <c:pt idx="433">
                  <c:v>0.841906948723693</c:v>
                </c:pt>
                <c:pt idx="434">
                  <c:v>-0.0151155671285284</c:v>
                </c:pt>
                <c:pt idx="435">
                  <c:v>0.508557148252178</c:v>
                </c:pt>
                <c:pt idx="436">
                  <c:v>0.803865939418303</c:v>
                </c:pt>
                <c:pt idx="437">
                  <c:v>0.686178839884611</c:v>
                </c:pt>
                <c:pt idx="438">
                  <c:v>0.946792484896489</c:v>
                </c:pt>
                <c:pt idx="439">
                  <c:v>0.595549590181904</c:v>
                </c:pt>
                <c:pt idx="440">
                  <c:v>1.077935773190214</c:v>
                </c:pt>
                <c:pt idx="441">
                  <c:v>-0.00416001158280028</c:v>
                </c:pt>
                <c:pt idx="442">
                  <c:v>-0.979787593061012</c:v>
                </c:pt>
                <c:pt idx="443">
                  <c:v>0.504702132012818</c:v>
                </c:pt>
                <c:pt idx="444">
                  <c:v>-0.563719255533785</c:v>
                </c:pt>
                <c:pt idx="445">
                  <c:v>0.582748026821008</c:v>
                </c:pt>
                <c:pt idx="446">
                  <c:v>0.219649138766502</c:v>
                </c:pt>
                <c:pt idx="447">
                  <c:v>0.929408543741636</c:v>
                </c:pt>
                <c:pt idx="448">
                  <c:v>0.673522748834634</c:v>
                </c:pt>
                <c:pt idx="449">
                  <c:v>0.97857818483235</c:v>
                </c:pt>
                <c:pt idx="450">
                  <c:v>0.674831999632908</c:v>
                </c:pt>
                <c:pt idx="451">
                  <c:v>-0.389734371674334</c:v>
                </c:pt>
                <c:pt idx="452">
                  <c:v>-0.358894241759448</c:v>
                </c:pt>
                <c:pt idx="453">
                  <c:v>0.762042650029012</c:v>
                </c:pt>
                <c:pt idx="454">
                  <c:v>0.0135148741938914</c:v>
                </c:pt>
                <c:pt idx="455">
                  <c:v>-0.25759030550228</c:v>
                </c:pt>
                <c:pt idx="456">
                  <c:v>0.206366026246065</c:v>
                </c:pt>
                <c:pt idx="457">
                  <c:v>-0.635454633115092</c:v>
                </c:pt>
                <c:pt idx="458">
                  <c:v>0.148658651037896</c:v>
                </c:pt>
                <c:pt idx="459">
                  <c:v>0.0843598896115775</c:v>
                </c:pt>
                <c:pt idx="460">
                  <c:v>0.192082135847299</c:v>
                </c:pt>
                <c:pt idx="461">
                  <c:v>-0.490127794506738</c:v>
                </c:pt>
                <c:pt idx="462">
                  <c:v>0.0704672839187869</c:v>
                </c:pt>
                <c:pt idx="463">
                  <c:v>-0.568010688705903</c:v>
                </c:pt>
                <c:pt idx="464">
                  <c:v>0.0304623984159868</c:v>
                </c:pt>
                <c:pt idx="465">
                  <c:v>-0.603651404881125</c:v>
                </c:pt>
                <c:pt idx="466">
                  <c:v>0.409635976827073</c:v>
                </c:pt>
                <c:pt idx="467">
                  <c:v>-0.0943528443527497</c:v>
                </c:pt>
                <c:pt idx="468">
                  <c:v>-0.517677269127835</c:v>
                </c:pt>
                <c:pt idx="469">
                  <c:v>-0.262300627309051</c:v>
                </c:pt>
                <c:pt idx="470">
                  <c:v>-0.537170558791017</c:v>
                </c:pt>
                <c:pt idx="471">
                  <c:v>-0.208985025357137</c:v>
                </c:pt>
                <c:pt idx="472">
                  <c:v>0.476989656782696</c:v>
                </c:pt>
                <c:pt idx="473">
                  <c:v>0.606851298206825</c:v>
                </c:pt>
                <c:pt idx="474">
                  <c:v>-0.130139032838891</c:v>
                </c:pt>
                <c:pt idx="475">
                  <c:v>0.743131249609506</c:v>
                </c:pt>
                <c:pt idx="476">
                  <c:v>-0.477617175767681</c:v>
                </c:pt>
                <c:pt idx="477">
                  <c:v>0.494692146488065</c:v>
                </c:pt>
                <c:pt idx="478">
                  <c:v>0.365703338929452</c:v>
                </c:pt>
                <c:pt idx="479">
                  <c:v>-0.11631916330156</c:v>
                </c:pt>
                <c:pt idx="480">
                  <c:v>0.755132715260346</c:v>
                </c:pt>
                <c:pt idx="481">
                  <c:v>0.467170275795645</c:v>
                </c:pt>
                <c:pt idx="482">
                  <c:v>-0.0575483496901736</c:v>
                </c:pt>
                <c:pt idx="483">
                  <c:v>-0.266955741258467</c:v>
                </c:pt>
                <c:pt idx="484">
                  <c:v>0.26198158124401</c:v>
                </c:pt>
                <c:pt idx="485">
                  <c:v>-0.589758799188335</c:v>
                </c:pt>
                <c:pt idx="486">
                  <c:v>-0.151814407165863</c:v>
                </c:pt>
                <c:pt idx="487">
                  <c:v>0.171788748474061</c:v>
                </c:pt>
                <c:pt idx="488">
                  <c:v>0.19390053973379</c:v>
                </c:pt>
                <c:pt idx="489">
                  <c:v>0.729966005471312</c:v>
                </c:pt>
                <c:pt idx="490">
                  <c:v>0.00398643782867895</c:v>
                </c:pt>
                <c:pt idx="491">
                  <c:v>0.617661381441633</c:v>
                </c:pt>
                <c:pt idx="492">
                  <c:v>0.79644685156142</c:v>
                </c:pt>
                <c:pt idx="493">
                  <c:v>-0.430903035664488</c:v>
                </c:pt>
                <c:pt idx="494">
                  <c:v>0.514885193777167</c:v>
                </c:pt>
                <c:pt idx="495">
                  <c:v>-0.0445009739342215</c:v>
                </c:pt>
                <c:pt idx="496">
                  <c:v>-1.15687252767655</c:v>
                </c:pt>
                <c:pt idx="497">
                  <c:v>-0.648311404333342</c:v>
                </c:pt>
                <c:pt idx="498">
                  <c:v>-0.433830010180979</c:v>
                </c:pt>
                <c:pt idx="499">
                  <c:v>-0.724383347313551</c:v>
                </c:pt>
                <c:pt idx="500">
                  <c:v>0.572055811968441</c:v>
                </c:pt>
                <c:pt idx="501">
                  <c:v>0.0552202952009403</c:v>
                </c:pt>
                <c:pt idx="502">
                  <c:v>-0.507393867279349</c:v>
                </c:pt>
                <c:pt idx="503">
                  <c:v>1.047022907119868</c:v>
                </c:pt>
                <c:pt idx="504">
                  <c:v>0.819867893619423</c:v>
                </c:pt>
                <c:pt idx="505">
                  <c:v>-0.295922259429508</c:v>
                </c:pt>
                <c:pt idx="506">
                  <c:v>0.350283273972009</c:v>
                </c:pt>
                <c:pt idx="507">
                  <c:v>-0.489310168498577</c:v>
                </c:pt>
                <c:pt idx="508">
                  <c:v>-0.177708478509493</c:v>
                </c:pt>
                <c:pt idx="509">
                  <c:v>0.344318909224319</c:v>
                </c:pt>
                <c:pt idx="510">
                  <c:v>0.154550279630127</c:v>
                </c:pt>
                <c:pt idx="511">
                  <c:v>-0.907051437601375</c:v>
                </c:pt>
                <c:pt idx="512">
                  <c:v>-0.424419442198009</c:v>
                </c:pt>
                <c:pt idx="513">
                  <c:v>0.740221803391121</c:v>
                </c:pt>
                <c:pt idx="514">
                  <c:v>-0.835025115398229</c:v>
                </c:pt>
                <c:pt idx="515">
                  <c:v>1.024474698927381</c:v>
                </c:pt>
                <c:pt idx="516">
                  <c:v>0.109017446312394</c:v>
                </c:pt>
                <c:pt idx="517">
                  <c:v>-0.313943297685393</c:v>
                </c:pt>
                <c:pt idx="518">
                  <c:v>0.332753860506237</c:v>
                </c:pt>
                <c:pt idx="519">
                  <c:v>-0.114137078637771</c:v>
                </c:pt>
                <c:pt idx="520">
                  <c:v>-0.251899357078323</c:v>
                </c:pt>
                <c:pt idx="521">
                  <c:v>-0.577002368054221</c:v>
                </c:pt>
                <c:pt idx="522">
                  <c:v>-0.00631449231791231</c:v>
                </c:pt>
                <c:pt idx="523">
                  <c:v>-0.0885790841427613</c:v>
                </c:pt>
                <c:pt idx="524">
                  <c:v>0.89245857676814</c:v>
                </c:pt>
                <c:pt idx="525">
                  <c:v>0.0379366941302239</c:v>
                </c:pt>
                <c:pt idx="526">
                  <c:v>-0.390679941695309</c:v>
                </c:pt>
                <c:pt idx="527">
                  <c:v>-0.549625969672721</c:v>
                </c:pt>
                <c:pt idx="528">
                  <c:v>-0.382169811506532</c:v>
                </c:pt>
                <c:pt idx="529">
                  <c:v>0.149167804126114</c:v>
                </c:pt>
                <c:pt idx="530">
                  <c:v>0.202410669922568</c:v>
                </c:pt>
                <c:pt idx="531">
                  <c:v>-0.485236943792837</c:v>
                </c:pt>
                <c:pt idx="532">
                  <c:v>-0.455196911588007</c:v>
                </c:pt>
                <c:pt idx="533">
                  <c:v>0.553508092326234</c:v>
                </c:pt>
                <c:pt idx="534">
                  <c:v>0.946428804119191</c:v>
                </c:pt>
                <c:pt idx="535">
                  <c:v>-0.600887430973659</c:v>
                </c:pt>
                <c:pt idx="536">
                  <c:v>0.91049714332213</c:v>
                </c:pt>
                <c:pt idx="537">
                  <c:v>0.897186426873017</c:v>
                </c:pt>
                <c:pt idx="538">
                  <c:v>-0.870665831573452</c:v>
                </c:pt>
                <c:pt idx="539">
                  <c:v>-0.203020660609447</c:v>
                </c:pt>
                <c:pt idx="540">
                  <c:v>-0.132338645800785</c:v>
                </c:pt>
                <c:pt idx="541">
                  <c:v>-0.528823429211265</c:v>
                </c:pt>
                <c:pt idx="542">
                  <c:v>-0.188154880967004</c:v>
                </c:pt>
                <c:pt idx="543">
                  <c:v>0.389151984916132</c:v>
                </c:pt>
                <c:pt idx="544">
                  <c:v>0.0701312070701657</c:v>
                </c:pt>
                <c:pt idx="545">
                  <c:v>0.0583755538143818</c:v>
                </c:pt>
                <c:pt idx="546">
                  <c:v>0.109235654778773</c:v>
                </c:pt>
                <c:pt idx="547">
                  <c:v>0.205392852296413</c:v>
                </c:pt>
                <c:pt idx="548">
                  <c:v>0.755860076814943</c:v>
                </c:pt>
                <c:pt idx="549">
                  <c:v>-0.046856134837607</c:v>
                </c:pt>
                <c:pt idx="550">
                  <c:v>0.387887866344641</c:v>
                </c:pt>
                <c:pt idx="551">
                  <c:v>-0.688316289836142</c:v>
                </c:pt>
                <c:pt idx="552">
                  <c:v>-0.00612388778021044</c:v>
                </c:pt>
                <c:pt idx="553">
                  <c:v>-0.248744098464881</c:v>
                </c:pt>
                <c:pt idx="554">
                  <c:v>-0.211184638319032</c:v>
                </c:pt>
                <c:pt idx="555">
                  <c:v>0.285284754919771</c:v>
                </c:pt>
                <c:pt idx="556">
                  <c:v>-1.041440248962107</c:v>
                </c:pt>
                <c:pt idx="557">
                  <c:v>-0.131666492103543</c:v>
                </c:pt>
                <c:pt idx="558">
                  <c:v>-0.0782505500674928</c:v>
                </c:pt>
                <c:pt idx="559">
                  <c:v>-0.363376279469268</c:v>
                </c:pt>
                <c:pt idx="560">
                  <c:v>0.813103431161677</c:v>
                </c:pt>
                <c:pt idx="561">
                  <c:v>-0.186118268614134</c:v>
                </c:pt>
                <c:pt idx="562">
                  <c:v>-0.305214959030236</c:v>
                </c:pt>
                <c:pt idx="563">
                  <c:v>0.633954280264592</c:v>
                </c:pt>
                <c:pt idx="564">
                  <c:v>0.21004796624583</c:v>
                </c:pt>
                <c:pt idx="565">
                  <c:v>0.833396818534915</c:v>
                </c:pt>
                <c:pt idx="566">
                  <c:v>0.29939556907894</c:v>
                </c:pt>
                <c:pt idx="567">
                  <c:v>0.138939610134982</c:v>
                </c:pt>
                <c:pt idx="568">
                  <c:v>0.290085341180107</c:v>
                </c:pt>
                <c:pt idx="569">
                  <c:v>-0.596568393872864</c:v>
                </c:pt>
                <c:pt idx="570">
                  <c:v>0.500337962685239</c:v>
                </c:pt>
                <c:pt idx="571">
                  <c:v>0.681596462090654</c:v>
                </c:pt>
                <c:pt idx="572">
                  <c:v>0.536415095793219</c:v>
                </c:pt>
                <c:pt idx="573">
                  <c:v>0.301913730591351</c:v>
                </c:pt>
                <c:pt idx="574">
                  <c:v>0.304677704498817</c:v>
                </c:pt>
                <c:pt idx="575">
                  <c:v>-0.555718278433225</c:v>
                </c:pt>
                <c:pt idx="576">
                  <c:v>-0.0764597501096791</c:v>
                </c:pt>
                <c:pt idx="577">
                  <c:v>-0.849981159494238</c:v>
                </c:pt>
                <c:pt idx="578">
                  <c:v>0.357148076513892</c:v>
                </c:pt>
                <c:pt idx="579">
                  <c:v>-0.309014767412243</c:v>
                </c:pt>
                <c:pt idx="580">
                  <c:v>0.157168781226674</c:v>
                </c:pt>
                <c:pt idx="581">
                  <c:v>0.0871965996745032</c:v>
                </c:pt>
                <c:pt idx="582">
                  <c:v>-0.709264302608518</c:v>
                </c:pt>
                <c:pt idx="583">
                  <c:v>0.359593501870842</c:v>
                </c:pt>
                <c:pt idx="584">
                  <c:v>-0.245571311553334</c:v>
                </c:pt>
                <c:pt idx="585">
                  <c:v>-0.978668946800441</c:v>
                </c:pt>
                <c:pt idx="586">
                  <c:v>-0.0790230438488717</c:v>
                </c:pt>
                <c:pt idx="587">
                  <c:v>0.111472947299917</c:v>
                </c:pt>
                <c:pt idx="588">
                  <c:v>0.133093113769534</c:v>
                </c:pt>
                <c:pt idx="589">
                  <c:v>-0.146040646955874</c:v>
                </c:pt>
                <c:pt idx="590">
                  <c:v>-0.83668797134323</c:v>
                </c:pt>
                <c:pt idx="591">
                  <c:v>-0.701107777566467</c:v>
                </c:pt>
                <c:pt idx="592">
                  <c:v>-0.578848375869389</c:v>
                </c:pt>
                <c:pt idx="593">
                  <c:v>-0.07083146221061</c:v>
                </c:pt>
                <c:pt idx="594">
                  <c:v>-0.00315923370447064</c:v>
                </c:pt>
                <c:pt idx="595">
                  <c:v>-0.493037240725123</c:v>
                </c:pt>
                <c:pt idx="596">
                  <c:v>-0.0138339202589319</c:v>
                </c:pt>
                <c:pt idx="597">
                  <c:v>-0.151831935463968</c:v>
                </c:pt>
                <c:pt idx="598">
                  <c:v>-0.787209857332571</c:v>
                </c:pt>
                <c:pt idx="599">
                  <c:v>-0.755933310484927</c:v>
                </c:pt>
                <c:pt idx="600">
                  <c:v>0.725747308454653</c:v>
                </c:pt>
                <c:pt idx="601">
                  <c:v>0.0982349670062628</c:v>
                </c:pt>
                <c:pt idx="602">
                  <c:v>-0.347246381255335</c:v>
                </c:pt>
                <c:pt idx="603">
                  <c:v>-0.284848835501538</c:v>
                </c:pt>
                <c:pt idx="604">
                  <c:v>-0.390579601611172</c:v>
                </c:pt>
                <c:pt idx="605">
                  <c:v>0.502402178966786</c:v>
                </c:pt>
                <c:pt idx="606">
                  <c:v>0.323589104918322</c:v>
                </c:pt>
                <c:pt idx="607">
                  <c:v>-0.54387981339141</c:v>
                </c:pt>
                <c:pt idx="608">
                  <c:v>0.117073631270308</c:v>
                </c:pt>
                <c:pt idx="609">
                  <c:v>0.200083112947859</c:v>
                </c:pt>
                <c:pt idx="610">
                  <c:v>0.861763919164174</c:v>
                </c:pt>
                <c:pt idx="611">
                  <c:v>0.486954510080666</c:v>
                </c:pt>
                <c:pt idx="612">
                  <c:v>-0.698062934667734</c:v>
                </c:pt>
                <c:pt idx="613">
                  <c:v>0.408908615272476</c:v>
                </c:pt>
                <c:pt idx="614">
                  <c:v>-0.807967265567245</c:v>
                </c:pt>
                <c:pt idx="615">
                  <c:v>0.104199331753953</c:v>
                </c:pt>
                <c:pt idx="616">
                  <c:v>-0.534860530114415</c:v>
                </c:pt>
                <c:pt idx="617">
                  <c:v>0.285038942524715</c:v>
                </c:pt>
                <c:pt idx="618">
                  <c:v>0.267873209836241</c:v>
                </c:pt>
                <c:pt idx="619">
                  <c:v>-0.46631546774276</c:v>
                </c:pt>
                <c:pt idx="620">
                  <c:v>0.0736501464609057</c:v>
                </c:pt>
                <c:pt idx="621">
                  <c:v>-0.65682153452212</c:v>
                </c:pt>
                <c:pt idx="622">
                  <c:v>0.0857694804939876</c:v>
                </c:pt>
                <c:pt idx="623">
                  <c:v>0.0665220032258611</c:v>
                </c:pt>
                <c:pt idx="624">
                  <c:v>0.527832229448982</c:v>
                </c:pt>
                <c:pt idx="625">
                  <c:v>-0.259827598023423</c:v>
                </c:pt>
                <c:pt idx="626">
                  <c:v>-0.58866775685644</c:v>
                </c:pt>
                <c:pt idx="627">
                  <c:v>-0.122255924120573</c:v>
                </c:pt>
                <c:pt idx="628">
                  <c:v>0.0532564190035301</c:v>
                </c:pt>
                <c:pt idx="629">
                  <c:v>0.0321905378489124</c:v>
                </c:pt>
                <c:pt idx="630">
                  <c:v>-0.75856934037958</c:v>
                </c:pt>
                <c:pt idx="631">
                  <c:v>-0.925453684932663</c:v>
                </c:pt>
                <c:pt idx="632">
                  <c:v>-0.161097031136019</c:v>
                </c:pt>
                <c:pt idx="633">
                  <c:v>0.421491970166993</c:v>
                </c:pt>
                <c:pt idx="634">
                  <c:v>0.53423301112943</c:v>
                </c:pt>
                <c:pt idx="635">
                  <c:v>-0.260264014956181</c:v>
                </c:pt>
                <c:pt idx="636">
                  <c:v>0.771352877927845</c:v>
                </c:pt>
                <c:pt idx="637">
                  <c:v>0.287148291033044</c:v>
                </c:pt>
                <c:pt idx="638">
                  <c:v>0.202992559166245</c:v>
                </c:pt>
                <c:pt idx="639">
                  <c:v>0.573801479699472</c:v>
                </c:pt>
                <c:pt idx="640">
                  <c:v>-0.494083150830236</c:v>
                </c:pt>
                <c:pt idx="641">
                  <c:v>0.629953791714312</c:v>
                </c:pt>
                <c:pt idx="642">
                  <c:v>0.292312558070679</c:v>
                </c:pt>
                <c:pt idx="643">
                  <c:v>1.055387564997726</c:v>
                </c:pt>
                <c:pt idx="644">
                  <c:v>-0.652966518282759</c:v>
                </c:pt>
                <c:pt idx="645">
                  <c:v>-0.7529059958843</c:v>
                </c:pt>
                <c:pt idx="646">
                  <c:v>-0.0538388057617321</c:v>
                </c:pt>
                <c:pt idx="647">
                  <c:v>0.736948676395437</c:v>
                </c:pt>
                <c:pt idx="648">
                  <c:v>-0.799020718445709</c:v>
                </c:pt>
                <c:pt idx="649">
                  <c:v>-0.142940596199787</c:v>
                </c:pt>
                <c:pt idx="650">
                  <c:v>-0.029035776749996</c:v>
                </c:pt>
                <c:pt idx="651">
                  <c:v>-0.432593495538165</c:v>
                </c:pt>
                <c:pt idx="652">
                  <c:v>-0.0307814444810273</c:v>
                </c:pt>
                <c:pt idx="653">
                  <c:v>0.0236979359582405</c:v>
                </c:pt>
                <c:pt idx="654">
                  <c:v>-0.364203981108002</c:v>
                </c:pt>
                <c:pt idx="655">
                  <c:v>0.784809066687878</c:v>
                </c:pt>
                <c:pt idx="656">
                  <c:v>0.30613242760801</c:v>
                </c:pt>
                <c:pt idx="657">
                  <c:v>-0.0683133006981998</c:v>
                </c:pt>
                <c:pt idx="658">
                  <c:v>0.170479497675787</c:v>
                </c:pt>
                <c:pt idx="659">
                  <c:v>0.509166641424532</c:v>
                </c:pt>
                <c:pt idx="660">
                  <c:v>-0.597586700049298</c:v>
                </c:pt>
                <c:pt idx="661">
                  <c:v>0.631626723289883</c:v>
                </c:pt>
                <c:pt idx="662">
                  <c:v>-0.520004826102543</c:v>
                </c:pt>
                <c:pt idx="663">
                  <c:v>-0.786000946618434</c:v>
                </c:pt>
                <c:pt idx="664">
                  <c:v>-0.398826391106789</c:v>
                </c:pt>
                <c:pt idx="665">
                  <c:v>-0.0573476695219</c:v>
                </c:pt>
                <c:pt idx="666">
                  <c:v>-0.309232975878622</c:v>
                </c:pt>
                <c:pt idx="667">
                  <c:v>-0.314888867706368</c:v>
                </c:pt>
                <c:pt idx="668">
                  <c:v>0.313842460086731</c:v>
                </c:pt>
                <c:pt idx="669">
                  <c:v>-0.453423639928299</c:v>
                </c:pt>
                <c:pt idx="670">
                  <c:v>-0.567210590995847</c:v>
                </c:pt>
                <c:pt idx="671">
                  <c:v>-0.176835644643978</c:v>
                </c:pt>
                <c:pt idx="672">
                  <c:v>-0.00270528847360752</c:v>
                </c:pt>
                <c:pt idx="673">
                  <c:v>-0.266810268947548</c:v>
                </c:pt>
                <c:pt idx="674">
                  <c:v>0.312197132439836</c:v>
                </c:pt>
                <c:pt idx="675">
                  <c:v>0.582529818354629</c:v>
                </c:pt>
                <c:pt idx="676">
                  <c:v>0.530187390352367</c:v>
                </c:pt>
                <c:pt idx="677">
                  <c:v>0.33750931453979</c:v>
                </c:pt>
                <c:pt idx="678">
                  <c:v>-0.893522512685883</c:v>
                </c:pt>
                <c:pt idx="679">
                  <c:v>-0.142649651577948</c:v>
                </c:pt>
                <c:pt idx="680">
                  <c:v>-0.530350888475917</c:v>
                </c:pt>
                <c:pt idx="681">
                  <c:v>-0.047992309396284</c:v>
                </c:pt>
                <c:pt idx="682">
                  <c:v>-0.822313816490899</c:v>
                </c:pt>
                <c:pt idx="683">
                  <c:v>-0.143494881514787</c:v>
                </c:pt>
                <c:pt idx="684">
                  <c:v>-0.425655956840823</c:v>
                </c:pt>
                <c:pt idx="685">
                  <c:v>0.0104599556645866</c:v>
                </c:pt>
                <c:pt idx="686">
                  <c:v>0.525941089407032</c:v>
                </c:pt>
                <c:pt idx="687">
                  <c:v>0.710690924274508</c:v>
                </c:pt>
                <c:pt idx="688">
                  <c:v>-0.00522344998601772</c:v>
                </c:pt>
                <c:pt idx="689">
                  <c:v>-0.0143430733471494</c:v>
                </c:pt>
                <c:pt idx="690">
                  <c:v>0.257063126601432</c:v>
                </c:pt>
                <c:pt idx="691">
                  <c:v>-0.785491793530217</c:v>
                </c:pt>
                <c:pt idx="692">
                  <c:v>-0.616879309544208</c:v>
                </c:pt>
                <c:pt idx="693">
                  <c:v>-0.494228623141155</c:v>
                </c:pt>
                <c:pt idx="694">
                  <c:v>0.279438258554323</c:v>
                </c:pt>
                <c:pt idx="695">
                  <c:v>0.465788288841912</c:v>
                </c:pt>
                <c:pt idx="696">
                  <c:v>-0.453014826924218</c:v>
                </c:pt>
                <c:pt idx="697">
                  <c:v>0.0389550003066587</c:v>
                </c:pt>
                <c:pt idx="698">
                  <c:v>0.264191269836476</c:v>
                </c:pt>
                <c:pt idx="699">
                  <c:v>0.339327718426281</c:v>
                </c:pt>
                <c:pt idx="700">
                  <c:v>0.286711874100287</c:v>
                </c:pt>
                <c:pt idx="701">
                  <c:v>-0.312242762181144</c:v>
                </c:pt>
                <c:pt idx="702">
                  <c:v>-0.588349208305925</c:v>
                </c:pt>
                <c:pt idx="703">
                  <c:v>-0.781782249601775</c:v>
                </c:pt>
                <c:pt idx="704">
                  <c:v>-0.494955984695751</c:v>
                </c:pt>
                <c:pt idx="705">
                  <c:v>-0.389443427052495</c:v>
                </c:pt>
                <c:pt idx="706">
                  <c:v>-0.0291085129054557</c:v>
                </c:pt>
                <c:pt idx="707">
                  <c:v>-0.633836909396875</c:v>
                </c:pt>
                <c:pt idx="708">
                  <c:v>-0.258154666447851</c:v>
                </c:pt>
                <c:pt idx="709">
                  <c:v>0.209538813157612</c:v>
                </c:pt>
                <c:pt idx="710">
                  <c:v>0.929699488363474</c:v>
                </c:pt>
                <c:pt idx="711">
                  <c:v>-0.422974794719388</c:v>
                </c:pt>
                <c:pt idx="712">
                  <c:v>-0.194410190336533</c:v>
                </c:pt>
                <c:pt idx="713">
                  <c:v>0.000304497828914595</c:v>
                </c:pt>
                <c:pt idx="714">
                  <c:v>0.000713310832995389</c:v>
                </c:pt>
                <c:pt idx="715">
                  <c:v>0.153923258159667</c:v>
                </c:pt>
                <c:pt idx="716">
                  <c:v>0.371449495210763</c:v>
                </c:pt>
                <c:pt idx="717">
                  <c:v>-0.500092647804708</c:v>
                </c:pt>
                <c:pt idx="718">
                  <c:v>-0.00505037374642154</c:v>
                </c:pt>
                <c:pt idx="719">
                  <c:v>0.281138794058572</c:v>
                </c:pt>
                <c:pt idx="720">
                  <c:v>0.133675003013211</c:v>
                </c:pt>
                <c:pt idx="721">
                  <c:v>-0.196273726449806</c:v>
                </c:pt>
                <c:pt idx="722">
                  <c:v>0.695489067783444</c:v>
                </c:pt>
                <c:pt idx="723">
                  <c:v>0.491755096341002</c:v>
                </c:pt>
                <c:pt idx="724">
                  <c:v>-0.0219076335149516</c:v>
                </c:pt>
                <c:pt idx="725">
                  <c:v>-0.691953097609124</c:v>
                </c:pt>
                <c:pt idx="726">
                  <c:v>-0.165069915757622</c:v>
                </c:pt>
                <c:pt idx="727">
                  <c:v>0.80255668862003</c:v>
                </c:pt>
                <c:pt idx="728">
                  <c:v>-0.530087547782756</c:v>
                </c:pt>
                <c:pt idx="729">
                  <c:v>-0.259190500922392</c:v>
                </c:pt>
                <c:pt idx="730">
                  <c:v>0.79848346391429</c:v>
                </c:pt>
                <c:pt idx="731">
                  <c:v>0.660648449318278</c:v>
                </c:pt>
                <c:pt idx="732">
                  <c:v>-0.820186939684464</c:v>
                </c:pt>
                <c:pt idx="733">
                  <c:v>-0.325653818714394</c:v>
                </c:pt>
                <c:pt idx="734">
                  <c:v>0.112072364841699</c:v>
                </c:pt>
                <c:pt idx="735">
                  <c:v>0.413854673843731</c:v>
                </c:pt>
                <c:pt idx="736">
                  <c:v>-0.169925709875312</c:v>
                </c:pt>
                <c:pt idx="737">
                  <c:v>-0.85747298350658</c:v>
                </c:pt>
                <c:pt idx="738">
                  <c:v>0.632935974088157</c:v>
                </c:pt>
                <c:pt idx="739">
                  <c:v>0.550816854574227</c:v>
                </c:pt>
                <c:pt idx="740">
                  <c:v>-0.597323359356137</c:v>
                </c:pt>
                <c:pt idx="741">
                  <c:v>-0.289140268673657</c:v>
                </c:pt>
                <c:pt idx="742">
                  <c:v>0.417127800839415</c:v>
                </c:pt>
                <c:pt idx="743">
                  <c:v>-0.191673820357743</c:v>
                </c:pt>
                <c:pt idx="744">
                  <c:v>-0.72090208748206</c:v>
                </c:pt>
                <c:pt idx="745">
                  <c:v>0.687415354527425</c:v>
                </c:pt>
                <c:pt idx="746">
                  <c:v>-0.788082691198087</c:v>
                </c:pt>
                <c:pt idx="747">
                  <c:v>-0.773507856177482</c:v>
                </c:pt>
                <c:pt idx="748">
                  <c:v>-0.640965052631919</c:v>
                </c:pt>
                <c:pt idx="749">
                  <c:v>-0.211603526953684</c:v>
                </c:pt>
                <c:pt idx="750">
                  <c:v>-0.933236453566844</c:v>
                </c:pt>
                <c:pt idx="751">
                  <c:v>-0.260018202561125</c:v>
                </c:pt>
                <c:pt idx="752">
                  <c:v>-0.595941372402404</c:v>
                </c:pt>
                <c:pt idx="753">
                  <c:v>-0.347401929196825</c:v>
                </c:pt>
                <c:pt idx="754">
                  <c:v>0.621370925370075</c:v>
                </c:pt>
                <c:pt idx="755">
                  <c:v>0.67228623419182</c:v>
                </c:pt>
                <c:pt idx="756">
                  <c:v>-0.0117973079060621</c:v>
                </c:pt>
                <c:pt idx="757">
                  <c:v>0.0803870049899747</c:v>
                </c:pt>
                <c:pt idx="758">
                  <c:v>-0.158405793384012</c:v>
                </c:pt>
                <c:pt idx="759">
                  <c:v>-0.109281284520081</c:v>
                </c:pt>
                <c:pt idx="760">
                  <c:v>-0.441103625726943</c:v>
                </c:pt>
                <c:pt idx="761">
                  <c:v>0.677668709695833</c:v>
                </c:pt>
                <c:pt idx="762">
                  <c:v>-0.362884654679157</c:v>
                </c:pt>
                <c:pt idx="763">
                  <c:v>0.803138577863707</c:v>
                </c:pt>
                <c:pt idx="764">
                  <c:v>-0.801275539264958</c:v>
                </c:pt>
                <c:pt idx="765">
                  <c:v>0.883948446579363</c:v>
                </c:pt>
                <c:pt idx="766">
                  <c:v>-0.417100694425263</c:v>
                </c:pt>
                <c:pt idx="767">
                  <c:v>0.267436792903483</c:v>
                </c:pt>
                <c:pt idx="768">
                  <c:v>0.0579566651797294</c:v>
                </c:pt>
                <c:pt idx="769">
                  <c:v>-0.410045287345678</c:v>
                </c:pt>
                <c:pt idx="770">
                  <c:v>0.398361872730829</c:v>
                </c:pt>
                <c:pt idx="771">
                  <c:v>0.107489987047742</c:v>
                </c:pt>
                <c:pt idx="772">
                  <c:v>-0.645620166581336</c:v>
                </c:pt>
                <c:pt idx="773">
                  <c:v>-0.131739228259003</c:v>
                </c:pt>
                <c:pt idx="774">
                  <c:v>0.253835131832531</c:v>
                </c:pt>
                <c:pt idx="775">
                  <c:v>0.783645288200524</c:v>
                </c:pt>
                <c:pt idx="776">
                  <c:v>0.49030037323181</c:v>
                </c:pt>
                <c:pt idx="777">
                  <c:v>0.00474140331195253</c:v>
                </c:pt>
                <c:pt idx="778">
                  <c:v>0.660793921629198</c:v>
                </c:pt>
                <c:pt idx="779">
                  <c:v>0.466661122707428</c:v>
                </c:pt>
                <c:pt idx="780">
                  <c:v>-0.574047789609053</c:v>
                </c:pt>
                <c:pt idx="781">
                  <c:v>0.862782225340608</c:v>
                </c:pt>
                <c:pt idx="782">
                  <c:v>0.823141020615107</c:v>
                </c:pt>
                <c:pt idx="783">
                  <c:v>0.683051185199847</c:v>
                </c:pt>
                <c:pt idx="784">
                  <c:v>-0.14439531930898</c:v>
                </c:pt>
                <c:pt idx="785">
                  <c:v>-0.808767363277301</c:v>
                </c:pt>
                <c:pt idx="786">
                  <c:v>0.260526858134817</c:v>
                </c:pt>
                <c:pt idx="787">
                  <c:v>0.135129726122404</c:v>
                </c:pt>
                <c:pt idx="788">
                  <c:v>-0.129411671284295</c:v>
                </c:pt>
                <c:pt idx="789">
                  <c:v>1.059751734325305</c:v>
                </c:pt>
                <c:pt idx="790">
                  <c:v>0.102762136942866</c:v>
                </c:pt>
                <c:pt idx="791">
                  <c:v>-0.320053134744002</c:v>
                </c:pt>
                <c:pt idx="792">
                  <c:v>0.240451679227958</c:v>
                </c:pt>
                <c:pt idx="793">
                  <c:v>0.376759234559317</c:v>
                </c:pt>
                <c:pt idx="794">
                  <c:v>-0.46324302091535</c:v>
                </c:pt>
                <c:pt idx="795">
                  <c:v>-0.335836880478743</c:v>
                </c:pt>
                <c:pt idx="796">
                  <c:v>-0.777054399496899</c:v>
                </c:pt>
                <c:pt idx="797">
                  <c:v>-0.59054882126782</c:v>
                </c:pt>
                <c:pt idx="798">
                  <c:v>0.463779280417719</c:v>
                </c:pt>
                <c:pt idx="799">
                  <c:v>-0.470080219528555</c:v>
                </c:pt>
                <c:pt idx="800">
                  <c:v>-0.414845873606014</c:v>
                </c:pt>
                <c:pt idx="801">
                  <c:v>0.417300877079011</c:v>
                </c:pt>
                <c:pt idx="802">
                  <c:v>0.569828595077869</c:v>
                </c:pt>
                <c:pt idx="803">
                  <c:v>0.416545911595738</c:v>
                </c:pt>
                <c:pt idx="804">
                  <c:v>-0.363258411087026</c:v>
                </c:pt>
                <c:pt idx="805">
                  <c:v>-0.628426829964184</c:v>
                </c:pt>
                <c:pt idx="806">
                  <c:v>-0.00183245460809195</c:v>
                </c:pt>
                <c:pt idx="807">
                  <c:v>-0.0528932357407568</c:v>
                </c:pt>
                <c:pt idx="808">
                  <c:v>0.243215653135424</c:v>
                </c:pt>
                <c:pt idx="809">
                  <c:v>-0.900487655311903</c:v>
                </c:pt>
                <c:pt idx="810">
                  <c:v>-0.429811993332594</c:v>
                </c:pt>
                <c:pt idx="811">
                  <c:v>0.617515909130714</c:v>
                </c:pt>
                <c:pt idx="812">
                  <c:v>0.722619653769889</c:v>
                </c:pt>
                <c:pt idx="813">
                  <c:v>0.233323535992913</c:v>
                </c:pt>
                <c:pt idx="814">
                  <c:v>-0.722502282902172</c:v>
                </c:pt>
                <c:pt idx="815">
                  <c:v>-0.436067302702123</c:v>
                </c:pt>
                <c:pt idx="816">
                  <c:v>-0.327998903987208</c:v>
                </c:pt>
                <c:pt idx="817">
                  <c:v>0.870783202441169</c:v>
                </c:pt>
                <c:pt idx="818">
                  <c:v>0.0994890099471818</c:v>
                </c:pt>
                <c:pt idx="819">
                  <c:v>-0.93066308419708</c:v>
                </c:pt>
                <c:pt idx="820">
                  <c:v>-0.398216897934434</c:v>
                </c:pt>
                <c:pt idx="821">
                  <c:v>-0.544153229715143</c:v>
                </c:pt>
                <c:pt idx="822">
                  <c:v>0.130329139862068</c:v>
                </c:pt>
                <c:pt idx="823">
                  <c:v>-0.254881539452168</c:v>
                </c:pt>
                <c:pt idx="824">
                  <c:v>-0.0527477634298376</c:v>
                </c:pt>
                <c:pt idx="825">
                  <c:v>0.565391689594832</c:v>
                </c:pt>
                <c:pt idx="826">
                  <c:v>-0.60718787256997</c:v>
                </c:pt>
                <c:pt idx="827">
                  <c:v>-0.681569355676501</c:v>
                </c:pt>
                <c:pt idx="828">
                  <c:v>-0.364058508797082</c:v>
                </c:pt>
                <c:pt idx="829">
                  <c:v>-0.357439518650255</c:v>
                </c:pt>
                <c:pt idx="830">
                  <c:v>0.18730915351564</c:v>
                </c:pt>
                <c:pt idx="831">
                  <c:v>-0.5087307220063</c:v>
                </c:pt>
                <c:pt idx="832">
                  <c:v>-0.653056782736324</c:v>
                </c:pt>
                <c:pt idx="833">
                  <c:v>0.256408501202295</c:v>
                </c:pt>
                <c:pt idx="834">
                  <c:v>0.159014789041842</c:v>
                </c:pt>
                <c:pt idx="835">
                  <c:v>-0.810003877920114</c:v>
                </c:pt>
                <c:pt idx="836">
                  <c:v>0.289184903385914</c:v>
                </c:pt>
                <c:pt idx="837">
                  <c:v>-0.791456158277907</c:v>
                </c:pt>
                <c:pt idx="838">
                  <c:v>-0.0316266744178658</c:v>
                </c:pt>
                <c:pt idx="839">
                  <c:v>-0.311996949786088</c:v>
                </c:pt>
                <c:pt idx="840">
                  <c:v>0.0718317425744147</c:v>
                </c:pt>
                <c:pt idx="841">
                  <c:v>-0.480290885221582</c:v>
                </c:pt>
                <c:pt idx="842">
                  <c:v>-0.574993359630029</c:v>
                </c:pt>
                <c:pt idx="843">
                  <c:v>0.115345491837383</c:v>
                </c:pt>
                <c:pt idx="844">
                  <c:v>-0.493383393204316</c:v>
                </c:pt>
                <c:pt idx="845">
                  <c:v>-0.0536933334508128</c:v>
                </c:pt>
                <c:pt idx="846">
                  <c:v>-0.700099547020604</c:v>
                </c:pt>
                <c:pt idx="847">
                  <c:v>0.155714058117481</c:v>
                </c:pt>
                <c:pt idx="848">
                  <c:v>0.219503666455582</c:v>
                </c:pt>
                <c:pt idx="849">
                  <c:v>0.744585972718699</c:v>
                </c:pt>
                <c:pt idx="850">
                  <c:v>-0.0655493267907336</c:v>
                </c:pt>
                <c:pt idx="851">
                  <c:v>-0.27241095291794</c:v>
                </c:pt>
                <c:pt idx="852">
                  <c:v>-0.417955999992673</c:v>
                </c:pt>
                <c:pt idx="853">
                  <c:v>1.043095154725048</c:v>
                </c:pt>
                <c:pt idx="854">
                  <c:v>0.542261592158667</c:v>
                </c:pt>
                <c:pt idx="855">
                  <c:v>0.776808089587318</c:v>
                </c:pt>
                <c:pt idx="856">
                  <c:v>-0.359466055372554</c:v>
                </c:pt>
                <c:pt idx="857">
                  <c:v>0.691706787699543</c:v>
                </c:pt>
                <c:pt idx="858">
                  <c:v>-0.660167397673263</c:v>
                </c:pt>
                <c:pt idx="859">
                  <c:v>-0.500947953372118</c:v>
                </c:pt>
                <c:pt idx="860">
                  <c:v>-0.211212242247709</c:v>
                </c:pt>
                <c:pt idx="861">
                  <c:v>0.736730467929058</c:v>
                </c:pt>
                <c:pt idx="862">
                  <c:v>0.99268899899152</c:v>
                </c:pt>
                <c:pt idx="863">
                  <c:v>-0.129702615906133</c:v>
                </c:pt>
                <c:pt idx="864">
                  <c:v>0.0683855393391346</c:v>
                </c:pt>
                <c:pt idx="865">
                  <c:v>-0.268455596594443</c:v>
                </c:pt>
                <c:pt idx="866">
                  <c:v>0.00522295247149279</c:v>
                </c:pt>
                <c:pt idx="867">
                  <c:v>-0.642319435656975</c:v>
                </c:pt>
                <c:pt idx="868">
                  <c:v>0.564955272662074</c:v>
                </c:pt>
                <c:pt idx="869">
                  <c:v>-0.597105150889758</c:v>
                </c:pt>
                <c:pt idx="870">
                  <c:v>-0.758943096787449</c:v>
                </c:pt>
                <c:pt idx="871">
                  <c:v>-0.428284534067941</c:v>
                </c:pt>
                <c:pt idx="872">
                  <c:v>-0.327271542432612</c:v>
                </c:pt>
                <c:pt idx="873">
                  <c:v>0.505893514428849</c:v>
                </c:pt>
                <c:pt idx="874">
                  <c:v>-0.665840817799115</c:v>
                </c:pt>
                <c:pt idx="875">
                  <c:v>0.199792168326021</c:v>
                </c:pt>
                <c:pt idx="876">
                  <c:v>-0.0603574558244224</c:v>
                </c:pt>
                <c:pt idx="877">
                  <c:v>0.858636264479409</c:v>
                </c:pt>
                <c:pt idx="878">
                  <c:v>-0.449668963773075</c:v>
                </c:pt>
                <c:pt idx="879">
                  <c:v>0.812812486539838</c:v>
                </c:pt>
                <c:pt idx="880">
                  <c:v>0.709818090408993</c:v>
                </c:pt>
                <c:pt idx="881">
                  <c:v>0.0330809000125336</c:v>
                </c:pt>
                <c:pt idx="882">
                  <c:v>-0.0368185453841772</c:v>
                </c:pt>
                <c:pt idx="883">
                  <c:v>1.024183754305542</c:v>
                </c:pt>
                <c:pt idx="884">
                  <c:v>0.351592524770283</c:v>
                </c:pt>
                <c:pt idx="885">
                  <c:v>-0.400353850371441</c:v>
                </c:pt>
                <c:pt idx="886">
                  <c:v>-0.584594532150701</c:v>
                </c:pt>
                <c:pt idx="887">
                  <c:v>0.0917062413130007</c:v>
                </c:pt>
                <c:pt idx="888">
                  <c:v>-0.411337009845846</c:v>
                </c:pt>
                <c:pt idx="889">
                  <c:v>-0.634055117863253</c:v>
                </c:pt>
                <c:pt idx="890">
                  <c:v>0.270592051516924</c:v>
                </c:pt>
                <c:pt idx="891">
                  <c:v>-0.108463658511919</c:v>
                </c:pt>
                <c:pt idx="892">
                  <c:v>0.492873742601574</c:v>
                </c:pt>
                <c:pt idx="893">
                  <c:v>0.957121018971757</c:v>
                </c:pt>
                <c:pt idx="894">
                  <c:v>-0.224768771091878</c:v>
                </c:pt>
                <c:pt idx="895">
                  <c:v>-0.871556193737072</c:v>
                </c:pt>
                <c:pt idx="896">
                  <c:v>-0.335999881087768</c:v>
                </c:pt>
                <c:pt idx="897">
                  <c:v>-0.0549749803204092</c:v>
                </c:pt>
                <c:pt idx="898">
                  <c:v>-0.188809506366141</c:v>
                </c:pt>
                <c:pt idx="899">
                  <c:v>-0.475853979738544</c:v>
                </c:pt>
                <c:pt idx="900">
                  <c:v>0.654611348415129</c:v>
                </c:pt>
                <c:pt idx="901">
                  <c:v>-0.853354626574058</c:v>
                </c:pt>
                <c:pt idx="902">
                  <c:v>0.0916335051575412</c:v>
                </c:pt>
                <c:pt idx="903">
                  <c:v>-0.676605768807141</c:v>
                </c:pt>
                <c:pt idx="904">
                  <c:v>-0.532006291753383</c:v>
                </c:pt>
                <c:pt idx="905">
                  <c:v>0.210484383178587</c:v>
                </c:pt>
                <c:pt idx="906">
                  <c:v>-0.353020141465323</c:v>
                </c:pt>
                <c:pt idx="907">
                  <c:v>0.563472945624204</c:v>
                </c:pt>
                <c:pt idx="908">
                  <c:v>0.138839270050845</c:v>
                </c:pt>
                <c:pt idx="909">
                  <c:v>0.439166855943685</c:v>
                </c:pt>
                <c:pt idx="910">
                  <c:v>0.911297241032186</c:v>
                </c:pt>
                <c:pt idx="911">
                  <c:v>-0.734940165485769</c:v>
                </c:pt>
                <c:pt idx="912">
                  <c:v>0.0086415517780957</c:v>
                </c:pt>
                <c:pt idx="913">
                  <c:v>0.611406072072105</c:v>
                </c:pt>
                <c:pt idx="914">
                  <c:v>0.346791938509946</c:v>
                </c:pt>
                <c:pt idx="915">
                  <c:v>-0.285375516887861</c:v>
                </c:pt>
                <c:pt idx="916">
                  <c:v>0.513430470667974</c:v>
                </c:pt>
                <c:pt idx="917">
                  <c:v>0.446585943800568</c:v>
                </c:pt>
                <c:pt idx="918">
                  <c:v>0.128420471522012</c:v>
                </c:pt>
                <c:pt idx="919">
                  <c:v>-0.667586485530146</c:v>
                </c:pt>
                <c:pt idx="920">
                  <c:v>0.00296813165224414</c:v>
                </c:pt>
                <c:pt idx="921">
                  <c:v>0.904969195507198</c:v>
                </c:pt>
                <c:pt idx="922">
                  <c:v>0.495682848735822</c:v>
                </c:pt>
                <c:pt idx="923">
                  <c:v>-0.0865700757185685</c:v>
                </c:pt>
                <c:pt idx="924">
                  <c:v>-0.769635311640016</c:v>
                </c:pt>
                <c:pt idx="925">
                  <c:v>-0.744323129540063</c:v>
                </c:pt>
                <c:pt idx="926">
                  <c:v>-0.0437008762241654</c:v>
                </c:pt>
                <c:pt idx="927">
                  <c:v>0.255753875803158</c:v>
                </c:pt>
                <c:pt idx="928">
                  <c:v>-0.340755335121321</c:v>
                </c:pt>
                <c:pt idx="929">
                  <c:v>-0.440667208794185</c:v>
                </c:pt>
                <c:pt idx="930">
                  <c:v>-0.260700431888939</c:v>
                </c:pt>
                <c:pt idx="931">
                  <c:v>-0.299687011215304</c:v>
                </c:pt>
                <c:pt idx="932">
                  <c:v>-0.380205935309122</c:v>
                </c:pt>
                <c:pt idx="933">
                  <c:v>-0.185636719454594</c:v>
                </c:pt>
                <c:pt idx="934">
                  <c:v>0.793973822275792</c:v>
                </c:pt>
                <c:pt idx="935">
                  <c:v>0.488554705500778</c:v>
                </c:pt>
                <c:pt idx="936">
                  <c:v>0.662030436272011</c:v>
                </c:pt>
                <c:pt idx="937">
                  <c:v>-0.316052646193722</c:v>
                </c:pt>
                <c:pt idx="938">
                  <c:v>0.513139526046135</c:v>
                </c:pt>
                <c:pt idx="939">
                  <c:v>0.943664830211725</c:v>
                </c:pt>
                <c:pt idx="940">
                  <c:v>0.57979344837584</c:v>
                </c:pt>
                <c:pt idx="941">
                  <c:v>-0.390524393753819</c:v>
                </c:pt>
                <c:pt idx="942">
                  <c:v>-0.346965512264068</c:v>
                </c:pt>
                <c:pt idx="943">
                  <c:v>-0.0622034636395903</c:v>
                </c:pt>
                <c:pt idx="944">
                  <c:v>-0.862082965229214</c:v>
                </c:pt>
                <c:pt idx="945">
                  <c:v>0.745458806584215</c:v>
                </c:pt>
                <c:pt idx="946">
                  <c:v>0.637736560348493</c:v>
                </c:pt>
                <c:pt idx="947">
                  <c:v>-0.459051927827368</c:v>
                </c:pt>
                <c:pt idx="948">
                  <c:v>-0.244262060755061</c:v>
                </c:pt>
                <c:pt idx="949">
                  <c:v>0.298377262902506</c:v>
                </c:pt>
                <c:pt idx="950">
                  <c:v>-0.0166154224645036</c:v>
                </c:pt>
                <c:pt idx="951">
                  <c:v>-0.345774129848036</c:v>
                </c:pt>
                <c:pt idx="952">
                  <c:v>-0.0124519333051989</c:v>
                </c:pt>
                <c:pt idx="953">
                  <c:v>-0.128293025023723</c:v>
                </c:pt>
                <c:pt idx="954">
                  <c:v>0.419891774746881</c:v>
                </c:pt>
                <c:pt idx="955">
                  <c:v>-0.0842149148151832</c:v>
                </c:pt>
                <c:pt idx="956">
                  <c:v>-0.393025026968123</c:v>
                </c:pt>
                <c:pt idx="957">
                  <c:v>-0.477308702847736</c:v>
                </c:pt>
                <c:pt idx="958">
                  <c:v>-0.493546393813341</c:v>
                </c:pt>
                <c:pt idx="959">
                  <c:v>-0.00624175616245274</c:v>
                </c:pt>
                <c:pt idx="960">
                  <c:v>-0.205639162205994</c:v>
                </c:pt>
                <c:pt idx="961">
                  <c:v>0.619216444634963</c:v>
                </c:pt>
                <c:pt idx="962">
                  <c:v>-0.75331480888838</c:v>
                </c:pt>
                <c:pt idx="963">
                  <c:v>0.384905683970796</c:v>
                </c:pt>
                <c:pt idx="964">
                  <c:v>0.721092194505236</c:v>
                </c:pt>
                <c:pt idx="965">
                  <c:v>0.575256202808665</c:v>
                </c:pt>
                <c:pt idx="966">
                  <c:v>-0.104172225339801</c:v>
                </c:pt>
                <c:pt idx="967">
                  <c:v>-0.573746769356643</c:v>
                </c:pt>
                <c:pt idx="968">
                  <c:v>-0.802075636975014</c:v>
                </c:pt>
                <c:pt idx="969">
                  <c:v>-0.123173890212871</c:v>
                </c:pt>
                <c:pt idx="970">
                  <c:v>-0.248789230691664</c:v>
                </c:pt>
                <c:pt idx="971">
                  <c:v>0.205611060762792</c:v>
                </c:pt>
                <c:pt idx="972">
                  <c:v>0.742185679588531</c:v>
                </c:pt>
                <c:pt idx="973">
                  <c:v>0.00587757787062954</c:v>
                </c:pt>
                <c:pt idx="974">
                  <c:v>-0.456842239234902</c:v>
                </c:pt>
                <c:pt idx="975">
                  <c:v>-0.173389441408698</c:v>
                </c:pt>
                <c:pt idx="976">
                  <c:v>0.304850780738413</c:v>
                </c:pt>
                <c:pt idx="977">
                  <c:v>0.779353855028405</c:v>
                </c:pt>
                <c:pt idx="978">
                  <c:v>-0.288821720123141</c:v>
                </c:pt>
                <c:pt idx="979">
                  <c:v>0.121583272908806</c:v>
                </c:pt>
                <c:pt idx="980">
                  <c:v>-0.774508634055812</c:v>
                </c:pt>
                <c:pt idx="981">
                  <c:v>0.820813463640398</c:v>
                </c:pt>
                <c:pt idx="982">
                  <c:v>0.0305351345714464</c:v>
                </c:pt>
                <c:pt idx="983">
                  <c:v>-0.0779144732188718</c:v>
                </c:pt>
                <c:pt idx="984">
                  <c:v>-0.160760954287398</c:v>
                </c:pt>
                <c:pt idx="985">
                  <c:v>-0.843462509431547</c:v>
                </c:pt>
                <c:pt idx="986">
                  <c:v>-0.873648013947297</c:v>
                </c:pt>
                <c:pt idx="987">
                  <c:v>-0.276993330711897</c:v>
                </c:pt>
                <c:pt idx="988">
                  <c:v>0.198701125994126</c:v>
                </c:pt>
                <c:pt idx="989">
                  <c:v>-0.526114663161153</c:v>
                </c:pt>
                <c:pt idx="990">
                  <c:v>0.904096361641682</c:v>
                </c:pt>
                <c:pt idx="991">
                  <c:v>-0.573393164209917</c:v>
                </c:pt>
                <c:pt idx="992">
                  <c:v>0.414000146154651</c:v>
                </c:pt>
                <c:pt idx="993">
                  <c:v>-0.819594974810215</c:v>
                </c:pt>
                <c:pt idx="994">
                  <c:v>-0.0755317083868092</c:v>
                </c:pt>
                <c:pt idx="995">
                  <c:v>-0.264500240270945</c:v>
                </c:pt>
                <c:pt idx="996">
                  <c:v>-0.446777045852795</c:v>
                </c:pt>
                <c:pt idx="997">
                  <c:v>0.454759997140724</c:v>
                </c:pt>
                <c:pt idx="998">
                  <c:v>-0.728584516032104</c:v>
                </c:pt>
                <c:pt idx="999">
                  <c:v>0.856817860592918</c:v>
                </c:pt>
                <c:pt idx="1000">
                  <c:v>-0.368731151044604</c:v>
                </c:pt>
                <c:pt idx="1001">
                  <c:v>0.827359717631766</c:v>
                </c:pt>
                <c:pt idx="1002">
                  <c:v>1.042876946258669</c:v>
                </c:pt>
                <c:pt idx="1003">
                  <c:v>0.984033396491823</c:v>
                </c:pt>
                <c:pt idx="1004">
                  <c:v>0.441449280691611</c:v>
                </c:pt>
                <c:pt idx="1005">
                  <c:v>0.120218814253178</c:v>
                </c:pt>
                <c:pt idx="1006">
                  <c:v>-0.570864927066935</c:v>
                </c:pt>
                <c:pt idx="1007">
                  <c:v>-0.517913005892319</c:v>
                </c:pt>
                <c:pt idx="1008">
                  <c:v>0.301068500654512</c:v>
                </c:pt>
                <c:pt idx="1009">
                  <c:v>0.632572293310859</c:v>
                </c:pt>
                <c:pt idx="1010">
                  <c:v>-0.362094632599672</c:v>
                </c:pt>
                <c:pt idx="1011">
                  <c:v>-0.431630397219085</c:v>
                </c:pt>
                <c:pt idx="1012">
                  <c:v>-0.248917174704478</c:v>
                </c:pt>
                <c:pt idx="1013">
                  <c:v>-0.263800482645026</c:v>
                </c:pt>
                <c:pt idx="1014">
                  <c:v>0.495464640269444</c:v>
                </c:pt>
                <c:pt idx="1015">
                  <c:v>0.0885610583301308</c:v>
                </c:pt>
                <c:pt idx="1016">
                  <c:v>0.588158106253698</c:v>
                </c:pt>
                <c:pt idx="1017">
                  <c:v>-0.495565477868105</c:v>
                </c:pt>
                <c:pt idx="1018">
                  <c:v>-0.186800497941948</c:v>
                </c:pt>
                <c:pt idx="1019">
                  <c:v>0.748731933579898</c:v>
                </c:pt>
                <c:pt idx="1020">
                  <c:v>-0.817713910398836</c:v>
                </c:pt>
                <c:pt idx="1021">
                  <c:v>0.202774350699866</c:v>
                </c:pt>
                <c:pt idx="1022">
                  <c:v>0.323589104918322</c:v>
                </c:pt>
                <c:pt idx="1023">
                  <c:v>-0.893841061236398</c:v>
                </c:pt>
                <c:pt idx="1024">
                  <c:v>-0.540443685786701</c:v>
                </c:pt>
                <c:pt idx="1025">
                  <c:v>-0.370040401842878</c:v>
                </c:pt>
                <c:pt idx="1026">
                  <c:v>0.218876644985123</c:v>
                </c:pt>
                <c:pt idx="1027">
                  <c:v>0.845471020341215</c:v>
                </c:pt>
                <c:pt idx="1028">
                  <c:v>-0.438003574970856</c:v>
                </c:pt>
                <c:pt idx="1029">
                  <c:v>-0.637054828535204</c:v>
                </c:pt>
                <c:pt idx="1030">
                  <c:v>0.379814153088621</c:v>
                </c:pt>
                <c:pt idx="1031">
                  <c:v>0.823068284459647</c:v>
                </c:pt>
                <c:pt idx="1032">
                  <c:v>-0.196346462605266</c:v>
                </c:pt>
                <c:pt idx="1033">
                  <c:v>-0.460887860011964</c:v>
                </c:pt>
                <c:pt idx="1034">
                  <c:v>0.46011486871606</c:v>
                </c:pt>
                <c:pt idx="1035">
                  <c:v>-0.352919801381187</c:v>
                </c:pt>
                <c:pt idx="1036">
                  <c:v>0.823504701392405</c:v>
                </c:pt>
                <c:pt idx="1037">
                  <c:v>-0.496719180724888</c:v>
                </c:pt>
                <c:pt idx="1038">
                  <c:v>-0.469952275515742</c:v>
                </c:pt>
                <c:pt idx="1039">
                  <c:v>0.0102693511268848</c:v>
                </c:pt>
                <c:pt idx="1040">
                  <c:v>0.170288893138085</c:v>
                </c:pt>
                <c:pt idx="1041">
                  <c:v>-0.0107790017296272</c:v>
                </c:pt>
                <c:pt idx="1042">
                  <c:v>-0.816040978823264</c:v>
                </c:pt>
                <c:pt idx="1043">
                  <c:v>-0.815649694117289</c:v>
                </c:pt>
                <c:pt idx="1044">
                  <c:v>0.835869847820543</c:v>
                </c:pt>
                <c:pt idx="1045">
                  <c:v>-0.986843000140596</c:v>
                </c:pt>
                <c:pt idx="1046">
                  <c:v>-0.13294813897314</c:v>
                </c:pt>
                <c:pt idx="1047">
                  <c:v>-0.36049443717956</c:v>
                </c:pt>
                <c:pt idx="1048">
                  <c:v>-0.508502437909349</c:v>
                </c:pt>
                <c:pt idx="1049">
                  <c:v>-0.17539844983289</c:v>
                </c:pt>
                <c:pt idx="1050">
                  <c:v>-0.208839553046218</c:v>
                </c:pt>
                <c:pt idx="1051">
                  <c:v>0.627408026273224</c:v>
                </c:pt>
                <c:pt idx="1052">
                  <c:v>-0.664604303156301</c:v>
                </c:pt>
                <c:pt idx="1053">
                  <c:v>0.372786349937714</c:v>
                </c:pt>
                <c:pt idx="1054">
                  <c:v>-0.929381437327484</c:v>
                </c:pt>
                <c:pt idx="1055">
                  <c:v>0.326162474288087</c:v>
                </c:pt>
                <c:pt idx="1056">
                  <c:v>-0.372786847452239</c:v>
                </c:pt>
                <c:pt idx="1057">
                  <c:v>0.11381803257273</c:v>
                </c:pt>
                <c:pt idx="1058">
                  <c:v>0.404398973633979</c:v>
                </c:pt>
                <c:pt idx="1059">
                  <c:v>-0.676332352483408</c:v>
                </c:pt>
                <c:pt idx="1060">
                  <c:v>-0.158114848762174</c:v>
                </c:pt>
                <c:pt idx="1061">
                  <c:v>0.900095873091402</c:v>
                </c:pt>
                <c:pt idx="1062">
                  <c:v>-0.0401819368334259</c:v>
                </c:pt>
                <c:pt idx="1063">
                  <c:v>-0.84006143842305</c:v>
                </c:pt>
                <c:pt idx="1064">
                  <c:v>-0.105890289142155</c:v>
                </c:pt>
                <c:pt idx="1065">
                  <c:v>0.419701170209179</c:v>
                </c:pt>
                <c:pt idx="1066">
                  <c:v>0.369121938236055</c:v>
                </c:pt>
                <c:pt idx="1067">
                  <c:v>-0.137412648384855</c:v>
                </c:pt>
                <c:pt idx="1068">
                  <c:v>0.773680434902554</c:v>
                </c:pt>
                <c:pt idx="1069">
                  <c:v>-0.61274342431358</c:v>
                </c:pt>
                <c:pt idx="1070">
                  <c:v>0.493209819450195</c:v>
                </c:pt>
                <c:pt idx="1071">
                  <c:v>-0.232641804179624</c:v>
                </c:pt>
                <c:pt idx="1072">
                  <c:v>-0.247944000754825</c:v>
                </c:pt>
                <c:pt idx="1073">
                  <c:v>0.31798842094793</c:v>
                </c:pt>
                <c:pt idx="1074">
                  <c:v>-0.51658622679594</c:v>
                </c:pt>
                <c:pt idx="1075">
                  <c:v>-0.517230776564506</c:v>
                </c:pt>
                <c:pt idx="1076">
                  <c:v>-0.466252807217872</c:v>
                </c:pt>
                <c:pt idx="1077">
                  <c:v>0.631335778668045</c:v>
                </c:pt>
                <c:pt idx="1078">
                  <c:v>0.174407250070608</c:v>
                </c:pt>
                <c:pt idx="1079">
                  <c:v>-0.428793687156159</c:v>
                </c:pt>
                <c:pt idx="1080">
                  <c:v>0.128728944441956</c:v>
                </c:pt>
                <c:pt idx="1081">
                  <c:v>-0.184299864727643</c:v>
                </c:pt>
                <c:pt idx="1082">
                  <c:v>0.67643219505302</c:v>
                </c:pt>
                <c:pt idx="1083">
                  <c:v>-0.227023591911127</c:v>
                </c:pt>
                <c:pt idx="1084">
                  <c:v>-0.477599647469575</c:v>
                </c:pt>
                <c:pt idx="1085">
                  <c:v>0.569946463460112</c:v>
                </c:pt>
                <c:pt idx="1086">
                  <c:v>0.959957729034683</c:v>
                </c:pt>
                <c:pt idx="1087">
                  <c:v>0.908751475591099</c:v>
                </c:pt>
                <c:pt idx="1088">
                  <c:v>-0.10024447294498</c:v>
                </c:pt>
                <c:pt idx="1089">
                  <c:v>0.509502718273154</c:v>
                </c:pt>
                <c:pt idx="1090">
                  <c:v>0.40355374369714</c:v>
                </c:pt>
                <c:pt idx="1091">
                  <c:v>0.335736042880082</c:v>
                </c:pt>
                <c:pt idx="1092">
                  <c:v>0.148876859504275</c:v>
                </c:pt>
                <c:pt idx="1093">
                  <c:v>0.628062651672361</c:v>
                </c:pt>
                <c:pt idx="1094">
                  <c:v>-0.128975254351537</c:v>
                </c:pt>
                <c:pt idx="1095">
                  <c:v>-0.223750464915443</c:v>
                </c:pt>
                <c:pt idx="1096">
                  <c:v>-0.367986261191903</c:v>
                </c:pt>
                <c:pt idx="1097">
                  <c:v>-0.568301633327742</c:v>
                </c:pt>
                <c:pt idx="1098">
                  <c:v>0.202192461456189</c:v>
                </c:pt>
                <c:pt idx="1099">
                  <c:v>0.447749722287922</c:v>
                </c:pt>
                <c:pt idx="1100">
                  <c:v>0.325116564182975</c:v>
                </c:pt>
                <c:pt idx="1101">
                  <c:v>-0.408808772702864</c:v>
                </c:pt>
                <c:pt idx="1102">
                  <c:v>-0.1368031552125</c:v>
                </c:pt>
                <c:pt idx="1103">
                  <c:v>-0.53180561158511</c:v>
                </c:pt>
                <c:pt idx="1104">
                  <c:v>-0.143203936892948</c:v>
                </c:pt>
                <c:pt idx="1105">
                  <c:v>-0.445568135138658</c:v>
                </c:pt>
                <c:pt idx="1106">
                  <c:v>1.085791277979855</c:v>
                </c:pt>
                <c:pt idx="1107">
                  <c:v>0.188154383452479</c:v>
                </c:pt>
                <c:pt idx="1108">
                  <c:v>-2.604657689962496</c:v>
                </c:pt>
                <c:pt idx="1109">
                  <c:v>-3.284352081767159</c:v>
                </c:pt>
                <c:pt idx="1110">
                  <c:v>-0.155578750742212</c:v>
                </c:pt>
                <c:pt idx="1111">
                  <c:v>-2.972632523395833</c:v>
                </c:pt>
                <c:pt idx="1112">
                  <c:v>0.62921676273859</c:v>
                </c:pt>
                <c:pt idx="1113">
                  <c:v>3.695474679627497</c:v>
                </c:pt>
                <c:pt idx="1114">
                  <c:v>-0.873820681977446</c:v>
                </c:pt>
                <c:pt idx="1115">
                  <c:v>-3.754327986120548</c:v>
                </c:pt>
                <c:pt idx="1116">
                  <c:v>0.830041287962646</c:v>
                </c:pt>
                <c:pt idx="1117">
                  <c:v>-1.675370492179608</c:v>
                </c:pt>
                <c:pt idx="1118">
                  <c:v>-4.166142570034904</c:v>
                </c:pt>
                <c:pt idx="1119">
                  <c:v>-0.131139402507774</c:v>
                </c:pt>
                <c:pt idx="1120">
                  <c:v>-2.679014192103385</c:v>
                </c:pt>
                <c:pt idx="1121">
                  <c:v>-1.22079974744859</c:v>
                </c:pt>
                <c:pt idx="1122">
                  <c:v>0.46512399602165</c:v>
                </c:pt>
                <c:pt idx="1123">
                  <c:v>-0.972701550880271</c:v>
                </c:pt>
                <c:pt idx="1124">
                  <c:v>1.071307115622262</c:v>
                </c:pt>
                <c:pt idx="1125">
                  <c:v>-0.530097215203881</c:v>
                </c:pt>
                <c:pt idx="1126">
                  <c:v>-0.843198760528939</c:v>
                </c:pt>
                <c:pt idx="1127">
                  <c:v>7.067681017640778</c:v>
                </c:pt>
                <c:pt idx="1128">
                  <c:v>0.697297804248809</c:v>
                </c:pt>
                <c:pt idx="1129">
                  <c:v>3.188129919665962</c:v>
                </c:pt>
                <c:pt idx="1130">
                  <c:v>1.823190830239096</c:v>
                </c:pt>
                <c:pt idx="1131">
                  <c:v>0.515076206524316</c:v>
                </c:pt>
                <c:pt idx="1132">
                  <c:v>1.419723375904491</c:v>
                </c:pt>
                <c:pt idx="1133">
                  <c:v>0.064084438745891</c:v>
                </c:pt>
                <c:pt idx="1134">
                  <c:v>0.533495982153708</c:v>
                </c:pt>
                <c:pt idx="1135">
                  <c:v>-0.921954488593621</c:v>
                </c:pt>
                <c:pt idx="1136">
                  <c:v>-3.917194313825246</c:v>
                </c:pt>
                <c:pt idx="1137">
                  <c:v>-0.933727670147511</c:v>
                </c:pt>
                <c:pt idx="1138">
                  <c:v>-3.836529917420508</c:v>
                </c:pt>
                <c:pt idx="1139">
                  <c:v>1.341223535865437</c:v>
                </c:pt>
                <c:pt idx="1140">
                  <c:v>5.247910049531199</c:v>
                </c:pt>
                <c:pt idx="1141">
                  <c:v>-0.206639531874877</c:v>
                </c:pt>
                <c:pt idx="1142">
                  <c:v>1.334293449835631</c:v>
                </c:pt>
                <c:pt idx="1143">
                  <c:v>0.314078605060661</c:v>
                </c:pt>
                <c:pt idx="1144">
                  <c:v>2.966896761649461</c:v>
                </c:pt>
                <c:pt idx="1145">
                  <c:v>-0.984861187435636</c:v>
                </c:pt>
                <c:pt idx="1146">
                  <c:v>-0.437358616992844</c:v>
                </c:pt>
                <c:pt idx="1147">
                  <c:v>-0.43471251146762</c:v>
                </c:pt>
                <c:pt idx="1148">
                  <c:v>-0.88109429752341</c:v>
                </c:pt>
                <c:pt idx="1149">
                  <c:v>1.843230952549743</c:v>
                </c:pt>
                <c:pt idx="1150">
                  <c:v>0.833851171975225</c:v>
                </c:pt>
                <c:pt idx="1151">
                  <c:v>5.81146232936493</c:v>
                </c:pt>
                <c:pt idx="1152">
                  <c:v>5.349848459926363</c:v>
                </c:pt>
                <c:pt idx="1153">
                  <c:v>0.955348155521496</c:v>
                </c:pt>
                <c:pt idx="1154">
                  <c:v>-0.577711793101265</c:v>
                </c:pt>
                <c:pt idx="1155">
                  <c:v>0.0253086152183695</c:v>
                </c:pt>
                <c:pt idx="1156">
                  <c:v>-1.201554476921929</c:v>
                </c:pt>
                <c:pt idx="1157">
                  <c:v>-3.124952108558884</c:v>
                </c:pt>
                <c:pt idx="1158">
                  <c:v>-2.336690240581658</c:v>
                </c:pt>
                <c:pt idx="1159">
                  <c:v>1.096937846272731</c:v>
                </c:pt>
                <c:pt idx="1160">
                  <c:v>-2.968423902009746</c:v>
                </c:pt>
                <c:pt idx="1161">
                  <c:v>1.760045771669561</c:v>
                </c:pt>
                <c:pt idx="1162">
                  <c:v>2.677501957078169</c:v>
                </c:pt>
                <c:pt idx="1163">
                  <c:v>-3.021884976272578</c:v>
                </c:pt>
                <c:pt idx="1164">
                  <c:v>0.712527264668551</c:v>
                </c:pt>
                <c:pt idx="1165">
                  <c:v>0.669803537485067</c:v>
                </c:pt>
                <c:pt idx="1166">
                  <c:v>-4.21846746973906</c:v>
                </c:pt>
                <c:pt idx="1167">
                  <c:v>1.77022883343391</c:v>
                </c:pt>
                <c:pt idx="1168">
                  <c:v>1.07126198339548</c:v>
                </c:pt>
                <c:pt idx="1169">
                  <c:v>3.493185355663678</c:v>
                </c:pt>
                <c:pt idx="1170">
                  <c:v>2.948000266565024</c:v>
                </c:pt>
                <c:pt idx="1171">
                  <c:v>-2.053054290885288</c:v>
                </c:pt>
                <c:pt idx="1172">
                  <c:v>-3.525427304889071</c:v>
                </c:pt>
                <c:pt idx="1173">
                  <c:v>-0.298359823909479</c:v>
                </c:pt>
                <c:pt idx="1174">
                  <c:v>-3.391211569767936</c:v>
                </c:pt>
                <c:pt idx="1175">
                  <c:v>-0.0659025237280146</c:v>
                </c:pt>
                <c:pt idx="1176">
                  <c:v>0.166145963449367</c:v>
                </c:pt>
                <c:pt idx="1177">
                  <c:v>0.431301683732919</c:v>
                </c:pt>
                <c:pt idx="1178">
                  <c:v>-0.329026877584768</c:v>
                </c:pt>
                <c:pt idx="1179">
                  <c:v>0.705180912967127</c:v>
                </c:pt>
                <c:pt idx="1180">
                  <c:v>-3.72856185878973</c:v>
                </c:pt>
                <c:pt idx="1181">
                  <c:v>1.270385973115286</c:v>
                </c:pt>
                <c:pt idx="1182">
                  <c:v>0.246579452794119</c:v>
                </c:pt>
                <c:pt idx="1183">
                  <c:v>-0.835624124730567</c:v>
                </c:pt>
                <c:pt idx="1184">
                  <c:v>4.08816973028654</c:v>
                </c:pt>
                <c:pt idx="1185">
                  <c:v>-0.404817951573709</c:v>
                </c:pt>
                <c:pt idx="1186">
                  <c:v>0.912115275249794</c:v>
                </c:pt>
                <c:pt idx="1187">
                  <c:v>0.3470004795552</c:v>
                </c:pt>
                <c:pt idx="1188">
                  <c:v>0.289393444431168</c:v>
                </c:pt>
                <c:pt idx="1189">
                  <c:v>0.339709335711131</c:v>
                </c:pt>
                <c:pt idx="1190">
                  <c:v>2.605277577669787</c:v>
                </c:pt>
                <c:pt idx="1191">
                  <c:v>-4.01436981751932</c:v>
                </c:pt>
                <c:pt idx="1192">
                  <c:v>0.597358326647269</c:v>
                </c:pt>
                <c:pt idx="1193">
                  <c:v>-3.299373409351092</c:v>
                </c:pt>
                <c:pt idx="1194">
                  <c:v>-1.902615770133618</c:v>
                </c:pt>
                <c:pt idx="1195">
                  <c:v>-1.88715057294939</c:v>
                </c:pt>
                <c:pt idx="1196">
                  <c:v>-2.592445468512812</c:v>
                </c:pt>
                <c:pt idx="1197">
                  <c:v>-3.306546684812918</c:v>
                </c:pt>
                <c:pt idx="1198">
                  <c:v>3.624591984650564</c:v>
                </c:pt>
                <c:pt idx="1199">
                  <c:v>-0.983406464326443</c:v>
                </c:pt>
                <c:pt idx="1200">
                  <c:v>1.697274469507894</c:v>
                </c:pt>
                <c:pt idx="1201">
                  <c:v>-0.395653195985795</c:v>
                </c:pt>
                <c:pt idx="1202">
                  <c:v>-1.531511075274053</c:v>
                </c:pt>
                <c:pt idx="1203">
                  <c:v>1.178710813307468</c:v>
                </c:pt>
                <c:pt idx="1204">
                  <c:v>3.026981655763619</c:v>
                </c:pt>
                <c:pt idx="1205">
                  <c:v>-1.615639203212176</c:v>
                </c:pt>
                <c:pt idx="1206">
                  <c:v>0.588075702677113</c:v>
                </c:pt>
                <c:pt idx="1207">
                  <c:v>-1.841266757447968</c:v>
                </c:pt>
                <c:pt idx="1208">
                  <c:v>-0.881748922922547</c:v>
                </c:pt>
                <c:pt idx="1209">
                  <c:v>-0.986315910544829</c:v>
                </c:pt>
                <c:pt idx="1210">
                  <c:v>2.014905807732591</c:v>
                </c:pt>
                <c:pt idx="1211">
                  <c:v>-4.153749819678089</c:v>
                </c:pt>
                <c:pt idx="1212">
                  <c:v>-4.343744110406196</c:v>
                </c:pt>
                <c:pt idx="1213">
                  <c:v>0.285320219725428</c:v>
                </c:pt>
                <c:pt idx="1214">
                  <c:v>-1.165625439087902</c:v>
                </c:pt>
                <c:pt idx="1215">
                  <c:v>2.076894540482309</c:v>
                </c:pt>
                <c:pt idx="1216">
                  <c:v>-2.410246645012494</c:v>
                </c:pt>
                <c:pt idx="1217">
                  <c:v>4.695250664718308</c:v>
                </c:pt>
                <c:pt idx="1218">
                  <c:v>-3.415741182455939</c:v>
                </c:pt>
                <c:pt idx="1219">
                  <c:v>1.806609609757336</c:v>
                </c:pt>
                <c:pt idx="1220">
                  <c:v>-2.830312848126965</c:v>
                </c:pt>
                <c:pt idx="1221">
                  <c:v>0.971804054953478</c:v>
                </c:pt>
                <c:pt idx="1222">
                  <c:v>-4.534192346365165</c:v>
                </c:pt>
                <c:pt idx="1223">
                  <c:v>0.574228229211105</c:v>
                </c:pt>
                <c:pt idx="1224">
                  <c:v>0.742567296873381</c:v>
                </c:pt>
                <c:pt idx="1225">
                  <c:v>-4.391015158787424</c:v>
                </c:pt>
                <c:pt idx="1226">
                  <c:v>0.748777474016127</c:v>
                </c:pt>
                <c:pt idx="1227">
                  <c:v>-0.374296370209339</c:v>
                </c:pt>
                <c:pt idx="1228">
                  <c:v>-0.796620017106096</c:v>
                </c:pt>
                <c:pt idx="1229">
                  <c:v>-3.501670185982447</c:v>
                </c:pt>
                <c:pt idx="1230">
                  <c:v>2.047539360568329</c:v>
                </c:pt>
                <c:pt idx="1231">
                  <c:v>5.256495538838473</c:v>
                </c:pt>
                <c:pt idx="1232">
                  <c:v>-3.554511691442353</c:v>
                </c:pt>
                <c:pt idx="1233">
                  <c:v>0.066876016582034</c:v>
                </c:pt>
                <c:pt idx="1234">
                  <c:v>-0.219877512168531</c:v>
                </c:pt>
                <c:pt idx="1235">
                  <c:v>2.554989290318501</c:v>
                </c:pt>
                <c:pt idx="1236">
                  <c:v>1.009044966548813</c:v>
                </c:pt>
                <c:pt idx="1237">
                  <c:v>4.537363245439616</c:v>
                </c:pt>
                <c:pt idx="1238">
                  <c:v>-0.832870226453671</c:v>
                </c:pt>
                <c:pt idx="1239">
                  <c:v>0.405071535540667</c:v>
                </c:pt>
                <c:pt idx="1240">
                  <c:v>0.0704300125689845</c:v>
                </c:pt>
                <c:pt idx="1241">
                  <c:v>3.701446497042721</c:v>
                </c:pt>
                <c:pt idx="1242">
                  <c:v>-0.666630431669153</c:v>
                </c:pt>
                <c:pt idx="1243">
                  <c:v>0.372949758756186</c:v>
                </c:pt>
                <c:pt idx="1244">
                  <c:v>-4.019724689094656</c:v>
                </c:pt>
                <c:pt idx="1245">
                  <c:v>-0.267737902460971</c:v>
                </c:pt>
                <c:pt idx="1246">
                  <c:v>3.311435231468151</c:v>
                </c:pt>
                <c:pt idx="1247">
                  <c:v>-3.967645601785556</c:v>
                </c:pt>
                <c:pt idx="1248">
                  <c:v>0.0718321507838591</c:v>
                </c:pt>
                <c:pt idx="1249">
                  <c:v>3.706222102337416</c:v>
                </c:pt>
                <c:pt idx="1250">
                  <c:v>-2.195674986406566</c:v>
                </c:pt>
                <c:pt idx="1251">
                  <c:v>-0.146123050532459</c:v>
                </c:pt>
                <c:pt idx="1252">
                  <c:v>0.00708689679421254</c:v>
                </c:pt>
                <c:pt idx="1253">
                  <c:v>-3.096211251521756</c:v>
                </c:pt>
                <c:pt idx="1254">
                  <c:v>4.29657372101347</c:v>
                </c:pt>
                <c:pt idx="1255">
                  <c:v>-0.321562657501102</c:v>
                </c:pt>
                <c:pt idx="1256">
                  <c:v>0.137884032608744</c:v>
                </c:pt>
                <c:pt idx="1257">
                  <c:v>5.115542945188267</c:v>
                </c:pt>
                <c:pt idx="1258">
                  <c:v>-4.097770583902845</c:v>
                </c:pt>
                <c:pt idx="1259">
                  <c:v>-3.555886225728553</c:v>
                </c:pt>
                <c:pt idx="1260">
                  <c:v>-1.126415821590659</c:v>
                </c:pt>
                <c:pt idx="1261">
                  <c:v>1.102628794696688</c:v>
                </c:pt>
                <c:pt idx="1262">
                  <c:v>3.323564641131805</c:v>
                </c:pt>
                <c:pt idx="1263">
                  <c:v>0.239860122563155</c:v>
                </c:pt>
                <c:pt idx="1264">
                  <c:v>2.698853953150126</c:v>
                </c:pt>
                <c:pt idx="1265">
                  <c:v>1.256102082716522</c:v>
                </c:pt>
                <c:pt idx="1266">
                  <c:v>-1.806245610075671</c:v>
                </c:pt>
                <c:pt idx="1267">
                  <c:v>-0.813449672945948</c:v>
                </c:pt>
                <c:pt idx="1268">
                  <c:v>5.991536899021847</c:v>
                </c:pt>
                <c:pt idx="1269">
                  <c:v>-0.353466225819206</c:v>
                </c:pt>
                <c:pt idx="1270">
                  <c:v>0.0547014746915974</c:v>
                </c:pt>
                <c:pt idx="1271">
                  <c:v>0.605542455617997</c:v>
                </c:pt>
                <c:pt idx="1272">
                  <c:v>-0.250935850549796</c:v>
                </c:pt>
                <c:pt idx="1273">
                  <c:v>0.586631055198492</c:v>
                </c:pt>
                <c:pt idx="1274">
                  <c:v>0.133183786432546</c:v>
                </c:pt>
                <c:pt idx="1275">
                  <c:v>-0.0323360994649094</c:v>
                </c:pt>
                <c:pt idx="1276">
                  <c:v>1.882696458072614</c:v>
                </c:pt>
                <c:pt idx="1277">
                  <c:v>1.116112587385398</c:v>
                </c:pt>
                <c:pt idx="1278">
                  <c:v>-0.44067687621531</c:v>
                </c:pt>
                <c:pt idx="1279">
                  <c:v>-0.0108513296756427</c:v>
                </c:pt>
                <c:pt idx="1280">
                  <c:v>3.763992138070473</c:v>
                </c:pt>
                <c:pt idx="1281">
                  <c:v>-2.155845383884821</c:v>
                </c:pt>
                <c:pt idx="1282">
                  <c:v>-0.17783601431286</c:v>
                </c:pt>
                <c:pt idx="1283">
                  <c:v>1.590698473461422</c:v>
                </c:pt>
                <c:pt idx="1284">
                  <c:v>-3.747355390826993</c:v>
                </c:pt>
                <c:pt idx="1285">
                  <c:v>3.180392283258563</c:v>
                </c:pt>
                <c:pt idx="1286">
                  <c:v>-3.564805168921412</c:v>
                </c:pt>
                <c:pt idx="1287">
                  <c:v>-0.76162385069944</c:v>
                </c:pt>
                <c:pt idx="1288">
                  <c:v>-2.91227904266244</c:v>
                </c:pt>
                <c:pt idx="1289">
                  <c:v>3.112185920698564</c:v>
                </c:pt>
                <c:pt idx="1290">
                  <c:v>0.0779494405100037</c:v>
                </c:pt>
                <c:pt idx="1291">
                  <c:v>-3.357489597563342</c:v>
                </c:pt>
                <c:pt idx="1292">
                  <c:v>5.48922846208513</c:v>
                </c:pt>
                <c:pt idx="1293">
                  <c:v>3.857623721408172</c:v>
                </c:pt>
                <c:pt idx="1294">
                  <c:v>1.912842076287653</c:v>
                </c:pt>
                <c:pt idx="1295">
                  <c:v>1.229071836814214</c:v>
                </c:pt>
                <c:pt idx="1296">
                  <c:v>-0.431612460711532</c:v>
                </c:pt>
                <c:pt idx="1297">
                  <c:v>-0.234151326936726</c:v>
                </c:pt>
                <c:pt idx="1298">
                  <c:v>-0.235876843406614</c:v>
                </c:pt>
                <c:pt idx="1299">
                  <c:v>0.169306051767308</c:v>
                </c:pt>
                <c:pt idx="1300">
                  <c:v>-0.997299070019234</c:v>
                </c:pt>
                <c:pt idx="1301">
                  <c:v>-2.289273719889512</c:v>
                </c:pt>
                <c:pt idx="1302">
                  <c:v>0.632803394351287</c:v>
                </c:pt>
                <c:pt idx="1303">
                  <c:v>-0.406177378532268</c:v>
                </c:pt>
                <c:pt idx="1304">
                  <c:v>0.171157091279544</c:v>
                </c:pt>
                <c:pt idx="1305">
                  <c:v>0.115531460651029</c:v>
                </c:pt>
                <c:pt idx="1306">
                  <c:v>-0.55404998258171</c:v>
                </c:pt>
                <c:pt idx="1307">
                  <c:v>0.0672070494971527</c:v>
                </c:pt>
                <c:pt idx="1308">
                  <c:v>0.222145136256749</c:v>
                </c:pt>
                <c:pt idx="1309">
                  <c:v>-0.348434946727888</c:v>
                </c:pt>
                <c:pt idx="1310">
                  <c:v>0.0737809074171971</c:v>
                </c:pt>
                <c:pt idx="1311">
                  <c:v>0.266677191696153</c:v>
                </c:pt>
                <c:pt idx="1312">
                  <c:v>0.0899734661560189</c:v>
                </c:pt>
                <c:pt idx="1313">
                  <c:v>0.1177586775416</c:v>
                </c:pt>
                <c:pt idx="1314">
                  <c:v>-2.544291724864499</c:v>
                </c:pt>
                <c:pt idx="1315">
                  <c:v>1.024678196039132</c:v>
                </c:pt>
                <c:pt idx="1316">
                  <c:v>-0.231347264735978</c:v>
                </c:pt>
                <c:pt idx="1317">
                  <c:v>1.065465650953883</c:v>
                </c:pt>
                <c:pt idx="1318">
                  <c:v>-0.96028141082378</c:v>
                </c:pt>
                <c:pt idx="1319">
                  <c:v>0.276832649531825</c:v>
                </c:pt>
                <c:pt idx="1320">
                  <c:v>0.82494471314697</c:v>
                </c:pt>
                <c:pt idx="1321">
                  <c:v>0.436398246312162</c:v>
                </c:pt>
                <c:pt idx="1322">
                  <c:v>-0.502334576049908</c:v>
                </c:pt>
                <c:pt idx="1323">
                  <c:v>0.520571506477068</c:v>
                </c:pt>
                <c:pt idx="1324">
                  <c:v>0.578441882294262</c:v>
                </c:pt>
                <c:pt idx="1325">
                  <c:v>-0.113660165202286</c:v>
                </c:pt>
                <c:pt idx="1326">
                  <c:v>1.135074151728755</c:v>
                </c:pt>
                <c:pt idx="1327">
                  <c:v>0.408031145682904</c:v>
                </c:pt>
                <c:pt idx="1328">
                  <c:v>0.73678849272989</c:v>
                </c:pt>
                <c:pt idx="1329">
                  <c:v>-0.328613032883619</c:v>
                </c:pt>
                <c:pt idx="1330">
                  <c:v>-0.0502968981663721</c:v>
                </c:pt>
                <c:pt idx="1331">
                  <c:v>-0.93134994924895</c:v>
                </c:pt>
                <c:pt idx="1332">
                  <c:v>0.488795882171778</c:v>
                </c:pt>
                <c:pt idx="1333">
                  <c:v>-0.333877640005389</c:v>
                </c:pt>
                <c:pt idx="1334">
                  <c:v>-0.259659157507883</c:v>
                </c:pt>
                <c:pt idx="1335">
                  <c:v>0.657952575842216</c:v>
                </c:pt>
                <c:pt idx="1336">
                  <c:v>-0.543593504493627</c:v>
                </c:pt>
                <c:pt idx="1337">
                  <c:v>-0.346897411832665</c:v>
                </c:pt>
                <c:pt idx="1338">
                  <c:v>-0.0743099050986232</c:v>
                </c:pt>
                <c:pt idx="1339">
                  <c:v>-1.790509417538178</c:v>
                </c:pt>
                <c:pt idx="1340">
                  <c:v>-0.609710669806437</c:v>
                </c:pt>
                <c:pt idx="1341">
                  <c:v>-0.0342598873690403</c:v>
                </c:pt>
                <c:pt idx="1342">
                  <c:v>-0.90623844731727</c:v>
                </c:pt>
                <c:pt idx="1343">
                  <c:v>-0.767402654842929</c:v>
                </c:pt>
                <c:pt idx="1344">
                  <c:v>0.3681993364197</c:v>
                </c:pt>
                <c:pt idx="1345">
                  <c:v>-0.203388977110801</c:v>
                </c:pt>
                <c:pt idx="1346">
                  <c:v>-0.522191546490389</c:v>
                </c:pt>
                <c:pt idx="1347">
                  <c:v>0.203933493463164</c:v>
                </c:pt>
                <c:pt idx="1348">
                  <c:v>-0.455637964244821</c:v>
                </c:pt>
                <c:pt idx="1349">
                  <c:v>0.546538313976158</c:v>
                </c:pt>
                <c:pt idx="1350">
                  <c:v>0.0495321637204609</c:v>
                </c:pt>
                <c:pt idx="1351">
                  <c:v>-0.830347033244193</c:v>
                </c:pt>
                <c:pt idx="1352">
                  <c:v>0.440561735471467</c:v>
                </c:pt>
                <c:pt idx="1353">
                  <c:v>-2.137332935067832</c:v>
                </c:pt>
                <c:pt idx="1354">
                  <c:v>-0.663926709552544</c:v>
                </c:pt>
                <c:pt idx="1355">
                  <c:v>0.164455289346687</c:v>
                </c:pt>
                <c:pt idx="1356">
                  <c:v>0.133407026595993</c:v>
                </c:pt>
                <c:pt idx="1357">
                  <c:v>1.783454317126527</c:v>
                </c:pt>
                <c:pt idx="1358">
                  <c:v>0.697493440483581</c:v>
                </c:pt>
                <c:pt idx="1359">
                  <c:v>-0.560751784514567</c:v>
                </c:pt>
                <c:pt idx="1360">
                  <c:v>0.376027237280664</c:v>
                </c:pt>
                <c:pt idx="1361">
                  <c:v>1.060346516143031</c:v>
                </c:pt>
                <c:pt idx="1362">
                  <c:v>1.102924771015596</c:v>
                </c:pt>
                <c:pt idx="1363">
                  <c:v>-0.646861316948206</c:v>
                </c:pt>
                <c:pt idx="1364">
                  <c:v>0.554002534059823</c:v>
                </c:pt>
                <c:pt idx="1365">
                  <c:v>0.691110187101239</c:v>
                </c:pt>
                <c:pt idx="1366">
                  <c:v>-0.111114399761199</c:v>
                </c:pt>
                <c:pt idx="1367">
                  <c:v>-0.243002577907627</c:v>
                </c:pt>
                <c:pt idx="1368">
                  <c:v>-0.977710484205416</c:v>
                </c:pt>
                <c:pt idx="1369">
                  <c:v>-0.165583704569895</c:v>
                </c:pt>
                <c:pt idx="1370">
                  <c:v>-0.534438824536284</c:v>
                </c:pt>
                <c:pt idx="1371">
                  <c:v>1.364193041426611</c:v>
                </c:pt>
                <c:pt idx="1372">
                  <c:v>-0.0618720225150255</c:v>
                </c:pt>
                <c:pt idx="1373">
                  <c:v>-0.476322636324035</c:v>
                </c:pt>
                <c:pt idx="1374">
                  <c:v>-0.64621676717964</c:v>
                </c:pt>
                <c:pt idx="1375">
                  <c:v>-0.545411908380118</c:v>
                </c:pt>
                <c:pt idx="1376">
                  <c:v>1.301439267563049</c:v>
                </c:pt>
                <c:pt idx="1377">
                  <c:v>0.00783681834398313</c:v>
                </c:pt>
                <c:pt idx="1378">
                  <c:v>0.46812873839067</c:v>
                </c:pt>
                <c:pt idx="1379">
                  <c:v>0.872742442914522</c:v>
                </c:pt>
                <c:pt idx="1380">
                  <c:v>-0.494406335104807</c:v>
                </c:pt>
                <c:pt idx="1381">
                  <c:v>0.305054277850164</c:v>
                </c:pt>
                <c:pt idx="1382">
                  <c:v>0.397730215536312</c:v>
                </c:pt>
                <c:pt idx="1383">
                  <c:v>0.1298328793479</c:v>
                </c:pt>
                <c:pt idx="1384">
                  <c:v>0.519262255678794</c:v>
                </c:pt>
                <c:pt idx="1385">
                  <c:v>0.00715458901616975</c:v>
                </c:pt>
                <c:pt idx="1386">
                  <c:v>0.187221706005553</c:v>
                </c:pt>
                <c:pt idx="1387">
                  <c:v>-0.766875973456606</c:v>
                </c:pt>
                <c:pt idx="1388">
                  <c:v>0.589916666558778</c:v>
                </c:pt>
                <c:pt idx="1389">
                  <c:v>-0.37899158468847</c:v>
                </c:pt>
                <c:pt idx="1390">
                  <c:v>-0.0302217192595124</c:v>
                </c:pt>
                <c:pt idx="1391">
                  <c:v>-0.246202968747851</c:v>
                </c:pt>
                <c:pt idx="1392">
                  <c:v>0.64625958311132</c:v>
                </c:pt>
                <c:pt idx="1393">
                  <c:v>-0.740954298184299</c:v>
                </c:pt>
                <c:pt idx="1394">
                  <c:v>-0.554441267287684</c:v>
                </c:pt>
                <c:pt idx="1395">
                  <c:v>0.329857306861901</c:v>
                </c:pt>
                <c:pt idx="1396">
                  <c:v>-0.18626837664911</c:v>
                </c:pt>
                <c:pt idx="1397">
                  <c:v>-0.558341415753828</c:v>
                </c:pt>
                <c:pt idx="1398">
                  <c:v>1.474724393796581</c:v>
                </c:pt>
                <c:pt idx="1399">
                  <c:v>1.661583577172387</c:v>
                </c:pt>
                <c:pt idx="1400">
                  <c:v>-1.522376344585281</c:v>
                </c:pt>
                <c:pt idx="1401">
                  <c:v>0.925521287849542</c:v>
                </c:pt>
                <c:pt idx="1402">
                  <c:v>-0.554659475754064</c:v>
                </c:pt>
                <c:pt idx="1403">
                  <c:v>-0.440263031514161</c:v>
                </c:pt>
                <c:pt idx="1404">
                  <c:v>0.420060215262421</c:v>
                </c:pt>
                <c:pt idx="1405">
                  <c:v>-0.184041159758538</c:v>
                </c:pt>
                <c:pt idx="1406">
                  <c:v>-0.887472519208684</c:v>
                </c:pt>
                <c:pt idx="1407">
                  <c:v>0.0261939334484883</c:v>
                </c:pt>
                <c:pt idx="1408">
                  <c:v>-0.547330652350746</c:v>
                </c:pt>
                <c:pt idx="1409">
                  <c:v>-0.0999130318204151</c:v>
                </c:pt>
                <c:pt idx="1410">
                  <c:v>-0.055789789385093</c:v>
                </c:pt>
                <c:pt idx="1411">
                  <c:v>-0.0296950378731891</c:v>
                </c:pt>
                <c:pt idx="1412">
                  <c:v>-0.296827332947758</c:v>
                </c:pt>
                <c:pt idx="1413">
                  <c:v>1.419881332580015</c:v>
                </c:pt>
                <c:pt idx="1414">
                  <c:v>0.0847189346648194</c:v>
                </c:pt>
                <c:pt idx="1415">
                  <c:v>0.413167808791861</c:v>
                </c:pt>
                <c:pt idx="1416">
                  <c:v>-0.697776625769952</c:v>
                </c:pt>
                <c:pt idx="1417">
                  <c:v>-0.111177060286088</c:v>
                </c:pt>
                <c:pt idx="1418">
                  <c:v>0.668644790694782</c:v>
                </c:pt>
                <c:pt idx="1419">
                  <c:v>-0.18156813047291</c:v>
                </c:pt>
                <c:pt idx="1420">
                  <c:v>0.0357850303385897</c:v>
                </c:pt>
                <c:pt idx="1421">
                  <c:v>0.436751851458889</c:v>
                </c:pt>
                <c:pt idx="1422">
                  <c:v>0.643977158363394</c:v>
                </c:pt>
                <c:pt idx="1423">
                  <c:v>-1.667076161723175</c:v>
                </c:pt>
                <c:pt idx="1424">
                  <c:v>-0.337341371538775</c:v>
                </c:pt>
                <c:pt idx="1425">
                  <c:v>0.334449760286429</c:v>
                </c:pt>
                <c:pt idx="1426">
                  <c:v>-0.0677185188804733</c:v>
                </c:pt>
                <c:pt idx="1427">
                  <c:v>-1.06021081279475</c:v>
                </c:pt>
                <c:pt idx="1428">
                  <c:v>0.0411223736158202</c:v>
                </c:pt>
                <c:pt idx="1429">
                  <c:v>-0.201061420136093</c:v>
                </c:pt>
                <c:pt idx="1430">
                  <c:v>-0.0725642373675918</c:v>
                </c:pt>
                <c:pt idx="1431">
                  <c:v>-0.127888847743699</c:v>
                </c:pt>
                <c:pt idx="1432">
                  <c:v>-0.536184492267316</c:v>
                </c:pt>
                <c:pt idx="1433">
                  <c:v>-0.799188354778791</c:v>
                </c:pt>
                <c:pt idx="1434">
                  <c:v>0.32012073766088</c:v>
                </c:pt>
                <c:pt idx="1435">
                  <c:v>-0.0706279650988586</c:v>
                </c:pt>
                <c:pt idx="1436">
                  <c:v>0.497759957591419</c:v>
                </c:pt>
                <c:pt idx="1437">
                  <c:v>0.610954943784719</c:v>
                </c:pt>
                <c:pt idx="1438">
                  <c:v>0.492976899629188</c:v>
                </c:pt>
                <c:pt idx="1439">
                  <c:v>0.365161946188501</c:v>
                </c:pt>
                <c:pt idx="1440">
                  <c:v>-0.489841485608956</c:v>
                </c:pt>
                <c:pt idx="1441">
                  <c:v>-0.595582327349162</c:v>
                </c:pt>
                <c:pt idx="1442">
                  <c:v>0.587734581894989</c:v>
                </c:pt>
                <c:pt idx="1443">
                  <c:v>0.496668915259524</c:v>
                </c:pt>
                <c:pt idx="1444">
                  <c:v>-0.806344101942512</c:v>
                </c:pt>
                <c:pt idx="1445">
                  <c:v>0.923502203794778</c:v>
                </c:pt>
                <c:pt idx="1446">
                  <c:v>-0.46926722924445</c:v>
                </c:pt>
                <c:pt idx="1447">
                  <c:v>-0.498870844516522</c:v>
                </c:pt>
                <c:pt idx="1448">
                  <c:v>-0.123261337722959</c:v>
                </c:pt>
                <c:pt idx="1449">
                  <c:v>-0.124761193058934</c:v>
                </c:pt>
                <c:pt idx="1450">
                  <c:v>-0.906228371686699</c:v>
                </c:pt>
                <c:pt idx="1451">
                  <c:v>0.250820709805952</c:v>
                </c:pt>
                <c:pt idx="1452">
                  <c:v>-0.777876661229117</c:v>
                </c:pt>
                <c:pt idx="1453">
                  <c:v>-2.188712264751012</c:v>
                </c:pt>
                <c:pt idx="1454">
                  <c:v>-0.652288924679002</c:v>
                </c:pt>
                <c:pt idx="1455">
                  <c:v>-0.320785132022655</c:v>
                </c:pt>
                <c:pt idx="1456">
                  <c:v>0.455663251878395</c:v>
                </c:pt>
                <c:pt idx="1457">
                  <c:v>-0.326240343682128</c:v>
                </c:pt>
                <c:pt idx="1458">
                  <c:v>0.687701663425206</c:v>
                </c:pt>
                <c:pt idx="1459">
                  <c:v>0.252684245919226</c:v>
                </c:pt>
                <c:pt idx="1460">
                  <c:v>0.172965419535464</c:v>
                </c:pt>
                <c:pt idx="1461">
                  <c:v>-0.406478398784678</c:v>
                </c:pt>
                <c:pt idx="1462">
                  <c:v>-0.468539867689854</c:v>
                </c:pt>
                <c:pt idx="1463">
                  <c:v>-0.367409007672282</c:v>
                </c:pt>
                <c:pt idx="1464">
                  <c:v>0.513270287002427</c:v>
                </c:pt>
                <c:pt idx="1465">
                  <c:v>0.498906207780667</c:v>
                </c:pt>
                <c:pt idx="1466">
                  <c:v>-1.24978883785124</c:v>
                </c:pt>
                <c:pt idx="1467">
                  <c:v>-0.0613904733554849</c:v>
                </c:pt>
                <c:pt idx="1468">
                  <c:v>0.0120379870625369</c:v>
                </c:pt>
                <c:pt idx="1469">
                  <c:v>0.0149649615790276</c:v>
                </c:pt>
                <c:pt idx="1470">
                  <c:v>0.281532895708025</c:v>
                </c:pt>
                <c:pt idx="1471">
                  <c:v>0.282679145897273</c:v>
                </c:pt>
                <c:pt idx="1472">
                  <c:v>0.709148753655228</c:v>
                </c:pt>
                <c:pt idx="1473">
                  <c:v>-1.028726133111298</c:v>
                </c:pt>
                <c:pt idx="1474">
                  <c:v>-0.596600633525597</c:v>
                </c:pt>
                <c:pt idx="1475">
                  <c:v>-0.863542324062463</c:v>
                </c:pt>
                <c:pt idx="1476">
                  <c:v>0.245611310541535</c:v>
                </c:pt>
                <c:pt idx="1477">
                  <c:v>-0.472949169244215</c:v>
                </c:pt>
                <c:pt idx="1478">
                  <c:v>-1.680286538088152</c:v>
                </c:pt>
                <c:pt idx="1479">
                  <c:v>0.902491530497514</c:v>
                </c:pt>
                <c:pt idx="1480">
                  <c:v>-0.441482017858869</c:v>
                </c:pt>
                <c:pt idx="1481">
                  <c:v>-0.765421250347414</c:v>
                </c:pt>
                <c:pt idx="1482">
                  <c:v>1.070938390911461</c:v>
                </c:pt>
                <c:pt idx="1483">
                  <c:v>0.52054390254839</c:v>
                </c:pt>
                <c:pt idx="1484">
                  <c:v>-0.0796095688166054</c:v>
                </c:pt>
                <c:pt idx="1485">
                  <c:v>0.803788567538787</c:v>
                </c:pt>
                <c:pt idx="1486">
                  <c:v>1.429219164407525</c:v>
                </c:pt>
                <c:pt idx="1487">
                  <c:v>0.478030931163751</c:v>
                </c:pt>
                <c:pt idx="1488">
                  <c:v>-0.676537668375738</c:v>
                </c:pt>
                <c:pt idx="1489">
                  <c:v>0.0925919677525659</c:v>
                </c:pt>
                <c:pt idx="1490">
                  <c:v>0.518707970363794</c:v>
                </c:pt>
                <c:pt idx="1491">
                  <c:v>0.782858083064517</c:v>
                </c:pt>
                <c:pt idx="1492">
                  <c:v>-0.0952027100136452</c:v>
                </c:pt>
                <c:pt idx="1493">
                  <c:v>0.14858127915838</c:v>
                </c:pt>
                <c:pt idx="1494">
                  <c:v>-0.0199308647434921</c:v>
                </c:pt>
                <c:pt idx="1495">
                  <c:v>0.725296180167268</c:v>
                </c:pt>
                <c:pt idx="1496">
                  <c:v>1.326633581280761</c:v>
                </c:pt>
                <c:pt idx="1497">
                  <c:v>0.274587904343148</c:v>
                </c:pt>
                <c:pt idx="1498">
                  <c:v>-0.412650896368176</c:v>
                </c:pt>
                <c:pt idx="1499">
                  <c:v>1.24528695554821</c:v>
                </c:pt>
                <c:pt idx="1500">
                  <c:v>0.347660136651406</c:v>
                </c:pt>
                <c:pt idx="1501">
                  <c:v>-0.514363645629425</c:v>
                </c:pt>
                <c:pt idx="1502">
                  <c:v>0.750518097813656</c:v>
                </c:pt>
                <c:pt idx="1503">
                  <c:v>-0.422425145128444</c:v>
                </c:pt>
                <c:pt idx="1504">
                  <c:v>-0.319285276686679</c:v>
                </c:pt>
                <c:pt idx="1505">
                  <c:v>0.0837181567864901</c:v>
                </c:pt>
                <c:pt idx="1506">
                  <c:v>0.73089686413766</c:v>
                </c:pt>
                <c:pt idx="1507">
                  <c:v>2.096518182892337</c:v>
                </c:pt>
                <c:pt idx="1508">
                  <c:v>-0.715825267954513</c:v>
                </c:pt>
                <c:pt idx="1509">
                  <c:v>-0.175094612637003</c:v>
                </c:pt>
                <c:pt idx="1510">
                  <c:v>-1.275464700728491</c:v>
                </c:pt>
                <c:pt idx="1511">
                  <c:v>0.598471928974338</c:v>
                </c:pt>
                <c:pt idx="1512">
                  <c:v>0.302664060350567</c:v>
                </c:pt>
                <c:pt idx="1513">
                  <c:v>-0.863251379440625</c:v>
                </c:pt>
                <c:pt idx="1514">
                  <c:v>-0.813437188581345</c:v>
                </c:pt>
                <c:pt idx="1515">
                  <c:v>-0.170813255095456</c:v>
                </c:pt>
                <c:pt idx="1516">
                  <c:v>-0.889218186939715</c:v>
                </c:pt>
                <c:pt idx="1517">
                  <c:v>0.131651283234391</c:v>
                </c:pt>
                <c:pt idx="1518">
                  <c:v>0.196050384744846</c:v>
                </c:pt>
                <c:pt idx="1519">
                  <c:v>0.591634730361133</c:v>
                </c:pt>
                <c:pt idx="1520">
                  <c:v>-0.0195395800375166</c:v>
                </c:pt>
                <c:pt idx="1521">
                  <c:v>-1.007141023237892</c:v>
                </c:pt>
                <c:pt idx="1522">
                  <c:v>-0.059153180834342</c:v>
                </c:pt>
                <c:pt idx="1523">
                  <c:v>-0.40911442867933</c:v>
                </c:pt>
                <c:pt idx="1524">
                  <c:v>0.187976671488826</c:v>
                </c:pt>
                <c:pt idx="1525">
                  <c:v>-0.595291382727323</c:v>
                </c:pt>
                <c:pt idx="1526">
                  <c:v>-0.890392041057641</c:v>
                </c:pt>
                <c:pt idx="1527">
                  <c:v>0.206642259513276</c:v>
                </c:pt>
                <c:pt idx="1528">
                  <c:v>-0.0694992432077161</c:v>
                </c:pt>
                <c:pt idx="1529">
                  <c:v>0.440371130933766</c:v>
                </c:pt>
                <c:pt idx="1530">
                  <c:v>0.410431438813072</c:v>
                </c:pt>
                <c:pt idx="1531">
                  <c:v>0.970690440389976</c:v>
                </c:pt>
                <c:pt idx="1532">
                  <c:v>0.882724824510599</c:v>
                </c:pt>
                <c:pt idx="1533">
                  <c:v>0.0417042628594971</c:v>
                </c:pt>
                <c:pt idx="1534">
                  <c:v>-0.622813253419743</c:v>
                </c:pt>
                <c:pt idx="1535">
                  <c:v>-0.290017738263229</c:v>
                </c:pt>
                <c:pt idx="1536">
                  <c:v>-1.490109095489879</c:v>
                </c:pt>
                <c:pt idx="1537">
                  <c:v>0.532337235363423</c:v>
                </c:pt>
                <c:pt idx="1538">
                  <c:v>-0.830520109483789</c:v>
                </c:pt>
                <c:pt idx="1539">
                  <c:v>0.0987745409666348</c:v>
                </c:pt>
                <c:pt idx="1540">
                  <c:v>0.185531246131875</c:v>
                </c:pt>
                <c:pt idx="1541">
                  <c:v>0.363807563163445</c:v>
                </c:pt>
                <c:pt idx="1542">
                  <c:v>-1.08528725813022</c:v>
                </c:pt>
                <c:pt idx="1543">
                  <c:v>-0.823000681542769</c:v>
                </c:pt>
                <c:pt idx="1544">
                  <c:v>0.432633494526367</c:v>
                </c:pt>
                <c:pt idx="1545">
                  <c:v>-0.175267688876599</c:v>
                </c:pt>
                <c:pt idx="1546">
                  <c:v>1.163586724668933</c:v>
                </c:pt>
                <c:pt idx="1547">
                  <c:v>0.0711624058206501</c:v>
                </c:pt>
                <c:pt idx="1548">
                  <c:v>1.164477086832554</c:v>
                </c:pt>
                <c:pt idx="1549">
                  <c:v>2.377497951432914</c:v>
                </c:pt>
                <c:pt idx="1550">
                  <c:v>-0.197442140661216</c:v>
                </c:pt>
                <c:pt idx="1551">
                  <c:v>0.768729740607242</c:v>
                </c:pt>
                <c:pt idx="1552">
                  <c:v>0.999584222405557</c:v>
                </c:pt>
                <c:pt idx="1553">
                  <c:v>-1.110107815440061</c:v>
                </c:pt>
                <c:pt idx="1554">
                  <c:v>0.265194864658283</c:v>
                </c:pt>
                <c:pt idx="1555">
                  <c:v>1.436101495247514</c:v>
                </c:pt>
                <c:pt idx="1556">
                  <c:v>-0.0454336513811472</c:v>
                </c:pt>
                <c:pt idx="1557">
                  <c:v>0.62092987271326</c:v>
                </c:pt>
                <c:pt idx="1558">
                  <c:v>0.400220773120046</c:v>
                </c:pt>
                <c:pt idx="1559">
                  <c:v>-1.259708558922427</c:v>
                </c:pt>
                <c:pt idx="1560">
                  <c:v>0.0632792971023322</c:v>
                </c:pt>
                <c:pt idx="1561">
                  <c:v>0.435470204589293</c:v>
                </c:pt>
                <c:pt idx="1562">
                  <c:v>-0.00178188247479393</c:v>
                </c:pt>
                <c:pt idx="1563">
                  <c:v>0.0130186136797235</c:v>
                </c:pt>
                <c:pt idx="1564">
                  <c:v>0.653952087291936</c:v>
                </c:pt>
                <c:pt idx="1565">
                  <c:v>0.1445807906081</c:v>
                </c:pt>
                <c:pt idx="1566">
                  <c:v>-0.317584741182431</c:v>
                </c:pt>
                <c:pt idx="1567">
                  <c:v>0.263168327935984</c:v>
                </c:pt>
                <c:pt idx="1568">
                  <c:v>-0.458665278845449</c:v>
                </c:pt>
                <c:pt idx="1569">
                  <c:v>0.0527325545606849</c:v>
                </c:pt>
                <c:pt idx="1570">
                  <c:v>-1.266999702766497</c:v>
                </c:pt>
                <c:pt idx="1571">
                  <c:v>0.445344793433698</c:v>
                </c:pt>
                <c:pt idx="1572">
                  <c:v>0.221189490605204</c:v>
                </c:pt>
                <c:pt idx="1573">
                  <c:v>-0.938287487946293</c:v>
                </c:pt>
                <c:pt idx="1574">
                  <c:v>0.62618440420446</c:v>
                </c:pt>
                <c:pt idx="1575">
                  <c:v>1.267017537732536</c:v>
                </c:pt>
                <c:pt idx="1576">
                  <c:v>0.83183711961753</c:v>
                </c:pt>
                <c:pt idx="1577">
                  <c:v>0.0627074834892261</c:v>
                </c:pt>
                <c:pt idx="1578">
                  <c:v>0.162473884851171</c:v>
                </c:pt>
                <c:pt idx="1579">
                  <c:v>-0.247467087319341</c:v>
                </c:pt>
                <c:pt idx="1580">
                  <c:v>0.435670884757566</c:v>
                </c:pt>
                <c:pt idx="1581">
                  <c:v>0.656442644875669</c:v>
                </c:pt>
                <c:pt idx="1582">
                  <c:v>-0.372891823260432</c:v>
                </c:pt>
                <c:pt idx="1583">
                  <c:v>-0.937224049543075</c:v>
                </c:pt>
                <c:pt idx="1584">
                  <c:v>-1.272475065687112</c:v>
                </c:pt>
                <c:pt idx="1585">
                  <c:v>1.187198371264637</c:v>
                </c:pt>
                <c:pt idx="1586">
                  <c:v>-0.495379509054459</c:v>
                </c:pt>
                <c:pt idx="1587">
                  <c:v>0.988756610872643</c:v>
                </c:pt>
                <c:pt idx="1588">
                  <c:v>-1.057010421954526</c:v>
                </c:pt>
                <c:pt idx="1589">
                  <c:v>0.754681586972961</c:v>
                </c:pt>
                <c:pt idx="1590">
                  <c:v>-0.401231319961013</c:v>
                </c:pt>
                <c:pt idx="1591">
                  <c:v>-0.917367079102595</c:v>
                </c:pt>
                <c:pt idx="1592">
                  <c:v>0.495377192759356</c:v>
                </c:pt>
                <c:pt idx="1593">
                  <c:v>-0.485196447290111</c:v>
                </c:pt>
                <c:pt idx="1594">
                  <c:v>-0.0752730034177047</c:v>
                </c:pt>
                <c:pt idx="1595">
                  <c:v>-0.394058044499186</c:v>
                </c:pt>
                <c:pt idx="1596">
                  <c:v>-0.893755432506889</c:v>
                </c:pt>
                <c:pt idx="1597">
                  <c:v>0.844448078440724</c:v>
                </c:pt>
                <c:pt idx="1598">
                  <c:v>0.629585475212957</c:v>
                </c:pt>
                <c:pt idx="1599">
                  <c:v>0.228881994785819</c:v>
                </c:pt>
                <c:pt idx="1600">
                  <c:v>0.500523931498885</c:v>
                </c:pt>
                <c:pt idx="1601">
                  <c:v>0.286097745203876</c:v>
                </c:pt>
                <c:pt idx="1602">
                  <c:v>0.198377941719555</c:v>
                </c:pt>
                <c:pt idx="1603">
                  <c:v>0.834729037537809</c:v>
                </c:pt>
                <c:pt idx="1604">
                  <c:v>0.393147837742355</c:v>
                </c:pt>
                <c:pt idx="1605">
                  <c:v>1.13027356546842</c:v>
                </c:pt>
                <c:pt idx="1606">
                  <c:v>0.29478095163225</c:v>
                </c:pt>
                <c:pt idx="1607">
                  <c:v>-0.49930726144928</c:v>
                </c:pt>
                <c:pt idx="1608">
                  <c:v>1.179561074941376</c:v>
                </c:pt>
                <c:pt idx="1609">
                  <c:v>0.400421453288319</c:v>
                </c:pt>
                <c:pt idx="1610">
                  <c:v>-0.874452747381409</c:v>
                </c:pt>
                <c:pt idx="1611">
                  <c:v>-0.334023112316309</c:v>
                </c:pt>
                <c:pt idx="1612">
                  <c:v>-0.209789758791249</c:v>
                </c:pt>
                <c:pt idx="1613">
                  <c:v>-0.456029248950796</c:v>
                </c:pt>
                <c:pt idx="1614">
                  <c:v>-0.192450949863179</c:v>
                </c:pt>
                <c:pt idx="1615">
                  <c:v>-0.813281640639855</c:v>
                </c:pt>
                <c:pt idx="1616">
                  <c:v>-0.338996774816241</c:v>
                </c:pt>
                <c:pt idx="1617">
                  <c:v>-0.875852262633247</c:v>
                </c:pt>
                <c:pt idx="1618">
                  <c:v>-0.617347966129699</c:v>
                </c:pt>
                <c:pt idx="1619">
                  <c:v>-0.0232039917391757</c:v>
                </c:pt>
                <c:pt idx="1620">
                  <c:v>-0.265387785491088</c:v>
                </c:pt>
                <c:pt idx="1621">
                  <c:v>-0.47123110544186</c:v>
                </c:pt>
                <c:pt idx="1622">
                  <c:v>0.810116613063775</c:v>
                </c:pt>
                <c:pt idx="1623">
                  <c:v>-0.509244510818573</c:v>
                </c:pt>
                <c:pt idx="1624">
                  <c:v>0.0087096522094988</c:v>
                </c:pt>
                <c:pt idx="1625">
                  <c:v>1.151204049942688</c:v>
                </c:pt>
                <c:pt idx="1626">
                  <c:v>0.168147304977022</c:v>
                </c:pt>
                <c:pt idx="1627">
                  <c:v>-0.526337507351588</c:v>
                </c:pt>
                <c:pt idx="1628">
                  <c:v>-1.460169403369186</c:v>
                </c:pt>
                <c:pt idx="1629">
                  <c:v>1.337789816994763</c:v>
                </c:pt>
                <c:pt idx="1630">
                  <c:v>-0.58990890722331</c:v>
                </c:pt>
                <c:pt idx="1631">
                  <c:v>-0.674636452703215</c:v>
                </c:pt>
                <c:pt idx="1632">
                  <c:v>1.196844676012092</c:v>
                </c:pt>
                <c:pt idx="1633">
                  <c:v>1.051445101248278</c:v>
                </c:pt>
                <c:pt idx="1634">
                  <c:v>1.025769238371027</c:v>
                </c:pt>
                <c:pt idx="1635">
                  <c:v>-0.284936283011625</c:v>
                </c:pt>
                <c:pt idx="1636">
                  <c:v>0.592244223533487</c:v>
                </c:pt>
                <c:pt idx="1637">
                  <c:v>0.201387728022076</c:v>
                </c:pt>
                <c:pt idx="1638">
                  <c:v>-1.53708919924927</c:v>
                </c:pt>
                <c:pt idx="1639">
                  <c:v>1.118144155804765</c:v>
                </c:pt>
                <c:pt idx="1640">
                  <c:v>0.36278925698701</c:v>
                </c:pt>
                <c:pt idx="1641">
                  <c:v>0.49543240061671</c:v>
                </c:pt>
                <c:pt idx="1642">
                  <c:v>0.301081393228561</c:v>
                </c:pt>
                <c:pt idx="1643">
                  <c:v>1.318095847163306</c:v>
                </c:pt>
                <c:pt idx="1644">
                  <c:v>0.226554437811111</c:v>
                </c:pt>
                <c:pt idx="1645">
                  <c:v>-0.385911595087706</c:v>
                </c:pt>
                <c:pt idx="1646">
                  <c:v>0.786667967077096</c:v>
                </c:pt>
                <c:pt idx="1647">
                  <c:v>-1.88482060724065</c:v>
                </c:pt>
                <c:pt idx="1648">
                  <c:v>0.502415071540836</c:v>
                </c:pt>
                <c:pt idx="1649">
                  <c:v>0.29989001081253</c:v>
                </c:pt>
                <c:pt idx="1650">
                  <c:v>0.541928332253524</c:v>
                </c:pt>
                <c:pt idx="1651">
                  <c:v>0.343995724949747</c:v>
                </c:pt>
                <c:pt idx="1652">
                  <c:v>1.072129773327492</c:v>
                </c:pt>
                <c:pt idx="1653">
                  <c:v>0.435334807908945</c:v>
                </c:pt>
                <c:pt idx="1654">
                  <c:v>-0.878162291309851</c:v>
                </c:pt>
                <c:pt idx="1655">
                  <c:v>-0.0873296769258983</c:v>
                </c:pt>
                <c:pt idx="1656">
                  <c:v>-0.640387799112298</c:v>
                </c:pt>
                <c:pt idx="1657">
                  <c:v>0.0717718989930039</c:v>
                </c:pt>
                <c:pt idx="1658">
                  <c:v>-0.399485652229982</c:v>
                </c:pt>
                <c:pt idx="1659">
                  <c:v>1.081949154314543</c:v>
                </c:pt>
                <c:pt idx="1660">
                  <c:v>-0.342997263366521</c:v>
                </c:pt>
                <c:pt idx="1661">
                  <c:v>0.131706491091745</c:v>
                </c:pt>
                <c:pt idx="1662">
                  <c:v>0.109539491974661</c:v>
                </c:pt>
                <c:pt idx="1663">
                  <c:v>-1.082759020987237</c:v>
                </c:pt>
                <c:pt idx="1664">
                  <c:v>-0.543285031573683</c:v>
                </c:pt>
                <c:pt idx="1665">
                  <c:v>0.10120243802548</c:v>
                </c:pt>
                <c:pt idx="1666">
                  <c:v>-0.712524537030152</c:v>
                </c:pt>
                <c:pt idx="1667">
                  <c:v>0.350205902092493</c:v>
                </c:pt>
                <c:pt idx="1668">
                  <c:v>-1.337262828940506</c:v>
                </c:pt>
                <c:pt idx="1669">
                  <c:v>0.529181976749982</c:v>
                </c:pt>
                <c:pt idx="1670">
                  <c:v>0.196632273988523</c:v>
                </c:pt>
                <c:pt idx="1671">
                  <c:v>0.0929105163030815</c:v>
                </c:pt>
                <c:pt idx="1672">
                  <c:v>-0.399703860696361</c:v>
                </c:pt>
                <c:pt idx="1673">
                  <c:v>0.239546605709709</c:v>
                </c:pt>
                <c:pt idx="1674">
                  <c:v>0.368535413268321</c:v>
                </c:pt>
                <c:pt idx="1675">
                  <c:v>-0.23827472780275</c:v>
                </c:pt>
                <c:pt idx="1676">
                  <c:v>0.495851289251362</c:v>
                </c:pt>
                <c:pt idx="1677">
                  <c:v>0.362470708436495</c:v>
                </c:pt>
                <c:pt idx="1678">
                  <c:v>1.243960176451831</c:v>
                </c:pt>
                <c:pt idx="1679">
                  <c:v>-0.0154663553317769</c:v>
                </c:pt>
                <c:pt idx="1680">
                  <c:v>-0.961999474626135</c:v>
                </c:pt>
                <c:pt idx="1681">
                  <c:v>-0.0552530323681984</c:v>
                </c:pt>
                <c:pt idx="1682">
                  <c:v>0.0899007300005594</c:v>
                </c:pt>
                <c:pt idx="1683">
                  <c:v>-0.247366747235205</c:v>
                </c:pt>
                <c:pt idx="1684">
                  <c:v>-1.144657489283388</c:v>
                </c:pt>
                <c:pt idx="1685">
                  <c:v>-0.527920174473594</c:v>
                </c:pt>
                <c:pt idx="1686">
                  <c:v>-0.305992088535672</c:v>
                </c:pt>
                <c:pt idx="1687">
                  <c:v>-0.239857394924756</c:v>
                </c:pt>
                <c:pt idx="1688">
                  <c:v>-0.0843198906233762</c:v>
                </c:pt>
                <c:pt idx="1689">
                  <c:v>0.184094051320789</c:v>
                </c:pt>
                <c:pt idx="1690">
                  <c:v>0.353815105936798</c:v>
                </c:pt>
                <c:pt idx="1691">
                  <c:v>0.321693329152315</c:v>
                </c:pt>
                <c:pt idx="1692">
                  <c:v>-0.232801987845172</c:v>
                </c:pt>
                <c:pt idx="1693">
                  <c:v>0.222353269092557</c:v>
                </c:pt>
                <c:pt idx="1694">
                  <c:v>-0.510398213675357</c:v>
                </c:pt>
                <c:pt idx="1695">
                  <c:v>-0.174904008099301</c:v>
                </c:pt>
                <c:pt idx="1696">
                  <c:v>-0.48526918344557</c:v>
                </c:pt>
                <c:pt idx="1697">
                  <c:v>-0.148209839045614</c:v>
                </c:pt>
                <c:pt idx="1698">
                  <c:v>-1.343008985221817</c:v>
                </c:pt>
                <c:pt idx="1699">
                  <c:v>-0.352816644353572</c:v>
                </c:pt>
                <c:pt idx="1700">
                  <c:v>-0.181104109611476</c:v>
                </c:pt>
                <c:pt idx="1701">
                  <c:v>-0.0866474475980845</c:v>
                </c:pt>
                <c:pt idx="1702">
                  <c:v>-0.815681933770023</c:v>
                </c:pt>
                <c:pt idx="1703">
                  <c:v>-0.083765605308376</c:v>
                </c:pt>
                <c:pt idx="1704">
                  <c:v>0.0987846165972057</c:v>
                </c:pt>
                <c:pt idx="1705">
                  <c:v>0.0248018708641847</c:v>
                </c:pt>
                <c:pt idx="1706">
                  <c:v>-1.142357536237356</c:v>
                </c:pt>
                <c:pt idx="1707">
                  <c:v>-0.970436868659453</c:v>
                </c:pt>
                <c:pt idx="1708">
                  <c:v>-0.305392670993889</c:v>
                </c:pt>
                <c:pt idx="1709">
                  <c:v>1.833095431746211</c:v>
                </c:pt>
                <c:pt idx="1710">
                  <c:v>-0.142772155684247</c:v>
                </c:pt>
                <c:pt idx="1711">
                  <c:v>-0.270960865532804</c:v>
                </c:pt>
                <c:pt idx="1712">
                  <c:v>1.292374852059272</c:v>
                </c:pt>
                <c:pt idx="1713">
                  <c:v>0.0674528618922086</c:v>
                </c:pt>
                <c:pt idx="1714">
                  <c:v>-0.328758505194538</c:v>
                </c:pt>
                <c:pt idx="1715">
                  <c:v>-0.525090917078203</c:v>
                </c:pt>
                <c:pt idx="1716">
                  <c:v>1.322078807415481</c:v>
                </c:pt>
                <c:pt idx="1717">
                  <c:v>-0.712604725853146</c:v>
                </c:pt>
                <c:pt idx="1718">
                  <c:v>0.67222639061041</c:v>
                </c:pt>
                <c:pt idx="1719">
                  <c:v>-0.361981399941486</c:v>
                </c:pt>
                <c:pt idx="1720">
                  <c:v>-0.82278247307639</c:v>
                </c:pt>
                <c:pt idx="1721">
                  <c:v>0.46883857164716</c:v>
                </c:pt>
                <c:pt idx="1722">
                  <c:v>0.58696208811361</c:v>
                </c:pt>
                <c:pt idx="1723">
                  <c:v>-0.49907897735233</c:v>
                </c:pt>
                <c:pt idx="1724">
                  <c:v>1.117253793641144</c:v>
                </c:pt>
                <c:pt idx="1725">
                  <c:v>0.0837733646438437</c:v>
                </c:pt>
                <c:pt idx="1726">
                  <c:v>-0.0634722179351373</c:v>
                </c:pt>
                <c:pt idx="1727">
                  <c:v>-0.112496386714932</c:v>
                </c:pt>
                <c:pt idx="1728">
                  <c:v>0.0640618665142824</c:v>
                </c:pt>
                <c:pt idx="1729">
                  <c:v>-0.246885198075664</c:v>
                </c:pt>
                <c:pt idx="1730">
                  <c:v>0.379909857448702</c:v>
                </c:pt>
                <c:pt idx="1731">
                  <c:v>-0.0591356525362361</c:v>
                </c:pt>
                <c:pt idx="1732">
                  <c:v>-0.211625690975846</c:v>
                </c:pt>
                <c:pt idx="1733">
                  <c:v>-0.920858414564657</c:v>
                </c:pt>
                <c:pt idx="1734">
                  <c:v>1.341582172709234</c:v>
                </c:pt>
                <c:pt idx="1735">
                  <c:v>-0.81415447450537</c:v>
                </c:pt>
                <c:pt idx="1736">
                  <c:v>1.943355990755485</c:v>
                </c:pt>
                <c:pt idx="1737">
                  <c:v>-1.27168242064459</c:v>
                </c:pt>
                <c:pt idx="1738">
                  <c:v>-0.562269168148649</c:v>
                </c:pt>
                <c:pt idx="1739">
                  <c:v>0.023274411599532</c:v>
                </c:pt>
                <c:pt idx="1740">
                  <c:v>2.118920918773906</c:v>
                </c:pt>
                <c:pt idx="1741">
                  <c:v>1.654136885386827</c:v>
                </c:pt>
                <c:pt idx="1742">
                  <c:v>-0.975064378680192</c:v>
                </c:pt>
                <c:pt idx="1743">
                  <c:v>-1.567337364289908</c:v>
                </c:pt>
                <c:pt idx="1744">
                  <c:v>0.403594240199866</c:v>
                </c:pt>
                <c:pt idx="1745">
                  <c:v>0.513498571099377</c:v>
                </c:pt>
                <c:pt idx="1746">
                  <c:v>-0.442864004812602</c:v>
                </c:pt>
                <c:pt idx="1747">
                  <c:v>0.05312383926666</c:v>
                </c:pt>
                <c:pt idx="1748">
                  <c:v>-2.058850623326884</c:v>
                </c:pt>
                <c:pt idx="1749">
                  <c:v>-0.86019646091132</c:v>
                </c:pt>
                <c:pt idx="1750">
                  <c:v>0.261339848418923</c:v>
                </c:pt>
                <c:pt idx="1751">
                  <c:v>-0.966100303260551</c:v>
                </c:pt>
                <c:pt idx="1752">
                  <c:v>0.414286455052433</c:v>
                </c:pt>
                <c:pt idx="1753">
                  <c:v>-0.260732671541672</c:v>
                </c:pt>
                <c:pt idx="1754">
                  <c:v>0.0758626519968494</c:v>
                </c:pt>
                <c:pt idx="1755">
                  <c:v>-0.742582097533088</c:v>
                </c:pt>
                <c:pt idx="1756">
                  <c:v>-0.324712884417475</c:v>
                </c:pt>
                <c:pt idx="1757">
                  <c:v>-0.652406793061244</c:v>
                </c:pt>
                <c:pt idx="1758">
                  <c:v>-0.16971213713299</c:v>
                </c:pt>
                <c:pt idx="1759">
                  <c:v>-0.418133711956325</c:v>
                </c:pt>
                <c:pt idx="1760">
                  <c:v>-0.0688722217372568</c:v>
                </c:pt>
                <c:pt idx="1761">
                  <c:v>0.0732993582576561</c:v>
                </c:pt>
                <c:pt idx="1762">
                  <c:v>-0.878598708242608</c:v>
                </c:pt>
                <c:pt idx="1763">
                  <c:v>-0.140053314003563</c:v>
                </c:pt>
                <c:pt idx="1764">
                  <c:v>-0.622848310015955</c:v>
                </c:pt>
                <c:pt idx="1765">
                  <c:v>0.772993569850684</c:v>
                </c:pt>
                <c:pt idx="1766">
                  <c:v>0.0301392141414151</c:v>
                </c:pt>
                <c:pt idx="1767">
                  <c:v>-0.0653357540484113</c:v>
                </c:pt>
                <c:pt idx="1768">
                  <c:v>0.258939555288755</c:v>
                </c:pt>
                <c:pt idx="1769">
                  <c:v>-0.0869107882912463</c:v>
                </c:pt>
                <c:pt idx="1770">
                  <c:v>-1.301476640454364</c:v>
                </c:pt>
                <c:pt idx="1771">
                  <c:v>-1.097652404558357</c:v>
                </c:pt>
                <c:pt idx="1772">
                  <c:v>0.407348916355091</c:v>
                </c:pt>
                <c:pt idx="1773">
                  <c:v>-0.674082167388215</c:v>
                </c:pt>
                <c:pt idx="1774">
                  <c:v>1.792581393155193</c:v>
                </c:pt>
                <c:pt idx="1775">
                  <c:v>0.65166966254401</c:v>
                </c:pt>
                <c:pt idx="1776">
                  <c:v>0.0750726299173643</c:v>
                </c:pt>
                <c:pt idx="1777">
                  <c:v>0.440416263160548</c:v>
                </c:pt>
                <c:pt idx="1778">
                  <c:v>0.0220830291835008</c:v>
                </c:pt>
                <c:pt idx="1779">
                  <c:v>1.210591809393963</c:v>
                </c:pt>
                <c:pt idx="1780">
                  <c:v>0.192222972434162</c:v>
                </c:pt>
                <c:pt idx="1781">
                  <c:v>-0.496616023697273</c:v>
                </c:pt>
                <c:pt idx="1782">
                  <c:v>0.482540572802249</c:v>
                </c:pt>
                <c:pt idx="1783">
                  <c:v>0.261003771570302</c:v>
                </c:pt>
                <c:pt idx="1784">
                  <c:v>-0.00403670329404309</c:v>
                </c:pt>
                <c:pt idx="1785">
                  <c:v>-0.954680726853388</c:v>
                </c:pt>
                <c:pt idx="1786">
                  <c:v>-0.100266636967142</c:v>
                </c:pt>
                <c:pt idx="1787">
                  <c:v>-0.645042913061715</c:v>
                </c:pt>
                <c:pt idx="1788">
                  <c:v>1.603758333581976</c:v>
                </c:pt>
                <c:pt idx="1789">
                  <c:v>-0.354025555067709</c:v>
                </c:pt>
                <c:pt idx="1790">
                  <c:v>-0.970609944899049</c:v>
                </c:pt>
                <c:pt idx="1791">
                  <c:v>1.569000526902841</c:v>
                </c:pt>
                <c:pt idx="1792">
                  <c:v>-0.570568542538582</c:v>
                </c:pt>
                <c:pt idx="1793">
                  <c:v>0.123660381764402</c:v>
                </c:pt>
                <c:pt idx="1794">
                  <c:v>-0.267778002990685</c:v>
                </c:pt>
                <c:pt idx="1795">
                  <c:v>-0.0308588163605435</c:v>
                </c:pt>
                <c:pt idx="1796">
                  <c:v>0.399393071481313</c:v>
                </c:pt>
                <c:pt idx="1797">
                  <c:v>1.127191043010437</c:v>
                </c:pt>
                <c:pt idx="1798">
                  <c:v>-0.980793006663398</c:v>
                </c:pt>
                <c:pt idx="1799">
                  <c:v>0.636758750674784</c:v>
                </c:pt>
                <c:pt idx="1800">
                  <c:v>0.895799804195227</c:v>
                </c:pt>
                <c:pt idx="1801">
                  <c:v>0.187394782245149</c:v>
                </c:pt>
                <c:pt idx="1802">
                  <c:v>-0.465020928299115</c:v>
                </c:pt>
                <c:pt idx="1803">
                  <c:v>-0.368209105382338</c:v>
                </c:pt>
                <c:pt idx="1804">
                  <c:v>0.13368789558726</c:v>
                </c:pt>
                <c:pt idx="1805">
                  <c:v>-1.722328035943822</c:v>
                </c:pt>
                <c:pt idx="1806">
                  <c:v>1.354737341216857</c:v>
                </c:pt>
                <c:pt idx="1807">
                  <c:v>0.15054515535579</c:v>
                </c:pt>
                <c:pt idx="1808">
                  <c:v>0.142807518948392</c:v>
                </c:pt>
                <c:pt idx="1809">
                  <c:v>-1.107807862394029</c:v>
                </c:pt>
                <c:pt idx="1810">
                  <c:v>0.393875199296951</c:v>
                </c:pt>
                <c:pt idx="1811">
                  <c:v>0.0123740639111575</c:v>
                </c:pt>
                <c:pt idx="1812">
                  <c:v>0.369217642596135</c:v>
                </c:pt>
                <c:pt idx="1813">
                  <c:v>-0.434135666157445</c:v>
                </c:pt>
                <c:pt idx="1814">
                  <c:v>-0.245530815050608</c:v>
                </c:pt>
                <c:pt idx="1815">
                  <c:v>-0.683884020077161</c:v>
                </c:pt>
                <c:pt idx="1816">
                  <c:v>-0.230883243874544</c:v>
                </c:pt>
                <c:pt idx="1817">
                  <c:v>0.451191289799145</c:v>
                </c:pt>
                <c:pt idx="1818">
                  <c:v>0.351951569823524</c:v>
                </c:pt>
                <c:pt idx="1819">
                  <c:v>0.0259932532802159</c:v>
                </c:pt>
                <c:pt idx="1820">
                  <c:v>-0.301264238430796</c:v>
                </c:pt>
                <c:pt idx="1821">
                  <c:v>0.486749194188337</c:v>
                </c:pt>
                <c:pt idx="1822">
                  <c:v>0.193241278610597</c:v>
                </c:pt>
                <c:pt idx="1823">
                  <c:v>0.14183434499874</c:v>
                </c:pt>
                <c:pt idx="1824">
                  <c:v>0.433333252152286</c:v>
                </c:pt>
                <c:pt idx="1825">
                  <c:v>0.148508543002921</c:v>
                </c:pt>
                <c:pt idx="1826">
                  <c:v>0.185576378358659</c:v>
                </c:pt>
                <c:pt idx="1827">
                  <c:v>0.137297099431565</c:v>
                </c:pt>
                <c:pt idx="1828">
                  <c:v>-0.533565990670769</c:v>
                </c:pt>
                <c:pt idx="1829">
                  <c:v>-0.0574351170319875</c:v>
                </c:pt>
                <c:pt idx="1830">
                  <c:v>0.84383858526837</c:v>
                </c:pt>
                <c:pt idx="1831">
                  <c:v>-2.316118405187618</c:v>
                </c:pt>
                <c:pt idx="1832">
                  <c:v>0.00069114681083312</c:v>
                </c:pt>
                <c:pt idx="1833">
                  <c:v>-0.183185854191128</c:v>
                </c:pt>
                <c:pt idx="1834">
                  <c:v>-1.108853772499141</c:v>
                </c:pt>
                <c:pt idx="1835">
                  <c:v>0.0753811028373089</c:v>
                </c:pt>
                <c:pt idx="1836">
                  <c:v>-0.350170538828348</c:v>
                </c:pt>
                <c:pt idx="1837">
                  <c:v>-0.440380899896403</c:v>
                </c:pt>
                <c:pt idx="1838">
                  <c:v>0.611418964646154</c:v>
                </c:pt>
                <c:pt idx="1839">
                  <c:v>-0.034713832599904</c:v>
                </c:pt>
                <c:pt idx="1840">
                  <c:v>-0.185932299800489</c:v>
                </c:pt>
                <c:pt idx="1841">
                  <c:v>0.154708644515095</c:v>
                </c:pt>
                <c:pt idx="1842">
                  <c:v>0.600272804562724</c:v>
                </c:pt>
                <c:pt idx="1843">
                  <c:v>0.544183153072772</c:v>
                </c:pt>
                <c:pt idx="1844">
                  <c:v>0.838619110373381</c:v>
                </c:pt>
                <c:pt idx="1845">
                  <c:v>2.042620691696747</c:v>
                </c:pt>
                <c:pt idx="1846">
                  <c:v>0.00681851216754831</c:v>
                </c:pt>
                <c:pt idx="1847">
                  <c:v>0.0696800787827802</c:v>
                </c:pt>
                <c:pt idx="1848">
                  <c:v>-0.0597902779353731</c:v>
                </c:pt>
                <c:pt idx="1849">
                  <c:v>0.442608423454908</c:v>
                </c:pt>
                <c:pt idx="1850">
                  <c:v>0.22669991012203</c:v>
                </c:pt>
                <c:pt idx="1851">
                  <c:v>-0.392329905066261</c:v>
                </c:pt>
                <c:pt idx="1852">
                  <c:v>-0.266814904671605</c:v>
                </c:pt>
                <c:pt idx="1853">
                  <c:v>1.558990541378088</c:v>
                </c:pt>
                <c:pt idx="1854">
                  <c:v>-0.227319172257022</c:v>
                </c:pt>
                <c:pt idx="1855">
                  <c:v>-0.0748641904136233</c:v>
                </c:pt>
                <c:pt idx="1856">
                  <c:v>1.076684547192772</c:v>
                </c:pt>
                <c:pt idx="1857">
                  <c:v>-1.077978585988044</c:v>
                </c:pt>
                <c:pt idx="1858">
                  <c:v>-0.356862265130635</c:v>
                </c:pt>
                <c:pt idx="1859">
                  <c:v>-0.561832751215891</c:v>
                </c:pt>
                <c:pt idx="1860">
                  <c:v>-0.63195040507898</c:v>
                </c:pt>
                <c:pt idx="1861">
                  <c:v>-0.974028544205651</c:v>
                </c:pt>
                <c:pt idx="1862">
                  <c:v>0.534082903094454</c:v>
                </c:pt>
                <c:pt idx="1863">
                  <c:v>0.238646167915516</c:v>
                </c:pt>
                <c:pt idx="1864">
                  <c:v>0.447235933475648</c:v>
                </c:pt>
                <c:pt idx="1865">
                  <c:v>0.687064566324176</c:v>
                </c:pt>
                <c:pt idx="1866">
                  <c:v>0.507433866267551</c:v>
                </c:pt>
                <c:pt idx="1867">
                  <c:v>0.646304715338102</c:v>
                </c:pt>
                <c:pt idx="1868">
                  <c:v>0.318811486862607</c:v>
                </c:pt>
                <c:pt idx="1869">
                  <c:v>0.366062383982693</c:v>
                </c:pt>
                <c:pt idx="1870">
                  <c:v>-0.282061893389452</c:v>
                </c:pt>
                <c:pt idx="1871">
                  <c:v>0.53354614607756</c:v>
                </c:pt>
                <c:pt idx="1872">
                  <c:v>0.0328580558220981</c:v>
                </c:pt>
                <c:pt idx="1873">
                  <c:v>-1.24916181638078</c:v>
                </c:pt>
                <c:pt idx="1874">
                  <c:v>1.561935044192685</c:v>
                </c:pt>
                <c:pt idx="1875">
                  <c:v>-0.485906280546601</c:v>
                </c:pt>
                <c:pt idx="1876">
                  <c:v>0.15980017539727</c:v>
                </c:pt>
                <c:pt idx="1877">
                  <c:v>-0.984938967524597</c:v>
                </c:pt>
                <c:pt idx="1878">
                  <c:v>-1.006559133994215</c:v>
                </c:pt>
                <c:pt idx="1879">
                  <c:v>-1.65264679901349</c:v>
                </c:pt>
                <c:pt idx="1880">
                  <c:v>0.71097723317229</c:v>
                </c:pt>
                <c:pt idx="1881">
                  <c:v>1.42555081310605</c:v>
                </c:pt>
                <c:pt idx="1882">
                  <c:v>-0.11565558492819</c:v>
                </c:pt>
                <c:pt idx="1883">
                  <c:v>0.141103043844327</c:v>
                </c:pt>
                <c:pt idx="1884">
                  <c:v>-0.932645611348935</c:v>
                </c:pt>
                <c:pt idx="1885">
                  <c:v>0.0912511734257985</c:v>
                </c:pt>
                <c:pt idx="1886">
                  <c:v>0.408308075074355</c:v>
                </c:pt>
                <c:pt idx="1887">
                  <c:v>-0.682342972114219</c:v>
                </c:pt>
                <c:pt idx="1888">
                  <c:v>-0.650103326947495</c:v>
                </c:pt>
                <c:pt idx="1889">
                  <c:v>0.955775588920934</c:v>
                </c:pt>
                <c:pt idx="1890">
                  <c:v>-0.186164523497255</c:v>
                </c:pt>
                <c:pt idx="1891">
                  <c:v>0.892512661969155</c:v>
                </c:pt>
                <c:pt idx="1892">
                  <c:v>0.554289539081845</c:v>
                </c:pt>
                <c:pt idx="1893">
                  <c:v>0.409981006649927</c:v>
                </c:pt>
                <c:pt idx="1894">
                  <c:v>-0.518714226258714</c:v>
                </c:pt>
                <c:pt idx="1895">
                  <c:v>1.045622269211691</c:v>
                </c:pt>
                <c:pt idx="1896">
                  <c:v>-0.373332179793006</c:v>
                </c:pt>
                <c:pt idx="1897">
                  <c:v>1.327374531533646</c:v>
                </c:pt>
                <c:pt idx="1898">
                  <c:v>2.026414117727537</c:v>
                </c:pt>
                <c:pt idx="1899">
                  <c:v>-1.132815511173855</c:v>
                </c:pt>
                <c:pt idx="1900">
                  <c:v>-1.534875997589086</c:v>
                </c:pt>
                <c:pt idx="1901">
                  <c:v>0.656511441431313</c:v>
                </c:pt>
                <c:pt idx="1902">
                  <c:v>-0.380515530885405</c:v>
                </c:pt>
                <c:pt idx="1903">
                  <c:v>-0.48524551911671</c:v>
                </c:pt>
                <c:pt idx="1904">
                  <c:v>-0.489810368612561</c:v>
                </c:pt>
                <c:pt idx="1905">
                  <c:v>-1.081273180881649</c:v>
                </c:pt>
                <c:pt idx="1906">
                  <c:v>-0.776072272573014</c:v>
                </c:pt>
                <c:pt idx="1907">
                  <c:v>-0.440377386828686</c:v>
                </c:pt>
                <c:pt idx="1908">
                  <c:v>-0.415210677039651</c:v>
                </c:pt>
                <c:pt idx="1909">
                  <c:v>1.772256462253461</c:v>
                </c:pt>
                <c:pt idx="1910">
                  <c:v>-0.0153348982512458</c:v>
                </c:pt>
                <c:pt idx="1911">
                  <c:v>0.498919796478956</c:v>
                </c:pt>
                <c:pt idx="1912">
                  <c:v>-0.747705171943756</c:v>
                </c:pt>
                <c:pt idx="1913">
                  <c:v>0.621698426894823</c:v>
                </c:pt>
                <c:pt idx="1914">
                  <c:v>-2.508858251420403</c:v>
                </c:pt>
                <c:pt idx="1915">
                  <c:v>-0.302005615215779</c:v>
                </c:pt>
                <c:pt idx="1916">
                  <c:v>2.32685957200262</c:v>
                </c:pt>
                <c:pt idx="1917">
                  <c:v>0.832041312853521</c:v>
                </c:pt>
                <c:pt idx="1918">
                  <c:v>1.761564247400894</c:v>
                </c:pt>
                <c:pt idx="1919">
                  <c:v>-0.265655065784067</c:v>
                </c:pt>
                <c:pt idx="1920">
                  <c:v>-0.461834552689278</c:v>
                </c:pt>
                <c:pt idx="1921">
                  <c:v>3.398772295011285</c:v>
                </c:pt>
                <c:pt idx="1922">
                  <c:v>1.588043384402878</c:v>
                </c:pt>
                <c:pt idx="1923">
                  <c:v>0.0599470226494782</c:v>
                </c:pt>
                <c:pt idx="1924">
                  <c:v>-1.082364223213544</c:v>
                </c:pt>
                <c:pt idx="1925">
                  <c:v>0.370294669697642</c:v>
                </c:pt>
                <c:pt idx="1926">
                  <c:v>-0.790255822887643</c:v>
                </c:pt>
                <c:pt idx="1927">
                  <c:v>0.893413099763349</c:v>
                </c:pt>
                <c:pt idx="1928">
                  <c:v>-0.492356134053648</c:v>
                </c:pt>
                <c:pt idx="1929">
                  <c:v>-1.381548181880172</c:v>
                </c:pt>
                <c:pt idx="1930">
                  <c:v>0.217912424009703</c:v>
                </c:pt>
                <c:pt idx="1931">
                  <c:v>1.301799008740531</c:v>
                </c:pt>
                <c:pt idx="1932">
                  <c:v>-0.836006864671754</c:v>
                </c:pt>
                <c:pt idx="1933">
                  <c:v>0.941155621673548</c:v>
                </c:pt>
                <c:pt idx="1934">
                  <c:v>0.331453562682196</c:v>
                </c:pt>
                <c:pt idx="1935">
                  <c:v>-1.029068772522773</c:v>
                </c:pt>
                <c:pt idx="1936">
                  <c:v>1.176138536034956</c:v>
                </c:pt>
                <c:pt idx="1937">
                  <c:v>0.555335449186958</c:v>
                </c:pt>
                <c:pt idx="1938">
                  <c:v>0.724374274475153</c:v>
                </c:pt>
                <c:pt idx="1939">
                  <c:v>1.21997083384844</c:v>
                </c:pt>
                <c:pt idx="1940">
                  <c:v>-0.388225563364126</c:v>
                </c:pt>
                <c:pt idx="1941">
                  <c:v>1.119303994692303</c:v>
                </c:pt>
                <c:pt idx="1942">
                  <c:v>1.843174213826606</c:v>
                </c:pt>
                <c:pt idx="1943">
                  <c:v>1.372280343380919</c:v>
                </c:pt>
                <c:pt idx="1944">
                  <c:v>0.335817732009774</c:v>
                </c:pt>
                <c:pt idx="1945">
                  <c:v>0.0809051110524245</c:v>
                </c:pt>
                <c:pt idx="1946">
                  <c:v>-0.0494932873885985</c:v>
                </c:pt>
                <c:pt idx="1947">
                  <c:v>3.100117640694016</c:v>
                </c:pt>
                <c:pt idx="1948">
                  <c:v>0.156640977184012</c:v>
                </c:pt>
                <c:pt idx="1949">
                  <c:v>-1.578442331746372</c:v>
                </c:pt>
                <c:pt idx="1950">
                  <c:v>-0.596223364050009</c:v>
                </c:pt>
                <c:pt idx="1951">
                  <c:v>-0.00800607484792766</c:v>
                </c:pt>
                <c:pt idx="1952">
                  <c:v>0.772989630250868</c:v>
                </c:pt>
                <c:pt idx="1953">
                  <c:v>0.351019588500839</c:v>
                </c:pt>
                <c:pt idx="1954">
                  <c:v>0.775189243212761</c:v>
                </c:pt>
                <c:pt idx="1955">
                  <c:v>-1.188295669491451</c:v>
                </c:pt>
                <c:pt idx="1956">
                  <c:v>-0.855607947086607</c:v>
                </c:pt>
                <c:pt idx="1957">
                  <c:v>-0.0933255852020815</c:v>
                </c:pt>
                <c:pt idx="1958">
                  <c:v>-0.163270162825575</c:v>
                </c:pt>
                <c:pt idx="1959">
                  <c:v>1.683463144735351</c:v>
                </c:pt>
                <c:pt idx="1960">
                  <c:v>0.620825593029307</c:v>
                </c:pt>
                <c:pt idx="1961">
                  <c:v>-0.568102075815807</c:v>
                </c:pt>
                <c:pt idx="1962">
                  <c:v>0.412090355158256</c:v>
                </c:pt>
                <c:pt idx="1963">
                  <c:v>1.289551730694635</c:v>
                </c:pt>
                <c:pt idx="1964">
                  <c:v>-0.0929443761266778</c:v>
                </c:pt>
                <c:pt idx="1965">
                  <c:v>0.460442370240809</c:v>
                </c:pt>
                <c:pt idx="1966">
                  <c:v>0.686942758342117</c:v>
                </c:pt>
                <c:pt idx="1967">
                  <c:v>-2.455193874026262</c:v>
                </c:pt>
                <c:pt idx="1968">
                  <c:v>-3.135342211061788</c:v>
                </c:pt>
                <c:pt idx="1969">
                  <c:v>0.895740656738057</c:v>
                </c:pt>
                <c:pt idx="1970">
                  <c:v>0.973177058373893</c:v>
                </c:pt>
                <c:pt idx="1971">
                  <c:v>-0.681006117387269</c:v>
                </c:pt>
                <c:pt idx="1972">
                  <c:v>-0.982517633028605</c:v>
                </c:pt>
                <c:pt idx="1973">
                  <c:v>1.038639598287566</c:v>
                </c:pt>
                <c:pt idx="1974">
                  <c:v>0.0681035476915285</c:v>
                </c:pt>
                <c:pt idx="1975">
                  <c:v>-0.593940939302084</c:v>
                </c:pt>
                <c:pt idx="1976">
                  <c:v>1.016191730179215</c:v>
                </c:pt>
                <c:pt idx="1977">
                  <c:v>0.00502377260991797</c:v>
                </c:pt>
                <c:pt idx="1978">
                  <c:v>-0.0198620681878484</c:v>
                </c:pt>
                <c:pt idx="1979">
                  <c:v>0.603995937189455</c:v>
                </c:pt>
                <c:pt idx="1980">
                  <c:v>-0.979480242797406</c:v>
                </c:pt>
                <c:pt idx="1981">
                  <c:v>1.354595381973656</c:v>
                </c:pt>
                <c:pt idx="1982">
                  <c:v>0.938654988459243</c:v>
                </c:pt>
                <c:pt idx="1983">
                  <c:v>-0.222068580365639</c:v>
                </c:pt>
                <c:pt idx="1984">
                  <c:v>0.957247840328233</c:v>
                </c:pt>
                <c:pt idx="1985">
                  <c:v>0.95423805402571</c:v>
                </c:pt>
                <c:pt idx="1986">
                  <c:v>-1.412077215912077</c:v>
                </c:pt>
                <c:pt idx="1987">
                  <c:v>2.045162517538017</c:v>
                </c:pt>
                <c:pt idx="1988">
                  <c:v>1.074062105996409</c:v>
                </c:pt>
                <c:pt idx="1989">
                  <c:v>0.251589263987515</c:v>
                </c:pt>
                <c:pt idx="1990">
                  <c:v>-0.267601413683371</c:v>
                </c:pt>
                <c:pt idx="1991">
                  <c:v>-1.527800439248359</c:v>
                </c:pt>
                <c:pt idx="1992">
                  <c:v>0.493291508579888</c:v>
                </c:pt>
                <c:pt idx="1993">
                  <c:v>0.453459699316683</c:v>
                </c:pt>
                <c:pt idx="1994">
                  <c:v>-1.162883147307362</c:v>
                </c:pt>
                <c:pt idx="1995">
                  <c:v>0.380986884550209</c:v>
                </c:pt>
                <c:pt idx="1996">
                  <c:v>0.816749191908892</c:v>
                </c:pt>
                <c:pt idx="1997">
                  <c:v>0.803047190753803</c:v>
                </c:pt>
                <c:pt idx="1998">
                  <c:v>-0.508766901258849</c:v>
                </c:pt>
                <c:pt idx="1999">
                  <c:v>-0.075041206253036</c:v>
                </c:pt>
                <c:pt idx="2000">
                  <c:v>0.996878969423164</c:v>
                </c:pt>
                <c:pt idx="2001">
                  <c:v>-1.160337381866274</c:v>
                </c:pt>
                <c:pt idx="2002">
                  <c:v>-1.410331548181046</c:v>
                </c:pt>
                <c:pt idx="2003">
                  <c:v>-1.785404297957715</c:v>
                </c:pt>
                <c:pt idx="2004">
                  <c:v>2.06387323778925</c:v>
                </c:pt>
                <c:pt idx="2005">
                  <c:v>-0.126275063625297</c:v>
                </c:pt>
                <c:pt idx="2006">
                  <c:v>0.134729866092556</c:v>
                </c:pt>
                <c:pt idx="2007">
                  <c:v>-1.368282597657841</c:v>
                </c:pt>
                <c:pt idx="2008">
                  <c:v>-1.871498925056284</c:v>
                </c:pt>
                <c:pt idx="2009">
                  <c:v>-0.614480139070378</c:v>
                </c:pt>
                <c:pt idx="2010">
                  <c:v>0.0190969072098393</c:v>
                </c:pt>
                <c:pt idx="2011">
                  <c:v>-1.59001000342749</c:v>
                </c:pt>
                <c:pt idx="2012">
                  <c:v>-2.185209963553697</c:v>
                </c:pt>
                <c:pt idx="2013">
                  <c:v>-1.416142987950282</c:v>
                </c:pt>
                <c:pt idx="2014">
                  <c:v>-0.524114230060833</c:v>
                </c:pt>
                <c:pt idx="2015">
                  <c:v>-0.732257503057636</c:v>
                </c:pt>
                <c:pt idx="2016">
                  <c:v>1.087791711080175</c:v>
                </c:pt>
                <c:pt idx="2017">
                  <c:v>2.922814497612099</c:v>
                </c:pt>
                <c:pt idx="2018">
                  <c:v>1.522071691400989</c:v>
                </c:pt>
                <c:pt idx="2019">
                  <c:v>-0.39949966746037</c:v>
                </c:pt>
                <c:pt idx="2020">
                  <c:v>-1.33793146957003</c:v>
                </c:pt>
                <c:pt idx="2021">
                  <c:v>1.011491484003016</c:v>
                </c:pt>
                <c:pt idx="2022">
                  <c:v>-0.0524929980605485</c:v>
                </c:pt>
                <c:pt idx="2023">
                  <c:v>0.510848525974337</c:v>
                </c:pt>
                <c:pt idx="2024">
                  <c:v>-0.0279081775151913</c:v>
                </c:pt>
                <c:pt idx="2025">
                  <c:v>-0.025171807536402</c:v>
                </c:pt>
                <c:pt idx="2026">
                  <c:v>-2.099817717044083</c:v>
                </c:pt>
                <c:pt idx="2027">
                  <c:v>-1.50765252418604</c:v>
                </c:pt>
                <c:pt idx="2028">
                  <c:v>2.681184989175186</c:v>
                </c:pt>
                <c:pt idx="2029">
                  <c:v>1.763891804375603</c:v>
                </c:pt>
                <c:pt idx="2030">
                  <c:v>-0.626599473103461</c:v>
                </c:pt>
                <c:pt idx="2031">
                  <c:v>-1.281535968123171</c:v>
                </c:pt>
                <c:pt idx="2032">
                  <c:v>0.629571459982569</c:v>
                </c:pt>
                <c:pt idx="2033">
                  <c:v>0.533905887255042</c:v>
                </c:pt>
                <c:pt idx="2034">
                  <c:v>-0.611906769700614</c:v>
                </c:pt>
                <c:pt idx="2035">
                  <c:v>-0.874266082443523</c:v>
                </c:pt>
                <c:pt idx="2036">
                  <c:v>-0.527078884136572</c:v>
                </c:pt>
                <c:pt idx="2037">
                  <c:v>1.06128814656419</c:v>
                </c:pt>
                <c:pt idx="2038">
                  <c:v>-0.2391063690413</c:v>
                </c:pt>
                <c:pt idx="2039">
                  <c:v>-1.569907220591954</c:v>
                </c:pt>
                <c:pt idx="2040">
                  <c:v>-0.324044670320049</c:v>
                </c:pt>
                <c:pt idx="2041">
                  <c:v>-0.532606831951505</c:v>
                </c:pt>
                <c:pt idx="2042">
                  <c:v>-1.15124536243382</c:v>
                </c:pt>
                <c:pt idx="2043">
                  <c:v>-3.363879211515966</c:v>
                </c:pt>
                <c:pt idx="2044">
                  <c:v>0.253206987705732</c:v>
                </c:pt>
                <c:pt idx="2045">
                  <c:v>-0.361313185844061</c:v>
                </c:pt>
                <c:pt idx="2046">
                  <c:v>-0.148196250347325</c:v>
                </c:pt>
                <c:pt idx="2047">
                  <c:v>-1.551841050109287</c:v>
                </c:pt>
                <c:pt idx="2048">
                  <c:v>1.168400899627558</c:v>
                </c:pt>
                <c:pt idx="2049">
                  <c:v>-0.402062961199563</c:v>
                </c:pt>
                <c:pt idx="2050">
                  <c:v>0.732856800735253</c:v>
                </c:pt>
                <c:pt idx="2051">
                  <c:v>0.0244618544157465</c:v>
                </c:pt>
                <c:pt idx="2052">
                  <c:v>-0.895168962989116</c:v>
                </c:pt>
                <c:pt idx="2053">
                  <c:v>-1.557040373743132</c:v>
                </c:pt>
                <c:pt idx="2054">
                  <c:v>-1.161937577286387</c:v>
                </c:pt>
                <c:pt idx="2055">
                  <c:v>0.799611063149094</c:v>
                </c:pt>
                <c:pt idx="2056">
                  <c:v>-0.423765939455211</c:v>
                </c:pt>
                <c:pt idx="2057">
                  <c:v>-1.197069140373391</c:v>
                </c:pt>
                <c:pt idx="2058">
                  <c:v>-1.549621285886249</c:v>
                </c:pt>
                <c:pt idx="2059">
                  <c:v>-2.825303036933568</c:v>
                </c:pt>
                <c:pt idx="2060">
                  <c:v>0.533850679397688</c:v>
                </c:pt>
                <c:pt idx="2061">
                  <c:v>-0.374059541347602</c:v>
                </c:pt>
                <c:pt idx="2062">
                  <c:v>0.572054689312103</c:v>
                </c:pt>
                <c:pt idx="2063">
                  <c:v>-0.299632926014289</c:v>
                </c:pt>
                <c:pt idx="2064">
                  <c:v>1.433842734828449</c:v>
                </c:pt>
                <c:pt idx="2065">
                  <c:v>1.505387507872054</c:v>
                </c:pt>
                <c:pt idx="2066">
                  <c:v>-0.661104014720005</c:v>
                </c:pt>
                <c:pt idx="2067">
                  <c:v>-0.814767907277541</c:v>
                </c:pt>
                <c:pt idx="2068">
                  <c:v>1.169955962820887</c:v>
                </c:pt>
                <c:pt idx="2069">
                  <c:v>0.600303921559118</c:v>
                </c:pt>
                <c:pt idx="2070">
                  <c:v>0.525323020910805</c:v>
                </c:pt>
                <c:pt idx="2071">
                  <c:v>0.561462814543672</c:v>
                </c:pt>
                <c:pt idx="2072">
                  <c:v>-0.0966990522819027</c:v>
                </c:pt>
                <c:pt idx="2073">
                  <c:v>-0.521914617098938</c:v>
                </c:pt>
                <c:pt idx="2074">
                  <c:v>-2.208866742376184</c:v>
                </c:pt>
                <c:pt idx="2075">
                  <c:v>0.238451623777998</c:v>
                </c:pt>
                <c:pt idx="2076">
                  <c:v>0.800310820775014</c:v>
                </c:pt>
                <c:pt idx="2077">
                  <c:v>2.821766449380557</c:v>
                </c:pt>
                <c:pt idx="2078">
                  <c:v>0.196282181909514</c:v>
                </c:pt>
                <c:pt idx="2079">
                  <c:v>0.906114323040108</c:v>
                </c:pt>
                <c:pt idx="2080">
                  <c:v>1.599071676104066</c:v>
                </c:pt>
                <c:pt idx="2081">
                  <c:v>0.869618301297477</c:v>
                </c:pt>
                <c:pt idx="2082">
                  <c:v>-0.15369659423358</c:v>
                </c:pt>
                <c:pt idx="2083">
                  <c:v>2.088804210813799</c:v>
                </c:pt>
                <c:pt idx="2084">
                  <c:v>1.240991582776275</c:v>
                </c:pt>
                <c:pt idx="2085">
                  <c:v>-0.340219700760765</c:v>
                </c:pt>
                <c:pt idx="2086">
                  <c:v>-0.974278296200524</c:v>
                </c:pt>
                <c:pt idx="2087">
                  <c:v>0.306314456821838</c:v>
                </c:pt>
                <c:pt idx="2088">
                  <c:v>-0.453296818571823</c:v>
                </c:pt>
                <c:pt idx="2089">
                  <c:v>-0.721956572911044</c:v>
                </c:pt>
                <c:pt idx="2090">
                  <c:v>1.201568586517151</c:v>
                </c:pt>
                <c:pt idx="2091">
                  <c:v>-1.103966861385056</c:v>
                </c:pt>
                <c:pt idx="2092">
                  <c:v>2.470194930484885</c:v>
                </c:pt>
                <c:pt idx="2093">
                  <c:v>-1.924087165453602</c:v>
                </c:pt>
                <c:pt idx="2094">
                  <c:v>-0.322444474899937</c:v>
                </c:pt>
                <c:pt idx="2095">
                  <c:v>-0.376805986956963</c:v>
                </c:pt>
                <c:pt idx="2096">
                  <c:v>0.952374517912436</c:v>
                </c:pt>
                <c:pt idx="2097">
                  <c:v>0.902986668355343</c:v>
                </c:pt>
                <c:pt idx="2098">
                  <c:v>-0.751241639632601</c:v>
                </c:pt>
                <c:pt idx="2099">
                  <c:v>1.047132200178238</c:v>
                </c:pt>
                <c:pt idx="2100">
                  <c:v>1.669698483055373</c:v>
                </c:pt>
                <c:pt idx="2101">
                  <c:v>0.835005966929261</c:v>
                </c:pt>
                <c:pt idx="2102">
                  <c:v>-0.981724987986083</c:v>
                </c:pt>
                <c:pt idx="2103">
                  <c:v>-1.087601226406638</c:v>
                </c:pt>
                <c:pt idx="2104">
                  <c:v>-2.283958058739206</c:v>
                </c:pt>
                <c:pt idx="2105">
                  <c:v>-0.484718837730387</c:v>
                </c:pt>
                <c:pt idx="2106">
                  <c:v>-0.894559469816762</c:v>
                </c:pt>
                <c:pt idx="2107">
                  <c:v>-0.563201149471334</c:v>
                </c:pt>
                <c:pt idx="2108">
                  <c:v>-0.0511110111068158</c:v>
                </c:pt>
                <c:pt idx="2109">
                  <c:v>-0.789237516711208</c:v>
                </c:pt>
                <c:pt idx="2110">
                  <c:v>0.845133820836255</c:v>
                </c:pt>
                <c:pt idx="2111">
                  <c:v>0.251152847054758</c:v>
                </c:pt>
                <c:pt idx="2112">
                  <c:v>-1.487469552527508</c:v>
                </c:pt>
                <c:pt idx="2113">
                  <c:v>-0.180418367215944</c:v>
                </c:pt>
                <c:pt idx="2114">
                  <c:v>-0.0100426872007973</c:v>
                </c:pt>
                <c:pt idx="2115">
                  <c:v>-0.384633887817926</c:v>
                </c:pt>
                <c:pt idx="2116">
                  <c:v>1.209496827462252</c:v>
                </c:pt>
                <c:pt idx="2117">
                  <c:v>0.674976349287489</c:v>
                </c:pt>
                <c:pt idx="2118">
                  <c:v>0.57842041439634</c:v>
                </c:pt>
                <c:pt idx="2119">
                  <c:v>1.781203009374996</c:v>
                </c:pt>
                <c:pt idx="2120">
                  <c:v>0.709872175610009</c:v>
                </c:pt>
                <c:pt idx="2121">
                  <c:v>0.534415040343259</c:v>
                </c:pt>
                <c:pt idx="2122">
                  <c:v>0.313678336821368</c:v>
                </c:pt>
                <c:pt idx="2123">
                  <c:v>-0.750250937384843</c:v>
                </c:pt>
                <c:pt idx="2124">
                  <c:v>0.0551013041623589</c:v>
                </c:pt>
                <c:pt idx="2125">
                  <c:v>-0.593068105436568</c:v>
                </c:pt>
                <c:pt idx="2126">
                  <c:v>1.67442633316025</c:v>
                </c:pt>
                <c:pt idx="2127">
                  <c:v>-2.109363681707402</c:v>
                </c:pt>
                <c:pt idx="2128">
                  <c:v>0.305077942179025</c:v>
                </c:pt>
                <c:pt idx="2129">
                  <c:v>-0.980924890276027</c:v>
                </c:pt>
                <c:pt idx="2130">
                  <c:v>-0.297932390510039</c:v>
                </c:pt>
                <c:pt idx="2131">
                  <c:v>-0.885495054312984</c:v>
                </c:pt>
                <c:pt idx="2132">
                  <c:v>0.828795789786514</c:v>
                </c:pt>
                <c:pt idx="2133">
                  <c:v>-3.800747466541614</c:v>
                </c:pt>
                <c:pt idx="2134">
                  <c:v>0.704080887101915</c:v>
                </c:pt>
                <c:pt idx="2135">
                  <c:v>-1.264768972808207</c:v>
                </c:pt>
                <c:pt idx="2136">
                  <c:v>0.139693452961916</c:v>
                </c:pt>
                <c:pt idx="2137">
                  <c:v>0.450886329946919</c:v>
                </c:pt>
                <c:pt idx="2138">
                  <c:v>0.474934393475382</c:v>
                </c:pt>
                <c:pt idx="2139">
                  <c:v>-1.027476029770195</c:v>
                </c:pt>
                <c:pt idx="2140">
                  <c:v>2.094113950162352</c:v>
                </c:pt>
                <c:pt idx="2141">
                  <c:v>-1.627777596409147</c:v>
                </c:pt>
                <c:pt idx="2142">
                  <c:v>-0.175444704716011</c:v>
                </c:pt>
                <c:pt idx="2143">
                  <c:v>-0.477227013718043</c:v>
                </c:pt>
                <c:pt idx="2144">
                  <c:v>-0.190719297362535</c:v>
                </c:pt>
                <c:pt idx="2145">
                  <c:v>-0.534515500291561</c:v>
                </c:pt>
                <c:pt idx="2146">
                  <c:v>1.487785358250822</c:v>
                </c:pt>
                <c:pt idx="2147">
                  <c:v>0.823195105816122</c:v>
                </c:pt>
                <c:pt idx="2148">
                  <c:v>0.488490922319552</c:v>
                </c:pt>
                <c:pt idx="2149">
                  <c:v>0.470515016290451</c:v>
                </c:pt>
                <c:pt idx="2150">
                  <c:v>-0.202575290702456</c:v>
                </c:pt>
                <c:pt idx="2151">
                  <c:v>-0.141040503183604</c:v>
                </c:pt>
                <c:pt idx="2152">
                  <c:v>1.217324728323216</c:v>
                </c:pt>
                <c:pt idx="2153">
                  <c:v>-0.718392501293522</c:v>
                </c:pt>
                <c:pt idx="2154">
                  <c:v>0.573983508913302</c:v>
                </c:pt>
                <c:pt idx="2155">
                  <c:v>-2.372201920646816</c:v>
                </c:pt>
                <c:pt idx="2156">
                  <c:v>-1.48874857643407</c:v>
                </c:pt>
                <c:pt idx="2157">
                  <c:v>0.62635354084424</c:v>
                </c:pt>
                <c:pt idx="2158">
                  <c:v>0.100970214328713</c:v>
                </c:pt>
                <c:pt idx="2159">
                  <c:v>0.85359881879825</c:v>
                </c:pt>
                <c:pt idx="2160">
                  <c:v>1.082163423181106</c:v>
                </c:pt>
                <c:pt idx="2161">
                  <c:v>2.202972370956752</c:v>
                </c:pt>
                <c:pt idx="2162">
                  <c:v>0.652438216725573</c:v>
                </c:pt>
                <c:pt idx="2163">
                  <c:v>-1.553749718449343</c:v>
                </c:pt>
                <c:pt idx="2164">
                  <c:v>-0.264782231918551</c:v>
                </c:pt>
                <c:pt idx="2165">
                  <c:v>-0.0787332218833723</c:v>
                </c:pt>
                <c:pt idx="2166">
                  <c:v>0.863909824575413</c:v>
                </c:pt>
                <c:pt idx="2167">
                  <c:v>-1.31493939177725</c:v>
                </c:pt>
                <c:pt idx="2168">
                  <c:v>1.447853208903481</c:v>
                </c:pt>
                <c:pt idx="2169">
                  <c:v>0.769152142309612</c:v>
                </c:pt>
                <c:pt idx="2170">
                  <c:v>-1.198814808104422</c:v>
                </c:pt>
                <c:pt idx="2171">
                  <c:v>0.625262498512345</c:v>
                </c:pt>
                <c:pt idx="2172">
                  <c:v>-0.901933425446862</c:v>
                </c:pt>
                <c:pt idx="2173">
                  <c:v>-1.574070709751259</c:v>
                </c:pt>
                <c:pt idx="2174">
                  <c:v>1.119040653999142</c:v>
                </c:pt>
                <c:pt idx="2175">
                  <c:v>-0.388488904057287</c:v>
                </c:pt>
                <c:pt idx="2176">
                  <c:v>-1.016201925673951</c:v>
                </c:pt>
                <c:pt idx="2177">
                  <c:v>-1.318465783835524</c:v>
                </c:pt>
                <c:pt idx="2178">
                  <c:v>1.064814538622464</c:v>
                </c:pt>
                <c:pt idx="2179">
                  <c:v>-0.167897672846315</c:v>
                </c:pt>
                <c:pt idx="2180">
                  <c:v>1.369107556469372</c:v>
                </c:pt>
                <c:pt idx="2181">
                  <c:v>0.600604941811528</c:v>
                </c:pt>
                <c:pt idx="2182">
                  <c:v>-0.26115549977614</c:v>
                </c:pt>
                <c:pt idx="2183">
                  <c:v>-0.306587993009737</c:v>
                </c:pt>
                <c:pt idx="2184">
                  <c:v>1.369360821531962</c:v>
                </c:pt>
                <c:pt idx="2185">
                  <c:v>-1.247156747556404</c:v>
                </c:pt>
                <c:pt idx="2186">
                  <c:v>0.757441621280611</c:v>
                </c:pt>
                <c:pt idx="2187">
                  <c:v>-1.319238277616904</c:v>
                </c:pt>
                <c:pt idx="2188">
                  <c:v>0.976959338457794</c:v>
                </c:pt>
                <c:pt idx="2189">
                  <c:v>0.87760175009993</c:v>
                </c:pt>
                <c:pt idx="2190">
                  <c:v>1.338385294936728</c:v>
                </c:pt>
                <c:pt idx="2191">
                  <c:v>-0.431112291156634</c:v>
                </c:pt>
                <c:pt idx="2192">
                  <c:v>0.407462845137517</c:v>
                </c:pt>
                <c:pt idx="2193">
                  <c:v>0.800819973863231</c:v>
                </c:pt>
                <c:pt idx="2194">
                  <c:v>0.311669328397175</c:v>
                </c:pt>
                <c:pt idx="2195">
                  <c:v>0.98646017089433</c:v>
                </c:pt>
                <c:pt idx="2196">
                  <c:v>-0.664886294803906</c:v>
                </c:pt>
                <c:pt idx="2197">
                  <c:v>0.650692548994541</c:v>
                </c:pt>
                <c:pt idx="2198">
                  <c:v>1.446907638882506</c:v>
                </c:pt>
                <c:pt idx="2199">
                  <c:v>2.177732925012258</c:v>
                </c:pt>
                <c:pt idx="2200">
                  <c:v>0.983488064151056</c:v>
                </c:pt>
                <c:pt idx="2201">
                  <c:v>0.412353695851417</c:v>
                </c:pt>
                <c:pt idx="2202">
                  <c:v>1.694100151730563</c:v>
                </c:pt>
                <c:pt idx="2203">
                  <c:v>-0.394408136578195</c:v>
                </c:pt>
                <c:pt idx="2204">
                  <c:v>-1.89914611679848</c:v>
                </c:pt>
                <c:pt idx="2205">
                  <c:v>-0.421611458720099</c:v>
                </c:pt>
                <c:pt idx="2206">
                  <c:v>-0.883822122737413</c:v>
                </c:pt>
                <c:pt idx="2207">
                  <c:v>1.933657991218395</c:v>
                </c:pt>
                <c:pt idx="2208">
                  <c:v>-0.758106442174483</c:v>
                </c:pt>
                <c:pt idx="2209">
                  <c:v>0.38210553081078</c:v>
                </c:pt>
                <c:pt idx="2210">
                  <c:v>-0.0373638777249446</c:v>
                </c:pt>
                <c:pt idx="2211">
                  <c:v>0.517121363641971</c:v>
                </c:pt>
                <c:pt idx="2212">
                  <c:v>0.514984411204965</c:v>
                </c:pt>
                <c:pt idx="2213">
                  <c:v>1.284487803741138</c:v>
                </c:pt>
                <c:pt idx="2214">
                  <c:v>0.0170427665588637</c:v>
                </c:pt>
                <c:pt idx="2215">
                  <c:v>-0.265228724481881</c:v>
                </c:pt>
                <c:pt idx="2216">
                  <c:v>-0.477909243045858</c:v>
                </c:pt>
                <c:pt idx="2217">
                  <c:v>-1.698921009116206</c:v>
                </c:pt>
                <c:pt idx="2218">
                  <c:v>-0.0504112534808961</c:v>
                </c:pt>
                <c:pt idx="2219">
                  <c:v>0.584575383681732</c:v>
                </c:pt>
                <c:pt idx="2220">
                  <c:v>0.714773101954482</c:v>
                </c:pt>
                <c:pt idx="2221">
                  <c:v>-2.197637770506723</c:v>
                </c:pt>
                <c:pt idx="2222">
                  <c:v>-1.233083612956482</c:v>
                </c:pt>
                <c:pt idx="2223">
                  <c:v>0.819239749492625</c:v>
                </c:pt>
                <c:pt idx="2224">
                  <c:v>-0.0137798350579163</c:v>
                </c:pt>
                <c:pt idx="2225">
                  <c:v>0.02373449286115</c:v>
                </c:pt>
                <c:pt idx="2226">
                  <c:v>0.685796508152868</c:v>
                </c:pt>
                <c:pt idx="2227">
                  <c:v>0.540559933998081</c:v>
                </c:pt>
                <c:pt idx="2228">
                  <c:v>-1.053442837269285</c:v>
                </c:pt>
                <c:pt idx="2229">
                  <c:v>0.643228328910876</c:v>
                </c:pt>
                <c:pt idx="2230">
                  <c:v>0.13189315602963</c:v>
                </c:pt>
                <c:pt idx="2231">
                  <c:v>-0.597896295625581</c:v>
                </c:pt>
                <c:pt idx="2232">
                  <c:v>0.792645920523075</c:v>
                </c:pt>
                <c:pt idx="2233">
                  <c:v>-0.23777958994492</c:v>
                </c:pt>
                <c:pt idx="2234">
                  <c:v>1.01553710478008</c:v>
                </c:pt>
                <c:pt idx="2235">
                  <c:v>-0.364558708911066</c:v>
                </c:pt>
                <c:pt idx="2236">
                  <c:v>-0.294659263514356</c:v>
                </c:pt>
                <c:pt idx="2237">
                  <c:v>-0.99248993899411</c:v>
                </c:pt>
                <c:pt idx="2238">
                  <c:v>0.0374364940162385</c:v>
                </c:pt>
                <c:pt idx="2239">
                  <c:v>1.018037737994383</c:v>
                </c:pt>
                <c:pt idx="2240">
                  <c:v>-1.186251604471048</c:v>
                </c:pt>
                <c:pt idx="2241">
                  <c:v>1.277678209056609</c:v>
                </c:pt>
                <c:pt idx="2242">
                  <c:v>-0.481400578507921</c:v>
                </c:pt>
                <c:pt idx="2243">
                  <c:v>0.440748400409353</c:v>
                </c:pt>
                <c:pt idx="2244">
                  <c:v>-4.82802779402674</c:v>
                </c:pt>
                <c:pt idx="2245">
                  <c:v>0.612578803533692</c:v>
                </c:pt>
                <c:pt idx="2246">
                  <c:v>0.0370452093102638</c:v>
                </c:pt>
                <c:pt idx="2247">
                  <c:v>0.327861887135996</c:v>
                </c:pt>
                <c:pt idx="2248">
                  <c:v>0.239532590479321</c:v>
                </c:pt>
                <c:pt idx="2249">
                  <c:v>1.138824888284163</c:v>
                </c:pt>
                <c:pt idx="2250">
                  <c:v>0.249698123945565</c:v>
                </c:pt>
                <c:pt idx="2251">
                  <c:v>0.864800186739034</c:v>
                </c:pt>
                <c:pt idx="2252">
                  <c:v>-0.645282589426017</c:v>
                </c:pt>
                <c:pt idx="2253">
                  <c:v>-0.948848245718328</c:v>
                </c:pt>
                <c:pt idx="2254">
                  <c:v>-1.374434943980196</c:v>
                </c:pt>
                <c:pt idx="2255">
                  <c:v>0.235150892853637</c:v>
                </c:pt>
                <c:pt idx="2256">
                  <c:v>-0.00247812703299534</c:v>
                </c:pt>
                <c:pt idx="2257">
                  <c:v>0.276565369238848</c:v>
                </c:pt>
                <c:pt idx="2258">
                  <c:v>0.662766750800841</c:v>
                </c:pt>
                <c:pt idx="2259">
                  <c:v>-0.563672623000304</c:v>
                </c:pt>
                <c:pt idx="2260">
                  <c:v>-0.3853888533012</c:v>
                </c:pt>
                <c:pt idx="2261">
                  <c:v>-0.0218084160871534</c:v>
                </c:pt>
                <c:pt idx="2262">
                  <c:v>-0.27723019013272</c:v>
                </c:pt>
                <c:pt idx="2263">
                  <c:v>0.399316395726037</c:v>
                </c:pt>
                <c:pt idx="2264">
                  <c:v>-2.228387635968044</c:v>
                </c:pt>
                <c:pt idx="2265">
                  <c:v>1.73113293049009</c:v>
                </c:pt>
                <c:pt idx="2266">
                  <c:v>0.594121348345049</c:v>
                </c:pt>
                <c:pt idx="2267">
                  <c:v>-0.509985887603558</c:v>
                </c:pt>
                <c:pt idx="2268">
                  <c:v>0.190591233485557</c:v>
                </c:pt>
                <c:pt idx="2269">
                  <c:v>0.58486632830357</c:v>
                </c:pt>
                <c:pt idx="2270">
                  <c:v>-2.321517518885056</c:v>
                </c:pt>
                <c:pt idx="2271">
                  <c:v>1.260038379876129</c:v>
                </c:pt>
                <c:pt idx="2272">
                  <c:v>0.103370507458882</c:v>
                </c:pt>
                <c:pt idx="2273">
                  <c:v>0.316078629951535</c:v>
                </c:pt>
                <c:pt idx="2274">
                  <c:v>-0.0288638231667383</c:v>
                </c:pt>
                <c:pt idx="2275">
                  <c:v>-1.887335255685342</c:v>
                </c:pt>
                <c:pt idx="2276">
                  <c:v>0.34476427913131</c:v>
                </c:pt>
                <c:pt idx="2277">
                  <c:v>-0.552799879240606</c:v>
                </c:pt>
                <c:pt idx="2278">
                  <c:v>-1.436443827991055</c:v>
                </c:pt>
                <c:pt idx="2279">
                  <c:v>-0.0605215790897855</c:v>
                </c:pt>
                <c:pt idx="2280">
                  <c:v>1.195240540992163</c:v>
                </c:pt>
                <c:pt idx="2281">
                  <c:v>-0.537407418211841</c:v>
                </c:pt>
                <c:pt idx="2282">
                  <c:v>-2.834287263614352</c:v>
                </c:pt>
                <c:pt idx="2283">
                  <c:v>0.178416691595121</c:v>
                </c:pt>
                <c:pt idx="2284">
                  <c:v>-0.457906800294458</c:v>
                </c:pt>
                <c:pt idx="2285">
                  <c:v>-0.3459382531134</c:v>
                </c:pt>
                <c:pt idx="2286">
                  <c:v>0.232269050563929</c:v>
                </c:pt>
                <c:pt idx="2287">
                  <c:v>-0.112573062470208</c:v>
                </c:pt>
                <c:pt idx="2288">
                  <c:v>0.251762340227111</c:v>
                </c:pt>
                <c:pt idx="2289">
                  <c:v>-0.159442750514891</c:v>
                </c:pt>
                <c:pt idx="2290">
                  <c:v>-2.433967615225654</c:v>
                </c:pt>
                <c:pt idx="2291">
                  <c:v>-0.446750564580456</c:v>
                </c:pt>
                <c:pt idx="2292">
                  <c:v>-0.13376688763764</c:v>
                </c:pt>
                <c:pt idx="2293">
                  <c:v>0.0651388936157887</c:v>
                </c:pt>
                <c:pt idx="2294">
                  <c:v>1.484103418251058</c:v>
                </c:pt>
                <c:pt idx="2295">
                  <c:v>0.195918501132216</c:v>
                </c:pt>
                <c:pt idx="2296">
                  <c:v>0.519912941478115</c:v>
                </c:pt>
                <c:pt idx="2297">
                  <c:v>0.601377435592908</c:v>
                </c:pt>
                <c:pt idx="2298">
                  <c:v>-0.308943153913122</c:v>
                </c:pt>
                <c:pt idx="2299">
                  <c:v>0.0386629330284811</c:v>
                </c:pt>
                <c:pt idx="2300">
                  <c:v>-0.71812916060036</c:v>
                </c:pt>
                <c:pt idx="2301">
                  <c:v>1.045095587825368</c:v>
                </c:pt>
                <c:pt idx="2302">
                  <c:v>-1.632412559097422</c:v>
                </c:pt>
                <c:pt idx="2303">
                  <c:v>-1.515726237442059</c:v>
                </c:pt>
                <c:pt idx="2304">
                  <c:v>-0.727148443877355</c:v>
                </c:pt>
                <c:pt idx="2305">
                  <c:v>0.000985604500389687</c:v>
                </c:pt>
                <c:pt idx="2306">
                  <c:v>0.412090355158256</c:v>
                </c:pt>
                <c:pt idx="2307">
                  <c:v>1.388355033737499</c:v>
                </c:pt>
                <c:pt idx="2308">
                  <c:v>-2.312152083128868</c:v>
                </c:pt>
                <c:pt idx="2309">
                  <c:v>-0.168344165409644</c:v>
                </c:pt>
                <c:pt idx="2310">
                  <c:v>0.708299584118574</c:v>
                </c:pt>
                <c:pt idx="2311">
                  <c:v>0.77555292399006</c:v>
                </c:pt>
                <c:pt idx="2312">
                  <c:v>-0.0700951476817811</c:v>
                </c:pt>
                <c:pt idx="2313">
                  <c:v>0.565982531812742</c:v>
                </c:pt>
                <c:pt idx="2314">
                  <c:v>-1.240638097493713</c:v>
                </c:pt>
                <c:pt idx="2315">
                  <c:v>-1.078363734663264</c:v>
                </c:pt>
                <c:pt idx="2316">
                  <c:v>2.017613042916921</c:v>
                </c:pt>
                <c:pt idx="2317">
                  <c:v>0.167142587498877</c:v>
                </c:pt>
                <c:pt idx="2318">
                  <c:v>-1.602763811598568</c:v>
                </c:pt>
                <c:pt idx="2319">
                  <c:v>0.651974195864137</c:v>
                </c:pt>
                <c:pt idx="2320">
                  <c:v>-0.312569886055533</c:v>
                </c:pt>
                <c:pt idx="2321">
                  <c:v>1.957369977898236</c:v>
                </c:pt>
                <c:pt idx="2322">
                  <c:v>-1.663109839664425</c:v>
                </c:pt>
                <c:pt idx="2323">
                  <c:v>-0.890804793661537</c:v>
                </c:pt>
                <c:pt idx="2324">
                  <c:v>0.316324442346591</c:v>
                </c:pt>
                <c:pt idx="2325">
                  <c:v>0.533705207086768</c:v>
                </c:pt>
                <c:pt idx="2326">
                  <c:v>-0.0516201641950328</c:v>
                </c:pt>
                <c:pt idx="2327">
                  <c:v>-1.337959073498707</c:v>
                </c:pt>
                <c:pt idx="2328">
                  <c:v>0.598440385445845</c:v>
                </c:pt>
                <c:pt idx="2329">
                  <c:v>0.291029788544744</c:v>
                </c:pt>
                <c:pt idx="2330">
                  <c:v>-0.155414658035935</c:v>
                </c:pt>
                <c:pt idx="2331">
                  <c:v>1.749535177821377</c:v>
                </c:pt>
                <c:pt idx="2332">
                  <c:v>-0.799084501626935</c:v>
                </c:pt>
                <c:pt idx="2333">
                  <c:v>-1.11313161697297</c:v>
                </c:pt>
                <c:pt idx="2334">
                  <c:v>1.045113116123473</c:v>
                </c:pt>
                <c:pt idx="2335">
                  <c:v>-1.532601025508694</c:v>
                </c:pt>
                <c:pt idx="2336">
                  <c:v>-0.953520887965851</c:v>
                </c:pt>
                <c:pt idx="2337">
                  <c:v>-0.124847944444782</c:v>
                </c:pt>
                <c:pt idx="2338">
                  <c:v>-0.142349753981877</c:v>
                </c:pt>
                <c:pt idx="2339">
                  <c:v>1.261721387082271</c:v>
                </c:pt>
                <c:pt idx="2340">
                  <c:v>1.349368454411133</c:v>
                </c:pt>
                <c:pt idx="2341">
                  <c:v>0.470407223538779</c:v>
                </c:pt>
                <c:pt idx="2342">
                  <c:v>2.334697548494154</c:v>
                </c:pt>
                <c:pt idx="2343">
                  <c:v>1.295862247921518</c:v>
                </c:pt>
                <c:pt idx="2344">
                  <c:v>0.598613461685442</c:v>
                </c:pt>
                <c:pt idx="2345">
                  <c:v>1.147425282926505</c:v>
                </c:pt>
                <c:pt idx="2346">
                  <c:v>-0.185728106564498</c:v>
                </c:pt>
                <c:pt idx="2347">
                  <c:v>-0.50258432804478</c:v>
                </c:pt>
                <c:pt idx="2348">
                  <c:v>-4.699866688106859</c:v>
                </c:pt>
                <c:pt idx="2349">
                  <c:v>-1.236055719699756</c:v>
                </c:pt>
                <c:pt idx="2350">
                  <c:v>0.788091146657795</c:v>
                </c:pt>
                <c:pt idx="2351">
                  <c:v>-1.435809353853061</c:v>
                </c:pt>
                <c:pt idx="2352">
                  <c:v>0.201210712182664</c:v>
                </c:pt>
                <c:pt idx="2353">
                  <c:v>0.636290790213533</c:v>
                </c:pt>
                <c:pt idx="2354">
                  <c:v>0.249116234701888</c:v>
                </c:pt>
                <c:pt idx="2355">
                  <c:v>-0.153869670473176</c:v>
                </c:pt>
                <c:pt idx="2356">
                  <c:v>-0.853127465133446</c:v>
                </c:pt>
                <c:pt idx="2357">
                  <c:v>0.682769193552242</c:v>
                </c:pt>
                <c:pt idx="2358">
                  <c:v>2.246260459085807</c:v>
                </c:pt>
                <c:pt idx="2359">
                  <c:v>-0.423329522522453</c:v>
                </c:pt>
                <c:pt idx="2360">
                  <c:v>0.3392087273877</c:v>
                </c:pt>
                <c:pt idx="2361">
                  <c:v>-0.966059110633585</c:v>
                </c:pt>
                <c:pt idx="2362">
                  <c:v>0.491899445995583</c:v>
                </c:pt>
                <c:pt idx="2363">
                  <c:v>0.184862605502351</c:v>
                </c:pt>
                <c:pt idx="2364">
                  <c:v>0.22445867800107</c:v>
                </c:pt>
                <c:pt idx="2365">
                  <c:v>-0.369068350549564</c:v>
                </c:pt>
                <c:pt idx="2366">
                  <c:v>-0.637364424111487</c:v>
                </c:pt>
                <c:pt idx="2367">
                  <c:v>0.191654671888774</c:v>
                </c:pt>
                <c:pt idx="2368">
                  <c:v>0.803874892392536</c:v>
                </c:pt>
                <c:pt idx="2369">
                  <c:v>0.847880266445616</c:v>
                </c:pt>
                <c:pt idx="2370">
                  <c:v>1.31198207050488</c:v>
                </c:pt>
                <c:pt idx="2371">
                  <c:v>-1.021147984245207</c:v>
                </c:pt>
                <c:pt idx="2372">
                  <c:v>-0.729185056230225</c:v>
                </c:pt>
                <c:pt idx="2373">
                  <c:v>-0.840152825532954</c:v>
                </c:pt>
                <c:pt idx="2374">
                  <c:v>-1.475450558578563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55.0</c:v>
              </c:pt>
            </c:numLit>
          </c:xVal>
          <c:yVal>
            <c:numLit>
              <c:formatCode>General</c:formatCode>
              <c:ptCount val="1"/>
              <c:pt idx="0">
                <c:v>-0.509312611249977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513784"/>
        <c:axId val="2110520888"/>
      </c:scatterChart>
      <c:valAx>
        <c:axId val="2110513784"/>
        <c:scaling>
          <c:orientation val="minMax"/>
          <c:max val="30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Avg_Sale_Amount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0520888"/>
        <c:crosses val="autoZero"/>
        <c:crossBetween val="midCat"/>
      </c:valAx>
      <c:valAx>
        <c:axId val="2110520888"/>
        <c:scaling>
          <c:orientation val="minMax"/>
          <c:max val="8.0"/>
          <c:min val="-6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051378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Pred(Avg_Sale_Amount)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'Multiple Linear regression'!$E$123:$E$2497</c:f>
              <c:numCache>
                <c:formatCode>0.000</c:formatCode>
                <c:ptCount val="2375"/>
                <c:pt idx="0">
                  <c:v>125.0219317382823</c:v>
                </c:pt>
                <c:pt idx="1">
                  <c:v>125.0219317382823</c:v>
                </c:pt>
                <c:pt idx="2">
                  <c:v>125.0219317382823</c:v>
                </c:pt>
                <c:pt idx="3">
                  <c:v>125.0219317382823</c:v>
                </c:pt>
                <c:pt idx="4">
                  <c:v>125.0219317382823</c:v>
                </c:pt>
                <c:pt idx="5">
                  <c:v>125.0219317382823</c:v>
                </c:pt>
                <c:pt idx="6">
                  <c:v>125.0219317382823</c:v>
                </c:pt>
                <c:pt idx="7">
                  <c:v>258.974341584939</c:v>
                </c:pt>
                <c:pt idx="8">
                  <c:v>191.9981366616107</c:v>
                </c:pt>
                <c:pt idx="9">
                  <c:v>125.0219317382823</c:v>
                </c:pt>
                <c:pt idx="10">
                  <c:v>325.9505465082674</c:v>
                </c:pt>
                <c:pt idx="11">
                  <c:v>191.9981366616107</c:v>
                </c:pt>
                <c:pt idx="12">
                  <c:v>125.0219317382823</c:v>
                </c:pt>
                <c:pt idx="13">
                  <c:v>191.9981366616107</c:v>
                </c:pt>
                <c:pt idx="14">
                  <c:v>125.0219317382823</c:v>
                </c:pt>
                <c:pt idx="15">
                  <c:v>325.9505465082674</c:v>
                </c:pt>
                <c:pt idx="16">
                  <c:v>125.0219317382823</c:v>
                </c:pt>
                <c:pt idx="17">
                  <c:v>258.974341584939</c:v>
                </c:pt>
                <c:pt idx="18">
                  <c:v>125.0219317382823</c:v>
                </c:pt>
                <c:pt idx="19">
                  <c:v>125.0219317382823</c:v>
                </c:pt>
                <c:pt idx="20">
                  <c:v>125.0219317382823</c:v>
                </c:pt>
                <c:pt idx="21">
                  <c:v>125.0219317382823</c:v>
                </c:pt>
                <c:pt idx="22">
                  <c:v>125.0219317382823</c:v>
                </c:pt>
                <c:pt idx="23">
                  <c:v>125.0219317382823</c:v>
                </c:pt>
                <c:pt idx="24">
                  <c:v>125.0219317382823</c:v>
                </c:pt>
                <c:pt idx="25">
                  <c:v>125.0219317382823</c:v>
                </c:pt>
                <c:pt idx="26">
                  <c:v>125.0219317382823</c:v>
                </c:pt>
                <c:pt idx="27">
                  <c:v>125.0219317382823</c:v>
                </c:pt>
                <c:pt idx="28">
                  <c:v>125.0219317382823</c:v>
                </c:pt>
                <c:pt idx="29">
                  <c:v>125.0219317382823</c:v>
                </c:pt>
                <c:pt idx="30">
                  <c:v>125.0219317382823</c:v>
                </c:pt>
                <c:pt idx="31">
                  <c:v>125.0219317382823</c:v>
                </c:pt>
                <c:pt idx="32">
                  <c:v>125.0219317382823</c:v>
                </c:pt>
                <c:pt idx="33">
                  <c:v>125.0219317382823</c:v>
                </c:pt>
                <c:pt idx="34">
                  <c:v>125.0219317382823</c:v>
                </c:pt>
                <c:pt idx="35">
                  <c:v>125.0219317382823</c:v>
                </c:pt>
                <c:pt idx="36">
                  <c:v>125.0219317382823</c:v>
                </c:pt>
                <c:pt idx="37">
                  <c:v>125.0219317382823</c:v>
                </c:pt>
                <c:pt idx="38">
                  <c:v>125.0219317382823</c:v>
                </c:pt>
                <c:pt idx="39">
                  <c:v>125.0219317382823</c:v>
                </c:pt>
                <c:pt idx="40">
                  <c:v>125.0219317382823</c:v>
                </c:pt>
                <c:pt idx="41">
                  <c:v>125.0219317382823</c:v>
                </c:pt>
                <c:pt idx="42">
                  <c:v>325.9505465082674</c:v>
                </c:pt>
                <c:pt idx="43">
                  <c:v>125.0219317382823</c:v>
                </c:pt>
                <c:pt idx="44">
                  <c:v>191.9981366616107</c:v>
                </c:pt>
                <c:pt idx="45">
                  <c:v>191.9981366616107</c:v>
                </c:pt>
                <c:pt idx="46">
                  <c:v>258.974341584939</c:v>
                </c:pt>
                <c:pt idx="47">
                  <c:v>258.974341584939</c:v>
                </c:pt>
                <c:pt idx="48">
                  <c:v>125.0219317382823</c:v>
                </c:pt>
                <c:pt idx="49">
                  <c:v>125.0219317382823</c:v>
                </c:pt>
                <c:pt idx="50">
                  <c:v>125.0219317382823</c:v>
                </c:pt>
                <c:pt idx="51">
                  <c:v>191.9981366616107</c:v>
                </c:pt>
                <c:pt idx="52">
                  <c:v>125.0219317382823</c:v>
                </c:pt>
                <c:pt idx="53">
                  <c:v>125.0219317382823</c:v>
                </c:pt>
                <c:pt idx="54">
                  <c:v>125.0219317382823</c:v>
                </c:pt>
                <c:pt idx="55">
                  <c:v>125.0219317382823</c:v>
                </c:pt>
                <c:pt idx="56">
                  <c:v>125.0219317382823</c:v>
                </c:pt>
                <c:pt idx="57">
                  <c:v>125.0219317382823</c:v>
                </c:pt>
                <c:pt idx="58">
                  <c:v>191.9981366616107</c:v>
                </c:pt>
                <c:pt idx="59">
                  <c:v>191.9981366616107</c:v>
                </c:pt>
                <c:pt idx="60">
                  <c:v>258.974341584939</c:v>
                </c:pt>
                <c:pt idx="61">
                  <c:v>191.9981366616107</c:v>
                </c:pt>
                <c:pt idx="62">
                  <c:v>258.974341584939</c:v>
                </c:pt>
                <c:pt idx="63">
                  <c:v>125.0219317382823</c:v>
                </c:pt>
                <c:pt idx="64">
                  <c:v>191.9981366616107</c:v>
                </c:pt>
                <c:pt idx="65">
                  <c:v>191.9981366616107</c:v>
                </c:pt>
                <c:pt idx="66">
                  <c:v>125.0219317382823</c:v>
                </c:pt>
                <c:pt idx="67">
                  <c:v>125.0219317382823</c:v>
                </c:pt>
                <c:pt idx="68">
                  <c:v>125.0219317382823</c:v>
                </c:pt>
                <c:pt idx="69">
                  <c:v>125.0219317382823</c:v>
                </c:pt>
                <c:pt idx="70">
                  <c:v>125.0219317382823</c:v>
                </c:pt>
                <c:pt idx="71">
                  <c:v>191.9981366616107</c:v>
                </c:pt>
                <c:pt idx="72">
                  <c:v>125.0219317382823</c:v>
                </c:pt>
                <c:pt idx="73">
                  <c:v>191.9981366616107</c:v>
                </c:pt>
                <c:pt idx="74">
                  <c:v>191.9981366616107</c:v>
                </c:pt>
                <c:pt idx="75">
                  <c:v>258.974341584939</c:v>
                </c:pt>
                <c:pt idx="76">
                  <c:v>258.974341584939</c:v>
                </c:pt>
                <c:pt idx="77">
                  <c:v>125.0219317382823</c:v>
                </c:pt>
                <c:pt idx="78">
                  <c:v>125.0219317382823</c:v>
                </c:pt>
                <c:pt idx="79">
                  <c:v>125.0219317382823</c:v>
                </c:pt>
                <c:pt idx="80">
                  <c:v>191.9981366616107</c:v>
                </c:pt>
                <c:pt idx="81">
                  <c:v>125.0219317382823</c:v>
                </c:pt>
                <c:pt idx="82">
                  <c:v>125.0219317382823</c:v>
                </c:pt>
                <c:pt idx="83">
                  <c:v>125.0219317382823</c:v>
                </c:pt>
                <c:pt idx="84">
                  <c:v>125.0219317382823</c:v>
                </c:pt>
                <c:pt idx="85">
                  <c:v>258.974341584939</c:v>
                </c:pt>
                <c:pt idx="86">
                  <c:v>191.9981366616107</c:v>
                </c:pt>
                <c:pt idx="87">
                  <c:v>191.9981366616107</c:v>
                </c:pt>
                <c:pt idx="88">
                  <c:v>191.9981366616107</c:v>
                </c:pt>
                <c:pt idx="89">
                  <c:v>258.974341584939</c:v>
                </c:pt>
                <c:pt idx="90">
                  <c:v>125.0219317382823</c:v>
                </c:pt>
                <c:pt idx="91">
                  <c:v>125.0219317382823</c:v>
                </c:pt>
                <c:pt idx="92">
                  <c:v>125.0219317382823</c:v>
                </c:pt>
                <c:pt idx="93">
                  <c:v>125.0219317382823</c:v>
                </c:pt>
                <c:pt idx="94">
                  <c:v>125.0219317382823</c:v>
                </c:pt>
                <c:pt idx="95">
                  <c:v>125.0219317382823</c:v>
                </c:pt>
                <c:pt idx="96">
                  <c:v>125.0219317382823</c:v>
                </c:pt>
                <c:pt idx="97">
                  <c:v>125.0219317382823</c:v>
                </c:pt>
                <c:pt idx="98">
                  <c:v>125.0219317382823</c:v>
                </c:pt>
                <c:pt idx="99">
                  <c:v>125.0219317382823</c:v>
                </c:pt>
                <c:pt idx="100">
                  <c:v>125.0219317382823</c:v>
                </c:pt>
                <c:pt idx="101">
                  <c:v>125.0219317382823</c:v>
                </c:pt>
                <c:pt idx="102">
                  <c:v>125.0219317382823</c:v>
                </c:pt>
                <c:pt idx="103">
                  <c:v>125.0219317382823</c:v>
                </c:pt>
                <c:pt idx="104">
                  <c:v>125.0219317382823</c:v>
                </c:pt>
                <c:pt idx="105">
                  <c:v>125.0219317382823</c:v>
                </c:pt>
                <c:pt idx="106">
                  <c:v>125.0219317382823</c:v>
                </c:pt>
                <c:pt idx="107">
                  <c:v>125.0219317382823</c:v>
                </c:pt>
                <c:pt idx="108">
                  <c:v>125.0219317382823</c:v>
                </c:pt>
                <c:pt idx="109">
                  <c:v>125.0219317382823</c:v>
                </c:pt>
                <c:pt idx="110">
                  <c:v>125.0219317382823</c:v>
                </c:pt>
                <c:pt idx="111">
                  <c:v>125.0219317382823</c:v>
                </c:pt>
                <c:pt idx="112">
                  <c:v>125.0219317382823</c:v>
                </c:pt>
                <c:pt idx="113">
                  <c:v>125.0219317382823</c:v>
                </c:pt>
                <c:pt idx="114">
                  <c:v>125.0219317382823</c:v>
                </c:pt>
                <c:pt idx="115">
                  <c:v>125.0219317382823</c:v>
                </c:pt>
                <c:pt idx="116">
                  <c:v>125.0219317382823</c:v>
                </c:pt>
                <c:pt idx="117">
                  <c:v>125.0219317382823</c:v>
                </c:pt>
                <c:pt idx="118">
                  <c:v>125.0219317382823</c:v>
                </c:pt>
                <c:pt idx="119">
                  <c:v>125.0219317382823</c:v>
                </c:pt>
                <c:pt idx="120">
                  <c:v>125.0219317382823</c:v>
                </c:pt>
                <c:pt idx="121">
                  <c:v>125.0219317382823</c:v>
                </c:pt>
                <c:pt idx="122">
                  <c:v>125.0219317382823</c:v>
                </c:pt>
                <c:pt idx="123">
                  <c:v>125.0219317382823</c:v>
                </c:pt>
                <c:pt idx="124">
                  <c:v>125.0219317382823</c:v>
                </c:pt>
                <c:pt idx="125">
                  <c:v>125.0219317382823</c:v>
                </c:pt>
                <c:pt idx="126">
                  <c:v>125.0219317382823</c:v>
                </c:pt>
                <c:pt idx="127">
                  <c:v>125.0219317382823</c:v>
                </c:pt>
                <c:pt idx="128">
                  <c:v>191.9981366616107</c:v>
                </c:pt>
                <c:pt idx="129">
                  <c:v>125.0219317382823</c:v>
                </c:pt>
                <c:pt idx="130">
                  <c:v>125.0219317382823</c:v>
                </c:pt>
                <c:pt idx="131">
                  <c:v>125.0219317382823</c:v>
                </c:pt>
                <c:pt idx="132">
                  <c:v>125.0219317382823</c:v>
                </c:pt>
                <c:pt idx="133">
                  <c:v>125.0219317382823</c:v>
                </c:pt>
                <c:pt idx="134">
                  <c:v>125.0219317382823</c:v>
                </c:pt>
                <c:pt idx="135">
                  <c:v>125.0219317382823</c:v>
                </c:pt>
                <c:pt idx="136">
                  <c:v>125.0219317382823</c:v>
                </c:pt>
                <c:pt idx="137">
                  <c:v>191.9981366616107</c:v>
                </c:pt>
                <c:pt idx="138">
                  <c:v>325.9505465082674</c:v>
                </c:pt>
                <c:pt idx="139">
                  <c:v>258.974341584939</c:v>
                </c:pt>
                <c:pt idx="140">
                  <c:v>191.9981366616107</c:v>
                </c:pt>
                <c:pt idx="141">
                  <c:v>258.974341584939</c:v>
                </c:pt>
                <c:pt idx="142">
                  <c:v>191.9981366616107</c:v>
                </c:pt>
                <c:pt idx="143">
                  <c:v>125.0219317382823</c:v>
                </c:pt>
                <c:pt idx="144">
                  <c:v>125.0219317382823</c:v>
                </c:pt>
                <c:pt idx="145">
                  <c:v>125.0219317382823</c:v>
                </c:pt>
                <c:pt idx="146">
                  <c:v>125.0219317382823</c:v>
                </c:pt>
                <c:pt idx="147">
                  <c:v>125.0219317382823</c:v>
                </c:pt>
                <c:pt idx="148">
                  <c:v>125.0219317382823</c:v>
                </c:pt>
                <c:pt idx="149">
                  <c:v>125.0219317382823</c:v>
                </c:pt>
                <c:pt idx="150">
                  <c:v>125.0219317382823</c:v>
                </c:pt>
                <c:pt idx="151">
                  <c:v>125.0219317382823</c:v>
                </c:pt>
                <c:pt idx="152">
                  <c:v>125.0219317382823</c:v>
                </c:pt>
                <c:pt idx="153">
                  <c:v>125.0219317382823</c:v>
                </c:pt>
                <c:pt idx="154">
                  <c:v>258.974341584939</c:v>
                </c:pt>
                <c:pt idx="155">
                  <c:v>125.0219317382823</c:v>
                </c:pt>
                <c:pt idx="156">
                  <c:v>125.0219317382823</c:v>
                </c:pt>
                <c:pt idx="157">
                  <c:v>125.0219317382823</c:v>
                </c:pt>
                <c:pt idx="158">
                  <c:v>125.0219317382823</c:v>
                </c:pt>
                <c:pt idx="159">
                  <c:v>125.0219317382823</c:v>
                </c:pt>
                <c:pt idx="160">
                  <c:v>125.0219317382823</c:v>
                </c:pt>
                <c:pt idx="161">
                  <c:v>125.0219317382823</c:v>
                </c:pt>
                <c:pt idx="162">
                  <c:v>125.0219317382823</c:v>
                </c:pt>
                <c:pt idx="163">
                  <c:v>258.974341584939</c:v>
                </c:pt>
                <c:pt idx="164">
                  <c:v>191.9981366616107</c:v>
                </c:pt>
                <c:pt idx="165">
                  <c:v>125.0219317382823</c:v>
                </c:pt>
                <c:pt idx="166">
                  <c:v>125.0219317382823</c:v>
                </c:pt>
                <c:pt idx="167">
                  <c:v>125.0219317382823</c:v>
                </c:pt>
                <c:pt idx="168">
                  <c:v>125.0219317382823</c:v>
                </c:pt>
                <c:pt idx="169">
                  <c:v>125.0219317382823</c:v>
                </c:pt>
                <c:pt idx="170">
                  <c:v>191.9981366616107</c:v>
                </c:pt>
                <c:pt idx="171">
                  <c:v>125.0219317382823</c:v>
                </c:pt>
                <c:pt idx="172">
                  <c:v>125.0219317382823</c:v>
                </c:pt>
                <c:pt idx="173">
                  <c:v>125.0219317382823</c:v>
                </c:pt>
                <c:pt idx="174">
                  <c:v>125.0219317382823</c:v>
                </c:pt>
                <c:pt idx="175">
                  <c:v>125.0219317382823</c:v>
                </c:pt>
                <c:pt idx="176">
                  <c:v>125.0219317382823</c:v>
                </c:pt>
                <c:pt idx="177">
                  <c:v>125.0219317382823</c:v>
                </c:pt>
                <c:pt idx="178">
                  <c:v>125.0219317382823</c:v>
                </c:pt>
                <c:pt idx="179">
                  <c:v>125.0219317382823</c:v>
                </c:pt>
                <c:pt idx="180">
                  <c:v>125.0219317382823</c:v>
                </c:pt>
                <c:pt idx="181">
                  <c:v>258.974341584939</c:v>
                </c:pt>
                <c:pt idx="182">
                  <c:v>191.9981366616107</c:v>
                </c:pt>
                <c:pt idx="183">
                  <c:v>125.0219317382823</c:v>
                </c:pt>
                <c:pt idx="184">
                  <c:v>258.974341584939</c:v>
                </c:pt>
                <c:pt idx="185">
                  <c:v>125.0219317382823</c:v>
                </c:pt>
                <c:pt idx="186">
                  <c:v>125.0219317382823</c:v>
                </c:pt>
                <c:pt idx="187">
                  <c:v>125.0219317382823</c:v>
                </c:pt>
                <c:pt idx="188">
                  <c:v>125.0219317382823</c:v>
                </c:pt>
                <c:pt idx="189">
                  <c:v>125.0219317382823</c:v>
                </c:pt>
                <c:pt idx="190">
                  <c:v>125.0219317382823</c:v>
                </c:pt>
                <c:pt idx="191">
                  <c:v>258.974341584939</c:v>
                </c:pt>
                <c:pt idx="192">
                  <c:v>125.0219317382823</c:v>
                </c:pt>
                <c:pt idx="193">
                  <c:v>258.974341584939</c:v>
                </c:pt>
                <c:pt idx="194">
                  <c:v>191.9981366616107</c:v>
                </c:pt>
                <c:pt idx="195">
                  <c:v>125.0219317382823</c:v>
                </c:pt>
                <c:pt idx="196">
                  <c:v>191.9981366616107</c:v>
                </c:pt>
                <c:pt idx="197">
                  <c:v>258.974341584939</c:v>
                </c:pt>
                <c:pt idx="198">
                  <c:v>258.974341584939</c:v>
                </c:pt>
                <c:pt idx="199">
                  <c:v>125.0219317382823</c:v>
                </c:pt>
                <c:pt idx="200">
                  <c:v>325.9505465082674</c:v>
                </c:pt>
                <c:pt idx="201">
                  <c:v>325.9505465082674</c:v>
                </c:pt>
                <c:pt idx="202">
                  <c:v>125.0219317382823</c:v>
                </c:pt>
                <c:pt idx="203">
                  <c:v>125.0219317382823</c:v>
                </c:pt>
                <c:pt idx="204">
                  <c:v>191.9981366616107</c:v>
                </c:pt>
                <c:pt idx="205">
                  <c:v>125.0219317382823</c:v>
                </c:pt>
                <c:pt idx="206">
                  <c:v>125.0219317382823</c:v>
                </c:pt>
                <c:pt idx="207">
                  <c:v>125.0219317382823</c:v>
                </c:pt>
                <c:pt idx="208">
                  <c:v>125.0219317382823</c:v>
                </c:pt>
                <c:pt idx="209">
                  <c:v>125.0219317382823</c:v>
                </c:pt>
                <c:pt idx="210">
                  <c:v>125.0219317382823</c:v>
                </c:pt>
                <c:pt idx="211">
                  <c:v>125.0219317382823</c:v>
                </c:pt>
                <c:pt idx="212">
                  <c:v>125.0219317382823</c:v>
                </c:pt>
                <c:pt idx="213">
                  <c:v>125.0219317382823</c:v>
                </c:pt>
                <c:pt idx="214">
                  <c:v>125.0219317382823</c:v>
                </c:pt>
                <c:pt idx="215">
                  <c:v>125.0219317382823</c:v>
                </c:pt>
                <c:pt idx="216">
                  <c:v>125.0219317382823</c:v>
                </c:pt>
                <c:pt idx="217">
                  <c:v>125.0219317382823</c:v>
                </c:pt>
                <c:pt idx="218">
                  <c:v>125.0219317382823</c:v>
                </c:pt>
                <c:pt idx="219">
                  <c:v>325.9505465082674</c:v>
                </c:pt>
                <c:pt idx="220">
                  <c:v>125.0219317382823</c:v>
                </c:pt>
                <c:pt idx="221">
                  <c:v>258.974341584939</c:v>
                </c:pt>
                <c:pt idx="222">
                  <c:v>258.974341584939</c:v>
                </c:pt>
                <c:pt idx="223">
                  <c:v>125.0219317382823</c:v>
                </c:pt>
                <c:pt idx="224">
                  <c:v>191.9981366616107</c:v>
                </c:pt>
                <c:pt idx="225">
                  <c:v>125.0219317382823</c:v>
                </c:pt>
                <c:pt idx="226">
                  <c:v>125.0219317382823</c:v>
                </c:pt>
                <c:pt idx="227">
                  <c:v>125.0219317382823</c:v>
                </c:pt>
                <c:pt idx="228">
                  <c:v>125.0219317382823</c:v>
                </c:pt>
                <c:pt idx="229">
                  <c:v>125.0219317382823</c:v>
                </c:pt>
                <c:pt idx="230">
                  <c:v>125.0219317382823</c:v>
                </c:pt>
                <c:pt idx="231">
                  <c:v>258.974341584939</c:v>
                </c:pt>
                <c:pt idx="232">
                  <c:v>125.0219317382823</c:v>
                </c:pt>
                <c:pt idx="233">
                  <c:v>125.0219317382823</c:v>
                </c:pt>
                <c:pt idx="234">
                  <c:v>125.0219317382823</c:v>
                </c:pt>
                <c:pt idx="235">
                  <c:v>125.0219317382823</c:v>
                </c:pt>
                <c:pt idx="236">
                  <c:v>125.0219317382823</c:v>
                </c:pt>
                <c:pt idx="237">
                  <c:v>125.0219317382823</c:v>
                </c:pt>
                <c:pt idx="238">
                  <c:v>125.0219317382823</c:v>
                </c:pt>
                <c:pt idx="239">
                  <c:v>125.0219317382823</c:v>
                </c:pt>
                <c:pt idx="240">
                  <c:v>191.9981366616107</c:v>
                </c:pt>
                <c:pt idx="241">
                  <c:v>191.9981366616107</c:v>
                </c:pt>
                <c:pt idx="242">
                  <c:v>258.974341584939</c:v>
                </c:pt>
                <c:pt idx="243">
                  <c:v>191.9981366616107</c:v>
                </c:pt>
                <c:pt idx="244">
                  <c:v>191.9981366616107</c:v>
                </c:pt>
                <c:pt idx="245">
                  <c:v>191.9981366616107</c:v>
                </c:pt>
                <c:pt idx="246">
                  <c:v>191.9981366616107</c:v>
                </c:pt>
                <c:pt idx="247">
                  <c:v>125.0219317382823</c:v>
                </c:pt>
                <c:pt idx="248">
                  <c:v>191.9981366616107</c:v>
                </c:pt>
                <c:pt idx="249">
                  <c:v>258.974341584939</c:v>
                </c:pt>
                <c:pt idx="250">
                  <c:v>125.0219317382823</c:v>
                </c:pt>
                <c:pt idx="251">
                  <c:v>125.0219317382823</c:v>
                </c:pt>
                <c:pt idx="252">
                  <c:v>125.0219317382823</c:v>
                </c:pt>
                <c:pt idx="253">
                  <c:v>125.0219317382823</c:v>
                </c:pt>
                <c:pt idx="254">
                  <c:v>125.0219317382823</c:v>
                </c:pt>
                <c:pt idx="255">
                  <c:v>125.0219317382823</c:v>
                </c:pt>
                <c:pt idx="256">
                  <c:v>125.0219317382823</c:v>
                </c:pt>
                <c:pt idx="257">
                  <c:v>125.0219317382823</c:v>
                </c:pt>
                <c:pt idx="258">
                  <c:v>125.0219317382823</c:v>
                </c:pt>
                <c:pt idx="259">
                  <c:v>125.0219317382823</c:v>
                </c:pt>
                <c:pt idx="260">
                  <c:v>125.0219317382823</c:v>
                </c:pt>
                <c:pt idx="261">
                  <c:v>125.0219317382823</c:v>
                </c:pt>
                <c:pt idx="262">
                  <c:v>191.9981366616107</c:v>
                </c:pt>
                <c:pt idx="263">
                  <c:v>125.0219317382823</c:v>
                </c:pt>
                <c:pt idx="264">
                  <c:v>125.0219317382823</c:v>
                </c:pt>
                <c:pt idx="265">
                  <c:v>125.0219317382823</c:v>
                </c:pt>
                <c:pt idx="266">
                  <c:v>125.0219317382823</c:v>
                </c:pt>
                <c:pt idx="267">
                  <c:v>125.0219317382823</c:v>
                </c:pt>
                <c:pt idx="268">
                  <c:v>125.0219317382823</c:v>
                </c:pt>
                <c:pt idx="269">
                  <c:v>125.0219317382823</c:v>
                </c:pt>
                <c:pt idx="270">
                  <c:v>125.0219317382823</c:v>
                </c:pt>
                <c:pt idx="271">
                  <c:v>125.0219317382823</c:v>
                </c:pt>
                <c:pt idx="272">
                  <c:v>125.0219317382823</c:v>
                </c:pt>
                <c:pt idx="273">
                  <c:v>125.0219317382823</c:v>
                </c:pt>
                <c:pt idx="274">
                  <c:v>125.0219317382823</c:v>
                </c:pt>
                <c:pt idx="275">
                  <c:v>125.0219317382823</c:v>
                </c:pt>
                <c:pt idx="276">
                  <c:v>125.0219317382823</c:v>
                </c:pt>
                <c:pt idx="277">
                  <c:v>125.0219317382823</c:v>
                </c:pt>
                <c:pt idx="278">
                  <c:v>191.9981366616107</c:v>
                </c:pt>
                <c:pt idx="279">
                  <c:v>325.9505465082674</c:v>
                </c:pt>
                <c:pt idx="280">
                  <c:v>191.9981366616107</c:v>
                </c:pt>
                <c:pt idx="281">
                  <c:v>125.0219317382823</c:v>
                </c:pt>
                <c:pt idx="282">
                  <c:v>125.0219317382823</c:v>
                </c:pt>
                <c:pt idx="283">
                  <c:v>125.0219317382823</c:v>
                </c:pt>
                <c:pt idx="284">
                  <c:v>125.0219317382823</c:v>
                </c:pt>
                <c:pt idx="285">
                  <c:v>125.0219317382823</c:v>
                </c:pt>
                <c:pt idx="286">
                  <c:v>125.0219317382823</c:v>
                </c:pt>
                <c:pt idx="287">
                  <c:v>125.0219317382823</c:v>
                </c:pt>
                <c:pt idx="288">
                  <c:v>125.0219317382823</c:v>
                </c:pt>
                <c:pt idx="289">
                  <c:v>125.0219317382823</c:v>
                </c:pt>
                <c:pt idx="290">
                  <c:v>125.0219317382823</c:v>
                </c:pt>
                <c:pt idx="291">
                  <c:v>258.974341584939</c:v>
                </c:pt>
                <c:pt idx="292">
                  <c:v>125.0219317382823</c:v>
                </c:pt>
                <c:pt idx="293">
                  <c:v>125.0219317382823</c:v>
                </c:pt>
                <c:pt idx="294">
                  <c:v>125.0219317382823</c:v>
                </c:pt>
                <c:pt idx="295">
                  <c:v>125.0219317382823</c:v>
                </c:pt>
                <c:pt idx="296">
                  <c:v>125.0219317382823</c:v>
                </c:pt>
                <c:pt idx="297">
                  <c:v>125.0219317382823</c:v>
                </c:pt>
                <c:pt idx="298">
                  <c:v>125.0219317382823</c:v>
                </c:pt>
                <c:pt idx="299">
                  <c:v>125.0219317382823</c:v>
                </c:pt>
                <c:pt idx="300">
                  <c:v>125.0219317382823</c:v>
                </c:pt>
                <c:pt idx="301">
                  <c:v>125.0219317382823</c:v>
                </c:pt>
                <c:pt idx="302">
                  <c:v>258.974341584939</c:v>
                </c:pt>
                <c:pt idx="303">
                  <c:v>125.0219317382823</c:v>
                </c:pt>
                <c:pt idx="304">
                  <c:v>125.0219317382823</c:v>
                </c:pt>
                <c:pt idx="305">
                  <c:v>125.0219317382823</c:v>
                </c:pt>
                <c:pt idx="306">
                  <c:v>125.0219317382823</c:v>
                </c:pt>
                <c:pt idx="307">
                  <c:v>125.0219317382823</c:v>
                </c:pt>
                <c:pt idx="308">
                  <c:v>125.0219317382823</c:v>
                </c:pt>
                <c:pt idx="309">
                  <c:v>125.0219317382823</c:v>
                </c:pt>
                <c:pt idx="310">
                  <c:v>125.0219317382823</c:v>
                </c:pt>
                <c:pt idx="311">
                  <c:v>125.0219317382823</c:v>
                </c:pt>
                <c:pt idx="312">
                  <c:v>191.9981366616107</c:v>
                </c:pt>
                <c:pt idx="313">
                  <c:v>191.9981366616107</c:v>
                </c:pt>
                <c:pt idx="314">
                  <c:v>125.0219317382823</c:v>
                </c:pt>
                <c:pt idx="315">
                  <c:v>125.0219317382823</c:v>
                </c:pt>
                <c:pt idx="316">
                  <c:v>125.0219317382823</c:v>
                </c:pt>
                <c:pt idx="317">
                  <c:v>191.9981366616107</c:v>
                </c:pt>
                <c:pt idx="318">
                  <c:v>125.0219317382823</c:v>
                </c:pt>
                <c:pt idx="319">
                  <c:v>125.0219317382823</c:v>
                </c:pt>
                <c:pt idx="320">
                  <c:v>125.0219317382823</c:v>
                </c:pt>
                <c:pt idx="321">
                  <c:v>191.9981366616107</c:v>
                </c:pt>
                <c:pt idx="322">
                  <c:v>325.9505465082674</c:v>
                </c:pt>
                <c:pt idx="323">
                  <c:v>125.0219317382823</c:v>
                </c:pt>
                <c:pt idx="324">
                  <c:v>258.974341584939</c:v>
                </c:pt>
                <c:pt idx="325">
                  <c:v>125.0219317382823</c:v>
                </c:pt>
                <c:pt idx="326">
                  <c:v>258.974341584939</c:v>
                </c:pt>
                <c:pt idx="327">
                  <c:v>125.0219317382823</c:v>
                </c:pt>
                <c:pt idx="328">
                  <c:v>125.0219317382823</c:v>
                </c:pt>
                <c:pt idx="329">
                  <c:v>125.0219317382823</c:v>
                </c:pt>
                <c:pt idx="330">
                  <c:v>125.0219317382823</c:v>
                </c:pt>
                <c:pt idx="331">
                  <c:v>125.0219317382823</c:v>
                </c:pt>
                <c:pt idx="332">
                  <c:v>325.9505465082674</c:v>
                </c:pt>
                <c:pt idx="333">
                  <c:v>191.9981366616107</c:v>
                </c:pt>
                <c:pt idx="334">
                  <c:v>325.9505465082674</c:v>
                </c:pt>
                <c:pt idx="335">
                  <c:v>125.0219317382823</c:v>
                </c:pt>
                <c:pt idx="336">
                  <c:v>125.0219317382823</c:v>
                </c:pt>
                <c:pt idx="337">
                  <c:v>125.0219317382823</c:v>
                </c:pt>
                <c:pt idx="338">
                  <c:v>125.0219317382823</c:v>
                </c:pt>
                <c:pt idx="339">
                  <c:v>125.0219317382823</c:v>
                </c:pt>
                <c:pt idx="340">
                  <c:v>125.0219317382823</c:v>
                </c:pt>
                <c:pt idx="341">
                  <c:v>125.0219317382823</c:v>
                </c:pt>
                <c:pt idx="342">
                  <c:v>125.0219317382823</c:v>
                </c:pt>
                <c:pt idx="343">
                  <c:v>125.0219317382823</c:v>
                </c:pt>
                <c:pt idx="344">
                  <c:v>125.0219317382823</c:v>
                </c:pt>
                <c:pt idx="345">
                  <c:v>125.0219317382823</c:v>
                </c:pt>
                <c:pt idx="346">
                  <c:v>191.9981366616107</c:v>
                </c:pt>
                <c:pt idx="347">
                  <c:v>125.0219317382823</c:v>
                </c:pt>
                <c:pt idx="348">
                  <c:v>125.0219317382823</c:v>
                </c:pt>
                <c:pt idx="349">
                  <c:v>125.0219317382823</c:v>
                </c:pt>
                <c:pt idx="350">
                  <c:v>125.0219317382823</c:v>
                </c:pt>
                <c:pt idx="351">
                  <c:v>125.0219317382823</c:v>
                </c:pt>
                <c:pt idx="352">
                  <c:v>191.9981366616107</c:v>
                </c:pt>
                <c:pt idx="353">
                  <c:v>191.9981366616107</c:v>
                </c:pt>
                <c:pt idx="354">
                  <c:v>125.0219317382823</c:v>
                </c:pt>
                <c:pt idx="355">
                  <c:v>125.0219317382823</c:v>
                </c:pt>
                <c:pt idx="356">
                  <c:v>125.0219317382823</c:v>
                </c:pt>
                <c:pt idx="357">
                  <c:v>125.0219317382823</c:v>
                </c:pt>
                <c:pt idx="358">
                  <c:v>125.0219317382823</c:v>
                </c:pt>
                <c:pt idx="359">
                  <c:v>125.0219317382823</c:v>
                </c:pt>
                <c:pt idx="360">
                  <c:v>125.0219317382823</c:v>
                </c:pt>
                <c:pt idx="361">
                  <c:v>125.0219317382823</c:v>
                </c:pt>
                <c:pt idx="362">
                  <c:v>125.0219317382823</c:v>
                </c:pt>
                <c:pt idx="363">
                  <c:v>125.0219317382823</c:v>
                </c:pt>
                <c:pt idx="364">
                  <c:v>191.9981366616107</c:v>
                </c:pt>
                <c:pt idx="365">
                  <c:v>125.0219317382823</c:v>
                </c:pt>
                <c:pt idx="366">
                  <c:v>125.0219317382823</c:v>
                </c:pt>
                <c:pt idx="367">
                  <c:v>125.0219317382823</c:v>
                </c:pt>
                <c:pt idx="368">
                  <c:v>125.0219317382823</c:v>
                </c:pt>
                <c:pt idx="369">
                  <c:v>125.0219317382823</c:v>
                </c:pt>
                <c:pt idx="370">
                  <c:v>125.0219317382823</c:v>
                </c:pt>
                <c:pt idx="371">
                  <c:v>325.9505465082674</c:v>
                </c:pt>
                <c:pt idx="372">
                  <c:v>125.0219317382823</c:v>
                </c:pt>
                <c:pt idx="373">
                  <c:v>125.0219317382823</c:v>
                </c:pt>
                <c:pt idx="374">
                  <c:v>125.0219317382823</c:v>
                </c:pt>
                <c:pt idx="375">
                  <c:v>125.0219317382823</c:v>
                </c:pt>
                <c:pt idx="376">
                  <c:v>125.0219317382823</c:v>
                </c:pt>
                <c:pt idx="377">
                  <c:v>125.0219317382823</c:v>
                </c:pt>
                <c:pt idx="378">
                  <c:v>125.0219317382823</c:v>
                </c:pt>
                <c:pt idx="379">
                  <c:v>125.0219317382823</c:v>
                </c:pt>
                <c:pt idx="380">
                  <c:v>191.9981366616107</c:v>
                </c:pt>
                <c:pt idx="381">
                  <c:v>125.0219317382823</c:v>
                </c:pt>
                <c:pt idx="382">
                  <c:v>125.0219317382823</c:v>
                </c:pt>
                <c:pt idx="383">
                  <c:v>125.0219317382823</c:v>
                </c:pt>
                <c:pt idx="384">
                  <c:v>125.0219317382823</c:v>
                </c:pt>
                <c:pt idx="385">
                  <c:v>125.0219317382823</c:v>
                </c:pt>
                <c:pt idx="386">
                  <c:v>125.0219317382823</c:v>
                </c:pt>
                <c:pt idx="387">
                  <c:v>191.9981366616107</c:v>
                </c:pt>
                <c:pt idx="388">
                  <c:v>191.9981366616107</c:v>
                </c:pt>
                <c:pt idx="389">
                  <c:v>191.9981366616107</c:v>
                </c:pt>
                <c:pt idx="390">
                  <c:v>125.0219317382823</c:v>
                </c:pt>
                <c:pt idx="391">
                  <c:v>125.0219317382823</c:v>
                </c:pt>
                <c:pt idx="392">
                  <c:v>125.0219317382823</c:v>
                </c:pt>
                <c:pt idx="393">
                  <c:v>125.0219317382823</c:v>
                </c:pt>
                <c:pt idx="394">
                  <c:v>125.0219317382823</c:v>
                </c:pt>
                <c:pt idx="395">
                  <c:v>125.0219317382823</c:v>
                </c:pt>
                <c:pt idx="396">
                  <c:v>125.0219317382823</c:v>
                </c:pt>
                <c:pt idx="397">
                  <c:v>125.0219317382823</c:v>
                </c:pt>
                <c:pt idx="398">
                  <c:v>258.974341584939</c:v>
                </c:pt>
                <c:pt idx="399">
                  <c:v>258.974341584939</c:v>
                </c:pt>
                <c:pt idx="400">
                  <c:v>258.974341584939</c:v>
                </c:pt>
                <c:pt idx="401">
                  <c:v>125.0219317382823</c:v>
                </c:pt>
                <c:pt idx="402">
                  <c:v>125.0219317382823</c:v>
                </c:pt>
                <c:pt idx="403">
                  <c:v>125.0219317382823</c:v>
                </c:pt>
                <c:pt idx="404">
                  <c:v>125.0219317382823</c:v>
                </c:pt>
                <c:pt idx="405">
                  <c:v>125.0219317382823</c:v>
                </c:pt>
                <c:pt idx="406">
                  <c:v>258.974341584939</c:v>
                </c:pt>
                <c:pt idx="407">
                  <c:v>125.0219317382823</c:v>
                </c:pt>
                <c:pt idx="408">
                  <c:v>125.0219317382823</c:v>
                </c:pt>
                <c:pt idx="409">
                  <c:v>191.9981366616107</c:v>
                </c:pt>
                <c:pt idx="410">
                  <c:v>125.0219317382823</c:v>
                </c:pt>
                <c:pt idx="411">
                  <c:v>191.9981366616107</c:v>
                </c:pt>
                <c:pt idx="412">
                  <c:v>325.9505465082674</c:v>
                </c:pt>
                <c:pt idx="413">
                  <c:v>125.0219317382823</c:v>
                </c:pt>
                <c:pt idx="414">
                  <c:v>125.0219317382823</c:v>
                </c:pt>
                <c:pt idx="415">
                  <c:v>125.0219317382823</c:v>
                </c:pt>
                <c:pt idx="416">
                  <c:v>125.0219317382823</c:v>
                </c:pt>
                <c:pt idx="417">
                  <c:v>258.974341584939</c:v>
                </c:pt>
                <c:pt idx="418">
                  <c:v>125.0219317382823</c:v>
                </c:pt>
                <c:pt idx="419">
                  <c:v>125.0219317382823</c:v>
                </c:pt>
                <c:pt idx="420">
                  <c:v>125.0219317382823</c:v>
                </c:pt>
                <c:pt idx="421">
                  <c:v>125.0219317382823</c:v>
                </c:pt>
                <c:pt idx="422">
                  <c:v>125.0219317382823</c:v>
                </c:pt>
                <c:pt idx="423">
                  <c:v>125.0219317382823</c:v>
                </c:pt>
                <c:pt idx="424">
                  <c:v>258.974341584939</c:v>
                </c:pt>
                <c:pt idx="425">
                  <c:v>125.0219317382823</c:v>
                </c:pt>
                <c:pt idx="426">
                  <c:v>125.0219317382823</c:v>
                </c:pt>
                <c:pt idx="427">
                  <c:v>125.0219317382823</c:v>
                </c:pt>
                <c:pt idx="428">
                  <c:v>125.0219317382823</c:v>
                </c:pt>
                <c:pt idx="429">
                  <c:v>258.974341584939</c:v>
                </c:pt>
                <c:pt idx="430">
                  <c:v>125.0219317382823</c:v>
                </c:pt>
                <c:pt idx="431">
                  <c:v>125.0219317382823</c:v>
                </c:pt>
                <c:pt idx="432">
                  <c:v>125.0219317382823</c:v>
                </c:pt>
                <c:pt idx="433">
                  <c:v>125.0219317382823</c:v>
                </c:pt>
                <c:pt idx="434">
                  <c:v>191.9981366616107</c:v>
                </c:pt>
                <c:pt idx="435">
                  <c:v>125.0219317382823</c:v>
                </c:pt>
                <c:pt idx="436">
                  <c:v>125.0219317382823</c:v>
                </c:pt>
                <c:pt idx="437">
                  <c:v>125.0219317382823</c:v>
                </c:pt>
                <c:pt idx="438">
                  <c:v>125.0219317382823</c:v>
                </c:pt>
                <c:pt idx="439">
                  <c:v>125.0219317382823</c:v>
                </c:pt>
                <c:pt idx="440">
                  <c:v>125.0219317382823</c:v>
                </c:pt>
                <c:pt idx="441">
                  <c:v>125.0219317382823</c:v>
                </c:pt>
                <c:pt idx="442">
                  <c:v>258.974341584939</c:v>
                </c:pt>
                <c:pt idx="443">
                  <c:v>125.0219317382823</c:v>
                </c:pt>
                <c:pt idx="444">
                  <c:v>125.0219317382823</c:v>
                </c:pt>
                <c:pt idx="445">
                  <c:v>125.0219317382823</c:v>
                </c:pt>
                <c:pt idx="446">
                  <c:v>125.0219317382823</c:v>
                </c:pt>
                <c:pt idx="447">
                  <c:v>125.0219317382823</c:v>
                </c:pt>
                <c:pt idx="448">
                  <c:v>125.0219317382823</c:v>
                </c:pt>
                <c:pt idx="449">
                  <c:v>125.0219317382823</c:v>
                </c:pt>
                <c:pt idx="450">
                  <c:v>125.0219317382823</c:v>
                </c:pt>
                <c:pt idx="451">
                  <c:v>125.0219317382823</c:v>
                </c:pt>
                <c:pt idx="452">
                  <c:v>125.0219317382823</c:v>
                </c:pt>
                <c:pt idx="453">
                  <c:v>125.0219317382823</c:v>
                </c:pt>
                <c:pt idx="454">
                  <c:v>125.0219317382823</c:v>
                </c:pt>
                <c:pt idx="455">
                  <c:v>258.974341584939</c:v>
                </c:pt>
                <c:pt idx="456">
                  <c:v>191.9981366616107</c:v>
                </c:pt>
                <c:pt idx="457">
                  <c:v>258.974341584939</c:v>
                </c:pt>
                <c:pt idx="458">
                  <c:v>125.0219317382823</c:v>
                </c:pt>
                <c:pt idx="459">
                  <c:v>125.0219317382823</c:v>
                </c:pt>
                <c:pt idx="460">
                  <c:v>125.0219317382823</c:v>
                </c:pt>
                <c:pt idx="461">
                  <c:v>258.974341584939</c:v>
                </c:pt>
                <c:pt idx="462">
                  <c:v>125.0219317382823</c:v>
                </c:pt>
                <c:pt idx="463">
                  <c:v>125.0219317382823</c:v>
                </c:pt>
                <c:pt idx="464">
                  <c:v>125.0219317382823</c:v>
                </c:pt>
                <c:pt idx="465">
                  <c:v>125.0219317382823</c:v>
                </c:pt>
                <c:pt idx="466">
                  <c:v>125.0219317382823</c:v>
                </c:pt>
                <c:pt idx="467">
                  <c:v>125.0219317382823</c:v>
                </c:pt>
                <c:pt idx="468">
                  <c:v>125.0219317382823</c:v>
                </c:pt>
                <c:pt idx="469">
                  <c:v>125.0219317382823</c:v>
                </c:pt>
                <c:pt idx="470">
                  <c:v>125.0219317382823</c:v>
                </c:pt>
                <c:pt idx="471">
                  <c:v>125.0219317382823</c:v>
                </c:pt>
                <c:pt idx="472">
                  <c:v>125.0219317382823</c:v>
                </c:pt>
                <c:pt idx="473">
                  <c:v>191.9981366616107</c:v>
                </c:pt>
                <c:pt idx="474">
                  <c:v>125.0219317382823</c:v>
                </c:pt>
                <c:pt idx="475">
                  <c:v>125.0219317382823</c:v>
                </c:pt>
                <c:pt idx="476">
                  <c:v>258.974341584939</c:v>
                </c:pt>
                <c:pt idx="477">
                  <c:v>191.9981366616107</c:v>
                </c:pt>
                <c:pt idx="478">
                  <c:v>125.0219317382823</c:v>
                </c:pt>
                <c:pt idx="479">
                  <c:v>125.0219317382823</c:v>
                </c:pt>
                <c:pt idx="480">
                  <c:v>125.0219317382823</c:v>
                </c:pt>
                <c:pt idx="481">
                  <c:v>125.0219317382823</c:v>
                </c:pt>
                <c:pt idx="482">
                  <c:v>125.0219317382823</c:v>
                </c:pt>
                <c:pt idx="483">
                  <c:v>125.0219317382823</c:v>
                </c:pt>
                <c:pt idx="484">
                  <c:v>125.0219317382823</c:v>
                </c:pt>
                <c:pt idx="485">
                  <c:v>125.0219317382823</c:v>
                </c:pt>
                <c:pt idx="486">
                  <c:v>125.0219317382823</c:v>
                </c:pt>
                <c:pt idx="487">
                  <c:v>125.0219317382823</c:v>
                </c:pt>
                <c:pt idx="488">
                  <c:v>125.0219317382823</c:v>
                </c:pt>
                <c:pt idx="489">
                  <c:v>125.0219317382823</c:v>
                </c:pt>
                <c:pt idx="490">
                  <c:v>125.0219317382823</c:v>
                </c:pt>
                <c:pt idx="491">
                  <c:v>125.0219317382823</c:v>
                </c:pt>
                <c:pt idx="492">
                  <c:v>125.0219317382823</c:v>
                </c:pt>
                <c:pt idx="493">
                  <c:v>125.0219317382823</c:v>
                </c:pt>
                <c:pt idx="494">
                  <c:v>125.0219317382823</c:v>
                </c:pt>
                <c:pt idx="495">
                  <c:v>191.9981366616107</c:v>
                </c:pt>
                <c:pt idx="496">
                  <c:v>325.9505465082674</c:v>
                </c:pt>
                <c:pt idx="497">
                  <c:v>125.0219317382823</c:v>
                </c:pt>
                <c:pt idx="498">
                  <c:v>258.974341584939</c:v>
                </c:pt>
                <c:pt idx="499">
                  <c:v>325.9505465082674</c:v>
                </c:pt>
                <c:pt idx="500">
                  <c:v>125.0219317382823</c:v>
                </c:pt>
                <c:pt idx="501">
                  <c:v>191.9981366616107</c:v>
                </c:pt>
                <c:pt idx="502">
                  <c:v>191.9981366616107</c:v>
                </c:pt>
                <c:pt idx="503">
                  <c:v>125.0219317382823</c:v>
                </c:pt>
                <c:pt idx="504">
                  <c:v>125.0219317382823</c:v>
                </c:pt>
                <c:pt idx="505">
                  <c:v>258.974341584939</c:v>
                </c:pt>
                <c:pt idx="506">
                  <c:v>125.0219317382823</c:v>
                </c:pt>
                <c:pt idx="507">
                  <c:v>125.0219317382823</c:v>
                </c:pt>
                <c:pt idx="508">
                  <c:v>125.0219317382823</c:v>
                </c:pt>
                <c:pt idx="509">
                  <c:v>125.0219317382823</c:v>
                </c:pt>
                <c:pt idx="510">
                  <c:v>125.0219317382823</c:v>
                </c:pt>
                <c:pt idx="511">
                  <c:v>258.974341584939</c:v>
                </c:pt>
                <c:pt idx="512">
                  <c:v>325.9505465082674</c:v>
                </c:pt>
                <c:pt idx="513">
                  <c:v>125.0219317382823</c:v>
                </c:pt>
                <c:pt idx="514">
                  <c:v>125.0219317382823</c:v>
                </c:pt>
                <c:pt idx="515">
                  <c:v>125.0219317382823</c:v>
                </c:pt>
                <c:pt idx="516">
                  <c:v>125.0219317382823</c:v>
                </c:pt>
                <c:pt idx="517">
                  <c:v>125.0219317382823</c:v>
                </c:pt>
                <c:pt idx="518">
                  <c:v>125.0219317382823</c:v>
                </c:pt>
                <c:pt idx="519">
                  <c:v>125.0219317382823</c:v>
                </c:pt>
                <c:pt idx="520">
                  <c:v>125.0219317382823</c:v>
                </c:pt>
                <c:pt idx="521">
                  <c:v>191.9981366616107</c:v>
                </c:pt>
                <c:pt idx="522">
                  <c:v>191.9981366616107</c:v>
                </c:pt>
                <c:pt idx="523">
                  <c:v>191.9981366616107</c:v>
                </c:pt>
                <c:pt idx="524">
                  <c:v>125.0219317382823</c:v>
                </c:pt>
                <c:pt idx="525">
                  <c:v>258.974341584939</c:v>
                </c:pt>
                <c:pt idx="526">
                  <c:v>125.0219317382823</c:v>
                </c:pt>
                <c:pt idx="527">
                  <c:v>258.974341584939</c:v>
                </c:pt>
                <c:pt idx="528">
                  <c:v>125.0219317382823</c:v>
                </c:pt>
                <c:pt idx="529">
                  <c:v>125.0219317382823</c:v>
                </c:pt>
                <c:pt idx="530">
                  <c:v>125.0219317382823</c:v>
                </c:pt>
                <c:pt idx="531">
                  <c:v>125.0219317382823</c:v>
                </c:pt>
                <c:pt idx="532">
                  <c:v>125.0219317382823</c:v>
                </c:pt>
                <c:pt idx="533">
                  <c:v>125.0219317382823</c:v>
                </c:pt>
                <c:pt idx="534">
                  <c:v>125.0219317382823</c:v>
                </c:pt>
                <c:pt idx="535">
                  <c:v>125.0219317382823</c:v>
                </c:pt>
                <c:pt idx="536">
                  <c:v>125.0219317382823</c:v>
                </c:pt>
                <c:pt idx="537">
                  <c:v>125.0219317382823</c:v>
                </c:pt>
                <c:pt idx="538">
                  <c:v>125.0219317382823</c:v>
                </c:pt>
                <c:pt idx="539">
                  <c:v>125.0219317382823</c:v>
                </c:pt>
                <c:pt idx="540">
                  <c:v>258.974341584939</c:v>
                </c:pt>
                <c:pt idx="541">
                  <c:v>258.974341584939</c:v>
                </c:pt>
                <c:pt idx="542">
                  <c:v>191.9981366616107</c:v>
                </c:pt>
                <c:pt idx="543">
                  <c:v>191.9981366616107</c:v>
                </c:pt>
                <c:pt idx="544">
                  <c:v>191.9981366616107</c:v>
                </c:pt>
                <c:pt idx="545">
                  <c:v>258.974341584939</c:v>
                </c:pt>
                <c:pt idx="546">
                  <c:v>125.0219317382823</c:v>
                </c:pt>
                <c:pt idx="547">
                  <c:v>125.0219317382823</c:v>
                </c:pt>
                <c:pt idx="548">
                  <c:v>125.0219317382823</c:v>
                </c:pt>
                <c:pt idx="549">
                  <c:v>125.0219317382823</c:v>
                </c:pt>
                <c:pt idx="550">
                  <c:v>125.0219317382823</c:v>
                </c:pt>
                <c:pt idx="551">
                  <c:v>125.0219317382823</c:v>
                </c:pt>
                <c:pt idx="552">
                  <c:v>125.0219317382823</c:v>
                </c:pt>
                <c:pt idx="553">
                  <c:v>191.9981366616107</c:v>
                </c:pt>
                <c:pt idx="554">
                  <c:v>258.974341584939</c:v>
                </c:pt>
                <c:pt idx="555">
                  <c:v>191.9981366616107</c:v>
                </c:pt>
                <c:pt idx="556">
                  <c:v>325.9505465082674</c:v>
                </c:pt>
                <c:pt idx="557">
                  <c:v>125.0219317382823</c:v>
                </c:pt>
                <c:pt idx="558">
                  <c:v>191.9981366616107</c:v>
                </c:pt>
                <c:pt idx="559">
                  <c:v>191.9981366616107</c:v>
                </c:pt>
                <c:pt idx="560">
                  <c:v>125.0219317382823</c:v>
                </c:pt>
                <c:pt idx="561">
                  <c:v>191.9981366616107</c:v>
                </c:pt>
                <c:pt idx="562">
                  <c:v>125.0219317382823</c:v>
                </c:pt>
                <c:pt idx="563">
                  <c:v>125.0219317382823</c:v>
                </c:pt>
                <c:pt idx="564">
                  <c:v>125.0219317382823</c:v>
                </c:pt>
                <c:pt idx="565">
                  <c:v>125.0219317382823</c:v>
                </c:pt>
                <c:pt idx="566">
                  <c:v>191.9981366616107</c:v>
                </c:pt>
                <c:pt idx="567">
                  <c:v>191.9981366616107</c:v>
                </c:pt>
                <c:pt idx="568">
                  <c:v>191.9981366616107</c:v>
                </c:pt>
                <c:pt idx="569">
                  <c:v>191.9981366616107</c:v>
                </c:pt>
                <c:pt idx="570">
                  <c:v>125.0219317382823</c:v>
                </c:pt>
                <c:pt idx="571">
                  <c:v>125.0219317382823</c:v>
                </c:pt>
                <c:pt idx="572">
                  <c:v>125.0219317382823</c:v>
                </c:pt>
                <c:pt idx="573">
                  <c:v>125.0219317382823</c:v>
                </c:pt>
                <c:pt idx="574">
                  <c:v>125.0219317382823</c:v>
                </c:pt>
                <c:pt idx="575">
                  <c:v>125.0219317382823</c:v>
                </c:pt>
                <c:pt idx="576">
                  <c:v>125.0219317382823</c:v>
                </c:pt>
                <c:pt idx="577">
                  <c:v>191.9981366616107</c:v>
                </c:pt>
                <c:pt idx="578">
                  <c:v>191.9981366616107</c:v>
                </c:pt>
                <c:pt idx="579">
                  <c:v>258.974341584939</c:v>
                </c:pt>
                <c:pt idx="580">
                  <c:v>125.0219317382823</c:v>
                </c:pt>
                <c:pt idx="581">
                  <c:v>125.0219317382823</c:v>
                </c:pt>
                <c:pt idx="582">
                  <c:v>125.0219317382823</c:v>
                </c:pt>
                <c:pt idx="583">
                  <c:v>125.0219317382823</c:v>
                </c:pt>
                <c:pt idx="584">
                  <c:v>125.0219317382823</c:v>
                </c:pt>
                <c:pt idx="585">
                  <c:v>325.9505465082674</c:v>
                </c:pt>
                <c:pt idx="586">
                  <c:v>258.974341584939</c:v>
                </c:pt>
                <c:pt idx="587">
                  <c:v>258.974341584939</c:v>
                </c:pt>
                <c:pt idx="588">
                  <c:v>125.0219317382823</c:v>
                </c:pt>
                <c:pt idx="589">
                  <c:v>191.9981366616107</c:v>
                </c:pt>
                <c:pt idx="590">
                  <c:v>325.9505465082674</c:v>
                </c:pt>
                <c:pt idx="591">
                  <c:v>325.9505465082674</c:v>
                </c:pt>
                <c:pt idx="592">
                  <c:v>125.0219317382823</c:v>
                </c:pt>
                <c:pt idx="593">
                  <c:v>191.9981366616107</c:v>
                </c:pt>
                <c:pt idx="594">
                  <c:v>258.974341584939</c:v>
                </c:pt>
                <c:pt idx="595">
                  <c:v>258.974341584939</c:v>
                </c:pt>
                <c:pt idx="596">
                  <c:v>125.0219317382823</c:v>
                </c:pt>
                <c:pt idx="597">
                  <c:v>258.974341584939</c:v>
                </c:pt>
                <c:pt idx="598">
                  <c:v>191.9981366616107</c:v>
                </c:pt>
                <c:pt idx="599">
                  <c:v>191.9981366616107</c:v>
                </c:pt>
                <c:pt idx="600">
                  <c:v>125.0219317382823</c:v>
                </c:pt>
                <c:pt idx="601">
                  <c:v>258.974341584939</c:v>
                </c:pt>
                <c:pt idx="602">
                  <c:v>325.9505465082674</c:v>
                </c:pt>
                <c:pt idx="603">
                  <c:v>125.0219317382823</c:v>
                </c:pt>
                <c:pt idx="604">
                  <c:v>191.9981366616107</c:v>
                </c:pt>
                <c:pt idx="605">
                  <c:v>191.9981366616107</c:v>
                </c:pt>
                <c:pt idx="606">
                  <c:v>125.0219317382823</c:v>
                </c:pt>
                <c:pt idx="607">
                  <c:v>258.974341584939</c:v>
                </c:pt>
                <c:pt idx="608">
                  <c:v>258.974341584939</c:v>
                </c:pt>
                <c:pt idx="609">
                  <c:v>125.0219317382823</c:v>
                </c:pt>
                <c:pt idx="610">
                  <c:v>125.0219317382823</c:v>
                </c:pt>
                <c:pt idx="611">
                  <c:v>125.0219317382823</c:v>
                </c:pt>
                <c:pt idx="612">
                  <c:v>125.0219317382823</c:v>
                </c:pt>
                <c:pt idx="613">
                  <c:v>125.0219317382823</c:v>
                </c:pt>
                <c:pt idx="614">
                  <c:v>125.0219317382823</c:v>
                </c:pt>
                <c:pt idx="615">
                  <c:v>258.974341584939</c:v>
                </c:pt>
                <c:pt idx="616">
                  <c:v>258.974341584939</c:v>
                </c:pt>
                <c:pt idx="617">
                  <c:v>125.0219317382823</c:v>
                </c:pt>
                <c:pt idx="618">
                  <c:v>125.0219317382823</c:v>
                </c:pt>
                <c:pt idx="619">
                  <c:v>325.9505465082674</c:v>
                </c:pt>
                <c:pt idx="620">
                  <c:v>258.974341584939</c:v>
                </c:pt>
                <c:pt idx="621">
                  <c:v>125.0219317382823</c:v>
                </c:pt>
                <c:pt idx="622">
                  <c:v>191.9981366616107</c:v>
                </c:pt>
                <c:pt idx="623">
                  <c:v>258.974341584939</c:v>
                </c:pt>
                <c:pt idx="624">
                  <c:v>125.0219317382823</c:v>
                </c:pt>
                <c:pt idx="625">
                  <c:v>125.0219317382823</c:v>
                </c:pt>
                <c:pt idx="626">
                  <c:v>125.0219317382823</c:v>
                </c:pt>
                <c:pt idx="627">
                  <c:v>191.9981366616107</c:v>
                </c:pt>
                <c:pt idx="628">
                  <c:v>191.9981366616107</c:v>
                </c:pt>
                <c:pt idx="629">
                  <c:v>258.974341584939</c:v>
                </c:pt>
                <c:pt idx="630">
                  <c:v>325.9505465082674</c:v>
                </c:pt>
                <c:pt idx="631">
                  <c:v>258.974341584939</c:v>
                </c:pt>
                <c:pt idx="632">
                  <c:v>191.9981366616107</c:v>
                </c:pt>
                <c:pt idx="633">
                  <c:v>125.0219317382823</c:v>
                </c:pt>
                <c:pt idx="634">
                  <c:v>125.0219317382823</c:v>
                </c:pt>
                <c:pt idx="635">
                  <c:v>125.0219317382823</c:v>
                </c:pt>
                <c:pt idx="636">
                  <c:v>125.0219317382823</c:v>
                </c:pt>
                <c:pt idx="637">
                  <c:v>125.0219317382823</c:v>
                </c:pt>
                <c:pt idx="638">
                  <c:v>125.0219317382823</c:v>
                </c:pt>
                <c:pt idx="639">
                  <c:v>125.0219317382823</c:v>
                </c:pt>
                <c:pt idx="640">
                  <c:v>191.9981366616107</c:v>
                </c:pt>
                <c:pt idx="641">
                  <c:v>125.0219317382823</c:v>
                </c:pt>
                <c:pt idx="642">
                  <c:v>125.0219317382823</c:v>
                </c:pt>
                <c:pt idx="643">
                  <c:v>125.0219317382823</c:v>
                </c:pt>
                <c:pt idx="644">
                  <c:v>125.0219317382823</c:v>
                </c:pt>
                <c:pt idx="645">
                  <c:v>125.0219317382823</c:v>
                </c:pt>
                <c:pt idx="646">
                  <c:v>125.0219317382823</c:v>
                </c:pt>
                <c:pt idx="647">
                  <c:v>125.0219317382823</c:v>
                </c:pt>
                <c:pt idx="648">
                  <c:v>125.0219317382823</c:v>
                </c:pt>
                <c:pt idx="649">
                  <c:v>125.0219317382823</c:v>
                </c:pt>
                <c:pt idx="650">
                  <c:v>125.0219317382823</c:v>
                </c:pt>
                <c:pt idx="651">
                  <c:v>258.974341584939</c:v>
                </c:pt>
                <c:pt idx="652">
                  <c:v>125.0219317382823</c:v>
                </c:pt>
                <c:pt idx="653">
                  <c:v>125.0219317382823</c:v>
                </c:pt>
                <c:pt idx="654">
                  <c:v>125.0219317382823</c:v>
                </c:pt>
                <c:pt idx="655">
                  <c:v>125.0219317382823</c:v>
                </c:pt>
                <c:pt idx="656">
                  <c:v>125.0219317382823</c:v>
                </c:pt>
                <c:pt idx="657">
                  <c:v>125.0219317382823</c:v>
                </c:pt>
                <c:pt idx="658">
                  <c:v>125.0219317382823</c:v>
                </c:pt>
                <c:pt idx="659">
                  <c:v>191.9981366616107</c:v>
                </c:pt>
                <c:pt idx="660">
                  <c:v>191.9981366616107</c:v>
                </c:pt>
                <c:pt idx="661">
                  <c:v>125.0219317382823</c:v>
                </c:pt>
                <c:pt idx="662">
                  <c:v>125.0219317382823</c:v>
                </c:pt>
                <c:pt idx="663">
                  <c:v>125.0219317382823</c:v>
                </c:pt>
                <c:pt idx="664">
                  <c:v>125.0219317382823</c:v>
                </c:pt>
                <c:pt idx="665">
                  <c:v>258.974341584939</c:v>
                </c:pt>
                <c:pt idx="666">
                  <c:v>258.974341584939</c:v>
                </c:pt>
                <c:pt idx="667">
                  <c:v>125.0219317382823</c:v>
                </c:pt>
                <c:pt idx="668">
                  <c:v>125.0219317382823</c:v>
                </c:pt>
                <c:pt idx="669">
                  <c:v>191.9981366616107</c:v>
                </c:pt>
                <c:pt idx="670">
                  <c:v>125.0219317382823</c:v>
                </c:pt>
                <c:pt idx="671">
                  <c:v>125.0219317382823</c:v>
                </c:pt>
                <c:pt idx="672">
                  <c:v>125.0219317382823</c:v>
                </c:pt>
                <c:pt idx="673">
                  <c:v>125.0219317382823</c:v>
                </c:pt>
                <c:pt idx="674">
                  <c:v>191.9981366616107</c:v>
                </c:pt>
                <c:pt idx="675">
                  <c:v>125.0219317382823</c:v>
                </c:pt>
                <c:pt idx="676">
                  <c:v>191.9981366616107</c:v>
                </c:pt>
                <c:pt idx="677">
                  <c:v>191.9981366616107</c:v>
                </c:pt>
                <c:pt idx="678">
                  <c:v>258.974341584939</c:v>
                </c:pt>
                <c:pt idx="679">
                  <c:v>125.0219317382823</c:v>
                </c:pt>
                <c:pt idx="680">
                  <c:v>258.974341584939</c:v>
                </c:pt>
                <c:pt idx="681">
                  <c:v>191.9981366616107</c:v>
                </c:pt>
                <c:pt idx="682">
                  <c:v>258.974341584939</c:v>
                </c:pt>
                <c:pt idx="683">
                  <c:v>191.9981366616107</c:v>
                </c:pt>
                <c:pt idx="684">
                  <c:v>325.9505465082674</c:v>
                </c:pt>
                <c:pt idx="685">
                  <c:v>125.0219317382823</c:v>
                </c:pt>
                <c:pt idx="686">
                  <c:v>125.0219317382823</c:v>
                </c:pt>
                <c:pt idx="687">
                  <c:v>125.0219317382823</c:v>
                </c:pt>
                <c:pt idx="688">
                  <c:v>191.9981366616107</c:v>
                </c:pt>
                <c:pt idx="689">
                  <c:v>125.0219317382823</c:v>
                </c:pt>
                <c:pt idx="690">
                  <c:v>191.9981366616107</c:v>
                </c:pt>
                <c:pt idx="691">
                  <c:v>125.0219317382823</c:v>
                </c:pt>
                <c:pt idx="692">
                  <c:v>325.9505465082674</c:v>
                </c:pt>
                <c:pt idx="693">
                  <c:v>191.9981366616107</c:v>
                </c:pt>
                <c:pt idx="694">
                  <c:v>125.0219317382823</c:v>
                </c:pt>
                <c:pt idx="695">
                  <c:v>125.0219317382823</c:v>
                </c:pt>
                <c:pt idx="696">
                  <c:v>125.0219317382823</c:v>
                </c:pt>
                <c:pt idx="697">
                  <c:v>258.974341584939</c:v>
                </c:pt>
                <c:pt idx="698">
                  <c:v>191.9981366616107</c:v>
                </c:pt>
                <c:pt idx="699">
                  <c:v>191.9981366616107</c:v>
                </c:pt>
                <c:pt idx="700">
                  <c:v>125.0219317382823</c:v>
                </c:pt>
                <c:pt idx="701">
                  <c:v>191.9981366616107</c:v>
                </c:pt>
                <c:pt idx="702">
                  <c:v>191.9981366616107</c:v>
                </c:pt>
                <c:pt idx="703">
                  <c:v>125.0219317382823</c:v>
                </c:pt>
                <c:pt idx="704">
                  <c:v>191.9981366616107</c:v>
                </c:pt>
                <c:pt idx="705">
                  <c:v>125.0219317382823</c:v>
                </c:pt>
                <c:pt idx="706">
                  <c:v>125.0219317382823</c:v>
                </c:pt>
                <c:pt idx="707">
                  <c:v>125.0219317382823</c:v>
                </c:pt>
                <c:pt idx="708">
                  <c:v>125.0219317382823</c:v>
                </c:pt>
                <c:pt idx="709">
                  <c:v>125.0219317382823</c:v>
                </c:pt>
                <c:pt idx="710">
                  <c:v>125.0219317382823</c:v>
                </c:pt>
                <c:pt idx="711">
                  <c:v>125.0219317382823</c:v>
                </c:pt>
                <c:pt idx="712">
                  <c:v>191.9981366616107</c:v>
                </c:pt>
                <c:pt idx="713">
                  <c:v>191.9981366616107</c:v>
                </c:pt>
                <c:pt idx="714">
                  <c:v>125.0219317382823</c:v>
                </c:pt>
                <c:pt idx="715">
                  <c:v>191.9981366616107</c:v>
                </c:pt>
                <c:pt idx="716">
                  <c:v>125.0219317382823</c:v>
                </c:pt>
                <c:pt idx="717">
                  <c:v>258.974341584939</c:v>
                </c:pt>
                <c:pt idx="718">
                  <c:v>258.974341584939</c:v>
                </c:pt>
                <c:pt idx="719">
                  <c:v>191.9981366616107</c:v>
                </c:pt>
                <c:pt idx="720">
                  <c:v>125.0219317382823</c:v>
                </c:pt>
                <c:pt idx="721">
                  <c:v>258.974341584939</c:v>
                </c:pt>
                <c:pt idx="722">
                  <c:v>125.0219317382823</c:v>
                </c:pt>
                <c:pt idx="723">
                  <c:v>125.0219317382823</c:v>
                </c:pt>
                <c:pt idx="724">
                  <c:v>125.0219317382823</c:v>
                </c:pt>
                <c:pt idx="725">
                  <c:v>125.0219317382823</c:v>
                </c:pt>
                <c:pt idx="726">
                  <c:v>258.974341584939</c:v>
                </c:pt>
                <c:pt idx="727">
                  <c:v>125.0219317382823</c:v>
                </c:pt>
                <c:pt idx="728">
                  <c:v>191.9981366616107</c:v>
                </c:pt>
                <c:pt idx="729">
                  <c:v>258.974341584939</c:v>
                </c:pt>
                <c:pt idx="730">
                  <c:v>125.0219317382823</c:v>
                </c:pt>
                <c:pt idx="731">
                  <c:v>125.0219317382823</c:v>
                </c:pt>
                <c:pt idx="732">
                  <c:v>125.0219317382823</c:v>
                </c:pt>
                <c:pt idx="733">
                  <c:v>125.0219317382823</c:v>
                </c:pt>
                <c:pt idx="734">
                  <c:v>125.0219317382823</c:v>
                </c:pt>
                <c:pt idx="735">
                  <c:v>125.0219317382823</c:v>
                </c:pt>
                <c:pt idx="736">
                  <c:v>125.0219317382823</c:v>
                </c:pt>
                <c:pt idx="737">
                  <c:v>191.9981366616107</c:v>
                </c:pt>
                <c:pt idx="738">
                  <c:v>125.0219317382823</c:v>
                </c:pt>
                <c:pt idx="739">
                  <c:v>125.0219317382823</c:v>
                </c:pt>
                <c:pt idx="740">
                  <c:v>125.0219317382823</c:v>
                </c:pt>
                <c:pt idx="741">
                  <c:v>125.0219317382823</c:v>
                </c:pt>
                <c:pt idx="742">
                  <c:v>125.0219317382823</c:v>
                </c:pt>
                <c:pt idx="743">
                  <c:v>125.0219317382823</c:v>
                </c:pt>
                <c:pt idx="744">
                  <c:v>125.0219317382823</c:v>
                </c:pt>
                <c:pt idx="745">
                  <c:v>125.0219317382823</c:v>
                </c:pt>
                <c:pt idx="746">
                  <c:v>191.9981366616107</c:v>
                </c:pt>
                <c:pt idx="747">
                  <c:v>258.974341584939</c:v>
                </c:pt>
                <c:pt idx="748">
                  <c:v>125.0219317382823</c:v>
                </c:pt>
                <c:pt idx="749">
                  <c:v>125.0219317382823</c:v>
                </c:pt>
                <c:pt idx="750">
                  <c:v>258.974341584939</c:v>
                </c:pt>
                <c:pt idx="751">
                  <c:v>191.9981366616107</c:v>
                </c:pt>
                <c:pt idx="752">
                  <c:v>125.0219317382823</c:v>
                </c:pt>
                <c:pt idx="753">
                  <c:v>125.0219317382823</c:v>
                </c:pt>
                <c:pt idx="754">
                  <c:v>125.0219317382823</c:v>
                </c:pt>
                <c:pt idx="755">
                  <c:v>125.0219317382823</c:v>
                </c:pt>
                <c:pt idx="756">
                  <c:v>125.0219317382823</c:v>
                </c:pt>
                <c:pt idx="757">
                  <c:v>191.9981366616107</c:v>
                </c:pt>
                <c:pt idx="758">
                  <c:v>191.9981366616107</c:v>
                </c:pt>
                <c:pt idx="759">
                  <c:v>258.974341584939</c:v>
                </c:pt>
                <c:pt idx="760">
                  <c:v>258.974341584939</c:v>
                </c:pt>
                <c:pt idx="761">
                  <c:v>125.0219317382823</c:v>
                </c:pt>
                <c:pt idx="762">
                  <c:v>325.9505465082674</c:v>
                </c:pt>
                <c:pt idx="763">
                  <c:v>125.0219317382823</c:v>
                </c:pt>
                <c:pt idx="764">
                  <c:v>125.0219317382823</c:v>
                </c:pt>
                <c:pt idx="765">
                  <c:v>125.0219317382823</c:v>
                </c:pt>
                <c:pt idx="766">
                  <c:v>258.974341584939</c:v>
                </c:pt>
                <c:pt idx="767">
                  <c:v>125.0219317382823</c:v>
                </c:pt>
                <c:pt idx="768">
                  <c:v>125.0219317382823</c:v>
                </c:pt>
                <c:pt idx="769">
                  <c:v>258.974341584939</c:v>
                </c:pt>
                <c:pt idx="770">
                  <c:v>125.0219317382823</c:v>
                </c:pt>
                <c:pt idx="771">
                  <c:v>125.0219317382823</c:v>
                </c:pt>
                <c:pt idx="772">
                  <c:v>125.0219317382823</c:v>
                </c:pt>
                <c:pt idx="773">
                  <c:v>125.0219317382823</c:v>
                </c:pt>
                <c:pt idx="774">
                  <c:v>125.0219317382823</c:v>
                </c:pt>
                <c:pt idx="775">
                  <c:v>125.0219317382823</c:v>
                </c:pt>
                <c:pt idx="776">
                  <c:v>125.0219317382823</c:v>
                </c:pt>
                <c:pt idx="777">
                  <c:v>191.9981366616107</c:v>
                </c:pt>
                <c:pt idx="778">
                  <c:v>125.0219317382823</c:v>
                </c:pt>
                <c:pt idx="779">
                  <c:v>125.0219317382823</c:v>
                </c:pt>
                <c:pt idx="780">
                  <c:v>125.0219317382823</c:v>
                </c:pt>
                <c:pt idx="781">
                  <c:v>125.0219317382823</c:v>
                </c:pt>
                <c:pt idx="782">
                  <c:v>125.0219317382823</c:v>
                </c:pt>
                <c:pt idx="783">
                  <c:v>125.0219317382823</c:v>
                </c:pt>
                <c:pt idx="784">
                  <c:v>125.0219317382823</c:v>
                </c:pt>
                <c:pt idx="785">
                  <c:v>125.0219317382823</c:v>
                </c:pt>
                <c:pt idx="786">
                  <c:v>125.0219317382823</c:v>
                </c:pt>
                <c:pt idx="787">
                  <c:v>125.0219317382823</c:v>
                </c:pt>
                <c:pt idx="788">
                  <c:v>125.0219317382823</c:v>
                </c:pt>
                <c:pt idx="789">
                  <c:v>125.0219317382823</c:v>
                </c:pt>
                <c:pt idx="790">
                  <c:v>125.0219317382823</c:v>
                </c:pt>
                <c:pt idx="791">
                  <c:v>125.0219317382823</c:v>
                </c:pt>
                <c:pt idx="792">
                  <c:v>125.0219317382823</c:v>
                </c:pt>
                <c:pt idx="793">
                  <c:v>125.0219317382823</c:v>
                </c:pt>
                <c:pt idx="794">
                  <c:v>191.9981366616107</c:v>
                </c:pt>
                <c:pt idx="795">
                  <c:v>125.0219317382823</c:v>
                </c:pt>
                <c:pt idx="796">
                  <c:v>125.0219317382823</c:v>
                </c:pt>
                <c:pt idx="797">
                  <c:v>325.9505465082674</c:v>
                </c:pt>
                <c:pt idx="798">
                  <c:v>191.9981366616107</c:v>
                </c:pt>
                <c:pt idx="799">
                  <c:v>191.9981366616107</c:v>
                </c:pt>
                <c:pt idx="800">
                  <c:v>258.974341584939</c:v>
                </c:pt>
                <c:pt idx="801">
                  <c:v>191.9981366616107</c:v>
                </c:pt>
                <c:pt idx="802">
                  <c:v>191.9981366616107</c:v>
                </c:pt>
                <c:pt idx="803">
                  <c:v>125.0219317382823</c:v>
                </c:pt>
                <c:pt idx="804">
                  <c:v>125.0219317382823</c:v>
                </c:pt>
                <c:pt idx="805">
                  <c:v>191.9981366616107</c:v>
                </c:pt>
                <c:pt idx="806">
                  <c:v>125.0219317382823</c:v>
                </c:pt>
                <c:pt idx="807">
                  <c:v>125.0219317382823</c:v>
                </c:pt>
                <c:pt idx="808">
                  <c:v>125.0219317382823</c:v>
                </c:pt>
                <c:pt idx="809">
                  <c:v>125.0219317382823</c:v>
                </c:pt>
                <c:pt idx="810">
                  <c:v>125.0219317382823</c:v>
                </c:pt>
                <c:pt idx="811">
                  <c:v>125.0219317382823</c:v>
                </c:pt>
                <c:pt idx="812">
                  <c:v>125.0219317382823</c:v>
                </c:pt>
                <c:pt idx="813">
                  <c:v>125.0219317382823</c:v>
                </c:pt>
                <c:pt idx="814">
                  <c:v>125.0219317382823</c:v>
                </c:pt>
                <c:pt idx="815">
                  <c:v>125.0219317382823</c:v>
                </c:pt>
                <c:pt idx="816">
                  <c:v>258.974341584939</c:v>
                </c:pt>
                <c:pt idx="817">
                  <c:v>125.0219317382823</c:v>
                </c:pt>
                <c:pt idx="818">
                  <c:v>125.0219317382823</c:v>
                </c:pt>
                <c:pt idx="819">
                  <c:v>325.9505465082674</c:v>
                </c:pt>
                <c:pt idx="820">
                  <c:v>191.9981366616107</c:v>
                </c:pt>
                <c:pt idx="821">
                  <c:v>125.0219317382823</c:v>
                </c:pt>
                <c:pt idx="822">
                  <c:v>125.0219317382823</c:v>
                </c:pt>
                <c:pt idx="823">
                  <c:v>125.0219317382823</c:v>
                </c:pt>
                <c:pt idx="824">
                  <c:v>125.0219317382823</c:v>
                </c:pt>
                <c:pt idx="825">
                  <c:v>191.9981366616107</c:v>
                </c:pt>
                <c:pt idx="826">
                  <c:v>191.9981366616107</c:v>
                </c:pt>
                <c:pt idx="827">
                  <c:v>258.974341584939</c:v>
                </c:pt>
                <c:pt idx="828">
                  <c:v>125.0219317382823</c:v>
                </c:pt>
                <c:pt idx="829">
                  <c:v>125.0219317382823</c:v>
                </c:pt>
                <c:pt idx="830">
                  <c:v>191.9981366616107</c:v>
                </c:pt>
                <c:pt idx="831">
                  <c:v>125.0219317382823</c:v>
                </c:pt>
                <c:pt idx="832">
                  <c:v>258.974341584939</c:v>
                </c:pt>
                <c:pt idx="833">
                  <c:v>191.9981366616107</c:v>
                </c:pt>
                <c:pt idx="834">
                  <c:v>191.9981366616107</c:v>
                </c:pt>
                <c:pt idx="835">
                  <c:v>125.0219317382823</c:v>
                </c:pt>
                <c:pt idx="836">
                  <c:v>125.0219317382823</c:v>
                </c:pt>
                <c:pt idx="837">
                  <c:v>125.0219317382823</c:v>
                </c:pt>
                <c:pt idx="838">
                  <c:v>191.9981366616107</c:v>
                </c:pt>
                <c:pt idx="839">
                  <c:v>258.974341584939</c:v>
                </c:pt>
                <c:pt idx="840">
                  <c:v>258.974341584939</c:v>
                </c:pt>
                <c:pt idx="841">
                  <c:v>125.0219317382823</c:v>
                </c:pt>
                <c:pt idx="842">
                  <c:v>125.0219317382823</c:v>
                </c:pt>
                <c:pt idx="843">
                  <c:v>125.0219317382823</c:v>
                </c:pt>
                <c:pt idx="844">
                  <c:v>125.0219317382823</c:v>
                </c:pt>
                <c:pt idx="845">
                  <c:v>125.0219317382823</c:v>
                </c:pt>
                <c:pt idx="846">
                  <c:v>125.0219317382823</c:v>
                </c:pt>
                <c:pt idx="847">
                  <c:v>125.0219317382823</c:v>
                </c:pt>
                <c:pt idx="848">
                  <c:v>125.0219317382823</c:v>
                </c:pt>
                <c:pt idx="849">
                  <c:v>125.0219317382823</c:v>
                </c:pt>
                <c:pt idx="850">
                  <c:v>125.0219317382823</c:v>
                </c:pt>
                <c:pt idx="851">
                  <c:v>125.0219317382823</c:v>
                </c:pt>
                <c:pt idx="852">
                  <c:v>125.0219317382823</c:v>
                </c:pt>
                <c:pt idx="853">
                  <c:v>125.0219317382823</c:v>
                </c:pt>
                <c:pt idx="854">
                  <c:v>191.9981366616107</c:v>
                </c:pt>
                <c:pt idx="855">
                  <c:v>125.0219317382823</c:v>
                </c:pt>
                <c:pt idx="856">
                  <c:v>325.9505465082674</c:v>
                </c:pt>
                <c:pt idx="857">
                  <c:v>125.0219317382823</c:v>
                </c:pt>
                <c:pt idx="858">
                  <c:v>125.0219317382823</c:v>
                </c:pt>
                <c:pt idx="859">
                  <c:v>125.0219317382823</c:v>
                </c:pt>
                <c:pt idx="860">
                  <c:v>191.9981366616107</c:v>
                </c:pt>
                <c:pt idx="861">
                  <c:v>125.0219317382823</c:v>
                </c:pt>
                <c:pt idx="862">
                  <c:v>125.0219317382823</c:v>
                </c:pt>
                <c:pt idx="863">
                  <c:v>125.0219317382823</c:v>
                </c:pt>
                <c:pt idx="864">
                  <c:v>191.9981366616107</c:v>
                </c:pt>
                <c:pt idx="865">
                  <c:v>191.9981366616107</c:v>
                </c:pt>
                <c:pt idx="866">
                  <c:v>125.0219317382823</c:v>
                </c:pt>
                <c:pt idx="867">
                  <c:v>191.9981366616107</c:v>
                </c:pt>
                <c:pt idx="868">
                  <c:v>191.9981366616107</c:v>
                </c:pt>
                <c:pt idx="869">
                  <c:v>125.0219317382823</c:v>
                </c:pt>
                <c:pt idx="870">
                  <c:v>125.0219317382823</c:v>
                </c:pt>
                <c:pt idx="871">
                  <c:v>125.0219317382823</c:v>
                </c:pt>
                <c:pt idx="872">
                  <c:v>258.974341584939</c:v>
                </c:pt>
                <c:pt idx="873">
                  <c:v>191.9981366616107</c:v>
                </c:pt>
                <c:pt idx="874">
                  <c:v>125.0219317382823</c:v>
                </c:pt>
                <c:pt idx="875">
                  <c:v>125.0219317382823</c:v>
                </c:pt>
                <c:pt idx="876">
                  <c:v>191.9981366616107</c:v>
                </c:pt>
                <c:pt idx="877">
                  <c:v>125.0219317382823</c:v>
                </c:pt>
                <c:pt idx="878">
                  <c:v>125.0219317382823</c:v>
                </c:pt>
                <c:pt idx="879">
                  <c:v>125.0219317382823</c:v>
                </c:pt>
                <c:pt idx="880">
                  <c:v>125.0219317382823</c:v>
                </c:pt>
                <c:pt idx="881">
                  <c:v>125.0219317382823</c:v>
                </c:pt>
                <c:pt idx="882">
                  <c:v>125.0219317382823</c:v>
                </c:pt>
                <c:pt idx="883">
                  <c:v>125.0219317382823</c:v>
                </c:pt>
                <c:pt idx="884">
                  <c:v>125.0219317382823</c:v>
                </c:pt>
                <c:pt idx="885">
                  <c:v>125.0219317382823</c:v>
                </c:pt>
                <c:pt idx="886">
                  <c:v>125.0219317382823</c:v>
                </c:pt>
                <c:pt idx="887">
                  <c:v>125.0219317382823</c:v>
                </c:pt>
                <c:pt idx="888">
                  <c:v>125.0219317382823</c:v>
                </c:pt>
                <c:pt idx="889">
                  <c:v>125.0219317382823</c:v>
                </c:pt>
                <c:pt idx="890">
                  <c:v>191.9981366616107</c:v>
                </c:pt>
                <c:pt idx="891">
                  <c:v>125.0219317382823</c:v>
                </c:pt>
                <c:pt idx="892">
                  <c:v>191.9981366616107</c:v>
                </c:pt>
                <c:pt idx="893">
                  <c:v>125.0219317382823</c:v>
                </c:pt>
                <c:pt idx="894">
                  <c:v>125.0219317382823</c:v>
                </c:pt>
                <c:pt idx="895">
                  <c:v>258.974341584939</c:v>
                </c:pt>
                <c:pt idx="896">
                  <c:v>258.974341584939</c:v>
                </c:pt>
                <c:pt idx="897">
                  <c:v>191.9981366616107</c:v>
                </c:pt>
                <c:pt idx="898">
                  <c:v>191.9981366616107</c:v>
                </c:pt>
                <c:pt idx="899">
                  <c:v>125.0219317382823</c:v>
                </c:pt>
                <c:pt idx="900">
                  <c:v>125.0219317382823</c:v>
                </c:pt>
                <c:pt idx="901">
                  <c:v>125.0219317382823</c:v>
                </c:pt>
                <c:pt idx="902">
                  <c:v>125.0219317382823</c:v>
                </c:pt>
                <c:pt idx="903">
                  <c:v>125.0219317382823</c:v>
                </c:pt>
                <c:pt idx="904">
                  <c:v>125.0219317382823</c:v>
                </c:pt>
                <c:pt idx="905">
                  <c:v>125.0219317382823</c:v>
                </c:pt>
                <c:pt idx="906">
                  <c:v>258.974341584939</c:v>
                </c:pt>
                <c:pt idx="907">
                  <c:v>125.0219317382823</c:v>
                </c:pt>
                <c:pt idx="908">
                  <c:v>125.0219317382823</c:v>
                </c:pt>
                <c:pt idx="909">
                  <c:v>125.0219317382823</c:v>
                </c:pt>
                <c:pt idx="910">
                  <c:v>125.0219317382823</c:v>
                </c:pt>
                <c:pt idx="911">
                  <c:v>125.0219317382823</c:v>
                </c:pt>
                <c:pt idx="912">
                  <c:v>125.0219317382823</c:v>
                </c:pt>
                <c:pt idx="913">
                  <c:v>125.0219317382823</c:v>
                </c:pt>
                <c:pt idx="914">
                  <c:v>125.0219317382823</c:v>
                </c:pt>
                <c:pt idx="915">
                  <c:v>258.974341584939</c:v>
                </c:pt>
                <c:pt idx="916">
                  <c:v>125.0219317382823</c:v>
                </c:pt>
                <c:pt idx="917">
                  <c:v>125.0219317382823</c:v>
                </c:pt>
                <c:pt idx="918">
                  <c:v>258.974341584939</c:v>
                </c:pt>
                <c:pt idx="919">
                  <c:v>125.0219317382823</c:v>
                </c:pt>
                <c:pt idx="920">
                  <c:v>125.0219317382823</c:v>
                </c:pt>
                <c:pt idx="921">
                  <c:v>125.0219317382823</c:v>
                </c:pt>
                <c:pt idx="922">
                  <c:v>125.0219317382823</c:v>
                </c:pt>
                <c:pt idx="923">
                  <c:v>125.0219317382823</c:v>
                </c:pt>
                <c:pt idx="924">
                  <c:v>125.0219317382823</c:v>
                </c:pt>
                <c:pt idx="925">
                  <c:v>125.0219317382823</c:v>
                </c:pt>
                <c:pt idx="926">
                  <c:v>191.9981366616107</c:v>
                </c:pt>
                <c:pt idx="927">
                  <c:v>191.9981366616107</c:v>
                </c:pt>
                <c:pt idx="928">
                  <c:v>191.9981366616107</c:v>
                </c:pt>
                <c:pt idx="929">
                  <c:v>258.974341584939</c:v>
                </c:pt>
                <c:pt idx="930">
                  <c:v>125.0219317382823</c:v>
                </c:pt>
                <c:pt idx="931">
                  <c:v>125.0219317382823</c:v>
                </c:pt>
                <c:pt idx="932">
                  <c:v>125.0219317382823</c:v>
                </c:pt>
                <c:pt idx="933">
                  <c:v>125.0219317382823</c:v>
                </c:pt>
                <c:pt idx="934">
                  <c:v>125.0219317382823</c:v>
                </c:pt>
                <c:pt idx="935">
                  <c:v>125.0219317382823</c:v>
                </c:pt>
                <c:pt idx="936">
                  <c:v>125.0219317382823</c:v>
                </c:pt>
                <c:pt idx="937">
                  <c:v>125.0219317382823</c:v>
                </c:pt>
                <c:pt idx="938">
                  <c:v>125.0219317382823</c:v>
                </c:pt>
                <c:pt idx="939">
                  <c:v>125.0219317382823</c:v>
                </c:pt>
                <c:pt idx="940">
                  <c:v>191.9981366616107</c:v>
                </c:pt>
                <c:pt idx="941">
                  <c:v>325.9505465082674</c:v>
                </c:pt>
                <c:pt idx="942">
                  <c:v>125.0219317382823</c:v>
                </c:pt>
                <c:pt idx="943">
                  <c:v>125.0219317382823</c:v>
                </c:pt>
                <c:pt idx="944">
                  <c:v>125.0219317382823</c:v>
                </c:pt>
                <c:pt idx="945">
                  <c:v>125.0219317382823</c:v>
                </c:pt>
                <c:pt idx="946">
                  <c:v>125.0219317382823</c:v>
                </c:pt>
                <c:pt idx="947">
                  <c:v>125.0219317382823</c:v>
                </c:pt>
                <c:pt idx="948">
                  <c:v>125.0219317382823</c:v>
                </c:pt>
                <c:pt idx="949">
                  <c:v>191.9981366616107</c:v>
                </c:pt>
                <c:pt idx="950">
                  <c:v>258.974341584939</c:v>
                </c:pt>
                <c:pt idx="951">
                  <c:v>191.9981366616107</c:v>
                </c:pt>
                <c:pt idx="952">
                  <c:v>125.0219317382823</c:v>
                </c:pt>
                <c:pt idx="953">
                  <c:v>191.9981366616107</c:v>
                </c:pt>
                <c:pt idx="954">
                  <c:v>125.0219317382823</c:v>
                </c:pt>
                <c:pt idx="955">
                  <c:v>191.9981366616107</c:v>
                </c:pt>
                <c:pt idx="956">
                  <c:v>258.974341584939</c:v>
                </c:pt>
                <c:pt idx="957">
                  <c:v>125.0219317382823</c:v>
                </c:pt>
                <c:pt idx="958">
                  <c:v>258.974341584939</c:v>
                </c:pt>
                <c:pt idx="959">
                  <c:v>191.9981366616107</c:v>
                </c:pt>
                <c:pt idx="960">
                  <c:v>125.0219317382823</c:v>
                </c:pt>
                <c:pt idx="961">
                  <c:v>191.9981366616107</c:v>
                </c:pt>
                <c:pt idx="962">
                  <c:v>191.9981366616107</c:v>
                </c:pt>
                <c:pt idx="963">
                  <c:v>125.0219317382823</c:v>
                </c:pt>
                <c:pt idx="964">
                  <c:v>125.0219317382823</c:v>
                </c:pt>
                <c:pt idx="965">
                  <c:v>125.0219317382823</c:v>
                </c:pt>
                <c:pt idx="966">
                  <c:v>125.0219317382823</c:v>
                </c:pt>
                <c:pt idx="967">
                  <c:v>325.9505465082674</c:v>
                </c:pt>
                <c:pt idx="968">
                  <c:v>125.0219317382823</c:v>
                </c:pt>
                <c:pt idx="969">
                  <c:v>258.974341584939</c:v>
                </c:pt>
                <c:pt idx="970">
                  <c:v>258.974341584939</c:v>
                </c:pt>
                <c:pt idx="971">
                  <c:v>125.0219317382823</c:v>
                </c:pt>
                <c:pt idx="972">
                  <c:v>125.0219317382823</c:v>
                </c:pt>
                <c:pt idx="973">
                  <c:v>125.0219317382823</c:v>
                </c:pt>
                <c:pt idx="974">
                  <c:v>191.9981366616107</c:v>
                </c:pt>
                <c:pt idx="975">
                  <c:v>191.9981366616107</c:v>
                </c:pt>
                <c:pt idx="976">
                  <c:v>191.9981366616107</c:v>
                </c:pt>
                <c:pt idx="977">
                  <c:v>125.0219317382823</c:v>
                </c:pt>
                <c:pt idx="978">
                  <c:v>191.9981366616107</c:v>
                </c:pt>
                <c:pt idx="979">
                  <c:v>258.974341584939</c:v>
                </c:pt>
                <c:pt idx="980">
                  <c:v>125.0219317382823</c:v>
                </c:pt>
                <c:pt idx="981">
                  <c:v>125.0219317382823</c:v>
                </c:pt>
                <c:pt idx="982">
                  <c:v>125.0219317382823</c:v>
                </c:pt>
                <c:pt idx="983">
                  <c:v>125.0219317382823</c:v>
                </c:pt>
                <c:pt idx="984">
                  <c:v>125.0219317382823</c:v>
                </c:pt>
                <c:pt idx="985">
                  <c:v>125.0219317382823</c:v>
                </c:pt>
                <c:pt idx="986">
                  <c:v>125.0219317382823</c:v>
                </c:pt>
                <c:pt idx="987">
                  <c:v>125.0219317382823</c:v>
                </c:pt>
                <c:pt idx="988">
                  <c:v>125.0219317382823</c:v>
                </c:pt>
                <c:pt idx="989">
                  <c:v>125.0219317382823</c:v>
                </c:pt>
                <c:pt idx="990">
                  <c:v>125.0219317382823</c:v>
                </c:pt>
                <c:pt idx="991">
                  <c:v>125.0219317382823</c:v>
                </c:pt>
                <c:pt idx="992">
                  <c:v>125.0219317382823</c:v>
                </c:pt>
                <c:pt idx="993">
                  <c:v>325.9505465082674</c:v>
                </c:pt>
                <c:pt idx="994">
                  <c:v>258.974341584939</c:v>
                </c:pt>
                <c:pt idx="995">
                  <c:v>258.974341584939</c:v>
                </c:pt>
                <c:pt idx="996">
                  <c:v>258.974341584939</c:v>
                </c:pt>
                <c:pt idx="997">
                  <c:v>191.9981366616107</c:v>
                </c:pt>
                <c:pt idx="998">
                  <c:v>191.9981366616107</c:v>
                </c:pt>
                <c:pt idx="999">
                  <c:v>125.0219317382823</c:v>
                </c:pt>
                <c:pt idx="1000">
                  <c:v>258.974341584939</c:v>
                </c:pt>
                <c:pt idx="1001">
                  <c:v>125.0219317382823</c:v>
                </c:pt>
                <c:pt idx="1002">
                  <c:v>125.0219317382823</c:v>
                </c:pt>
                <c:pt idx="1003">
                  <c:v>125.0219317382823</c:v>
                </c:pt>
                <c:pt idx="1004">
                  <c:v>191.9981366616107</c:v>
                </c:pt>
                <c:pt idx="1005">
                  <c:v>125.0219317382823</c:v>
                </c:pt>
                <c:pt idx="1006">
                  <c:v>258.974341584939</c:v>
                </c:pt>
                <c:pt idx="1007">
                  <c:v>258.974341584939</c:v>
                </c:pt>
                <c:pt idx="1008">
                  <c:v>191.9981366616107</c:v>
                </c:pt>
                <c:pt idx="1009">
                  <c:v>125.0219317382823</c:v>
                </c:pt>
                <c:pt idx="1010">
                  <c:v>125.0219317382823</c:v>
                </c:pt>
                <c:pt idx="1011">
                  <c:v>125.0219317382823</c:v>
                </c:pt>
                <c:pt idx="1012">
                  <c:v>125.0219317382823</c:v>
                </c:pt>
                <c:pt idx="1013">
                  <c:v>191.9981366616107</c:v>
                </c:pt>
                <c:pt idx="1014">
                  <c:v>125.0219317382823</c:v>
                </c:pt>
                <c:pt idx="1015">
                  <c:v>258.974341584939</c:v>
                </c:pt>
                <c:pt idx="1016">
                  <c:v>191.9981366616107</c:v>
                </c:pt>
                <c:pt idx="1017">
                  <c:v>125.0219317382823</c:v>
                </c:pt>
                <c:pt idx="1018">
                  <c:v>125.0219317382823</c:v>
                </c:pt>
                <c:pt idx="1019">
                  <c:v>125.0219317382823</c:v>
                </c:pt>
                <c:pt idx="1020">
                  <c:v>125.0219317382823</c:v>
                </c:pt>
                <c:pt idx="1021">
                  <c:v>125.0219317382823</c:v>
                </c:pt>
                <c:pt idx="1022">
                  <c:v>125.0219317382823</c:v>
                </c:pt>
                <c:pt idx="1023">
                  <c:v>191.9981366616107</c:v>
                </c:pt>
                <c:pt idx="1024">
                  <c:v>125.0219317382823</c:v>
                </c:pt>
                <c:pt idx="1025">
                  <c:v>258.974341584939</c:v>
                </c:pt>
                <c:pt idx="1026">
                  <c:v>191.9981366616107</c:v>
                </c:pt>
                <c:pt idx="1027">
                  <c:v>125.0219317382823</c:v>
                </c:pt>
                <c:pt idx="1028">
                  <c:v>191.9981366616107</c:v>
                </c:pt>
                <c:pt idx="1029">
                  <c:v>258.974341584939</c:v>
                </c:pt>
                <c:pt idx="1030">
                  <c:v>125.0219317382823</c:v>
                </c:pt>
                <c:pt idx="1031">
                  <c:v>125.0219317382823</c:v>
                </c:pt>
                <c:pt idx="1032">
                  <c:v>258.974341584939</c:v>
                </c:pt>
                <c:pt idx="1033">
                  <c:v>258.974341584939</c:v>
                </c:pt>
                <c:pt idx="1034">
                  <c:v>125.0219317382823</c:v>
                </c:pt>
                <c:pt idx="1035">
                  <c:v>325.9505465082674</c:v>
                </c:pt>
                <c:pt idx="1036">
                  <c:v>125.0219317382823</c:v>
                </c:pt>
                <c:pt idx="1037">
                  <c:v>325.9505465082674</c:v>
                </c:pt>
                <c:pt idx="1038">
                  <c:v>325.9505465082674</c:v>
                </c:pt>
                <c:pt idx="1039">
                  <c:v>191.9981366616107</c:v>
                </c:pt>
                <c:pt idx="1040">
                  <c:v>191.9981366616107</c:v>
                </c:pt>
                <c:pt idx="1041">
                  <c:v>125.0219317382823</c:v>
                </c:pt>
                <c:pt idx="1042">
                  <c:v>125.0219317382823</c:v>
                </c:pt>
                <c:pt idx="1043">
                  <c:v>191.9981366616107</c:v>
                </c:pt>
                <c:pt idx="1044">
                  <c:v>125.0219317382823</c:v>
                </c:pt>
                <c:pt idx="1045">
                  <c:v>258.974341584939</c:v>
                </c:pt>
                <c:pt idx="1046">
                  <c:v>191.9981366616107</c:v>
                </c:pt>
                <c:pt idx="1047">
                  <c:v>125.0219317382823</c:v>
                </c:pt>
                <c:pt idx="1048">
                  <c:v>325.9505465082674</c:v>
                </c:pt>
                <c:pt idx="1049">
                  <c:v>258.974341584939</c:v>
                </c:pt>
                <c:pt idx="1050">
                  <c:v>125.0219317382823</c:v>
                </c:pt>
                <c:pt idx="1051">
                  <c:v>125.0219317382823</c:v>
                </c:pt>
                <c:pt idx="1052">
                  <c:v>125.0219317382823</c:v>
                </c:pt>
                <c:pt idx="1053">
                  <c:v>191.9981366616107</c:v>
                </c:pt>
                <c:pt idx="1054">
                  <c:v>258.974341584939</c:v>
                </c:pt>
                <c:pt idx="1055">
                  <c:v>191.9981366616107</c:v>
                </c:pt>
                <c:pt idx="1056">
                  <c:v>125.0219317382823</c:v>
                </c:pt>
                <c:pt idx="1057">
                  <c:v>125.0219317382823</c:v>
                </c:pt>
                <c:pt idx="1058">
                  <c:v>125.0219317382823</c:v>
                </c:pt>
                <c:pt idx="1059">
                  <c:v>258.974341584939</c:v>
                </c:pt>
                <c:pt idx="1060">
                  <c:v>191.9981366616107</c:v>
                </c:pt>
                <c:pt idx="1061">
                  <c:v>125.0219317382823</c:v>
                </c:pt>
                <c:pt idx="1062">
                  <c:v>258.974341584939</c:v>
                </c:pt>
                <c:pt idx="1063">
                  <c:v>258.974341584939</c:v>
                </c:pt>
                <c:pt idx="1064">
                  <c:v>191.9981366616107</c:v>
                </c:pt>
                <c:pt idx="1065">
                  <c:v>191.9981366616107</c:v>
                </c:pt>
                <c:pt idx="1066">
                  <c:v>125.0219317382823</c:v>
                </c:pt>
                <c:pt idx="1067">
                  <c:v>125.0219317382823</c:v>
                </c:pt>
                <c:pt idx="1068">
                  <c:v>125.0219317382823</c:v>
                </c:pt>
                <c:pt idx="1069">
                  <c:v>125.0219317382823</c:v>
                </c:pt>
                <c:pt idx="1070">
                  <c:v>125.0219317382823</c:v>
                </c:pt>
                <c:pt idx="1071">
                  <c:v>258.974341584939</c:v>
                </c:pt>
                <c:pt idx="1072">
                  <c:v>191.9981366616107</c:v>
                </c:pt>
                <c:pt idx="1073">
                  <c:v>125.0219317382823</c:v>
                </c:pt>
                <c:pt idx="1074">
                  <c:v>125.0219317382823</c:v>
                </c:pt>
                <c:pt idx="1075">
                  <c:v>325.9505465082674</c:v>
                </c:pt>
                <c:pt idx="1076">
                  <c:v>125.0219317382823</c:v>
                </c:pt>
                <c:pt idx="1077">
                  <c:v>125.0219317382823</c:v>
                </c:pt>
                <c:pt idx="1078">
                  <c:v>125.0219317382823</c:v>
                </c:pt>
                <c:pt idx="1079">
                  <c:v>125.0219317382823</c:v>
                </c:pt>
                <c:pt idx="1080">
                  <c:v>125.0219317382823</c:v>
                </c:pt>
                <c:pt idx="1081">
                  <c:v>191.9981366616107</c:v>
                </c:pt>
                <c:pt idx="1082">
                  <c:v>125.0219317382823</c:v>
                </c:pt>
                <c:pt idx="1083">
                  <c:v>125.0219317382823</c:v>
                </c:pt>
                <c:pt idx="1084">
                  <c:v>125.0219317382823</c:v>
                </c:pt>
                <c:pt idx="1085">
                  <c:v>125.0219317382823</c:v>
                </c:pt>
                <c:pt idx="1086">
                  <c:v>125.0219317382823</c:v>
                </c:pt>
                <c:pt idx="1087">
                  <c:v>125.0219317382823</c:v>
                </c:pt>
                <c:pt idx="1088">
                  <c:v>125.0219317382823</c:v>
                </c:pt>
                <c:pt idx="1089">
                  <c:v>125.0219317382823</c:v>
                </c:pt>
                <c:pt idx="1090">
                  <c:v>191.9981366616107</c:v>
                </c:pt>
                <c:pt idx="1091">
                  <c:v>125.0219317382823</c:v>
                </c:pt>
                <c:pt idx="1092">
                  <c:v>125.0219317382823</c:v>
                </c:pt>
                <c:pt idx="1093">
                  <c:v>125.0219317382823</c:v>
                </c:pt>
                <c:pt idx="1094">
                  <c:v>125.0219317382823</c:v>
                </c:pt>
                <c:pt idx="1095">
                  <c:v>125.0219317382823</c:v>
                </c:pt>
                <c:pt idx="1096">
                  <c:v>125.0219317382823</c:v>
                </c:pt>
                <c:pt idx="1097">
                  <c:v>125.0219317382823</c:v>
                </c:pt>
                <c:pt idx="1098">
                  <c:v>125.0219317382823</c:v>
                </c:pt>
                <c:pt idx="1099">
                  <c:v>125.0219317382823</c:v>
                </c:pt>
                <c:pt idx="1100">
                  <c:v>125.0219317382823</c:v>
                </c:pt>
                <c:pt idx="1101">
                  <c:v>258.974341584939</c:v>
                </c:pt>
                <c:pt idx="1102">
                  <c:v>191.9981366616107</c:v>
                </c:pt>
                <c:pt idx="1103">
                  <c:v>258.974341584939</c:v>
                </c:pt>
                <c:pt idx="1104">
                  <c:v>191.9981366616107</c:v>
                </c:pt>
                <c:pt idx="1105">
                  <c:v>191.9981366616107</c:v>
                </c:pt>
                <c:pt idx="1106">
                  <c:v>125.0219317382823</c:v>
                </c:pt>
                <c:pt idx="1107">
                  <c:v>125.0219317382823</c:v>
                </c:pt>
                <c:pt idx="1108">
                  <c:v>1389.016695309652</c:v>
                </c:pt>
                <c:pt idx="1109">
                  <c:v>920.183260846353</c:v>
                </c:pt>
                <c:pt idx="1110">
                  <c:v>987.1594657696813</c:v>
                </c:pt>
                <c:pt idx="1111">
                  <c:v>853.2070559230247</c:v>
                </c:pt>
                <c:pt idx="1112">
                  <c:v>920.183260846353</c:v>
                </c:pt>
                <c:pt idx="1113">
                  <c:v>1255.064285462995</c:v>
                </c:pt>
                <c:pt idx="1114">
                  <c:v>1054.13567069301</c:v>
                </c:pt>
                <c:pt idx="1115">
                  <c:v>853.2070559230247</c:v>
                </c:pt>
                <c:pt idx="1116">
                  <c:v>920.183260846353</c:v>
                </c:pt>
                <c:pt idx="1117">
                  <c:v>1589.945310079637</c:v>
                </c:pt>
                <c:pt idx="1118">
                  <c:v>719.2546460763678</c:v>
                </c:pt>
                <c:pt idx="1119">
                  <c:v>987.1594657696813</c:v>
                </c:pt>
                <c:pt idx="1120">
                  <c:v>987.1594657696813</c:v>
                </c:pt>
                <c:pt idx="1121">
                  <c:v>987.1594657696813</c:v>
                </c:pt>
                <c:pt idx="1122">
                  <c:v>920.183260846353</c:v>
                </c:pt>
                <c:pt idx="1123">
                  <c:v>1857.85012977295</c:v>
                </c:pt>
                <c:pt idx="1124">
                  <c:v>920.183260846353</c:v>
                </c:pt>
                <c:pt idx="1125">
                  <c:v>987.1594657696813</c:v>
                </c:pt>
                <c:pt idx="1126">
                  <c:v>1054.13567069301</c:v>
                </c:pt>
                <c:pt idx="1127">
                  <c:v>1991.802539619607</c:v>
                </c:pt>
                <c:pt idx="1128">
                  <c:v>920.183260846353</c:v>
                </c:pt>
                <c:pt idx="1129">
                  <c:v>1054.13567069301</c:v>
                </c:pt>
                <c:pt idx="1130">
                  <c:v>1121.111875616338</c:v>
                </c:pt>
                <c:pt idx="1131">
                  <c:v>1054.13567069301</c:v>
                </c:pt>
                <c:pt idx="1132">
                  <c:v>1121.111875616338</c:v>
                </c:pt>
                <c:pt idx="1133">
                  <c:v>987.1594657696813</c:v>
                </c:pt>
                <c:pt idx="1134">
                  <c:v>920.183260846353</c:v>
                </c:pt>
                <c:pt idx="1135">
                  <c:v>920.183260846353</c:v>
                </c:pt>
                <c:pt idx="1136">
                  <c:v>652.2784411530395</c:v>
                </c:pt>
                <c:pt idx="1137">
                  <c:v>1121.111875616338</c:v>
                </c:pt>
                <c:pt idx="1138">
                  <c:v>652.2784411530395</c:v>
                </c:pt>
                <c:pt idx="1139">
                  <c:v>1255.064285462995</c:v>
                </c:pt>
                <c:pt idx="1140">
                  <c:v>1322.040490386323</c:v>
                </c:pt>
                <c:pt idx="1141">
                  <c:v>987.1594657696813</c:v>
                </c:pt>
                <c:pt idx="1142">
                  <c:v>853.2070559230247</c:v>
                </c:pt>
                <c:pt idx="1143">
                  <c:v>987.1594657696813</c:v>
                </c:pt>
                <c:pt idx="1144">
                  <c:v>1656.921515002965</c:v>
                </c:pt>
                <c:pt idx="1145">
                  <c:v>1121.111875616338</c:v>
                </c:pt>
                <c:pt idx="1146">
                  <c:v>987.1594657696813</c:v>
                </c:pt>
                <c:pt idx="1147">
                  <c:v>1054.13567069301</c:v>
                </c:pt>
                <c:pt idx="1148">
                  <c:v>1054.13567069301</c:v>
                </c:pt>
                <c:pt idx="1149">
                  <c:v>1389.016695309652</c:v>
                </c:pt>
                <c:pt idx="1150">
                  <c:v>987.1594657696813</c:v>
                </c:pt>
                <c:pt idx="1151">
                  <c:v>1656.921515002965</c:v>
                </c:pt>
                <c:pt idx="1152">
                  <c:v>1054.13567069301</c:v>
                </c:pt>
                <c:pt idx="1153">
                  <c:v>1054.13567069301</c:v>
                </c:pt>
                <c:pt idx="1154">
                  <c:v>1054.13567069301</c:v>
                </c:pt>
                <c:pt idx="1155">
                  <c:v>1322.040490386323</c:v>
                </c:pt>
                <c:pt idx="1156">
                  <c:v>2326.683564236249</c:v>
                </c:pt>
                <c:pt idx="1157">
                  <c:v>652.2784411530395</c:v>
                </c:pt>
                <c:pt idx="1158">
                  <c:v>1054.13567069301</c:v>
                </c:pt>
                <c:pt idx="1159">
                  <c:v>987.1594657696813</c:v>
                </c:pt>
                <c:pt idx="1160">
                  <c:v>652.2784411530395</c:v>
                </c:pt>
                <c:pt idx="1161">
                  <c:v>920.183260846353</c:v>
                </c:pt>
                <c:pt idx="1162">
                  <c:v>652.2784411530395</c:v>
                </c:pt>
                <c:pt idx="1163">
                  <c:v>652.2784411530395</c:v>
                </c:pt>
                <c:pt idx="1164">
                  <c:v>987.1594657696813</c:v>
                </c:pt>
                <c:pt idx="1165">
                  <c:v>920.183260846353</c:v>
                </c:pt>
                <c:pt idx="1166">
                  <c:v>652.2784411530395</c:v>
                </c:pt>
                <c:pt idx="1167">
                  <c:v>920.183260846353</c:v>
                </c:pt>
                <c:pt idx="1168">
                  <c:v>987.1594657696813</c:v>
                </c:pt>
                <c:pt idx="1169">
                  <c:v>1054.13567069301</c:v>
                </c:pt>
                <c:pt idx="1170">
                  <c:v>987.1594657696813</c:v>
                </c:pt>
                <c:pt idx="1171">
                  <c:v>1322.040490386323</c:v>
                </c:pt>
                <c:pt idx="1172">
                  <c:v>853.2070559230247</c:v>
                </c:pt>
                <c:pt idx="1173">
                  <c:v>987.1594657696813</c:v>
                </c:pt>
                <c:pt idx="1174">
                  <c:v>719.2546460763678</c:v>
                </c:pt>
                <c:pt idx="1175">
                  <c:v>1322.040490386323</c:v>
                </c:pt>
                <c:pt idx="1176">
                  <c:v>1723.897719926294</c:v>
                </c:pt>
                <c:pt idx="1177">
                  <c:v>920.183260846353</c:v>
                </c:pt>
                <c:pt idx="1178">
                  <c:v>1054.13567069301</c:v>
                </c:pt>
                <c:pt idx="1179">
                  <c:v>987.1594657696813</c:v>
                </c:pt>
                <c:pt idx="1180">
                  <c:v>719.2546460763678</c:v>
                </c:pt>
                <c:pt idx="1181">
                  <c:v>920.183260846353</c:v>
                </c:pt>
                <c:pt idx="1182">
                  <c:v>987.1594657696813</c:v>
                </c:pt>
                <c:pt idx="1183">
                  <c:v>1255.064285462995</c:v>
                </c:pt>
                <c:pt idx="1184">
                  <c:v>1589.945310079637</c:v>
                </c:pt>
                <c:pt idx="1185">
                  <c:v>1054.13567069301</c:v>
                </c:pt>
                <c:pt idx="1186">
                  <c:v>987.1594657696813</c:v>
                </c:pt>
                <c:pt idx="1187">
                  <c:v>920.183260846353</c:v>
                </c:pt>
                <c:pt idx="1188">
                  <c:v>920.183260846353</c:v>
                </c:pt>
                <c:pt idx="1189">
                  <c:v>1054.13567069301</c:v>
                </c:pt>
                <c:pt idx="1190">
                  <c:v>1188.088080539666</c:v>
                </c:pt>
                <c:pt idx="1191">
                  <c:v>652.2784411530395</c:v>
                </c:pt>
                <c:pt idx="1192">
                  <c:v>920.183260846353</c:v>
                </c:pt>
                <c:pt idx="1193">
                  <c:v>652.2784411530395</c:v>
                </c:pt>
                <c:pt idx="1194">
                  <c:v>1723.897719926294</c:v>
                </c:pt>
                <c:pt idx="1195">
                  <c:v>1656.921515002965</c:v>
                </c:pt>
                <c:pt idx="1196">
                  <c:v>1723.897719926294</c:v>
                </c:pt>
                <c:pt idx="1197">
                  <c:v>719.2546460763678</c:v>
                </c:pt>
                <c:pt idx="1198">
                  <c:v>987.1594657696813</c:v>
                </c:pt>
                <c:pt idx="1199">
                  <c:v>1121.111875616338</c:v>
                </c:pt>
                <c:pt idx="1200">
                  <c:v>920.183260846353</c:v>
                </c:pt>
                <c:pt idx="1201">
                  <c:v>1054.13567069301</c:v>
                </c:pt>
                <c:pt idx="1202">
                  <c:v>853.2070559230247</c:v>
                </c:pt>
                <c:pt idx="1203">
                  <c:v>853.2070559230247</c:v>
                </c:pt>
                <c:pt idx="1204">
                  <c:v>786.2308509996962</c:v>
                </c:pt>
                <c:pt idx="1205">
                  <c:v>920.183260846353</c:v>
                </c:pt>
                <c:pt idx="1206">
                  <c:v>987.1594657696813</c:v>
                </c:pt>
                <c:pt idx="1207">
                  <c:v>920.183260846353</c:v>
                </c:pt>
                <c:pt idx="1208">
                  <c:v>1054.13567069301</c:v>
                </c:pt>
                <c:pt idx="1209">
                  <c:v>1121.111875616338</c:v>
                </c:pt>
                <c:pt idx="1210">
                  <c:v>1255.064285462995</c:v>
                </c:pt>
                <c:pt idx="1211">
                  <c:v>786.2308509996962</c:v>
                </c:pt>
                <c:pt idx="1212">
                  <c:v>1121.111875616338</c:v>
                </c:pt>
                <c:pt idx="1213">
                  <c:v>920.183260846353</c:v>
                </c:pt>
                <c:pt idx="1214">
                  <c:v>1790.873924849622</c:v>
                </c:pt>
                <c:pt idx="1215">
                  <c:v>1121.111875616338</c:v>
                </c:pt>
                <c:pt idx="1216">
                  <c:v>652.2784411530395</c:v>
                </c:pt>
                <c:pt idx="1217">
                  <c:v>1121.111875616338</c:v>
                </c:pt>
                <c:pt idx="1218">
                  <c:v>853.2070559230247</c:v>
                </c:pt>
                <c:pt idx="1219">
                  <c:v>1656.921515002965</c:v>
                </c:pt>
                <c:pt idx="1220">
                  <c:v>1322.040490386323</c:v>
                </c:pt>
                <c:pt idx="1221">
                  <c:v>920.183260846353</c:v>
                </c:pt>
                <c:pt idx="1222">
                  <c:v>1589.945310079637</c:v>
                </c:pt>
                <c:pt idx="1223">
                  <c:v>920.183260846353</c:v>
                </c:pt>
                <c:pt idx="1224">
                  <c:v>987.1594657696813</c:v>
                </c:pt>
                <c:pt idx="1225">
                  <c:v>786.2308509996962</c:v>
                </c:pt>
                <c:pt idx="1226">
                  <c:v>1054.13567069301</c:v>
                </c:pt>
                <c:pt idx="1227">
                  <c:v>987.1594657696813</c:v>
                </c:pt>
                <c:pt idx="1228">
                  <c:v>1121.111875616338</c:v>
                </c:pt>
                <c:pt idx="1229">
                  <c:v>786.2308509996962</c:v>
                </c:pt>
                <c:pt idx="1230">
                  <c:v>1723.897719926294</c:v>
                </c:pt>
                <c:pt idx="1231">
                  <c:v>1857.85012977295</c:v>
                </c:pt>
                <c:pt idx="1232">
                  <c:v>1054.13567069301</c:v>
                </c:pt>
                <c:pt idx="1233">
                  <c:v>1054.13567069301</c:v>
                </c:pt>
                <c:pt idx="1234">
                  <c:v>987.1594657696813</c:v>
                </c:pt>
                <c:pt idx="1235">
                  <c:v>1121.111875616338</c:v>
                </c:pt>
                <c:pt idx="1236">
                  <c:v>920.183260846353</c:v>
                </c:pt>
                <c:pt idx="1237">
                  <c:v>2058.778744542935</c:v>
                </c:pt>
                <c:pt idx="1238">
                  <c:v>1054.13567069301</c:v>
                </c:pt>
                <c:pt idx="1239">
                  <c:v>987.1594657696813</c:v>
                </c:pt>
                <c:pt idx="1240">
                  <c:v>853.2070559230247</c:v>
                </c:pt>
                <c:pt idx="1241">
                  <c:v>920.183260846353</c:v>
                </c:pt>
                <c:pt idx="1242">
                  <c:v>1322.040490386323</c:v>
                </c:pt>
                <c:pt idx="1243">
                  <c:v>1054.13567069301</c:v>
                </c:pt>
                <c:pt idx="1244">
                  <c:v>719.2546460763678</c:v>
                </c:pt>
                <c:pt idx="1245">
                  <c:v>987.1594657696813</c:v>
                </c:pt>
                <c:pt idx="1246">
                  <c:v>920.183260846353</c:v>
                </c:pt>
                <c:pt idx="1247">
                  <c:v>719.2546460763678</c:v>
                </c:pt>
                <c:pt idx="1248">
                  <c:v>1255.064285462995</c:v>
                </c:pt>
                <c:pt idx="1249">
                  <c:v>1389.016695309652</c:v>
                </c:pt>
                <c:pt idx="1250">
                  <c:v>652.2784411530395</c:v>
                </c:pt>
                <c:pt idx="1251">
                  <c:v>987.1594657696813</c:v>
                </c:pt>
                <c:pt idx="1252">
                  <c:v>1054.13567069301</c:v>
                </c:pt>
                <c:pt idx="1253">
                  <c:v>853.2070559230247</c:v>
                </c:pt>
                <c:pt idx="1254">
                  <c:v>920.183260846353</c:v>
                </c:pt>
                <c:pt idx="1255">
                  <c:v>987.1594657696813</c:v>
                </c:pt>
                <c:pt idx="1256">
                  <c:v>920.183260846353</c:v>
                </c:pt>
                <c:pt idx="1257">
                  <c:v>2058.778744542935</c:v>
                </c:pt>
                <c:pt idx="1258">
                  <c:v>719.2546460763678</c:v>
                </c:pt>
                <c:pt idx="1259">
                  <c:v>719.2546460763678</c:v>
                </c:pt>
                <c:pt idx="1260">
                  <c:v>920.183260846353</c:v>
                </c:pt>
                <c:pt idx="1261">
                  <c:v>853.2070559230247</c:v>
                </c:pt>
                <c:pt idx="1262">
                  <c:v>1054.13567069301</c:v>
                </c:pt>
                <c:pt idx="1263">
                  <c:v>920.183260846353</c:v>
                </c:pt>
                <c:pt idx="1264">
                  <c:v>1455.99290023298</c:v>
                </c:pt>
                <c:pt idx="1265">
                  <c:v>853.2070559230247</c:v>
                </c:pt>
                <c:pt idx="1266">
                  <c:v>652.2784411530395</c:v>
                </c:pt>
                <c:pt idx="1267">
                  <c:v>1054.13567069301</c:v>
                </c:pt>
                <c:pt idx="1268">
                  <c:v>1255.064285462995</c:v>
                </c:pt>
                <c:pt idx="1269">
                  <c:v>1054.13567069301</c:v>
                </c:pt>
                <c:pt idx="1270">
                  <c:v>987.1594657696813</c:v>
                </c:pt>
                <c:pt idx="1271">
                  <c:v>1188.088080539666</c:v>
                </c:pt>
                <c:pt idx="1272">
                  <c:v>987.1594657696813</c:v>
                </c:pt>
                <c:pt idx="1273">
                  <c:v>1188.088080539666</c:v>
                </c:pt>
                <c:pt idx="1274">
                  <c:v>987.1594657696813</c:v>
                </c:pt>
                <c:pt idx="1275">
                  <c:v>1054.13567069301</c:v>
                </c:pt>
                <c:pt idx="1276">
                  <c:v>786.2308509996962</c:v>
                </c:pt>
                <c:pt idx="1277">
                  <c:v>920.183260846353</c:v>
                </c:pt>
                <c:pt idx="1278">
                  <c:v>1054.13567069301</c:v>
                </c:pt>
                <c:pt idx="1279">
                  <c:v>1121.111875616338</c:v>
                </c:pt>
                <c:pt idx="1280">
                  <c:v>1255.064285462995</c:v>
                </c:pt>
                <c:pt idx="1281">
                  <c:v>1991.802539619607</c:v>
                </c:pt>
                <c:pt idx="1282">
                  <c:v>987.1594657696813</c:v>
                </c:pt>
                <c:pt idx="1283">
                  <c:v>1054.13567069301</c:v>
                </c:pt>
                <c:pt idx="1284">
                  <c:v>652.2784411530395</c:v>
                </c:pt>
                <c:pt idx="1285">
                  <c:v>987.1594657696813</c:v>
                </c:pt>
                <c:pt idx="1286">
                  <c:v>786.2308509996962</c:v>
                </c:pt>
                <c:pt idx="1287">
                  <c:v>1322.040490386323</c:v>
                </c:pt>
                <c:pt idx="1288">
                  <c:v>987.1594657696813</c:v>
                </c:pt>
                <c:pt idx="1289">
                  <c:v>1389.016695309652</c:v>
                </c:pt>
                <c:pt idx="1290">
                  <c:v>920.183260846353</c:v>
                </c:pt>
                <c:pt idx="1291">
                  <c:v>652.2784411530395</c:v>
                </c:pt>
                <c:pt idx="1292">
                  <c:v>920.183260846353</c:v>
                </c:pt>
                <c:pt idx="1293">
                  <c:v>1656.921515002965</c:v>
                </c:pt>
                <c:pt idx="1294">
                  <c:v>1924.826334696279</c:v>
                </c:pt>
                <c:pt idx="1295">
                  <c:v>920.183260846353</c:v>
                </c:pt>
                <c:pt idx="1296">
                  <c:v>987.1594657696813</c:v>
                </c:pt>
                <c:pt idx="1297">
                  <c:v>1121.111875616338</c:v>
                </c:pt>
                <c:pt idx="1298">
                  <c:v>1522.969105156308</c:v>
                </c:pt>
                <c:pt idx="1299">
                  <c:v>920.183260846353</c:v>
                </c:pt>
                <c:pt idx="1300">
                  <c:v>1121.111875616338</c:v>
                </c:pt>
                <c:pt idx="1301">
                  <c:v>1389.016695309652</c:v>
                </c:pt>
                <c:pt idx="1302">
                  <c:v>288.0601592258409</c:v>
                </c:pt>
                <c:pt idx="1303">
                  <c:v>422.0125690724976</c:v>
                </c:pt>
                <c:pt idx="1304">
                  <c:v>488.988773995826</c:v>
                </c:pt>
                <c:pt idx="1305">
                  <c:v>355.0363641491692</c:v>
                </c:pt>
                <c:pt idx="1306">
                  <c:v>422.0125690724976</c:v>
                </c:pt>
                <c:pt idx="1307">
                  <c:v>288.0601592258409</c:v>
                </c:pt>
                <c:pt idx="1308">
                  <c:v>488.988773995826</c:v>
                </c:pt>
                <c:pt idx="1309">
                  <c:v>221.0839543025126</c:v>
                </c:pt>
                <c:pt idx="1310">
                  <c:v>355.0363641491692</c:v>
                </c:pt>
                <c:pt idx="1311">
                  <c:v>355.0363641491692</c:v>
                </c:pt>
                <c:pt idx="1312">
                  <c:v>288.0601592258409</c:v>
                </c:pt>
                <c:pt idx="1313">
                  <c:v>288.0601592258409</c:v>
                </c:pt>
                <c:pt idx="1314">
                  <c:v>689.9173887658111</c:v>
                </c:pt>
                <c:pt idx="1315">
                  <c:v>221.0839543025126</c:v>
                </c:pt>
                <c:pt idx="1316">
                  <c:v>355.0363641491692</c:v>
                </c:pt>
                <c:pt idx="1317">
                  <c:v>355.0363641491692</c:v>
                </c:pt>
                <c:pt idx="1318">
                  <c:v>422.0125690724976</c:v>
                </c:pt>
                <c:pt idx="1319">
                  <c:v>288.0601592258409</c:v>
                </c:pt>
                <c:pt idx="1320">
                  <c:v>221.0839543025126</c:v>
                </c:pt>
                <c:pt idx="1321">
                  <c:v>422.0125690724976</c:v>
                </c:pt>
                <c:pt idx="1322">
                  <c:v>422.0125690724976</c:v>
                </c:pt>
                <c:pt idx="1323">
                  <c:v>288.0601592258409</c:v>
                </c:pt>
                <c:pt idx="1324">
                  <c:v>221.0839543025126</c:v>
                </c:pt>
                <c:pt idx="1325">
                  <c:v>355.0363641491692</c:v>
                </c:pt>
                <c:pt idx="1326">
                  <c:v>355.0363641491692</c:v>
                </c:pt>
                <c:pt idx="1327">
                  <c:v>422.0125690724976</c:v>
                </c:pt>
                <c:pt idx="1328">
                  <c:v>221.0839543025126</c:v>
                </c:pt>
                <c:pt idx="1329">
                  <c:v>488.988773995826</c:v>
                </c:pt>
                <c:pt idx="1330">
                  <c:v>555.9649789191543</c:v>
                </c:pt>
                <c:pt idx="1331">
                  <c:v>555.9649789191543</c:v>
                </c:pt>
                <c:pt idx="1332">
                  <c:v>488.988773995826</c:v>
                </c:pt>
                <c:pt idx="1333">
                  <c:v>422.0125690724976</c:v>
                </c:pt>
                <c:pt idx="1334">
                  <c:v>488.988773995826</c:v>
                </c:pt>
                <c:pt idx="1335">
                  <c:v>422.0125690724976</c:v>
                </c:pt>
                <c:pt idx="1336">
                  <c:v>555.9649789191543</c:v>
                </c:pt>
                <c:pt idx="1337">
                  <c:v>422.0125690724976</c:v>
                </c:pt>
                <c:pt idx="1338">
                  <c:v>355.0363641491692</c:v>
                </c:pt>
                <c:pt idx="1339">
                  <c:v>555.9649789191543</c:v>
                </c:pt>
                <c:pt idx="1340">
                  <c:v>555.9649789191543</c:v>
                </c:pt>
                <c:pt idx="1341">
                  <c:v>288.0601592258409</c:v>
                </c:pt>
                <c:pt idx="1342">
                  <c:v>422.0125690724976</c:v>
                </c:pt>
                <c:pt idx="1343">
                  <c:v>555.9649789191543</c:v>
                </c:pt>
                <c:pt idx="1344">
                  <c:v>488.988773995826</c:v>
                </c:pt>
                <c:pt idx="1345">
                  <c:v>422.0125690724976</c:v>
                </c:pt>
                <c:pt idx="1346">
                  <c:v>422.0125690724976</c:v>
                </c:pt>
                <c:pt idx="1347">
                  <c:v>422.0125690724976</c:v>
                </c:pt>
                <c:pt idx="1348">
                  <c:v>422.0125690724976</c:v>
                </c:pt>
                <c:pt idx="1349">
                  <c:v>288.0601592258409</c:v>
                </c:pt>
                <c:pt idx="1350">
                  <c:v>288.0601592258409</c:v>
                </c:pt>
                <c:pt idx="1351">
                  <c:v>488.988773995826</c:v>
                </c:pt>
                <c:pt idx="1352">
                  <c:v>288.0601592258409</c:v>
                </c:pt>
                <c:pt idx="1353">
                  <c:v>689.9173887658111</c:v>
                </c:pt>
                <c:pt idx="1354">
                  <c:v>488.988773995826</c:v>
                </c:pt>
                <c:pt idx="1355">
                  <c:v>288.0601592258409</c:v>
                </c:pt>
                <c:pt idx="1356">
                  <c:v>488.988773995826</c:v>
                </c:pt>
                <c:pt idx="1357">
                  <c:v>555.9649789191543</c:v>
                </c:pt>
                <c:pt idx="1358">
                  <c:v>355.0363641491692</c:v>
                </c:pt>
                <c:pt idx="1359">
                  <c:v>221.0839543025126</c:v>
                </c:pt>
                <c:pt idx="1360">
                  <c:v>422.0125690724976</c:v>
                </c:pt>
                <c:pt idx="1361">
                  <c:v>288.0601592258409</c:v>
                </c:pt>
                <c:pt idx="1362">
                  <c:v>355.0363641491692</c:v>
                </c:pt>
                <c:pt idx="1363">
                  <c:v>422.0125690724976</c:v>
                </c:pt>
                <c:pt idx="1364">
                  <c:v>221.0839543025126</c:v>
                </c:pt>
                <c:pt idx="1365">
                  <c:v>221.0839543025126</c:v>
                </c:pt>
                <c:pt idx="1366">
                  <c:v>355.0363641491692</c:v>
                </c:pt>
                <c:pt idx="1367">
                  <c:v>488.988773995826</c:v>
                </c:pt>
                <c:pt idx="1368">
                  <c:v>488.988773995826</c:v>
                </c:pt>
                <c:pt idx="1369">
                  <c:v>555.9649789191543</c:v>
                </c:pt>
                <c:pt idx="1370">
                  <c:v>355.0363641491692</c:v>
                </c:pt>
                <c:pt idx="1371">
                  <c:v>355.0363641491692</c:v>
                </c:pt>
                <c:pt idx="1372">
                  <c:v>355.0363641491692</c:v>
                </c:pt>
                <c:pt idx="1373">
                  <c:v>355.0363641491692</c:v>
                </c:pt>
                <c:pt idx="1374">
                  <c:v>221.0839543025126</c:v>
                </c:pt>
                <c:pt idx="1375">
                  <c:v>555.9649789191543</c:v>
                </c:pt>
                <c:pt idx="1376">
                  <c:v>221.0839543025126</c:v>
                </c:pt>
                <c:pt idx="1377">
                  <c:v>422.0125690724976</c:v>
                </c:pt>
                <c:pt idx="1378">
                  <c:v>288.0601592258409</c:v>
                </c:pt>
                <c:pt idx="1379">
                  <c:v>422.0125690724976</c:v>
                </c:pt>
                <c:pt idx="1380">
                  <c:v>422.0125690724976</c:v>
                </c:pt>
                <c:pt idx="1381">
                  <c:v>288.0601592258409</c:v>
                </c:pt>
                <c:pt idx="1382">
                  <c:v>488.988773995826</c:v>
                </c:pt>
                <c:pt idx="1383">
                  <c:v>288.0601592258409</c:v>
                </c:pt>
                <c:pt idx="1384">
                  <c:v>288.0601592258409</c:v>
                </c:pt>
                <c:pt idx="1385">
                  <c:v>355.0363641491692</c:v>
                </c:pt>
                <c:pt idx="1386">
                  <c:v>288.0601592258409</c:v>
                </c:pt>
                <c:pt idx="1387">
                  <c:v>422.0125690724976</c:v>
                </c:pt>
                <c:pt idx="1388">
                  <c:v>355.0363641491692</c:v>
                </c:pt>
                <c:pt idx="1389">
                  <c:v>555.9649789191543</c:v>
                </c:pt>
                <c:pt idx="1390">
                  <c:v>555.9649789191543</c:v>
                </c:pt>
                <c:pt idx="1391">
                  <c:v>488.988773995826</c:v>
                </c:pt>
                <c:pt idx="1392">
                  <c:v>288.0601592258409</c:v>
                </c:pt>
                <c:pt idx="1393">
                  <c:v>488.988773995826</c:v>
                </c:pt>
                <c:pt idx="1394">
                  <c:v>355.0363641491692</c:v>
                </c:pt>
                <c:pt idx="1395">
                  <c:v>288.0601592258409</c:v>
                </c:pt>
                <c:pt idx="1396">
                  <c:v>488.988773995826</c:v>
                </c:pt>
                <c:pt idx="1397">
                  <c:v>422.0125690724976</c:v>
                </c:pt>
                <c:pt idx="1398">
                  <c:v>288.0601592258409</c:v>
                </c:pt>
                <c:pt idx="1399">
                  <c:v>288.0601592258409</c:v>
                </c:pt>
                <c:pt idx="1400">
                  <c:v>622.9411838424827</c:v>
                </c:pt>
                <c:pt idx="1401">
                  <c:v>355.0363641491692</c:v>
                </c:pt>
                <c:pt idx="1402">
                  <c:v>355.0363641491692</c:v>
                </c:pt>
                <c:pt idx="1403">
                  <c:v>488.988773995826</c:v>
                </c:pt>
                <c:pt idx="1404">
                  <c:v>488.988773995826</c:v>
                </c:pt>
                <c:pt idx="1405">
                  <c:v>422.0125690724976</c:v>
                </c:pt>
                <c:pt idx="1406">
                  <c:v>422.0125690724976</c:v>
                </c:pt>
                <c:pt idx="1407">
                  <c:v>488.988773995826</c:v>
                </c:pt>
                <c:pt idx="1408">
                  <c:v>488.988773995826</c:v>
                </c:pt>
                <c:pt idx="1409">
                  <c:v>355.0363641491692</c:v>
                </c:pt>
                <c:pt idx="1410">
                  <c:v>288.0601592258409</c:v>
                </c:pt>
                <c:pt idx="1411">
                  <c:v>422.0125690724976</c:v>
                </c:pt>
                <c:pt idx="1412">
                  <c:v>488.988773995826</c:v>
                </c:pt>
                <c:pt idx="1413">
                  <c:v>288.0601592258409</c:v>
                </c:pt>
                <c:pt idx="1414">
                  <c:v>422.0125690724976</c:v>
                </c:pt>
                <c:pt idx="1415">
                  <c:v>355.0363641491692</c:v>
                </c:pt>
                <c:pt idx="1416">
                  <c:v>422.0125690724976</c:v>
                </c:pt>
                <c:pt idx="1417">
                  <c:v>555.9649789191543</c:v>
                </c:pt>
                <c:pt idx="1418">
                  <c:v>422.0125690724976</c:v>
                </c:pt>
                <c:pt idx="1419">
                  <c:v>422.0125690724976</c:v>
                </c:pt>
                <c:pt idx="1420">
                  <c:v>288.0601592258409</c:v>
                </c:pt>
                <c:pt idx="1421">
                  <c:v>221.0839543025126</c:v>
                </c:pt>
                <c:pt idx="1422">
                  <c:v>221.0839543025126</c:v>
                </c:pt>
                <c:pt idx="1423">
                  <c:v>555.9649789191543</c:v>
                </c:pt>
                <c:pt idx="1424">
                  <c:v>488.988773995826</c:v>
                </c:pt>
                <c:pt idx="1425">
                  <c:v>488.988773995826</c:v>
                </c:pt>
                <c:pt idx="1426">
                  <c:v>288.0601592258409</c:v>
                </c:pt>
                <c:pt idx="1427">
                  <c:v>622.9411838424827</c:v>
                </c:pt>
                <c:pt idx="1428">
                  <c:v>355.0363641491692</c:v>
                </c:pt>
                <c:pt idx="1429">
                  <c:v>422.0125690724976</c:v>
                </c:pt>
                <c:pt idx="1430">
                  <c:v>355.0363641491692</c:v>
                </c:pt>
                <c:pt idx="1431">
                  <c:v>422.0125690724976</c:v>
                </c:pt>
                <c:pt idx="1432">
                  <c:v>355.0363641491692</c:v>
                </c:pt>
                <c:pt idx="1433">
                  <c:v>555.9649789191543</c:v>
                </c:pt>
                <c:pt idx="1434">
                  <c:v>488.988773995826</c:v>
                </c:pt>
                <c:pt idx="1435">
                  <c:v>288.0601592258409</c:v>
                </c:pt>
                <c:pt idx="1436">
                  <c:v>355.0363641491692</c:v>
                </c:pt>
                <c:pt idx="1437">
                  <c:v>221.0839543025126</c:v>
                </c:pt>
                <c:pt idx="1438">
                  <c:v>221.0839543025126</c:v>
                </c:pt>
                <c:pt idx="1439">
                  <c:v>355.0363641491692</c:v>
                </c:pt>
                <c:pt idx="1440">
                  <c:v>555.9649789191543</c:v>
                </c:pt>
                <c:pt idx="1441">
                  <c:v>422.0125690724976</c:v>
                </c:pt>
                <c:pt idx="1442">
                  <c:v>355.0363641491692</c:v>
                </c:pt>
                <c:pt idx="1443">
                  <c:v>355.0363641491692</c:v>
                </c:pt>
                <c:pt idx="1444">
                  <c:v>488.988773995826</c:v>
                </c:pt>
                <c:pt idx="1445">
                  <c:v>221.0839543025126</c:v>
                </c:pt>
                <c:pt idx="1446">
                  <c:v>355.0363641491692</c:v>
                </c:pt>
                <c:pt idx="1447">
                  <c:v>355.0363641491692</c:v>
                </c:pt>
                <c:pt idx="1448">
                  <c:v>355.0363641491692</c:v>
                </c:pt>
                <c:pt idx="1449">
                  <c:v>422.0125690724976</c:v>
                </c:pt>
                <c:pt idx="1450">
                  <c:v>622.9411838424827</c:v>
                </c:pt>
                <c:pt idx="1451">
                  <c:v>355.0363641491692</c:v>
                </c:pt>
                <c:pt idx="1452">
                  <c:v>555.9649789191543</c:v>
                </c:pt>
                <c:pt idx="1453">
                  <c:v>622.9411838424827</c:v>
                </c:pt>
                <c:pt idx="1454">
                  <c:v>488.988773995826</c:v>
                </c:pt>
                <c:pt idx="1455">
                  <c:v>422.0125690724976</c:v>
                </c:pt>
                <c:pt idx="1456">
                  <c:v>221.0839543025126</c:v>
                </c:pt>
                <c:pt idx="1457">
                  <c:v>422.0125690724976</c:v>
                </c:pt>
                <c:pt idx="1458">
                  <c:v>422.0125690724976</c:v>
                </c:pt>
                <c:pt idx="1459">
                  <c:v>288.0601592258409</c:v>
                </c:pt>
                <c:pt idx="1460">
                  <c:v>288.0601592258409</c:v>
                </c:pt>
                <c:pt idx="1461">
                  <c:v>221.0839543025126</c:v>
                </c:pt>
                <c:pt idx="1462">
                  <c:v>355.0363641491692</c:v>
                </c:pt>
                <c:pt idx="1463">
                  <c:v>422.0125690724976</c:v>
                </c:pt>
                <c:pt idx="1464">
                  <c:v>221.0839543025126</c:v>
                </c:pt>
                <c:pt idx="1465">
                  <c:v>488.988773995826</c:v>
                </c:pt>
                <c:pt idx="1466">
                  <c:v>555.9649789191543</c:v>
                </c:pt>
                <c:pt idx="1467">
                  <c:v>288.0601592258409</c:v>
                </c:pt>
                <c:pt idx="1468">
                  <c:v>555.9649789191543</c:v>
                </c:pt>
                <c:pt idx="1469">
                  <c:v>422.0125690724976</c:v>
                </c:pt>
                <c:pt idx="1470">
                  <c:v>221.0839543025126</c:v>
                </c:pt>
                <c:pt idx="1471">
                  <c:v>355.0363641491692</c:v>
                </c:pt>
                <c:pt idx="1472">
                  <c:v>221.0839543025126</c:v>
                </c:pt>
                <c:pt idx="1473">
                  <c:v>422.0125690724976</c:v>
                </c:pt>
                <c:pt idx="1474">
                  <c:v>422.0125690724976</c:v>
                </c:pt>
                <c:pt idx="1475">
                  <c:v>422.0125690724976</c:v>
                </c:pt>
                <c:pt idx="1476">
                  <c:v>422.0125690724976</c:v>
                </c:pt>
                <c:pt idx="1477">
                  <c:v>422.0125690724976</c:v>
                </c:pt>
                <c:pt idx="1478">
                  <c:v>622.9411838424827</c:v>
                </c:pt>
                <c:pt idx="1479">
                  <c:v>422.0125690724976</c:v>
                </c:pt>
                <c:pt idx="1480">
                  <c:v>355.0363641491692</c:v>
                </c:pt>
                <c:pt idx="1481">
                  <c:v>422.0125690724976</c:v>
                </c:pt>
                <c:pt idx="1482">
                  <c:v>221.0839543025126</c:v>
                </c:pt>
                <c:pt idx="1483">
                  <c:v>221.0839543025126</c:v>
                </c:pt>
                <c:pt idx="1484">
                  <c:v>555.9649789191543</c:v>
                </c:pt>
                <c:pt idx="1485">
                  <c:v>422.0125690724976</c:v>
                </c:pt>
                <c:pt idx="1486">
                  <c:v>355.0363641491692</c:v>
                </c:pt>
                <c:pt idx="1487">
                  <c:v>488.988773995826</c:v>
                </c:pt>
                <c:pt idx="1488">
                  <c:v>422.0125690724976</c:v>
                </c:pt>
                <c:pt idx="1489">
                  <c:v>288.0601592258409</c:v>
                </c:pt>
                <c:pt idx="1490">
                  <c:v>355.0363641491692</c:v>
                </c:pt>
                <c:pt idx="1491">
                  <c:v>288.0601592258409</c:v>
                </c:pt>
                <c:pt idx="1492">
                  <c:v>488.988773995826</c:v>
                </c:pt>
                <c:pt idx="1493">
                  <c:v>422.0125690724976</c:v>
                </c:pt>
                <c:pt idx="1494">
                  <c:v>288.0601592258409</c:v>
                </c:pt>
                <c:pt idx="1495">
                  <c:v>221.0839543025126</c:v>
                </c:pt>
                <c:pt idx="1496">
                  <c:v>288.0601592258409</c:v>
                </c:pt>
                <c:pt idx="1497">
                  <c:v>488.988773995826</c:v>
                </c:pt>
                <c:pt idx="1498">
                  <c:v>422.0125690724976</c:v>
                </c:pt>
                <c:pt idx="1499">
                  <c:v>221.0839543025126</c:v>
                </c:pt>
                <c:pt idx="1500">
                  <c:v>422.0125690724976</c:v>
                </c:pt>
                <c:pt idx="1501">
                  <c:v>355.0363641491692</c:v>
                </c:pt>
                <c:pt idx="1502">
                  <c:v>355.0363641491692</c:v>
                </c:pt>
                <c:pt idx="1503">
                  <c:v>355.0363641491692</c:v>
                </c:pt>
                <c:pt idx="1504">
                  <c:v>355.0363641491692</c:v>
                </c:pt>
                <c:pt idx="1505">
                  <c:v>288.0601592258409</c:v>
                </c:pt>
                <c:pt idx="1506">
                  <c:v>221.0839543025126</c:v>
                </c:pt>
                <c:pt idx="1507">
                  <c:v>221.0839543025126</c:v>
                </c:pt>
                <c:pt idx="1508">
                  <c:v>221.0839543025126</c:v>
                </c:pt>
                <c:pt idx="1509">
                  <c:v>422.0125690724976</c:v>
                </c:pt>
                <c:pt idx="1510">
                  <c:v>555.9649789191543</c:v>
                </c:pt>
                <c:pt idx="1511">
                  <c:v>288.0601592258409</c:v>
                </c:pt>
                <c:pt idx="1512">
                  <c:v>488.988773995826</c:v>
                </c:pt>
                <c:pt idx="1513">
                  <c:v>422.0125690724976</c:v>
                </c:pt>
                <c:pt idx="1514">
                  <c:v>221.0839543025126</c:v>
                </c:pt>
                <c:pt idx="1515">
                  <c:v>221.0839543025126</c:v>
                </c:pt>
                <c:pt idx="1516">
                  <c:v>422.0125690724976</c:v>
                </c:pt>
                <c:pt idx="1517">
                  <c:v>288.0601592258409</c:v>
                </c:pt>
                <c:pt idx="1518">
                  <c:v>355.0363641491692</c:v>
                </c:pt>
                <c:pt idx="1519">
                  <c:v>288.0601592258409</c:v>
                </c:pt>
                <c:pt idx="1520">
                  <c:v>355.0363641491692</c:v>
                </c:pt>
                <c:pt idx="1521">
                  <c:v>555.9649789191543</c:v>
                </c:pt>
                <c:pt idx="1522">
                  <c:v>422.0125690724976</c:v>
                </c:pt>
                <c:pt idx="1523">
                  <c:v>355.0363641491692</c:v>
                </c:pt>
                <c:pt idx="1524">
                  <c:v>355.0363641491692</c:v>
                </c:pt>
                <c:pt idx="1525">
                  <c:v>422.0125690724976</c:v>
                </c:pt>
                <c:pt idx="1526">
                  <c:v>221.0839543025126</c:v>
                </c:pt>
                <c:pt idx="1527">
                  <c:v>288.0601592258409</c:v>
                </c:pt>
                <c:pt idx="1528">
                  <c:v>555.9649789191543</c:v>
                </c:pt>
                <c:pt idx="1529">
                  <c:v>355.0363641491692</c:v>
                </c:pt>
                <c:pt idx="1530">
                  <c:v>422.0125690724976</c:v>
                </c:pt>
                <c:pt idx="1531">
                  <c:v>355.0363641491692</c:v>
                </c:pt>
                <c:pt idx="1532">
                  <c:v>288.0601592258409</c:v>
                </c:pt>
                <c:pt idx="1533">
                  <c:v>355.0363641491692</c:v>
                </c:pt>
                <c:pt idx="1534">
                  <c:v>355.0363641491692</c:v>
                </c:pt>
                <c:pt idx="1535">
                  <c:v>422.0125690724976</c:v>
                </c:pt>
                <c:pt idx="1536">
                  <c:v>555.9649789191543</c:v>
                </c:pt>
                <c:pt idx="1537">
                  <c:v>422.0125690724976</c:v>
                </c:pt>
                <c:pt idx="1538">
                  <c:v>422.0125690724976</c:v>
                </c:pt>
                <c:pt idx="1539">
                  <c:v>288.0601592258409</c:v>
                </c:pt>
                <c:pt idx="1540">
                  <c:v>422.0125690724976</c:v>
                </c:pt>
                <c:pt idx="1541">
                  <c:v>422.0125690724976</c:v>
                </c:pt>
                <c:pt idx="1542">
                  <c:v>488.988773995826</c:v>
                </c:pt>
                <c:pt idx="1543">
                  <c:v>488.988773995826</c:v>
                </c:pt>
                <c:pt idx="1544">
                  <c:v>288.0601592258409</c:v>
                </c:pt>
                <c:pt idx="1545">
                  <c:v>355.0363641491692</c:v>
                </c:pt>
                <c:pt idx="1546">
                  <c:v>355.0363641491692</c:v>
                </c:pt>
                <c:pt idx="1547">
                  <c:v>355.0363641491692</c:v>
                </c:pt>
                <c:pt idx="1548">
                  <c:v>221.0839543025126</c:v>
                </c:pt>
                <c:pt idx="1549">
                  <c:v>221.0839543025126</c:v>
                </c:pt>
                <c:pt idx="1550">
                  <c:v>555.9649789191543</c:v>
                </c:pt>
                <c:pt idx="1551">
                  <c:v>422.0125690724976</c:v>
                </c:pt>
                <c:pt idx="1552">
                  <c:v>221.0839543025126</c:v>
                </c:pt>
                <c:pt idx="1553">
                  <c:v>622.9411838424827</c:v>
                </c:pt>
                <c:pt idx="1554">
                  <c:v>288.0601592258409</c:v>
                </c:pt>
                <c:pt idx="1555">
                  <c:v>288.0601592258409</c:v>
                </c:pt>
                <c:pt idx="1556">
                  <c:v>355.0363641491692</c:v>
                </c:pt>
                <c:pt idx="1557">
                  <c:v>422.0125690724976</c:v>
                </c:pt>
                <c:pt idx="1558">
                  <c:v>355.0363641491692</c:v>
                </c:pt>
                <c:pt idx="1559">
                  <c:v>488.988773995826</c:v>
                </c:pt>
                <c:pt idx="1560">
                  <c:v>288.0601592258409</c:v>
                </c:pt>
                <c:pt idx="1561">
                  <c:v>288.0601592258409</c:v>
                </c:pt>
                <c:pt idx="1562">
                  <c:v>555.9649789191543</c:v>
                </c:pt>
                <c:pt idx="1563">
                  <c:v>288.0601592258409</c:v>
                </c:pt>
                <c:pt idx="1564">
                  <c:v>422.0125690724976</c:v>
                </c:pt>
                <c:pt idx="1565">
                  <c:v>422.0125690724976</c:v>
                </c:pt>
                <c:pt idx="1566">
                  <c:v>422.0125690724976</c:v>
                </c:pt>
                <c:pt idx="1567">
                  <c:v>488.988773995826</c:v>
                </c:pt>
                <c:pt idx="1568">
                  <c:v>488.988773995826</c:v>
                </c:pt>
                <c:pt idx="1569">
                  <c:v>288.0601592258409</c:v>
                </c:pt>
                <c:pt idx="1570">
                  <c:v>622.9411838424827</c:v>
                </c:pt>
                <c:pt idx="1571">
                  <c:v>422.0125690724976</c:v>
                </c:pt>
                <c:pt idx="1572">
                  <c:v>288.0601592258409</c:v>
                </c:pt>
                <c:pt idx="1573">
                  <c:v>488.988773995826</c:v>
                </c:pt>
                <c:pt idx="1574">
                  <c:v>288.0601592258409</c:v>
                </c:pt>
                <c:pt idx="1575">
                  <c:v>355.0363641491692</c:v>
                </c:pt>
                <c:pt idx="1576">
                  <c:v>355.0363641491692</c:v>
                </c:pt>
                <c:pt idx="1577">
                  <c:v>488.988773995826</c:v>
                </c:pt>
                <c:pt idx="1578">
                  <c:v>422.0125690724976</c:v>
                </c:pt>
                <c:pt idx="1579">
                  <c:v>422.0125690724976</c:v>
                </c:pt>
                <c:pt idx="1580">
                  <c:v>422.0125690724976</c:v>
                </c:pt>
                <c:pt idx="1581">
                  <c:v>288.0601592258409</c:v>
                </c:pt>
                <c:pt idx="1582">
                  <c:v>355.0363641491692</c:v>
                </c:pt>
                <c:pt idx="1583">
                  <c:v>422.0125690724976</c:v>
                </c:pt>
                <c:pt idx="1584">
                  <c:v>221.0839543025126</c:v>
                </c:pt>
                <c:pt idx="1585">
                  <c:v>288.0601592258409</c:v>
                </c:pt>
                <c:pt idx="1586">
                  <c:v>355.0363641491692</c:v>
                </c:pt>
                <c:pt idx="1587">
                  <c:v>422.0125690724976</c:v>
                </c:pt>
                <c:pt idx="1588">
                  <c:v>622.9411838424827</c:v>
                </c:pt>
                <c:pt idx="1589">
                  <c:v>221.0839543025126</c:v>
                </c:pt>
                <c:pt idx="1590">
                  <c:v>422.0125690724976</c:v>
                </c:pt>
                <c:pt idx="1591">
                  <c:v>422.0125690724976</c:v>
                </c:pt>
                <c:pt idx="1592">
                  <c:v>221.0839543025126</c:v>
                </c:pt>
                <c:pt idx="1593">
                  <c:v>355.0363641491692</c:v>
                </c:pt>
                <c:pt idx="1594">
                  <c:v>488.988773995826</c:v>
                </c:pt>
                <c:pt idx="1595">
                  <c:v>355.0363641491692</c:v>
                </c:pt>
                <c:pt idx="1596">
                  <c:v>355.0363641491692</c:v>
                </c:pt>
                <c:pt idx="1597">
                  <c:v>422.0125690724976</c:v>
                </c:pt>
                <c:pt idx="1598">
                  <c:v>422.0125690724976</c:v>
                </c:pt>
                <c:pt idx="1599">
                  <c:v>422.0125690724976</c:v>
                </c:pt>
                <c:pt idx="1600">
                  <c:v>355.0363641491692</c:v>
                </c:pt>
                <c:pt idx="1601">
                  <c:v>355.0363641491692</c:v>
                </c:pt>
                <c:pt idx="1602">
                  <c:v>355.0363641491692</c:v>
                </c:pt>
                <c:pt idx="1603">
                  <c:v>488.988773995826</c:v>
                </c:pt>
                <c:pt idx="1604">
                  <c:v>488.988773995826</c:v>
                </c:pt>
                <c:pt idx="1605">
                  <c:v>355.0363641491692</c:v>
                </c:pt>
                <c:pt idx="1606">
                  <c:v>422.0125690724976</c:v>
                </c:pt>
                <c:pt idx="1607">
                  <c:v>355.0363641491692</c:v>
                </c:pt>
                <c:pt idx="1608">
                  <c:v>288.0601592258409</c:v>
                </c:pt>
                <c:pt idx="1609">
                  <c:v>488.988773995826</c:v>
                </c:pt>
                <c:pt idx="1610">
                  <c:v>422.0125690724976</c:v>
                </c:pt>
                <c:pt idx="1611">
                  <c:v>422.0125690724976</c:v>
                </c:pt>
                <c:pt idx="1612">
                  <c:v>422.0125690724976</c:v>
                </c:pt>
                <c:pt idx="1613">
                  <c:v>355.0363641491692</c:v>
                </c:pt>
                <c:pt idx="1614">
                  <c:v>488.988773995826</c:v>
                </c:pt>
                <c:pt idx="1615">
                  <c:v>422.0125690724976</c:v>
                </c:pt>
                <c:pt idx="1616">
                  <c:v>355.0363641491692</c:v>
                </c:pt>
                <c:pt idx="1617">
                  <c:v>555.9649789191543</c:v>
                </c:pt>
                <c:pt idx="1618">
                  <c:v>555.9649789191543</c:v>
                </c:pt>
                <c:pt idx="1619">
                  <c:v>288.0601592258409</c:v>
                </c:pt>
                <c:pt idx="1620">
                  <c:v>355.0363641491692</c:v>
                </c:pt>
                <c:pt idx="1621">
                  <c:v>355.0363641491692</c:v>
                </c:pt>
                <c:pt idx="1622">
                  <c:v>422.0125690724976</c:v>
                </c:pt>
                <c:pt idx="1623">
                  <c:v>422.0125690724976</c:v>
                </c:pt>
                <c:pt idx="1624">
                  <c:v>422.0125690724976</c:v>
                </c:pt>
                <c:pt idx="1625">
                  <c:v>488.988773995826</c:v>
                </c:pt>
                <c:pt idx="1626">
                  <c:v>422.0125690724976</c:v>
                </c:pt>
                <c:pt idx="1627">
                  <c:v>422.0125690724976</c:v>
                </c:pt>
                <c:pt idx="1628">
                  <c:v>488.988773995826</c:v>
                </c:pt>
                <c:pt idx="1629">
                  <c:v>355.0363641491692</c:v>
                </c:pt>
                <c:pt idx="1630">
                  <c:v>422.0125690724976</c:v>
                </c:pt>
                <c:pt idx="1631">
                  <c:v>622.9411838424827</c:v>
                </c:pt>
                <c:pt idx="1632">
                  <c:v>221.0839543025126</c:v>
                </c:pt>
                <c:pt idx="1633">
                  <c:v>221.0839543025126</c:v>
                </c:pt>
                <c:pt idx="1634">
                  <c:v>221.0839543025126</c:v>
                </c:pt>
                <c:pt idx="1635">
                  <c:v>221.0839543025126</c:v>
                </c:pt>
                <c:pt idx="1636">
                  <c:v>355.0363641491692</c:v>
                </c:pt>
                <c:pt idx="1637">
                  <c:v>422.0125690724976</c:v>
                </c:pt>
                <c:pt idx="1638">
                  <c:v>221.0839543025126</c:v>
                </c:pt>
                <c:pt idx="1639">
                  <c:v>221.0839543025126</c:v>
                </c:pt>
                <c:pt idx="1640">
                  <c:v>422.0125690724976</c:v>
                </c:pt>
                <c:pt idx="1641">
                  <c:v>355.0363641491692</c:v>
                </c:pt>
                <c:pt idx="1642">
                  <c:v>355.0363641491692</c:v>
                </c:pt>
                <c:pt idx="1643">
                  <c:v>221.0839543025126</c:v>
                </c:pt>
                <c:pt idx="1644">
                  <c:v>422.0125690724976</c:v>
                </c:pt>
                <c:pt idx="1645">
                  <c:v>355.0363641491692</c:v>
                </c:pt>
                <c:pt idx="1646">
                  <c:v>355.0363641491692</c:v>
                </c:pt>
                <c:pt idx="1647">
                  <c:v>622.9411838424827</c:v>
                </c:pt>
                <c:pt idx="1648">
                  <c:v>355.0363641491692</c:v>
                </c:pt>
                <c:pt idx="1649">
                  <c:v>288.0601592258409</c:v>
                </c:pt>
                <c:pt idx="1650">
                  <c:v>221.0839543025126</c:v>
                </c:pt>
                <c:pt idx="1651">
                  <c:v>355.0363641491692</c:v>
                </c:pt>
                <c:pt idx="1652">
                  <c:v>288.0601592258409</c:v>
                </c:pt>
                <c:pt idx="1653">
                  <c:v>488.988773995826</c:v>
                </c:pt>
                <c:pt idx="1654">
                  <c:v>422.0125690724976</c:v>
                </c:pt>
                <c:pt idx="1655">
                  <c:v>355.0363641491692</c:v>
                </c:pt>
                <c:pt idx="1656">
                  <c:v>422.0125690724976</c:v>
                </c:pt>
                <c:pt idx="1657">
                  <c:v>422.0125690724976</c:v>
                </c:pt>
                <c:pt idx="1658">
                  <c:v>422.0125690724976</c:v>
                </c:pt>
                <c:pt idx="1659">
                  <c:v>288.0601592258409</c:v>
                </c:pt>
                <c:pt idx="1660">
                  <c:v>355.0363641491692</c:v>
                </c:pt>
                <c:pt idx="1661">
                  <c:v>422.0125690724976</c:v>
                </c:pt>
                <c:pt idx="1662">
                  <c:v>288.0601592258409</c:v>
                </c:pt>
                <c:pt idx="1663">
                  <c:v>622.9411838424827</c:v>
                </c:pt>
                <c:pt idx="1664">
                  <c:v>422.0125690724976</c:v>
                </c:pt>
                <c:pt idx="1665">
                  <c:v>355.0363641491692</c:v>
                </c:pt>
                <c:pt idx="1666">
                  <c:v>288.0601592258409</c:v>
                </c:pt>
                <c:pt idx="1667">
                  <c:v>422.0125690724976</c:v>
                </c:pt>
                <c:pt idx="1668">
                  <c:v>622.9411838424827</c:v>
                </c:pt>
                <c:pt idx="1669">
                  <c:v>355.0363641491692</c:v>
                </c:pt>
                <c:pt idx="1670">
                  <c:v>355.0363641491692</c:v>
                </c:pt>
                <c:pt idx="1671">
                  <c:v>355.0363641491692</c:v>
                </c:pt>
                <c:pt idx="1672">
                  <c:v>422.0125690724976</c:v>
                </c:pt>
                <c:pt idx="1673">
                  <c:v>355.0363641491692</c:v>
                </c:pt>
                <c:pt idx="1674">
                  <c:v>422.0125690724976</c:v>
                </c:pt>
                <c:pt idx="1675">
                  <c:v>488.988773995826</c:v>
                </c:pt>
                <c:pt idx="1676">
                  <c:v>488.988773995826</c:v>
                </c:pt>
                <c:pt idx="1677">
                  <c:v>355.0363641491692</c:v>
                </c:pt>
                <c:pt idx="1678">
                  <c:v>355.0363641491692</c:v>
                </c:pt>
                <c:pt idx="1679">
                  <c:v>355.0363641491692</c:v>
                </c:pt>
                <c:pt idx="1680">
                  <c:v>488.988773995826</c:v>
                </c:pt>
                <c:pt idx="1681">
                  <c:v>355.0363641491692</c:v>
                </c:pt>
                <c:pt idx="1682">
                  <c:v>288.0601592258409</c:v>
                </c:pt>
                <c:pt idx="1683">
                  <c:v>488.988773995826</c:v>
                </c:pt>
                <c:pt idx="1684">
                  <c:v>622.9411838424827</c:v>
                </c:pt>
                <c:pt idx="1685">
                  <c:v>288.0601592258409</c:v>
                </c:pt>
                <c:pt idx="1686">
                  <c:v>488.988773995826</c:v>
                </c:pt>
                <c:pt idx="1687">
                  <c:v>355.0363641491692</c:v>
                </c:pt>
                <c:pt idx="1688">
                  <c:v>422.0125690724976</c:v>
                </c:pt>
                <c:pt idx="1689">
                  <c:v>288.0601592258409</c:v>
                </c:pt>
                <c:pt idx="1690">
                  <c:v>355.0363641491692</c:v>
                </c:pt>
                <c:pt idx="1691">
                  <c:v>422.0125690724976</c:v>
                </c:pt>
                <c:pt idx="1692">
                  <c:v>355.0363641491692</c:v>
                </c:pt>
                <c:pt idx="1693">
                  <c:v>288.0601592258409</c:v>
                </c:pt>
                <c:pt idx="1694">
                  <c:v>622.9411838424827</c:v>
                </c:pt>
                <c:pt idx="1695">
                  <c:v>355.0363641491692</c:v>
                </c:pt>
                <c:pt idx="1696">
                  <c:v>355.0363641491692</c:v>
                </c:pt>
                <c:pt idx="1697">
                  <c:v>355.0363641491692</c:v>
                </c:pt>
                <c:pt idx="1698">
                  <c:v>622.9411838424827</c:v>
                </c:pt>
                <c:pt idx="1699">
                  <c:v>355.0363641491692</c:v>
                </c:pt>
                <c:pt idx="1700">
                  <c:v>488.988773995826</c:v>
                </c:pt>
                <c:pt idx="1701">
                  <c:v>422.0125690724976</c:v>
                </c:pt>
                <c:pt idx="1702">
                  <c:v>422.0125690724976</c:v>
                </c:pt>
                <c:pt idx="1703">
                  <c:v>355.0363641491692</c:v>
                </c:pt>
                <c:pt idx="1704">
                  <c:v>488.988773995826</c:v>
                </c:pt>
                <c:pt idx="1705">
                  <c:v>288.0601592258409</c:v>
                </c:pt>
                <c:pt idx="1706">
                  <c:v>555.9649789191543</c:v>
                </c:pt>
                <c:pt idx="1707">
                  <c:v>488.988773995826</c:v>
                </c:pt>
                <c:pt idx="1708">
                  <c:v>355.0363641491692</c:v>
                </c:pt>
                <c:pt idx="1709">
                  <c:v>288.0601592258409</c:v>
                </c:pt>
                <c:pt idx="1710">
                  <c:v>488.988773995826</c:v>
                </c:pt>
                <c:pt idx="1711">
                  <c:v>422.0125690724976</c:v>
                </c:pt>
                <c:pt idx="1712">
                  <c:v>288.0601592258409</c:v>
                </c:pt>
                <c:pt idx="1713">
                  <c:v>355.0363641491692</c:v>
                </c:pt>
                <c:pt idx="1714">
                  <c:v>488.988773995826</c:v>
                </c:pt>
                <c:pt idx="1715">
                  <c:v>622.9411838424827</c:v>
                </c:pt>
                <c:pt idx="1716">
                  <c:v>355.0363641491692</c:v>
                </c:pt>
                <c:pt idx="1717">
                  <c:v>622.9411838424827</c:v>
                </c:pt>
                <c:pt idx="1718">
                  <c:v>288.0601592258409</c:v>
                </c:pt>
                <c:pt idx="1719">
                  <c:v>355.0363641491692</c:v>
                </c:pt>
                <c:pt idx="1720">
                  <c:v>488.988773995826</c:v>
                </c:pt>
                <c:pt idx="1721">
                  <c:v>422.0125690724976</c:v>
                </c:pt>
                <c:pt idx="1722">
                  <c:v>422.0125690724976</c:v>
                </c:pt>
                <c:pt idx="1723">
                  <c:v>555.9649789191543</c:v>
                </c:pt>
                <c:pt idx="1724">
                  <c:v>355.0363641491692</c:v>
                </c:pt>
                <c:pt idx="1725">
                  <c:v>422.0125690724976</c:v>
                </c:pt>
                <c:pt idx="1726">
                  <c:v>355.0363641491692</c:v>
                </c:pt>
                <c:pt idx="1727">
                  <c:v>355.0363641491692</c:v>
                </c:pt>
                <c:pt idx="1728">
                  <c:v>422.0125690724976</c:v>
                </c:pt>
                <c:pt idx="1729">
                  <c:v>422.0125690724976</c:v>
                </c:pt>
                <c:pt idx="1730">
                  <c:v>488.988773995826</c:v>
                </c:pt>
                <c:pt idx="1731">
                  <c:v>288.0601592258409</c:v>
                </c:pt>
                <c:pt idx="1732">
                  <c:v>555.9649789191543</c:v>
                </c:pt>
                <c:pt idx="1733">
                  <c:v>422.0125690724976</c:v>
                </c:pt>
                <c:pt idx="1734">
                  <c:v>555.9649789191543</c:v>
                </c:pt>
                <c:pt idx="1735">
                  <c:v>422.0125690724976</c:v>
                </c:pt>
                <c:pt idx="1736">
                  <c:v>622.9411838424827</c:v>
                </c:pt>
                <c:pt idx="1737">
                  <c:v>555.9649789191543</c:v>
                </c:pt>
                <c:pt idx="1738">
                  <c:v>422.0125690724976</c:v>
                </c:pt>
                <c:pt idx="1739">
                  <c:v>288.0601592258409</c:v>
                </c:pt>
                <c:pt idx="1740">
                  <c:v>221.0839543025126</c:v>
                </c:pt>
                <c:pt idx="1741">
                  <c:v>221.0839543025126</c:v>
                </c:pt>
                <c:pt idx="1742">
                  <c:v>555.9649789191543</c:v>
                </c:pt>
                <c:pt idx="1743">
                  <c:v>422.0125690724976</c:v>
                </c:pt>
                <c:pt idx="1744">
                  <c:v>422.0125690724976</c:v>
                </c:pt>
                <c:pt idx="1745">
                  <c:v>422.0125690724976</c:v>
                </c:pt>
                <c:pt idx="1746">
                  <c:v>355.0363641491692</c:v>
                </c:pt>
                <c:pt idx="1747">
                  <c:v>355.0363641491692</c:v>
                </c:pt>
                <c:pt idx="1748">
                  <c:v>689.9173887658111</c:v>
                </c:pt>
                <c:pt idx="1749">
                  <c:v>422.0125690724976</c:v>
                </c:pt>
                <c:pt idx="1750">
                  <c:v>288.0601592258409</c:v>
                </c:pt>
                <c:pt idx="1751">
                  <c:v>422.0125690724976</c:v>
                </c:pt>
                <c:pt idx="1752">
                  <c:v>422.0125690724976</c:v>
                </c:pt>
                <c:pt idx="1753">
                  <c:v>355.0363641491692</c:v>
                </c:pt>
                <c:pt idx="1754">
                  <c:v>288.0601592258409</c:v>
                </c:pt>
                <c:pt idx="1755">
                  <c:v>422.0125690724976</c:v>
                </c:pt>
                <c:pt idx="1756">
                  <c:v>422.0125690724976</c:v>
                </c:pt>
                <c:pt idx="1757">
                  <c:v>555.9649789191543</c:v>
                </c:pt>
                <c:pt idx="1758">
                  <c:v>422.0125690724976</c:v>
                </c:pt>
                <c:pt idx="1759">
                  <c:v>355.0363641491692</c:v>
                </c:pt>
                <c:pt idx="1760">
                  <c:v>488.988773995826</c:v>
                </c:pt>
                <c:pt idx="1761">
                  <c:v>422.0125690724976</c:v>
                </c:pt>
                <c:pt idx="1762">
                  <c:v>422.0125690724976</c:v>
                </c:pt>
                <c:pt idx="1763">
                  <c:v>555.9649789191543</c:v>
                </c:pt>
                <c:pt idx="1764">
                  <c:v>622.9411838424827</c:v>
                </c:pt>
                <c:pt idx="1765">
                  <c:v>355.0363641491692</c:v>
                </c:pt>
                <c:pt idx="1766">
                  <c:v>355.0363641491692</c:v>
                </c:pt>
                <c:pt idx="1767">
                  <c:v>422.0125690724976</c:v>
                </c:pt>
                <c:pt idx="1768">
                  <c:v>288.0601592258409</c:v>
                </c:pt>
                <c:pt idx="1769">
                  <c:v>488.988773995826</c:v>
                </c:pt>
                <c:pt idx="1770">
                  <c:v>622.9411838424827</c:v>
                </c:pt>
                <c:pt idx="1771">
                  <c:v>488.988773995826</c:v>
                </c:pt>
                <c:pt idx="1772">
                  <c:v>355.0363641491692</c:v>
                </c:pt>
                <c:pt idx="1773">
                  <c:v>555.9649789191543</c:v>
                </c:pt>
                <c:pt idx="1774">
                  <c:v>288.0601592258409</c:v>
                </c:pt>
                <c:pt idx="1775">
                  <c:v>355.0363641491692</c:v>
                </c:pt>
                <c:pt idx="1776">
                  <c:v>488.988773995826</c:v>
                </c:pt>
                <c:pt idx="1777">
                  <c:v>288.0601592258409</c:v>
                </c:pt>
                <c:pt idx="1778">
                  <c:v>221.0839543025126</c:v>
                </c:pt>
                <c:pt idx="1779">
                  <c:v>221.0839543025126</c:v>
                </c:pt>
                <c:pt idx="1780">
                  <c:v>422.0125690724976</c:v>
                </c:pt>
                <c:pt idx="1781">
                  <c:v>355.0363641491692</c:v>
                </c:pt>
                <c:pt idx="1782">
                  <c:v>488.988773995826</c:v>
                </c:pt>
                <c:pt idx="1783">
                  <c:v>355.0363641491692</c:v>
                </c:pt>
                <c:pt idx="1784">
                  <c:v>555.9649789191543</c:v>
                </c:pt>
                <c:pt idx="1785">
                  <c:v>422.0125690724976</c:v>
                </c:pt>
                <c:pt idx="1786">
                  <c:v>555.9649789191543</c:v>
                </c:pt>
                <c:pt idx="1787">
                  <c:v>422.0125690724976</c:v>
                </c:pt>
                <c:pt idx="1788">
                  <c:v>288.0601592258409</c:v>
                </c:pt>
                <c:pt idx="1789">
                  <c:v>422.0125690724976</c:v>
                </c:pt>
                <c:pt idx="1790">
                  <c:v>422.0125690724976</c:v>
                </c:pt>
                <c:pt idx="1791">
                  <c:v>488.988773995826</c:v>
                </c:pt>
                <c:pt idx="1792">
                  <c:v>756.8935936891394</c:v>
                </c:pt>
                <c:pt idx="1793">
                  <c:v>488.988773995826</c:v>
                </c:pt>
                <c:pt idx="1794">
                  <c:v>555.9649789191543</c:v>
                </c:pt>
                <c:pt idx="1795">
                  <c:v>422.0125690724976</c:v>
                </c:pt>
                <c:pt idx="1796">
                  <c:v>288.0601592258409</c:v>
                </c:pt>
                <c:pt idx="1797">
                  <c:v>288.0601592258409</c:v>
                </c:pt>
                <c:pt idx="1798">
                  <c:v>422.0125690724976</c:v>
                </c:pt>
                <c:pt idx="1799">
                  <c:v>355.0363641491692</c:v>
                </c:pt>
                <c:pt idx="1800">
                  <c:v>422.0125690724976</c:v>
                </c:pt>
                <c:pt idx="1801">
                  <c:v>355.0363641491692</c:v>
                </c:pt>
                <c:pt idx="1802">
                  <c:v>422.0125690724976</c:v>
                </c:pt>
                <c:pt idx="1803">
                  <c:v>422.0125690724976</c:v>
                </c:pt>
                <c:pt idx="1804">
                  <c:v>288.0601592258409</c:v>
                </c:pt>
                <c:pt idx="1805">
                  <c:v>622.9411838424827</c:v>
                </c:pt>
                <c:pt idx="1806">
                  <c:v>355.0363641491692</c:v>
                </c:pt>
                <c:pt idx="1807">
                  <c:v>422.0125690724976</c:v>
                </c:pt>
                <c:pt idx="1808">
                  <c:v>355.0363641491692</c:v>
                </c:pt>
                <c:pt idx="1809">
                  <c:v>555.9649789191543</c:v>
                </c:pt>
                <c:pt idx="1810">
                  <c:v>488.988773995826</c:v>
                </c:pt>
                <c:pt idx="1811">
                  <c:v>488.988773995826</c:v>
                </c:pt>
                <c:pt idx="1812">
                  <c:v>488.988773995826</c:v>
                </c:pt>
                <c:pt idx="1813">
                  <c:v>355.0363641491692</c:v>
                </c:pt>
                <c:pt idx="1814">
                  <c:v>355.0363641491692</c:v>
                </c:pt>
                <c:pt idx="1815">
                  <c:v>422.0125690724976</c:v>
                </c:pt>
                <c:pt idx="1816">
                  <c:v>422.0125690724976</c:v>
                </c:pt>
                <c:pt idx="1817">
                  <c:v>488.988773995826</c:v>
                </c:pt>
                <c:pt idx="1818">
                  <c:v>422.0125690724976</c:v>
                </c:pt>
                <c:pt idx="1819">
                  <c:v>355.0363641491692</c:v>
                </c:pt>
                <c:pt idx="1820">
                  <c:v>488.988773995826</c:v>
                </c:pt>
                <c:pt idx="1821">
                  <c:v>288.0601592258409</c:v>
                </c:pt>
                <c:pt idx="1822">
                  <c:v>422.0125690724976</c:v>
                </c:pt>
                <c:pt idx="1823">
                  <c:v>288.0601592258409</c:v>
                </c:pt>
                <c:pt idx="1824">
                  <c:v>221.0839543025126</c:v>
                </c:pt>
                <c:pt idx="1825">
                  <c:v>422.0125690724976</c:v>
                </c:pt>
                <c:pt idx="1826">
                  <c:v>355.0363641491692</c:v>
                </c:pt>
                <c:pt idx="1827">
                  <c:v>221.0839543025126</c:v>
                </c:pt>
                <c:pt idx="1828">
                  <c:v>355.0363641491692</c:v>
                </c:pt>
                <c:pt idx="1829">
                  <c:v>355.0363641491692</c:v>
                </c:pt>
                <c:pt idx="1830">
                  <c:v>355.0363641491692</c:v>
                </c:pt>
                <c:pt idx="1831">
                  <c:v>689.9173887658111</c:v>
                </c:pt>
                <c:pt idx="1832">
                  <c:v>555.9649789191543</c:v>
                </c:pt>
                <c:pt idx="1833">
                  <c:v>555.9649789191543</c:v>
                </c:pt>
                <c:pt idx="1834">
                  <c:v>488.988773995826</c:v>
                </c:pt>
                <c:pt idx="1835">
                  <c:v>355.0363641491692</c:v>
                </c:pt>
                <c:pt idx="1836">
                  <c:v>422.0125690724976</c:v>
                </c:pt>
                <c:pt idx="1837">
                  <c:v>555.9649789191543</c:v>
                </c:pt>
                <c:pt idx="1838">
                  <c:v>288.0601592258409</c:v>
                </c:pt>
                <c:pt idx="1839">
                  <c:v>422.0125690724976</c:v>
                </c:pt>
                <c:pt idx="1840">
                  <c:v>422.0125690724976</c:v>
                </c:pt>
                <c:pt idx="1841">
                  <c:v>288.0601592258409</c:v>
                </c:pt>
                <c:pt idx="1842">
                  <c:v>422.0125690724976</c:v>
                </c:pt>
                <c:pt idx="1843">
                  <c:v>221.0839543025126</c:v>
                </c:pt>
                <c:pt idx="1844">
                  <c:v>221.0839543025126</c:v>
                </c:pt>
                <c:pt idx="1845">
                  <c:v>221.0839543025126</c:v>
                </c:pt>
                <c:pt idx="1846">
                  <c:v>422.0125690724976</c:v>
                </c:pt>
                <c:pt idx="1847">
                  <c:v>288.0601592258409</c:v>
                </c:pt>
                <c:pt idx="1848">
                  <c:v>288.0601592258409</c:v>
                </c:pt>
                <c:pt idx="1849">
                  <c:v>488.988773995826</c:v>
                </c:pt>
                <c:pt idx="1850">
                  <c:v>422.0125690724976</c:v>
                </c:pt>
                <c:pt idx="1851">
                  <c:v>488.988773995826</c:v>
                </c:pt>
                <c:pt idx="1852">
                  <c:v>422.0125690724976</c:v>
                </c:pt>
                <c:pt idx="1853">
                  <c:v>555.9649789191543</c:v>
                </c:pt>
                <c:pt idx="1854">
                  <c:v>422.0125690724976</c:v>
                </c:pt>
                <c:pt idx="1855">
                  <c:v>422.0125690724976</c:v>
                </c:pt>
                <c:pt idx="1856">
                  <c:v>221.0839543025126</c:v>
                </c:pt>
                <c:pt idx="1857">
                  <c:v>221.0839543025126</c:v>
                </c:pt>
                <c:pt idx="1858">
                  <c:v>422.0125690724976</c:v>
                </c:pt>
                <c:pt idx="1859">
                  <c:v>422.0125690724976</c:v>
                </c:pt>
                <c:pt idx="1860">
                  <c:v>422.0125690724976</c:v>
                </c:pt>
                <c:pt idx="1861">
                  <c:v>422.0125690724976</c:v>
                </c:pt>
                <c:pt idx="1862">
                  <c:v>422.0125690724976</c:v>
                </c:pt>
                <c:pt idx="1863">
                  <c:v>288.0601592258409</c:v>
                </c:pt>
                <c:pt idx="1864">
                  <c:v>422.0125690724976</c:v>
                </c:pt>
                <c:pt idx="1865">
                  <c:v>288.0601592258409</c:v>
                </c:pt>
                <c:pt idx="1866">
                  <c:v>355.0363641491692</c:v>
                </c:pt>
                <c:pt idx="1867">
                  <c:v>221.0839543025126</c:v>
                </c:pt>
                <c:pt idx="1868">
                  <c:v>488.988773995826</c:v>
                </c:pt>
                <c:pt idx="1869">
                  <c:v>422.0125690724976</c:v>
                </c:pt>
                <c:pt idx="1870">
                  <c:v>488.988773995826</c:v>
                </c:pt>
                <c:pt idx="1871">
                  <c:v>355.0363641491692</c:v>
                </c:pt>
                <c:pt idx="1872">
                  <c:v>422.0125690724976</c:v>
                </c:pt>
                <c:pt idx="1873">
                  <c:v>488.988773995826</c:v>
                </c:pt>
                <c:pt idx="1874">
                  <c:v>288.0601592258409</c:v>
                </c:pt>
                <c:pt idx="1875">
                  <c:v>221.0839543025126</c:v>
                </c:pt>
                <c:pt idx="1876">
                  <c:v>288.0601592258409</c:v>
                </c:pt>
                <c:pt idx="1877">
                  <c:v>422.0125690724976</c:v>
                </c:pt>
                <c:pt idx="1878">
                  <c:v>555.9649789191543</c:v>
                </c:pt>
                <c:pt idx="1879">
                  <c:v>622.9411838424827</c:v>
                </c:pt>
                <c:pt idx="1880">
                  <c:v>422.0125690724976</c:v>
                </c:pt>
                <c:pt idx="1881">
                  <c:v>705.3207008546623</c:v>
                </c:pt>
                <c:pt idx="1882">
                  <c:v>705.3207008546623</c:v>
                </c:pt>
                <c:pt idx="1883">
                  <c:v>705.3207008546623</c:v>
                </c:pt>
                <c:pt idx="1884">
                  <c:v>839.2731107013191</c:v>
                </c:pt>
                <c:pt idx="1885">
                  <c:v>638.3444959313341</c:v>
                </c:pt>
                <c:pt idx="1886">
                  <c:v>638.3444959313341</c:v>
                </c:pt>
                <c:pt idx="1887">
                  <c:v>705.3207008546623</c:v>
                </c:pt>
                <c:pt idx="1888">
                  <c:v>571.3682910080057</c:v>
                </c:pt>
                <c:pt idx="1889">
                  <c:v>772.2969057779907</c:v>
                </c:pt>
                <c:pt idx="1890">
                  <c:v>638.3444959313341</c:v>
                </c:pt>
                <c:pt idx="1891">
                  <c:v>638.3444959313341</c:v>
                </c:pt>
                <c:pt idx="1892">
                  <c:v>638.3444959313341</c:v>
                </c:pt>
                <c:pt idx="1893">
                  <c:v>638.3444959313341</c:v>
                </c:pt>
                <c:pt idx="1894">
                  <c:v>638.3444959313341</c:v>
                </c:pt>
                <c:pt idx="1895">
                  <c:v>638.3444959313341</c:v>
                </c:pt>
                <c:pt idx="1896">
                  <c:v>772.2969057779907</c:v>
                </c:pt>
                <c:pt idx="1897">
                  <c:v>571.3682910080057</c:v>
                </c:pt>
                <c:pt idx="1898">
                  <c:v>504.3920860846773</c:v>
                </c:pt>
                <c:pt idx="1899">
                  <c:v>839.2731107013191</c:v>
                </c:pt>
                <c:pt idx="1900">
                  <c:v>370.4396762380206</c:v>
                </c:pt>
                <c:pt idx="1901">
                  <c:v>705.3207008546623</c:v>
                </c:pt>
                <c:pt idx="1902">
                  <c:v>638.3444959313341</c:v>
                </c:pt>
                <c:pt idx="1903">
                  <c:v>839.2731107013191</c:v>
                </c:pt>
                <c:pt idx="1904">
                  <c:v>705.3207008546623</c:v>
                </c:pt>
                <c:pt idx="1905">
                  <c:v>772.2969057779907</c:v>
                </c:pt>
                <c:pt idx="1906">
                  <c:v>772.2969057779907</c:v>
                </c:pt>
                <c:pt idx="1907">
                  <c:v>638.3444959313341</c:v>
                </c:pt>
                <c:pt idx="1908">
                  <c:v>638.3444959313341</c:v>
                </c:pt>
                <c:pt idx="1909">
                  <c:v>638.3444959313341</c:v>
                </c:pt>
                <c:pt idx="1910">
                  <c:v>571.3682910080057</c:v>
                </c:pt>
                <c:pt idx="1911">
                  <c:v>772.2969057779907</c:v>
                </c:pt>
                <c:pt idx="1912">
                  <c:v>772.2969057779907</c:v>
                </c:pt>
                <c:pt idx="1913">
                  <c:v>772.2969057779907</c:v>
                </c:pt>
                <c:pt idx="1914">
                  <c:v>437.415881161349</c:v>
                </c:pt>
                <c:pt idx="1915">
                  <c:v>705.3207008546623</c:v>
                </c:pt>
                <c:pt idx="1916">
                  <c:v>437.415881161349</c:v>
                </c:pt>
                <c:pt idx="1917">
                  <c:v>571.3682910080057</c:v>
                </c:pt>
                <c:pt idx="1918">
                  <c:v>638.3444959313341</c:v>
                </c:pt>
                <c:pt idx="1919">
                  <c:v>839.2731107013191</c:v>
                </c:pt>
                <c:pt idx="1920">
                  <c:v>638.3444959313341</c:v>
                </c:pt>
                <c:pt idx="1921">
                  <c:v>437.415881161349</c:v>
                </c:pt>
                <c:pt idx="1922">
                  <c:v>705.3207008546623</c:v>
                </c:pt>
                <c:pt idx="1923">
                  <c:v>571.3682910080057</c:v>
                </c:pt>
                <c:pt idx="1924">
                  <c:v>772.2969057779907</c:v>
                </c:pt>
                <c:pt idx="1925">
                  <c:v>705.3207008546623</c:v>
                </c:pt>
                <c:pt idx="1926">
                  <c:v>772.2969057779907</c:v>
                </c:pt>
                <c:pt idx="1927">
                  <c:v>705.3207008546623</c:v>
                </c:pt>
                <c:pt idx="1928">
                  <c:v>705.3207008546623</c:v>
                </c:pt>
                <c:pt idx="1929">
                  <c:v>370.4396762380206</c:v>
                </c:pt>
                <c:pt idx="1930">
                  <c:v>705.3207008546623</c:v>
                </c:pt>
                <c:pt idx="1931">
                  <c:v>638.3444959313341</c:v>
                </c:pt>
                <c:pt idx="1932">
                  <c:v>772.2969057779907</c:v>
                </c:pt>
                <c:pt idx="1933">
                  <c:v>772.2969057779907</c:v>
                </c:pt>
                <c:pt idx="1934">
                  <c:v>705.3207008546623</c:v>
                </c:pt>
                <c:pt idx="1935">
                  <c:v>370.4396762380206</c:v>
                </c:pt>
                <c:pt idx="1936">
                  <c:v>705.3207008546623</c:v>
                </c:pt>
                <c:pt idx="1937">
                  <c:v>705.3207008546623</c:v>
                </c:pt>
                <c:pt idx="1938">
                  <c:v>705.3207008546623</c:v>
                </c:pt>
                <c:pt idx="1939">
                  <c:v>638.3444959313341</c:v>
                </c:pt>
                <c:pt idx="1940">
                  <c:v>638.3444959313341</c:v>
                </c:pt>
                <c:pt idx="1941">
                  <c:v>638.3444959313341</c:v>
                </c:pt>
                <c:pt idx="1942">
                  <c:v>638.3444959313341</c:v>
                </c:pt>
                <c:pt idx="1943">
                  <c:v>638.3444959313341</c:v>
                </c:pt>
                <c:pt idx="1944">
                  <c:v>705.3207008546623</c:v>
                </c:pt>
                <c:pt idx="1945">
                  <c:v>772.2969057779907</c:v>
                </c:pt>
                <c:pt idx="1946">
                  <c:v>638.3444959313341</c:v>
                </c:pt>
                <c:pt idx="1947">
                  <c:v>437.415881161349</c:v>
                </c:pt>
                <c:pt idx="1948">
                  <c:v>638.3444959313341</c:v>
                </c:pt>
                <c:pt idx="1949">
                  <c:v>906.2493156246475</c:v>
                </c:pt>
                <c:pt idx="1950">
                  <c:v>705.3207008546623</c:v>
                </c:pt>
                <c:pt idx="1951">
                  <c:v>705.3207008546623</c:v>
                </c:pt>
                <c:pt idx="1952">
                  <c:v>772.2969057779907</c:v>
                </c:pt>
                <c:pt idx="1953">
                  <c:v>705.3207008546623</c:v>
                </c:pt>
                <c:pt idx="1954">
                  <c:v>638.3444959313341</c:v>
                </c:pt>
                <c:pt idx="1955">
                  <c:v>705.3207008546623</c:v>
                </c:pt>
                <c:pt idx="1956">
                  <c:v>1040.201725471304</c:v>
                </c:pt>
                <c:pt idx="1957">
                  <c:v>705.3207008546623</c:v>
                </c:pt>
                <c:pt idx="1958">
                  <c:v>772.2969057779907</c:v>
                </c:pt>
                <c:pt idx="1959">
                  <c:v>504.3920860846773</c:v>
                </c:pt>
                <c:pt idx="1960">
                  <c:v>772.2969057779907</c:v>
                </c:pt>
                <c:pt idx="1961">
                  <c:v>638.3444959313341</c:v>
                </c:pt>
                <c:pt idx="1962">
                  <c:v>638.3444959313341</c:v>
                </c:pt>
                <c:pt idx="1963">
                  <c:v>571.3682910080057</c:v>
                </c:pt>
                <c:pt idx="1964">
                  <c:v>571.3682910080057</c:v>
                </c:pt>
                <c:pt idx="1965">
                  <c:v>772.2969057779907</c:v>
                </c:pt>
                <c:pt idx="1966">
                  <c:v>772.2969057779907</c:v>
                </c:pt>
                <c:pt idx="1967">
                  <c:v>1107.177930394633</c:v>
                </c:pt>
                <c:pt idx="1968">
                  <c:v>772.2969057779907</c:v>
                </c:pt>
                <c:pt idx="1969">
                  <c:v>705.3207008546623</c:v>
                </c:pt>
                <c:pt idx="1970">
                  <c:v>638.3444959313341</c:v>
                </c:pt>
                <c:pt idx="1971">
                  <c:v>772.2969057779907</c:v>
                </c:pt>
                <c:pt idx="1972">
                  <c:v>370.4396762380206</c:v>
                </c:pt>
                <c:pt idx="1973">
                  <c:v>638.3444959313341</c:v>
                </c:pt>
                <c:pt idx="1974">
                  <c:v>772.2969057779907</c:v>
                </c:pt>
                <c:pt idx="1975">
                  <c:v>772.2969057779907</c:v>
                </c:pt>
                <c:pt idx="1976">
                  <c:v>705.3207008546623</c:v>
                </c:pt>
                <c:pt idx="1977">
                  <c:v>906.2493156246475</c:v>
                </c:pt>
                <c:pt idx="1978">
                  <c:v>705.3207008546623</c:v>
                </c:pt>
                <c:pt idx="1979">
                  <c:v>705.3207008546623</c:v>
                </c:pt>
                <c:pt idx="1980">
                  <c:v>504.3920860846773</c:v>
                </c:pt>
                <c:pt idx="1981">
                  <c:v>437.415881161349</c:v>
                </c:pt>
                <c:pt idx="1982">
                  <c:v>705.3207008546623</c:v>
                </c:pt>
                <c:pt idx="1983">
                  <c:v>705.3207008546623</c:v>
                </c:pt>
                <c:pt idx="1984">
                  <c:v>638.3444959313341</c:v>
                </c:pt>
                <c:pt idx="1985">
                  <c:v>571.3682910080057</c:v>
                </c:pt>
                <c:pt idx="1986">
                  <c:v>772.2969057779907</c:v>
                </c:pt>
                <c:pt idx="1987">
                  <c:v>638.3444959313341</c:v>
                </c:pt>
                <c:pt idx="1988">
                  <c:v>638.3444959313341</c:v>
                </c:pt>
                <c:pt idx="1989">
                  <c:v>705.3207008546623</c:v>
                </c:pt>
                <c:pt idx="1990">
                  <c:v>705.3207008546623</c:v>
                </c:pt>
                <c:pt idx="1991">
                  <c:v>772.2969057779907</c:v>
                </c:pt>
                <c:pt idx="1992">
                  <c:v>705.3207008546623</c:v>
                </c:pt>
                <c:pt idx="1993">
                  <c:v>772.2969057779907</c:v>
                </c:pt>
                <c:pt idx="1994">
                  <c:v>772.2969057779907</c:v>
                </c:pt>
                <c:pt idx="1995">
                  <c:v>705.3207008546623</c:v>
                </c:pt>
                <c:pt idx="1996">
                  <c:v>705.3207008546623</c:v>
                </c:pt>
                <c:pt idx="1997">
                  <c:v>638.3444959313341</c:v>
                </c:pt>
                <c:pt idx="1998">
                  <c:v>772.2969057779907</c:v>
                </c:pt>
                <c:pt idx="1999">
                  <c:v>772.2969057779907</c:v>
                </c:pt>
                <c:pt idx="2000">
                  <c:v>437.415881161349</c:v>
                </c:pt>
                <c:pt idx="2001">
                  <c:v>772.2969057779907</c:v>
                </c:pt>
                <c:pt idx="2002">
                  <c:v>772.2969057779907</c:v>
                </c:pt>
                <c:pt idx="2003">
                  <c:v>839.2731107013191</c:v>
                </c:pt>
                <c:pt idx="2004">
                  <c:v>504.3920860846773</c:v>
                </c:pt>
                <c:pt idx="2005">
                  <c:v>705.3207008546623</c:v>
                </c:pt>
                <c:pt idx="2006">
                  <c:v>772.2969057779907</c:v>
                </c:pt>
                <c:pt idx="2007">
                  <c:v>437.415881161349</c:v>
                </c:pt>
                <c:pt idx="2008">
                  <c:v>370.4396762380206</c:v>
                </c:pt>
                <c:pt idx="2009">
                  <c:v>705.3207008546623</c:v>
                </c:pt>
                <c:pt idx="2010">
                  <c:v>638.3444959313341</c:v>
                </c:pt>
                <c:pt idx="2011">
                  <c:v>370.4396762380206</c:v>
                </c:pt>
                <c:pt idx="2012">
                  <c:v>370.4396762380206</c:v>
                </c:pt>
                <c:pt idx="2013">
                  <c:v>437.415881161349</c:v>
                </c:pt>
                <c:pt idx="2014">
                  <c:v>772.2969057779907</c:v>
                </c:pt>
                <c:pt idx="2015">
                  <c:v>839.2731107013191</c:v>
                </c:pt>
                <c:pt idx="2016">
                  <c:v>772.2969057779907</c:v>
                </c:pt>
                <c:pt idx="2017">
                  <c:v>504.3920860846773</c:v>
                </c:pt>
                <c:pt idx="2018">
                  <c:v>705.3207008546623</c:v>
                </c:pt>
                <c:pt idx="2019">
                  <c:v>638.3444959313341</c:v>
                </c:pt>
                <c:pt idx="2020">
                  <c:v>839.2731107013191</c:v>
                </c:pt>
                <c:pt idx="2021">
                  <c:v>772.2969057779907</c:v>
                </c:pt>
                <c:pt idx="2022">
                  <c:v>772.2969057779907</c:v>
                </c:pt>
                <c:pt idx="2023">
                  <c:v>772.2969057779907</c:v>
                </c:pt>
                <c:pt idx="2024">
                  <c:v>772.2969057779907</c:v>
                </c:pt>
                <c:pt idx="2025">
                  <c:v>705.3207008546623</c:v>
                </c:pt>
                <c:pt idx="2026">
                  <c:v>370.4396762380206</c:v>
                </c:pt>
                <c:pt idx="2027">
                  <c:v>772.2969057779907</c:v>
                </c:pt>
                <c:pt idx="2028">
                  <c:v>504.3920860846773</c:v>
                </c:pt>
                <c:pt idx="2029">
                  <c:v>638.3444959313341</c:v>
                </c:pt>
                <c:pt idx="2030">
                  <c:v>772.2969057779907</c:v>
                </c:pt>
                <c:pt idx="2031">
                  <c:v>370.4396762380206</c:v>
                </c:pt>
                <c:pt idx="2032">
                  <c:v>638.3444959313341</c:v>
                </c:pt>
                <c:pt idx="2033">
                  <c:v>772.2969057779907</c:v>
                </c:pt>
                <c:pt idx="2034">
                  <c:v>772.2969057779907</c:v>
                </c:pt>
                <c:pt idx="2035">
                  <c:v>772.2969057779907</c:v>
                </c:pt>
                <c:pt idx="2036">
                  <c:v>638.3444959313341</c:v>
                </c:pt>
                <c:pt idx="2037">
                  <c:v>705.3207008546623</c:v>
                </c:pt>
                <c:pt idx="2038">
                  <c:v>839.2731107013191</c:v>
                </c:pt>
                <c:pt idx="2039">
                  <c:v>437.415881161349</c:v>
                </c:pt>
                <c:pt idx="2040">
                  <c:v>705.3207008546623</c:v>
                </c:pt>
                <c:pt idx="2041">
                  <c:v>638.3444959313341</c:v>
                </c:pt>
                <c:pt idx="2042">
                  <c:v>772.2969057779907</c:v>
                </c:pt>
                <c:pt idx="2043">
                  <c:v>772.2969057779907</c:v>
                </c:pt>
                <c:pt idx="2044">
                  <c:v>571.3682910080057</c:v>
                </c:pt>
                <c:pt idx="2045">
                  <c:v>638.3444959313341</c:v>
                </c:pt>
                <c:pt idx="2046">
                  <c:v>638.3444959313341</c:v>
                </c:pt>
                <c:pt idx="2047">
                  <c:v>504.3920860846773</c:v>
                </c:pt>
                <c:pt idx="2048">
                  <c:v>638.3444959313341</c:v>
                </c:pt>
                <c:pt idx="2049">
                  <c:v>772.2969057779907</c:v>
                </c:pt>
                <c:pt idx="2050">
                  <c:v>638.3444959313341</c:v>
                </c:pt>
                <c:pt idx="2051">
                  <c:v>772.2969057779907</c:v>
                </c:pt>
                <c:pt idx="2052">
                  <c:v>705.3207008546623</c:v>
                </c:pt>
                <c:pt idx="2053">
                  <c:v>772.2969057779907</c:v>
                </c:pt>
                <c:pt idx="2054">
                  <c:v>772.2969057779907</c:v>
                </c:pt>
                <c:pt idx="2055">
                  <c:v>772.2969057779907</c:v>
                </c:pt>
                <c:pt idx="2056">
                  <c:v>705.3207008546623</c:v>
                </c:pt>
                <c:pt idx="2057">
                  <c:v>772.2969057779907</c:v>
                </c:pt>
                <c:pt idx="2058">
                  <c:v>772.2969057779907</c:v>
                </c:pt>
                <c:pt idx="2059">
                  <c:v>1040.201725471304</c:v>
                </c:pt>
                <c:pt idx="2060">
                  <c:v>638.3444959313341</c:v>
                </c:pt>
                <c:pt idx="2061">
                  <c:v>772.2969057779907</c:v>
                </c:pt>
                <c:pt idx="2062">
                  <c:v>504.3920860846773</c:v>
                </c:pt>
                <c:pt idx="2063">
                  <c:v>638.3444959313341</c:v>
                </c:pt>
                <c:pt idx="2064">
                  <c:v>705.3207008546623</c:v>
                </c:pt>
                <c:pt idx="2065">
                  <c:v>638.3444959313341</c:v>
                </c:pt>
                <c:pt idx="2066">
                  <c:v>705.3207008546623</c:v>
                </c:pt>
                <c:pt idx="2067">
                  <c:v>772.2969057779907</c:v>
                </c:pt>
                <c:pt idx="2068">
                  <c:v>705.3207008546623</c:v>
                </c:pt>
                <c:pt idx="2069">
                  <c:v>571.3682910080057</c:v>
                </c:pt>
                <c:pt idx="2070">
                  <c:v>772.2969057779907</c:v>
                </c:pt>
                <c:pt idx="2071">
                  <c:v>571.3682910080057</c:v>
                </c:pt>
                <c:pt idx="2072">
                  <c:v>638.3444959313341</c:v>
                </c:pt>
                <c:pt idx="2073">
                  <c:v>638.3444959313341</c:v>
                </c:pt>
                <c:pt idx="2074">
                  <c:v>504.3920860846773</c:v>
                </c:pt>
                <c:pt idx="2075">
                  <c:v>772.2969057779907</c:v>
                </c:pt>
                <c:pt idx="2076">
                  <c:v>705.3207008546623</c:v>
                </c:pt>
                <c:pt idx="2077">
                  <c:v>638.3444959313341</c:v>
                </c:pt>
                <c:pt idx="2078">
                  <c:v>638.3444959313341</c:v>
                </c:pt>
                <c:pt idx="2079">
                  <c:v>638.3444959313341</c:v>
                </c:pt>
                <c:pt idx="2080">
                  <c:v>638.3444959313341</c:v>
                </c:pt>
                <c:pt idx="2081">
                  <c:v>504.3920860846773</c:v>
                </c:pt>
                <c:pt idx="2082">
                  <c:v>705.3207008546623</c:v>
                </c:pt>
                <c:pt idx="2083">
                  <c:v>638.3444959313341</c:v>
                </c:pt>
                <c:pt idx="2084">
                  <c:v>638.3444959313341</c:v>
                </c:pt>
                <c:pt idx="2085">
                  <c:v>638.3444959313341</c:v>
                </c:pt>
                <c:pt idx="2086">
                  <c:v>772.2969057779907</c:v>
                </c:pt>
                <c:pt idx="2087">
                  <c:v>772.2969057779907</c:v>
                </c:pt>
                <c:pt idx="2088">
                  <c:v>705.3207008546623</c:v>
                </c:pt>
                <c:pt idx="2089">
                  <c:v>772.2969057779907</c:v>
                </c:pt>
                <c:pt idx="2090">
                  <c:v>638.3444959313341</c:v>
                </c:pt>
                <c:pt idx="2091">
                  <c:v>772.2969057779907</c:v>
                </c:pt>
                <c:pt idx="2092">
                  <c:v>370.4396762380206</c:v>
                </c:pt>
                <c:pt idx="2093">
                  <c:v>370.4396762380206</c:v>
                </c:pt>
                <c:pt idx="2094">
                  <c:v>705.3207008546623</c:v>
                </c:pt>
                <c:pt idx="2095">
                  <c:v>638.3444959313341</c:v>
                </c:pt>
                <c:pt idx="2096">
                  <c:v>638.3444959313341</c:v>
                </c:pt>
                <c:pt idx="2097">
                  <c:v>638.3444959313341</c:v>
                </c:pt>
                <c:pt idx="2098">
                  <c:v>839.2731107013191</c:v>
                </c:pt>
                <c:pt idx="2099">
                  <c:v>772.2969057779907</c:v>
                </c:pt>
                <c:pt idx="2100">
                  <c:v>638.3444959313341</c:v>
                </c:pt>
                <c:pt idx="2101">
                  <c:v>705.3207008546623</c:v>
                </c:pt>
                <c:pt idx="2102">
                  <c:v>705.3207008546623</c:v>
                </c:pt>
                <c:pt idx="2103">
                  <c:v>772.2969057779907</c:v>
                </c:pt>
                <c:pt idx="2104">
                  <c:v>437.415881161349</c:v>
                </c:pt>
                <c:pt idx="2105">
                  <c:v>705.3207008546623</c:v>
                </c:pt>
                <c:pt idx="2106">
                  <c:v>772.2969057779907</c:v>
                </c:pt>
                <c:pt idx="2107">
                  <c:v>705.3207008546623</c:v>
                </c:pt>
                <c:pt idx="2108">
                  <c:v>772.2969057779907</c:v>
                </c:pt>
                <c:pt idx="2109">
                  <c:v>772.2969057779907</c:v>
                </c:pt>
                <c:pt idx="2110">
                  <c:v>571.3682910080057</c:v>
                </c:pt>
                <c:pt idx="2111">
                  <c:v>705.3207008546623</c:v>
                </c:pt>
                <c:pt idx="2112">
                  <c:v>504.3920860846773</c:v>
                </c:pt>
                <c:pt idx="2113">
                  <c:v>638.3444959313341</c:v>
                </c:pt>
                <c:pt idx="2114">
                  <c:v>705.3207008546623</c:v>
                </c:pt>
                <c:pt idx="2115">
                  <c:v>705.3207008546623</c:v>
                </c:pt>
                <c:pt idx="2116">
                  <c:v>638.3444959313341</c:v>
                </c:pt>
                <c:pt idx="2117">
                  <c:v>504.3920860846773</c:v>
                </c:pt>
                <c:pt idx="2118">
                  <c:v>772.2969057779907</c:v>
                </c:pt>
                <c:pt idx="2119">
                  <c:v>638.3444959313341</c:v>
                </c:pt>
                <c:pt idx="2120">
                  <c:v>638.3444959313341</c:v>
                </c:pt>
                <c:pt idx="2121">
                  <c:v>772.2969057779907</c:v>
                </c:pt>
                <c:pt idx="2122">
                  <c:v>638.3444959313341</c:v>
                </c:pt>
                <c:pt idx="2123">
                  <c:v>772.2969057779907</c:v>
                </c:pt>
                <c:pt idx="2124">
                  <c:v>638.3444959313341</c:v>
                </c:pt>
                <c:pt idx="2125">
                  <c:v>772.2969057779907</c:v>
                </c:pt>
                <c:pt idx="2126">
                  <c:v>638.3444959313341</c:v>
                </c:pt>
                <c:pt idx="2127">
                  <c:v>504.3920860846773</c:v>
                </c:pt>
                <c:pt idx="2128">
                  <c:v>772.2969057779907</c:v>
                </c:pt>
                <c:pt idx="2129">
                  <c:v>705.3207008546623</c:v>
                </c:pt>
                <c:pt idx="2130">
                  <c:v>705.3207008546623</c:v>
                </c:pt>
                <c:pt idx="2131">
                  <c:v>705.3207008546623</c:v>
                </c:pt>
                <c:pt idx="2132">
                  <c:v>638.3444959313341</c:v>
                </c:pt>
                <c:pt idx="2133">
                  <c:v>1442.058955011275</c:v>
                </c:pt>
                <c:pt idx="2134">
                  <c:v>705.3207008546623</c:v>
                </c:pt>
                <c:pt idx="2135">
                  <c:v>638.3444959313341</c:v>
                </c:pt>
                <c:pt idx="2136">
                  <c:v>638.3444959313341</c:v>
                </c:pt>
                <c:pt idx="2137">
                  <c:v>705.3207008546623</c:v>
                </c:pt>
                <c:pt idx="2138">
                  <c:v>638.3444959313341</c:v>
                </c:pt>
                <c:pt idx="2139">
                  <c:v>705.3207008546623</c:v>
                </c:pt>
                <c:pt idx="2140">
                  <c:v>638.3444959313341</c:v>
                </c:pt>
                <c:pt idx="2141">
                  <c:v>504.3920860846773</c:v>
                </c:pt>
                <c:pt idx="2142">
                  <c:v>705.3207008546623</c:v>
                </c:pt>
                <c:pt idx="2143">
                  <c:v>705.3207008546623</c:v>
                </c:pt>
                <c:pt idx="2144">
                  <c:v>705.3207008546623</c:v>
                </c:pt>
                <c:pt idx="2145">
                  <c:v>772.2969057779907</c:v>
                </c:pt>
                <c:pt idx="2146">
                  <c:v>638.3444959313341</c:v>
                </c:pt>
                <c:pt idx="2147">
                  <c:v>638.3444959313341</c:v>
                </c:pt>
                <c:pt idx="2148">
                  <c:v>705.3207008546623</c:v>
                </c:pt>
                <c:pt idx="2149">
                  <c:v>504.3920860846773</c:v>
                </c:pt>
                <c:pt idx="2150">
                  <c:v>705.3207008546623</c:v>
                </c:pt>
                <c:pt idx="2151">
                  <c:v>705.3207008546623</c:v>
                </c:pt>
                <c:pt idx="2152">
                  <c:v>571.3682910080057</c:v>
                </c:pt>
                <c:pt idx="2153">
                  <c:v>772.2969057779907</c:v>
                </c:pt>
                <c:pt idx="2154">
                  <c:v>772.2969057779907</c:v>
                </c:pt>
                <c:pt idx="2155">
                  <c:v>1107.177930394633</c:v>
                </c:pt>
                <c:pt idx="2156">
                  <c:v>1107.177930394633</c:v>
                </c:pt>
                <c:pt idx="2157">
                  <c:v>772.2969057779907</c:v>
                </c:pt>
                <c:pt idx="2158">
                  <c:v>571.3682910080057</c:v>
                </c:pt>
                <c:pt idx="2159">
                  <c:v>638.3444959313341</c:v>
                </c:pt>
                <c:pt idx="2160">
                  <c:v>705.3207008546623</c:v>
                </c:pt>
                <c:pt idx="2161">
                  <c:v>571.3682910080057</c:v>
                </c:pt>
                <c:pt idx="2162">
                  <c:v>705.3207008546623</c:v>
                </c:pt>
                <c:pt idx="2163">
                  <c:v>638.3444959313341</c:v>
                </c:pt>
                <c:pt idx="2164">
                  <c:v>839.2731107013191</c:v>
                </c:pt>
                <c:pt idx="2165">
                  <c:v>638.3444959313341</c:v>
                </c:pt>
                <c:pt idx="2166">
                  <c:v>772.2969057779907</c:v>
                </c:pt>
                <c:pt idx="2167">
                  <c:v>504.3920860846773</c:v>
                </c:pt>
                <c:pt idx="2168">
                  <c:v>638.3444959313341</c:v>
                </c:pt>
                <c:pt idx="2169">
                  <c:v>638.3444959313341</c:v>
                </c:pt>
                <c:pt idx="2170">
                  <c:v>772.2969057779907</c:v>
                </c:pt>
                <c:pt idx="2171">
                  <c:v>772.2969057779907</c:v>
                </c:pt>
                <c:pt idx="2172">
                  <c:v>705.3207008546623</c:v>
                </c:pt>
                <c:pt idx="2173">
                  <c:v>571.3682910080057</c:v>
                </c:pt>
                <c:pt idx="2174">
                  <c:v>705.3207008546623</c:v>
                </c:pt>
                <c:pt idx="2175">
                  <c:v>705.3207008546623</c:v>
                </c:pt>
                <c:pt idx="2176">
                  <c:v>705.3207008546623</c:v>
                </c:pt>
                <c:pt idx="2177">
                  <c:v>772.2969057779907</c:v>
                </c:pt>
                <c:pt idx="2178">
                  <c:v>437.415881161349</c:v>
                </c:pt>
                <c:pt idx="2179">
                  <c:v>839.2731107013191</c:v>
                </c:pt>
                <c:pt idx="2180">
                  <c:v>705.3207008546623</c:v>
                </c:pt>
                <c:pt idx="2181">
                  <c:v>772.2969057779907</c:v>
                </c:pt>
                <c:pt idx="2182">
                  <c:v>638.3444959313341</c:v>
                </c:pt>
                <c:pt idx="2183">
                  <c:v>705.3207008546623</c:v>
                </c:pt>
                <c:pt idx="2184">
                  <c:v>437.415881161349</c:v>
                </c:pt>
                <c:pt idx="2185">
                  <c:v>839.2731107013191</c:v>
                </c:pt>
                <c:pt idx="2186">
                  <c:v>638.3444959313341</c:v>
                </c:pt>
                <c:pt idx="2187">
                  <c:v>839.2731107013191</c:v>
                </c:pt>
                <c:pt idx="2188">
                  <c:v>638.3444959313341</c:v>
                </c:pt>
                <c:pt idx="2189">
                  <c:v>638.3444959313341</c:v>
                </c:pt>
                <c:pt idx="2190">
                  <c:v>638.3444959313341</c:v>
                </c:pt>
                <c:pt idx="2191">
                  <c:v>705.3207008546623</c:v>
                </c:pt>
                <c:pt idx="2192">
                  <c:v>705.3207008546623</c:v>
                </c:pt>
                <c:pt idx="2193">
                  <c:v>705.3207008546623</c:v>
                </c:pt>
                <c:pt idx="2194">
                  <c:v>705.3207008546623</c:v>
                </c:pt>
                <c:pt idx="2195">
                  <c:v>571.3682910080057</c:v>
                </c:pt>
                <c:pt idx="2196">
                  <c:v>705.3207008546623</c:v>
                </c:pt>
                <c:pt idx="2197">
                  <c:v>705.3207008546623</c:v>
                </c:pt>
                <c:pt idx="2198">
                  <c:v>638.3444959313341</c:v>
                </c:pt>
                <c:pt idx="2199">
                  <c:v>571.3682910080057</c:v>
                </c:pt>
                <c:pt idx="2200">
                  <c:v>772.2969057779907</c:v>
                </c:pt>
                <c:pt idx="2201">
                  <c:v>571.3682910080057</c:v>
                </c:pt>
                <c:pt idx="2202">
                  <c:v>370.4396762380206</c:v>
                </c:pt>
                <c:pt idx="2203">
                  <c:v>638.3444959313341</c:v>
                </c:pt>
                <c:pt idx="2204">
                  <c:v>705.3207008546623</c:v>
                </c:pt>
                <c:pt idx="2205">
                  <c:v>638.3444959313341</c:v>
                </c:pt>
                <c:pt idx="2206">
                  <c:v>705.3207008546623</c:v>
                </c:pt>
                <c:pt idx="2207">
                  <c:v>638.3444959313341</c:v>
                </c:pt>
                <c:pt idx="2208">
                  <c:v>772.2969057779907</c:v>
                </c:pt>
                <c:pt idx="2209">
                  <c:v>772.2969057779907</c:v>
                </c:pt>
                <c:pt idx="2210">
                  <c:v>772.2969057779907</c:v>
                </c:pt>
                <c:pt idx="2211">
                  <c:v>638.3444959313341</c:v>
                </c:pt>
                <c:pt idx="2212">
                  <c:v>571.3682910080057</c:v>
                </c:pt>
                <c:pt idx="2213">
                  <c:v>638.3444959313341</c:v>
                </c:pt>
                <c:pt idx="2214">
                  <c:v>772.2969057779907</c:v>
                </c:pt>
                <c:pt idx="2215">
                  <c:v>638.3444959313341</c:v>
                </c:pt>
                <c:pt idx="2216">
                  <c:v>638.3444959313341</c:v>
                </c:pt>
                <c:pt idx="2217">
                  <c:v>839.2731107013191</c:v>
                </c:pt>
                <c:pt idx="2218">
                  <c:v>705.3207008546623</c:v>
                </c:pt>
                <c:pt idx="2219">
                  <c:v>705.3207008546623</c:v>
                </c:pt>
                <c:pt idx="2220">
                  <c:v>705.3207008546623</c:v>
                </c:pt>
                <c:pt idx="2221">
                  <c:v>571.3682910080057</c:v>
                </c:pt>
                <c:pt idx="2222">
                  <c:v>571.3682910080057</c:v>
                </c:pt>
                <c:pt idx="2223">
                  <c:v>571.3682910080057</c:v>
                </c:pt>
                <c:pt idx="2224">
                  <c:v>638.3444959313341</c:v>
                </c:pt>
                <c:pt idx="2225">
                  <c:v>772.2969057779907</c:v>
                </c:pt>
                <c:pt idx="2226">
                  <c:v>638.3444959313341</c:v>
                </c:pt>
                <c:pt idx="2227">
                  <c:v>504.3920860846773</c:v>
                </c:pt>
                <c:pt idx="2228">
                  <c:v>705.3207008546623</c:v>
                </c:pt>
                <c:pt idx="2229">
                  <c:v>772.2969057779907</c:v>
                </c:pt>
                <c:pt idx="2230">
                  <c:v>772.2969057779907</c:v>
                </c:pt>
                <c:pt idx="2231">
                  <c:v>705.3207008546623</c:v>
                </c:pt>
                <c:pt idx="2232">
                  <c:v>638.3444959313341</c:v>
                </c:pt>
                <c:pt idx="2233">
                  <c:v>705.3207008546623</c:v>
                </c:pt>
                <c:pt idx="2234">
                  <c:v>705.3207008546623</c:v>
                </c:pt>
                <c:pt idx="2235">
                  <c:v>705.3207008546623</c:v>
                </c:pt>
                <c:pt idx="2236">
                  <c:v>705.3207008546623</c:v>
                </c:pt>
                <c:pt idx="2237">
                  <c:v>705.3207008546623</c:v>
                </c:pt>
                <c:pt idx="2238">
                  <c:v>839.2731107013191</c:v>
                </c:pt>
                <c:pt idx="2239">
                  <c:v>772.2969057779907</c:v>
                </c:pt>
                <c:pt idx="2240">
                  <c:v>370.4396762380206</c:v>
                </c:pt>
                <c:pt idx="2241">
                  <c:v>705.3207008546623</c:v>
                </c:pt>
                <c:pt idx="2242">
                  <c:v>638.3444959313341</c:v>
                </c:pt>
                <c:pt idx="2243">
                  <c:v>638.3444959313341</c:v>
                </c:pt>
                <c:pt idx="2244">
                  <c:v>1375.082750087946</c:v>
                </c:pt>
                <c:pt idx="2245">
                  <c:v>705.3207008546623</c:v>
                </c:pt>
                <c:pt idx="2246">
                  <c:v>772.2969057779907</c:v>
                </c:pt>
                <c:pt idx="2247">
                  <c:v>638.3444959313341</c:v>
                </c:pt>
                <c:pt idx="2248">
                  <c:v>571.3682910080057</c:v>
                </c:pt>
                <c:pt idx="2249">
                  <c:v>705.3207008546623</c:v>
                </c:pt>
                <c:pt idx="2250">
                  <c:v>705.3207008546623</c:v>
                </c:pt>
                <c:pt idx="2251">
                  <c:v>638.3444959313341</c:v>
                </c:pt>
                <c:pt idx="2252">
                  <c:v>973.225520547976</c:v>
                </c:pt>
                <c:pt idx="2253">
                  <c:v>705.3207008546623</c:v>
                </c:pt>
                <c:pt idx="2254">
                  <c:v>1040.201725471304</c:v>
                </c:pt>
                <c:pt idx="2255">
                  <c:v>705.3207008546623</c:v>
                </c:pt>
                <c:pt idx="2256">
                  <c:v>705.3207008546623</c:v>
                </c:pt>
                <c:pt idx="2257">
                  <c:v>772.2969057779907</c:v>
                </c:pt>
                <c:pt idx="2258">
                  <c:v>705.3207008546623</c:v>
                </c:pt>
                <c:pt idx="2259">
                  <c:v>973.225520547976</c:v>
                </c:pt>
                <c:pt idx="2260">
                  <c:v>638.3444959313341</c:v>
                </c:pt>
                <c:pt idx="2261">
                  <c:v>571.3682910080057</c:v>
                </c:pt>
                <c:pt idx="2262">
                  <c:v>638.3444959313341</c:v>
                </c:pt>
                <c:pt idx="2263">
                  <c:v>705.3207008546623</c:v>
                </c:pt>
                <c:pt idx="2264">
                  <c:v>437.415881161349</c:v>
                </c:pt>
                <c:pt idx="2265">
                  <c:v>571.3682910080057</c:v>
                </c:pt>
                <c:pt idx="2266">
                  <c:v>571.3682910080057</c:v>
                </c:pt>
                <c:pt idx="2267">
                  <c:v>638.3444959313341</c:v>
                </c:pt>
                <c:pt idx="2268">
                  <c:v>772.2969057779907</c:v>
                </c:pt>
                <c:pt idx="2269">
                  <c:v>705.3207008546623</c:v>
                </c:pt>
                <c:pt idx="2270">
                  <c:v>370.4396762380206</c:v>
                </c:pt>
                <c:pt idx="2271">
                  <c:v>437.415881161349</c:v>
                </c:pt>
                <c:pt idx="2272">
                  <c:v>571.3682910080057</c:v>
                </c:pt>
                <c:pt idx="2273">
                  <c:v>638.3444959313341</c:v>
                </c:pt>
                <c:pt idx="2274">
                  <c:v>571.3682910080057</c:v>
                </c:pt>
                <c:pt idx="2275">
                  <c:v>772.2969057779907</c:v>
                </c:pt>
                <c:pt idx="2276">
                  <c:v>705.3207008546623</c:v>
                </c:pt>
                <c:pt idx="2277">
                  <c:v>705.3207008546623</c:v>
                </c:pt>
                <c:pt idx="2278">
                  <c:v>772.2969057779907</c:v>
                </c:pt>
                <c:pt idx="2279">
                  <c:v>705.3207008546623</c:v>
                </c:pt>
                <c:pt idx="2280">
                  <c:v>638.3444959313341</c:v>
                </c:pt>
                <c:pt idx="2281">
                  <c:v>638.3444959313341</c:v>
                </c:pt>
                <c:pt idx="2282">
                  <c:v>772.2969057779907</c:v>
                </c:pt>
                <c:pt idx="2283">
                  <c:v>705.3207008546623</c:v>
                </c:pt>
                <c:pt idx="2284">
                  <c:v>638.3444959313341</c:v>
                </c:pt>
                <c:pt idx="2285">
                  <c:v>705.3207008546623</c:v>
                </c:pt>
                <c:pt idx="2286">
                  <c:v>772.2969057779907</c:v>
                </c:pt>
                <c:pt idx="2287">
                  <c:v>772.2969057779907</c:v>
                </c:pt>
                <c:pt idx="2288">
                  <c:v>772.2969057779907</c:v>
                </c:pt>
                <c:pt idx="2289">
                  <c:v>705.3207008546623</c:v>
                </c:pt>
                <c:pt idx="2290">
                  <c:v>370.4396762380206</c:v>
                </c:pt>
                <c:pt idx="2291">
                  <c:v>705.3207008546623</c:v>
                </c:pt>
                <c:pt idx="2292">
                  <c:v>705.3207008546623</c:v>
                </c:pt>
                <c:pt idx="2293">
                  <c:v>638.3444959313341</c:v>
                </c:pt>
                <c:pt idx="2294">
                  <c:v>705.3207008546623</c:v>
                </c:pt>
                <c:pt idx="2295">
                  <c:v>638.3444959313341</c:v>
                </c:pt>
                <c:pt idx="2296">
                  <c:v>705.3207008546623</c:v>
                </c:pt>
                <c:pt idx="2297">
                  <c:v>705.3207008546623</c:v>
                </c:pt>
                <c:pt idx="2298">
                  <c:v>638.3444959313341</c:v>
                </c:pt>
                <c:pt idx="2299">
                  <c:v>638.3444959313341</c:v>
                </c:pt>
                <c:pt idx="2300">
                  <c:v>705.3207008546623</c:v>
                </c:pt>
                <c:pt idx="2301">
                  <c:v>772.2969057779907</c:v>
                </c:pt>
                <c:pt idx="2302">
                  <c:v>906.2493156246475</c:v>
                </c:pt>
                <c:pt idx="2303">
                  <c:v>772.2969057779907</c:v>
                </c:pt>
                <c:pt idx="2304">
                  <c:v>705.3207008546623</c:v>
                </c:pt>
                <c:pt idx="2305">
                  <c:v>638.3444959313341</c:v>
                </c:pt>
                <c:pt idx="2306">
                  <c:v>638.3444959313341</c:v>
                </c:pt>
                <c:pt idx="2307">
                  <c:v>638.3444959313341</c:v>
                </c:pt>
                <c:pt idx="2308">
                  <c:v>504.3920860846773</c:v>
                </c:pt>
                <c:pt idx="2309">
                  <c:v>638.3444959313341</c:v>
                </c:pt>
                <c:pt idx="2310">
                  <c:v>705.3207008546623</c:v>
                </c:pt>
                <c:pt idx="2311">
                  <c:v>638.3444959313341</c:v>
                </c:pt>
                <c:pt idx="2312">
                  <c:v>772.2969057779907</c:v>
                </c:pt>
                <c:pt idx="2313">
                  <c:v>772.2969057779907</c:v>
                </c:pt>
                <c:pt idx="2314">
                  <c:v>772.2969057779907</c:v>
                </c:pt>
                <c:pt idx="2315">
                  <c:v>772.2969057779907</c:v>
                </c:pt>
                <c:pt idx="2316">
                  <c:v>504.3920860846773</c:v>
                </c:pt>
                <c:pt idx="2317">
                  <c:v>705.3207008546623</c:v>
                </c:pt>
                <c:pt idx="2318">
                  <c:v>839.2731107013191</c:v>
                </c:pt>
                <c:pt idx="2319">
                  <c:v>638.3444959313341</c:v>
                </c:pt>
                <c:pt idx="2320">
                  <c:v>839.2731107013191</c:v>
                </c:pt>
                <c:pt idx="2321">
                  <c:v>638.3444959313341</c:v>
                </c:pt>
                <c:pt idx="2322">
                  <c:v>370.4396762380206</c:v>
                </c:pt>
                <c:pt idx="2323">
                  <c:v>705.3207008546623</c:v>
                </c:pt>
                <c:pt idx="2324">
                  <c:v>705.3207008546623</c:v>
                </c:pt>
                <c:pt idx="2325">
                  <c:v>638.3444959313341</c:v>
                </c:pt>
                <c:pt idx="2326">
                  <c:v>772.2969057779907</c:v>
                </c:pt>
                <c:pt idx="2327">
                  <c:v>772.2969057779907</c:v>
                </c:pt>
                <c:pt idx="2328">
                  <c:v>638.3444959313341</c:v>
                </c:pt>
                <c:pt idx="2329">
                  <c:v>571.3682910080057</c:v>
                </c:pt>
                <c:pt idx="2330">
                  <c:v>772.2969057779907</c:v>
                </c:pt>
                <c:pt idx="2331">
                  <c:v>571.3682910080057</c:v>
                </c:pt>
                <c:pt idx="2332">
                  <c:v>705.3207008546623</c:v>
                </c:pt>
                <c:pt idx="2333">
                  <c:v>772.2969057779907</c:v>
                </c:pt>
                <c:pt idx="2334">
                  <c:v>638.3444959313341</c:v>
                </c:pt>
                <c:pt idx="2335">
                  <c:v>772.2969057779907</c:v>
                </c:pt>
                <c:pt idx="2336">
                  <c:v>839.2731107013191</c:v>
                </c:pt>
                <c:pt idx="2337">
                  <c:v>638.3444959313341</c:v>
                </c:pt>
                <c:pt idx="2338">
                  <c:v>705.3207008546623</c:v>
                </c:pt>
                <c:pt idx="2339">
                  <c:v>638.3444959313341</c:v>
                </c:pt>
                <c:pt idx="2340">
                  <c:v>638.3444959313341</c:v>
                </c:pt>
                <c:pt idx="2341">
                  <c:v>772.2969057779907</c:v>
                </c:pt>
                <c:pt idx="2342">
                  <c:v>571.3682910080057</c:v>
                </c:pt>
                <c:pt idx="2343">
                  <c:v>705.3207008546623</c:v>
                </c:pt>
                <c:pt idx="2344">
                  <c:v>705.3207008546623</c:v>
                </c:pt>
                <c:pt idx="2345">
                  <c:v>571.3682910080057</c:v>
                </c:pt>
                <c:pt idx="2346">
                  <c:v>638.3444959313341</c:v>
                </c:pt>
                <c:pt idx="2347">
                  <c:v>772.2969057779907</c:v>
                </c:pt>
                <c:pt idx="2348">
                  <c:v>1375.082750087946</c:v>
                </c:pt>
                <c:pt idx="2349">
                  <c:v>772.2969057779907</c:v>
                </c:pt>
                <c:pt idx="2350">
                  <c:v>705.3207008546623</c:v>
                </c:pt>
                <c:pt idx="2351">
                  <c:v>370.4396762380206</c:v>
                </c:pt>
                <c:pt idx="2352">
                  <c:v>772.2969057779907</c:v>
                </c:pt>
                <c:pt idx="2353">
                  <c:v>705.3207008546623</c:v>
                </c:pt>
                <c:pt idx="2354">
                  <c:v>705.3207008546623</c:v>
                </c:pt>
                <c:pt idx="2355">
                  <c:v>638.3444959313341</c:v>
                </c:pt>
                <c:pt idx="2356">
                  <c:v>705.3207008546623</c:v>
                </c:pt>
                <c:pt idx="2357">
                  <c:v>705.3207008546623</c:v>
                </c:pt>
                <c:pt idx="2358">
                  <c:v>772.2969057779907</c:v>
                </c:pt>
                <c:pt idx="2359">
                  <c:v>705.3207008546623</c:v>
                </c:pt>
                <c:pt idx="2360">
                  <c:v>638.3444959313341</c:v>
                </c:pt>
                <c:pt idx="2361">
                  <c:v>772.2969057779907</c:v>
                </c:pt>
                <c:pt idx="2362">
                  <c:v>504.3920860846773</c:v>
                </c:pt>
                <c:pt idx="2363">
                  <c:v>638.3444959313341</c:v>
                </c:pt>
                <c:pt idx="2364">
                  <c:v>705.3207008546623</c:v>
                </c:pt>
                <c:pt idx="2365">
                  <c:v>705.3207008546623</c:v>
                </c:pt>
                <c:pt idx="2366">
                  <c:v>772.2969057779907</c:v>
                </c:pt>
                <c:pt idx="2367">
                  <c:v>705.3207008546623</c:v>
                </c:pt>
                <c:pt idx="2368">
                  <c:v>705.3207008546623</c:v>
                </c:pt>
                <c:pt idx="2369">
                  <c:v>705.3207008546623</c:v>
                </c:pt>
                <c:pt idx="2370">
                  <c:v>638.3444959313341</c:v>
                </c:pt>
                <c:pt idx="2371">
                  <c:v>705.3207008546623</c:v>
                </c:pt>
                <c:pt idx="2372">
                  <c:v>705.3207008546623</c:v>
                </c:pt>
                <c:pt idx="2373">
                  <c:v>772.2969057779907</c:v>
                </c:pt>
                <c:pt idx="2374">
                  <c:v>370.4396762380206</c:v>
                </c:pt>
              </c:numCache>
            </c:numRef>
          </c:xVal>
          <c:yVal>
            <c:numRef>
              <c:f>'Multiple Linear regression'!$G$123:$G$2497</c:f>
              <c:numCache>
                <c:formatCode>0.000</c:formatCode>
                <c:ptCount val="2375"/>
                <c:pt idx="0">
                  <c:v>0.748295516647141</c:v>
                </c:pt>
                <c:pt idx="1">
                  <c:v>-0.509312611249977</c:v>
                </c:pt>
                <c:pt idx="2">
                  <c:v>0.636790990327518</c:v>
                </c:pt>
                <c:pt idx="3">
                  <c:v>0.511248386004185</c:v>
                </c:pt>
                <c:pt idx="4">
                  <c:v>-0.105263267671695</c:v>
                </c:pt>
                <c:pt idx="5">
                  <c:v>0.174479986226067</c:v>
                </c:pt>
                <c:pt idx="6">
                  <c:v>-0.550263066773752</c:v>
                </c:pt>
                <c:pt idx="7">
                  <c:v>-0.763761211345891</c:v>
                </c:pt>
                <c:pt idx="8">
                  <c:v>-0.137094099834339</c:v>
                </c:pt>
                <c:pt idx="9">
                  <c:v>-0.143886166220762</c:v>
                </c:pt>
                <c:pt idx="10">
                  <c:v>-0.587639375049434</c:v>
                </c:pt>
                <c:pt idx="11">
                  <c:v>-0.778117837900116</c:v>
                </c:pt>
                <c:pt idx="12">
                  <c:v>-0.803675832395126</c:v>
                </c:pt>
                <c:pt idx="13">
                  <c:v>-0.0124243293765218</c:v>
                </c:pt>
                <c:pt idx="14">
                  <c:v>0.613006267492217</c:v>
                </c:pt>
                <c:pt idx="15">
                  <c:v>-0.384050875917911</c:v>
                </c:pt>
                <c:pt idx="16">
                  <c:v>0.526668450961628</c:v>
                </c:pt>
                <c:pt idx="17">
                  <c:v>-0.35163815451159</c:v>
                </c:pt>
                <c:pt idx="18">
                  <c:v>0.591258157009785</c:v>
                </c:pt>
                <c:pt idx="19">
                  <c:v>0.594676756316388</c:v>
                </c:pt>
                <c:pt idx="20">
                  <c:v>-0.403481505056205</c:v>
                </c:pt>
                <c:pt idx="21">
                  <c:v>-0.227678217310264</c:v>
                </c:pt>
                <c:pt idx="22">
                  <c:v>-0.480872774465259</c:v>
                </c:pt>
                <c:pt idx="23">
                  <c:v>-0.358966977914908</c:v>
                </c:pt>
                <c:pt idx="24">
                  <c:v>0.102471192321027</c:v>
                </c:pt>
                <c:pt idx="25">
                  <c:v>0.386360407079989</c:v>
                </c:pt>
                <c:pt idx="26">
                  <c:v>-0.0579120304674717</c:v>
                </c:pt>
                <c:pt idx="27">
                  <c:v>-0.541534728118596</c:v>
                </c:pt>
                <c:pt idx="28">
                  <c:v>-0.492801503960639</c:v>
                </c:pt>
                <c:pt idx="29">
                  <c:v>0.187063341120584</c:v>
                </c:pt>
                <c:pt idx="30">
                  <c:v>0.519176626949285</c:v>
                </c:pt>
                <c:pt idx="31">
                  <c:v>0.291585196516082</c:v>
                </c:pt>
                <c:pt idx="32">
                  <c:v>0.359520765715383</c:v>
                </c:pt>
                <c:pt idx="33">
                  <c:v>0.522013337012211</c:v>
                </c:pt>
                <c:pt idx="34">
                  <c:v>0.311805847733861</c:v>
                </c:pt>
                <c:pt idx="35">
                  <c:v>0.887221573575047</c:v>
                </c:pt>
                <c:pt idx="36">
                  <c:v>0.374286205273689</c:v>
                </c:pt>
                <c:pt idx="37">
                  <c:v>-0.723084172145849</c:v>
                </c:pt>
                <c:pt idx="38">
                  <c:v>0.363666726576582</c:v>
                </c:pt>
                <c:pt idx="39">
                  <c:v>0.0778136356202102</c:v>
                </c:pt>
                <c:pt idx="40">
                  <c:v>-0.677478602672656</c:v>
                </c:pt>
                <c:pt idx="41">
                  <c:v>-0.788764920525901</c:v>
                </c:pt>
                <c:pt idx="42">
                  <c:v>-1.1949862731374</c:v>
                </c:pt>
                <c:pt idx="43">
                  <c:v>0.662175908582931</c:v>
                </c:pt>
                <c:pt idx="44">
                  <c:v>-0.205611558277317</c:v>
                </c:pt>
                <c:pt idx="45">
                  <c:v>0.147740684945598</c:v>
                </c:pt>
                <c:pt idx="46">
                  <c:v>-0.618434372737537</c:v>
                </c:pt>
                <c:pt idx="47">
                  <c:v>-0.112263466893926</c:v>
                </c:pt>
                <c:pt idx="48">
                  <c:v>0.0123510957065372</c:v>
                </c:pt>
                <c:pt idx="49">
                  <c:v>0.64639216284819</c:v>
                </c:pt>
                <c:pt idx="50">
                  <c:v>0.583257179909225</c:v>
                </c:pt>
                <c:pt idx="51">
                  <c:v>0.492291853357897</c:v>
                </c:pt>
                <c:pt idx="52">
                  <c:v>-0.712391957293282</c:v>
                </c:pt>
                <c:pt idx="53">
                  <c:v>0.669085843351596</c:v>
                </c:pt>
                <c:pt idx="54">
                  <c:v>-0.217495155545914</c:v>
                </c:pt>
                <c:pt idx="55">
                  <c:v>0.669376787973435</c:v>
                </c:pt>
                <c:pt idx="56">
                  <c:v>0.673013595746417</c:v>
                </c:pt>
                <c:pt idx="57">
                  <c:v>0.871656036306684</c:v>
                </c:pt>
                <c:pt idx="58">
                  <c:v>0.560591103334496</c:v>
                </c:pt>
                <c:pt idx="59">
                  <c:v>0.408790746890234</c:v>
                </c:pt>
                <c:pt idx="60">
                  <c:v>-0.737357986914043</c:v>
                </c:pt>
                <c:pt idx="61">
                  <c:v>-0.148731884707881</c:v>
                </c:pt>
                <c:pt idx="62">
                  <c:v>-0.80791205770989</c:v>
                </c:pt>
                <c:pt idx="63">
                  <c:v>-0.781564041135397</c:v>
                </c:pt>
                <c:pt idx="64">
                  <c:v>0.531278432684262</c:v>
                </c:pt>
                <c:pt idx="65">
                  <c:v>-0.223140971743089</c:v>
                </c:pt>
                <c:pt idx="66">
                  <c:v>0.363303045799284</c:v>
                </c:pt>
                <c:pt idx="67">
                  <c:v>0.756878382991378</c:v>
                </c:pt>
                <c:pt idx="68">
                  <c:v>0.0836325280569812</c:v>
                </c:pt>
                <c:pt idx="69">
                  <c:v>0.255362591097183</c:v>
                </c:pt>
                <c:pt idx="70">
                  <c:v>-0.405954534341833</c:v>
                </c:pt>
                <c:pt idx="71">
                  <c:v>0.329071920506472</c:v>
                </c:pt>
                <c:pt idx="72">
                  <c:v>0.842052421034612</c:v>
                </c:pt>
                <c:pt idx="73">
                  <c:v>-0.774844710904433</c:v>
                </c:pt>
                <c:pt idx="74">
                  <c:v>-0.652357025110405</c:v>
                </c:pt>
                <c:pt idx="75">
                  <c:v>-0.922980655647036</c:v>
                </c:pt>
                <c:pt idx="76">
                  <c:v>-0.547589357319851</c:v>
                </c:pt>
                <c:pt idx="77">
                  <c:v>0.433347963506914</c:v>
                </c:pt>
                <c:pt idx="78">
                  <c:v>0.819140532064827</c:v>
                </c:pt>
                <c:pt idx="79">
                  <c:v>0.0483554926590573</c:v>
                </c:pt>
                <c:pt idx="80">
                  <c:v>-0.117673546326616</c:v>
                </c:pt>
                <c:pt idx="81">
                  <c:v>-0.353148085478137</c:v>
                </c:pt>
                <c:pt idx="82">
                  <c:v>0.504629395857358</c:v>
                </c:pt>
                <c:pt idx="83">
                  <c:v>0.495028223336686</c:v>
                </c:pt>
                <c:pt idx="84">
                  <c:v>-0.654930394480169</c:v>
                </c:pt>
                <c:pt idx="85">
                  <c:v>-0.278101901341897</c:v>
                </c:pt>
                <c:pt idx="86">
                  <c:v>-0.166479506640032</c:v>
                </c:pt>
                <c:pt idx="87">
                  <c:v>-0.847289921742231</c:v>
                </c:pt>
                <c:pt idx="88">
                  <c:v>-0.780663603341204</c:v>
                </c:pt>
                <c:pt idx="89">
                  <c:v>-0.786818572626596</c:v>
                </c:pt>
                <c:pt idx="90">
                  <c:v>-0.576448082739221</c:v>
                </c:pt>
                <c:pt idx="91">
                  <c:v>0.777244506520076</c:v>
                </c:pt>
                <c:pt idx="92">
                  <c:v>0.273837574583931</c:v>
                </c:pt>
                <c:pt idx="93">
                  <c:v>0.509939135205911</c:v>
                </c:pt>
                <c:pt idx="94">
                  <c:v>0.513503206823434</c:v>
                </c:pt>
                <c:pt idx="95">
                  <c:v>0.442294510628449</c:v>
                </c:pt>
                <c:pt idx="96">
                  <c:v>-0.361294534889616</c:v>
                </c:pt>
                <c:pt idx="97">
                  <c:v>0.0219522682272092</c:v>
                </c:pt>
                <c:pt idx="98">
                  <c:v>0.395961579600661</c:v>
                </c:pt>
                <c:pt idx="99">
                  <c:v>-0.473090005831078</c:v>
                </c:pt>
                <c:pt idx="100">
                  <c:v>-0.00452369236009844</c:v>
                </c:pt>
                <c:pt idx="101">
                  <c:v>-0.110063853932031</c:v>
                </c:pt>
                <c:pt idx="102">
                  <c:v>0.666103660977751</c:v>
                </c:pt>
                <c:pt idx="103">
                  <c:v>-0.554918180723169</c:v>
                </c:pt>
                <c:pt idx="104">
                  <c:v>0.851435385088905</c:v>
                </c:pt>
                <c:pt idx="105">
                  <c:v>-0.118792192587188</c:v>
                </c:pt>
                <c:pt idx="106">
                  <c:v>-0.442831765159869</c:v>
                </c:pt>
                <c:pt idx="107">
                  <c:v>0.218703568745526</c:v>
                </c:pt>
                <c:pt idx="108">
                  <c:v>0.799283561624346</c:v>
                </c:pt>
                <c:pt idx="109">
                  <c:v>-0.792619936765261</c:v>
                </c:pt>
                <c:pt idx="110">
                  <c:v>-0.610561339649791</c:v>
                </c:pt>
                <c:pt idx="111">
                  <c:v>0.0685761438768362</c:v>
                </c:pt>
                <c:pt idx="112">
                  <c:v>-0.000377731498899201</c:v>
                </c:pt>
                <c:pt idx="113">
                  <c:v>0.503320145059085</c:v>
                </c:pt>
                <c:pt idx="114">
                  <c:v>0.53023252257915</c:v>
                </c:pt>
                <c:pt idx="115">
                  <c:v>0.476698712160857</c:v>
                </c:pt>
                <c:pt idx="116">
                  <c:v>0.948028999539303</c:v>
                </c:pt>
                <c:pt idx="117">
                  <c:v>-0.757924790611015</c:v>
                </c:pt>
                <c:pt idx="118">
                  <c:v>0.762697275428149</c:v>
                </c:pt>
                <c:pt idx="119">
                  <c:v>0.870783202441169</c:v>
                </c:pt>
                <c:pt idx="120">
                  <c:v>0.326934968069466</c:v>
                </c:pt>
                <c:pt idx="121">
                  <c:v>-0.213712875462013</c:v>
                </c:pt>
                <c:pt idx="122">
                  <c:v>-0.318089258546592</c:v>
                </c:pt>
                <c:pt idx="123">
                  <c:v>0.734257438643431</c:v>
                </c:pt>
                <c:pt idx="124">
                  <c:v>-0.339982841339943</c:v>
                </c:pt>
                <c:pt idx="125">
                  <c:v>-0.303323818988286</c:v>
                </c:pt>
                <c:pt idx="126">
                  <c:v>-0.756033650569064</c:v>
                </c:pt>
                <c:pt idx="127">
                  <c:v>0.759787829209763</c:v>
                </c:pt>
                <c:pt idx="128">
                  <c:v>0.22535016282103</c:v>
                </c:pt>
                <c:pt idx="129">
                  <c:v>-0.490328474675012</c:v>
                </c:pt>
                <c:pt idx="130">
                  <c:v>-0.31656179928194</c:v>
                </c:pt>
                <c:pt idx="131">
                  <c:v>-0.282666750837749</c:v>
                </c:pt>
                <c:pt idx="132">
                  <c:v>0.150549791079847</c:v>
                </c:pt>
                <c:pt idx="133">
                  <c:v>-0.480872774465259</c:v>
                </c:pt>
                <c:pt idx="134">
                  <c:v>-0.788110295126764</c:v>
                </c:pt>
                <c:pt idx="135">
                  <c:v>0.679487113582324</c:v>
                </c:pt>
                <c:pt idx="136">
                  <c:v>-0.0812603363700152</c:v>
                </c:pt>
                <c:pt idx="137">
                  <c:v>0.283975504121497</c:v>
                </c:pt>
                <c:pt idx="138">
                  <c:v>-0.681978168680583</c:v>
                </c:pt>
                <c:pt idx="139">
                  <c:v>-0.211111902163572</c:v>
                </c:pt>
                <c:pt idx="140">
                  <c:v>-0.412545920559983</c:v>
                </c:pt>
                <c:pt idx="141">
                  <c:v>-0.892213261887609</c:v>
                </c:pt>
                <c:pt idx="142">
                  <c:v>-0.0863969994789722</c:v>
                </c:pt>
                <c:pt idx="143">
                  <c:v>0.5562720662337</c:v>
                </c:pt>
                <c:pt idx="144">
                  <c:v>-0.0100516401750309</c:v>
                </c:pt>
                <c:pt idx="145">
                  <c:v>-0.075077763155946</c:v>
                </c:pt>
                <c:pt idx="146">
                  <c:v>0.401780472037432</c:v>
                </c:pt>
                <c:pt idx="147">
                  <c:v>0.283802427881901</c:v>
                </c:pt>
                <c:pt idx="148">
                  <c:v>0.452041155460041</c:v>
                </c:pt>
                <c:pt idx="149">
                  <c:v>0.236232982211299</c:v>
                </c:pt>
                <c:pt idx="150">
                  <c:v>-0.110718479331168</c:v>
                </c:pt>
                <c:pt idx="151">
                  <c:v>-0.364931342662598</c:v>
                </c:pt>
                <c:pt idx="152">
                  <c:v>-0.428866423311619</c:v>
                </c:pt>
                <c:pt idx="153">
                  <c:v>0.496046529513121</c:v>
                </c:pt>
                <c:pt idx="154">
                  <c:v>-0.22158590854976</c:v>
                </c:pt>
                <c:pt idx="155">
                  <c:v>0.645955745915432</c:v>
                </c:pt>
                <c:pt idx="156">
                  <c:v>1.016982874915038</c:v>
                </c:pt>
                <c:pt idx="157">
                  <c:v>-0.465743654129654</c:v>
                </c:pt>
                <c:pt idx="158">
                  <c:v>0.554162717725371</c:v>
                </c:pt>
                <c:pt idx="159">
                  <c:v>0.585802945350312</c:v>
                </c:pt>
                <c:pt idx="160">
                  <c:v>0.162696729041606</c:v>
                </c:pt>
                <c:pt idx="161">
                  <c:v>0.839870336370823</c:v>
                </c:pt>
                <c:pt idx="162">
                  <c:v>-0.182072647837072</c:v>
                </c:pt>
                <c:pt idx="163">
                  <c:v>-0.166670111177734</c:v>
                </c:pt>
                <c:pt idx="164">
                  <c:v>-0.0471194755307683</c:v>
                </c:pt>
                <c:pt idx="165">
                  <c:v>0.779062910406567</c:v>
                </c:pt>
                <c:pt idx="166">
                  <c:v>-0.40449981123264</c:v>
                </c:pt>
                <c:pt idx="167">
                  <c:v>0.912388283364081</c:v>
                </c:pt>
                <c:pt idx="168">
                  <c:v>0.797756102359693</c:v>
                </c:pt>
                <c:pt idx="169">
                  <c:v>0.716582552866739</c:v>
                </c:pt>
                <c:pt idx="170">
                  <c:v>-0.683924516579887</c:v>
                </c:pt>
                <c:pt idx="171">
                  <c:v>0.11578190877014</c:v>
                </c:pt>
                <c:pt idx="172">
                  <c:v>-0.076677958576058</c:v>
                </c:pt>
                <c:pt idx="173">
                  <c:v>0.444985748380456</c:v>
                </c:pt>
                <c:pt idx="174">
                  <c:v>0.578602065959808</c:v>
                </c:pt>
                <c:pt idx="175">
                  <c:v>0.61031502974021</c:v>
                </c:pt>
                <c:pt idx="176">
                  <c:v>-0.124611085023959</c:v>
                </c:pt>
                <c:pt idx="177">
                  <c:v>-0.742504725653572</c:v>
                </c:pt>
                <c:pt idx="178">
                  <c:v>0.331080928930665</c:v>
                </c:pt>
                <c:pt idx="179">
                  <c:v>0.265909333638831</c:v>
                </c:pt>
                <c:pt idx="180">
                  <c:v>-0.237133917520016</c:v>
                </c:pt>
                <c:pt idx="181">
                  <c:v>-0.461324276944722</c:v>
                </c:pt>
                <c:pt idx="182">
                  <c:v>0.443267684578102</c:v>
                </c:pt>
                <c:pt idx="183">
                  <c:v>0.645955745915432</c:v>
                </c:pt>
                <c:pt idx="184">
                  <c:v>-0.816785868675966</c:v>
                </c:pt>
                <c:pt idx="185">
                  <c:v>-0.129775352061593</c:v>
                </c:pt>
                <c:pt idx="186">
                  <c:v>0.858345319857571</c:v>
                </c:pt>
                <c:pt idx="187">
                  <c:v>-0.584303587528862</c:v>
                </c:pt>
                <c:pt idx="188">
                  <c:v>0.93864603548501</c:v>
                </c:pt>
                <c:pt idx="189">
                  <c:v>-0.502038995704013</c:v>
                </c:pt>
                <c:pt idx="190">
                  <c:v>0.164078715995339</c:v>
                </c:pt>
                <c:pt idx="191">
                  <c:v>-0.705354078511803</c:v>
                </c:pt>
                <c:pt idx="192">
                  <c:v>0.859509098344925</c:v>
                </c:pt>
                <c:pt idx="193">
                  <c:v>-0.297886135626918</c:v>
                </c:pt>
                <c:pt idx="194">
                  <c:v>-0.11883732481397</c:v>
                </c:pt>
                <c:pt idx="195">
                  <c:v>-0.0583484474002296</c:v>
                </c:pt>
                <c:pt idx="196">
                  <c:v>-0.483681880599507</c:v>
                </c:pt>
                <c:pt idx="197">
                  <c:v>-0.755687498089871</c:v>
                </c:pt>
                <c:pt idx="198">
                  <c:v>-0.612833688767145</c:v>
                </c:pt>
                <c:pt idx="199">
                  <c:v>0.858999945256708</c:v>
                </c:pt>
                <c:pt idx="200">
                  <c:v>-0.733257158279627</c:v>
                </c:pt>
                <c:pt idx="201">
                  <c:v>-0.745549568552305</c:v>
                </c:pt>
                <c:pt idx="202">
                  <c:v>-0.677987755760874</c:v>
                </c:pt>
                <c:pt idx="203">
                  <c:v>0.334717736703647</c:v>
                </c:pt>
                <c:pt idx="204">
                  <c:v>-0.137021363678879</c:v>
                </c:pt>
                <c:pt idx="205">
                  <c:v>0.457569103274973</c:v>
                </c:pt>
                <c:pt idx="206">
                  <c:v>-0.330163460352892</c:v>
                </c:pt>
                <c:pt idx="207">
                  <c:v>-0.650129808219833</c:v>
                </c:pt>
                <c:pt idx="208">
                  <c:v>0.791573529145624</c:v>
                </c:pt>
                <c:pt idx="209">
                  <c:v>1.113140072432678</c:v>
                </c:pt>
                <c:pt idx="210">
                  <c:v>-0.343765121423844</c:v>
                </c:pt>
                <c:pt idx="211">
                  <c:v>0.885694114310394</c:v>
                </c:pt>
                <c:pt idx="212">
                  <c:v>0.696871054737177</c:v>
                </c:pt>
                <c:pt idx="213">
                  <c:v>-0.499856911040224</c:v>
                </c:pt>
                <c:pt idx="214">
                  <c:v>0.470734347413167</c:v>
                </c:pt>
                <c:pt idx="215">
                  <c:v>0.807284538724906</c:v>
                </c:pt>
                <c:pt idx="216">
                  <c:v>0.304750440654276</c:v>
                </c:pt>
                <c:pt idx="217">
                  <c:v>-0.575502512718246</c:v>
                </c:pt>
                <c:pt idx="218">
                  <c:v>0.313260570843054</c:v>
                </c:pt>
                <c:pt idx="219">
                  <c:v>-0.594912990595398</c:v>
                </c:pt>
                <c:pt idx="220">
                  <c:v>0.860818349143198</c:v>
                </c:pt>
                <c:pt idx="221">
                  <c:v>0.140276464861933</c:v>
                </c:pt>
                <c:pt idx="222">
                  <c:v>-0.658657466706716</c:v>
                </c:pt>
                <c:pt idx="223">
                  <c:v>-0.418756097702729</c:v>
                </c:pt>
                <c:pt idx="224">
                  <c:v>-0.75549689355217</c:v>
                </c:pt>
                <c:pt idx="225">
                  <c:v>-0.53862528190021</c:v>
                </c:pt>
                <c:pt idx="226">
                  <c:v>-0.469307725747177</c:v>
                </c:pt>
                <c:pt idx="227">
                  <c:v>-0.791165213656069</c:v>
                </c:pt>
                <c:pt idx="228">
                  <c:v>0.584784639173877</c:v>
                </c:pt>
                <c:pt idx="229">
                  <c:v>-0.837643616994776</c:v>
                </c:pt>
                <c:pt idx="230">
                  <c:v>0.625807830853112</c:v>
                </c:pt>
                <c:pt idx="231">
                  <c:v>-0.164778971135783</c:v>
                </c:pt>
                <c:pt idx="232">
                  <c:v>-0.570047301058773</c:v>
                </c:pt>
                <c:pt idx="233">
                  <c:v>-8.67868770606095E-5</c:v>
                </c:pt>
                <c:pt idx="234">
                  <c:v>0.106617153182226</c:v>
                </c:pt>
                <c:pt idx="235">
                  <c:v>-0.578121014314793</c:v>
                </c:pt>
                <c:pt idx="236">
                  <c:v>0.123564677404322</c:v>
                </c:pt>
                <c:pt idx="237">
                  <c:v>-0.607579157275946</c:v>
                </c:pt>
                <c:pt idx="238">
                  <c:v>0.108290084757798</c:v>
                </c:pt>
                <c:pt idx="239">
                  <c:v>0.265909333638831</c:v>
                </c:pt>
                <c:pt idx="240">
                  <c:v>0.526768791045765</c:v>
                </c:pt>
                <c:pt idx="241">
                  <c:v>0.291249119667461</c:v>
                </c:pt>
                <c:pt idx="242">
                  <c:v>-0.278901999051953</c:v>
                </c:pt>
                <c:pt idx="243">
                  <c:v>-0.514740218980772</c:v>
                </c:pt>
                <c:pt idx="244">
                  <c:v>-0.724438555170905</c:v>
                </c:pt>
                <c:pt idx="245">
                  <c:v>-0.0252258927374178</c:v>
                </c:pt>
                <c:pt idx="246">
                  <c:v>-0.135566640569686</c:v>
                </c:pt>
                <c:pt idx="247">
                  <c:v>0.814558154270869</c:v>
                </c:pt>
                <c:pt idx="248">
                  <c:v>0.506329931361607</c:v>
                </c:pt>
                <c:pt idx="249">
                  <c:v>-0.140412359056805</c:v>
                </c:pt>
                <c:pt idx="250">
                  <c:v>0.623843954655702</c:v>
                </c:pt>
                <c:pt idx="251">
                  <c:v>0.346864674665406</c:v>
                </c:pt>
                <c:pt idx="252">
                  <c:v>-0.430830299509029</c:v>
                </c:pt>
                <c:pt idx="253">
                  <c:v>0.258126565004649</c:v>
                </c:pt>
                <c:pt idx="254">
                  <c:v>-0.257427304893255</c:v>
                </c:pt>
                <c:pt idx="255">
                  <c:v>-0.219095350966026</c:v>
                </c:pt>
                <c:pt idx="256">
                  <c:v>0.0162788481013576</c:v>
                </c:pt>
                <c:pt idx="257">
                  <c:v>-0.591504466919366</c:v>
                </c:pt>
                <c:pt idx="258">
                  <c:v>0.835360694732326</c:v>
                </c:pt>
                <c:pt idx="259">
                  <c:v>-0.133266687523655</c:v>
                </c:pt>
                <c:pt idx="260">
                  <c:v>-0.745559644182876</c:v>
                </c:pt>
                <c:pt idx="261">
                  <c:v>0.879875221873623</c:v>
                </c:pt>
                <c:pt idx="262">
                  <c:v>-0.771062430820532</c:v>
                </c:pt>
                <c:pt idx="263">
                  <c:v>-0.347329193041366</c:v>
                </c:pt>
                <c:pt idx="264">
                  <c:v>0.669013107196137</c:v>
                </c:pt>
                <c:pt idx="265">
                  <c:v>0.892894993700898</c:v>
                </c:pt>
                <c:pt idx="266">
                  <c:v>0.317842948637011</c:v>
                </c:pt>
                <c:pt idx="267">
                  <c:v>-0.335400463545985</c:v>
                </c:pt>
                <c:pt idx="268">
                  <c:v>0.091051615913864</c:v>
                </c:pt>
                <c:pt idx="269">
                  <c:v>0.582966235287386</c:v>
                </c:pt>
                <c:pt idx="270">
                  <c:v>-0.488146390011222</c:v>
                </c:pt>
                <c:pt idx="271">
                  <c:v>0.427019917981926</c:v>
                </c:pt>
                <c:pt idx="272">
                  <c:v>0.22401330809408</c:v>
                </c:pt>
                <c:pt idx="273">
                  <c:v>0.870201313197492</c:v>
                </c:pt>
                <c:pt idx="274">
                  <c:v>-0.0499110533669118</c:v>
                </c:pt>
                <c:pt idx="275">
                  <c:v>-0.0505656787660485</c:v>
                </c:pt>
                <c:pt idx="276">
                  <c:v>0.368321840525999</c:v>
                </c:pt>
                <c:pt idx="277">
                  <c:v>-0.282884959304128</c:v>
                </c:pt>
                <c:pt idx="278">
                  <c:v>0.285648435697069</c:v>
                </c:pt>
                <c:pt idx="279">
                  <c:v>-0.865636961216165</c:v>
                </c:pt>
                <c:pt idx="280">
                  <c:v>-0.206775336764671</c:v>
                </c:pt>
                <c:pt idx="281">
                  <c:v>0.144149009399399</c:v>
                </c:pt>
                <c:pt idx="282">
                  <c:v>-0.241134406070296</c:v>
                </c:pt>
                <c:pt idx="283">
                  <c:v>-0.642128831119273</c:v>
                </c:pt>
                <c:pt idx="284">
                  <c:v>0.829469066140095</c:v>
                </c:pt>
                <c:pt idx="285">
                  <c:v>0.658102683877191</c:v>
                </c:pt>
                <c:pt idx="286">
                  <c:v>0.323152687985564</c:v>
                </c:pt>
                <c:pt idx="287">
                  <c:v>0.757023855302297</c:v>
                </c:pt>
                <c:pt idx="288">
                  <c:v>0.5162671807309</c:v>
                </c:pt>
                <c:pt idx="289">
                  <c:v>0.901623332356055</c:v>
                </c:pt>
                <c:pt idx="290">
                  <c:v>0.183572005658522</c:v>
                </c:pt>
                <c:pt idx="291">
                  <c:v>-0.377895906632519</c:v>
                </c:pt>
                <c:pt idx="292">
                  <c:v>-0.685625052084136</c:v>
                </c:pt>
                <c:pt idx="293">
                  <c:v>0.439530536720983</c:v>
                </c:pt>
                <c:pt idx="294">
                  <c:v>0.274928616915825</c:v>
                </c:pt>
                <c:pt idx="295">
                  <c:v>0.595404117870984</c:v>
                </c:pt>
                <c:pt idx="296">
                  <c:v>0.813030695006217</c:v>
                </c:pt>
                <c:pt idx="297">
                  <c:v>0.640791478877798</c:v>
                </c:pt>
                <c:pt idx="298">
                  <c:v>-0.310742906845169</c:v>
                </c:pt>
                <c:pt idx="299">
                  <c:v>-0.131375547481705</c:v>
                </c:pt>
                <c:pt idx="300">
                  <c:v>0.222776793451266</c:v>
                </c:pt>
                <c:pt idx="301">
                  <c:v>-0.163452192039405</c:v>
                </c:pt>
                <c:pt idx="302">
                  <c:v>-0.378696004342575</c:v>
                </c:pt>
                <c:pt idx="303">
                  <c:v>-0.386679453145029</c:v>
                </c:pt>
                <c:pt idx="304">
                  <c:v>-0.0293994575272942</c:v>
                </c:pt>
                <c:pt idx="305">
                  <c:v>-0.844480815607982</c:v>
                </c:pt>
                <c:pt idx="306">
                  <c:v>0.79244636301114</c:v>
                </c:pt>
                <c:pt idx="307">
                  <c:v>-0.405008964320858</c:v>
                </c:pt>
                <c:pt idx="308">
                  <c:v>1.027602353612145</c:v>
                </c:pt>
                <c:pt idx="309">
                  <c:v>-0.0555117373373037</c:v>
                </c:pt>
                <c:pt idx="310">
                  <c:v>-0.749123715800399</c:v>
                </c:pt>
                <c:pt idx="311">
                  <c:v>1.085282124891637</c:v>
                </c:pt>
                <c:pt idx="312">
                  <c:v>-0.0237711696282251</c:v>
                </c:pt>
                <c:pt idx="313">
                  <c:v>-0.26903748583812</c:v>
                </c:pt>
                <c:pt idx="314">
                  <c:v>0.408690406806097</c:v>
                </c:pt>
                <c:pt idx="315">
                  <c:v>0.906351182460931</c:v>
                </c:pt>
                <c:pt idx="316">
                  <c:v>0.0322808023024777</c:v>
                </c:pt>
                <c:pt idx="317">
                  <c:v>-0.269255694304499</c:v>
                </c:pt>
                <c:pt idx="318">
                  <c:v>-0.73886791788059</c:v>
                </c:pt>
                <c:pt idx="319">
                  <c:v>-0.0993716390794646</c:v>
                </c:pt>
                <c:pt idx="320">
                  <c:v>-0.422902058563928</c:v>
                </c:pt>
                <c:pt idx="321">
                  <c:v>-0.253108267792459</c:v>
                </c:pt>
                <c:pt idx="322">
                  <c:v>-0.785772662521484</c:v>
                </c:pt>
                <c:pt idx="323">
                  <c:v>0.951302126534986</c:v>
                </c:pt>
                <c:pt idx="324">
                  <c:v>-0.260063334787907</c:v>
                </c:pt>
                <c:pt idx="325">
                  <c:v>0.0541016489403687</c:v>
                </c:pt>
                <c:pt idx="326">
                  <c:v>0.0641944462511528</c:v>
                </c:pt>
                <c:pt idx="327">
                  <c:v>-0.482472969885371</c:v>
                </c:pt>
                <c:pt idx="328">
                  <c:v>-0.263755350418243</c:v>
                </c:pt>
                <c:pt idx="329">
                  <c:v>0.232814382904696</c:v>
                </c:pt>
                <c:pt idx="330">
                  <c:v>-0.847535734137287</c:v>
                </c:pt>
                <c:pt idx="331">
                  <c:v>-0.749778341199535</c:v>
                </c:pt>
                <c:pt idx="332">
                  <c:v>-0.523195141312196</c:v>
                </c:pt>
                <c:pt idx="333">
                  <c:v>-0.625080966813041</c:v>
                </c:pt>
                <c:pt idx="334">
                  <c:v>-0.561963512172182</c:v>
                </c:pt>
                <c:pt idx="335">
                  <c:v>0.875147371768747</c:v>
                </c:pt>
                <c:pt idx="336">
                  <c:v>-0.108827339289217</c:v>
                </c:pt>
                <c:pt idx="337">
                  <c:v>0.578674802115268</c:v>
                </c:pt>
                <c:pt idx="338">
                  <c:v>0.739203497214686</c:v>
                </c:pt>
                <c:pt idx="339">
                  <c:v>-0.414755609152449</c:v>
                </c:pt>
                <c:pt idx="340">
                  <c:v>-0.75086938353143</c:v>
                </c:pt>
                <c:pt idx="341">
                  <c:v>0.471316236656844</c:v>
                </c:pt>
                <c:pt idx="342">
                  <c:v>0.844816394942078</c:v>
                </c:pt>
                <c:pt idx="343">
                  <c:v>0.116509270324737</c:v>
                </c:pt>
                <c:pt idx="344">
                  <c:v>-0.288776587896358</c:v>
                </c:pt>
                <c:pt idx="345">
                  <c:v>0.509066301340396</c:v>
                </c:pt>
                <c:pt idx="346">
                  <c:v>0.0834419235192793</c:v>
                </c:pt>
                <c:pt idx="347">
                  <c:v>-0.42050176543376</c:v>
                </c:pt>
                <c:pt idx="348">
                  <c:v>0.685887895262772</c:v>
                </c:pt>
                <c:pt idx="349">
                  <c:v>0.57234675659028</c:v>
                </c:pt>
                <c:pt idx="350">
                  <c:v>0.842343365656451</c:v>
                </c:pt>
                <c:pt idx="351">
                  <c:v>0.246925197063865</c:v>
                </c:pt>
                <c:pt idx="352">
                  <c:v>0.152250326584096</c:v>
                </c:pt>
                <c:pt idx="353">
                  <c:v>-0.271655987434667</c:v>
                </c:pt>
                <c:pt idx="354">
                  <c:v>-0.429884729488053</c:v>
                </c:pt>
                <c:pt idx="355">
                  <c:v>0.142767022445666</c:v>
                </c:pt>
                <c:pt idx="356">
                  <c:v>0.794919392296768</c:v>
                </c:pt>
                <c:pt idx="357">
                  <c:v>0.834997013955027</c:v>
                </c:pt>
                <c:pt idx="358">
                  <c:v>-0.0189254511411065</c:v>
                </c:pt>
                <c:pt idx="359">
                  <c:v>0.53823349967971</c:v>
                </c:pt>
                <c:pt idx="360">
                  <c:v>0.446585943800568</c:v>
                </c:pt>
                <c:pt idx="361">
                  <c:v>0.0979615506825296</c:v>
                </c:pt>
                <c:pt idx="362">
                  <c:v>0.467824901194782</c:v>
                </c:pt>
                <c:pt idx="363">
                  <c:v>-0.314016033840852</c:v>
                </c:pt>
                <c:pt idx="364">
                  <c:v>-0.388033836170085</c:v>
                </c:pt>
                <c:pt idx="365">
                  <c:v>-0.052456818807999</c:v>
                </c:pt>
                <c:pt idx="366">
                  <c:v>-0.430830299509029</c:v>
                </c:pt>
                <c:pt idx="367">
                  <c:v>-0.756251859035443</c:v>
                </c:pt>
                <c:pt idx="368">
                  <c:v>0.351519788614823</c:v>
                </c:pt>
                <c:pt idx="369">
                  <c:v>-0.0488927471904768</c:v>
                </c:pt>
                <c:pt idx="370">
                  <c:v>0.261836108933091</c:v>
                </c:pt>
                <c:pt idx="371">
                  <c:v>-0.516648887320829</c:v>
                </c:pt>
                <c:pt idx="372">
                  <c:v>0.746258904294271</c:v>
                </c:pt>
                <c:pt idx="373">
                  <c:v>-0.291540561803825</c:v>
                </c:pt>
                <c:pt idx="374">
                  <c:v>-0.36449492572984</c:v>
                </c:pt>
                <c:pt idx="375">
                  <c:v>0.439385064410064</c:v>
                </c:pt>
                <c:pt idx="376">
                  <c:v>-0.631145671644868</c:v>
                </c:pt>
                <c:pt idx="377">
                  <c:v>0.895658967608364</c:v>
                </c:pt>
                <c:pt idx="378">
                  <c:v>0.391670146428542</c:v>
                </c:pt>
                <c:pt idx="379">
                  <c:v>0.764661151625559</c:v>
                </c:pt>
                <c:pt idx="380">
                  <c:v>0.242079478576747</c:v>
                </c:pt>
                <c:pt idx="381">
                  <c:v>-0.0676586752990631</c:v>
                </c:pt>
                <c:pt idx="382">
                  <c:v>0.695270859317066</c:v>
                </c:pt>
                <c:pt idx="383">
                  <c:v>0.549071186843196</c:v>
                </c:pt>
                <c:pt idx="384">
                  <c:v>-0.226878119600208</c:v>
                </c:pt>
                <c:pt idx="385">
                  <c:v>0.586530306904909</c:v>
                </c:pt>
                <c:pt idx="386">
                  <c:v>-0.858809838233531</c:v>
                </c:pt>
                <c:pt idx="387">
                  <c:v>0.21342143332565</c:v>
                </c:pt>
                <c:pt idx="388">
                  <c:v>-0.654466373618734</c:v>
                </c:pt>
                <c:pt idx="389">
                  <c:v>0.311615243196159</c:v>
                </c:pt>
                <c:pt idx="390">
                  <c:v>-0.511276487447387</c:v>
                </c:pt>
                <c:pt idx="391">
                  <c:v>-0.0875156457395439</c:v>
                </c:pt>
                <c:pt idx="392">
                  <c:v>-0.380642352241879</c:v>
                </c:pt>
                <c:pt idx="393">
                  <c:v>0.940100758594202</c:v>
                </c:pt>
                <c:pt idx="394">
                  <c:v>-0.3324910173276</c:v>
                </c:pt>
                <c:pt idx="395">
                  <c:v>-0.592159092318503</c:v>
                </c:pt>
                <c:pt idx="396">
                  <c:v>-0.478981634423308</c:v>
                </c:pt>
                <c:pt idx="397">
                  <c:v>-0.371113915876667</c:v>
                </c:pt>
                <c:pt idx="398">
                  <c:v>-0.796274272836349</c:v>
                </c:pt>
                <c:pt idx="399">
                  <c:v>-0.369094831821903</c:v>
                </c:pt>
                <c:pt idx="400">
                  <c:v>-0.773071439244724</c:v>
                </c:pt>
                <c:pt idx="401">
                  <c:v>0.0553381635831824</c:v>
                </c:pt>
                <c:pt idx="402">
                  <c:v>-0.429230104088917</c:v>
                </c:pt>
                <c:pt idx="403">
                  <c:v>-0.578848375869389</c:v>
                </c:pt>
                <c:pt idx="404">
                  <c:v>0.0193337666306624</c:v>
                </c:pt>
                <c:pt idx="405">
                  <c:v>0.409854185293451</c:v>
                </c:pt>
                <c:pt idx="406">
                  <c:v>-0.453832452932379</c:v>
                </c:pt>
                <c:pt idx="407">
                  <c:v>0.151277152634443</c:v>
                </c:pt>
                <c:pt idx="408">
                  <c:v>0.85041707891247</c:v>
                </c:pt>
                <c:pt idx="409">
                  <c:v>-0.407381653522349</c:v>
                </c:pt>
                <c:pt idx="410">
                  <c:v>0.558817831674787</c:v>
                </c:pt>
                <c:pt idx="411">
                  <c:v>-0.196083121912104</c:v>
                </c:pt>
                <c:pt idx="412">
                  <c:v>-0.597022339103727</c:v>
                </c:pt>
                <c:pt idx="413">
                  <c:v>-0.52065945150168</c:v>
                </c:pt>
                <c:pt idx="414">
                  <c:v>-0.540516421942161</c:v>
                </c:pt>
                <c:pt idx="415">
                  <c:v>-0.147668446304663</c:v>
                </c:pt>
                <c:pt idx="416">
                  <c:v>0.852817372042638</c:v>
                </c:pt>
                <c:pt idx="417">
                  <c:v>-0.573337956352562</c:v>
                </c:pt>
                <c:pt idx="418">
                  <c:v>0.345628160022592</c:v>
                </c:pt>
                <c:pt idx="419">
                  <c:v>-0.573247691898997</c:v>
                </c:pt>
                <c:pt idx="420">
                  <c:v>0.207065783871985</c:v>
                </c:pt>
                <c:pt idx="421">
                  <c:v>-0.43061209104265</c:v>
                </c:pt>
                <c:pt idx="422">
                  <c:v>-0.182800009391668</c:v>
                </c:pt>
                <c:pt idx="423">
                  <c:v>0.637009198793897</c:v>
                </c:pt>
                <c:pt idx="424">
                  <c:v>-0.410045287345678</c:v>
                </c:pt>
                <c:pt idx="425">
                  <c:v>0.573801479699472</c:v>
                </c:pt>
                <c:pt idx="426">
                  <c:v>-0.446904989865608</c:v>
                </c:pt>
                <c:pt idx="427">
                  <c:v>-0.178072159286791</c:v>
                </c:pt>
                <c:pt idx="428">
                  <c:v>-0.172980628404617</c:v>
                </c:pt>
                <c:pt idx="429">
                  <c:v>-0.497910563140919</c:v>
                </c:pt>
                <c:pt idx="430">
                  <c:v>0.112581517929916</c:v>
                </c:pt>
                <c:pt idx="431">
                  <c:v>0.147640344861461</c:v>
                </c:pt>
                <c:pt idx="432">
                  <c:v>0.388906172521076</c:v>
                </c:pt>
                <c:pt idx="433">
                  <c:v>0.841906948723693</c:v>
                </c:pt>
                <c:pt idx="434">
                  <c:v>-0.0151155671285284</c:v>
                </c:pt>
                <c:pt idx="435">
                  <c:v>0.508557148252178</c:v>
                </c:pt>
                <c:pt idx="436">
                  <c:v>0.803865939418303</c:v>
                </c:pt>
                <c:pt idx="437">
                  <c:v>0.686178839884611</c:v>
                </c:pt>
                <c:pt idx="438">
                  <c:v>0.946792484896489</c:v>
                </c:pt>
                <c:pt idx="439">
                  <c:v>0.595549590181904</c:v>
                </c:pt>
                <c:pt idx="440">
                  <c:v>1.077935773190214</c:v>
                </c:pt>
                <c:pt idx="441">
                  <c:v>-0.00416001158280028</c:v>
                </c:pt>
                <c:pt idx="442">
                  <c:v>-0.979787593061012</c:v>
                </c:pt>
                <c:pt idx="443">
                  <c:v>0.504702132012818</c:v>
                </c:pt>
                <c:pt idx="444">
                  <c:v>-0.563719255533785</c:v>
                </c:pt>
                <c:pt idx="445">
                  <c:v>0.582748026821008</c:v>
                </c:pt>
                <c:pt idx="446">
                  <c:v>0.219649138766502</c:v>
                </c:pt>
                <c:pt idx="447">
                  <c:v>0.929408543741636</c:v>
                </c:pt>
                <c:pt idx="448">
                  <c:v>0.673522748834634</c:v>
                </c:pt>
                <c:pt idx="449">
                  <c:v>0.97857818483235</c:v>
                </c:pt>
                <c:pt idx="450">
                  <c:v>0.674831999632908</c:v>
                </c:pt>
                <c:pt idx="451">
                  <c:v>-0.389734371674334</c:v>
                </c:pt>
                <c:pt idx="452">
                  <c:v>-0.358894241759448</c:v>
                </c:pt>
                <c:pt idx="453">
                  <c:v>0.762042650029012</c:v>
                </c:pt>
                <c:pt idx="454">
                  <c:v>0.0135148741938914</c:v>
                </c:pt>
                <c:pt idx="455">
                  <c:v>-0.25759030550228</c:v>
                </c:pt>
                <c:pt idx="456">
                  <c:v>0.206366026246065</c:v>
                </c:pt>
                <c:pt idx="457">
                  <c:v>-0.635454633115092</c:v>
                </c:pt>
                <c:pt idx="458">
                  <c:v>0.148658651037896</c:v>
                </c:pt>
                <c:pt idx="459">
                  <c:v>0.0843598896115775</c:v>
                </c:pt>
                <c:pt idx="460">
                  <c:v>0.192082135847299</c:v>
                </c:pt>
                <c:pt idx="461">
                  <c:v>-0.490127794506738</c:v>
                </c:pt>
                <c:pt idx="462">
                  <c:v>0.0704672839187869</c:v>
                </c:pt>
                <c:pt idx="463">
                  <c:v>-0.568010688705903</c:v>
                </c:pt>
                <c:pt idx="464">
                  <c:v>0.0304623984159868</c:v>
                </c:pt>
                <c:pt idx="465">
                  <c:v>-0.603651404881125</c:v>
                </c:pt>
                <c:pt idx="466">
                  <c:v>0.409635976827073</c:v>
                </c:pt>
                <c:pt idx="467">
                  <c:v>-0.0943528443527497</c:v>
                </c:pt>
                <c:pt idx="468">
                  <c:v>-0.517677269127835</c:v>
                </c:pt>
                <c:pt idx="469">
                  <c:v>-0.262300627309051</c:v>
                </c:pt>
                <c:pt idx="470">
                  <c:v>-0.537170558791017</c:v>
                </c:pt>
                <c:pt idx="471">
                  <c:v>-0.208985025357137</c:v>
                </c:pt>
                <c:pt idx="472">
                  <c:v>0.476989656782696</c:v>
                </c:pt>
                <c:pt idx="473">
                  <c:v>0.606851298206825</c:v>
                </c:pt>
                <c:pt idx="474">
                  <c:v>-0.130139032838891</c:v>
                </c:pt>
                <c:pt idx="475">
                  <c:v>0.743131249609506</c:v>
                </c:pt>
                <c:pt idx="476">
                  <c:v>-0.477617175767681</c:v>
                </c:pt>
                <c:pt idx="477">
                  <c:v>0.494692146488065</c:v>
                </c:pt>
                <c:pt idx="478">
                  <c:v>0.365703338929452</c:v>
                </c:pt>
                <c:pt idx="479">
                  <c:v>-0.11631916330156</c:v>
                </c:pt>
                <c:pt idx="480">
                  <c:v>0.755132715260346</c:v>
                </c:pt>
                <c:pt idx="481">
                  <c:v>0.467170275795645</c:v>
                </c:pt>
                <c:pt idx="482">
                  <c:v>-0.0575483496901736</c:v>
                </c:pt>
                <c:pt idx="483">
                  <c:v>-0.266955741258467</c:v>
                </c:pt>
                <c:pt idx="484">
                  <c:v>0.26198158124401</c:v>
                </c:pt>
                <c:pt idx="485">
                  <c:v>-0.589758799188335</c:v>
                </c:pt>
                <c:pt idx="486">
                  <c:v>-0.151814407165863</c:v>
                </c:pt>
                <c:pt idx="487">
                  <c:v>0.171788748474061</c:v>
                </c:pt>
                <c:pt idx="488">
                  <c:v>0.19390053973379</c:v>
                </c:pt>
                <c:pt idx="489">
                  <c:v>0.729966005471312</c:v>
                </c:pt>
                <c:pt idx="490">
                  <c:v>0.00398643782867895</c:v>
                </c:pt>
                <c:pt idx="491">
                  <c:v>0.617661381441633</c:v>
                </c:pt>
                <c:pt idx="492">
                  <c:v>0.79644685156142</c:v>
                </c:pt>
                <c:pt idx="493">
                  <c:v>-0.430903035664488</c:v>
                </c:pt>
                <c:pt idx="494">
                  <c:v>0.514885193777167</c:v>
                </c:pt>
                <c:pt idx="495">
                  <c:v>-0.0445009739342215</c:v>
                </c:pt>
                <c:pt idx="496">
                  <c:v>-1.15687252767655</c:v>
                </c:pt>
                <c:pt idx="497">
                  <c:v>-0.648311404333342</c:v>
                </c:pt>
                <c:pt idx="498">
                  <c:v>-0.433830010180979</c:v>
                </c:pt>
                <c:pt idx="499">
                  <c:v>-0.724383347313551</c:v>
                </c:pt>
                <c:pt idx="500">
                  <c:v>0.572055811968441</c:v>
                </c:pt>
                <c:pt idx="501">
                  <c:v>0.0552202952009403</c:v>
                </c:pt>
                <c:pt idx="502">
                  <c:v>-0.507393867279349</c:v>
                </c:pt>
                <c:pt idx="503">
                  <c:v>1.047022907119868</c:v>
                </c:pt>
                <c:pt idx="504">
                  <c:v>0.819867893619423</c:v>
                </c:pt>
                <c:pt idx="505">
                  <c:v>-0.295922259429508</c:v>
                </c:pt>
                <c:pt idx="506">
                  <c:v>0.350283273972009</c:v>
                </c:pt>
                <c:pt idx="507">
                  <c:v>-0.489310168498577</c:v>
                </c:pt>
                <c:pt idx="508">
                  <c:v>-0.177708478509493</c:v>
                </c:pt>
                <c:pt idx="509">
                  <c:v>0.344318909224319</c:v>
                </c:pt>
                <c:pt idx="510">
                  <c:v>0.154550279630127</c:v>
                </c:pt>
                <c:pt idx="511">
                  <c:v>-0.907051437601375</c:v>
                </c:pt>
                <c:pt idx="512">
                  <c:v>-0.424419442198009</c:v>
                </c:pt>
                <c:pt idx="513">
                  <c:v>0.740221803391121</c:v>
                </c:pt>
                <c:pt idx="514">
                  <c:v>-0.835025115398229</c:v>
                </c:pt>
                <c:pt idx="515">
                  <c:v>1.024474698927381</c:v>
                </c:pt>
                <c:pt idx="516">
                  <c:v>0.109017446312394</c:v>
                </c:pt>
                <c:pt idx="517">
                  <c:v>-0.313943297685393</c:v>
                </c:pt>
                <c:pt idx="518">
                  <c:v>0.332753860506237</c:v>
                </c:pt>
                <c:pt idx="519">
                  <c:v>-0.114137078637771</c:v>
                </c:pt>
                <c:pt idx="520">
                  <c:v>-0.251899357078323</c:v>
                </c:pt>
                <c:pt idx="521">
                  <c:v>-0.577002368054221</c:v>
                </c:pt>
                <c:pt idx="522">
                  <c:v>-0.00631449231791231</c:v>
                </c:pt>
                <c:pt idx="523">
                  <c:v>-0.0885790841427613</c:v>
                </c:pt>
                <c:pt idx="524">
                  <c:v>0.89245857676814</c:v>
                </c:pt>
                <c:pt idx="525">
                  <c:v>0.0379366941302239</c:v>
                </c:pt>
                <c:pt idx="526">
                  <c:v>-0.390679941695309</c:v>
                </c:pt>
                <c:pt idx="527">
                  <c:v>-0.549625969672721</c:v>
                </c:pt>
                <c:pt idx="528">
                  <c:v>-0.382169811506532</c:v>
                </c:pt>
                <c:pt idx="529">
                  <c:v>0.149167804126114</c:v>
                </c:pt>
                <c:pt idx="530">
                  <c:v>0.202410669922568</c:v>
                </c:pt>
                <c:pt idx="531">
                  <c:v>-0.485236943792837</c:v>
                </c:pt>
                <c:pt idx="532">
                  <c:v>-0.455196911588007</c:v>
                </c:pt>
                <c:pt idx="533">
                  <c:v>0.553508092326234</c:v>
                </c:pt>
                <c:pt idx="534">
                  <c:v>0.946428804119191</c:v>
                </c:pt>
                <c:pt idx="535">
                  <c:v>-0.600887430973659</c:v>
                </c:pt>
                <c:pt idx="536">
                  <c:v>0.91049714332213</c:v>
                </c:pt>
                <c:pt idx="537">
                  <c:v>0.897186426873017</c:v>
                </c:pt>
                <c:pt idx="538">
                  <c:v>-0.870665831573452</c:v>
                </c:pt>
                <c:pt idx="539">
                  <c:v>-0.203020660609447</c:v>
                </c:pt>
                <c:pt idx="540">
                  <c:v>-0.132338645800785</c:v>
                </c:pt>
                <c:pt idx="541">
                  <c:v>-0.528823429211265</c:v>
                </c:pt>
                <c:pt idx="542">
                  <c:v>-0.188154880967004</c:v>
                </c:pt>
                <c:pt idx="543">
                  <c:v>0.389151984916132</c:v>
                </c:pt>
                <c:pt idx="544">
                  <c:v>0.0701312070701657</c:v>
                </c:pt>
                <c:pt idx="545">
                  <c:v>0.0583755538143818</c:v>
                </c:pt>
                <c:pt idx="546">
                  <c:v>0.109235654778773</c:v>
                </c:pt>
                <c:pt idx="547">
                  <c:v>0.205392852296413</c:v>
                </c:pt>
                <c:pt idx="548">
                  <c:v>0.755860076814943</c:v>
                </c:pt>
                <c:pt idx="549">
                  <c:v>-0.046856134837607</c:v>
                </c:pt>
                <c:pt idx="550">
                  <c:v>0.387887866344641</c:v>
                </c:pt>
                <c:pt idx="551">
                  <c:v>-0.688316289836142</c:v>
                </c:pt>
                <c:pt idx="552">
                  <c:v>-0.00612388778021044</c:v>
                </c:pt>
                <c:pt idx="553">
                  <c:v>-0.248744098464881</c:v>
                </c:pt>
                <c:pt idx="554">
                  <c:v>-0.211184638319032</c:v>
                </c:pt>
                <c:pt idx="555">
                  <c:v>0.285284754919771</c:v>
                </c:pt>
                <c:pt idx="556">
                  <c:v>-1.041440248962107</c:v>
                </c:pt>
                <c:pt idx="557">
                  <c:v>-0.131666492103543</c:v>
                </c:pt>
                <c:pt idx="558">
                  <c:v>-0.0782505500674928</c:v>
                </c:pt>
                <c:pt idx="559">
                  <c:v>-0.363376279469268</c:v>
                </c:pt>
                <c:pt idx="560">
                  <c:v>0.813103431161677</c:v>
                </c:pt>
                <c:pt idx="561">
                  <c:v>-0.186118268614134</c:v>
                </c:pt>
                <c:pt idx="562">
                  <c:v>-0.305214959030236</c:v>
                </c:pt>
                <c:pt idx="563">
                  <c:v>0.633954280264592</c:v>
                </c:pt>
                <c:pt idx="564">
                  <c:v>0.21004796624583</c:v>
                </c:pt>
                <c:pt idx="565">
                  <c:v>0.833396818534915</c:v>
                </c:pt>
                <c:pt idx="566">
                  <c:v>0.29939556907894</c:v>
                </c:pt>
                <c:pt idx="567">
                  <c:v>0.138939610134982</c:v>
                </c:pt>
                <c:pt idx="568">
                  <c:v>0.290085341180107</c:v>
                </c:pt>
                <c:pt idx="569">
                  <c:v>-0.596568393872864</c:v>
                </c:pt>
                <c:pt idx="570">
                  <c:v>0.500337962685239</c:v>
                </c:pt>
                <c:pt idx="571">
                  <c:v>0.681596462090654</c:v>
                </c:pt>
                <c:pt idx="572">
                  <c:v>0.536415095793219</c:v>
                </c:pt>
                <c:pt idx="573">
                  <c:v>0.301913730591351</c:v>
                </c:pt>
                <c:pt idx="574">
                  <c:v>0.304677704498817</c:v>
                </c:pt>
                <c:pt idx="575">
                  <c:v>-0.555718278433225</c:v>
                </c:pt>
                <c:pt idx="576">
                  <c:v>-0.0764597501096791</c:v>
                </c:pt>
                <c:pt idx="577">
                  <c:v>-0.849981159494238</c:v>
                </c:pt>
                <c:pt idx="578">
                  <c:v>0.357148076513892</c:v>
                </c:pt>
                <c:pt idx="579">
                  <c:v>-0.309014767412243</c:v>
                </c:pt>
                <c:pt idx="580">
                  <c:v>0.157168781226674</c:v>
                </c:pt>
                <c:pt idx="581">
                  <c:v>0.0871965996745032</c:v>
                </c:pt>
                <c:pt idx="582">
                  <c:v>-0.709264302608518</c:v>
                </c:pt>
                <c:pt idx="583">
                  <c:v>0.359593501870842</c:v>
                </c:pt>
                <c:pt idx="584">
                  <c:v>-0.245571311553334</c:v>
                </c:pt>
                <c:pt idx="585">
                  <c:v>-0.978668946800441</c:v>
                </c:pt>
                <c:pt idx="586">
                  <c:v>-0.0790230438488717</c:v>
                </c:pt>
                <c:pt idx="587">
                  <c:v>0.111472947299917</c:v>
                </c:pt>
                <c:pt idx="588">
                  <c:v>0.133093113769534</c:v>
                </c:pt>
                <c:pt idx="589">
                  <c:v>-0.146040646955874</c:v>
                </c:pt>
                <c:pt idx="590">
                  <c:v>-0.83668797134323</c:v>
                </c:pt>
                <c:pt idx="591">
                  <c:v>-0.701107777566467</c:v>
                </c:pt>
                <c:pt idx="592">
                  <c:v>-0.578848375869389</c:v>
                </c:pt>
                <c:pt idx="593">
                  <c:v>-0.07083146221061</c:v>
                </c:pt>
                <c:pt idx="594">
                  <c:v>-0.00315923370447064</c:v>
                </c:pt>
                <c:pt idx="595">
                  <c:v>-0.493037240725123</c:v>
                </c:pt>
                <c:pt idx="596">
                  <c:v>-0.0138339202589319</c:v>
                </c:pt>
                <c:pt idx="597">
                  <c:v>-0.151831935463968</c:v>
                </c:pt>
                <c:pt idx="598">
                  <c:v>-0.787209857332571</c:v>
                </c:pt>
                <c:pt idx="599">
                  <c:v>-0.755933310484927</c:v>
                </c:pt>
                <c:pt idx="600">
                  <c:v>0.725747308454653</c:v>
                </c:pt>
                <c:pt idx="601">
                  <c:v>0.0982349670062628</c:v>
                </c:pt>
                <c:pt idx="602">
                  <c:v>-0.347246381255335</c:v>
                </c:pt>
                <c:pt idx="603">
                  <c:v>-0.284848835501538</c:v>
                </c:pt>
                <c:pt idx="604">
                  <c:v>-0.390579601611172</c:v>
                </c:pt>
                <c:pt idx="605">
                  <c:v>0.502402178966786</c:v>
                </c:pt>
                <c:pt idx="606">
                  <c:v>0.323589104918322</c:v>
                </c:pt>
                <c:pt idx="607">
                  <c:v>-0.54387981339141</c:v>
                </c:pt>
                <c:pt idx="608">
                  <c:v>0.117073631270308</c:v>
                </c:pt>
                <c:pt idx="609">
                  <c:v>0.200083112947859</c:v>
                </c:pt>
                <c:pt idx="610">
                  <c:v>0.861763919164174</c:v>
                </c:pt>
                <c:pt idx="611">
                  <c:v>0.486954510080666</c:v>
                </c:pt>
                <c:pt idx="612">
                  <c:v>-0.698062934667734</c:v>
                </c:pt>
                <c:pt idx="613">
                  <c:v>0.408908615272476</c:v>
                </c:pt>
                <c:pt idx="614">
                  <c:v>-0.807967265567245</c:v>
                </c:pt>
                <c:pt idx="615">
                  <c:v>0.104199331753953</c:v>
                </c:pt>
                <c:pt idx="616">
                  <c:v>-0.534860530114415</c:v>
                </c:pt>
                <c:pt idx="617">
                  <c:v>0.285038942524715</c:v>
                </c:pt>
                <c:pt idx="618">
                  <c:v>0.267873209836241</c:v>
                </c:pt>
                <c:pt idx="619">
                  <c:v>-0.46631546774276</c:v>
                </c:pt>
                <c:pt idx="620">
                  <c:v>0.0736501464609057</c:v>
                </c:pt>
                <c:pt idx="621">
                  <c:v>-0.65682153452212</c:v>
                </c:pt>
                <c:pt idx="622">
                  <c:v>0.0857694804939876</c:v>
                </c:pt>
                <c:pt idx="623">
                  <c:v>0.0665220032258611</c:v>
                </c:pt>
                <c:pt idx="624">
                  <c:v>0.527832229448982</c:v>
                </c:pt>
                <c:pt idx="625">
                  <c:v>-0.259827598023423</c:v>
                </c:pt>
                <c:pt idx="626">
                  <c:v>-0.58866775685644</c:v>
                </c:pt>
                <c:pt idx="627">
                  <c:v>-0.122255924120573</c:v>
                </c:pt>
                <c:pt idx="628">
                  <c:v>0.0532564190035301</c:v>
                </c:pt>
                <c:pt idx="629">
                  <c:v>0.0321905378489124</c:v>
                </c:pt>
                <c:pt idx="630">
                  <c:v>-0.75856934037958</c:v>
                </c:pt>
                <c:pt idx="631">
                  <c:v>-0.925453684932663</c:v>
                </c:pt>
                <c:pt idx="632">
                  <c:v>-0.161097031136019</c:v>
                </c:pt>
                <c:pt idx="633">
                  <c:v>0.421491970166993</c:v>
                </c:pt>
                <c:pt idx="634">
                  <c:v>0.53423301112943</c:v>
                </c:pt>
                <c:pt idx="635">
                  <c:v>-0.260264014956181</c:v>
                </c:pt>
                <c:pt idx="636">
                  <c:v>0.771352877927845</c:v>
                </c:pt>
                <c:pt idx="637">
                  <c:v>0.287148291033044</c:v>
                </c:pt>
                <c:pt idx="638">
                  <c:v>0.202992559166245</c:v>
                </c:pt>
                <c:pt idx="639">
                  <c:v>0.573801479699472</c:v>
                </c:pt>
                <c:pt idx="640">
                  <c:v>-0.494083150830236</c:v>
                </c:pt>
                <c:pt idx="641">
                  <c:v>0.629953791714312</c:v>
                </c:pt>
                <c:pt idx="642">
                  <c:v>0.292312558070679</c:v>
                </c:pt>
                <c:pt idx="643">
                  <c:v>1.055387564997726</c:v>
                </c:pt>
                <c:pt idx="644">
                  <c:v>-0.652966518282759</c:v>
                </c:pt>
                <c:pt idx="645">
                  <c:v>-0.7529059958843</c:v>
                </c:pt>
                <c:pt idx="646">
                  <c:v>-0.0538388057617321</c:v>
                </c:pt>
                <c:pt idx="647">
                  <c:v>0.736948676395437</c:v>
                </c:pt>
                <c:pt idx="648">
                  <c:v>-0.799020718445709</c:v>
                </c:pt>
                <c:pt idx="649">
                  <c:v>-0.142940596199787</c:v>
                </c:pt>
                <c:pt idx="650">
                  <c:v>-0.029035776749996</c:v>
                </c:pt>
                <c:pt idx="651">
                  <c:v>-0.432593495538165</c:v>
                </c:pt>
                <c:pt idx="652">
                  <c:v>-0.0307814444810273</c:v>
                </c:pt>
                <c:pt idx="653">
                  <c:v>0.0236979359582405</c:v>
                </c:pt>
                <c:pt idx="654">
                  <c:v>-0.364203981108002</c:v>
                </c:pt>
                <c:pt idx="655">
                  <c:v>0.784809066687878</c:v>
                </c:pt>
                <c:pt idx="656">
                  <c:v>0.30613242760801</c:v>
                </c:pt>
                <c:pt idx="657">
                  <c:v>-0.0683133006981998</c:v>
                </c:pt>
                <c:pt idx="658">
                  <c:v>0.170479497675787</c:v>
                </c:pt>
                <c:pt idx="659">
                  <c:v>0.509166641424532</c:v>
                </c:pt>
                <c:pt idx="660">
                  <c:v>-0.597586700049298</c:v>
                </c:pt>
                <c:pt idx="661">
                  <c:v>0.631626723289883</c:v>
                </c:pt>
                <c:pt idx="662">
                  <c:v>-0.520004826102543</c:v>
                </c:pt>
                <c:pt idx="663">
                  <c:v>-0.786000946618434</c:v>
                </c:pt>
                <c:pt idx="664">
                  <c:v>-0.398826391106789</c:v>
                </c:pt>
                <c:pt idx="665">
                  <c:v>-0.0573476695219</c:v>
                </c:pt>
                <c:pt idx="666">
                  <c:v>-0.309232975878622</c:v>
                </c:pt>
                <c:pt idx="667">
                  <c:v>-0.314888867706368</c:v>
                </c:pt>
                <c:pt idx="668">
                  <c:v>0.313842460086731</c:v>
                </c:pt>
                <c:pt idx="669">
                  <c:v>-0.453423639928299</c:v>
                </c:pt>
                <c:pt idx="670">
                  <c:v>-0.567210590995847</c:v>
                </c:pt>
                <c:pt idx="671">
                  <c:v>-0.176835644643978</c:v>
                </c:pt>
                <c:pt idx="672">
                  <c:v>-0.00270528847360752</c:v>
                </c:pt>
                <c:pt idx="673">
                  <c:v>-0.266810268947548</c:v>
                </c:pt>
                <c:pt idx="674">
                  <c:v>0.312197132439836</c:v>
                </c:pt>
                <c:pt idx="675">
                  <c:v>0.582529818354629</c:v>
                </c:pt>
                <c:pt idx="676">
                  <c:v>0.530187390352367</c:v>
                </c:pt>
                <c:pt idx="677">
                  <c:v>0.33750931453979</c:v>
                </c:pt>
                <c:pt idx="678">
                  <c:v>-0.893522512685883</c:v>
                </c:pt>
                <c:pt idx="679">
                  <c:v>-0.142649651577948</c:v>
                </c:pt>
                <c:pt idx="680">
                  <c:v>-0.530350888475917</c:v>
                </c:pt>
                <c:pt idx="681">
                  <c:v>-0.047992309396284</c:v>
                </c:pt>
                <c:pt idx="682">
                  <c:v>-0.822313816490899</c:v>
                </c:pt>
                <c:pt idx="683">
                  <c:v>-0.143494881514787</c:v>
                </c:pt>
                <c:pt idx="684">
                  <c:v>-0.425655956840823</c:v>
                </c:pt>
                <c:pt idx="685">
                  <c:v>0.0104599556645866</c:v>
                </c:pt>
                <c:pt idx="686">
                  <c:v>0.525941089407032</c:v>
                </c:pt>
                <c:pt idx="687">
                  <c:v>0.710690924274508</c:v>
                </c:pt>
                <c:pt idx="688">
                  <c:v>-0.00522344998601772</c:v>
                </c:pt>
                <c:pt idx="689">
                  <c:v>-0.0143430733471494</c:v>
                </c:pt>
                <c:pt idx="690">
                  <c:v>0.257063126601432</c:v>
                </c:pt>
                <c:pt idx="691">
                  <c:v>-0.785491793530217</c:v>
                </c:pt>
                <c:pt idx="692">
                  <c:v>-0.616879309544208</c:v>
                </c:pt>
                <c:pt idx="693">
                  <c:v>-0.494228623141155</c:v>
                </c:pt>
                <c:pt idx="694">
                  <c:v>0.279438258554323</c:v>
                </c:pt>
                <c:pt idx="695">
                  <c:v>0.465788288841912</c:v>
                </c:pt>
                <c:pt idx="696">
                  <c:v>-0.453014826924218</c:v>
                </c:pt>
                <c:pt idx="697">
                  <c:v>0.0389550003066587</c:v>
                </c:pt>
                <c:pt idx="698">
                  <c:v>0.264191269836476</c:v>
                </c:pt>
                <c:pt idx="699">
                  <c:v>0.339327718426281</c:v>
                </c:pt>
                <c:pt idx="700">
                  <c:v>0.286711874100287</c:v>
                </c:pt>
                <c:pt idx="701">
                  <c:v>-0.312242762181144</c:v>
                </c:pt>
                <c:pt idx="702">
                  <c:v>-0.588349208305925</c:v>
                </c:pt>
                <c:pt idx="703">
                  <c:v>-0.781782249601775</c:v>
                </c:pt>
                <c:pt idx="704">
                  <c:v>-0.494955984695751</c:v>
                </c:pt>
                <c:pt idx="705">
                  <c:v>-0.389443427052495</c:v>
                </c:pt>
                <c:pt idx="706">
                  <c:v>-0.0291085129054557</c:v>
                </c:pt>
                <c:pt idx="707">
                  <c:v>-0.633836909396875</c:v>
                </c:pt>
                <c:pt idx="708">
                  <c:v>-0.258154666447851</c:v>
                </c:pt>
                <c:pt idx="709">
                  <c:v>0.209538813157612</c:v>
                </c:pt>
                <c:pt idx="710">
                  <c:v>0.929699488363474</c:v>
                </c:pt>
                <c:pt idx="711">
                  <c:v>-0.422974794719388</c:v>
                </c:pt>
                <c:pt idx="712">
                  <c:v>-0.194410190336533</c:v>
                </c:pt>
                <c:pt idx="713">
                  <c:v>0.000304497828914595</c:v>
                </c:pt>
                <c:pt idx="714">
                  <c:v>0.000713310832995389</c:v>
                </c:pt>
                <c:pt idx="715">
                  <c:v>0.153923258159667</c:v>
                </c:pt>
                <c:pt idx="716">
                  <c:v>0.371449495210763</c:v>
                </c:pt>
                <c:pt idx="717">
                  <c:v>-0.500092647804708</c:v>
                </c:pt>
                <c:pt idx="718">
                  <c:v>-0.00505037374642154</c:v>
                </c:pt>
                <c:pt idx="719">
                  <c:v>0.281138794058572</c:v>
                </c:pt>
                <c:pt idx="720">
                  <c:v>0.133675003013211</c:v>
                </c:pt>
                <c:pt idx="721">
                  <c:v>-0.196273726449806</c:v>
                </c:pt>
                <c:pt idx="722">
                  <c:v>0.695489067783444</c:v>
                </c:pt>
                <c:pt idx="723">
                  <c:v>0.491755096341002</c:v>
                </c:pt>
                <c:pt idx="724">
                  <c:v>-0.0219076335149516</c:v>
                </c:pt>
                <c:pt idx="725">
                  <c:v>-0.691953097609124</c:v>
                </c:pt>
                <c:pt idx="726">
                  <c:v>-0.165069915757622</c:v>
                </c:pt>
                <c:pt idx="727">
                  <c:v>0.80255668862003</c:v>
                </c:pt>
                <c:pt idx="728">
                  <c:v>-0.530087547782756</c:v>
                </c:pt>
                <c:pt idx="729">
                  <c:v>-0.259190500922392</c:v>
                </c:pt>
                <c:pt idx="730">
                  <c:v>0.79848346391429</c:v>
                </c:pt>
                <c:pt idx="731">
                  <c:v>0.660648449318278</c:v>
                </c:pt>
                <c:pt idx="732">
                  <c:v>-0.820186939684464</c:v>
                </c:pt>
                <c:pt idx="733">
                  <c:v>-0.325653818714394</c:v>
                </c:pt>
                <c:pt idx="734">
                  <c:v>0.112072364841699</c:v>
                </c:pt>
                <c:pt idx="735">
                  <c:v>0.413854673843731</c:v>
                </c:pt>
                <c:pt idx="736">
                  <c:v>-0.169925709875312</c:v>
                </c:pt>
                <c:pt idx="737">
                  <c:v>-0.85747298350658</c:v>
                </c:pt>
                <c:pt idx="738">
                  <c:v>0.632935974088157</c:v>
                </c:pt>
                <c:pt idx="739">
                  <c:v>0.550816854574227</c:v>
                </c:pt>
                <c:pt idx="740">
                  <c:v>-0.597323359356137</c:v>
                </c:pt>
                <c:pt idx="741">
                  <c:v>-0.289140268673657</c:v>
                </c:pt>
                <c:pt idx="742">
                  <c:v>0.417127800839415</c:v>
                </c:pt>
                <c:pt idx="743">
                  <c:v>-0.191673820357743</c:v>
                </c:pt>
                <c:pt idx="744">
                  <c:v>-0.72090208748206</c:v>
                </c:pt>
                <c:pt idx="745">
                  <c:v>0.687415354527425</c:v>
                </c:pt>
                <c:pt idx="746">
                  <c:v>-0.788082691198087</c:v>
                </c:pt>
                <c:pt idx="747">
                  <c:v>-0.773507856177482</c:v>
                </c:pt>
                <c:pt idx="748">
                  <c:v>-0.640965052631919</c:v>
                </c:pt>
                <c:pt idx="749">
                  <c:v>-0.211603526953684</c:v>
                </c:pt>
                <c:pt idx="750">
                  <c:v>-0.933236453566844</c:v>
                </c:pt>
                <c:pt idx="751">
                  <c:v>-0.260018202561125</c:v>
                </c:pt>
                <c:pt idx="752">
                  <c:v>-0.595941372402404</c:v>
                </c:pt>
                <c:pt idx="753">
                  <c:v>-0.347401929196825</c:v>
                </c:pt>
                <c:pt idx="754">
                  <c:v>0.621370925370075</c:v>
                </c:pt>
                <c:pt idx="755">
                  <c:v>0.67228623419182</c:v>
                </c:pt>
                <c:pt idx="756">
                  <c:v>-0.0117973079060621</c:v>
                </c:pt>
                <c:pt idx="757">
                  <c:v>0.0803870049899747</c:v>
                </c:pt>
                <c:pt idx="758">
                  <c:v>-0.158405793384012</c:v>
                </c:pt>
                <c:pt idx="759">
                  <c:v>-0.109281284520081</c:v>
                </c:pt>
                <c:pt idx="760">
                  <c:v>-0.441103625726943</c:v>
                </c:pt>
                <c:pt idx="761">
                  <c:v>0.677668709695833</c:v>
                </c:pt>
                <c:pt idx="762">
                  <c:v>-0.362884654679157</c:v>
                </c:pt>
                <c:pt idx="763">
                  <c:v>0.803138577863707</c:v>
                </c:pt>
                <c:pt idx="764">
                  <c:v>-0.801275539264958</c:v>
                </c:pt>
                <c:pt idx="765">
                  <c:v>0.883948446579363</c:v>
                </c:pt>
                <c:pt idx="766">
                  <c:v>-0.417100694425263</c:v>
                </c:pt>
                <c:pt idx="767">
                  <c:v>0.267436792903483</c:v>
                </c:pt>
                <c:pt idx="768">
                  <c:v>0.0579566651797294</c:v>
                </c:pt>
                <c:pt idx="769">
                  <c:v>-0.410045287345678</c:v>
                </c:pt>
                <c:pt idx="770">
                  <c:v>0.398361872730829</c:v>
                </c:pt>
                <c:pt idx="771">
                  <c:v>0.107489987047742</c:v>
                </c:pt>
                <c:pt idx="772">
                  <c:v>-0.645620166581336</c:v>
                </c:pt>
                <c:pt idx="773">
                  <c:v>-0.131739228259003</c:v>
                </c:pt>
                <c:pt idx="774">
                  <c:v>0.253835131832531</c:v>
                </c:pt>
                <c:pt idx="775">
                  <c:v>0.783645288200524</c:v>
                </c:pt>
                <c:pt idx="776">
                  <c:v>0.49030037323181</c:v>
                </c:pt>
                <c:pt idx="777">
                  <c:v>0.00474140331195253</c:v>
                </c:pt>
                <c:pt idx="778">
                  <c:v>0.660793921629198</c:v>
                </c:pt>
                <c:pt idx="779">
                  <c:v>0.466661122707428</c:v>
                </c:pt>
                <c:pt idx="780">
                  <c:v>-0.574047789609053</c:v>
                </c:pt>
                <c:pt idx="781">
                  <c:v>0.862782225340608</c:v>
                </c:pt>
                <c:pt idx="782">
                  <c:v>0.823141020615107</c:v>
                </c:pt>
                <c:pt idx="783">
                  <c:v>0.683051185199847</c:v>
                </c:pt>
                <c:pt idx="784">
                  <c:v>-0.14439531930898</c:v>
                </c:pt>
                <c:pt idx="785">
                  <c:v>-0.808767363277301</c:v>
                </c:pt>
                <c:pt idx="786">
                  <c:v>0.260526858134817</c:v>
                </c:pt>
                <c:pt idx="787">
                  <c:v>0.135129726122404</c:v>
                </c:pt>
                <c:pt idx="788">
                  <c:v>-0.129411671284295</c:v>
                </c:pt>
                <c:pt idx="789">
                  <c:v>1.059751734325305</c:v>
                </c:pt>
                <c:pt idx="790">
                  <c:v>0.102762136942866</c:v>
                </c:pt>
                <c:pt idx="791">
                  <c:v>-0.320053134744002</c:v>
                </c:pt>
                <c:pt idx="792">
                  <c:v>0.240451679227958</c:v>
                </c:pt>
                <c:pt idx="793">
                  <c:v>0.376759234559317</c:v>
                </c:pt>
                <c:pt idx="794">
                  <c:v>-0.46324302091535</c:v>
                </c:pt>
                <c:pt idx="795">
                  <c:v>-0.335836880478743</c:v>
                </c:pt>
                <c:pt idx="796">
                  <c:v>-0.777054399496899</c:v>
                </c:pt>
                <c:pt idx="797">
                  <c:v>-0.59054882126782</c:v>
                </c:pt>
                <c:pt idx="798">
                  <c:v>0.463779280417719</c:v>
                </c:pt>
                <c:pt idx="799">
                  <c:v>-0.470080219528555</c:v>
                </c:pt>
                <c:pt idx="800">
                  <c:v>-0.414845873606014</c:v>
                </c:pt>
                <c:pt idx="801">
                  <c:v>0.417300877079011</c:v>
                </c:pt>
                <c:pt idx="802">
                  <c:v>0.569828595077869</c:v>
                </c:pt>
                <c:pt idx="803">
                  <c:v>0.416545911595738</c:v>
                </c:pt>
                <c:pt idx="804">
                  <c:v>-0.363258411087026</c:v>
                </c:pt>
                <c:pt idx="805">
                  <c:v>-0.628426829964184</c:v>
                </c:pt>
                <c:pt idx="806">
                  <c:v>-0.00183245460809195</c:v>
                </c:pt>
                <c:pt idx="807">
                  <c:v>-0.0528932357407568</c:v>
                </c:pt>
                <c:pt idx="808">
                  <c:v>0.243215653135424</c:v>
                </c:pt>
                <c:pt idx="809">
                  <c:v>-0.900487655311903</c:v>
                </c:pt>
                <c:pt idx="810">
                  <c:v>-0.429811993332594</c:v>
                </c:pt>
                <c:pt idx="811">
                  <c:v>0.617515909130714</c:v>
                </c:pt>
                <c:pt idx="812">
                  <c:v>0.722619653769889</c:v>
                </c:pt>
                <c:pt idx="813">
                  <c:v>0.233323535992913</c:v>
                </c:pt>
                <c:pt idx="814">
                  <c:v>-0.722502282902172</c:v>
                </c:pt>
                <c:pt idx="815">
                  <c:v>-0.436067302702123</c:v>
                </c:pt>
                <c:pt idx="816">
                  <c:v>-0.327998903987208</c:v>
                </c:pt>
                <c:pt idx="817">
                  <c:v>0.870783202441169</c:v>
                </c:pt>
                <c:pt idx="818">
                  <c:v>0.0994890099471818</c:v>
                </c:pt>
                <c:pt idx="819">
                  <c:v>-0.93066308419708</c:v>
                </c:pt>
                <c:pt idx="820">
                  <c:v>-0.398216897934434</c:v>
                </c:pt>
                <c:pt idx="821">
                  <c:v>-0.544153229715143</c:v>
                </c:pt>
                <c:pt idx="822">
                  <c:v>0.130329139862068</c:v>
                </c:pt>
                <c:pt idx="823">
                  <c:v>-0.254881539452168</c:v>
                </c:pt>
                <c:pt idx="824">
                  <c:v>-0.0527477634298376</c:v>
                </c:pt>
                <c:pt idx="825">
                  <c:v>0.565391689594832</c:v>
                </c:pt>
                <c:pt idx="826">
                  <c:v>-0.60718787256997</c:v>
                </c:pt>
                <c:pt idx="827">
                  <c:v>-0.681569355676501</c:v>
                </c:pt>
                <c:pt idx="828">
                  <c:v>-0.364058508797082</c:v>
                </c:pt>
                <c:pt idx="829">
                  <c:v>-0.357439518650255</c:v>
                </c:pt>
                <c:pt idx="830">
                  <c:v>0.18730915351564</c:v>
                </c:pt>
                <c:pt idx="831">
                  <c:v>-0.5087307220063</c:v>
                </c:pt>
                <c:pt idx="832">
                  <c:v>-0.653056782736324</c:v>
                </c:pt>
                <c:pt idx="833">
                  <c:v>0.256408501202295</c:v>
                </c:pt>
                <c:pt idx="834">
                  <c:v>0.159014789041842</c:v>
                </c:pt>
                <c:pt idx="835">
                  <c:v>-0.810003877920114</c:v>
                </c:pt>
                <c:pt idx="836">
                  <c:v>0.289184903385914</c:v>
                </c:pt>
                <c:pt idx="837">
                  <c:v>-0.791456158277907</c:v>
                </c:pt>
                <c:pt idx="838">
                  <c:v>-0.0316266744178658</c:v>
                </c:pt>
                <c:pt idx="839">
                  <c:v>-0.311996949786088</c:v>
                </c:pt>
                <c:pt idx="840">
                  <c:v>0.0718317425744147</c:v>
                </c:pt>
                <c:pt idx="841">
                  <c:v>-0.480290885221582</c:v>
                </c:pt>
                <c:pt idx="842">
                  <c:v>-0.574993359630029</c:v>
                </c:pt>
                <c:pt idx="843">
                  <c:v>0.115345491837383</c:v>
                </c:pt>
                <c:pt idx="844">
                  <c:v>-0.493383393204316</c:v>
                </c:pt>
                <c:pt idx="845">
                  <c:v>-0.0536933334508128</c:v>
                </c:pt>
                <c:pt idx="846">
                  <c:v>-0.700099547020604</c:v>
                </c:pt>
                <c:pt idx="847">
                  <c:v>0.155714058117481</c:v>
                </c:pt>
                <c:pt idx="848">
                  <c:v>0.219503666455582</c:v>
                </c:pt>
                <c:pt idx="849">
                  <c:v>0.744585972718699</c:v>
                </c:pt>
                <c:pt idx="850">
                  <c:v>-0.0655493267907336</c:v>
                </c:pt>
                <c:pt idx="851">
                  <c:v>-0.27241095291794</c:v>
                </c:pt>
                <c:pt idx="852">
                  <c:v>-0.417955999992673</c:v>
                </c:pt>
                <c:pt idx="853">
                  <c:v>1.043095154725048</c:v>
                </c:pt>
                <c:pt idx="854">
                  <c:v>0.542261592158667</c:v>
                </c:pt>
                <c:pt idx="855">
                  <c:v>0.776808089587318</c:v>
                </c:pt>
                <c:pt idx="856">
                  <c:v>-0.359466055372554</c:v>
                </c:pt>
                <c:pt idx="857">
                  <c:v>0.691706787699543</c:v>
                </c:pt>
                <c:pt idx="858">
                  <c:v>-0.660167397673263</c:v>
                </c:pt>
                <c:pt idx="859">
                  <c:v>-0.500947953372118</c:v>
                </c:pt>
                <c:pt idx="860">
                  <c:v>-0.211212242247709</c:v>
                </c:pt>
                <c:pt idx="861">
                  <c:v>0.736730467929058</c:v>
                </c:pt>
                <c:pt idx="862">
                  <c:v>0.99268899899152</c:v>
                </c:pt>
                <c:pt idx="863">
                  <c:v>-0.129702615906133</c:v>
                </c:pt>
                <c:pt idx="864">
                  <c:v>0.0683855393391346</c:v>
                </c:pt>
                <c:pt idx="865">
                  <c:v>-0.268455596594443</c:v>
                </c:pt>
                <c:pt idx="866">
                  <c:v>0.00522295247149279</c:v>
                </c:pt>
                <c:pt idx="867">
                  <c:v>-0.642319435656975</c:v>
                </c:pt>
                <c:pt idx="868">
                  <c:v>0.564955272662074</c:v>
                </c:pt>
                <c:pt idx="869">
                  <c:v>-0.597105150889758</c:v>
                </c:pt>
                <c:pt idx="870">
                  <c:v>-0.758943096787449</c:v>
                </c:pt>
                <c:pt idx="871">
                  <c:v>-0.428284534067941</c:v>
                </c:pt>
                <c:pt idx="872">
                  <c:v>-0.327271542432612</c:v>
                </c:pt>
                <c:pt idx="873">
                  <c:v>0.505893514428849</c:v>
                </c:pt>
                <c:pt idx="874">
                  <c:v>-0.665840817799115</c:v>
                </c:pt>
                <c:pt idx="875">
                  <c:v>0.199792168326021</c:v>
                </c:pt>
                <c:pt idx="876">
                  <c:v>-0.0603574558244224</c:v>
                </c:pt>
                <c:pt idx="877">
                  <c:v>0.858636264479409</c:v>
                </c:pt>
                <c:pt idx="878">
                  <c:v>-0.449668963773075</c:v>
                </c:pt>
                <c:pt idx="879">
                  <c:v>0.812812486539838</c:v>
                </c:pt>
                <c:pt idx="880">
                  <c:v>0.709818090408993</c:v>
                </c:pt>
                <c:pt idx="881">
                  <c:v>0.0330809000125336</c:v>
                </c:pt>
                <c:pt idx="882">
                  <c:v>-0.0368185453841772</c:v>
                </c:pt>
                <c:pt idx="883">
                  <c:v>1.024183754305542</c:v>
                </c:pt>
                <c:pt idx="884">
                  <c:v>0.351592524770283</c:v>
                </c:pt>
                <c:pt idx="885">
                  <c:v>-0.400353850371441</c:v>
                </c:pt>
                <c:pt idx="886">
                  <c:v>-0.584594532150701</c:v>
                </c:pt>
                <c:pt idx="887">
                  <c:v>0.0917062413130007</c:v>
                </c:pt>
                <c:pt idx="888">
                  <c:v>-0.411337009845846</c:v>
                </c:pt>
                <c:pt idx="889">
                  <c:v>-0.634055117863253</c:v>
                </c:pt>
                <c:pt idx="890">
                  <c:v>0.270592051516924</c:v>
                </c:pt>
                <c:pt idx="891">
                  <c:v>-0.108463658511919</c:v>
                </c:pt>
                <c:pt idx="892">
                  <c:v>0.492873742601574</c:v>
                </c:pt>
                <c:pt idx="893">
                  <c:v>0.957121018971757</c:v>
                </c:pt>
                <c:pt idx="894">
                  <c:v>-0.224768771091878</c:v>
                </c:pt>
                <c:pt idx="895">
                  <c:v>-0.871556193737072</c:v>
                </c:pt>
                <c:pt idx="896">
                  <c:v>-0.335999881087768</c:v>
                </c:pt>
                <c:pt idx="897">
                  <c:v>-0.0549749803204092</c:v>
                </c:pt>
                <c:pt idx="898">
                  <c:v>-0.188809506366141</c:v>
                </c:pt>
                <c:pt idx="899">
                  <c:v>-0.475853979738544</c:v>
                </c:pt>
                <c:pt idx="900">
                  <c:v>0.654611348415129</c:v>
                </c:pt>
                <c:pt idx="901">
                  <c:v>-0.853354626574058</c:v>
                </c:pt>
                <c:pt idx="902">
                  <c:v>0.0916335051575412</c:v>
                </c:pt>
                <c:pt idx="903">
                  <c:v>-0.676605768807141</c:v>
                </c:pt>
                <c:pt idx="904">
                  <c:v>-0.532006291753383</c:v>
                </c:pt>
                <c:pt idx="905">
                  <c:v>0.210484383178587</c:v>
                </c:pt>
                <c:pt idx="906">
                  <c:v>-0.353020141465323</c:v>
                </c:pt>
                <c:pt idx="907">
                  <c:v>0.563472945624204</c:v>
                </c:pt>
                <c:pt idx="908">
                  <c:v>0.138839270050845</c:v>
                </c:pt>
                <c:pt idx="909">
                  <c:v>0.439166855943685</c:v>
                </c:pt>
                <c:pt idx="910">
                  <c:v>0.911297241032186</c:v>
                </c:pt>
                <c:pt idx="911">
                  <c:v>-0.734940165485769</c:v>
                </c:pt>
                <c:pt idx="912">
                  <c:v>0.0086415517780957</c:v>
                </c:pt>
                <c:pt idx="913">
                  <c:v>0.611406072072105</c:v>
                </c:pt>
                <c:pt idx="914">
                  <c:v>0.346791938509946</c:v>
                </c:pt>
                <c:pt idx="915">
                  <c:v>-0.285375516887861</c:v>
                </c:pt>
                <c:pt idx="916">
                  <c:v>0.513430470667974</c:v>
                </c:pt>
                <c:pt idx="917">
                  <c:v>0.446585943800568</c:v>
                </c:pt>
                <c:pt idx="918">
                  <c:v>0.128420471522012</c:v>
                </c:pt>
                <c:pt idx="919">
                  <c:v>-0.667586485530146</c:v>
                </c:pt>
                <c:pt idx="920">
                  <c:v>0.00296813165224414</c:v>
                </c:pt>
                <c:pt idx="921">
                  <c:v>0.904969195507198</c:v>
                </c:pt>
                <c:pt idx="922">
                  <c:v>0.495682848735822</c:v>
                </c:pt>
                <c:pt idx="923">
                  <c:v>-0.0865700757185685</c:v>
                </c:pt>
                <c:pt idx="924">
                  <c:v>-0.769635311640016</c:v>
                </c:pt>
                <c:pt idx="925">
                  <c:v>-0.744323129540063</c:v>
                </c:pt>
                <c:pt idx="926">
                  <c:v>-0.0437008762241654</c:v>
                </c:pt>
                <c:pt idx="927">
                  <c:v>0.255753875803158</c:v>
                </c:pt>
                <c:pt idx="928">
                  <c:v>-0.340755335121321</c:v>
                </c:pt>
                <c:pt idx="929">
                  <c:v>-0.440667208794185</c:v>
                </c:pt>
                <c:pt idx="930">
                  <c:v>-0.260700431888939</c:v>
                </c:pt>
                <c:pt idx="931">
                  <c:v>-0.299687011215304</c:v>
                </c:pt>
                <c:pt idx="932">
                  <c:v>-0.380205935309122</c:v>
                </c:pt>
                <c:pt idx="933">
                  <c:v>-0.185636719454594</c:v>
                </c:pt>
                <c:pt idx="934">
                  <c:v>0.793973822275792</c:v>
                </c:pt>
                <c:pt idx="935">
                  <c:v>0.488554705500778</c:v>
                </c:pt>
                <c:pt idx="936">
                  <c:v>0.662030436272011</c:v>
                </c:pt>
                <c:pt idx="937">
                  <c:v>-0.316052646193722</c:v>
                </c:pt>
                <c:pt idx="938">
                  <c:v>0.513139526046135</c:v>
                </c:pt>
                <c:pt idx="939">
                  <c:v>0.943664830211725</c:v>
                </c:pt>
                <c:pt idx="940">
                  <c:v>0.57979344837584</c:v>
                </c:pt>
                <c:pt idx="941">
                  <c:v>-0.390524393753819</c:v>
                </c:pt>
                <c:pt idx="942">
                  <c:v>-0.346965512264068</c:v>
                </c:pt>
                <c:pt idx="943">
                  <c:v>-0.0622034636395903</c:v>
                </c:pt>
                <c:pt idx="944">
                  <c:v>-0.862082965229214</c:v>
                </c:pt>
                <c:pt idx="945">
                  <c:v>0.745458806584215</c:v>
                </c:pt>
                <c:pt idx="946">
                  <c:v>0.637736560348493</c:v>
                </c:pt>
                <c:pt idx="947">
                  <c:v>-0.459051927827368</c:v>
                </c:pt>
                <c:pt idx="948">
                  <c:v>-0.244262060755061</c:v>
                </c:pt>
                <c:pt idx="949">
                  <c:v>0.298377262902506</c:v>
                </c:pt>
                <c:pt idx="950">
                  <c:v>-0.0166154224645036</c:v>
                </c:pt>
                <c:pt idx="951">
                  <c:v>-0.345774129848036</c:v>
                </c:pt>
                <c:pt idx="952">
                  <c:v>-0.0124519333051989</c:v>
                </c:pt>
                <c:pt idx="953">
                  <c:v>-0.128293025023723</c:v>
                </c:pt>
                <c:pt idx="954">
                  <c:v>0.419891774746881</c:v>
                </c:pt>
                <c:pt idx="955">
                  <c:v>-0.0842149148151832</c:v>
                </c:pt>
                <c:pt idx="956">
                  <c:v>-0.393025026968123</c:v>
                </c:pt>
                <c:pt idx="957">
                  <c:v>-0.477308702847736</c:v>
                </c:pt>
                <c:pt idx="958">
                  <c:v>-0.493546393813341</c:v>
                </c:pt>
                <c:pt idx="959">
                  <c:v>-0.00624175616245274</c:v>
                </c:pt>
                <c:pt idx="960">
                  <c:v>-0.205639162205994</c:v>
                </c:pt>
                <c:pt idx="961">
                  <c:v>0.619216444634963</c:v>
                </c:pt>
                <c:pt idx="962">
                  <c:v>-0.75331480888838</c:v>
                </c:pt>
                <c:pt idx="963">
                  <c:v>0.384905683970796</c:v>
                </c:pt>
                <c:pt idx="964">
                  <c:v>0.721092194505236</c:v>
                </c:pt>
                <c:pt idx="965">
                  <c:v>0.575256202808665</c:v>
                </c:pt>
                <c:pt idx="966">
                  <c:v>-0.104172225339801</c:v>
                </c:pt>
                <c:pt idx="967">
                  <c:v>-0.573746769356643</c:v>
                </c:pt>
                <c:pt idx="968">
                  <c:v>-0.802075636975014</c:v>
                </c:pt>
                <c:pt idx="969">
                  <c:v>-0.123173890212871</c:v>
                </c:pt>
                <c:pt idx="970">
                  <c:v>-0.248789230691664</c:v>
                </c:pt>
                <c:pt idx="971">
                  <c:v>0.205611060762792</c:v>
                </c:pt>
                <c:pt idx="972">
                  <c:v>0.742185679588531</c:v>
                </c:pt>
                <c:pt idx="973">
                  <c:v>0.00587757787062954</c:v>
                </c:pt>
                <c:pt idx="974">
                  <c:v>-0.456842239234902</c:v>
                </c:pt>
                <c:pt idx="975">
                  <c:v>-0.173389441408698</c:v>
                </c:pt>
                <c:pt idx="976">
                  <c:v>0.304850780738413</c:v>
                </c:pt>
                <c:pt idx="977">
                  <c:v>0.779353855028405</c:v>
                </c:pt>
                <c:pt idx="978">
                  <c:v>-0.288821720123141</c:v>
                </c:pt>
                <c:pt idx="979">
                  <c:v>0.121583272908806</c:v>
                </c:pt>
                <c:pt idx="980">
                  <c:v>-0.774508634055812</c:v>
                </c:pt>
                <c:pt idx="981">
                  <c:v>0.820813463640398</c:v>
                </c:pt>
                <c:pt idx="982">
                  <c:v>0.0305351345714464</c:v>
                </c:pt>
                <c:pt idx="983">
                  <c:v>-0.0779144732188718</c:v>
                </c:pt>
                <c:pt idx="984">
                  <c:v>-0.160760954287398</c:v>
                </c:pt>
                <c:pt idx="985">
                  <c:v>-0.843462509431547</c:v>
                </c:pt>
                <c:pt idx="986">
                  <c:v>-0.873648013947297</c:v>
                </c:pt>
                <c:pt idx="987">
                  <c:v>-0.276993330711897</c:v>
                </c:pt>
                <c:pt idx="988">
                  <c:v>0.198701125994126</c:v>
                </c:pt>
                <c:pt idx="989">
                  <c:v>-0.526114663161153</c:v>
                </c:pt>
                <c:pt idx="990">
                  <c:v>0.904096361641682</c:v>
                </c:pt>
                <c:pt idx="991">
                  <c:v>-0.573393164209917</c:v>
                </c:pt>
                <c:pt idx="992">
                  <c:v>0.414000146154651</c:v>
                </c:pt>
                <c:pt idx="993">
                  <c:v>-0.819594974810215</c:v>
                </c:pt>
                <c:pt idx="994">
                  <c:v>-0.0755317083868092</c:v>
                </c:pt>
                <c:pt idx="995">
                  <c:v>-0.264500240270945</c:v>
                </c:pt>
                <c:pt idx="996">
                  <c:v>-0.446777045852795</c:v>
                </c:pt>
                <c:pt idx="997">
                  <c:v>0.454759997140724</c:v>
                </c:pt>
                <c:pt idx="998">
                  <c:v>-0.728584516032104</c:v>
                </c:pt>
                <c:pt idx="999">
                  <c:v>0.856817860592918</c:v>
                </c:pt>
                <c:pt idx="1000">
                  <c:v>-0.368731151044604</c:v>
                </c:pt>
                <c:pt idx="1001">
                  <c:v>0.827359717631766</c:v>
                </c:pt>
                <c:pt idx="1002">
                  <c:v>1.042876946258669</c:v>
                </c:pt>
                <c:pt idx="1003">
                  <c:v>0.984033396491823</c:v>
                </c:pt>
                <c:pt idx="1004">
                  <c:v>0.441449280691611</c:v>
                </c:pt>
                <c:pt idx="1005">
                  <c:v>0.120218814253178</c:v>
                </c:pt>
                <c:pt idx="1006">
                  <c:v>-0.570864927066935</c:v>
                </c:pt>
                <c:pt idx="1007">
                  <c:v>-0.517913005892319</c:v>
                </c:pt>
                <c:pt idx="1008">
                  <c:v>0.301068500654512</c:v>
                </c:pt>
                <c:pt idx="1009">
                  <c:v>0.632572293310859</c:v>
                </c:pt>
                <c:pt idx="1010">
                  <c:v>-0.362094632599672</c:v>
                </c:pt>
                <c:pt idx="1011">
                  <c:v>-0.431630397219085</c:v>
                </c:pt>
                <c:pt idx="1012">
                  <c:v>-0.248917174704478</c:v>
                </c:pt>
                <c:pt idx="1013">
                  <c:v>-0.263800482645026</c:v>
                </c:pt>
                <c:pt idx="1014">
                  <c:v>0.495464640269444</c:v>
                </c:pt>
                <c:pt idx="1015">
                  <c:v>0.0885610583301308</c:v>
                </c:pt>
                <c:pt idx="1016">
                  <c:v>0.588158106253698</c:v>
                </c:pt>
                <c:pt idx="1017">
                  <c:v>-0.495565477868105</c:v>
                </c:pt>
                <c:pt idx="1018">
                  <c:v>-0.186800497941948</c:v>
                </c:pt>
                <c:pt idx="1019">
                  <c:v>0.748731933579898</c:v>
                </c:pt>
                <c:pt idx="1020">
                  <c:v>-0.817713910398836</c:v>
                </c:pt>
                <c:pt idx="1021">
                  <c:v>0.202774350699866</c:v>
                </c:pt>
                <c:pt idx="1022">
                  <c:v>0.323589104918322</c:v>
                </c:pt>
                <c:pt idx="1023">
                  <c:v>-0.893841061236398</c:v>
                </c:pt>
                <c:pt idx="1024">
                  <c:v>-0.540443685786701</c:v>
                </c:pt>
                <c:pt idx="1025">
                  <c:v>-0.370040401842878</c:v>
                </c:pt>
                <c:pt idx="1026">
                  <c:v>0.218876644985123</c:v>
                </c:pt>
                <c:pt idx="1027">
                  <c:v>0.845471020341215</c:v>
                </c:pt>
                <c:pt idx="1028">
                  <c:v>-0.438003574970856</c:v>
                </c:pt>
                <c:pt idx="1029">
                  <c:v>-0.637054828535204</c:v>
                </c:pt>
                <c:pt idx="1030">
                  <c:v>0.379814153088621</c:v>
                </c:pt>
                <c:pt idx="1031">
                  <c:v>0.823068284459647</c:v>
                </c:pt>
                <c:pt idx="1032">
                  <c:v>-0.196346462605266</c:v>
                </c:pt>
                <c:pt idx="1033">
                  <c:v>-0.460887860011964</c:v>
                </c:pt>
                <c:pt idx="1034">
                  <c:v>0.46011486871606</c:v>
                </c:pt>
                <c:pt idx="1035">
                  <c:v>-0.352919801381187</c:v>
                </c:pt>
                <c:pt idx="1036">
                  <c:v>0.823504701392405</c:v>
                </c:pt>
                <c:pt idx="1037">
                  <c:v>-0.496719180724888</c:v>
                </c:pt>
                <c:pt idx="1038">
                  <c:v>-0.469952275515742</c:v>
                </c:pt>
                <c:pt idx="1039">
                  <c:v>0.0102693511268848</c:v>
                </c:pt>
                <c:pt idx="1040">
                  <c:v>0.170288893138085</c:v>
                </c:pt>
                <c:pt idx="1041">
                  <c:v>-0.0107790017296272</c:v>
                </c:pt>
                <c:pt idx="1042">
                  <c:v>-0.816040978823264</c:v>
                </c:pt>
                <c:pt idx="1043">
                  <c:v>-0.815649694117289</c:v>
                </c:pt>
                <c:pt idx="1044">
                  <c:v>0.835869847820543</c:v>
                </c:pt>
                <c:pt idx="1045">
                  <c:v>-0.986843000140596</c:v>
                </c:pt>
                <c:pt idx="1046">
                  <c:v>-0.13294813897314</c:v>
                </c:pt>
                <c:pt idx="1047">
                  <c:v>-0.36049443717956</c:v>
                </c:pt>
                <c:pt idx="1048">
                  <c:v>-0.508502437909349</c:v>
                </c:pt>
                <c:pt idx="1049">
                  <c:v>-0.17539844983289</c:v>
                </c:pt>
                <c:pt idx="1050">
                  <c:v>-0.208839553046218</c:v>
                </c:pt>
                <c:pt idx="1051">
                  <c:v>0.627408026273224</c:v>
                </c:pt>
                <c:pt idx="1052">
                  <c:v>-0.664604303156301</c:v>
                </c:pt>
                <c:pt idx="1053">
                  <c:v>0.372786349937714</c:v>
                </c:pt>
                <c:pt idx="1054">
                  <c:v>-0.929381437327484</c:v>
                </c:pt>
                <c:pt idx="1055">
                  <c:v>0.326162474288087</c:v>
                </c:pt>
                <c:pt idx="1056">
                  <c:v>-0.372786847452239</c:v>
                </c:pt>
                <c:pt idx="1057">
                  <c:v>0.11381803257273</c:v>
                </c:pt>
                <c:pt idx="1058">
                  <c:v>0.404398973633979</c:v>
                </c:pt>
                <c:pt idx="1059">
                  <c:v>-0.676332352483408</c:v>
                </c:pt>
                <c:pt idx="1060">
                  <c:v>-0.158114848762174</c:v>
                </c:pt>
                <c:pt idx="1061">
                  <c:v>0.900095873091402</c:v>
                </c:pt>
                <c:pt idx="1062">
                  <c:v>-0.0401819368334259</c:v>
                </c:pt>
                <c:pt idx="1063">
                  <c:v>-0.84006143842305</c:v>
                </c:pt>
                <c:pt idx="1064">
                  <c:v>-0.105890289142155</c:v>
                </c:pt>
                <c:pt idx="1065">
                  <c:v>0.419701170209179</c:v>
                </c:pt>
                <c:pt idx="1066">
                  <c:v>0.369121938236055</c:v>
                </c:pt>
                <c:pt idx="1067">
                  <c:v>-0.137412648384855</c:v>
                </c:pt>
                <c:pt idx="1068">
                  <c:v>0.773680434902554</c:v>
                </c:pt>
                <c:pt idx="1069">
                  <c:v>-0.61274342431358</c:v>
                </c:pt>
                <c:pt idx="1070">
                  <c:v>0.493209819450195</c:v>
                </c:pt>
                <c:pt idx="1071">
                  <c:v>-0.232641804179624</c:v>
                </c:pt>
                <c:pt idx="1072">
                  <c:v>-0.247944000754825</c:v>
                </c:pt>
                <c:pt idx="1073">
                  <c:v>0.31798842094793</c:v>
                </c:pt>
                <c:pt idx="1074">
                  <c:v>-0.51658622679594</c:v>
                </c:pt>
                <c:pt idx="1075">
                  <c:v>-0.517230776564506</c:v>
                </c:pt>
                <c:pt idx="1076">
                  <c:v>-0.466252807217872</c:v>
                </c:pt>
                <c:pt idx="1077">
                  <c:v>0.631335778668045</c:v>
                </c:pt>
                <c:pt idx="1078">
                  <c:v>0.174407250070608</c:v>
                </c:pt>
                <c:pt idx="1079">
                  <c:v>-0.428793687156159</c:v>
                </c:pt>
                <c:pt idx="1080">
                  <c:v>0.128728944441956</c:v>
                </c:pt>
                <c:pt idx="1081">
                  <c:v>-0.184299864727643</c:v>
                </c:pt>
                <c:pt idx="1082">
                  <c:v>0.67643219505302</c:v>
                </c:pt>
                <c:pt idx="1083">
                  <c:v>-0.227023591911127</c:v>
                </c:pt>
                <c:pt idx="1084">
                  <c:v>-0.477599647469575</c:v>
                </c:pt>
                <c:pt idx="1085">
                  <c:v>0.569946463460112</c:v>
                </c:pt>
                <c:pt idx="1086">
                  <c:v>0.959957729034683</c:v>
                </c:pt>
                <c:pt idx="1087">
                  <c:v>0.908751475591099</c:v>
                </c:pt>
                <c:pt idx="1088">
                  <c:v>-0.10024447294498</c:v>
                </c:pt>
                <c:pt idx="1089">
                  <c:v>0.509502718273154</c:v>
                </c:pt>
                <c:pt idx="1090">
                  <c:v>0.40355374369714</c:v>
                </c:pt>
                <c:pt idx="1091">
                  <c:v>0.335736042880082</c:v>
                </c:pt>
                <c:pt idx="1092">
                  <c:v>0.148876859504275</c:v>
                </c:pt>
                <c:pt idx="1093">
                  <c:v>0.628062651672361</c:v>
                </c:pt>
                <c:pt idx="1094">
                  <c:v>-0.128975254351537</c:v>
                </c:pt>
                <c:pt idx="1095">
                  <c:v>-0.223750464915443</c:v>
                </c:pt>
                <c:pt idx="1096">
                  <c:v>-0.367986261191903</c:v>
                </c:pt>
                <c:pt idx="1097">
                  <c:v>-0.568301633327742</c:v>
                </c:pt>
                <c:pt idx="1098">
                  <c:v>0.202192461456189</c:v>
                </c:pt>
                <c:pt idx="1099">
                  <c:v>0.447749722287922</c:v>
                </c:pt>
                <c:pt idx="1100">
                  <c:v>0.325116564182975</c:v>
                </c:pt>
                <c:pt idx="1101">
                  <c:v>-0.408808772702864</c:v>
                </c:pt>
                <c:pt idx="1102">
                  <c:v>-0.1368031552125</c:v>
                </c:pt>
                <c:pt idx="1103">
                  <c:v>-0.53180561158511</c:v>
                </c:pt>
                <c:pt idx="1104">
                  <c:v>-0.143203936892948</c:v>
                </c:pt>
                <c:pt idx="1105">
                  <c:v>-0.445568135138658</c:v>
                </c:pt>
                <c:pt idx="1106">
                  <c:v>1.085791277979855</c:v>
                </c:pt>
                <c:pt idx="1107">
                  <c:v>0.188154383452479</c:v>
                </c:pt>
                <c:pt idx="1108">
                  <c:v>-2.604657689962496</c:v>
                </c:pt>
                <c:pt idx="1109">
                  <c:v>-3.284352081767159</c:v>
                </c:pt>
                <c:pt idx="1110">
                  <c:v>-0.155578750742212</c:v>
                </c:pt>
                <c:pt idx="1111">
                  <c:v>-2.972632523395833</c:v>
                </c:pt>
                <c:pt idx="1112">
                  <c:v>0.62921676273859</c:v>
                </c:pt>
                <c:pt idx="1113">
                  <c:v>3.695474679627497</c:v>
                </c:pt>
                <c:pt idx="1114">
                  <c:v>-0.873820681977446</c:v>
                </c:pt>
                <c:pt idx="1115">
                  <c:v>-3.754327986120548</c:v>
                </c:pt>
                <c:pt idx="1116">
                  <c:v>0.830041287962646</c:v>
                </c:pt>
                <c:pt idx="1117">
                  <c:v>-1.675370492179608</c:v>
                </c:pt>
                <c:pt idx="1118">
                  <c:v>-4.166142570034904</c:v>
                </c:pt>
                <c:pt idx="1119">
                  <c:v>-0.131139402507774</c:v>
                </c:pt>
                <c:pt idx="1120">
                  <c:v>-2.679014192103385</c:v>
                </c:pt>
                <c:pt idx="1121">
                  <c:v>-1.22079974744859</c:v>
                </c:pt>
                <c:pt idx="1122">
                  <c:v>0.46512399602165</c:v>
                </c:pt>
                <c:pt idx="1123">
                  <c:v>-0.972701550880271</c:v>
                </c:pt>
                <c:pt idx="1124">
                  <c:v>1.071307115622262</c:v>
                </c:pt>
                <c:pt idx="1125">
                  <c:v>-0.530097215203881</c:v>
                </c:pt>
                <c:pt idx="1126">
                  <c:v>-0.843198760528939</c:v>
                </c:pt>
                <c:pt idx="1127">
                  <c:v>7.067681017640778</c:v>
                </c:pt>
                <c:pt idx="1128">
                  <c:v>0.697297804248809</c:v>
                </c:pt>
                <c:pt idx="1129">
                  <c:v>3.188129919665962</c:v>
                </c:pt>
                <c:pt idx="1130">
                  <c:v>1.823190830239096</c:v>
                </c:pt>
                <c:pt idx="1131">
                  <c:v>0.515076206524316</c:v>
                </c:pt>
                <c:pt idx="1132">
                  <c:v>1.419723375904491</c:v>
                </c:pt>
                <c:pt idx="1133">
                  <c:v>0.064084438745891</c:v>
                </c:pt>
                <c:pt idx="1134">
                  <c:v>0.533495982153708</c:v>
                </c:pt>
                <c:pt idx="1135">
                  <c:v>-0.921954488593621</c:v>
                </c:pt>
                <c:pt idx="1136">
                  <c:v>-3.917194313825246</c:v>
                </c:pt>
                <c:pt idx="1137">
                  <c:v>-0.933727670147511</c:v>
                </c:pt>
                <c:pt idx="1138">
                  <c:v>-3.836529917420508</c:v>
                </c:pt>
                <c:pt idx="1139">
                  <c:v>1.341223535865437</c:v>
                </c:pt>
                <c:pt idx="1140">
                  <c:v>5.247910049531199</c:v>
                </c:pt>
                <c:pt idx="1141">
                  <c:v>-0.206639531874877</c:v>
                </c:pt>
                <c:pt idx="1142">
                  <c:v>1.334293449835631</c:v>
                </c:pt>
                <c:pt idx="1143">
                  <c:v>0.314078605060661</c:v>
                </c:pt>
                <c:pt idx="1144">
                  <c:v>2.966896761649461</c:v>
                </c:pt>
                <c:pt idx="1145">
                  <c:v>-0.984861187435636</c:v>
                </c:pt>
                <c:pt idx="1146">
                  <c:v>-0.437358616992844</c:v>
                </c:pt>
                <c:pt idx="1147">
                  <c:v>-0.43471251146762</c:v>
                </c:pt>
                <c:pt idx="1148">
                  <c:v>-0.88109429752341</c:v>
                </c:pt>
                <c:pt idx="1149">
                  <c:v>1.843230952549743</c:v>
                </c:pt>
                <c:pt idx="1150">
                  <c:v>0.833851171975225</c:v>
                </c:pt>
                <c:pt idx="1151">
                  <c:v>5.81146232936493</c:v>
                </c:pt>
                <c:pt idx="1152">
                  <c:v>5.349848459926363</c:v>
                </c:pt>
                <c:pt idx="1153">
                  <c:v>0.955348155521496</c:v>
                </c:pt>
                <c:pt idx="1154">
                  <c:v>-0.577711793101265</c:v>
                </c:pt>
                <c:pt idx="1155">
                  <c:v>0.0253086152183695</c:v>
                </c:pt>
                <c:pt idx="1156">
                  <c:v>-1.201554476921929</c:v>
                </c:pt>
                <c:pt idx="1157">
                  <c:v>-3.124952108558884</c:v>
                </c:pt>
                <c:pt idx="1158">
                  <c:v>-2.336690240581658</c:v>
                </c:pt>
                <c:pt idx="1159">
                  <c:v>1.096937846272731</c:v>
                </c:pt>
                <c:pt idx="1160">
                  <c:v>-2.968423902009746</c:v>
                </c:pt>
                <c:pt idx="1161">
                  <c:v>1.760045771669561</c:v>
                </c:pt>
                <c:pt idx="1162">
                  <c:v>2.677501957078169</c:v>
                </c:pt>
                <c:pt idx="1163">
                  <c:v>-3.021884976272578</c:v>
                </c:pt>
                <c:pt idx="1164">
                  <c:v>0.712527264668551</c:v>
                </c:pt>
                <c:pt idx="1165">
                  <c:v>0.669803537485067</c:v>
                </c:pt>
                <c:pt idx="1166">
                  <c:v>-4.21846746973906</c:v>
                </c:pt>
                <c:pt idx="1167">
                  <c:v>1.77022883343391</c:v>
                </c:pt>
                <c:pt idx="1168">
                  <c:v>1.07126198339548</c:v>
                </c:pt>
                <c:pt idx="1169">
                  <c:v>3.493185355663678</c:v>
                </c:pt>
                <c:pt idx="1170">
                  <c:v>2.948000266565024</c:v>
                </c:pt>
                <c:pt idx="1171">
                  <c:v>-2.053054290885288</c:v>
                </c:pt>
                <c:pt idx="1172">
                  <c:v>-3.525427304889071</c:v>
                </c:pt>
                <c:pt idx="1173">
                  <c:v>-0.298359823909479</c:v>
                </c:pt>
                <c:pt idx="1174">
                  <c:v>-3.391211569767936</c:v>
                </c:pt>
                <c:pt idx="1175">
                  <c:v>-0.0659025237280146</c:v>
                </c:pt>
                <c:pt idx="1176">
                  <c:v>0.166145963449367</c:v>
                </c:pt>
                <c:pt idx="1177">
                  <c:v>0.431301683732919</c:v>
                </c:pt>
                <c:pt idx="1178">
                  <c:v>-0.329026877584768</c:v>
                </c:pt>
                <c:pt idx="1179">
                  <c:v>0.705180912967127</c:v>
                </c:pt>
                <c:pt idx="1180">
                  <c:v>-3.72856185878973</c:v>
                </c:pt>
                <c:pt idx="1181">
                  <c:v>1.270385973115286</c:v>
                </c:pt>
                <c:pt idx="1182">
                  <c:v>0.246579452794119</c:v>
                </c:pt>
                <c:pt idx="1183">
                  <c:v>-0.835624124730567</c:v>
                </c:pt>
                <c:pt idx="1184">
                  <c:v>4.08816973028654</c:v>
                </c:pt>
                <c:pt idx="1185">
                  <c:v>-0.404817951573709</c:v>
                </c:pt>
                <c:pt idx="1186">
                  <c:v>0.912115275249794</c:v>
                </c:pt>
                <c:pt idx="1187">
                  <c:v>0.3470004795552</c:v>
                </c:pt>
                <c:pt idx="1188">
                  <c:v>0.289393444431168</c:v>
                </c:pt>
                <c:pt idx="1189">
                  <c:v>0.339709335711131</c:v>
                </c:pt>
                <c:pt idx="1190">
                  <c:v>2.605277577669787</c:v>
                </c:pt>
                <c:pt idx="1191">
                  <c:v>-4.01436981751932</c:v>
                </c:pt>
                <c:pt idx="1192">
                  <c:v>0.597358326647269</c:v>
                </c:pt>
                <c:pt idx="1193">
                  <c:v>-3.299373409351092</c:v>
                </c:pt>
                <c:pt idx="1194">
                  <c:v>-1.902615770133618</c:v>
                </c:pt>
                <c:pt idx="1195">
                  <c:v>-1.88715057294939</c:v>
                </c:pt>
                <c:pt idx="1196">
                  <c:v>-2.592445468512812</c:v>
                </c:pt>
                <c:pt idx="1197">
                  <c:v>-3.306546684812918</c:v>
                </c:pt>
                <c:pt idx="1198">
                  <c:v>3.624591984650564</c:v>
                </c:pt>
                <c:pt idx="1199">
                  <c:v>-0.983406464326443</c:v>
                </c:pt>
                <c:pt idx="1200">
                  <c:v>1.697274469507894</c:v>
                </c:pt>
                <c:pt idx="1201">
                  <c:v>-0.395653195985795</c:v>
                </c:pt>
                <c:pt idx="1202">
                  <c:v>-1.531511075274053</c:v>
                </c:pt>
                <c:pt idx="1203">
                  <c:v>1.178710813307468</c:v>
                </c:pt>
                <c:pt idx="1204">
                  <c:v>3.026981655763619</c:v>
                </c:pt>
                <c:pt idx="1205">
                  <c:v>-1.615639203212176</c:v>
                </c:pt>
                <c:pt idx="1206">
                  <c:v>0.588075702677113</c:v>
                </c:pt>
                <c:pt idx="1207">
                  <c:v>-1.841266757447968</c:v>
                </c:pt>
                <c:pt idx="1208">
                  <c:v>-0.881748922922547</c:v>
                </c:pt>
                <c:pt idx="1209">
                  <c:v>-0.986315910544829</c:v>
                </c:pt>
                <c:pt idx="1210">
                  <c:v>2.014905807732591</c:v>
                </c:pt>
                <c:pt idx="1211">
                  <c:v>-4.153749819678089</c:v>
                </c:pt>
                <c:pt idx="1212">
                  <c:v>-4.343744110406196</c:v>
                </c:pt>
                <c:pt idx="1213">
                  <c:v>0.285320219725428</c:v>
                </c:pt>
                <c:pt idx="1214">
                  <c:v>-1.165625439087902</c:v>
                </c:pt>
                <c:pt idx="1215">
                  <c:v>2.076894540482309</c:v>
                </c:pt>
                <c:pt idx="1216">
                  <c:v>-2.410246645012494</c:v>
                </c:pt>
                <c:pt idx="1217">
                  <c:v>4.695250664718308</c:v>
                </c:pt>
                <c:pt idx="1218">
                  <c:v>-3.415741182455939</c:v>
                </c:pt>
                <c:pt idx="1219">
                  <c:v>1.806609609757336</c:v>
                </c:pt>
                <c:pt idx="1220">
                  <c:v>-2.830312848126965</c:v>
                </c:pt>
                <c:pt idx="1221">
                  <c:v>0.971804054953478</c:v>
                </c:pt>
                <c:pt idx="1222">
                  <c:v>-4.534192346365165</c:v>
                </c:pt>
                <c:pt idx="1223">
                  <c:v>0.574228229211105</c:v>
                </c:pt>
                <c:pt idx="1224">
                  <c:v>0.742567296873381</c:v>
                </c:pt>
                <c:pt idx="1225">
                  <c:v>-4.391015158787424</c:v>
                </c:pt>
                <c:pt idx="1226">
                  <c:v>0.748777474016127</c:v>
                </c:pt>
                <c:pt idx="1227">
                  <c:v>-0.374296370209339</c:v>
                </c:pt>
                <c:pt idx="1228">
                  <c:v>-0.796620017106096</c:v>
                </c:pt>
                <c:pt idx="1229">
                  <c:v>-3.501670185982447</c:v>
                </c:pt>
                <c:pt idx="1230">
                  <c:v>2.047539360568329</c:v>
                </c:pt>
                <c:pt idx="1231">
                  <c:v>5.256495538838473</c:v>
                </c:pt>
                <c:pt idx="1232">
                  <c:v>-3.554511691442353</c:v>
                </c:pt>
                <c:pt idx="1233">
                  <c:v>0.066876016582034</c:v>
                </c:pt>
                <c:pt idx="1234">
                  <c:v>-0.219877512168531</c:v>
                </c:pt>
                <c:pt idx="1235">
                  <c:v>2.554989290318501</c:v>
                </c:pt>
                <c:pt idx="1236">
                  <c:v>1.009044966548813</c:v>
                </c:pt>
                <c:pt idx="1237">
                  <c:v>4.537363245439616</c:v>
                </c:pt>
                <c:pt idx="1238">
                  <c:v>-0.832870226453671</c:v>
                </c:pt>
                <c:pt idx="1239">
                  <c:v>0.405071535540667</c:v>
                </c:pt>
                <c:pt idx="1240">
                  <c:v>0.0704300125689845</c:v>
                </c:pt>
                <c:pt idx="1241">
                  <c:v>3.701446497042721</c:v>
                </c:pt>
                <c:pt idx="1242">
                  <c:v>-0.666630431669153</c:v>
                </c:pt>
                <c:pt idx="1243">
                  <c:v>0.372949758756186</c:v>
                </c:pt>
                <c:pt idx="1244">
                  <c:v>-4.019724689094656</c:v>
                </c:pt>
                <c:pt idx="1245">
                  <c:v>-0.267737902460971</c:v>
                </c:pt>
                <c:pt idx="1246">
                  <c:v>3.311435231468151</c:v>
                </c:pt>
                <c:pt idx="1247">
                  <c:v>-3.967645601785556</c:v>
                </c:pt>
                <c:pt idx="1248">
                  <c:v>0.0718321507838591</c:v>
                </c:pt>
                <c:pt idx="1249">
                  <c:v>3.706222102337416</c:v>
                </c:pt>
                <c:pt idx="1250">
                  <c:v>-2.195674986406566</c:v>
                </c:pt>
                <c:pt idx="1251">
                  <c:v>-0.146123050532459</c:v>
                </c:pt>
                <c:pt idx="1252">
                  <c:v>0.00708689679421254</c:v>
                </c:pt>
                <c:pt idx="1253">
                  <c:v>-3.096211251521756</c:v>
                </c:pt>
                <c:pt idx="1254">
                  <c:v>4.29657372101347</c:v>
                </c:pt>
                <c:pt idx="1255">
                  <c:v>-0.321562657501102</c:v>
                </c:pt>
                <c:pt idx="1256">
                  <c:v>0.137884032608744</c:v>
                </c:pt>
                <c:pt idx="1257">
                  <c:v>5.115542945188267</c:v>
                </c:pt>
                <c:pt idx="1258">
                  <c:v>-4.097770583902845</c:v>
                </c:pt>
                <c:pt idx="1259">
                  <c:v>-3.555886225728553</c:v>
                </c:pt>
                <c:pt idx="1260">
                  <c:v>-1.126415821590659</c:v>
                </c:pt>
                <c:pt idx="1261">
                  <c:v>1.102628794696688</c:v>
                </c:pt>
                <c:pt idx="1262">
                  <c:v>3.323564641131805</c:v>
                </c:pt>
                <c:pt idx="1263">
                  <c:v>0.239860122563155</c:v>
                </c:pt>
                <c:pt idx="1264">
                  <c:v>2.698853953150126</c:v>
                </c:pt>
                <c:pt idx="1265">
                  <c:v>1.256102082716522</c:v>
                </c:pt>
                <c:pt idx="1266">
                  <c:v>-1.806245610075671</c:v>
                </c:pt>
                <c:pt idx="1267">
                  <c:v>-0.813449672945948</c:v>
                </c:pt>
                <c:pt idx="1268">
                  <c:v>5.991536899021847</c:v>
                </c:pt>
                <c:pt idx="1269">
                  <c:v>-0.353466225819206</c:v>
                </c:pt>
                <c:pt idx="1270">
                  <c:v>0.0547014746915974</c:v>
                </c:pt>
                <c:pt idx="1271">
                  <c:v>0.605542455617997</c:v>
                </c:pt>
                <c:pt idx="1272">
                  <c:v>-0.250935850549796</c:v>
                </c:pt>
                <c:pt idx="1273">
                  <c:v>0.586631055198492</c:v>
                </c:pt>
                <c:pt idx="1274">
                  <c:v>0.133183786432546</c:v>
                </c:pt>
                <c:pt idx="1275">
                  <c:v>-0.0323360994649094</c:v>
                </c:pt>
                <c:pt idx="1276">
                  <c:v>1.882696458072614</c:v>
                </c:pt>
                <c:pt idx="1277">
                  <c:v>1.116112587385398</c:v>
                </c:pt>
                <c:pt idx="1278">
                  <c:v>-0.44067687621531</c:v>
                </c:pt>
                <c:pt idx="1279">
                  <c:v>-0.0108513296756427</c:v>
                </c:pt>
                <c:pt idx="1280">
                  <c:v>3.763992138070473</c:v>
                </c:pt>
                <c:pt idx="1281">
                  <c:v>-2.155845383884821</c:v>
                </c:pt>
                <c:pt idx="1282">
                  <c:v>-0.17783601431286</c:v>
                </c:pt>
                <c:pt idx="1283">
                  <c:v>1.590698473461422</c:v>
                </c:pt>
                <c:pt idx="1284">
                  <c:v>-3.747355390826993</c:v>
                </c:pt>
                <c:pt idx="1285">
                  <c:v>3.180392283258563</c:v>
                </c:pt>
                <c:pt idx="1286">
                  <c:v>-3.564805168921412</c:v>
                </c:pt>
                <c:pt idx="1287">
                  <c:v>-0.76162385069944</c:v>
                </c:pt>
                <c:pt idx="1288">
                  <c:v>-2.91227904266244</c:v>
                </c:pt>
                <c:pt idx="1289">
                  <c:v>3.112185920698564</c:v>
                </c:pt>
                <c:pt idx="1290">
                  <c:v>0.0779494405100037</c:v>
                </c:pt>
                <c:pt idx="1291">
                  <c:v>-3.357489597563342</c:v>
                </c:pt>
                <c:pt idx="1292">
                  <c:v>5.48922846208513</c:v>
                </c:pt>
                <c:pt idx="1293">
                  <c:v>3.857623721408172</c:v>
                </c:pt>
                <c:pt idx="1294">
                  <c:v>1.912842076287653</c:v>
                </c:pt>
                <c:pt idx="1295">
                  <c:v>1.229071836814214</c:v>
                </c:pt>
                <c:pt idx="1296">
                  <c:v>-0.431612460711532</c:v>
                </c:pt>
                <c:pt idx="1297">
                  <c:v>-0.234151326936726</c:v>
                </c:pt>
                <c:pt idx="1298">
                  <c:v>-0.235876843406614</c:v>
                </c:pt>
                <c:pt idx="1299">
                  <c:v>0.169306051767308</c:v>
                </c:pt>
                <c:pt idx="1300">
                  <c:v>-0.997299070019234</c:v>
                </c:pt>
                <c:pt idx="1301">
                  <c:v>-2.289273719889512</c:v>
                </c:pt>
                <c:pt idx="1302">
                  <c:v>0.632803394351287</c:v>
                </c:pt>
                <c:pt idx="1303">
                  <c:v>-0.406177378532268</c:v>
                </c:pt>
                <c:pt idx="1304">
                  <c:v>0.171157091279544</c:v>
                </c:pt>
                <c:pt idx="1305">
                  <c:v>0.115531460651029</c:v>
                </c:pt>
                <c:pt idx="1306">
                  <c:v>-0.55404998258171</c:v>
                </c:pt>
                <c:pt idx="1307">
                  <c:v>0.0672070494971527</c:v>
                </c:pt>
                <c:pt idx="1308">
                  <c:v>0.222145136256749</c:v>
                </c:pt>
                <c:pt idx="1309">
                  <c:v>-0.348434946727888</c:v>
                </c:pt>
                <c:pt idx="1310">
                  <c:v>0.0737809074171971</c:v>
                </c:pt>
                <c:pt idx="1311">
                  <c:v>0.266677191696153</c:v>
                </c:pt>
                <c:pt idx="1312">
                  <c:v>0.0899734661560189</c:v>
                </c:pt>
                <c:pt idx="1313">
                  <c:v>0.1177586775416</c:v>
                </c:pt>
                <c:pt idx="1314">
                  <c:v>-2.544291724864499</c:v>
                </c:pt>
                <c:pt idx="1315">
                  <c:v>1.024678196039132</c:v>
                </c:pt>
                <c:pt idx="1316">
                  <c:v>-0.231347264735978</c:v>
                </c:pt>
                <c:pt idx="1317">
                  <c:v>1.065465650953883</c:v>
                </c:pt>
                <c:pt idx="1318">
                  <c:v>-0.96028141082378</c:v>
                </c:pt>
                <c:pt idx="1319">
                  <c:v>0.276832649531825</c:v>
                </c:pt>
                <c:pt idx="1320">
                  <c:v>0.82494471314697</c:v>
                </c:pt>
                <c:pt idx="1321">
                  <c:v>0.436398246312162</c:v>
                </c:pt>
                <c:pt idx="1322">
                  <c:v>-0.502334576049908</c:v>
                </c:pt>
                <c:pt idx="1323">
                  <c:v>0.520571506477068</c:v>
                </c:pt>
                <c:pt idx="1324">
                  <c:v>0.578441882294262</c:v>
                </c:pt>
                <c:pt idx="1325">
                  <c:v>-0.113660165202286</c:v>
                </c:pt>
                <c:pt idx="1326">
                  <c:v>1.135074151728755</c:v>
                </c:pt>
                <c:pt idx="1327">
                  <c:v>0.408031145682904</c:v>
                </c:pt>
                <c:pt idx="1328">
                  <c:v>0.73678849272989</c:v>
                </c:pt>
                <c:pt idx="1329">
                  <c:v>-0.328613032883619</c:v>
                </c:pt>
                <c:pt idx="1330">
                  <c:v>-0.0502968981663721</c:v>
                </c:pt>
                <c:pt idx="1331">
                  <c:v>-0.93134994924895</c:v>
                </c:pt>
                <c:pt idx="1332">
                  <c:v>0.488795882171778</c:v>
                </c:pt>
                <c:pt idx="1333">
                  <c:v>-0.333877640005389</c:v>
                </c:pt>
                <c:pt idx="1334">
                  <c:v>-0.259659157507883</c:v>
                </c:pt>
                <c:pt idx="1335">
                  <c:v>0.657952575842216</c:v>
                </c:pt>
                <c:pt idx="1336">
                  <c:v>-0.543593504493627</c:v>
                </c:pt>
                <c:pt idx="1337">
                  <c:v>-0.346897411832665</c:v>
                </c:pt>
                <c:pt idx="1338">
                  <c:v>-0.0743099050986232</c:v>
                </c:pt>
                <c:pt idx="1339">
                  <c:v>-1.790509417538178</c:v>
                </c:pt>
                <c:pt idx="1340">
                  <c:v>-0.609710669806437</c:v>
                </c:pt>
                <c:pt idx="1341">
                  <c:v>-0.0342598873690403</c:v>
                </c:pt>
                <c:pt idx="1342">
                  <c:v>-0.90623844731727</c:v>
                </c:pt>
                <c:pt idx="1343">
                  <c:v>-0.767402654842929</c:v>
                </c:pt>
                <c:pt idx="1344">
                  <c:v>0.3681993364197</c:v>
                </c:pt>
                <c:pt idx="1345">
                  <c:v>-0.203388977110801</c:v>
                </c:pt>
                <c:pt idx="1346">
                  <c:v>-0.522191546490389</c:v>
                </c:pt>
                <c:pt idx="1347">
                  <c:v>0.203933493463164</c:v>
                </c:pt>
                <c:pt idx="1348">
                  <c:v>-0.455637964244821</c:v>
                </c:pt>
                <c:pt idx="1349">
                  <c:v>0.546538313976158</c:v>
                </c:pt>
                <c:pt idx="1350">
                  <c:v>0.0495321637204609</c:v>
                </c:pt>
                <c:pt idx="1351">
                  <c:v>-0.830347033244193</c:v>
                </c:pt>
                <c:pt idx="1352">
                  <c:v>0.440561735471467</c:v>
                </c:pt>
                <c:pt idx="1353">
                  <c:v>-2.137332935067832</c:v>
                </c:pt>
                <c:pt idx="1354">
                  <c:v>-0.663926709552544</c:v>
                </c:pt>
                <c:pt idx="1355">
                  <c:v>0.164455289346687</c:v>
                </c:pt>
                <c:pt idx="1356">
                  <c:v>0.133407026595993</c:v>
                </c:pt>
                <c:pt idx="1357">
                  <c:v>1.783454317126527</c:v>
                </c:pt>
                <c:pt idx="1358">
                  <c:v>0.697493440483581</c:v>
                </c:pt>
                <c:pt idx="1359">
                  <c:v>-0.560751784514567</c:v>
                </c:pt>
                <c:pt idx="1360">
                  <c:v>0.376027237280664</c:v>
                </c:pt>
                <c:pt idx="1361">
                  <c:v>1.060346516143031</c:v>
                </c:pt>
                <c:pt idx="1362">
                  <c:v>1.102924771015596</c:v>
                </c:pt>
                <c:pt idx="1363">
                  <c:v>-0.646861316948206</c:v>
                </c:pt>
                <c:pt idx="1364">
                  <c:v>0.554002534059823</c:v>
                </c:pt>
                <c:pt idx="1365">
                  <c:v>0.691110187101239</c:v>
                </c:pt>
                <c:pt idx="1366">
                  <c:v>-0.111114399761199</c:v>
                </c:pt>
                <c:pt idx="1367">
                  <c:v>-0.243002577907627</c:v>
                </c:pt>
                <c:pt idx="1368">
                  <c:v>-0.977710484205416</c:v>
                </c:pt>
                <c:pt idx="1369">
                  <c:v>-0.165583704569895</c:v>
                </c:pt>
                <c:pt idx="1370">
                  <c:v>-0.534438824536284</c:v>
                </c:pt>
                <c:pt idx="1371">
                  <c:v>1.364193041426611</c:v>
                </c:pt>
                <c:pt idx="1372">
                  <c:v>-0.0618720225150255</c:v>
                </c:pt>
                <c:pt idx="1373">
                  <c:v>-0.476322636324035</c:v>
                </c:pt>
                <c:pt idx="1374">
                  <c:v>-0.64621676717964</c:v>
                </c:pt>
                <c:pt idx="1375">
                  <c:v>-0.545411908380118</c:v>
                </c:pt>
                <c:pt idx="1376">
                  <c:v>1.301439267563049</c:v>
                </c:pt>
                <c:pt idx="1377">
                  <c:v>0.00783681834398313</c:v>
                </c:pt>
                <c:pt idx="1378">
                  <c:v>0.46812873839067</c:v>
                </c:pt>
                <c:pt idx="1379">
                  <c:v>0.872742442914522</c:v>
                </c:pt>
                <c:pt idx="1380">
                  <c:v>-0.494406335104807</c:v>
                </c:pt>
                <c:pt idx="1381">
                  <c:v>0.305054277850164</c:v>
                </c:pt>
                <c:pt idx="1382">
                  <c:v>0.397730215536312</c:v>
                </c:pt>
                <c:pt idx="1383">
                  <c:v>0.1298328793479</c:v>
                </c:pt>
                <c:pt idx="1384">
                  <c:v>0.519262255678794</c:v>
                </c:pt>
                <c:pt idx="1385">
                  <c:v>0.00715458901616975</c:v>
                </c:pt>
                <c:pt idx="1386">
                  <c:v>0.187221706005553</c:v>
                </c:pt>
                <c:pt idx="1387">
                  <c:v>-0.766875973456606</c:v>
                </c:pt>
                <c:pt idx="1388">
                  <c:v>0.589916666558778</c:v>
                </c:pt>
                <c:pt idx="1389">
                  <c:v>-0.37899158468847</c:v>
                </c:pt>
                <c:pt idx="1390">
                  <c:v>-0.0302217192595124</c:v>
                </c:pt>
                <c:pt idx="1391">
                  <c:v>-0.246202968747851</c:v>
                </c:pt>
                <c:pt idx="1392">
                  <c:v>0.64625958311132</c:v>
                </c:pt>
                <c:pt idx="1393">
                  <c:v>-0.740954298184299</c:v>
                </c:pt>
                <c:pt idx="1394">
                  <c:v>-0.554441267287684</c:v>
                </c:pt>
                <c:pt idx="1395">
                  <c:v>0.329857306861901</c:v>
                </c:pt>
                <c:pt idx="1396">
                  <c:v>-0.18626837664911</c:v>
                </c:pt>
                <c:pt idx="1397">
                  <c:v>-0.558341415753828</c:v>
                </c:pt>
                <c:pt idx="1398">
                  <c:v>1.474724393796581</c:v>
                </c:pt>
                <c:pt idx="1399">
                  <c:v>1.661583577172387</c:v>
                </c:pt>
                <c:pt idx="1400">
                  <c:v>-1.522376344585281</c:v>
                </c:pt>
                <c:pt idx="1401">
                  <c:v>0.925521287849542</c:v>
                </c:pt>
                <c:pt idx="1402">
                  <c:v>-0.554659475754064</c:v>
                </c:pt>
                <c:pt idx="1403">
                  <c:v>-0.440263031514161</c:v>
                </c:pt>
                <c:pt idx="1404">
                  <c:v>0.420060215262421</c:v>
                </c:pt>
                <c:pt idx="1405">
                  <c:v>-0.184041159758538</c:v>
                </c:pt>
                <c:pt idx="1406">
                  <c:v>-0.887472519208684</c:v>
                </c:pt>
                <c:pt idx="1407">
                  <c:v>0.0261939334484883</c:v>
                </c:pt>
                <c:pt idx="1408">
                  <c:v>-0.547330652350746</c:v>
                </c:pt>
                <c:pt idx="1409">
                  <c:v>-0.0999130318204151</c:v>
                </c:pt>
                <c:pt idx="1410">
                  <c:v>-0.055789789385093</c:v>
                </c:pt>
                <c:pt idx="1411">
                  <c:v>-0.0296950378731891</c:v>
                </c:pt>
                <c:pt idx="1412">
                  <c:v>-0.296827332947758</c:v>
                </c:pt>
                <c:pt idx="1413">
                  <c:v>1.419881332580015</c:v>
                </c:pt>
                <c:pt idx="1414">
                  <c:v>0.0847189346648194</c:v>
                </c:pt>
                <c:pt idx="1415">
                  <c:v>0.413167808791861</c:v>
                </c:pt>
                <c:pt idx="1416">
                  <c:v>-0.697776625769952</c:v>
                </c:pt>
                <c:pt idx="1417">
                  <c:v>-0.111177060286088</c:v>
                </c:pt>
                <c:pt idx="1418">
                  <c:v>0.668644790694782</c:v>
                </c:pt>
                <c:pt idx="1419">
                  <c:v>-0.18156813047291</c:v>
                </c:pt>
                <c:pt idx="1420">
                  <c:v>0.0357850303385897</c:v>
                </c:pt>
                <c:pt idx="1421">
                  <c:v>0.436751851458889</c:v>
                </c:pt>
                <c:pt idx="1422">
                  <c:v>0.643977158363394</c:v>
                </c:pt>
                <c:pt idx="1423">
                  <c:v>-1.667076161723175</c:v>
                </c:pt>
                <c:pt idx="1424">
                  <c:v>-0.337341371538775</c:v>
                </c:pt>
                <c:pt idx="1425">
                  <c:v>0.334449760286429</c:v>
                </c:pt>
                <c:pt idx="1426">
                  <c:v>-0.0677185188804733</c:v>
                </c:pt>
                <c:pt idx="1427">
                  <c:v>-1.06021081279475</c:v>
                </c:pt>
                <c:pt idx="1428">
                  <c:v>0.0411223736158202</c:v>
                </c:pt>
                <c:pt idx="1429">
                  <c:v>-0.201061420136093</c:v>
                </c:pt>
                <c:pt idx="1430">
                  <c:v>-0.0725642373675918</c:v>
                </c:pt>
                <c:pt idx="1431">
                  <c:v>-0.127888847743699</c:v>
                </c:pt>
                <c:pt idx="1432">
                  <c:v>-0.536184492267316</c:v>
                </c:pt>
                <c:pt idx="1433">
                  <c:v>-0.799188354778791</c:v>
                </c:pt>
                <c:pt idx="1434">
                  <c:v>0.32012073766088</c:v>
                </c:pt>
                <c:pt idx="1435">
                  <c:v>-0.0706279650988586</c:v>
                </c:pt>
                <c:pt idx="1436">
                  <c:v>0.497759957591419</c:v>
                </c:pt>
                <c:pt idx="1437">
                  <c:v>0.610954943784719</c:v>
                </c:pt>
                <c:pt idx="1438">
                  <c:v>0.492976899629188</c:v>
                </c:pt>
                <c:pt idx="1439">
                  <c:v>0.365161946188501</c:v>
                </c:pt>
                <c:pt idx="1440">
                  <c:v>-0.489841485608956</c:v>
                </c:pt>
                <c:pt idx="1441">
                  <c:v>-0.595582327349162</c:v>
                </c:pt>
                <c:pt idx="1442">
                  <c:v>0.587734581894989</c:v>
                </c:pt>
                <c:pt idx="1443">
                  <c:v>0.496668915259524</c:v>
                </c:pt>
                <c:pt idx="1444">
                  <c:v>-0.806344101942512</c:v>
                </c:pt>
                <c:pt idx="1445">
                  <c:v>0.923502203794778</c:v>
                </c:pt>
                <c:pt idx="1446">
                  <c:v>-0.46926722924445</c:v>
                </c:pt>
                <c:pt idx="1447">
                  <c:v>-0.498870844516522</c:v>
                </c:pt>
                <c:pt idx="1448">
                  <c:v>-0.123261337722959</c:v>
                </c:pt>
                <c:pt idx="1449">
                  <c:v>-0.124761193058934</c:v>
                </c:pt>
                <c:pt idx="1450">
                  <c:v>-0.906228371686699</c:v>
                </c:pt>
                <c:pt idx="1451">
                  <c:v>0.250820709805952</c:v>
                </c:pt>
                <c:pt idx="1452">
                  <c:v>-0.777876661229117</c:v>
                </c:pt>
                <c:pt idx="1453">
                  <c:v>-2.188712264751012</c:v>
                </c:pt>
                <c:pt idx="1454">
                  <c:v>-0.652288924679002</c:v>
                </c:pt>
                <c:pt idx="1455">
                  <c:v>-0.320785132022655</c:v>
                </c:pt>
                <c:pt idx="1456">
                  <c:v>0.455663251878395</c:v>
                </c:pt>
                <c:pt idx="1457">
                  <c:v>-0.326240343682128</c:v>
                </c:pt>
                <c:pt idx="1458">
                  <c:v>0.687701663425206</c:v>
                </c:pt>
                <c:pt idx="1459">
                  <c:v>0.252684245919226</c:v>
                </c:pt>
                <c:pt idx="1460">
                  <c:v>0.172965419535464</c:v>
                </c:pt>
                <c:pt idx="1461">
                  <c:v>-0.406478398784678</c:v>
                </c:pt>
                <c:pt idx="1462">
                  <c:v>-0.468539867689854</c:v>
                </c:pt>
                <c:pt idx="1463">
                  <c:v>-0.367409007672282</c:v>
                </c:pt>
                <c:pt idx="1464">
                  <c:v>0.513270287002427</c:v>
                </c:pt>
                <c:pt idx="1465">
                  <c:v>0.498906207780667</c:v>
                </c:pt>
                <c:pt idx="1466">
                  <c:v>-1.24978883785124</c:v>
                </c:pt>
                <c:pt idx="1467">
                  <c:v>-0.0613904733554849</c:v>
                </c:pt>
                <c:pt idx="1468">
                  <c:v>0.0120379870625369</c:v>
                </c:pt>
                <c:pt idx="1469">
                  <c:v>0.0149649615790276</c:v>
                </c:pt>
                <c:pt idx="1470">
                  <c:v>0.281532895708025</c:v>
                </c:pt>
                <c:pt idx="1471">
                  <c:v>0.282679145897273</c:v>
                </c:pt>
                <c:pt idx="1472">
                  <c:v>0.709148753655228</c:v>
                </c:pt>
                <c:pt idx="1473">
                  <c:v>-1.028726133111298</c:v>
                </c:pt>
                <c:pt idx="1474">
                  <c:v>-0.596600633525597</c:v>
                </c:pt>
                <c:pt idx="1475">
                  <c:v>-0.863542324062463</c:v>
                </c:pt>
                <c:pt idx="1476">
                  <c:v>0.245611310541535</c:v>
                </c:pt>
                <c:pt idx="1477">
                  <c:v>-0.472949169244215</c:v>
                </c:pt>
                <c:pt idx="1478">
                  <c:v>-1.680286538088152</c:v>
                </c:pt>
                <c:pt idx="1479">
                  <c:v>0.902491530497514</c:v>
                </c:pt>
                <c:pt idx="1480">
                  <c:v>-0.441482017858869</c:v>
                </c:pt>
                <c:pt idx="1481">
                  <c:v>-0.765421250347414</c:v>
                </c:pt>
                <c:pt idx="1482">
                  <c:v>1.070938390911461</c:v>
                </c:pt>
                <c:pt idx="1483">
                  <c:v>0.52054390254839</c:v>
                </c:pt>
                <c:pt idx="1484">
                  <c:v>-0.0796095688166054</c:v>
                </c:pt>
                <c:pt idx="1485">
                  <c:v>0.803788567538787</c:v>
                </c:pt>
                <c:pt idx="1486">
                  <c:v>1.429219164407525</c:v>
                </c:pt>
                <c:pt idx="1487">
                  <c:v>0.478030931163751</c:v>
                </c:pt>
                <c:pt idx="1488">
                  <c:v>-0.676537668375738</c:v>
                </c:pt>
                <c:pt idx="1489">
                  <c:v>0.0925919677525659</c:v>
                </c:pt>
                <c:pt idx="1490">
                  <c:v>0.518707970363794</c:v>
                </c:pt>
                <c:pt idx="1491">
                  <c:v>0.782858083064517</c:v>
                </c:pt>
                <c:pt idx="1492">
                  <c:v>-0.0952027100136452</c:v>
                </c:pt>
                <c:pt idx="1493">
                  <c:v>0.14858127915838</c:v>
                </c:pt>
                <c:pt idx="1494">
                  <c:v>-0.0199308647434921</c:v>
                </c:pt>
                <c:pt idx="1495">
                  <c:v>0.725296180167268</c:v>
                </c:pt>
                <c:pt idx="1496">
                  <c:v>1.326633581280761</c:v>
                </c:pt>
                <c:pt idx="1497">
                  <c:v>0.274587904343148</c:v>
                </c:pt>
                <c:pt idx="1498">
                  <c:v>-0.412650896368176</c:v>
                </c:pt>
                <c:pt idx="1499">
                  <c:v>1.24528695554821</c:v>
                </c:pt>
                <c:pt idx="1500">
                  <c:v>0.347660136651406</c:v>
                </c:pt>
                <c:pt idx="1501">
                  <c:v>-0.514363645629425</c:v>
                </c:pt>
                <c:pt idx="1502">
                  <c:v>0.750518097813656</c:v>
                </c:pt>
                <c:pt idx="1503">
                  <c:v>-0.422425145128444</c:v>
                </c:pt>
                <c:pt idx="1504">
                  <c:v>-0.319285276686679</c:v>
                </c:pt>
                <c:pt idx="1505">
                  <c:v>0.0837181567864901</c:v>
                </c:pt>
                <c:pt idx="1506">
                  <c:v>0.73089686413766</c:v>
                </c:pt>
                <c:pt idx="1507">
                  <c:v>2.096518182892337</c:v>
                </c:pt>
                <c:pt idx="1508">
                  <c:v>-0.715825267954513</c:v>
                </c:pt>
                <c:pt idx="1509">
                  <c:v>-0.175094612637003</c:v>
                </c:pt>
                <c:pt idx="1510">
                  <c:v>-1.275464700728491</c:v>
                </c:pt>
                <c:pt idx="1511">
                  <c:v>0.598471928974338</c:v>
                </c:pt>
                <c:pt idx="1512">
                  <c:v>0.302664060350567</c:v>
                </c:pt>
                <c:pt idx="1513">
                  <c:v>-0.863251379440625</c:v>
                </c:pt>
                <c:pt idx="1514">
                  <c:v>-0.813437188581345</c:v>
                </c:pt>
                <c:pt idx="1515">
                  <c:v>-0.170813255095456</c:v>
                </c:pt>
                <c:pt idx="1516">
                  <c:v>-0.889218186939715</c:v>
                </c:pt>
                <c:pt idx="1517">
                  <c:v>0.131651283234391</c:v>
                </c:pt>
                <c:pt idx="1518">
                  <c:v>0.196050384744846</c:v>
                </c:pt>
                <c:pt idx="1519">
                  <c:v>0.591634730361133</c:v>
                </c:pt>
                <c:pt idx="1520">
                  <c:v>-0.0195395800375166</c:v>
                </c:pt>
                <c:pt idx="1521">
                  <c:v>-1.007141023237892</c:v>
                </c:pt>
                <c:pt idx="1522">
                  <c:v>-0.059153180834342</c:v>
                </c:pt>
                <c:pt idx="1523">
                  <c:v>-0.40911442867933</c:v>
                </c:pt>
                <c:pt idx="1524">
                  <c:v>0.187976671488826</c:v>
                </c:pt>
                <c:pt idx="1525">
                  <c:v>-0.595291382727323</c:v>
                </c:pt>
                <c:pt idx="1526">
                  <c:v>-0.890392041057641</c:v>
                </c:pt>
                <c:pt idx="1527">
                  <c:v>0.206642259513276</c:v>
                </c:pt>
                <c:pt idx="1528">
                  <c:v>-0.0694992432077161</c:v>
                </c:pt>
                <c:pt idx="1529">
                  <c:v>0.440371130933766</c:v>
                </c:pt>
                <c:pt idx="1530">
                  <c:v>0.410431438813072</c:v>
                </c:pt>
                <c:pt idx="1531">
                  <c:v>0.970690440389976</c:v>
                </c:pt>
                <c:pt idx="1532">
                  <c:v>0.882724824510599</c:v>
                </c:pt>
                <c:pt idx="1533">
                  <c:v>0.0417042628594971</c:v>
                </c:pt>
                <c:pt idx="1534">
                  <c:v>-0.622813253419743</c:v>
                </c:pt>
                <c:pt idx="1535">
                  <c:v>-0.290017738263229</c:v>
                </c:pt>
                <c:pt idx="1536">
                  <c:v>-1.490109095489879</c:v>
                </c:pt>
                <c:pt idx="1537">
                  <c:v>0.532337235363423</c:v>
                </c:pt>
                <c:pt idx="1538">
                  <c:v>-0.830520109483789</c:v>
                </c:pt>
                <c:pt idx="1539">
                  <c:v>0.0987745409666348</c:v>
                </c:pt>
                <c:pt idx="1540">
                  <c:v>0.185531246131875</c:v>
                </c:pt>
                <c:pt idx="1541">
                  <c:v>0.363807563163445</c:v>
                </c:pt>
                <c:pt idx="1542">
                  <c:v>-1.08528725813022</c:v>
                </c:pt>
                <c:pt idx="1543">
                  <c:v>-0.823000681542769</c:v>
                </c:pt>
                <c:pt idx="1544">
                  <c:v>0.432633494526367</c:v>
                </c:pt>
                <c:pt idx="1545">
                  <c:v>-0.175267688876599</c:v>
                </c:pt>
                <c:pt idx="1546">
                  <c:v>1.163586724668933</c:v>
                </c:pt>
                <c:pt idx="1547">
                  <c:v>0.0711624058206501</c:v>
                </c:pt>
                <c:pt idx="1548">
                  <c:v>1.164477086832554</c:v>
                </c:pt>
                <c:pt idx="1549">
                  <c:v>2.377497951432914</c:v>
                </c:pt>
                <c:pt idx="1550">
                  <c:v>-0.197442140661216</c:v>
                </c:pt>
                <c:pt idx="1551">
                  <c:v>0.768729740607242</c:v>
                </c:pt>
                <c:pt idx="1552">
                  <c:v>0.999584222405557</c:v>
                </c:pt>
                <c:pt idx="1553">
                  <c:v>-1.110107815440061</c:v>
                </c:pt>
                <c:pt idx="1554">
                  <c:v>0.265194864658283</c:v>
                </c:pt>
                <c:pt idx="1555">
                  <c:v>1.436101495247514</c:v>
                </c:pt>
                <c:pt idx="1556">
                  <c:v>-0.0454336513811472</c:v>
                </c:pt>
                <c:pt idx="1557">
                  <c:v>0.62092987271326</c:v>
                </c:pt>
                <c:pt idx="1558">
                  <c:v>0.400220773120046</c:v>
                </c:pt>
                <c:pt idx="1559">
                  <c:v>-1.259708558922427</c:v>
                </c:pt>
                <c:pt idx="1560">
                  <c:v>0.0632792971023322</c:v>
                </c:pt>
                <c:pt idx="1561">
                  <c:v>0.435470204589293</c:v>
                </c:pt>
                <c:pt idx="1562">
                  <c:v>-0.00178188247479393</c:v>
                </c:pt>
                <c:pt idx="1563">
                  <c:v>0.0130186136797235</c:v>
                </c:pt>
                <c:pt idx="1564">
                  <c:v>0.653952087291936</c:v>
                </c:pt>
                <c:pt idx="1565">
                  <c:v>0.1445807906081</c:v>
                </c:pt>
                <c:pt idx="1566">
                  <c:v>-0.317584741182431</c:v>
                </c:pt>
                <c:pt idx="1567">
                  <c:v>0.263168327935984</c:v>
                </c:pt>
                <c:pt idx="1568">
                  <c:v>-0.458665278845449</c:v>
                </c:pt>
                <c:pt idx="1569">
                  <c:v>0.0527325545606849</c:v>
                </c:pt>
                <c:pt idx="1570">
                  <c:v>-1.266999702766497</c:v>
                </c:pt>
                <c:pt idx="1571">
                  <c:v>0.445344793433698</c:v>
                </c:pt>
                <c:pt idx="1572">
                  <c:v>0.221189490605204</c:v>
                </c:pt>
                <c:pt idx="1573">
                  <c:v>-0.938287487946293</c:v>
                </c:pt>
                <c:pt idx="1574">
                  <c:v>0.62618440420446</c:v>
                </c:pt>
                <c:pt idx="1575">
                  <c:v>1.267017537732536</c:v>
                </c:pt>
                <c:pt idx="1576">
                  <c:v>0.83183711961753</c:v>
                </c:pt>
                <c:pt idx="1577">
                  <c:v>0.0627074834892261</c:v>
                </c:pt>
                <c:pt idx="1578">
                  <c:v>0.162473884851171</c:v>
                </c:pt>
                <c:pt idx="1579">
                  <c:v>-0.247467087319341</c:v>
                </c:pt>
                <c:pt idx="1580">
                  <c:v>0.435670884757566</c:v>
                </c:pt>
                <c:pt idx="1581">
                  <c:v>0.656442644875669</c:v>
                </c:pt>
                <c:pt idx="1582">
                  <c:v>-0.372891823260432</c:v>
                </c:pt>
                <c:pt idx="1583">
                  <c:v>-0.937224049543075</c:v>
                </c:pt>
                <c:pt idx="1584">
                  <c:v>-1.272475065687112</c:v>
                </c:pt>
                <c:pt idx="1585">
                  <c:v>1.187198371264637</c:v>
                </c:pt>
                <c:pt idx="1586">
                  <c:v>-0.495379509054459</c:v>
                </c:pt>
                <c:pt idx="1587">
                  <c:v>0.988756610872643</c:v>
                </c:pt>
                <c:pt idx="1588">
                  <c:v>-1.057010421954526</c:v>
                </c:pt>
                <c:pt idx="1589">
                  <c:v>0.754681586972961</c:v>
                </c:pt>
                <c:pt idx="1590">
                  <c:v>-0.401231319961013</c:v>
                </c:pt>
                <c:pt idx="1591">
                  <c:v>-0.917367079102595</c:v>
                </c:pt>
                <c:pt idx="1592">
                  <c:v>0.495377192759356</c:v>
                </c:pt>
                <c:pt idx="1593">
                  <c:v>-0.485196447290111</c:v>
                </c:pt>
                <c:pt idx="1594">
                  <c:v>-0.0752730034177047</c:v>
                </c:pt>
                <c:pt idx="1595">
                  <c:v>-0.394058044499186</c:v>
                </c:pt>
                <c:pt idx="1596">
                  <c:v>-0.893755432506889</c:v>
                </c:pt>
                <c:pt idx="1597">
                  <c:v>0.844448078440724</c:v>
                </c:pt>
                <c:pt idx="1598">
                  <c:v>0.629585475212957</c:v>
                </c:pt>
                <c:pt idx="1599">
                  <c:v>0.228881994785819</c:v>
                </c:pt>
                <c:pt idx="1600">
                  <c:v>0.500523931498885</c:v>
                </c:pt>
                <c:pt idx="1601">
                  <c:v>0.286097745203876</c:v>
                </c:pt>
                <c:pt idx="1602">
                  <c:v>0.198377941719555</c:v>
                </c:pt>
                <c:pt idx="1603">
                  <c:v>0.834729037537809</c:v>
                </c:pt>
                <c:pt idx="1604">
                  <c:v>0.393147837742355</c:v>
                </c:pt>
                <c:pt idx="1605">
                  <c:v>1.13027356546842</c:v>
                </c:pt>
                <c:pt idx="1606">
                  <c:v>0.29478095163225</c:v>
                </c:pt>
                <c:pt idx="1607">
                  <c:v>-0.49930726144928</c:v>
                </c:pt>
                <c:pt idx="1608">
                  <c:v>1.179561074941376</c:v>
                </c:pt>
                <c:pt idx="1609">
                  <c:v>0.400421453288319</c:v>
                </c:pt>
                <c:pt idx="1610">
                  <c:v>-0.874452747381409</c:v>
                </c:pt>
                <c:pt idx="1611">
                  <c:v>-0.334023112316309</c:v>
                </c:pt>
                <c:pt idx="1612">
                  <c:v>-0.209789758791249</c:v>
                </c:pt>
                <c:pt idx="1613">
                  <c:v>-0.456029248950796</c:v>
                </c:pt>
                <c:pt idx="1614">
                  <c:v>-0.192450949863179</c:v>
                </c:pt>
                <c:pt idx="1615">
                  <c:v>-0.813281640639855</c:v>
                </c:pt>
                <c:pt idx="1616">
                  <c:v>-0.338996774816241</c:v>
                </c:pt>
                <c:pt idx="1617">
                  <c:v>-0.875852262633247</c:v>
                </c:pt>
                <c:pt idx="1618">
                  <c:v>-0.617347966129699</c:v>
                </c:pt>
                <c:pt idx="1619">
                  <c:v>-0.0232039917391757</c:v>
                </c:pt>
                <c:pt idx="1620">
                  <c:v>-0.265387785491088</c:v>
                </c:pt>
                <c:pt idx="1621">
                  <c:v>-0.47123110544186</c:v>
                </c:pt>
                <c:pt idx="1622">
                  <c:v>0.810116613063775</c:v>
                </c:pt>
                <c:pt idx="1623">
                  <c:v>-0.509244510818573</c:v>
                </c:pt>
                <c:pt idx="1624">
                  <c:v>0.0087096522094988</c:v>
                </c:pt>
                <c:pt idx="1625">
                  <c:v>1.151204049942688</c:v>
                </c:pt>
                <c:pt idx="1626">
                  <c:v>0.168147304977022</c:v>
                </c:pt>
                <c:pt idx="1627">
                  <c:v>-0.526337507351588</c:v>
                </c:pt>
                <c:pt idx="1628">
                  <c:v>-1.460169403369186</c:v>
                </c:pt>
                <c:pt idx="1629">
                  <c:v>1.337789816994763</c:v>
                </c:pt>
                <c:pt idx="1630">
                  <c:v>-0.58990890722331</c:v>
                </c:pt>
                <c:pt idx="1631">
                  <c:v>-0.674636452703215</c:v>
                </c:pt>
                <c:pt idx="1632">
                  <c:v>1.196844676012092</c:v>
                </c:pt>
                <c:pt idx="1633">
                  <c:v>1.051445101248278</c:v>
                </c:pt>
                <c:pt idx="1634">
                  <c:v>1.025769238371027</c:v>
                </c:pt>
                <c:pt idx="1635">
                  <c:v>-0.284936283011625</c:v>
                </c:pt>
                <c:pt idx="1636">
                  <c:v>0.592244223533487</c:v>
                </c:pt>
                <c:pt idx="1637">
                  <c:v>0.201387728022076</c:v>
                </c:pt>
                <c:pt idx="1638">
                  <c:v>-1.53708919924927</c:v>
                </c:pt>
                <c:pt idx="1639">
                  <c:v>1.118144155804765</c:v>
                </c:pt>
                <c:pt idx="1640">
                  <c:v>0.36278925698701</c:v>
                </c:pt>
                <c:pt idx="1641">
                  <c:v>0.49543240061671</c:v>
                </c:pt>
                <c:pt idx="1642">
                  <c:v>0.301081393228561</c:v>
                </c:pt>
                <c:pt idx="1643">
                  <c:v>1.318095847163306</c:v>
                </c:pt>
                <c:pt idx="1644">
                  <c:v>0.226554437811111</c:v>
                </c:pt>
                <c:pt idx="1645">
                  <c:v>-0.385911595087706</c:v>
                </c:pt>
                <c:pt idx="1646">
                  <c:v>0.786667967077096</c:v>
                </c:pt>
                <c:pt idx="1647">
                  <c:v>-1.88482060724065</c:v>
                </c:pt>
                <c:pt idx="1648">
                  <c:v>0.502415071540836</c:v>
                </c:pt>
                <c:pt idx="1649">
                  <c:v>0.29989001081253</c:v>
                </c:pt>
                <c:pt idx="1650">
                  <c:v>0.541928332253524</c:v>
                </c:pt>
                <c:pt idx="1651">
                  <c:v>0.343995724949747</c:v>
                </c:pt>
                <c:pt idx="1652">
                  <c:v>1.072129773327492</c:v>
                </c:pt>
                <c:pt idx="1653">
                  <c:v>0.435334807908945</c:v>
                </c:pt>
                <c:pt idx="1654">
                  <c:v>-0.878162291309851</c:v>
                </c:pt>
                <c:pt idx="1655">
                  <c:v>-0.0873296769258983</c:v>
                </c:pt>
                <c:pt idx="1656">
                  <c:v>-0.640387799112298</c:v>
                </c:pt>
                <c:pt idx="1657">
                  <c:v>0.0717718989930039</c:v>
                </c:pt>
                <c:pt idx="1658">
                  <c:v>-0.399485652229982</c:v>
                </c:pt>
                <c:pt idx="1659">
                  <c:v>1.081949154314543</c:v>
                </c:pt>
                <c:pt idx="1660">
                  <c:v>-0.342997263366521</c:v>
                </c:pt>
                <c:pt idx="1661">
                  <c:v>0.131706491091745</c:v>
                </c:pt>
                <c:pt idx="1662">
                  <c:v>0.109539491974661</c:v>
                </c:pt>
                <c:pt idx="1663">
                  <c:v>-1.082759020987237</c:v>
                </c:pt>
                <c:pt idx="1664">
                  <c:v>-0.543285031573683</c:v>
                </c:pt>
                <c:pt idx="1665">
                  <c:v>0.10120243802548</c:v>
                </c:pt>
                <c:pt idx="1666">
                  <c:v>-0.712524537030152</c:v>
                </c:pt>
                <c:pt idx="1667">
                  <c:v>0.350205902092493</c:v>
                </c:pt>
                <c:pt idx="1668">
                  <c:v>-1.337262828940506</c:v>
                </c:pt>
                <c:pt idx="1669">
                  <c:v>0.529181976749982</c:v>
                </c:pt>
                <c:pt idx="1670">
                  <c:v>0.196632273988523</c:v>
                </c:pt>
                <c:pt idx="1671">
                  <c:v>0.0929105163030815</c:v>
                </c:pt>
                <c:pt idx="1672">
                  <c:v>-0.399703860696361</c:v>
                </c:pt>
                <c:pt idx="1673">
                  <c:v>0.239546605709709</c:v>
                </c:pt>
                <c:pt idx="1674">
                  <c:v>0.368535413268321</c:v>
                </c:pt>
                <c:pt idx="1675">
                  <c:v>-0.23827472780275</c:v>
                </c:pt>
                <c:pt idx="1676">
                  <c:v>0.495851289251362</c:v>
                </c:pt>
                <c:pt idx="1677">
                  <c:v>0.362470708436495</c:v>
                </c:pt>
                <c:pt idx="1678">
                  <c:v>1.243960176451831</c:v>
                </c:pt>
                <c:pt idx="1679">
                  <c:v>-0.0154663553317769</c:v>
                </c:pt>
                <c:pt idx="1680">
                  <c:v>-0.961999474626135</c:v>
                </c:pt>
                <c:pt idx="1681">
                  <c:v>-0.0552530323681984</c:v>
                </c:pt>
                <c:pt idx="1682">
                  <c:v>0.0899007300005594</c:v>
                </c:pt>
                <c:pt idx="1683">
                  <c:v>-0.247366747235205</c:v>
                </c:pt>
                <c:pt idx="1684">
                  <c:v>-1.144657489283388</c:v>
                </c:pt>
                <c:pt idx="1685">
                  <c:v>-0.527920174473594</c:v>
                </c:pt>
                <c:pt idx="1686">
                  <c:v>-0.305992088535672</c:v>
                </c:pt>
                <c:pt idx="1687">
                  <c:v>-0.239857394924756</c:v>
                </c:pt>
                <c:pt idx="1688">
                  <c:v>-0.0843198906233762</c:v>
                </c:pt>
                <c:pt idx="1689">
                  <c:v>0.184094051320789</c:v>
                </c:pt>
                <c:pt idx="1690">
                  <c:v>0.353815105936798</c:v>
                </c:pt>
                <c:pt idx="1691">
                  <c:v>0.321693329152315</c:v>
                </c:pt>
                <c:pt idx="1692">
                  <c:v>-0.232801987845172</c:v>
                </c:pt>
                <c:pt idx="1693">
                  <c:v>0.222353269092557</c:v>
                </c:pt>
                <c:pt idx="1694">
                  <c:v>-0.510398213675357</c:v>
                </c:pt>
                <c:pt idx="1695">
                  <c:v>-0.174904008099301</c:v>
                </c:pt>
                <c:pt idx="1696">
                  <c:v>-0.48526918344557</c:v>
                </c:pt>
                <c:pt idx="1697">
                  <c:v>-0.148209839045614</c:v>
                </c:pt>
                <c:pt idx="1698">
                  <c:v>-1.343008985221817</c:v>
                </c:pt>
                <c:pt idx="1699">
                  <c:v>-0.352816644353572</c:v>
                </c:pt>
                <c:pt idx="1700">
                  <c:v>-0.181104109611476</c:v>
                </c:pt>
                <c:pt idx="1701">
                  <c:v>-0.0866474475980845</c:v>
                </c:pt>
                <c:pt idx="1702">
                  <c:v>-0.815681933770023</c:v>
                </c:pt>
                <c:pt idx="1703">
                  <c:v>-0.083765605308376</c:v>
                </c:pt>
                <c:pt idx="1704">
                  <c:v>0.0987846165972057</c:v>
                </c:pt>
                <c:pt idx="1705">
                  <c:v>0.0248018708641847</c:v>
                </c:pt>
                <c:pt idx="1706">
                  <c:v>-1.142357536237356</c:v>
                </c:pt>
                <c:pt idx="1707">
                  <c:v>-0.970436868659453</c:v>
                </c:pt>
                <c:pt idx="1708">
                  <c:v>-0.305392670993889</c:v>
                </c:pt>
                <c:pt idx="1709">
                  <c:v>1.833095431746211</c:v>
                </c:pt>
                <c:pt idx="1710">
                  <c:v>-0.142772155684247</c:v>
                </c:pt>
                <c:pt idx="1711">
                  <c:v>-0.270960865532804</c:v>
                </c:pt>
                <c:pt idx="1712">
                  <c:v>1.292374852059272</c:v>
                </c:pt>
                <c:pt idx="1713">
                  <c:v>0.0674528618922086</c:v>
                </c:pt>
                <c:pt idx="1714">
                  <c:v>-0.328758505194538</c:v>
                </c:pt>
                <c:pt idx="1715">
                  <c:v>-0.525090917078203</c:v>
                </c:pt>
                <c:pt idx="1716">
                  <c:v>1.322078807415481</c:v>
                </c:pt>
                <c:pt idx="1717">
                  <c:v>-0.712604725853146</c:v>
                </c:pt>
                <c:pt idx="1718">
                  <c:v>0.67222639061041</c:v>
                </c:pt>
                <c:pt idx="1719">
                  <c:v>-0.361981399941486</c:v>
                </c:pt>
                <c:pt idx="1720">
                  <c:v>-0.82278247307639</c:v>
                </c:pt>
                <c:pt idx="1721">
                  <c:v>0.46883857164716</c:v>
                </c:pt>
                <c:pt idx="1722">
                  <c:v>0.58696208811361</c:v>
                </c:pt>
                <c:pt idx="1723">
                  <c:v>-0.49907897735233</c:v>
                </c:pt>
                <c:pt idx="1724">
                  <c:v>1.117253793641144</c:v>
                </c:pt>
                <c:pt idx="1725">
                  <c:v>0.0837733646438437</c:v>
                </c:pt>
                <c:pt idx="1726">
                  <c:v>-0.0634722179351373</c:v>
                </c:pt>
                <c:pt idx="1727">
                  <c:v>-0.112496386714932</c:v>
                </c:pt>
                <c:pt idx="1728">
                  <c:v>0.0640618665142824</c:v>
                </c:pt>
                <c:pt idx="1729">
                  <c:v>-0.246885198075664</c:v>
                </c:pt>
                <c:pt idx="1730">
                  <c:v>0.379909857448702</c:v>
                </c:pt>
                <c:pt idx="1731">
                  <c:v>-0.0591356525362361</c:v>
                </c:pt>
                <c:pt idx="1732">
                  <c:v>-0.211625690975846</c:v>
                </c:pt>
                <c:pt idx="1733">
                  <c:v>-0.920858414564657</c:v>
                </c:pt>
                <c:pt idx="1734">
                  <c:v>1.341582172709234</c:v>
                </c:pt>
                <c:pt idx="1735">
                  <c:v>-0.81415447450537</c:v>
                </c:pt>
                <c:pt idx="1736">
                  <c:v>1.943355990755485</c:v>
                </c:pt>
                <c:pt idx="1737">
                  <c:v>-1.27168242064459</c:v>
                </c:pt>
                <c:pt idx="1738">
                  <c:v>-0.562269168148649</c:v>
                </c:pt>
                <c:pt idx="1739">
                  <c:v>0.023274411599532</c:v>
                </c:pt>
                <c:pt idx="1740">
                  <c:v>2.118920918773906</c:v>
                </c:pt>
                <c:pt idx="1741">
                  <c:v>1.654136885386827</c:v>
                </c:pt>
                <c:pt idx="1742">
                  <c:v>-0.975064378680192</c:v>
                </c:pt>
                <c:pt idx="1743">
                  <c:v>-1.567337364289908</c:v>
                </c:pt>
                <c:pt idx="1744">
                  <c:v>0.403594240199866</c:v>
                </c:pt>
                <c:pt idx="1745">
                  <c:v>0.513498571099377</c:v>
                </c:pt>
                <c:pt idx="1746">
                  <c:v>-0.442864004812602</c:v>
                </c:pt>
                <c:pt idx="1747">
                  <c:v>0.05312383926666</c:v>
                </c:pt>
                <c:pt idx="1748">
                  <c:v>-2.058850623326884</c:v>
                </c:pt>
                <c:pt idx="1749">
                  <c:v>-0.86019646091132</c:v>
                </c:pt>
                <c:pt idx="1750">
                  <c:v>0.261339848418923</c:v>
                </c:pt>
                <c:pt idx="1751">
                  <c:v>-0.966100303260551</c:v>
                </c:pt>
                <c:pt idx="1752">
                  <c:v>0.414286455052433</c:v>
                </c:pt>
                <c:pt idx="1753">
                  <c:v>-0.260732671541672</c:v>
                </c:pt>
                <c:pt idx="1754">
                  <c:v>0.0758626519968494</c:v>
                </c:pt>
                <c:pt idx="1755">
                  <c:v>-0.742582097533088</c:v>
                </c:pt>
                <c:pt idx="1756">
                  <c:v>-0.324712884417475</c:v>
                </c:pt>
                <c:pt idx="1757">
                  <c:v>-0.652406793061244</c:v>
                </c:pt>
                <c:pt idx="1758">
                  <c:v>-0.16971213713299</c:v>
                </c:pt>
                <c:pt idx="1759">
                  <c:v>-0.418133711956325</c:v>
                </c:pt>
                <c:pt idx="1760">
                  <c:v>-0.0688722217372568</c:v>
                </c:pt>
                <c:pt idx="1761">
                  <c:v>0.0732993582576561</c:v>
                </c:pt>
                <c:pt idx="1762">
                  <c:v>-0.878598708242608</c:v>
                </c:pt>
                <c:pt idx="1763">
                  <c:v>-0.140053314003563</c:v>
                </c:pt>
                <c:pt idx="1764">
                  <c:v>-0.622848310015955</c:v>
                </c:pt>
                <c:pt idx="1765">
                  <c:v>0.772993569850684</c:v>
                </c:pt>
                <c:pt idx="1766">
                  <c:v>0.0301392141414151</c:v>
                </c:pt>
                <c:pt idx="1767">
                  <c:v>-0.0653357540484113</c:v>
                </c:pt>
                <c:pt idx="1768">
                  <c:v>0.258939555288755</c:v>
                </c:pt>
                <c:pt idx="1769">
                  <c:v>-0.0869107882912463</c:v>
                </c:pt>
                <c:pt idx="1770">
                  <c:v>-1.301476640454364</c:v>
                </c:pt>
                <c:pt idx="1771">
                  <c:v>-1.097652404558357</c:v>
                </c:pt>
                <c:pt idx="1772">
                  <c:v>0.407348916355091</c:v>
                </c:pt>
                <c:pt idx="1773">
                  <c:v>-0.674082167388215</c:v>
                </c:pt>
                <c:pt idx="1774">
                  <c:v>1.792581393155193</c:v>
                </c:pt>
                <c:pt idx="1775">
                  <c:v>0.65166966254401</c:v>
                </c:pt>
                <c:pt idx="1776">
                  <c:v>0.0750726299173643</c:v>
                </c:pt>
                <c:pt idx="1777">
                  <c:v>0.440416263160548</c:v>
                </c:pt>
                <c:pt idx="1778">
                  <c:v>0.0220830291835008</c:v>
                </c:pt>
                <c:pt idx="1779">
                  <c:v>1.210591809393963</c:v>
                </c:pt>
                <c:pt idx="1780">
                  <c:v>0.192222972434162</c:v>
                </c:pt>
                <c:pt idx="1781">
                  <c:v>-0.496616023697273</c:v>
                </c:pt>
                <c:pt idx="1782">
                  <c:v>0.482540572802249</c:v>
                </c:pt>
                <c:pt idx="1783">
                  <c:v>0.261003771570302</c:v>
                </c:pt>
                <c:pt idx="1784">
                  <c:v>-0.00403670329404309</c:v>
                </c:pt>
                <c:pt idx="1785">
                  <c:v>-0.954680726853388</c:v>
                </c:pt>
                <c:pt idx="1786">
                  <c:v>-0.100266636967142</c:v>
                </c:pt>
                <c:pt idx="1787">
                  <c:v>-0.645042913061715</c:v>
                </c:pt>
                <c:pt idx="1788">
                  <c:v>1.603758333581976</c:v>
                </c:pt>
                <c:pt idx="1789">
                  <c:v>-0.354025555067709</c:v>
                </c:pt>
                <c:pt idx="1790">
                  <c:v>-0.970609944899049</c:v>
                </c:pt>
                <c:pt idx="1791">
                  <c:v>1.569000526902841</c:v>
                </c:pt>
                <c:pt idx="1792">
                  <c:v>-0.570568542538582</c:v>
                </c:pt>
                <c:pt idx="1793">
                  <c:v>0.123660381764402</c:v>
                </c:pt>
                <c:pt idx="1794">
                  <c:v>-0.267778002990685</c:v>
                </c:pt>
                <c:pt idx="1795">
                  <c:v>-0.0308588163605435</c:v>
                </c:pt>
                <c:pt idx="1796">
                  <c:v>0.399393071481313</c:v>
                </c:pt>
                <c:pt idx="1797">
                  <c:v>1.127191043010437</c:v>
                </c:pt>
                <c:pt idx="1798">
                  <c:v>-0.980793006663398</c:v>
                </c:pt>
                <c:pt idx="1799">
                  <c:v>0.636758750674784</c:v>
                </c:pt>
                <c:pt idx="1800">
                  <c:v>0.895799804195227</c:v>
                </c:pt>
                <c:pt idx="1801">
                  <c:v>0.187394782245149</c:v>
                </c:pt>
                <c:pt idx="1802">
                  <c:v>-0.465020928299115</c:v>
                </c:pt>
                <c:pt idx="1803">
                  <c:v>-0.368209105382338</c:v>
                </c:pt>
                <c:pt idx="1804">
                  <c:v>0.13368789558726</c:v>
                </c:pt>
                <c:pt idx="1805">
                  <c:v>-1.722328035943822</c:v>
                </c:pt>
                <c:pt idx="1806">
                  <c:v>1.354737341216857</c:v>
                </c:pt>
                <c:pt idx="1807">
                  <c:v>0.15054515535579</c:v>
                </c:pt>
                <c:pt idx="1808">
                  <c:v>0.142807518948392</c:v>
                </c:pt>
                <c:pt idx="1809">
                  <c:v>-1.107807862394029</c:v>
                </c:pt>
                <c:pt idx="1810">
                  <c:v>0.393875199296951</c:v>
                </c:pt>
                <c:pt idx="1811">
                  <c:v>0.0123740639111575</c:v>
                </c:pt>
                <c:pt idx="1812">
                  <c:v>0.369217642596135</c:v>
                </c:pt>
                <c:pt idx="1813">
                  <c:v>-0.434135666157445</c:v>
                </c:pt>
                <c:pt idx="1814">
                  <c:v>-0.245530815050608</c:v>
                </c:pt>
                <c:pt idx="1815">
                  <c:v>-0.683884020077161</c:v>
                </c:pt>
                <c:pt idx="1816">
                  <c:v>-0.230883243874544</c:v>
                </c:pt>
                <c:pt idx="1817">
                  <c:v>0.451191289799145</c:v>
                </c:pt>
                <c:pt idx="1818">
                  <c:v>0.351951569823524</c:v>
                </c:pt>
                <c:pt idx="1819">
                  <c:v>0.0259932532802159</c:v>
                </c:pt>
                <c:pt idx="1820">
                  <c:v>-0.301264238430796</c:v>
                </c:pt>
                <c:pt idx="1821">
                  <c:v>0.486749194188337</c:v>
                </c:pt>
                <c:pt idx="1822">
                  <c:v>0.193241278610597</c:v>
                </c:pt>
                <c:pt idx="1823">
                  <c:v>0.14183434499874</c:v>
                </c:pt>
                <c:pt idx="1824">
                  <c:v>0.433333252152286</c:v>
                </c:pt>
                <c:pt idx="1825">
                  <c:v>0.148508543002921</c:v>
                </c:pt>
                <c:pt idx="1826">
                  <c:v>0.185576378358659</c:v>
                </c:pt>
                <c:pt idx="1827">
                  <c:v>0.137297099431565</c:v>
                </c:pt>
                <c:pt idx="1828">
                  <c:v>-0.533565990670769</c:v>
                </c:pt>
                <c:pt idx="1829">
                  <c:v>-0.0574351170319875</c:v>
                </c:pt>
                <c:pt idx="1830">
                  <c:v>0.84383858526837</c:v>
                </c:pt>
                <c:pt idx="1831">
                  <c:v>-2.316118405187618</c:v>
                </c:pt>
                <c:pt idx="1832">
                  <c:v>0.00069114681083312</c:v>
                </c:pt>
                <c:pt idx="1833">
                  <c:v>-0.183185854191128</c:v>
                </c:pt>
                <c:pt idx="1834">
                  <c:v>-1.108853772499141</c:v>
                </c:pt>
                <c:pt idx="1835">
                  <c:v>0.0753811028373089</c:v>
                </c:pt>
                <c:pt idx="1836">
                  <c:v>-0.350170538828348</c:v>
                </c:pt>
                <c:pt idx="1837">
                  <c:v>-0.440380899896403</c:v>
                </c:pt>
                <c:pt idx="1838">
                  <c:v>0.611418964646154</c:v>
                </c:pt>
                <c:pt idx="1839">
                  <c:v>-0.034713832599904</c:v>
                </c:pt>
                <c:pt idx="1840">
                  <c:v>-0.185932299800489</c:v>
                </c:pt>
                <c:pt idx="1841">
                  <c:v>0.154708644515095</c:v>
                </c:pt>
                <c:pt idx="1842">
                  <c:v>0.600272804562724</c:v>
                </c:pt>
                <c:pt idx="1843">
                  <c:v>0.544183153072772</c:v>
                </c:pt>
                <c:pt idx="1844">
                  <c:v>0.838619110373381</c:v>
                </c:pt>
                <c:pt idx="1845">
                  <c:v>2.042620691696747</c:v>
                </c:pt>
                <c:pt idx="1846">
                  <c:v>0.00681851216754831</c:v>
                </c:pt>
                <c:pt idx="1847">
                  <c:v>0.0696800787827802</c:v>
                </c:pt>
                <c:pt idx="1848">
                  <c:v>-0.0597902779353731</c:v>
                </c:pt>
                <c:pt idx="1849">
                  <c:v>0.442608423454908</c:v>
                </c:pt>
                <c:pt idx="1850">
                  <c:v>0.22669991012203</c:v>
                </c:pt>
                <c:pt idx="1851">
                  <c:v>-0.392329905066261</c:v>
                </c:pt>
                <c:pt idx="1852">
                  <c:v>-0.266814904671605</c:v>
                </c:pt>
                <c:pt idx="1853">
                  <c:v>1.558990541378088</c:v>
                </c:pt>
                <c:pt idx="1854">
                  <c:v>-0.227319172257022</c:v>
                </c:pt>
                <c:pt idx="1855">
                  <c:v>-0.0748641904136233</c:v>
                </c:pt>
                <c:pt idx="1856">
                  <c:v>1.076684547192772</c:v>
                </c:pt>
                <c:pt idx="1857">
                  <c:v>-1.077978585988044</c:v>
                </c:pt>
                <c:pt idx="1858">
                  <c:v>-0.356862265130635</c:v>
                </c:pt>
                <c:pt idx="1859">
                  <c:v>-0.561832751215891</c:v>
                </c:pt>
                <c:pt idx="1860">
                  <c:v>-0.63195040507898</c:v>
                </c:pt>
                <c:pt idx="1861">
                  <c:v>-0.974028544205651</c:v>
                </c:pt>
                <c:pt idx="1862">
                  <c:v>0.534082903094454</c:v>
                </c:pt>
                <c:pt idx="1863">
                  <c:v>0.238646167915516</c:v>
                </c:pt>
                <c:pt idx="1864">
                  <c:v>0.447235933475648</c:v>
                </c:pt>
                <c:pt idx="1865">
                  <c:v>0.687064566324176</c:v>
                </c:pt>
                <c:pt idx="1866">
                  <c:v>0.507433866267551</c:v>
                </c:pt>
                <c:pt idx="1867">
                  <c:v>0.646304715338102</c:v>
                </c:pt>
                <c:pt idx="1868">
                  <c:v>0.318811486862607</c:v>
                </c:pt>
                <c:pt idx="1869">
                  <c:v>0.366062383982693</c:v>
                </c:pt>
                <c:pt idx="1870">
                  <c:v>-0.282061893389452</c:v>
                </c:pt>
                <c:pt idx="1871">
                  <c:v>0.53354614607756</c:v>
                </c:pt>
                <c:pt idx="1872">
                  <c:v>0.0328580558220981</c:v>
                </c:pt>
                <c:pt idx="1873">
                  <c:v>-1.24916181638078</c:v>
                </c:pt>
                <c:pt idx="1874">
                  <c:v>1.561935044192685</c:v>
                </c:pt>
                <c:pt idx="1875">
                  <c:v>-0.485906280546601</c:v>
                </c:pt>
                <c:pt idx="1876">
                  <c:v>0.15980017539727</c:v>
                </c:pt>
                <c:pt idx="1877">
                  <c:v>-0.984938967524597</c:v>
                </c:pt>
                <c:pt idx="1878">
                  <c:v>-1.006559133994215</c:v>
                </c:pt>
                <c:pt idx="1879">
                  <c:v>-1.65264679901349</c:v>
                </c:pt>
                <c:pt idx="1880">
                  <c:v>0.71097723317229</c:v>
                </c:pt>
                <c:pt idx="1881">
                  <c:v>1.42555081310605</c:v>
                </c:pt>
                <c:pt idx="1882">
                  <c:v>-0.11565558492819</c:v>
                </c:pt>
                <c:pt idx="1883">
                  <c:v>0.141103043844327</c:v>
                </c:pt>
                <c:pt idx="1884">
                  <c:v>-0.932645611348935</c:v>
                </c:pt>
                <c:pt idx="1885">
                  <c:v>0.0912511734257985</c:v>
                </c:pt>
                <c:pt idx="1886">
                  <c:v>0.408308075074355</c:v>
                </c:pt>
                <c:pt idx="1887">
                  <c:v>-0.682342972114219</c:v>
                </c:pt>
                <c:pt idx="1888">
                  <c:v>-0.650103326947495</c:v>
                </c:pt>
                <c:pt idx="1889">
                  <c:v>0.955775588920934</c:v>
                </c:pt>
                <c:pt idx="1890">
                  <c:v>-0.186164523497255</c:v>
                </c:pt>
                <c:pt idx="1891">
                  <c:v>0.892512661969155</c:v>
                </c:pt>
                <c:pt idx="1892">
                  <c:v>0.554289539081845</c:v>
                </c:pt>
                <c:pt idx="1893">
                  <c:v>0.409981006649927</c:v>
                </c:pt>
                <c:pt idx="1894">
                  <c:v>-0.518714226258714</c:v>
                </c:pt>
                <c:pt idx="1895">
                  <c:v>1.045622269211691</c:v>
                </c:pt>
                <c:pt idx="1896">
                  <c:v>-0.373332179793006</c:v>
                </c:pt>
                <c:pt idx="1897">
                  <c:v>1.327374531533646</c:v>
                </c:pt>
                <c:pt idx="1898">
                  <c:v>2.026414117727537</c:v>
                </c:pt>
                <c:pt idx="1899">
                  <c:v>-1.132815511173855</c:v>
                </c:pt>
                <c:pt idx="1900">
                  <c:v>-1.534875997589086</c:v>
                </c:pt>
                <c:pt idx="1901">
                  <c:v>0.656511441431313</c:v>
                </c:pt>
                <c:pt idx="1902">
                  <c:v>-0.380515530885405</c:v>
                </c:pt>
                <c:pt idx="1903">
                  <c:v>-0.48524551911671</c:v>
                </c:pt>
                <c:pt idx="1904">
                  <c:v>-0.489810368612561</c:v>
                </c:pt>
                <c:pt idx="1905">
                  <c:v>-1.081273180881649</c:v>
                </c:pt>
                <c:pt idx="1906">
                  <c:v>-0.776072272573014</c:v>
                </c:pt>
                <c:pt idx="1907">
                  <c:v>-0.440377386828686</c:v>
                </c:pt>
                <c:pt idx="1908">
                  <c:v>-0.415210677039651</c:v>
                </c:pt>
                <c:pt idx="1909">
                  <c:v>1.772256462253461</c:v>
                </c:pt>
                <c:pt idx="1910">
                  <c:v>-0.0153348982512458</c:v>
                </c:pt>
                <c:pt idx="1911">
                  <c:v>0.498919796478956</c:v>
                </c:pt>
                <c:pt idx="1912">
                  <c:v>-0.747705171943756</c:v>
                </c:pt>
                <c:pt idx="1913">
                  <c:v>0.621698426894823</c:v>
                </c:pt>
                <c:pt idx="1914">
                  <c:v>-2.508858251420403</c:v>
                </c:pt>
                <c:pt idx="1915">
                  <c:v>-0.302005615215779</c:v>
                </c:pt>
                <c:pt idx="1916">
                  <c:v>2.32685957200262</c:v>
                </c:pt>
                <c:pt idx="1917">
                  <c:v>0.832041312853521</c:v>
                </c:pt>
                <c:pt idx="1918">
                  <c:v>1.761564247400894</c:v>
                </c:pt>
                <c:pt idx="1919">
                  <c:v>-0.265655065784067</c:v>
                </c:pt>
                <c:pt idx="1920">
                  <c:v>-0.461834552689278</c:v>
                </c:pt>
                <c:pt idx="1921">
                  <c:v>3.398772295011285</c:v>
                </c:pt>
                <c:pt idx="1922">
                  <c:v>1.588043384402878</c:v>
                </c:pt>
                <c:pt idx="1923">
                  <c:v>0.0599470226494782</c:v>
                </c:pt>
                <c:pt idx="1924">
                  <c:v>-1.082364223213544</c:v>
                </c:pt>
                <c:pt idx="1925">
                  <c:v>0.370294669697642</c:v>
                </c:pt>
                <c:pt idx="1926">
                  <c:v>-0.790255822887643</c:v>
                </c:pt>
                <c:pt idx="1927">
                  <c:v>0.893413099763349</c:v>
                </c:pt>
                <c:pt idx="1928">
                  <c:v>-0.492356134053648</c:v>
                </c:pt>
                <c:pt idx="1929">
                  <c:v>-1.381548181880172</c:v>
                </c:pt>
                <c:pt idx="1930">
                  <c:v>0.217912424009703</c:v>
                </c:pt>
                <c:pt idx="1931">
                  <c:v>1.301799008740531</c:v>
                </c:pt>
                <c:pt idx="1932">
                  <c:v>-0.836006864671754</c:v>
                </c:pt>
                <c:pt idx="1933">
                  <c:v>0.941155621673548</c:v>
                </c:pt>
                <c:pt idx="1934">
                  <c:v>0.331453562682196</c:v>
                </c:pt>
                <c:pt idx="1935">
                  <c:v>-1.029068772522773</c:v>
                </c:pt>
                <c:pt idx="1936">
                  <c:v>1.176138536034956</c:v>
                </c:pt>
                <c:pt idx="1937">
                  <c:v>0.555335449186958</c:v>
                </c:pt>
                <c:pt idx="1938">
                  <c:v>0.724374274475153</c:v>
                </c:pt>
                <c:pt idx="1939">
                  <c:v>1.21997083384844</c:v>
                </c:pt>
                <c:pt idx="1940">
                  <c:v>-0.388225563364126</c:v>
                </c:pt>
                <c:pt idx="1941">
                  <c:v>1.119303994692303</c:v>
                </c:pt>
                <c:pt idx="1942">
                  <c:v>1.843174213826606</c:v>
                </c:pt>
                <c:pt idx="1943">
                  <c:v>1.372280343380919</c:v>
                </c:pt>
                <c:pt idx="1944">
                  <c:v>0.335817732009774</c:v>
                </c:pt>
                <c:pt idx="1945">
                  <c:v>0.0809051110524245</c:v>
                </c:pt>
                <c:pt idx="1946">
                  <c:v>-0.0494932873885985</c:v>
                </c:pt>
                <c:pt idx="1947">
                  <c:v>3.100117640694016</c:v>
                </c:pt>
                <c:pt idx="1948">
                  <c:v>0.156640977184012</c:v>
                </c:pt>
                <c:pt idx="1949">
                  <c:v>-1.578442331746372</c:v>
                </c:pt>
                <c:pt idx="1950">
                  <c:v>-0.596223364050009</c:v>
                </c:pt>
                <c:pt idx="1951">
                  <c:v>-0.00800607484792766</c:v>
                </c:pt>
                <c:pt idx="1952">
                  <c:v>0.772989630250868</c:v>
                </c:pt>
                <c:pt idx="1953">
                  <c:v>0.351019588500839</c:v>
                </c:pt>
                <c:pt idx="1954">
                  <c:v>0.775189243212761</c:v>
                </c:pt>
                <c:pt idx="1955">
                  <c:v>-1.188295669491451</c:v>
                </c:pt>
                <c:pt idx="1956">
                  <c:v>-0.855607947086607</c:v>
                </c:pt>
                <c:pt idx="1957">
                  <c:v>-0.0933255852020815</c:v>
                </c:pt>
                <c:pt idx="1958">
                  <c:v>-0.163270162825575</c:v>
                </c:pt>
                <c:pt idx="1959">
                  <c:v>1.683463144735351</c:v>
                </c:pt>
                <c:pt idx="1960">
                  <c:v>0.620825593029307</c:v>
                </c:pt>
                <c:pt idx="1961">
                  <c:v>-0.568102075815807</c:v>
                </c:pt>
                <c:pt idx="1962">
                  <c:v>0.412090355158256</c:v>
                </c:pt>
                <c:pt idx="1963">
                  <c:v>1.289551730694635</c:v>
                </c:pt>
                <c:pt idx="1964">
                  <c:v>-0.0929443761266778</c:v>
                </c:pt>
                <c:pt idx="1965">
                  <c:v>0.460442370240809</c:v>
                </c:pt>
                <c:pt idx="1966">
                  <c:v>0.686942758342117</c:v>
                </c:pt>
                <c:pt idx="1967">
                  <c:v>-2.455193874026262</c:v>
                </c:pt>
                <c:pt idx="1968">
                  <c:v>-3.135342211061788</c:v>
                </c:pt>
                <c:pt idx="1969">
                  <c:v>0.895740656738057</c:v>
                </c:pt>
                <c:pt idx="1970">
                  <c:v>0.973177058373893</c:v>
                </c:pt>
                <c:pt idx="1971">
                  <c:v>-0.681006117387269</c:v>
                </c:pt>
                <c:pt idx="1972">
                  <c:v>-0.982517633028605</c:v>
                </c:pt>
                <c:pt idx="1973">
                  <c:v>1.038639598287566</c:v>
                </c:pt>
                <c:pt idx="1974">
                  <c:v>0.0681035476915285</c:v>
                </c:pt>
                <c:pt idx="1975">
                  <c:v>-0.593940939302084</c:v>
                </c:pt>
                <c:pt idx="1976">
                  <c:v>1.016191730179215</c:v>
                </c:pt>
                <c:pt idx="1977">
                  <c:v>0.00502377260991797</c:v>
                </c:pt>
                <c:pt idx="1978">
                  <c:v>-0.0198620681878484</c:v>
                </c:pt>
                <c:pt idx="1979">
                  <c:v>0.603995937189455</c:v>
                </c:pt>
                <c:pt idx="1980">
                  <c:v>-0.979480242797406</c:v>
                </c:pt>
                <c:pt idx="1981">
                  <c:v>1.354595381973656</c:v>
                </c:pt>
                <c:pt idx="1982">
                  <c:v>0.938654988459243</c:v>
                </c:pt>
                <c:pt idx="1983">
                  <c:v>-0.222068580365639</c:v>
                </c:pt>
                <c:pt idx="1984">
                  <c:v>0.957247840328233</c:v>
                </c:pt>
                <c:pt idx="1985">
                  <c:v>0.95423805402571</c:v>
                </c:pt>
                <c:pt idx="1986">
                  <c:v>-1.412077215912077</c:v>
                </c:pt>
                <c:pt idx="1987">
                  <c:v>2.045162517538017</c:v>
                </c:pt>
                <c:pt idx="1988">
                  <c:v>1.074062105996409</c:v>
                </c:pt>
                <c:pt idx="1989">
                  <c:v>0.251589263987515</c:v>
                </c:pt>
                <c:pt idx="1990">
                  <c:v>-0.267601413683371</c:v>
                </c:pt>
                <c:pt idx="1991">
                  <c:v>-1.527800439248359</c:v>
                </c:pt>
                <c:pt idx="1992">
                  <c:v>0.493291508579888</c:v>
                </c:pt>
                <c:pt idx="1993">
                  <c:v>0.453459699316683</c:v>
                </c:pt>
                <c:pt idx="1994">
                  <c:v>-1.162883147307362</c:v>
                </c:pt>
                <c:pt idx="1995">
                  <c:v>0.380986884550209</c:v>
                </c:pt>
                <c:pt idx="1996">
                  <c:v>0.816749191908892</c:v>
                </c:pt>
                <c:pt idx="1997">
                  <c:v>0.803047190753803</c:v>
                </c:pt>
                <c:pt idx="1998">
                  <c:v>-0.508766901258849</c:v>
                </c:pt>
                <c:pt idx="1999">
                  <c:v>-0.075041206253036</c:v>
                </c:pt>
                <c:pt idx="2000">
                  <c:v>0.996878969423164</c:v>
                </c:pt>
                <c:pt idx="2001">
                  <c:v>-1.160337381866274</c:v>
                </c:pt>
                <c:pt idx="2002">
                  <c:v>-1.410331548181046</c:v>
                </c:pt>
                <c:pt idx="2003">
                  <c:v>-1.785404297957715</c:v>
                </c:pt>
                <c:pt idx="2004">
                  <c:v>2.06387323778925</c:v>
                </c:pt>
                <c:pt idx="2005">
                  <c:v>-0.126275063625297</c:v>
                </c:pt>
                <c:pt idx="2006">
                  <c:v>0.134729866092556</c:v>
                </c:pt>
                <c:pt idx="2007">
                  <c:v>-1.368282597657841</c:v>
                </c:pt>
                <c:pt idx="2008">
                  <c:v>-1.871498925056284</c:v>
                </c:pt>
                <c:pt idx="2009">
                  <c:v>-0.614480139070378</c:v>
                </c:pt>
                <c:pt idx="2010">
                  <c:v>0.0190969072098393</c:v>
                </c:pt>
                <c:pt idx="2011">
                  <c:v>-1.59001000342749</c:v>
                </c:pt>
                <c:pt idx="2012">
                  <c:v>-2.185209963553697</c:v>
                </c:pt>
                <c:pt idx="2013">
                  <c:v>-1.416142987950282</c:v>
                </c:pt>
                <c:pt idx="2014">
                  <c:v>-0.524114230060833</c:v>
                </c:pt>
                <c:pt idx="2015">
                  <c:v>-0.732257503057636</c:v>
                </c:pt>
                <c:pt idx="2016">
                  <c:v>1.087791711080175</c:v>
                </c:pt>
                <c:pt idx="2017">
                  <c:v>2.922814497612099</c:v>
                </c:pt>
                <c:pt idx="2018">
                  <c:v>1.522071691400989</c:v>
                </c:pt>
                <c:pt idx="2019">
                  <c:v>-0.39949966746037</c:v>
                </c:pt>
                <c:pt idx="2020">
                  <c:v>-1.33793146957003</c:v>
                </c:pt>
                <c:pt idx="2021">
                  <c:v>1.011491484003016</c:v>
                </c:pt>
                <c:pt idx="2022">
                  <c:v>-0.0524929980605485</c:v>
                </c:pt>
                <c:pt idx="2023">
                  <c:v>0.510848525974337</c:v>
                </c:pt>
                <c:pt idx="2024">
                  <c:v>-0.0279081775151913</c:v>
                </c:pt>
                <c:pt idx="2025">
                  <c:v>-0.025171807536402</c:v>
                </c:pt>
                <c:pt idx="2026">
                  <c:v>-2.099817717044083</c:v>
                </c:pt>
                <c:pt idx="2027">
                  <c:v>-1.50765252418604</c:v>
                </c:pt>
                <c:pt idx="2028">
                  <c:v>2.681184989175186</c:v>
                </c:pt>
                <c:pt idx="2029">
                  <c:v>1.763891804375603</c:v>
                </c:pt>
                <c:pt idx="2030">
                  <c:v>-0.626599473103461</c:v>
                </c:pt>
                <c:pt idx="2031">
                  <c:v>-1.281535968123171</c:v>
                </c:pt>
                <c:pt idx="2032">
                  <c:v>0.629571459982569</c:v>
                </c:pt>
                <c:pt idx="2033">
                  <c:v>0.533905887255042</c:v>
                </c:pt>
                <c:pt idx="2034">
                  <c:v>-0.611906769700614</c:v>
                </c:pt>
                <c:pt idx="2035">
                  <c:v>-0.874266082443523</c:v>
                </c:pt>
                <c:pt idx="2036">
                  <c:v>-0.527078884136572</c:v>
                </c:pt>
                <c:pt idx="2037">
                  <c:v>1.06128814656419</c:v>
                </c:pt>
                <c:pt idx="2038">
                  <c:v>-0.2391063690413</c:v>
                </c:pt>
                <c:pt idx="2039">
                  <c:v>-1.569907220591954</c:v>
                </c:pt>
                <c:pt idx="2040">
                  <c:v>-0.324044670320049</c:v>
                </c:pt>
                <c:pt idx="2041">
                  <c:v>-0.532606831951505</c:v>
                </c:pt>
                <c:pt idx="2042">
                  <c:v>-1.15124536243382</c:v>
                </c:pt>
                <c:pt idx="2043">
                  <c:v>-3.363879211515966</c:v>
                </c:pt>
                <c:pt idx="2044">
                  <c:v>0.253206987705732</c:v>
                </c:pt>
                <c:pt idx="2045">
                  <c:v>-0.361313185844061</c:v>
                </c:pt>
                <c:pt idx="2046">
                  <c:v>-0.148196250347325</c:v>
                </c:pt>
                <c:pt idx="2047">
                  <c:v>-1.551841050109287</c:v>
                </c:pt>
                <c:pt idx="2048">
                  <c:v>1.168400899627558</c:v>
                </c:pt>
                <c:pt idx="2049">
                  <c:v>-0.402062961199563</c:v>
                </c:pt>
                <c:pt idx="2050">
                  <c:v>0.732856800735253</c:v>
                </c:pt>
                <c:pt idx="2051">
                  <c:v>0.0244618544157465</c:v>
                </c:pt>
                <c:pt idx="2052">
                  <c:v>-0.895168962989116</c:v>
                </c:pt>
                <c:pt idx="2053">
                  <c:v>-1.557040373743132</c:v>
                </c:pt>
                <c:pt idx="2054">
                  <c:v>-1.161937577286387</c:v>
                </c:pt>
                <c:pt idx="2055">
                  <c:v>0.799611063149094</c:v>
                </c:pt>
                <c:pt idx="2056">
                  <c:v>-0.423765939455211</c:v>
                </c:pt>
                <c:pt idx="2057">
                  <c:v>-1.197069140373391</c:v>
                </c:pt>
                <c:pt idx="2058">
                  <c:v>-1.549621285886249</c:v>
                </c:pt>
                <c:pt idx="2059">
                  <c:v>-2.825303036933568</c:v>
                </c:pt>
                <c:pt idx="2060">
                  <c:v>0.533850679397688</c:v>
                </c:pt>
                <c:pt idx="2061">
                  <c:v>-0.374059541347602</c:v>
                </c:pt>
                <c:pt idx="2062">
                  <c:v>0.572054689312103</c:v>
                </c:pt>
                <c:pt idx="2063">
                  <c:v>-0.299632926014289</c:v>
                </c:pt>
                <c:pt idx="2064">
                  <c:v>1.433842734828449</c:v>
                </c:pt>
                <c:pt idx="2065">
                  <c:v>1.505387507872054</c:v>
                </c:pt>
                <c:pt idx="2066">
                  <c:v>-0.661104014720005</c:v>
                </c:pt>
                <c:pt idx="2067">
                  <c:v>-0.814767907277541</c:v>
                </c:pt>
                <c:pt idx="2068">
                  <c:v>1.169955962820887</c:v>
                </c:pt>
                <c:pt idx="2069">
                  <c:v>0.600303921559118</c:v>
                </c:pt>
                <c:pt idx="2070">
                  <c:v>0.525323020910805</c:v>
                </c:pt>
                <c:pt idx="2071">
                  <c:v>0.561462814543672</c:v>
                </c:pt>
                <c:pt idx="2072">
                  <c:v>-0.0966990522819027</c:v>
                </c:pt>
                <c:pt idx="2073">
                  <c:v>-0.521914617098938</c:v>
                </c:pt>
                <c:pt idx="2074">
                  <c:v>-2.208866742376184</c:v>
                </c:pt>
                <c:pt idx="2075">
                  <c:v>0.238451623777998</c:v>
                </c:pt>
                <c:pt idx="2076">
                  <c:v>0.800310820775014</c:v>
                </c:pt>
                <c:pt idx="2077">
                  <c:v>2.821766449380557</c:v>
                </c:pt>
                <c:pt idx="2078">
                  <c:v>0.196282181909514</c:v>
                </c:pt>
                <c:pt idx="2079">
                  <c:v>0.906114323040108</c:v>
                </c:pt>
                <c:pt idx="2080">
                  <c:v>1.599071676104066</c:v>
                </c:pt>
                <c:pt idx="2081">
                  <c:v>0.869618301297477</c:v>
                </c:pt>
                <c:pt idx="2082">
                  <c:v>-0.15369659423358</c:v>
                </c:pt>
                <c:pt idx="2083">
                  <c:v>2.088804210813799</c:v>
                </c:pt>
                <c:pt idx="2084">
                  <c:v>1.240991582776275</c:v>
                </c:pt>
                <c:pt idx="2085">
                  <c:v>-0.340219700760765</c:v>
                </c:pt>
                <c:pt idx="2086">
                  <c:v>-0.974278296200524</c:v>
                </c:pt>
                <c:pt idx="2087">
                  <c:v>0.306314456821838</c:v>
                </c:pt>
                <c:pt idx="2088">
                  <c:v>-0.453296818571823</c:v>
                </c:pt>
                <c:pt idx="2089">
                  <c:v>-0.721956572911044</c:v>
                </c:pt>
                <c:pt idx="2090">
                  <c:v>1.201568586517151</c:v>
                </c:pt>
                <c:pt idx="2091">
                  <c:v>-1.103966861385056</c:v>
                </c:pt>
                <c:pt idx="2092">
                  <c:v>2.470194930484885</c:v>
                </c:pt>
                <c:pt idx="2093">
                  <c:v>-1.924087165453602</c:v>
                </c:pt>
                <c:pt idx="2094">
                  <c:v>-0.322444474899937</c:v>
                </c:pt>
                <c:pt idx="2095">
                  <c:v>-0.376805986956963</c:v>
                </c:pt>
                <c:pt idx="2096">
                  <c:v>0.952374517912436</c:v>
                </c:pt>
                <c:pt idx="2097">
                  <c:v>0.902986668355343</c:v>
                </c:pt>
                <c:pt idx="2098">
                  <c:v>-0.751241639632601</c:v>
                </c:pt>
                <c:pt idx="2099">
                  <c:v>1.047132200178238</c:v>
                </c:pt>
                <c:pt idx="2100">
                  <c:v>1.669698483055373</c:v>
                </c:pt>
                <c:pt idx="2101">
                  <c:v>0.835005966929261</c:v>
                </c:pt>
                <c:pt idx="2102">
                  <c:v>-0.981724987986083</c:v>
                </c:pt>
                <c:pt idx="2103">
                  <c:v>-1.087601226406638</c:v>
                </c:pt>
                <c:pt idx="2104">
                  <c:v>-2.283958058739206</c:v>
                </c:pt>
                <c:pt idx="2105">
                  <c:v>-0.484718837730387</c:v>
                </c:pt>
                <c:pt idx="2106">
                  <c:v>-0.894559469816762</c:v>
                </c:pt>
                <c:pt idx="2107">
                  <c:v>-0.563201149471334</c:v>
                </c:pt>
                <c:pt idx="2108">
                  <c:v>-0.0511110111068158</c:v>
                </c:pt>
                <c:pt idx="2109">
                  <c:v>-0.789237516711208</c:v>
                </c:pt>
                <c:pt idx="2110">
                  <c:v>0.845133820836255</c:v>
                </c:pt>
                <c:pt idx="2111">
                  <c:v>0.251152847054758</c:v>
                </c:pt>
                <c:pt idx="2112">
                  <c:v>-1.487469552527508</c:v>
                </c:pt>
                <c:pt idx="2113">
                  <c:v>-0.180418367215944</c:v>
                </c:pt>
                <c:pt idx="2114">
                  <c:v>-0.0100426872007973</c:v>
                </c:pt>
                <c:pt idx="2115">
                  <c:v>-0.384633887817926</c:v>
                </c:pt>
                <c:pt idx="2116">
                  <c:v>1.209496827462252</c:v>
                </c:pt>
                <c:pt idx="2117">
                  <c:v>0.674976349287489</c:v>
                </c:pt>
                <c:pt idx="2118">
                  <c:v>0.57842041439634</c:v>
                </c:pt>
                <c:pt idx="2119">
                  <c:v>1.781203009374996</c:v>
                </c:pt>
                <c:pt idx="2120">
                  <c:v>0.709872175610009</c:v>
                </c:pt>
                <c:pt idx="2121">
                  <c:v>0.534415040343259</c:v>
                </c:pt>
                <c:pt idx="2122">
                  <c:v>0.313678336821368</c:v>
                </c:pt>
                <c:pt idx="2123">
                  <c:v>-0.750250937384843</c:v>
                </c:pt>
                <c:pt idx="2124">
                  <c:v>0.0551013041623589</c:v>
                </c:pt>
                <c:pt idx="2125">
                  <c:v>-0.593068105436568</c:v>
                </c:pt>
                <c:pt idx="2126">
                  <c:v>1.67442633316025</c:v>
                </c:pt>
                <c:pt idx="2127">
                  <c:v>-2.109363681707402</c:v>
                </c:pt>
                <c:pt idx="2128">
                  <c:v>0.305077942179025</c:v>
                </c:pt>
                <c:pt idx="2129">
                  <c:v>-0.980924890276027</c:v>
                </c:pt>
                <c:pt idx="2130">
                  <c:v>-0.297932390510039</c:v>
                </c:pt>
                <c:pt idx="2131">
                  <c:v>-0.885495054312984</c:v>
                </c:pt>
                <c:pt idx="2132">
                  <c:v>0.828795789786514</c:v>
                </c:pt>
                <c:pt idx="2133">
                  <c:v>-3.800747466541614</c:v>
                </c:pt>
                <c:pt idx="2134">
                  <c:v>0.704080887101915</c:v>
                </c:pt>
                <c:pt idx="2135">
                  <c:v>-1.264768972808207</c:v>
                </c:pt>
                <c:pt idx="2136">
                  <c:v>0.139693452961916</c:v>
                </c:pt>
                <c:pt idx="2137">
                  <c:v>0.450886329946919</c:v>
                </c:pt>
                <c:pt idx="2138">
                  <c:v>0.474934393475382</c:v>
                </c:pt>
                <c:pt idx="2139">
                  <c:v>-1.027476029770195</c:v>
                </c:pt>
                <c:pt idx="2140">
                  <c:v>2.094113950162352</c:v>
                </c:pt>
                <c:pt idx="2141">
                  <c:v>-1.627777596409147</c:v>
                </c:pt>
                <c:pt idx="2142">
                  <c:v>-0.175444704716011</c:v>
                </c:pt>
                <c:pt idx="2143">
                  <c:v>-0.477227013718043</c:v>
                </c:pt>
                <c:pt idx="2144">
                  <c:v>-0.190719297362535</c:v>
                </c:pt>
                <c:pt idx="2145">
                  <c:v>-0.534515500291561</c:v>
                </c:pt>
                <c:pt idx="2146">
                  <c:v>1.487785358250822</c:v>
                </c:pt>
                <c:pt idx="2147">
                  <c:v>0.823195105816122</c:v>
                </c:pt>
                <c:pt idx="2148">
                  <c:v>0.488490922319552</c:v>
                </c:pt>
                <c:pt idx="2149">
                  <c:v>0.470515016290451</c:v>
                </c:pt>
                <c:pt idx="2150">
                  <c:v>-0.202575290702456</c:v>
                </c:pt>
                <c:pt idx="2151">
                  <c:v>-0.141040503183604</c:v>
                </c:pt>
                <c:pt idx="2152">
                  <c:v>1.217324728323216</c:v>
                </c:pt>
                <c:pt idx="2153">
                  <c:v>-0.718392501293522</c:v>
                </c:pt>
                <c:pt idx="2154">
                  <c:v>0.573983508913302</c:v>
                </c:pt>
                <c:pt idx="2155">
                  <c:v>-2.372201920646816</c:v>
                </c:pt>
                <c:pt idx="2156">
                  <c:v>-1.48874857643407</c:v>
                </c:pt>
                <c:pt idx="2157">
                  <c:v>0.62635354084424</c:v>
                </c:pt>
                <c:pt idx="2158">
                  <c:v>0.100970214328713</c:v>
                </c:pt>
                <c:pt idx="2159">
                  <c:v>0.85359881879825</c:v>
                </c:pt>
                <c:pt idx="2160">
                  <c:v>1.082163423181106</c:v>
                </c:pt>
                <c:pt idx="2161">
                  <c:v>2.202972370956752</c:v>
                </c:pt>
                <c:pt idx="2162">
                  <c:v>0.652438216725573</c:v>
                </c:pt>
                <c:pt idx="2163">
                  <c:v>-1.553749718449343</c:v>
                </c:pt>
                <c:pt idx="2164">
                  <c:v>-0.264782231918551</c:v>
                </c:pt>
                <c:pt idx="2165">
                  <c:v>-0.0787332218833723</c:v>
                </c:pt>
                <c:pt idx="2166">
                  <c:v>0.863909824575413</c:v>
                </c:pt>
                <c:pt idx="2167">
                  <c:v>-1.31493939177725</c:v>
                </c:pt>
                <c:pt idx="2168">
                  <c:v>1.447853208903481</c:v>
                </c:pt>
                <c:pt idx="2169">
                  <c:v>0.769152142309612</c:v>
                </c:pt>
                <c:pt idx="2170">
                  <c:v>-1.198814808104422</c:v>
                </c:pt>
                <c:pt idx="2171">
                  <c:v>0.625262498512345</c:v>
                </c:pt>
                <c:pt idx="2172">
                  <c:v>-0.901933425446862</c:v>
                </c:pt>
                <c:pt idx="2173">
                  <c:v>-1.574070709751259</c:v>
                </c:pt>
                <c:pt idx="2174">
                  <c:v>1.119040653999142</c:v>
                </c:pt>
                <c:pt idx="2175">
                  <c:v>-0.388488904057287</c:v>
                </c:pt>
                <c:pt idx="2176">
                  <c:v>-1.016201925673951</c:v>
                </c:pt>
                <c:pt idx="2177">
                  <c:v>-1.318465783835524</c:v>
                </c:pt>
                <c:pt idx="2178">
                  <c:v>1.064814538622464</c:v>
                </c:pt>
                <c:pt idx="2179">
                  <c:v>-0.167897672846315</c:v>
                </c:pt>
                <c:pt idx="2180">
                  <c:v>1.369107556469372</c:v>
                </c:pt>
                <c:pt idx="2181">
                  <c:v>0.600604941811528</c:v>
                </c:pt>
                <c:pt idx="2182">
                  <c:v>-0.26115549977614</c:v>
                </c:pt>
                <c:pt idx="2183">
                  <c:v>-0.306587993009737</c:v>
                </c:pt>
                <c:pt idx="2184">
                  <c:v>1.369360821531962</c:v>
                </c:pt>
                <c:pt idx="2185">
                  <c:v>-1.247156747556404</c:v>
                </c:pt>
                <c:pt idx="2186">
                  <c:v>0.757441621280611</c:v>
                </c:pt>
                <c:pt idx="2187">
                  <c:v>-1.319238277616904</c:v>
                </c:pt>
                <c:pt idx="2188">
                  <c:v>0.976959338457794</c:v>
                </c:pt>
                <c:pt idx="2189">
                  <c:v>0.87760175009993</c:v>
                </c:pt>
                <c:pt idx="2190">
                  <c:v>1.338385294936728</c:v>
                </c:pt>
                <c:pt idx="2191">
                  <c:v>-0.431112291156634</c:v>
                </c:pt>
                <c:pt idx="2192">
                  <c:v>0.407462845137517</c:v>
                </c:pt>
                <c:pt idx="2193">
                  <c:v>0.800819973863231</c:v>
                </c:pt>
                <c:pt idx="2194">
                  <c:v>0.311669328397175</c:v>
                </c:pt>
                <c:pt idx="2195">
                  <c:v>0.98646017089433</c:v>
                </c:pt>
                <c:pt idx="2196">
                  <c:v>-0.664886294803906</c:v>
                </c:pt>
                <c:pt idx="2197">
                  <c:v>0.650692548994541</c:v>
                </c:pt>
                <c:pt idx="2198">
                  <c:v>1.446907638882506</c:v>
                </c:pt>
                <c:pt idx="2199">
                  <c:v>2.177732925012258</c:v>
                </c:pt>
                <c:pt idx="2200">
                  <c:v>0.983488064151056</c:v>
                </c:pt>
                <c:pt idx="2201">
                  <c:v>0.412353695851417</c:v>
                </c:pt>
                <c:pt idx="2202">
                  <c:v>1.694100151730563</c:v>
                </c:pt>
                <c:pt idx="2203">
                  <c:v>-0.394408136578195</c:v>
                </c:pt>
                <c:pt idx="2204">
                  <c:v>-1.89914611679848</c:v>
                </c:pt>
                <c:pt idx="2205">
                  <c:v>-0.421611458720099</c:v>
                </c:pt>
                <c:pt idx="2206">
                  <c:v>-0.883822122737413</c:v>
                </c:pt>
                <c:pt idx="2207">
                  <c:v>1.933657991218395</c:v>
                </c:pt>
                <c:pt idx="2208">
                  <c:v>-0.758106442174483</c:v>
                </c:pt>
                <c:pt idx="2209">
                  <c:v>0.38210553081078</c:v>
                </c:pt>
                <c:pt idx="2210">
                  <c:v>-0.0373638777249446</c:v>
                </c:pt>
                <c:pt idx="2211">
                  <c:v>0.517121363641971</c:v>
                </c:pt>
                <c:pt idx="2212">
                  <c:v>0.514984411204965</c:v>
                </c:pt>
                <c:pt idx="2213">
                  <c:v>1.284487803741138</c:v>
                </c:pt>
                <c:pt idx="2214">
                  <c:v>0.0170427665588637</c:v>
                </c:pt>
                <c:pt idx="2215">
                  <c:v>-0.265228724481881</c:v>
                </c:pt>
                <c:pt idx="2216">
                  <c:v>-0.477909243045858</c:v>
                </c:pt>
                <c:pt idx="2217">
                  <c:v>-1.698921009116206</c:v>
                </c:pt>
                <c:pt idx="2218">
                  <c:v>-0.0504112534808961</c:v>
                </c:pt>
                <c:pt idx="2219">
                  <c:v>0.584575383681732</c:v>
                </c:pt>
                <c:pt idx="2220">
                  <c:v>0.714773101954482</c:v>
                </c:pt>
                <c:pt idx="2221">
                  <c:v>-2.197637770506723</c:v>
                </c:pt>
                <c:pt idx="2222">
                  <c:v>-1.233083612956482</c:v>
                </c:pt>
                <c:pt idx="2223">
                  <c:v>0.819239749492625</c:v>
                </c:pt>
                <c:pt idx="2224">
                  <c:v>-0.0137798350579163</c:v>
                </c:pt>
                <c:pt idx="2225">
                  <c:v>0.02373449286115</c:v>
                </c:pt>
                <c:pt idx="2226">
                  <c:v>0.685796508152868</c:v>
                </c:pt>
                <c:pt idx="2227">
                  <c:v>0.540559933998081</c:v>
                </c:pt>
                <c:pt idx="2228">
                  <c:v>-1.053442837269285</c:v>
                </c:pt>
                <c:pt idx="2229">
                  <c:v>0.643228328910876</c:v>
                </c:pt>
                <c:pt idx="2230">
                  <c:v>0.13189315602963</c:v>
                </c:pt>
                <c:pt idx="2231">
                  <c:v>-0.597896295625581</c:v>
                </c:pt>
                <c:pt idx="2232">
                  <c:v>0.792645920523075</c:v>
                </c:pt>
                <c:pt idx="2233">
                  <c:v>-0.23777958994492</c:v>
                </c:pt>
                <c:pt idx="2234">
                  <c:v>1.01553710478008</c:v>
                </c:pt>
                <c:pt idx="2235">
                  <c:v>-0.364558708911066</c:v>
                </c:pt>
                <c:pt idx="2236">
                  <c:v>-0.294659263514356</c:v>
                </c:pt>
                <c:pt idx="2237">
                  <c:v>-0.99248993899411</c:v>
                </c:pt>
                <c:pt idx="2238">
                  <c:v>0.0374364940162385</c:v>
                </c:pt>
                <c:pt idx="2239">
                  <c:v>1.018037737994383</c:v>
                </c:pt>
                <c:pt idx="2240">
                  <c:v>-1.186251604471048</c:v>
                </c:pt>
                <c:pt idx="2241">
                  <c:v>1.277678209056609</c:v>
                </c:pt>
                <c:pt idx="2242">
                  <c:v>-0.481400578507921</c:v>
                </c:pt>
                <c:pt idx="2243">
                  <c:v>0.440748400409353</c:v>
                </c:pt>
                <c:pt idx="2244">
                  <c:v>-4.82802779402674</c:v>
                </c:pt>
                <c:pt idx="2245">
                  <c:v>0.612578803533692</c:v>
                </c:pt>
                <c:pt idx="2246">
                  <c:v>0.0370452093102638</c:v>
                </c:pt>
                <c:pt idx="2247">
                  <c:v>0.327861887135996</c:v>
                </c:pt>
                <c:pt idx="2248">
                  <c:v>0.239532590479321</c:v>
                </c:pt>
                <c:pt idx="2249">
                  <c:v>1.138824888284163</c:v>
                </c:pt>
                <c:pt idx="2250">
                  <c:v>0.249698123945565</c:v>
                </c:pt>
                <c:pt idx="2251">
                  <c:v>0.864800186739034</c:v>
                </c:pt>
                <c:pt idx="2252">
                  <c:v>-0.645282589426017</c:v>
                </c:pt>
                <c:pt idx="2253">
                  <c:v>-0.948848245718328</c:v>
                </c:pt>
                <c:pt idx="2254">
                  <c:v>-1.374434943980196</c:v>
                </c:pt>
                <c:pt idx="2255">
                  <c:v>0.235150892853637</c:v>
                </c:pt>
                <c:pt idx="2256">
                  <c:v>-0.00247812703299534</c:v>
                </c:pt>
                <c:pt idx="2257">
                  <c:v>0.276565369238848</c:v>
                </c:pt>
                <c:pt idx="2258">
                  <c:v>0.662766750800841</c:v>
                </c:pt>
                <c:pt idx="2259">
                  <c:v>-0.563672623000304</c:v>
                </c:pt>
                <c:pt idx="2260">
                  <c:v>-0.3853888533012</c:v>
                </c:pt>
                <c:pt idx="2261">
                  <c:v>-0.0218084160871534</c:v>
                </c:pt>
                <c:pt idx="2262">
                  <c:v>-0.27723019013272</c:v>
                </c:pt>
                <c:pt idx="2263">
                  <c:v>0.399316395726037</c:v>
                </c:pt>
                <c:pt idx="2264">
                  <c:v>-2.228387635968044</c:v>
                </c:pt>
                <c:pt idx="2265">
                  <c:v>1.73113293049009</c:v>
                </c:pt>
                <c:pt idx="2266">
                  <c:v>0.594121348345049</c:v>
                </c:pt>
                <c:pt idx="2267">
                  <c:v>-0.509985887603558</c:v>
                </c:pt>
                <c:pt idx="2268">
                  <c:v>0.190591233485557</c:v>
                </c:pt>
                <c:pt idx="2269">
                  <c:v>0.58486632830357</c:v>
                </c:pt>
                <c:pt idx="2270">
                  <c:v>-2.321517518885056</c:v>
                </c:pt>
                <c:pt idx="2271">
                  <c:v>1.260038379876129</c:v>
                </c:pt>
                <c:pt idx="2272">
                  <c:v>0.103370507458882</c:v>
                </c:pt>
                <c:pt idx="2273">
                  <c:v>0.316078629951535</c:v>
                </c:pt>
                <c:pt idx="2274">
                  <c:v>-0.0288638231667383</c:v>
                </c:pt>
                <c:pt idx="2275">
                  <c:v>-1.887335255685342</c:v>
                </c:pt>
                <c:pt idx="2276">
                  <c:v>0.34476427913131</c:v>
                </c:pt>
                <c:pt idx="2277">
                  <c:v>-0.552799879240606</c:v>
                </c:pt>
                <c:pt idx="2278">
                  <c:v>-1.436443827991055</c:v>
                </c:pt>
                <c:pt idx="2279">
                  <c:v>-0.0605215790897855</c:v>
                </c:pt>
                <c:pt idx="2280">
                  <c:v>1.195240540992163</c:v>
                </c:pt>
                <c:pt idx="2281">
                  <c:v>-0.537407418211841</c:v>
                </c:pt>
                <c:pt idx="2282">
                  <c:v>-2.834287263614352</c:v>
                </c:pt>
                <c:pt idx="2283">
                  <c:v>0.178416691595121</c:v>
                </c:pt>
                <c:pt idx="2284">
                  <c:v>-0.457906800294458</c:v>
                </c:pt>
                <c:pt idx="2285">
                  <c:v>-0.3459382531134</c:v>
                </c:pt>
                <c:pt idx="2286">
                  <c:v>0.232269050563929</c:v>
                </c:pt>
                <c:pt idx="2287">
                  <c:v>-0.112573062470208</c:v>
                </c:pt>
                <c:pt idx="2288">
                  <c:v>0.251762340227111</c:v>
                </c:pt>
                <c:pt idx="2289">
                  <c:v>-0.159442750514891</c:v>
                </c:pt>
                <c:pt idx="2290">
                  <c:v>-2.433967615225654</c:v>
                </c:pt>
                <c:pt idx="2291">
                  <c:v>-0.446750564580456</c:v>
                </c:pt>
                <c:pt idx="2292">
                  <c:v>-0.13376688763764</c:v>
                </c:pt>
                <c:pt idx="2293">
                  <c:v>0.0651388936157887</c:v>
                </c:pt>
                <c:pt idx="2294">
                  <c:v>1.484103418251058</c:v>
                </c:pt>
                <c:pt idx="2295">
                  <c:v>0.195918501132216</c:v>
                </c:pt>
                <c:pt idx="2296">
                  <c:v>0.519912941478115</c:v>
                </c:pt>
                <c:pt idx="2297">
                  <c:v>0.601377435592908</c:v>
                </c:pt>
                <c:pt idx="2298">
                  <c:v>-0.308943153913122</c:v>
                </c:pt>
                <c:pt idx="2299">
                  <c:v>0.0386629330284811</c:v>
                </c:pt>
                <c:pt idx="2300">
                  <c:v>-0.71812916060036</c:v>
                </c:pt>
                <c:pt idx="2301">
                  <c:v>1.045095587825368</c:v>
                </c:pt>
                <c:pt idx="2302">
                  <c:v>-1.632412559097422</c:v>
                </c:pt>
                <c:pt idx="2303">
                  <c:v>-1.515726237442059</c:v>
                </c:pt>
                <c:pt idx="2304">
                  <c:v>-0.727148443877355</c:v>
                </c:pt>
                <c:pt idx="2305">
                  <c:v>0.000985604500389687</c:v>
                </c:pt>
                <c:pt idx="2306">
                  <c:v>0.412090355158256</c:v>
                </c:pt>
                <c:pt idx="2307">
                  <c:v>1.388355033737499</c:v>
                </c:pt>
                <c:pt idx="2308">
                  <c:v>-2.312152083128868</c:v>
                </c:pt>
                <c:pt idx="2309">
                  <c:v>-0.168344165409644</c:v>
                </c:pt>
                <c:pt idx="2310">
                  <c:v>0.708299584118574</c:v>
                </c:pt>
                <c:pt idx="2311">
                  <c:v>0.77555292399006</c:v>
                </c:pt>
                <c:pt idx="2312">
                  <c:v>-0.0700951476817811</c:v>
                </c:pt>
                <c:pt idx="2313">
                  <c:v>0.565982531812742</c:v>
                </c:pt>
                <c:pt idx="2314">
                  <c:v>-1.240638097493713</c:v>
                </c:pt>
                <c:pt idx="2315">
                  <c:v>-1.078363734663264</c:v>
                </c:pt>
                <c:pt idx="2316">
                  <c:v>2.017613042916921</c:v>
                </c:pt>
                <c:pt idx="2317">
                  <c:v>0.167142587498877</c:v>
                </c:pt>
                <c:pt idx="2318">
                  <c:v>-1.602763811598568</c:v>
                </c:pt>
                <c:pt idx="2319">
                  <c:v>0.651974195864137</c:v>
                </c:pt>
                <c:pt idx="2320">
                  <c:v>-0.312569886055533</c:v>
                </c:pt>
                <c:pt idx="2321">
                  <c:v>1.957369977898236</c:v>
                </c:pt>
                <c:pt idx="2322">
                  <c:v>-1.663109839664425</c:v>
                </c:pt>
                <c:pt idx="2323">
                  <c:v>-0.890804793661537</c:v>
                </c:pt>
                <c:pt idx="2324">
                  <c:v>0.316324442346591</c:v>
                </c:pt>
                <c:pt idx="2325">
                  <c:v>0.533705207086768</c:v>
                </c:pt>
                <c:pt idx="2326">
                  <c:v>-0.0516201641950328</c:v>
                </c:pt>
                <c:pt idx="2327">
                  <c:v>-1.337959073498707</c:v>
                </c:pt>
                <c:pt idx="2328">
                  <c:v>0.598440385445845</c:v>
                </c:pt>
                <c:pt idx="2329">
                  <c:v>0.291029788544744</c:v>
                </c:pt>
                <c:pt idx="2330">
                  <c:v>-0.155414658035935</c:v>
                </c:pt>
                <c:pt idx="2331">
                  <c:v>1.749535177821377</c:v>
                </c:pt>
                <c:pt idx="2332">
                  <c:v>-0.799084501626935</c:v>
                </c:pt>
                <c:pt idx="2333">
                  <c:v>-1.11313161697297</c:v>
                </c:pt>
                <c:pt idx="2334">
                  <c:v>1.045113116123473</c:v>
                </c:pt>
                <c:pt idx="2335">
                  <c:v>-1.532601025508694</c:v>
                </c:pt>
                <c:pt idx="2336">
                  <c:v>-0.953520887965851</c:v>
                </c:pt>
                <c:pt idx="2337">
                  <c:v>-0.124847944444782</c:v>
                </c:pt>
                <c:pt idx="2338">
                  <c:v>-0.142349753981877</c:v>
                </c:pt>
                <c:pt idx="2339">
                  <c:v>1.261721387082271</c:v>
                </c:pt>
                <c:pt idx="2340">
                  <c:v>1.349368454411133</c:v>
                </c:pt>
                <c:pt idx="2341">
                  <c:v>0.470407223538779</c:v>
                </c:pt>
                <c:pt idx="2342">
                  <c:v>2.334697548494154</c:v>
                </c:pt>
                <c:pt idx="2343">
                  <c:v>1.295862247921518</c:v>
                </c:pt>
                <c:pt idx="2344">
                  <c:v>0.598613461685442</c:v>
                </c:pt>
                <c:pt idx="2345">
                  <c:v>1.147425282926505</c:v>
                </c:pt>
                <c:pt idx="2346">
                  <c:v>-0.185728106564498</c:v>
                </c:pt>
                <c:pt idx="2347">
                  <c:v>-0.50258432804478</c:v>
                </c:pt>
                <c:pt idx="2348">
                  <c:v>-4.699866688106859</c:v>
                </c:pt>
                <c:pt idx="2349">
                  <c:v>-1.236055719699756</c:v>
                </c:pt>
                <c:pt idx="2350">
                  <c:v>0.788091146657795</c:v>
                </c:pt>
                <c:pt idx="2351">
                  <c:v>-1.435809353853061</c:v>
                </c:pt>
                <c:pt idx="2352">
                  <c:v>0.201210712182664</c:v>
                </c:pt>
                <c:pt idx="2353">
                  <c:v>0.636290790213533</c:v>
                </c:pt>
                <c:pt idx="2354">
                  <c:v>0.249116234701888</c:v>
                </c:pt>
                <c:pt idx="2355">
                  <c:v>-0.153869670473176</c:v>
                </c:pt>
                <c:pt idx="2356">
                  <c:v>-0.853127465133446</c:v>
                </c:pt>
                <c:pt idx="2357">
                  <c:v>0.682769193552242</c:v>
                </c:pt>
                <c:pt idx="2358">
                  <c:v>2.246260459085807</c:v>
                </c:pt>
                <c:pt idx="2359">
                  <c:v>-0.423329522522453</c:v>
                </c:pt>
                <c:pt idx="2360">
                  <c:v>0.3392087273877</c:v>
                </c:pt>
                <c:pt idx="2361">
                  <c:v>-0.966059110633585</c:v>
                </c:pt>
                <c:pt idx="2362">
                  <c:v>0.491899445995583</c:v>
                </c:pt>
                <c:pt idx="2363">
                  <c:v>0.184862605502351</c:v>
                </c:pt>
                <c:pt idx="2364">
                  <c:v>0.22445867800107</c:v>
                </c:pt>
                <c:pt idx="2365">
                  <c:v>-0.369068350549564</c:v>
                </c:pt>
                <c:pt idx="2366">
                  <c:v>-0.637364424111487</c:v>
                </c:pt>
                <c:pt idx="2367">
                  <c:v>0.191654671888774</c:v>
                </c:pt>
                <c:pt idx="2368">
                  <c:v>0.803874892392536</c:v>
                </c:pt>
                <c:pt idx="2369">
                  <c:v>0.847880266445616</c:v>
                </c:pt>
                <c:pt idx="2370">
                  <c:v>1.31198207050488</c:v>
                </c:pt>
                <c:pt idx="2371">
                  <c:v>-1.021147984245207</c:v>
                </c:pt>
                <c:pt idx="2372">
                  <c:v>-0.729185056230225</c:v>
                </c:pt>
                <c:pt idx="2373">
                  <c:v>-0.840152825532954</c:v>
                </c:pt>
                <c:pt idx="2374">
                  <c:v>-1.475450558578563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125.0219317382823</c:v>
              </c:pt>
            </c:numLit>
          </c:xVal>
          <c:yVal>
            <c:numLit>
              <c:formatCode>General</c:formatCode>
              <c:ptCount val="1"/>
              <c:pt idx="0">
                <c:v>-0.509312611249977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374536"/>
        <c:axId val="2110381624"/>
      </c:scatterChart>
      <c:valAx>
        <c:axId val="2110374536"/>
        <c:scaling>
          <c:orientation val="minMax"/>
          <c:max val="25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Pred(Avg_Sale_Amount)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0381624"/>
        <c:crosses val="autoZero"/>
        <c:crossBetween val="midCat"/>
      </c:valAx>
      <c:valAx>
        <c:axId val="2110381624"/>
        <c:scaling>
          <c:orientation val="minMax"/>
          <c:max val="8.0"/>
          <c:min val="-6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037453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Pred(Avg_Sale_Amount) / Avg_Sale_Amount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'Multiple Linear regression'!$E$123:$E$2497</c:f>
              <c:numCache>
                <c:formatCode>0.000</c:formatCode>
                <c:ptCount val="2375"/>
                <c:pt idx="0">
                  <c:v>125.0219317382823</c:v>
                </c:pt>
                <c:pt idx="1">
                  <c:v>125.0219317382823</c:v>
                </c:pt>
                <c:pt idx="2">
                  <c:v>125.0219317382823</c:v>
                </c:pt>
                <c:pt idx="3">
                  <c:v>125.0219317382823</c:v>
                </c:pt>
                <c:pt idx="4">
                  <c:v>125.0219317382823</c:v>
                </c:pt>
                <c:pt idx="5">
                  <c:v>125.0219317382823</c:v>
                </c:pt>
                <c:pt idx="6">
                  <c:v>125.0219317382823</c:v>
                </c:pt>
                <c:pt idx="7">
                  <c:v>258.974341584939</c:v>
                </c:pt>
                <c:pt idx="8">
                  <c:v>191.9981366616107</c:v>
                </c:pt>
                <c:pt idx="9">
                  <c:v>125.0219317382823</c:v>
                </c:pt>
                <c:pt idx="10">
                  <c:v>325.9505465082674</c:v>
                </c:pt>
                <c:pt idx="11">
                  <c:v>191.9981366616107</c:v>
                </c:pt>
                <c:pt idx="12">
                  <c:v>125.0219317382823</c:v>
                </c:pt>
                <c:pt idx="13">
                  <c:v>191.9981366616107</c:v>
                </c:pt>
                <c:pt idx="14">
                  <c:v>125.0219317382823</c:v>
                </c:pt>
                <c:pt idx="15">
                  <c:v>325.9505465082674</c:v>
                </c:pt>
                <c:pt idx="16">
                  <c:v>125.0219317382823</c:v>
                </c:pt>
                <c:pt idx="17">
                  <c:v>258.974341584939</c:v>
                </c:pt>
                <c:pt idx="18">
                  <c:v>125.0219317382823</c:v>
                </c:pt>
                <c:pt idx="19">
                  <c:v>125.0219317382823</c:v>
                </c:pt>
                <c:pt idx="20">
                  <c:v>125.0219317382823</c:v>
                </c:pt>
                <c:pt idx="21">
                  <c:v>125.0219317382823</c:v>
                </c:pt>
                <c:pt idx="22">
                  <c:v>125.0219317382823</c:v>
                </c:pt>
                <c:pt idx="23">
                  <c:v>125.0219317382823</c:v>
                </c:pt>
                <c:pt idx="24">
                  <c:v>125.0219317382823</c:v>
                </c:pt>
                <c:pt idx="25">
                  <c:v>125.0219317382823</c:v>
                </c:pt>
                <c:pt idx="26">
                  <c:v>125.0219317382823</c:v>
                </c:pt>
                <c:pt idx="27">
                  <c:v>125.0219317382823</c:v>
                </c:pt>
                <c:pt idx="28">
                  <c:v>125.0219317382823</c:v>
                </c:pt>
                <c:pt idx="29">
                  <c:v>125.0219317382823</c:v>
                </c:pt>
                <c:pt idx="30">
                  <c:v>125.0219317382823</c:v>
                </c:pt>
                <c:pt idx="31">
                  <c:v>125.0219317382823</c:v>
                </c:pt>
                <c:pt idx="32">
                  <c:v>125.0219317382823</c:v>
                </c:pt>
                <c:pt idx="33">
                  <c:v>125.0219317382823</c:v>
                </c:pt>
                <c:pt idx="34">
                  <c:v>125.0219317382823</c:v>
                </c:pt>
                <c:pt idx="35">
                  <c:v>125.0219317382823</c:v>
                </c:pt>
                <c:pt idx="36">
                  <c:v>125.0219317382823</c:v>
                </c:pt>
                <c:pt idx="37">
                  <c:v>125.0219317382823</c:v>
                </c:pt>
                <c:pt idx="38">
                  <c:v>125.0219317382823</c:v>
                </c:pt>
                <c:pt idx="39">
                  <c:v>125.0219317382823</c:v>
                </c:pt>
                <c:pt idx="40">
                  <c:v>125.0219317382823</c:v>
                </c:pt>
                <c:pt idx="41">
                  <c:v>125.0219317382823</c:v>
                </c:pt>
                <c:pt idx="42">
                  <c:v>325.9505465082674</c:v>
                </c:pt>
                <c:pt idx="43">
                  <c:v>125.0219317382823</c:v>
                </c:pt>
                <c:pt idx="44">
                  <c:v>191.9981366616107</c:v>
                </c:pt>
                <c:pt idx="45">
                  <c:v>191.9981366616107</c:v>
                </c:pt>
                <c:pt idx="46">
                  <c:v>258.974341584939</c:v>
                </c:pt>
                <c:pt idx="47">
                  <c:v>258.974341584939</c:v>
                </c:pt>
                <c:pt idx="48">
                  <c:v>125.0219317382823</c:v>
                </c:pt>
                <c:pt idx="49">
                  <c:v>125.0219317382823</c:v>
                </c:pt>
                <c:pt idx="50">
                  <c:v>125.0219317382823</c:v>
                </c:pt>
                <c:pt idx="51">
                  <c:v>191.9981366616107</c:v>
                </c:pt>
                <c:pt idx="52">
                  <c:v>125.0219317382823</c:v>
                </c:pt>
                <c:pt idx="53">
                  <c:v>125.0219317382823</c:v>
                </c:pt>
                <c:pt idx="54">
                  <c:v>125.0219317382823</c:v>
                </c:pt>
                <c:pt idx="55">
                  <c:v>125.0219317382823</c:v>
                </c:pt>
                <c:pt idx="56">
                  <c:v>125.0219317382823</c:v>
                </c:pt>
                <c:pt idx="57">
                  <c:v>125.0219317382823</c:v>
                </c:pt>
                <c:pt idx="58">
                  <c:v>191.9981366616107</c:v>
                </c:pt>
                <c:pt idx="59">
                  <c:v>191.9981366616107</c:v>
                </c:pt>
                <c:pt idx="60">
                  <c:v>258.974341584939</c:v>
                </c:pt>
                <c:pt idx="61">
                  <c:v>191.9981366616107</c:v>
                </c:pt>
                <c:pt idx="62">
                  <c:v>258.974341584939</c:v>
                </c:pt>
                <c:pt idx="63">
                  <c:v>125.0219317382823</c:v>
                </c:pt>
                <c:pt idx="64">
                  <c:v>191.9981366616107</c:v>
                </c:pt>
                <c:pt idx="65">
                  <c:v>191.9981366616107</c:v>
                </c:pt>
                <c:pt idx="66">
                  <c:v>125.0219317382823</c:v>
                </c:pt>
                <c:pt idx="67">
                  <c:v>125.0219317382823</c:v>
                </c:pt>
                <c:pt idx="68">
                  <c:v>125.0219317382823</c:v>
                </c:pt>
                <c:pt idx="69">
                  <c:v>125.0219317382823</c:v>
                </c:pt>
                <c:pt idx="70">
                  <c:v>125.0219317382823</c:v>
                </c:pt>
                <c:pt idx="71">
                  <c:v>191.9981366616107</c:v>
                </c:pt>
                <c:pt idx="72">
                  <c:v>125.0219317382823</c:v>
                </c:pt>
                <c:pt idx="73">
                  <c:v>191.9981366616107</c:v>
                </c:pt>
                <c:pt idx="74">
                  <c:v>191.9981366616107</c:v>
                </c:pt>
                <c:pt idx="75">
                  <c:v>258.974341584939</c:v>
                </c:pt>
                <c:pt idx="76">
                  <c:v>258.974341584939</c:v>
                </c:pt>
                <c:pt idx="77">
                  <c:v>125.0219317382823</c:v>
                </c:pt>
                <c:pt idx="78">
                  <c:v>125.0219317382823</c:v>
                </c:pt>
                <c:pt idx="79">
                  <c:v>125.0219317382823</c:v>
                </c:pt>
                <c:pt idx="80">
                  <c:v>191.9981366616107</c:v>
                </c:pt>
                <c:pt idx="81">
                  <c:v>125.0219317382823</c:v>
                </c:pt>
                <c:pt idx="82">
                  <c:v>125.0219317382823</c:v>
                </c:pt>
                <c:pt idx="83">
                  <c:v>125.0219317382823</c:v>
                </c:pt>
                <c:pt idx="84">
                  <c:v>125.0219317382823</c:v>
                </c:pt>
                <c:pt idx="85">
                  <c:v>258.974341584939</c:v>
                </c:pt>
                <c:pt idx="86">
                  <c:v>191.9981366616107</c:v>
                </c:pt>
                <c:pt idx="87">
                  <c:v>191.9981366616107</c:v>
                </c:pt>
                <c:pt idx="88">
                  <c:v>191.9981366616107</c:v>
                </c:pt>
                <c:pt idx="89">
                  <c:v>258.974341584939</c:v>
                </c:pt>
                <c:pt idx="90">
                  <c:v>125.0219317382823</c:v>
                </c:pt>
                <c:pt idx="91">
                  <c:v>125.0219317382823</c:v>
                </c:pt>
                <c:pt idx="92">
                  <c:v>125.0219317382823</c:v>
                </c:pt>
                <c:pt idx="93">
                  <c:v>125.0219317382823</c:v>
                </c:pt>
                <c:pt idx="94">
                  <c:v>125.0219317382823</c:v>
                </c:pt>
                <c:pt idx="95">
                  <c:v>125.0219317382823</c:v>
                </c:pt>
                <c:pt idx="96">
                  <c:v>125.0219317382823</c:v>
                </c:pt>
                <c:pt idx="97">
                  <c:v>125.0219317382823</c:v>
                </c:pt>
                <c:pt idx="98">
                  <c:v>125.0219317382823</c:v>
                </c:pt>
                <c:pt idx="99">
                  <c:v>125.0219317382823</c:v>
                </c:pt>
                <c:pt idx="100">
                  <c:v>125.0219317382823</c:v>
                </c:pt>
                <c:pt idx="101">
                  <c:v>125.0219317382823</c:v>
                </c:pt>
                <c:pt idx="102">
                  <c:v>125.0219317382823</c:v>
                </c:pt>
                <c:pt idx="103">
                  <c:v>125.0219317382823</c:v>
                </c:pt>
                <c:pt idx="104">
                  <c:v>125.0219317382823</c:v>
                </c:pt>
                <c:pt idx="105">
                  <c:v>125.0219317382823</c:v>
                </c:pt>
                <c:pt idx="106">
                  <c:v>125.0219317382823</c:v>
                </c:pt>
                <c:pt idx="107">
                  <c:v>125.0219317382823</c:v>
                </c:pt>
                <c:pt idx="108">
                  <c:v>125.0219317382823</c:v>
                </c:pt>
                <c:pt idx="109">
                  <c:v>125.0219317382823</c:v>
                </c:pt>
                <c:pt idx="110">
                  <c:v>125.0219317382823</c:v>
                </c:pt>
                <c:pt idx="111">
                  <c:v>125.0219317382823</c:v>
                </c:pt>
                <c:pt idx="112">
                  <c:v>125.0219317382823</c:v>
                </c:pt>
                <c:pt idx="113">
                  <c:v>125.0219317382823</c:v>
                </c:pt>
                <c:pt idx="114">
                  <c:v>125.0219317382823</c:v>
                </c:pt>
                <c:pt idx="115">
                  <c:v>125.0219317382823</c:v>
                </c:pt>
                <c:pt idx="116">
                  <c:v>125.0219317382823</c:v>
                </c:pt>
                <c:pt idx="117">
                  <c:v>125.0219317382823</c:v>
                </c:pt>
                <c:pt idx="118">
                  <c:v>125.0219317382823</c:v>
                </c:pt>
                <c:pt idx="119">
                  <c:v>125.0219317382823</c:v>
                </c:pt>
                <c:pt idx="120">
                  <c:v>125.0219317382823</c:v>
                </c:pt>
                <c:pt idx="121">
                  <c:v>125.0219317382823</c:v>
                </c:pt>
                <c:pt idx="122">
                  <c:v>125.0219317382823</c:v>
                </c:pt>
                <c:pt idx="123">
                  <c:v>125.0219317382823</c:v>
                </c:pt>
                <c:pt idx="124">
                  <c:v>125.0219317382823</c:v>
                </c:pt>
                <c:pt idx="125">
                  <c:v>125.0219317382823</c:v>
                </c:pt>
                <c:pt idx="126">
                  <c:v>125.0219317382823</c:v>
                </c:pt>
                <c:pt idx="127">
                  <c:v>125.0219317382823</c:v>
                </c:pt>
                <c:pt idx="128">
                  <c:v>191.9981366616107</c:v>
                </c:pt>
                <c:pt idx="129">
                  <c:v>125.0219317382823</c:v>
                </c:pt>
                <c:pt idx="130">
                  <c:v>125.0219317382823</c:v>
                </c:pt>
                <c:pt idx="131">
                  <c:v>125.0219317382823</c:v>
                </c:pt>
                <c:pt idx="132">
                  <c:v>125.0219317382823</c:v>
                </c:pt>
                <c:pt idx="133">
                  <c:v>125.0219317382823</c:v>
                </c:pt>
                <c:pt idx="134">
                  <c:v>125.0219317382823</c:v>
                </c:pt>
                <c:pt idx="135">
                  <c:v>125.0219317382823</c:v>
                </c:pt>
                <c:pt idx="136">
                  <c:v>125.0219317382823</c:v>
                </c:pt>
                <c:pt idx="137">
                  <c:v>191.9981366616107</c:v>
                </c:pt>
                <c:pt idx="138">
                  <c:v>325.9505465082674</c:v>
                </c:pt>
                <c:pt idx="139">
                  <c:v>258.974341584939</c:v>
                </c:pt>
                <c:pt idx="140">
                  <c:v>191.9981366616107</c:v>
                </c:pt>
                <c:pt idx="141">
                  <c:v>258.974341584939</c:v>
                </c:pt>
                <c:pt idx="142">
                  <c:v>191.9981366616107</c:v>
                </c:pt>
                <c:pt idx="143">
                  <c:v>125.0219317382823</c:v>
                </c:pt>
                <c:pt idx="144">
                  <c:v>125.0219317382823</c:v>
                </c:pt>
                <c:pt idx="145">
                  <c:v>125.0219317382823</c:v>
                </c:pt>
                <c:pt idx="146">
                  <c:v>125.0219317382823</c:v>
                </c:pt>
                <c:pt idx="147">
                  <c:v>125.0219317382823</c:v>
                </c:pt>
                <c:pt idx="148">
                  <c:v>125.0219317382823</c:v>
                </c:pt>
                <c:pt idx="149">
                  <c:v>125.0219317382823</c:v>
                </c:pt>
                <c:pt idx="150">
                  <c:v>125.0219317382823</c:v>
                </c:pt>
                <c:pt idx="151">
                  <c:v>125.0219317382823</c:v>
                </c:pt>
                <c:pt idx="152">
                  <c:v>125.0219317382823</c:v>
                </c:pt>
                <c:pt idx="153">
                  <c:v>125.0219317382823</c:v>
                </c:pt>
                <c:pt idx="154">
                  <c:v>258.974341584939</c:v>
                </c:pt>
                <c:pt idx="155">
                  <c:v>125.0219317382823</c:v>
                </c:pt>
                <c:pt idx="156">
                  <c:v>125.0219317382823</c:v>
                </c:pt>
                <c:pt idx="157">
                  <c:v>125.0219317382823</c:v>
                </c:pt>
                <c:pt idx="158">
                  <c:v>125.0219317382823</c:v>
                </c:pt>
                <c:pt idx="159">
                  <c:v>125.0219317382823</c:v>
                </c:pt>
                <c:pt idx="160">
                  <c:v>125.0219317382823</c:v>
                </c:pt>
                <c:pt idx="161">
                  <c:v>125.0219317382823</c:v>
                </c:pt>
                <c:pt idx="162">
                  <c:v>125.0219317382823</c:v>
                </c:pt>
                <c:pt idx="163">
                  <c:v>258.974341584939</c:v>
                </c:pt>
                <c:pt idx="164">
                  <c:v>191.9981366616107</c:v>
                </c:pt>
                <c:pt idx="165">
                  <c:v>125.0219317382823</c:v>
                </c:pt>
                <c:pt idx="166">
                  <c:v>125.0219317382823</c:v>
                </c:pt>
                <c:pt idx="167">
                  <c:v>125.0219317382823</c:v>
                </c:pt>
                <c:pt idx="168">
                  <c:v>125.0219317382823</c:v>
                </c:pt>
                <c:pt idx="169">
                  <c:v>125.0219317382823</c:v>
                </c:pt>
                <c:pt idx="170">
                  <c:v>191.9981366616107</c:v>
                </c:pt>
                <c:pt idx="171">
                  <c:v>125.0219317382823</c:v>
                </c:pt>
                <c:pt idx="172">
                  <c:v>125.0219317382823</c:v>
                </c:pt>
                <c:pt idx="173">
                  <c:v>125.0219317382823</c:v>
                </c:pt>
                <c:pt idx="174">
                  <c:v>125.0219317382823</c:v>
                </c:pt>
                <c:pt idx="175">
                  <c:v>125.0219317382823</c:v>
                </c:pt>
                <c:pt idx="176">
                  <c:v>125.0219317382823</c:v>
                </c:pt>
                <c:pt idx="177">
                  <c:v>125.0219317382823</c:v>
                </c:pt>
                <c:pt idx="178">
                  <c:v>125.0219317382823</c:v>
                </c:pt>
                <c:pt idx="179">
                  <c:v>125.0219317382823</c:v>
                </c:pt>
                <c:pt idx="180">
                  <c:v>125.0219317382823</c:v>
                </c:pt>
                <c:pt idx="181">
                  <c:v>258.974341584939</c:v>
                </c:pt>
                <c:pt idx="182">
                  <c:v>191.9981366616107</c:v>
                </c:pt>
                <c:pt idx="183">
                  <c:v>125.0219317382823</c:v>
                </c:pt>
                <c:pt idx="184">
                  <c:v>258.974341584939</c:v>
                </c:pt>
                <c:pt idx="185">
                  <c:v>125.0219317382823</c:v>
                </c:pt>
                <c:pt idx="186">
                  <c:v>125.0219317382823</c:v>
                </c:pt>
                <c:pt idx="187">
                  <c:v>125.0219317382823</c:v>
                </c:pt>
                <c:pt idx="188">
                  <c:v>125.0219317382823</c:v>
                </c:pt>
                <c:pt idx="189">
                  <c:v>125.0219317382823</c:v>
                </c:pt>
                <c:pt idx="190">
                  <c:v>125.0219317382823</c:v>
                </c:pt>
                <c:pt idx="191">
                  <c:v>258.974341584939</c:v>
                </c:pt>
                <c:pt idx="192">
                  <c:v>125.0219317382823</c:v>
                </c:pt>
                <c:pt idx="193">
                  <c:v>258.974341584939</c:v>
                </c:pt>
                <c:pt idx="194">
                  <c:v>191.9981366616107</c:v>
                </c:pt>
                <c:pt idx="195">
                  <c:v>125.0219317382823</c:v>
                </c:pt>
                <c:pt idx="196">
                  <c:v>191.9981366616107</c:v>
                </c:pt>
                <c:pt idx="197">
                  <c:v>258.974341584939</c:v>
                </c:pt>
                <c:pt idx="198">
                  <c:v>258.974341584939</c:v>
                </c:pt>
                <c:pt idx="199">
                  <c:v>125.0219317382823</c:v>
                </c:pt>
                <c:pt idx="200">
                  <c:v>325.9505465082674</c:v>
                </c:pt>
                <c:pt idx="201">
                  <c:v>325.9505465082674</c:v>
                </c:pt>
                <c:pt idx="202">
                  <c:v>125.0219317382823</c:v>
                </c:pt>
                <c:pt idx="203">
                  <c:v>125.0219317382823</c:v>
                </c:pt>
                <c:pt idx="204">
                  <c:v>191.9981366616107</c:v>
                </c:pt>
                <c:pt idx="205">
                  <c:v>125.0219317382823</c:v>
                </c:pt>
                <c:pt idx="206">
                  <c:v>125.0219317382823</c:v>
                </c:pt>
                <c:pt idx="207">
                  <c:v>125.0219317382823</c:v>
                </c:pt>
                <c:pt idx="208">
                  <c:v>125.0219317382823</c:v>
                </c:pt>
                <c:pt idx="209">
                  <c:v>125.0219317382823</c:v>
                </c:pt>
                <c:pt idx="210">
                  <c:v>125.0219317382823</c:v>
                </c:pt>
                <c:pt idx="211">
                  <c:v>125.0219317382823</c:v>
                </c:pt>
                <c:pt idx="212">
                  <c:v>125.0219317382823</c:v>
                </c:pt>
                <c:pt idx="213">
                  <c:v>125.0219317382823</c:v>
                </c:pt>
                <c:pt idx="214">
                  <c:v>125.0219317382823</c:v>
                </c:pt>
                <c:pt idx="215">
                  <c:v>125.0219317382823</c:v>
                </c:pt>
                <c:pt idx="216">
                  <c:v>125.0219317382823</c:v>
                </c:pt>
                <c:pt idx="217">
                  <c:v>125.0219317382823</c:v>
                </c:pt>
                <c:pt idx="218">
                  <c:v>125.0219317382823</c:v>
                </c:pt>
                <c:pt idx="219">
                  <c:v>325.9505465082674</c:v>
                </c:pt>
                <c:pt idx="220">
                  <c:v>125.0219317382823</c:v>
                </c:pt>
                <c:pt idx="221">
                  <c:v>258.974341584939</c:v>
                </c:pt>
                <c:pt idx="222">
                  <c:v>258.974341584939</c:v>
                </c:pt>
                <c:pt idx="223">
                  <c:v>125.0219317382823</c:v>
                </c:pt>
                <c:pt idx="224">
                  <c:v>191.9981366616107</c:v>
                </c:pt>
                <c:pt idx="225">
                  <c:v>125.0219317382823</c:v>
                </c:pt>
                <c:pt idx="226">
                  <c:v>125.0219317382823</c:v>
                </c:pt>
                <c:pt idx="227">
                  <c:v>125.0219317382823</c:v>
                </c:pt>
                <c:pt idx="228">
                  <c:v>125.0219317382823</c:v>
                </c:pt>
                <c:pt idx="229">
                  <c:v>125.0219317382823</c:v>
                </c:pt>
                <c:pt idx="230">
                  <c:v>125.0219317382823</c:v>
                </c:pt>
                <c:pt idx="231">
                  <c:v>258.974341584939</c:v>
                </c:pt>
                <c:pt idx="232">
                  <c:v>125.0219317382823</c:v>
                </c:pt>
                <c:pt idx="233">
                  <c:v>125.0219317382823</c:v>
                </c:pt>
                <c:pt idx="234">
                  <c:v>125.0219317382823</c:v>
                </c:pt>
                <c:pt idx="235">
                  <c:v>125.0219317382823</c:v>
                </c:pt>
                <c:pt idx="236">
                  <c:v>125.0219317382823</c:v>
                </c:pt>
                <c:pt idx="237">
                  <c:v>125.0219317382823</c:v>
                </c:pt>
                <c:pt idx="238">
                  <c:v>125.0219317382823</c:v>
                </c:pt>
                <c:pt idx="239">
                  <c:v>125.0219317382823</c:v>
                </c:pt>
                <c:pt idx="240">
                  <c:v>191.9981366616107</c:v>
                </c:pt>
                <c:pt idx="241">
                  <c:v>191.9981366616107</c:v>
                </c:pt>
                <c:pt idx="242">
                  <c:v>258.974341584939</c:v>
                </c:pt>
                <c:pt idx="243">
                  <c:v>191.9981366616107</c:v>
                </c:pt>
                <c:pt idx="244">
                  <c:v>191.9981366616107</c:v>
                </c:pt>
                <c:pt idx="245">
                  <c:v>191.9981366616107</c:v>
                </c:pt>
                <c:pt idx="246">
                  <c:v>191.9981366616107</c:v>
                </c:pt>
                <c:pt idx="247">
                  <c:v>125.0219317382823</c:v>
                </c:pt>
                <c:pt idx="248">
                  <c:v>191.9981366616107</c:v>
                </c:pt>
                <c:pt idx="249">
                  <c:v>258.974341584939</c:v>
                </c:pt>
                <c:pt idx="250">
                  <c:v>125.0219317382823</c:v>
                </c:pt>
                <c:pt idx="251">
                  <c:v>125.0219317382823</c:v>
                </c:pt>
                <c:pt idx="252">
                  <c:v>125.0219317382823</c:v>
                </c:pt>
                <c:pt idx="253">
                  <c:v>125.0219317382823</c:v>
                </c:pt>
                <c:pt idx="254">
                  <c:v>125.0219317382823</c:v>
                </c:pt>
                <c:pt idx="255">
                  <c:v>125.0219317382823</c:v>
                </c:pt>
                <c:pt idx="256">
                  <c:v>125.0219317382823</c:v>
                </c:pt>
                <c:pt idx="257">
                  <c:v>125.0219317382823</c:v>
                </c:pt>
                <c:pt idx="258">
                  <c:v>125.0219317382823</c:v>
                </c:pt>
                <c:pt idx="259">
                  <c:v>125.0219317382823</c:v>
                </c:pt>
                <c:pt idx="260">
                  <c:v>125.0219317382823</c:v>
                </c:pt>
                <c:pt idx="261">
                  <c:v>125.0219317382823</c:v>
                </c:pt>
                <c:pt idx="262">
                  <c:v>191.9981366616107</c:v>
                </c:pt>
                <c:pt idx="263">
                  <c:v>125.0219317382823</c:v>
                </c:pt>
                <c:pt idx="264">
                  <c:v>125.0219317382823</c:v>
                </c:pt>
                <c:pt idx="265">
                  <c:v>125.0219317382823</c:v>
                </c:pt>
                <c:pt idx="266">
                  <c:v>125.0219317382823</c:v>
                </c:pt>
                <c:pt idx="267">
                  <c:v>125.0219317382823</c:v>
                </c:pt>
                <c:pt idx="268">
                  <c:v>125.0219317382823</c:v>
                </c:pt>
                <c:pt idx="269">
                  <c:v>125.0219317382823</c:v>
                </c:pt>
                <c:pt idx="270">
                  <c:v>125.0219317382823</c:v>
                </c:pt>
                <c:pt idx="271">
                  <c:v>125.0219317382823</c:v>
                </c:pt>
                <c:pt idx="272">
                  <c:v>125.0219317382823</c:v>
                </c:pt>
                <c:pt idx="273">
                  <c:v>125.0219317382823</c:v>
                </c:pt>
                <c:pt idx="274">
                  <c:v>125.0219317382823</c:v>
                </c:pt>
                <c:pt idx="275">
                  <c:v>125.0219317382823</c:v>
                </c:pt>
                <c:pt idx="276">
                  <c:v>125.0219317382823</c:v>
                </c:pt>
                <c:pt idx="277">
                  <c:v>125.0219317382823</c:v>
                </c:pt>
                <c:pt idx="278">
                  <c:v>191.9981366616107</c:v>
                </c:pt>
                <c:pt idx="279">
                  <c:v>325.9505465082674</c:v>
                </c:pt>
                <c:pt idx="280">
                  <c:v>191.9981366616107</c:v>
                </c:pt>
                <c:pt idx="281">
                  <c:v>125.0219317382823</c:v>
                </c:pt>
                <c:pt idx="282">
                  <c:v>125.0219317382823</c:v>
                </c:pt>
                <c:pt idx="283">
                  <c:v>125.0219317382823</c:v>
                </c:pt>
                <c:pt idx="284">
                  <c:v>125.0219317382823</c:v>
                </c:pt>
                <c:pt idx="285">
                  <c:v>125.0219317382823</c:v>
                </c:pt>
                <c:pt idx="286">
                  <c:v>125.0219317382823</c:v>
                </c:pt>
                <c:pt idx="287">
                  <c:v>125.0219317382823</c:v>
                </c:pt>
                <c:pt idx="288">
                  <c:v>125.0219317382823</c:v>
                </c:pt>
                <c:pt idx="289">
                  <c:v>125.0219317382823</c:v>
                </c:pt>
                <c:pt idx="290">
                  <c:v>125.0219317382823</c:v>
                </c:pt>
                <c:pt idx="291">
                  <c:v>258.974341584939</c:v>
                </c:pt>
                <c:pt idx="292">
                  <c:v>125.0219317382823</c:v>
                </c:pt>
                <c:pt idx="293">
                  <c:v>125.0219317382823</c:v>
                </c:pt>
                <c:pt idx="294">
                  <c:v>125.0219317382823</c:v>
                </c:pt>
                <c:pt idx="295">
                  <c:v>125.0219317382823</c:v>
                </c:pt>
                <c:pt idx="296">
                  <c:v>125.0219317382823</c:v>
                </c:pt>
                <c:pt idx="297">
                  <c:v>125.0219317382823</c:v>
                </c:pt>
                <c:pt idx="298">
                  <c:v>125.0219317382823</c:v>
                </c:pt>
                <c:pt idx="299">
                  <c:v>125.0219317382823</c:v>
                </c:pt>
                <c:pt idx="300">
                  <c:v>125.0219317382823</c:v>
                </c:pt>
                <c:pt idx="301">
                  <c:v>125.0219317382823</c:v>
                </c:pt>
                <c:pt idx="302">
                  <c:v>258.974341584939</c:v>
                </c:pt>
                <c:pt idx="303">
                  <c:v>125.0219317382823</c:v>
                </c:pt>
                <c:pt idx="304">
                  <c:v>125.0219317382823</c:v>
                </c:pt>
                <c:pt idx="305">
                  <c:v>125.0219317382823</c:v>
                </c:pt>
                <c:pt idx="306">
                  <c:v>125.0219317382823</c:v>
                </c:pt>
                <c:pt idx="307">
                  <c:v>125.0219317382823</c:v>
                </c:pt>
                <c:pt idx="308">
                  <c:v>125.0219317382823</c:v>
                </c:pt>
                <c:pt idx="309">
                  <c:v>125.0219317382823</c:v>
                </c:pt>
                <c:pt idx="310">
                  <c:v>125.0219317382823</c:v>
                </c:pt>
                <c:pt idx="311">
                  <c:v>125.0219317382823</c:v>
                </c:pt>
                <c:pt idx="312">
                  <c:v>191.9981366616107</c:v>
                </c:pt>
                <c:pt idx="313">
                  <c:v>191.9981366616107</c:v>
                </c:pt>
                <c:pt idx="314">
                  <c:v>125.0219317382823</c:v>
                </c:pt>
                <c:pt idx="315">
                  <c:v>125.0219317382823</c:v>
                </c:pt>
                <c:pt idx="316">
                  <c:v>125.0219317382823</c:v>
                </c:pt>
                <c:pt idx="317">
                  <c:v>191.9981366616107</c:v>
                </c:pt>
                <c:pt idx="318">
                  <c:v>125.0219317382823</c:v>
                </c:pt>
                <c:pt idx="319">
                  <c:v>125.0219317382823</c:v>
                </c:pt>
                <c:pt idx="320">
                  <c:v>125.0219317382823</c:v>
                </c:pt>
                <c:pt idx="321">
                  <c:v>191.9981366616107</c:v>
                </c:pt>
                <c:pt idx="322">
                  <c:v>325.9505465082674</c:v>
                </c:pt>
                <c:pt idx="323">
                  <c:v>125.0219317382823</c:v>
                </c:pt>
                <c:pt idx="324">
                  <c:v>258.974341584939</c:v>
                </c:pt>
                <c:pt idx="325">
                  <c:v>125.0219317382823</c:v>
                </c:pt>
                <c:pt idx="326">
                  <c:v>258.974341584939</c:v>
                </c:pt>
                <c:pt idx="327">
                  <c:v>125.0219317382823</c:v>
                </c:pt>
                <c:pt idx="328">
                  <c:v>125.0219317382823</c:v>
                </c:pt>
                <c:pt idx="329">
                  <c:v>125.0219317382823</c:v>
                </c:pt>
                <c:pt idx="330">
                  <c:v>125.0219317382823</c:v>
                </c:pt>
                <c:pt idx="331">
                  <c:v>125.0219317382823</c:v>
                </c:pt>
                <c:pt idx="332">
                  <c:v>325.9505465082674</c:v>
                </c:pt>
                <c:pt idx="333">
                  <c:v>191.9981366616107</c:v>
                </c:pt>
                <c:pt idx="334">
                  <c:v>325.9505465082674</c:v>
                </c:pt>
                <c:pt idx="335">
                  <c:v>125.0219317382823</c:v>
                </c:pt>
                <c:pt idx="336">
                  <c:v>125.0219317382823</c:v>
                </c:pt>
                <c:pt idx="337">
                  <c:v>125.0219317382823</c:v>
                </c:pt>
                <c:pt idx="338">
                  <c:v>125.0219317382823</c:v>
                </c:pt>
                <c:pt idx="339">
                  <c:v>125.0219317382823</c:v>
                </c:pt>
                <c:pt idx="340">
                  <c:v>125.0219317382823</c:v>
                </c:pt>
                <c:pt idx="341">
                  <c:v>125.0219317382823</c:v>
                </c:pt>
                <c:pt idx="342">
                  <c:v>125.0219317382823</c:v>
                </c:pt>
                <c:pt idx="343">
                  <c:v>125.0219317382823</c:v>
                </c:pt>
                <c:pt idx="344">
                  <c:v>125.0219317382823</c:v>
                </c:pt>
                <c:pt idx="345">
                  <c:v>125.0219317382823</c:v>
                </c:pt>
                <c:pt idx="346">
                  <c:v>191.9981366616107</c:v>
                </c:pt>
                <c:pt idx="347">
                  <c:v>125.0219317382823</c:v>
                </c:pt>
                <c:pt idx="348">
                  <c:v>125.0219317382823</c:v>
                </c:pt>
                <c:pt idx="349">
                  <c:v>125.0219317382823</c:v>
                </c:pt>
                <c:pt idx="350">
                  <c:v>125.0219317382823</c:v>
                </c:pt>
                <c:pt idx="351">
                  <c:v>125.0219317382823</c:v>
                </c:pt>
                <c:pt idx="352">
                  <c:v>191.9981366616107</c:v>
                </c:pt>
                <c:pt idx="353">
                  <c:v>191.9981366616107</c:v>
                </c:pt>
                <c:pt idx="354">
                  <c:v>125.0219317382823</c:v>
                </c:pt>
                <c:pt idx="355">
                  <c:v>125.0219317382823</c:v>
                </c:pt>
                <c:pt idx="356">
                  <c:v>125.0219317382823</c:v>
                </c:pt>
                <c:pt idx="357">
                  <c:v>125.0219317382823</c:v>
                </c:pt>
                <c:pt idx="358">
                  <c:v>125.0219317382823</c:v>
                </c:pt>
                <c:pt idx="359">
                  <c:v>125.0219317382823</c:v>
                </c:pt>
                <c:pt idx="360">
                  <c:v>125.0219317382823</c:v>
                </c:pt>
                <c:pt idx="361">
                  <c:v>125.0219317382823</c:v>
                </c:pt>
                <c:pt idx="362">
                  <c:v>125.0219317382823</c:v>
                </c:pt>
                <c:pt idx="363">
                  <c:v>125.0219317382823</c:v>
                </c:pt>
                <c:pt idx="364">
                  <c:v>191.9981366616107</c:v>
                </c:pt>
                <c:pt idx="365">
                  <c:v>125.0219317382823</c:v>
                </c:pt>
                <c:pt idx="366">
                  <c:v>125.0219317382823</c:v>
                </c:pt>
                <c:pt idx="367">
                  <c:v>125.0219317382823</c:v>
                </c:pt>
                <c:pt idx="368">
                  <c:v>125.0219317382823</c:v>
                </c:pt>
                <c:pt idx="369">
                  <c:v>125.0219317382823</c:v>
                </c:pt>
                <c:pt idx="370">
                  <c:v>125.0219317382823</c:v>
                </c:pt>
                <c:pt idx="371">
                  <c:v>325.9505465082674</c:v>
                </c:pt>
                <c:pt idx="372">
                  <c:v>125.0219317382823</c:v>
                </c:pt>
                <c:pt idx="373">
                  <c:v>125.0219317382823</c:v>
                </c:pt>
                <c:pt idx="374">
                  <c:v>125.0219317382823</c:v>
                </c:pt>
                <c:pt idx="375">
                  <c:v>125.0219317382823</c:v>
                </c:pt>
                <c:pt idx="376">
                  <c:v>125.0219317382823</c:v>
                </c:pt>
                <c:pt idx="377">
                  <c:v>125.0219317382823</c:v>
                </c:pt>
                <c:pt idx="378">
                  <c:v>125.0219317382823</c:v>
                </c:pt>
                <c:pt idx="379">
                  <c:v>125.0219317382823</c:v>
                </c:pt>
                <c:pt idx="380">
                  <c:v>191.9981366616107</c:v>
                </c:pt>
                <c:pt idx="381">
                  <c:v>125.0219317382823</c:v>
                </c:pt>
                <c:pt idx="382">
                  <c:v>125.0219317382823</c:v>
                </c:pt>
                <c:pt idx="383">
                  <c:v>125.0219317382823</c:v>
                </c:pt>
                <c:pt idx="384">
                  <c:v>125.0219317382823</c:v>
                </c:pt>
                <c:pt idx="385">
                  <c:v>125.0219317382823</c:v>
                </c:pt>
                <c:pt idx="386">
                  <c:v>125.0219317382823</c:v>
                </c:pt>
                <c:pt idx="387">
                  <c:v>191.9981366616107</c:v>
                </c:pt>
                <c:pt idx="388">
                  <c:v>191.9981366616107</c:v>
                </c:pt>
                <c:pt idx="389">
                  <c:v>191.9981366616107</c:v>
                </c:pt>
                <c:pt idx="390">
                  <c:v>125.0219317382823</c:v>
                </c:pt>
                <c:pt idx="391">
                  <c:v>125.0219317382823</c:v>
                </c:pt>
                <c:pt idx="392">
                  <c:v>125.0219317382823</c:v>
                </c:pt>
                <c:pt idx="393">
                  <c:v>125.0219317382823</c:v>
                </c:pt>
                <c:pt idx="394">
                  <c:v>125.0219317382823</c:v>
                </c:pt>
                <c:pt idx="395">
                  <c:v>125.0219317382823</c:v>
                </c:pt>
                <c:pt idx="396">
                  <c:v>125.0219317382823</c:v>
                </c:pt>
                <c:pt idx="397">
                  <c:v>125.0219317382823</c:v>
                </c:pt>
                <c:pt idx="398">
                  <c:v>258.974341584939</c:v>
                </c:pt>
                <c:pt idx="399">
                  <c:v>258.974341584939</c:v>
                </c:pt>
                <c:pt idx="400">
                  <c:v>258.974341584939</c:v>
                </c:pt>
                <c:pt idx="401">
                  <c:v>125.0219317382823</c:v>
                </c:pt>
                <c:pt idx="402">
                  <c:v>125.0219317382823</c:v>
                </c:pt>
                <c:pt idx="403">
                  <c:v>125.0219317382823</c:v>
                </c:pt>
                <c:pt idx="404">
                  <c:v>125.0219317382823</c:v>
                </c:pt>
                <c:pt idx="405">
                  <c:v>125.0219317382823</c:v>
                </c:pt>
                <c:pt idx="406">
                  <c:v>258.974341584939</c:v>
                </c:pt>
                <c:pt idx="407">
                  <c:v>125.0219317382823</c:v>
                </c:pt>
                <c:pt idx="408">
                  <c:v>125.0219317382823</c:v>
                </c:pt>
                <c:pt idx="409">
                  <c:v>191.9981366616107</c:v>
                </c:pt>
                <c:pt idx="410">
                  <c:v>125.0219317382823</c:v>
                </c:pt>
                <c:pt idx="411">
                  <c:v>191.9981366616107</c:v>
                </c:pt>
                <c:pt idx="412">
                  <c:v>325.9505465082674</c:v>
                </c:pt>
                <c:pt idx="413">
                  <c:v>125.0219317382823</c:v>
                </c:pt>
                <c:pt idx="414">
                  <c:v>125.0219317382823</c:v>
                </c:pt>
                <c:pt idx="415">
                  <c:v>125.0219317382823</c:v>
                </c:pt>
                <c:pt idx="416">
                  <c:v>125.0219317382823</c:v>
                </c:pt>
                <c:pt idx="417">
                  <c:v>258.974341584939</c:v>
                </c:pt>
                <c:pt idx="418">
                  <c:v>125.0219317382823</c:v>
                </c:pt>
                <c:pt idx="419">
                  <c:v>125.0219317382823</c:v>
                </c:pt>
                <c:pt idx="420">
                  <c:v>125.0219317382823</c:v>
                </c:pt>
                <c:pt idx="421">
                  <c:v>125.0219317382823</c:v>
                </c:pt>
                <c:pt idx="422">
                  <c:v>125.0219317382823</c:v>
                </c:pt>
                <c:pt idx="423">
                  <c:v>125.0219317382823</c:v>
                </c:pt>
                <c:pt idx="424">
                  <c:v>258.974341584939</c:v>
                </c:pt>
                <c:pt idx="425">
                  <c:v>125.0219317382823</c:v>
                </c:pt>
                <c:pt idx="426">
                  <c:v>125.0219317382823</c:v>
                </c:pt>
                <c:pt idx="427">
                  <c:v>125.0219317382823</c:v>
                </c:pt>
                <c:pt idx="428">
                  <c:v>125.0219317382823</c:v>
                </c:pt>
                <c:pt idx="429">
                  <c:v>258.974341584939</c:v>
                </c:pt>
                <c:pt idx="430">
                  <c:v>125.0219317382823</c:v>
                </c:pt>
                <c:pt idx="431">
                  <c:v>125.0219317382823</c:v>
                </c:pt>
                <c:pt idx="432">
                  <c:v>125.0219317382823</c:v>
                </c:pt>
                <c:pt idx="433">
                  <c:v>125.0219317382823</c:v>
                </c:pt>
                <c:pt idx="434">
                  <c:v>191.9981366616107</c:v>
                </c:pt>
                <c:pt idx="435">
                  <c:v>125.0219317382823</c:v>
                </c:pt>
                <c:pt idx="436">
                  <c:v>125.0219317382823</c:v>
                </c:pt>
                <c:pt idx="437">
                  <c:v>125.0219317382823</c:v>
                </c:pt>
                <c:pt idx="438">
                  <c:v>125.0219317382823</c:v>
                </c:pt>
                <c:pt idx="439">
                  <c:v>125.0219317382823</c:v>
                </c:pt>
                <c:pt idx="440">
                  <c:v>125.0219317382823</c:v>
                </c:pt>
                <c:pt idx="441">
                  <c:v>125.0219317382823</c:v>
                </c:pt>
                <c:pt idx="442">
                  <c:v>258.974341584939</c:v>
                </c:pt>
                <c:pt idx="443">
                  <c:v>125.0219317382823</c:v>
                </c:pt>
                <c:pt idx="444">
                  <c:v>125.0219317382823</c:v>
                </c:pt>
                <c:pt idx="445">
                  <c:v>125.0219317382823</c:v>
                </c:pt>
                <c:pt idx="446">
                  <c:v>125.0219317382823</c:v>
                </c:pt>
                <c:pt idx="447">
                  <c:v>125.0219317382823</c:v>
                </c:pt>
                <c:pt idx="448">
                  <c:v>125.0219317382823</c:v>
                </c:pt>
                <c:pt idx="449">
                  <c:v>125.0219317382823</c:v>
                </c:pt>
                <c:pt idx="450">
                  <c:v>125.0219317382823</c:v>
                </c:pt>
                <c:pt idx="451">
                  <c:v>125.0219317382823</c:v>
                </c:pt>
                <c:pt idx="452">
                  <c:v>125.0219317382823</c:v>
                </c:pt>
                <c:pt idx="453">
                  <c:v>125.0219317382823</c:v>
                </c:pt>
                <c:pt idx="454">
                  <c:v>125.0219317382823</c:v>
                </c:pt>
                <c:pt idx="455">
                  <c:v>258.974341584939</c:v>
                </c:pt>
                <c:pt idx="456">
                  <c:v>191.9981366616107</c:v>
                </c:pt>
                <c:pt idx="457">
                  <c:v>258.974341584939</c:v>
                </c:pt>
                <c:pt idx="458">
                  <c:v>125.0219317382823</c:v>
                </c:pt>
                <c:pt idx="459">
                  <c:v>125.0219317382823</c:v>
                </c:pt>
                <c:pt idx="460">
                  <c:v>125.0219317382823</c:v>
                </c:pt>
                <c:pt idx="461">
                  <c:v>258.974341584939</c:v>
                </c:pt>
                <c:pt idx="462">
                  <c:v>125.0219317382823</c:v>
                </c:pt>
                <c:pt idx="463">
                  <c:v>125.0219317382823</c:v>
                </c:pt>
                <c:pt idx="464">
                  <c:v>125.0219317382823</c:v>
                </c:pt>
                <c:pt idx="465">
                  <c:v>125.0219317382823</c:v>
                </c:pt>
                <c:pt idx="466">
                  <c:v>125.0219317382823</c:v>
                </c:pt>
                <c:pt idx="467">
                  <c:v>125.0219317382823</c:v>
                </c:pt>
                <c:pt idx="468">
                  <c:v>125.0219317382823</c:v>
                </c:pt>
                <c:pt idx="469">
                  <c:v>125.0219317382823</c:v>
                </c:pt>
                <c:pt idx="470">
                  <c:v>125.0219317382823</c:v>
                </c:pt>
                <c:pt idx="471">
                  <c:v>125.0219317382823</c:v>
                </c:pt>
                <c:pt idx="472">
                  <c:v>125.0219317382823</c:v>
                </c:pt>
                <c:pt idx="473">
                  <c:v>191.9981366616107</c:v>
                </c:pt>
                <c:pt idx="474">
                  <c:v>125.0219317382823</c:v>
                </c:pt>
                <c:pt idx="475">
                  <c:v>125.0219317382823</c:v>
                </c:pt>
                <c:pt idx="476">
                  <c:v>258.974341584939</c:v>
                </c:pt>
                <c:pt idx="477">
                  <c:v>191.9981366616107</c:v>
                </c:pt>
                <c:pt idx="478">
                  <c:v>125.0219317382823</c:v>
                </c:pt>
                <c:pt idx="479">
                  <c:v>125.0219317382823</c:v>
                </c:pt>
                <c:pt idx="480">
                  <c:v>125.0219317382823</c:v>
                </c:pt>
                <c:pt idx="481">
                  <c:v>125.0219317382823</c:v>
                </c:pt>
                <c:pt idx="482">
                  <c:v>125.0219317382823</c:v>
                </c:pt>
                <c:pt idx="483">
                  <c:v>125.0219317382823</c:v>
                </c:pt>
                <c:pt idx="484">
                  <c:v>125.0219317382823</c:v>
                </c:pt>
                <c:pt idx="485">
                  <c:v>125.0219317382823</c:v>
                </c:pt>
                <c:pt idx="486">
                  <c:v>125.0219317382823</c:v>
                </c:pt>
                <c:pt idx="487">
                  <c:v>125.0219317382823</c:v>
                </c:pt>
                <c:pt idx="488">
                  <c:v>125.0219317382823</c:v>
                </c:pt>
                <c:pt idx="489">
                  <c:v>125.0219317382823</c:v>
                </c:pt>
                <c:pt idx="490">
                  <c:v>125.0219317382823</c:v>
                </c:pt>
                <c:pt idx="491">
                  <c:v>125.0219317382823</c:v>
                </c:pt>
                <c:pt idx="492">
                  <c:v>125.0219317382823</c:v>
                </c:pt>
                <c:pt idx="493">
                  <c:v>125.0219317382823</c:v>
                </c:pt>
                <c:pt idx="494">
                  <c:v>125.0219317382823</c:v>
                </c:pt>
                <c:pt idx="495">
                  <c:v>191.9981366616107</c:v>
                </c:pt>
                <c:pt idx="496">
                  <c:v>325.9505465082674</c:v>
                </c:pt>
                <c:pt idx="497">
                  <c:v>125.0219317382823</c:v>
                </c:pt>
                <c:pt idx="498">
                  <c:v>258.974341584939</c:v>
                </c:pt>
                <c:pt idx="499">
                  <c:v>325.9505465082674</c:v>
                </c:pt>
                <c:pt idx="500">
                  <c:v>125.0219317382823</c:v>
                </c:pt>
                <c:pt idx="501">
                  <c:v>191.9981366616107</c:v>
                </c:pt>
                <c:pt idx="502">
                  <c:v>191.9981366616107</c:v>
                </c:pt>
                <c:pt idx="503">
                  <c:v>125.0219317382823</c:v>
                </c:pt>
                <c:pt idx="504">
                  <c:v>125.0219317382823</c:v>
                </c:pt>
                <c:pt idx="505">
                  <c:v>258.974341584939</c:v>
                </c:pt>
                <c:pt idx="506">
                  <c:v>125.0219317382823</c:v>
                </c:pt>
                <c:pt idx="507">
                  <c:v>125.0219317382823</c:v>
                </c:pt>
                <c:pt idx="508">
                  <c:v>125.0219317382823</c:v>
                </c:pt>
                <c:pt idx="509">
                  <c:v>125.0219317382823</c:v>
                </c:pt>
                <c:pt idx="510">
                  <c:v>125.0219317382823</c:v>
                </c:pt>
                <c:pt idx="511">
                  <c:v>258.974341584939</c:v>
                </c:pt>
                <c:pt idx="512">
                  <c:v>325.9505465082674</c:v>
                </c:pt>
                <c:pt idx="513">
                  <c:v>125.0219317382823</c:v>
                </c:pt>
                <c:pt idx="514">
                  <c:v>125.0219317382823</c:v>
                </c:pt>
                <c:pt idx="515">
                  <c:v>125.0219317382823</c:v>
                </c:pt>
                <c:pt idx="516">
                  <c:v>125.0219317382823</c:v>
                </c:pt>
                <c:pt idx="517">
                  <c:v>125.0219317382823</c:v>
                </c:pt>
                <c:pt idx="518">
                  <c:v>125.0219317382823</c:v>
                </c:pt>
                <c:pt idx="519">
                  <c:v>125.0219317382823</c:v>
                </c:pt>
                <c:pt idx="520">
                  <c:v>125.0219317382823</c:v>
                </c:pt>
                <c:pt idx="521">
                  <c:v>191.9981366616107</c:v>
                </c:pt>
                <c:pt idx="522">
                  <c:v>191.9981366616107</c:v>
                </c:pt>
                <c:pt idx="523">
                  <c:v>191.9981366616107</c:v>
                </c:pt>
                <c:pt idx="524">
                  <c:v>125.0219317382823</c:v>
                </c:pt>
                <c:pt idx="525">
                  <c:v>258.974341584939</c:v>
                </c:pt>
                <c:pt idx="526">
                  <c:v>125.0219317382823</c:v>
                </c:pt>
                <c:pt idx="527">
                  <c:v>258.974341584939</c:v>
                </c:pt>
                <c:pt idx="528">
                  <c:v>125.0219317382823</c:v>
                </c:pt>
                <c:pt idx="529">
                  <c:v>125.0219317382823</c:v>
                </c:pt>
                <c:pt idx="530">
                  <c:v>125.0219317382823</c:v>
                </c:pt>
                <c:pt idx="531">
                  <c:v>125.0219317382823</c:v>
                </c:pt>
                <c:pt idx="532">
                  <c:v>125.0219317382823</c:v>
                </c:pt>
                <c:pt idx="533">
                  <c:v>125.0219317382823</c:v>
                </c:pt>
                <c:pt idx="534">
                  <c:v>125.0219317382823</c:v>
                </c:pt>
                <c:pt idx="535">
                  <c:v>125.0219317382823</c:v>
                </c:pt>
                <c:pt idx="536">
                  <c:v>125.0219317382823</c:v>
                </c:pt>
                <c:pt idx="537">
                  <c:v>125.0219317382823</c:v>
                </c:pt>
                <c:pt idx="538">
                  <c:v>125.0219317382823</c:v>
                </c:pt>
                <c:pt idx="539">
                  <c:v>125.0219317382823</c:v>
                </c:pt>
                <c:pt idx="540">
                  <c:v>258.974341584939</c:v>
                </c:pt>
                <c:pt idx="541">
                  <c:v>258.974341584939</c:v>
                </c:pt>
                <c:pt idx="542">
                  <c:v>191.9981366616107</c:v>
                </c:pt>
                <c:pt idx="543">
                  <c:v>191.9981366616107</c:v>
                </c:pt>
                <c:pt idx="544">
                  <c:v>191.9981366616107</c:v>
                </c:pt>
                <c:pt idx="545">
                  <c:v>258.974341584939</c:v>
                </c:pt>
                <c:pt idx="546">
                  <c:v>125.0219317382823</c:v>
                </c:pt>
                <c:pt idx="547">
                  <c:v>125.0219317382823</c:v>
                </c:pt>
                <c:pt idx="548">
                  <c:v>125.0219317382823</c:v>
                </c:pt>
                <c:pt idx="549">
                  <c:v>125.0219317382823</c:v>
                </c:pt>
                <c:pt idx="550">
                  <c:v>125.0219317382823</c:v>
                </c:pt>
                <c:pt idx="551">
                  <c:v>125.0219317382823</c:v>
                </c:pt>
                <c:pt idx="552">
                  <c:v>125.0219317382823</c:v>
                </c:pt>
                <c:pt idx="553">
                  <c:v>191.9981366616107</c:v>
                </c:pt>
                <c:pt idx="554">
                  <c:v>258.974341584939</c:v>
                </c:pt>
                <c:pt idx="555">
                  <c:v>191.9981366616107</c:v>
                </c:pt>
                <c:pt idx="556">
                  <c:v>325.9505465082674</c:v>
                </c:pt>
                <c:pt idx="557">
                  <c:v>125.0219317382823</c:v>
                </c:pt>
                <c:pt idx="558">
                  <c:v>191.9981366616107</c:v>
                </c:pt>
                <c:pt idx="559">
                  <c:v>191.9981366616107</c:v>
                </c:pt>
                <c:pt idx="560">
                  <c:v>125.0219317382823</c:v>
                </c:pt>
                <c:pt idx="561">
                  <c:v>191.9981366616107</c:v>
                </c:pt>
                <c:pt idx="562">
                  <c:v>125.0219317382823</c:v>
                </c:pt>
                <c:pt idx="563">
                  <c:v>125.0219317382823</c:v>
                </c:pt>
                <c:pt idx="564">
                  <c:v>125.0219317382823</c:v>
                </c:pt>
                <c:pt idx="565">
                  <c:v>125.0219317382823</c:v>
                </c:pt>
                <c:pt idx="566">
                  <c:v>191.9981366616107</c:v>
                </c:pt>
                <c:pt idx="567">
                  <c:v>191.9981366616107</c:v>
                </c:pt>
                <c:pt idx="568">
                  <c:v>191.9981366616107</c:v>
                </c:pt>
                <c:pt idx="569">
                  <c:v>191.9981366616107</c:v>
                </c:pt>
                <c:pt idx="570">
                  <c:v>125.0219317382823</c:v>
                </c:pt>
                <c:pt idx="571">
                  <c:v>125.0219317382823</c:v>
                </c:pt>
                <c:pt idx="572">
                  <c:v>125.0219317382823</c:v>
                </c:pt>
                <c:pt idx="573">
                  <c:v>125.0219317382823</c:v>
                </c:pt>
                <c:pt idx="574">
                  <c:v>125.0219317382823</c:v>
                </c:pt>
                <c:pt idx="575">
                  <c:v>125.0219317382823</c:v>
                </c:pt>
                <c:pt idx="576">
                  <c:v>125.0219317382823</c:v>
                </c:pt>
                <c:pt idx="577">
                  <c:v>191.9981366616107</c:v>
                </c:pt>
                <c:pt idx="578">
                  <c:v>191.9981366616107</c:v>
                </c:pt>
                <c:pt idx="579">
                  <c:v>258.974341584939</c:v>
                </c:pt>
                <c:pt idx="580">
                  <c:v>125.0219317382823</c:v>
                </c:pt>
                <c:pt idx="581">
                  <c:v>125.0219317382823</c:v>
                </c:pt>
                <c:pt idx="582">
                  <c:v>125.0219317382823</c:v>
                </c:pt>
                <c:pt idx="583">
                  <c:v>125.0219317382823</c:v>
                </c:pt>
                <c:pt idx="584">
                  <c:v>125.0219317382823</c:v>
                </c:pt>
                <c:pt idx="585">
                  <c:v>325.9505465082674</c:v>
                </c:pt>
                <c:pt idx="586">
                  <c:v>258.974341584939</c:v>
                </c:pt>
                <c:pt idx="587">
                  <c:v>258.974341584939</c:v>
                </c:pt>
                <c:pt idx="588">
                  <c:v>125.0219317382823</c:v>
                </c:pt>
                <c:pt idx="589">
                  <c:v>191.9981366616107</c:v>
                </c:pt>
                <c:pt idx="590">
                  <c:v>325.9505465082674</c:v>
                </c:pt>
                <c:pt idx="591">
                  <c:v>325.9505465082674</c:v>
                </c:pt>
                <c:pt idx="592">
                  <c:v>125.0219317382823</c:v>
                </c:pt>
                <c:pt idx="593">
                  <c:v>191.9981366616107</c:v>
                </c:pt>
                <c:pt idx="594">
                  <c:v>258.974341584939</c:v>
                </c:pt>
                <c:pt idx="595">
                  <c:v>258.974341584939</c:v>
                </c:pt>
                <c:pt idx="596">
                  <c:v>125.0219317382823</c:v>
                </c:pt>
                <c:pt idx="597">
                  <c:v>258.974341584939</c:v>
                </c:pt>
                <c:pt idx="598">
                  <c:v>191.9981366616107</c:v>
                </c:pt>
                <c:pt idx="599">
                  <c:v>191.9981366616107</c:v>
                </c:pt>
                <c:pt idx="600">
                  <c:v>125.0219317382823</c:v>
                </c:pt>
                <c:pt idx="601">
                  <c:v>258.974341584939</c:v>
                </c:pt>
                <c:pt idx="602">
                  <c:v>325.9505465082674</c:v>
                </c:pt>
                <c:pt idx="603">
                  <c:v>125.0219317382823</c:v>
                </c:pt>
                <c:pt idx="604">
                  <c:v>191.9981366616107</c:v>
                </c:pt>
                <c:pt idx="605">
                  <c:v>191.9981366616107</c:v>
                </c:pt>
                <c:pt idx="606">
                  <c:v>125.0219317382823</c:v>
                </c:pt>
                <c:pt idx="607">
                  <c:v>258.974341584939</c:v>
                </c:pt>
                <c:pt idx="608">
                  <c:v>258.974341584939</c:v>
                </c:pt>
                <c:pt idx="609">
                  <c:v>125.0219317382823</c:v>
                </c:pt>
                <c:pt idx="610">
                  <c:v>125.0219317382823</c:v>
                </c:pt>
                <c:pt idx="611">
                  <c:v>125.0219317382823</c:v>
                </c:pt>
                <c:pt idx="612">
                  <c:v>125.0219317382823</c:v>
                </c:pt>
                <c:pt idx="613">
                  <c:v>125.0219317382823</c:v>
                </c:pt>
                <c:pt idx="614">
                  <c:v>125.0219317382823</c:v>
                </c:pt>
                <c:pt idx="615">
                  <c:v>258.974341584939</c:v>
                </c:pt>
                <c:pt idx="616">
                  <c:v>258.974341584939</c:v>
                </c:pt>
                <c:pt idx="617">
                  <c:v>125.0219317382823</c:v>
                </c:pt>
                <c:pt idx="618">
                  <c:v>125.0219317382823</c:v>
                </c:pt>
                <c:pt idx="619">
                  <c:v>325.9505465082674</c:v>
                </c:pt>
                <c:pt idx="620">
                  <c:v>258.974341584939</c:v>
                </c:pt>
                <c:pt idx="621">
                  <c:v>125.0219317382823</c:v>
                </c:pt>
                <c:pt idx="622">
                  <c:v>191.9981366616107</c:v>
                </c:pt>
                <c:pt idx="623">
                  <c:v>258.974341584939</c:v>
                </c:pt>
                <c:pt idx="624">
                  <c:v>125.0219317382823</c:v>
                </c:pt>
                <c:pt idx="625">
                  <c:v>125.0219317382823</c:v>
                </c:pt>
                <c:pt idx="626">
                  <c:v>125.0219317382823</c:v>
                </c:pt>
                <c:pt idx="627">
                  <c:v>191.9981366616107</c:v>
                </c:pt>
                <c:pt idx="628">
                  <c:v>191.9981366616107</c:v>
                </c:pt>
                <c:pt idx="629">
                  <c:v>258.974341584939</c:v>
                </c:pt>
                <c:pt idx="630">
                  <c:v>325.9505465082674</c:v>
                </c:pt>
                <c:pt idx="631">
                  <c:v>258.974341584939</c:v>
                </c:pt>
                <c:pt idx="632">
                  <c:v>191.9981366616107</c:v>
                </c:pt>
                <c:pt idx="633">
                  <c:v>125.0219317382823</c:v>
                </c:pt>
                <c:pt idx="634">
                  <c:v>125.0219317382823</c:v>
                </c:pt>
                <c:pt idx="635">
                  <c:v>125.0219317382823</c:v>
                </c:pt>
                <c:pt idx="636">
                  <c:v>125.0219317382823</c:v>
                </c:pt>
                <c:pt idx="637">
                  <c:v>125.0219317382823</c:v>
                </c:pt>
                <c:pt idx="638">
                  <c:v>125.0219317382823</c:v>
                </c:pt>
                <c:pt idx="639">
                  <c:v>125.0219317382823</c:v>
                </c:pt>
                <c:pt idx="640">
                  <c:v>191.9981366616107</c:v>
                </c:pt>
                <c:pt idx="641">
                  <c:v>125.0219317382823</c:v>
                </c:pt>
                <c:pt idx="642">
                  <c:v>125.0219317382823</c:v>
                </c:pt>
                <c:pt idx="643">
                  <c:v>125.0219317382823</c:v>
                </c:pt>
                <c:pt idx="644">
                  <c:v>125.0219317382823</c:v>
                </c:pt>
                <c:pt idx="645">
                  <c:v>125.0219317382823</c:v>
                </c:pt>
                <c:pt idx="646">
                  <c:v>125.0219317382823</c:v>
                </c:pt>
                <c:pt idx="647">
                  <c:v>125.0219317382823</c:v>
                </c:pt>
                <c:pt idx="648">
                  <c:v>125.0219317382823</c:v>
                </c:pt>
                <c:pt idx="649">
                  <c:v>125.0219317382823</c:v>
                </c:pt>
                <c:pt idx="650">
                  <c:v>125.0219317382823</c:v>
                </c:pt>
                <c:pt idx="651">
                  <c:v>258.974341584939</c:v>
                </c:pt>
                <c:pt idx="652">
                  <c:v>125.0219317382823</c:v>
                </c:pt>
                <c:pt idx="653">
                  <c:v>125.0219317382823</c:v>
                </c:pt>
                <c:pt idx="654">
                  <c:v>125.0219317382823</c:v>
                </c:pt>
                <c:pt idx="655">
                  <c:v>125.0219317382823</c:v>
                </c:pt>
                <c:pt idx="656">
                  <c:v>125.0219317382823</c:v>
                </c:pt>
                <c:pt idx="657">
                  <c:v>125.0219317382823</c:v>
                </c:pt>
                <c:pt idx="658">
                  <c:v>125.0219317382823</c:v>
                </c:pt>
                <c:pt idx="659">
                  <c:v>191.9981366616107</c:v>
                </c:pt>
                <c:pt idx="660">
                  <c:v>191.9981366616107</c:v>
                </c:pt>
                <c:pt idx="661">
                  <c:v>125.0219317382823</c:v>
                </c:pt>
                <c:pt idx="662">
                  <c:v>125.0219317382823</c:v>
                </c:pt>
                <c:pt idx="663">
                  <c:v>125.0219317382823</c:v>
                </c:pt>
                <c:pt idx="664">
                  <c:v>125.0219317382823</c:v>
                </c:pt>
                <c:pt idx="665">
                  <c:v>258.974341584939</c:v>
                </c:pt>
                <c:pt idx="666">
                  <c:v>258.974341584939</c:v>
                </c:pt>
                <c:pt idx="667">
                  <c:v>125.0219317382823</c:v>
                </c:pt>
                <c:pt idx="668">
                  <c:v>125.0219317382823</c:v>
                </c:pt>
                <c:pt idx="669">
                  <c:v>191.9981366616107</c:v>
                </c:pt>
                <c:pt idx="670">
                  <c:v>125.0219317382823</c:v>
                </c:pt>
                <c:pt idx="671">
                  <c:v>125.0219317382823</c:v>
                </c:pt>
                <c:pt idx="672">
                  <c:v>125.0219317382823</c:v>
                </c:pt>
                <c:pt idx="673">
                  <c:v>125.0219317382823</c:v>
                </c:pt>
                <c:pt idx="674">
                  <c:v>191.9981366616107</c:v>
                </c:pt>
                <c:pt idx="675">
                  <c:v>125.0219317382823</c:v>
                </c:pt>
                <c:pt idx="676">
                  <c:v>191.9981366616107</c:v>
                </c:pt>
                <c:pt idx="677">
                  <c:v>191.9981366616107</c:v>
                </c:pt>
                <c:pt idx="678">
                  <c:v>258.974341584939</c:v>
                </c:pt>
                <c:pt idx="679">
                  <c:v>125.0219317382823</c:v>
                </c:pt>
                <c:pt idx="680">
                  <c:v>258.974341584939</c:v>
                </c:pt>
                <c:pt idx="681">
                  <c:v>191.9981366616107</c:v>
                </c:pt>
                <c:pt idx="682">
                  <c:v>258.974341584939</c:v>
                </c:pt>
                <c:pt idx="683">
                  <c:v>191.9981366616107</c:v>
                </c:pt>
                <c:pt idx="684">
                  <c:v>325.9505465082674</c:v>
                </c:pt>
                <c:pt idx="685">
                  <c:v>125.0219317382823</c:v>
                </c:pt>
                <c:pt idx="686">
                  <c:v>125.0219317382823</c:v>
                </c:pt>
                <c:pt idx="687">
                  <c:v>125.0219317382823</c:v>
                </c:pt>
                <c:pt idx="688">
                  <c:v>191.9981366616107</c:v>
                </c:pt>
                <c:pt idx="689">
                  <c:v>125.0219317382823</c:v>
                </c:pt>
                <c:pt idx="690">
                  <c:v>191.9981366616107</c:v>
                </c:pt>
                <c:pt idx="691">
                  <c:v>125.0219317382823</c:v>
                </c:pt>
                <c:pt idx="692">
                  <c:v>325.9505465082674</c:v>
                </c:pt>
                <c:pt idx="693">
                  <c:v>191.9981366616107</c:v>
                </c:pt>
                <c:pt idx="694">
                  <c:v>125.0219317382823</c:v>
                </c:pt>
                <c:pt idx="695">
                  <c:v>125.0219317382823</c:v>
                </c:pt>
                <c:pt idx="696">
                  <c:v>125.0219317382823</c:v>
                </c:pt>
                <c:pt idx="697">
                  <c:v>258.974341584939</c:v>
                </c:pt>
                <c:pt idx="698">
                  <c:v>191.9981366616107</c:v>
                </c:pt>
                <c:pt idx="699">
                  <c:v>191.9981366616107</c:v>
                </c:pt>
                <c:pt idx="700">
                  <c:v>125.0219317382823</c:v>
                </c:pt>
                <c:pt idx="701">
                  <c:v>191.9981366616107</c:v>
                </c:pt>
                <c:pt idx="702">
                  <c:v>191.9981366616107</c:v>
                </c:pt>
                <c:pt idx="703">
                  <c:v>125.0219317382823</c:v>
                </c:pt>
                <c:pt idx="704">
                  <c:v>191.9981366616107</c:v>
                </c:pt>
                <c:pt idx="705">
                  <c:v>125.0219317382823</c:v>
                </c:pt>
                <c:pt idx="706">
                  <c:v>125.0219317382823</c:v>
                </c:pt>
                <c:pt idx="707">
                  <c:v>125.0219317382823</c:v>
                </c:pt>
                <c:pt idx="708">
                  <c:v>125.0219317382823</c:v>
                </c:pt>
                <c:pt idx="709">
                  <c:v>125.0219317382823</c:v>
                </c:pt>
                <c:pt idx="710">
                  <c:v>125.0219317382823</c:v>
                </c:pt>
                <c:pt idx="711">
                  <c:v>125.0219317382823</c:v>
                </c:pt>
                <c:pt idx="712">
                  <c:v>191.9981366616107</c:v>
                </c:pt>
                <c:pt idx="713">
                  <c:v>191.9981366616107</c:v>
                </c:pt>
                <c:pt idx="714">
                  <c:v>125.0219317382823</c:v>
                </c:pt>
                <c:pt idx="715">
                  <c:v>191.9981366616107</c:v>
                </c:pt>
                <c:pt idx="716">
                  <c:v>125.0219317382823</c:v>
                </c:pt>
                <c:pt idx="717">
                  <c:v>258.974341584939</c:v>
                </c:pt>
                <c:pt idx="718">
                  <c:v>258.974341584939</c:v>
                </c:pt>
                <c:pt idx="719">
                  <c:v>191.9981366616107</c:v>
                </c:pt>
                <c:pt idx="720">
                  <c:v>125.0219317382823</c:v>
                </c:pt>
                <c:pt idx="721">
                  <c:v>258.974341584939</c:v>
                </c:pt>
                <c:pt idx="722">
                  <c:v>125.0219317382823</c:v>
                </c:pt>
                <c:pt idx="723">
                  <c:v>125.0219317382823</c:v>
                </c:pt>
                <c:pt idx="724">
                  <c:v>125.0219317382823</c:v>
                </c:pt>
                <c:pt idx="725">
                  <c:v>125.0219317382823</c:v>
                </c:pt>
                <c:pt idx="726">
                  <c:v>258.974341584939</c:v>
                </c:pt>
                <c:pt idx="727">
                  <c:v>125.0219317382823</c:v>
                </c:pt>
                <c:pt idx="728">
                  <c:v>191.9981366616107</c:v>
                </c:pt>
                <c:pt idx="729">
                  <c:v>258.974341584939</c:v>
                </c:pt>
                <c:pt idx="730">
                  <c:v>125.0219317382823</c:v>
                </c:pt>
                <c:pt idx="731">
                  <c:v>125.0219317382823</c:v>
                </c:pt>
                <c:pt idx="732">
                  <c:v>125.0219317382823</c:v>
                </c:pt>
                <c:pt idx="733">
                  <c:v>125.0219317382823</c:v>
                </c:pt>
                <c:pt idx="734">
                  <c:v>125.0219317382823</c:v>
                </c:pt>
                <c:pt idx="735">
                  <c:v>125.0219317382823</c:v>
                </c:pt>
                <c:pt idx="736">
                  <c:v>125.0219317382823</c:v>
                </c:pt>
                <c:pt idx="737">
                  <c:v>191.9981366616107</c:v>
                </c:pt>
                <c:pt idx="738">
                  <c:v>125.0219317382823</c:v>
                </c:pt>
                <c:pt idx="739">
                  <c:v>125.0219317382823</c:v>
                </c:pt>
                <c:pt idx="740">
                  <c:v>125.0219317382823</c:v>
                </c:pt>
                <c:pt idx="741">
                  <c:v>125.0219317382823</c:v>
                </c:pt>
                <c:pt idx="742">
                  <c:v>125.0219317382823</c:v>
                </c:pt>
                <c:pt idx="743">
                  <c:v>125.0219317382823</c:v>
                </c:pt>
                <c:pt idx="744">
                  <c:v>125.0219317382823</c:v>
                </c:pt>
                <c:pt idx="745">
                  <c:v>125.0219317382823</c:v>
                </c:pt>
                <c:pt idx="746">
                  <c:v>191.9981366616107</c:v>
                </c:pt>
                <c:pt idx="747">
                  <c:v>258.974341584939</c:v>
                </c:pt>
                <c:pt idx="748">
                  <c:v>125.0219317382823</c:v>
                </c:pt>
                <c:pt idx="749">
                  <c:v>125.0219317382823</c:v>
                </c:pt>
                <c:pt idx="750">
                  <c:v>258.974341584939</c:v>
                </c:pt>
                <c:pt idx="751">
                  <c:v>191.9981366616107</c:v>
                </c:pt>
                <c:pt idx="752">
                  <c:v>125.0219317382823</c:v>
                </c:pt>
                <c:pt idx="753">
                  <c:v>125.0219317382823</c:v>
                </c:pt>
                <c:pt idx="754">
                  <c:v>125.0219317382823</c:v>
                </c:pt>
                <c:pt idx="755">
                  <c:v>125.0219317382823</c:v>
                </c:pt>
                <c:pt idx="756">
                  <c:v>125.0219317382823</c:v>
                </c:pt>
                <c:pt idx="757">
                  <c:v>191.9981366616107</c:v>
                </c:pt>
                <c:pt idx="758">
                  <c:v>191.9981366616107</c:v>
                </c:pt>
                <c:pt idx="759">
                  <c:v>258.974341584939</c:v>
                </c:pt>
                <c:pt idx="760">
                  <c:v>258.974341584939</c:v>
                </c:pt>
                <c:pt idx="761">
                  <c:v>125.0219317382823</c:v>
                </c:pt>
                <c:pt idx="762">
                  <c:v>325.9505465082674</c:v>
                </c:pt>
                <c:pt idx="763">
                  <c:v>125.0219317382823</c:v>
                </c:pt>
                <c:pt idx="764">
                  <c:v>125.0219317382823</c:v>
                </c:pt>
                <c:pt idx="765">
                  <c:v>125.0219317382823</c:v>
                </c:pt>
                <c:pt idx="766">
                  <c:v>258.974341584939</c:v>
                </c:pt>
                <c:pt idx="767">
                  <c:v>125.0219317382823</c:v>
                </c:pt>
                <c:pt idx="768">
                  <c:v>125.0219317382823</c:v>
                </c:pt>
                <c:pt idx="769">
                  <c:v>258.974341584939</c:v>
                </c:pt>
                <c:pt idx="770">
                  <c:v>125.0219317382823</c:v>
                </c:pt>
                <c:pt idx="771">
                  <c:v>125.0219317382823</c:v>
                </c:pt>
                <c:pt idx="772">
                  <c:v>125.0219317382823</c:v>
                </c:pt>
                <c:pt idx="773">
                  <c:v>125.0219317382823</c:v>
                </c:pt>
                <c:pt idx="774">
                  <c:v>125.0219317382823</c:v>
                </c:pt>
                <c:pt idx="775">
                  <c:v>125.0219317382823</c:v>
                </c:pt>
                <c:pt idx="776">
                  <c:v>125.0219317382823</c:v>
                </c:pt>
                <c:pt idx="777">
                  <c:v>191.9981366616107</c:v>
                </c:pt>
                <c:pt idx="778">
                  <c:v>125.0219317382823</c:v>
                </c:pt>
                <c:pt idx="779">
                  <c:v>125.0219317382823</c:v>
                </c:pt>
                <c:pt idx="780">
                  <c:v>125.0219317382823</c:v>
                </c:pt>
                <c:pt idx="781">
                  <c:v>125.0219317382823</c:v>
                </c:pt>
                <c:pt idx="782">
                  <c:v>125.0219317382823</c:v>
                </c:pt>
                <c:pt idx="783">
                  <c:v>125.0219317382823</c:v>
                </c:pt>
                <c:pt idx="784">
                  <c:v>125.0219317382823</c:v>
                </c:pt>
                <c:pt idx="785">
                  <c:v>125.0219317382823</c:v>
                </c:pt>
                <c:pt idx="786">
                  <c:v>125.0219317382823</c:v>
                </c:pt>
                <c:pt idx="787">
                  <c:v>125.0219317382823</c:v>
                </c:pt>
                <c:pt idx="788">
                  <c:v>125.0219317382823</c:v>
                </c:pt>
                <c:pt idx="789">
                  <c:v>125.0219317382823</c:v>
                </c:pt>
                <c:pt idx="790">
                  <c:v>125.0219317382823</c:v>
                </c:pt>
                <c:pt idx="791">
                  <c:v>125.0219317382823</c:v>
                </c:pt>
                <c:pt idx="792">
                  <c:v>125.0219317382823</c:v>
                </c:pt>
                <c:pt idx="793">
                  <c:v>125.0219317382823</c:v>
                </c:pt>
                <c:pt idx="794">
                  <c:v>191.9981366616107</c:v>
                </c:pt>
                <c:pt idx="795">
                  <c:v>125.0219317382823</c:v>
                </c:pt>
                <c:pt idx="796">
                  <c:v>125.0219317382823</c:v>
                </c:pt>
                <c:pt idx="797">
                  <c:v>325.9505465082674</c:v>
                </c:pt>
                <c:pt idx="798">
                  <c:v>191.9981366616107</c:v>
                </c:pt>
                <c:pt idx="799">
                  <c:v>191.9981366616107</c:v>
                </c:pt>
                <c:pt idx="800">
                  <c:v>258.974341584939</c:v>
                </c:pt>
                <c:pt idx="801">
                  <c:v>191.9981366616107</c:v>
                </c:pt>
                <c:pt idx="802">
                  <c:v>191.9981366616107</c:v>
                </c:pt>
                <c:pt idx="803">
                  <c:v>125.0219317382823</c:v>
                </c:pt>
                <c:pt idx="804">
                  <c:v>125.0219317382823</c:v>
                </c:pt>
                <c:pt idx="805">
                  <c:v>191.9981366616107</c:v>
                </c:pt>
                <c:pt idx="806">
                  <c:v>125.0219317382823</c:v>
                </c:pt>
                <c:pt idx="807">
                  <c:v>125.0219317382823</c:v>
                </c:pt>
                <c:pt idx="808">
                  <c:v>125.0219317382823</c:v>
                </c:pt>
                <c:pt idx="809">
                  <c:v>125.0219317382823</c:v>
                </c:pt>
                <c:pt idx="810">
                  <c:v>125.0219317382823</c:v>
                </c:pt>
                <c:pt idx="811">
                  <c:v>125.0219317382823</c:v>
                </c:pt>
                <c:pt idx="812">
                  <c:v>125.0219317382823</c:v>
                </c:pt>
                <c:pt idx="813">
                  <c:v>125.0219317382823</c:v>
                </c:pt>
                <c:pt idx="814">
                  <c:v>125.0219317382823</c:v>
                </c:pt>
                <c:pt idx="815">
                  <c:v>125.0219317382823</c:v>
                </c:pt>
                <c:pt idx="816">
                  <c:v>258.974341584939</c:v>
                </c:pt>
                <c:pt idx="817">
                  <c:v>125.0219317382823</c:v>
                </c:pt>
                <c:pt idx="818">
                  <c:v>125.0219317382823</c:v>
                </c:pt>
                <c:pt idx="819">
                  <c:v>325.9505465082674</c:v>
                </c:pt>
                <c:pt idx="820">
                  <c:v>191.9981366616107</c:v>
                </c:pt>
                <c:pt idx="821">
                  <c:v>125.0219317382823</c:v>
                </c:pt>
                <c:pt idx="822">
                  <c:v>125.0219317382823</c:v>
                </c:pt>
                <c:pt idx="823">
                  <c:v>125.0219317382823</c:v>
                </c:pt>
                <c:pt idx="824">
                  <c:v>125.0219317382823</c:v>
                </c:pt>
                <c:pt idx="825">
                  <c:v>191.9981366616107</c:v>
                </c:pt>
                <c:pt idx="826">
                  <c:v>191.9981366616107</c:v>
                </c:pt>
                <c:pt idx="827">
                  <c:v>258.974341584939</c:v>
                </c:pt>
                <c:pt idx="828">
                  <c:v>125.0219317382823</c:v>
                </c:pt>
                <c:pt idx="829">
                  <c:v>125.0219317382823</c:v>
                </c:pt>
                <c:pt idx="830">
                  <c:v>191.9981366616107</c:v>
                </c:pt>
                <c:pt idx="831">
                  <c:v>125.0219317382823</c:v>
                </c:pt>
                <c:pt idx="832">
                  <c:v>258.974341584939</c:v>
                </c:pt>
                <c:pt idx="833">
                  <c:v>191.9981366616107</c:v>
                </c:pt>
                <c:pt idx="834">
                  <c:v>191.9981366616107</c:v>
                </c:pt>
                <c:pt idx="835">
                  <c:v>125.0219317382823</c:v>
                </c:pt>
                <c:pt idx="836">
                  <c:v>125.0219317382823</c:v>
                </c:pt>
                <c:pt idx="837">
                  <c:v>125.0219317382823</c:v>
                </c:pt>
                <c:pt idx="838">
                  <c:v>191.9981366616107</c:v>
                </c:pt>
                <c:pt idx="839">
                  <c:v>258.974341584939</c:v>
                </c:pt>
                <c:pt idx="840">
                  <c:v>258.974341584939</c:v>
                </c:pt>
                <c:pt idx="841">
                  <c:v>125.0219317382823</c:v>
                </c:pt>
                <c:pt idx="842">
                  <c:v>125.0219317382823</c:v>
                </c:pt>
                <c:pt idx="843">
                  <c:v>125.0219317382823</c:v>
                </c:pt>
                <c:pt idx="844">
                  <c:v>125.0219317382823</c:v>
                </c:pt>
                <c:pt idx="845">
                  <c:v>125.0219317382823</c:v>
                </c:pt>
                <c:pt idx="846">
                  <c:v>125.0219317382823</c:v>
                </c:pt>
                <c:pt idx="847">
                  <c:v>125.0219317382823</c:v>
                </c:pt>
                <c:pt idx="848">
                  <c:v>125.0219317382823</c:v>
                </c:pt>
                <c:pt idx="849">
                  <c:v>125.0219317382823</c:v>
                </c:pt>
                <c:pt idx="850">
                  <c:v>125.0219317382823</c:v>
                </c:pt>
                <c:pt idx="851">
                  <c:v>125.0219317382823</c:v>
                </c:pt>
                <c:pt idx="852">
                  <c:v>125.0219317382823</c:v>
                </c:pt>
                <c:pt idx="853">
                  <c:v>125.0219317382823</c:v>
                </c:pt>
                <c:pt idx="854">
                  <c:v>191.9981366616107</c:v>
                </c:pt>
                <c:pt idx="855">
                  <c:v>125.0219317382823</c:v>
                </c:pt>
                <c:pt idx="856">
                  <c:v>325.9505465082674</c:v>
                </c:pt>
                <c:pt idx="857">
                  <c:v>125.0219317382823</c:v>
                </c:pt>
                <c:pt idx="858">
                  <c:v>125.0219317382823</c:v>
                </c:pt>
                <c:pt idx="859">
                  <c:v>125.0219317382823</c:v>
                </c:pt>
                <c:pt idx="860">
                  <c:v>191.9981366616107</c:v>
                </c:pt>
                <c:pt idx="861">
                  <c:v>125.0219317382823</c:v>
                </c:pt>
                <c:pt idx="862">
                  <c:v>125.0219317382823</c:v>
                </c:pt>
                <c:pt idx="863">
                  <c:v>125.0219317382823</c:v>
                </c:pt>
                <c:pt idx="864">
                  <c:v>191.9981366616107</c:v>
                </c:pt>
                <c:pt idx="865">
                  <c:v>191.9981366616107</c:v>
                </c:pt>
                <c:pt idx="866">
                  <c:v>125.0219317382823</c:v>
                </c:pt>
                <c:pt idx="867">
                  <c:v>191.9981366616107</c:v>
                </c:pt>
                <c:pt idx="868">
                  <c:v>191.9981366616107</c:v>
                </c:pt>
                <c:pt idx="869">
                  <c:v>125.0219317382823</c:v>
                </c:pt>
                <c:pt idx="870">
                  <c:v>125.0219317382823</c:v>
                </c:pt>
                <c:pt idx="871">
                  <c:v>125.0219317382823</c:v>
                </c:pt>
                <c:pt idx="872">
                  <c:v>258.974341584939</c:v>
                </c:pt>
                <c:pt idx="873">
                  <c:v>191.9981366616107</c:v>
                </c:pt>
                <c:pt idx="874">
                  <c:v>125.0219317382823</c:v>
                </c:pt>
                <c:pt idx="875">
                  <c:v>125.0219317382823</c:v>
                </c:pt>
                <c:pt idx="876">
                  <c:v>191.9981366616107</c:v>
                </c:pt>
                <c:pt idx="877">
                  <c:v>125.0219317382823</c:v>
                </c:pt>
                <c:pt idx="878">
                  <c:v>125.0219317382823</c:v>
                </c:pt>
                <c:pt idx="879">
                  <c:v>125.0219317382823</c:v>
                </c:pt>
                <c:pt idx="880">
                  <c:v>125.0219317382823</c:v>
                </c:pt>
                <c:pt idx="881">
                  <c:v>125.0219317382823</c:v>
                </c:pt>
                <c:pt idx="882">
                  <c:v>125.0219317382823</c:v>
                </c:pt>
                <c:pt idx="883">
                  <c:v>125.0219317382823</c:v>
                </c:pt>
                <c:pt idx="884">
                  <c:v>125.0219317382823</c:v>
                </c:pt>
                <c:pt idx="885">
                  <c:v>125.0219317382823</c:v>
                </c:pt>
                <c:pt idx="886">
                  <c:v>125.0219317382823</c:v>
                </c:pt>
                <c:pt idx="887">
                  <c:v>125.0219317382823</c:v>
                </c:pt>
                <c:pt idx="888">
                  <c:v>125.0219317382823</c:v>
                </c:pt>
                <c:pt idx="889">
                  <c:v>125.0219317382823</c:v>
                </c:pt>
                <c:pt idx="890">
                  <c:v>191.9981366616107</c:v>
                </c:pt>
                <c:pt idx="891">
                  <c:v>125.0219317382823</c:v>
                </c:pt>
                <c:pt idx="892">
                  <c:v>191.9981366616107</c:v>
                </c:pt>
                <c:pt idx="893">
                  <c:v>125.0219317382823</c:v>
                </c:pt>
                <c:pt idx="894">
                  <c:v>125.0219317382823</c:v>
                </c:pt>
                <c:pt idx="895">
                  <c:v>258.974341584939</c:v>
                </c:pt>
                <c:pt idx="896">
                  <c:v>258.974341584939</c:v>
                </c:pt>
                <c:pt idx="897">
                  <c:v>191.9981366616107</c:v>
                </c:pt>
                <c:pt idx="898">
                  <c:v>191.9981366616107</c:v>
                </c:pt>
                <c:pt idx="899">
                  <c:v>125.0219317382823</c:v>
                </c:pt>
                <c:pt idx="900">
                  <c:v>125.0219317382823</c:v>
                </c:pt>
                <c:pt idx="901">
                  <c:v>125.0219317382823</c:v>
                </c:pt>
                <c:pt idx="902">
                  <c:v>125.0219317382823</c:v>
                </c:pt>
                <c:pt idx="903">
                  <c:v>125.0219317382823</c:v>
                </c:pt>
                <c:pt idx="904">
                  <c:v>125.0219317382823</c:v>
                </c:pt>
                <c:pt idx="905">
                  <c:v>125.0219317382823</c:v>
                </c:pt>
                <c:pt idx="906">
                  <c:v>258.974341584939</c:v>
                </c:pt>
                <c:pt idx="907">
                  <c:v>125.0219317382823</c:v>
                </c:pt>
                <c:pt idx="908">
                  <c:v>125.0219317382823</c:v>
                </c:pt>
                <c:pt idx="909">
                  <c:v>125.0219317382823</c:v>
                </c:pt>
                <c:pt idx="910">
                  <c:v>125.0219317382823</c:v>
                </c:pt>
                <c:pt idx="911">
                  <c:v>125.0219317382823</c:v>
                </c:pt>
                <c:pt idx="912">
                  <c:v>125.0219317382823</c:v>
                </c:pt>
                <c:pt idx="913">
                  <c:v>125.0219317382823</c:v>
                </c:pt>
                <c:pt idx="914">
                  <c:v>125.0219317382823</c:v>
                </c:pt>
                <c:pt idx="915">
                  <c:v>258.974341584939</c:v>
                </c:pt>
                <c:pt idx="916">
                  <c:v>125.0219317382823</c:v>
                </c:pt>
                <c:pt idx="917">
                  <c:v>125.0219317382823</c:v>
                </c:pt>
                <c:pt idx="918">
                  <c:v>258.974341584939</c:v>
                </c:pt>
                <c:pt idx="919">
                  <c:v>125.0219317382823</c:v>
                </c:pt>
                <c:pt idx="920">
                  <c:v>125.0219317382823</c:v>
                </c:pt>
                <c:pt idx="921">
                  <c:v>125.0219317382823</c:v>
                </c:pt>
                <c:pt idx="922">
                  <c:v>125.0219317382823</c:v>
                </c:pt>
                <c:pt idx="923">
                  <c:v>125.0219317382823</c:v>
                </c:pt>
                <c:pt idx="924">
                  <c:v>125.0219317382823</c:v>
                </c:pt>
                <c:pt idx="925">
                  <c:v>125.0219317382823</c:v>
                </c:pt>
                <c:pt idx="926">
                  <c:v>191.9981366616107</c:v>
                </c:pt>
                <c:pt idx="927">
                  <c:v>191.9981366616107</c:v>
                </c:pt>
                <c:pt idx="928">
                  <c:v>191.9981366616107</c:v>
                </c:pt>
                <c:pt idx="929">
                  <c:v>258.974341584939</c:v>
                </c:pt>
                <c:pt idx="930">
                  <c:v>125.0219317382823</c:v>
                </c:pt>
                <c:pt idx="931">
                  <c:v>125.0219317382823</c:v>
                </c:pt>
                <c:pt idx="932">
                  <c:v>125.0219317382823</c:v>
                </c:pt>
                <c:pt idx="933">
                  <c:v>125.0219317382823</c:v>
                </c:pt>
                <c:pt idx="934">
                  <c:v>125.0219317382823</c:v>
                </c:pt>
                <c:pt idx="935">
                  <c:v>125.0219317382823</c:v>
                </c:pt>
                <c:pt idx="936">
                  <c:v>125.0219317382823</c:v>
                </c:pt>
                <c:pt idx="937">
                  <c:v>125.0219317382823</c:v>
                </c:pt>
                <c:pt idx="938">
                  <c:v>125.0219317382823</c:v>
                </c:pt>
                <c:pt idx="939">
                  <c:v>125.0219317382823</c:v>
                </c:pt>
                <c:pt idx="940">
                  <c:v>191.9981366616107</c:v>
                </c:pt>
                <c:pt idx="941">
                  <c:v>325.9505465082674</c:v>
                </c:pt>
                <c:pt idx="942">
                  <c:v>125.0219317382823</c:v>
                </c:pt>
                <c:pt idx="943">
                  <c:v>125.0219317382823</c:v>
                </c:pt>
                <c:pt idx="944">
                  <c:v>125.0219317382823</c:v>
                </c:pt>
                <c:pt idx="945">
                  <c:v>125.0219317382823</c:v>
                </c:pt>
                <c:pt idx="946">
                  <c:v>125.0219317382823</c:v>
                </c:pt>
                <c:pt idx="947">
                  <c:v>125.0219317382823</c:v>
                </c:pt>
                <c:pt idx="948">
                  <c:v>125.0219317382823</c:v>
                </c:pt>
                <c:pt idx="949">
                  <c:v>191.9981366616107</c:v>
                </c:pt>
                <c:pt idx="950">
                  <c:v>258.974341584939</c:v>
                </c:pt>
                <c:pt idx="951">
                  <c:v>191.9981366616107</c:v>
                </c:pt>
                <c:pt idx="952">
                  <c:v>125.0219317382823</c:v>
                </c:pt>
                <c:pt idx="953">
                  <c:v>191.9981366616107</c:v>
                </c:pt>
                <c:pt idx="954">
                  <c:v>125.0219317382823</c:v>
                </c:pt>
                <c:pt idx="955">
                  <c:v>191.9981366616107</c:v>
                </c:pt>
                <c:pt idx="956">
                  <c:v>258.974341584939</c:v>
                </c:pt>
                <c:pt idx="957">
                  <c:v>125.0219317382823</c:v>
                </c:pt>
                <c:pt idx="958">
                  <c:v>258.974341584939</c:v>
                </c:pt>
                <c:pt idx="959">
                  <c:v>191.9981366616107</c:v>
                </c:pt>
                <c:pt idx="960">
                  <c:v>125.0219317382823</c:v>
                </c:pt>
                <c:pt idx="961">
                  <c:v>191.9981366616107</c:v>
                </c:pt>
                <c:pt idx="962">
                  <c:v>191.9981366616107</c:v>
                </c:pt>
                <c:pt idx="963">
                  <c:v>125.0219317382823</c:v>
                </c:pt>
                <c:pt idx="964">
                  <c:v>125.0219317382823</c:v>
                </c:pt>
                <c:pt idx="965">
                  <c:v>125.0219317382823</c:v>
                </c:pt>
                <c:pt idx="966">
                  <c:v>125.0219317382823</c:v>
                </c:pt>
                <c:pt idx="967">
                  <c:v>325.9505465082674</c:v>
                </c:pt>
                <c:pt idx="968">
                  <c:v>125.0219317382823</c:v>
                </c:pt>
                <c:pt idx="969">
                  <c:v>258.974341584939</c:v>
                </c:pt>
                <c:pt idx="970">
                  <c:v>258.974341584939</c:v>
                </c:pt>
                <c:pt idx="971">
                  <c:v>125.0219317382823</c:v>
                </c:pt>
                <c:pt idx="972">
                  <c:v>125.0219317382823</c:v>
                </c:pt>
                <c:pt idx="973">
                  <c:v>125.0219317382823</c:v>
                </c:pt>
                <c:pt idx="974">
                  <c:v>191.9981366616107</c:v>
                </c:pt>
                <c:pt idx="975">
                  <c:v>191.9981366616107</c:v>
                </c:pt>
                <c:pt idx="976">
                  <c:v>191.9981366616107</c:v>
                </c:pt>
                <c:pt idx="977">
                  <c:v>125.0219317382823</c:v>
                </c:pt>
                <c:pt idx="978">
                  <c:v>191.9981366616107</c:v>
                </c:pt>
                <c:pt idx="979">
                  <c:v>258.974341584939</c:v>
                </c:pt>
                <c:pt idx="980">
                  <c:v>125.0219317382823</c:v>
                </c:pt>
                <c:pt idx="981">
                  <c:v>125.0219317382823</c:v>
                </c:pt>
                <c:pt idx="982">
                  <c:v>125.0219317382823</c:v>
                </c:pt>
                <c:pt idx="983">
                  <c:v>125.0219317382823</c:v>
                </c:pt>
                <c:pt idx="984">
                  <c:v>125.0219317382823</c:v>
                </c:pt>
                <c:pt idx="985">
                  <c:v>125.0219317382823</c:v>
                </c:pt>
                <c:pt idx="986">
                  <c:v>125.0219317382823</c:v>
                </c:pt>
                <c:pt idx="987">
                  <c:v>125.0219317382823</c:v>
                </c:pt>
                <c:pt idx="988">
                  <c:v>125.0219317382823</c:v>
                </c:pt>
                <c:pt idx="989">
                  <c:v>125.0219317382823</c:v>
                </c:pt>
                <c:pt idx="990">
                  <c:v>125.0219317382823</c:v>
                </c:pt>
                <c:pt idx="991">
                  <c:v>125.0219317382823</c:v>
                </c:pt>
                <c:pt idx="992">
                  <c:v>125.0219317382823</c:v>
                </c:pt>
                <c:pt idx="993">
                  <c:v>325.9505465082674</c:v>
                </c:pt>
                <c:pt idx="994">
                  <c:v>258.974341584939</c:v>
                </c:pt>
                <c:pt idx="995">
                  <c:v>258.974341584939</c:v>
                </c:pt>
                <c:pt idx="996">
                  <c:v>258.974341584939</c:v>
                </c:pt>
                <c:pt idx="997">
                  <c:v>191.9981366616107</c:v>
                </c:pt>
                <c:pt idx="998">
                  <c:v>191.9981366616107</c:v>
                </c:pt>
                <c:pt idx="999">
                  <c:v>125.0219317382823</c:v>
                </c:pt>
                <c:pt idx="1000">
                  <c:v>258.974341584939</c:v>
                </c:pt>
                <c:pt idx="1001">
                  <c:v>125.0219317382823</c:v>
                </c:pt>
                <c:pt idx="1002">
                  <c:v>125.0219317382823</c:v>
                </c:pt>
                <c:pt idx="1003">
                  <c:v>125.0219317382823</c:v>
                </c:pt>
                <c:pt idx="1004">
                  <c:v>191.9981366616107</c:v>
                </c:pt>
                <c:pt idx="1005">
                  <c:v>125.0219317382823</c:v>
                </c:pt>
                <c:pt idx="1006">
                  <c:v>258.974341584939</c:v>
                </c:pt>
                <c:pt idx="1007">
                  <c:v>258.974341584939</c:v>
                </c:pt>
                <c:pt idx="1008">
                  <c:v>191.9981366616107</c:v>
                </c:pt>
                <c:pt idx="1009">
                  <c:v>125.0219317382823</c:v>
                </c:pt>
                <c:pt idx="1010">
                  <c:v>125.0219317382823</c:v>
                </c:pt>
                <c:pt idx="1011">
                  <c:v>125.0219317382823</c:v>
                </c:pt>
                <c:pt idx="1012">
                  <c:v>125.0219317382823</c:v>
                </c:pt>
                <c:pt idx="1013">
                  <c:v>191.9981366616107</c:v>
                </c:pt>
                <c:pt idx="1014">
                  <c:v>125.0219317382823</c:v>
                </c:pt>
                <c:pt idx="1015">
                  <c:v>258.974341584939</c:v>
                </c:pt>
                <c:pt idx="1016">
                  <c:v>191.9981366616107</c:v>
                </c:pt>
                <c:pt idx="1017">
                  <c:v>125.0219317382823</c:v>
                </c:pt>
                <c:pt idx="1018">
                  <c:v>125.0219317382823</c:v>
                </c:pt>
                <c:pt idx="1019">
                  <c:v>125.0219317382823</c:v>
                </c:pt>
                <c:pt idx="1020">
                  <c:v>125.0219317382823</c:v>
                </c:pt>
                <c:pt idx="1021">
                  <c:v>125.0219317382823</c:v>
                </c:pt>
                <c:pt idx="1022">
                  <c:v>125.0219317382823</c:v>
                </c:pt>
                <c:pt idx="1023">
                  <c:v>191.9981366616107</c:v>
                </c:pt>
                <c:pt idx="1024">
                  <c:v>125.0219317382823</c:v>
                </c:pt>
                <c:pt idx="1025">
                  <c:v>258.974341584939</c:v>
                </c:pt>
                <c:pt idx="1026">
                  <c:v>191.9981366616107</c:v>
                </c:pt>
                <c:pt idx="1027">
                  <c:v>125.0219317382823</c:v>
                </c:pt>
                <c:pt idx="1028">
                  <c:v>191.9981366616107</c:v>
                </c:pt>
                <c:pt idx="1029">
                  <c:v>258.974341584939</c:v>
                </c:pt>
                <c:pt idx="1030">
                  <c:v>125.0219317382823</c:v>
                </c:pt>
                <c:pt idx="1031">
                  <c:v>125.0219317382823</c:v>
                </c:pt>
                <c:pt idx="1032">
                  <c:v>258.974341584939</c:v>
                </c:pt>
                <c:pt idx="1033">
                  <c:v>258.974341584939</c:v>
                </c:pt>
                <c:pt idx="1034">
                  <c:v>125.0219317382823</c:v>
                </c:pt>
                <c:pt idx="1035">
                  <c:v>325.9505465082674</c:v>
                </c:pt>
                <c:pt idx="1036">
                  <c:v>125.0219317382823</c:v>
                </c:pt>
                <c:pt idx="1037">
                  <c:v>325.9505465082674</c:v>
                </c:pt>
                <c:pt idx="1038">
                  <c:v>325.9505465082674</c:v>
                </c:pt>
                <c:pt idx="1039">
                  <c:v>191.9981366616107</c:v>
                </c:pt>
                <c:pt idx="1040">
                  <c:v>191.9981366616107</c:v>
                </c:pt>
                <c:pt idx="1041">
                  <c:v>125.0219317382823</c:v>
                </c:pt>
                <c:pt idx="1042">
                  <c:v>125.0219317382823</c:v>
                </c:pt>
                <c:pt idx="1043">
                  <c:v>191.9981366616107</c:v>
                </c:pt>
                <c:pt idx="1044">
                  <c:v>125.0219317382823</c:v>
                </c:pt>
                <c:pt idx="1045">
                  <c:v>258.974341584939</c:v>
                </c:pt>
                <c:pt idx="1046">
                  <c:v>191.9981366616107</c:v>
                </c:pt>
                <c:pt idx="1047">
                  <c:v>125.0219317382823</c:v>
                </c:pt>
                <c:pt idx="1048">
                  <c:v>325.9505465082674</c:v>
                </c:pt>
                <c:pt idx="1049">
                  <c:v>258.974341584939</c:v>
                </c:pt>
                <c:pt idx="1050">
                  <c:v>125.0219317382823</c:v>
                </c:pt>
                <c:pt idx="1051">
                  <c:v>125.0219317382823</c:v>
                </c:pt>
                <c:pt idx="1052">
                  <c:v>125.0219317382823</c:v>
                </c:pt>
                <c:pt idx="1053">
                  <c:v>191.9981366616107</c:v>
                </c:pt>
                <c:pt idx="1054">
                  <c:v>258.974341584939</c:v>
                </c:pt>
                <c:pt idx="1055">
                  <c:v>191.9981366616107</c:v>
                </c:pt>
                <c:pt idx="1056">
                  <c:v>125.0219317382823</c:v>
                </c:pt>
                <c:pt idx="1057">
                  <c:v>125.0219317382823</c:v>
                </c:pt>
                <c:pt idx="1058">
                  <c:v>125.0219317382823</c:v>
                </c:pt>
                <c:pt idx="1059">
                  <c:v>258.974341584939</c:v>
                </c:pt>
                <c:pt idx="1060">
                  <c:v>191.9981366616107</c:v>
                </c:pt>
                <c:pt idx="1061">
                  <c:v>125.0219317382823</c:v>
                </c:pt>
                <c:pt idx="1062">
                  <c:v>258.974341584939</c:v>
                </c:pt>
                <c:pt idx="1063">
                  <c:v>258.974341584939</c:v>
                </c:pt>
                <c:pt idx="1064">
                  <c:v>191.9981366616107</c:v>
                </c:pt>
                <c:pt idx="1065">
                  <c:v>191.9981366616107</c:v>
                </c:pt>
                <c:pt idx="1066">
                  <c:v>125.0219317382823</c:v>
                </c:pt>
                <c:pt idx="1067">
                  <c:v>125.0219317382823</c:v>
                </c:pt>
                <c:pt idx="1068">
                  <c:v>125.0219317382823</c:v>
                </c:pt>
                <c:pt idx="1069">
                  <c:v>125.0219317382823</c:v>
                </c:pt>
                <c:pt idx="1070">
                  <c:v>125.0219317382823</c:v>
                </c:pt>
                <c:pt idx="1071">
                  <c:v>258.974341584939</c:v>
                </c:pt>
                <c:pt idx="1072">
                  <c:v>191.9981366616107</c:v>
                </c:pt>
                <c:pt idx="1073">
                  <c:v>125.0219317382823</c:v>
                </c:pt>
                <c:pt idx="1074">
                  <c:v>125.0219317382823</c:v>
                </c:pt>
                <c:pt idx="1075">
                  <c:v>325.9505465082674</c:v>
                </c:pt>
                <c:pt idx="1076">
                  <c:v>125.0219317382823</c:v>
                </c:pt>
                <c:pt idx="1077">
                  <c:v>125.0219317382823</c:v>
                </c:pt>
                <c:pt idx="1078">
                  <c:v>125.0219317382823</c:v>
                </c:pt>
                <c:pt idx="1079">
                  <c:v>125.0219317382823</c:v>
                </c:pt>
                <c:pt idx="1080">
                  <c:v>125.0219317382823</c:v>
                </c:pt>
                <c:pt idx="1081">
                  <c:v>191.9981366616107</c:v>
                </c:pt>
                <c:pt idx="1082">
                  <c:v>125.0219317382823</c:v>
                </c:pt>
                <c:pt idx="1083">
                  <c:v>125.0219317382823</c:v>
                </c:pt>
                <c:pt idx="1084">
                  <c:v>125.0219317382823</c:v>
                </c:pt>
                <c:pt idx="1085">
                  <c:v>125.0219317382823</c:v>
                </c:pt>
                <c:pt idx="1086">
                  <c:v>125.0219317382823</c:v>
                </c:pt>
                <c:pt idx="1087">
                  <c:v>125.0219317382823</c:v>
                </c:pt>
                <c:pt idx="1088">
                  <c:v>125.0219317382823</c:v>
                </c:pt>
                <c:pt idx="1089">
                  <c:v>125.0219317382823</c:v>
                </c:pt>
                <c:pt idx="1090">
                  <c:v>191.9981366616107</c:v>
                </c:pt>
                <c:pt idx="1091">
                  <c:v>125.0219317382823</c:v>
                </c:pt>
                <c:pt idx="1092">
                  <c:v>125.0219317382823</c:v>
                </c:pt>
                <c:pt idx="1093">
                  <c:v>125.0219317382823</c:v>
                </c:pt>
                <c:pt idx="1094">
                  <c:v>125.0219317382823</c:v>
                </c:pt>
                <c:pt idx="1095">
                  <c:v>125.0219317382823</c:v>
                </c:pt>
                <c:pt idx="1096">
                  <c:v>125.0219317382823</c:v>
                </c:pt>
                <c:pt idx="1097">
                  <c:v>125.0219317382823</c:v>
                </c:pt>
                <c:pt idx="1098">
                  <c:v>125.0219317382823</c:v>
                </c:pt>
                <c:pt idx="1099">
                  <c:v>125.0219317382823</c:v>
                </c:pt>
                <c:pt idx="1100">
                  <c:v>125.0219317382823</c:v>
                </c:pt>
                <c:pt idx="1101">
                  <c:v>258.974341584939</c:v>
                </c:pt>
                <c:pt idx="1102">
                  <c:v>191.9981366616107</c:v>
                </c:pt>
                <c:pt idx="1103">
                  <c:v>258.974341584939</c:v>
                </c:pt>
                <c:pt idx="1104">
                  <c:v>191.9981366616107</c:v>
                </c:pt>
                <c:pt idx="1105">
                  <c:v>191.9981366616107</c:v>
                </c:pt>
                <c:pt idx="1106">
                  <c:v>125.0219317382823</c:v>
                </c:pt>
                <c:pt idx="1107">
                  <c:v>125.0219317382823</c:v>
                </c:pt>
                <c:pt idx="1108">
                  <c:v>1389.016695309652</c:v>
                </c:pt>
                <c:pt idx="1109">
                  <c:v>920.183260846353</c:v>
                </c:pt>
                <c:pt idx="1110">
                  <c:v>987.1594657696813</c:v>
                </c:pt>
                <c:pt idx="1111">
                  <c:v>853.2070559230247</c:v>
                </c:pt>
                <c:pt idx="1112">
                  <c:v>920.183260846353</c:v>
                </c:pt>
                <c:pt idx="1113">
                  <c:v>1255.064285462995</c:v>
                </c:pt>
                <c:pt idx="1114">
                  <c:v>1054.13567069301</c:v>
                </c:pt>
                <c:pt idx="1115">
                  <c:v>853.2070559230247</c:v>
                </c:pt>
                <c:pt idx="1116">
                  <c:v>920.183260846353</c:v>
                </c:pt>
                <c:pt idx="1117">
                  <c:v>1589.945310079637</c:v>
                </c:pt>
                <c:pt idx="1118">
                  <c:v>719.2546460763678</c:v>
                </c:pt>
                <c:pt idx="1119">
                  <c:v>987.1594657696813</c:v>
                </c:pt>
                <c:pt idx="1120">
                  <c:v>987.1594657696813</c:v>
                </c:pt>
                <c:pt idx="1121">
                  <c:v>987.1594657696813</c:v>
                </c:pt>
                <c:pt idx="1122">
                  <c:v>920.183260846353</c:v>
                </c:pt>
                <c:pt idx="1123">
                  <c:v>1857.85012977295</c:v>
                </c:pt>
                <c:pt idx="1124">
                  <c:v>920.183260846353</c:v>
                </c:pt>
                <c:pt idx="1125">
                  <c:v>987.1594657696813</c:v>
                </c:pt>
                <c:pt idx="1126">
                  <c:v>1054.13567069301</c:v>
                </c:pt>
                <c:pt idx="1127">
                  <c:v>1991.802539619607</c:v>
                </c:pt>
                <c:pt idx="1128">
                  <c:v>920.183260846353</c:v>
                </c:pt>
                <c:pt idx="1129">
                  <c:v>1054.13567069301</c:v>
                </c:pt>
                <c:pt idx="1130">
                  <c:v>1121.111875616338</c:v>
                </c:pt>
                <c:pt idx="1131">
                  <c:v>1054.13567069301</c:v>
                </c:pt>
                <c:pt idx="1132">
                  <c:v>1121.111875616338</c:v>
                </c:pt>
                <c:pt idx="1133">
                  <c:v>987.1594657696813</c:v>
                </c:pt>
                <c:pt idx="1134">
                  <c:v>920.183260846353</c:v>
                </c:pt>
                <c:pt idx="1135">
                  <c:v>920.183260846353</c:v>
                </c:pt>
                <c:pt idx="1136">
                  <c:v>652.2784411530395</c:v>
                </c:pt>
                <c:pt idx="1137">
                  <c:v>1121.111875616338</c:v>
                </c:pt>
                <c:pt idx="1138">
                  <c:v>652.2784411530395</c:v>
                </c:pt>
                <c:pt idx="1139">
                  <c:v>1255.064285462995</c:v>
                </c:pt>
                <c:pt idx="1140">
                  <c:v>1322.040490386323</c:v>
                </c:pt>
                <c:pt idx="1141">
                  <c:v>987.1594657696813</c:v>
                </c:pt>
                <c:pt idx="1142">
                  <c:v>853.2070559230247</c:v>
                </c:pt>
                <c:pt idx="1143">
                  <c:v>987.1594657696813</c:v>
                </c:pt>
                <c:pt idx="1144">
                  <c:v>1656.921515002965</c:v>
                </c:pt>
                <c:pt idx="1145">
                  <c:v>1121.111875616338</c:v>
                </c:pt>
                <c:pt idx="1146">
                  <c:v>987.1594657696813</c:v>
                </c:pt>
                <c:pt idx="1147">
                  <c:v>1054.13567069301</c:v>
                </c:pt>
                <c:pt idx="1148">
                  <c:v>1054.13567069301</c:v>
                </c:pt>
                <c:pt idx="1149">
                  <c:v>1389.016695309652</c:v>
                </c:pt>
                <c:pt idx="1150">
                  <c:v>987.1594657696813</c:v>
                </c:pt>
                <c:pt idx="1151">
                  <c:v>1656.921515002965</c:v>
                </c:pt>
                <c:pt idx="1152">
                  <c:v>1054.13567069301</c:v>
                </c:pt>
                <c:pt idx="1153">
                  <c:v>1054.13567069301</c:v>
                </c:pt>
                <c:pt idx="1154">
                  <c:v>1054.13567069301</c:v>
                </c:pt>
                <c:pt idx="1155">
                  <c:v>1322.040490386323</c:v>
                </c:pt>
                <c:pt idx="1156">
                  <c:v>2326.683564236249</c:v>
                </c:pt>
                <c:pt idx="1157">
                  <c:v>652.2784411530395</c:v>
                </c:pt>
                <c:pt idx="1158">
                  <c:v>1054.13567069301</c:v>
                </c:pt>
                <c:pt idx="1159">
                  <c:v>987.1594657696813</c:v>
                </c:pt>
                <c:pt idx="1160">
                  <c:v>652.2784411530395</c:v>
                </c:pt>
                <c:pt idx="1161">
                  <c:v>920.183260846353</c:v>
                </c:pt>
                <c:pt idx="1162">
                  <c:v>652.2784411530395</c:v>
                </c:pt>
                <c:pt idx="1163">
                  <c:v>652.2784411530395</c:v>
                </c:pt>
                <c:pt idx="1164">
                  <c:v>987.1594657696813</c:v>
                </c:pt>
                <c:pt idx="1165">
                  <c:v>920.183260846353</c:v>
                </c:pt>
                <c:pt idx="1166">
                  <c:v>652.2784411530395</c:v>
                </c:pt>
                <c:pt idx="1167">
                  <c:v>920.183260846353</c:v>
                </c:pt>
                <c:pt idx="1168">
                  <c:v>987.1594657696813</c:v>
                </c:pt>
                <c:pt idx="1169">
                  <c:v>1054.13567069301</c:v>
                </c:pt>
                <c:pt idx="1170">
                  <c:v>987.1594657696813</c:v>
                </c:pt>
                <c:pt idx="1171">
                  <c:v>1322.040490386323</c:v>
                </c:pt>
                <c:pt idx="1172">
                  <c:v>853.2070559230247</c:v>
                </c:pt>
                <c:pt idx="1173">
                  <c:v>987.1594657696813</c:v>
                </c:pt>
                <c:pt idx="1174">
                  <c:v>719.2546460763678</c:v>
                </c:pt>
                <c:pt idx="1175">
                  <c:v>1322.040490386323</c:v>
                </c:pt>
                <c:pt idx="1176">
                  <c:v>1723.897719926294</c:v>
                </c:pt>
                <c:pt idx="1177">
                  <c:v>920.183260846353</c:v>
                </c:pt>
                <c:pt idx="1178">
                  <c:v>1054.13567069301</c:v>
                </c:pt>
                <c:pt idx="1179">
                  <c:v>987.1594657696813</c:v>
                </c:pt>
                <c:pt idx="1180">
                  <c:v>719.2546460763678</c:v>
                </c:pt>
                <c:pt idx="1181">
                  <c:v>920.183260846353</c:v>
                </c:pt>
                <c:pt idx="1182">
                  <c:v>987.1594657696813</c:v>
                </c:pt>
                <c:pt idx="1183">
                  <c:v>1255.064285462995</c:v>
                </c:pt>
                <c:pt idx="1184">
                  <c:v>1589.945310079637</c:v>
                </c:pt>
                <c:pt idx="1185">
                  <c:v>1054.13567069301</c:v>
                </c:pt>
                <c:pt idx="1186">
                  <c:v>987.1594657696813</c:v>
                </c:pt>
                <c:pt idx="1187">
                  <c:v>920.183260846353</c:v>
                </c:pt>
                <c:pt idx="1188">
                  <c:v>920.183260846353</c:v>
                </c:pt>
                <c:pt idx="1189">
                  <c:v>1054.13567069301</c:v>
                </c:pt>
                <c:pt idx="1190">
                  <c:v>1188.088080539666</c:v>
                </c:pt>
                <c:pt idx="1191">
                  <c:v>652.2784411530395</c:v>
                </c:pt>
                <c:pt idx="1192">
                  <c:v>920.183260846353</c:v>
                </c:pt>
                <c:pt idx="1193">
                  <c:v>652.2784411530395</c:v>
                </c:pt>
                <c:pt idx="1194">
                  <c:v>1723.897719926294</c:v>
                </c:pt>
                <c:pt idx="1195">
                  <c:v>1656.921515002965</c:v>
                </c:pt>
                <c:pt idx="1196">
                  <c:v>1723.897719926294</c:v>
                </c:pt>
                <c:pt idx="1197">
                  <c:v>719.2546460763678</c:v>
                </c:pt>
                <c:pt idx="1198">
                  <c:v>987.1594657696813</c:v>
                </c:pt>
                <c:pt idx="1199">
                  <c:v>1121.111875616338</c:v>
                </c:pt>
                <c:pt idx="1200">
                  <c:v>920.183260846353</c:v>
                </c:pt>
                <c:pt idx="1201">
                  <c:v>1054.13567069301</c:v>
                </c:pt>
                <c:pt idx="1202">
                  <c:v>853.2070559230247</c:v>
                </c:pt>
                <c:pt idx="1203">
                  <c:v>853.2070559230247</c:v>
                </c:pt>
                <c:pt idx="1204">
                  <c:v>786.2308509996962</c:v>
                </c:pt>
                <c:pt idx="1205">
                  <c:v>920.183260846353</c:v>
                </c:pt>
                <c:pt idx="1206">
                  <c:v>987.1594657696813</c:v>
                </c:pt>
                <c:pt idx="1207">
                  <c:v>920.183260846353</c:v>
                </c:pt>
                <c:pt idx="1208">
                  <c:v>1054.13567069301</c:v>
                </c:pt>
                <c:pt idx="1209">
                  <c:v>1121.111875616338</c:v>
                </c:pt>
                <c:pt idx="1210">
                  <c:v>1255.064285462995</c:v>
                </c:pt>
                <c:pt idx="1211">
                  <c:v>786.2308509996962</c:v>
                </c:pt>
                <c:pt idx="1212">
                  <c:v>1121.111875616338</c:v>
                </c:pt>
                <c:pt idx="1213">
                  <c:v>920.183260846353</c:v>
                </c:pt>
                <c:pt idx="1214">
                  <c:v>1790.873924849622</c:v>
                </c:pt>
                <c:pt idx="1215">
                  <c:v>1121.111875616338</c:v>
                </c:pt>
                <c:pt idx="1216">
                  <c:v>652.2784411530395</c:v>
                </c:pt>
                <c:pt idx="1217">
                  <c:v>1121.111875616338</c:v>
                </c:pt>
                <c:pt idx="1218">
                  <c:v>853.2070559230247</c:v>
                </c:pt>
                <c:pt idx="1219">
                  <c:v>1656.921515002965</c:v>
                </c:pt>
                <c:pt idx="1220">
                  <c:v>1322.040490386323</c:v>
                </c:pt>
                <c:pt idx="1221">
                  <c:v>920.183260846353</c:v>
                </c:pt>
                <c:pt idx="1222">
                  <c:v>1589.945310079637</c:v>
                </c:pt>
                <c:pt idx="1223">
                  <c:v>920.183260846353</c:v>
                </c:pt>
                <c:pt idx="1224">
                  <c:v>987.1594657696813</c:v>
                </c:pt>
                <c:pt idx="1225">
                  <c:v>786.2308509996962</c:v>
                </c:pt>
                <c:pt idx="1226">
                  <c:v>1054.13567069301</c:v>
                </c:pt>
                <c:pt idx="1227">
                  <c:v>987.1594657696813</c:v>
                </c:pt>
                <c:pt idx="1228">
                  <c:v>1121.111875616338</c:v>
                </c:pt>
                <c:pt idx="1229">
                  <c:v>786.2308509996962</c:v>
                </c:pt>
                <c:pt idx="1230">
                  <c:v>1723.897719926294</c:v>
                </c:pt>
                <c:pt idx="1231">
                  <c:v>1857.85012977295</c:v>
                </c:pt>
                <c:pt idx="1232">
                  <c:v>1054.13567069301</c:v>
                </c:pt>
                <c:pt idx="1233">
                  <c:v>1054.13567069301</c:v>
                </c:pt>
                <c:pt idx="1234">
                  <c:v>987.1594657696813</c:v>
                </c:pt>
                <c:pt idx="1235">
                  <c:v>1121.111875616338</c:v>
                </c:pt>
                <c:pt idx="1236">
                  <c:v>920.183260846353</c:v>
                </c:pt>
                <c:pt idx="1237">
                  <c:v>2058.778744542935</c:v>
                </c:pt>
                <c:pt idx="1238">
                  <c:v>1054.13567069301</c:v>
                </c:pt>
                <c:pt idx="1239">
                  <c:v>987.1594657696813</c:v>
                </c:pt>
                <c:pt idx="1240">
                  <c:v>853.2070559230247</c:v>
                </c:pt>
                <c:pt idx="1241">
                  <c:v>920.183260846353</c:v>
                </c:pt>
                <c:pt idx="1242">
                  <c:v>1322.040490386323</c:v>
                </c:pt>
                <c:pt idx="1243">
                  <c:v>1054.13567069301</c:v>
                </c:pt>
                <c:pt idx="1244">
                  <c:v>719.2546460763678</c:v>
                </c:pt>
                <c:pt idx="1245">
                  <c:v>987.1594657696813</c:v>
                </c:pt>
                <c:pt idx="1246">
                  <c:v>920.183260846353</c:v>
                </c:pt>
                <c:pt idx="1247">
                  <c:v>719.2546460763678</c:v>
                </c:pt>
                <c:pt idx="1248">
                  <c:v>1255.064285462995</c:v>
                </c:pt>
                <c:pt idx="1249">
                  <c:v>1389.016695309652</c:v>
                </c:pt>
                <c:pt idx="1250">
                  <c:v>652.2784411530395</c:v>
                </c:pt>
                <c:pt idx="1251">
                  <c:v>987.1594657696813</c:v>
                </c:pt>
                <c:pt idx="1252">
                  <c:v>1054.13567069301</c:v>
                </c:pt>
                <c:pt idx="1253">
                  <c:v>853.2070559230247</c:v>
                </c:pt>
                <c:pt idx="1254">
                  <c:v>920.183260846353</c:v>
                </c:pt>
                <c:pt idx="1255">
                  <c:v>987.1594657696813</c:v>
                </c:pt>
                <c:pt idx="1256">
                  <c:v>920.183260846353</c:v>
                </c:pt>
                <c:pt idx="1257">
                  <c:v>2058.778744542935</c:v>
                </c:pt>
                <c:pt idx="1258">
                  <c:v>719.2546460763678</c:v>
                </c:pt>
                <c:pt idx="1259">
                  <c:v>719.2546460763678</c:v>
                </c:pt>
                <c:pt idx="1260">
                  <c:v>920.183260846353</c:v>
                </c:pt>
                <c:pt idx="1261">
                  <c:v>853.2070559230247</c:v>
                </c:pt>
                <c:pt idx="1262">
                  <c:v>1054.13567069301</c:v>
                </c:pt>
                <c:pt idx="1263">
                  <c:v>920.183260846353</c:v>
                </c:pt>
                <c:pt idx="1264">
                  <c:v>1455.99290023298</c:v>
                </c:pt>
                <c:pt idx="1265">
                  <c:v>853.2070559230247</c:v>
                </c:pt>
                <c:pt idx="1266">
                  <c:v>652.2784411530395</c:v>
                </c:pt>
                <c:pt idx="1267">
                  <c:v>1054.13567069301</c:v>
                </c:pt>
                <c:pt idx="1268">
                  <c:v>1255.064285462995</c:v>
                </c:pt>
                <c:pt idx="1269">
                  <c:v>1054.13567069301</c:v>
                </c:pt>
                <c:pt idx="1270">
                  <c:v>987.1594657696813</c:v>
                </c:pt>
                <c:pt idx="1271">
                  <c:v>1188.088080539666</c:v>
                </c:pt>
                <c:pt idx="1272">
                  <c:v>987.1594657696813</c:v>
                </c:pt>
                <c:pt idx="1273">
                  <c:v>1188.088080539666</c:v>
                </c:pt>
                <c:pt idx="1274">
                  <c:v>987.1594657696813</c:v>
                </c:pt>
                <c:pt idx="1275">
                  <c:v>1054.13567069301</c:v>
                </c:pt>
                <c:pt idx="1276">
                  <c:v>786.2308509996962</c:v>
                </c:pt>
                <c:pt idx="1277">
                  <c:v>920.183260846353</c:v>
                </c:pt>
                <c:pt idx="1278">
                  <c:v>1054.13567069301</c:v>
                </c:pt>
                <c:pt idx="1279">
                  <c:v>1121.111875616338</c:v>
                </c:pt>
                <c:pt idx="1280">
                  <c:v>1255.064285462995</c:v>
                </c:pt>
                <c:pt idx="1281">
                  <c:v>1991.802539619607</c:v>
                </c:pt>
                <c:pt idx="1282">
                  <c:v>987.1594657696813</c:v>
                </c:pt>
                <c:pt idx="1283">
                  <c:v>1054.13567069301</c:v>
                </c:pt>
                <c:pt idx="1284">
                  <c:v>652.2784411530395</c:v>
                </c:pt>
                <c:pt idx="1285">
                  <c:v>987.1594657696813</c:v>
                </c:pt>
                <c:pt idx="1286">
                  <c:v>786.2308509996962</c:v>
                </c:pt>
                <c:pt idx="1287">
                  <c:v>1322.040490386323</c:v>
                </c:pt>
                <c:pt idx="1288">
                  <c:v>987.1594657696813</c:v>
                </c:pt>
                <c:pt idx="1289">
                  <c:v>1389.016695309652</c:v>
                </c:pt>
                <c:pt idx="1290">
                  <c:v>920.183260846353</c:v>
                </c:pt>
                <c:pt idx="1291">
                  <c:v>652.2784411530395</c:v>
                </c:pt>
                <c:pt idx="1292">
                  <c:v>920.183260846353</c:v>
                </c:pt>
                <c:pt idx="1293">
                  <c:v>1656.921515002965</c:v>
                </c:pt>
                <c:pt idx="1294">
                  <c:v>1924.826334696279</c:v>
                </c:pt>
                <c:pt idx="1295">
                  <c:v>920.183260846353</c:v>
                </c:pt>
                <c:pt idx="1296">
                  <c:v>987.1594657696813</c:v>
                </c:pt>
                <c:pt idx="1297">
                  <c:v>1121.111875616338</c:v>
                </c:pt>
                <c:pt idx="1298">
                  <c:v>1522.969105156308</c:v>
                </c:pt>
                <c:pt idx="1299">
                  <c:v>920.183260846353</c:v>
                </c:pt>
                <c:pt idx="1300">
                  <c:v>1121.111875616338</c:v>
                </c:pt>
                <c:pt idx="1301">
                  <c:v>1389.016695309652</c:v>
                </c:pt>
                <c:pt idx="1302">
                  <c:v>288.0601592258409</c:v>
                </c:pt>
                <c:pt idx="1303">
                  <c:v>422.0125690724976</c:v>
                </c:pt>
                <c:pt idx="1304">
                  <c:v>488.988773995826</c:v>
                </c:pt>
                <c:pt idx="1305">
                  <c:v>355.0363641491692</c:v>
                </c:pt>
                <c:pt idx="1306">
                  <c:v>422.0125690724976</c:v>
                </c:pt>
                <c:pt idx="1307">
                  <c:v>288.0601592258409</c:v>
                </c:pt>
                <c:pt idx="1308">
                  <c:v>488.988773995826</c:v>
                </c:pt>
                <c:pt idx="1309">
                  <c:v>221.0839543025126</c:v>
                </c:pt>
                <c:pt idx="1310">
                  <c:v>355.0363641491692</c:v>
                </c:pt>
                <c:pt idx="1311">
                  <c:v>355.0363641491692</c:v>
                </c:pt>
                <c:pt idx="1312">
                  <c:v>288.0601592258409</c:v>
                </c:pt>
                <c:pt idx="1313">
                  <c:v>288.0601592258409</c:v>
                </c:pt>
                <c:pt idx="1314">
                  <c:v>689.9173887658111</c:v>
                </c:pt>
                <c:pt idx="1315">
                  <c:v>221.0839543025126</c:v>
                </c:pt>
                <c:pt idx="1316">
                  <c:v>355.0363641491692</c:v>
                </c:pt>
                <c:pt idx="1317">
                  <c:v>355.0363641491692</c:v>
                </c:pt>
                <c:pt idx="1318">
                  <c:v>422.0125690724976</c:v>
                </c:pt>
                <c:pt idx="1319">
                  <c:v>288.0601592258409</c:v>
                </c:pt>
                <c:pt idx="1320">
                  <c:v>221.0839543025126</c:v>
                </c:pt>
                <c:pt idx="1321">
                  <c:v>422.0125690724976</c:v>
                </c:pt>
                <c:pt idx="1322">
                  <c:v>422.0125690724976</c:v>
                </c:pt>
                <c:pt idx="1323">
                  <c:v>288.0601592258409</c:v>
                </c:pt>
                <c:pt idx="1324">
                  <c:v>221.0839543025126</c:v>
                </c:pt>
                <c:pt idx="1325">
                  <c:v>355.0363641491692</c:v>
                </c:pt>
                <c:pt idx="1326">
                  <c:v>355.0363641491692</c:v>
                </c:pt>
                <c:pt idx="1327">
                  <c:v>422.0125690724976</c:v>
                </c:pt>
                <c:pt idx="1328">
                  <c:v>221.0839543025126</c:v>
                </c:pt>
                <c:pt idx="1329">
                  <c:v>488.988773995826</c:v>
                </c:pt>
                <c:pt idx="1330">
                  <c:v>555.9649789191543</c:v>
                </c:pt>
                <c:pt idx="1331">
                  <c:v>555.9649789191543</c:v>
                </c:pt>
                <c:pt idx="1332">
                  <c:v>488.988773995826</c:v>
                </c:pt>
                <c:pt idx="1333">
                  <c:v>422.0125690724976</c:v>
                </c:pt>
                <c:pt idx="1334">
                  <c:v>488.988773995826</c:v>
                </c:pt>
                <c:pt idx="1335">
                  <c:v>422.0125690724976</c:v>
                </c:pt>
                <c:pt idx="1336">
                  <c:v>555.9649789191543</c:v>
                </c:pt>
                <c:pt idx="1337">
                  <c:v>422.0125690724976</c:v>
                </c:pt>
                <c:pt idx="1338">
                  <c:v>355.0363641491692</c:v>
                </c:pt>
                <c:pt idx="1339">
                  <c:v>555.9649789191543</c:v>
                </c:pt>
                <c:pt idx="1340">
                  <c:v>555.9649789191543</c:v>
                </c:pt>
                <c:pt idx="1341">
                  <c:v>288.0601592258409</c:v>
                </c:pt>
                <c:pt idx="1342">
                  <c:v>422.0125690724976</c:v>
                </c:pt>
                <c:pt idx="1343">
                  <c:v>555.9649789191543</c:v>
                </c:pt>
                <c:pt idx="1344">
                  <c:v>488.988773995826</c:v>
                </c:pt>
                <c:pt idx="1345">
                  <c:v>422.0125690724976</c:v>
                </c:pt>
                <c:pt idx="1346">
                  <c:v>422.0125690724976</c:v>
                </c:pt>
                <c:pt idx="1347">
                  <c:v>422.0125690724976</c:v>
                </c:pt>
                <c:pt idx="1348">
                  <c:v>422.0125690724976</c:v>
                </c:pt>
                <c:pt idx="1349">
                  <c:v>288.0601592258409</c:v>
                </c:pt>
                <c:pt idx="1350">
                  <c:v>288.0601592258409</c:v>
                </c:pt>
                <c:pt idx="1351">
                  <c:v>488.988773995826</c:v>
                </c:pt>
                <c:pt idx="1352">
                  <c:v>288.0601592258409</c:v>
                </c:pt>
                <c:pt idx="1353">
                  <c:v>689.9173887658111</c:v>
                </c:pt>
                <c:pt idx="1354">
                  <c:v>488.988773995826</c:v>
                </c:pt>
                <c:pt idx="1355">
                  <c:v>288.0601592258409</c:v>
                </c:pt>
                <c:pt idx="1356">
                  <c:v>488.988773995826</c:v>
                </c:pt>
                <c:pt idx="1357">
                  <c:v>555.9649789191543</c:v>
                </c:pt>
                <c:pt idx="1358">
                  <c:v>355.0363641491692</c:v>
                </c:pt>
                <c:pt idx="1359">
                  <c:v>221.0839543025126</c:v>
                </c:pt>
                <c:pt idx="1360">
                  <c:v>422.0125690724976</c:v>
                </c:pt>
                <c:pt idx="1361">
                  <c:v>288.0601592258409</c:v>
                </c:pt>
                <c:pt idx="1362">
                  <c:v>355.0363641491692</c:v>
                </c:pt>
                <c:pt idx="1363">
                  <c:v>422.0125690724976</c:v>
                </c:pt>
                <c:pt idx="1364">
                  <c:v>221.0839543025126</c:v>
                </c:pt>
                <c:pt idx="1365">
                  <c:v>221.0839543025126</c:v>
                </c:pt>
                <c:pt idx="1366">
                  <c:v>355.0363641491692</c:v>
                </c:pt>
                <c:pt idx="1367">
                  <c:v>488.988773995826</c:v>
                </c:pt>
                <c:pt idx="1368">
                  <c:v>488.988773995826</c:v>
                </c:pt>
                <c:pt idx="1369">
                  <c:v>555.9649789191543</c:v>
                </c:pt>
                <c:pt idx="1370">
                  <c:v>355.0363641491692</c:v>
                </c:pt>
                <c:pt idx="1371">
                  <c:v>355.0363641491692</c:v>
                </c:pt>
                <c:pt idx="1372">
                  <c:v>355.0363641491692</c:v>
                </c:pt>
                <c:pt idx="1373">
                  <c:v>355.0363641491692</c:v>
                </c:pt>
                <c:pt idx="1374">
                  <c:v>221.0839543025126</c:v>
                </c:pt>
                <c:pt idx="1375">
                  <c:v>555.9649789191543</c:v>
                </c:pt>
                <c:pt idx="1376">
                  <c:v>221.0839543025126</c:v>
                </c:pt>
                <c:pt idx="1377">
                  <c:v>422.0125690724976</c:v>
                </c:pt>
                <c:pt idx="1378">
                  <c:v>288.0601592258409</c:v>
                </c:pt>
                <c:pt idx="1379">
                  <c:v>422.0125690724976</c:v>
                </c:pt>
                <c:pt idx="1380">
                  <c:v>422.0125690724976</c:v>
                </c:pt>
                <c:pt idx="1381">
                  <c:v>288.0601592258409</c:v>
                </c:pt>
                <c:pt idx="1382">
                  <c:v>488.988773995826</c:v>
                </c:pt>
                <c:pt idx="1383">
                  <c:v>288.0601592258409</c:v>
                </c:pt>
                <c:pt idx="1384">
                  <c:v>288.0601592258409</c:v>
                </c:pt>
                <c:pt idx="1385">
                  <c:v>355.0363641491692</c:v>
                </c:pt>
                <c:pt idx="1386">
                  <c:v>288.0601592258409</c:v>
                </c:pt>
                <c:pt idx="1387">
                  <c:v>422.0125690724976</c:v>
                </c:pt>
                <c:pt idx="1388">
                  <c:v>355.0363641491692</c:v>
                </c:pt>
                <c:pt idx="1389">
                  <c:v>555.9649789191543</c:v>
                </c:pt>
                <c:pt idx="1390">
                  <c:v>555.9649789191543</c:v>
                </c:pt>
                <c:pt idx="1391">
                  <c:v>488.988773995826</c:v>
                </c:pt>
                <c:pt idx="1392">
                  <c:v>288.0601592258409</c:v>
                </c:pt>
                <c:pt idx="1393">
                  <c:v>488.988773995826</c:v>
                </c:pt>
                <c:pt idx="1394">
                  <c:v>355.0363641491692</c:v>
                </c:pt>
                <c:pt idx="1395">
                  <c:v>288.0601592258409</c:v>
                </c:pt>
                <c:pt idx="1396">
                  <c:v>488.988773995826</c:v>
                </c:pt>
                <c:pt idx="1397">
                  <c:v>422.0125690724976</c:v>
                </c:pt>
                <c:pt idx="1398">
                  <c:v>288.0601592258409</c:v>
                </c:pt>
                <c:pt idx="1399">
                  <c:v>288.0601592258409</c:v>
                </c:pt>
                <c:pt idx="1400">
                  <c:v>622.9411838424827</c:v>
                </c:pt>
                <c:pt idx="1401">
                  <c:v>355.0363641491692</c:v>
                </c:pt>
                <c:pt idx="1402">
                  <c:v>355.0363641491692</c:v>
                </c:pt>
                <c:pt idx="1403">
                  <c:v>488.988773995826</c:v>
                </c:pt>
                <c:pt idx="1404">
                  <c:v>488.988773995826</c:v>
                </c:pt>
                <c:pt idx="1405">
                  <c:v>422.0125690724976</c:v>
                </c:pt>
                <c:pt idx="1406">
                  <c:v>422.0125690724976</c:v>
                </c:pt>
                <c:pt idx="1407">
                  <c:v>488.988773995826</c:v>
                </c:pt>
                <c:pt idx="1408">
                  <c:v>488.988773995826</c:v>
                </c:pt>
                <c:pt idx="1409">
                  <c:v>355.0363641491692</c:v>
                </c:pt>
                <c:pt idx="1410">
                  <c:v>288.0601592258409</c:v>
                </c:pt>
                <c:pt idx="1411">
                  <c:v>422.0125690724976</c:v>
                </c:pt>
                <c:pt idx="1412">
                  <c:v>488.988773995826</c:v>
                </c:pt>
                <c:pt idx="1413">
                  <c:v>288.0601592258409</c:v>
                </c:pt>
                <c:pt idx="1414">
                  <c:v>422.0125690724976</c:v>
                </c:pt>
                <c:pt idx="1415">
                  <c:v>355.0363641491692</c:v>
                </c:pt>
                <c:pt idx="1416">
                  <c:v>422.0125690724976</c:v>
                </c:pt>
                <c:pt idx="1417">
                  <c:v>555.9649789191543</c:v>
                </c:pt>
                <c:pt idx="1418">
                  <c:v>422.0125690724976</c:v>
                </c:pt>
                <c:pt idx="1419">
                  <c:v>422.0125690724976</c:v>
                </c:pt>
                <c:pt idx="1420">
                  <c:v>288.0601592258409</c:v>
                </c:pt>
                <c:pt idx="1421">
                  <c:v>221.0839543025126</c:v>
                </c:pt>
                <c:pt idx="1422">
                  <c:v>221.0839543025126</c:v>
                </c:pt>
                <c:pt idx="1423">
                  <c:v>555.9649789191543</c:v>
                </c:pt>
                <c:pt idx="1424">
                  <c:v>488.988773995826</c:v>
                </c:pt>
                <c:pt idx="1425">
                  <c:v>488.988773995826</c:v>
                </c:pt>
                <c:pt idx="1426">
                  <c:v>288.0601592258409</c:v>
                </c:pt>
                <c:pt idx="1427">
                  <c:v>622.9411838424827</c:v>
                </c:pt>
                <c:pt idx="1428">
                  <c:v>355.0363641491692</c:v>
                </c:pt>
                <c:pt idx="1429">
                  <c:v>422.0125690724976</c:v>
                </c:pt>
                <c:pt idx="1430">
                  <c:v>355.0363641491692</c:v>
                </c:pt>
                <c:pt idx="1431">
                  <c:v>422.0125690724976</c:v>
                </c:pt>
                <c:pt idx="1432">
                  <c:v>355.0363641491692</c:v>
                </c:pt>
                <c:pt idx="1433">
                  <c:v>555.9649789191543</c:v>
                </c:pt>
                <c:pt idx="1434">
                  <c:v>488.988773995826</c:v>
                </c:pt>
                <c:pt idx="1435">
                  <c:v>288.0601592258409</c:v>
                </c:pt>
                <c:pt idx="1436">
                  <c:v>355.0363641491692</c:v>
                </c:pt>
                <c:pt idx="1437">
                  <c:v>221.0839543025126</c:v>
                </c:pt>
                <c:pt idx="1438">
                  <c:v>221.0839543025126</c:v>
                </c:pt>
                <c:pt idx="1439">
                  <c:v>355.0363641491692</c:v>
                </c:pt>
                <c:pt idx="1440">
                  <c:v>555.9649789191543</c:v>
                </c:pt>
                <c:pt idx="1441">
                  <c:v>422.0125690724976</c:v>
                </c:pt>
                <c:pt idx="1442">
                  <c:v>355.0363641491692</c:v>
                </c:pt>
                <c:pt idx="1443">
                  <c:v>355.0363641491692</c:v>
                </c:pt>
                <c:pt idx="1444">
                  <c:v>488.988773995826</c:v>
                </c:pt>
                <c:pt idx="1445">
                  <c:v>221.0839543025126</c:v>
                </c:pt>
                <c:pt idx="1446">
                  <c:v>355.0363641491692</c:v>
                </c:pt>
                <c:pt idx="1447">
                  <c:v>355.0363641491692</c:v>
                </c:pt>
                <c:pt idx="1448">
                  <c:v>355.0363641491692</c:v>
                </c:pt>
                <c:pt idx="1449">
                  <c:v>422.0125690724976</c:v>
                </c:pt>
                <c:pt idx="1450">
                  <c:v>622.9411838424827</c:v>
                </c:pt>
                <c:pt idx="1451">
                  <c:v>355.0363641491692</c:v>
                </c:pt>
                <c:pt idx="1452">
                  <c:v>555.9649789191543</c:v>
                </c:pt>
                <c:pt idx="1453">
                  <c:v>622.9411838424827</c:v>
                </c:pt>
                <c:pt idx="1454">
                  <c:v>488.988773995826</c:v>
                </c:pt>
                <c:pt idx="1455">
                  <c:v>422.0125690724976</c:v>
                </c:pt>
                <c:pt idx="1456">
                  <c:v>221.0839543025126</c:v>
                </c:pt>
                <c:pt idx="1457">
                  <c:v>422.0125690724976</c:v>
                </c:pt>
                <c:pt idx="1458">
                  <c:v>422.0125690724976</c:v>
                </c:pt>
                <c:pt idx="1459">
                  <c:v>288.0601592258409</c:v>
                </c:pt>
                <c:pt idx="1460">
                  <c:v>288.0601592258409</c:v>
                </c:pt>
                <c:pt idx="1461">
                  <c:v>221.0839543025126</c:v>
                </c:pt>
                <c:pt idx="1462">
                  <c:v>355.0363641491692</c:v>
                </c:pt>
                <c:pt idx="1463">
                  <c:v>422.0125690724976</c:v>
                </c:pt>
                <c:pt idx="1464">
                  <c:v>221.0839543025126</c:v>
                </c:pt>
                <c:pt idx="1465">
                  <c:v>488.988773995826</c:v>
                </c:pt>
                <c:pt idx="1466">
                  <c:v>555.9649789191543</c:v>
                </c:pt>
                <c:pt idx="1467">
                  <c:v>288.0601592258409</c:v>
                </c:pt>
                <c:pt idx="1468">
                  <c:v>555.9649789191543</c:v>
                </c:pt>
                <c:pt idx="1469">
                  <c:v>422.0125690724976</c:v>
                </c:pt>
                <c:pt idx="1470">
                  <c:v>221.0839543025126</c:v>
                </c:pt>
                <c:pt idx="1471">
                  <c:v>355.0363641491692</c:v>
                </c:pt>
                <c:pt idx="1472">
                  <c:v>221.0839543025126</c:v>
                </c:pt>
                <c:pt idx="1473">
                  <c:v>422.0125690724976</c:v>
                </c:pt>
                <c:pt idx="1474">
                  <c:v>422.0125690724976</c:v>
                </c:pt>
                <c:pt idx="1475">
                  <c:v>422.0125690724976</c:v>
                </c:pt>
                <c:pt idx="1476">
                  <c:v>422.0125690724976</c:v>
                </c:pt>
                <c:pt idx="1477">
                  <c:v>422.0125690724976</c:v>
                </c:pt>
                <c:pt idx="1478">
                  <c:v>622.9411838424827</c:v>
                </c:pt>
                <c:pt idx="1479">
                  <c:v>422.0125690724976</c:v>
                </c:pt>
                <c:pt idx="1480">
                  <c:v>355.0363641491692</c:v>
                </c:pt>
                <c:pt idx="1481">
                  <c:v>422.0125690724976</c:v>
                </c:pt>
                <c:pt idx="1482">
                  <c:v>221.0839543025126</c:v>
                </c:pt>
                <c:pt idx="1483">
                  <c:v>221.0839543025126</c:v>
                </c:pt>
                <c:pt idx="1484">
                  <c:v>555.9649789191543</c:v>
                </c:pt>
                <c:pt idx="1485">
                  <c:v>422.0125690724976</c:v>
                </c:pt>
                <c:pt idx="1486">
                  <c:v>355.0363641491692</c:v>
                </c:pt>
                <c:pt idx="1487">
                  <c:v>488.988773995826</c:v>
                </c:pt>
                <c:pt idx="1488">
                  <c:v>422.0125690724976</c:v>
                </c:pt>
                <c:pt idx="1489">
                  <c:v>288.0601592258409</c:v>
                </c:pt>
                <c:pt idx="1490">
                  <c:v>355.0363641491692</c:v>
                </c:pt>
                <c:pt idx="1491">
                  <c:v>288.0601592258409</c:v>
                </c:pt>
                <c:pt idx="1492">
                  <c:v>488.988773995826</c:v>
                </c:pt>
                <c:pt idx="1493">
                  <c:v>422.0125690724976</c:v>
                </c:pt>
                <c:pt idx="1494">
                  <c:v>288.0601592258409</c:v>
                </c:pt>
                <c:pt idx="1495">
                  <c:v>221.0839543025126</c:v>
                </c:pt>
                <c:pt idx="1496">
                  <c:v>288.0601592258409</c:v>
                </c:pt>
                <c:pt idx="1497">
                  <c:v>488.988773995826</c:v>
                </c:pt>
                <c:pt idx="1498">
                  <c:v>422.0125690724976</c:v>
                </c:pt>
                <c:pt idx="1499">
                  <c:v>221.0839543025126</c:v>
                </c:pt>
                <c:pt idx="1500">
                  <c:v>422.0125690724976</c:v>
                </c:pt>
                <c:pt idx="1501">
                  <c:v>355.0363641491692</c:v>
                </c:pt>
                <c:pt idx="1502">
                  <c:v>355.0363641491692</c:v>
                </c:pt>
                <c:pt idx="1503">
                  <c:v>355.0363641491692</c:v>
                </c:pt>
                <c:pt idx="1504">
                  <c:v>355.0363641491692</c:v>
                </c:pt>
                <c:pt idx="1505">
                  <c:v>288.0601592258409</c:v>
                </c:pt>
                <c:pt idx="1506">
                  <c:v>221.0839543025126</c:v>
                </c:pt>
                <c:pt idx="1507">
                  <c:v>221.0839543025126</c:v>
                </c:pt>
                <c:pt idx="1508">
                  <c:v>221.0839543025126</c:v>
                </c:pt>
                <c:pt idx="1509">
                  <c:v>422.0125690724976</c:v>
                </c:pt>
                <c:pt idx="1510">
                  <c:v>555.9649789191543</c:v>
                </c:pt>
                <c:pt idx="1511">
                  <c:v>288.0601592258409</c:v>
                </c:pt>
                <c:pt idx="1512">
                  <c:v>488.988773995826</c:v>
                </c:pt>
                <c:pt idx="1513">
                  <c:v>422.0125690724976</c:v>
                </c:pt>
                <c:pt idx="1514">
                  <c:v>221.0839543025126</c:v>
                </c:pt>
                <c:pt idx="1515">
                  <c:v>221.0839543025126</c:v>
                </c:pt>
                <c:pt idx="1516">
                  <c:v>422.0125690724976</c:v>
                </c:pt>
                <c:pt idx="1517">
                  <c:v>288.0601592258409</c:v>
                </c:pt>
                <c:pt idx="1518">
                  <c:v>355.0363641491692</c:v>
                </c:pt>
                <c:pt idx="1519">
                  <c:v>288.0601592258409</c:v>
                </c:pt>
                <c:pt idx="1520">
                  <c:v>355.0363641491692</c:v>
                </c:pt>
                <c:pt idx="1521">
                  <c:v>555.9649789191543</c:v>
                </c:pt>
                <c:pt idx="1522">
                  <c:v>422.0125690724976</c:v>
                </c:pt>
                <c:pt idx="1523">
                  <c:v>355.0363641491692</c:v>
                </c:pt>
                <c:pt idx="1524">
                  <c:v>355.0363641491692</c:v>
                </c:pt>
                <c:pt idx="1525">
                  <c:v>422.0125690724976</c:v>
                </c:pt>
                <c:pt idx="1526">
                  <c:v>221.0839543025126</c:v>
                </c:pt>
                <c:pt idx="1527">
                  <c:v>288.0601592258409</c:v>
                </c:pt>
                <c:pt idx="1528">
                  <c:v>555.9649789191543</c:v>
                </c:pt>
                <c:pt idx="1529">
                  <c:v>355.0363641491692</c:v>
                </c:pt>
                <c:pt idx="1530">
                  <c:v>422.0125690724976</c:v>
                </c:pt>
                <c:pt idx="1531">
                  <c:v>355.0363641491692</c:v>
                </c:pt>
                <c:pt idx="1532">
                  <c:v>288.0601592258409</c:v>
                </c:pt>
                <c:pt idx="1533">
                  <c:v>355.0363641491692</c:v>
                </c:pt>
                <c:pt idx="1534">
                  <c:v>355.0363641491692</c:v>
                </c:pt>
                <c:pt idx="1535">
                  <c:v>422.0125690724976</c:v>
                </c:pt>
                <c:pt idx="1536">
                  <c:v>555.9649789191543</c:v>
                </c:pt>
                <c:pt idx="1537">
                  <c:v>422.0125690724976</c:v>
                </c:pt>
                <c:pt idx="1538">
                  <c:v>422.0125690724976</c:v>
                </c:pt>
                <c:pt idx="1539">
                  <c:v>288.0601592258409</c:v>
                </c:pt>
                <c:pt idx="1540">
                  <c:v>422.0125690724976</c:v>
                </c:pt>
                <c:pt idx="1541">
                  <c:v>422.0125690724976</c:v>
                </c:pt>
                <c:pt idx="1542">
                  <c:v>488.988773995826</c:v>
                </c:pt>
                <c:pt idx="1543">
                  <c:v>488.988773995826</c:v>
                </c:pt>
                <c:pt idx="1544">
                  <c:v>288.0601592258409</c:v>
                </c:pt>
                <c:pt idx="1545">
                  <c:v>355.0363641491692</c:v>
                </c:pt>
                <c:pt idx="1546">
                  <c:v>355.0363641491692</c:v>
                </c:pt>
                <c:pt idx="1547">
                  <c:v>355.0363641491692</c:v>
                </c:pt>
                <c:pt idx="1548">
                  <c:v>221.0839543025126</c:v>
                </c:pt>
                <c:pt idx="1549">
                  <c:v>221.0839543025126</c:v>
                </c:pt>
                <c:pt idx="1550">
                  <c:v>555.9649789191543</c:v>
                </c:pt>
                <c:pt idx="1551">
                  <c:v>422.0125690724976</c:v>
                </c:pt>
                <c:pt idx="1552">
                  <c:v>221.0839543025126</c:v>
                </c:pt>
                <c:pt idx="1553">
                  <c:v>622.9411838424827</c:v>
                </c:pt>
                <c:pt idx="1554">
                  <c:v>288.0601592258409</c:v>
                </c:pt>
                <c:pt idx="1555">
                  <c:v>288.0601592258409</c:v>
                </c:pt>
                <c:pt idx="1556">
                  <c:v>355.0363641491692</c:v>
                </c:pt>
                <c:pt idx="1557">
                  <c:v>422.0125690724976</c:v>
                </c:pt>
                <c:pt idx="1558">
                  <c:v>355.0363641491692</c:v>
                </c:pt>
                <c:pt idx="1559">
                  <c:v>488.988773995826</c:v>
                </c:pt>
                <c:pt idx="1560">
                  <c:v>288.0601592258409</c:v>
                </c:pt>
                <c:pt idx="1561">
                  <c:v>288.0601592258409</c:v>
                </c:pt>
                <c:pt idx="1562">
                  <c:v>555.9649789191543</c:v>
                </c:pt>
                <c:pt idx="1563">
                  <c:v>288.0601592258409</c:v>
                </c:pt>
                <c:pt idx="1564">
                  <c:v>422.0125690724976</c:v>
                </c:pt>
                <c:pt idx="1565">
                  <c:v>422.0125690724976</c:v>
                </c:pt>
                <c:pt idx="1566">
                  <c:v>422.0125690724976</c:v>
                </c:pt>
                <c:pt idx="1567">
                  <c:v>488.988773995826</c:v>
                </c:pt>
                <c:pt idx="1568">
                  <c:v>488.988773995826</c:v>
                </c:pt>
                <c:pt idx="1569">
                  <c:v>288.0601592258409</c:v>
                </c:pt>
                <c:pt idx="1570">
                  <c:v>622.9411838424827</c:v>
                </c:pt>
                <c:pt idx="1571">
                  <c:v>422.0125690724976</c:v>
                </c:pt>
                <c:pt idx="1572">
                  <c:v>288.0601592258409</c:v>
                </c:pt>
                <c:pt idx="1573">
                  <c:v>488.988773995826</c:v>
                </c:pt>
                <c:pt idx="1574">
                  <c:v>288.0601592258409</c:v>
                </c:pt>
                <c:pt idx="1575">
                  <c:v>355.0363641491692</c:v>
                </c:pt>
                <c:pt idx="1576">
                  <c:v>355.0363641491692</c:v>
                </c:pt>
                <c:pt idx="1577">
                  <c:v>488.988773995826</c:v>
                </c:pt>
                <c:pt idx="1578">
                  <c:v>422.0125690724976</c:v>
                </c:pt>
                <c:pt idx="1579">
                  <c:v>422.0125690724976</c:v>
                </c:pt>
                <c:pt idx="1580">
                  <c:v>422.0125690724976</c:v>
                </c:pt>
                <c:pt idx="1581">
                  <c:v>288.0601592258409</c:v>
                </c:pt>
                <c:pt idx="1582">
                  <c:v>355.0363641491692</c:v>
                </c:pt>
                <c:pt idx="1583">
                  <c:v>422.0125690724976</c:v>
                </c:pt>
                <c:pt idx="1584">
                  <c:v>221.0839543025126</c:v>
                </c:pt>
                <c:pt idx="1585">
                  <c:v>288.0601592258409</c:v>
                </c:pt>
                <c:pt idx="1586">
                  <c:v>355.0363641491692</c:v>
                </c:pt>
                <c:pt idx="1587">
                  <c:v>422.0125690724976</c:v>
                </c:pt>
                <c:pt idx="1588">
                  <c:v>622.9411838424827</c:v>
                </c:pt>
                <c:pt idx="1589">
                  <c:v>221.0839543025126</c:v>
                </c:pt>
                <c:pt idx="1590">
                  <c:v>422.0125690724976</c:v>
                </c:pt>
                <c:pt idx="1591">
                  <c:v>422.0125690724976</c:v>
                </c:pt>
                <c:pt idx="1592">
                  <c:v>221.0839543025126</c:v>
                </c:pt>
                <c:pt idx="1593">
                  <c:v>355.0363641491692</c:v>
                </c:pt>
                <c:pt idx="1594">
                  <c:v>488.988773995826</c:v>
                </c:pt>
                <c:pt idx="1595">
                  <c:v>355.0363641491692</c:v>
                </c:pt>
                <c:pt idx="1596">
                  <c:v>355.0363641491692</c:v>
                </c:pt>
                <c:pt idx="1597">
                  <c:v>422.0125690724976</c:v>
                </c:pt>
                <c:pt idx="1598">
                  <c:v>422.0125690724976</c:v>
                </c:pt>
                <c:pt idx="1599">
                  <c:v>422.0125690724976</c:v>
                </c:pt>
                <c:pt idx="1600">
                  <c:v>355.0363641491692</c:v>
                </c:pt>
                <c:pt idx="1601">
                  <c:v>355.0363641491692</c:v>
                </c:pt>
                <c:pt idx="1602">
                  <c:v>355.0363641491692</c:v>
                </c:pt>
                <c:pt idx="1603">
                  <c:v>488.988773995826</c:v>
                </c:pt>
                <c:pt idx="1604">
                  <c:v>488.988773995826</c:v>
                </c:pt>
                <c:pt idx="1605">
                  <c:v>355.0363641491692</c:v>
                </c:pt>
                <c:pt idx="1606">
                  <c:v>422.0125690724976</c:v>
                </c:pt>
                <c:pt idx="1607">
                  <c:v>355.0363641491692</c:v>
                </c:pt>
                <c:pt idx="1608">
                  <c:v>288.0601592258409</c:v>
                </c:pt>
                <c:pt idx="1609">
                  <c:v>488.988773995826</c:v>
                </c:pt>
                <c:pt idx="1610">
                  <c:v>422.0125690724976</c:v>
                </c:pt>
                <c:pt idx="1611">
                  <c:v>422.0125690724976</c:v>
                </c:pt>
                <c:pt idx="1612">
                  <c:v>422.0125690724976</c:v>
                </c:pt>
                <c:pt idx="1613">
                  <c:v>355.0363641491692</c:v>
                </c:pt>
                <c:pt idx="1614">
                  <c:v>488.988773995826</c:v>
                </c:pt>
                <c:pt idx="1615">
                  <c:v>422.0125690724976</c:v>
                </c:pt>
                <c:pt idx="1616">
                  <c:v>355.0363641491692</c:v>
                </c:pt>
                <c:pt idx="1617">
                  <c:v>555.9649789191543</c:v>
                </c:pt>
                <c:pt idx="1618">
                  <c:v>555.9649789191543</c:v>
                </c:pt>
                <c:pt idx="1619">
                  <c:v>288.0601592258409</c:v>
                </c:pt>
                <c:pt idx="1620">
                  <c:v>355.0363641491692</c:v>
                </c:pt>
                <c:pt idx="1621">
                  <c:v>355.0363641491692</c:v>
                </c:pt>
                <c:pt idx="1622">
                  <c:v>422.0125690724976</c:v>
                </c:pt>
                <c:pt idx="1623">
                  <c:v>422.0125690724976</c:v>
                </c:pt>
                <c:pt idx="1624">
                  <c:v>422.0125690724976</c:v>
                </c:pt>
                <c:pt idx="1625">
                  <c:v>488.988773995826</c:v>
                </c:pt>
                <c:pt idx="1626">
                  <c:v>422.0125690724976</c:v>
                </c:pt>
                <c:pt idx="1627">
                  <c:v>422.0125690724976</c:v>
                </c:pt>
                <c:pt idx="1628">
                  <c:v>488.988773995826</c:v>
                </c:pt>
                <c:pt idx="1629">
                  <c:v>355.0363641491692</c:v>
                </c:pt>
                <c:pt idx="1630">
                  <c:v>422.0125690724976</c:v>
                </c:pt>
                <c:pt idx="1631">
                  <c:v>622.9411838424827</c:v>
                </c:pt>
                <c:pt idx="1632">
                  <c:v>221.0839543025126</c:v>
                </c:pt>
                <c:pt idx="1633">
                  <c:v>221.0839543025126</c:v>
                </c:pt>
                <c:pt idx="1634">
                  <c:v>221.0839543025126</c:v>
                </c:pt>
                <c:pt idx="1635">
                  <c:v>221.0839543025126</c:v>
                </c:pt>
                <c:pt idx="1636">
                  <c:v>355.0363641491692</c:v>
                </c:pt>
                <c:pt idx="1637">
                  <c:v>422.0125690724976</c:v>
                </c:pt>
                <c:pt idx="1638">
                  <c:v>221.0839543025126</c:v>
                </c:pt>
                <c:pt idx="1639">
                  <c:v>221.0839543025126</c:v>
                </c:pt>
                <c:pt idx="1640">
                  <c:v>422.0125690724976</c:v>
                </c:pt>
                <c:pt idx="1641">
                  <c:v>355.0363641491692</c:v>
                </c:pt>
                <c:pt idx="1642">
                  <c:v>355.0363641491692</c:v>
                </c:pt>
                <c:pt idx="1643">
                  <c:v>221.0839543025126</c:v>
                </c:pt>
                <c:pt idx="1644">
                  <c:v>422.0125690724976</c:v>
                </c:pt>
                <c:pt idx="1645">
                  <c:v>355.0363641491692</c:v>
                </c:pt>
                <c:pt idx="1646">
                  <c:v>355.0363641491692</c:v>
                </c:pt>
                <c:pt idx="1647">
                  <c:v>622.9411838424827</c:v>
                </c:pt>
                <c:pt idx="1648">
                  <c:v>355.0363641491692</c:v>
                </c:pt>
                <c:pt idx="1649">
                  <c:v>288.0601592258409</c:v>
                </c:pt>
                <c:pt idx="1650">
                  <c:v>221.0839543025126</c:v>
                </c:pt>
                <c:pt idx="1651">
                  <c:v>355.0363641491692</c:v>
                </c:pt>
                <c:pt idx="1652">
                  <c:v>288.0601592258409</c:v>
                </c:pt>
                <c:pt idx="1653">
                  <c:v>488.988773995826</c:v>
                </c:pt>
                <c:pt idx="1654">
                  <c:v>422.0125690724976</c:v>
                </c:pt>
                <c:pt idx="1655">
                  <c:v>355.0363641491692</c:v>
                </c:pt>
                <c:pt idx="1656">
                  <c:v>422.0125690724976</c:v>
                </c:pt>
                <c:pt idx="1657">
                  <c:v>422.0125690724976</c:v>
                </c:pt>
                <c:pt idx="1658">
                  <c:v>422.0125690724976</c:v>
                </c:pt>
                <c:pt idx="1659">
                  <c:v>288.0601592258409</c:v>
                </c:pt>
                <c:pt idx="1660">
                  <c:v>355.0363641491692</c:v>
                </c:pt>
                <c:pt idx="1661">
                  <c:v>422.0125690724976</c:v>
                </c:pt>
                <c:pt idx="1662">
                  <c:v>288.0601592258409</c:v>
                </c:pt>
                <c:pt idx="1663">
                  <c:v>622.9411838424827</c:v>
                </c:pt>
                <c:pt idx="1664">
                  <c:v>422.0125690724976</c:v>
                </c:pt>
                <c:pt idx="1665">
                  <c:v>355.0363641491692</c:v>
                </c:pt>
                <c:pt idx="1666">
                  <c:v>288.0601592258409</c:v>
                </c:pt>
                <c:pt idx="1667">
                  <c:v>422.0125690724976</c:v>
                </c:pt>
                <c:pt idx="1668">
                  <c:v>622.9411838424827</c:v>
                </c:pt>
                <c:pt idx="1669">
                  <c:v>355.0363641491692</c:v>
                </c:pt>
                <c:pt idx="1670">
                  <c:v>355.0363641491692</c:v>
                </c:pt>
                <c:pt idx="1671">
                  <c:v>355.0363641491692</c:v>
                </c:pt>
                <c:pt idx="1672">
                  <c:v>422.0125690724976</c:v>
                </c:pt>
                <c:pt idx="1673">
                  <c:v>355.0363641491692</c:v>
                </c:pt>
                <c:pt idx="1674">
                  <c:v>422.0125690724976</c:v>
                </c:pt>
                <c:pt idx="1675">
                  <c:v>488.988773995826</c:v>
                </c:pt>
                <c:pt idx="1676">
                  <c:v>488.988773995826</c:v>
                </c:pt>
                <c:pt idx="1677">
                  <c:v>355.0363641491692</c:v>
                </c:pt>
                <c:pt idx="1678">
                  <c:v>355.0363641491692</c:v>
                </c:pt>
                <c:pt idx="1679">
                  <c:v>355.0363641491692</c:v>
                </c:pt>
                <c:pt idx="1680">
                  <c:v>488.988773995826</c:v>
                </c:pt>
                <c:pt idx="1681">
                  <c:v>355.0363641491692</c:v>
                </c:pt>
                <c:pt idx="1682">
                  <c:v>288.0601592258409</c:v>
                </c:pt>
                <c:pt idx="1683">
                  <c:v>488.988773995826</c:v>
                </c:pt>
                <c:pt idx="1684">
                  <c:v>622.9411838424827</c:v>
                </c:pt>
                <c:pt idx="1685">
                  <c:v>288.0601592258409</c:v>
                </c:pt>
                <c:pt idx="1686">
                  <c:v>488.988773995826</c:v>
                </c:pt>
                <c:pt idx="1687">
                  <c:v>355.0363641491692</c:v>
                </c:pt>
                <c:pt idx="1688">
                  <c:v>422.0125690724976</c:v>
                </c:pt>
                <c:pt idx="1689">
                  <c:v>288.0601592258409</c:v>
                </c:pt>
                <c:pt idx="1690">
                  <c:v>355.0363641491692</c:v>
                </c:pt>
                <c:pt idx="1691">
                  <c:v>422.0125690724976</c:v>
                </c:pt>
                <c:pt idx="1692">
                  <c:v>355.0363641491692</c:v>
                </c:pt>
                <c:pt idx="1693">
                  <c:v>288.0601592258409</c:v>
                </c:pt>
                <c:pt idx="1694">
                  <c:v>622.9411838424827</c:v>
                </c:pt>
                <c:pt idx="1695">
                  <c:v>355.0363641491692</c:v>
                </c:pt>
                <c:pt idx="1696">
                  <c:v>355.0363641491692</c:v>
                </c:pt>
                <c:pt idx="1697">
                  <c:v>355.0363641491692</c:v>
                </c:pt>
                <c:pt idx="1698">
                  <c:v>622.9411838424827</c:v>
                </c:pt>
                <c:pt idx="1699">
                  <c:v>355.0363641491692</c:v>
                </c:pt>
                <c:pt idx="1700">
                  <c:v>488.988773995826</c:v>
                </c:pt>
                <c:pt idx="1701">
                  <c:v>422.0125690724976</c:v>
                </c:pt>
                <c:pt idx="1702">
                  <c:v>422.0125690724976</c:v>
                </c:pt>
                <c:pt idx="1703">
                  <c:v>355.0363641491692</c:v>
                </c:pt>
                <c:pt idx="1704">
                  <c:v>488.988773995826</c:v>
                </c:pt>
                <c:pt idx="1705">
                  <c:v>288.0601592258409</c:v>
                </c:pt>
                <c:pt idx="1706">
                  <c:v>555.9649789191543</c:v>
                </c:pt>
                <c:pt idx="1707">
                  <c:v>488.988773995826</c:v>
                </c:pt>
                <c:pt idx="1708">
                  <c:v>355.0363641491692</c:v>
                </c:pt>
                <c:pt idx="1709">
                  <c:v>288.0601592258409</c:v>
                </c:pt>
                <c:pt idx="1710">
                  <c:v>488.988773995826</c:v>
                </c:pt>
                <c:pt idx="1711">
                  <c:v>422.0125690724976</c:v>
                </c:pt>
                <c:pt idx="1712">
                  <c:v>288.0601592258409</c:v>
                </c:pt>
                <c:pt idx="1713">
                  <c:v>355.0363641491692</c:v>
                </c:pt>
                <c:pt idx="1714">
                  <c:v>488.988773995826</c:v>
                </c:pt>
                <c:pt idx="1715">
                  <c:v>622.9411838424827</c:v>
                </c:pt>
                <c:pt idx="1716">
                  <c:v>355.0363641491692</c:v>
                </c:pt>
                <c:pt idx="1717">
                  <c:v>622.9411838424827</c:v>
                </c:pt>
                <c:pt idx="1718">
                  <c:v>288.0601592258409</c:v>
                </c:pt>
                <c:pt idx="1719">
                  <c:v>355.0363641491692</c:v>
                </c:pt>
                <c:pt idx="1720">
                  <c:v>488.988773995826</c:v>
                </c:pt>
                <c:pt idx="1721">
                  <c:v>422.0125690724976</c:v>
                </c:pt>
                <c:pt idx="1722">
                  <c:v>422.0125690724976</c:v>
                </c:pt>
                <c:pt idx="1723">
                  <c:v>555.9649789191543</c:v>
                </c:pt>
                <c:pt idx="1724">
                  <c:v>355.0363641491692</c:v>
                </c:pt>
                <c:pt idx="1725">
                  <c:v>422.0125690724976</c:v>
                </c:pt>
                <c:pt idx="1726">
                  <c:v>355.0363641491692</c:v>
                </c:pt>
                <c:pt idx="1727">
                  <c:v>355.0363641491692</c:v>
                </c:pt>
                <c:pt idx="1728">
                  <c:v>422.0125690724976</c:v>
                </c:pt>
                <c:pt idx="1729">
                  <c:v>422.0125690724976</c:v>
                </c:pt>
                <c:pt idx="1730">
                  <c:v>488.988773995826</c:v>
                </c:pt>
                <c:pt idx="1731">
                  <c:v>288.0601592258409</c:v>
                </c:pt>
                <c:pt idx="1732">
                  <c:v>555.9649789191543</c:v>
                </c:pt>
                <c:pt idx="1733">
                  <c:v>422.0125690724976</c:v>
                </c:pt>
                <c:pt idx="1734">
                  <c:v>555.9649789191543</c:v>
                </c:pt>
                <c:pt idx="1735">
                  <c:v>422.0125690724976</c:v>
                </c:pt>
                <c:pt idx="1736">
                  <c:v>622.9411838424827</c:v>
                </c:pt>
                <c:pt idx="1737">
                  <c:v>555.9649789191543</c:v>
                </c:pt>
                <c:pt idx="1738">
                  <c:v>422.0125690724976</c:v>
                </c:pt>
                <c:pt idx="1739">
                  <c:v>288.0601592258409</c:v>
                </c:pt>
                <c:pt idx="1740">
                  <c:v>221.0839543025126</c:v>
                </c:pt>
                <c:pt idx="1741">
                  <c:v>221.0839543025126</c:v>
                </c:pt>
                <c:pt idx="1742">
                  <c:v>555.9649789191543</c:v>
                </c:pt>
                <c:pt idx="1743">
                  <c:v>422.0125690724976</c:v>
                </c:pt>
                <c:pt idx="1744">
                  <c:v>422.0125690724976</c:v>
                </c:pt>
                <c:pt idx="1745">
                  <c:v>422.0125690724976</c:v>
                </c:pt>
                <c:pt idx="1746">
                  <c:v>355.0363641491692</c:v>
                </c:pt>
                <c:pt idx="1747">
                  <c:v>355.0363641491692</c:v>
                </c:pt>
                <c:pt idx="1748">
                  <c:v>689.9173887658111</c:v>
                </c:pt>
                <c:pt idx="1749">
                  <c:v>422.0125690724976</c:v>
                </c:pt>
                <c:pt idx="1750">
                  <c:v>288.0601592258409</c:v>
                </c:pt>
                <c:pt idx="1751">
                  <c:v>422.0125690724976</c:v>
                </c:pt>
                <c:pt idx="1752">
                  <c:v>422.0125690724976</c:v>
                </c:pt>
                <c:pt idx="1753">
                  <c:v>355.0363641491692</c:v>
                </c:pt>
                <c:pt idx="1754">
                  <c:v>288.0601592258409</c:v>
                </c:pt>
                <c:pt idx="1755">
                  <c:v>422.0125690724976</c:v>
                </c:pt>
                <c:pt idx="1756">
                  <c:v>422.0125690724976</c:v>
                </c:pt>
                <c:pt idx="1757">
                  <c:v>555.9649789191543</c:v>
                </c:pt>
                <c:pt idx="1758">
                  <c:v>422.0125690724976</c:v>
                </c:pt>
                <c:pt idx="1759">
                  <c:v>355.0363641491692</c:v>
                </c:pt>
                <c:pt idx="1760">
                  <c:v>488.988773995826</c:v>
                </c:pt>
                <c:pt idx="1761">
                  <c:v>422.0125690724976</c:v>
                </c:pt>
                <c:pt idx="1762">
                  <c:v>422.0125690724976</c:v>
                </c:pt>
                <c:pt idx="1763">
                  <c:v>555.9649789191543</c:v>
                </c:pt>
                <c:pt idx="1764">
                  <c:v>622.9411838424827</c:v>
                </c:pt>
                <c:pt idx="1765">
                  <c:v>355.0363641491692</c:v>
                </c:pt>
                <c:pt idx="1766">
                  <c:v>355.0363641491692</c:v>
                </c:pt>
                <c:pt idx="1767">
                  <c:v>422.0125690724976</c:v>
                </c:pt>
                <c:pt idx="1768">
                  <c:v>288.0601592258409</c:v>
                </c:pt>
                <c:pt idx="1769">
                  <c:v>488.988773995826</c:v>
                </c:pt>
                <c:pt idx="1770">
                  <c:v>622.9411838424827</c:v>
                </c:pt>
                <c:pt idx="1771">
                  <c:v>488.988773995826</c:v>
                </c:pt>
                <c:pt idx="1772">
                  <c:v>355.0363641491692</c:v>
                </c:pt>
                <c:pt idx="1773">
                  <c:v>555.9649789191543</c:v>
                </c:pt>
                <c:pt idx="1774">
                  <c:v>288.0601592258409</c:v>
                </c:pt>
                <c:pt idx="1775">
                  <c:v>355.0363641491692</c:v>
                </c:pt>
                <c:pt idx="1776">
                  <c:v>488.988773995826</c:v>
                </c:pt>
                <c:pt idx="1777">
                  <c:v>288.0601592258409</c:v>
                </c:pt>
                <c:pt idx="1778">
                  <c:v>221.0839543025126</c:v>
                </c:pt>
                <c:pt idx="1779">
                  <c:v>221.0839543025126</c:v>
                </c:pt>
                <c:pt idx="1780">
                  <c:v>422.0125690724976</c:v>
                </c:pt>
                <c:pt idx="1781">
                  <c:v>355.0363641491692</c:v>
                </c:pt>
                <c:pt idx="1782">
                  <c:v>488.988773995826</c:v>
                </c:pt>
                <c:pt idx="1783">
                  <c:v>355.0363641491692</c:v>
                </c:pt>
                <c:pt idx="1784">
                  <c:v>555.9649789191543</c:v>
                </c:pt>
                <c:pt idx="1785">
                  <c:v>422.0125690724976</c:v>
                </c:pt>
                <c:pt idx="1786">
                  <c:v>555.9649789191543</c:v>
                </c:pt>
                <c:pt idx="1787">
                  <c:v>422.0125690724976</c:v>
                </c:pt>
                <c:pt idx="1788">
                  <c:v>288.0601592258409</c:v>
                </c:pt>
                <c:pt idx="1789">
                  <c:v>422.0125690724976</c:v>
                </c:pt>
                <c:pt idx="1790">
                  <c:v>422.0125690724976</c:v>
                </c:pt>
                <c:pt idx="1791">
                  <c:v>488.988773995826</c:v>
                </c:pt>
                <c:pt idx="1792">
                  <c:v>756.8935936891394</c:v>
                </c:pt>
                <c:pt idx="1793">
                  <c:v>488.988773995826</c:v>
                </c:pt>
                <c:pt idx="1794">
                  <c:v>555.9649789191543</c:v>
                </c:pt>
                <c:pt idx="1795">
                  <c:v>422.0125690724976</c:v>
                </c:pt>
                <c:pt idx="1796">
                  <c:v>288.0601592258409</c:v>
                </c:pt>
                <c:pt idx="1797">
                  <c:v>288.0601592258409</c:v>
                </c:pt>
                <c:pt idx="1798">
                  <c:v>422.0125690724976</c:v>
                </c:pt>
                <c:pt idx="1799">
                  <c:v>355.0363641491692</c:v>
                </c:pt>
                <c:pt idx="1800">
                  <c:v>422.0125690724976</c:v>
                </c:pt>
                <c:pt idx="1801">
                  <c:v>355.0363641491692</c:v>
                </c:pt>
                <c:pt idx="1802">
                  <c:v>422.0125690724976</c:v>
                </c:pt>
                <c:pt idx="1803">
                  <c:v>422.0125690724976</c:v>
                </c:pt>
                <c:pt idx="1804">
                  <c:v>288.0601592258409</c:v>
                </c:pt>
                <c:pt idx="1805">
                  <c:v>622.9411838424827</c:v>
                </c:pt>
                <c:pt idx="1806">
                  <c:v>355.0363641491692</c:v>
                </c:pt>
                <c:pt idx="1807">
                  <c:v>422.0125690724976</c:v>
                </c:pt>
                <c:pt idx="1808">
                  <c:v>355.0363641491692</c:v>
                </c:pt>
                <c:pt idx="1809">
                  <c:v>555.9649789191543</c:v>
                </c:pt>
                <c:pt idx="1810">
                  <c:v>488.988773995826</c:v>
                </c:pt>
                <c:pt idx="1811">
                  <c:v>488.988773995826</c:v>
                </c:pt>
                <c:pt idx="1812">
                  <c:v>488.988773995826</c:v>
                </c:pt>
                <c:pt idx="1813">
                  <c:v>355.0363641491692</c:v>
                </c:pt>
                <c:pt idx="1814">
                  <c:v>355.0363641491692</c:v>
                </c:pt>
                <c:pt idx="1815">
                  <c:v>422.0125690724976</c:v>
                </c:pt>
                <c:pt idx="1816">
                  <c:v>422.0125690724976</c:v>
                </c:pt>
                <c:pt idx="1817">
                  <c:v>488.988773995826</c:v>
                </c:pt>
                <c:pt idx="1818">
                  <c:v>422.0125690724976</c:v>
                </c:pt>
                <c:pt idx="1819">
                  <c:v>355.0363641491692</c:v>
                </c:pt>
                <c:pt idx="1820">
                  <c:v>488.988773995826</c:v>
                </c:pt>
                <c:pt idx="1821">
                  <c:v>288.0601592258409</c:v>
                </c:pt>
                <c:pt idx="1822">
                  <c:v>422.0125690724976</c:v>
                </c:pt>
                <c:pt idx="1823">
                  <c:v>288.0601592258409</c:v>
                </c:pt>
                <c:pt idx="1824">
                  <c:v>221.0839543025126</c:v>
                </c:pt>
                <c:pt idx="1825">
                  <c:v>422.0125690724976</c:v>
                </c:pt>
                <c:pt idx="1826">
                  <c:v>355.0363641491692</c:v>
                </c:pt>
                <c:pt idx="1827">
                  <c:v>221.0839543025126</c:v>
                </c:pt>
                <c:pt idx="1828">
                  <c:v>355.0363641491692</c:v>
                </c:pt>
                <c:pt idx="1829">
                  <c:v>355.0363641491692</c:v>
                </c:pt>
                <c:pt idx="1830">
                  <c:v>355.0363641491692</c:v>
                </c:pt>
                <c:pt idx="1831">
                  <c:v>689.9173887658111</c:v>
                </c:pt>
                <c:pt idx="1832">
                  <c:v>555.9649789191543</c:v>
                </c:pt>
                <c:pt idx="1833">
                  <c:v>555.9649789191543</c:v>
                </c:pt>
                <c:pt idx="1834">
                  <c:v>488.988773995826</c:v>
                </c:pt>
                <c:pt idx="1835">
                  <c:v>355.0363641491692</c:v>
                </c:pt>
                <c:pt idx="1836">
                  <c:v>422.0125690724976</c:v>
                </c:pt>
                <c:pt idx="1837">
                  <c:v>555.9649789191543</c:v>
                </c:pt>
                <c:pt idx="1838">
                  <c:v>288.0601592258409</c:v>
                </c:pt>
                <c:pt idx="1839">
                  <c:v>422.0125690724976</c:v>
                </c:pt>
                <c:pt idx="1840">
                  <c:v>422.0125690724976</c:v>
                </c:pt>
                <c:pt idx="1841">
                  <c:v>288.0601592258409</c:v>
                </c:pt>
                <c:pt idx="1842">
                  <c:v>422.0125690724976</c:v>
                </c:pt>
                <c:pt idx="1843">
                  <c:v>221.0839543025126</c:v>
                </c:pt>
                <c:pt idx="1844">
                  <c:v>221.0839543025126</c:v>
                </c:pt>
                <c:pt idx="1845">
                  <c:v>221.0839543025126</c:v>
                </c:pt>
                <c:pt idx="1846">
                  <c:v>422.0125690724976</c:v>
                </c:pt>
                <c:pt idx="1847">
                  <c:v>288.0601592258409</c:v>
                </c:pt>
                <c:pt idx="1848">
                  <c:v>288.0601592258409</c:v>
                </c:pt>
                <c:pt idx="1849">
                  <c:v>488.988773995826</c:v>
                </c:pt>
                <c:pt idx="1850">
                  <c:v>422.0125690724976</c:v>
                </c:pt>
                <c:pt idx="1851">
                  <c:v>488.988773995826</c:v>
                </c:pt>
                <c:pt idx="1852">
                  <c:v>422.0125690724976</c:v>
                </c:pt>
                <c:pt idx="1853">
                  <c:v>555.9649789191543</c:v>
                </c:pt>
                <c:pt idx="1854">
                  <c:v>422.0125690724976</c:v>
                </c:pt>
                <c:pt idx="1855">
                  <c:v>422.0125690724976</c:v>
                </c:pt>
                <c:pt idx="1856">
                  <c:v>221.0839543025126</c:v>
                </c:pt>
                <c:pt idx="1857">
                  <c:v>221.0839543025126</c:v>
                </c:pt>
                <c:pt idx="1858">
                  <c:v>422.0125690724976</c:v>
                </c:pt>
                <c:pt idx="1859">
                  <c:v>422.0125690724976</c:v>
                </c:pt>
                <c:pt idx="1860">
                  <c:v>422.0125690724976</c:v>
                </c:pt>
                <c:pt idx="1861">
                  <c:v>422.0125690724976</c:v>
                </c:pt>
                <c:pt idx="1862">
                  <c:v>422.0125690724976</c:v>
                </c:pt>
                <c:pt idx="1863">
                  <c:v>288.0601592258409</c:v>
                </c:pt>
                <c:pt idx="1864">
                  <c:v>422.0125690724976</c:v>
                </c:pt>
                <c:pt idx="1865">
                  <c:v>288.0601592258409</c:v>
                </c:pt>
                <c:pt idx="1866">
                  <c:v>355.0363641491692</c:v>
                </c:pt>
                <c:pt idx="1867">
                  <c:v>221.0839543025126</c:v>
                </c:pt>
                <c:pt idx="1868">
                  <c:v>488.988773995826</c:v>
                </c:pt>
                <c:pt idx="1869">
                  <c:v>422.0125690724976</c:v>
                </c:pt>
                <c:pt idx="1870">
                  <c:v>488.988773995826</c:v>
                </c:pt>
                <c:pt idx="1871">
                  <c:v>355.0363641491692</c:v>
                </c:pt>
                <c:pt idx="1872">
                  <c:v>422.0125690724976</c:v>
                </c:pt>
                <c:pt idx="1873">
                  <c:v>488.988773995826</c:v>
                </c:pt>
                <c:pt idx="1874">
                  <c:v>288.0601592258409</c:v>
                </c:pt>
                <c:pt idx="1875">
                  <c:v>221.0839543025126</c:v>
                </c:pt>
                <c:pt idx="1876">
                  <c:v>288.0601592258409</c:v>
                </c:pt>
                <c:pt idx="1877">
                  <c:v>422.0125690724976</c:v>
                </c:pt>
                <c:pt idx="1878">
                  <c:v>555.9649789191543</c:v>
                </c:pt>
                <c:pt idx="1879">
                  <c:v>622.9411838424827</c:v>
                </c:pt>
                <c:pt idx="1880">
                  <c:v>422.0125690724976</c:v>
                </c:pt>
                <c:pt idx="1881">
                  <c:v>705.3207008546623</c:v>
                </c:pt>
                <c:pt idx="1882">
                  <c:v>705.3207008546623</c:v>
                </c:pt>
                <c:pt idx="1883">
                  <c:v>705.3207008546623</c:v>
                </c:pt>
                <c:pt idx="1884">
                  <c:v>839.2731107013191</c:v>
                </c:pt>
                <c:pt idx="1885">
                  <c:v>638.3444959313341</c:v>
                </c:pt>
                <c:pt idx="1886">
                  <c:v>638.3444959313341</c:v>
                </c:pt>
                <c:pt idx="1887">
                  <c:v>705.3207008546623</c:v>
                </c:pt>
                <c:pt idx="1888">
                  <c:v>571.3682910080057</c:v>
                </c:pt>
                <c:pt idx="1889">
                  <c:v>772.2969057779907</c:v>
                </c:pt>
                <c:pt idx="1890">
                  <c:v>638.3444959313341</c:v>
                </c:pt>
                <c:pt idx="1891">
                  <c:v>638.3444959313341</c:v>
                </c:pt>
                <c:pt idx="1892">
                  <c:v>638.3444959313341</c:v>
                </c:pt>
                <c:pt idx="1893">
                  <c:v>638.3444959313341</c:v>
                </c:pt>
                <c:pt idx="1894">
                  <c:v>638.3444959313341</c:v>
                </c:pt>
                <c:pt idx="1895">
                  <c:v>638.3444959313341</c:v>
                </c:pt>
                <c:pt idx="1896">
                  <c:v>772.2969057779907</c:v>
                </c:pt>
                <c:pt idx="1897">
                  <c:v>571.3682910080057</c:v>
                </c:pt>
                <c:pt idx="1898">
                  <c:v>504.3920860846773</c:v>
                </c:pt>
                <c:pt idx="1899">
                  <c:v>839.2731107013191</c:v>
                </c:pt>
                <c:pt idx="1900">
                  <c:v>370.4396762380206</c:v>
                </c:pt>
                <c:pt idx="1901">
                  <c:v>705.3207008546623</c:v>
                </c:pt>
                <c:pt idx="1902">
                  <c:v>638.3444959313341</c:v>
                </c:pt>
                <c:pt idx="1903">
                  <c:v>839.2731107013191</c:v>
                </c:pt>
                <c:pt idx="1904">
                  <c:v>705.3207008546623</c:v>
                </c:pt>
                <c:pt idx="1905">
                  <c:v>772.2969057779907</c:v>
                </c:pt>
                <c:pt idx="1906">
                  <c:v>772.2969057779907</c:v>
                </c:pt>
                <c:pt idx="1907">
                  <c:v>638.3444959313341</c:v>
                </c:pt>
                <c:pt idx="1908">
                  <c:v>638.3444959313341</c:v>
                </c:pt>
                <c:pt idx="1909">
                  <c:v>638.3444959313341</c:v>
                </c:pt>
                <c:pt idx="1910">
                  <c:v>571.3682910080057</c:v>
                </c:pt>
                <c:pt idx="1911">
                  <c:v>772.2969057779907</c:v>
                </c:pt>
                <c:pt idx="1912">
                  <c:v>772.2969057779907</c:v>
                </c:pt>
                <c:pt idx="1913">
                  <c:v>772.2969057779907</c:v>
                </c:pt>
                <c:pt idx="1914">
                  <c:v>437.415881161349</c:v>
                </c:pt>
                <c:pt idx="1915">
                  <c:v>705.3207008546623</c:v>
                </c:pt>
                <c:pt idx="1916">
                  <c:v>437.415881161349</c:v>
                </c:pt>
                <c:pt idx="1917">
                  <c:v>571.3682910080057</c:v>
                </c:pt>
                <c:pt idx="1918">
                  <c:v>638.3444959313341</c:v>
                </c:pt>
                <c:pt idx="1919">
                  <c:v>839.2731107013191</c:v>
                </c:pt>
                <c:pt idx="1920">
                  <c:v>638.3444959313341</c:v>
                </c:pt>
                <c:pt idx="1921">
                  <c:v>437.415881161349</c:v>
                </c:pt>
                <c:pt idx="1922">
                  <c:v>705.3207008546623</c:v>
                </c:pt>
                <c:pt idx="1923">
                  <c:v>571.3682910080057</c:v>
                </c:pt>
                <c:pt idx="1924">
                  <c:v>772.2969057779907</c:v>
                </c:pt>
                <c:pt idx="1925">
                  <c:v>705.3207008546623</c:v>
                </c:pt>
                <c:pt idx="1926">
                  <c:v>772.2969057779907</c:v>
                </c:pt>
                <c:pt idx="1927">
                  <c:v>705.3207008546623</c:v>
                </c:pt>
                <c:pt idx="1928">
                  <c:v>705.3207008546623</c:v>
                </c:pt>
                <c:pt idx="1929">
                  <c:v>370.4396762380206</c:v>
                </c:pt>
                <c:pt idx="1930">
                  <c:v>705.3207008546623</c:v>
                </c:pt>
                <c:pt idx="1931">
                  <c:v>638.3444959313341</c:v>
                </c:pt>
                <c:pt idx="1932">
                  <c:v>772.2969057779907</c:v>
                </c:pt>
                <c:pt idx="1933">
                  <c:v>772.2969057779907</c:v>
                </c:pt>
                <c:pt idx="1934">
                  <c:v>705.3207008546623</c:v>
                </c:pt>
                <c:pt idx="1935">
                  <c:v>370.4396762380206</c:v>
                </c:pt>
                <c:pt idx="1936">
                  <c:v>705.3207008546623</c:v>
                </c:pt>
                <c:pt idx="1937">
                  <c:v>705.3207008546623</c:v>
                </c:pt>
                <c:pt idx="1938">
                  <c:v>705.3207008546623</c:v>
                </c:pt>
                <c:pt idx="1939">
                  <c:v>638.3444959313341</c:v>
                </c:pt>
                <c:pt idx="1940">
                  <c:v>638.3444959313341</c:v>
                </c:pt>
                <c:pt idx="1941">
                  <c:v>638.3444959313341</c:v>
                </c:pt>
                <c:pt idx="1942">
                  <c:v>638.3444959313341</c:v>
                </c:pt>
                <c:pt idx="1943">
                  <c:v>638.3444959313341</c:v>
                </c:pt>
                <c:pt idx="1944">
                  <c:v>705.3207008546623</c:v>
                </c:pt>
                <c:pt idx="1945">
                  <c:v>772.2969057779907</c:v>
                </c:pt>
                <c:pt idx="1946">
                  <c:v>638.3444959313341</c:v>
                </c:pt>
                <c:pt idx="1947">
                  <c:v>437.415881161349</c:v>
                </c:pt>
                <c:pt idx="1948">
                  <c:v>638.3444959313341</c:v>
                </c:pt>
                <c:pt idx="1949">
                  <c:v>906.2493156246475</c:v>
                </c:pt>
                <c:pt idx="1950">
                  <c:v>705.3207008546623</c:v>
                </c:pt>
                <c:pt idx="1951">
                  <c:v>705.3207008546623</c:v>
                </c:pt>
                <c:pt idx="1952">
                  <c:v>772.2969057779907</c:v>
                </c:pt>
                <c:pt idx="1953">
                  <c:v>705.3207008546623</c:v>
                </c:pt>
                <c:pt idx="1954">
                  <c:v>638.3444959313341</c:v>
                </c:pt>
                <c:pt idx="1955">
                  <c:v>705.3207008546623</c:v>
                </c:pt>
                <c:pt idx="1956">
                  <c:v>1040.201725471304</c:v>
                </c:pt>
                <c:pt idx="1957">
                  <c:v>705.3207008546623</c:v>
                </c:pt>
                <c:pt idx="1958">
                  <c:v>772.2969057779907</c:v>
                </c:pt>
                <c:pt idx="1959">
                  <c:v>504.3920860846773</c:v>
                </c:pt>
                <c:pt idx="1960">
                  <c:v>772.2969057779907</c:v>
                </c:pt>
                <c:pt idx="1961">
                  <c:v>638.3444959313341</c:v>
                </c:pt>
                <c:pt idx="1962">
                  <c:v>638.3444959313341</c:v>
                </c:pt>
                <c:pt idx="1963">
                  <c:v>571.3682910080057</c:v>
                </c:pt>
                <c:pt idx="1964">
                  <c:v>571.3682910080057</c:v>
                </c:pt>
                <c:pt idx="1965">
                  <c:v>772.2969057779907</c:v>
                </c:pt>
                <c:pt idx="1966">
                  <c:v>772.2969057779907</c:v>
                </c:pt>
                <c:pt idx="1967">
                  <c:v>1107.177930394633</c:v>
                </c:pt>
                <c:pt idx="1968">
                  <c:v>772.2969057779907</c:v>
                </c:pt>
                <c:pt idx="1969">
                  <c:v>705.3207008546623</c:v>
                </c:pt>
                <c:pt idx="1970">
                  <c:v>638.3444959313341</c:v>
                </c:pt>
                <c:pt idx="1971">
                  <c:v>772.2969057779907</c:v>
                </c:pt>
                <c:pt idx="1972">
                  <c:v>370.4396762380206</c:v>
                </c:pt>
                <c:pt idx="1973">
                  <c:v>638.3444959313341</c:v>
                </c:pt>
                <c:pt idx="1974">
                  <c:v>772.2969057779907</c:v>
                </c:pt>
                <c:pt idx="1975">
                  <c:v>772.2969057779907</c:v>
                </c:pt>
                <c:pt idx="1976">
                  <c:v>705.3207008546623</c:v>
                </c:pt>
                <c:pt idx="1977">
                  <c:v>906.2493156246475</c:v>
                </c:pt>
                <c:pt idx="1978">
                  <c:v>705.3207008546623</c:v>
                </c:pt>
                <c:pt idx="1979">
                  <c:v>705.3207008546623</c:v>
                </c:pt>
                <c:pt idx="1980">
                  <c:v>504.3920860846773</c:v>
                </c:pt>
                <c:pt idx="1981">
                  <c:v>437.415881161349</c:v>
                </c:pt>
                <c:pt idx="1982">
                  <c:v>705.3207008546623</c:v>
                </c:pt>
                <c:pt idx="1983">
                  <c:v>705.3207008546623</c:v>
                </c:pt>
                <c:pt idx="1984">
                  <c:v>638.3444959313341</c:v>
                </c:pt>
                <c:pt idx="1985">
                  <c:v>571.3682910080057</c:v>
                </c:pt>
                <c:pt idx="1986">
                  <c:v>772.2969057779907</c:v>
                </c:pt>
                <c:pt idx="1987">
                  <c:v>638.3444959313341</c:v>
                </c:pt>
                <c:pt idx="1988">
                  <c:v>638.3444959313341</c:v>
                </c:pt>
                <c:pt idx="1989">
                  <c:v>705.3207008546623</c:v>
                </c:pt>
                <c:pt idx="1990">
                  <c:v>705.3207008546623</c:v>
                </c:pt>
                <c:pt idx="1991">
                  <c:v>772.2969057779907</c:v>
                </c:pt>
                <c:pt idx="1992">
                  <c:v>705.3207008546623</c:v>
                </c:pt>
                <c:pt idx="1993">
                  <c:v>772.2969057779907</c:v>
                </c:pt>
                <c:pt idx="1994">
                  <c:v>772.2969057779907</c:v>
                </c:pt>
                <c:pt idx="1995">
                  <c:v>705.3207008546623</c:v>
                </c:pt>
                <c:pt idx="1996">
                  <c:v>705.3207008546623</c:v>
                </c:pt>
                <c:pt idx="1997">
                  <c:v>638.3444959313341</c:v>
                </c:pt>
                <c:pt idx="1998">
                  <c:v>772.2969057779907</c:v>
                </c:pt>
                <c:pt idx="1999">
                  <c:v>772.2969057779907</c:v>
                </c:pt>
                <c:pt idx="2000">
                  <c:v>437.415881161349</c:v>
                </c:pt>
                <c:pt idx="2001">
                  <c:v>772.2969057779907</c:v>
                </c:pt>
                <c:pt idx="2002">
                  <c:v>772.2969057779907</c:v>
                </c:pt>
                <c:pt idx="2003">
                  <c:v>839.2731107013191</c:v>
                </c:pt>
                <c:pt idx="2004">
                  <c:v>504.3920860846773</c:v>
                </c:pt>
                <c:pt idx="2005">
                  <c:v>705.3207008546623</c:v>
                </c:pt>
                <c:pt idx="2006">
                  <c:v>772.2969057779907</c:v>
                </c:pt>
                <c:pt idx="2007">
                  <c:v>437.415881161349</c:v>
                </c:pt>
                <c:pt idx="2008">
                  <c:v>370.4396762380206</c:v>
                </c:pt>
                <c:pt idx="2009">
                  <c:v>705.3207008546623</c:v>
                </c:pt>
                <c:pt idx="2010">
                  <c:v>638.3444959313341</c:v>
                </c:pt>
                <c:pt idx="2011">
                  <c:v>370.4396762380206</c:v>
                </c:pt>
                <c:pt idx="2012">
                  <c:v>370.4396762380206</c:v>
                </c:pt>
                <c:pt idx="2013">
                  <c:v>437.415881161349</c:v>
                </c:pt>
                <c:pt idx="2014">
                  <c:v>772.2969057779907</c:v>
                </c:pt>
                <c:pt idx="2015">
                  <c:v>839.2731107013191</c:v>
                </c:pt>
                <c:pt idx="2016">
                  <c:v>772.2969057779907</c:v>
                </c:pt>
                <c:pt idx="2017">
                  <c:v>504.3920860846773</c:v>
                </c:pt>
                <c:pt idx="2018">
                  <c:v>705.3207008546623</c:v>
                </c:pt>
                <c:pt idx="2019">
                  <c:v>638.3444959313341</c:v>
                </c:pt>
                <c:pt idx="2020">
                  <c:v>839.2731107013191</c:v>
                </c:pt>
                <c:pt idx="2021">
                  <c:v>772.2969057779907</c:v>
                </c:pt>
                <c:pt idx="2022">
                  <c:v>772.2969057779907</c:v>
                </c:pt>
                <c:pt idx="2023">
                  <c:v>772.2969057779907</c:v>
                </c:pt>
                <c:pt idx="2024">
                  <c:v>772.2969057779907</c:v>
                </c:pt>
                <c:pt idx="2025">
                  <c:v>705.3207008546623</c:v>
                </c:pt>
                <c:pt idx="2026">
                  <c:v>370.4396762380206</c:v>
                </c:pt>
                <c:pt idx="2027">
                  <c:v>772.2969057779907</c:v>
                </c:pt>
                <c:pt idx="2028">
                  <c:v>504.3920860846773</c:v>
                </c:pt>
                <c:pt idx="2029">
                  <c:v>638.3444959313341</c:v>
                </c:pt>
                <c:pt idx="2030">
                  <c:v>772.2969057779907</c:v>
                </c:pt>
                <c:pt idx="2031">
                  <c:v>370.4396762380206</c:v>
                </c:pt>
                <c:pt idx="2032">
                  <c:v>638.3444959313341</c:v>
                </c:pt>
                <c:pt idx="2033">
                  <c:v>772.2969057779907</c:v>
                </c:pt>
                <c:pt idx="2034">
                  <c:v>772.2969057779907</c:v>
                </c:pt>
                <c:pt idx="2035">
                  <c:v>772.2969057779907</c:v>
                </c:pt>
                <c:pt idx="2036">
                  <c:v>638.3444959313341</c:v>
                </c:pt>
                <c:pt idx="2037">
                  <c:v>705.3207008546623</c:v>
                </c:pt>
                <c:pt idx="2038">
                  <c:v>839.2731107013191</c:v>
                </c:pt>
                <c:pt idx="2039">
                  <c:v>437.415881161349</c:v>
                </c:pt>
                <c:pt idx="2040">
                  <c:v>705.3207008546623</c:v>
                </c:pt>
                <c:pt idx="2041">
                  <c:v>638.3444959313341</c:v>
                </c:pt>
                <c:pt idx="2042">
                  <c:v>772.2969057779907</c:v>
                </c:pt>
                <c:pt idx="2043">
                  <c:v>772.2969057779907</c:v>
                </c:pt>
                <c:pt idx="2044">
                  <c:v>571.3682910080057</c:v>
                </c:pt>
                <c:pt idx="2045">
                  <c:v>638.3444959313341</c:v>
                </c:pt>
                <c:pt idx="2046">
                  <c:v>638.3444959313341</c:v>
                </c:pt>
                <c:pt idx="2047">
                  <c:v>504.3920860846773</c:v>
                </c:pt>
                <c:pt idx="2048">
                  <c:v>638.3444959313341</c:v>
                </c:pt>
                <c:pt idx="2049">
                  <c:v>772.2969057779907</c:v>
                </c:pt>
                <c:pt idx="2050">
                  <c:v>638.3444959313341</c:v>
                </c:pt>
                <c:pt idx="2051">
                  <c:v>772.2969057779907</c:v>
                </c:pt>
                <c:pt idx="2052">
                  <c:v>705.3207008546623</c:v>
                </c:pt>
                <c:pt idx="2053">
                  <c:v>772.2969057779907</c:v>
                </c:pt>
                <c:pt idx="2054">
                  <c:v>772.2969057779907</c:v>
                </c:pt>
                <c:pt idx="2055">
                  <c:v>772.2969057779907</c:v>
                </c:pt>
                <c:pt idx="2056">
                  <c:v>705.3207008546623</c:v>
                </c:pt>
                <c:pt idx="2057">
                  <c:v>772.2969057779907</c:v>
                </c:pt>
                <c:pt idx="2058">
                  <c:v>772.2969057779907</c:v>
                </c:pt>
                <c:pt idx="2059">
                  <c:v>1040.201725471304</c:v>
                </c:pt>
                <c:pt idx="2060">
                  <c:v>638.3444959313341</c:v>
                </c:pt>
                <c:pt idx="2061">
                  <c:v>772.2969057779907</c:v>
                </c:pt>
                <c:pt idx="2062">
                  <c:v>504.3920860846773</c:v>
                </c:pt>
                <c:pt idx="2063">
                  <c:v>638.3444959313341</c:v>
                </c:pt>
                <c:pt idx="2064">
                  <c:v>705.3207008546623</c:v>
                </c:pt>
                <c:pt idx="2065">
                  <c:v>638.3444959313341</c:v>
                </c:pt>
                <c:pt idx="2066">
                  <c:v>705.3207008546623</c:v>
                </c:pt>
                <c:pt idx="2067">
                  <c:v>772.2969057779907</c:v>
                </c:pt>
                <c:pt idx="2068">
                  <c:v>705.3207008546623</c:v>
                </c:pt>
                <c:pt idx="2069">
                  <c:v>571.3682910080057</c:v>
                </c:pt>
                <c:pt idx="2070">
                  <c:v>772.2969057779907</c:v>
                </c:pt>
                <c:pt idx="2071">
                  <c:v>571.3682910080057</c:v>
                </c:pt>
                <c:pt idx="2072">
                  <c:v>638.3444959313341</c:v>
                </c:pt>
                <c:pt idx="2073">
                  <c:v>638.3444959313341</c:v>
                </c:pt>
                <c:pt idx="2074">
                  <c:v>504.3920860846773</c:v>
                </c:pt>
                <c:pt idx="2075">
                  <c:v>772.2969057779907</c:v>
                </c:pt>
                <c:pt idx="2076">
                  <c:v>705.3207008546623</c:v>
                </c:pt>
                <c:pt idx="2077">
                  <c:v>638.3444959313341</c:v>
                </c:pt>
                <c:pt idx="2078">
                  <c:v>638.3444959313341</c:v>
                </c:pt>
                <c:pt idx="2079">
                  <c:v>638.3444959313341</c:v>
                </c:pt>
                <c:pt idx="2080">
                  <c:v>638.3444959313341</c:v>
                </c:pt>
                <c:pt idx="2081">
                  <c:v>504.3920860846773</c:v>
                </c:pt>
                <c:pt idx="2082">
                  <c:v>705.3207008546623</c:v>
                </c:pt>
                <c:pt idx="2083">
                  <c:v>638.3444959313341</c:v>
                </c:pt>
                <c:pt idx="2084">
                  <c:v>638.3444959313341</c:v>
                </c:pt>
                <c:pt idx="2085">
                  <c:v>638.3444959313341</c:v>
                </c:pt>
                <c:pt idx="2086">
                  <c:v>772.2969057779907</c:v>
                </c:pt>
                <c:pt idx="2087">
                  <c:v>772.2969057779907</c:v>
                </c:pt>
                <c:pt idx="2088">
                  <c:v>705.3207008546623</c:v>
                </c:pt>
                <c:pt idx="2089">
                  <c:v>772.2969057779907</c:v>
                </c:pt>
                <c:pt idx="2090">
                  <c:v>638.3444959313341</c:v>
                </c:pt>
                <c:pt idx="2091">
                  <c:v>772.2969057779907</c:v>
                </c:pt>
                <c:pt idx="2092">
                  <c:v>370.4396762380206</c:v>
                </c:pt>
                <c:pt idx="2093">
                  <c:v>370.4396762380206</c:v>
                </c:pt>
                <c:pt idx="2094">
                  <c:v>705.3207008546623</c:v>
                </c:pt>
                <c:pt idx="2095">
                  <c:v>638.3444959313341</c:v>
                </c:pt>
                <c:pt idx="2096">
                  <c:v>638.3444959313341</c:v>
                </c:pt>
                <c:pt idx="2097">
                  <c:v>638.3444959313341</c:v>
                </c:pt>
                <c:pt idx="2098">
                  <c:v>839.2731107013191</c:v>
                </c:pt>
                <c:pt idx="2099">
                  <c:v>772.2969057779907</c:v>
                </c:pt>
                <c:pt idx="2100">
                  <c:v>638.3444959313341</c:v>
                </c:pt>
                <c:pt idx="2101">
                  <c:v>705.3207008546623</c:v>
                </c:pt>
                <c:pt idx="2102">
                  <c:v>705.3207008546623</c:v>
                </c:pt>
                <c:pt idx="2103">
                  <c:v>772.2969057779907</c:v>
                </c:pt>
                <c:pt idx="2104">
                  <c:v>437.415881161349</c:v>
                </c:pt>
                <c:pt idx="2105">
                  <c:v>705.3207008546623</c:v>
                </c:pt>
                <c:pt idx="2106">
                  <c:v>772.2969057779907</c:v>
                </c:pt>
                <c:pt idx="2107">
                  <c:v>705.3207008546623</c:v>
                </c:pt>
                <c:pt idx="2108">
                  <c:v>772.2969057779907</c:v>
                </c:pt>
                <c:pt idx="2109">
                  <c:v>772.2969057779907</c:v>
                </c:pt>
                <c:pt idx="2110">
                  <c:v>571.3682910080057</c:v>
                </c:pt>
                <c:pt idx="2111">
                  <c:v>705.3207008546623</c:v>
                </c:pt>
                <c:pt idx="2112">
                  <c:v>504.3920860846773</c:v>
                </c:pt>
                <c:pt idx="2113">
                  <c:v>638.3444959313341</c:v>
                </c:pt>
                <c:pt idx="2114">
                  <c:v>705.3207008546623</c:v>
                </c:pt>
                <c:pt idx="2115">
                  <c:v>705.3207008546623</c:v>
                </c:pt>
                <c:pt idx="2116">
                  <c:v>638.3444959313341</c:v>
                </c:pt>
                <c:pt idx="2117">
                  <c:v>504.3920860846773</c:v>
                </c:pt>
                <c:pt idx="2118">
                  <c:v>772.2969057779907</c:v>
                </c:pt>
                <c:pt idx="2119">
                  <c:v>638.3444959313341</c:v>
                </c:pt>
                <c:pt idx="2120">
                  <c:v>638.3444959313341</c:v>
                </c:pt>
                <c:pt idx="2121">
                  <c:v>772.2969057779907</c:v>
                </c:pt>
                <c:pt idx="2122">
                  <c:v>638.3444959313341</c:v>
                </c:pt>
                <c:pt idx="2123">
                  <c:v>772.2969057779907</c:v>
                </c:pt>
                <c:pt idx="2124">
                  <c:v>638.3444959313341</c:v>
                </c:pt>
                <c:pt idx="2125">
                  <c:v>772.2969057779907</c:v>
                </c:pt>
                <c:pt idx="2126">
                  <c:v>638.3444959313341</c:v>
                </c:pt>
                <c:pt idx="2127">
                  <c:v>504.3920860846773</c:v>
                </c:pt>
                <c:pt idx="2128">
                  <c:v>772.2969057779907</c:v>
                </c:pt>
                <c:pt idx="2129">
                  <c:v>705.3207008546623</c:v>
                </c:pt>
                <c:pt idx="2130">
                  <c:v>705.3207008546623</c:v>
                </c:pt>
                <c:pt idx="2131">
                  <c:v>705.3207008546623</c:v>
                </c:pt>
                <c:pt idx="2132">
                  <c:v>638.3444959313341</c:v>
                </c:pt>
                <c:pt idx="2133">
                  <c:v>1442.058955011275</c:v>
                </c:pt>
                <c:pt idx="2134">
                  <c:v>705.3207008546623</c:v>
                </c:pt>
                <c:pt idx="2135">
                  <c:v>638.3444959313341</c:v>
                </c:pt>
                <c:pt idx="2136">
                  <c:v>638.3444959313341</c:v>
                </c:pt>
                <c:pt idx="2137">
                  <c:v>705.3207008546623</c:v>
                </c:pt>
                <c:pt idx="2138">
                  <c:v>638.3444959313341</c:v>
                </c:pt>
                <c:pt idx="2139">
                  <c:v>705.3207008546623</c:v>
                </c:pt>
                <c:pt idx="2140">
                  <c:v>638.3444959313341</c:v>
                </c:pt>
                <c:pt idx="2141">
                  <c:v>504.3920860846773</c:v>
                </c:pt>
                <c:pt idx="2142">
                  <c:v>705.3207008546623</c:v>
                </c:pt>
                <c:pt idx="2143">
                  <c:v>705.3207008546623</c:v>
                </c:pt>
                <c:pt idx="2144">
                  <c:v>705.3207008546623</c:v>
                </c:pt>
                <c:pt idx="2145">
                  <c:v>772.2969057779907</c:v>
                </c:pt>
                <c:pt idx="2146">
                  <c:v>638.3444959313341</c:v>
                </c:pt>
                <c:pt idx="2147">
                  <c:v>638.3444959313341</c:v>
                </c:pt>
                <c:pt idx="2148">
                  <c:v>705.3207008546623</c:v>
                </c:pt>
                <c:pt idx="2149">
                  <c:v>504.3920860846773</c:v>
                </c:pt>
                <c:pt idx="2150">
                  <c:v>705.3207008546623</c:v>
                </c:pt>
                <c:pt idx="2151">
                  <c:v>705.3207008546623</c:v>
                </c:pt>
                <c:pt idx="2152">
                  <c:v>571.3682910080057</c:v>
                </c:pt>
                <c:pt idx="2153">
                  <c:v>772.2969057779907</c:v>
                </c:pt>
                <c:pt idx="2154">
                  <c:v>772.2969057779907</c:v>
                </c:pt>
                <c:pt idx="2155">
                  <c:v>1107.177930394633</c:v>
                </c:pt>
                <c:pt idx="2156">
                  <c:v>1107.177930394633</c:v>
                </c:pt>
                <c:pt idx="2157">
                  <c:v>772.2969057779907</c:v>
                </c:pt>
                <c:pt idx="2158">
                  <c:v>571.3682910080057</c:v>
                </c:pt>
                <c:pt idx="2159">
                  <c:v>638.3444959313341</c:v>
                </c:pt>
                <c:pt idx="2160">
                  <c:v>705.3207008546623</c:v>
                </c:pt>
                <c:pt idx="2161">
                  <c:v>571.3682910080057</c:v>
                </c:pt>
                <c:pt idx="2162">
                  <c:v>705.3207008546623</c:v>
                </c:pt>
                <c:pt idx="2163">
                  <c:v>638.3444959313341</c:v>
                </c:pt>
                <c:pt idx="2164">
                  <c:v>839.2731107013191</c:v>
                </c:pt>
                <c:pt idx="2165">
                  <c:v>638.3444959313341</c:v>
                </c:pt>
                <c:pt idx="2166">
                  <c:v>772.2969057779907</c:v>
                </c:pt>
                <c:pt idx="2167">
                  <c:v>504.3920860846773</c:v>
                </c:pt>
                <c:pt idx="2168">
                  <c:v>638.3444959313341</c:v>
                </c:pt>
                <c:pt idx="2169">
                  <c:v>638.3444959313341</c:v>
                </c:pt>
                <c:pt idx="2170">
                  <c:v>772.2969057779907</c:v>
                </c:pt>
                <c:pt idx="2171">
                  <c:v>772.2969057779907</c:v>
                </c:pt>
                <c:pt idx="2172">
                  <c:v>705.3207008546623</c:v>
                </c:pt>
                <c:pt idx="2173">
                  <c:v>571.3682910080057</c:v>
                </c:pt>
                <c:pt idx="2174">
                  <c:v>705.3207008546623</c:v>
                </c:pt>
                <c:pt idx="2175">
                  <c:v>705.3207008546623</c:v>
                </c:pt>
                <c:pt idx="2176">
                  <c:v>705.3207008546623</c:v>
                </c:pt>
                <c:pt idx="2177">
                  <c:v>772.2969057779907</c:v>
                </c:pt>
                <c:pt idx="2178">
                  <c:v>437.415881161349</c:v>
                </c:pt>
                <c:pt idx="2179">
                  <c:v>839.2731107013191</c:v>
                </c:pt>
                <c:pt idx="2180">
                  <c:v>705.3207008546623</c:v>
                </c:pt>
                <c:pt idx="2181">
                  <c:v>772.2969057779907</c:v>
                </c:pt>
                <c:pt idx="2182">
                  <c:v>638.3444959313341</c:v>
                </c:pt>
                <c:pt idx="2183">
                  <c:v>705.3207008546623</c:v>
                </c:pt>
                <c:pt idx="2184">
                  <c:v>437.415881161349</c:v>
                </c:pt>
                <c:pt idx="2185">
                  <c:v>839.2731107013191</c:v>
                </c:pt>
                <c:pt idx="2186">
                  <c:v>638.3444959313341</c:v>
                </c:pt>
                <c:pt idx="2187">
                  <c:v>839.2731107013191</c:v>
                </c:pt>
                <c:pt idx="2188">
                  <c:v>638.3444959313341</c:v>
                </c:pt>
                <c:pt idx="2189">
                  <c:v>638.3444959313341</c:v>
                </c:pt>
                <c:pt idx="2190">
                  <c:v>638.3444959313341</c:v>
                </c:pt>
                <c:pt idx="2191">
                  <c:v>705.3207008546623</c:v>
                </c:pt>
                <c:pt idx="2192">
                  <c:v>705.3207008546623</c:v>
                </c:pt>
                <c:pt idx="2193">
                  <c:v>705.3207008546623</c:v>
                </c:pt>
                <c:pt idx="2194">
                  <c:v>705.3207008546623</c:v>
                </c:pt>
                <c:pt idx="2195">
                  <c:v>571.3682910080057</c:v>
                </c:pt>
                <c:pt idx="2196">
                  <c:v>705.3207008546623</c:v>
                </c:pt>
                <c:pt idx="2197">
                  <c:v>705.3207008546623</c:v>
                </c:pt>
                <c:pt idx="2198">
                  <c:v>638.3444959313341</c:v>
                </c:pt>
                <c:pt idx="2199">
                  <c:v>571.3682910080057</c:v>
                </c:pt>
                <c:pt idx="2200">
                  <c:v>772.2969057779907</c:v>
                </c:pt>
                <c:pt idx="2201">
                  <c:v>571.3682910080057</c:v>
                </c:pt>
                <c:pt idx="2202">
                  <c:v>370.4396762380206</c:v>
                </c:pt>
                <c:pt idx="2203">
                  <c:v>638.3444959313341</c:v>
                </c:pt>
                <c:pt idx="2204">
                  <c:v>705.3207008546623</c:v>
                </c:pt>
                <c:pt idx="2205">
                  <c:v>638.3444959313341</c:v>
                </c:pt>
                <c:pt idx="2206">
                  <c:v>705.3207008546623</c:v>
                </c:pt>
                <c:pt idx="2207">
                  <c:v>638.3444959313341</c:v>
                </c:pt>
                <c:pt idx="2208">
                  <c:v>772.2969057779907</c:v>
                </c:pt>
                <c:pt idx="2209">
                  <c:v>772.2969057779907</c:v>
                </c:pt>
                <c:pt idx="2210">
                  <c:v>772.2969057779907</c:v>
                </c:pt>
                <c:pt idx="2211">
                  <c:v>638.3444959313341</c:v>
                </c:pt>
                <c:pt idx="2212">
                  <c:v>571.3682910080057</c:v>
                </c:pt>
                <c:pt idx="2213">
                  <c:v>638.3444959313341</c:v>
                </c:pt>
                <c:pt idx="2214">
                  <c:v>772.2969057779907</c:v>
                </c:pt>
                <c:pt idx="2215">
                  <c:v>638.3444959313341</c:v>
                </c:pt>
                <c:pt idx="2216">
                  <c:v>638.3444959313341</c:v>
                </c:pt>
                <c:pt idx="2217">
                  <c:v>839.2731107013191</c:v>
                </c:pt>
                <c:pt idx="2218">
                  <c:v>705.3207008546623</c:v>
                </c:pt>
                <c:pt idx="2219">
                  <c:v>705.3207008546623</c:v>
                </c:pt>
                <c:pt idx="2220">
                  <c:v>705.3207008546623</c:v>
                </c:pt>
                <c:pt idx="2221">
                  <c:v>571.3682910080057</c:v>
                </c:pt>
                <c:pt idx="2222">
                  <c:v>571.3682910080057</c:v>
                </c:pt>
                <c:pt idx="2223">
                  <c:v>571.3682910080057</c:v>
                </c:pt>
                <c:pt idx="2224">
                  <c:v>638.3444959313341</c:v>
                </c:pt>
                <c:pt idx="2225">
                  <c:v>772.2969057779907</c:v>
                </c:pt>
                <c:pt idx="2226">
                  <c:v>638.3444959313341</c:v>
                </c:pt>
                <c:pt idx="2227">
                  <c:v>504.3920860846773</c:v>
                </c:pt>
                <c:pt idx="2228">
                  <c:v>705.3207008546623</c:v>
                </c:pt>
                <c:pt idx="2229">
                  <c:v>772.2969057779907</c:v>
                </c:pt>
                <c:pt idx="2230">
                  <c:v>772.2969057779907</c:v>
                </c:pt>
                <c:pt idx="2231">
                  <c:v>705.3207008546623</c:v>
                </c:pt>
                <c:pt idx="2232">
                  <c:v>638.3444959313341</c:v>
                </c:pt>
                <c:pt idx="2233">
                  <c:v>705.3207008546623</c:v>
                </c:pt>
                <c:pt idx="2234">
                  <c:v>705.3207008546623</c:v>
                </c:pt>
                <c:pt idx="2235">
                  <c:v>705.3207008546623</c:v>
                </c:pt>
                <c:pt idx="2236">
                  <c:v>705.3207008546623</c:v>
                </c:pt>
                <c:pt idx="2237">
                  <c:v>705.3207008546623</c:v>
                </c:pt>
                <c:pt idx="2238">
                  <c:v>839.2731107013191</c:v>
                </c:pt>
                <c:pt idx="2239">
                  <c:v>772.2969057779907</c:v>
                </c:pt>
                <c:pt idx="2240">
                  <c:v>370.4396762380206</c:v>
                </c:pt>
                <c:pt idx="2241">
                  <c:v>705.3207008546623</c:v>
                </c:pt>
                <c:pt idx="2242">
                  <c:v>638.3444959313341</c:v>
                </c:pt>
                <c:pt idx="2243">
                  <c:v>638.3444959313341</c:v>
                </c:pt>
                <c:pt idx="2244">
                  <c:v>1375.082750087946</c:v>
                </c:pt>
                <c:pt idx="2245">
                  <c:v>705.3207008546623</c:v>
                </c:pt>
                <c:pt idx="2246">
                  <c:v>772.2969057779907</c:v>
                </c:pt>
                <c:pt idx="2247">
                  <c:v>638.3444959313341</c:v>
                </c:pt>
                <c:pt idx="2248">
                  <c:v>571.3682910080057</c:v>
                </c:pt>
                <c:pt idx="2249">
                  <c:v>705.3207008546623</c:v>
                </c:pt>
                <c:pt idx="2250">
                  <c:v>705.3207008546623</c:v>
                </c:pt>
                <c:pt idx="2251">
                  <c:v>638.3444959313341</c:v>
                </c:pt>
                <c:pt idx="2252">
                  <c:v>973.225520547976</c:v>
                </c:pt>
                <c:pt idx="2253">
                  <c:v>705.3207008546623</c:v>
                </c:pt>
                <c:pt idx="2254">
                  <c:v>1040.201725471304</c:v>
                </c:pt>
                <c:pt idx="2255">
                  <c:v>705.3207008546623</c:v>
                </c:pt>
                <c:pt idx="2256">
                  <c:v>705.3207008546623</c:v>
                </c:pt>
                <c:pt idx="2257">
                  <c:v>772.2969057779907</c:v>
                </c:pt>
                <c:pt idx="2258">
                  <c:v>705.3207008546623</c:v>
                </c:pt>
                <c:pt idx="2259">
                  <c:v>973.225520547976</c:v>
                </c:pt>
                <c:pt idx="2260">
                  <c:v>638.3444959313341</c:v>
                </c:pt>
                <c:pt idx="2261">
                  <c:v>571.3682910080057</c:v>
                </c:pt>
                <c:pt idx="2262">
                  <c:v>638.3444959313341</c:v>
                </c:pt>
                <c:pt idx="2263">
                  <c:v>705.3207008546623</c:v>
                </c:pt>
                <c:pt idx="2264">
                  <c:v>437.415881161349</c:v>
                </c:pt>
                <c:pt idx="2265">
                  <c:v>571.3682910080057</c:v>
                </c:pt>
                <c:pt idx="2266">
                  <c:v>571.3682910080057</c:v>
                </c:pt>
                <c:pt idx="2267">
                  <c:v>638.3444959313341</c:v>
                </c:pt>
                <c:pt idx="2268">
                  <c:v>772.2969057779907</c:v>
                </c:pt>
                <c:pt idx="2269">
                  <c:v>705.3207008546623</c:v>
                </c:pt>
                <c:pt idx="2270">
                  <c:v>370.4396762380206</c:v>
                </c:pt>
                <c:pt idx="2271">
                  <c:v>437.415881161349</c:v>
                </c:pt>
                <c:pt idx="2272">
                  <c:v>571.3682910080057</c:v>
                </c:pt>
                <c:pt idx="2273">
                  <c:v>638.3444959313341</c:v>
                </c:pt>
                <c:pt idx="2274">
                  <c:v>571.3682910080057</c:v>
                </c:pt>
                <c:pt idx="2275">
                  <c:v>772.2969057779907</c:v>
                </c:pt>
                <c:pt idx="2276">
                  <c:v>705.3207008546623</c:v>
                </c:pt>
                <c:pt idx="2277">
                  <c:v>705.3207008546623</c:v>
                </c:pt>
                <c:pt idx="2278">
                  <c:v>772.2969057779907</c:v>
                </c:pt>
                <c:pt idx="2279">
                  <c:v>705.3207008546623</c:v>
                </c:pt>
                <c:pt idx="2280">
                  <c:v>638.3444959313341</c:v>
                </c:pt>
                <c:pt idx="2281">
                  <c:v>638.3444959313341</c:v>
                </c:pt>
                <c:pt idx="2282">
                  <c:v>772.2969057779907</c:v>
                </c:pt>
                <c:pt idx="2283">
                  <c:v>705.3207008546623</c:v>
                </c:pt>
                <c:pt idx="2284">
                  <c:v>638.3444959313341</c:v>
                </c:pt>
                <c:pt idx="2285">
                  <c:v>705.3207008546623</c:v>
                </c:pt>
                <c:pt idx="2286">
                  <c:v>772.2969057779907</c:v>
                </c:pt>
                <c:pt idx="2287">
                  <c:v>772.2969057779907</c:v>
                </c:pt>
                <c:pt idx="2288">
                  <c:v>772.2969057779907</c:v>
                </c:pt>
                <c:pt idx="2289">
                  <c:v>705.3207008546623</c:v>
                </c:pt>
                <c:pt idx="2290">
                  <c:v>370.4396762380206</c:v>
                </c:pt>
                <c:pt idx="2291">
                  <c:v>705.3207008546623</c:v>
                </c:pt>
                <c:pt idx="2292">
                  <c:v>705.3207008546623</c:v>
                </c:pt>
                <c:pt idx="2293">
                  <c:v>638.3444959313341</c:v>
                </c:pt>
                <c:pt idx="2294">
                  <c:v>705.3207008546623</c:v>
                </c:pt>
                <c:pt idx="2295">
                  <c:v>638.3444959313341</c:v>
                </c:pt>
                <c:pt idx="2296">
                  <c:v>705.3207008546623</c:v>
                </c:pt>
                <c:pt idx="2297">
                  <c:v>705.3207008546623</c:v>
                </c:pt>
                <c:pt idx="2298">
                  <c:v>638.3444959313341</c:v>
                </c:pt>
                <c:pt idx="2299">
                  <c:v>638.3444959313341</c:v>
                </c:pt>
                <c:pt idx="2300">
                  <c:v>705.3207008546623</c:v>
                </c:pt>
                <c:pt idx="2301">
                  <c:v>772.2969057779907</c:v>
                </c:pt>
                <c:pt idx="2302">
                  <c:v>906.2493156246475</c:v>
                </c:pt>
                <c:pt idx="2303">
                  <c:v>772.2969057779907</c:v>
                </c:pt>
                <c:pt idx="2304">
                  <c:v>705.3207008546623</c:v>
                </c:pt>
                <c:pt idx="2305">
                  <c:v>638.3444959313341</c:v>
                </c:pt>
                <c:pt idx="2306">
                  <c:v>638.3444959313341</c:v>
                </c:pt>
                <c:pt idx="2307">
                  <c:v>638.3444959313341</c:v>
                </c:pt>
                <c:pt idx="2308">
                  <c:v>504.3920860846773</c:v>
                </c:pt>
                <c:pt idx="2309">
                  <c:v>638.3444959313341</c:v>
                </c:pt>
                <c:pt idx="2310">
                  <c:v>705.3207008546623</c:v>
                </c:pt>
                <c:pt idx="2311">
                  <c:v>638.3444959313341</c:v>
                </c:pt>
                <c:pt idx="2312">
                  <c:v>772.2969057779907</c:v>
                </c:pt>
                <c:pt idx="2313">
                  <c:v>772.2969057779907</c:v>
                </c:pt>
                <c:pt idx="2314">
                  <c:v>772.2969057779907</c:v>
                </c:pt>
                <c:pt idx="2315">
                  <c:v>772.2969057779907</c:v>
                </c:pt>
                <c:pt idx="2316">
                  <c:v>504.3920860846773</c:v>
                </c:pt>
                <c:pt idx="2317">
                  <c:v>705.3207008546623</c:v>
                </c:pt>
                <c:pt idx="2318">
                  <c:v>839.2731107013191</c:v>
                </c:pt>
                <c:pt idx="2319">
                  <c:v>638.3444959313341</c:v>
                </c:pt>
                <c:pt idx="2320">
                  <c:v>839.2731107013191</c:v>
                </c:pt>
                <c:pt idx="2321">
                  <c:v>638.3444959313341</c:v>
                </c:pt>
                <c:pt idx="2322">
                  <c:v>370.4396762380206</c:v>
                </c:pt>
                <c:pt idx="2323">
                  <c:v>705.3207008546623</c:v>
                </c:pt>
                <c:pt idx="2324">
                  <c:v>705.3207008546623</c:v>
                </c:pt>
                <c:pt idx="2325">
                  <c:v>638.3444959313341</c:v>
                </c:pt>
                <c:pt idx="2326">
                  <c:v>772.2969057779907</c:v>
                </c:pt>
                <c:pt idx="2327">
                  <c:v>772.2969057779907</c:v>
                </c:pt>
                <c:pt idx="2328">
                  <c:v>638.3444959313341</c:v>
                </c:pt>
                <c:pt idx="2329">
                  <c:v>571.3682910080057</c:v>
                </c:pt>
                <c:pt idx="2330">
                  <c:v>772.2969057779907</c:v>
                </c:pt>
                <c:pt idx="2331">
                  <c:v>571.3682910080057</c:v>
                </c:pt>
                <c:pt idx="2332">
                  <c:v>705.3207008546623</c:v>
                </c:pt>
                <c:pt idx="2333">
                  <c:v>772.2969057779907</c:v>
                </c:pt>
                <c:pt idx="2334">
                  <c:v>638.3444959313341</c:v>
                </c:pt>
                <c:pt idx="2335">
                  <c:v>772.2969057779907</c:v>
                </c:pt>
                <c:pt idx="2336">
                  <c:v>839.2731107013191</c:v>
                </c:pt>
                <c:pt idx="2337">
                  <c:v>638.3444959313341</c:v>
                </c:pt>
                <c:pt idx="2338">
                  <c:v>705.3207008546623</c:v>
                </c:pt>
                <c:pt idx="2339">
                  <c:v>638.3444959313341</c:v>
                </c:pt>
                <c:pt idx="2340">
                  <c:v>638.3444959313341</c:v>
                </c:pt>
                <c:pt idx="2341">
                  <c:v>772.2969057779907</c:v>
                </c:pt>
                <c:pt idx="2342">
                  <c:v>571.3682910080057</c:v>
                </c:pt>
                <c:pt idx="2343">
                  <c:v>705.3207008546623</c:v>
                </c:pt>
                <c:pt idx="2344">
                  <c:v>705.3207008546623</c:v>
                </c:pt>
                <c:pt idx="2345">
                  <c:v>571.3682910080057</c:v>
                </c:pt>
                <c:pt idx="2346">
                  <c:v>638.3444959313341</c:v>
                </c:pt>
                <c:pt idx="2347">
                  <c:v>772.2969057779907</c:v>
                </c:pt>
                <c:pt idx="2348">
                  <c:v>1375.082750087946</c:v>
                </c:pt>
                <c:pt idx="2349">
                  <c:v>772.2969057779907</c:v>
                </c:pt>
                <c:pt idx="2350">
                  <c:v>705.3207008546623</c:v>
                </c:pt>
                <c:pt idx="2351">
                  <c:v>370.4396762380206</c:v>
                </c:pt>
                <c:pt idx="2352">
                  <c:v>772.2969057779907</c:v>
                </c:pt>
                <c:pt idx="2353">
                  <c:v>705.3207008546623</c:v>
                </c:pt>
                <c:pt idx="2354">
                  <c:v>705.3207008546623</c:v>
                </c:pt>
                <c:pt idx="2355">
                  <c:v>638.3444959313341</c:v>
                </c:pt>
                <c:pt idx="2356">
                  <c:v>705.3207008546623</c:v>
                </c:pt>
                <c:pt idx="2357">
                  <c:v>705.3207008546623</c:v>
                </c:pt>
                <c:pt idx="2358">
                  <c:v>772.2969057779907</c:v>
                </c:pt>
                <c:pt idx="2359">
                  <c:v>705.3207008546623</c:v>
                </c:pt>
                <c:pt idx="2360">
                  <c:v>638.3444959313341</c:v>
                </c:pt>
                <c:pt idx="2361">
                  <c:v>772.2969057779907</c:v>
                </c:pt>
                <c:pt idx="2362">
                  <c:v>504.3920860846773</c:v>
                </c:pt>
                <c:pt idx="2363">
                  <c:v>638.3444959313341</c:v>
                </c:pt>
                <c:pt idx="2364">
                  <c:v>705.3207008546623</c:v>
                </c:pt>
                <c:pt idx="2365">
                  <c:v>705.3207008546623</c:v>
                </c:pt>
                <c:pt idx="2366">
                  <c:v>772.2969057779907</c:v>
                </c:pt>
                <c:pt idx="2367">
                  <c:v>705.3207008546623</c:v>
                </c:pt>
                <c:pt idx="2368">
                  <c:v>705.3207008546623</c:v>
                </c:pt>
                <c:pt idx="2369">
                  <c:v>705.3207008546623</c:v>
                </c:pt>
                <c:pt idx="2370">
                  <c:v>638.3444959313341</c:v>
                </c:pt>
                <c:pt idx="2371">
                  <c:v>705.3207008546623</c:v>
                </c:pt>
                <c:pt idx="2372">
                  <c:v>705.3207008546623</c:v>
                </c:pt>
                <c:pt idx="2373">
                  <c:v>772.2969057779907</c:v>
                </c:pt>
                <c:pt idx="2374">
                  <c:v>370.4396762380206</c:v>
                </c:pt>
              </c:numCache>
            </c:numRef>
          </c:xVal>
          <c:yVal>
            <c:numRef>
              <c:f>'Multiple Linear regression'!$D$123:$D$2497</c:f>
              <c:numCache>
                <c:formatCode>0.000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125.0219317382823</c:v>
              </c:pt>
            </c:numLit>
          </c:xVal>
          <c:yVal>
            <c:numLit>
              <c:formatCode>General</c:formatCode>
              <c:ptCount val="1"/>
              <c:pt idx="0">
                <c:v>55.0</c:v>
              </c:pt>
            </c:numLit>
          </c:yVal>
          <c:smooth val="0"/>
        </c:ser>
        <c:ser>
          <c:idx val="2"/>
          <c:order val="2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regression_HID10'!$B$1:$B$70</c:f>
              <c:numCache>
                <c:formatCode>General</c:formatCode>
                <c:ptCount val="70"/>
                <c:pt idx="0">
                  <c:v>36.9554664383636</c:v>
                </c:pt>
                <c:pt idx="1">
                  <c:v>76.88394195495979</c:v>
                </c:pt>
                <c:pt idx="2">
                  <c:v>116.812417471556</c:v>
                </c:pt>
                <c:pt idx="3">
                  <c:v>156.7408929881522</c:v>
                </c:pt>
                <c:pt idx="4">
                  <c:v>196.6693685047484</c:v>
                </c:pt>
                <c:pt idx="5">
                  <c:v>236.5978440213446</c:v>
                </c:pt>
                <c:pt idx="6">
                  <c:v>276.5263195379408</c:v>
                </c:pt>
                <c:pt idx="7">
                  <c:v>316.454795054537</c:v>
                </c:pt>
                <c:pt idx="8">
                  <c:v>356.3832705711332</c:v>
                </c:pt>
                <c:pt idx="9">
                  <c:v>396.3117460877294</c:v>
                </c:pt>
                <c:pt idx="10">
                  <c:v>436.2402216043255</c:v>
                </c:pt>
                <c:pt idx="11">
                  <c:v>476.1686971209218</c:v>
                </c:pt>
                <c:pt idx="12">
                  <c:v>516.097172637518</c:v>
                </c:pt>
                <c:pt idx="13">
                  <c:v>556.0256481541143</c:v>
                </c:pt>
                <c:pt idx="14">
                  <c:v>595.9541236707104</c:v>
                </c:pt>
                <c:pt idx="15">
                  <c:v>635.8825991873066</c:v>
                </c:pt>
                <c:pt idx="16">
                  <c:v>675.8110747039028</c:v>
                </c:pt>
                <c:pt idx="17">
                  <c:v>715.739550220499</c:v>
                </c:pt>
                <c:pt idx="18">
                  <c:v>755.6680257370952</c:v>
                </c:pt>
                <c:pt idx="19">
                  <c:v>795.5965012536913</c:v>
                </c:pt>
                <c:pt idx="20">
                  <c:v>835.5249767702875</c:v>
                </c:pt>
                <c:pt idx="21">
                  <c:v>875.4534522868838</c:v>
                </c:pt>
                <c:pt idx="22">
                  <c:v>915.38192780348</c:v>
                </c:pt>
                <c:pt idx="23">
                  <c:v>955.3104033200762</c:v>
                </c:pt>
                <c:pt idx="24">
                  <c:v>995.2388788366724</c:v>
                </c:pt>
                <c:pt idx="25">
                  <c:v>1035.167354353269</c:v>
                </c:pt>
                <c:pt idx="26">
                  <c:v>1075.095829869865</c:v>
                </c:pt>
                <c:pt idx="27">
                  <c:v>1115.024305386461</c:v>
                </c:pt>
                <c:pt idx="28">
                  <c:v>1154.952780903057</c:v>
                </c:pt>
                <c:pt idx="29">
                  <c:v>1194.881256419653</c:v>
                </c:pt>
                <c:pt idx="30">
                  <c:v>1234.80973193625</c:v>
                </c:pt>
                <c:pt idx="31">
                  <c:v>1274.738207452846</c:v>
                </c:pt>
                <c:pt idx="32">
                  <c:v>1314.666682969442</c:v>
                </c:pt>
                <c:pt idx="33">
                  <c:v>1354.595158486038</c:v>
                </c:pt>
                <c:pt idx="34">
                  <c:v>1394.523634002634</c:v>
                </c:pt>
                <c:pt idx="35">
                  <c:v>1434.452109519231</c:v>
                </c:pt>
                <c:pt idx="36">
                  <c:v>1474.380585035827</c:v>
                </c:pt>
                <c:pt idx="37">
                  <c:v>1514.309060552423</c:v>
                </c:pt>
                <c:pt idx="38">
                  <c:v>1554.23753606902</c:v>
                </c:pt>
                <c:pt idx="39">
                  <c:v>1594.166011585615</c:v>
                </c:pt>
                <c:pt idx="40">
                  <c:v>1634.094487102212</c:v>
                </c:pt>
                <c:pt idx="41">
                  <c:v>1674.022962618808</c:v>
                </c:pt>
                <c:pt idx="42">
                  <c:v>1713.951438135404</c:v>
                </c:pt>
                <c:pt idx="43">
                  <c:v>1753.879913652</c:v>
                </c:pt>
                <c:pt idx="44">
                  <c:v>1793.808389168596</c:v>
                </c:pt>
                <c:pt idx="45">
                  <c:v>1833.736864685193</c:v>
                </c:pt>
                <c:pt idx="46">
                  <c:v>1873.665340201789</c:v>
                </c:pt>
                <c:pt idx="47">
                  <c:v>1913.593815718385</c:v>
                </c:pt>
                <c:pt idx="48">
                  <c:v>1953.522291234981</c:v>
                </c:pt>
                <c:pt idx="49">
                  <c:v>1993.450766751577</c:v>
                </c:pt>
                <c:pt idx="50">
                  <c:v>2033.379242268174</c:v>
                </c:pt>
                <c:pt idx="51">
                  <c:v>2073.30771778477</c:v>
                </c:pt>
                <c:pt idx="52">
                  <c:v>2113.236193301366</c:v>
                </c:pt>
                <c:pt idx="53">
                  <c:v>2153.164668817962</c:v>
                </c:pt>
                <c:pt idx="54">
                  <c:v>2193.093144334558</c:v>
                </c:pt>
                <c:pt idx="55">
                  <c:v>2233.021619851155</c:v>
                </c:pt>
                <c:pt idx="56">
                  <c:v>2272.950095367751</c:v>
                </c:pt>
                <c:pt idx="57">
                  <c:v>2312.878570884347</c:v>
                </c:pt>
                <c:pt idx="58">
                  <c:v>2352.807046400943</c:v>
                </c:pt>
                <c:pt idx="59">
                  <c:v>2392.73552191754</c:v>
                </c:pt>
                <c:pt idx="60">
                  <c:v>2432.663997434136</c:v>
                </c:pt>
                <c:pt idx="61">
                  <c:v>2472.592472950732</c:v>
                </c:pt>
                <c:pt idx="62">
                  <c:v>2512.520948467328</c:v>
                </c:pt>
                <c:pt idx="63">
                  <c:v>2552.449423983924</c:v>
                </c:pt>
                <c:pt idx="64">
                  <c:v>2592.37789950052</c:v>
                </c:pt>
                <c:pt idx="65">
                  <c:v>2632.306375017117</c:v>
                </c:pt>
                <c:pt idx="66">
                  <c:v>2672.234850533713</c:v>
                </c:pt>
                <c:pt idx="67">
                  <c:v>2712.16332605031</c:v>
                </c:pt>
                <c:pt idx="68">
                  <c:v>2752.091801566905</c:v>
                </c:pt>
                <c:pt idx="69">
                  <c:v>2792.020277083502</c:v>
                </c:pt>
              </c:numCache>
            </c:numRef>
          </c:xVal>
          <c:yVal>
            <c:numRef>
              <c:f>'Linear regression_HID10'!$C$1:$C$70</c:f>
              <c:numCache>
                <c:formatCode>General</c:formatCode>
                <c:ptCount val="70"/>
                <c:pt idx="0">
                  <c:v>-233.09684700622</c:v>
                </c:pt>
                <c:pt idx="1">
                  <c:v>-193.0861089283435</c:v>
                </c:pt>
                <c:pt idx="2">
                  <c:v>-153.0849302021604</c:v>
                </c:pt>
                <c:pt idx="3">
                  <c:v>-113.0933185545884</c:v>
                </c:pt>
                <c:pt idx="4">
                  <c:v>-73.11128070251024</c:v>
                </c:pt>
                <c:pt idx="5">
                  <c:v>-33.13882234920896</c:v>
                </c:pt>
                <c:pt idx="6">
                  <c:v>6.824051818663747</c:v>
                </c:pt>
                <c:pt idx="7">
                  <c:v>46.77733813358145</c:v>
                </c:pt>
                <c:pt idx="8">
                  <c:v>86.72103394909714</c:v>
                </c:pt>
                <c:pt idx="9">
                  <c:v>126.6551376412535</c:v>
                </c:pt>
                <c:pt idx="10">
                  <c:v>166.5796486094493</c:v>
                </c:pt>
                <c:pt idx="11">
                  <c:v>206.4945672767598</c:v>
                </c:pt>
                <c:pt idx="12">
                  <c:v>246.3998950897112</c:v>
                </c:pt>
                <c:pt idx="13">
                  <c:v>286.2956345175085</c:v>
                </c:pt>
                <c:pt idx="14">
                  <c:v>326.1817890507198</c:v>
                </c:pt>
                <c:pt idx="15">
                  <c:v>366.0583631994161</c:v>
                </c:pt>
                <c:pt idx="16">
                  <c:v>405.9253624907712</c:v>
                </c:pt>
                <c:pt idx="17">
                  <c:v>445.7827934661223</c:v>
                </c:pt>
                <c:pt idx="18">
                  <c:v>485.630663677498</c:v>
                </c:pt>
                <c:pt idx="19">
                  <c:v>525.4689816836144</c:v>
                </c:pt>
                <c:pt idx="20">
                  <c:v>565.2977570453484</c:v>
                </c:pt>
                <c:pt idx="21">
                  <c:v>605.1170003206891</c:v>
                </c:pt>
                <c:pt idx="22">
                  <c:v>644.9267230591773</c:v>
                </c:pt>
                <c:pt idx="23">
                  <c:v>684.7269377958379</c:v>
                </c:pt>
                <c:pt idx="24">
                  <c:v>724.5176580446139</c:v>
                </c:pt>
                <c:pt idx="25">
                  <c:v>764.2988982913077</c:v>
                </c:pt>
                <c:pt idx="26">
                  <c:v>804.0706739860427</c:v>
                </c:pt>
                <c:pt idx="27">
                  <c:v>843.8330015352464</c:v>
                </c:pt>
                <c:pt idx="28">
                  <c:v>883.5858982931754</c:v>
                </c:pt>
                <c:pt idx="29">
                  <c:v>923.3293825529816</c:v>
                </c:pt>
                <c:pt idx="30">
                  <c:v>963.0634735373375</c:v>
                </c:pt>
                <c:pt idx="31">
                  <c:v>1002.788191388629</c:v>
                </c:pt>
                <c:pt idx="32">
                  <c:v>1042.503557158728</c:v>
                </c:pt>
                <c:pt idx="33">
                  <c:v>1082.20959279835</c:v>
                </c:pt>
                <c:pt idx="34">
                  <c:v>1121.906321146027</c:v>
                </c:pt>
                <c:pt idx="35">
                  <c:v>1161.593765916686</c:v>
                </c:pt>
                <c:pt idx="36">
                  <c:v>1201.271951689858</c:v>
                </c:pt>
                <c:pt idx="37">
                  <c:v>1240.94090389753</c:v>
                </c:pt>
                <c:pt idx="38">
                  <c:v>1280.60064881166</c:v>
                </c:pt>
                <c:pt idx="39">
                  <c:v>1320.251213531345</c:v>
                </c:pt>
                <c:pt idx="40">
                  <c:v>1359.892625969691</c:v>
                </c:pt>
                <c:pt idx="41">
                  <c:v>1399.524914840365</c:v>
                </c:pt>
                <c:pt idx="42">
                  <c:v>1439.148109643868</c:v>
                </c:pt>
                <c:pt idx="43">
                  <c:v>1478.762240653537</c:v>
                </c:pt>
                <c:pt idx="44">
                  <c:v>1518.367338901277</c:v>
                </c:pt>
                <c:pt idx="45">
                  <c:v>1557.963436163063</c:v>
                </c:pt>
                <c:pt idx="46">
                  <c:v>1597.550564944201</c:v>
                </c:pt>
                <c:pt idx="47">
                  <c:v>1637.128758464384</c:v>
                </c:pt>
                <c:pt idx="48">
                  <c:v>1676.698050642543</c:v>
                </c:pt>
                <c:pt idx="49">
                  <c:v>1716.258476081519</c:v>
                </c:pt>
                <c:pt idx="50">
                  <c:v>1755.810070052562</c:v>
                </c:pt>
                <c:pt idx="51">
                  <c:v>1795.352868479675</c:v>
                </c:pt>
                <c:pt idx="52">
                  <c:v>1834.886907923825</c:v>
                </c:pt>
                <c:pt idx="53">
                  <c:v>1874.412225567021</c:v>
                </c:pt>
                <c:pt idx="54">
                  <c:v>1913.928859196286</c:v>
                </c:pt>
                <c:pt idx="55">
                  <c:v>1953.436847187535</c:v>
                </c:pt>
                <c:pt idx="56">
                  <c:v>1992.936228489366</c:v>
                </c:pt>
                <c:pt idx="57">
                  <c:v>2032.427042606794</c:v>
                </c:pt>
                <c:pt idx="58">
                  <c:v>2071.909329584918</c:v>
                </c:pt>
                <c:pt idx="59">
                  <c:v>2111.383129992556</c:v>
                </c:pt>
                <c:pt idx="60">
                  <c:v>2150.84848490586</c:v>
                </c:pt>
                <c:pt idx="61">
                  <c:v>2190.305435891905</c:v>
                </c:pt>
                <c:pt idx="62">
                  <c:v>2229.754024992286</c:v>
                </c:pt>
                <c:pt idx="63">
                  <c:v>2269.194294706728</c:v>
                </c:pt>
                <c:pt idx="64">
                  <c:v>2308.62628797672</c:v>
                </c:pt>
                <c:pt idx="65">
                  <c:v>2348.050048169185</c:v>
                </c:pt>
                <c:pt idx="66">
                  <c:v>2387.4656190602</c:v>
                </c:pt>
                <c:pt idx="67">
                  <c:v>2426.873044818783</c:v>
                </c:pt>
                <c:pt idx="68">
                  <c:v>2466.272369990737</c:v>
                </c:pt>
                <c:pt idx="69">
                  <c:v>2505.663639482596</c:v>
                </c:pt>
              </c:numCache>
            </c:numRef>
          </c:yVal>
          <c:smooth val="0"/>
        </c:ser>
        <c:ser>
          <c:idx val="3"/>
          <c:order val="3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regression_HID11'!$B$1:$B$70</c:f>
              <c:numCache>
                <c:formatCode>General</c:formatCode>
                <c:ptCount val="70"/>
                <c:pt idx="0">
                  <c:v>100.017545390626</c:v>
                </c:pt>
                <c:pt idx="1">
                  <c:v>139.032077734001</c:v>
                </c:pt>
                <c:pt idx="2">
                  <c:v>178.046610077376</c:v>
                </c:pt>
                <c:pt idx="3">
                  <c:v>217.061142420751</c:v>
                </c:pt>
                <c:pt idx="4">
                  <c:v>256.075674764126</c:v>
                </c:pt>
                <c:pt idx="5">
                  <c:v>295.090207107501</c:v>
                </c:pt>
                <c:pt idx="6">
                  <c:v>334.104739450876</c:v>
                </c:pt>
                <c:pt idx="7">
                  <c:v>373.119271794251</c:v>
                </c:pt>
                <c:pt idx="8">
                  <c:v>412.133804137626</c:v>
                </c:pt>
                <c:pt idx="9">
                  <c:v>451.148336481001</c:v>
                </c:pt>
                <c:pt idx="10">
                  <c:v>490.162868824376</c:v>
                </c:pt>
                <c:pt idx="11">
                  <c:v>529.177401167751</c:v>
                </c:pt>
                <c:pt idx="12">
                  <c:v>568.191933511126</c:v>
                </c:pt>
                <c:pt idx="13">
                  <c:v>607.2064658545011</c:v>
                </c:pt>
                <c:pt idx="14">
                  <c:v>646.220998197876</c:v>
                </c:pt>
                <c:pt idx="15">
                  <c:v>685.235530541251</c:v>
                </c:pt>
                <c:pt idx="16">
                  <c:v>724.250062884626</c:v>
                </c:pt>
                <c:pt idx="17">
                  <c:v>763.264595228001</c:v>
                </c:pt>
                <c:pt idx="18">
                  <c:v>802.279127571376</c:v>
                </c:pt>
                <c:pt idx="19">
                  <c:v>841.293659914751</c:v>
                </c:pt>
                <c:pt idx="20">
                  <c:v>880.308192258126</c:v>
                </c:pt>
                <c:pt idx="21">
                  <c:v>919.322724601501</c:v>
                </c:pt>
                <c:pt idx="22">
                  <c:v>958.337256944876</c:v>
                </c:pt>
                <c:pt idx="23">
                  <c:v>997.351789288251</c:v>
                </c:pt>
                <c:pt idx="24">
                  <c:v>1036.366321631626</c:v>
                </c:pt>
                <c:pt idx="25">
                  <c:v>1075.380853975001</c:v>
                </c:pt>
                <c:pt idx="26">
                  <c:v>1114.395386318376</c:v>
                </c:pt>
                <c:pt idx="27">
                  <c:v>1153.409918661751</c:v>
                </c:pt>
                <c:pt idx="28">
                  <c:v>1192.424451005126</c:v>
                </c:pt>
                <c:pt idx="29">
                  <c:v>1231.438983348501</c:v>
                </c:pt>
                <c:pt idx="30">
                  <c:v>1270.453515691876</c:v>
                </c:pt>
                <c:pt idx="31">
                  <c:v>1309.468048035251</c:v>
                </c:pt>
                <c:pt idx="32">
                  <c:v>1348.482580378626</c:v>
                </c:pt>
                <c:pt idx="33">
                  <c:v>1387.497112722001</c:v>
                </c:pt>
                <c:pt idx="34">
                  <c:v>1426.511645065376</c:v>
                </c:pt>
                <c:pt idx="35">
                  <c:v>1465.526177408751</c:v>
                </c:pt>
                <c:pt idx="36">
                  <c:v>1504.540709752126</c:v>
                </c:pt>
                <c:pt idx="37">
                  <c:v>1543.555242095501</c:v>
                </c:pt>
                <c:pt idx="38">
                  <c:v>1582.569774438876</c:v>
                </c:pt>
                <c:pt idx="39">
                  <c:v>1621.584306782251</c:v>
                </c:pt>
                <c:pt idx="40">
                  <c:v>1660.598839125626</c:v>
                </c:pt>
                <c:pt idx="41">
                  <c:v>1699.613371469001</c:v>
                </c:pt>
                <c:pt idx="42">
                  <c:v>1738.627903812376</c:v>
                </c:pt>
                <c:pt idx="43">
                  <c:v>1777.642436155751</c:v>
                </c:pt>
                <c:pt idx="44">
                  <c:v>1816.656968499126</c:v>
                </c:pt>
                <c:pt idx="45">
                  <c:v>1855.671500842501</c:v>
                </c:pt>
                <c:pt idx="46">
                  <c:v>1894.686033185876</c:v>
                </c:pt>
                <c:pt idx="47">
                  <c:v>1933.700565529251</c:v>
                </c:pt>
                <c:pt idx="48">
                  <c:v>1972.715097872626</c:v>
                </c:pt>
                <c:pt idx="49">
                  <c:v>2011.729630216001</c:v>
                </c:pt>
                <c:pt idx="50">
                  <c:v>2050.744162559376</c:v>
                </c:pt>
                <c:pt idx="51">
                  <c:v>2089.758694902751</c:v>
                </c:pt>
                <c:pt idx="52">
                  <c:v>2128.773227246126</c:v>
                </c:pt>
                <c:pt idx="53">
                  <c:v>2167.787759589501</c:v>
                </c:pt>
                <c:pt idx="54">
                  <c:v>2206.802291932876</c:v>
                </c:pt>
                <c:pt idx="55">
                  <c:v>2245.816824276251</c:v>
                </c:pt>
                <c:pt idx="56">
                  <c:v>2284.831356619626</c:v>
                </c:pt>
                <c:pt idx="57">
                  <c:v>2323.845888963001</c:v>
                </c:pt>
                <c:pt idx="58">
                  <c:v>2362.860421306376</c:v>
                </c:pt>
                <c:pt idx="59">
                  <c:v>2401.874953649751</c:v>
                </c:pt>
                <c:pt idx="60">
                  <c:v>2440.889485993126</c:v>
                </c:pt>
                <c:pt idx="61">
                  <c:v>2479.904018336501</c:v>
                </c:pt>
                <c:pt idx="62">
                  <c:v>2518.918550679876</c:v>
                </c:pt>
                <c:pt idx="63">
                  <c:v>2557.933083023251</c:v>
                </c:pt>
                <c:pt idx="64">
                  <c:v>2596.947615366626</c:v>
                </c:pt>
                <c:pt idx="65">
                  <c:v>2635.962147710001</c:v>
                </c:pt>
                <c:pt idx="66">
                  <c:v>2674.976680053376</c:v>
                </c:pt>
                <c:pt idx="67">
                  <c:v>2713.991212396751</c:v>
                </c:pt>
                <c:pt idx="68">
                  <c:v>2753.005744740126</c:v>
                </c:pt>
                <c:pt idx="69">
                  <c:v>2792.020277083501</c:v>
                </c:pt>
              </c:numCache>
            </c:numRef>
          </c:xVal>
          <c:yVal>
            <c:numRef>
              <c:f>'Linear regression_HID11'!$C$1:$C$70</c:f>
              <c:numCache>
                <c:formatCode>General</c:formatCode>
                <c:ptCount val="70"/>
                <c:pt idx="0">
                  <c:v>369.9443084507379</c:v>
                </c:pt>
                <c:pt idx="1">
                  <c:v>408.8931099236726</c:v>
                </c:pt>
                <c:pt idx="2">
                  <c:v>447.8510492078168</c:v>
                </c:pt>
                <c:pt idx="3">
                  <c:v>486.8181320543102</c:v>
                </c:pt>
                <c:pt idx="4">
                  <c:v>525.7943632888188</c:v>
                </c:pt>
                <c:pt idx="5">
                  <c:v>564.7797468090845</c:v>
                </c:pt>
                <c:pt idx="6">
                  <c:v>603.7742855829438</c:v>
                </c:pt>
                <c:pt idx="7">
                  <c:v>642.7779816468173</c:v>
                </c:pt>
                <c:pt idx="8">
                  <c:v>681.7908361046736</c:v>
                </c:pt>
                <c:pt idx="9">
                  <c:v>720.8128491274665</c:v>
                </c:pt>
                <c:pt idx="10">
                  <c:v>759.8440199530482</c:v>
                </c:pt>
                <c:pt idx="11">
                  <c:v>798.884346886558</c:v>
                </c:pt>
                <c:pt idx="12">
                  <c:v>837.9338273012841</c:v>
                </c:pt>
                <c:pt idx="13">
                  <c:v>876.9924576400012</c:v>
                </c:pt>
                <c:pt idx="14">
                  <c:v>916.0602334167793</c:v>
                </c:pt>
                <c:pt idx="15">
                  <c:v>955.1371492192631</c:v>
                </c:pt>
                <c:pt idx="16">
                  <c:v>994.2231987114171</c:v>
                </c:pt>
                <c:pt idx="17">
                  <c:v>1033.318374636738</c:v>
                </c:pt>
                <c:pt idx="18">
                  <c:v>1072.422668821923</c:v>
                </c:pt>
                <c:pt idx="19">
                  <c:v>1111.536072181</c:v>
                </c:pt>
                <c:pt idx="20">
                  <c:v>1150.658574719901</c:v>
                </c:pt>
                <c:pt idx="21">
                  <c:v>1189.79016554149</c:v>
                </c:pt>
                <c:pt idx="22">
                  <c:v>1228.930832851024</c:v>
                </c:pt>
                <c:pt idx="23">
                  <c:v>1268.080563962052</c:v>
                </c:pt>
                <c:pt idx="24">
                  <c:v>1307.239345302738</c:v>
                </c:pt>
                <c:pt idx="25">
                  <c:v>1346.407162422605</c:v>
                </c:pt>
                <c:pt idx="26">
                  <c:v>1385.583999999689</c:v>
                </c:pt>
                <c:pt idx="27">
                  <c:v>1424.769841848099</c:v>
                </c:pt>
                <c:pt idx="28">
                  <c:v>1463.964670925971</c:v>
                </c:pt>
                <c:pt idx="29">
                  <c:v>1503.168469343806</c:v>
                </c:pt>
                <c:pt idx="30">
                  <c:v>1542.381218373187</c:v>
                </c:pt>
                <c:pt idx="31">
                  <c:v>1581.602898455866</c:v>
                </c:pt>
                <c:pt idx="32">
                  <c:v>1620.833489213197</c:v>
                </c:pt>
                <c:pt idx="33">
                  <c:v>1660.07296945593</c:v>
                </c:pt>
                <c:pt idx="34">
                  <c:v>1699.321317194326</c:v>
                </c:pt>
                <c:pt idx="35">
                  <c:v>1738.578509648611</c:v>
                </c:pt>
                <c:pt idx="36">
                  <c:v>1777.844523259731</c:v>
                </c:pt>
                <c:pt idx="37">
                  <c:v>1817.119333700421</c:v>
                </c:pt>
                <c:pt idx="38">
                  <c:v>1856.40291588655</c:v>
                </c:pt>
                <c:pt idx="39">
                  <c:v>1895.695243988758</c:v>
                </c:pt>
                <c:pt idx="40">
                  <c:v>1934.996291444355</c:v>
                </c:pt>
                <c:pt idx="41">
                  <c:v>1974.30603096947</c:v>
                </c:pt>
                <c:pt idx="42">
                  <c:v>2013.624434571446</c:v>
                </c:pt>
                <c:pt idx="43">
                  <c:v>2052.951473561461</c:v>
                </c:pt>
                <c:pt idx="44">
                  <c:v>2092.287118567375</c:v>
                </c:pt>
                <c:pt idx="45">
                  <c:v>2131.631339546765</c:v>
                </c:pt>
                <c:pt idx="46">
                  <c:v>2170.98410580017</c:v>
                </c:pt>
                <c:pt idx="47">
                  <c:v>2210.345385984496</c:v>
                </c:pt>
                <c:pt idx="48">
                  <c:v>2249.715148126606</c:v>
                </c:pt>
                <c:pt idx="49">
                  <c:v>2289.09335963705</c:v>
                </c:pt>
                <c:pt idx="50">
                  <c:v>2328.479987323934</c:v>
                </c:pt>
                <c:pt idx="51">
                  <c:v>2367.874997406931</c:v>
                </c:pt>
                <c:pt idx="52">
                  <c:v>2407.2783555314</c:v>
                </c:pt>
                <c:pt idx="53">
                  <c:v>2446.690026782595</c:v>
                </c:pt>
                <c:pt idx="54">
                  <c:v>2486.109975699992</c:v>
                </c:pt>
                <c:pt idx="55">
                  <c:v>2525.538166291668</c:v>
                </c:pt>
                <c:pt idx="56">
                  <c:v>2564.974562048764</c:v>
                </c:pt>
                <c:pt idx="57">
                  <c:v>2604.419125959993</c:v>
                </c:pt>
                <c:pt idx="58">
                  <c:v>2643.871820526194</c:v>
                </c:pt>
                <c:pt idx="59">
                  <c:v>2683.332607774917</c:v>
                </c:pt>
                <c:pt idx="60">
                  <c:v>2722.801449275024</c:v>
                </c:pt>
                <c:pt idx="61">
                  <c:v>2762.278306151307</c:v>
                </c:pt>
                <c:pt idx="62">
                  <c:v>2801.763139099091</c:v>
                </c:pt>
                <c:pt idx="63">
                  <c:v>2841.255908398835</c:v>
                </c:pt>
                <c:pt idx="64">
                  <c:v>2880.756573930698</c:v>
                </c:pt>
                <c:pt idx="65">
                  <c:v>2920.265095189084</c:v>
                </c:pt>
                <c:pt idx="66">
                  <c:v>2959.781431297132</c:v>
                </c:pt>
                <c:pt idx="67">
                  <c:v>2999.305541021151</c:v>
                </c:pt>
                <c:pt idx="68">
                  <c:v>3038.837382785004</c:v>
                </c:pt>
                <c:pt idx="69">
                  <c:v>3078.376914684406</c:v>
                </c:pt>
              </c:numCache>
            </c:numRef>
          </c:yVal>
          <c:smooth val="0"/>
        </c:ser>
        <c:ser>
          <c:idx val="4"/>
          <c:order val="4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-500.0</c:v>
              </c:pt>
              <c:pt idx="1">
                <c:v>3500.0</c:v>
              </c:pt>
            </c:numLit>
          </c:xVal>
          <c:yVal>
            <c:numLit>
              <c:formatCode>General</c:formatCode>
              <c:ptCount val="2"/>
              <c:pt idx="0">
                <c:v>-500.0</c:v>
              </c:pt>
              <c:pt idx="1">
                <c:v>3500.0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429208"/>
        <c:axId val="2110434984"/>
      </c:scatterChart>
      <c:valAx>
        <c:axId val="2110429208"/>
        <c:scaling>
          <c:orientation val="minMax"/>
          <c:max val="3500.0"/>
          <c:min val="-50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Pred(Avg_Sale_Amount)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0434984"/>
        <c:crosses val="autoZero"/>
        <c:crossBetween val="midCat"/>
      </c:valAx>
      <c:valAx>
        <c:axId val="2110434984"/>
        <c:scaling>
          <c:orientation val="minMax"/>
          <c:max val="3500.0"/>
          <c:min val="-500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Avg_Sale_Amount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042920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Avg_Sale_Amount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strRef>
              <c:f>'Multiple Linear regression'!$B$123:$B$2497</c:f>
              <c:strCache>
                <c:ptCount val="2375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  <c:pt idx="303">
                  <c:v>Obs304</c:v>
                </c:pt>
                <c:pt idx="304">
                  <c:v>Obs305</c:v>
                </c:pt>
                <c:pt idx="305">
                  <c:v>Obs306</c:v>
                </c:pt>
                <c:pt idx="306">
                  <c:v>Obs307</c:v>
                </c:pt>
                <c:pt idx="307">
                  <c:v>Obs308</c:v>
                </c:pt>
                <c:pt idx="308">
                  <c:v>Obs309</c:v>
                </c:pt>
                <c:pt idx="309">
                  <c:v>Obs310</c:v>
                </c:pt>
                <c:pt idx="310">
                  <c:v>Obs311</c:v>
                </c:pt>
                <c:pt idx="311">
                  <c:v>Obs312</c:v>
                </c:pt>
                <c:pt idx="312">
                  <c:v>Obs313</c:v>
                </c:pt>
                <c:pt idx="313">
                  <c:v>Obs314</c:v>
                </c:pt>
                <c:pt idx="314">
                  <c:v>Obs315</c:v>
                </c:pt>
                <c:pt idx="315">
                  <c:v>Obs316</c:v>
                </c:pt>
                <c:pt idx="316">
                  <c:v>Obs317</c:v>
                </c:pt>
                <c:pt idx="317">
                  <c:v>Obs318</c:v>
                </c:pt>
                <c:pt idx="318">
                  <c:v>Obs319</c:v>
                </c:pt>
                <c:pt idx="319">
                  <c:v>Obs320</c:v>
                </c:pt>
                <c:pt idx="320">
                  <c:v>Obs321</c:v>
                </c:pt>
                <c:pt idx="321">
                  <c:v>Obs322</c:v>
                </c:pt>
                <c:pt idx="322">
                  <c:v>Obs323</c:v>
                </c:pt>
                <c:pt idx="323">
                  <c:v>Obs324</c:v>
                </c:pt>
                <c:pt idx="324">
                  <c:v>Obs325</c:v>
                </c:pt>
                <c:pt idx="325">
                  <c:v>Obs326</c:v>
                </c:pt>
                <c:pt idx="326">
                  <c:v>Obs327</c:v>
                </c:pt>
                <c:pt idx="327">
                  <c:v>Obs328</c:v>
                </c:pt>
                <c:pt idx="328">
                  <c:v>Obs329</c:v>
                </c:pt>
                <c:pt idx="329">
                  <c:v>Obs330</c:v>
                </c:pt>
                <c:pt idx="330">
                  <c:v>Obs331</c:v>
                </c:pt>
                <c:pt idx="331">
                  <c:v>Obs332</c:v>
                </c:pt>
                <c:pt idx="332">
                  <c:v>Obs333</c:v>
                </c:pt>
                <c:pt idx="333">
                  <c:v>Obs334</c:v>
                </c:pt>
                <c:pt idx="334">
                  <c:v>Obs335</c:v>
                </c:pt>
                <c:pt idx="335">
                  <c:v>Obs336</c:v>
                </c:pt>
                <c:pt idx="336">
                  <c:v>Obs337</c:v>
                </c:pt>
                <c:pt idx="337">
                  <c:v>Obs338</c:v>
                </c:pt>
                <c:pt idx="338">
                  <c:v>Obs339</c:v>
                </c:pt>
                <c:pt idx="339">
                  <c:v>Obs340</c:v>
                </c:pt>
                <c:pt idx="340">
                  <c:v>Obs341</c:v>
                </c:pt>
                <c:pt idx="341">
                  <c:v>Obs342</c:v>
                </c:pt>
                <c:pt idx="342">
                  <c:v>Obs343</c:v>
                </c:pt>
                <c:pt idx="343">
                  <c:v>Obs344</c:v>
                </c:pt>
                <c:pt idx="344">
                  <c:v>Obs345</c:v>
                </c:pt>
                <c:pt idx="345">
                  <c:v>Obs346</c:v>
                </c:pt>
                <c:pt idx="346">
                  <c:v>Obs347</c:v>
                </c:pt>
                <c:pt idx="347">
                  <c:v>Obs348</c:v>
                </c:pt>
                <c:pt idx="348">
                  <c:v>Obs349</c:v>
                </c:pt>
                <c:pt idx="349">
                  <c:v>Obs350</c:v>
                </c:pt>
                <c:pt idx="350">
                  <c:v>Obs351</c:v>
                </c:pt>
                <c:pt idx="351">
                  <c:v>Obs352</c:v>
                </c:pt>
                <c:pt idx="352">
                  <c:v>Obs353</c:v>
                </c:pt>
                <c:pt idx="353">
                  <c:v>Obs354</c:v>
                </c:pt>
                <c:pt idx="354">
                  <c:v>Obs355</c:v>
                </c:pt>
                <c:pt idx="355">
                  <c:v>Obs356</c:v>
                </c:pt>
                <c:pt idx="356">
                  <c:v>Obs357</c:v>
                </c:pt>
                <c:pt idx="357">
                  <c:v>Obs358</c:v>
                </c:pt>
                <c:pt idx="358">
                  <c:v>Obs359</c:v>
                </c:pt>
                <c:pt idx="359">
                  <c:v>Obs360</c:v>
                </c:pt>
                <c:pt idx="360">
                  <c:v>Obs361</c:v>
                </c:pt>
                <c:pt idx="361">
                  <c:v>Obs362</c:v>
                </c:pt>
                <c:pt idx="362">
                  <c:v>Obs363</c:v>
                </c:pt>
                <c:pt idx="363">
                  <c:v>Obs364</c:v>
                </c:pt>
                <c:pt idx="364">
                  <c:v>Obs365</c:v>
                </c:pt>
                <c:pt idx="365">
                  <c:v>Obs366</c:v>
                </c:pt>
                <c:pt idx="366">
                  <c:v>Obs367</c:v>
                </c:pt>
                <c:pt idx="367">
                  <c:v>Obs368</c:v>
                </c:pt>
                <c:pt idx="368">
                  <c:v>Obs369</c:v>
                </c:pt>
                <c:pt idx="369">
                  <c:v>Obs370</c:v>
                </c:pt>
                <c:pt idx="370">
                  <c:v>Obs371</c:v>
                </c:pt>
                <c:pt idx="371">
                  <c:v>Obs372</c:v>
                </c:pt>
                <c:pt idx="372">
                  <c:v>Obs373</c:v>
                </c:pt>
                <c:pt idx="373">
                  <c:v>Obs374</c:v>
                </c:pt>
                <c:pt idx="374">
                  <c:v>Obs375</c:v>
                </c:pt>
                <c:pt idx="375">
                  <c:v>Obs376</c:v>
                </c:pt>
                <c:pt idx="376">
                  <c:v>Obs377</c:v>
                </c:pt>
                <c:pt idx="377">
                  <c:v>Obs378</c:v>
                </c:pt>
                <c:pt idx="378">
                  <c:v>Obs379</c:v>
                </c:pt>
                <c:pt idx="379">
                  <c:v>Obs380</c:v>
                </c:pt>
                <c:pt idx="380">
                  <c:v>Obs381</c:v>
                </c:pt>
                <c:pt idx="381">
                  <c:v>Obs382</c:v>
                </c:pt>
                <c:pt idx="382">
                  <c:v>Obs383</c:v>
                </c:pt>
                <c:pt idx="383">
                  <c:v>Obs384</c:v>
                </c:pt>
                <c:pt idx="384">
                  <c:v>Obs385</c:v>
                </c:pt>
                <c:pt idx="385">
                  <c:v>Obs386</c:v>
                </c:pt>
                <c:pt idx="386">
                  <c:v>Obs387</c:v>
                </c:pt>
                <c:pt idx="387">
                  <c:v>Obs388</c:v>
                </c:pt>
                <c:pt idx="388">
                  <c:v>Obs389</c:v>
                </c:pt>
                <c:pt idx="389">
                  <c:v>Obs390</c:v>
                </c:pt>
                <c:pt idx="390">
                  <c:v>Obs391</c:v>
                </c:pt>
                <c:pt idx="391">
                  <c:v>Obs392</c:v>
                </c:pt>
                <c:pt idx="392">
                  <c:v>Obs393</c:v>
                </c:pt>
                <c:pt idx="393">
                  <c:v>Obs394</c:v>
                </c:pt>
                <c:pt idx="394">
                  <c:v>Obs395</c:v>
                </c:pt>
                <c:pt idx="395">
                  <c:v>Obs396</c:v>
                </c:pt>
                <c:pt idx="396">
                  <c:v>Obs397</c:v>
                </c:pt>
                <c:pt idx="397">
                  <c:v>Obs398</c:v>
                </c:pt>
                <c:pt idx="398">
                  <c:v>Obs399</c:v>
                </c:pt>
                <c:pt idx="399">
                  <c:v>Obs400</c:v>
                </c:pt>
                <c:pt idx="400">
                  <c:v>Obs401</c:v>
                </c:pt>
                <c:pt idx="401">
                  <c:v>Obs402</c:v>
                </c:pt>
                <c:pt idx="402">
                  <c:v>Obs403</c:v>
                </c:pt>
                <c:pt idx="403">
                  <c:v>Obs404</c:v>
                </c:pt>
                <c:pt idx="404">
                  <c:v>Obs405</c:v>
                </c:pt>
                <c:pt idx="405">
                  <c:v>Obs406</c:v>
                </c:pt>
                <c:pt idx="406">
                  <c:v>Obs407</c:v>
                </c:pt>
                <c:pt idx="407">
                  <c:v>Obs408</c:v>
                </c:pt>
                <c:pt idx="408">
                  <c:v>Obs409</c:v>
                </c:pt>
                <c:pt idx="409">
                  <c:v>Obs410</c:v>
                </c:pt>
                <c:pt idx="410">
                  <c:v>Obs411</c:v>
                </c:pt>
                <c:pt idx="411">
                  <c:v>Obs412</c:v>
                </c:pt>
                <c:pt idx="412">
                  <c:v>Obs413</c:v>
                </c:pt>
                <c:pt idx="413">
                  <c:v>Obs414</c:v>
                </c:pt>
                <c:pt idx="414">
                  <c:v>Obs415</c:v>
                </c:pt>
                <c:pt idx="415">
                  <c:v>Obs416</c:v>
                </c:pt>
                <c:pt idx="416">
                  <c:v>Obs417</c:v>
                </c:pt>
                <c:pt idx="417">
                  <c:v>Obs418</c:v>
                </c:pt>
                <c:pt idx="418">
                  <c:v>Obs419</c:v>
                </c:pt>
                <c:pt idx="419">
                  <c:v>Obs420</c:v>
                </c:pt>
                <c:pt idx="420">
                  <c:v>Obs421</c:v>
                </c:pt>
                <c:pt idx="421">
                  <c:v>Obs422</c:v>
                </c:pt>
                <c:pt idx="422">
                  <c:v>Obs423</c:v>
                </c:pt>
                <c:pt idx="423">
                  <c:v>Obs424</c:v>
                </c:pt>
                <c:pt idx="424">
                  <c:v>Obs425</c:v>
                </c:pt>
                <c:pt idx="425">
                  <c:v>Obs426</c:v>
                </c:pt>
                <c:pt idx="426">
                  <c:v>Obs427</c:v>
                </c:pt>
                <c:pt idx="427">
                  <c:v>Obs428</c:v>
                </c:pt>
                <c:pt idx="428">
                  <c:v>Obs429</c:v>
                </c:pt>
                <c:pt idx="429">
                  <c:v>Obs430</c:v>
                </c:pt>
                <c:pt idx="430">
                  <c:v>Obs431</c:v>
                </c:pt>
                <c:pt idx="431">
                  <c:v>Obs432</c:v>
                </c:pt>
                <c:pt idx="432">
                  <c:v>Obs433</c:v>
                </c:pt>
                <c:pt idx="433">
                  <c:v>Obs434</c:v>
                </c:pt>
                <c:pt idx="434">
                  <c:v>Obs435</c:v>
                </c:pt>
                <c:pt idx="435">
                  <c:v>Obs436</c:v>
                </c:pt>
                <c:pt idx="436">
                  <c:v>Obs437</c:v>
                </c:pt>
                <c:pt idx="437">
                  <c:v>Obs438</c:v>
                </c:pt>
                <c:pt idx="438">
                  <c:v>Obs439</c:v>
                </c:pt>
                <c:pt idx="439">
                  <c:v>Obs440</c:v>
                </c:pt>
                <c:pt idx="440">
                  <c:v>Obs441</c:v>
                </c:pt>
                <c:pt idx="441">
                  <c:v>Obs442</c:v>
                </c:pt>
                <c:pt idx="442">
                  <c:v>Obs443</c:v>
                </c:pt>
                <c:pt idx="443">
                  <c:v>Obs444</c:v>
                </c:pt>
                <c:pt idx="444">
                  <c:v>Obs445</c:v>
                </c:pt>
                <c:pt idx="445">
                  <c:v>Obs446</c:v>
                </c:pt>
                <c:pt idx="446">
                  <c:v>Obs447</c:v>
                </c:pt>
                <c:pt idx="447">
                  <c:v>Obs448</c:v>
                </c:pt>
                <c:pt idx="448">
                  <c:v>Obs449</c:v>
                </c:pt>
                <c:pt idx="449">
                  <c:v>Obs450</c:v>
                </c:pt>
                <c:pt idx="450">
                  <c:v>Obs451</c:v>
                </c:pt>
                <c:pt idx="451">
                  <c:v>Obs452</c:v>
                </c:pt>
                <c:pt idx="452">
                  <c:v>Obs453</c:v>
                </c:pt>
                <c:pt idx="453">
                  <c:v>Obs454</c:v>
                </c:pt>
                <c:pt idx="454">
                  <c:v>Obs455</c:v>
                </c:pt>
                <c:pt idx="455">
                  <c:v>Obs456</c:v>
                </c:pt>
                <c:pt idx="456">
                  <c:v>Obs457</c:v>
                </c:pt>
                <c:pt idx="457">
                  <c:v>Obs458</c:v>
                </c:pt>
                <c:pt idx="458">
                  <c:v>Obs459</c:v>
                </c:pt>
                <c:pt idx="459">
                  <c:v>Obs460</c:v>
                </c:pt>
                <c:pt idx="460">
                  <c:v>Obs461</c:v>
                </c:pt>
                <c:pt idx="461">
                  <c:v>Obs462</c:v>
                </c:pt>
                <c:pt idx="462">
                  <c:v>Obs463</c:v>
                </c:pt>
                <c:pt idx="463">
                  <c:v>Obs464</c:v>
                </c:pt>
                <c:pt idx="464">
                  <c:v>Obs465</c:v>
                </c:pt>
                <c:pt idx="465">
                  <c:v>Obs466</c:v>
                </c:pt>
                <c:pt idx="466">
                  <c:v>Obs467</c:v>
                </c:pt>
                <c:pt idx="467">
                  <c:v>Obs468</c:v>
                </c:pt>
                <c:pt idx="468">
                  <c:v>Obs469</c:v>
                </c:pt>
                <c:pt idx="469">
                  <c:v>Obs470</c:v>
                </c:pt>
                <c:pt idx="470">
                  <c:v>Obs471</c:v>
                </c:pt>
                <c:pt idx="471">
                  <c:v>Obs472</c:v>
                </c:pt>
                <c:pt idx="472">
                  <c:v>Obs473</c:v>
                </c:pt>
                <c:pt idx="473">
                  <c:v>Obs474</c:v>
                </c:pt>
                <c:pt idx="474">
                  <c:v>Obs475</c:v>
                </c:pt>
                <c:pt idx="475">
                  <c:v>Obs476</c:v>
                </c:pt>
                <c:pt idx="476">
                  <c:v>Obs477</c:v>
                </c:pt>
                <c:pt idx="477">
                  <c:v>Obs478</c:v>
                </c:pt>
                <c:pt idx="478">
                  <c:v>Obs479</c:v>
                </c:pt>
                <c:pt idx="479">
                  <c:v>Obs480</c:v>
                </c:pt>
                <c:pt idx="480">
                  <c:v>Obs481</c:v>
                </c:pt>
                <c:pt idx="481">
                  <c:v>Obs482</c:v>
                </c:pt>
                <c:pt idx="482">
                  <c:v>Obs483</c:v>
                </c:pt>
                <c:pt idx="483">
                  <c:v>Obs484</c:v>
                </c:pt>
                <c:pt idx="484">
                  <c:v>Obs485</c:v>
                </c:pt>
                <c:pt idx="485">
                  <c:v>Obs486</c:v>
                </c:pt>
                <c:pt idx="486">
                  <c:v>Obs487</c:v>
                </c:pt>
                <c:pt idx="487">
                  <c:v>Obs488</c:v>
                </c:pt>
                <c:pt idx="488">
                  <c:v>Obs489</c:v>
                </c:pt>
                <c:pt idx="489">
                  <c:v>Obs490</c:v>
                </c:pt>
                <c:pt idx="490">
                  <c:v>Obs491</c:v>
                </c:pt>
                <c:pt idx="491">
                  <c:v>Obs492</c:v>
                </c:pt>
                <c:pt idx="492">
                  <c:v>Obs493</c:v>
                </c:pt>
                <c:pt idx="493">
                  <c:v>Obs494</c:v>
                </c:pt>
                <c:pt idx="494">
                  <c:v>Obs495</c:v>
                </c:pt>
                <c:pt idx="495">
                  <c:v>Obs496</c:v>
                </c:pt>
                <c:pt idx="496">
                  <c:v>Obs497</c:v>
                </c:pt>
                <c:pt idx="497">
                  <c:v>Obs498</c:v>
                </c:pt>
                <c:pt idx="498">
                  <c:v>Obs499</c:v>
                </c:pt>
                <c:pt idx="499">
                  <c:v>Obs500</c:v>
                </c:pt>
                <c:pt idx="500">
                  <c:v>Obs501</c:v>
                </c:pt>
                <c:pt idx="501">
                  <c:v>Obs502</c:v>
                </c:pt>
                <c:pt idx="502">
                  <c:v>Obs503</c:v>
                </c:pt>
                <c:pt idx="503">
                  <c:v>Obs504</c:v>
                </c:pt>
                <c:pt idx="504">
                  <c:v>Obs505</c:v>
                </c:pt>
                <c:pt idx="505">
                  <c:v>Obs506</c:v>
                </c:pt>
                <c:pt idx="506">
                  <c:v>Obs507</c:v>
                </c:pt>
                <c:pt idx="507">
                  <c:v>Obs508</c:v>
                </c:pt>
                <c:pt idx="508">
                  <c:v>Obs509</c:v>
                </c:pt>
                <c:pt idx="509">
                  <c:v>Obs510</c:v>
                </c:pt>
                <c:pt idx="510">
                  <c:v>Obs511</c:v>
                </c:pt>
                <c:pt idx="511">
                  <c:v>Obs512</c:v>
                </c:pt>
                <c:pt idx="512">
                  <c:v>Obs513</c:v>
                </c:pt>
                <c:pt idx="513">
                  <c:v>Obs514</c:v>
                </c:pt>
                <c:pt idx="514">
                  <c:v>Obs515</c:v>
                </c:pt>
                <c:pt idx="515">
                  <c:v>Obs516</c:v>
                </c:pt>
                <c:pt idx="516">
                  <c:v>Obs517</c:v>
                </c:pt>
                <c:pt idx="517">
                  <c:v>Obs518</c:v>
                </c:pt>
                <c:pt idx="518">
                  <c:v>Obs519</c:v>
                </c:pt>
                <c:pt idx="519">
                  <c:v>Obs520</c:v>
                </c:pt>
                <c:pt idx="520">
                  <c:v>Obs521</c:v>
                </c:pt>
                <c:pt idx="521">
                  <c:v>Obs522</c:v>
                </c:pt>
                <c:pt idx="522">
                  <c:v>Obs523</c:v>
                </c:pt>
                <c:pt idx="523">
                  <c:v>Obs524</c:v>
                </c:pt>
                <c:pt idx="524">
                  <c:v>Obs525</c:v>
                </c:pt>
                <c:pt idx="525">
                  <c:v>Obs526</c:v>
                </c:pt>
                <c:pt idx="526">
                  <c:v>Obs527</c:v>
                </c:pt>
                <c:pt idx="527">
                  <c:v>Obs528</c:v>
                </c:pt>
                <c:pt idx="528">
                  <c:v>Obs529</c:v>
                </c:pt>
                <c:pt idx="529">
                  <c:v>Obs530</c:v>
                </c:pt>
                <c:pt idx="530">
                  <c:v>Obs531</c:v>
                </c:pt>
                <c:pt idx="531">
                  <c:v>Obs532</c:v>
                </c:pt>
                <c:pt idx="532">
                  <c:v>Obs533</c:v>
                </c:pt>
                <c:pt idx="533">
                  <c:v>Obs534</c:v>
                </c:pt>
                <c:pt idx="534">
                  <c:v>Obs535</c:v>
                </c:pt>
                <c:pt idx="535">
                  <c:v>Obs536</c:v>
                </c:pt>
                <c:pt idx="536">
                  <c:v>Obs537</c:v>
                </c:pt>
                <c:pt idx="537">
                  <c:v>Obs538</c:v>
                </c:pt>
                <c:pt idx="538">
                  <c:v>Obs539</c:v>
                </c:pt>
                <c:pt idx="539">
                  <c:v>Obs540</c:v>
                </c:pt>
                <c:pt idx="540">
                  <c:v>Obs541</c:v>
                </c:pt>
                <c:pt idx="541">
                  <c:v>Obs542</c:v>
                </c:pt>
                <c:pt idx="542">
                  <c:v>Obs543</c:v>
                </c:pt>
                <c:pt idx="543">
                  <c:v>Obs544</c:v>
                </c:pt>
                <c:pt idx="544">
                  <c:v>Obs545</c:v>
                </c:pt>
                <c:pt idx="545">
                  <c:v>Obs546</c:v>
                </c:pt>
                <c:pt idx="546">
                  <c:v>Obs547</c:v>
                </c:pt>
                <c:pt idx="547">
                  <c:v>Obs548</c:v>
                </c:pt>
                <c:pt idx="548">
                  <c:v>Obs549</c:v>
                </c:pt>
                <c:pt idx="549">
                  <c:v>Obs550</c:v>
                </c:pt>
                <c:pt idx="550">
                  <c:v>Obs551</c:v>
                </c:pt>
                <c:pt idx="551">
                  <c:v>Obs552</c:v>
                </c:pt>
                <c:pt idx="552">
                  <c:v>Obs553</c:v>
                </c:pt>
                <c:pt idx="553">
                  <c:v>Obs554</c:v>
                </c:pt>
                <c:pt idx="554">
                  <c:v>Obs555</c:v>
                </c:pt>
                <c:pt idx="555">
                  <c:v>Obs556</c:v>
                </c:pt>
                <c:pt idx="556">
                  <c:v>Obs557</c:v>
                </c:pt>
                <c:pt idx="557">
                  <c:v>Obs558</c:v>
                </c:pt>
                <c:pt idx="558">
                  <c:v>Obs559</c:v>
                </c:pt>
                <c:pt idx="559">
                  <c:v>Obs560</c:v>
                </c:pt>
                <c:pt idx="560">
                  <c:v>Obs561</c:v>
                </c:pt>
                <c:pt idx="561">
                  <c:v>Obs562</c:v>
                </c:pt>
                <c:pt idx="562">
                  <c:v>Obs563</c:v>
                </c:pt>
                <c:pt idx="563">
                  <c:v>Obs564</c:v>
                </c:pt>
                <c:pt idx="564">
                  <c:v>Obs565</c:v>
                </c:pt>
                <c:pt idx="565">
                  <c:v>Obs566</c:v>
                </c:pt>
                <c:pt idx="566">
                  <c:v>Obs567</c:v>
                </c:pt>
                <c:pt idx="567">
                  <c:v>Obs568</c:v>
                </c:pt>
                <c:pt idx="568">
                  <c:v>Obs569</c:v>
                </c:pt>
                <c:pt idx="569">
                  <c:v>Obs570</c:v>
                </c:pt>
                <c:pt idx="570">
                  <c:v>Obs571</c:v>
                </c:pt>
                <c:pt idx="571">
                  <c:v>Obs572</c:v>
                </c:pt>
                <c:pt idx="572">
                  <c:v>Obs573</c:v>
                </c:pt>
                <c:pt idx="573">
                  <c:v>Obs574</c:v>
                </c:pt>
                <c:pt idx="574">
                  <c:v>Obs575</c:v>
                </c:pt>
                <c:pt idx="575">
                  <c:v>Obs576</c:v>
                </c:pt>
                <c:pt idx="576">
                  <c:v>Obs577</c:v>
                </c:pt>
                <c:pt idx="577">
                  <c:v>Obs578</c:v>
                </c:pt>
                <c:pt idx="578">
                  <c:v>Obs579</c:v>
                </c:pt>
                <c:pt idx="579">
                  <c:v>Obs580</c:v>
                </c:pt>
                <c:pt idx="580">
                  <c:v>Obs581</c:v>
                </c:pt>
                <c:pt idx="581">
                  <c:v>Obs582</c:v>
                </c:pt>
                <c:pt idx="582">
                  <c:v>Obs583</c:v>
                </c:pt>
                <c:pt idx="583">
                  <c:v>Obs584</c:v>
                </c:pt>
                <c:pt idx="584">
                  <c:v>Obs585</c:v>
                </c:pt>
                <c:pt idx="585">
                  <c:v>Obs586</c:v>
                </c:pt>
                <c:pt idx="586">
                  <c:v>Obs587</c:v>
                </c:pt>
                <c:pt idx="587">
                  <c:v>Obs588</c:v>
                </c:pt>
                <c:pt idx="588">
                  <c:v>Obs589</c:v>
                </c:pt>
                <c:pt idx="589">
                  <c:v>Obs590</c:v>
                </c:pt>
                <c:pt idx="590">
                  <c:v>Obs591</c:v>
                </c:pt>
                <c:pt idx="591">
                  <c:v>Obs592</c:v>
                </c:pt>
                <c:pt idx="592">
                  <c:v>Obs593</c:v>
                </c:pt>
                <c:pt idx="593">
                  <c:v>Obs594</c:v>
                </c:pt>
                <c:pt idx="594">
                  <c:v>Obs595</c:v>
                </c:pt>
                <c:pt idx="595">
                  <c:v>Obs596</c:v>
                </c:pt>
                <c:pt idx="596">
                  <c:v>Obs597</c:v>
                </c:pt>
                <c:pt idx="597">
                  <c:v>Obs598</c:v>
                </c:pt>
                <c:pt idx="598">
                  <c:v>Obs599</c:v>
                </c:pt>
                <c:pt idx="599">
                  <c:v>Obs600</c:v>
                </c:pt>
                <c:pt idx="600">
                  <c:v>Obs601</c:v>
                </c:pt>
                <c:pt idx="601">
                  <c:v>Obs602</c:v>
                </c:pt>
                <c:pt idx="602">
                  <c:v>Obs603</c:v>
                </c:pt>
                <c:pt idx="603">
                  <c:v>Obs604</c:v>
                </c:pt>
                <c:pt idx="604">
                  <c:v>Obs605</c:v>
                </c:pt>
                <c:pt idx="605">
                  <c:v>Obs606</c:v>
                </c:pt>
                <c:pt idx="606">
                  <c:v>Obs607</c:v>
                </c:pt>
                <c:pt idx="607">
                  <c:v>Obs608</c:v>
                </c:pt>
                <c:pt idx="608">
                  <c:v>Obs609</c:v>
                </c:pt>
                <c:pt idx="609">
                  <c:v>Obs610</c:v>
                </c:pt>
                <c:pt idx="610">
                  <c:v>Obs611</c:v>
                </c:pt>
                <c:pt idx="611">
                  <c:v>Obs612</c:v>
                </c:pt>
                <c:pt idx="612">
                  <c:v>Obs613</c:v>
                </c:pt>
                <c:pt idx="613">
                  <c:v>Obs614</c:v>
                </c:pt>
                <c:pt idx="614">
                  <c:v>Obs615</c:v>
                </c:pt>
                <c:pt idx="615">
                  <c:v>Obs616</c:v>
                </c:pt>
                <c:pt idx="616">
                  <c:v>Obs617</c:v>
                </c:pt>
                <c:pt idx="617">
                  <c:v>Obs618</c:v>
                </c:pt>
                <c:pt idx="618">
                  <c:v>Obs619</c:v>
                </c:pt>
                <c:pt idx="619">
                  <c:v>Obs620</c:v>
                </c:pt>
                <c:pt idx="620">
                  <c:v>Obs621</c:v>
                </c:pt>
                <c:pt idx="621">
                  <c:v>Obs622</c:v>
                </c:pt>
                <c:pt idx="622">
                  <c:v>Obs623</c:v>
                </c:pt>
                <c:pt idx="623">
                  <c:v>Obs624</c:v>
                </c:pt>
                <c:pt idx="624">
                  <c:v>Obs625</c:v>
                </c:pt>
                <c:pt idx="625">
                  <c:v>Obs626</c:v>
                </c:pt>
                <c:pt idx="626">
                  <c:v>Obs627</c:v>
                </c:pt>
                <c:pt idx="627">
                  <c:v>Obs628</c:v>
                </c:pt>
                <c:pt idx="628">
                  <c:v>Obs629</c:v>
                </c:pt>
                <c:pt idx="629">
                  <c:v>Obs630</c:v>
                </c:pt>
                <c:pt idx="630">
                  <c:v>Obs631</c:v>
                </c:pt>
                <c:pt idx="631">
                  <c:v>Obs632</c:v>
                </c:pt>
                <c:pt idx="632">
                  <c:v>Obs633</c:v>
                </c:pt>
                <c:pt idx="633">
                  <c:v>Obs634</c:v>
                </c:pt>
                <c:pt idx="634">
                  <c:v>Obs635</c:v>
                </c:pt>
                <c:pt idx="635">
                  <c:v>Obs636</c:v>
                </c:pt>
                <c:pt idx="636">
                  <c:v>Obs637</c:v>
                </c:pt>
                <c:pt idx="637">
                  <c:v>Obs638</c:v>
                </c:pt>
                <c:pt idx="638">
                  <c:v>Obs639</c:v>
                </c:pt>
                <c:pt idx="639">
                  <c:v>Obs640</c:v>
                </c:pt>
                <c:pt idx="640">
                  <c:v>Obs641</c:v>
                </c:pt>
                <c:pt idx="641">
                  <c:v>Obs642</c:v>
                </c:pt>
                <c:pt idx="642">
                  <c:v>Obs643</c:v>
                </c:pt>
                <c:pt idx="643">
                  <c:v>Obs644</c:v>
                </c:pt>
                <c:pt idx="644">
                  <c:v>Obs645</c:v>
                </c:pt>
                <c:pt idx="645">
                  <c:v>Obs646</c:v>
                </c:pt>
                <c:pt idx="646">
                  <c:v>Obs647</c:v>
                </c:pt>
                <c:pt idx="647">
                  <c:v>Obs648</c:v>
                </c:pt>
                <c:pt idx="648">
                  <c:v>Obs649</c:v>
                </c:pt>
                <c:pt idx="649">
                  <c:v>Obs650</c:v>
                </c:pt>
                <c:pt idx="650">
                  <c:v>Obs651</c:v>
                </c:pt>
                <c:pt idx="651">
                  <c:v>Obs652</c:v>
                </c:pt>
                <c:pt idx="652">
                  <c:v>Obs653</c:v>
                </c:pt>
                <c:pt idx="653">
                  <c:v>Obs654</c:v>
                </c:pt>
                <c:pt idx="654">
                  <c:v>Obs655</c:v>
                </c:pt>
                <c:pt idx="655">
                  <c:v>Obs656</c:v>
                </c:pt>
                <c:pt idx="656">
                  <c:v>Obs657</c:v>
                </c:pt>
                <c:pt idx="657">
                  <c:v>Obs658</c:v>
                </c:pt>
                <c:pt idx="658">
                  <c:v>Obs659</c:v>
                </c:pt>
                <c:pt idx="659">
                  <c:v>Obs660</c:v>
                </c:pt>
                <c:pt idx="660">
                  <c:v>Obs661</c:v>
                </c:pt>
                <c:pt idx="661">
                  <c:v>Obs662</c:v>
                </c:pt>
                <c:pt idx="662">
                  <c:v>Obs663</c:v>
                </c:pt>
                <c:pt idx="663">
                  <c:v>Obs664</c:v>
                </c:pt>
                <c:pt idx="664">
                  <c:v>Obs665</c:v>
                </c:pt>
                <c:pt idx="665">
                  <c:v>Obs666</c:v>
                </c:pt>
                <c:pt idx="666">
                  <c:v>Obs667</c:v>
                </c:pt>
                <c:pt idx="667">
                  <c:v>Obs668</c:v>
                </c:pt>
                <c:pt idx="668">
                  <c:v>Obs669</c:v>
                </c:pt>
                <c:pt idx="669">
                  <c:v>Obs670</c:v>
                </c:pt>
                <c:pt idx="670">
                  <c:v>Obs671</c:v>
                </c:pt>
                <c:pt idx="671">
                  <c:v>Obs672</c:v>
                </c:pt>
                <c:pt idx="672">
                  <c:v>Obs673</c:v>
                </c:pt>
                <c:pt idx="673">
                  <c:v>Obs674</c:v>
                </c:pt>
                <c:pt idx="674">
                  <c:v>Obs675</c:v>
                </c:pt>
                <c:pt idx="675">
                  <c:v>Obs676</c:v>
                </c:pt>
                <c:pt idx="676">
                  <c:v>Obs677</c:v>
                </c:pt>
                <c:pt idx="677">
                  <c:v>Obs678</c:v>
                </c:pt>
                <c:pt idx="678">
                  <c:v>Obs679</c:v>
                </c:pt>
                <c:pt idx="679">
                  <c:v>Obs680</c:v>
                </c:pt>
                <c:pt idx="680">
                  <c:v>Obs681</c:v>
                </c:pt>
                <c:pt idx="681">
                  <c:v>Obs682</c:v>
                </c:pt>
                <c:pt idx="682">
                  <c:v>Obs683</c:v>
                </c:pt>
                <c:pt idx="683">
                  <c:v>Obs684</c:v>
                </c:pt>
                <c:pt idx="684">
                  <c:v>Obs685</c:v>
                </c:pt>
                <c:pt idx="685">
                  <c:v>Obs686</c:v>
                </c:pt>
                <c:pt idx="686">
                  <c:v>Obs687</c:v>
                </c:pt>
                <c:pt idx="687">
                  <c:v>Obs688</c:v>
                </c:pt>
                <c:pt idx="688">
                  <c:v>Obs689</c:v>
                </c:pt>
                <c:pt idx="689">
                  <c:v>Obs690</c:v>
                </c:pt>
                <c:pt idx="690">
                  <c:v>Obs691</c:v>
                </c:pt>
                <c:pt idx="691">
                  <c:v>Obs692</c:v>
                </c:pt>
                <c:pt idx="692">
                  <c:v>Obs693</c:v>
                </c:pt>
                <c:pt idx="693">
                  <c:v>Obs694</c:v>
                </c:pt>
                <c:pt idx="694">
                  <c:v>Obs695</c:v>
                </c:pt>
                <c:pt idx="695">
                  <c:v>Obs696</c:v>
                </c:pt>
                <c:pt idx="696">
                  <c:v>Obs697</c:v>
                </c:pt>
                <c:pt idx="697">
                  <c:v>Obs698</c:v>
                </c:pt>
                <c:pt idx="698">
                  <c:v>Obs699</c:v>
                </c:pt>
                <c:pt idx="699">
                  <c:v>Obs700</c:v>
                </c:pt>
                <c:pt idx="700">
                  <c:v>Obs701</c:v>
                </c:pt>
                <c:pt idx="701">
                  <c:v>Obs702</c:v>
                </c:pt>
                <c:pt idx="702">
                  <c:v>Obs703</c:v>
                </c:pt>
                <c:pt idx="703">
                  <c:v>Obs704</c:v>
                </c:pt>
                <c:pt idx="704">
                  <c:v>Obs705</c:v>
                </c:pt>
                <c:pt idx="705">
                  <c:v>Obs706</c:v>
                </c:pt>
                <c:pt idx="706">
                  <c:v>Obs707</c:v>
                </c:pt>
                <c:pt idx="707">
                  <c:v>Obs708</c:v>
                </c:pt>
                <c:pt idx="708">
                  <c:v>Obs709</c:v>
                </c:pt>
                <c:pt idx="709">
                  <c:v>Obs710</c:v>
                </c:pt>
                <c:pt idx="710">
                  <c:v>Obs711</c:v>
                </c:pt>
                <c:pt idx="711">
                  <c:v>Obs712</c:v>
                </c:pt>
                <c:pt idx="712">
                  <c:v>Obs713</c:v>
                </c:pt>
                <c:pt idx="713">
                  <c:v>Obs714</c:v>
                </c:pt>
                <c:pt idx="714">
                  <c:v>Obs715</c:v>
                </c:pt>
                <c:pt idx="715">
                  <c:v>Obs716</c:v>
                </c:pt>
                <c:pt idx="716">
                  <c:v>Obs717</c:v>
                </c:pt>
                <c:pt idx="717">
                  <c:v>Obs718</c:v>
                </c:pt>
                <c:pt idx="718">
                  <c:v>Obs719</c:v>
                </c:pt>
                <c:pt idx="719">
                  <c:v>Obs720</c:v>
                </c:pt>
                <c:pt idx="720">
                  <c:v>Obs721</c:v>
                </c:pt>
                <c:pt idx="721">
                  <c:v>Obs722</c:v>
                </c:pt>
                <c:pt idx="722">
                  <c:v>Obs723</c:v>
                </c:pt>
                <c:pt idx="723">
                  <c:v>Obs724</c:v>
                </c:pt>
                <c:pt idx="724">
                  <c:v>Obs725</c:v>
                </c:pt>
                <c:pt idx="725">
                  <c:v>Obs726</c:v>
                </c:pt>
                <c:pt idx="726">
                  <c:v>Obs727</c:v>
                </c:pt>
                <c:pt idx="727">
                  <c:v>Obs728</c:v>
                </c:pt>
                <c:pt idx="728">
                  <c:v>Obs729</c:v>
                </c:pt>
                <c:pt idx="729">
                  <c:v>Obs730</c:v>
                </c:pt>
                <c:pt idx="730">
                  <c:v>Obs731</c:v>
                </c:pt>
                <c:pt idx="731">
                  <c:v>Obs732</c:v>
                </c:pt>
                <c:pt idx="732">
                  <c:v>Obs733</c:v>
                </c:pt>
                <c:pt idx="733">
                  <c:v>Obs734</c:v>
                </c:pt>
                <c:pt idx="734">
                  <c:v>Obs735</c:v>
                </c:pt>
                <c:pt idx="735">
                  <c:v>Obs736</c:v>
                </c:pt>
                <c:pt idx="736">
                  <c:v>Obs737</c:v>
                </c:pt>
                <c:pt idx="737">
                  <c:v>Obs738</c:v>
                </c:pt>
                <c:pt idx="738">
                  <c:v>Obs739</c:v>
                </c:pt>
                <c:pt idx="739">
                  <c:v>Obs740</c:v>
                </c:pt>
                <c:pt idx="740">
                  <c:v>Obs741</c:v>
                </c:pt>
                <c:pt idx="741">
                  <c:v>Obs742</c:v>
                </c:pt>
                <c:pt idx="742">
                  <c:v>Obs743</c:v>
                </c:pt>
                <c:pt idx="743">
                  <c:v>Obs744</c:v>
                </c:pt>
                <c:pt idx="744">
                  <c:v>Obs745</c:v>
                </c:pt>
                <c:pt idx="745">
                  <c:v>Obs746</c:v>
                </c:pt>
                <c:pt idx="746">
                  <c:v>Obs747</c:v>
                </c:pt>
                <c:pt idx="747">
                  <c:v>Obs748</c:v>
                </c:pt>
                <c:pt idx="748">
                  <c:v>Obs749</c:v>
                </c:pt>
                <c:pt idx="749">
                  <c:v>Obs750</c:v>
                </c:pt>
                <c:pt idx="750">
                  <c:v>Obs751</c:v>
                </c:pt>
                <c:pt idx="751">
                  <c:v>Obs752</c:v>
                </c:pt>
                <c:pt idx="752">
                  <c:v>Obs753</c:v>
                </c:pt>
                <c:pt idx="753">
                  <c:v>Obs754</c:v>
                </c:pt>
                <c:pt idx="754">
                  <c:v>Obs755</c:v>
                </c:pt>
                <c:pt idx="755">
                  <c:v>Obs756</c:v>
                </c:pt>
                <c:pt idx="756">
                  <c:v>Obs757</c:v>
                </c:pt>
                <c:pt idx="757">
                  <c:v>Obs758</c:v>
                </c:pt>
                <c:pt idx="758">
                  <c:v>Obs759</c:v>
                </c:pt>
                <c:pt idx="759">
                  <c:v>Obs760</c:v>
                </c:pt>
                <c:pt idx="760">
                  <c:v>Obs761</c:v>
                </c:pt>
                <c:pt idx="761">
                  <c:v>Obs762</c:v>
                </c:pt>
                <c:pt idx="762">
                  <c:v>Obs763</c:v>
                </c:pt>
                <c:pt idx="763">
                  <c:v>Obs764</c:v>
                </c:pt>
                <c:pt idx="764">
                  <c:v>Obs765</c:v>
                </c:pt>
                <c:pt idx="765">
                  <c:v>Obs766</c:v>
                </c:pt>
                <c:pt idx="766">
                  <c:v>Obs767</c:v>
                </c:pt>
                <c:pt idx="767">
                  <c:v>Obs768</c:v>
                </c:pt>
                <c:pt idx="768">
                  <c:v>Obs769</c:v>
                </c:pt>
                <c:pt idx="769">
                  <c:v>Obs770</c:v>
                </c:pt>
                <c:pt idx="770">
                  <c:v>Obs771</c:v>
                </c:pt>
                <c:pt idx="771">
                  <c:v>Obs772</c:v>
                </c:pt>
                <c:pt idx="772">
                  <c:v>Obs773</c:v>
                </c:pt>
                <c:pt idx="773">
                  <c:v>Obs774</c:v>
                </c:pt>
                <c:pt idx="774">
                  <c:v>Obs775</c:v>
                </c:pt>
                <c:pt idx="775">
                  <c:v>Obs776</c:v>
                </c:pt>
                <c:pt idx="776">
                  <c:v>Obs777</c:v>
                </c:pt>
                <c:pt idx="777">
                  <c:v>Obs778</c:v>
                </c:pt>
                <c:pt idx="778">
                  <c:v>Obs779</c:v>
                </c:pt>
                <c:pt idx="779">
                  <c:v>Obs780</c:v>
                </c:pt>
                <c:pt idx="780">
                  <c:v>Obs781</c:v>
                </c:pt>
                <c:pt idx="781">
                  <c:v>Obs782</c:v>
                </c:pt>
                <c:pt idx="782">
                  <c:v>Obs783</c:v>
                </c:pt>
                <c:pt idx="783">
                  <c:v>Obs784</c:v>
                </c:pt>
                <c:pt idx="784">
                  <c:v>Obs785</c:v>
                </c:pt>
                <c:pt idx="785">
                  <c:v>Obs786</c:v>
                </c:pt>
                <c:pt idx="786">
                  <c:v>Obs787</c:v>
                </c:pt>
                <c:pt idx="787">
                  <c:v>Obs788</c:v>
                </c:pt>
                <c:pt idx="788">
                  <c:v>Obs789</c:v>
                </c:pt>
                <c:pt idx="789">
                  <c:v>Obs790</c:v>
                </c:pt>
                <c:pt idx="790">
                  <c:v>Obs791</c:v>
                </c:pt>
                <c:pt idx="791">
                  <c:v>Obs792</c:v>
                </c:pt>
                <c:pt idx="792">
                  <c:v>Obs793</c:v>
                </c:pt>
                <c:pt idx="793">
                  <c:v>Obs794</c:v>
                </c:pt>
                <c:pt idx="794">
                  <c:v>Obs795</c:v>
                </c:pt>
                <c:pt idx="795">
                  <c:v>Obs796</c:v>
                </c:pt>
                <c:pt idx="796">
                  <c:v>Obs797</c:v>
                </c:pt>
                <c:pt idx="797">
                  <c:v>Obs798</c:v>
                </c:pt>
                <c:pt idx="798">
                  <c:v>Obs799</c:v>
                </c:pt>
                <c:pt idx="799">
                  <c:v>Obs800</c:v>
                </c:pt>
                <c:pt idx="800">
                  <c:v>Obs801</c:v>
                </c:pt>
                <c:pt idx="801">
                  <c:v>Obs802</c:v>
                </c:pt>
                <c:pt idx="802">
                  <c:v>Obs803</c:v>
                </c:pt>
                <c:pt idx="803">
                  <c:v>Obs804</c:v>
                </c:pt>
                <c:pt idx="804">
                  <c:v>Obs805</c:v>
                </c:pt>
                <c:pt idx="805">
                  <c:v>Obs806</c:v>
                </c:pt>
                <c:pt idx="806">
                  <c:v>Obs807</c:v>
                </c:pt>
                <c:pt idx="807">
                  <c:v>Obs808</c:v>
                </c:pt>
                <c:pt idx="808">
                  <c:v>Obs809</c:v>
                </c:pt>
                <c:pt idx="809">
                  <c:v>Obs810</c:v>
                </c:pt>
                <c:pt idx="810">
                  <c:v>Obs811</c:v>
                </c:pt>
                <c:pt idx="811">
                  <c:v>Obs812</c:v>
                </c:pt>
                <c:pt idx="812">
                  <c:v>Obs813</c:v>
                </c:pt>
                <c:pt idx="813">
                  <c:v>Obs814</c:v>
                </c:pt>
                <c:pt idx="814">
                  <c:v>Obs815</c:v>
                </c:pt>
                <c:pt idx="815">
                  <c:v>Obs816</c:v>
                </c:pt>
                <c:pt idx="816">
                  <c:v>Obs817</c:v>
                </c:pt>
                <c:pt idx="817">
                  <c:v>Obs818</c:v>
                </c:pt>
                <c:pt idx="818">
                  <c:v>Obs819</c:v>
                </c:pt>
                <c:pt idx="819">
                  <c:v>Obs820</c:v>
                </c:pt>
                <c:pt idx="820">
                  <c:v>Obs821</c:v>
                </c:pt>
                <c:pt idx="821">
                  <c:v>Obs822</c:v>
                </c:pt>
                <c:pt idx="822">
                  <c:v>Obs823</c:v>
                </c:pt>
                <c:pt idx="823">
                  <c:v>Obs824</c:v>
                </c:pt>
                <c:pt idx="824">
                  <c:v>Obs825</c:v>
                </c:pt>
                <c:pt idx="825">
                  <c:v>Obs826</c:v>
                </c:pt>
                <c:pt idx="826">
                  <c:v>Obs827</c:v>
                </c:pt>
                <c:pt idx="827">
                  <c:v>Obs828</c:v>
                </c:pt>
                <c:pt idx="828">
                  <c:v>Obs829</c:v>
                </c:pt>
                <c:pt idx="829">
                  <c:v>Obs830</c:v>
                </c:pt>
                <c:pt idx="830">
                  <c:v>Obs831</c:v>
                </c:pt>
                <c:pt idx="831">
                  <c:v>Obs832</c:v>
                </c:pt>
                <c:pt idx="832">
                  <c:v>Obs833</c:v>
                </c:pt>
                <c:pt idx="833">
                  <c:v>Obs834</c:v>
                </c:pt>
                <c:pt idx="834">
                  <c:v>Obs835</c:v>
                </c:pt>
                <c:pt idx="835">
                  <c:v>Obs836</c:v>
                </c:pt>
                <c:pt idx="836">
                  <c:v>Obs837</c:v>
                </c:pt>
                <c:pt idx="837">
                  <c:v>Obs838</c:v>
                </c:pt>
                <c:pt idx="838">
                  <c:v>Obs839</c:v>
                </c:pt>
                <c:pt idx="839">
                  <c:v>Obs840</c:v>
                </c:pt>
                <c:pt idx="840">
                  <c:v>Obs841</c:v>
                </c:pt>
                <c:pt idx="841">
                  <c:v>Obs842</c:v>
                </c:pt>
                <c:pt idx="842">
                  <c:v>Obs843</c:v>
                </c:pt>
                <c:pt idx="843">
                  <c:v>Obs844</c:v>
                </c:pt>
                <c:pt idx="844">
                  <c:v>Obs845</c:v>
                </c:pt>
                <c:pt idx="845">
                  <c:v>Obs846</c:v>
                </c:pt>
                <c:pt idx="846">
                  <c:v>Obs847</c:v>
                </c:pt>
                <c:pt idx="847">
                  <c:v>Obs848</c:v>
                </c:pt>
                <c:pt idx="848">
                  <c:v>Obs849</c:v>
                </c:pt>
                <c:pt idx="849">
                  <c:v>Obs850</c:v>
                </c:pt>
                <c:pt idx="850">
                  <c:v>Obs851</c:v>
                </c:pt>
                <c:pt idx="851">
                  <c:v>Obs852</c:v>
                </c:pt>
                <c:pt idx="852">
                  <c:v>Obs853</c:v>
                </c:pt>
                <c:pt idx="853">
                  <c:v>Obs854</c:v>
                </c:pt>
                <c:pt idx="854">
                  <c:v>Obs855</c:v>
                </c:pt>
                <c:pt idx="855">
                  <c:v>Obs856</c:v>
                </c:pt>
                <c:pt idx="856">
                  <c:v>Obs857</c:v>
                </c:pt>
                <c:pt idx="857">
                  <c:v>Obs858</c:v>
                </c:pt>
                <c:pt idx="858">
                  <c:v>Obs859</c:v>
                </c:pt>
                <c:pt idx="859">
                  <c:v>Obs860</c:v>
                </c:pt>
                <c:pt idx="860">
                  <c:v>Obs861</c:v>
                </c:pt>
                <c:pt idx="861">
                  <c:v>Obs862</c:v>
                </c:pt>
                <c:pt idx="862">
                  <c:v>Obs863</c:v>
                </c:pt>
                <c:pt idx="863">
                  <c:v>Obs864</c:v>
                </c:pt>
                <c:pt idx="864">
                  <c:v>Obs865</c:v>
                </c:pt>
                <c:pt idx="865">
                  <c:v>Obs866</c:v>
                </c:pt>
                <c:pt idx="866">
                  <c:v>Obs867</c:v>
                </c:pt>
                <c:pt idx="867">
                  <c:v>Obs868</c:v>
                </c:pt>
                <c:pt idx="868">
                  <c:v>Obs869</c:v>
                </c:pt>
                <c:pt idx="869">
                  <c:v>Obs870</c:v>
                </c:pt>
                <c:pt idx="870">
                  <c:v>Obs871</c:v>
                </c:pt>
                <c:pt idx="871">
                  <c:v>Obs872</c:v>
                </c:pt>
                <c:pt idx="872">
                  <c:v>Obs873</c:v>
                </c:pt>
                <c:pt idx="873">
                  <c:v>Obs874</c:v>
                </c:pt>
                <c:pt idx="874">
                  <c:v>Obs875</c:v>
                </c:pt>
                <c:pt idx="875">
                  <c:v>Obs876</c:v>
                </c:pt>
                <c:pt idx="876">
                  <c:v>Obs877</c:v>
                </c:pt>
                <c:pt idx="877">
                  <c:v>Obs878</c:v>
                </c:pt>
                <c:pt idx="878">
                  <c:v>Obs879</c:v>
                </c:pt>
                <c:pt idx="879">
                  <c:v>Obs880</c:v>
                </c:pt>
                <c:pt idx="880">
                  <c:v>Obs881</c:v>
                </c:pt>
                <c:pt idx="881">
                  <c:v>Obs882</c:v>
                </c:pt>
                <c:pt idx="882">
                  <c:v>Obs883</c:v>
                </c:pt>
                <c:pt idx="883">
                  <c:v>Obs884</c:v>
                </c:pt>
                <c:pt idx="884">
                  <c:v>Obs885</c:v>
                </c:pt>
                <c:pt idx="885">
                  <c:v>Obs886</c:v>
                </c:pt>
                <c:pt idx="886">
                  <c:v>Obs887</c:v>
                </c:pt>
                <c:pt idx="887">
                  <c:v>Obs888</c:v>
                </c:pt>
                <c:pt idx="888">
                  <c:v>Obs889</c:v>
                </c:pt>
                <c:pt idx="889">
                  <c:v>Obs890</c:v>
                </c:pt>
                <c:pt idx="890">
                  <c:v>Obs891</c:v>
                </c:pt>
                <c:pt idx="891">
                  <c:v>Obs892</c:v>
                </c:pt>
                <c:pt idx="892">
                  <c:v>Obs893</c:v>
                </c:pt>
                <c:pt idx="893">
                  <c:v>Obs894</c:v>
                </c:pt>
                <c:pt idx="894">
                  <c:v>Obs895</c:v>
                </c:pt>
                <c:pt idx="895">
                  <c:v>Obs896</c:v>
                </c:pt>
                <c:pt idx="896">
                  <c:v>Obs897</c:v>
                </c:pt>
                <c:pt idx="897">
                  <c:v>Obs898</c:v>
                </c:pt>
                <c:pt idx="898">
                  <c:v>Obs899</c:v>
                </c:pt>
                <c:pt idx="899">
                  <c:v>Obs900</c:v>
                </c:pt>
                <c:pt idx="900">
                  <c:v>Obs901</c:v>
                </c:pt>
                <c:pt idx="901">
                  <c:v>Obs902</c:v>
                </c:pt>
                <c:pt idx="902">
                  <c:v>Obs903</c:v>
                </c:pt>
                <c:pt idx="903">
                  <c:v>Obs904</c:v>
                </c:pt>
                <c:pt idx="904">
                  <c:v>Obs905</c:v>
                </c:pt>
                <c:pt idx="905">
                  <c:v>Obs906</c:v>
                </c:pt>
                <c:pt idx="906">
                  <c:v>Obs907</c:v>
                </c:pt>
                <c:pt idx="907">
                  <c:v>Obs908</c:v>
                </c:pt>
                <c:pt idx="908">
                  <c:v>Obs909</c:v>
                </c:pt>
                <c:pt idx="909">
                  <c:v>Obs910</c:v>
                </c:pt>
                <c:pt idx="910">
                  <c:v>Obs911</c:v>
                </c:pt>
                <c:pt idx="911">
                  <c:v>Obs912</c:v>
                </c:pt>
                <c:pt idx="912">
                  <c:v>Obs913</c:v>
                </c:pt>
                <c:pt idx="913">
                  <c:v>Obs914</c:v>
                </c:pt>
                <c:pt idx="914">
                  <c:v>Obs915</c:v>
                </c:pt>
                <c:pt idx="915">
                  <c:v>Obs916</c:v>
                </c:pt>
                <c:pt idx="916">
                  <c:v>Obs917</c:v>
                </c:pt>
                <c:pt idx="917">
                  <c:v>Obs918</c:v>
                </c:pt>
                <c:pt idx="918">
                  <c:v>Obs919</c:v>
                </c:pt>
                <c:pt idx="919">
                  <c:v>Obs920</c:v>
                </c:pt>
                <c:pt idx="920">
                  <c:v>Obs921</c:v>
                </c:pt>
                <c:pt idx="921">
                  <c:v>Obs922</c:v>
                </c:pt>
                <c:pt idx="922">
                  <c:v>Obs923</c:v>
                </c:pt>
                <c:pt idx="923">
                  <c:v>Obs924</c:v>
                </c:pt>
                <c:pt idx="924">
                  <c:v>Obs925</c:v>
                </c:pt>
                <c:pt idx="925">
                  <c:v>Obs926</c:v>
                </c:pt>
                <c:pt idx="926">
                  <c:v>Obs927</c:v>
                </c:pt>
                <c:pt idx="927">
                  <c:v>Obs928</c:v>
                </c:pt>
                <c:pt idx="928">
                  <c:v>Obs929</c:v>
                </c:pt>
                <c:pt idx="929">
                  <c:v>Obs930</c:v>
                </c:pt>
                <c:pt idx="930">
                  <c:v>Obs931</c:v>
                </c:pt>
                <c:pt idx="931">
                  <c:v>Obs932</c:v>
                </c:pt>
                <c:pt idx="932">
                  <c:v>Obs933</c:v>
                </c:pt>
                <c:pt idx="933">
                  <c:v>Obs934</c:v>
                </c:pt>
                <c:pt idx="934">
                  <c:v>Obs935</c:v>
                </c:pt>
                <c:pt idx="935">
                  <c:v>Obs936</c:v>
                </c:pt>
                <c:pt idx="936">
                  <c:v>Obs937</c:v>
                </c:pt>
                <c:pt idx="937">
                  <c:v>Obs938</c:v>
                </c:pt>
                <c:pt idx="938">
                  <c:v>Obs939</c:v>
                </c:pt>
                <c:pt idx="939">
                  <c:v>Obs940</c:v>
                </c:pt>
                <c:pt idx="940">
                  <c:v>Obs941</c:v>
                </c:pt>
                <c:pt idx="941">
                  <c:v>Obs942</c:v>
                </c:pt>
                <c:pt idx="942">
                  <c:v>Obs943</c:v>
                </c:pt>
                <c:pt idx="943">
                  <c:v>Obs944</c:v>
                </c:pt>
                <c:pt idx="944">
                  <c:v>Obs945</c:v>
                </c:pt>
                <c:pt idx="945">
                  <c:v>Obs946</c:v>
                </c:pt>
                <c:pt idx="946">
                  <c:v>Obs947</c:v>
                </c:pt>
                <c:pt idx="947">
                  <c:v>Obs948</c:v>
                </c:pt>
                <c:pt idx="948">
                  <c:v>Obs949</c:v>
                </c:pt>
                <c:pt idx="949">
                  <c:v>Obs950</c:v>
                </c:pt>
                <c:pt idx="950">
                  <c:v>Obs951</c:v>
                </c:pt>
                <c:pt idx="951">
                  <c:v>Obs952</c:v>
                </c:pt>
                <c:pt idx="952">
                  <c:v>Obs953</c:v>
                </c:pt>
                <c:pt idx="953">
                  <c:v>Obs954</c:v>
                </c:pt>
                <c:pt idx="954">
                  <c:v>Obs955</c:v>
                </c:pt>
                <c:pt idx="955">
                  <c:v>Obs956</c:v>
                </c:pt>
                <c:pt idx="956">
                  <c:v>Obs957</c:v>
                </c:pt>
                <c:pt idx="957">
                  <c:v>Obs958</c:v>
                </c:pt>
                <c:pt idx="958">
                  <c:v>Obs959</c:v>
                </c:pt>
                <c:pt idx="959">
                  <c:v>Obs960</c:v>
                </c:pt>
                <c:pt idx="960">
                  <c:v>Obs961</c:v>
                </c:pt>
                <c:pt idx="961">
                  <c:v>Obs962</c:v>
                </c:pt>
                <c:pt idx="962">
                  <c:v>Obs963</c:v>
                </c:pt>
                <c:pt idx="963">
                  <c:v>Obs964</c:v>
                </c:pt>
                <c:pt idx="964">
                  <c:v>Obs965</c:v>
                </c:pt>
                <c:pt idx="965">
                  <c:v>Obs966</c:v>
                </c:pt>
                <c:pt idx="966">
                  <c:v>Obs967</c:v>
                </c:pt>
                <c:pt idx="967">
                  <c:v>Obs968</c:v>
                </c:pt>
                <c:pt idx="968">
                  <c:v>Obs969</c:v>
                </c:pt>
                <c:pt idx="969">
                  <c:v>Obs970</c:v>
                </c:pt>
                <c:pt idx="970">
                  <c:v>Obs971</c:v>
                </c:pt>
                <c:pt idx="971">
                  <c:v>Obs972</c:v>
                </c:pt>
                <c:pt idx="972">
                  <c:v>Obs973</c:v>
                </c:pt>
                <c:pt idx="973">
                  <c:v>Obs974</c:v>
                </c:pt>
                <c:pt idx="974">
                  <c:v>Obs975</c:v>
                </c:pt>
                <c:pt idx="975">
                  <c:v>Obs976</c:v>
                </c:pt>
                <c:pt idx="976">
                  <c:v>Obs977</c:v>
                </c:pt>
                <c:pt idx="977">
                  <c:v>Obs978</c:v>
                </c:pt>
                <c:pt idx="978">
                  <c:v>Obs979</c:v>
                </c:pt>
                <c:pt idx="979">
                  <c:v>Obs980</c:v>
                </c:pt>
                <c:pt idx="980">
                  <c:v>Obs981</c:v>
                </c:pt>
                <c:pt idx="981">
                  <c:v>Obs982</c:v>
                </c:pt>
                <c:pt idx="982">
                  <c:v>Obs983</c:v>
                </c:pt>
                <c:pt idx="983">
                  <c:v>Obs984</c:v>
                </c:pt>
                <c:pt idx="984">
                  <c:v>Obs985</c:v>
                </c:pt>
                <c:pt idx="985">
                  <c:v>Obs986</c:v>
                </c:pt>
                <c:pt idx="986">
                  <c:v>Obs987</c:v>
                </c:pt>
                <c:pt idx="987">
                  <c:v>Obs988</c:v>
                </c:pt>
                <c:pt idx="988">
                  <c:v>Obs989</c:v>
                </c:pt>
                <c:pt idx="989">
                  <c:v>Obs990</c:v>
                </c:pt>
                <c:pt idx="990">
                  <c:v>Obs991</c:v>
                </c:pt>
                <c:pt idx="991">
                  <c:v>Obs992</c:v>
                </c:pt>
                <c:pt idx="992">
                  <c:v>Obs993</c:v>
                </c:pt>
                <c:pt idx="993">
                  <c:v>Obs994</c:v>
                </c:pt>
                <c:pt idx="994">
                  <c:v>Obs995</c:v>
                </c:pt>
                <c:pt idx="995">
                  <c:v>Obs996</c:v>
                </c:pt>
                <c:pt idx="996">
                  <c:v>Obs997</c:v>
                </c:pt>
                <c:pt idx="997">
                  <c:v>Obs998</c:v>
                </c:pt>
                <c:pt idx="998">
                  <c:v>Obs999</c:v>
                </c:pt>
                <c:pt idx="999">
                  <c:v>Obs1000</c:v>
                </c:pt>
                <c:pt idx="1000">
                  <c:v>Obs1001</c:v>
                </c:pt>
                <c:pt idx="1001">
                  <c:v>Obs1002</c:v>
                </c:pt>
                <c:pt idx="1002">
                  <c:v>Obs1003</c:v>
                </c:pt>
                <c:pt idx="1003">
                  <c:v>Obs1004</c:v>
                </c:pt>
                <c:pt idx="1004">
                  <c:v>Obs1005</c:v>
                </c:pt>
                <c:pt idx="1005">
                  <c:v>Obs1006</c:v>
                </c:pt>
                <c:pt idx="1006">
                  <c:v>Obs1007</c:v>
                </c:pt>
                <c:pt idx="1007">
                  <c:v>Obs1008</c:v>
                </c:pt>
                <c:pt idx="1008">
                  <c:v>Obs1009</c:v>
                </c:pt>
                <c:pt idx="1009">
                  <c:v>Obs1010</c:v>
                </c:pt>
                <c:pt idx="1010">
                  <c:v>Obs1011</c:v>
                </c:pt>
                <c:pt idx="1011">
                  <c:v>Obs1012</c:v>
                </c:pt>
                <c:pt idx="1012">
                  <c:v>Obs1013</c:v>
                </c:pt>
                <c:pt idx="1013">
                  <c:v>Obs1014</c:v>
                </c:pt>
                <c:pt idx="1014">
                  <c:v>Obs1015</c:v>
                </c:pt>
                <c:pt idx="1015">
                  <c:v>Obs1016</c:v>
                </c:pt>
                <c:pt idx="1016">
                  <c:v>Obs1017</c:v>
                </c:pt>
                <c:pt idx="1017">
                  <c:v>Obs1018</c:v>
                </c:pt>
                <c:pt idx="1018">
                  <c:v>Obs1019</c:v>
                </c:pt>
                <c:pt idx="1019">
                  <c:v>Obs1020</c:v>
                </c:pt>
                <c:pt idx="1020">
                  <c:v>Obs1021</c:v>
                </c:pt>
                <c:pt idx="1021">
                  <c:v>Obs1022</c:v>
                </c:pt>
                <c:pt idx="1022">
                  <c:v>Obs1023</c:v>
                </c:pt>
                <c:pt idx="1023">
                  <c:v>Obs1024</c:v>
                </c:pt>
                <c:pt idx="1024">
                  <c:v>Obs1025</c:v>
                </c:pt>
                <c:pt idx="1025">
                  <c:v>Obs1026</c:v>
                </c:pt>
                <c:pt idx="1026">
                  <c:v>Obs1027</c:v>
                </c:pt>
                <c:pt idx="1027">
                  <c:v>Obs1028</c:v>
                </c:pt>
                <c:pt idx="1028">
                  <c:v>Obs1029</c:v>
                </c:pt>
                <c:pt idx="1029">
                  <c:v>Obs1030</c:v>
                </c:pt>
                <c:pt idx="1030">
                  <c:v>Obs1031</c:v>
                </c:pt>
                <c:pt idx="1031">
                  <c:v>Obs1032</c:v>
                </c:pt>
                <c:pt idx="1032">
                  <c:v>Obs1033</c:v>
                </c:pt>
                <c:pt idx="1033">
                  <c:v>Obs1034</c:v>
                </c:pt>
                <c:pt idx="1034">
                  <c:v>Obs1035</c:v>
                </c:pt>
                <c:pt idx="1035">
                  <c:v>Obs1036</c:v>
                </c:pt>
                <c:pt idx="1036">
                  <c:v>Obs1037</c:v>
                </c:pt>
                <c:pt idx="1037">
                  <c:v>Obs1038</c:v>
                </c:pt>
                <c:pt idx="1038">
                  <c:v>Obs1039</c:v>
                </c:pt>
                <c:pt idx="1039">
                  <c:v>Obs1040</c:v>
                </c:pt>
                <c:pt idx="1040">
                  <c:v>Obs1041</c:v>
                </c:pt>
                <c:pt idx="1041">
                  <c:v>Obs1042</c:v>
                </c:pt>
                <c:pt idx="1042">
                  <c:v>Obs1043</c:v>
                </c:pt>
                <c:pt idx="1043">
                  <c:v>Obs1044</c:v>
                </c:pt>
                <c:pt idx="1044">
                  <c:v>Obs1045</c:v>
                </c:pt>
                <c:pt idx="1045">
                  <c:v>Obs1046</c:v>
                </c:pt>
                <c:pt idx="1046">
                  <c:v>Obs1047</c:v>
                </c:pt>
                <c:pt idx="1047">
                  <c:v>Obs1048</c:v>
                </c:pt>
                <c:pt idx="1048">
                  <c:v>Obs1049</c:v>
                </c:pt>
                <c:pt idx="1049">
                  <c:v>Obs1050</c:v>
                </c:pt>
                <c:pt idx="1050">
                  <c:v>Obs1051</c:v>
                </c:pt>
                <c:pt idx="1051">
                  <c:v>Obs1052</c:v>
                </c:pt>
                <c:pt idx="1052">
                  <c:v>Obs1053</c:v>
                </c:pt>
                <c:pt idx="1053">
                  <c:v>Obs1054</c:v>
                </c:pt>
                <c:pt idx="1054">
                  <c:v>Obs1055</c:v>
                </c:pt>
                <c:pt idx="1055">
                  <c:v>Obs1056</c:v>
                </c:pt>
                <c:pt idx="1056">
                  <c:v>Obs1057</c:v>
                </c:pt>
                <c:pt idx="1057">
                  <c:v>Obs1058</c:v>
                </c:pt>
                <c:pt idx="1058">
                  <c:v>Obs1059</c:v>
                </c:pt>
                <c:pt idx="1059">
                  <c:v>Obs1060</c:v>
                </c:pt>
                <c:pt idx="1060">
                  <c:v>Obs1061</c:v>
                </c:pt>
                <c:pt idx="1061">
                  <c:v>Obs1062</c:v>
                </c:pt>
                <c:pt idx="1062">
                  <c:v>Obs1063</c:v>
                </c:pt>
                <c:pt idx="1063">
                  <c:v>Obs1064</c:v>
                </c:pt>
                <c:pt idx="1064">
                  <c:v>Obs1065</c:v>
                </c:pt>
                <c:pt idx="1065">
                  <c:v>Obs1066</c:v>
                </c:pt>
                <c:pt idx="1066">
                  <c:v>Obs1067</c:v>
                </c:pt>
                <c:pt idx="1067">
                  <c:v>Obs1068</c:v>
                </c:pt>
                <c:pt idx="1068">
                  <c:v>Obs1069</c:v>
                </c:pt>
                <c:pt idx="1069">
                  <c:v>Obs1070</c:v>
                </c:pt>
                <c:pt idx="1070">
                  <c:v>Obs1071</c:v>
                </c:pt>
                <c:pt idx="1071">
                  <c:v>Obs1072</c:v>
                </c:pt>
                <c:pt idx="1072">
                  <c:v>Obs1073</c:v>
                </c:pt>
                <c:pt idx="1073">
                  <c:v>Obs1074</c:v>
                </c:pt>
                <c:pt idx="1074">
                  <c:v>Obs1075</c:v>
                </c:pt>
                <c:pt idx="1075">
                  <c:v>Obs1076</c:v>
                </c:pt>
                <c:pt idx="1076">
                  <c:v>Obs1077</c:v>
                </c:pt>
                <c:pt idx="1077">
                  <c:v>Obs1078</c:v>
                </c:pt>
                <c:pt idx="1078">
                  <c:v>Obs1079</c:v>
                </c:pt>
                <c:pt idx="1079">
                  <c:v>Obs1080</c:v>
                </c:pt>
                <c:pt idx="1080">
                  <c:v>Obs1081</c:v>
                </c:pt>
                <c:pt idx="1081">
                  <c:v>Obs1082</c:v>
                </c:pt>
                <c:pt idx="1082">
                  <c:v>Obs1083</c:v>
                </c:pt>
                <c:pt idx="1083">
                  <c:v>Obs1084</c:v>
                </c:pt>
                <c:pt idx="1084">
                  <c:v>Obs1085</c:v>
                </c:pt>
                <c:pt idx="1085">
                  <c:v>Obs1086</c:v>
                </c:pt>
                <c:pt idx="1086">
                  <c:v>Obs1087</c:v>
                </c:pt>
                <c:pt idx="1087">
                  <c:v>Obs1088</c:v>
                </c:pt>
                <c:pt idx="1088">
                  <c:v>Obs1089</c:v>
                </c:pt>
                <c:pt idx="1089">
                  <c:v>Obs1090</c:v>
                </c:pt>
                <c:pt idx="1090">
                  <c:v>Obs1091</c:v>
                </c:pt>
                <c:pt idx="1091">
                  <c:v>Obs1092</c:v>
                </c:pt>
                <c:pt idx="1092">
                  <c:v>Obs1093</c:v>
                </c:pt>
                <c:pt idx="1093">
                  <c:v>Obs1094</c:v>
                </c:pt>
                <c:pt idx="1094">
                  <c:v>Obs1095</c:v>
                </c:pt>
                <c:pt idx="1095">
                  <c:v>Obs1096</c:v>
                </c:pt>
                <c:pt idx="1096">
                  <c:v>Obs1097</c:v>
                </c:pt>
                <c:pt idx="1097">
                  <c:v>Obs1098</c:v>
                </c:pt>
                <c:pt idx="1098">
                  <c:v>Obs1099</c:v>
                </c:pt>
                <c:pt idx="1099">
                  <c:v>Obs1100</c:v>
                </c:pt>
                <c:pt idx="1100">
                  <c:v>Obs1101</c:v>
                </c:pt>
                <c:pt idx="1101">
                  <c:v>Obs1102</c:v>
                </c:pt>
                <c:pt idx="1102">
                  <c:v>Obs1103</c:v>
                </c:pt>
                <c:pt idx="1103">
                  <c:v>Obs1104</c:v>
                </c:pt>
                <c:pt idx="1104">
                  <c:v>Obs1105</c:v>
                </c:pt>
                <c:pt idx="1105">
                  <c:v>Obs1106</c:v>
                </c:pt>
                <c:pt idx="1106">
                  <c:v>Obs1107</c:v>
                </c:pt>
                <c:pt idx="1107">
                  <c:v>Obs1108</c:v>
                </c:pt>
                <c:pt idx="1108">
                  <c:v>Obs1109</c:v>
                </c:pt>
                <c:pt idx="1109">
                  <c:v>Obs1110</c:v>
                </c:pt>
                <c:pt idx="1110">
                  <c:v>Obs1111</c:v>
                </c:pt>
                <c:pt idx="1111">
                  <c:v>Obs1112</c:v>
                </c:pt>
                <c:pt idx="1112">
                  <c:v>Obs1113</c:v>
                </c:pt>
                <c:pt idx="1113">
                  <c:v>Obs1114</c:v>
                </c:pt>
                <c:pt idx="1114">
                  <c:v>Obs1115</c:v>
                </c:pt>
                <c:pt idx="1115">
                  <c:v>Obs1116</c:v>
                </c:pt>
                <c:pt idx="1116">
                  <c:v>Obs1117</c:v>
                </c:pt>
                <c:pt idx="1117">
                  <c:v>Obs1118</c:v>
                </c:pt>
                <c:pt idx="1118">
                  <c:v>Obs1119</c:v>
                </c:pt>
                <c:pt idx="1119">
                  <c:v>Obs1120</c:v>
                </c:pt>
                <c:pt idx="1120">
                  <c:v>Obs1121</c:v>
                </c:pt>
                <c:pt idx="1121">
                  <c:v>Obs1122</c:v>
                </c:pt>
                <c:pt idx="1122">
                  <c:v>Obs1123</c:v>
                </c:pt>
                <c:pt idx="1123">
                  <c:v>Obs1124</c:v>
                </c:pt>
                <c:pt idx="1124">
                  <c:v>Obs1125</c:v>
                </c:pt>
                <c:pt idx="1125">
                  <c:v>Obs1126</c:v>
                </c:pt>
                <c:pt idx="1126">
                  <c:v>Obs1127</c:v>
                </c:pt>
                <c:pt idx="1127">
                  <c:v>Obs1128</c:v>
                </c:pt>
                <c:pt idx="1128">
                  <c:v>Obs1129</c:v>
                </c:pt>
                <c:pt idx="1129">
                  <c:v>Obs1130</c:v>
                </c:pt>
                <c:pt idx="1130">
                  <c:v>Obs1131</c:v>
                </c:pt>
                <c:pt idx="1131">
                  <c:v>Obs1132</c:v>
                </c:pt>
                <c:pt idx="1132">
                  <c:v>Obs1133</c:v>
                </c:pt>
                <c:pt idx="1133">
                  <c:v>Obs1134</c:v>
                </c:pt>
                <c:pt idx="1134">
                  <c:v>Obs1135</c:v>
                </c:pt>
                <c:pt idx="1135">
                  <c:v>Obs1136</c:v>
                </c:pt>
                <c:pt idx="1136">
                  <c:v>Obs1137</c:v>
                </c:pt>
                <c:pt idx="1137">
                  <c:v>Obs1138</c:v>
                </c:pt>
                <c:pt idx="1138">
                  <c:v>Obs1139</c:v>
                </c:pt>
                <c:pt idx="1139">
                  <c:v>Obs1140</c:v>
                </c:pt>
                <c:pt idx="1140">
                  <c:v>Obs1141</c:v>
                </c:pt>
                <c:pt idx="1141">
                  <c:v>Obs1142</c:v>
                </c:pt>
                <c:pt idx="1142">
                  <c:v>Obs1143</c:v>
                </c:pt>
                <c:pt idx="1143">
                  <c:v>Obs1144</c:v>
                </c:pt>
                <c:pt idx="1144">
                  <c:v>Obs1145</c:v>
                </c:pt>
                <c:pt idx="1145">
                  <c:v>Obs1146</c:v>
                </c:pt>
                <c:pt idx="1146">
                  <c:v>Obs1147</c:v>
                </c:pt>
                <c:pt idx="1147">
                  <c:v>Obs1148</c:v>
                </c:pt>
                <c:pt idx="1148">
                  <c:v>Obs1149</c:v>
                </c:pt>
                <c:pt idx="1149">
                  <c:v>Obs1150</c:v>
                </c:pt>
                <c:pt idx="1150">
                  <c:v>Obs1151</c:v>
                </c:pt>
                <c:pt idx="1151">
                  <c:v>Obs1152</c:v>
                </c:pt>
                <c:pt idx="1152">
                  <c:v>Obs1153</c:v>
                </c:pt>
                <c:pt idx="1153">
                  <c:v>Obs1154</c:v>
                </c:pt>
                <c:pt idx="1154">
                  <c:v>Obs1155</c:v>
                </c:pt>
                <c:pt idx="1155">
                  <c:v>Obs1156</c:v>
                </c:pt>
                <c:pt idx="1156">
                  <c:v>Obs1157</c:v>
                </c:pt>
                <c:pt idx="1157">
                  <c:v>Obs1158</c:v>
                </c:pt>
                <c:pt idx="1158">
                  <c:v>Obs1159</c:v>
                </c:pt>
                <c:pt idx="1159">
                  <c:v>Obs1160</c:v>
                </c:pt>
                <c:pt idx="1160">
                  <c:v>Obs1161</c:v>
                </c:pt>
                <c:pt idx="1161">
                  <c:v>Obs1162</c:v>
                </c:pt>
                <c:pt idx="1162">
                  <c:v>Obs1163</c:v>
                </c:pt>
                <c:pt idx="1163">
                  <c:v>Obs1164</c:v>
                </c:pt>
                <c:pt idx="1164">
                  <c:v>Obs1165</c:v>
                </c:pt>
                <c:pt idx="1165">
                  <c:v>Obs1166</c:v>
                </c:pt>
                <c:pt idx="1166">
                  <c:v>Obs1167</c:v>
                </c:pt>
                <c:pt idx="1167">
                  <c:v>Obs1168</c:v>
                </c:pt>
                <c:pt idx="1168">
                  <c:v>Obs1169</c:v>
                </c:pt>
                <c:pt idx="1169">
                  <c:v>Obs1170</c:v>
                </c:pt>
                <c:pt idx="1170">
                  <c:v>Obs1171</c:v>
                </c:pt>
                <c:pt idx="1171">
                  <c:v>Obs1172</c:v>
                </c:pt>
                <c:pt idx="1172">
                  <c:v>Obs1173</c:v>
                </c:pt>
                <c:pt idx="1173">
                  <c:v>Obs1174</c:v>
                </c:pt>
                <c:pt idx="1174">
                  <c:v>Obs1175</c:v>
                </c:pt>
                <c:pt idx="1175">
                  <c:v>Obs1176</c:v>
                </c:pt>
                <c:pt idx="1176">
                  <c:v>Obs1177</c:v>
                </c:pt>
                <c:pt idx="1177">
                  <c:v>Obs1178</c:v>
                </c:pt>
                <c:pt idx="1178">
                  <c:v>Obs1179</c:v>
                </c:pt>
                <c:pt idx="1179">
                  <c:v>Obs1180</c:v>
                </c:pt>
                <c:pt idx="1180">
                  <c:v>Obs1181</c:v>
                </c:pt>
                <c:pt idx="1181">
                  <c:v>Obs1182</c:v>
                </c:pt>
                <c:pt idx="1182">
                  <c:v>Obs1183</c:v>
                </c:pt>
                <c:pt idx="1183">
                  <c:v>Obs1184</c:v>
                </c:pt>
                <c:pt idx="1184">
                  <c:v>Obs1185</c:v>
                </c:pt>
                <c:pt idx="1185">
                  <c:v>Obs1186</c:v>
                </c:pt>
                <c:pt idx="1186">
                  <c:v>Obs1187</c:v>
                </c:pt>
                <c:pt idx="1187">
                  <c:v>Obs1188</c:v>
                </c:pt>
                <c:pt idx="1188">
                  <c:v>Obs1189</c:v>
                </c:pt>
                <c:pt idx="1189">
                  <c:v>Obs1190</c:v>
                </c:pt>
                <c:pt idx="1190">
                  <c:v>Obs1191</c:v>
                </c:pt>
                <c:pt idx="1191">
                  <c:v>Obs1192</c:v>
                </c:pt>
                <c:pt idx="1192">
                  <c:v>Obs1193</c:v>
                </c:pt>
                <c:pt idx="1193">
                  <c:v>Obs1194</c:v>
                </c:pt>
                <c:pt idx="1194">
                  <c:v>Obs1195</c:v>
                </c:pt>
                <c:pt idx="1195">
                  <c:v>Obs1196</c:v>
                </c:pt>
                <c:pt idx="1196">
                  <c:v>Obs1197</c:v>
                </c:pt>
                <c:pt idx="1197">
                  <c:v>Obs1198</c:v>
                </c:pt>
                <c:pt idx="1198">
                  <c:v>Obs1199</c:v>
                </c:pt>
                <c:pt idx="1199">
                  <c:v>Obs1200</c:v>
                </c:pt>
                <c:pt idx="1200">
                  <c:v>Obs1201</c:v>
                </c:pt>
                <c:pt idx="1201">
                  <c:v>Obs1202</c:v>
                </c:pt>
                <c:pt idx="1202">
                  <c:v>Obs1203</c:v>
                </c:pt>
                <c:pt idx="1203">
                  <c:v>Obs1204</c:v>
                </c:pt>
                <c:pt idx="1204">
                  <c:v>Obs1205</c:v>
                </c:pt>
                <c:pt idx="1205">
                  <c:v>Obs1206</c:v>
                </c:pt>
                <c:pt idx="1206">
                  <c:v>Obs1207</c:v>
                </c:pt>
                <c:pt idx="1207">
                  <c:v>Obs1208</c:v>
                </c:pt>
                <c:pt idx="1208">
                  <c:v>Obs1209</c:v>
                </c:pt>
                <c:pt idx="1209">
                  <c:v>Obs1210</c:v>
                </c:pt>
                <c:pt idx="1210">
                  <c:v>Obs1211</c:v>
                </c:pt>
                <c:pt idx="1211">
                  <c:v>Obs1212</c:v>
                </c:pt>
                <c:pt idx="1212">
                  <c:v>Obs1213</c:v>
                </c:pt>
                <c:pt idx="1213">
                  <c:v>Obs1214</c:v>
                </c:pt>
                <c:pt idx="1214">
                  <c:v>Obs1215</c:v>
                </c:pt>
                <c:pt idx="1215">
                  <c:v>Obs1216</c:v>
                </c:pt>
                <c:pt idx="1216">
                  <c:v>Obs1217</c:v>
                </c:pt>
                <c:pt idx="1217">
                  <c:v>Obs1218</c:v>
                </c:pt>
                <c:pt idx="1218">
                  <c:v>Obs1219</c:v>
                </c:pt>
                <c:pt idx="1219">
                  <c:v>Obs1220</c:v>
                </c:pt>
                <c:pt idx="1220">
                  <c:v>Obs1221</c:v>
                </c:pt>
                <c:pt idx="1221">
                  <c:v>Obs1222</c:v>
                </c:pt>
                <c:pt idx="1222">
                  <c:v>Obs1223</c:v>
                </c:pt>
                <c:pt idx="1223">
                  <c:v>Obs1224</c:v>
                </c:pt>
                <c:pt idx="1224">
                  <c:v>Obs1225</c:v>
                </c:pt>
                <c:pt idx="1225">
                  <c:v>Obs1226</c:v>
                </c:pt>
                <c:pt idx="1226">
                  <c:v>Obs1227</c:v>
                </c:pt>
                <c:pt idx="1227">
                  <c:v>Obs1228</c:v>
                </c:pt>
                <c:pt idx="1228">
                  <c:v>Obs1229</c:v>
                </c:pt>
                <c:pt idx="1229">
                  <c:v>Obs1230</c:v>
                </c:pt>
                <c:pt idx="1230">
                  <c:v>Obs1231</c:v>
                </c:pt>
                <c:pt idx="1231">
                  <c:v>Obs1232</c:v>
                </c:pt>
                <c:pt idx="1232">
                  <c:v>Obs1233</c:v>
                </c:pt>
                <c:pt idx="1233">
                  <c:v>Obs1234</c:v>
                </c:pt>
                <c:pt idx="1234">
                  <c:v>Obs1235</c:v>
                </c:pt>
                <c:pt idx="1235">
                  <c:v>Obs1236</c:v>
                </c:pt>
                <c:pt idx="1236">
                  <c:v>Obs1237</c:v>
                </c:pt>
                <c:pt idx="1237">
                  <c:v>Obs1238</c:v>
                </c:pt>
                <c:pt idx="1238">
                  <c:v>Obs1239</c:v>
                </c:pt>
                <c:pt idx="1239">
                  <c:v>Obs1240</c:v>
                </c:pt>
                <c:pt idx="1240">
                  <c:v>Obs1241</c:v>
                </c:pt>
                <c:pt idx="1241">
                  <c:v>Obs1242</c:v>
                </c:pt>
                <c:pt idx="1242">
                  <c:v>Obs1243</c:v>
                </c:pt>
                <c:pt idx="1243">
                  <c:v>Obs1244</c:v>
                </c:pt>
                <c:pt idx="1244">
                  <c:v>Obs1245</c:v>
                </c:pt>
                <c:pt idx="1245">
                  <c:v>Obs1246</c:v>
                </c:pt>
                <c:pt idx="1246">
                  <c:v>Obs1247</c:v>
                </c:pt>
                <c:pt idx="1247">
                  <c:v>Obs1248</c:v>
                </c:pt>
                <c:pt idx="1248">
                  <c:v>Obs1249</c:v>
                </c:pt>
                <c:pt idx="1249">
                  <c:v>Obs1250</c:v>
                </c:pt>
                <c:pt idx="1250">
                  <c:v>Obs1251</c:v>
                </c:pt>
                <c:pt idx="1251">
                  <c:v>Obs1252</c:v>
                </c:pt>
                <c:pt idx="1252">
                  <c:v>Obs1253</c:v>
                </c:pt>
                <c:pt idx="1253">
                  <c:v>Obs1254</c:v>
                </c:pt>
                <c:pt idx="1254">
                  <c:v>Obs1255</c:v>
                </c:pt>
                <c:pt idx="1255">
                  <c:v>Obs1256</c:v>
                </c:pt>
                <c:pt idx="1256">
                  <c:v>Obs1257</c:v>
                </c:pt>
                <c:pt idx="1257">
                  <c:v>Obs1258</c:v>
                </c:pt>
                <c:pt idx="1258">
                  <c:v>Obs1259</c:v>
                </c:pt>
                <c:pt idx="1259">
                  <c:v>Obs1260</c:v>
                </c:pt>
                <c:pt idx="1260">
                  <c:v>Obs1261</c:v>
                </c:pt>
                <c:pt idx="1261">
                  <c:v>Obs1262</c:v>
                </c:pt>
                <c:pt idx="1262">
                  <c:v>Obs1263</c:v>
                </c:pt>
                <c:pt idx="1263">
                  <c:v>Obs1264</c:v>
                </c:pt>
                <c:pt idx="1264">
                  <c:v>Obs1265</c:v>
                </c:pt>
                <c:pt idx="1265">
                  <c:v>Obs1266</c:v>
                </c:pt>
                <c:pt idx="1266">
                  <c:v>Obs1267</c:v>
                </c:pt>
                <c:pt idx="1267">
                  <c:v>Obs1268</c:v>
                </c:pt>
                <c:pt idx="1268">
                  <c:v>Obs1269</c:v>
                </c:pt>
                <c:pt idx="1269">
                  <c:v>Obs1270</c:v>
                </c:pt>
                <c:pt idx="1270">
                  <c:v>Obs1271</c:v>
                </c:pt>
                <c:pt idx="1271">
                  <c:v>Obs1272</c:v>
                </c:pt>
                <c:pt idx="1272">
                  <c:v>Obs1273</c:v>
                </c:pt>
                <c:pt idx="1273">
                  <c:v>Obs1274</c:v>
                </c:pt>
                <c:pt idx="1274">
                  <c:v>Obs1275</c:v>
                </c:pt>
                <c:pt idx="1275">
                  <c:v>Obs1276</c:v>
                </c:pt>
                <c:pt idx="1276">
                  <c:v>Obs1277</c:v>
                </c:pt>
                <c:pt idx="1277">
                  <c:v>Obs1278</c:v>
                </c:pt>
                <c:pt idx="1278">
                  <c:v>Obs1279</c:v>
                </c:pt>
                <c:pt idx="1279">
                  <c:v>Obs1280</c:v>
                </c:pt>
                <c:pt idx="1280">
                  <c:v>Obs1281</c:v>
                </c:pt>
                <c:pt idx="1281">
                  <c:v>Obs1282</c:v>
                </c:pt>
                <c:pt idx="1282">
                  <c:v>Obs1283</c:v>
                </c:pt>
                <c:pt idx="1283">
                  <c:v>Obs1284</c:v>
                </c:pt>
                <c:pt idx="1284">
                  <c:v>Obs1285</c:v>
                </c:pt>
                <c:pt idx="1285">
                  <c:v>Obs1286</c:v>
                </c:pt>
                <c:pt idx="1286">
                  <c:v>Obs1287</c:v>
                </c:pt>
                <c:pt idx="1287">
                  <c:v>Obs1288</c:v>
                </c:pt>
                <c:pt idx="1288">
                  <c:v>Obs1289</c:v>
                </c:pt>
                <c:pt idx="1289">
                  <c:v>Obs1290</c:v>
                </c:pt>
                <c:pt idx="1290">
                  <c:v>Obs1291</c:v>
                </c:pt>
                <c:pt idx="1291">
                  <c:v>Obs1292</c:v>
                </c:pt>
                <c:pt idx="1292">
                  <c:v>Obs1293</c:v>
                </c:pt>
                <c:pt idx="1293">
                  <c:v>Obs1294</c:v>
                </c:pt>
                <c:pt idx="1294">
                  <c:v>Obs1295</c:v>
                </c:pt>
                <c:pt idx="1295">
                  <c:v>Obs1296</c:v>
                </c:pt>
                <c:pt idx="1296">
                  <c:v>Obs1297</c:v>
                </c:pt>
                <c:pt idx="1297">
                  <c:v>Obs1298</c:v>
                </c:pt>
                <c:pt idx="1298">
                  <c:v>Obs1299</c:v>
                </c:pt>
                <c:pt idx="1299">
                  <c:v>Obs1300</c:v>
                </c:pt>
                <c:pt idx="1300">
                  <c:v>Obs1301</c:v>
                </c:pt>
                <c:pt idx="1301">
                  <c:v>Obs1302</c:v>
                </c:pt>
                <c:pt idx="1302">
                  <c:v>Obs1303</c:v>
                </c:pt>
                <c:pt idx="1303">
                  <c:v>Obs1304</c:v>
                </c:pt>
                <c:pt idx="1304">
                  <c:v>Obs1305</c:v>
                </c:pt>
                <c:pt idx="1305">
                  <c:v>Obs1306</c:v>
                </c:pt>
                <c:pt idx="1306">
                  <c:v>Obs1307</c:v>
                </c:pt>
                <c:pt idx="1307">
                  <c:v>Obs1308</c:v>
                </c:pt>
                <c:pt idx="1308">
                  <c:v>Obs1309</c:v>
                </c:pt>
                <c:pt idx="1309">
                  <c:v>Obs1310</c:v>
                </c:pt>
                <c:pt idx="1310">
                  <c:v>Obs1311</c:v>
                </c:pt>
                <c:pt idx="1311">
                  <c:v>Obs1312</c:v>
                </c:pt>
                <c:pt idx="1312">
                  <c:v>Obs1313</c:v>
                </c:pt>
                <c:pt idx="1313">
                  <c:v>Obs1314</c:v>
                </c:pt>
                <c:pt idx="1314">
                  <c:v>Obs1315</c:v>
                </c:pt>
                <c:pt idx="1315">
                  <c:v>Obs1316</c:v>
                </c:pt>
                <c:pt idx="1316">
                  <c:v>Obs1317</c:v>
                </c:pt>
                <c:pt idx="1317">
                  <c:v>Obs1318</c:v>
                </c:pt>
                <c:pt idx="1318">
                  <c:v>Obs1319</c:v>
                </c:pt>
                <c:pt idx="1319">
                  <c:v>Obs1320</c:v>
                </c:pt>
                <c:pt idx="1320">
                  <c:v>Obs1321</c:v>
                </c:pt>
                <c:pt idx="1321">
                  <c:v>Obs1322</c:v>
                </c:pt>
                <c:pt idx="1322">
                  <c:v>Obs1323</c:v>
                </c:pt>
                <c:pt idx="1323">
                  <c:v>Obs1324</c:v>
                </c:pt>
                <c:pt idx="1324">
                  <c:v>Obs1325</c:v>
                </c:pt>
                <c:pt idx="1325">
                  <c:v>Obs1326</c:v>
                </c:pt>
                <c:pt idx="1326">
                  <c:v>Obs1327</c:v>
                </c:pt>
                <c:pt idx="1327">
                  <c:v>Obs1328</c:v>
                </c:pt>
                <c:pt idx="1328">
                  <c:v>Obs1329</c:v>
                </c:pt>
                <c:pt idx="1329">
                  <c:v>Obs1330</c:v>
                </c:pt>
                <c:pt idx="1330">
                  <c:v>Obs1331</c:v>
                </c:pt>
                <c:pt idx="1331">
                  <c:v>Obs1332</c:v>
                </c:pt>
                <c:pt idx="1332">
                  <c:v>Obs1333</c:v>
                </c:pt>
                <c:pt idx="1333">
                  <c:v>Obs1334</c:v>
                </c:pt>
                <c:pt idx="1334">
                  <c:v>Obs1335</c:v>
                </c:pt>
                <c:pt idx="1335">
                  <c:v>Obs1336</c:v>
                </c:pt>
                <c:pt idx="1336">
                  <c:v>Obs1337</c:v>
                </c:pt>
                <c:pt idx="1337">
                  <c:v>Obs1338</c:v>
                </c:pt>
                <c:pt idx="1338">
                  <c:v>Obs1339</c:v>
                </c:pt>
                <c:pt idx="1339">
                  <c:v>Obs1340</c:v>
                </c:pt>
                <c:pt idx="1340">
                  <c:v>Obs1341</c:v>
                </c:pt>
                <c:pt idx="1341">
                  <c:v>Obs1342</c:v>
                </c:pt>
                <c:pt idx="1342">
                  <c:v>Obs1343</c:v>
                </c:pt>
                <c:pt idx="1343">
                  <c:v>Obs1344</c:v>
                </c:pt>
                <c:pt idx="1344">
                  <c:v>Obs1345</c:v>
                </c:pt>
                <c:pt idx="1345">
                  <c:v>Obs1346</c:v>
                </c:pt>
                <c:pt idx="1346">
                  <c:v>Obs1347</c:v>
                </c:pt>
                <c:pt idx="1347">
                  <c:v>Obs1348</c:v>
                </c:pt>
                <c:pt idx="1348">
                  <c:v>Obs1349</c:v>
                </c:pt>
                <c:pt idx="1349">
                  <c:v>Obs1350</c:v>
                </c:pt>
                <c:pt idx="1350">
                  <c:v>Obs1351</c:v>
                </c:pt>
                <c:pt idx="1351">
                  <c:v>Obs1352</c:v>
                </c:pt>
                <c:pt idx="1352">
                  <c:v>Obs1353</c:v>
                </c:pt>
                <c:pt idx="1353">
                  <c:v>Obs1354</c:v>
                </c:pt>
                <c:pt idx="1354">
                  <c:v>Obs1355</c:v>
                </c:pt>
                <c:pt idx="1355">
                  <c:v>Obs1356</c:v>
                </c:pt>
                <c:pt idx="1356">
                  <c:v>Obs1357</c:v>
                </c:pt>
                <c:pt idx="1357">
                  <c:v>Obs1358</c:v>
                </c:pt>
                <c:pt idx="1358">
                  <c:v>Obs1359</c:v>
                </c:pt>
                <c:pt idx="1359">
                  <c:v>Obs1360</c:v>
                </c:pt>
                <c:pt idx="1360">
                  <c:v>Obs1361</c:v>
                </c:pt>
                <c:pt idx="1361">
                  <c:v>Obs1362</c:v>
                </c:pt>
                <c:pt idx="1362">
                  <c:v>Obs1363</c:v>
                </c:pt>
                <c:pt idx="1363">
                  <c:v>Obs1364</c:v>
                </c:pt>
                <c:pt idx="1364">
                  <c:v>Obs1365</c:v>
                </c:pt>
                <c:pt idx="1365">
                  <c:v>Obs1366</c:v>
                </c:pt>
                <c:pt idx="1366">
                  <c:v>Obs1367</c:v>
                </c:pt>
                <c:pt idx="1367">
                  <c:v>Obs1368</c:v>
                </c:pt>
                <c:pt idx="1368">
                  <c:v>Obs1369</c:v>
                </c:pt>
                <c:pt idx="1369">
                  <c:v>Obs1370</c:v>
                </c:pt>
                <c:pt idx="1370">
                  <c:v>Obs1371</c:v>
                </c:pt>
                <c:pt idx="1371">
                  <c:v>Obs1372</c:v>
                </c:pt>
                <c:pt idx="1372">
                  <c:v>Obs1373</c:v>
                </c:pt>
                <c:pt idx="1373">
                  <c:v>Obs1374</c:v>
                </c:pt>
                <c:pt idx="1374">
                  <c:v>Obs1375</c:v>
                </c:pt>
                <c:pt idx="1375">
                  <c:v>Obs1376</c:v>
                </c:pt>
                <c:pt idx="1376">
                  <c:v>Obs1377</c:v>
                </c:pt>
                <c:pt idx="1377">
                  <c:v>Obs1378</c:v>
                </c:pt>
                <c:pt idx="1378">
                  <c:v>Obs1379</c:v>
                </c:pt>
                <c:pt idx="1379">
                  <c:v>Obs1380</c:v>
                </c:pt>
                <c:pt idx="1380">
                  <c:v>Obs1381</c:v>
                </c:pt>
                <c:pt idx="1381">
                  <c:v>Obs1382</c:v>
                </c:pt>
                <c:pt idx="1382">
                  <c:v>Obs1383</c:v>
                </c:pt>
                <c:pt idx="1383">
                  <c:v>Obs1384</c:v>
                </c:pt>
                <c:pt idx="1384">
                  <c:v>Obs1385</c:v>
                </c:pt>
                <c:pt idx="1385">
                  <c:v>Obs1386</c:v>
                </c:pt>
                <c:pt idx="1386">
                  <c:v>Obs1387</c:v>
                </c:pt>
                <c:pt idx="1387">
                  <c:v>Obs1388</c:v>
                </c:pt>
                <c:pt idx="1388">
                  <c:v>Obs1389</c:v>
                </c:pt>
                <c:pt idx="1389">
                  <c:v>Obs1390</c:v>
                </c:pt>
                <c:pt idx="1390">
                  <c:v>Obs1391</c:v>
                </c:pt>
                <c:pt idx="1391">
                  <c:v>Obs1392</c:v>
                </c:pt>
                <c:pt idx="1392">
                  <c:v>Obs1393</c:v>
                </c:pt>
                <c:pt idx="1393">
                  <c:v>Obs1394</c:v>
                </c:pt>
                <c:pt idx="1394">
                  <c:v>Obs1395</c:v>
                </c:pt>
                <c:pt idx="1395">
                  <c:v>Obs1396</c:v>
                </c:pt>
                <c:pt idx="1396">
                  <c:v>Obs1397</c:v>
                </c:pt>
                <c:pt idx="1397">
                  <c:v>Obs1398</c:v>
                </c:pt>
                <c:pt idx="1398">
                  <c:v>Obs1399</c:v>
                </c:pt>
                <c:pt idx="1399">
                  <c:v>Obs1400</c:v>
                </c:pt>
                <c:pt idx="1400">
                  <c:v>Obs1401</c:v>
                </c:pt>
                <c:pt idx="1401">
                  <c:v>Obs1402</c:v>
                </c:pt>
                <c:pt idx="1402">
                  <c:v>Obs1403</c:v>
                </c:pt>
                <c:pt idx="1403">
                  <c:v>Obs1404</c:v>
                </c:pt>
                <c:pt idx="1404">
                  <c:v>Obs1405</c:v>
                </c:pt>
                <c:pt idx="1405">
                  <c:v>Obs1406</c:v>
                </c:pt>
                <c:pt idx="1406">
                  <c:v>Obs1407</c:v>
                </c:pt>
                <c:pt idx="1407">
                  <c:v>Obs1408</c:v>
                </c:pt>
                <c:pt idx="1408">
                  <c:v>Obs1409</c:v>
                </c:pt>
                <c:pt idx="1409">
                  <c:v>Obs1410</c:v>
                </c:pt>
                <c:pt idx="1410">
                  <c:v>Obs1411</c:v>
                </c:pt>
                <c:pt idx="1411">
                  <c:v>Obs1412</c:v>
                </c:pt>
                <c:pt idx="1412">
                  <c:v>Obs1413</c:v>
                </c:pt>
                <c:pt idx="1413">
                  <c:v>Obs1414</c:v>
                </c:pt>
                <c:pt idx="1414">
                  <c:v>Obs1415</c:v>
                </c:pt>
                <c:pt idx="1415">
                  <c:v>Obs1416</c:v>
                </c:pt>
                <c:pt idx="1416">
                  <c:v>Obs1417</c:v>
                </c:pt>
                <c:pt idx="1417">
                  <c:v>Obs1418</c:v>
                </c:pt>
                <c:pt idx="1418">
                  <c:v>Obs1419</c:v>
                </c:pt>
                <c:pt idx="1419">
                  <c:v>Obs1420</c:v>
                </c:pt>
                <c:pt idx="1420">
                  <c:v>Obs1421</c:v>
                </c:pt>
                <c:pt idx="1421">
                  <c:v>Obs1422</c:v>
                </c:pt>
                <c:pt idx="1422">
                  <c:v>Obs1423</c:v>
                </c:pt>
                <c:pt idx="1423">
                  <c:v>Obs1424</c:v>
                </c:pt>
                <c:pt idx="1424">
                  <c:v>Obs1425</c:v>
                </c:pt>
                <c:pt idx="1425">
                  <c:v>Obs1426</c:v>
                </c:pt>
                <c:pt idx="1426">
                  <c:v>Obs1427</c:v>
                </c:pt>
                <c:pt idx="1427">
                  <c:v>Obs1428</c:v>
                </c:pt>
                <c:pt idx="1428">
                  <c:v>Obs1429</c:v>
                </c:pt>
                <c:pt idx="1429">
                  <c:v>Obs1430</c:v>
                </c:pt>
                <c:pt idx="1430">
                  <c:v>Obs1431</c:v>
                </c:pt>
                <c:pt idx="1431">
                  <c:v>Obs1432</c:v>
                </c:pt>
                <c:pt idx="1432">
                  <c:v>Obs1433</c:v>
                </c:pt>
                <c:pt idx="1433">
                  <c:v>Obs1434</c:v>
                </c:pt>
                <c:pt idx="1434">
                  <c:v>Obs1435</c:v>
                </c:pt>
                <c:pt idx="1435">
                  <c:v>Obs1436</c:v>
                </c:pt>
                <c:pt idx="1436">
                  <c:v>Obs1437</c:v>
                </c:pt>
                <c:pt idx="1437">
                  <c:v>Obs1438</c:v>
                </c:pt>
                <c:pt idx="1438">
                  <c:v>Obs1439</c:v>
                </c:pt>
                <c:pt idx="1439">
                  <c:v>Obs1440</c:v>
                </c:pt>
                <c:pt idx="1440">
                  <c:v>Obs1441</c:v>
                </c:pt>
                <c:pt idx="1441">
                  <c:v>Obs1442</c:v>
                </c:pt>
                <c:pt idx="1442">
                  <c:v>Obs1443</c:v>
                </c:pt>
                <c:pt idx="1443">
                  <c:v>Obs1444</c:v>
                </c:pt>
                <c:pt idx="1444">
                  <c:v>Obs1445</c:v>
                </c:pt>
                <c:pt idx="1445">
                  <c:v>Obs1446</c:v>
                </c:pt>
                <c:pt idx="1446">
                  <c:v>Obs1447</c:v>
                </c:pt>
                <c:pt idx="1447">
                  <c:v>Obs1448</c:v>
                </c:pt>
                <c:pt idx="1448">
                  <c:v>Obs1449</c:v>
                </c:pt>
                <c:pt idx="1449">
                  <c:v>Obs1450</c:v>
                </c:pt>
                <c:pt idx="1450">
                  <c:v>Obs1451</c:v>
                </c:pt>
                <c:pt idx="1451">
                  <c:v>Obs1452</c:v>
                </c:pt>
                <c:pt idx="1452">
                  <c:v>Obs1453</c:v>
                </c:pt>
                <c:pt idx="1453">
                  <c:v>Obs1454</c:v>
                </c:pt>
                <c:pt idx="1454">
                  <c:v>Obs1455</c:v>
                </c:pt>
                <c:pt idx="1455">
                  <c:v>Obs1456</c:v>
                </c:pt>
                <c:pt idx="1456">
                  <c:v>Obs1457</c:v>
                </c:pt>
                <c:pt idx="1457">
                  <c:v>Obs1458</c:v>
                </c:pt>
                <c:pt idx="1458">
                  <c:v>Obs1459</c:v>
                </c:pt>
                <c:pt idx="1459">
                  <c:v>Obs1460</c:v>
                </c:pt>
                <c:pt idx="1460">
                  <c:v>Obs1461</c:v>
                </c:pt>
                <c:pt idx="1461">
                  <c:v>Obs1462</c:v>
                </c:pt>
                <c:pt idx="1462">
                  <c:v>Obs1463</c:v>
                </c:pt>
                <c:pt idx="1463">
                  <c:v>Obs1464</c:v>
                </c:pt>
                <c:pt idx="1464">
                  <c:v>Obs1465</c:v>
                </c:pt>
                <c:pt idx="1465">
                  <c:v>Obs1466</c:v>
                </c:pt>
                <c:pt idx="1466">
                  <c:v>Obs1467</c:v>
                </c:pt>
                <c:pt idx="1467">
                  <c:v>Obs1468</c:v>
                </c:pt>
                <c:pt idx="1468">
                  <c:v>Obs1469</c:v>
                </c:pt>
                <c:pt idx="1469">
                  <c:v>Obs1470</c:v>
                </c:pt>
                <c:pt idx="1470">
                  <c:v>Obs1471</c:v>
                </c:pt>
                <c:pt idx="1471">
                  <c:v>Obs1472</c:v>
                </c:pt>
                <c:pt idx="1472">
                  <c:v>Obs1473</c:v>
                </c:pt>
                <c:pt idx="1473">
                  <c:v>Obs1474</c:v>
                </c:pt>
                <c:pt idx="1474">
                  <c:v>Obs1475</c:v>
                </c:pt>
                <c:pt idx="1475">
                  <c:v>Obs1476</c:v>
                </c:pt>
                <c:pt idx="1476">
                  <c:v>Obs1477</c:v>
                </c:pt>
                <c:pt idx="1477">
                  <c:v>Obs1478</c:v>
                </c:pt>
                <c:pt idx="1478">
                  <c:v>Obs1479</c:v>
                </c:pt>
                <c:pt idx="1479">
                  <c:v>Obs1480</c:v>
                </c:pt>
                <c:pt idx="1480">
                  <c:v>Obs1481</c:v>
                </c:pt>
                <c:pt idx="1481">
                  <c:v>Obs1482</c:v>
                </c:pt>
                <c:pt idx="1482">
                  <c:v>Obs1483</c:v>
                </c:pt>
                <c:pt idx="1483">
                  <c:v>Obs1484</c:v>
                </c:pt>
                <c:pt idx="1484">
                  <c:v>Obs1485</c:v>
                </c:pt>
                <c:pt idx="1485">
                  <c:v>Obs1486</c:v>
                </c:pt>
                <c:pt idx="1486">
                  <c:v>Obs1487</c:v>
                </c:pt>
                <c:pt idx="1487">
                  <c:v>Obs1488</c:v>
                </c:pt>
                <c:pt idx="1488">
                  <c:v>Obs1489</c:v>
                </c:pt>
                <c:pt idx="1489">
                  <c:v>Obs1490</c:v>
                </c:pt>
                <c:pt idx="1490">
                  <c:v>Obs1491</c:v>
                </c:pt>
                <c:pt idx="1491">
                  <c:v>Obs1492</c:v>
                </c:pt>
                <c:pt idx="1492">
                  <c:v>Obs1493</c:v>
                </c:pt>
                <c:pt idx="1493">
                  <c:v>Obs1494</c:v>
                </c:pt>
                <c:pt idx="1494">
                  <c:v>Obs1495</c:v>
                </c:pt>
                <c:pt idx="1495">
                  <c:v>Obs1496</c:v>
                </c:pt>
                <c:pt idx="1496">
                  <c:v>Obs1497</c:v>
                </c:pt>
                <c:pt idx="1497">
                  <c:v>Obs1498</c:v>
                </c:pt>
                <c:pt idx="1498">
                  <c:v>Obs1499</c:v>
                </c:pt>
                <c:pt idx="1499">
                  <c:v>Obs1500</c:v>
                </c:pt>
                <c:pt idx="1500">
                  <c:v>Obs1501</c:v>
                </c:pt>
                <c:pt idx="1501">
                  <c:v>Obs1502</c:v>
                </c:pt>
                <c:pt idx="1502">
                  <c:v>Obs1503</c:v>
                </c:pt>
                <c:pt idx="1503">
                  <c:v>Obs1504</c:v>
                </c:pt>
                <c:pt idx="1504">
                  <c:v>Obs1505</c:v>
                </c:pt>
                <c:pt idx="1505">
                  <c:v>Obs1506</c:v>
                </c:pt>
                <c:pt idx="1506">
                  <c:v>Obs1507</c:v>
                </c:pt>
                <c:pt idx="1507">
                  <c:v>Obs1508</c:v>
                </c:pt>
                <c:pt idx="1508">
                  <c:v>Obs1509</c:v>
                </c:pt>
                <c:pt idx="1509">
                  <c:v>Obs1510</c:v>
                </c:pt>
                <c:pt idx="1510">
                  <c:v>Obs1511</c:v>
                </c:pt>
                <c:pt idx="1511">
                  <c:v>Obs1512</c:v>
                </c:pt>
                <c:pt idx="1512">
                  <c:v>Obs1513</c:v>
                </c:pt>
                <c:pt idx="1513">
                  <c:v>Obs1514</c:v>
                </c:pt>
                <c:pt idx="1514">
                  <c:v>Obs1515</c:v>
                </c:pt>
                <c:pt idx="1515">
                  <c:v>Obs1516</c:v>
                </c:pt>
                <c:pt idx="1516">
                  <c:v>Obs1517</c:v>
                </c:pt>
                <c:pt idx="1517">
                  <c:v>Obs1518</c:v>
                </c:pt>
                <c:pt idx="1518">
                  <c:v>Obs1519</c:v>
                </c:pt>
                <c:pt idx="1519">
                  <c:v>Obs1520</c:v>
                </c:pt>
                <c:pt idx="1520">
                  <c:v>Obs1521</c:v>
                </c:pt>
                <c:pt idx="1521">
                  <c:v>Obs1522</c:v>
                </c:pt>
                <c:pt idx="1522">
                  <c:v>Obs1523</c:v>
                </c:pt>
                <c:pt idx="1523">
                  <c:v>Obs1524</c:v>
                </c:pt>
                <c:pt idx="1524">
                  <c:v>Obs1525</c:v>
                </c:pt>
                <c:pt idx="1525">
                  <c:v>Obs1526</c:v>
                </c:pt>
                <c:pt idx="1526">
                  <c:v>Obs1527</c:v>
                </c:pt>
                <c:pt idx="1527">
                  <c:v>Obs1528</c:v>
                </c:pt>
                <c:pt idx="1528">
                  <c:v>Obs1529</c:v>
                </c:pt>
                <c:pt idx="1529">
                  <c:v>Obs1530</c:v>
                </c:pt>
                <c:pt idx="1530">
                  <c:v>Obs1531</c:v>
                </c:pt>
                <c:pt idx="1531">
                  <c:v>Obs1532</c:v>
                </c:pt>
                <c:pt idx="1532">
                  <c:v>Obs1533</c:v>
                </c:pt>
                <c:pt idx="1533">
                  <c:v>Obs1534</c:v>
                </c:pt>
                <c:pt idx="1534">
                  <c:v>Obs1535</c:v>
                </c:pt>
                <c:pt idx="1535">
                  <c:v>Obs1536</c:v>
                </c:pt>
                <c:pt idx="1536">
                  <c:v>Obs1537</c:v>
                </c:pt>
                <c:pt idx="1537">
                  <c:v>Obs1538</c:v>
                </c:pt>
                <c:pt idx="1538">
                  <c:v>Obs1539</c:v>
                </c:pt>
                <c:pt idx="1539">
                  <c:v>Obs1540</c:v>
                </c:pt>
                <c:pt idx="1540">
                  <c:v>Obs1541</c:v>
                </c:pt>
                <c:pt idx="1541">
                  <c:v>Obs1542</c:v>
                </c:pt>
                <c:pt idx="1542">
                  <c:v>Obs1543</c:v>
                </c:pt>
                <c:pt idx="1543">
                  <c:v>Obs1544</c:v>
                </c:pt>
                <c:pt idx="1544">
                  <c:v>Obs1545</c:v>
                </c:pt>
                <c:pt idx="1545">
                  <c:v>Obs1546</c:v>
                </c:pt>
                <c:pt idx="1546">
                  <c:v>Obs1547</c:v>
                </c:pt>
                <c:pt idx="1547">
                  <c:v>Obs1548</c:v>
                </c:pt>
                <c:pt idx="1548">
                  <c:v>Obs1549</c:v>
                </c:pt>
                <c:pt idx="1549">
                  <c:v>Obs1550</c:v>
                </c:pt>
                <c:pt idx="1550">
                  <c:v>Obs1551</c:v>
                </c:pt>
                <c:pt idx="1551">
                  <c:v>Obs1552</c:v>
                </c:pt>
                <c:pt idx="1552">
                  <c:v>Obs1553</c:v>
                </c:pt>
                <c:pt idx="1553">
                  <c:v>Obs1554</c:v>
                </c:pt>
                <c:pt idx="1554">
                  <c:v>Obs1555</c:v>
                </c:pt>
                <c:pt idx="1555">
                  <c:v>Obs1556</c:v>
                </c:pt>
                <c:pt idx="1556">
                  <c:v>Obs1557</c:v>
                </c:pt>
                <c:pt idx="1557">
                  <c:v>Obs1558</c:v>
                </c:pt>
                <c:pt idx="1558">
                  <c:v>Obs1559</c:v>
                </c:pt>
                <c:pt idx="1559">
                  <c:v>Obs1560</c:v>
                </c:pt>
                <c:pt idx="1560">
                  <c:v>Obs1561</c:v>
                </c:pt>
                <c:pt idx="1561">
                  <c:v>Obs1562</c:v>
                </c:pt>
                <c:pt idx="1562">
                  <c:v>Obs1563</c:v>
                </c:pt>
                <c:pt idx="1563">
                  <c:v>Obs1564</c:v>
                </c:pt>
                <c:pt idx="1564">
                  <c:v>Obs1565</c:v>
                </c:pt>
                <c:pt idx="1565">
                  <c:v>Obs1566</c:v>
                </c:pt>
                <c:pt idx="1566">
                  <c:v>Obs1567</c:v>
                </c:pt>
                <c:pt idx="1567">
                  <c:v>Obs1568</c:v>
                </c:pt>
                <c:pt idx="1568">
                  <c:v>Obs1569</c:v>
                </c:pt>
                <c:pt idx="1569">
                  <c:v>Obs1570</c:v>
                </c:pt>
                <c:pt idx="1570">
                  <c:v>Obs1571</c:v>
                </c:pt>
                <c:pt idx="1571">
                  <c:v>Obs1572</c:v>
                </c:pt>
                <c:pt idx="1572">
                  <c:v>Obs1573</c:v>
                </c:pt>
                <c:pt idx="1573">
                  <c:v>Obs1574</c:v>
                </c:pt>
                <c:pt idx="1574">
                  <c:v>Obs1575</c:v>
                </c:pt>
                <c:pt idx="1575">
                  <c:v>Obs1576</c:v>
                </c:pt>
                <c:pt idx="1576">
                  <c:v>Obs1577</c:v>
                </c:pt>
                <c:pt idx="1577">
                  <c:v>Obs1578</c:v>
                </c:pt>
                <c:pt idx="1578">
                  <c:v>Obs1579</c:v>
                </c:pt>
                <c:pt idx="1579">
                  <c:v>Obs1580</c:v>
                </c:pt>
                <c:pt idx="1580">
                  <c:v>Obs1581</c:v>
                </c:pt>
                <c:pt idx="1581">
                  <c:v>Obs1582</c:v>
                </c:pt>
                <c:pt idx="1582">
                  <c:v>Obs1583</c:v>
                </c:pt>
                <c:pt idx="1583">
                  <c:v>Obs1584</c:v>
                </c:pt>
                <c:pt idx="1584">
                  <c:v>Obs1585</c:v>
                </c:pt>
                <c:pt idx="1585">
                  <c:v>Obs1586</c:v>
                </c:pt>
                <c:pt idx="1586">
                  <c:v>Obs1587</c:v>
                </c:pt>
                <c:pt idx="1587">
                  <c:v>Obs1588</c:v>
                </c:pt>
                <c:pt idx="1588">
                  <c:v>Obs1589</c:v>
                </c:pt>
                <c:pt idx="1589">
                  <c:v>Obs1590</c:v>
                </c:pt>
                <c:pt idx="1590">
                  <c:v>Obs1591</c:v>
                </c:pt>
                <c:pt idx="1591">
                  <c:v>Obs1592</c:v>
                </c:pt>
                <c:pt idx="1592">
                  <c:v>Obs1593</c:v>
                </c:pt>
                <c:pt idx="1593">
                  <c:v>Obs1594</c:v>
                </c:pt>
                <c:pt idx="1594">
                  <c:v>Obs1595</c:v>
                </c:pt>
                <c:pt idx="1595">
                  <c:v>Obs1596</c:v>
                </c:pt>
                <c:pt idx="1596">
                  <c:v>Obs1597</c:v>
                </c:pt>
                <c:pt idx="1597">
                  <c:v>Obs1598</c:v>
                </c:pt>
                <c:pt idx="1598">
                  <c:v>Obs1599</c:v>
                </c:pt>
                <c:pt idx="1599">
                  <c:v>Obs1600</c:v>
                </c:pt>
                <c:pt idx="1600">
                  <c:v>Obs1601</c:v>
                </c:pt>
                <c:pt idx="1601">
                  <c:v>Obs1602</c:v>
                </c:pt>
                <c:pt idx="1602">
                  <c:v>Obs1603</c:v>
                </c:pt>
                <c:pt idx="1603">
                  <c:v>Obs1604</c:v>
                </c:pt>
                <c:pt idx="1604">
                  <c:v>Obs1605</c:v>
                </c:pt>
                <c:pt idx="1605">
                  <c:v>Obs1606</c:v>
                </c:pt>
                <c:pt idx="1606">
                  <c:v>Obs1607</c:v>
                </c:pt>
                <c:pt idx="1607">
                  <c:v>Obs1608</c:v>
                </c:pt>
                <c:pt idx="1608">
                  <c:v>Obs1609</c:v>
                </c:pt>
                <c:pt idx="1609">
                  <c:v>Obs1610</c:v>
                </c:pt>
                <c:pt idx="1610">
                  <c:v>Obs1611</c:v>
                </c:pt>
                <c:pt idx="1611">
                  <c:v>Obs1612</c:v>
                </c:pt>
                <c:pt idx="1612">
                  <c:v>Obs1613</c:v>
                </c:pt>
                <c:pt idx="1613">
                  <c:v>Obs1614</c:v>
                </c:pt>
                <c:pt idx="1614">
                  <c:v>Obs1615</c:v>
                </c:pt>
                <c:pt idx="1615">
                  <c:v>Obs1616</c:v>
                </c:pt>
                <c:pt idx="1616">
                  <c:v>Obs1617</c:v>
                </c:pt>
                <c:pt idx="1617">
                  <c:v>Obs1618</c:v>
                </c:pt>
                <c:pt idx="1618">
                  <c:v>Obs1619</c:v>
                </c:pt>
                <c:pt idx="1619">
                  <c:v>Obs1620</c:v>
                </c:pt>
                <c:pt idx="1620">
                  <c:v>Obs1621</c:v>
                </c:pt>
                <c:pt idx="1621">
                  <c:v>Obs1622</c:v>
                </c:pt>
                <c:pt idx="1622">
                  <c:v>Obs1623</c:v>
                </c:pt>
                <c:pt idx="1623">
                  <c:v>Obs1624</c:v>
                </c:pt>
                <c:pt idx="1624">
                  <c:v>Obs1625</c:v>
                </c:pt>
                <c:pt idx="1625">
                  <c:v>Obs1626</c:v>
                </c:pt>
                <c:pt idx="1626">
                  <c:v>Obs1627</c:v>
                </c:pt>
                <c:pt idx="1627">
                  <c:v>Obs1628</c:v>
                </c:pt>
                <c:pt idx="1628">
                  <c:v>Obs1629</c:v>
                </c:pt>
                <c:pt idx="1629">
                  <c:v>Obs1630</c:v>
                </c:pt>
                <c:pt idx="1630">
                  <c:v>Obs1631</c:v>
                </c:pt>
                <c:pt idx="1631">
                  <c:v>Obs1632</c:v>
                </c:pt>
                <c:pt idx="1632">
                  <c:v>Obs1633</c:v>
                </c:pt>
                <c:pt idx="1633">
                  <c:v>Obs1634</c:v>
                </c:pt>
                <c:pt idx="1634">
                  <c:v>Obs1635</c:v>
                </c:pt>
                <c:pt idx="1635">
                  <c:v>Obs1636</c:v>
                </c:pt>
                <c:pt idx="1636">
                  <c:v>Obs1637</c:v>
                </c:pt>
                <c:pt idx="1637">
                  <c:v>Obs1638</c:v>
                </c:pt>
                <c:pt idx="1638">
                  <c:v>Obs1639</c:v>
                </c:pt>
                <c:pt idx="1639">
                  <c:v>Obs1640</c:v>
                </c:pt>
                <c:pt idx="1640">
                  <c:v>Obs1641</c:v>
                </c:pt>
                <c:pt idx="1641">
                  <c:v>Obs1642</c:v>
                </c:pt>
                <c:pt idx="1642">
                  <c:v>Obs1643</c:v>
                </c:pt>
                <c:pt idx="1643">
                  <c:v>Obs1644</c:v>
                </c:pt>
                <c:pt idx="1644">
                  <c:v>Obs1645</c:v>
                </c:pt>
                <c:pt idx="1645">
                  <c:v>Obs1646</c:v>
                </c:pt>
                <c:pt idx="1646">
                  <c:v>Obs1647</c:v>
                </c:pt>
                <c:pt idx="1647">
                  <c:v>Obs1648</c:v>
                </c:pt>
                <c:pt idx="1648">
                  <c:v>Obs1649</c:v>
                </c:pt>
                <c:pt idx="1649">
                  <c:v>Obs1650</c:v>
                </c:pt>
                <c:pt idx="1650">
                  <c:v>Obs1651</c:v>
                </c:pt>
                <c:pt idx="1651">
                  <c:v>Obs1652</c:v>
                </c:pt>
                <c:pt idx="1652">
                  <c:v>Obs1653</c:v>
                </c:pt>
                <c:pt idx="1653">
                  <c:v>Obs1654</c:v>
                </c:pt>
                <c:pt idx="1654">
                  <c:v>Obs1655</c:v>
                </c:pt>
                <c:pt idx="1655">
                  <c:v>Obs1656</c:v>
                </c:pt>
                <c:pt idx="1656">
                  <c:v>Obs1657</c:v>
                </c:pt>
                <c:pt idx="1657">
                  <c:v>Obs1658</c:v>
                </c:pt>
                <c:pt idx="1658">
                  <c:v>Obs1659</c:v>
                </c:pt>
                <c:pt idx="1659">
                  <c:v>Obs1660</c:v>
                </c:pt>
                <c:pt idx="1660">
                  <c:v>Obs1661</c:v>
                </c:pt>
                <c:pt idx="1661">
                  <c:v>Obs1662</c:v>
                </c:pt>
                <c:pt idx="1662">
                  <c:v>Obs1663</c:v>
                </c:pt>
                <c:pt idx="1663">
                  <c:v>Obs1664</c:v>
                </c:pt>
                <c:pt idx="1664">
                  <c:v>Obs1665</c:v>
                </c:pt>
                <c:pt idx="1665">
                  <c:v>Obs1666</c:v>
                </c:pt>
                <c:pt idx="1666">
                  <c:v>Obs1667</c:v>
                </c:pt>
                <c:pt idx="1667">
                  <c:v>Obs1668</c:v>
                </c:pt>
                <c:pt idx="1668">
                  <c:v>Obs1669</c:v>
                </c:pt>
                <c:pt idx="1669">
                  <c:v>Obs1670</c:v>
                </c:pt>
                <c:pt idx="1670">
                  <c:v>Obs1671</c:v>
                </c:pt>
                <c:pt idx="1671">
                  <c:v>Obs1672</c:v>
                </c:pt>
                <c:pt idx="1672">
                  <c:v>Obs1673</c:v>
                </c:pt>
                <c:pt idx="1673">
                  <c:v>Obs1674</c:v>
                </c:pt>
                <c:pt idx="1674">
                  <c:v>Obs1675</c:v>
                </c:pt>
                <c:pt idx="1675">
                  <c:v>Obs1676</c:v>
                </c:pt>
                <c:pt idx="1676">
                  <c:v>Obs1677</c:v>
                </c:pt>
                <c:pt idx="1677">
                  <c:v>Obs1678</c:v>
                </c:pt>
                <c:pt idx="1678">
                  <c:v>Obs1679</c:v>
                </c:pt>
                <c:pt idx="1679">
                  <c:v>Obs1680</c:v>
                </c:pt>
                <c:pt idx="1680">
                  <c:v>Obs1681</c:v>
                </c:pt>
                <c:pt idx="1681">
                  <c:v>Obs1682</c:v>
                </c:pt>
                <c:pt idx="1682">
                  <c:v>Obs1683</c:v>
                </c:pt>
                <c:pt idx="1683">
                  <c:v>Obs1684</c:v>
                </c:pt>
                <c:pt idx="1684">
                  <c:v>Obs1685</c:v>
                </c:pt>
                <c:pt idx="1685">
                  <c:v>Obs1686</c:v>
                </c:pt>
                <c:pt idx="1686">
                  <c:v>Obs1687</c:v>
                </c:pt>
                <c:pt idx="1687">
                  <c:v>Obs1688</c:v>
                </c:pt>
                <c:pt idx="1688">
                  <c:v>Obs1689</c:v>
                </c:pt>
                <c:pt idx="1689">
                  <c:v>Obs1690</c:v>
                </c:pt>
                <c:pt idx="1690">
                  <c:v>Obs1691</c:v>
                </c:pt>
                <c:pt idx="1691">
                  <c:v>Obs1692</c:v>
                </c:pt>
                <c:pt idx="1692">
                  <c:v>Obs1693</c:v>
                </c:pt>
                <c:pt idx="1693">
                  <c:v>Obs1694</c:v>
                </c:pt>
                <c:pt idx="1694">
                  <c:v>Obs1695</c:v>
                </c:pt>
                <c:pt idx="1695">
                  <c:v>Obs1696</c:v>
                </c:pt>
                <c:pt idx="1696">
                  <c:v>Obs1697</c:v>
                </c:pt>
                <c:pt idx="1697">
                  <c:v>Obs1698</c:v>
                </c:pt>
                <c:pt idx="1698">
                  <c:v>Obs1699</c:v>
                </c:pt>
                <c:pt idx="1699">
                  <c:v>Obs1700</c:v>
                </c:pt>
                <c:pt idx="1700">
                  <c:v>Obs1701</c:v>
                </c:pt>
                <c:pt idx="1701">
                  <c:v>Obs1702</c:v>
                </c:pt>
                <c:pt idx="1702">
                  <c:v>Obs1703</c:v>
                </c:pt>
                <c:pt idx="1703">
                  <c:v>Obs1704</c:v>
                </c:pt>
                <c:pt idx="1704">
                  <c:v>Obs1705</c:v>
                </c:pt>
                <c:pt idx="1705">
                  <c:v>Obs1706</c:v>
                </c:pt>
                <c:pt idx="1706">
                  <c:v>Obs1707</c:v>
                </c:pt>
                <c:pt idx="1707">
                  <c:v>Obs1708</c:v>
                </c:pt>
                <c:pt idx="1708">
                  <c:v>Obs1709</c:v>
                </c:pt>
                <c:pt idx="1709">
                  <c:v>Obs1710</c:v>
                </c:pt>
                <c:pt idx="1710">
                  <c:v>Obs1711</c:v>
                </c:pt>
                <c:pt idx="1711">
                  <c:v>Obs1712</c:v>
                </c:pt>
                <c:pt idx="1712">
                  <c:v>Obs1713</c:v>
                </c:pt>
                <c:pt idx="1713">
                  <c:v>Obs1714</c:v>
                </c:pt>
                <c:pt idx="1714">
                  <c:v>Obs1715</c:v>
                </c:pt>
                <c:pt idx="1715">
                  <c:v>Obs1716</c:v>
                </c:pt>
                <c:pt idx="1716">
                  <c:v>Obs1717</c:v>
                </c:pt>
                <c:pt idx="1717">
                  <c:v>Obs1718</c:v>
                </c:pt>
                <c:pt idx="1718">
                  <c:v>Obs1719</c:v>
                </c:pt>
                <c:pt idx="1719">
                  <c:v>Obs1720</c:v>
                </c:pt>
                <c:pt idx="1720">
                  <c:v>Obs1721</c:v>
                </c:pt>
                <c:pt idx="1721">
                  <c:v>Obs1722</c:v>
                </c:pt>
                <c:pt idx="1722">
                  <c:v>Obs1723</c:v>
                </c:pt>
                <c:pt idx="1723">
                  <c:v>Obs1724</c:v>
                </c:pt>
                <c:pt idx="1724">
                  <c:v>Obs1725</c:v>
                </c:pt>
                <c:pt idx="1725">
                  <c:v>Obs1726</c:v>
                </c:pt>
                <c:pt idx="1726">
                  <c:v>Obs1727</c:v>
                </c:pt>
                <c:pt idx="1727">
                  <c:v>Obs1728</c:v>
                </c:pt>
                <c:pt idx="1728">
                  <c:v>Obs1729</c:v>
                </c:pt>
                <c:pt idx="1729">
                  <c:v>Obs1730</c:v>
                </c:pt>
                <c:pt idx="1730">
                  <c:v>Obs1731</c:v>
                </c:pt>
                <c:pt idx="1731">
                  <c:v>Obs1732</c:v>
                </c:pt>
                <c:pt idx="1732">
                  <c:v>Obs1733</c:v>
                </c:pt>
                <c:pt idx="1733">
                  <c:v>Obs1734</c:v>
                </c:pt>
                <c:pt idx="1734">
                  <c:v>Obs1735</c:v>
                </c:pt>
                <c:pt idx="1735">
                  <c:v>Obs1736</c:v>
                </c:pt>
                <c:pt idx="1736">
                  <c:v>Obs1737</c:v>
                </c:pt>
                <c:pt idx="1737">
                  <c:v>Obs1738</c:v>
                </c:pt>
                <c:pt idx="1738">
                  <c:v>Obs1739</c:v>
                </c:pt>
                <c:pt idx="1739">
                  <c:v>Obs1740</c:v>
                </c:pt>
                <c:pt idx="1740">
                  <c:v>Obs1741</c:v>
                </c:pt>
                <c:pt idx="1741">
                  <c:v>Obs1742</c:v>
                </c:pt>
                <c:pt idx="1742">
                  <c:v>Obs1743</c:v>
                </c:pt>
                <c:pt idx="1743">
                  <c:v>Obs1744</c:v>
                </c:pt>
                <c:pt idx="1744">
                  <c:v>Obs1745</c:v>
                </c:pt>
                <c:pt idx="1745">
                  <c:v>Obs1746</c:v>
                </c:pt>
                <c:pt idx="1746">
                  <c:v>Obs1747</c:v>
                </c:pt>
                <c:pt idx="1747">
                  <c:v>Obs1748</c:v>
                </c:pt>
                <c:pt idx="1748">
                  <c:v>Obs1749</c:v>
                </c:pt>
                <c:pt idx="1749">
                  <c:v>Obs1750</c:v>
                </c:pt>
                <c:pt idx="1750">
                  <c:v>Obs1751</c:v>
                </c:pt>
                <c:pt idx="1751">
                  <c:v>Obs1752</c:v>
                </c:pt>
                <c:pt idx="1752">
                  <c:v>Obs1753</c:v>
                </c:pt>
                <c:pt idx="1753">
                  <c:v>Obs1754</c:v>
                </c:pt>
                <c:pt idx="1754">
                  <c:v>Obs1755</c:v>
                </c:pt>
                <c:pt idx="1755">
                  <c:v>Obs1756</c:v>
                </c:pt>
                <c:pt idx="1756">
                  <c:v>Obs1757</c:v>
                </c:pt>
                <c:pt idx="1757">
                  <c:v>Obs1758</c:v>
                </c:pt>
                <c:pt idx="1758">
                  <c:v>Obs1759</c:v>
                </c:pt>
                <c:pt idx="1759">
                  <c:v>Obs1760</c:v>
                </c:pt>
                <c:pt idx="1760">
                  <c:v>Obs1761</c:v>
                </c:pt>
                <c:pt idx="1761">
                  <c:v>Obs1762</c:v>
                </c:pt>
                <c:pt idx="1762">
                  <c:v>Obs1763</c:v>
                </c:pt>
                <c:pt idx="1763">
                  <c:v>Obs1764</c:v>
                </c:pt>
                <c:pt idx="1764">
                  <c:v>Obs1765</c:v>
                </c:pt>
                <c:pt idx="1765">
                  <c:v>Obs1766</c:v>
                </c:pt>
                <c:pt idx="1766">
                  <c:v>Obs1767</c:v>
                </c:pt>
                <c:pt idx="1767">
                  <c:v>Obs1768</c:v>
                </c:pt>
                <c:pt idx="1768">
                  <c:v>Obs1769</c:v>
                </c:pt>
                <c:pt idx="1769">
                  <c:v>Obs1770</c:v>
                </c:pt>
                <c:pt idx="1770">
                  <c:v>Obs1771</c:v>
                </c:pt>
                <c:pt idx="1771">
                  <c:v>Obs1772</c:v>
                </c:pt>
                <c:pt idx="1772">
                  <c:v>Obs1773</c:v>
                </c:pt>
                <c:pt idx="1773">
                  <c:v>Obs1774</c:v>
                </c:pt>
                <c:pt idx="1774">
                  <c:v>Obs1775</c:v>
                </c:pt>
                <c:pt idx="1775">
                  <c:v>Obs1776</c:v>
                </c:pt>
                <c:pt idx="1776">
                  <c:v>Obs1777</c:v>
                </c:pt>
                <c:pt idx="1777">
                  <c:v>Obs1778</c:v>
                </c:pt>
                <c:pt idx="1778">
                  <c:v>Obs1779</c:v>
                </c:pt>
                <c:pt idx="1779">
                  <c:v>Obs1780</c:v>
                </c:pt>
                <c:pt idx="1780">
                  <c:v>Obs1781</c:v>
                </c:pt>
                <c:pt idx="1781">
                  <c:v>Obs1782</c:v>
                </c:pt>
                <c:pt idx="1782">
                  <c:v>Obs1783</c:v>
                </c:pt>
                <c:pt idx="1783">
                  <c:v>Obs1784</c:v>
                </c:pt>
                <c:pt idx="1784">
                  <c:v>Obs1785</c:v>
                </c:pt>
                <c:pt idx="1785">
                  <c:v>Obs1786</c:v>
                </c:pt>
                <c:pt idx="1786">
                  <c:v>Obs1787</c:v>
                </c:pt>
                <c:pt idx="1787">
                  <c:v>Obs1788</c:v>
                </c:pt>
                <c:pt idx="1788">
                  <c:v>Obs1789</c:v>
                </c:pt>
                <c:pt idx="1789">
                  <c:v>Obs1790</c:v>
                </c:pt>
                <c:pt idx="1790">
                  <c:v>Obs1791</c:v>
                </c:pt>
                <c:pt idx="1791">
                  <c:v>Obs1792</c:v>
                </c:pt>
                <c:pt idx="1792">
                  <c:v>Obs1793</c:v>
                </c:pt>
                <c:pt idx="1793">
                  <c:v>Obs1794</c:v>
                </c:pt>
                <c:pt idx="1794">
                  <c:v>Obs1795</c:v>
                </c:pt>
                <c:pt idx="1795">
                  <c:v>Obs1796</c:v>
                </c:pt>
                <c:pt idx="1796">
                  <c:v>Obs1797</c:v>
                </c:pt>
                <c:pt idx="1797">
                  <c:v>Obs1798</c:v>
                </c:pt>
                <c:pt idx="1798">
                  <c:v>Obs1799</c:v>
                </c:pt>
                <c:pt idx="1799">
                  <c:v>Obs1800</c:v>
                </c:pt>
                <c:pt idx="1800">
                  <c:v>Obs1801</c:v>
                </c:pt>
                <c:pt idx="1801">
                  <c:v>Obs1802</c:v>
                </c:pt>
                <c:pt idx="1802">
                  <c:v>Obs1803</c:v>
                </c:pt>
                <c:pt idx="1803">
                  <c:v>Obs1804</c:v>
                </c:pt>
                <c:pt idx="1804">
                  <c:v>Obs1805</c:v>
                </c:pt>
                <c:pt idx="1805">
                  <c:v>Obs1806</c:v>
                </c:pt>
                <c:pt idx="1806">
                  <c:v>Obs1807</c:v>
                </c:pt>
                <c:pt idx="1807">
                  <c:v>Obs1808</c:v>
                </c:pt>
                <c:pt idx="1808">
                  <c:v>Obs1809</c:v>
                </c:pt>
                <c:pt idx="1809">
                  <c:v>Obs1810</c:v>
                </c:pt>
                <c:pt idx="1810">
                  <c:v>Obs1811</c:v>
                </c:pt>
                <c:pt idx="1811">
                  <c:v>Obs1812</c:v>
                </c:pt>
                <c:pt idx="1812">
                  <c:v>Obs1813</c:v>
                </c:pt>
                <c:pt idx="1813">
                  <c:v>Obs1814</c:v>
                </c:pt>
                <c:pt idx="1814">
                  <c:v>Obs1815</c:v>
                </c:pt>
                <c:pt idx="1815">
                  <c:v>Obs1816</c:v>
                </c:pt>
                <c:pt idx="1816">
                  <c:v>Obs1817</c:v>
                </c:pt>
                <c:pt idx="1817">
                  <c:v>Obs1818</c:v>
                </c:pt>
                <c:pt idx="1818">
                  <c:v>Obs1819</c:v>
                </c:pt>
                <c:pt idx="1819">
                  <c:v>Obs1820</c:v>
                </c:pt>
                <c:pt idx="1820">
                  <c:v>Obs1821</c:v>
                </c:pt>
                <c:pt idx="1821">
                  <c:v>Obs1822</c:v>
                </c:pt>
                <c:pt idx="1822">
                  <c:v>Obs1823</c:v>
                </c:pt>
                <c:pt idx="1823">
                  <c:v>Obs1824</c:v>
                </c:pt>
                <c:pt idx="1824">
                  <c:v>Obs1825</c:v>
                </c:pt>
                <c:pt idx="1825">
                  <c:v>Obs1826</c:v>
                </c:pt>
                <c:pt idx="1826">
                  <c:v>Obs1827</c:v>
                </c:pt>
                <c:pt idx="1827">
                  <c:v>Obs1828</c:v>
                </c:pt>
                <c:pt idx="1828">
                  <c:v>Obs1829</c:v>
                </c:pt>
                <c:pt idx="1829">
                  <c:v>Obs1830</c:v>
                </c:pt>
                <c:pt idx="1830">
                  <c:v>Obs1831</c:v>
                </c:pt>
                <c:pt idx="1831">
                  <c:v>Obs1832</c:v>
                </c:pt>
                <c:pt idx="1832">
                  <c:v>Obs1833</c:v>
                </c:pt>
                <c:pt idx="1833">
                  <c:v>Obs1834</c:v>
                </c:pt>
                <c:pt idx="1834">
                  <c:v>Obs1835</c:v>
                </c:pt>
                <c:pt idx="1835">
                  <c:v>Obs1836</c:v>
                </c:pt>
                <c:pt idx="1836">
                  <c:v>Obs1837</c:v>
                </c:pt>
                <c:pt idx="1837">
                  <c:v>Obs1838</c:v>
                </c:pt>
                <c:pt idx="1838">
                  <c:v>Obs1839</c:v>
                </c:pt>
                <c:pt idx="1839">
                  <c:v>Obs1840</c:v>
                </c:pt>
                <c:pt idx="1840">
                  <c:v>Obs1841</c:v>
                </c:pt>
                <c:pt idx="1841">
                  <c:v>Obs1842</c:v>
                </c:pt>
                <c:pt idx="1842">
                  <c:v>Obs1843</c:v>
                </c:pt>
                <c:pt idx="1843">
                  <c:v>Obs1844</c:v>
                </c:pt>
                <c:pt idx="1844">
                  <c:v>Obs1845</c:v>
                </c:pt>
                <c:pt idx="1845">
                  <c:v>Obs1846</c:v>
                </c:pt>
                <c:pt idx="1846">
                  <c:v>Obs1847</c:v>
                </c:pt>
                <c:pt idx="1847">
                  <c:v>Obs1848</c:v>
                </c:pt>
                <c:pt idx="1848">
                  <c:v>Obs1849</c:v>
                </c:pt>
                <c:pt idx="1849">
                  <c:v>Obs1850</c:v>
                </c:pt>
                <c:pt idx="1850">
                  <c:v>Obs1851</c:v>
                </c:pt>
                <c:pt idx="1851">
                  <c:v>Obs1852</c:v>
                </c:pt>
                <c:pt idx="1852">
                  <c:v>Obs1853</c:v>
                </c:pt>
                <c:pt idx="1853">
                  <c:v>Obs1854</c:v>
                </c:pt>
                <c:pt idx="1854">
                  <c:v>Obs1855</c:v>
                </c:pt>
                <c:pt idx="1855">
                  <c:v>Obs1856</c:v>
                </c:pt>
                <c:pt idx="1856">
                  <c:v>Obs1857</c:v>
                </c:pt>
                <c:pt idx="1857">
                  <c:v>Obs1858</c:v>
                </c:pt>
                <c:pt idx="1858">
                  <c:v>Obs1859</c:v>
                </c:pt>
                <c:pt idx="1859">
                  <c:v>Obs1860</c:v>
                </c:pt>
                <c:pt idx="1860">
                  <c:v>Obs1861</c:v>
                </c:pt>
                <c:pt idx="1861">
                  <c:v>Obs1862</c:v>
                </c:pt>
                <c:pt idx="1862">
                  <c:v>Obs1863</c:v>
                </c:pt>
                <c:pt idx="1863">
                  <c:v>Obs1864</c:v>
                </c:pt>
                <c:pt idx="1864">
                  <c:v>Obs1865</c:v>
                </c:pt>
                <c:pt idx="1865">
                  <c:v>Obs1866</c:v>
                </c:pt>
                <c:pt idx="1866">
                  <c:v>Obs1867</c:v>
                </c:pt>
                <c:pt idx="1867">
                  <c:v>Obs1868</c:v>
                </c:pt>
                <c:pt idx="1868">
                  <c:v>Obs1869</c:v>
                </c:pt>
                <c:pt idx="1869">
                  <c:v>Obs1870</c:v>
                </c:pt>
                <c:pt idx="1870">
                  <c:v>Obs1871</c:v>
                </c:pt>
                <c:pt idx="1871">
                  <c:v>Obs1872</c:v>
                </c:pt>
                <c:pt idx="1872">
                  <c:v>Obs1873</c:v>
                </c:pt>
                <c:pt idx="1873">
                  <c:v>Obs1874</c:v>
                </c:pt>
                <c:pt idx="1874">
                  <c:v>Obs1875</c:v>
                </c:pt>
                <c:pt idx="1875">
                  <c:v>Obs1876</c:v>
                </c:pt>
                <c:pt idx="1876">
                  <c:v>Obs1877</c:v>
                </c:pt>
                <c:pt idx="1877">
                  <c:v>Obs1878</c:v>
                </c:pt>
                <c:pt idx="1878">
                  <c:v>Obs1879</c:v>
                </c:pt>
                <c:pt idx="1879">
                  <c:v>Obs1880</c:v>
                </c:pt>
                <c:pt idx="1880">
                  <c:v>Obs1881</c:v>
                </c:pt>
                <c:pt idx="1881">
                  <c:v>Obs1882</c:v>
                </c:pt>
                <c:pt idx="1882">
                  <c:v>Obs1883</c:v>
                </c:pt>
                <c:pt idx="1883">
                  <c:v>Obs1884</c:v>
                </c:pt>
                <c:pt idx="1884">
                  <c:v>Obs1885</c:v>
                </c:pt>
                <c:pt idx="1885">
                  <c:v>Obs1886</c:v>
                </c:pt>
                <c:pt idx="1886">
                  <c:v>Obs1887</c:v>
                </c:pt>
                <c:pt idx="1887">
                  <c:v>Obs1888</c:v>
                </c:pt>
                <c:pt idx="1888">
                  <c:v>Obs1889</c:v>
                </c:pt>
                <c:pt idx="1889">
                  <c:v>Obs1890</c:v>
                </c:pt>
                <c:pt idx="1890">
                  <c:v>Obs1891</c:v>
                </c:pt>
                <c:pt idx="1891">
                  <c:v>Obs1892</c:v>
                </c:pt>
                <c:pt idx="1892">
                  <c:v>Obs1893</c:v>
                </c:pt>
                <c:pt idx="1893">
                  <c:v>Obs1894</c:v>
                </c:pt>
                <c:pt idx="1894">
                  <c:v>Obs1895</c:v>
                </c:pt>
                <c:pt idx="1895">
                  <c:v>Obs1896</c:v>
                </c:pt>
                <c:pt idx="1896">
                  <c:v>Obs1897</c:v>
                </c:pt>
                <c:pt idx="1897">
                  <c:v>Obs1898</c:v>
                </c:pt>
                <c:pt idx="1898">
                  <c:v>Obs1899</c:v>
                </c:pt>
                <c:pt idx="1899">
                  <c:v>Obs1900</c:v>
                </c:pt>
                <c:pt idx="1900">
                  <c:v>Obs1901</c:v>
                </c:pt>
                <c:pt idx="1901">
                  <c:v>Obs1902</c:v>
                </c:pt>
                <c:pt idx="1902">
                  <c:v>Obs1903</c:v>
                </c:pt>
                <c:pt idx="1903">
                  <c:v>Obs1904</c:v>
                </c:pt>
                <c:pt idx="1904">
                  <c:v>Obs1905</c:v>
                </c:pt>
                <c:pt idx="1905">
                  <c:v>Obs1906</c:v>
                </c:pt>
                <c:pt idx="1906">
                  <c:v>Obs1907</c:v>
                </c:pt>
                <c:pt idx="1907">
                  <c:v>Obs1908</c:v>
                </c:pt>
                <c:pt idx="1908">
                  <c:v>Obs1909</c:v>
                </c:pt>
                <c:pt idx="1909">
                  <c:v>Obs1910</c:v>
                </c:pt>
                <c:pt idx="1910">
                  <c:v>Obs1911</c:v>
                </c:pt>
                <c:pt idx="1911">
                  <c:v>Obs1912</c:v>
                </c:pt>
                <c:pt idx="1912">
                  <c:v>Obs1913</c:v>
                </c:pt>
                <c:pt idx="1913">
                  <c:v>Obs1914</c:v>
                </c:pt>
                <c:pt idx="1914">
                  <c:v>Obs1915</c:v>
                </c:pt>
                <c:pt idx="1915">
                  <c:v>Obs1916</c:v>
                </c:pt>
                <c:pt idx="1916">
                  <c:v>Obs1917</c:v>
                </c:pt>
                <c:pt idx="1917">
                  <c:v>Obs1918</c:v>
                </c:pt>
                <c:pt idx="1918">
                  <c:v>Obs1919</c:v>
                </c:pt>
                <c:pt idx="1919">
                  <c:v>Obs1920</c:v>
                </c:pt>
                <c:pt idx="1920">
                  <c:v>Obs1921</c:v>
                </c:pt>
                <c:pt idx="1921">
                  <c:v>Obs1922</c:v>
                </c:pt>
                <c:pt idx="1922">
                  <c:v>Obs1923</c:v>
                </c:pt>
                <c:pt idx="1923">
                  <c:v>Obs1924</c:v>
                </c:pt>
                <c:pt idx="1924">
                  <c:v>Obs1925</c:v>
                </c:pt>
                <c:pt idx="1925">
                  <c:v>Obs1926</c:v>
                </c:pt>
                <c:pt idx="1926">
                  <c:v>Obs1927</c:v>
                </c:pt>
                <c:pt idx="1927">
                  <c:v>Obs1928</c:v>
                </c:pt>
                <c:pt idx="1928">
                  <c:v>Obs1929</c:v>
                </c:pt>
                <c:pt idx="1929">
                  <c:v>Obs1930</c:v>
                </c:pt>
                <c:pt idx="1930">
                  <c:v>Obs1931</c:v>
                </c:pt>
                <c:pt idx="1931">
                  <c:v>Obs1932</c:v>
                </c:pt>
                <c:pt idx="1932">
                  <c:v>Obs1933</c:v>
                </c:pt>
                <c:pt idx="1933">
                  <c:v>Obs1934</c:v>
                </c:pt>
                <c:pt idx="1934">
                  <c:v>Obs1935</c:v>
                </c:pt>
                <c:pt idx="1935">
                  <c:v>Obs1936</c:v>
                </c:pt>
                <c:pt idx="1936">
                  <c:v>Obs1937</c:v>
                </c:pt>
                <c:pt idx="1937">
                  <c:v>Obs1938</c:v>
                </c:pt>
                <c:pt idx="1938">
                  <c:v>Obs1939</c:v>
                </c:pt>
                <c:pt idx="1939">
                  <c:v>Obs1940</c:v>
                </c:pt>
                <c:pt idx="1940">
                  <c:v>Obs1941</c:v>
                </c:pt>
                <c:pt idx="1941">
                  <c:v>Obs1942</c:v>
                </c:pt>
                <c:pt idx="1942">
                  <c:v>Obs1943</c:v>
                </c:pt>
                <c:pt idx="1943">
                  <c:v>Obs1944</c:v>
                </c:pt>
                <c:pt idx="1944">
                  <c:v>Obs1945</c:v>
                </c:pt>
                <c:pt idx="1945">
                  <c:v>Obs1946</c:v>
                </c:pt>
                <c:pt idx="1946">
                  <c:v>Obs1947</c:v>
                </c:pt>
                <c:pt idx="1947">
                  <c:v>Obs1948</c:v>
                </c:pt>
                <c:pt idx="1948">
                  <c:v>Obs1949</c:v>
                </c:pt>
                <c:pt idx="1949">
                  <c:v>Obs1950</c:v>
                </c:pt>
                <c:pt idx="1950">
                  <c:v>Obs1951</c:v>
                </c:pt>
                <c:pt idx="1951">
                  <c:v>Obs1952</c:v>
                </c:pt>
                <c:pt idx="1952">
                  <c:v>Obs1953</c:v>
                </c:pt>
                <c:pt idx="1953">
                  <c:v>Obs1954</c:v>
                </c:pt>
                <c:pt idx="1954">
                  <c:v>Obs1955</c:v>
                </c:pt>
                <c:pt idx="1955">
                  <c:v>Obs1956</c:v>
                </c:pt>
                <c:pt idx="1956">
                  <c:v>Obs1957</c:v>
                </c:pt>
                <c:pt idx="1957">
                  <c:v>Obs1958</c:v>
                </c:pt>
                <c:pt idx="1958">
                  <c:v>Obs1959</c:v>
                </c:pt>
                <c:pt idx="1959">
                  <c:v>Obs1960</c:v>
                </c:pt>
                <c:pt idx="1960">
                  <c:v>Obs1961</c:v>
                </c:pt>
                <c:pt idx="1961">
                  <c:v>Obs1962</c:v>
                </c:pt>
                <c:pt idx="1962">
                  <c:v>Obs1963</c:v>
                </c:pt>
                <c:pt idx="1963">
                  <c:v>Obs1964</c:v>
                </c:pt>
                <c:pt idx="1964">
                  <c:v>Obs1965</c:v>
                </c:pt>
                <c:pt idx="1965">
                  <c:v>Obs1966</c:v>
                </c:pt>
                <c:pt idx="1966">
                  <c:v>Obs1967</c:v>
                </c:pt>
                <c:pt idx="1967">
                  <c:v>Obs1968</c:v>
                </c:pt>
                <c:pt idx="1968">
                  <c:v>Obs1969</c:v>
                </c:pt>
                <c:pt idx="1969">
                  <c:v>Obs1970</c:v>
                </c:pt>
                <c:pt idx="1970">
                  <c:v>Obs1971</c:v>
                </c:pt>
                <c:pt idx="1971">
                  <c:v>Obs1972</c:v>
                </c:pt>
                <c:pt idx="1972">
                  <c:v>Obs1973</c:v>
                </c:pt>
                <c:pt idx="1973">
                  <c:v>Obs1974</c:v>
                </c:pt>
                <c:pt idx="1974">
                  <c:v>Obs1975</c:v>
                </c:pt>
                <c:pt idx="1975">
                  <c:v>Obs1976</c:v>
                </c:pt>
                <c:pt idx="1976">
                  <c:v>Obs1977</c:v>
                </c:pt>
                <c:pt idx="1977">
                  <c:v>Obs1978</c:v>
                </c:pt>
                <c:pt idx="1978">
                  <c:v>Obs1979</c:v>
                </c:pt>
                <c:pt idx="1979">
                  <c:v>Obs1980</c:v>
                </c:pt>
                <c:pt idx="1980">
                  <c:v>Obs1981</c:v>
                </c:pt>
                <c:pt idx="1981">
                  <c:v>Obs1982</c:v>
                </c:pt>
                <c:pt idx="1982">
                  <c:v>Obs1983</c:v>
                </c:pt>
                <c:pt idx="1983">
                  <c:v>Obs1984</c:v>
                </c:pt>
                <c:pt idx="1984">
                  <c:v>Obs1985</c:v>
                </c:pt>
                <c:pt idx="1985">
                  <c:v>Obs1986</c:v>
                </c:pt>
                <c:pt idx="1986">
                  <c:v>Obs1987</c:v>
                </c:pt>
                <c:pt idx="1987">
                  <c:v>Obs1988</c:v>
                </c:pt>
                <c:pt idx="1988">
                  <c:v>Obs1989</c:v>
                </c:pt>
                <c:pt idx="1989">
                  <c:v>Obs1990</c:v>
                </c:pt>
                <c:pt idx="1990">
                  <c:v>Obs1991</c:v>
                </c:pt>
                <c:pt idx="1991">
                  <c:v>Obs1992</c:v>
                </c:pt>
                <c:pt idx="1992">
                  <c:v>Obs1993</c:v>
                </c:pt>
                <c:pt idx="1993">
                  <c:v>Obs1994</c:v>
                </c:pt>
                <c:pt idx="1994">
                  <c:v>Obs1995</c:v>
                </c:pt>
                <c:pt idx="1995">
                  <c:v>Obs1996</c:v>
                </c:pt>
                <c:pt idx="1996">
                  <c:v>Obs1997</c:v>
                </c:pt>
                <c:pt idx="1997">
                  <c:v>Obs1998</c:v>
                </c:pt>
                <c:pt idx="1998">
                  <c:v>Obs1999</c:v>
                </c:pt>
                <c:pt idx="1999">
                  <c:v>Obs2000</c:v>
                </c:pt>
                <c:pt idx="2000">
                  <c:v>Obs2001</c:v>
                </c:pt>
                <c:pt idx="2001">
                  <c:v>Obs2002</c:v>
                </c:pt>
                <c:pt idx="2002">
                  <c:v>Obs2003</c:v>
                </c:pt>
                <c:pt idx="2003">
                  <c:v>Obs2004</c:v>
                </c:pt>
                <c:pt idx="2004">
                  <c:v>Obs2005</c:v>
                </c:pt>
                <c:pt idx="2005">
                  <c:v>Obs2006</c:v>
                </c:pt>
                <c:pt idx="2006">
                  <c:v>Obs2007</c:v>
                </c:pt>
                <c:pt idx="2007">
                  <c:v>Obs2008</c:v>
                </c:pt>
                <c:pt idx="2008">
                  <c:v>Obs2009</c:v>
                </c:pt>
                <c:pt idx="2009">
                  <c:v>Obs2010</c:v>
                </c:pt>
                <c:pt idx="2010">
                  <c:v>Obs2011</c:v>
                </c:pt>
                <c:pt idx="2011">
                  <c:v>Obs2012</c:v>
                </c:pt>
                <c:pt idx="2012">
                  <c:v>Obs2013</c:v>
                </c:pt>
                <c:pt idx="2013">
                  <c:v>Obs2014</c:v>
                </c:pt>
                <c:pt idx="2014">
                  <c:v>Obs2015</c:v>
                </c:pt>
                <c:pt idx="2015">
                  <c:v>Obs2016</c:v>
                </c:pt>
                <c:pt idx="2016">
                  <c:v>Obs2017</c:v>
                </c:pt>
                <c:pt idx="2017">
                  <c:v>Obs2018</c:v>
                </c:pt>
                <c:pt idx="2018">
                  <c:v>Obs2019</c:v>
                </c:pt>
                <c:pt idx="2019">
                  <c:v>Obs2020</c:v>
                </c:pt>
                <c:pt idx="2020">
                  <c:v>Obs2021</c:v>
                </c:pt>
                <c:pt idx="2021">
                  <c:v>Obs2022</c:v>
                </c:pt>
                <c:pt idx="2022">
                  <c:v>Obs2023</c:v>
                </c:pt>
                <c:pt idx="2023">
                  <c:v>Obs2024</c:v>
                </c:pt>
                <c:pt idx="2024">
                  <c:v>Obs2025</c:v>
                </c:pt>
                <c:pt idx="2025">
                  <c:v>Obs2026</c:v>
                </c:pt>
                <c:pt idx="2026">
                  <c:v>Obs2027</c:v>
                </c:pt>
                <c:pt idx="2027">
                  <c:v>Obs2028</c:v>
                </c:pt>
                <c:pt idx="2028">
                  <c:v>Obs2029</c:v>
                </c:pt>
                <c:pt idx="2029">
                  <c:v>Obs2030</c:v>
                </c:pt>
                <c:pt idx="2030">
                  <c:v>Obs2031</c:v>
                </c:pt>
                <c:pt idx="2031">
                  <c:v>Obs2032</c:v>
                </c:pt>
                <c:pt idx="2032">
                  <c:v>Obs2033</c:v>
                </c:pt>
                <c:pt idx="2033">
                  <c:v>Obs2034</c:v>
                </c:pt>
                <c:pt idx="2034">
                  <c:v>Obs2035</c:v>
                </c:pt>
                <c:pt idx="2035">
                  <c:v>Obs2036</c:v>
                </c:pt>
                <c:pt idx="2036">
                  <c:v>Obs2037</c:v>
                </c:pt>
                <c:pt idx="2037">
                  <c:v>Obs2038</c:v>
                </c:pt>
                <c:pt idx="2038">
                  <c:v>Obs2039</c:v>
                </c:pt>
                <c:pt idx="2039">
                  <c:v>Obs2040</c:v>
                </c:pt>
                <c:pt idx="2040">
                  <c:v>Obs2041</c:v>
                </c:pt>
                <c:pt idx="2041">
                  <c:v>Obs2042</c:v>
                </c:pt>
                <c:pt idx="2042">
                  <c:v>Obs2043</c:v>
                </c:pt>
                <c:pt idx="2043">
                  <c:v>Obs2044</c:v>
                </c:pt>
                <c:pt idx="2044">
                  <c:v>Obs2045</c:v>
                </c:pt>
                <c:pt idx="2045">
                  <c:v>Obs2046</c:v>
                </c:pt>
                <c:pt idx="2046">
                  <c:v>Obs2047</c:v>
                </c:pt>
                <c:pt idx="2047">
                  <c:v>Obs2048</c:v>
                </c:pt>
                <c:pt idx="2048">
                  <c:v>Obs2049</c:v>
                </c:pt>
                <c:pt idx="2049">
                  <c:v>Obs2050</c:v>
                </c:pt>
                <c:pt idx="2050">
                  <c:v>Obs2051</c:v>
                </c:pt>
                <c:pt idx="2051">
                  <c:v>Obs2052</c:v>
                </c:pt>
                <c:pt idx="2052">
                  <c:v>Obs2053</c:v>
                </c:pt>
                <c:pt idx="2053">
                  <c:v>Obs2054</c:v>
                </c:pt>
                <c:pt idx="2054">
                  <c:v>Obs2055</c:v>
                </c:pt>
                <c:pt idx="2055">
                  <c:v>Obs2056</c:v>
                </c:pt>
                <c:pt idx="2056">
                  <c:v>Obs2057</c:v>
                </c:pt>
                <c:pt idx="2057">
                  <c:v>Obs2058</c:v>
                </c:pt>
                <c:pt idx="2058">
                  <c:v>Obs2059</c:v>
                </c:pt>
                <c:pt idx="2059">
                  <c:v>Obs2060</c:v>
                </c:pt>
                <c:pt idx="2060">
                  <c:v>Obs2061</c:v>
                </c:pt>
                <c:pt idx="2061">
                  <c:v>Obs2062</c:v>
                </c:pt>
                <c:pt idx="2062">
                  <c:v>Obs2063</c:v>
                </c:pt>
                <c:pt idx="2063">
                  <c:v>Obs2064</c:v>
                </c:pt>
                <c:pt idx="2064">
                  <c:v>Obs2065</c:v>
                </c:pt>
                <c:pt idx="2065">
                  <c:v>Obs2066</c:v>
                </c:pt>
                <c:pt idx="2066">
                  <c:v>Obs2067</c:v>
                </c:pt>
                <c:pt idx="2067">
                  <c:v>Obs2068</c:v>
                </c:pt>
                <c:pt idx="2068">
                  <c:v>Obs2069</c:v>
                </c:pt>
                <c:pt idx="2069">
                  <c:v>Obs2070</c:v>
                </c:pt>
                <c:pt idx="2070">
                  <c:v>Obs2071</c:v>
                </c:pt>
                <c:pt idx="2071">
                  <c:v>Obs2072</c:v>
                </c:pt>
                <c:pt idx="2072">
                  <c:v>Obs2073</c:v>
                </c:pt>
                <c:pt idx="2073">
                  <c:v>Obs2074</c:v>
                </c:pt>
                <c:pt idx="2074">
                  <c:v>Obs2075</c:v>
                </c:pt>
                <c:pt idx="2075">
                  <c:v>Obs2076</c:v>
                </c:pt>
                <c:pt idx="2076">
                  <c:v>Obs2077</c:v>
                </c:pt>
                <c:pt idx="2077">
                  <c:v>Obs2078</c:v>
                </c:pt>
                <c:pt idx="2078">
                  <c:v>Obs2079</c:v>
                </c:pt>
                <c:pt idx="2079">
                  <c:v>Obs2080</c:v>
                </c:pt>
                <c:pt idx="2080">
                  <c:v>Obs2081</c:v>
                </c:pt>
                <c:pt idx="2081">
                  <c:v>Obs2082</c:v>
                </c:pt>
                <c:pt idx="2082">
                  <c:v>Obs2083</c:v>
                </c:pt>
                <c:pt idx="2083">
                  <c:v>Obs2084</c:v>
                </c:pt>
                <c:pt idx="2084">
                  <c:v>Obs2085</c:v>
                </c:pt>
                <c:pt idx="2085">
                  <c:v>Obs2086</c:v>
                </c:pt>
                <c:pt idx="2086">
                  <c:v>Obs2087</c:v>
                </c:pt>
                <c:pt idx="2087">
                  <c:v>Obs2088</c:v>
                </c:pt>
                <c:pt idx="2088">
                  <c:v>Obs2089</c:v>
                </c:pt>
                <c:pt idx="2089">
                  <c:v>Obs2090</c:v>
                </c:pt>
                <c:pt idx="2090">
                  <c:v>Obs2091</c:v>
                </c:pt>
                <c:pt idx="2091">
                  <c:v>Obs2092</c:v>
                </c:pt>
                <c:pt idx="2092">
                  <c:v>Obs2093</c:v>
                </c:pt>
                <c:pt idx="2093">
                  <c:v>Obs2094</c:v>
                </c:pt>
                <c:pt idx="2094">
                  <c:v>Obs2095</c:v>
                </c:pt>
                <c:pt idx="2095">
                  <c:v>Obs2096</c:v>
                </c:pt>
                <c:pt idx="2096">
                  <c:v>Obs2097</c:v>
                </c:pt>
                <c:pt idx="2097">
                  <c:v>Obs2098</c:v>
                </c:pt>
                <c:pt idx="2098">
                  <c:v>Obs2099</c:v>
                </c:pt>
                <c:pt idx="2099">
                  <c:v>Obs2100</c:v>
                </c:pt>
                <c:pt idx="2100">
                  <c:v>Obs2101</c:v>
                </c:pt>
                <c:pt idx="2101">
                  <c:v>Obs2102</c:v>
                </c:pt>
                <c:pt idx="2102">
                  <c:v>Obs2103</c:v>
                </c:pt>
                <c:pt idx="2103">
                  <c:v>Obs2104</c:v>
                </c:pt>
                <c:pt idx="2104">
                  <c:v>Obs2105</c:v>
                </c:pt>
                <c:pt idx="2105">
                  <c:v>Obs2106</c:v>
                </c:pt>
                <c:pt idx="2106">
                  <c:v>Obs2107</c:v>
                </c:pt>
                <c:pt idx="2107">
                  <c:v>Obs2108</c:v>
                </c:pt>
                <c:pt idx="2108">
                  <c:v>Obs2109</c:v>
                </c:pt>
                <c:pt idx="2109">
                  <c:v>Obs2110</c:v>
                </c:pt>
                <c:pt idx="2110">
                  <c:v>Obs2111</c:v>
                </c:pt>
                <c:pt idx="2111">
                  <c:v>Obs2112</c:v>
                </c:pt>
                <c:pt idx="2112">
                  <c:v>Obs2113</c:v>
                </c:pt>
                <c:pt idx="2113">
                  <c:v>Obs2114</c:v>
                </c:pt>
                <c:pt idx="2114">
                  <c:v>Obs2115</c:v>
                </c:pt>
                <c:pt idx="2115">
                  <c:v>Obs2116</c:v>
                </c:pt>
                <c:pt idx="2116">
                  <c:v>Obs2117</c:v>
                </c:pt>
                <c:pt idx="2117">
                  <c:v>Obs2118</c:v>
                </c:pt>
                <c:pt idx="2118">
                  <c:v>Obs2119</c:v>
                </c:pt>
                <c:pt idx="2119">
                  <c:v>Obs2120</c:v>
                </c:pt>
                <c:pt idx="2120">
                  <c:v>Obs2121</c:v>
                </c:pt>
                <c:pt idx="2121">
                  <c:v>Obs2122</c:v>
                </c:pt>
                <c:pt idx="2122">
                  <c:v>Obs2123</c:v>
                </c:pt>
                <c:pt idx="2123">
                  <c:v>Obs2124</c:v>
                </c:pt>
                <c:pt idx="2124">
                  <c:v>Obs2125</c:v>
                </c:pt>
                <c:pt idx="2125">
                  <c:v>Obs2126</c:v>
                </c:pt>
                <c:pt idx="2126">
                  <c:v>Obs2127</c:v>
                </c:pt>
                <c:pt idx="2127">
                  <c:v>Obs2128</c:v>
                </c:pt>
                <c:pt idx="2128">
                  <c:v>Obs2129</c:v>
                </c:pt>
                <c:pt idx="2129">
                  <c:v>Obs2130</c:v>
                </c:pt>
                <c:pt idx="2130">
                  <c:v>Obs2131</c:v>
                </c:pt>
                <c:pt idx="2131">
                  <c:v>Obs2132</c:v>
                </c:pt>
                <c:pt idx="2132">
                  <c:v>Obs2133</c:v>
                </c:pt>
                <c:pt idx="2133">
                  <c:v>Obs2134</c:v>
                </c:pt>
                <c:pt idx="2134">
                  <c:v>Obs2135</c:v>
                </c:pt>
                <c:pt idx="2135">
                  <c:v>Obs2136</c:v>
                </c:pt>
                <c:pt idx="2136">
                  <c:v>Obs2137</c:v>
                </c:pt>
                <c:pt idx="2137">
                  <c:v>Obs2138</c:v>
                </c:pt>
                <c:pt idx="2138">
                  <c:v>Obs2139</c:v>
                </c:pt>
                <c:pt idx="2139">
                  <c:v>Obs2140</c:v>
                </c:pt>
                <c:pt idx="2140">
                  <c:v>Obs2141</c:v>
                </c:pt>
                <c:pt idx="2141">
                  <c:v>Obs2142</c:v>
                </c:pt>
                <c:pt idx="2142">
                  <c:v>Obs2143</c:v>
                </c:pt>
                <c:pt idx="2143">
                  <c:v>Obs2144</c:v>
                </c:pt>
                <c:pt idx="2144">
                  <c:v>Obs2145</c:v>
                </c:pt>
                <c:pt idx="2145">
                  <c:v>Obs2146</c:v>
                </c:pt>
                <c:pt idx="2146">
                  <c:v>Obs2147</c:v>
                </c:pt>
                <c:pt idx="2147">
                  <c:v>Obs2148</c:v>
                </c:pt>
                <c:pt idx="2148">
                  <c:v>Obs2149</c:v>
                </c:pt>
                <c:pt idx="2149">
                  <c:v>Obs2150</c:v>
                </c:pt>
                <c:pt idx="2150">
                  <c:v>Obs2151</c:v>
                </c:pt>
                <c:pt idx="2151">
                  <c:v>Obs2152</c:v>
                </c:pt>
                <c:pt idx="2152">
                  <c:v>Obs2153</c:v>
                </c:pt>
                <c:pt idx="2153">
                  <c:v>Obs2154</c:v>
                </c:pt>
                <c:pt idx="2154">
                  <c:v>Obs2155</c:v>
                </c:pt>
                <c:pt idx="2155">
                  <c:v>Obs2156</c:v>
                </c:pt>
                <c:pt idx="2156">
                  <c:v>Obs2157</c:v>
                </c:pt>
                <c:pt idx="2157">
                  <c:v>Obs2158</c:v>
                </c:pt>
                <c:pt idx="2158">
                  <c:v>Obs2159</c:v>
                </c:pt>
                <c:pt idx="2159">
                  <c:v>Obs2160</c:v>
                </c:pt>
                <c:pt idx="2160">
                  <c:v>Obs2161</c:v>
                </c:pt>
                <c:pt idx="2161">
                  <c:v>Obs2162</c:v>
                </c:pt>
                <c:pt idx="2162">
                  <c:v>Obs2163</c:v>
                </c:pt>
                <c:pt idx="2163">
                  <c:v>Obs2164</c:v>
                </c:pt>
                <c:pt idx="2164">
                  <c:v>Obs2165</c:v>
                </c:pt>
                <c:pt idx="2165">
                  <c:v>Obs2166</c:v>
                </c:pt>
                <c:pt idx="2166">
                  <c:v>Obs2167</c:v>
                </c:pt>
                <c:pt idx="2167">
                  <c:v>Obs2168</c:v>
                </c:pt>
                <c:pt idx="2168">
                  <c:v>Obs2169</c:v>
                </c:pt>
                <c:pt idx="2169">
                  <c:v>Obs2170</c:v>
                </c:pt>
                <c:pt idx="2170">
                  <c:v>Obs2171</c:v>
                </c:pt>
                <c:pt idx="2171">
                  <c:v>Obs2172</c:v>
                </c:pt>
                <c:pt idx="2172">
                  <c:v>Obs2173</c:v>
                </c:pt>
                <c:pt idx="2173">
                  <c:v>Obs2174</c:v>
                </c:pt>
                <c:pt idx="2174">
                  <c:v>Obs2175</c:v>
                </c:pt>
                <c:pt idx="2175">
                  <c:v>Obs2176</c:v>
                </c:pt>
                <c:pt idx="2176">
                  <c:v>Obs2177</c:v>
                </c:pt>
                <c:pt idx="2177">
                  <c:v>Obs2178</c:v>
                </c:pt>
                <c:pt idx="2178">
                  <c:v>Obs2179</c:v>
                </c:pt>
                <c:pt idx="2179">
                  <c:v>Obs2180</c:v>
                </c:pt>
                <c:pt idx="2180">
                  <c:v>Obs2181</c:v>
                </c:pt>
                <c:pt idx="2181">
                  <c:v>Obs2182</c:v>
                </c:pt>
                <c:pt idx="2182">
                  <c:v>Obs2183</c:v>
                </c:pt>
                <c:pt idx="2183">
                  <c:v>Obs2184</c:v>
                </c:pt>
                <c:pt idx="2184">
                  <c:v>Obs2185</c:v>
                </c:pt>
                <c:pt idx="2185">
                  <c:v>Obs2186</c:v>
                </c:pt>
                <c:pt idx="2186">
                  <c:v>Obs2187</c:v>
                </c:pt>
                <c:pt idx="2187">
                  <c:v>Obs2188</c:v>
                </c:pt>
                <c:pt idx="2188">
                  <c:v>Obs2189</c:v>
                </c:pt>
                <c:pt idx="2189">
                  <c:v>Obs2190</c:v>
                </c:pt>
                <c:pt idx="2190">
                  <c:v>Obs2191</c:v>
                </c:pt>
                <c:pt idx="2191">
                  <c:v>Obs2192</c:v>
                </c:pt>
                <c:pt idx="2192">
                  <c:v>Obs2193</c:v>
                </c:pt>
                <c:pt idx="2193">
                  <c:v>Obs2194</c:v>
                </c:pt>
                <c:pt idx="2194">
                  <c:v>Obs2195</c:v>
                </c:pt>
                <c:pt idx="2195">
                  <c:v>Obs2196</c:v>
                </c:pt>
                <c:pt idx="2196">
                  <c:v>Obs2197</c:v>
                </c:pt>
                <c:pt idx="2197">
                  <c:v>Obs2198</c:v>
                </c:pt>
                <c:pt idx="2198">
                  <c:v>Obs2199</c:v>
                </c:pt>
                <c:pt idx="2199">
                  <c:v>Obs2200</c:v>
                </c:pt>
                <c:pt idx="2200">
                  <c:v>Obs2201</c:v>
                </c:pt>
                <c:pt idx="2201">
                  <c:v>Obs2202</c:v>
                </c:pt>
                <c:pt idx="2202">
                  <c:v>Obs2203</c:v>
                </c:pt>
                <c:pt idx="2203">
                  <c:v>Obs2204</c:v>
                </c:pt>
                <c:pt idx="2204">
                  <c:v>Obs2205</c:v>
                </c:pt>
                <c:pt idx="2205">
                  <c:v>Obs2206</c:v>
                </c:pt>
                <c:pt idx="2206">
                  <c:v>Obs2207</c:v>
                </c:pt>
                <c:pt idx="2207">
                  <c:v>Obs2208</c:v>
                </c:pt>
                <c:pt idx="2208">
                  <c:v>Obs2209</c:v>
                </c:pt>
                <c:pt idx="2209">
                  <c:v>Obs2210</c:v>
                </c:pt>
                <c:pt idx="2210">
                  <c:v>Obs2211</c:v>
                </c:pt>
                <c:pt idx="2211">
                  <c:v>Obs2212</c:v>
                </c:pt>
                <c:pt idx="2212">
                  <c:v>Obs2213</c:v>
                </c:pt>
                <c:pt idx="2213">
                  <c:v>Obs2214</c:v>
                </c:pt>
                <c:pt idx="2214">
                  <c:v>Obs2215</c:v>
                </c:pt>
                <c:pt idx="2215">
                  <c:v>Obs2216</c:v>
                </c:pt>
                <c:pt idx="2216">
                  <c:v>Obs2217</c:v>
                </c:pt>
                <c:pt idx="2217">
                  <c:v>Obs2218</c:v>
                </c:pt>
                <c:pt idx="2218">
                  <c:v>Obs2219</c:v>
                </c:pt>
                <c:pt idx="2219">
                  <c:v>Obs2220</c:v>
                </c:pt>
                <c:pt idx="2220">
                  <c:v>Obs2221</c:v>
                </c:pt>
                <c:pt idx="2221">
                  <c:v>Obs2222</c:v>
                </c:pt>
                <c:pt idx="2222">
                  <c:v>Obs2223</c:v>
                </c:pt>
                <c:pt idx="2223">
                  <c:v>Obs2224</c:v>
                </c:pt>
                <c:pt idx="2224">
                  <c:v>Obs2225</c:v>
                </c:pt>
                <c:pt idx="2225">
                  <c:v>Obs2226</c:v>
                </c:pt>
                <c:pt idx="2226">
                  <c:v>Obs2227</c:v>
                </c:pt>
                <c:pt idx="2227">
                  <c:v>Obs2228</c:v>
                </c:pt>
                <c:pt idx="2228">
                  <c:v>Obs2229</c:v>
                </c:pt>
                <c:pt idx="2229">
                  <c:v>Obs2230</c:v>
                </c:pt>
                <c:pt idx="2230">
                  <c:v>Obs2231</c:v>
                </c:pt>
                <c:pt idx="2231">
                  <c:v>Obs2232</c:v>
                </c:pt>
                <c:pt idx="2232">
                  <c:v>Obs2233</c:v>
                </c:pt>
                <c:pt idx="2233">
                  <c:v>Obs2234</c:v>
                </c:pt>
                <c:pt idx="2234">
                  <c:v>Obs2235</c:v>
                </c:pt>
                <c:pt idx="2235">
                  <c:v>Obs2236</c:v>
                </c:pt>
                <c:pt idx="2236">
                  <c:v>Obs2237</c:v>
                </c:pt>
                <c:pt idx="2237">
                  <c:v>Obs2238</c:v>
                </c:pt>
                <c:pt idx="2238">
                  <c:v>Obs2239</c:v>
                </c:pt>
                <c:pt idx="2239">
                  <c:v>Obs2240</c:v>
                </c:pt>
                <c:pt idx="2240">
                  <c:v>Obs2241</c:v>
                </c:pt>
                <c:pt idx="2241">
                  <c:v>Obs2242</c:v>
                </c:pt>
                <c:pt idx="2242">
                  <c:v>Obs2243</c:v>
                </c:pt>
                <c:pt idx="2243">
                  <c:v>Obs2244</c:v>
                </c:pt>
                <c:pt idx="2244">
                  <c:v>Obs2245</c:v>
                </c:pt>
                <c:pt idx="2245">
                  <c:v>Obs2246</c:v>
                </c:pt>
                <c:pt idx="2246">
                  <c:v>Obs2247</c:v>
                </c:pt>
                <c:pt idx="2247">
                  <c:v>Obs2248</c:v>
                </c:pt>
                <c:pt idx="2248">
                  <c:v>Obs2249</c:v>
                </c:pt>
                <c:pt idx="2249">
                  <c:v>Obs2250</c:v>
                </c:pt>
                <c:pt idx="2250">
                  <c:v>Obs2251</c:v>
                </c:pt>
                <c:pt idx="2251">
                  <c:v>Obs2252</c:v>
                </c:pt>
                <c:pt idx="2252">
                  <c:v>Obs2253</c:v>
                </c:pt>
                <c:pt idx="2253">
                  <c:v>Obs2254</c:v>
                </c:pt>
                <c:pt idx="2254">
                  <c:v>Obs2255</c:v>
                </c:pt>
                <c:pt idx="2255">
                  <c:v>Obs2256</c:v>
                </c:pt>
                <c:pt idx="2256">
                  <c:v>Obs2257</c:v>
                </c:pt>
                <c:pt idx="2257">
                  <c:v>Obs2258</c:v>
                </c:pt>
                <c:pt idx="2258">
                  <c:v>Obs2259</c:v>
                </c:pt>
                <c:pt idx="2259">
                  <c:v>Obs2260</c:v>
                </c:pt>
                <c:pt idx="2260">
                  <c:v>Obs2261</c:v>
                </c:pt>
                <c:pt idx="2261">
                  <c:v>Obs2262</c:v>
                </c:pt>
                <c:pt idx="2262">
                  <c:v>Obs2263</c:v>
                </c:pt>
                <c:pt idx="2263">
                  <c:v>Obs2264</c:v>
                </c:pt>
                <c:pt idx="2264">
                  <c:v>Obs2265</c:v>
                </c:pt>
                <c:pt idx="2265">
                  <c:v>Obs2266</c:v>
                </c:pt>
                <c:pt idx="2266">
                  <c:v>Obs2267</c:v>
                </c:pt>
                <c:pt idx="2267">
                  <c:v>Obs2268</c:v>
                </c:pt>
                <c:pt idx="2268">
                  <c:v>Obs2269</c:v>
                </c:pt>
                <c:pt idx="2269">
                  <c:v>Obs2270</c:v>
                </c:pt>
                <c:pt idx="2270">
                  <c:v>Obs2271</c:v>
                </c:pt>
                <c:pt idx="2271">
                  <c:v>Obs2272</c:v>
                </c:pt>
                <c:pt idx="2272">
                  <c:v>Obs2273</c:v>
                </c:pt>
                <c:pt idx="2273">
                  <c:v>Obs2274</c:v>
                </c:pt>
                <c:pt idx="2274">
                  <c:v>Obs2275</c:v>
                </c:pt>
                <c:pt idx="2275">
                  <c:v>Obs2276</c:v>
                </c:pt>
                <c:pt idx="2276">
                  <c:v>Obs2277</c:v>
                </c:pt>
                <c:pt idx="2277">
                  <c:v>Obs2278</c:v>
                </c:pt>
                <c:pt idx="2278">
                  <c:v>Obs2279</c:v>
                </c:pt>
                <c:pt idx="2279">
                  <c:v>Obs2280</c:v>
                </c:pt>
                <c:pt idx="2280">
                  <c:v>Obs2281</c:v>
                </c:pt>
                <c:pt idx="2281">
                  <c:v>Obs2282</c:v>
                </c:pt>
                <c:pt idx="2282">
                  <c:v>Obs2283</c:v>
                </c:pt>
                <c:pt idx="2283">
                  <c:v>Obs2284</c:v>
                </c:pt>
                <c:pt idx="2284">
                  <c:v>Obs2285</c:v>
                </c:pt>
                <c:pt idx="2285">
                  <c:v>Obs2286</c:v>
                </c:pt>
                <c:pt idx="2286">
                  <c:v>Obs2287</c:v>
                </c:pt>
                <c:pt idx="2287">
                  <c:v>Obs2288</c:v>
                </c:pt>
                <c:pt idx="2288">
                  <c:v>Obs2289</c:v>
                </c:pt>
                <c:pt idx="2289">
                  <c:v>Obs2290</c:v>
                </c:pt>
                <c:pt idx="2290">
                  <c:v>Obs2291</c:v>
                </c:pt>
                <c:pt idx="2291">
                  <c:v>Obs2292</c:v>
                </c:pt>
                <c:pt idx="2292">
                  <c:v>Obs2293</c:v>
                </c:pt>
                <c:pt idx="2293">
                  <c:v>Obs2294</c:v>
                </c:pt>
                <c:pt idx="2294">
                  <c:v>Obs2295</c:v>
                </c:pt>
                <c:pt idx="2295">
                  <c:v>Obs2296</c:v>
                </c:pt>
                <c:pt idx="2296">
                  <c:v>Obs2297</c:v>
                </c:pt>
                <c:pt idx="2297">
                  <c:v>Obs2298</c:v>
                </c:pt>
                <c:pt idx="2298">
                  <c:v>Obs2299</c:v>
                </c:pt>
                <c:pt idx="2299">
                  <c:v>Obs2300</c:v>
                </c:pt>
                <c:pt idx="2300">
                  <c:v>Obs2301</c:v>
                </c:pt>
                <c:pt idx="2301">
                  <c:v>Obs2302</c:v>
                </c:pt>
                <c:pt idx="2302">
                  <c:v>Obs2303</c:v>
                </c:pt>
                <c:pt idx="2303">
                  <c:v>Obs2304</c:v>
                </c:pt>
                <c:pt idx="2304">
                  <c:v>Obs2305</c:v>
                </c:pt>
                <c:pt idx="2305">
                  <c:v>Obs2306</c:v>
                </c:pt>
                <c:pt idx="2306">
                  <c:v>Obs2307</c:v>
                </c:pt>
                <c:pt idx="2307">
                  <c:v>Obs2308</c:v>
                </c:pt>
                <c:pt idx="2308">
                  <c:v>Obs2309</c:v>
                </c:pt>
                <c:pt idx="2309">
                  <c:v>Obs2310</c:v>
                </c:pt>
                <c:pt idx="2310">
                  <c:v>Obs2311</c:v>
                </c:pt>
                <c:pt idx="2311">
                  <c:v>Obs2312</c:v>
                </c:pt>
                <c:pt idx="2312">
                  <c:v>Obs2313</c:v>
                </c:pt>
                <c:pt idx="2313">
                  <c:v>Obs2314</c:v>
                </c:pt>
                <c:pt idx="2314">
                  <c:v>Obs2315</c:v>
                </c:pt>
                <c:pt idx="2315">
                  <c:v>Obs2316</c:v>
                </c:pt>
                <c:pt idx="2316">
                  <c:v>Obs2317</c:v>
                </c:pt>
                <c:pt idx="2317">
                  <c:v>Obs2318</c:v>
                </c:pt>
                <c:pt idx="2318">
                  <c:v>Obs2319</c:v>
                </c:pt>
                <c:pt idx="2319">
                  <c:v>Obs2320</c:v>
                </c:pt>
                <c:pt idx="2320">
                  <c:v>Obs2321</c:v>
                </c:pt>
                <c:pt idx="2321">
                  <c:v>Obs2322</c:v>
                </c:pt>
                <c:pt idx="2322">
                  <c:v>Obs2323</c:v>
                </c:pt>
                <c:pt idx="2323">
                  <c:v>Obs2324</c:v>
                </c:pt>
                <c:pt idx="2324">
                  <c:v>Obs2325</c:v>
                </c:pt>
                <c:pt idx="2325">
                  <c:v>Obs2326</c:v>
                </c:pt>
                <c:pt idx="2326">
                  <c:v>Obs2327</c:v>
                </c:pt>
                <c:pt idx="2327">
                  <c:v>Obs2328</c:v>
                </c:pt>
                <c:pt idx="2328">
                  <c:v>Obs2329</c:v>
                </c:pt>
                <c:pt idx="2329">
                  <c:v>Obs2330</c:v>
                </c:pt>
                <c:pt idx="2330">
                  <c:v>Obs2331</c:v>
                </c:pt>
                <c:pt idx="2331">
                  <c:v>Obs2332</c:v>
                </c:pt>
                <c:pt idx="2332">
                  <c:v>Obs2333</c:v>
                </c:pt>
                <c:pt idx="2333">
                  <c:v>Obs2334</c:v>
                </c:pt>
                <c:pt idx="2334">
                  <c:v>Obs2335</c:v>
                </c:pt>
                <c:pt idx="2335">
                  <c:v>Obs2336</c:v>
                </c:pt>
                <c:pt idx="2336">
                  <c:v>Obs2337</c:v>
                </c:pt>
                <c:pt idx="2337">
                  <c:v>Obs2338</c:v>
                </c:pt>
                <c:pt idx="2338">
                  <c:v>Obs2339</c:v>
                </c:pt>
                <c:pt idx="2339">
                  <c:v>Obs2340</c:v>
                </c:pt>
                <c:pt idx="2340">
                  <c:v>Obs2341</c:v>
                </c:pt>
                <c:pt idx="2341">
                  <c:v>Obs2342</c:v>
                </c:pt>
                <c:pt idx="2342">
                  <c:v>Obs2343</c:v>
                </c:pt>
                <c:pt idx="2343">
                  <c:v>Obs2344</c:v>
                </c:pt>
                <c:pt idx="2344">
                  <c:v>Obs2345</c:v>
                </c:pt>
                <c:pt idx="2345">
                  <c:v>Obs2346</c:v>
                </c:pt>
                <c:pt idx="2346">
                  <c:v>Obs2347</c:v>
                </c:pt>
                <c:pt idx="2347">
                  <c:v>Obs2348</c:v>
                </c:pt>
                <c:pt idx="2348">
                  <c:v>Obs2349</c:v>
                </c:pt>
                <c:pt idx="2349">
                  <c:v>Obs2350</c:v>
                </c:pt>
                <c:pt idx="2350">
                  <c:v>Obs2351</c:v>
                </c:pt>
                <c:pt idx="2351">
                  <c:v>Obs2352</c:v>
                </c:pt>
                <c:pt idx="2352">
                  <c:v>Obs2353</c:v>
                </c:pt>
                <c:pt idx="2353">
                  <c:v>Obs2354</c:v>
                </c:pt>
                <c:pt idx="2354">
                  <c:v>Obs2355</c:v>
                </c:pt>
                <c:pt idx="2355">
                  <c:v>Obs2356</c:v>
                </c:pt>
                <c:pt idx="2356">
                  <c:v>Obs2357</c:v>
                </c:pt>
                <c:pt idx="2357">
                  <c:v>Obs2358</c:v>
                </c:pt>
                <c:pt idx="2358">
                  <c:v>Obs2359</c:v>
                </c:pt>
                <c:pt idx="2359">
                  <c:v>Obs2360</c:v>
                </c:pt>
                <c:pt idx="2360">
                  <c:v>Obs2361</c:v>
                </c:pt>
                <c:pt idx="2361">
                  <c:v>Obs2362</c:v>
                </c:pt>
                <c:pt idx="2362">
                  <c:v>Obs2363</c:v>
                </c:pt>
                <c:pt idx="2363">
                  <c:v>Obs2364</c:v>
                </c:pt>
                <c:pt idx="2364">
                  <c:v>Obs2365</c:v>
                </c:pt>
                <c:pt idx="2365">
                  <c:v>Obs2366</c:v>
                </c:pt>
                <c:pt idx="2366">
                  <c:v>Obs2367</c:v>
                </c:pt>
                <c:pt idx="2367">
                  <c:v>Obs2368</c:v>
                </c:pt>
                <c:pt idx="2368">
                  <c:v>Obs2369</c:v>
                </c:pt>
                <c:pt idx="2369">
                  <c:v>Obs2370</c:v>
                </c:pt>
                <c:pt idx="2370">
                  <c:v>Obs2371</c:v>
                </c:pt>
                <c:pt idx="2371">
                  <c:v>Obs2372</c:v>
                </c:pt>
                <c:pt idx="2372">
                  <c:v>Obs2373</c:v>
                </c:pt>
                <c:pt idx="2373">
                  <c:v>Obs2374</c:v>
                </c:pt>
                <c:pt idx="2374">
                  <c:v>Obs2375</c:v>
                </c:pt>
              </c:strCache>
            </c:strRef>
          </c:cat>
          <c:val>
            <c:numRef>
              <c:f>'Multiple Linear regression'!$G$123:$G$2497</c:f>
              <c:numCache>
                <c:formatCode>0.000</c:formatCode>
                <c:ptCount val="2375"/>
                <c:pt idx="0">
                  <c:v>0.748295516647141</c:v>
                </c:pt>
                <c:pt idx="1">
                  <c:v>-0.509312611249977</c:v>
                </c:pt>
                <c:pt idx="2">
                  <c:v>0.636790990327518</c:v>
                </c:pt>
                <c:pt idx="3">
                  <c:v>0.511248386004185</c:v>
                </c:pt>
                <c:pt idx="4">
                  <c:v>-0.105263267671695</c:v>
                </c:pt>
                <c:pt idx="5">
                  <c:v>0.174479986226067</c:v>
                </c:pt>
                <c:pt idx="6">
                  <c:v>-0.550263066773752</c:v>
                </c:pt>
                <c:pt idx="7">
                  <c:v>-0.763761211345891</c:v>
                </c:pt>
                <c:pt idx="8">
                  <c:v>-0.137094099834339</c:v>
                </c:pt>
                <c:pt idx="9">
                  <c:v>-0.143886166220762</c:v>
                </c:pt>
                <c:pt idx="10">
                  <c:v>-0.587639375049434</c:v>
                </c:pt>
                <c:pt idx="11">
                  <c:v>-0.778117837900116</c:v>
                </c:pt>
                <c:pt idx="12">
                  <c:v>-0.803675832395126</c:v>
                </c:pt>
                <c:pt idx="13">
                  <c:v>-0.0124243293765218</c:v>
                </c:pt>
                <c:pt idx="14">
                  <c:v>0.613006267492217</c:v>
                </c:pt>
                <c:pt idx="15">
                  <c:v>-0.384050875917911</c:v>
                </c:pt>
                <c:pt idx="16">
                  <c:v>0.526668450961628</c:v>
                </c:pt>
                <c:pt idx="17">
                  <c:v>-0.35163815451159</c:v>
                </c:pt>
                <c:pt idx="18">
                  <c:v>0.591258157009785</c:v>
                </c:pt>
                <c:pt idx="19">
                  <c:v>0.594676756316388</c:v>
                </c:pt>
                <c:pt idx="20">
                  <c:v>-0.403481505056205</c:v>
                </c:pt>
                <c:pt idx="21">
                  <c:v>-0.227678217310264</c:v>
                </c:pt>
                <c:pt idx="22">
                  <c:v>-0.480872774465259</c:v>
                </c:pt>
                <c:pt idx="23">
                  <c:v>-0.358966977914908</c:v>
                </c:pt>
                <c:pt idx="24">
                  <c:v>0.102471192321027</c:v>
                </c:pt>
                <c:pt idx="25">
                  <c:v>0.386360407079989</c:v>
                </c:pt>
                <c:pt idx="26">
                  <c:v>-0.0579120304674717</c:v>
                </c:pt>
                <c:pt idx="27">
                  <c:v>-0.541534728118596</c:v>
                </c:pt>
                <c:pt idx="28">
                  <c:v>-0.492801503960639</c:v>
                </c:pt>
                <c:pt idx="29">
                  <c:v>0.187063341120584</c:v>
                </c:pt>
                <c:pt idx="30">
                  <c:v>0.519176626949285</c:v>
                </c:pt>
                <c:pt idx="31">
                  <c:v>0.291585196516082</c:v>
                </c:pt>
                <c:pt idx="32">
                  <c:v>0.359520765715383</c:v>
                </c:pt>
                <c:pt idx="33">
                  <c:v>0.522013337012211</c:v>
                </c:pt>
                <c:pt idx="34">
                  <c:v>0.311805847733861</c:v>
                </c:pt>
                <c:pt idx="35">
                  <c:v>0.887221573575047</c:v>
                </c:pt>
                <c:pt idx="36">
                  <c:v>0.374286205273689</c:v>
                </c:pt>
                <c:pt idx="37">
                  <c:v>-0.723084172145849</c:v>
                </c:pt>
                <c:pt idx="38">
                  <c:v>0.363666726576582</c:v>
                </c:pt>
                <c:pt idx="39">
                  <c:v>0.0778136356202102</c:v>
                </c:pt>
                <c:pt idx="40">
                  <c:v>-0.677478602672656</c:v>
                </c:pt>
                <c:pt idx="41">
                  <c:v>-0.788764920525901</c:v>
                </c:pt>
                <c:pt idx="42">
                  <c:v>-1.1949862731374</c:v>
                </c:pt>
                <c:pt idx="43">
                  <c:v>0.662175908582931</c:v>
                </c:pt>
                <c:pt idx="44">
                  <c:v>-0.205611558277317</c:v>
                </c:pt>
                <c:pt idx="45">
                  <c:v>0.147740684945598</c:v>
                </c:pt>
                <c:pt idx="46">
                  <c:v>-0.618434372737537</c:v>
                </c:pt>
                <c:pt idx="47">
                  <c:v>-0.112263466893926</c:v>
                </c:pt>
                <c:pt idx="48">
                  <c:v>0.0123510957065372</c:v>
                </c:pt>
                <c:pt idx="49">
                  <c:v>0.64639216284819</c:v>
                </c:pt>
                <c:pt idx="50">
                  <c:v>0.583257179909225</c:v>
                </c:pt>
                <c:pt idx="51">
                  <c:v>0.492291853357897</c:v>
                </c:pt>
                <c:pt idx="52">
                  <c:v>-0.712391957293282</c:v>
                </c:pt>
                <c:pt idx="53">
                  <c:v>0.669085843351596</c:v>
                </c:pt>
                <c:pt idx="54">
                  <c:v>-0.217495155545914</c:v>
                </c:pt>
                <c:pt idx="55">
                  <c:v>0.669376787973435</c:v>
                </c:pt>
                <c:pt idx="56">
                  <c:v>0.673013595746417</c:v>
                </c:pt>
                <c:pt idx="57">
                  <c:v>0.871656036306684</c:v>
                </c:pt>
                <c:pt idx="58">
                  <c:v>0.560591103334496</c:v>
                </c:pt>
                <c:pt idx="59">
                  <c:v>0.408790746890234</c:v>
                </c:pt>
                <c:pt idx="60">
                  <c:v>-0.737357986914043</c:v>
                </c:pt>
                <c:pt idx="61">
                  <c:v>-0.148731884707881</c:v>
                </c:pt>
                <c:pt idx="62">
                  <c:v>-0.80791205770989</c:v>
                </c:pt>
                <c:pt idx="63">
                  <c:v>-0.781564041135397</c:v>
                </c:pt>
                <c:pt idx="64">
                  <c:v>0.531278432684262</c:v>
                </c:pt>
                <c:pt idx="65">
                  <c:v>-0.223140971743089</c:v>
                </c:pt>
                <c:pt idx="66">
                  <c:v>0.363303045799284</c:v>
                </c:pt>
                <c:pt idx="67">
                  <c:v>0.756878382991378</c:v>
                </c:pt>
                <c:pt idx="68">
                  <c:v>0.0836325280569812</c:v>
                </c:pt>
                <c:pt idx="69">
                  <c:v>0.255362591097183</c:v>
                </c:pt>
                <c:pt idx="70">
                  <c:v>-0.405954534341833</c:v>
                </c:pt>
                <c:pt idx="71">
                  <c:v>0.329071920506472</c:v>
                </c:pt>
                <c:pt idx="72">
                  <c:v>0.842052421034612</c:v>
                </c:pt>
                <c:pt idx="73">
                  <c:v>-0.774844710904433</c:v>
                </c:pt>
                <c:pt idx="74">
                  <c:v>-0.652357025110405</c:v>
                </c:pt>
                <c:pt idx="75">
                  <c:v>-0.922980655647036</c:v>
                </c:pt>
                <c:pt idx="76">
                  <c:v>-0.547589357319851</c:v>
                </c:pt>
                <c:pt idx="77">
                  <c:v>0.433347963506914</c:v>
                </c:pt>
                <c:pt idx="78">
                  <c:v>0.819140532064827</c:v>
                </c:pt>
                <c:pt idx="79">
                  <c:v>0.0483554926590573</c:v>
                </c:pt>
                <c:pt idx="80">
                  <c:v>-0.117673546326616</c:v>
                </c:pt>
                <c:pt idx="81">
                  <c:v>-0.353148085478137</c:v>
                </c:pt>
                <c:pt idx="82">
                  <c:v>0.504629395857358</c:v>
                </c:pt>
                <c:pt idx="83">
                  <c:v>0.495028223336686</c:v>
                </c:pt>
                <c:pt idx="84">
                  <c:v>-0.654930394480169</c:v>
                </c:pt>
                <c:pt idx="85">
                  <c:v>-0.278101901341897</c:v>
                </c:pt>
                <c:pt idx="86">
                  <c:v>-0.166479506640032</c:v>
                </c:pt>
                <c:pt idx="87">
                  <c:v>-0.847289921742231</c:v>
                </c:pt>
                <c:pt idx="88">
                  <c:v>-0.780663603341204</c:v>
                </c:pt>
                <c:pt idx="89">
                  <c:v>-0.786818572626596</c:v>
                </c:pt>
                <c:pt idx="90">
                  <c:v>-0.576448082739221</c:v>
                </c:pt>
                <c:pt idx="91">
                  <c:v>0.777244506520076</c:v>
                </c:pt>
                <c:pt idx="92">
                  <c:v>0.273837574583931</c:v>
                </c:pt>
                <c:pt idx="93">
                  <c:v>0.509939135205911</c:v>
                </c:pt>
                <c:pt idx="94">
                  <c:v>0.513503206823434</c:v>
                </c:pt>
                <c:pt idx="95">
                  <c:v>0.442294510628449</c:v>
                </c:pt>
                <c:pt idx="96">
                  <c:v>-0.361294534889616</c:v>
                </c:pt>
                <c:pt idx="97">
                  <c:v>0.0219522682272092</c:v>
                </c:pt>
                <c:pt idx="98">
                  <c:v>0.395961579600661</c:v>
                </c:pt>
                <c:pt idx="99">
                  <c:v>-0.473090005831078</c:v>
                </c:pt>
                <c:pt idx="100">
                  <c:v>-0.00452369236009844</c:v>
                </c:pt>
                <c:pt idx="101">
                  <c:v>-0.110063853932031</c:v>
                </c:pt>
                <c:pt idx="102">
                  <c:v>0.666103660977751</c:v>
                </c:pt>
                <c:pt idx="103">
                  <c:v>-0.554918180723169</c:v>
                </c:pt>
                <c:pt idx="104">
                  <c:v>0.851435385088905</c:v>
                </c:pt>
                <c:pt idx="105">
                  <c:v>-0.118792192587188</c:v>
                </c:pt>
                <c:pt idx="106">
                  <c:v>-0.442831765159869</c:v>
                </c:pt>
                <c:pt idx="107">
                  <c:v>0.218703568745526</c:v>
                </c:pt>
                <c:pt idx="108">
                  <c:v>0.799283561624346</c:v>
                </c:pt>
                <c:pt idx="109">
                  <c:v>-0.792619936765261</c:v>
                </c:pt>
                <c:pt idx="110">
                  <c:v>-0.610561339649791</c:v>
                </c:pt>
                <c:pt idx="111">
                  <c:v>0.0685761438768362</c:v>
                </c:pt>
                <c:pt idx="112">
                  <c:v>-0.000377731498899201</c:v>
                </c:pt>
                <c:pt idx="113">
                  <c:v>0.503320145059085</c:v>
                </c:pt>
                <c:pt idx="114">
                  <c:v>0.53023252257915</c:v>
                </c:pt>
                <c:pt idx="115">
                  <c:v>0.476698712160857</c:v>
                </c:pt>
                <c:pt idx="116">
                  <c:v>0.948028999539303</c:v>
                </c:pt>
                <c:pt idx="117">
                  <c:v>-0.757924790611015</c:v>
                </c:pt>
                <c:pt idx="118">
                  <c:v>0.762697275428149</c:v>
                </c:pt>
                <c:pt idx="119">
                  <c:v>0.870783202441169</c:v>
                </c:pt>
                <c:pt idx="120">
                  <c:v>0.326934968069466</c:v>
                </c:pt>
                <c:pt idx="121">
                  <c:v>-0.213712875462013</c:v>
                </c:pt>
                <c:pt idx="122">
                  <c:v>-0.318089258546592</c:v>
                </c:pt>
                <c:pt idx="123">
                  <c:v>0.734257438643431</c:v>
                </c:pt>
                <c:pt idx="124">
                  <c:v>-0.339982841339943</c:v>
                </c:pt>
                <c:pt idx="125">
                  <c:v>-0.303323818988286</c:v>
                </c:pt>
                <c:pt idx="126">
                  <c:v>-0.756033650569064</c:v>
                </c:pt>
                <c:pt idx="127">
                  <c:v>0.759787829209763</c:v>
                </c:pt>
                <c:pt idx="128">
                  <c:v>0.22535016282103</c:v>
                </c:pt>
                <c:pt idx="129">
                  <c:v>-0.490328474675012</c:v>
                </c:pt>
                <c:pt idx="130">
                  <c:v>-0.31656179928194</c:v>
                </c:pt>
                <c:pt idx="131">
                  <c:v>-0.282666750837749</c:v>
                </c:pt>
                <c:pt idx="132">
                  <c:v>0.150549791079847</c:v>
                </c:pt>
                <c:pt idx="133">
                  <c:v>-0.480872774465259</c:v>
                </c:pt>
                <c:pt idx="134">
                  <c:v>-0.788110295126764</c:v>
                </c:pt>
                <c:pt idx="135">
                  <c:v>0.679487113582324</c:v>
                </c:pt>
                <c:pt idx="136">
                  <c:v>-0.0812603363700152</c:v>
                </c:pt>
                <c:pt idx="137">
                  <c:v>0.283975504121497</c:v>
                </c:pt>
                <c:pt idx="138">
                  <c:v>-0.681978168680583</c:v>
                </c:pt>
                <c:pt idx="139">
                  <c:v>-0.211111902163572</c:v>
                </c:pt>
                <c:pt idx="140">
                  <c:v>-0.412545920559983</c:v>
                </c:pt>
                <c:pt idx="141">
                  <c:v>-0.892213261887609</c:v>
                </c:pt>
                <c:pt idx="142">
                  <c:v>-0.0863969994789722</c:v>
                </c:pt>
                <c:pt idx="143">
                  <c:v>0.5562720662337</c:v>
                </c:pt>
                <c:pt idx="144">
                  <c:v>-0.0100516401750309</c:v>
                </c:pt>
                <c:pt idx="145">
                  <c:v>-0.075077763155946</c:v>
                </c:pt>
                <c:pt idx="146">
                  <c:v>0.401780472037432</c:v>
                </c:pt>
                <c:pt idx="147">
                  <c:v>0.283802427881901</c:v>
                </c:pt>
                <c:pt idx="148">
                  <c:v>0.452041155460041</c:v>
                </c:pt>
                <c:pt idx="149">
                  <c:v>0.236232982211299</c:v>
                </c:pt>
                <c:pt idx="150">
                  <c:v>-0.110718479331168</c:v>
                </c:pt>
                <c:pt idx="151">
                  <c:v>-0.364931342662598</c:v>
                </c:pt>
                <c:pt idx="152">
                  <c:v>-0.428866423311619</c:v>
                </c:pt>
                <c:pt idx="153">
                  <c:v>0.496046529513121</c:v>
                </c:pt>
                <c:pt idx="154">
                  <c:v>-0.22158590854976</c:v>
                </c:pt>
                <c:pt idx="155">
                  <c:v>0.645955745915432</c:v>
                </c:pt>
                <c:pt idx="156">
                  <c:v>1.016982874915038</c:v>
                </c:pt>
                <c:pt idx="157">
                  <c:v>-0.465743654129654</c:v>
                </c:pt>
                <c:pt idx="158">
                  <c:v>0.554162717725371</c:v>
                </c:pt>
                <c:pt idx="159">
                  <c:v>0.585802945350312</c:v>
                </c:pt>
                <c:pt idx="160">
                  <c:v>0.162696729041606</c:v>
                </c:pt>
                <c:pt idx="161">
                  <c:v>0.839870336370823</c:v>
                </c:pt>
                <c:pt idx="162">
                  <c:v>-0.182072647837072</c:v>
                </c:pt>
                <c:pt idx="163">
                  <c:v>-0.166670111177734</c:v>
                </c:pt>
                <c:pt idx="164">
                  <c:v>-0.0471194755307683</c:v>
                </c:pt>
                <c:pt idx="165">
                  <c:v>0.779062910406567</c:v>
                </c:pt>
                <c:pt idx="166">
                  <c:v>-0.40449981123264</c:v>
                </c:pt>
                <c:pt idx="167">
                  <c:v>0.912388283364081</c:v>
                </c:pt>
                <c:pt idx="168">
                  <c:v>0.797756102359693</c:v>
                </c:pt>
                <c:pt idx="169">
                  <c:v>0.716582552866739</c:v>
                </c:pt>
                <c:pt idx="170">
                  <c:v>-0.683924516579887</c:v>
                </c:pt>
                <c:pt idx="171">
                  <c:v>0.11578190877014</c:v>
                </c:pt>
                <c:pt idx="172">
                  <c:v>-0.076677958576058</c:v>
                </c:pt>
                <c:pt idx="173">
                  <c:v>0.444985748380456</c:v>
                </c:pt>
                <c:pt idx="174">
                  <c:v>0.578602065959808</c:v>
                </c:pt>
                <c:pt idx="175">
                  <c:v>0.61031502974021</c:v>
                </c:pt>
                <c:pt idx="176">
                  <c:v>-0.124611085023959</c:v>
                </c:pt>
                <c:pt idx="177">
                  <c:v>-0.742504725653572</c:v>
                </c:pt>
                <c:pt idx="178">
                  <c:v>0.331080928930665</c:v>
                </c:pt>
                <c:pt idx="179">
                  <c:v>0.265909333638831</c:v>
                </c:pt>
                <c:pt idx="180">
                  <c:v>-0.237133917520016</c:v>
                </c:pt>
                <c:pt idx="181">
                  <c:v>-0.461324276944722</c:v>
                </c:pt>
                <c:pt idx="182">
                  <c:v>0.443267684578102</c:v>
                </c:pt>
                <c:pt idx="183">
                  <c:v>0.645955745915432</c:v>
                </c:pt>
                <c:pt idx="184">
                  <c:v>-0.816785868675966</c:v>
                </c:pt>
                <c:pt idx="185">
                  <c:v>-0.129775352061593</c:v>
                </c:pt>
                <c:pt idx="186">
                  <c:v>0.858345319857571</c:v>
                </c:pt>
                <c:pt idx="187">
                  <c:v>-0.584303587528862</c:v>
                </c:pt>
                <c:pt idx="188">
                  <c:v>0.93864603548501</c:v>
                </c:pt>
                <c:pt idx="189">
                  <c:v>-0.502038995704013</c:v>
                </c:pt>
                <c:pt idx="190">
                  <c:v>0.164078715995339</c:v>
                </c:pt>
                <c:pt idx="191">
                  <c:v>-0.705354078511803</c:v>
                </c:pt>
                <c:pt idx="192">
                  <c:v>0.859509098344925</c:v>
                </c:pt>
                <c:pt idx="193">
                  <c:v>-0.297886135626918</c:v>
                </c:pt>
                <c:pt idx="194">
                  <c:v>-0.11883732481397</c:v>
                </c:pt>
                <c:pt idx="195">
                  <c:v>-0.0583484474002296</c:v>
                </c:pt>
                <c:pt idx="196">
                  <c:v>-0.483681880599507</c:v>
                </c:pt>
                <c:pt idx="197">
                  <c:v>-0.755687498089871</c:v>
                </c:pt>
                <c:pt idx="198">
                  <c:v>-0.612833688767145</c:v>
                </c:pt>
                <c:pt idx="199">
                  <c:v>0.858999945256708</c:v>
                </c:pt>
                <c:pt idx="200">
                  <c:v>-0.733257158279627</c:v>
                </c:pt>
                <c:pt idx="201">
                  <c:v>-0.745549568552305</c:v>
                </c:pt>
                <c:pt idx="202">
                  <c:v>-0.677987755760874</c:v>
                </c:pt>
                <c:pt idx="203">
                  <c:v>0.334717736703647</c:v>
                </c:pt>
                <c:pt idx="204">
                  <c:v>-0.137021363678879</c:v>
                </c:pt>
                <c:pt idx="205">
                  <c:v>0.457569103274973</c:v>
                </c:pt>
                <c:pt idx="206">
                  <c:v>-0.330163460352892</c:v>
                </c:pt>
                <c:pt idx="207">
                  <c:v>-0.650129808219833</c:v>
                </c:pt>
                <c:pt idx="208">
                  <c:v>0.791573529145624</c:v>
                </c:pt>
                <c:pt idx="209">
                  <c:v>1.113140072432678</c:v>
                </c:pt>
                <c:pt idx="210">
                  <c:v>-0.343765121423844</c:v>
                </c:pt>
                <c:pt idx="211">
                  <c:v>0.885694114310394</c:v>
                </c:pt>
                <c:pt idx="212">
                  <c:v>0.696871054737177</c:v>
                </c:pt>
                <c:pt idx="213">
                  <c:v>-0.499856911040224</c:v>
                </c:pt>
                <c:pt idx="214">
                  <c:v>0.470734347413167</c:v>
                </c:pt>
                <c:pt idx="215">
                  <c:v>0.807284538724906</c:v>
                </c:pt>
                <c:pt idx="216">
                  <c:v>0.304750440654276</c:v>
                </c:pt>
                <c:pt idx="217">
                  <c:v>-0.575502512718246</c:v>
                </c:pt>
                <c:pt idx="218">
                  <c:v>0.313260570843054</c:v>
                </c:pt>
                <c:pt idx="219">
                  <c:v>-0.594912990595398</c:v>
                </c:pt>
                <c:pt idx="220">
                  <c:v>0.860818349143198</c:v>
                </c:pt>
                <c:pt idx="221">
                  <c:v>0.140276464861933</c:v>
                </c:pt>
                <c:pt idx="222">
                  <c:v>-0.658657466706716</c:v>
                </c:pt>
                <c:pt idx="223">
                  <c:v>-0.418756097702729</c:v>
                </c:pt>
                <c:pt idx="224">
                  <c:v>-0.75549689355217</c:v>
                </c:pt>
                <c:pt idx="225">
                  <c:v>-0.53862528190021</c:v>
                </c:pt>
                <c:pt idx="226">
                  <c:v>-0.469307725747177</c:v>
                </c:pt>
                <c:pt idx="227">
                  <c:v>-0.791165213656069</c:v>
                </c:pt>
                <c:pt idx="228">
                  <c:v>0.584784639173877</c:v>
                </c:pt>
                <c:pt idx="229">
                  <c:v>-0.837643616994776</c:v>
                </c:pt>
                <c:pt idx="230">
                  <c:v>0.625807830853112</c:v>
                </c:pt>
                <c:pt idx="231">
                  <c:v>-0.164778971135783</c:v>
                </c:pt>
                <c:pt idx="232">
                  <c:v>-0.570047301058773</c:v>
                </c:pt>
                <c:pt idx="233">
                  <c:v>-8.67868770606095E-5</c:v>
                </c:pt>
                <c:pt idx="234">
                  <c:v>0.106617153182226</c:v>
                </c:pt>
                <c:pt idx="235">
                  <c:v>-0.578121014314793</c:v>
                </c:pt>
                <c:pt idx="236">
                  <c:v>0.123564677404322</c:v>
                </c:pt>
                <c:pt idx="237">
                  <c:v>-0.607579157275946</c:v>
                </c:pt>
                <c:pt idx="238">
                  <c:v>0.108290084757798</c:v>
                </c:pt>
                <c:pt idx="239">
                  <c:v>0.265909333638831</c:v>
                </c:pt>
                <c:pt idx="240">
                  <c:v>0.526768791045765</c:v>
                </c:pt>
                <c:pt idx="241">
                  <c:v>0.291249119667461</c:v>
                </c:pt>
                <c:pt idx="242">
                  <c:v>-0.278901999051953</c:v>
                </c:pt>
                <c:pt idx="243">
                  <c:v>-0.514740218980772</c:v>
                </c:pt>
                <c:pt idx="244">
                  <c:v>-0.724438555170905</c:v>
                </c:pt>
                <c:pt idx="245">
                  <c:v>-0.0252258927374178</c:v>
                </c:pt>
                <c:pt idx="246">
                  <c:v>-0.135566640569686</c:v>
                </c:pt>
                <c:pt idx="247">
                  <c:v>0.814558154270869</c:v>
                </c:pt>
                <c:pt idx="248">
                  <c:v>0.506329931361607</c:v>
                </c:pt>
                <c:pt idx="249">
                  <c:v>-0.140412359056805</c:v>
                </c:pt>
                <c:pt idx="250">
                  <c:v>0.623843954655702</c:v>
                </c:pt>
                <c:pt idx="251">
                  <c:v>0.346864674665406</c:v>
                </c:pt>
                <c:pt idx="252">
                  <c:v>-0.430830299509029</c:v>
                </c:pt>
                <c:pt idx="253">
                  <c:v>0.258126565004649</c:v>
                </c:pt>
                <c:pt idx="254">
                  <c:v>-0.257427304893255</c:v>
                </c:pt>
                <c:pt idx="255">
                  <c:v>-0.219095350966026</c:v>
                </c:pt>
                <c:pt idx="256">
                  <c:v>0.0162788481013576</c:v>
                </c:pt>
                <c:pt idx="257">
                  <c:v>-0.591504466919366</c:v>
                </c:pt>
                <c:pt idx="258">
                  <c:v>0.835360694732326</c:v>
                </c:pt>
                <c:pt idx="259">
                  <c:v>-0.133266687523655</c:v>
                </c:pt>
                <c:pt idx="260">
                  <c:v>-0.745559644182876</c:v>
                </c:pt>
                <c:pt idx="261">
                  <c:v>0.879875221873623</c:v>
                </c:pt>
                <c:pt idx="262">
                  <c:v>-0.771062430820532</c:v>
                </c:pt>
                <c:pt idx="263">
                  <c:v>-0.347329193041366</c:v>
                </c:pt>
                <c:pt idx="264">
                  <c:v>0.669013107196137</c:v>
                </c:pt>
                <c:pt idx="265">
                  <c:v>0.892894993700898</c:v>
                </c:pt>
                <c:pt idx="266">
                  <c:v>0.317842948637011</c:v>
                </c:pt>
                <c:pt idx="267">
                  <c:v>-0.335400463545985</c:v>
                </c:pt>
                <c:pt idx="268">
                  <c:v>0.091051615913864</c:v>
                </c:pt>
                <c:pt idx="269">
                  <c:v>0.582966235287386</c:v>
                </c:pt>
                <c:pt idx="270">
                  <c:v>-0.488146390011222</c:v>
                </c:pt>
                <c:pt idx="271">
                  <c:v>0.427019917981926</c:v>
                </c:pt>
                <c:pt idx="272">
                  <c:v>0.22401330809408</c:v>
                </c:pt>
                <c:pt idx="273">
                  <c:v>0.870201313197492</c:v>
                </c:pt>
                <c:pt idx="274">
                  <c:v>-0.0499110533669118</c:v>
                </c:pt>
                <c:pt idx="275">
                  <c:v>-0.0505656787660485</c:v>
                </c:pt>
                <c:pt idx="276">
                  <c:v>0.368321840525999</c:v>
                </c:pt>
                <c:pt idx="277">
                  <c:v>-0.282884959304128</c:v>
                </c:pt>
                <c:pt idx="278">
                  <c:v>0.285648435697069</c:v>
                </c:pt>
                <c:pt idx="279">
                  <c:v>-0.865636961216165</c:v>
                </c:pt>
                <c:pt idx="280">
                  <c:v>-0.206775336764671</c:v>
                </c:pt>
                <c:pt idx="281">
                  <c:v>0.144149009399399</c:v>
                </c:pt>
                <c:pt idx="282">
                  <c:v>-0.241134406070296</c:v>
                </c:pt>
                <c:pt idx="283">
                  <c:v>-0.642128831119273</c:v>
                </c:pt>
                <c:pt idx="284">
                  <c:v>0.829469066140095</c:v>
                </c:pt>
                <c:pt idx="285">
                  <c:v>0.658102683877191</c:v>
                </c:pt>
                <c:pt idx="286">
                  <c:v>0.323152687985564</c:v>
                </c:pt>
                <c:pt idx="287">
                  <c:v>0.757023855302297</c:v>
                </c:pt>
                <c:pt idx="288">
                  <c:v>0.5162671807309</c:v>
                </c:pt>
                <c:pt idx="289">
                  <c:v>0.901623332356055</c:v>
                </c:pt>
                <c:pt idx="290">
                  <c:v>0.183572005658522</c:v>
                </c:pt>
                <c:pt idx="291">
                  <c:v>-0.377895906632519</c:v>
                </c:pt>
                <c:pt idx="292">
                  <c:v>-0.685625052084136</c:v>
                </c:pt>
                <c:pt idx="293">
                  <c:v>0.439530536720983</c:v>
                </c:pt>
                <c:pt idx="294">
                  <c:v>0.274928616915825</c:v>
                </c:pt>
                <c:pt idx="295">
                  <c:v>0.595404117870984</c:v>
                </c:pt>
                <c:pt idx="296">
                  <c:v>0.813030695006217</c:v>
                </c:pt>
                <c:pt idx="297">
                  <c:v>0.640791478877798</c:v>
                </c:pt>
                <c:pt idx="298">
                  <c:v>-0.310742906845169</c:v>
                </c:pt>
                <c:pt idx="299">
                  <c:v>-0.131375547481705</c:v>
                </c:pt>
                <c:pt idx="300">
                  <c:v>0.222776793451266</c:v>
                </c:pt>
                <c:pt idx="301">
                  <c:v>-0.163452192039405</c:v>
                </c:pt>
                <c:pt idx="302">
                  <c:v>-0.378696004342575</c:v>
                </c:pt>
                <c:pt idx="303">
                  <c:v>-0.386679453145029</c:v>
                </c:pt>
                <c:pt idx="304">
                  <c:v>-0.0293994575272942</c:v>
                </c:pt>
                <c:pt idx="305">
                  <c:v>-0.844480815607982</c:v>
                </c:pt>
                <c:pt idx="306">
                  <c:v>0.79244636301114</c:v>
                </c:pt>
                <c:pt idx="307">
                  <c:v>-0.405008964320858</c:v>
                </c:pt>
                <c:pt idx="308">
                  <c:v>1.027602353612145</c:v>
                </c:pt>
                <c:pt idx="309">
                  <c:v>-0.0555117373373037</c:v>
                </c:pt>
                <c:pt idx="310">
                  <c:v>-0.749123715800399</c:v>
                </c:pt>
                <c:pt idx="311">
                  <c:v>1.085282124891637</c:v>
                </c:pt>
                <c:pt idx="312">
                  <c:v>-0.0237711696282251</c:v>
                </c:pt>
                <c:pt idx="313">
                  <c:v>-0.26903748583812</c:v>
                </c:pt>
                <c:pt idx="314">
                  <c:v>0.408690406806097</c:v>
                </c:pt>
                <c:pt idx="315">
                  <c:v>0.906351182460931</c:v>
                </c:pt>
                <c:pt idx="316">
                  <c:v>0.0322808023024777</c:v>
                </c:pt>
                <c:pt idx="317">
                  <c:v>-0.269255694304499</c:v>
                </c:pt>
                <c:pt idx="318">
                  <c:v>-0.73886791788059</c:v>
                </c:pt>
                <c:pt idx="319">
                  <c:v>-0.0993716390794646</c:v>
                </c:pt>
                <c:pt idx="320">
                  <c:v>-0.422902058563928</c:v>
                </c:pt>
                <c:pt idx="321">
                  <c:v>-0.253108267792459</c:v>
                </c:pt>
                <c:pt idx="322">
                  <c:v>-0.785772662521484</c:v>
                </c:pt>
                <c:pt idx="323">
                  <c:v>0.951302126534986</c:v>
                </c:pt>
                <c:pt idx="324">
                  <c:v>-0.260063334787907</c:v>
                </c:pt>
                <c:pt idx="325">
                  <c:v>0.0541016489403687</c:v>
                </c:pt>
                <c:pt idx="326">
                  <c:v>0.0641944462511528</c:v>
                </c:pt>
                <c:pt idx="327">
                  <c:v>-0.482472969885371</c:v>
                </c:pt>
                <c:pt idx="328">
                  <c:v>-0.263755350418243</c:v>
                </c:pt>
                <c:pt idx="329">
                  <c:v>0.232814382904696</c:v>
                </c:pt>
                <c:pt idx="330">
                  <c:v>-0.847535734137287</c:v>
                </c:pt>
                <c:pt idx="331">
                  <c:v>-0.749778341199535</c:v>
                </c:pt>
                <c:pt idx="332">
                  <c:v>-0.523195141312196</c:v>
                </c:pt>
                <c:pt idx="333">
                  <c:v>-0.625080966813041</c:v>
                </c:pt>
                <c:pt idx="334">
                  <c:v>-0.561963512172182</c:v>
                </c:pt>
                <c:pt idx="335">
                  <c:v>0.875147371768747</c:v>
                </c:pt>
                <c:pt idx="336">
                  <c:v>-0.108827339289217</c:v>
                </c:pt>
                <c:pt idx="337">
                  <c:v>0.578674802115268</c:v>
                </c:pt>
                <c:pt idx="338">
                  <c:v>0.739203497214686</c:v>
                </c:pt>
                <c:pt idx="339">
                  <c:v>-0.414755609152449</c:v>
                </c:pt>
                <c:pt idx="340">
                  <c:v>-0.75086938353143</c:v>
                </c:pt>
                <c:pt idx="341">
                  <c:v>0.471316236656844</c:v>
                </c:pt>
                <c:pt idx="342">
                  <c:v>0.844816394942078</c:v>
                </c:pt>
                <c:pt idx="343">
                  <c:v>0.116509270324737</c:v>
                </c:pt>
                <c:pt idx="344">
                  <c:v>-0.288776587896358</c:v>
                </c:pt>
                <c:pt idx="345">
                  <c:v>0.509066301340396</c:v>
                </c:pt>
                <c:pt idx="346">
                  <c:v>0.0834419235192793</c:v>
                </c:pt>
                <c:pt idx="347">
                  <c:v>-0.42050176543376</c:v>
                </c:pt>
                <c:pt idx="348">
                  <c:v>0.685887895262772</c:v>
                </c:pt>
                <c:pt idx="349">
                  <c:v>0.57234675659028</c:v>
                </c:pt>
                <c:pt idx="350">
                  <c:v>0.842343365656451</c:v>
                </c:pt>
                <c:pt idx="351">
                  <c:v>0.246925197063865</c:v>
                </c:pt>
                <c:pt idx="352">
                  <c:v>0.152250326584096</c:v>
                </c:pt>
                <c:pt idx="353">
                  <c:v>-0.271655987434667</c:v>
                </c:pt>
                <c:pt idx="354">
                  <c:v>-0.429884729488053</c:v>
                </c:pt>
                <c:pt idx="355">
                  <c:v>0.142767022445666</c:v>
                </c:pt>
                <c:pt idx="356">
                  <c:v>0.794919392296768</c:v>
                </c:pt>
                <c:pt idx="357">
                  <c:v>0.834997013955027</c:v>
                </c:pt>
                <c:pt idx="358">
                  <c:v>-0.0189254511411065</c:v>
                </c:pt>
                <c:pt idx="359">
                  <c:v>0.53823349967971</c:v>
                </c:pt>
                <c:pt idx="360">
                  <c:v>0.446585943800568</c:v>
                </c:pt>
                <c:pt idx="361">
                  <c:v>0.0979615506825296</c:v>
                </c:pt>
                <c:pt idx="362">
                  <c:v>0.467824901194782</c:v>
                </c:pt>
                <c:pt idx="363">
                  <c:v>-0.314016033840852</c:v>
                </c:pt>
                <c:pt idx="364">
                  <c:v>-0.388033836170085</c:v>
                </c:pt>
                <c:pt idx="365">
                  <c:v>-0.052456818807999</c:v>
                </c:pt>
                <c:pt idx="366">
                  <c:v>-0.430830299509029</c:v>
                </c:pt>
                <c:pt idx="367">
                  <c:v>-0.756251859035443</c:v>
                </c:pt>
                <c:pt idx="368">
                  <c:v>0.351519788614823</c:v>
                </c:pt>
                <c:pt idx="369">
                  <c:v>-0.0488927471904768</c:v>
                </c:pt>
                <c:pt idx="370">
                  <c:v>0.261836108933091</c:v>
                </c:pt>
                <c:pt idx="371">
                  <c:v>-0.516648887320829</c:v>
                </c:pt>
                <c:pt idx="372">
                  <c:v>0.746258904294271</c:v>
                </c:pt>
                <c:pt idx="373">
                  <c:v>-0.291540561803825</c:v>
                </c:pt>
                <c:pt idx="374">
                  <c:v>-0.36449492572984</c:v>
                </c:pt>
                <c:pt idx="375">
                  <c:v>0.439385064410064</c:v>
                </c:pt>
                <c:pt idx="376">
                  <c:v>-0.631145671644868</c:v>
                </c:pt>
                <c:pt idx="377">
                  <c:v>0.895658967608364</c:v>
                </c:pt>
                <c:pt idx="378">
                  <c:v>0.391670146428542</c:v>
                </c:pt>
                <c:pt idx="379">
                  <c:v>0.764661151625559</c:v>
                </c:pt>
                <c:pt idx="380">
                  <c:v>0.242079478576747</c:v>
                </c:pt>
                <c:pt idx="381">
                  <c:v>-0.0676586752990631</c:v>
                </c:pt>
                <c:pt idx="382">
                  <c:v>0.695270859317066</c:v>
                </c:pt>
                <c:pt idx="383">
                  <c:v>0.549071186843196</c:v>
                </c:pt>
                <c:pt idx="384">
                  <c:v>-0.226878119600208</c:v>
                </c:pt>
                <c:pt idx="385">
                  <c:v>0.586530306904909</c:v>
                </c:pt>
                <c:pt idx="386">
                  <c:v>-0.858809838233531</c:v>
                </c:pt>
                <c:pt idx="387">
                  <c:v>0.21342143332565</c:v>
                </c:pt>
                <c:pt idx="388">
                  <c:v>-0.654466373618734</c:v>
                </c:pt>
                <c:pt idx="389">
                  <c:v>0.311615243196159</c:v>
                </c:pt>
                <c:pt idx="390">
                  <c:v>-0.511276487447387</c:v>
                </c:pt>
                <c:pt idx="391">
                  <c:v>-0.0875156457395439</c:v>
                </c:pt>
                <c:pt idx="392">
                  <c:v>-0.380642352241879</c:v>
                </c:pt>
                <c:pt idx="393">
                  <c:v>0.940100758594202</c:v>
                </c:pt>
                <c:pt idx="394">
                  <c:v>-0.3324910173276</c:v>
                </c:pt>
                <c:pt idx="395">
                  <c:v>-0.592159092318503</c:v>
                </c:pt>
                <c:pt idx="396">
                  <c:v>-0.478981634423308</c:v>
                </c:pt>
                <c:pt idx="397">
                  <c:v>-0.371113915876667</c:v>
                </c:pt>
                <c:pt idx="398">
                  <c:v>-0.796274272836349</c:v>
                </c:pt>
                <c:pt idx="399">
                  <c:v>-0.369094831821903</c:v>
                </c:pt>
                <c:pt idx="400">
                  <c:v>-0.773071439244724</c:v>
                </c:pt>
                <c:pt idx="401">
                  <c:v>0.0553381635831824</c:v>
                </c:pt>
                <c:pt idx="402">
                  <c:v>-0.429230104088917</c:v>
                </c:pt>
                <c:pt idx="403">
                  <c:v>-0.578848375869389</c:v>
                </c:pt>
                <c:pt idx="404">
                  <c:v>0.0193337666306624</c:v>
                </c:pt>
                <c:pt idx="405">
                  <c:v>0.409854185293451</c:v>
                </c:pt>
                <c:pt idx="406">
                  <c:v>-0.453832452932379</c:v>
                </c:pt>
                <c:pt idx="407">
                  <c:v>0.151277152634443</c:v>
                </c:pt>
                <c:pt idx="408">
                  <c:v>0.85041707891247</c:v>
                </c:pt>
                <c:pt idx="409">
                  <c:v>-0.407381653522349</c:v>
                </c:pt>
                <c:pt idx="410">
                  <c:v>0.558817831674787</c:v>
                </c:pt>
                <c:pt idx="411">
                  <c:v>-0.196083121912104</c:v>
                </c:pt>
                <c:pt idx="412">
                  <c:v>-0.597022339103727</c:v>
                </c:pt>
                <c:pt idx="413">
                  <c:v>-0.52065945150168</c:v>
                </c:pt>
                <c:pt idx="414">
                  <c:v>-0.540516421942161</c:v>
                </c:pt>
                <c:pt idx="415">
                  <c:v>-0.147668446304663</c:v>
                </c:pt>
                <c:pt idx="416">
                  <c:v>0.852817372042638</c:v>
                </c:pt>
                <c:pt idx="417">
                  <c:v>-0.573337956352562</c:v>
                </c:pt>
                <c:pt idx="418">
                  <c:v>0.345628160022592</c:v>
                </c:pt>
                <c:pt idx="419">
                  <c:v>-0.573247691898997</c:v>
                </c:pt>
                <c:pt idx="420">
                  <c:v>0.207065783871985</c:v>
                </c:pt>
                <c:pt idx="421">
                  <c:v>-0.43061209104265</c:v>
                </c:pt>
                <c:pt idx="422">
                  <c:v>-0.182800009391668</c:v>
                </c:pt>
                <c:pt idx="423">
                  <c:v>0.637009198793897</c:v>
                </c:pt>
                <c:pt idx="424">
                  <c:v>-0.410045287345678</c:v>
                </c:pt>
                <c:pt idx="425">
                  <c:v>0.573801479699472</c:v>
                </c:pt>
                <c:pt idx="426">
                  <c:v>-0.446904989865608</c:v>
                </c:pt>
                <c:pt idx="427">
                  <c:v>-0.178072159286791</c:v>
                </c:pt>
                <c:pt idx="428">
                  <c:v>-0.172980628404617</c:v>
                </c:pt>
                <c:pt idx="429">
                  <c:v>-0.497910563140919</c:v>
                </c:pt>
                <c:pt idx="430">
                  <c:v>0.112581517929916</c:v>
                </c:pt>
                <c:pt idx="431">
                  <c:v>0.147640344861461</c:v>
                </c:pt>
                <c:pt idx="432">
                  <c:v>0.388906172521076</c:v>
                </c:pt>
                <c:pt idx="433">
                  <c:v>0.841906948723693</c:v>
                </c:pt>
                <c:pt idx="434">
                  <c:v>-0.0151155671285284</c:v>
                </c:pt>
                <c:pt idx="435">
                  <c:v>0.508557148252178</c:v>
                </c:pt>
                <c:pt idx="436">
                  <c:v>0.803865939418303</c:v>
                </c:pt>
                <c:pt idx="437">
                  <c:v>0.686178839884611</c:v>
                </c:pt>
                <c:pt idx="438">
                  <c:v>0.946792484896489</c:v>
                </c:pt>
                <c:pt idx="439">
                  <c:v>0.595549590181904</c:v>
                </c:pt>
                <c:pt idx="440">
                  <c:v>1.077935773190214</c:v>
                </c:pt>
                <c:pt idx="441">
                  <c:v>-0.00416001158280028</c:v>
                </c:pt>
                <c:pt idx="442">
                  <c:v>-0.979787593061012</c:v>
                </c:pt>
                <c:pt idx="443">
                  <c:v>0.504702132012818</c:v>
                </c:pt>
                <c:pt idx="444">
                  <c:v>-0.563719255533785</c:v>
                </c:pt>
                <c:pt idx="445">
                  <c:v>0.582748026821008</c:v>
                </c:pt>
                <c:pt idx="446">
                  <c:v>0.219649138766502</c:v>
                </c:pt>
                <c:pt idx="447">
                  <c:v>0.929408543741636</c:v>
                </c:pt>
                <c:pt idx="448">
                  <c:v>0.673522748834634</c:v>
                </c:pt>
                <c:pt idx="449">
                  <c:v>0.97857818483235</c:v>
                </c:pt>
                <c:pt idx="450">
                  <c:v>0.674831999632908</c:v>
                </c:pt>
                <c:pt idx="451">
                  <c:v>-0.389734371674334</c:v>
                </c:pt>
                <c:pt idx="452">
                  <c:v>-0.358894241759448</c:v>
                </c:pt>
                <c:pt idx="453">
                  <c:v>0.762042650029012</c:v>
                </c:pt>
                <c:pt idx="454">
                  <c:v>0.0135148741938914</c:v>
                </c:pt>
                <c:pt idx="455">
                  <c:v>-0.25759030550228</c:v>
                </c:pt>
                <c:pt idx="456">
                  <c:v>0.206366026246065</c:v>
                </c:pt>
                <c:pt idx="457">
                  <c:v>-0.635454633115092</c:v>
                </c:pt>
                <c:pt idx="458">
                  <c:v>0.148658651037896</c:v>
                </c:pt>
                <c:pt idx="459">
                  <c:v>0.0843598896115775</c:v>
                </c:pt>
                <c:pt idx="460">
                  <c:v>0.192082135847299</c:v>
                </c:pt>
                <c:pt idx="461">
                  <c:v>-0.490127794506738</c:v>
                </c:pt>
                <c:pt idx="462">
                  <c:v>0.0704672839187869</c:v>
                </c:pt>
                <c:pt idx="463">
                  <c:v>-0.568010688705903</c:v>
                </c:pt>
                <c:pt idx="464">
                  <c:v>0.0304623984159868</c:v>
                </c:pt>
                <c:pt idx="465">
                  <c:v>-0.603651404881125</c:v>
                </c:pt>
                <c:pt idx="466">
                  <c:v>0.409635976827073</c:v>
                </c:pt>
                <c:pt idx="467">
                  <c:v>-0.0943528443527497</c:v>
                </c:pt>
                <c:pt idx="468">
                  <c:v>-0.517677269127835</c:v>
                </c:pt>
                <c:pt idx="469">
                  <c:v>-0.262300627309051</c:v>
                </c:pt>
                <c:pt idx="470">
                  <c:v>-0.537170558791017</c:v>
                </c:pt>
                <c:pt idx="471">
                  <c:v>-0.208985025357137</c:v>
                </c:pt>
                <c:pt idx="472">
                  <c:v>0.476989656782696</c:v>
                </c:pt>
                <c:pt idx="473">
                  <c:v>0.606851298206825</c:v>
                </c:pt>
                <c:pt idx="474">
                  <c:v>-0.130139032838891</c:v>
                </c:pt>
                <c:pt idx="475">
                  <c:v>0.743131249609506</c:v>
                </c:pt>
                <c:pt idx="476">
                  <c:v>-0.477617175767681</c:v>
                </c:pt>
                <c:pt idx="477">
                  <c:v>0.494692146488065</c:v>
                </c:pt>
                <c:pt idx="478">
                  <c:v>0.365703338929452</c:v>
                </c:pt>
                <c:pt idx="479">
                  <c:v>-0.11631916330156</c:v>
                </c:pt>
                <c:pt idx="480">
                  <c:v>0.755132715260346</c:v>
                </c:pt>
                <c:pt idx="481">
                  <c:v>0.467170275795645</c:v>
                </c:pt>
                <c:pt idx="482">
                  <c:v>-0.0575483496901736</c:v>
                </c:pt>
                <c:pt idx="483">
                  <c:v>-0.266955741258467</c:v>
                </c:pt>
                <c:pt idx="484">
                  <c:v>0.26198158124401</c:v>
                </c:pt>
                <c:pt idx="485">
                  <c:v>-0.589758799188335</c:v>
                </c:pt>
                <c:pt idx="486">
                  <c:v>-0.151814407165863</c:v>
                </c:pt>
                <c:pt idx="487">
                  <c:v>0.171788748474061</c:v>
                </c:pt>
                <c:pt idx="488">
                  <c:v>0.19390053973379</c:v>
                </c:pt>
                <c:pt idx="489">
                  <c:v>0.729966005471312</c:v>
                </c:pt>
                <c:pt idx="490">
                  <c:v>0.00398643782867895</c:v>
                </c:pt>
                <c:pt idx="491">
                  <c:v>0.617661381441633</c:v>
                </c:pt>
                <c:pt idx="492">
                  <c:v>0.79644685156142</c:v>
                </c:pt>
                <c:pt idx="493">
                  <c:v>-0.430903035664488</c:v>
                </c:pt>
                <c:pt idx="494">
                  <c:v>0.514885193777167</c:v>
                </c:pt>
                <c:pt idx="495">
                  <c:v>-0.0445009739342215</c:v>
                </c:pt>
                <c:pt idx="496">
                  <c:v>-1.15687252767655</c:v>
                </c:pt>
                <c:pt idx="497">
                  <c:v>-0.648311404333342</c:v>
                </c:pt>
                <c:pt idx="498">
                  <c:v>-0.433830010180979</c:v>
                </c:pt>
                <c:pt idx="499">
                  <c:v>-0.724383347313551</c:v>
                </c:pt>
                <c:pt idx="500">
                  <c:v>0.572055811968441</c:v>
                </c:pt>
                <c:pt idx="501">
                  <c:v>0.0552202952009403</c:v>
                </c:pt>
                <c:pt idx="502">
                  <c:v>-0.507393867279349</c:v>
                </c:pt>
                <c:pt idx="503">
                  <c:v>1.047022907119868</c:v>
                </c:pt>
                <c:pt idx="504">
                  <c:v>0.819867893619423</c:v>
                </c:pt>
                <c:pt idx="505">
                  <c:v>-0.295922259429508</c:v>
                </c:pt>
                <c:pt idx="506">
                  <c:v>0.350283273972009</c:v>
                </c:pt>
                <c:pt idx="507">
                  <c:v>-0.489310168498577</c:v>
                </c:pt>
                <c:pt idx="508">
                  <c:v>-0.177708478509493</c:v>
                </c:pt>
                <c:pt idx="509">
                  <c:v>0.344318909224319</c:v>
                </c:pt>
                <c:pt idx="510">
                  <c:v>0.154550279630127</c:v>
                </c:pt>
                <c:pt idx="511">
                  <c:v>-0.907051437601375</c:v>
                </c:pt>
                <c:pt idx="512">
                  <c:v>-0.424419442198009</c:v>
                </c:pt>
                <c:pt idx="513">
                  <c:v>0.740221803391121</c:v>
                </c:pt>
                <c:pt idx="514">
                  <c:v>-0.835025115398229</c:v>
                </c:pt>
                <c:pt idx="515">
                  <c:v>1.024474698927381</c:v>
                </c:pt>
                <c:pt idx="516">
                  <c:v>0.109017446312394</c:v>
                </c:pt>
                <c:pt idx="517">
                  <c:v>-0.313943297685393</c:v>
                </c:pt>
                <c:pt idx="518">
                  <c:v>0.332753860506237</c:v>
                </c:pt>
                <c:pt idx="519">
                  <c:v>-0.114137078637771</c:v>
                </c:pt>
                <c:pt idx="520">
                  <c:v>-0.251899357078323</c:v>
                </c:pt>
                <c:pt idx="521">
                  <c:v>-0.577002368054221</c:v>
                </c:pt>
                <c:pt idx="522">
                  <c:v>-0.00631449231791231</c:v>
                </c:pt>
                <c:pt idx="523">
                  <c:v>-0.0885790841427613</c:v>
                </c:pt>
                <c:pt idx="524">
                  <c:v>0.89245857676814</c:v>
                </c:pt>
                <c:pt idx="525">
                  <c:v>0.0379366941302239</c:v>
                </c:pt>
                <c:pt idx="526">
                  <c:v>-0.390679941695309</c:v>
                </c:pt>
                <c:pt idx="527">
                  <c:v>-0.549625969672721</c:v>
                </c:pt>
                <c:pt idx="528">
                  <c:v>-0.382169811506532</c:v>
                </c:pt>
                <c:pt idx="529">
                  <c:v>0.149167804126114</c:v>
                </c:pt>
                <c:pt idx="530">
                  <c:v>0.202410669922568</c:v>
                </c:pt>
                <c:pt idx="531">
                  <c:v>-0.485236943792837</c:v>
                </c:pt>
                <c:pt idx="532">
                  <c:v>-0.455196911588007</c:v>
                </c:pt>
                <c:pt idx="533">
                  <c:v>0.553508092326234</c:v>
                </c:pt>
                <c:pt idx="534">
                  <c:v>0.946428804119191</c:v>
                </c:pt>
                <c:pt idx="535">
                  <c:v>-0.600887430973659</c:v>
                </c:pt>
                <c:pt idx="536">
                  <c:v>0.91049714332213</c:v>
                </c:pt>
                <c:pt idx="537">
                  <c:v>0.897186426873017</c:v>
                </c:pt>
                <c:pt idx="538">
                  <c:v>-0.870665831573452</c:v>
                </c:pt>
                <c:pt idx="539">
                  <c:v>-0.203020660609447</c:v>
                </c:pt>
                <c:pt idx="540">
                  <c:v>-0.132338645800785</c:v>
                </c:pt>
                <c:pt idx="541">
                  <c:v>-0.528823429211265</c:v>
                </c:pt>
                <c:pt idx="542">
                  <c:v>-0.188154880967004</c:v>
                </c:pt>
                <c:pt idx="543">
                  <c:v>0.389151984916132</c:v>
                </c:pt>
                <c:pt idx="544">
                  <c:v>0.0701312070701657</c:v>
                </c:pt>
                <c:pt idx="545">
                  <c:v>0.0583755538143818</c:v>
                </c:pt>
                <c:pt idx="546">
                  <c:v>0.109235654778773</c:v>
                </c:pt>
                <c:pt idx="547">
                  <c:v>0.205392852296413</c:v>
                </c:pt>
                <c:pt idx="548">
                  <c:v>0.755860076814943</c:v>
                </c:pt>
                <c:pt idx="549">
                  <c:v>-0.046856134837607</c:v>
                </c:pt>
                <c:pt idx="550">
                  <c:v>0.387887866344641</c:v>
                </c:pt>
                <c:pt idx="551">
                  <c:v>-0.688316289836142</c:v>
                </c:pt>
                <c:pt idx="552">
                  <c:v>-0.00612388778021044</c:v>
                </c:pt>
                <c:pt idx="553">
                  <c:v>-0.248744098464881</c:v>
                </c:pt>
                <c:pt idx="554">
                  <c:v>-0.211184638319032</c:v>
                </c:pt>
                <c:pt idx="555">
                  <c:v>0.285284754919771</c:v>
                </c:pt>
                <c:pt idx="556">
                  <c:v>-1.041440248962107</c:v>
                </c:pt>
                <c:pt idx="557">
                  <c:v>-0.131666492103543</c:v>
                </c:pt>
                <c:pt idx="558">
                  <c:v>-0.0782505500674928</c:v>
                </c:pt>
                <c:pt idx="559">
                  <c:v>-0.363376279469268</c:v>
                </c:pt>
                <c:pt idx="560">
                  <c:v>0.813103431161677</c:v>
                </c:pt>
                <c:pt idx="561">
                  <c:v>-0.186118268614134</c:v>
                </c:pt>
                <c:pt idx="562">
                  <c:v>-0.305214959030236</c:v>
                </c:pt>
                <c:pt idx="563">
                  <c:v>0.633954280264592</c:v>
                </c:pt>
                <c:pt idx="564">
                  <c:v>0.21004796624583</c:v>
                </c:pt>
                <c:pt idx="565">
                  <c:v>0.833396818534915</c:v>
                </c:pt>
                <c:pt idx="566">
                  <c:v>0.29939556907894</c:v>
                </c:pt>
                <c:pt idx="567">
                  <c:v>0.138939610134982</c:v>
                </c:pt>
                <c:pt idx="568">
                  <c:v>0.290085341180107</c:v>
                </c:pt>
                <c:pt idx="569">
                  <c:v>-0.596568393872864</c:v>
                </c:pt>
                <c:pt idx="570">
                  <c:v>0.500337962685239</c:v>
                </c:pt>
                <c:pt idx="571">
                  <c:v>0.681596462090654</c:v>
                </c:pt>
                <c:pt idx="572">
                  <c:v>0.536415095793219</c:v>
                </c:pt>
                <c:pt idx="573">
                  <c:v>0.301913730591351</c:v>
                </c:pt>
                <c:pt idx="574">
                  <c:v>0.304677704498817</c:v>
                </c:pt>
                <c:pt idx="575">
                  <c:v>-0.555718278433225</c:v>
                </c:pt>
                <c:pt idx="576">
                  <c:v>-0.0764597501096791</c:v>
                </c:pt>
                <c:pt idx="577">
                  <c:v>-0.849981159494238</c:v>
                </c:pt>
                <c:pt idx="578">
                  <c:v>0.357148076513892</c:v>
                </c:pt>
                <c:pt idx="579">
                  <c:v>-0.309014767412243</c:v>
                </c:pt>
                <c:pt idx="580">
                  <c:v>0.157168781226674</c:v>
                </c:pt>
                <c:pt idx="581">
                  <c:v>0.0871965996745032</c:v>
                </c:pt>
                <c:pt idx="582">
                  <c:v>-0.709264302608518</c:v>
                </c:pt>
                <c:pt idx="583">
                  <c:v>0.359593501870842</c:v>
                </c:pt>
                <c:pt idx="584">
                  <c:v>-0.245571311553334</c:v>
                </c:pt>
                <c:pt idx="585">
                  <c:v>-0.978668946800441</c:v>
                </c:pt>
                <c:pt idx="586">
                  <c:v>-0.0790230438488717</c:v>
                </c:pt>
                <c:pt idx="587">
                  <c:v>0.111472947299917</c:v>
                </c:pt>
                <c:pt idx="588">
                  <c:v>0.133093113769534</c:v>
                </c:pt>
                <c:pt idx="589">
                  <c:v>-0.146040646955874</c:v>
                </c:pt>
                <c:pt idx="590">
                  <c:v>-0.83668797134323</c:v>
                </c:pt>
                <c:pt idx="591">
                  <c:v>-0.701107777566467</c:v>
                </c:pt>
                <c:pt idx="592">
                  <c:v>-0.578848375869389</c:v>
                </c:pt>
                <c:pt idx="593">
                  <c:v>-0.07083146221061</c:v>
                </c:pt>
                <c:pt idx="594">
                  <c:v>-0.00315923370447064</c:v>
                </c:pt>
                <c:pt idx="595">
                  <c:v>-0.493037240725123</c:v>
                </c:pt>
                <c:pt idx="596">
                  <c:v>-0.0138339202589319</c:v>
                </c:pt>
                <c:pt idx="597">
                  <c:v>-0.151831935463968</c:v>
                </c:pt>
                <c:pt idx="598">
                  <c:v>-0.787209857332571</c:v>
                </c:pt>
                <c:pt idx="599">
                  <c:v>-0.755933310484927</c:v>
                </c:pt>
                <c:pt idx="600">
                  <c:v>0.725747308454653</c:v>
                </c:pt>
                <c:pt idx="601">
                  <c:v>0.0982349670062628</c:v>
                </c:pt>
                <c:pt idx="602">
                  <c:v>-0.347246381255335</c:v>
                </c:pt>
                <c:pt idx="603">
                  <c:v>-0.284848835501538</c:v>
                </c:pt>
                <c:pt idx="604">
                  <c:v>-0.390579601611172</c:v>
                </c:pt>
                <c:pt idx="605">
                  <c:v>0.502402178966786</c:v>
                </c:pt>
                <c:pt idx="606">
                  <c:v>0.323589104918322</c:v>
                </c:pt>
                <c:pt idx="607">
                  <c:v>-0.54387981339141</c:v>
                </c:pt>
                <c:pt idx="608">
                  <c:v>0.117073631270308</c:v>
                </c:pt>
                <c:pt idx="609">
                  <c:v>0.200083112947859</c:v>
                </c:pt>
                <c:pt idx="610">
                  <c:v>0.861763919164174</c:v>
                </c:pt>
                <c:pt idx="611">
                  <c:v>0.486954510080666</c:v>
                </c:pt>
                <c:pt idx="612">
                  <c:v>-0.698062934667734</c:v>
                </c:pt>
                <c:pt idx="613">
                  <c:v>0.408908615272476</c:v>
                </c:pt>
                <c:pt idx="614">
                  <c:v>-0.807967265567245</c:v>
                </c:pt>
                <c:pt idx="615">
                  <c:v>0.104199331753953</c:v>
                </c:pt>
                <c:pt idx="616">
                  <c:v>-0.534860530114415</c:v>
                </c:pt>
                <c:pt idx="617">
                  <c:v>0.285038942524715</c:v>
                </c:pt>
                <c:pt idx="618">
                  <c:v>0.267873209836241</c:v>
                </c:pt>
                <c:pt idx="619">
                  <c:v>-0.46631546774276</c:v>
                </c:pt>
                <c:pt idx="620">
                  <c:v>0.0736501464609057</c:v>
                </c:pt>
                <c:pt idx="621">
                  <c:v>-0.65682153452212</c:v>
                </c:pt>
                <c:pt idx="622">
                  <c:v>0.0857694804939876</c:v>
                </c:pt>
                <c:pt idx="623">
                  <c:v>0.0665220032258611</c:v>
                </c:pt>
                <c:pt idx="624">
                  <c:v>0.527832229448982</c:v>
                </c:pt>
                <c:pt idx="625">
                  <c:v>-0.259827598023423</c:v>
                </c:pt>
                <c:pt idx="626">
                  <c:v>-0.58866775685644</c:v>
                </c:pt>
                <c:pt idx="627">
                  <c:v>-0.122255924120573</c:v>
                </c:pt>
                <c:pt idx="628">
                  <c:v>0.0532564190035301</c:v>
                </c:pt>
                <c:pt idx="629">
                  <c:v>0.0321905378489124</c:v>
                </c:pt>
                <c:pt idx="630">
                  <c:v>-0.75856934037958</c:v>
                </c:pt>
                <c:pt idx="631">
                  <c:v>-0.925453684932663</c:v>
                </c:pt>
                <c:pt idx="632">
                  <c:v>-0.161097031136019</c:v>
                </c:pt>
                <c:pt idx="633">
                  <c:v>0.421491970166993</c:v>
                </c:pt>
                <c:pt idx="634">
                  <c:v>0.53423301112943</c:v>
                </c:pt>
                <c:pt idx="635">
                  <c:v>-0.260264014956181</c:v>
                </c:pt>
                <c:pt idx="636">
                  <c:v>0.771352877927845</c:v>
                </c:pt>
                <c:pt idx="637">
                  <c:v>0.287148291033044</c:v>
                </c:pt>
                <c:pt idx="638">
                  <c:v>0.202992559166245</c:v>
                </c:pt>
                <c:pt idx="639">
                  <c:v>0.573801479699472</c:v>
                </c:pt>
                <c:pt idx="640">
                  <c:v>-0.494083150830236</c:v>
                </c:pt>
                <c:pt idx="641">
                  <c:v>0.629953791714312</c:v>
                </c:pt>
                <c:pt idx="642">
                  <c:v>0.292312558070679</c:v>
                </c:pt>
                <c:pt idx="643">
                  <c:v>1.055387564997726</c:v>
                </c:pt>
                <c:pt idx="644">
                  <c:v>-0.652966518282759</c:v>
                </c:pt>
                <c:pt idx="645">
                  <c:v>-0.7529059958843</c:v>
                </c:pt>
                <c:pt idx="646">
                  <c:v>-0.0538388057617321</c:v>
                </c:pt>
                <c:pt idx="647">
                  <c:v>0.736948676395437</c:v>
                </c:pt>
                <c:pt idx="648">
                  <c:v>-0.799020718445709</c:v>
                </c:pt>
                <c:pt idx="649">
                  <c:v>-0.142940596199787</c:v>
                </c:pt>
                <c:pt idx="650">
                  <c:v>-0.029035776749996</c:v>
                </c:pt>
                <c:pt idx="651">
                  <c:v>-0.432593495538165</c:v>
                </c:pt>
                <c:pt idx="652">
                  <c:v>-0.0307814444810273</c:v>
                </c:pt>
                <c:pt idx="653">
                  <c:v>0.0236979359582405</c:v>
                </c:pt>
                <c:pt idx="654">
                  <c:v>-0.364203981108002</c:v>
                </c:pt>
                <c:pt idx="655">
                  <c:v>0.784809066687878</c:v>
                </c:pt>
                <c:pt idx="656">
                  <c:v>0.30613242760801</c:v>
                </c:pt>
                <c:pt idx="657">
                  <c:v>-0.0683133006981998</c:v>
                </c:pt>
                <c:pt idx="658">
                  <c:v>0.170479497675787</c:v>
                </c:pt>
                <c:pt idx="659">
                  <c:v>0.509166641424532</c:v>
                </c:pt>
                <c:pt idx="660">
                  <c:v>-0.597586700049298</c:v>
                </c:pt>
                <c:pt idx="661">
                  <c:v>0.631626723289883</c:v>
                </c:pt>
                <c:pt idx="662">
                  <c:v>-0.520004826102543</c:v>
                </c:pt>
                <c:pt idx="663">
                  <c:v>-0.786000946618434</c:v>
                </c:pt>
                <c:pt idx="664">
                  <c:v>-0.398826391106789</c:v>
                </c:pt>
                <c:pt idx="665">
                  <c:v>-0.0573476695219</c:v>
                </c:pt>
                <c:pt idx="666">
                  <c:v>-0.309232975878622</c:v>
                </c:pt>
                <c:pt idx="667">
                  <c:v>-0.314888867706368</c:v>
                </c:pt>
                <c:pt idx="668">
                  <c:v>0.313842460086731</c:v>
                </c:pt>
                <c:pt idx="669">
                  <c:v>-0.453423639928299</c:v>
                </c:pt>
                <c:pt idx="670">
                  <c:v>-0.567210590995847</c:v>
                </c:pt>
                <c:pt idx="671">
                  <c:v>-0.176835644643978</c:v>
                </c:pt>
                <c:pt idx="672">
                  <c:v>-0.00270528847360752</c:v>
                </c:pt>
                <c:pt idx="673">
                  <c:v>-0.266810268947548</c:v>
                </c:pt>
                <c:pt idx="674">
                  <c:v>0.312197132439836</c:v>
                </c:pt>
                <c:pt idx="675">
                  <c:v>0.582529818354629</c:v>
                </c:pt>
                <c:pt idx="676">
                  <c:v>0.530187390352367</c:v>
                </c:pt>
                <c:pt idx="677">
                  <c:v>0.33750931453979</c:v>
                </c:pt>
                <c:pt idx="678">
                  <c:v>-0.893522512685883</c:v>
                </c:pt>
                <c:pt idx="679">
                  <c:v>-0.142649651577948</c:v>
                </c:pt>
                <c:pt idx="680">
                  <c:v>-0.530350888475917</c:v>
                </c:pt>
                <c:pt idx="681">
                  <c:v>-0.047992309396284</c:v>
                </c:pt>
                <c:pt idx="682">
                  <c:v>-0.822313816490899</c:v>
                </c:pt>
                <c:pt idx="683">
                  <c:v>-0.143494881514787</c:v>
                </c:pt>
                <c:pt idx="684">
                  <c:v>-0.425655956840823</c:v>
                </c:pt>
                <c:pt idx="685">
                  <c:v>0.0104599556645866</c:v>
                </c:pt>
                <c:pt idx="686">
                  <c:v>0.525941089407032</c:v>
                </c:pt>
                <c:pt idx="687">
                  <c:v>0.710690924274508</c:v>
                </c:pt>
                <c:pt idx="688">
                  <c:v>-0.00522344998601772</c:v>
                </c:pt>
                <c:pt idx="689">
                  <c:v>-0.0143430733471494</c:v>
                </c:pt>
                <c:pt idx="690">
                  <c:v>0.257063126601432</c:v>
                </c:pt>
                <c:pt idx="691">
                  <c:v>-0.785491793530217</c:v>
                </c:pt>
                <c:pt idx="692">
                  <c:v>-0.616879309544208</c:v>
                </c:pt>
                <c:pt idx="693">
                  <c:v>-0.494228623141155</c:v>
                </c:pt>
                <c:pt idx="694">
                  <c:v>0.279438258554323</c:v>
                </c:pt>
                <c:pt idx="695">
                  <c:v>0.465788288841912</c:v>
                </c:pt>
                <c:pt idx="696">
                  <c:v>-0.453014826924218</c:v>
                </c:pt>
                <c:pt idx="697">
                  <c:v>0.0389550003066587</c:v>
                </c:pt>
                <c:pt idx="698">
                  <c:v>0.264191269836476</c:v>
                </c:pt>
                <c:pt idx="699">
                  <c:v>0.339327718426281</c:v>
                </c:pt>
                <c:pt idx="700">
                  <c:v>0.286711874100287</c:v>
                </c:pt>
                <c:pt idx="701">
                  <c:v>-0.312242762181144</c:v>
                </c:pt>
                <c:pt idx="702">
                  <c:v>-0.588349208305925</c:v>
                </c:pt>
                <c:pt idx="703">
                  <c:v>-0.781782249601775</c:v>
                </c:pt>
                <c:pt idx="704">
                  <c:v>-0.494955984695751</c:v>
                </c:pt>
                <c:pt idx="705">
                  <c:v>-0.389443427052495</c:v>
                </c:pt>
                <c:pt idx="706">
                  <c:v>-0.0291085129054557</c:v>
                </c:pt>
                <c:pt idx="707">
                  <c:v>-0.633836909396875</c:v>
                </c:pt>
                <c:pt idx="708">
                  <c:v>-0.258154666447851</c:v>
                </c:pt>
                <c:pt idx="709">
                  <c:v>0.209538813157612</c:v>
                </c:pt>
                <c:pt idx="710">
                  <c:v>0.929699488363474</c:v>
                </c:pt>
                <c:pt idx="711">
                  <c:v>-0.422974794719388</c:v>
                </c:pt>
                <c:pt idx="712">
                  <c:v>-0.194410190336533</c:v>
                </c:pt>
                <c:pt idx="713">
                  <c:v>0.000304497828914595</c:v>
                </c:pt>
                <c:pt idx="714">
                  <c:v>0.000713310832995389</c:v>
                </c:pt>
                <c:pt idx="715">
                  <c:v>0.153923258159667</c:v>
                </c:pt>
                <c:pt idx="716">
                  <c:v>0.371449495210763</c:v>
                </c:pt>
                <c:pt idx="717">
                  <c:v>-0.500092647804708</c:v>
                </c:pt>
                <c:pt idx="718">
                  <c:v>-0.00505037374642154</c:v>
                </c:pt>
                <c:pt idx="719">
                  <c:v>0.281138794058572</c:v>
                </c:pt>
                <c:pt idx="720">
                  <c:v>0.133675003013211</c:v>
                </c:pt>
                <c:pt idx="721">
                  <c:v>-0.196273726449806</c:v>
                </c:pt>
                <c:pt idx="722">
                  <c:v>0.695489067783444</c:v>
                </c:pt>
                <c:pt idx="723">
                  <c:v>0.491755096341002</c:v>
                </c:pt>
                <c:pt idx="724">
                  <c:v>-0.0219076335149516</c:v>
                </c:pt>
                <c:pt idx="725">
                  <c:v>-0.691953097609124</c:v>
                </c:pt>
                <c:pt idx="726">
                  <c:v>-0.165069915757622</c:v>
                </c:pt>
                <c:pt idx="727">
                  <c:v>0.80255668862003</c:v>
                </c:pt>
                <c:pt idx="728">
                  <c:v>-0.530087547782756</c:v>
                </c:pt>
                <c:pt idx="729">
                  <c:v>-0.259190500922392</c:v>
                </c:pt>
                <c:pt idx="730">
                  <c:v>0.79848346391429</c:v>
                </c:pt>
                <c:pt idx="731">
                  <c:v>0.660648449318278</c:v>
                </c:pt>
                <c:pt idx="732">
                  <c:v>-0.820186939684464</c:v>
                </c:pt>
                <c:pt idx="733">
                  <c:v>-0.325653818714394</c:v>
                </c:pt>
                <c:pt idx="734">
                  <c:v>0.112072364841699</c:v>
                </c:pt>
                <c:pt idx="735">
                  <c:v>0.413854673843731</c:v>
                </c:pt>
                <c:pt idx="736">
                  <c:v>-0.169925709875312</c:v>
                </c:pt>
                <c:pt idx="737">
                  <c:v>-0.85747298350658</c:v>
                </c:pt>
                <c:pt idx="738">
                  <c:v>0.632935974088157</c:v>
                </c:pt>
                <c:pt idx="739">
                  <c:v>0.550816854574227</c:v>
                </c:pt>
                <c:pt idx="740">
                  <c:v>-0.597323359356137</c:v>
                </c:pt>
                <c:pt idx="741">
                  <c:v>-0.289140268673657</c:v>
                </c:pt>
                <c:pt idx="742">
                  <c:v>0.417127800839415</c:v>
                </c:pt>
                <c:pt idx="743">
                  <c:v>-0.191673820357743</c:v>
                </c:pt>
                <c:pt idx="744">
                  <c:v>-0.72090208748206</c:v>
                </c:pt>
                <c:pt idx="745">
                  <c:v>0.687415354527425</c:v>
                </c:pt>
                <c:pt idx="746">
                  <c:v>-0.788082691198087</c:v>
                </c:pt>
                <c:pt idx="747">
                  <c:v>-0.773507856177482</c:v>
                </c:pt>
                <c:pt idx="748">
                  <c:v>-0.640965052631919</c:v>
                </c:pt>
                <c:pt idx="749">
                  <c:v>-0.211603526953684</c:v>
                </c:pt>
                <c:pt idx="750">
                  <c:v>-0.933236453566844</c:v>
                </c:pt>
                <c:pt idx="751">
                  <c:v>-0.260018202561125</c:v>
                </c:pt>
                <c:pt idx="752">
                  <c:v>-0.595941372402404</c:v>
                </c:pt>
                <c:pt idx="753">
                  <c:v>-0.347401929196825</c:v>
                </c:pt>
                <c:pt idx="754">
                  <c:v>0.621370925370075</c:v>
                </c:pt>
                <c:pt idx="755">
                  <c:v>0.67228623419182</c:v>
                </c:pt>
                <c:pt idx="756">
                  <c:v>-0.0117973079060621</c:v>
                </c:pt>
                <c:pt idx="757">
                  <c:v>0.0803870049899747</c:v>
                </c:pt>
                <c:pt idx="758">
                  <c:v>-0.158405793384012</c:v>
                </c:pt>
                <c:pt idx="759">
                  <c:v>-0.109281284520081</c:v>
                </c:pt>
                <c:pt idx="760">
                  <c:v>-0.441103625726943</c:v>
                </c:pt>
                <c:pt idx="761">
                  <c:v>0.677668709695833</c:v>
                </c:pt>
                <c:pt idx="762">
                  <c:v>-0.362884654679157</c:v>
                </c:pt>
                <c:pt idx="763">
                  <c:v>0.803138577863707</c:v>
                </c:pt>
                <c:pt idx="764">
                  <c:v>-0.801275539264958</c:v>
                </c:pt>
                <c:pt idx="765">
                  <c:v>0.883948446579363</c:v>
                </c:pt>
                <c:pt idx="766">
                  <c:v>-0.417100694425263</c:v>
                </c:pt>
                <c:pt idx="767">
                  <c:v>0.267436792903483</c:v>
                </c:pt>
                <c:pt idx="768">
                  <c:v>0.0579566651797294</c:v>
                </c:pt>
                <c:pt idx="769">
                  <c:v>-0.410045287345678</c:v>
                </c:pt>
                <c:pt idx="770">
                  <c:v>0.398361872730829</c:v>
                </c:pt>
                <c:pt idx="771">
                  <c:v>0.107489987047742</c:v>
                </c:pt>
                <c:pt idx="772">
                  <c:v>-0.645620166581336</c:v>
                </c:pt>
                <c:pt idx="773">
                  <c:v>-0.131739228259003</c:v>
                </c:pt>
                <c:pt idx="774">
                  <c:v>0.253835131832531</c:v>
                </c:pt>
                <c:pt idx="775">
                  <c:v>0.783645288200524</c:v>
                </c:pt>
                <c:pt idx="776">
                  <c:v>0.49030037323181</c:v>
                </c:pt>
                <c:pt idx="777">
                  <c:v>0.00474140331195253</c:v>
                </c:pt>
                <c:pt idx="778">
                  <c:v>0.660793921629198</c:v>
                </c:pt>
                <c:pt idx="779">
                  <c:v>0.466661122707428</c:v>
                </c:pt>
                <c:pt idx="780">
                  <c:v>-0.574047789609053</c:v>
                </c:pt>
                <c:pt idx="781">
                  <c:v>0.862782225340608</c:v>
                </c:pt>
                <c:pt idx="782">
                  <c:v>0.823141020615107</c:v>
                </c:pt>
                <c:pt idx="783">
                  <c:v>0.683051185199847</c:v>
                </c:pt>
                <c:pt idx="784">
                  <c:v>-0.14439531930898</c:v>
                </c:pt>
                <c:pt idx="785">
                  <c:v>-0.808767363277301</c:v>
                </c:pt>
                <c:pt idx="786">
                  <c:v>0.260526858134817</c:v>
                </c:pt>
                <c:pt idx="787">
                  <c:v>0.135129726122404</c:v>
                </c:pt>
                <c:pt idx="788">
                  <c:v>-0.129411671284295</c:v>
                </c:pt>
                <c:pt idx="789">
                  <c:v>1.059751734325305</c:v>
                </c:pt>
                <c:pt idx="790">
                  <c:v>0.102762136942866</c:v>
                </c:pt>
                <c:pt idx="791">
                  <c:v>-0.320053134744002</c:v>
                </c:pt>
                <c:pt idx="792">
                  <c:v>0.240451679227958</c:v>
                </c:pt>
                <c:pt idx="793">
                  <c:v>0.376759234559317</c:v>
                </c:pt>
                <c:pt idx="794">
                  <c:v>-0.46324302091535</c:v>
                </c:pt>
                <c:pt idx="795">
                  <c:v>-0.335836880478743</c:v>
                </c:pt>
                <c:pt idx="796">
                  <c:v>-0.777054399496899</c:v>
                </c:pt>
                <c:pt idx="797">
                  <c:v>-0.59054882126782</c:v>
                </c:pt>
                <c:pt idx="798">
                  <c:v>0.463779280417719</c:v>
                </c:pt>
                <c:pt idx="799">
                  <c:v>-0.470080219528555</c:v>
                </c:pt>
                <c:pt idx="800">
                  <c:v>-0.414845873606014</c:v>
                </c:pt>
                <c:pt idx="801">
                  <c:v>0.417300877079011</c:v>
                </c:pt>
                <c:pt idx="802">
                  <c:v>0.569828595077869</c:v>
                </c:pt>
                <c:pt idx="803">
                  <c:v>0.416545911595738</c:v>
                </c:pt>
                <c:pt idx="804">
                  <c:v>-0.363258411087026</c:v>
                </c:pt>
                <c:pt idx="805">
                  <c:v>-0.628426829964184</c:v>
                </c:pt>
                <c:pt idx="806">
                  <c:v>-0.00183245460809195</c:v>
                </c:pt>
                <c:pt idx="807">
                  <c:v>-0.0528932357407568</c:v>
                </c:pt>
                <c:pt idx="808">
                  <c:v>0.243215653135424</c:v>
                </c:pt>
                <c:pt idx="809">
                  <c:v>-0.900487655311903</c:v>
                </c:pt>
                <c:pt idx="810">
                  <c:v>-0.429811993332594</c:v>
                </c:pt>
                <c:pt idx="811">
                  <c:v>0.617515909130714</c:v>
                </c:pt>
                <c:pt idx="812">
                  <c:v>0.722619653769889</c:v>
                </c:pt>
                <c:pt idx="813">
                  <c:v>0.233323535992913</c:v>
                </c:pt>
                <c:pt idx="814">
                  <c:v>-0.722502282902172</c:v>
                </c:pt>
                <c:pt idx="815">
                  <c:v>-0.436067302702123</c:v>
                </c:pt>
                <c:pt idx="816">
                  <c:v>-0.327998903987208</c:v>
                </c:pt>
                <c:pt idx="817">
                  <c:v>0.870783202441169</c:v>
                </c:pt>
                <c:pt idx="818">
                  <c:v>0.0994890099471818</c:v>
                </c:pt>
                <c:pt idx="819">
                  <c:v>-0.93066308419708</c:v>
                </c:pt>
                <c:pt idx="820">
                  <c:v>-0.398216897934434</c:v>
                </c:pt>
                <c:pt idx="821">
                  <c:v>-0.544153229715143</c:v>
                </c:pt>
                <c:pt idx="822">
                  <c:v>0.130329139862068</c:v>
                </c:pt>
                <c:pt idx="823">
                  <c:v>-0.254881539452168</c:v>
                </c:pt>
                <c:pt idx="824">
                  <c:v>-0.0527477634298376</c:v>
                </c:pt>
                <c:pt idx="825">
                  <c:v>0.565391689594832</c:v>
                </c:pt>
                <c:pt idx="826">
                  <c:v>-0.60718787256997</c:v>
                </c:pt>
                <c:pt idx="827">
                  <c:v>-0.681569355676501</c:v>
                </c:pt>
                <c:pt idx="828">
                  <c:v>-0.364058508797082</c:v>
                </c:pt>
                <c:pt idx="829">
                  <c:v>-0.357439518650255</c:v>
                </c:pt>
                <c:pt idx="830">
                  <c:v>0.18730915351564</c:v>
                </c:pt>
                <c:pt idx="831">
                  <c:v>-0.5087307220063</c:v>
                </c:pt>
                <c:pt idx="832">
                  <c:v>-0.653056782736324</c:v>
                </c:pt>
                <c:pt idx="833">
                  <c:v>0.256408501202295</c:v>
                </c:pt>
                <c:pt idx="834">
                  <c:v>0.159014789041842</c:v>
                </c:pt>
                <c:pt idx="835">
                  <c:v>-0.810003877920114</c:v>
                </c:pt>
                <c:pt idx="836">
                  <c:v>0.289184903385914</c:v>
                </c:pt>
                <c:pt idx="837">
                  <c:v>-0.791456158277907</c:v>
                </c:pt>
                <c:pt idx="838">
                  <c:v>-0.0316266744178658</c:v>
                </c:pt>
                <c:pt idx="839">
                  <c:v>-0.311996949786088</c:v>
                </c:pt>
                <c:pt idx="840">
                  <c:v>0.0718317425744147</c:v>
                </c:pt>
                <c:pt idx="841">
                  <c:v>-0.480290885221582</c:v>
                </c:pt>
                <c:pt idx="842">
                  <c:v>-0.574993359630029</c:v>
                </c:pt>
                <c:pt idx="843">
                  <c:v>0.115345491837383</c:v>
                </c:pt>
                <c:pt idx="844">
                  <c:v>-0.493383393204316</c:v>
                </c:pt>
                <c:pt idx="845">
                  <c:v>-0.0536933334508128</c:v>
                </c:pt>
                <c:pt idx="846">
                  <c:v>-0.700099547020604</c:v>
                </c:pt>
                <c:pt idx="847">
                  <c:v>0.155714058117481</c:v>
                </c:pt>
                <c:pt idx="848">
                  <c:v>0.219503666455582</c:v>
                </c:pt>
                <c:pt idx="849">
                  <c:v>0.744585972718699</c:v>
                </c:pt>
                <c:pt idx="850">
                  <c:v>-0.0655493267907336</c:v>
                </c:pt>
                <c:pt idx="851">
                  <c:v>-0.27241095291794</c:v>
                </c:pt>
                <c:pt idx="852">
                  <c:v>-0.417955999992673</c:v>
                </c:pt>
                <c:pt idx="853">
                  <c:v>1.043095154725048</c:v>
                </c:pt>
                <c:pt idx="854">
                  <c:v>0.542261592158667</c:v>
                </c:pt>
                <c:pt idx="855">
                  <c:v>0.776808089587318</c:v>
                </c:pt>
                <c:pt idx="856">
                  <c:v>-0.359466055372554</c:v>
                </c:pt>
                <c:pt idx="857">
                  <c:v>0.691706787699543</c:v>
                </c:pt>
                <c:pt idx="858">
                  <c:v>-0.660167397673263</c:v>
                </c:pt>
                <c:pt idx="859">
                  <c:v>-0.500947953372118</c:v>
                </c:pt>
                <c:pt idx="860">
                  <c:v>-0.211212242247709</c:v>
                </c:pt>
                <c:pt idx="861">
                  <c:v>0.736730467929058</c:v>
                </c:pt>
                <c:pt idx="862">
                  <c:v>0.99268899899152</c:v>
                </c:pt>
                <c:pt idx="863">
                  <c:v>-0.129702615906133</c:v>
                </c:pt>
                <c:pt idx="864">
                  <c:v>0.0683855393391346</c:v>
                </c:pt>
                <c:pt idx="865">
                  <c:v>-0.268455596594443</c:v>
                </c:pt>
                <c:pt idx="866">
                  <c:v>0.00522295247149279</c:v>
                </c:pt>
                <c:pt idx="867">
                  <c:v>-0.642319435656975</c:v>
                </c:pt>
                <c:pt idx="868">
                  <c:v>0.564955272662074</c:v>
                </c:pt>
                <c:pt idx="869">
                  <c:v>-0.597105150889758</c:v>
                </c:pt>
                <c:pt idx="870">
                  <c:v>-0.758943096787449</c:v>
                </c:pt>
                <c:pt idx="871">
                  <c:v>-0.428284534067941</c:v>
                </c:pt>
                <c:pt idx="872">
                  <c:v>-0.327271542432612</c:v>
                </c:pt>
                <c:pt idx="873">
                  <c:v>0.505893514428849</c:v>
                </c:pt>
                <c:pt idx="874">
                  <c:v>-0.665840817799115</c:v>
                </c:pt>
                <c:pt idx="875">
                  <c:v>0.199792168326021</c:v>
                </c:pt>
                <c:pt idx="876">
                  <c:v>-0.0603574558244224</c:v>
                </c:pt>
                <c:pt idx="877">
                  <c:v>0.858636264479409</c:v>
                </c:pt>
                <c:pt idx="878">
                  <c:v>-0.449668963773075</c:v>
                </c:pt>
                <c:pt idx="879">
                  <c:v>0.812812486539838</c:v>
                </c:pt>
                <c:pt idx="880">
                  <c:v>0.709818090408993</c:v>
                </c:pt>
                <c:pt idx="881">
                  <c:v>0.0330809000125336</c:v>
                </c:pt>
                <c:pt idx="882">
                  <c:v>-0.0368185453841772</c:v>
                </c:pt>
                <c:pt idx="883">
                  <c:v>1.024183754305542</c:v>
                </c:pt>
                <c:pt idx="884">
                  <c:v>0.351592524770283</c:v>
                </c:pt>
                <c:pt idx="885">
                  <c:v>-0.400353850371441</c:v>
                </c:pt>
                <c:pt idx="886">
                  <c:v>-0.584594532150701</c:v>
                </c:pt>
                <c:pt idx="887">
                  <c:v>0.0917062413130007</c:v>
                </c:pt>
                <c:pt idx="888">
                  <c:v>-0.411337009845846</c:v>
                </c:pt>
                <c:pt idx="889">
                  <c:v>-0.634055117863253</c:v>
                </c:pt>
                <c:pt idx="890">
                  <c:v>0.270592051516924</c:v>
                </c:pt>
                <c:pt idx="891">
                  <c:v>-0.108463658511919</c:v>
                </c:pt>
                <c:pt idx="892">
                  <c:v>0.492873742601574</c:v>
                </c:pt>
                <c:pt idx="893">
                  <c:v>0.957121018971757</c:v>
                </c:pt>
                <c:pt idx="894">
                  <c:v>-0.224768771091878</c:v>
                </c:pt>
                <c:pt idx="895">
                  <c:v>-0.871556193737072</c:v>
                </c:pt>
                <c:pt idx="896">
                  <c:v>-0.335999881087768</c:v>
                </c:pt>
                <c:pt idx="897">
                  <c:v>-0.0549749803204092</c:v>
                </c:pt>
                <c:pt idx="898">
                  <c:v>-0.188809506366141</c:v>
                </c:pt>
                <c:pt idx="899">
                  <c:v>-0.475853979738544</c:v>
                </c:pt>
                <c:pt idx="900">
                  <c:v>0.654611348415129</c:v>
                </c:pt>
                <c:pt idx="901">
                  <c:v>-0.853354626574058</c:v>
                </c:pt>
                <c:pt idx="902">
                  <c:v>0.0916335051575412</c:v>
                </c:pt>
                <c:pt idx="903">
                  <c:v>-0.676605768807141</c:v>
                </c:pt>
                <c:pt idx="904">
                  <c:v>-0.532006291753383</c:v>
                </c:pt>
                <c:pt idx="905">
                  <c:v>0.210484383178587</c:v>
                </c:pt>
                <c:pt idx="906">
                  <c:v>-0.353020141465323</c:v>
                </c:pt>
                <c:pt idx="907">
                  <c:v>0.563472945624204</c:v>
                </c:pt>
                <c:pt idx="908">
                  <c:v>0.138839270050845</c:v>
                </c:pt>
                <c:pt idx="909">
                  <c:v>0.439166855943685</c:v>
                </c:pt>
                <c:pt idx="910">
                  <c:v>0.911297241032186</c:v>
                </c:pt>
                <c:pt idx="911">
                  <c:v>-0.734940165485769</c:v>
                </c:pt>
                <c:pt idx="912">
                  <c:v>0.0086415517780957</c:v>
                </c:pt>
                <c:pt idx="913">
                  <c:v>0.611406072072105</c:v>
                </c:pt>
                <c:pt idx="914">
                  <c:v>0.346791938509946</c:v>
                </c:pt>
                <c:pt idx="915">
                  <c:v>-0.285375516887861</c:v>
                </c:pt>
                <c:pt idx="916">
                  <c:v>0.513430470667974</c:v>
                </c:pt>
                <c:pt idx="917">
                  <c:v>0.446585943800568</c:v>
                </c:pt>
                <c:pt idx="918">
                  <c:v>0.128420471522012</c:v>
                </c:pt>
                <c:pt idx="919">
                  <c:v>-0.667586485530146</c:v>
                </c:pt>
                <c:pt idx="920">
                  <c:v>0.00296813165224414</c:v>
                </c:pt>
                <c:pt idx="921">
                  <c:v>0.904969195507198</c:v>
                </c:pt>
                <c:pt idx="922">
                  <c:v>0.495682848735822</c:v>
                </c:pt>
                <c:pt idx="923">
                  <c:v>-0.0865700757185685</c:v>
                </c:pt>
                <c:pt idx="924">
                  <c:v>-0.769635311640016</c:v>
                </c:pt>
                <c:pt idx="925">
                  <c:v>-0.744323129540063</c:v>
                </c:pt>
                <c:pt idx="926">
                  <c:v>-0.0437008762241654</c:v>
                </c:pt>
                <c:pt idx="927">
                  <c:v>0.255753875803158</c:v>
                </c:pt>
                <c:pt idx="928">
                  <c:v>-0.340755335121321</c:v>
                </c:pt>
                <c:pt idx="929">
                  <c:v>-0.440667208794185</c:v>
                </c:pt>
                <c:pt idx="930">
                  <c:v>-0.260700431888939</c:v>
                </c:pt>
                <c:pt idx="931">
                  <c:v>-0.299687011215304</c:v>
                </c:pt>
                <c:pt idx="932">
                  <c:v>-0.380205935309122</c:v>
                </c:pt>
                <c:pt idx="933">
                  <c:v>-0.185636719454594</c:v>
                </c:pt>
                <c:pt idx="934">
                  <c:v>0.793973822275792</c:v>
                </c:pt>
                <c:pt idx="935">
                  <c:v>0.488554705500778</c:v>
                </c:pt>
                <c:pt idx="936">
                  <c:v>0.662030436272011</c:v>
                </c:pt>
                <c:pt idx="937">
                  <c:v>-0.316052646193722</c:v>
                </c:pt>
                <c:pt idx="938">
                  <c:v>0.513139526046135</c:v>
                </c:pt>
                <c:pt idx="939">
                  <c:v>0.943664830211725</c:v>
                </c:pt>
                <c:pt idx="940">
                  <c:v>0.57979344837584</c:v>
                </c:pt>
                <c:pt idx="941">
                  <c:v>-0.390524393753819</c:v>
                </c:pt>
                <c:pt idx="942">
                  <c:v>-0.346965512264068</c:v>
                </c:pt>
                <c:pt idx="943">
                  <c:v>-0.0622034636395903</c:v>
                </c:pt>
                <c:pt idx="944">
                  <c:v>-0.862082965229214</c:v>
                </c:pt>
                <c:pt idx="945">
                  <c:v>0.745458806584215</c:v>
                </c:pt>
                <c:pt idx="946">
                  <c:v>0.637736560348493</c:v>
                </c:pt>
                <c:pt idx="947">
                  <c:v>-0.459051927827368</c:v>
                </c:pt>
                <c:pt idx="948">
                  <c:v>-0.244262060755061</c:v>
                </c:pt>
                <c:pt idx="949">
                  <c:v>0.298377262902506</c:v>
                </c:pt>
                <c:pt idx="950">
                  <c:v>-0.0166154224645036</c:v>
                </c:pt>
                <c:pt idx="951">
                  <c:v>-0.345774129848036</c:v>
                </c:pt>
                <c:pt idx="952">
                  <c:v>-0.0124519333051989</c:v>
                </c:pt>
                <c:pt idx="953">
                  <c:v>-0.128293025023723</c:v>
                </c:pt>
                <c:pt idx="954">
                  <c:v>0.419891774746881</c:v>
                </c:pt>
                <c:pt idx="955">
                  <c:v>-0.0842149148151832</c:v>
                </c:pt>
                <c:pt idx="956">
                  <c:v>-0.393025026968123</c:v>
                </c:pt>
                <c:pt idx="957">
                  <c:v>-0.477308702847736</c:v>
                </c:pt>
                <c:pt idx="958">
                  <c:v>-0.493546393813341</c:v>
                </c:pt>
                <c:pt idx="959">
                  <c:v>-0.00624175616245274</c:v>
                </c:pt>
                <c:pt idx="960">
                  <c:v>-0.205639162205994</c:v>
                </c:pt>
                <c:pt idx="961">
                  <c:v>0.619216444634963</c:v>
                </c:pt>
                <c:pt idx="962">
                  <c:v>-0.75331480888838</c:v>
                </c:pt>
                <c:pt idx="963">
                  <c:v>0.384905683970796</c:v>
                </c:pt>
                <c:pt idx="964">
                  <c:v>0.721092194505236</c:v>
                </c:pt>
                <c:pt idx="965">
                  <c:v>0.575256202808665</c:v>
                </c:pt>
                <c:pt idx="966">
                  <c:v>-0.104172225339801</c:v>
                </c:pt>
                <c:pt idx="967">
                  <c:v>-0.573746769356643</c:v>
                </c:pt>
                <c:pt idx="968">
                  <c:v>-0.802075636975014</c:v>
                </c:pt>
                <c:pt idx="969">
                  <c:v>-0.123173890212871</c:v>
                </c:pt>
                <c:pt idx="970">
                  <c:v>-0.248789230691664</c:v>
                </c:pt>
                <c:pt idx="971">
                  <c:v>0.205611060762792</c:v>
                </c:pt>
                <c:pt idx="972">
                  <c:v>0.742185679588531</c:v>
                </c:pt>
                <c:pt idx="973">
                  <c:v>0.00587757787062954</c:v>
                </c:pt>
                <c:pt idx="974">
                  <c:v>-0.456842239234902</c:v>
                </c:pt>
                <c:pt idx="975">
                  <c:v>-0.173389441408698</c:v>
                </c:pt>
                <c:pt idx="976">
                  <c:v>0.304850780738413</c:v>
                </c:pt>
                <c:pt idx="977">
                  <c:v>0.779353855028405</c:v>
                </c:pt>
                <c:pt idx="978">
                  <c:v>-0.288821720123141</c:v>
                </c:pt>
                <c:pt idx="979">
                  <c:v>0.121583272908806</c:v>
                </c:pt>
                <c:pt idx="980">
                  <c:v>-0.774508634055812</c:v>
                </c:pt>
                <c:pt idx="981">
                  <c:v>0.820813463640398</c:v>
                </c:pt>
                <c:pt idx="982">
                  <c:v>0.0305351345714464</c:v>
                </c:pt>
                <c:pt idx="983">
                  <c:v>-0.0779144732188718</c:v>
                </c:pt>
                <c:pt idx="984">
                  <c:v>-0.160760954287398</c:v>
                </c:pt>
                <c:pt idx="985">
                  <c:v>-0.843462509431547</c:v>
                </c:pt>
                <c:pt idx="986">
                  <c:v>-0.873648013947297</c:v>
                </c:pt>
                <c:pt idx="987">
                  <c:v>-0.276993330711897</c:v>
                </c:pt>
                <c:pt idx="988">
                  <c:v>0.198701125994126</c:v>
                </c:pt>
                <c:pt idx="989">
                  <c:v>-0.526114663161153</c:v>
                </c:pt>
                <c:pt idx="990">
                  <c:v>0.904096361641682</c:v>
                </c:pt>
                <c:pt idx="991">
                  <c:v>-0.573393164209917</c:v>
                </c:pt>
                <c:pt idx="992">
                  <c:v>0.414000146154651</c:v>
                </c:pt>
                <c:pt idx="993">
                  <c:v>-0.819594974810215</c:v>
                </c:pt>
                <c:pt idx="994">
                  <c:v>-0.0755317083868092</c:v>
                </c:pt>
                <c:pt idx="995">
                  <c:v>-0.264500240270945</c:v>
                </c:pt>
                <c:pt idx="996">
                  <c:v>-0.446777045852795</c:v>
                </c:pt>
                <c:pt idx="997">
                  <c:v>0.454759997140724</c:v>
                </c:pt>
                <c:pt idx="998">
                  <c:v>-0.728584516032104</c:v>
                </c:pt>
                <c:pt idx="999">
                  <c:v>0.856817860592918</c:v>
                </c:pt>
                <c:pt idx="1000">
                  <c:v>-0.368731151044604</c:v>
                </c:pt>
                <c:pt idx="1001">
                  <c:v>0.827359717631766</c:v>
                </c:pt>
                <c:pt idx="1002">
                  <c:v>1.042876946258669</c:v>
                </c:pt>
                <c:pt idx="1003">
                  <c:v>0.984033396491823</c:v>
                </c:pt>
                <c:pt idx="1004">
                  <c:v>0.441449280691611</c:v>
                </c:pt>
                <c:pt idx="1005">
                  <c:v>0.120218814253178</c:v>
                </c:pt>
                <c:pt idx="1006">
                  <c:v>-0.570864927066935</c:v>
                </c:pt>
                <c:pt idx="1007">
                  <c:v>-0.517913005892319</c:v>
                </c:pt>
                <c:pt idx="1008">
                  <c:v>0.301068500654512</c:v>
                </c:pt>
                <c:pt idx="1009">
                  <c:v>0.632572293310859</c:v>
                </c:pt>
                <c:pt idx="1010">
                  <c:v>-0.362094632599672</c:v>
                </c:pt>
                <c:pt idx="1011">
                  <c:v>-0.431630397219085</c:v>
                </c:pt>
                <c:pt idx="1012">
                  <c:v>-0.248917174704478</c:v>
                </c:pt>
                <c:pt idx="1013">
                  <c:v>-0.263800482645026</c:v>
                </c:pt>
                <c:pt idx="1014">
                  <c:v>0.495464640269444</c:v>
                </c:pt>
                <c:pt idx="1015">
                  <c:v>0.0885610583301308</c:v>
                </c:pt>
                <c:pt idx="1016">
                  <c:v>0.588158106253698</c:v>
                </c:pt>
                <c:pt idx="1017">
                  <c:v>-0.495565477868105</c:v>
                </c:pt>
                <c:pt idx="1018">
                  <c:v>-0.186800497941948</c:v>
                </c:pt>
                <c:pt idx="1019">
                  <c:v>0.748731933579898</c:v>
                </c:pt>
                <c:pt idx="1020">
                  <c:v>-0.817713910398836</c:v>
                </c:pt>
                <c:pt idx="1021">
                  <c:v>0.202774350699866</c:v>
                </c:pt>
                <c:pt idx="1022">
                  <c:v>0.323589104918322</c:v>
                </c:pt>
                <c:pt idx="1023">
                  <c:v>-0.893841061236398</c:v>
                </c:pt>
                <c:pt idx="1024">
                  <c:v>-0.540443685786701</c:v>
                </c:pt>
                <c:pt idx="1025">
                  <c:v>-0.370040401842878</c:v>
                </c:pt>
                <c:pt idx="1026">
                  <c:v>0.218876644985123</c:v>
                </c:pt>
                <c:pt idx="1027">
                  <c:v>0.845471020341215</c:v>
                </c:pt>
                <c:pt idx="1028">
                  <c:v>-0.438003574970856</c:v>
                </c:pt>
                <c:pt idx="1029">
                  <c:v>-0.637054828535204</c:v>
                </c:pt>
                <c:pt idx="1030">
                  <c:v>0.379814153088621</c:v>
                </c:pt>
                <c:pt idx="1031">
                  <c:v>0.823068284459647</c:v>
                </c:pt>
                <c:pt idx="1032">
                  <c:v>-0.196346462605266</c:v>
                </c:pt>
                <c:pt idx="1033">
                  <c:v>-0.460887860011964</c:v>
                </c:pt>
                <c:pt idx="1034">
                  <c:v>0.46011486871606</c:v>
                </c:pt>
                <c:pt idx="1035">
                  <c:v>-0.352919801381187</c:v>
                </c:pt>
                <c:pt idx="1036">
                  <c:v>0.823504701392405</c:v>
                </c:pt>
                <c:pt idx="1037">
                  <c:v>-0.496719180724888</c:v>
                </c:pt>
                <c:pt idx="1038">
                  <c:v>-0.469952275515742</c:v>
                </c:pt>
                <c:pt idx="1039">
                  <c:v>0.0102693511268848</c:v>
                </c:pt>
                <c:pt idx="1040">
                  <c:v>0.170288893138085</c:v>
                </c:pt>
                <c:pt idx="1041">
                  <c:v>-0.0107790017296272</c:v>
                </c:pt>
                <c:pt idx="1042">
                  <c:v>-0.816040978823264</c:v>
                </c:pt>
                <c:pt idx="1043">
                  <c:v>-0.815649694117289</c:v>
                </c:pt>
                <c:pt idx="1044">
                  <c:v>0.835869847820543</c:v>
                </c:pt>
                <c:pt idx="1045">
                  <c:v>-0.986843000140596</c:v>
                </c:pt>
                <c:pt idx="1046">
                  <c:v>-0.13294813897314</c:v>
                </c:pt>
                <c:pt idx="1047">
                  <c:v>-0.36049443717956</c:v>
                </c:pt>
                <c:pt idx="1048">
                  <c:v>-0.508502437909349</c:v>
                </c:pt>
                <c:pt idx="1049">
                  <c:v>-0.17539844983289</c:v>
                </c:pt>
                <c:pt idx="1050">
                  <c:v>-0.208839553046218</c:v>
                </c:pt>
                <c:pt idx="1051">
                  <c:v>0.627408026273224</c:v>
                </c:pt>
                <c:pt idx="1052">
                  <c:v>-0.664604303156301</c:v>
                </c:pt>
                <c:pt idx="1053">
                  <c:v>0.372786349937714</c:v>
                </c:pt>
                <c:pt idx="1054">
                  <c:v>-0.929381437327484</c:v>
                </c:pt>
                <c:pt idx="1055">
                  <c:v>0.326162474288087</c:v>
                </c:pt>
                <c:pt idx="1056">
                  <c:v>-0.372786847452239</c:v>
                </c:pt>
                <c:pt idx="1057">
                  <c:v>0.11381803257273</c:v>
                </c:pt>
                <c:pt idx="1058">
                  <c:v>0.404398973633979</c:v>
                </c:pt>
                <c:pt idx="1059">
                  <c:v>-0.676332352483408</c:v>
                </c:pt>
                <c:pt idx="1060">
                  <c:v>-0.158114848762174</c:v>
                </c:pt>
                <c:pt idx="1061">
                  <c:v>0.900095873091402</c:v>
                </c:pt>
                <c:pt idx="1062">
                  <c:v>-0.0401819368334259</c:v>
                </c:pt>
                <c:pt idx="1063">
                  <c:v>-0.84006143842305</c:v>
                </c:pt>
                <c:pt idx="1064">
                  <c:v>-0.105890289142155</c:v>
                </c:pt>
                <c:pt idx="1065">
                  <c:v>0.419701170209179</c:v>
                </c:pt>
                <c:pt idx="1066">
                  <c:v>0.369121938236055</c:v>
                </c:pt>
                <c:pt idx="1067">
                  <c:v>-0.137412648384855</c:v>
                </c:pt>
                <c:pt idx="1068">
                  <c:v>0.773680434902554</c:v>
                </c:pt>
                <c:pt idx="1069">
                  <c:v>-0.61274342431358</c:v>
                </c:pt>
                <c:pt idx="1070">
                  <c:v>0.493209819450195</c:v>
                </c:pt>
                <c:pt idx="1071">
                  <c:v>-0.232641804179624</c:v>
                </c:pt>
                <c:pt idx="1072">
                  <c:v>-0.247944000754825</c:v>
                </c:pt>
                <c:pt idx="1073">
                  <c:v>0.31798842094793</c:v>
                </c:pt>
                <c:pt idx="1074">
                  <c:v>-0.51658622679594</c:v>
                </c:pt>
                <c:pt idx="1075">
                  <c:v>-0.517230776564506</c:v>
                </c:pt>
                <c:pt idx="1076">
                  <c:v>-0.466252807217872</c:v>
                </c:pt>
                <c:pt idx="1077">
                  <c:v>0.631335778668045</c:v>
                </c:pt>
                <c:pt idx="1078">
                  <c:v>0.174407250070608</c:v>
                </c:pt>
                <c:pt idx="1079">
                  <c:v>-0.428793687156159</c:v>
                </c:pt>
                <c:pt idx="1080">
                  <c:v>0.128728944441956</c:v>
                </c:pt>
                <c:pt idx="1081">
                  <c:v>-0.184299864727643</c:v>
                </c:pt>
                <c:pt idx="1082">
                  <c:v>0.67643219505302</c:v>
                </c:pt>
                <c:pt idx="1083">
                  <c:v>-0.227023591911127</c:v>
                </c:pt>
                <c:pt idx="1084">
                  <c:v>-0.477599647469575</c:v>
                </c:pt>
                <c:pt idx="1085">
                  <c:v>0.569946463460112</c:v>
                </c:pt>
                <c:pt idx="1086">
                  <c:v>0.959957729034683</c:v>
                </c:pt>
                <c:pt idx="1087">
                  <c:v>0.908751475591099</c:v>
                </c:pt>
                <c:pt idx="1088">
                  <c:v>-0.10024447294498</c:v>
                </c:pt>
                <c:pt idx="1089">
                  <c:v>0.509502718273154</c:v>
                </c:pt>
                <c:pt idx="1090">
                  <c:v>0.40355374369714</c:v>
                </c:pt>
                <c:pt idx="1091">
                  <c:v>0.335736042880082</c:v>
                </c:pt>
                <c:pt idx="1092">
                  <c:v>0.148876859504275</c:v>
                </c:pt>
                <c:pt idx="1093">
                  <c:v>0.628062651672361</c:v>
                </c:pt>
                <c:pt idx="1094">
                  <c:v>-0.128975254351537</c:v>
                </c:pt>
                <c:pt idx="1095">
                  <c:v>-0.223750464915443</c:v>
                </c:pt>
                <c:pt idx="1096">
                  <c:v>-0.367986261191903</c:v>
                </c:pt>
                <c:pt idx="1097">
                  <c:v>-0.568301633327742</c:v>
                </c:pt>
                <c:pt idx="1098">
                  <c:v>0.202192461456189</c:v>
                </c:pt>
                <c:pt idx="1099">
                  <c:v>0.447749722287922</c:v>
                </c:pt>
                <c:pt idx="1100">
                  <c:v>0.325116564182975</c:v>
                </c:pt>
                <c:pt idx="1101">
                  <c:v>-0.408808772702864</c:v>
                </c:pt>
                <c:pt idx="1102">
                  <c:v>-0.1368031552125</c:v>
                </c:pt>
                <c:pt idx="1103">
                  <c:v>-0.53180561158511</c:v>
                </c:pt>
                <c:pt idx="1104">
                  <c:v>-0.143203936892948</c:v>
                </c:pt>
                <c:pt idx="1105">
                  <c:v>-0.445568135138658</c:v>
                </c:pt>
                <c:pt idx="1106">
                  <c:v>1.085791277979855</c:v>
                </c:pt>
                <c:pt idx="1107">
                  <c:v>0.188154383452479</c:v>
                </c:pt>
                <c:pt idx="1108">
                  <c:v>-2.604657689962496</c:v>
                </c:pt>
                <c:pt idx="1109">
                  <c:v>-3.284352081767159</c:v>
                </c:pt>
                <c:pt idx="1110">
                  <c:v>-0.155578750742212</c:v>
                </c:pt>
                <c:pt idx="1111">
                  <c:v>-2.972632523395833</c:v>
                </c:pt>
                <c:pt idx="1112">
                  <c:v>0.62921676273859</c:v>
                </c:pt>
                <c:pt idx="1113">
                  <c:v>3.695474679627497</c:v>
                </c:pt>
                <c:pt idx="1114">
                  <c:v>-0.873820681977446</c:v>
                </c:pt>
                <c:pt idx="1115">
                  <c:v>-3.754327986120548</c:v>
                </c:pt>
                <c:pt idx="1116">
                  <c:v>0.830041287962646</c:v>
                </c:pt>
                <c:pt idx="1117">
                  <c:v>-1.675370492179608</c:v>
                </c:pt>
                <c:pt idx="1118">
                  <c:v>-4.166142570034904</c:v>
                </c:pt>
                <c:pt idx="1119">
                  <c:v>-0.131139402507774</c:v>
                </c:pt>
                <c:pt idx="1120">
                  <c:v>-2.679014192103385</c:v>
                </c:pt>
                <c:pt idx="1121">
                  <c:v>-1.22079974744859</c:v>
                </c:pt>
                <c:pt idx="1122">
                  <c:v>0.46512399602165</c:v>
                </c:pt>
                <c:pt idx="1123">
                  <c:v>-0.972701550880271</c:v>
                </c:pt>
                <c:pt idx="1124">
                  <c:v>1.071307115622262</c:v>
                </c:pt>
                <c:pt idx="1125">
                  <c:v>-0.530097215203881</c:v>
                </c:pt>
                <c:pt idx="1126">
                  <c:v>-0.843198760528939</c:v>
                </c:pt>
                <c:pt idx="1127">
                  <c:v>7.067681017640778</c:v>
                </c:pt>
                <c:pt idx="1128">
                  <c:v>0.697297804248809</c:v>
                </c:pt>
                <c:pt idx="1129">
                  <c:v>3.188129919665962</c:v>
                </c:pt>
                <c:pt idx="1130">
                  <c:v>1.823190830239096</c:v>
                </c:pt>
                <c:pt idx="1131">
                  <c:v>0.515076206524316</c:v>
                </c:pt>
                <c:pt idx="1132">
                  <c:v>1.419723375904491</c:v>
                </c:pt>
                <c:pt idx="1133">
                  <c:v>0.064084438745891</c:v>
                </c:pt>
                <c:pt idx="1134">
                  <c:v>0.533495982153708</c:v>
                </c:pt>
                <c:pt idx="1135">
                  <c:v>-0.921954488593621</c:v>
                </c:pt>
                <c:pt idx="1136">
                  <c:v>-3.917194313825246</c:v>
                </c:pt>
                <c:pt idx="1137">
                  <c:v>-0.933727670147511</c:v>
                </c:pt>
                <c:pt idx="1138">
                  <c:v>-3.836529917420508</c:v>
                </c:pt>
                <c:pt idx="1139">
                  <c:v>1.341223535865437</c:v>
                </c:pt>
                <c:pt idx="1140">
                  <c:v>5.247910049531199</c:v>
                </c:pt>
                <c:pt idx="1141">
                  <c:v>-0.206639531874877</c:v>
                </c:pt>
                <c:pt idx="1142">
                  <c:v>1.334293449835631</c:v>
                </c:pt>
                <c:pt idx="1143">
                  <c:v>0.314078605060661</c:v>
                </c:pt>
                <c:pt idx="1144">
                  <c:v>2.966896761649461</c:v>
                </c:pt>
                <c:pt idx="1145">
                  <c:v>-0.984861187435636</c:v>
                </c:pt>
                <c:pt idx="1146">
                  <c:v>-0.437358616992844</c:v>
                </c:pt>
                <c:pt idx="1147">
                  <c:v>-0.43471251146762</c:v>
                </c:pt>
                <c:pt idx="1148">
                  <c:v>-0.88109429752341</c:v>
                </c:pt>
                <c:pt idx="1149">
                  <c:v>1.843230952549743</c:v>
                </c:pt>
                <c:pt idx="1150">
                  <c:v>0.833851171975225</c:v>
                </c:pt>
                <c:pt idx="1151">
                  <c:v>5.81146232936493</c:v>
                </c:pt>
                <c:pt idx="1152">
                  <c:v>5.349848459926363</c:v>
                </c:pt>
                <c:pt idx="1153">
                  <c:v>0.955348155521496</c:v>
                </c:pt>
                <c:pt idx="1154">
                  <c:v>-0.577711793101265</c:v>
                </c:pt>
                <c:pt idx="1155">
                  <c:v>0.0253086152183695</c:v>
                </c:pt>
                <c:pt idx="1156">
                  <c:v>-1.201554476921929</c:v>
                </c:pt>
                <c:pt idx="1157">
                  <c:v>-3.124952108558884</c:v>
                </c:pt>
                <c:pt idx="1158">
                  <c:v>-2.336690240581658</c:v>
                </c:pt>
                <c:pt idx="1159">
                  <c:v>1.096937846272731</c:v>
                </c:pt>
                <c:pt idx="1160">
                  <c:v>-2.968423902009746</c:v>
                </c:pt>
                <c:pt idx="1161">
                  <c:v>1.760045771669561</c:v>
                </c:pt>
                <c:pt idx="1162">
                  <c:v>2.677501957078169</c:v>
                </c:pt>
                <c:pt idx="1163">
                  <c:v>-3.021884976272578</c:v>
                </c:pt>
                <c:pt idx="1164">
                  <c:v>0.712527264668551</c:v>
                </c:pt>
                <c:pt idx="1165">
                  <c:v>0.669803537485067</c:v>
                </c:pt>
                <c:pt idx="1166">
                  <c:v>-4.21846746973906</c:v>
                </c:pt>
                <c:pt idx="1167">
                  <c:v>1.77022883343391</c:v>
                </c:pt>
                <c:pt idx="1168">
                  <c:v>1.07126198339548</c:v>
                </c:pt>
                <c:pt idx="1169">
                  <c:v>3.493185355663678</c:v>
                </c:pt>
                <c:pt idx="1170">
                  <c:v>2.948000266565024</c:v>
                </c:pt>
                <c:pt idx="1171">
                  <c:v>-2.053054290885288</c:v>
                </c:pt>
                <c:pt idx="1172">
                  <c:v>-3.525427304889071</c:v>
                </c:pt>
                <c:pt idx="1173">
                  <c:v>-0.298359823909479</c:v>
                </c:pt>
                <c:pt idx="1174">
                  <c:v>-3.391211569767936</c:v>
                </c:pt>
                <c:pt idx="1175">
                  <c:v>-0.0659025237280146</c:v>
                </c:pt>
                <c:pt idx="1176">
                  <c:v>0.166145963449367</c:v>
                </c:pt>
                <c:pt idx="1177">
                  <c:v>0.431301683732919</c:v>
                </c:pt>
                <c:pt idx="1178">
                  <c:v>-0.329026877584768</c:v>
                </c:pt>
                <c:pt idx="1179">
                  <c:v>0.705180912967127</c:v>
                </c:pt>
                <c:pt idx="1180">
                  <c:v>-3.72856185878973</c:v>
                </c:pt>
                <c:pt idx="1181">
                  <c:v>1.270385973115286</c:v>
                </c:pt>
                <c:pt idx="1182">
                  <c:v>0.246579452794119</c:v>
                </c:pt>
                <c:pt idx="1183">
                  <c:v>-0.835624124730567</c:v>
                </c:pt>
                <c:pt idx="1184">
                  <c:v>4.08816973028654</c:v>
                </c:pt>
                <c:pt idx="1185">
                  <c:v>-0.404817951573709</c:v>
                </c:pt>
                <c:pt idx="1186">
                  <c:v>0.912115275249794</c:v>
                </c:pt>
                <c:pt idx="1187">
                  <c:v>0.3470004795552</c:v>
                </c:pt>
                <c:pt idx="1188">
                  <c:v>0.289393444431168</c:v>
                </c:pt>
                <c:pt idx="1189">
                  <c:v>0.339709335711131</c:v>
                </c:pt>
                <c:pt idx="1190">
                  <c:v>2.605277577669787</c:v>
                </c:pt>
                <c:pt idx="1191">
                  <c:v>-4.01436981751932</c:v>
                </c:pt>
                <c:pt idx="1192">
                  <c:v>0.597358326647269</c:v>
                </c:pt>
                <c:pt idx="1193">
                  <c:v>-3.299373409351092</c:v>
                </c:pt>
                <c:pt idx="1194">
                  <c:v>-1.902615770133618</c:v>
                </c:pt>
                <c:pt idx="1195">
                  <c:v>-1.88715057294939</c:v>
                </c:pt>
                <c:pt idx="1196">
                  <c:v>-2.592445468512812</c:v>
                </c:pt>
                <c:pt idx="1197">
                  <c:v>-3.306546684812918</c:v>
                </c:pt>
                <c:pt idx="1198">
                  <c:v>3.624591984650564</c:v>
                </c:pt>
                <c:pt idx="1199">
                  <c:v>-0.983406464326443</c:v>
                </c:pt>
                <c:pt idx="1200">
                  <c:v>1.697274469507894</c:v>
                </c:pt>
                <c:pt idx="1201">
                  <c:v>-0.395653195985795</c:v>
                </c:pt>
                <c:pt idx="1202">
                  <c:v>-1.531511075274053</c:v>
                </c:pt>
                <c:pt idx="1203">
                  <c:v>1.178710813307468</c:v>
                </c:pt>
                <c:pt idx="1204">
                  <c:v>3.026981655763619</c:v>
                </c:pt>
                <c:pt idx="1205">
                  <c:v>-1.615639203212176</c:v>
                </c:pt>
                <c:pt idx="1206">
                  <c:v>0.588075702677113</c:v>
                </c:pt>
                <c:pt idx="1207">
                  <c:v>-1.841266757447968</c:v>
                </c:pt>
                <c:pt idx="1208">
                  <c:v>-0.881748922922547</c:v>
                </c:pt>
                <c:pt idx="1209">
                  <c:v>-0.986315910544829</c:v>
                </c:pt>
                <c:pt idx="1210">
                  <c:v>2.014905807732591</c:v>
                </c:pt>
                <c:pt idx="1211">
                  <c:v>-4.153749819678089</c:v>
                </c:pt>
                <c:pt idx="1212">
                  <c:v>-4.343744110406196</c:v>
                </c:pt>
                <c:pt idx="1213">
                  <c:v>0.285320219725428</c:v>
                </c:pt>
                <c:pt idx="1214">
                  <c:v>-1.165625439087902</c:v>
                </c:pt>
                <c:pt idx="1215">
                  <c:v>2.076894540482309</c:v>
                </c:pt>
                <c:pt idx="1216">
                  <c:v>-2.410246645012494</c:v>
                </c:pt>
                <c:pt idx="1217">
                  <c:v>4.695250664718308</c:v>
                </c:pt>
                <c:pt idx="1218">
                  <c:v>-3.415741182455939</c:v>
                </c:pt>
                <c:pt idx="1219">
                  <c:v>1.806609609757336</c:v>
                </c:pt>
                <c:pt idx="1220">
                  <c:v>-2.830312848126965</c:v>
                </c:pt>
                <c:pt idx="1221">
                  <c:v>0.971804054953478</c:v>
                </c:pt>
                <c:pt idx="1222">
                  <c:v>-4.534192346365165</c:v>
                </c:pt>
                <c:pt idx="1223">
                  <c:v>0.574228229211105</c:v>
                </c:pt>
                <c:pt idx="1224">
                  <c:v>0.742567296873381</c:v>
                </c:pt>
                <c:pt idx="1225">
                  <c:v>-4.391015158787424</c:v>
                </c:pt>
                <c:pt idx="1226">
                  <c:v>0.748777474016127</c:v>
                </c:pt>
                <c:pt idx="1227">
                  <c:v>-0.374296370209339</c:v>
                </c:pt>
                <c:pt idx="1228">
                  <c:v>-0.796620017106096</c:v>
                </c:pt>
                <c:pt idx="1229">
                  <c:v>-3.501670185982447</c:v>
                </c:pt>
                <c:pt idx="1230">
                  <c:v>2.047539360568329</c:v>
                </c:pt>
                <c:pt idx="1231">
                  <c:v>5.256495538838473</c:v>
                </c:pt>
                <c:pt idx="1232">
                  <c:v>-3.554511691442353</c:v>
                </c:pt>
                <c:pt idx="1233">
                  <c:v>0.066876016582034</c:v>
                </c:pt>
                <c:pt idx="1234">
                  <c:v>-0.219877512168531</c:v>
                </c:pt>
                <c:pt idx="1235">
                  <c:v>2.554989290318501</c:v>
                </c:pt>
                <c:pt idx="1236">
                  <c:v>1.009044966548813</c:v>
                </c:pt>
                <c:pt idx="1237">
                  <c:v>4.537363245439616</c:v>
                </c:pt>
                <c:pt idx="1238">
                  <c:v>-0.832870226453671</c:v>
                </c:pt>
                <c:pt idx="1239">
                  <c:v>0.405071535540667</c:v>
                </c:pt>
                <c:pt idx="1240">
                  <c:v>0.0704300125689845</c:v>
                </c:pt>
                <c:pt idx="1241">
                  <c:v>3.701446497042721</c:v>
                </c:pt>
                <c:pt idx="1242">
                  <c:v>-0.666630431669153</c:v>
                </c:pt>
                <c:pt idx="1243">
                  <c:v>0.372949758756186</c:v>
                </c:pt>
                <c:pt idx="1244">
                  <c:v>-4.019724689094656</c:v>
                </c:pt>
                <c:pt idx="1245">
                  <c:v>-0.267737902460971</c:v>
                </c:pt>
                <c:pt idx="1246">
                  <c:v>3.311435231468151</c:v>
                </c:pt>
                <c:pt idx="1247">
                  <c:v>-3.967645601785556</c:v>
                </c:pt>
                <c:pt idx="1248">
                  <c:v>0.0718321507838591</c:v>
                </c:pt>
                <c:pt idx="1249">
                  <c:v>3.706222102337416</c:v>
                </c:pt>
                <c:pt idx="1250">
                  <c:v>-2.195674986406566</c:v>
                </c:pt>
                <c:pt idx="1251">
                  <c:v>-0.146123050532459</c:v>
                </c:pt>
                <c:pt idx="1252">
                  <c:v>0.00708689679421254</c:v>
                </c:pt>
                <c:pt idx="1253">
                  <c:v>-3.096211251521756</c:v>
                </c:pt>
                <c:pt idx="1254">
                  <c:v>4.29657372101347</c:v>
                </c:pt>
                <c:pt idx="1255">
                  <c:v>-0.321562657501102</c:v>
                </c:pt>
                <c:pt idx="1256">
                  <c:v>0.137884032608744</c:v>
                </c:pt>
                <c:pt idx="1257">
                  <c:v>5.115542945188267</c:v>
                </c:pt>
                <c:pt idx="1258">
                  <c:v>-4.097770583902845</c:v>
                </c:pt>
                <c:pt idx="1259">
                  <c:v>-3.555886225728553</c:v>
                </c:pt>
                <c:pt idx="1260">
                  <c:v>-1.126415821590659</c:v>
                </c:pt>
                <c:pt idx="1261">
                  <c:v>1.102628794696688</c:v>
                </c:pt>
                <c:pt idx="1262">
                  <c:v>3.323564641131805</c:v>
                </c:pt>
                <c:pt idx="1263">
                  <c:v>0.239860122563155</c:v>
                </c:pt>
                <c:pt idx="1264">
                  <c:v>2.698853953150126</c:v>
                </c:pt>
                <c:pt idx="1265">
                  <c:v>1.256102082716522</c:v>
                </c:pt>
                <c:pt idx="1266">
                  <c:v>-1.806245610075671</c:v>
                </c:pt>
                <c:pt idx="1267">
                  <c:v>-0.813449672945948</c:v>
                </c:pt>
                <c:pt idx="1268">
                  <c:v>5.991536899021847</c:v>
                </c:pt>
                <c:pt idx="1269">
                  <c:v>-0.353466225819206</c:v>
                </c:pt>
                <c:pt idx="1270">
                  <c:v>0.0547014746915974</c:v>
                </c:pt>
                <c:pt idx="1271">
                  <c:v>0.605542455617997</c:v>
                </c:pt>
                <c:pt idx="1272">
                  <c:v>-0.250935850549796</c:v>
                </c:pt>
                <c:pt idx="1273">
                  <c:v>0.586631055198492</c:v>
                </c:pt>
                <c:pt idx="1274">
                  <c:v>0.133183786432546</c:v>
                </c:pt>
                <c:pt idx="1275">
                  <c:v>-0.0323360994649094</c:v>
                </c:pt>
                <c:pt idx="1276">
                  <c:v>1.882696458072614</c:v>
                </c:pt>
                <c:pt idx="1277">
                  <c:v>1.116112587385398</c:v>
                </c:pt>
                <c:pt idx="1278">
                  <c:v>-0.44067687621531</c:v>
                </c:pt>
                <c:pt idx="1279">
                  <c:v>-0.0108513296756427</c:v>
                </c:pt>
                <c:pt idx="1280">
                  <c:v>3.763992138070473</c:v>
                </c:pt>
                <c:pt idx="1281">
                  <c:v>-2.155845383884821</c:v>
                </c:pt>
                <c:pt idx="1282">
                  <c:v>-0.17783601431286</c:v>
                </c:pt>
                <c:pt idx="1283">
                  <c:v>1.590698473461422</c:v>
                </c:pt>
                <c:pt idx="1284">
                  <c:v>-3.747355390826993</c:v>
                </c:pt>
                <c:pt idx="1285">
                  <c:v>3.180392283258563</c:v>
                </c:pt>
                <c:pt idx="1286">
                  <c:v>-3.564805168921412</c:v>
                </c:pt>
                <c:pt idx="1287">
                  <c:v>-0.76162385069944</c:v>
                </c:pt>
                <c:pt idx="1288">
                  <c:v>-2.91227904266244</c:v>
                </c:pt>
                <c:pt idx="1289">
                  <c:v>3.112185920698564</c:v>
                </c:pt>
                <c:pt idx="1290">
                  <c:v>0.0779494405100037</c:v>
                </c:pt>
                <c:pt idx="1291">
                  <c:v>-3.357489597563342</c:v>
                </c:pt>
                <c:pt idx="1292">
                  <c:v>5.48922846208513</c:v>
                </c:pt>
                <c:pt idx="1293">
                  <c:v>3.857623721408172</c:v>
                </c:pt>
                <c:pt idx="1294">
                  <c:v>1.912842076287653</c:v>
                </c:pt>
                <c:pt idx="1295">
                  <c:v>1.229071836814214</c:v>
                </c:pt>
                <c:pt idx="1296">
                  <c:v>-0.431612460711532</c:v>
                </c:pt>
                <c:pt idx="1297">
                  <c:v>-0.234151326936726</c:v>
                </c:pt>
                <c:pt idx="1298">
                  <c:v>-0.235876843406614</c:v>
                </c:pt>
                <c:pt idx="1299">
                  <c:v>0.169306051767308</c:v>
                </c:pt>
                <c:pt idx="1300">
                  <c:v>-0.997299070019234</c:v>
                </c:pt>
                <c:pt idx="1301">
                  <c:v>-2.289273719889512</c:v>
                </c:pt>
                <c:pt idx="1302">
                  <c:v>0.632803394351287</c:v>
                </c:pt>
                <c:pt idx="1303">
                  <c:v>-0.406177378532268</c:v>
                </c:pt>
                <c:pt idx="1304">
                  <c:v>0.171157091279544</c:v>
                </c:pt>
                <c:pt idx="1305">
                  <c:v>0.115531460651029</c:v>
                </c:pt>
                <c:pt idx="1306">
                  <c:v>-0.55404998258171</c:v>
                </c:pt>
                <c:pt idx="1307">
                  <c:v>0.0672070494971527</c:v>
                </c:pt>
                <c:pt idx="1308">
                  <c:v>0.222145136256749</c:v>
                </c:pt>
                <c:pt idx="1309">
                  <c:v>-0.348434946727888</c:v>
                </c:pt>
                <c:pt idx="1310">
                  <c:v>0.0737809074171971</c:v>
                </c:pt>
                <c:pt idx="1311">
                  <c:v>0.266677191696153</c:v>
                </c:pt>
                <c:pt idx="1312">
                  <c:v>0.0899734661560189</c:v>
                </c:pt>
                <c:pt idx="1313">
                  <c:v>0.1177586775416</c:v>
                </c:pt>
                <c:pt idx="1314">
                  <c:v>-2.544291724864499</c:v>
                </c:pt>
                <c:pt idx="1315">
                  <c:v>1.024678196039132</c:v>
                </c:pt>
                <c:pt idx="1316">
                  <c:v>-0.231347264735978</c:v>
                </c:pt>
                <c:pt idx="1317">
                  <c:v>1.065465650953883</c:v>
                </c:pt>
                <c:pt idx="1318">
                  <c:v>-0.96028141082378</c:v>
                </c:pt>
                <c:pt idx="1319">
                  <c:v>0.276832649531825</c:v>
                </c:pt>
                <c:pt idx="1320">
                  <c:v>0.82494471314697</c:v>
                </c:pt>
                <c:pt idx="1321">
                  <c:v>0.436398246312162</c:v>
                </c:pt>
                <c:pt idx="1322">
                  <c:v>-0.502334576049908</c:v>
                </c:pt>
                <c:pt idx="1323">
                  <c:v>0.520571506477068</c:v>
                </c:pt>
                <c:pt idx="1324">
                  <c:v>0.578441882294262</c:v>
                </c:pt>
                <c:pt idx="1325">
                  <c:v>-0.113660165202286</c:v>
                </c:pt>
                <c:pt idx="1326">
                  <c:v>1.135074151728755</c:v>
                </c:pt>
                <c:pt idx="1327">
                  <c:v>0.408031145682904</c:v>
                </c:pt>
                <c:pt idx="1328">
                  <c:v>0.73678849272989</c:v>
                </c:pt>
                <c:pt idx="1329">
                  <c:v>-0.328613032883619</c:v>
                </c:pt>
                <c:pt idx="1330">
                  <c:v>-0.0502968981663721</c:v>
                </c:pt>
                <c:pt idx="1331">
                  <c:v>-0.93134994924895</c:v>
                </c:pt>
                <c:pt idx="1332">
                  <c:v>0.488795882171778</c:v>
                </c:pt>
                <c:pt idx="1333">
                  <c:v>-0.333877640005389</c:v>
                </c:pt>
                <c:pt idx="1334">
                  <c:v>-0.259659157507883</c:v>
                </c:pt>
                <c:pt idx="1335">
                  <c:v>0.657952575842216</c:v>
                </c:pt>
                <c:pt idx="1336">
                  <c:v>-0.543593504493627</c:v>
                </c:pt>
                <c:pt idx="1337">
                  <c:v>-0.346897411832665</c:v>
                </c:pt>
                <c:pt idx="1338">
                  <c:v>-0.0743099050986232</c:v>
                </c:pt>
                <c:pt idx="1339">
                  <c:v>-1.790509417538178</c:v>
                </c:pt>
                <c:pt idx="1340">
                  <c:v>-0.609710669806437</c:v>
                </c:pt>
                <c:pt idx="1341">
                  <c:v>-0.0342598873690403</c:v>
                </c:pt>
                <c:pt idx="1342">
                  <c:v>-0.90623844731727</c:v>
                </c:pt>
                <c:pt idx="1343">
                  <c:v>-0.767402654842929</c:v>
                </c:pt>
                <c:pt idx="1344">
                  <c:v>0.3681993364197</c:v>
                </c:pt>
                <c:pt idx="1345">
                  <c:v>-0.203388977110801</c:v>
                </c:pt>
                <c:pt idx="1346">
                  <c:v>-0.522191546490389</c:v>
                </c:pt>
                <c:pt idx="1347">
                  <c:v>0.203933493463164</c:v>
                </c:pt>
                <c:pt idx="1348">
                  <c:v>-0.455637964244821</c:v>
                </c:pt>
                <c:pt idx="1349">
                  <c:v>0.546538313976158</c:v>
                </c:pt>
                <c:pt idx="1350">
                  <c:v>0.0495321637204609</c:v>
                </c:pt>
                <c:pt idx="1351">
                  <c:v>-0.830347033244193</c:v>
                </c:pt>
                <c:pt idx="1352">
                  <c:v>0.440561735471467</c:v>
                </c:pt>
                <c:pt idx="1353">
                  <c:v>-2.137332935067832</c:v>
                </c:pt>
                <c:pt idx="1354">
                  <c:v>-0.663926709552544</c:v>
                </c:pt>
                <c:pt idx="1355">
                  <c:v>0.164455289346687</c:v>
                </c:pt>
                <c:pt idx="1356">
                  <c:v>0.133407026595993</c:v>
                </c:pt>
                <c:pt idx="1357">
                  <c:v>1.783454317126527</c:v>
                </c:pt>
                <c:pt idx="1358">
                  <c:v>0.697493440483581</c:v>
                </c:pt>
                <c:pt idx="1359">
                  <c:v>-0.560751784514567</c:v>
                </c:pt>
                <c:pt idx="1360">
                  <c:v>0.376027237280664</c:v>
                </c:pt>
                <c:pt idx="1361">
                  <c:v>1.060346516143031</c:v>
                </c:pt>
                <c:pt idx="1362">
                  <c:v>1.102924771015596</c:v>
                </c:pt>
                <c:pt idx="1363">
                  <c:v>-0.646861316948206</c:v>
                </c:pt>
                <c:pt idx="1364">
                  <c:v>0.554002534059823</c:v>
                </c:pt>
                <c:pt idx="1365">
                  <c:v>0.691110187101239</c:v>
                </c:pt>
                <c:pt idx="1366">
                  <c:v>-0.111114399761199</c:v>
                </c:pt>
                <c:pt idx="1367">
                  <c:v>-0.243002577907627</c:v>
                </c:pt>
                <c:pt idx="1368">
                  <c:v>-0.977710484205416</c:v>
                </c:pt>
                <c:pt idx="1369">
                  <c:v>-0.165583704569895</c:v>
                </c:pt>
                <c:pt idx="1370">
                  <c:v>-0.534438824536284</c:v>
                </c:pt>
                <c:pt idx="1371">
                  <c:v>1.364193041426611</c:v>
                </c:pt>
                <c:pt idx="1372">
                  <c:v>-0.0618720225150255</c:v>
                </c:pt>
                <c:pt idx="1373">
                  <c:v>-0.476322636324035</c:v>
                </c:pt>
                <c:pt idx="1374">
                  <c:v>-0.64621676717964</c:v>
                </c:pt>
                <c:pt idx="1375">
                  <c:v>-0.545411908380118</c:v>
                </c:pt>
                <c:pt idx="1376">
                  <c:v>1.301439267563049</c:v>
                </c:pt>
                <c:pt idx="1377">
                  <c:v>0.00783681834398313</c:v>
                </c:pt>
                <c:pt idx="1378">
                  <c:v>0.46812873839067</c:v>
                </c:pt>
                <c:pt idx="1379">
                  <c:v>0.872742442914522</c:v>
                </c:pt>
                <c:pt idx="1380">
                  <c:v>-0.494406335104807</c:v>
                </c:pt>
                <c:pt idx="1381">
                  <c:v>0.305054277850164</c:v>
                </c:pt>
                <c:pt idx="1382">
                  <c:v>0.397730215536312</c:v>
                </c:pt>
                <c:pt idx="1383">
                  <c:v>0.1298328793479</c:v>
                </c:pt>
                <c:pt idx="1384">
                  <c:v>0.519262255678794</c:v>
                </c:pt>
                <c:pt idx="1385">
                  <c:v>0.00715458901616975</c:v>
                </c:pt>
                <c:pt idx="1386">
                  <c:v>0.187221706005553</c:v>
                </c:pt>
                <c:pt idx="1387">
                  <c:v>-0.766875973456606</c:v>
                </c:pt>
                <c:pt idx="1388">
                  <c:v>0.589916666558778</c:v>
                </c:pt>
                <c:pt idx="1389">
                  <c:v>-0.37899158468847</c:v>
                </c:pt>
                <c:pt idx="1390">
                  <c:v>-0.0302217192595124</c:v>
                </c:pt>
                <c:pt idx="1391">
                  <c:v>-0.246202968747851</c:v>
                </c:pt>
                <c:pt idx="1392">
                  <c:v>0.64625958311132</c:v>
                </c:pt>
                <c:pt idx="1393">
                  <c:v>-0.740954298184299</c:v>
                </c:pt>
                <c:pt idx="1394">
                  <c:v>-0.554441267287684</c:v>
                </c:pt>
                <c:pt idx="1395">
                  <c:v>0.329857306861901</c:v>
                </c:pt>
                <c:pt idx="1396">
                  <c:v>-0.18626837664911</c:v>
                </c:pt>
                <c:pt idx="1397">
                  <c:v>-0.558341415753828</c:v>
                </c:pt>
                <c:pt idx="1398">
                  <c:v>1.474724393796581</c:v>
                </c:pt>
                <c:pt idx="1399">
                  <c:v>1.661583577172387</c:v>
                </c:pt>
                <c:pt idx="1400">
                  <c:v>-1.522376344585281</c:v>
                </c:pt>
                <c:pt idx="1401">
                  <c:v>0.925521287849542</c:v>
                </c:pt>
                <c:pt idx="1402">
                  <c:v>-0.554659475754064</c:v>
                </c:pt>
                <c:pt idx="1403">
                  <c:v>-0.440263031514161</c:v>
                </c:pt>
                <c:pt idx="1404">
                  <c:v>0.420060215262421</c:v>
                </c:pt>
                <c:pt idx="1405">
                  <c:v>-0.184041159758538</c:v>
                </c:pt>
                <c:pt idx="1406">
                  <c:v>-0.887472519208684</c:v>
                </c:pt>
                <c:pt idx="1407">
                  <c:v>0.0261939334484883</c:v>
                </c:pt>
                <c:pt idx="1408">
                  <c:v>-0.547330652350746</c:v>
                </c:pt>
                <c:pt idx="1409">
                  <c:v>-0.0999130318204151</c:v>
                </c:pt>
                <c:pt idx="1410">
                  <c:v>-0.055789789385093</c:v>
                </c:pt>
                <c:pt idx="1411">
                  <c:v>-0.0296950378731891</c:v>
                </c:pt>
                <c:pt idx="1412">
                  <c:v>-0.296827332947758</c:v>
                </c:pt>
                <c:pt idx="1413">
                  <c:v>1.419881332580015</c:v>
                </c:pt>
                <c:pt idx="1414">
                  <c:v>0.0847189346648194</c:v>
                </c:pt>
                <c:pt idx="1415">
                  <c:v>0.413167808791861</c:v>
                </c:pt>
                <c:pt idx="1416">
                  <c:v>-0.697776625769952</c:v>
                </c:pt>
                <c:pt idx="1417">
                  <c:v>-0.111177060286088</c:v>
                </c:pt>
                <c:pt idx="1418">
                  <c:v>0.668644790694782</c:v>
                </c:pt>
                <c:pt idx="1419">
                  <c:v>-0.18156813047291</c:v>
                </c:pt>
                <c:pt idx="1420">
                  <c:v>0.0357850303385897</c:v>
                </c:pt>
                <c:pt idx="1421">
                  <c:v>0.436751851458889</c:v>
                </c:pt>
                <c:pt idx="1422">
                  <c:v>0.643977158363394</c:v>
                </c:pt>
                <c:pt idx="1423">
                  <c:v>-1.667076161723175</c:v>
                </c:pt>
                <c:pt idx="1424">
                  <c:v>-0.337341371538775</c:v>
                </c:pt>
                <c:pt idx="1425">
                  <c:v>0.334449760286429</c:v>
                </c:pt>
                <c:pt idx="1426">
                  <c:v>-0.0677185188804733</c:v>
                </c:pt>
                <c:pt idx="1427">
                  <c:v>-1.06021081279475</c:v>
                </c:pt>
                <c:pt idx="1428">
                  <c:v>0.0411223736158202</c:v>
                </c:pt>
                <c:pt idx="1429">
                  <c:v>-0.201061420136093</c:v>
                </c:pt>
                <c:pt idx="1430">
                  <c:v>-0.0725642373675918</c:v>
                </c:pt>
                <c:pt idx="1431">
                  <c:v>-0.127888847743699</c:v>
                </c:pt>
                <c:pt idx="1432">
                  <c:v>-0.536184492267316</c:v>
                </c:pt>
                <c:pt idx="1433">
                  <c:v>-0.799188354778791</c:v>
                </c:pt>
                <c:pt idx="1434">
                  <c:v>0.32012073766088</c:v>
                </c:pt>
                <c:pt idx="1435">
                  <c:v>-0.0706279650988586</c:v>
                </c:pt>
                <c:pt idx="1436">
                  <c:v>0.497759957591419</c:v>
                </c:pt>
                <c:pt idx="1437">
                  <c:v>0.610954943784719</c:v>
                </c:pt>
                <c:pt idx="1438">
                  <c:v>0.492976899629188</c:v>
                </c:pt>
                <c:pt idx="1439">
                  <c:v>0.365161946188501</c:v>
                </c:pt>
                <c:pt idx="1440">
                  <c:v>-0.489841485608956</c:v>
                </c:pt>
                <c:pt idx="1441">
                  <c:v>-0.595582327349162</c:v>
                </c:pt>
                <c:pt idx="1442">
                  <c:v>0.587734581894989</c:v>
                </c:pt>
                <c:pt idx="1443">
                  <c:v>0.496668915259524</c:v>
                </c:pt>
                <c:pt idx="1444">
                  <c:v>-0.806344101942512</c:v>
                </c:pt>
                <c:pt idx="1445">
                  <c:v>0.923502203794778</c:v>
                </c:pt>
                <c:pt idx="1446">
                  <c:v>-0.46926722924445</c:v>
                </c:pt>
                <c:pt idx="1447">
                  <c:v>-0.498870844516522</c:v>
                </c:pt>
                <c:pt idx="1448">
                  <c:v>-0.123261337722959</c:v>
                </c:pt>
                <c:pt idx="1449">
                  <c:v>-0.124761193058934</c:v>
                </c:pt>
                <c:pt idx="1450">
                  <c:v>-0.906228371686699</c:v>
                </c:pt>
                <c:pt idx="1451">
                  <c:v>0.250820709805952</c:v>
                </c:pt>
                <c:pt idx="1452">
                  <c:v>-0.777876661229117</c:v>
                </c:pt>
                <c:pt idx="1453">
                  <c:v>-2.188712264751012</c:v>
                </c:pt>
                <c:pt idx="1454">
                  <c:v>-0.652288924679002</c:v>
                </c:pt>
                <c:pt idx="1455">
                  <c:v>-0.320785132022655</c:v>
                </c:pt>
                <c:pt idx="1456">
                  <c:v>0.455663251878395</c:v>
                </c:pt>
                <c:pt idx="1457">
                  <c:v>-0.326240343682128</c:v>
                </c:pt>
                <c:pt idx="1458">
                  <c:v>0.687701663425206</c:v>
                </c:pt>
                <c:pt idx="1459">
                  <c:v>0.252684245919226</c:v>
                </c:pt>
                <c:pt idx="1460">
                  <c:v>0.172965419535464</c:v>
                </c:pt>
                <c:pt idx="1461">
                  <c:v>-0.406478398784678</c:v>
                </c:pt>
                <c:pt idx="1462">
                  <c:v>-0.468539867689854</c:v>
                </c:pt>
                <c:pt idx="1463">
                  <c:v>-0.367409007672282</c:v>
                </c:pt>
                <c:pt idx="1464">
                  <c:v>0.513270287002427</c:v>
                </c:pt>
                <c:pt idx="1465">
                  <c:v>0.498906207780667</c:v>
                </c:pt>
                <c:pt idx="1466">
                  <c:v>-1.24978883785124</c:v>
                </c:pt>
                <c:pt idx="1467">
                  <c:v>-0.0613904733554849</c:v>
                </c:pt>
                <c:pt idx="1468">
                  <c:v>0.0120379870625369</c:v>
                </c:pt>
                <c:pt idx="1469">
                  <c:v>0.0149649615790276</c:v>
                </c:pt>
                <c:pt idx="1470">
                  <c:v>0.281532895708025</c:v>
                </c:pt>
                <c:pt idx="1471">
                  <c:v>0.282679145897273</c:v>
                </c:pt>
                <c:pt idx="1472">
                  <c:v>0.709148753655228</c:v>
                </c:pt>
                <c:pt idx="1473">
                  <c:v>-1.028726133111298</c:v>
                </c:pt>
                <c:pt idx="1474">
                  <c:v>-0.596600633525597</c:v>
                </c:pt>
                <c:pt idx="1475">
                  <c:v>-0.863542324062463</c:v>
                </c:pt>
                <c:pt idx="1476">
                  <c:v>0.245611310541535</c:v>
                </c:pt>
                <c:pt idx="1477">
                  <c:v>-0.472949169244215</c:v>
                </c:pt>
                <c:pt idx="1478">
                  <c:v>-1.680286538088152</c:v>
                </c:pt>
                <c:pt idx="1479">
                  <c:v>0.902491530497514</c:v>
                </c:pt>
                <c:pt idx="1480">
                  <c:v>-0.441482017858869</c:v>
                </c:pt>
                <c:pt idx="1481">
                  <c:v>-0.765421250347414</c:v>
                </c:pt>
                <c:pt idx="1482">
                  <c:v>1.070938390911461</c:v>
                </c:pt>
                <c:pt idx="1483">
                  <c:v>0.52054390254839</c:v>
                </c:pt>
                <c:pt idx="1484">
                  <c:v>-0.0796095688166054</c:v>
                </c:pt>
                <c:pt idx="1485">
                  <c:v>0.803788567538787</c:v>
                </c:pt>
                <c:pt idx="1486">
                  <c:v>1.429219164407525</c:v>
                </c:pt>
                <c:pt idx="1487">
                  <c:v>0.478030931163751</c:v>
                </c:pt>
                <c:pt idx="1488">
                  <c:v>-0.676537668375738</c:v>
                </c:pt>
                <c:pt idx="1489">
                  <c:v>0.0925919677525659</c:v>
                </c:pt>
                <c:pt idx="1490">
                  <c:v>0.518707970363794</c:v>
                </c:pt>
                <c:pt idx="1491">
                  <c:v>0.782858083064517</c:v>
                </c:pt>
                <c:pt idx="1492">
                  <c:v>-0.0952027100136452</c:v>
                </c:pt>
                <c:pt idx="1493">
                  <c:v>0.14858127915838</c:v>
                </c:pt>
                <c:pt idx="1494">
                  <c:v>-0.0199308647434921</c:v>
                </c:pt>
                <c:pt idx="1495">
                  <c:v>0.725296180167268</c:v>
                </c:pt>
                <c:pt idx="1496">
                  <c:v>1.326633581280761</c:v>
                </c:pt>
                <c:pt idx="1497">
                  <c:v>0.274587904343148</c:v>
                </c:pt>
                <c:pt idx="1498">
                  <c:v>-0.412650896368176</c:v>
                </c:pt>
                <c:pt idx="1499">
                  <c:v>1.24528695554821</c:v>
                </c:pt>
                <c:pt idx="1500">
                  <c:v>0.347660136651406</c:v>
                </c:pt>
                <c:pt idx="1501">
                  <c:v>-0.514363645629425</c:v>
                </c:pt>
                <c:pt idx="1502">
                  <c:v>0.750518097813656</c:v>
                </c:pt>
                <c:pt idx="1503">
                  <c:v>-0.422425145128444</c:v>
                </c:pt>
                <c:pt idx="1504">
                  <c:v>-0.319285276686679</c:v>
                </c:pt>
                <c:pt idx="1505">
                  <c:v>0.0837181567864901</c:v>
                </c:pt>
                <c:pt idx="1506">
                  <c:v>0.73089686413766</c:v>
                </c:pt>
                <c:pt idx="1507">
                  <c:v>2.096518182892337</c:v>
                </c:pt>
                <c:pt idx="1508">
                  <c:v>-0.715825267954513</c:v>
                </c:pt>
                <c:pt idx="1509">
                  <c:v>-0.175094612637003</c:v>
                </c:pt>
                <c:pt idx="1510">
                  <c:v>-1.275464700728491</c:v>
                </c:pt>
                <c:pt idx="1511">
                  <c:v>0.598471928974338</c:v>
                </c:pt>
                <c:pt idx="1512">
                  <c:v>0.302664060350567</c:v>
                </c:pt>
                <c:pt idx="1513">
                  <c:v>-0.863251379440625</c:v>
                </c:pt>
                <c:pt idx="1514">
                  <c:v>-0.813437188581345</c:v>
                </c:pt>
                <c:pt idx="1515">
                  <c:v>-0.170813255095456</c:v>
                </c:pt>
                <c:pt idx="1516">
                  <c:v>-0.889218186939715</c:v>
                </c:pt>
                <c:pt idx="1517">
                  <c:v>0.131651283234391</c:v>
                </c:pt>
                <c:pt idx="1518">
                  <c:v>0.196050384744846</c:v>
                </c:pt>
                <c:pt idx="1519">
                  <c:v>0.591634730361133</c:v>
                </c:pt>
                <c:pt idx="1520">
                  <c:v>-0.0195395800375166</c:v>
                </c:pt>
                <c:pt idx="1521">
                  <c:v>-1.007141023237892</c:v>
                </c:pt>
                <c:pt idx="1522">
                  <c:v>-0.059153180834342</c:v>
                </c:pt>
                <c:pt idx="1523">
                  <c:v>-0.40911442867933</c:v>
                </c:pt>
                <c:pt idx="1524">
                  <c:v>0.187976671488826</c:v>
                </c:pt>
                <c:pt idx="1525">
                  <c:v>-0.595291382727323</c:v>
                </c:pt>
                <c:pt idx="1526">
                  <c:v>-0.890392041057641</c:v>
                </c:pt>
                <c:pt idx="1527">
                  <c:v>0.206642259513276</c:v>
                </c:pt>
                <c:pt idx="1528">
                  <c:v>-0.0694992432077161</c:v>
                </c:pt>
                <c:pt idx="1529">
                  <c:v>0.440371130933766</c:v>
                </c:pt>
                <c:pt idx="1530">
                  <c:v>0.410431438813072</c:v>
                </c:pt>
                <c:pt idx="1531">
                  <c:v>0.970690440389976</c:v>
                </c:pt>
                <c:pt idx="1532">
                  <c:v>0.882724824510599</c:v>
                </c:pt>
                <c:pt idx="1533">
                  <c:v>0.0417042628594971</c:v>
                </c:pt>
                <c:pt idx="1534">
                  <c:v>-0.622813253419743</c:v>
                </c:pt>
                <c:pt idx="1535">
                  <c:v>-0.290017738263229</c:v>
                </c:pt>
                <c:pt idx="1536">
                  <c:v>-1.490109095489879</c:v>
                </c:pt>
                <c:pt idx="1537">
                  <c:v>0.532337235363423</c:v>
                </c:pt>
                <c:pt idx="1538">
                  <c:v>-0.830520109483789</c:v>
                </c:pt>
                <c:pt idx="1539">
                  <c:v>0.0987745409666348</c:v>
                </c:pt>
                <c:pt idx="1540">
                  <c:v>0.185531246131875</c:v>
                </c:pt>
                <c:pt idx="1541">
                  <c:v>0.363807563163445</c:v>
                </c:pt>
                <c:pt idx="1542">
                  <c:v>-1.08528725813022</c:v>
                </c:pt>
                <c:pt idx="1543">
                  <c:v>-0.823000681542769</c:v>
                </c:pt>
                <c:pt idx="1544">
                  <c:v>0.432633494526367</c:v>
                </c:pt>
                <c:pt idx="1545">
                  <c:v>-0.175267688876599</c:v>
                </c:pt>
                <c:pt idx="1546">
                  <c:v>1.163586724668933</c:v>
                </c:pt>
                <c:pt idx="1547">
                  <c:v>0.0711624058206501</c:v>
                </c:pt>
                <c:pt idx="1548">
                  <c:v>1.164477086832554</c:v>
                </c:pt>
                <c:pt idx="1549">
                  <c:v>2.377497951432914</c:v>
                </c:pt>
                <c:pt idx="1550">
                  <c:v>-0.197442140661216</c:v>
                </c:pt>
                <c:pt idx="1551">
                  <c:v>0.768729740607242</c:v>
                </c:pt>
                <c:pt idx="1552">
                  <c:v>0.999584222405557</c:v>
                </c:pt>
                <c:pt idx="1553">
                  <c:v>-1.110107815440061</c:v>
                </c:pt>
                <c:pt idx="1554">
                  <c:v>0.265194864658283</c:v>
                </c:pt>
                <c:pt idx="1555">
                  <c:v>1.436101495247514</c:v>
                </c:pt>
                <c:pt idx="1556">
                  <c:v>-0.0454336513811472</c:v>
                </c:pt>
                <c:pt idx="1557">
                  <c:v>0.62092987271326</c:v>
                </c:pt>
                <c:pt idx="1558">
                  <c:v>0.400220773120046</c:v>
                </c:pt>
                <c:pt idx="1559">
                  <c:v>-1.259708558922427</c:v>
                </c:pt>
                <c:pt idx="1560">
                  <c:v>0.0632792971023322</c:v>
                </c:pt>
                <c:pt idx="1561">
                  <c:v>0.435470204589293</c:v>
                </c:pt>
                <c:pt idx="1562">
                  <c:v>-0.00178188247479393</c:v>
                </c:pt>
                <c:pt idx="1563">
                  <c:v>0.0130186136797235</c:v>
                </c:pt>
                <c:pt idx="1564">
                  <c:v>0.653952087291936</c:v>
                </c:pt>
                <c:pt idx="1565">
                  <c:v>0.1445807906081</c:v>
                </c:pt>
                <c:pt idx="1566">
                  <c:v>-0.317584741182431</c:v>
                </c:pt>
                <c:pt idx="1567">
                  <c:v>0.263168327935984</c:v>
                </c:pt>
                <c:pt idx="1568">
                  <c:v>-0.458665278845449</c:v>
                </c:pt>
                <c:pt idx="1569">
                  <c:v>0.0527325545606849</c:v>
                </c:pt>
                <c:pt idx="1570">
                  <c:v>-1.266999702766497</c:v>
                </c:pt>
                <c:pt idx="1571">
                  <c:v>0.445344793433698</c:v>
                </c:pt>
                <c:pt idx="1572">
                  <c:v>0.221189490605204</c:v>
                </c:pt>
                <c:pt idx="1573">
                  <c:v>-0.938287487946293</c:v>
                </c:pt>
                <c:pt idx="1574">
                  <c:v>0.62618440420446</c:v>
                </c:pt>
                <c:pt idx="1575">
                  <c:v>1.267017537732536</c:v>
                </c:pt>
                <c:pt idx="1576">
                  <c:v>0.83183711961753</c:v>
                </c:pt>
                <c:pt idx="1577">
                  <c:v>0.0627074834892261</c:v>
                </c:pt>
                <c:pt idx="1578">
                  <c:v>0.162473884851171</c:v>
                </c:pt>
                <c:pt idx="1579">
                  <c:v>-0.247467087319341</c:v>
                </c:pt>
                <c:pt idx="1580">
                  <c:v>0.435670884757566</c:v>
                </c:pt>
                <c:pt idx="1581">
                  <c:v>0.656442644875669</c:v>
                </c:pt>
                <c:pt idx="1582">
                  <c:v>-0.372891823260432</c:v>
                </c:pt>
                <c:pt idx="1583">
                  <c:v>-0.937224049543075</c:v>
                </c:pt>
                <c:pt idx="1584">
                  <c:v>-1.272475065687112</c:v>
                </c:pt>
                <c:pt idx="1585">
                  <c:v>1.187198371264637</c:v>
                </c:pt>
                <c:pt idx="1586">
                  <c:v>-0.495379509054459</c:v>
                </c:pt>
                <c:pt idx="1587">
                  <c:v>0.988756610872643</c:v>
                </c:pt>
                <c:pt idx="1588">
                  <c:v>-1.057010421954526</c:v>
                </c:pt>
                <c:pt idx="1589">
                  <c:v>0.754681586972961</c:v>
                </c:pt>
                <c:pt idx="1590">
                  <c:v>-0.401231319961013</c:v>
                </c:pt>
                <c:pt idx="1591">
                  <c:v>-0.917367079102595</c:v>
                </c:pt>
                <c:pt idx="1592">
                  <c:v>0.495377192759356</c:v>
                </c:pt>
                <c:pt idx="1593">
                  <c:v>-0.485196447290111</c:v>
                </c:pt>
                <c:pt idx="1594">
                  <c:v>-0.0752730034177047</c:v>
                </c:pt>
                <c:pt idx="1595">
                  <c:v>-0.394058044499186</c:v>
                </c:pt>
                <c:pt idx="1596">
                  <c:v>-0.893755432506889</c:v>
                </c:pt>
                <c:pt idx="1597">
                  <c:v>0.844448078440724</c:v>
                </c:pt>
                <c:pt idx="1598">
                  <c:v>0.629585475212957</c:v>
                </c:pt>
                <c:pt idx="1599">
                  <c:v>0.228881994785819</c:v>
                </c:pt>
                <c:pt idx="1600">
                  <c:v>0.500523931498885</c:v>
                </c:pt>
                <c:pt idx="1601">
                  <c:v>0.286097745203876</c:v>
                </c:pt>
                <c:pt idx="1602">
                  <c:v>0.198377941719555</c:v>
                </c:pt>
                <c:pt idx="1603">
                  <c:v>0.834729037537809</c:v>
                </c:pt>
                <c:pt idx="1604">
                  <c:v>0.393147837742355</c:v>
                </c:pt>
                <c:pt idx="1605">
                  <c:v>1.13027356546842</c:v>
                </c:pt>
                <c:pt idx="1606">
                  <c:v>0.29478095163225</c:v>
                </c:pt>
                <c:pt idx="1607">
                  <c:v>-0.49930726144928</c:v>
                </c:pt>
                <c:pt idx="1608">
                  <c:v>1.179561074941376</c:v>
                </c:pt>
                <c:pt idx="1609">
                  <c:v>0.400421453288319</c:v>
                </c:pt>
                <c:pt idx="1610">
                  <c:v>-0.874452747381409</c:v>
                </c:pt>
                <c:pt idx="1611">
                  <c:v>-0.334023112316309</c:v>
                </c:pt>
                <c:pt idx="1612">
                  <c:v>-0.209789758791249</c:v>
                </c:pt>
                <c:pt idx="1613">
                  <c:v>-0.456029248950796</c:v>
                </c:pt>
                <c:pt idx="1614">
                  <c:v>-0.192450949863179</c:v>
                </c:pt>
                <c:pt idx="1615">
                  <c:v>-0.813281640639855</c:v>
                </c:pt>
                <c:pt idx="1616">
                  <c:v>-0.338996774816241</c:v>
                </c:pt>
                <c:pt idx="1617">
                  <c:v>-0.875852262633247</c:v>
                </c:pt>
                <c:pt idx="1618">
                  <c:v>-0.617347966129699</c:v>
                </c:pt>
                <c:pt idx="1619">
                  <c:v>-0.0232039917391757</c:v>
                </c:pt>
                <c:pt idx="1620">
                  <c:v>-0.265387785491088</c:v>
                </c:pt>
                <c:pt idx="1621">
                  <c:v>-0.47123110544186</c:v>
                </c:pt>
                <c:pt idx="1622">
                  <c:v>0.810116613063775</c:v>
                </c:pt>
                <c:pt idx="1623">
                  <c:v>-0.509244510818573</c:v>
                </c:pt>
                <c:pt idx="1624">
                  <c:v>0.0087096522094988</c:v>
                </c:pt>
                <c:pt idx="1625">
                  <c:v>1.151204049942688</c:v>
                </c:pt>
                <c:pt idx="1626">
                  <c:v>0.168147304977022</c:v>
                </c:pt>
                <c:pt idx="1627">
                  <c:v>-0.526337507351588</c:v>
                </c:pt>
                <c:pt idx="1628">
                  <c:v>-1.460169403369186</c:v>
                </c:pt>
                <c:pt idx="1629">
                  <c:v>1.337789816994763</c:v>
                </c:pt>
                <c:pt idx="1630">
                  <c:v>-0.58990890722331</c:v>
                </c:pt>
                <c:pt idx="1631">
                  <c:v>-0.674636452703215</c:v>
                </c:pt>
                <c:pt idx="1632">
                  <c:v>1.196844676012092</c:v>
                </c:pt>
                <c:pt idx="1633">
                  <c:v>1.051445101248278</c:v>
                </c:pt>
                <c:pt idx="1634">
                  <c:v>1.025769238371027</c:v>
                </c:pt>
                <c:pt idx="1635">
                  <c:v>-0.284936283011625</c:v>
                </c:pt>
                <c:pt idx="1636">
                  <c:v>0.592244223533487</c:v>
                </c:pt>
                <c:pt idx="1637">
                  <c:v>0.201387728022076</c:v>
                </c:pt>
                <c:pt idx="1638">
                  <c:v>-1.53708919924927</c:v>
                </c:pt>
                <c:pt idx="1639">
                  <c:v>1.118144155804765</c:v>
                </c:pt>
                <c:pt idx="1640">
                  <c:v>0.36278925698701</c:v>
                </c:pt>
                <c:pt idx="1641">
                  <c:v>0.49543240061671</c:v>
                </c:pt>
                <c:pt idx="1642">
                  <c:v>0.301081393228561</c:v>
                </c:pt>
                <c:pt idx="1643">
                  <c:v>1.318095847163306</c:v>
                </c:pt>
                <c:pt idx="1644">
                  <c:v>0.226554437811111</c:v>
                </c:pt>
                <c:pt idx="1645">
                  <c:v>-0.385911595087706</c:v>
                </c:pt>
                <c:pt idx="1646">
                  <c:v>0.786667967077096</c:v>
                </c:pt>
                <c:pt idx="1647">
                  <c:v>-1.88482060724065</c:v>
                </c:pt>
                <c:pt idx="1648">
                  <c:v>0.502415071540836</c:v>
                </c:pt>
                <c:pt idx="1649">
                  <c:v>0.29989001081253</c:v>
                </c:pt>
                <c:pt idx="1650">
                  <c:v>0.541928332253524</c:v>
                </c:pt>
                <c:pt idx="1651">
                  <c:v>0.343995724949747</c:v>
                </c:pt>
                <c:pt idx="1652">
                  <c:v>1.072129773327492</c:v>
                </c:pt>
                <c:pt idx="1653">
                  <c:v>0.435334807908945</c:v>
                </c:pt>
                <c:pt idx="1654">
                  <c:v>-0.878162291309851</c:v>
                </c:pt>
                <c:pt idx="1655">
                  <c:v>-0.0873296769258983</c:v>
                </c:pt>
                <c:pt idx="1656">
                  <c:v>-0.640387799112298</c:v>
                </c:pt>
                <c:pt idx="1657">
                  <c:v>0.0717718989930039</c:v>
                </c:pt>
                <c:pt idx="1658">
                  <c:v>-0.399485652229982</c:v>
                </c:pt>
                <c:pt idx="1659">
                  <c:v>1.081949154314543</c:v>
                </c:pt>
                <c:pt idx="1660">
                  <c:v>-0.342997263366521</c:v>
                </c:pt>
                <c:pt idx="1661">
                  <c:v>0.131706491091745</c:v>
                </c:pt>
                <c:pt idx="1662">
                  <c:v>0.109539491974661</c:v>
                </c:pt>
                <c:pt idx="1663">
                  <c:v>-1.082759020987237</c:v>
                </c:pt>
                <c:pt idx="1664">
                  <c:v>-0.543285031573683</c:v>
                </c:pt>
                <c:pt idx="1665">
                  <c:v>0.10120243802548</c:v>
                </c:pt>
                <c:pt idx="1666">
                  <c:v>-0.712524537030152</c:v>
                </c:pt>
                <c:pt idx="1667">
                  <c:v>0.350205902092493</c:v>
                </c:pt>
                <c:pt idx="1668">
                  <c:v>-1.337262828940506</c:v>
                </c:pt>
                <c:pt idx="1669">
                  <c:v>0.529181976749982</c:v>
                </c:pt>
                <c:pt idx="1670">
                  <c:v>0.196632273988523</c:v>
                </c:pt>
                <c:pt idx="1671">
                  <c:v>0.0929105163030815</c:v>
                </c:pt>
                <c:pt idx="1672">
                  <c:v>-0.399703860696361</c:v>
                </c:pt>
                <c:pt idx="1673">
                  <c:v>0.239546605709709</c:v>
                </c:pt>
                <c:pt idx="1674">
                  <c:v>0.368535413268321</c:v>
                </c:pt>
                <c:pt idx="1675">
                  <c:v>-0.23827472780275</c:v>
                </c:pt>
                <c:pt idx="1676">
                  <c:v>0.495851289251362</c:v>
                </c:pt>
                <c:pt idx="1677">
                  <c:v>0.362470708436495</c:v>
                </c:pt>
                <c:pt idx="1678">
                  <c:v>1.243960176451831</c:v>
                </c:pt>
                <c:pt idx="1679">
                  <c:v>-0.0154663553317769</c:v>
                </c:pt>
                <c:pt idx="1680">
                  <c:v>-0.961999474626135</c:v>
                </c:pt>
                <c:pt idx="1681">
                  <c:v>-0.0552530323681984</c:v>
                </c:pt>
                <c:pt idx="1682">
                  <c:v>0.0899007300005594</c:v>
                </c:pt>
                <c:pt idx="1683">
                  <c:v>-0.247366747235205</c:v>
                </c:pt>
                <c:pt idx="1684">
                  <c:v>-1.144657489283388</c:v>
                </c:pt>
                <c:pt idx="1685">
                  <c:v>-0.527920174473594</c:v>
                </c:pt>
                <c:pt idx="1686">
                  <c:v>-0.305992088535672</c:v>
                </c:pt>
                <c:pt idx="1687">
                  <c:v>-0.239857394924756</c:v>
                </c:pt>
                <c:pt idx="1688">
                  <c:v>-0.0843198906233762</c:v>
                </c:pt>
                <c:pt idx="1689">
                  <c:v>0.184094051320789</c:v>
                </c:pt>
                <c:pt idx="1690">
                  <c:v>0.353815105936798</c:v>
                </c:pt>
                <c:pt idx="1691">
                  <c:v>0.321693329152315</c:v>
                </c:pt>
                <c:pt idx="1692">
                  <c:v>-0.232801987845172</c:v>
                </c:pt>
                <c:pt idx="1693">
                  <c:v>0.222353269092557</c:v>
                </c:pt>
                <c:pt idx="1694">
                  <c:v>-0.510398213675357</c:v>
                </c:pt>
                <c:pt idx="1695">
                  <c:v>-0.174904008099301</c:v>
                </c:pt>
                <c:pt idx="1696">
                  <c:v>-0.48526918344557</c:v>
                </c:pt>
                <c:pt idx="1697">
                  <c:v>-0.148209839045614</c:v>
                </c:pt>
                <c:pt idx="1698">
                  <c:v>-1.343008985221817</c:v>
                </c:pt>
                <c:pt idx="1699">
                  <c:v>-0.352816644353572</c:v>
                </c:pt>
                <c:pt idx="1700">
                  <c:v>-0.181104109611476</c:v>
                </c:pt>
                <c:pt idx="1701">
                  <c:v>-0.0866474475980845</c:v>
                </c:pt>
                <c:pt idx="1702">
                  <c:v>-0.815681933770023</c:v>
                </c:pt>
                <c:pt idx="1703">
                  <c:v>-0.083765605308376</c:v>
                </c:pt>
                <c:pt idx="1704">
                  <c:v>0.0987846165972057</c:v>
                </c:pt>
                <c:pt idx="1705">
                  <c:v>0.0248018708641847</c:v>
                </c:pt>
                <c:pt idx="1706">
                  <c:v>-1.142357536237356</c:v>
                </c:pt>
                <c:pt idx="1707">
                  <c:v>-0.970436868659453</c:v>
                </c:pt>
                <c:pt idx="1708">
                  <c:v>-0.305392670993889</c:v>
                </c:pt>
                <c:pt idx="1709">
                  <c:v>1.833095431746211</c:v>
                </c:pt>
                <c:pt idx="1710">
                  <c:v>-0.142772155684247</c:v>
                </c:pt>
                <c:pt idx="1711">
                  <c:v>-0.270960865532804</c:v>
                </c:pt>
                <c:pt idx="1712">
                  <c:v>1.292374852059272</c:v>
                </c:pt>
                <c:pt idx="1713">
                  <c:v>0.0674528618922086</c:v>
                </c:pt>
                <c:pt idx="1714">
                  <c:v>-0.328758505194538</c:v>
                </c:pt>
                <c:pt idx="1715">
                  <c:v>-0.525090917078203</c:v>
                </c:pt>
                <c:pt idx="1716">
                  <c:v>1.322078807415481</c:v>
                </c:pt>
                <c:pt idx="1717">
                  <c:v>-0.712604725853146</c:v>
                </c:pt>
                <c:pt idx="1718">
                  <c:v>0.67222639061041</c:v>
                </c:pt>
                <c:pt idx="1719">
                  <c:v>-0.361981399941486</c:v>
                </c:pt>
                <c:pt idx="1720">
                  <c:v>-0.82278247307639</c:v>
                </c:pt>
                <c:pt idx="1721">
                  <c:v>0.46883857164716</c:v>
                </c:pt>
                <c:pt idx="1722">
                  <c:v>0.58696208811361</c:v>
                </c:pt>
                <c:pt idx="1723">
                  <c:v>-0.49907897735233</c:v>
                </c:pt>
                <c:pt idx="1724">
                  <c:v>1.117253793641144</c:v>
                </c:pt>
                <c:pt idx="1725">
                  <c:v>0.0837733646438437</c:v>
                </c:pt>
                <c:pt idx="1726">
                  <c:v>-0.0634722179351373</c:v>
                </c:pt>
                <c:pt idx="1727">
                  <c:v>-0.112496386714932</c:v>
                </c:pt>
                <c:pt idx="1728">
                  <c:v>0.0640618665142824</c:v>
                </c:pt>
                <c:pt idx="1729">
                  <c:v>-0.246885198075664</c:v>
                </c:pt>
                <c:pt idx="1730">
                  <c:v>0.379909857448702</c:v>
                </c:pt>
                <c:pt idx="1731">
                  <c:v>-0.0591356525362361</c:v>
                </c:pt>
                <c:pt idx="1732">
                  <c:v>-0.211625690975846</c:v>
                </c:pt>
                <c:pt idx="1733">
                  <c:v>-0.920858414564657</c:v>
                </c:pt>
                <c:pt idx="1734">
                  <c:v>1.341582172709234</c:v>
                </c:pt>
                <c:pt idx="1735">
                  <c:v>-0.81415447450537</c:v>
                </c:pt>
                <c:pt idx="1736">
                  <c:v>1.943355990755485</c:v>
                </c:pt>
                <c:pt idx="1737">
                  <c:v>-1.27168242064459</c:v>
                </c:pt>
                <c:pt idx="1738">
                  <c:v>-0.562269168148649</c:v>
                </c:pt>
                <c:pt idx="1739">
                  <c:v>0.023274411599532</c:v>
                </c:pt>
                <c:pt idx="1740">
                  <c:v>2.118920918773906</c:v>
                </c:pt>
                <c:pt idx="1741">
                  <c:v>1.654136885386827</c:v>
                </c:pt>
                <c:pt idx="1742">
                  <c:v>-0.975064378680192</c:v>
                </c:pt>
                <c:pt idx="1743">
                  <c:v>-1.567337364289908</c:v>
                </c:pt>
                <c:pt idx="1744">
                  <c:v>0.403594240199866</c:v>
                </c:pt>
                <c:pt idx="1745">
                  <c:v>0.513498571099377</c:v>
                </c:pt>
                <c:pt idx="1746">
                  <c:v>-0.442864004812602</c:v>
                </c:pt>
                <c:pt idx="1747">
                  <c:v>0.05312383926666</c:v>
                </c:pt>
                <c:pt idx="1748">
                  <c:v>-2.058850623326884</c:v>
                </c:pt>
                <c:pt idx="1749">
                  <c:v>-0.86019646091132</c:v>
                </c:pt>
                <c:pt idx="1750">
                  <c:v>0.261339848418923</c:v>
                </c:pt>
                <c:pt idx="1751">
                  <c:v>-0.966100303260551</c:v>
                </c:pt>
                <c:pt idx="1752">
                  <c:v>0.414286455052433</c:v>
                </c:pt>
                <c:pt idx="1753">
                  <c:v>-0.260732671541672</c:v>
                </c:pt>
                <c:pt idx="1754">
                  <c:v>0.0758626519968494</c:v>
                </c:pt>
                <c:pt idx="1755">
                  <c:v>-0.742582097533088</c:v>
                </c:pt>
                <c:pt idx="1756">
                  <c:v>-0.324712884417475</c:v>
                </c:pt>
                <c:pt idx="1757">
                  <c:v>-0.652406793061244</c:v>
                </c:pt>
                <c:pt idx="1758">
                  <c:v>-0.16971213713299</c:v>
                </c:pt>
                <c:pt idx="1759">
                  <c:v>-0.418133711956325</c:v>
                </c:pt>
                <c:pt idx="1760">
                  <c:v>-0.0688722217372568</c:v>
                </c:pt>
                <c:pt idx="1761">
                  <c:v>0.0732993582576561</c:v>
                </c:pt>
                <c:pt idx="1762">
                  <c:v>-0.878598708242608</c:v>
                </c:pt>
                <c:pt idx="1763">
                  <c:v>-0.140053314003563</c:v>
                </c:pt>
                <c:pt idx="1764">
                  <c:v>-0.622848310015955</c:v>
                </c:pt>
                <c:pt idx="1765">
                  <c:v>0.772993569850684</c:v>
                </c:pt>
                <c:pt idx="1766">
                  <c:v>0.0301392141414151</c:v>
                </c:pt>
                <c:pt idx="1767">
                  <c:v>-0.0653357540484113</c:v>
                </c:pt>
                <c:pt idx="1768">
                  <c:v>0.258939555288755</c:v>
                </c:pt>
                <c:pt idx="1769">
                  <c:v>-0.0869107882912463</c:v>
                </c:pt>
                <c:pt idx="1770">
                  <c:v>-1.301476640454364</c:v>
                </c:pt>
                <c:pt idx="1771">
                  <c:v>-1.097652404558357</c:v>
                </c:pt>
                <c:pt idx="1772">
                  <c:v>0.407348916355091</c:v>
                </c:pt>
                <c:pt idx="1773">
                  <c:v>-0.674082167388215</c:v>
                </c:pt>
                <c:pt idx="1774">
                  <c:v>1.792581393155193</c:v>
                </c:pt>
                <c:pt idx="1775">
                  <c:v>0.65166966254401</c:v>
                </c:pt>
                <c:pt idx="1776">
                  <c:v>0.0750726299173643</c:v>
                </c:pt>
                <c:pt idx="1777">
                  <c:v>0.440416263160548</c:v>
                </c:pt>
                <c:pt idx="1778">
                  <c:v>0.0220830291835008</c:v>
                </c:pt>
                <c:pt idx="1779">
                  <c:v>1.210591809393963</c:v>
                </c:pt>
                <c:pt idx="1780">
                  <c:v>0.192222972434162</c:v>
                </c:pt>
                <c:pt idx="1781">
                  <c:v>-0.496616023697273</c:v>
                </c:pt>
                <c:pt idx="1782">
                  <c:v>0.482540572802249</c:v>
                </c:pt>
                <c:pt idx="1783">
                  <c:v>0.261003771570302</c:v>
                </c:pt>
                <c:pt idx="1784">
                  <c:v>-0.00403670329404309</c:v>
                </c:pt>
                <c:pt idx="1785">
                  <c:v>-0.954680726853388</c:v>
                </c:pt>
                <c:pt idx="1786">
                  <c:v>-0.100266636967142</c:v>
                </c:pt>
                <c:pt idx="1787">
                  <c:v>-0.645042913061715</c:v>
                </c:pt>
                <c:pt idx="1788">
                  <c:v>1.603758333581976</c:v>
                </c:pt>
                <c:pt idx="1789">
                  <c:v>-0.354025555067709</c:v>
                </c:pt>
                <c:pt idx="1790">
                  <c:v>-0.970609944899049</c:v>
                </c:pt>
                <c:pt idx="1791">
                  <c:v>1.569000526902841</c:v>
                </c:pt>
                <c:pt idx="1792">
                  <c:v>-0.570568542538582</c:v>
                </c:pt>
                <c:pt idx="1793">
                  <c:v>0.123660381764402</c:v>
                </c:pt>
                <c:pt idx="1794">
                  <c:v>-0.267778002990685</c:v>
                </c:pt>
                <c:pt idx="1795">
                  <c:v>-0.0308588163605435</c:v>
                </c:pt>
                <c:pt idx="1796">
                  <c:v>0.399393071481313</c:v>
                </c:pt>
                <c:pt idx="1797">
                  <c:v>1.127191043010437</c:v>
                </c:pt>
                <c:pt idx="1798">
                  <c:v>-0.980793006663398</c:v>
                </c:pt>
                <c:pt idx="1799">
                  <c:v>0.636758750674784</c:v>
                </c:pt>
                <c:pt idx="1800">
                  <c:v>0.895799804195227</c:v>
                </c:pt>
                <c:pt idx="1801">
                  <c:v>0.187394782245149</c:v>
                </c:pt>
                <c:pt idx="1802">
                  <c:v>-0.465020928299115</c:v>
                </c:pt>
                <c:pt idx="1803">
                  <c:v>-0.368209105382338</c:v>
                </c:pt>
                <c:pt idx="1804">
                  <c:v>0.13368789558726</c:v>
                </c:pt>
                <c:pt idx="1805">
                  <c:v>-1.722328035943822</c:v>
                </c:pt>
                <c:pt idx="1806">
                  <c:v>1.354737341216857</c:v>
                </c:pt>
                <c:pt idx="1807">
                  <c:v>0.15054515535579</c:v>
                </c:pt>
                <c:pt idx="1808">
                  <c:v>0.142807518948392</c:v>
                </c:pt>
                <c:pt idx="1809">
                  <c:v>-1.107807862394029</c:v>
                </c:pt>
                <c:pt idx="1810">
                  <c:v>0.393875199296951</c:v>
                </c:pt>
                <c:pt idx="1811">
                  <c:v>0.0123740639111575</c:v>
                </c:pt>
                <c:pt idx="1812">
                  <c:v>0.369217642596135</c:v>
                </c:pt>
                <c:pt idx="1813">
                  <c:v>-0.434135666157445</c:v>
                </c:pt>
                <c:pt idx="1814">
                  <c:v>-0.245530815050608</c:v>
                </c:pt>
                <c:pt idx="1815">
                  <c:v>-0.683884020077161</c:v>
                </c:pt>
                <c:pt idx="1816">
                  <c:v>-0.230883243874544</c:v>
                </c:pt>
                <c:pt idx="1817">
                  <c:v>0.451191289799145</c:v>
                </c:pt>
                <c:pt idx="1818">
                  <c:v>0.351951569823524</c:v>
                </c:pt>
                <c:pt idx="1819">
                  <c:v>0.0259932532802159</c:v>
                </c:pt>
                <c:pt idx="1820">
                  <c:v>-0.301264238430796</c:v>
                </c:pt>
                <c:pt idx="1821">
                  <c:v>0.486749194188337</c:v>
                </c:pt>
                <c:pt idx="1822">
                  <c:v>0.193241278610597</c:v>
                </c:pt>
                <c:pt idx="1823">
                  <c:v>0.14183434499874</c:v>
                </c:pt>
                <c:pt idx="1824">
                  <c:v>0.433333252152286</c:v>
                </c:pt>
                <c:pt idx="1825">
                  <c:v>0.148508543002921</c:v>
                </c:pt>
                <c:pt idx="1826">
                  <c:v>0.185576378358659</c:v>
                </c:pt>
                <c:pt idx="1827">
                  <c:v>0.137297099431565</c:v>
                </c:pt>
                <c:pt idx="1828">
                  <c:v>-0.533565990670769</c:v>
                </c:pt>
                <c:pt idx="1829">
                  <c:v>-0.0574351170319875</c:v>
                </c:pt>
                <c:pt idx="1830">
                  <c:v>0.84383858526837</c:v>
                </c:pt>
                <c:pt idx="1831">
                  <c:v>-2.316118405187618</c:v>
                </c:pt>
                <c:pt idx="1832">
                  <c:v>0.00069114681083312</c:v>
                </c:pt>
                <c:pt idx="1833">
                  <c:v>-0.183185854191128</c:v>
                </c:pt>
                <c:pt idx="1834">
                  <c:v>-1.108853772499141</c:v>
                </c:pt>
                <c:pt idx="1835">
                  <c:v>0.0753811028373089</c:v>
                </c:pt>
                <c:pt idx="1836">
                  <c:v>-0.350170538828348</c:v>
                </c:pt>
                <c:pt idx="1837">
                  <c:v>-0.440380899896403</c:v>
                </c:pt>
                <c:pt idx="1838">
                  <c:v>0.611418964646154</c:v>
                </c:pt>
                <c:pt idx="1839">
                  <c:v>-0.034713832599904</c:v>
                </c:pt>
                <c:pt idx="1840">
                  <c:v>-0.185932299800489</c:v>
                </c:pt>
                <c:pt idx="1841">
                  <c:v>0.154708644515095</c:v>
                </c:pt>
                <c:pt idx="1842">
                  <c:v>0.600272804562724</c:v>
                </c:pt>
                <c:pt idx="1843">
                  <c:v>0.544183153072772</c:v>
                </c:pt>
                <c:pt idx="1844">
                  <c:v>0.838619110373381</c:v>
                </c:pt>
                <c:pt idx="1845">
                  <c:v>2.042620691696747</c:v>
                </c:pt>
                <c:pt idx="1846">
                  <c:v>0.00681851216754831</c:v>
                </c:pt>
                <c:pt idx="1847">
                  <c:v>0.0696800787827802</c:v>
                </c:pt>
                <c:pt idx="1848">
                  <c:v>-0.0597902779353731</c:v>
                </c:pt>
                <c:pt idx="1849">
                  <c:v>0.442608423454908</c:v>
                </c:pt>
                <c:pt idx="1850">
                  <c:v>0.22669991012203</c:v>
                </c:pt>
                <c:pt idx="1851">
                  <c:v>-0.392329905066261</c:v>
                </c:pt>
                <c:pt idx="1852">
                  <c:v>-0.266814904671605</c:v>
                </c:pt>
                <c:pt idx="1853">
                  <c:v>1.558990541378088</c:v>
                </c:pt>
                <c:pt idx="1854">
                  <c:v>-0.227319172257022</c:v>
                </c:pt>
                <c:pt idx="1855">
                  <c:v>-0.0748641904136233</c:v>
                </c:pt>
                <c:pt idx="1856">
                  <c:v>1.076684547192772</c:v>
                </c:pt>
                <c:pt idx="1857">
                  <c:v>-1.077978585988044</c:v>
                </c:pt>
                <c:pt idx="1858">
                  <c:v>-0.356862265130635</c:v>
                </c:pt>
                <c:pt idx="1859">
                  <c:v>-0.561832751215891</c:v>
                </c:pt>
                <c:pt idx="1860">
                  <c:v>-0.63195040507898</c:v>
                </c:pt>
                <c:pt idx="1861">
                  <c:v>-0.974028544205651</c:v>
                </c:pt>
                <c:pt idx="1862">
                  <c:v>0.534082903094454</c:v>
                </c:pt>
                <c:pt idx="1863">
                  <c:v>0.238646167915516</c:v>
                </c:pt>
                <c:pt idx="1864">
                  <c:v>0.447235933475648</c:v>
                </c:pt>
                <c:pt idx="1865">
                  <c:v>0.687064566324176</c:v>
                </c:pt>
                <c:pt idx="1866">
                  <c:v>0.507433866267551</c:v>
                </c:pt>
                <c:pt idx="1867">
                  <c:v>0.646304715338102</c:v>
                </c:pt>
                <c:pt idx="1868">
                  <c:v>0.318811486862607</c:v>
                </c:pt>
                <c:pt idx="1869">
                  <c:v>0.366062383982693</c:v>
                </c:pt>
                <c:pt idx="1870">
                  <c:v>-0.282061893389452</c:v>
                </c:pt>
                <c:pt idx="1871">
                  <c:v>0.53354614607756</c:v>
                </c:pt>
                <c:pt idx="1872">
                  <c:v>0.0328580558220981</c:v>
                </c:pt>
                <c:pt idx="1873">
                  <c:v>-1.24916181638078</c:v>
                </c:pt>
                <c:pt idx="1874">
                  <c:v>1.561935044192685</c:v>
                </c:pt>
                <c:pt idx="1875">
                  <c:v>-0.485906280546601</c:v>
                </c:pt>
                <c:pt idx="1876">
                  <c:v>0.15980017539727</c:v>
                </c:pt>
                <c:pt idx="1877">
                  <c:v>-0.984938967524597</c:v>
                </c:pt>
                <c:pt idx="1878">
                  <c:v>-1.006559133994215</c:v>
                </c:pt>
                <c:pt idx="1879">
                  <c:v>-1.65264679901349</c:v>
                </c:pt>
                <c:pt idx="1880">
                  <c:v>0.71097723317229</c:v>
                </c:pt>
                <c:pt idx="1881">
                  <c:v>1.42555081310605</c:v>
                </c:pt>
                <c:pt idx="1882">
                  <c:v>-0.11565558492819</c:v>
                </c:pt>
                <c:pt idx="1883">
                  <c:v>0.141103043844327</c:v>
                </c:pt>
                <c:pt idx="1884">
                  <c:v>-0.932645611348935</c:v>
                </c:pt>
                <c:pt idx="1885">
                  <c:v>0.0912511734257985</c:v>
                </c:pt>
                <c:pt idx="1886">
                  <c:v>0.408308075074355</c:v>
                </c:pt>
                <c:pt idx="1887">
                  <c:v>-0.682342972114219</c:v>
                </c:pt>
                <c:pt idx="1888">
                  <c:v>-0.650103326947495</c:v>
                </c:pt>
                <c:pt idx="1889">
                  <c:v>0.955775588920934</c:v>
                </c:pt>
                <c:pt idx="1890">
                  <c:v>-0.186164523497255</c:v>
                </c:pt>
                <c:pt idx="1891">
                  <c:v>0.892512661969155</c:v>
                </c:pt>
                <c:pt idx="1892">
                  <c:v>0.554289539081845</c:v>
                </c:pt>
                <c:pt idx="1893">
                  <c:v>0.409981006649927</c:v>
                </c:pt>
                <c:pt idx="1894">
                  <c:v>-0.518714226258714</c:v>
                </c:pt>
                <c:pt idx="1895">
                  <c:v>1.045622269211691</c:v>
                </c:pt>
                <c:pt idx="1896">
                  <c:v>-0.373332179793006</c:v>
                </c:pt>
                <c:pt idx="1897">
                  <c:v>1.327374531533646</c:v>
                </c:pt>
                <c:pt idx="1898">
                  <c:v>2.026414117727537</c:v>
                </c:pt>
                <c:pt idx="1899">
                  <c:v>-1.132815511173855</c:v>
                </c:pt>
                <c:pt idx="1900">
                  <c:v>-1.534875997589086</c:v>
                </c:pt>
                <c:pt idx="1901">
                  <c:v>0.656511441431313</c:v>
                </c:pt>
                <c:pt idx="1902">
                  <c:v>-0.380515530885405</c:v>
                </c:pt>
                <c:pt idx="1903">
                  <c:v>-0.48524551911671</c:v>
                </c:pt>
                <c:pt idx="1904">
                  <c:v>-0.489810368612561</c:v>
                </c:pt>
                <c:pt idx="1905">
                  <c:v>-1.081273180881649</c:v>
                </c:pt>
                <c:pt idx="1906">
                  <c:v>-0.776072272573014</c:v>
                </c:pt>
                <c:pt idx="1907">
                  <c:v>-0.440377386828686</c:v>
                </c:pt>
                <c:pt idx="1908">
                  <c:v>-0.415210677039651</c:v>
                </c:pt>
                <c:pt idx="1909">
                  <c:v>1.772256462253461</c:v>
                </c:pt>
                <c:pt idx="1910">
                  <c:v>-0.0153348982512458</c:v>
                </c:pt>
                <c:pt idx="1911">
                  <c:v>0.498919796478956</c:v>
                </c:pt>
                <c:pt idx="1912">
                  <c:v>-0.747705171943756</c:v>
                </c:pt>
                <c:pt idx="1913">
                  <c:v>0.621698426894823</c:v>
                </c:pt>
                <c:pt idx="1914">
                  <c:v>-2.508858251420403</c:v>
                </c:pt>
                <c:pt idx="1915">
                  <c:v>-0.302005615215779</c:v>
                </c:pt>
                <c:pt idx="1916">
                  <c:v>2.32685957200262</c:v>
                </c:pt>
                <c:pt idx="1917">
                  <c:v>0.832041312853521</c:v>
                </c:pt>
                <c:pt idx="1918">
                  <c:v>1.761564247400894</c:v>
                </c:pt>
                <c:pt idx="1919">
                  <c:v>-0.265655065784067</c:v>
                </c:pt>
                <c:pt idx="1920">
                  <c:v>-0.461834552689278</c:v>
                </c:pt>
                <c:pt idx="1921">
                  <c:v>3.398772295011285</c:v>
                </c:pt>
                <c:pt idx="1922">
                  <c:v>1.588043384402878</c:v>
                </c:pt>
                <c:pt idx="1923">
                  <c:v>0.0599470226494782</c:v>
                </c:pt>
                <c:pt idx="1924">
                  <c:v>-1.082364223213544</c:v>
                </c:pt>
                <c:pt idx="1925">
                  <c:v>0.370294669697642</c:v>
                </c:pt>
                <c:pt idx="1926">
                  <c:v>-0.790255822887643</c:v>
                </c:pt>
                <c:pt idx="1927">
                  <c:v>0.893413099763349</c:v>
                </c:pt>
                <c:pt idx="1928">
                  <c:v>-0.492356134053648</c:v>
                </c:pt>
                <c:pt idx="1929">
                  <c:v>-1.381548181880172</c:v>
                </c:pt>
                <c:pt idx="1930">
                  <c:v>0.217912424009703</c:v>
                </c:pt>
                <c:pt idx="1931">
                  <c:v>1.301799008740531</c:v>
                </c:pt>
                <c:pt idx="1932">
                  <c:v>-0.836006864671754</c:v>
                </c:pt>
                <c:pt idx="1933">
                  <c:v>0.941155621673548</c:v>
                </c:pt>
                <c:pt idx="1934">
                  <c:v>0.331453562682196</c:v>
                </c:pt>
                <c:pt idx="1935">
                  <c:v>-1.029068772522773</c:v>
                </c:pt>
                <c:pt idx="1936">
                  <c:v>1.176138536034956</c:v>
                </c:pt>
                <c:pt idx="1937">
                  <c:v>0.555335449186958</c:v>
                </c:pt>
                <c:pt idx="1938">
                  <c:v>0.724374274475153</c:v>
                </c:pt>
                <c:pt idx="1939">
                  <c:v>1.21997083384844</c:v>
                </c:pt>
                <c:pt idx="1940">
                  <c:v>-0.388225563364126</c:v>
                </c:pt>
                <c:pt idx="1941">
                  <c:v>1.119303994692303</c:v>
                </c:pt>
                <c:pt idx="1942">
                  <c:v>1.843174213826606</c:v>
                </c:pt>
                <c:pt idx="1943">
                  <c:v>1.372280343380919</c:v>
                </c:pt>
                <c:pt idx="1944">
                  <c:v>0.335817732009774</c:v>
                </c:pt>
                <c:pt idx="1945">
                  <c:v>0.0809051110524245</c:v>
                </c:pt>
                <c:pt idx="1946">
                  <c:v>-0.0494932873885985</c:v>
                </c:pt>
                <c:pt idx="1947">
                  <c:v>3.100117640694016</c:v>
                </c:pt>
                <c:pt idx="1948">
                  <c:v>0.156640977184012</c:v>
                </c:pt>
                <c:pt idx="1949">
                  <c:v>-1.578442331746372</c:v>
                </c:pt>
                <c:pt idx="1950">
                  <c:v>-0.596223364050009</c:v>
                </c:pt>
                <c:pt idx="1951">
                  <c:v>-0.00800607484792766</c:v>
                </c:pt>
                <c:pt idx="1952">
                  <c:v>0.772989630250868</c:v>
                </c:pt>
                <c:pt idx="1953">
                  <c:v>0.351019588500839</c:v>
                </c:pt>
                <c:pt idx="1954">
                  <c:v>0.775189243212761</c:v>
                </c:pt>
                <c:pt idx="1955">
                  <c:v>-1.188295669491451</c:v>
                </c:pt>
                <c:pt idx="1956">
                  <c:v>-0.855607947086607</c:v>
                </c:pt>
                <c:pt idx="1957">
                  <c:v>-0.0933255852020815</c:v>
                </c:pt>
                <c:pt idx="1958">
                  <c:v>-0.163270162825575</c:v>
                </c:pt>
                <c:pt idx="1959">
                  <c:v>1.683463144735351</c:v>
                </c:pt>
                <c:pt idx="1960">
                  <c:v>0.620825593029307</c:v>
                </c:pt>
                <c:pt idx="1961">
                  <c:v>-0.568102075815807</c:v>
                </c:pt>
                <c:pt idx="1962">
                  <c:v>0.412090355158256</c:v>
                </c:pt>
                <c:pt idx="1963">
                  <c:v>1.289551730694635</c:v>
                </c:pt>
                <c:pt idx="1964">
                  <c:v>-0.0929443761266778</c:v>
                </c:pt>
                <c:pt idx="1965">
                  <c:v>0.460442370240809</c:v>
                </c:pt>
                <c:pt idx="1966">
                  <c:v>0.686942758342117</c:v>
                </c:pt>
                <c:pt idx="1967">
                  <c:v>-2.455193874026262</c:v>
                </c:pt>
                <c:pt idx="1968">
                  <c:v>-3.135342211061788</c:v>
                </c:pt>
                <c:pt idx="1969">
                  <c:v>0.895740656738057</c:v>
                </c:pt>
                <c:pt idx="1970">
                  <c:v>0.973177058373893</c:v>
                </c:pt>
                <c:pt idx="1971">
                  <c:v>-0.681006117387269</c:v>
                </c:pt>
                <c:pt idx="1972">
                  <c:v>-0.982517633028605</c:v>
                </c:pt>
                <c:pt idx="1973">
                  <c:v>1.038639598287566</c:v>
                </c:pt>
                <c:pt idx="1974">
                  <c:v>0.0681035476915285</c:v>
                </c:pt>
                <c:pt idx="1975">
                  <c:v>-0.593940939302084</c:v>
                </c:pt>
                <c:pt idx="1976">
                  <c:v>1.016191730179215</c:v>
                </c:pt>
                <c:pt idx="1977">
                  <c:v>0.00502377260991797</c:v>
                </c:pt>
                <c:pt idx="1978">
                  <c:v>-0.0198620681878484</c:v>
                </c:pt>
                <c:pt idx="1979">
                  <c:v>0.603995937189455</c:v>
                </c:pt>
                <c:pt idx="1980">
                  <c:v>-0.979480242797406</c:v>
                </c:pt>
                <c:pt idx="1981">
                  <c:v>1.354595381973656</c:v>
                </c:pt>
                <c:pt idx="1982">
                  <c:v>0.938654988459243</c:v>
                </c:pt>
                <c:pt idx="1983">
                  <c:v>-0.222068580365639</c:v>
                </c:pt>
                <c:pt idx="1984">
                  <c:v>0.957247840328233</c:v>
                </c:pt>
                <c:pt idx="1985">
                  <c:v>0.95423805402571</c:v>
                </c:pt>
                <c:pt idx="1986">
                  <c:v>-1.412077215912077</c:v>
                </c:pt>
                <c:pt idx="1987">
                  <c:v>2.045162517538017</c:v>
                </c:pt>
                <c:pt idx="1988">
                  <c:v>1.074062105996409</c:v>
                </c:pt>
                <c:pt idx="1989">
                  <c:v>0.251589263987515</c:v>
                </c:pt>
                <c:pt idx="1990">
                  <c:v>-0.267601413683371</c:v>
                </c:pt>
                <c:pt idx="1991">
                  <c:v>-1.527800439248359</c:v>
                </c:pt>
                <c:pt idx="1992">
                  <c:v>0.493291508579888</c:v>
                </c:pt>
                <c:pt idx="1993">
                  <c:v>0.453459699316683</c:v>
                </c:pt>
                <c:pt idx="1994">
                  <c:v>-1.162883147307362</c:v>
                </c:pt>
                <c:pt idx="1995">
                  <c:v>0.380986884550209</c:v>
                </c:pt>
                <c:pt idx="1996">
                  <c:v>0.816749191908892</c:v>
                </c:pt>
                <c:pt idx="1997">
                  <c:v>0.803047190753803</c:v>
                </c:pt>
                <c:pt idx="1998">
                  <c:v>-0.508766901258849</c:v>
                </c:pt>
                <c:pt idx="1999">
                  <c:v>-0.075041206253036</c:v>
                </c:pt>
                <c:pt idx="2000">
                  <c:v>0.996878969423164</c:v>
                </c:pt>
                <c:pt idx="2001">
                  <c:v>-1.160337381866274</c:v>
                </c:pt>
                <c:pt idx="2002">
                  <c:v>-1.410331548181046</c:v>
                </c:pt>
                <c:pt idx="2003">
                  <c:v>-1.785404297957715</c:v>
                </c:pt>
                <c:pt idx="2004">
                  <c:v>2.06387323778925</c:v>
                </c:pt>
                <c:pt idx="2005">
                  <c:v>-0.126275063625297</c:v>
                </c:pt>
                <c:pt idx="2006">
                  <c:v>0.134729866092556</c:v>
                </c:pt>
                <c:pt idx="2007">
                  <c:v>-1.368282597657841</c:v>
                </c:pt>
                <c:pt idx="2008">
                  <c:v>-1.871498925056284</c:v>
                </c:pt>
                <c:pt idx="2009">
                  <c:v>-0.614480139070378</c:v>
                </c:pt>
                <c:pt idx="2010">
                  <c:v>0.0190969072098393</c:v>
                </c:pt>
                <c:pt idx="2011">
                  <c:v>-1.59001000342749</c:v>
                </c:pt>
                <c:pt idx="2012">
                  <c:v>-2.185209963553697</c:v>
                </c:pt>
                <c:pt idx="2013">
                  <c:v>-1.416142987950282</c:v>
                </c:pt>
                <c:pt idx="2014">
                  <c:v>-0.524114230060833</c:v>
                </c:pt>
                <c:pt idx="2015">
                  <c:v>-0.732257503057636</c:v>
                </c:pt>
                <c:pt idx="2016">
                  <c:v>1.087791711080175</c:v>
                </c:pt>
                <c:pt idx="2017">
                  <c:v>2.922814497612099</c:v>
                </c:pt>
                <c:pt idx="2018">
                  <c:v>1.522071691400989</c:v>
                </c:pt>
                <c:pt idx="2019">
                  <c:v>-0.39949966746037</c:v>
                </c:pt>
                <c:pt idx="2020">
                  <c:v>-1.33793146957003</c:v>
                </c:pt>
                <c:pt idx="2021">
                  <c:v>1.011491484003016</c:v>
                </c:pt>
                <c:pt idx="2022">
                  <c:v>-0.0524929980605485</c:v>
                </c:pt>
                <c:pt idx="2023">
                  <c:v>0.510848525974337</c:v>
                </c:pt>
                <c:pt idx="2024">
                  <c:v>-0.0279081775151913</c:v>
                </c:pt>
                <c:pt idx="2025">
                  <c:v>-0.025171807536402</c:v>
                </c:pt>
                <c:pt idx="2026">
                  <c:v>-2.099817717044083</c:v>
                </c:pt>
                <c:pt idx="2027">
                  <c:v>-1.50765252418604</c:v>
                </c:pt>
                <c:pt idx="2028">
                  <c:v>2.681184989175186</c:v>
                </c:pt>
                <c:pt idx="2029">
                  <c:v>1.763891804375603</c:v>
                </c:pt>
                <c:pt idx="2030">
                  <c:v>-0.626599473103461</c:v>
                </c:pt>
                <c:pt idx="2031">
                  <c:v>-1.281535968123171</c:v>
                </c:pt>
                <c:pt idx="2032">
                  <c:v>0.629571459982569</c:v>
                </c:pt>
                <c:pt idx="2033">
                  <c:v>0.533905887255042</c:v>
                </c:pt>
                <c:pt idx="2034">
                  <c:v>-0.611906769700614</c:v>
                </c:pt>
                <c:pt idx="2035">
                  <c:v>-0.874266082443523</c:v>
                </c:pt>
                <c:pt idx="2036">
                  <c:v>-0.527078884136572</c:v>
                </c:pt>
                <c:pt idx="2037">
                  <c:v>1.06128814656419</c:v>
                </c:pt>
                <c:pt idx="2038">
                  <c:v>-0.2391063690413</c:v>
                </c:pt>
                <c:pt idx="2039">
                  <c:v>-1.569907220591954</c:v>
                </c:pt>
                <c:pt idx="2040">
                  <c:v>-0.324044670320049</c:v>
                </c:pt>
                <c:pt idx="2041">
                  <c:v>-0.532606831951505</c:v>
                </c:pt>
                <c:pt idx="2042">
                  <c:v>-1.15124536243382</c:v>
                </c:pt>
                <c:pt idx="2043">
                  <c:v>-3.363879211515966</c:v>
                </c:pt>
                <c:pt idx="2044">
                  <c:v>0.253206987705732</c:v>
                </c:pt>
                <c:pt idx="2045">
                  <c:v>-0.361313185844061</c:v>
                </c:pt>
                <c:pt idx="2046">
                  <c:v>-0.148196250347325</c:v>
                </c:pt>
                <c:pt idx="2047">
                  <c:v>-1.551841050109287</c:v>
                </c:pt>
                <c:pt idx="2048">
                  <c:v>1.168400899627558</c:v>
                </c:pt>
                <c:pt idx="2049">
                  <c:v>-0.402062961199563</c:v>
                </c:pt>
                <c:pt idx="2050">
                  <c:v>0.732856800735253</c:v>
                </c:pt>
                <c:pt idx="2051">
                  <c:v>0.0244618544157465</c:v>
                </c:pt>
                <c:pt idx="2052">
                  <c:v>-0.895168962989116</c:v>
                </c:pt>
                <c:pt idx="2053">
                  <c:v>-1.557040373743132</c:v>
                </c:pt>
                <c:pt idx="2054">
                  <c:v>-1.161937577286387</c:v>
                </c:pt>
                <c:pt idx="2055">
                  <c:v>0.799611063149094</c:v>
                </c:pt>
                <c:pt idx="2056">
                  <c:v>-0.423765939455211</c:v>
                </c:pt>
                <c:pt idx="2057">
                  <c:v>-1.197069140373391</c:v>
                </c:pt>
                <c:pt idx="2058">
                  <c:v>-1.549621285886249</c:v>
                </c:pt>
                <c:pt idx="2059">
                  <c:v>-2.825303036933568</c:v>
                </c:pt>
                <c:pt idx="2060">
                  <c:v>0.533850679397688</c:v>
                </c:pt>
                <c:pt idx="2061">
                  <c:v>-0.374059541347602</c:v>
                </c:pt>
                <c:pt idx="2062">
                  <c:v>0.572054689312103</c:v>
                </c:pt>
                <c:pt idx="2063">
                  <c:v>-0.299632926014289</c:v>
                </c:pt>
                <c:pt idx="2064">
                  <c:v>1.433842734828449</c:v>
                </c:pt>
                <c:pt idx="2065">
                  <c:v>1.505387507872054</c:v>
                </c:pt>
                <c:pt idx="2066">
                  <c:v>-0.661104014720005</c:v>
                </c:pt>
                <c:pt idx="2067">
                  <c:v>-0.814767907277541</c:v>
                </c:pt>
                <c:pt idx="2068">
                  <c:v>1.169955962820887</c:v>
                </c:pt>
                <c:pt idx="2069">
                  <c:v>0.600303921559118</c:v>
                </c:pt>
                <c:pt idx="2070">
                  <c:v>0.525323020910805</c:v>
                </c:pt>
                <c:pt idx="2071">
                  <c:v>0.561462814543672</c:v>
                </c:pt>
                <c:pt idx="2072">
                  <c:v>-0.0966990522819027</c:v>
                </c:pt>
                <c:pt idx="2073">
                  <c:v>-0.521914617098938</c:v>
                </c:pt>
                <c:pt idx="2074">
                  <c:v>-2.208866742376184</c:v>
                </c:pt>
                <c:pt idx="2075">
                  <c:v>0.238451623777998</c:v>
                </c:pt>
                <c:pt idx="2076">
                  <c:v>0.800310820775014</c:v>
                </c:pt>
                <c:pt idx="2077">
                  <c:v>2.821766449380557</c:v>
                </c:pt>
                <c:pt idx="2078">
                  <c:v>0.196282181909514</c:v>
                </c:pt>
                <c:pt idx="2079">
                  <c:v>0.906114323040108</c:v>
                </c:pt>
                <c:pt idx="2080">
                  <c:v>1.599071676104066</c:v>
                </c:pt>
                <c:pt idx="2081">
                  <c:v>0.869618301297477</c:v>
                </c:pt>
                <c:pt idx="2082">
                  <c:v>-0.15369659423358</c:v>
                </c:pt>
                <c:pt idx="2083">
                  <c:v>2.088804210813799</c:v>
                </c:pt>
                <c:pt idx="2084">
                  <c:v>1.240991582776275</c:v>
                </c:pt>
                <c:pt idx="2085">
                  <c:v>-0.340219700760765</c:v>
                </c:pt>
                <c:pt idx="2086">
                  <c:v>-0.974278296200524</c:v>
                </c:pt>
                <c:pt idx="2087">
                  <c:v>0.306314456821838</c:v>
                </c:pt>
                <c:pt idx="2088">
                  <c:v>-0.453296818571823</c:v>
                </c:pt>
                <c:pt idx="2089">
                  <c:v>-0.721956572911044</c:v>
                </c:pt>
                <c:pt idx="2090">
                  <c:v>1.201568586517151</c:v>
                </c:pt>
                <c:pt idx="2091">
                  <c:v>-1.103966861385056</c:v>
                </c:pt>
                <c:pt idx="2092">
                  <c:v>2.470194930484885</c:v>
                </c:pt>
                <c:pt idx="2093">
                  <c:v>-1.924087165453602</c:v>
                </c:pt>
                <c:pt idx="2094">
                  <c:v>-0.322444474899937</c:v>
                </c:pt>
                <c:pt idx="2095">
                  <c:v>-0.376805986956963</c:v>
                </c:pt>
                <c:pt idx="2096">
                  <c:v>0.952374517912436</c:v>
                </c:pt>
                <c:pt idx="2097">
                  <c:v>0.902986668355343</c:v>
                </c:pt>
                <c:pt idx="2098">
                  <c:v>-0.751241639632601</c:v>
                </c:pt>
                <c:pt idx="2099">
                  <c:v>1.047132200178238</c:v>
                </c:pt>
                <c:pt idx="2100">
                  <c:v>1.669698483055373</c:v>
                </c:pt>
                <c:pt idx="2101">
                  <c:v>0.835005966929261</c:v>
                </c:pt>
                <c:pt idx="2102">
                  <c:v>-0.981724987986083</c:v>
                </c:pt>
                <c:pt idx="2103">
                  <c:v>-1.087601226406638</c:v>
                </c:pt>
                <c:pt idx="2104">
                  <c:v>-2.283958058739206</c:v>
                </c:pt>
                <c:pt idx="2105">
                  <c:v>-0.484718837730387</c:v>
                </c:pt>
                <c:pt idx="2106">
                  <c:v>-0.894559469816762</c:v>
                </c:pt>
                <c:pt idx="2107">
                  <c:v>-0.563201149471334</c:v>
                </c:pt>
                <c:pt idx="2108">
                  <c:v>-0.0511110111068158</c:v>
                </c:pt>
                <c:pt idx="2109">
                  <c:v>-0.789237516711208</c:v>
                </c:pt>
                <c:pt idx="2110">
                  <c:v>0.845133820836255</c:v>
                </c:pt>
                <c:pt idx="2111">
                  <c:v>0.251152847054758</c:v>
                </c:pt>
                <c:pt idx="2112">
                  <c:v>-1.487469552527508</c:v>
                </c:pt>
                <c:pt idx="2113">
                  <c:v>-0.180418367215944</c:v>
                </c:pt>
                <c:pt idx="2114">
                  <c:v>-0.0100426872007973</c:v>
                </c:pt>
                <c:pt idx="2115">
                  <c:v>-0.384633887817926</c:v>
                </c:pt>
                <c:pt idx="2116">
                  <c:v>1.209496827462252</c:v>
                </c:pt>
                <c:pt idx="2117">
                  <c:v>0.674976349287489</c:v>
                </c:pt>
                <c:pt idx="2118">
                  <c:v>0.57842041439634</c:v>
                </c:pt>
                <c:pt idx="2119">
                  <c:v>1.781203009374996</c:v>
                </c:pt>
                <c:pt idx="2120">
                  <c:v>0.709872175610009</c:v>
                </c:pt>
                <c:pt idx="2121">
                  <c:v>0.534415040343259</c:v>
                </c:pt>
                <c:pt idx="2122">
                  <c:v>0.313678336821368</c:v>
                </c:pt>
                <c:pt idx="2123">
                  <c:v>-0.750250937384843</c:v>
                </c:pt>
                <c:pt idx="2124">
                  <c:v>0.0551013041623589</c:v>
                </c:pt>
                <c:pt idx="2125">
                  <c:v>-0.593068105436568</c:v>
                </c:pt>
                <c:pt idx="2126">
                  <c:v>1.67442633316025</c:v>
                </c:pt>
                <c:pt idx="2127">
                  <c:v>-2.109363681707402</c:v>
                </c:pt>
                <c:pt idx="2128">
                  <c:v>0.305077942179025</c:v>
                </c:pt>
                <c:pt idx="2129">
                  <c:v>-0.980924890276027</c:v>
                </c:pt>
                <c:pt idx="2130">
                  <c:v>-0.297932390510039</c:v>
                </c:pt>
                <c:pt idx="2131">
                  <c:v>-0.885495054312984</c:v>
                </c:pt>
                <c:pt idx="2132">
                  <c:v>0.828795789786514</c:v>
                </c:pt>
                <c:pt idx="2133">
                  <c:v>-3.800747466541614</c:v>
                </c:pt>
                <c:pt idx="2134">
                  <c:v>0.704080887101915</c:v>
                </c:pt>
                <c:pt idx="2135">
                  <c:v>-1.264768972808207</c:v>
                </c:pt>
                <c:pt idx="2136">
                  <c:v>0.139693452961916</c:v>
                </c:pt>
                <c:pt idx="2137">
                  <c:v>0.450886329946919</c:v>
                </c:pt>
                <c:pt idx="2138">
                  <c:v>0.474934393475382</c:v>
                </c:pt>
                <c:pt idx="2139">
                  <c:v>-1.027476029770195</c:v>
                </c:pt>
                <c:pt idx="2140">
                  <c:v>2.094113950162352</c:v>
                </c:pt>
                <c:pt idx="2141">
                  <c:v>-1.627777596409147</c:v>
                </c:pt>
                <c:pt idx="2142">
                  <c:v>-0.175444704716011</c:v>
                </c:pt>
                <c:pt idx="2143">
                  <c:v>-0.477227013718043</c:v>
                </c:pt>
                <c:pt idx="2144">
                  <c:v>-0.190719297362535</c:v>
                </c:pt>
                <c:pt idx="2145">
                  <c:v>-0.534515500291561</c:v>
                </c:pt>
                <c:pt idx="2146">
                  <c:v>1.487785358250822</c:v>
                </c:pt>
                <c:pt idx="2147">
                  <c:v>0.823195105816122</c:v>
                </c:pt>
                <c:pt idx="2148">
                  <c:v>0.488490922319552</c:v>
                </c:pt>
                <c:pt idx="2149">
                  <c:v>0.470515016290451</c:v>
                </c:pt>
                <c:pt idx="2150">
                  <c:v>-0.202575290702456</c:v>
                </c:pt>
                <c:pt idx="2151">
                  <c:v>-0.141040503183604</c:v>
                </c:pt>
                <c:pt idx="2152">
                  <c:v>1.217324728323216</c:v>
                </c:pt>
                <c:pt idx="2153">
                  <c:v>-0.718392501293522</c:v>
                </c:pt>
                <c:pt idx="2154">
                  <c:v>0.573983508913302</c:v>
                </c:pt>
                <c:pt idx="2155">
                  <c:v>-2.372201920646816</c:v>
                </c:pt>
                <c:pt idx="2156">
                  <c:v>-1.48874857643407</c:v>
                </c:pt>
                <c:pt idx="2157">
                  <c:v>0.62635354084424</c:v>
                </c:pt>
                <c:pt idx="2158">
                  <c:v>0.100970214328713</c:v>
                </c:pt>
                <c:pt idx="2159">
                  <c:v>0.85359881879825</c:v>
                </c:pt>
                <c:pt idx="2160">
                  <c:v>1.082163423181106</c:v>
                </c:pt>
                <c:pt idx="2161">
                  <c:v>2.202972370956752</c:v>
                </c:pt>
                <c:pt idx="2162">
                  <c:v>0.652438216725573</c:v>
                </c:pt>
                <c:pt idx="2163">
                  <c:v>-1.553749718449343</c:v>
                </c:pt>
                <c:pt idx="2164">
                  <c:v>-0.264782231918551</c:v>
                </c:pt>
                <c:pt idx="2165">
                  <c:v>-0.0787332218833723</c:v>
                </c:pt>
                <c:pt idx="2166">
                  <c:v>0.863909824575413</c:v>
                </c:pt>
                <c:pt idx="2167">
                  <c:v>-1.31493939177725</c:v>
                </c:pt>
                <c:pt idx="2168">
                  <c:v>1.447853208903481</c:v>
                </c:pt>
                <c:pt idx="2169">
                  <c:v>0.769152142309612</c:v>
                </c:pt>
                <c:pt idx="2170">
                  <c:v>-1.198814808104422</c:v>
                </c:pt>
                <c:pt idx="2171">
                  <c:v>0.625262498512345</c:v>
                </c:pt>
                <c:pt idx="2172">
                  <c:v>-0.901933425446862</c:v>
                </c:pt>
                <c:pt idx="2173">
                  <c:v>-1.574070709751259</c:v>
                </c:pt>
                <c:pt idx="2174">
                  <c:v>1.119040653999142</c:v>
                </c:pt>
                <c:pt idx="2175">
                  <c:v>-0.388488904057287</c:v>
                </c:pt>
                <c:pt idx="2176">
                  <c:v>-1.016201925673951</c:v>
                </c:pt>
                <c:pt idx="2177">
                  <c:v>-1.318465783835524</c:v>
                </c:pt>
                <c:pt idx="2178">
                  <c:v>1.064814538622464</c:v>
                </c:pt>
                <c:pt idx="2179">
                  <c:v>-0.167897672846315</c:v>
                </c:pt>
                <c:pt idx="2180">
                  <c:v>1.369107556469372</c:v>
                </c:pt>
                <c:pt idx="2181">
                  <c:v>0.600604941811528</c:v>
                </c:pt>
                <c:pt idx="2182">
                  <c:v>-0.26115549977614</c:v>
                </c:pt>
                <c:pt idx="2183">
                  <c:v>-0.306587993009737</c:v>
                </c:pt>
                <c:pt idx="2184">
                  <c:v>1.369360821531962</c:v>
                </c:pt>
                <c:pt idx="2185">
                  <c:v>-1.247156747556404</c:v>
                </c:pt>
                <c:pt idx="2186">
                  <c:v>0.757441621280611</c:v>
                </c:pt>
                <c:pt idx="2187">
                  <c:v>-1.319238277616904</c:v>
                </c:pt>
                <c:pt idx="2188">
                  <c:v>0.976959338457794</c:v>
                </c:pt>
                <c:pt idx="2189">
                  <c:v>0.87760175009993</c:v>
                </c:pt>
                <c:pt idx="2190">
                  <c:v>1.338385294936728</c:v>
                </c:pt>
                <c:pt idx="2191">
                  <c:v>-0.431112291156634</c:v>
                </c:pt>
                <c:pt idx="2192">
                  <c:v>0.407462845137517</c:v>
                </c:pt>
                <c:pt idx="2193">
                  <c:v>0.800819973863231</c:v>
                </c:pt>
                <c:pt idx="2194">
                  <c:v>0.311669328397175</c:v>
                </c:pt>
                <c:pt idx="2195">
                  <c:v>0.98646017089433</c:v>
                </c:pt>
                <c:pt idx="2196">
                  <c:v>-0.664886294803906</c:v>
                </c:pt>
                <c:pt idx="2197">
                  <c:v>0.650692548994541</c:v>
                </c:pt>
                <c:pt idx="2198">
                  <c:v>1.446907638882506</c:v>
                </c:pt>
                <c:pt idx="2199">
                  <c:v>2.177732925012258</c:v>
                </c:pt>
                <c:pt idx="2200">
                  <c:v>0.983488064151056</c:v>
                </c:pt>
                <c:pt idx="2201">
                  <c:v>0.412353695851417</c:v>
                </c:pt>
                <c:pt idx="2202">
                  <c:v>1.694100151730563</c:v>
                </c:pt>
                <c:pt idx="2203">
                  <c:v>-0.394408136578195</c:v>
                </c:pt>
                <c:pt idx="2204">
                  <c:v>-1.89914611679848</c:v>
                </c:pt>
                <c:pt idx="2205">
                  <c:v>-0.421611458720099</c:v>
                </c:pt>
                <c:pt idx="2206">
                  <c:v>-0.883822122737413</c:v>
                </c:pt>
                <c:pt idx="2207">
                  <c:v>1.933657991218395</c:v>
                </c:pt>
                <c:pt idx="2208">
                  <c:v>-0.758106442174483</c:v>
                </c:pt>
                <c:pt idx="2209">
                  <c:v>0.38210553081078</c:v>
                </c:pt>
                <c:pt idx="2210">
                  <c:v>-0.0373638777249446</c:v>
                </c:pt>
                <c:pt idx="2211">
                  <c:v>0.517121363641971</c:v>
                </c:pt>
                <c:pt idx="2212">
                  <c:v>0.514984411204965</c:v>
                </c:pt>
                <c:pt idx="2213">
                  <c:v>1.284487803741138</c:v>
                </c:pt>
                <c:pt idx="2214">
                  <c:v>0.0170427665588637</c:v>
                </c:pt>
                <c:pt idx="2215">
                  <c:v>-0.265228724481881</c:v>
                </c:pt>
                <c:pt idx="2216">
                  <c:v>-0.477909243045858</c:v>
                </c:pt>
                <c:pt idx="2217">
                  <c:v>-1.698921009116206</c:v>
                </c:pt>
                <c:pt idx="2218">
                  <c:v>-0.0504112534808961</c:v>
                </c:pt>
                <c:pt idx="2219">
                  <c:v>0.584575383681732</c:v>
                </c:pt>
                <c:pt idx="2220">
                  <c:v>0.714773101954482</c:v>
                </c:pt>
                <c:pt idx="2221">
                  <c:v>-2.197637770506723</c:v>
                </c:pt>
                <c:pt idx="2222">
                  <c:v>-1.233083612956482</c:v>
                </c:pt>
                <c:pt idx="2223">
                  <c:v>0.819239749492625</c:v>
                </c:pt>
                <c:pt idx="2224">
                  <c:v>-0.0137798350579163</c:v>
                </c:pt>
                <c:pt idx="2225">
                  <c:v>0.02373449286115</c:v>
                </c:pt>
                <c:pt idx="2226">
                  <c:v>0.685796508152868</c:v>
                </c:pt>
                <c:pt idx="2227">
                  <c:v>0.540559933998081</c:v>
                </c:pt>
                <c:pt idx="2228">
                  <c:v>-1.053442837269285</c:v>
                </c:pt>
                <c:pt idx="2229">
                  <c:v>0.643228328910876</c:v>
                </c:pt>
                <c:pt idx="2230">
                  <c:v>0.13189315602963</c:v>
                </c:pt>
                <c:pt idx="2231">
                  <c:v>-0.597896295625581</c:v>
                </c:pt>
                <c:pt idx="2232">
                  <c:v>0.792645920523075</c:v>
                </c:pt>
                <c:pt idx="2233">
                  <c:v>-0.23777958994492</c:v>
                </c:pt>
                <c:pt idx="2234">
                  <c:v>1.01553710478008</c:v>
                </c:pt>
                <c:pt idx="2235">
                  <c:v>-0.364558708911066</c:v>
                </c:pt>
                <c:pt idx="2236">
                  <c:v>-0.294659263514356</c:v>
                </c:pt>
                <c:pt idx="2237">
                  <c:v>-0.99248993899411</c:v>
                </c:pt>
                <c:pt idx="2238">
                  <c:v>0.0374364940162385</c:v>
                </c:pt>
                <c:pt idx="2239">
                  <c:v>1.018037737994383</c:v>
                </c:pt>
                <c:pt idx="2240">
                  <c:v>-1.186251604471048</c:v>
                </c:pt>
                <c:pt idx="2241">
                  <c:v>1.277678209056609</c:v>
                </c:pt>
                <c:pt idx="2242">
                  <c:v>-0.481400578507921</c:v>
                </c:pt>
                <c:pt idx="2243">
                  <c:v>0.440748400409353</c:v>
                </c:pt>
                <c:pt idx="2244">
                  <c:v>-4.82802779402674</c:v>
                </c:pt>
                <c:pt idx="2245">
                  <c:v>0.612578803533692</c:v>
                </c:pt>
                <c:pt idx="2246">
                  <c:v>0.0370452093102638</c:v>
                </c:pt>
                <c:pt idx="2247">
                  <c:v>0.327861887135996</c:v>
                </c:pt>
                <c:pt idx="2248">
                  <c:v>0.239532590479321</c:v>
                </c:pt>
                <c:pt idx="2249">
                  <c:v>1.138824888284163</c:v>
                </c:pt>
                <c:pt idx="2250">
                  <c:v>0.249698123945565</c:v>
                </c:pt>
                <c:pt idx="2251">
                  <c:v>0.864800186739034</c:v>
                </c:pt>
                <c:pt idx="2252">
                  <c:v>-0.645282589426017</c:v>
                </c:pt>
                <c:pt idx="2253">
                  <c:v>-0.948848245718328</c:v>
                </c:pt>
                <c:pt idx="2254">
                  <c:v>-1.374434943980196</c:v>
                </c:pt>
                <c:pt idx="2255">
                  <c:v>0.235150892853637</c:v>
                </c:pt>
                <c:pt idx="2256">
                  <c:v>-0.00247812703299534</c:v>
                </c:pt>
                <c:pt idx="2257">
                  <c:v>0.276565369238848</c:v>
                </c:pt>
                <c:pt idx="2258">
                  <c:v>0.662766750800841</c:v>
                </c:pt>
                <c:pt idx="2259">
                  <c:v>-0.563672623000304</c:v>
                </c:pt>
                <c:pt idx="2260">
                  <c:v>-0.3853888533012</c:v>
                </c:pt>
                <c:pt idx="2261">
                  <c:v>-0.0218084160871534</c:v>
                </c:pt>
                <c:pt idx="2262">
                  <c:v>-0.27723019013272</c:v>
                </c:pt>
                <c:pt idx="2263">
                  <c:v>0.399316395726037</c:v>
                </c:pt>
                <c:pt idx="2264">
                  <c:v>-2.228387635968044</c:v>
                </c:pt>
                <c:pt idx="2265">
                  <c:v>1.73113293049009</c:v>
                </c:pt>
                <c:pt idx="2266">
                  <c:v>0.594121348345049</c:v>
                </c:pt>
                <c:pt idx="2267">
                  <c:v>-0.509985887603558</c:v>
                </c:pt>
                <c:pt idx="2268">
                  <c:v>0.190591233485557</c:v>
                </c:pt>
                <c:pt idx="2269">
                  <c:v>0.58486632830357</c:v>
                </c:pt>
                <c:pt idx="2270">
                  <c:v>-2.321517518885056</c:v>
                </c:pt>
                <c:pt idx="2271">
                  <c:v>1.260038379876129</c:v>
                </c:pt>
                <c:pt idx="2272">
                  <c:v>0.103370507458882</c:v>
                </c:pt>
                <c:pt idx="2273">
                  <c:v>0.316078629951535</c:v>
                </c:pt>
                <c:pt idx="2274">
                  <c:v>-0.0288638231667383</c:v>
                </c:pt>
                <c:pt idx="2275">
                  <c:v>-1.887335255685342</c:v>
                </c:pt>
                <c:pt idx="2276">
                  <c:v>0.34476427913131</c:v>
                </c:pt>
                <c:pt idx="2277">
                  <c:v>-0.552799879240606</c:v>
                </c:pt>
                <c:pt idx="2278">
                  <c:v>-1.436443827991055</c:v>
                </c:pt>
                <c:pt idx="2279">
                  <c:v>-0.0605215790897855</c:v>
                </c:pt>
                <c:pt idx="2280">
                  <c:v>1.195240540992163</c:v>
                </c:pt>
                <c:pt idx="2281">
                  <c:v>-0.537407418211841</c:v>
                </c:pt>
                <c:pt idx="2282">
                  <c:v>-2.834287263614352</c:v>
                </c:pt>
                <c:pt idx="2283">
                  <c:v>0.178416691595121</c:v>
                </c:pt>
                <c:pt idx="2284">
                  <c:v>-0.457906800294458</c:v>
                </c:pt>
                <c:pt idx="2285">
                  <c:v>-0.3459382531134</c:v>
                </c:pt>
                <c:pt idx="2286">
                  <c:v>0.232269050563929</c:v>
                </c:pt>
                <c:pt idx="2287">
                  <c:v>-0.112573062470208</c:v>
                </c:pt>
                <c:pt idx="2288">
                  <c:v>0.251762340227111</c:v>
                </c:pt>
                <c:pt idx="2289">
                  <c:v>-0.159442750514891</c:v>
                </c:pt>
                <c:pt idx="2290">
                  <c:v>-2.433967615225654</c:v>
                </c:pt>
                <c:pt idx="2291">
                  <c:v>-0.446750564580456</c:v>
                </c:pt>
                <c:pt idx="2292">
                  <c:v>-0.13376688763764</c:v>
                </c:pt>
                <c:pt idx="2293">
                  <c:v>0.0651388936157887</c:v>
                </c:pt>
                <c:pt idx="2294">
                  <c:v>1.484103418251058</c:v>
                </c:pt>
                <c:pt idx="2295">
                  <c:v>0.195918501132216</c:v>
                </c:pt>
                <c:pt idx="2296">
                  <c:v>0.519912941478115</c:v>
                </c:pt>
                <c:pt idx="2297">
                  <c:v>0.601377435592908</c:v>
                </c:pt>
                <c:pt idx="2298">
                  <c:v>-0.308943153913122</c:v>
                </c:pt>
                <c:pt idx="2299">
                  <c:v>0.0386629330284811</c:v>
                </c:pt>
                <c:pt idx="2300">
                  <c:v>-0.71812916060036</c:v>
                </c:pt>
                <c:pt idx="2301">
                  <c:v>1.045095587825368</c:v>
                </c:pt>
                <c:pt idx="2302">
                  <c:v>-1.632412559097422</c:v>
                </c:pt>
                <c:pt idx="2303">
                  <c:v>-1.515726237442059</c:v>
                </c:pt>
                <c:pt idx="2304">
                  <c:v>-0.727148443877355</c:v>
                </c:pt>
                <c:pt idx="2305">
                  <c:v>0.000985604500389687</c:v>
                </c:pt>
                <c:pt idx="2306">
                  <c:v>0.412090355158256</c:v>
                </c:pt>
                <c:pt idx="2307">
                  <c:v>1.388355033737499</c:v>
                </c:pt>
                <c:pt idx="2308">
                  <c:v>-2.312152083128868</c:v>
                </c:pt>
                <c:pt idx="2309">
                  <c:v>-0.168344165409644</c:v>
                </c:pt>
                <c:pt idx="2310">
                  <c:v>0.708299584118574</c:v>
                </c:pt>
                <c:pt idx="2311">
                  <c:v>0.77555292399006</c:v>
                </c:pt>
                <c:pt idx="2312">
                  <c:v>-0.0700951476817811</c:v>
                </c:pt>
                <c:pt idx="2313">
                  <c:v>0.565982531812742</c:v>
                </c:pt>
                <c:pt idx="2314">
                  <c:v>-1.240638097493713</c:v>
                </c:pt>
                <c:pt idx="2315">
                  <c:v>-1.078363734663264</c:v>
                </c:pt>
                <c:pt idx="2316">
                  <c:v>2.017613042916921</c:v>
                </c:pt>
                <c:pt idx="2317">
                  <c:v>0.167142587498877</c:v>
                </c:pt>
                <c:pt idx="2318">
                  <c:v>-1.602763811598568</c:v>
                </c:pt>
                <c:pt idx="2319">
                  <c:v>0.651974195864137</c:v>
                </c:pt>
                <c:pt idx="2320">
                  <c:v>-0.312569886055533</c:v>
                </c:pt>
                <c:pt idx="2321">
                  <c:v>1.957369977898236</c:v>
                </c:pt>
                <c:pt idx="2322">
                  <c:v>-1.663109839664425</c:v>
                </c:pt>
                <c:pt idx="2323">
                  <c:v>-0.890804793661537</c:v>
                </c:pt>
                <c:pt idx="2324">
                  <c:v>0.316324442346591</c:v>
                </c:pt>
                <c:pt idx="2325">
                  <c:v>0.533705207086768</c:v>
                </c:pt>
                <c:pt idx="2326">
                  <c:v>-0.0516201641950328</c:v>
                </c:pt>
                <c:pt idx="2327">
                  <c:v>-1.337959073498707</c:v>
                </c:pt>
                <c:pt idx="2328">
                  <c:v>0.598440385445845</c:v>
                </c:pt>
                <c:pt idx="2329">
                  <c:v>0.291029788544744</c:v>
                </c:pt>
                <c:pt idx="2330">
                  <c:v>-0.155414658035935</c:v>
                </c:pt>
                <c:pt idx="2331">
                  <c:v>1.749535177821377</c:v>
                </c:pt>
                <c:pt idx="2332">
                  <c:v>-0.799084501626935</c:v>
                </c:pt>
                <c:pt idx="2333">
                  <c:v>-1.11313161697297</c:v>
                </c:pt>
                <c:pt idx="2334">
                  <c:v>1.045113116123473</c:v>
                </c:pt>
                <c:pt idx="2335">
                  <c:v>-1.532601025508694</c:v>
                </c:pt>
                <c:pt idx="2336">
                  <c:v>-0.953520887965851</c:v>
                </c:pt>
                <c:pt idx="2337">
                  <c:v>-0.124847944444782</c:v>
                </c:pt>
                <c:pt idx="2338">
                  <c:v>-0.142349753981877</c:v>
                </c:pt>
                <c:pt idx="2339">
                  <c:v>1.261721387082271</c:v>
                </c:pt>
                <c:pt idx="2340">
                  <c:v>1.349368454411133</c:v>
                </c:pt>
                <c:pt idx="2341">
                  <c:v>0.470407223538779</c:v>
                </c:pt>
                <c:pt idx="2342">
                  <c:v>2.334697548494154</c:v>
                </c:pt>
                <c:pt idx="2343">
                  <c:v>1.295862247921518</c:v>
                </c:pt>
                <c:pt idx="2344">
                  <c:v>0.598613461685442</c:v>
                </c:pt>
                <c:pt idx="2345">
                  <c:v>1.147425282926505</c:v>
                </c:pt>
                <c:pt idx="2346">
                  <c:v>-0.185728106564498</c:v>
                </c:pt>
                <c:pt idx="2347">
                  <c:v>-0.50258432804478</c:v>
                </c:pt>
                <c:pt idx="2348">
                  <c:v>-4.699866688106859</c:v>
                </c:pt>
                <c:pt idx="2349">
                  <c:v>-1.236055719699756</c:v>
                </c:pt>
                <c:pt idx="2350">
                  <c:v>0.788091146657795</c:v>
                </c:pt>
                <c:pt idx="2351">
                  <c:v>-1.435809353853061</c:v>
                </c:pt>
                <c:pt idx="2352">
                  <c:v>0.201210712182664</c:v>
                </c:pt>
                <c:pt idx="2353">
                  <c:v>0.636290790213533</c:v>
                </c:pt>
                <c:pt idx="2354">
                  <c:v>0.249116234701888</c:v>
                </c:pt>
                <c:pt idx="2355">
                  <c:v>-0.153869670473176</c:v>
                </c:pt>
                <c:pt idx="2356">
                  <c:v>-0.853127465133446</c:v>
                </c:pt>
                <c:pt idx="2357">
                  <c:v>0.682769193552242</c:v>
                </c:pt>
                <c:pt idx="2358">
                  <c:v>2.246260459085807</c:v>
                </c:pt>
                <c:pt idx="2359">
                  <c:v>-0.423329522522453</c:v>
                </c:pt>
                <c:pt idx="2360">
                  <c:v>0.3392087273877</c:v>
                </c:pt>
                <c:pt idx="2361">
                  <c:v>-0.966059110633585</c:v>
                </c:pt>
                <c:pt idx="2362">
                  <c:v>0.491899445995583</c:v>
                </c:pt>
                <c:pt idx="2363">
                  <c:v>0.184862605502351</c:v>
                </c:pt>
                <c:pt idx="2364">
                  <c:v>0.22445867800107</c:v>
                </c:pt>
                <c:pt idx="2365">
                  <c:v>-0.369068350549564</c:v>
                </c:pt>
                <c:pt idx="2366">
                  <c:v>-0.637364424111487</c:v>
                </c:pt>
                <c:pt idx="2367">
                  <c:v>0.191654671888774</c:v>
                </c:pt>
                <c:pt idx="2368">
                  <c:v>0.803874892392536</c:v>
                </c:pt>
                <c:pt idx="2369">
                  <c:v>0.847880266445616</c:v>
                </c:pt>
                <c:pt idx="2370">
                  <c:v>1.31198207050488</c:v>
                </c:pt>
                <c:pt idx="2371">
                  <c:v>-1.021147984245207</c:v>
                </c:pt>
                <c:pt idx="2372">
                  <c:v>-0.729185056230225</c:v>
                </c:pt>
                <c:pt idx="2373">
                  <c:v>-0.840152825532954</c:v>
                </c:pt>
                <c:pt idx="2374">
                  <c:v>-1.475450558578563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10314456"/>
        <c:axId val="2110217864"/>
      </c:barChart>
      <c:catAx>
        <c:axId val="2110314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0217864"/>
        <c:crosses val="autoZero"/>
        <c:auto val="1"/>
        <c:lblAlgn val="ctr"/>
        <c:lblOffset val="100"/>
        <c:noMultiLvlLbl val="0"/>
      </c:catAx>
      <c:valAx>
        <c:axId val="2110217864"/>
        <c:scaling>
          <c:orientation val="minMax"/>
          <c:max val="8.0"/>
          <c:min val="-8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031445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Avg_Sale_Amount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Lbls>
            <c:txPr>
              <a:bodyPr rot="0" vert="horz"/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0.0208272812631963</c:v>
                </c:pt>
              </c:numLit>
            </c:plus>
            <c:minus>
              <c:numLit>
                <c:formatCode>General</c:formatCode>
                <c:ptCount val="1"/>
                <c:pt idx="0">
                  <c:v>0.0208272812631963</c:v>
                </c:pt>
              </c:numLit>
            </c:minus>
          </c:errBars>
          <c:cat>
            <c:strRef>
              <c:f>'Linear regression Prod'!$B$79</c:f>
              <c:strCache>
                <c:ptCount val="1"/>
                <c:pt idx="0">
                  <c:v>Avg_Num_Products_Purchased</c:v>
                </c:pt>
              </c:strCache>
            </c:strRef>
          </c:cat>
          <c:val>
            <c:numRef>
              <c:f>'Linear regression Prod'!$C$79</c:f>
              <c:numCache>
                <c:formatCode>0.000</c:formatCode>
                <c:ptCount val="1"/>
                <c:pt idx="0">
                  <c:v>0.855754217075559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10177960"/>
        <c:axId val="2110183128"/>
      </c:barChart>
      <c:catAx>
        <c:axId val="2110177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0183128"/>
        <c:crosses val="autoZero"/>
        <c:auto val="1"/>
        <c:lblAlgn val="ctr"/>
        <c:lblOffset val="100"/>
        <c:noMultiLvlLbl val="0"/>
      </c:catAx>
      <c:valAx>
        <c:axId val="2110183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0177960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Regression of Avg_Sale_Amount by Avg_Num_Products_Purchased (R²=0.732)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 Prod'!$D$105:$D$2479</c:f>
              <c:numCache>
                <c:formatCode>0.000</c:formatCode>
                <c:ptCount val="2375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3.0</c:v>
                </c:pt>
                <c:pt idx="8">
                  <c:v>2.0</c:v>
                </c:pt>
                <c:pt idx="9">
                  <c:v>1.0</c:v>
                </c:pt>
                <c:pt idx="10">
                  <c:v>4.0</c:v>
                </c:pt>
                <c:pt idx="11">
                  <c:v>2.0</c:v>
                </c:pt>
                <c:pt idx="12">
                  <c:v>1.0</c:v>
                </c:pt>
                <c:pt idx="13">
                  <c:v>2.0</c:v>
                </c:pt>
                <c:pt idx="14">
                  <c:v>1.0</c:v>
                </c:pt>
                <c:pt idx="15">
                  <c:v>4.0</c:v>
                </c:pt>
                <c:pt idx="16">
                  <c:v>1.0</c:v>
                </c:pt>
                <c:pt idx="17">
                  <c:v>3.0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  <c:pt idx="21">
                  <c:v>1.0</c:v>
                </c:pt>
                <c:pt idx="22">
                  <c:v>1.0</c:v>
                </c:pt>
                <c:pt idx="23">
                  <c:v>1.0</c:v>
                </c:pt>
                <c:pt idx="24">
                  <c:v>1.0</c:v>
                </c:pt>
                <c:pt idx="25">
                  <c:v>1.0</c:v>
                </c:pt>
                <c:pt idx="26">
                  <c:v>1.0</c:v>
                </c:pt>
                <c:pt idx="27">
                  <c:v>1.0</c:v>
                </c:pt>
                <c:pt idx="28">
                  <c:v>1.0</c:v>
                </c:pt>
                <c:pt idx="29">
                  <c:v>1.0</c:v>
                </c:pt>
                <c:pt idx="30">
                  <c:v>1.0</c:v>
                </c:pt>
                <c:pt idx="31">
                  <c:v>1.0</c:v>
                </c:pt>
                <c:pt idx="32">
                  <c:v>1.0</c:v>
                </c:pt>
                <c:pt idx="33">
                  <c:v>1.0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  <c:pt idx="37">
                  <c:v>1.0</c:v>
                </c:pt>
                <c:pt idx="38">
                  <c:v>1.0</c:v>
                </c:pt>
                <c:pt idx="39">
                  <c:v>1.0</c:v>
                </c:pt>
                <c:pt idx="40">
                  <c:v>1.0</c:v>
                </c:pt>
                <c:pt idx="41">
                  <c:v>1.0</c:v>
                </c:pt>
                <c:pt idx="42">
                  <c:v>4.0</c:v>
                </c:pt>
                <c:pt idx="43">
                  <c:v>1.0</c:v>
                </c:pt>
                <c:pt idx="44">
                  <c:v>2.0</c:v>
                </c:pt>
                <c:pt idx="45">
                  <c:v>2.0</c:v>
                </c:pt>
                <c:pt idx="46">
                  <c:v>3.0</c:v>
                </c:pt>
                <c:pt idx="47">
                  <c:v>3.0</c:v>
                </c:pt>
                <c:pt idx="48">
                  <c:v>1.0</c:v>
                </c:pt>
                <c:pt idx="49">
                  <c:v>1.0</c:v>
                </c:pt>
                <c:pt idx="50">
                  <c:v>1.0</c:v>
                </c:pt>
                <c:pt idx="51">
                  <c:v>2.0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2.0</c:v>
                </c:pt>
                <c:pt idx="59">
                  <c:v>2.0</c:v>
                </c:pt>
                <c:pt idx="60">
                  <c:v>3.0</c:v>
                </c:pt>
                <c:pt idx="61">
                  <c:v>2.0</c:v>
                </c:pt>
                <c:pt idx="62">
                  <c:v>3.0</c:v>
                </c:pt>
                <c:pt idx="63">
                  <c:v>1.0</c:v>
                </c:pt>
                <c:pt idx="64">
                  <c:v>2.0</c:v>
                </c:pt>
                <c:pt idx="65">
                  <c:v>2.0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2.0</c:v>
                </c:pt>
                <c:pt idx="72">
                  <c:v>1.0</c:v>
                </c:pt>
                <c:pt idx="73">
                  <c:v>2.0</c:v>
                </c:pt>
                <c:pt idx="74">
                  <c:v>2.0</c:v>
                </c:pt>
                <c:pt idx="75">
                  <c:v>3.0</c:v>
                </c:pt>
                <c:pt idx="76">
                  <c:v>3.0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2.0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3.0</c:v>
                </c:pt>
                <c:pt idx="86">
                  <c:v>2.0</c:v>
                </c:pt>
                <c:pt idx="87">
                  <c:v>2.0</c:v>
                </c:pt>
                <c:pt idx="88">
                  <c:v>2.0</c:v>
                </c:pt>
                <c:pt idx="89">
                  <c:v>3.0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1.0</c:v>
                </c:pt>
                <c:pt idx="113">
                  <c:v>1.0</c:v>
                </c:pt>
                <c:pt idx="114">
                  <c:v>1.0</c:v>
                </c:pt>
                <c:pt idx="115">
                  <c:v>1.0</c:v>
                </c:pt>
                <c:pt idx="116">
                  <c:v>1.0</c:v>
                </c:pt>
                <c:pt idx="117">
                  <c:v>1.0</c:v>
                </c:pt>
                <c:pt idx="118">
                  <c:v>1.0</c:v>
                </c:pt>
                <c:pt idx="119">
                  <c:v>1.0</c:v>
                </c:pt>
                <c:pt idx="120">
                  <c:v>1.0</c:v>
                </c:pt>
                <c:pt idx="121">
                  <c:v>1.0</c:v>
                </c:pt>
                <c:pt idx="122">
                  <c:v>1.0</c:v>
                </c:pt>
                <c:pt idx="123">
                  <c:v>1.0</c:v>
                </c:pt>
                <c:pt idx="124">
                  <c:v>1.0</c:v>
                </c:pt>
                <c:pt idx="125">
                  <c:v>1.0</c:v>
                </c:pt>
                <c:pt idx="126">
                  <c:v>1.0</c:v>
                </c:pt>
                <c:pt idx="127">
                  <c:v>1.0</c:v>
                </c:pt>
                <c:pt idx="128">
                  <c:v>2.0</c:v>
                </c:pt>
                <c:pt idx="129">
                  <c:v>1.0</c:v>
                </c:pt>
                <c:pt idx="130">
                  <c:v>1.0</c:v>
                </c:pt>
                <c:pt idx="131">
                  <c:v>1.0</c:v>
                </c:pt>
                <c:pt idx="132">
                  <c:v>1.0</c:v>
                </c:pt>
                <c:pt idx="133">
                  <c:v>1.0</c:v>
                </c:pt>
                <c:pt idx="134">
                  <c:v>1.0</c:v>
                </c:pt>
                <c:pt idx="135">
                  <c:v>1.0</c:v>
                </c:pt>
                <c:pt idx="136">
                  <c:v>1.0</c:v>
                </c:pt>
                <c:pt idx="137">
                  <c:v>2.0</c:v>
                </c:pt>
                <c:pt idx="138">
                  <c:v>4.0</c:v>
                </c:pt>
                <c:pt idx="139">
                  <c:v>3.0</c:v>
                </c:pt>
                <c:pt idx="140">
                  <c:v>2.0</c:v>
                </c:pt>
                <c:pt idx="141">
                  <c:v>3.0</c:v>
                </c:pt>
                <c:pt idx="142">
                  <c:v>2.0</c:v>
                </c:pt>
                <c:pt idx="143">
                  <c:v>1.0</c:v>
                </c:pt>
                <c:pt idx="144">
                  <c:v>1.0</c:v>
                </c:pt>
                <c:pt idx="145">
                  <c:v>1.0</c:v>
                </c:pt>
                <c:pt idx="146">
                  <c:v>1.0</c:v>
                </c:pt>
                <c:pt idx="147">
                  <c:v>1.0</c:v>
                </c:pt>
                <c:pt idx="148">
                  <c:v>1.0</c:v>
                </c:pt>
                <c:pt idx="149">
                  <c:v>1.0</c:v>
                </c:pt>
                <c:pt idx="150">
                  <c:v>1.0</c:v>
                </c:pt>
                <c:pt idx="151">
                  <c:v>1.0</c:v>
                </c:pt>
                <c:pt idx="152">
                  <c:v>1.0</c:v>
                </c:pt>
                <c:pt idx="153">
                  <c:v>1.0</c:v>
                </c:pt>
                <c:pt idx="154">
                  <c:v>3.0</c:v>
                </c:pt>
                <c:pt idx="155">
                  <c:v>1.0</c:v>
                </c:pt>
                <c:pt idx="156">
                  <c:v>1.0</c:v>
                </c:pt>
                <c:pt idx="157">
                  <c:v>1.0</c:v>
                </c:pt>
                <c:pt idx="158">
                  <c:v>1.0</c:v>
                </c:pt>
                <c:pt idx="159">
                  <c:v>1.0</c:v>
                </c:pt>
                <c:pt idx="160">
                  <c:v>1.0</c:v>
                </c:pt>
                <c:pt idx="161">
                  <c:v>1.0</c:v>
                </c:pt>
                <c:pt idx="162">
                  <c:v>1.0</c:v>
                </c:pt>
                <c:pt idx="163">
                  <c:v>3.0</c:v>
                </c:pt>
                <c:pt idx="164">
                  <c:v>2.0</c:v>
                </c:pt>
                <c:pt idx="165">
                  <c:v>1.0</c:v>
                </c:pt>
                <c:pt idx="166">
                  <c:v>1.0</c:v>
                </c:pt>
                <c:pt idx="167">
                  <c:v>1.0</c:v>
                </c:pt>
                <c:pt idx="168">
                  <c:v>1.0</c:v>
                </c:pt>
                <c:pt idx="169">
                  <c:v>1.0</c:v>
                </c:pt>
                <c:pt idx="170">
                  <c:v>2.0</c:v>
                </c:pt>
                <c:pt idx="171">
                  <c:v>1.0</c:v>
                </c:pt>
                <c:pt idx="172">
                  <c:v>1.0</c:v>
                </c:pt>
                <c:pt idx="173">
                  <c:v>1.0</c:v>
                </c:pt>
                <c:pt idx="174">
                  <c:v>1.0</c:v>
                </c:pt>
                <c:pt idx="175">
                  <c:v>1.0</c:v>
                </c:pt>
                <c:pt idx="176">
                  <c:v>1.0</c:v>
                </c:pt>
                <c:pt idx="177">
                  <c:v>1.0</c:v>
                </c:pt>
                <c:pt idx="178">
                  <c:v>1.0</c:v>
                </c:pt>
                <c:pt idx="179">
                  <c:v>1.0</c:v>
                </c:pt>
                <c:pt idx="180">
                  <c:v>1.0</c:v>
                </c:pt>
                <c:pt idx="181">
                  <c:v>3.0</c:v>
                </c:pt>
                <c:pt idx="182">
                  <c:v>2.0</c:v>
                </c:pt>
                <c:pt idx="183">
                  <c:v>1.0</c:v>
                </c:pt>
                <c:pt idx="184">
                  <c:v>3.0</c:v>
                </c:pt>
                <c:pt idx="185">
                  <c:v>1.0</c:v>
                </c:pt>
                <c:pt idx="186">
                  <c:v>1.0</c:v>
                </c:pt>
                <c:pt idx="187">
                  <c:v>1.0</c:v>
                </c:pt>
                <c:pt idx="188">
                  <c:v>1.0</c:v>
                </c:pt>
                <c:pt idx="189">
                  <c:v>1.0</c:v>
                </c:pt>
                <c:pt idx="190">
                  <c:v>1.0</c:v>
                </c:pt>
                <c:pt idx="191">
                  <c:v>3.0</c:v>
                </c:pt>
                <c:pt idx="192">
                  <c:v>1.0</c:v>
                </c:pt>
                <c:pt idx="193">
                  <c:v>3.0</c:v>
                </c:pt>
                <c:pt idx="194">
                  <c:v>2.0</c:v>
                </c:pt>
                <c:pt idx="195">
                  <c:v>1.0</c:v>
                </c:pt>
                <c:pt idx="196">
                  <c:v>2.0</c:v>
                </c:pt>
                <c:pt idx="197">
                  <c:v>3.0</c:v>
                </c:pt>
                <c:pt idx="198">
                  <c:v>3.0</c:v>
                </c:pt>
                <c:pt idx="199">
                  <c:v>1.0</c:v>
                </c:pt>
                <c:pt idx="200">
                  <c:v>4.0</c:v>
                </c:pt>
                <c:pt idx="201">
                  <c:v>4.0</c:v>
                </c:pt>
                <c:pt idx="202">
                  <c:v>1.0</c:v>
                </c:pt>
                <c:pt idx="203">
                  <c:v>1.0</c:v>
                </c:pt>
                <c:pt idx="204">
                  <c:v>2.0</c:v>
                </c:pt>
                <c:pt idx="205">
                  <c:v>1.0</c:v>
                </c:pt>
                <c:pt idx="206">
                  <c:v>1.0</c:v>
                </c:pt>
                <c:pt idx="207">
                  <c:v>1.0</c:v>
                </c:pt>
                <c:pt idx="208">
                  <c:v>1.0</c:v>
                </c:pt>
                <c:pt idx="209">
                  <c:v>1.0</c:v>
                </c:pt>
                <c:pt idx="210">
                  <c:v>1.0</c:v>
                </c:pt>
                <c:pt idx="211">
                  <c:v>1.0</c:v>
                </c:pt>
                <c:pt idx="212">
                  <c:v>1.0</c:v>
                </c:pt>
                <c:pt idx="213">
                  <c:v>1.0</c:v>
                </c:pt>
                <c:pt idx="214">
                  <c:v>1.0</c:v>
                </c:pt>
                <c:pt idx="215">
                  <c:v>1.0</c:v>
                </c:pt>
                <c:pt idx="216">
                  <c:v>1.0</c:v>
                </c:pt>
                <c:pt idx="217">
                  <c:v>1.0</c:v>
                </c:pt>
                <c:pt idx="218">
                  <c:v>1.0</c:v>
                </c:pt>
                <c:pt idx="219">
                  <c:v>4.0</c:v>
                </c:pt>
                <c:pt idx="220">
                  <c:v>1.0</c:v>
                </c:pt>
                <c:pt idx="221">
                  <c:v>3.0</c:v>
                </c:pt>
                <c:pt idx="222">
                  <c:v>3.0</c:v>
                </c:pt>
                <c:pt idx="223">
                  <c:v>1.0</c:v>
                </c:pt>
                <c:pt idx="224">
                  <c:v>2.0</c:v>
                </c:pt>
                <c:pt idx="225">
                  <c:v>1.0</c:v>
                </c:pt>
                <c:pt idx="226">
                  <c:v>1.0</c:v>
                </c:pt>
                <c:pt idx="227">
                  <c:v>1.0</c:v>
                </c:pt>
                <c:pt idx="228">
                  <c:v>1.0</c:v>
                </c:pt>
                <c:pt idx="229">
                  <c:v>1.0</c:v>
                </c:pt>
                <c:pt idx="230">
                  <c:v>1.0</c:v>
                </c:pt>
                <c:pt idx="231">
                  <c:v>3.0</c:v>
                </c:pt>
                <c:pt idx="232">
                  <c:v>1.0</c:v>
                </c:pt>
                <c:pt idx="233">
                  <c:v>1.0</c:v>
                </c:pt>
                <c:pt idx="234">
                  <c:v>1.0</c:v>
                </c:pt>
                <c:pt idx="235">
                  <c:v>1.0</c:v>
                </c:pt>
                <c:pt idx="236">
                  <c:v>1.0</c:v>
                </c:pt>
                <c:pt idx="237">
                  <c:v>1.0</c:v>
                </c:pt>
                <c:pt idx="238">
                  <c:v>1.0</c:v>
                </c:pt>
                <c:pt idx="239">
                  <c:v>1.0</c:v>
                </c:pt>
                <c:pt idx="240">
                  <c:v>2.0</c:v>
                </c:pt>
                <c:pt idx="241">
                  <c:v>2.0</c:v>
                </c:pt>
                <c:pt idx="242">
                  <c:v>3.0</c:v>
                </c:pt>
                <c:pt idx="243">
                  <c:v>2.0</c:v>
                </c:pt>
                <c:pt idx="244">
                  <c:v>2.0</c:v>
                </c:pt>
                <c:pt idx="245">
                  <c:v>2.0</c:v>
                </c:pt>
                <c:pt idx="246">
                  <c:v>2.0</c:v>
                </c:pt>
                <c:pt idx="247">
                  <c:v>1.0</c:v>
                </c:pt>
                <c:pt idx="248">
                  <c:v>2.0</c:v>
                </c:pt>
                <c:pt idx="249">
                  <c:v>3.0</c:v>
                </c:pt>
                <c:pt idx="250">
                  <c:v>1.0</c:v>
                </c:pt>
                <c:pt idx="251">
                  <c:v>1.0</c:v>
                </c:pt>
                <c:pt idx="252">
                  <c:v>1.0</c:v>
                </c:pt>
                <c:pt idx="253">
                  <c:v>1.0</c:v>
                </c:pt>
                <c:pt idx="254">
                  <c:v>1.0</c:v>
                </c:pt>
                <c:pt idx="255">
                  <c:v>1.0</c:v>
                </c:pt>
                <c:pt idx="256">
                  <c:v>1.0</c:v>
                </c:pt>
                <c:pt idx="257">
                  <c:v>1.0</c:v>
                </c:pt>
                <c:pt idx="258">
                  <c:v>1.0</c:v>
                </c:pt>
                <c:pt idx="259">
                  <c:v>1.0</c:v>
                </c:pt>
                <c:pt idx="260">
                  <c:v>1.0</c:v>
                </c:pt>
                <c:pt idx="261">
                  <c:v>1.0</c:v>
                </c:pt>
                <c:pt idx="262">
                  <c:v>2.0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1.0</c:v>
                </c:pt>
                <c:pt idx="267">
                  <c:v>1.0</c:v>
                </c:pt>
                <c:pt idx="268">
                  <c:v>1.0</c:v>
                </c:pt>
                <c:pt idx="269">
                  <c:v>1.0</c:v>
                </c:pt>
                <c:pt idx="270">
                  <c:v>1.0</c:v>
                </c:pt>
                <c:pt idx="271">
                  <c:v>1.0</c:v>
                </c:pt>
                <c:pt idx="272">
                  <c:v>1.0</c:v>
                </c:pt>
                <c:pt idx="273">
                  <c:v>1.0</c:v>
                </c:pt>
                <c:pt idx="274">
                  <c:v>1.0</c:v>
                </c:pt>
                <c:pt idx="275">
                  <c:v>1.0</c:v>
                </c:pt>
                <c:pt idx="276">
                  <c:v>1.0</c:v>
                </c:pt>
                <c:pt idx="277">
                  <c:v>1.0</c:v>
                </c:pt>
                <c:pt idx="278">
                  <c:v>2.0</c:v>
                </c:pt>
                <c:pt idx="279">
                  <c:v>4.0</c:v>
                </c:pt>
                <c:pt idx="280">
                  <c:v>2.0</c:v>
                </c:pt>
                <c:pt idx="281">
                  <c:v>1.0</c:v>
                </c:pt>
                <c:pt idx="282">
                  <c:v>1.0</c:v>
                </c:pt>
                <c:pt idx="283">
                  <c:v>1.0</c:v>
                </c:pt>
                <c:pt idx="284">
                  <c:v>1.0</c:v>
                </c:pt>
                <c:pt idx="285">
                  <c:v>1.0</c:v>
                </c:pt>
                <c:pt idx="286">
                  <c:v>1.0</c:v>
                </c:pt>
                <c:pt idx="287">
                  <c:v>1.0</c:v>
                </c:pt>
                <c:pt idx="288">
                  <c:v>1.0</c:v>
                </c:pt>
                <c:pt idx="289">
                  <c:v>1.0</c:v>
                </c:pt>
                <c:pt idx="290">
                  <c:v>1.0</c:v>
                </c:pt>
                <c:pt idx="291">
                  <c:v>3.0</c:v>
                </c:pt>
                <c:pt idx="292">
                  <c:v>1.0</c:v>
                </c:pt>
                <c:pt idx="293">
                  <c:v>1.0</c:v>
                </c:pt>
                <c:pt idx="294">
                  <c:v>1.0</c:v>
                </c:pt>
                <c:pt idx="295">
                  <c:v>1.0</c:v>
                </c:pt>
                <c:pt idx="296">
                  <c:v>1.0</c:v>
                </c:pt>
                <c:pt idx="297">
                  <c:v>1.0</c:v>
                </c:pt>
                <c:pt idx="298">
                  <c:v>1.0</c:v>
                </c:pt>
                <c:pt idx="299">
                  <c:v>1.0</c:v>
                </c:pt>
                <c:pt idx="300">
                  <c:v>1.0</c:v>
                </c:pt>
                <c:pt idx="301">
                  <c:v>1.0</c:v>
                </c:pt>
                <c:pt idx="302">
                  <c:v>3.0</c:v>
                </c:pt>
                <c:pt idx="303">
                  <c:v>1.0</c:v>
                </c:pt>
                <c:pt idx="304">
                  <c:v>1.0</c:v>
                </c:pt>
                <c:pt idx="305">
                  <c:v>1.0</c:v>
                </c:pt>
                <c:pt idx="306">
                  <c:v>1.0</c:v>
                </c:pt>
                <c:pt idx="307">
                  <c:v>1.0</c:v>
                </c:pt>
                <c:pt idx="308">
                  <c:v>1.0</c:v>
                </c:pt>
                <c:pt idx="309">
                  <c:v>1.0</c:v>
                </c:pt>
                <c:pt idx="310">
                  <c:v>1.0</c:v>
                </c:pt>
                <c:pt idx="311">
                  <c:v>1.0</c:v>
                </c:pt>
                <c:pt idx="312">
                  <c:v>2.0</c:v>
                </c:pt>
                <c:pt idx="313">
                  <c:v>2.0</c:v>
                </c:pt>
                <c:pt idx="314">
                  <c:v>1.0</c:v>
                </c:pt>
                <c:pt idx="315">
                  <c:v>1.0</c:v>
                </c:pt>
                <c:pt idx="316">
                  <c:v>1.0</c:v>
                </c:pt>
                <c:pt idx="317">
                  <c:v>2.0</c:v>
                </c:pt>
                <c:pt idx="318">
                  <c:v>1.0</c:v>
                </c:pt>
                <c:pt idx="319">
                  <c:v>1.0</c:v>
                </c:pt>
                <c:pt idx="320">
                  <c:v>1.0</c:v>
                </c:pt>
                <c:pt idx="321">
                  <c:v>2.0</c:v>
                </c:pt>
                <c:pt idx="322">
                  <c:v>4.0</c:v>
                </c:pt>
                <c:pt idx="323">
                  <c:v>1.0</c:v>
                </c:pt>
                <c:pt idx="324">
                  <c:v>3.0</c:v>
                </c:pt>
                <c:pt idx="325">
                  <c:v>1.0</c:v>
                </c:pt>
                <c:pt idx="326">
                  <c:v>3.0</c:v>
                </c:pt>
                <c:pt idx="327">
                  <c:v>1.0</c:v>
                </c:pt>
                <c:pt idx="328">
                  <c:v>1.0</c:v>
                </c:pt>
                <c:pt idx="329">
                  <c:v>1.0</c:v>
                </c:pt>
                <c:pt idx="330">
                  <c:v>1.0</c:v>
                </c:pt>
                <c:pt idx="331">
                  <c:v>1.0</c:v>
                </c:pt>
                <c:pt idx="332">
                  <c:v>4.0</c:v>
                </c:pt>
                <c:pt idx="333">
                  <c:v>2.0</c:v>
                </c:pt>
                <c:pt idx="334">
                  <c:v>4.0</c:v>
                </c:pt>
                <c:pt idx="335">
                  <c:v>1.0</c:v>
                </c:pt>
                <c:pt idx="336">
                  <c:v>1.0</c:v>
                </c:pt>
                <c:pt idx="337">
                  <c:v>1.0</c:v>
                </c:pt>
                <c:pt idx="338">
                  <c:v>1.0</c:v>
                </c:pt>
                <c:pt idx="339">
                  <c:v>1.0</c:v>
                </c:pt>
                <c:pt idx="340">
                  <c:v>1.0</c:v>
                </c:pt>
                <c:pt idx="341">
                  <c:v>1.0</c:v>
                </c:pt>
                <c:pt idx="342">
                  <c:v>1.0</c:v>
                </c:pt>
                <c:pt idx="343">
                  <c:v>1.0</c:v>
                </c:pt>
                <c:pt idx="344">
                  <c:v>1.0</c:v>
                </c:pt>
                <c:pt idx="345">
                  <c:v>1.0</c:v>
                </c:pt>
                <c:pt idx="346">
                  <c:v>2.0</c:v>
                </c:pt>
                <c:pt idx="347">
                  <c:v>1.0</c:v>
                </c:pt>
                <c:pt idx="348">
                  <c:v>1.0</c:v>
                </c:pt>
                <c:pt idx="349">
                  <c:v>1.0</c:v>
                </c:pt>
                <c:pt idx="350">
                  <c:v>1.0</c:v>
                </c:pt>
                <c:pt idx="351">
                  <c:v>1.0</c:v>
                </c:pt>
                <c:pt idx="352">
                  <c:v>2.0</c:v>
                </c:pt>
                <c:pt idx="353">
                  <c:v>2.0</c:v>
                </c:pt>
                <c:pt idx="354">
                  <c:v>1.0</c:v>
                </c:pt>
                <c:pt idx="355">
                  <c:v>1.0</c:v>
                </c:pt>
                <c:pt idx="356">
                  <c:v>1.0</c:v>
                </c:pt>
                <c:pt idx="357">
                  <c:v>1.0</c:v>
                </c:pt>
                <c:pt idx="358">
                  <c:v>1.0</c:v>
                </c:pt>
                <c:pt idx="359">
                  <c:v>1.0</c:v>
                </c:pt>
                <c:pt idx="360">
                  <c:v>1.0</c:v>
                </c:pt>
                <c:pt idx="361">
                  <c:v>1.0</c:v>
                </c:pt>
                <c:pt idx="362">
                  <c:v>1.0</c:v>
                </c:pt>
                <c:pt idx="363">
                  <c:v>1.0</c:v>
                </c:pt>
                <c:pt idx="364">
                  <c:v>2.0</c:v>
                </c:pt>
                <c:pt idx="365">
                  <c:v>1.0</c:v>
                </c:pt>
                <c:pt idx="366">
                  <c:v>1.0</c:v>
                </c:pt>
                <c:pt idx="367">
                  <c:v>1.0</c:v>
                </c:pt>
                <c:pt idx="368">
                  <c:v>1.0</c:v>
                </c:pt>
                <c:pt idx="369">
                  <c:v>1.0</c:v>
                </c:pt>
                <c:pt idx="370">
                  <c:v>1.0</c:v>
                </c:pt>
                <c:pt idx="371">
                  <c:v>4.0</c:v>
                </c:pt>
                <c:pt idx="372">
                  <c:v>1.0</c:v>
                </c:pt>
                <c:pt idx="373">
                  <c:v>1.0</c:v>
                </c:pt>
                <c:pt idx="374">
                  <c:v>1.0</c:v>
                </c:pt>
                <c:pt idx="375">
                  <c:v>1.0</c:v>
                </c:pt>
                <c:pt idx="376">
                  <c:v>1.0</c:v>
                </c:pt>
                <c:pt idx="377">
                  <c:v>1.0</c:v>
                </c:pt>
                <c:pt idx="378">
                  <c:v>1.0</c:v>
                </c:pt>
                <c:pt idx="379">
                  <c:v>1.0</c:v>
                </c:pt>
                <c:pt idx="380">
                  <c:v>2.0</c:v>
                </c:pt>
                <c:pt idx="381">
                  <c:v>1.0</c:v>
                </c:pt>
                <c:pt idx="382">
                  <c:v>1.0</c:v>
                </c:pt>
                <c:pt idx="383">
                  <c:v>1.0</c:v>
                </c:pt>
                <c:pt idx="384">
                  <c:v>1.0</c:v>
                </c:pt>
                <c:pt idx="385">
                  <c:v>1.0</c:v>
                </c:pt>
                <c:pt idx="386">
                  <c:v>1.0</c:v>
                </c:pt>
                <c:pt idx="387">
                  <c:v>2.0</c:v>
                </c:pt>
                <c:pt idx="388">
                  <c:v>2.0</c:v>
                </c:pt>
                <c:pt idx="389">
                  <c:v>2.0</c:v>
                </c:pt>
                <c:pt idx="390">
                  <c:v>1.0</c:v>
                </c:pt>
                <c:pt idx="391">
                  <c:v>1.0</c:v>
                </c:pt>
                <c:pt idx="392">
                  <c:v>1.0</c:v>
                </c:pt>
                <c:pt idx="393">
                  <c:v>1.0</c:v>
                </c:pt>
                <c:pt idx="394">
                  <c:v>1.0</c:v>
                </c:pt>
                <c:pt idx="395">
                  <c:v>1.0</c:v>
                </c:pt>
                <c:pt idx="396">
                  <c:v>1.0</c:v>
                </c:pt>
                <c:pt idx="397">
                  <c:v>1.0</c:v>
                </c:pt>
                <c:pt idx="398">
                  <c:v>3.0</c:v>
                </c:pt>
                <c:pt idx="399">
                  <c:v>3.0</c:v>
                </c:pt>
                <c:pt idx="400">
                  <c:v>3.0</c:v>
                </c:pt>
                <c:pt idx="401">
                  <c:v>1.0</c:v>
                </c:pt>
                <c:pt idx="402">
                  <c:v>1.0</c:v>
                </c:pt>
                <c:pt idx="403">
                  <c:v>1.0</c:v>
                </c:pt>
                <c:pt idx="404">
                  <c:v>1.0</c:v>
                </c:pt>
                <c:pt idx="405">
                  <c:v>1.0</c:v>
                </c:pt>
                <c:pt idx="406">
                  <c:v>3.0</c:v>
                </c:pt>
                <c:pt idx="407">
                  <c:v>1.0</c:v>
                </c:pt>
                <c:pt idx="408">
                  <c:v>1.0</c:v>
                </c:pt>
                <c:pt idx="409">
                  <c:v>2.0</c:v>
                </c:pt>
                <c:pt idx="410">
                  <c:v>1.0</c:v>
                </c:pt>
                <c:pt idx="411">
                  <c:v>2.0</c:v>
                </c:pt>
                <c:pt idx="412">
                  <c:v>4.0</c:v>
                </c:pt>
                <c:pt idx="413">
                  <c:v>1.0</c:v>
                </c:pt>
                <c:pt idx="414">
                  <c:v>1.0</c:v>
                </c:pt>
                <c:pt idx="415">
                  <c:v>1.0</c:v>
                </c:pt>
                <c:pt idx="416">
                  <c:v>1.0</c:v>
                </c:pt>
                <c:pt idx="417">
                  <c:v>3.0</c:v>
                </c:pt>
                <c:pt idx="418">
                  <c:v>1.0</c:v>
                </c:pt>
                <c:pt idx="419">
                  <c:v>1.0</c:v>
                </c:pt>
                <c:pt idx="420">
                  <c:v>1.0</c:v>
                </c:pt>
                <c:pt idx="421">
                  <c:v>1.0</c:v>
                </c:pt>
                <c:pt idx="422">
                  <c:v>1.0</c:v>
                </c:pt>
                <c:pt idx="423">
                  <c:v>1.0</c:v>
                </c:pt>
                <c:pt idx="424">
                  <c:v>3.0</c:v>
                </c:pt>
                <c:pt idx="425">
                  <c:v>1.0</c:v>
                </c:pt>
                <c:pt idx="426">
                  <c:v>1.0</c:v>
                </c:pt>
                <c:pt idx="427">
                  <c:v>1.0</c:v>
                </c:pt>
                <c:pt idx="428">
                  <c:v>1.0</c:v>
                </c:pt>
                <c:pt idx="429">
                  <c:v>3.0</c:v>
                </c:pt>
                <c:pt idx="430">
                  <c:v>1.0</c:v>
                </c:pt>
                <c:pt idx="431">
                  <c:v>1.0</c:v>
                </c:pt>
                <c:pt idx="432">
                  <c:v>1.0</c:v>
                </c:pt>
                <c:pt idx="433">
                  <c:v>1.0</c:v>
                </c:pt>
                <c:pt idx="434">
                  <c:v>2.0</c:v>
                </c:pt>
                <c:pt idx="435">
                  <c:v>1.0</c:v>
                </c:pt>
                <c:pt idx="436">
                  <c:v>1.0</c:v>
                </c:pt>
                <c:pt idx="437">
                  <c:v>1.0</c:v>
                </c:pt>
                <c:pt idx="438">
                  <c:v>1.0</c:v>
                </c:pt>
                <c:pt idx="439">
                  <c:v>1.0</c:v>
                </c:pt>
                <c:pt idx="440">
                  <c:v>1.0</c:v>
                </c:pt>
                <c:pt idx="441">
                  <c:v>1.0</c:v>
                </c:pt>
                <c:pt idx="442">
                  <c:v>3.0</c:v>
                </c:pt>
                <c:pt idx="443">
                  <c:v>1.0</c:v>
                </c:pt>
                <c:pt idx="444">
                  <c:v>1.0</c:v>
                </c:pt>
                <c:pt idx="445">
                  <c:v>1.0</c:v>
                </c:pt>
                <c:pt idx="446">
                  <c:v>1.0</c:v>
                </c:pt>
                <c:pt idx="447">
                  <c:v>1.0</c:v>
                </c:pt>
                <c:pt idx="448">
                  <c:v>1.0</c:v>
                </c:pt>
                <c:pt idx="449">
                  <c:v>1.0</c:v>
                </c:pt>
                <c:pt idx="450">
                  <c:v>1.0</c:v>
                </c:pt>
                <c:pt idx="451">
                  <c:v>1.0</c:v>
                </c:pt>
                <c:pt idx="452">
                  <c:v>1.0</c:v>
                </c:pt>
                <c:pt idx="453">
                  <c:v>1.0</c:v>
                </c:pt>
                <c:pt idx="454">
                  <c:v>1.0</c:v>
                </c:pt>
                <c:pt idx="455">
                  <c:v>3.0</c:v>
                </c:pt>
                <c:pt idx="456">
                  <c:v>2.0</c:v>
                </c:pt>
                <c:pt idx="457">
                  <c:v>3.0</c:v>
                </c:pt>
                <c:pt idx="458">
                  <c:v>1.0</c:v>
                </c:pt>
                <c:pt idx="459">
                  <c:v>1.0</c:v>
                </c:pt>
                <c:pt idx="460">
                  <c:v>1.0</c:v>
                </c:pt>
                <c:pt idx="461">
                  <c:v>3.0</c:v>
                </c:pt>
                <c:pt idx="462">
                  <c:v>1.0</c:v>
                </c:pt>
                <c:pt idx="463">
                  <c:v>1.0</c:v>
                </c:pt>
                <c:pt idx="464">
                  <c:v>1.0</c:v>
                </c:pt>
                <c:pt idx="465">
                  <c:v>1.0</c:v>
                </c:pt>
                <c:pt idx="466">
                  <c:v>1.0</c:v>
                </c:pt>
                <c:pt idx="467">
                  <c:v>1.0</c:v>
                </c:pt>
                <c:pt idx="468">
                  <c:v>1.0</c:v>
                </c:pt>
                <c:pt idx="469">
                  <c:v>1.0</c:v>
                </c:pt>
                <c:pt idx="470">
                  <c:v>1.0</c:v>
                </c:pt>
                <c:pt idx="471">
                  <c:v>1.0</c:v>
                </c:pt>
                <c:pt idx="472">
                  <c:v>1.0</c:v>
                </c:pt>
                <c:pt idx="473">
                  <c:v>2.0</c:v>
                </c:pt>
                <c:pt idx="474">
                  <c:v>1.0</c:v>
                </c:pt>
                <c:pt idx="475">
                  <c:v>1.0</c:v>
                </c:pt>
                <c:pt idx="476">
                  <c:v>3.0</c:v>
                </c:pt>
                <c:pt idx="477">
                  <c:v>2.0</c:v>
                </c:pt>
                <c:pt idx="478">
                  <c:v>1.0</c:v>
                </c:pt>
                <c:pt idx="479">
                  <c:v>1.0</c:v>
                </c:pt>
                <c:pt idx="480">
                  <c:v>1.0</c:v>
                </c:pt>
                <c:pt idx="481">
                  <c:v>1.0</c:v>
                </c:pt>
                <c:pt idx="482">
                  <c:v>1.0</c:v>
                </c:pt>
                <c:pt idx="483">
                  <c:v>1.0</c:v>
                </c:pt>
                <c:pt idx="484">
                  <c:v>1.0</c:v>
                </c:pt>
                <c:pt idx="485">
                  <c:v>1.0</c:v>
                </c:pt>
                <c:pt idx="486">
                  <c:v>1.0</c:v>
                </c:pt>
                <c:pt idx="487">
                  <c:v>1.0</c:v>
                </c:pt>
                <c:pt idx="488">
                  <c:v>1.0</c:v>
                </c:pt>
                <c:pt idx="489">
                  <c:v>1.0</c:v>
                </c:pt>
                <c:pt idx="490">
                  <c:v>1.0</c:v>
                </c:pt>
                <c:pt idx="491">
                  <c:v>1.0</c:v>
                </c:pt>
                <c:pt idx="492">
                  <c:v>1.0</c:v>
                </c:pt>
                <c:pt idx="493">
                  <c:v>1.0</c:v>
                </c:pt>
                <c:pt idx="494">
                  <c:v>1.0</c:v>
                </c:pt>
                <c:pt idx="495">
                  <c:v>2.0</c:v>
                </c:pt>
                <c:pt idx="496">
                  <c:v>4.0</c:v>
                </c:pt>
                <c:pt idx="497">
                  <c:v>1.0</c:v>
                </c:pt>
                <c:pt idx="498">
                  <c:v>3.0</c:v>
                </c:pt>
                <c:pt idx="499">
                  <c:v>4.0</c:v>
                </c:pt>
                <c:pt idx="500">
                  <c:v>1.0</c:v>
                </c:pt>
                <c:pt idx="501">
                  <c:v>2.0</c:v>
                </c:pt>
                <c:pt idx="502">
                  <c:v>2.0</c:v>
                </c:pt>
                <c:pt idx="503">
                  <c:v>1.0</c:v>
                </c:pt>
                <c:pt idx="504">
                  <c:v>1.0</c:v>
                </c:pt>
                <c:pt idx="505">
                  <c:v>3.0</c:v>
                </c:pt>
                <c:pt idx="506">
                  <c:v>1.0</c:v>
                </c:pt>
                <c:pt idx="507">
                  <c:v>1.0</c:v>
                </c:pt>
                <c:pt idx="508">
                  <c:v>1.0</c:v>
                </c:pt>
                <c:pt idx="509">
                  <c:v>1.0</c:v>
                </c:pt>
                <c:pt idx="510">
                  <c:v>1.0</c:v>
                </c:pt>
                <c:pt idx="511">
                  <c:v>3.0</c:v>
                </c:pt>
                <c:pt idx="512">
                  <c:v>4.0</c:v>
                </c:pt>
                <c:pt idx="513">
                  <c:v>1.0</c:v>
                </c:pt>
                <c:pt idx="514">
                  <c:v>1.0</c:v>
                </c:pt>
                <c:pt idx="515">
                  <c:v>1.0</c:v>
                </c:pt>
                <c:pt idx="516">
                  <c:v>1.0</c:v>
                </c:pt>
                <c:pt idx="517">
                  <c:v>1.0</c:v>
                </c:pt>
                <c:pt idx="518">
                  <c:v>1.0</c:v>
                </c:pt>
                <c:pt idx="519">
                  <c:v>1.0</c:v>
                </c:pt>
                <c:pt idx="520">
                  <c:v>1.0</c:v>
                </c:pt>
                <c:pt idx="521">
                  <c:v>2.0</c:v>
                </c:pt>
                <c:pt idx="522">
                  <c:v>2.0</c:v>
                </c:pt>
                <c:pt idx="523">
                  <c:v>2.0</c:v>
                </c:pt>
                <c:pt idx="524">
                  <c:v>1.0</c:v>
                </c:pt>
                <c:pt idx="525">
                  <c:v>3.0</c:v>
                </c:pt>
                <c:pt idx="526">
                  <c:v>1.0</c:v>
                </c:pt>
                <c:pt idx="527">
                  <c:v>3.0</c:v>
                </c:pt>
                <c:pt idx="528">
                  <c:v>1.0</c:v>
                </c:pt>
                <c:pt idx="529">
                  <c:v>1.0</c:v>
                </c:pt>
                <c:pt idx="530">
                  <c:v>1.0</c:v>
                </c:pt>
                <c:pt idx="531">
                  <c:v>1.0</c:v>
                </c:pt>
                <c:pt idx="532">
                  <c:v>1.0</c:v>
                </c:pt>
                <c:pt idx="533">
                  <c:v>1.0</c:v>
                </c:pt>
                <c:pt idx="534">
                  <c:v>1.0</c:v>
                </c:pt>
                <c:pt idx="535">
                  <c:v>1.0</c:v>
                </c:pt>
                <c:pt idx="536">
                  <c:v>1.0</c:v>
                </c:pt>
                <c:pt idx="537">
                  <c:v>1.0</c:v>
                </c:pt>
                <c:pt idx="538">
                  <c:v>1.0</c:v>
                </c:pt>
                <c:pt idx="539">
                  <c:v>1.0</c:v>
                </c:pt>
                <c:pt idx="540">
                  <c:v>3.0</c:v>
                </c:pt>
                <c:pt idx="541">
                  <c:v>3.0</c:v>
                </c:pt>
                <c:pt idx="542">
                  <c:v>2.0</c:v>
                </c:pt>
                <c:pt idx="543">
                  <c:v>2.0</c:v>
                </c:pt>
                <c:pt idx="544">
                  <c:v>2.0</c:v>
                </c:pt>
                <c:pt idx="545">
                  <c:v>3.0</c:v>
                </c:pt>
                <c:pt idx="546">
                  <c:v>1.0</c:v>
                </c:pt>
                <c:pt idx="547">
                  <c:v>1.0</c:v>
                </c:pt>
                <c:pt idx="548">
                  <c:v>1.0</c:v>
                </c:pt>
                <c:pt idx="549">
                  <c:v>1.0</c:v>
                </c:pt>
                <c:pt idx="550">
                  <c:v>1.0</c:v>
                </c:pt>
                <c:pt idx="551">
                  <c:v>1.0</c:v>
                </c:pt>
                <c:pt idx="552">
                  <c:v>1.0</c:v>
                </c:pt>
                <c:pt idx="553">
                  <c:v>2.0</c:v>
                </c:pt>
                <c:pt idx="554">
                  <c:v>3.0</c:v>
                </c:pt>
                <c:pt idx="555">
                  <c:v>2.0</c:v>
                </c:pt>
                <c:pt idx="556">
                  <c:v>4.0</c:v>
                </c:pt>
                <c:pt idx="557">
                  <c:v>1.0</c:v>
                </c:pt>
                <c:pt idx="558">
                  <c:v>2.0</c:v>
                </c:pt>
                <c:pt idx="559">
                  <c:v>2.0</c:v>
                </c:pt>
                <c:pt idx="560">
                  <c:v>1.0</c:v>
                </c:pt>
                <c:pt idx="561">
                  <c:v>2.0</c:v>
                </c:pt>
                <c:pt idx="562">
                  <c:v>1.0</c:v>
                </c:pt>
                <c:pt idx="563">
                  <c:v>1.0</c:v>
                </c:pt>
                <c:pt idx="564">
                  <c:v>1.0</c:v>
                </c:pt>
                <c:pt idx="565">
                  <c:v>1.0</c:v>
                </c:pt>
                <c:pt idx="566">
                  <c:v>2.0</c:v>
                </c:pt>
                <c:pt idx="567">
                  <c:v>2.0</c:v>
                </c:pt>
                <c:pt idx="568">
                  <c:v>2.0</c:v>
                </c:pt>
                <c:pt idx="569">
                  <c:v>2.0</c:v>
                </c:pt>
                <c:pt idx="570">
                  <c:v>1.0</c:v>
                </c:pt>
                <c:pt idx="571">
                  <c:v>1.0</c:v>
                </c:pt>
                <c:pt idx="572">
                  <c:v>1.0</c:v>
                </c:pt>
                <c:pt idx="573">
                  <c:v>1.0</c:v>
                </c:pt>
                <c:pt idx="574">
                  <c:v>1.0</c:v>
                </c:pt>
                <c:pt idx="575">
                  <c:v>1.0</c:v>
                </c:pt>
                <c:pt idx="576">
                  <c:v>1.0</c:v>
                </c:pt>
                <c:pt idx="577">
                  <c:v>2.0</c:v>
                </c:pt>
                <c:pt idx="578">
                  <c:v>2.0</c:v>
                </c:pt>
                <c:pt idx="579">
                  <c:v>3.0</c:v>
                </c:pt>
                <c:pt idx="580">
                  <c:v>1.0</c:v>
                </c:pt>
                <c:pt idx="581">
                  <c:v>1.0</c:v>
                </c:pt>
                <c:pt idx="582">
                  <c:v>1.0</c:v>
                </c:pt>
                <c:pt idx="583">
                  <c:v>1.0</c:v>
                </c:pt>
                <c:pt idx="584">
                  <c:v>1.0</c:v>
                </c:pt>
                <c:pt idx="585">
                  <c:v>4.0</c:v>
                </c:pt>
                <c:pt idx="586">
                  <c:v>3.0</c:v>
                </c:pt>
                <c:pt idx="587">
                  <c:v>3.0</c:v>
                </c:pt>
                <c:pt idx="588">
                  <c:v>1.0</c:v>
                </c:pt>
                <c:pt idx="589">
                  <c:v>2.0</c:v>
                </c:pt>
                <c:pt idx="590">
                  <c:v>4.0</c:v>
                </c:pt>
                <c:pt idx="591">
                  <c:v>4.0</c:v>
                </c:pt>
                <c:pt idx="592">
                  <c:v>1.0</c:v>
                </c:pt>
                <c:pt idx="593">
                  <c:v>2.0</c:v>
                </c:pt>
                <c:pt idx="594">
                  <c:v>3.0</c:v>
                </c:pt>
                <c:pt idx="595">
                  <c:v>3.0</c:v>
                </c:pt>
                <c:pt idx="596">
                  <c:v>1.0</c:v>
                </c:pt>
                <c:pt idx="597">
                  <c:v>3.0</c:v>
                </c:pt>
                <c:pt idx="598">
                  <c:v>2.0</c:v>
                </c:pt>
                <c:pt idx="599">
                  <c:v>2.0</c:v>
                </c:pt>
                <c:pt idx="600">
                  <c:v>1.0</c:v>
                </c:pt>
                <c:pt idx="601">
                  <c:v>3.0</c:v>
                </c:pt>
                <c:pt idx="602">
                  <c:v>4.0</c:v>
                </c:pt>
                <c:pt idx="603">
                  <c:v>1.0</c:v>
                </c:pt>
                <c:pt idx="604">
                  <c:v>2.0</c:v>
                </c:pt>
                <c:pt idx="605">
                  <c:v>2.0</c:v>
                </c:pt>
                <c:pt idx="606">
                  <c:v>1.0</c:v>
                </c:pt>
                <c:pt idx="607">
                  <c:v>3.0</c:v>
                </c:pt>
                <c:pt idx="608">
                  <c:v>3.0</c:v>
                </c:pt>
                <c:pt idx="609">
                  <c:v>1.0</c:v>
                </c:pt>
                <c:pt idx="610">
                  <c:v>1.0</c:v>
                </c:pt>
                <c:pt idx="611">
                  <c:v>1.0</c:v>
                </c:pt>
                <c:pt idx="612">
                  <c:v>1.0</c:v>
                </c:pt>
                <c:pt idx="613">
                  <c:v>1.0</c:v>
                </c:pt>
                <c:pt idx="614">
                  <c:v>1.0</c:v>
                </c:pt>
                <c:pt idx="615">
                  <c:v>3.0</c:v>
                </c:pt>
                <c:pt idx="616">
                  <c:v>3.0</c:v>
                </c:pt>
                <c:pt idx="617">
                  <c:v>1.0</c:v>
                </c:pt>
                <c:pt idx="618">
                  <c:v>1.0</c:v>
                </c:pt>
                <c:pt idx="619">
                  <c:v>4.0</c:v>
                </c:pt>
                <c:pt idx="620">
                  <c:v>3.0</c:v>
                </c:pt>
                <c:pt idx="621">
                  <c:v>1.0</c:v>
                </c:pt>
                <c:pt idx="622">
                  <c:v>2.0</c:v>
                </c:pt>
                <c:pt idx="623">
                  <c:v>3.0</c:v>
                </c:pt>
                <c:pt idx="624">
                  <c:v>1.0</c:v>
                </c:pt>
                <c:pt idx="625">
                  <c:v>1.0</c:v>
                </c:pt>
                <c:pt idx="626">
                  <c:v>1.0</c:v>
                </c:pt>
                <c:pt idx="627">
                  <c:v>2.0</c:v>
                </c:pt>
                <c:pt idx="628">
                  <c:v>2.0</c:v>
                </c:pt>
                <c:pt idx="629">
                  <c:v>3.0</c:v>
                </c:pt>
                <c:pt idx="630">
                  <c:v>4.0</c:v>
                </c:pt>
                <c:pt idx="631">
                  <c:v>3.0</c:v>
                </c:pt>
                <c:pt idx="632">
                  <c:v>2.0</c:v>
                </c:pt>
                <c:pt idx="633">
                  <c:v>1.0</c:v>
                </c:pt>
                <c:pt idx="634">
                  <c:v>1.0</c:v>
                </c:pt>
                <c:pt idx="635">
                  <c:v>1.0</c:v>
                </c:pt>
                <c:pt idx="636">
                  <c:v>1.0</c:v>
                </c:pt>
                <c:pt idx="637">
                  <c:v>1.0</c:v>
                </c:pt>
                <c:pt idx="638">
                  <c:v>1.0</c:v>
                </c:pt>
                <c:pt idx="639">
                  <c:v>1.0</c:v>
                </c:pt>
                <c:pt idx="640">
                  <c:v>2.0</c:v>
                </c:pt>
                <c:pt idx="641">
                  <c:v>1.0</c:v>
                </c:pt>
                <c:pt idx="642">
                  <c:v>1.0</c:v>
                </c:pt>
                <c:pt idx="643">
                  <c:v>1.0</c:v>
                </c:pt>
                <c:pt idx="644">
                  <c:v>1.0</c:v>
                </c:pt>
                <c:pt idx="645">
                  <c:v>1.0</c:v>
                </c:pt>
                <c:pt idx="646">
                  <c:v>1.0</c:v>
                </c:pt>
                <c:pt idx="647">
                  <c:v>1.0</c:v>
                </c:pt>
                <c:pt idx="648">
                  <c:v>1.0</c:v>
                </c:pt>
                <c:pt idx="649">
                  <c:v>1.0</c:v>
                </c:pt>
                <c:pt idx="650">
                  <c:v>1.0</c:v>
                </c:pt>
                <c:pt idx="651">
                  <c:v>3.0</c:v>
                </c:pt>
                <c:pt idx="652">
                  <c:v>1.0</c:v>
                </c:pt>
                <c:pt idx="653">
                  <c:v>1.0</c:v>
                </c:pt>
                <c:pt idx="654">
                  <c:v>1.0</c:v>
                </c:pt>
                <c:pt idx="655">
                  <c:v>1.0</c:v>
                </c:pt>
                <c:pt idx="656">
                  <c:v>1.0</c:v>
                </c:pt>
                <c:pt idx="657">
                  <c:v>1.0</c:v>
                </c:pt>
                <c:pt idx="658">
                  <c:v>1.0</c:v>
                </c:pt>
                <c:pt idx="659">
                  <c:v>2.0</c:v>
                </c:pt>
                <c:pt idx="660">
                  <c:v>2.0</c:v>
                </c:pt>
                <c:pt idx="661">
                  <c:v>1.0</c:v>
                </c:pt>
                <c:pt idx="662">
                  <c:v>1.0</c:v>
                </c:pt>
                <c:pt idx="663">
                  <c:v>1.0</c:v>
                </c:pt>
                <c:pt idx="664">
                  <c:v>1.0</c:v>
                </c:pt>
                <c:pt idx="665">
                  <c:v>3.0</c:v>
                </c:pt>
                <c:pt idx="666">
                  <c:v>3.0</c:v>
                </c:pt>
                <c:pt idx="667">
                  <c:v>1.0</c:v>
                </c:pt>
                <c:pt idx="668">
                  <c:v>1.0</c:v>
                </c:pt>
                <c:pt idx="669">
                  <c:v>2.0</c:v>
                </c:pt>
                <c:pt idx="670">
                  <c:v>1.0</c:v>
                </c:pt>
                <c:pt idx="671">
                  <c:v>1.0</c:v>
                </c:pt>
                <c:pt idx="672">
                  <c:v>1.0</c:v>
                </c:pt>
                <c:pt idx="673">
                  <c:v>1.0</c:v>
                </c:pt>
                <c:pt idx="674">
                  <c:v>2.0</c:v>
                </c:pt>
                <c:pt idx="675">
                  <c:v>1.0</c:v>
                </c:pt>
                <c:pt idx="676">
                  <c:v>2.0</c:v>
                </c:pt>
                <c:pt idx="677">
                  <c:v>2.0</c:v>
                </c:pt>
                <c:pt idx="678">
                  <c:v>3.0</c:v>
                </c:pt>
                <c:pt idx="679">
                  <c:v>1.0</c:v>
                </c:pt>
                <c:pt idx="680">
                  <c:v>3.0</c:v>
                </c:pt>
                <c:pt idx="681">
                  <c:v>2.0</c:v>
                </c:pt>
                <c:pt idx="682">
                  <c:v>3.0</c:v>
                </c:pt>
                <c:pt idx="683">
                  <c:v>2.0</c:v>
                </c:pt>
                <c:pt idx="684">
                  <c:v>4.0</c:v>
                </c:pt>
                <c:pt idx="685">
                  <c:v>1.0</c:v>
                </c:pt>
                <c:pt idx="686">
                  <c:v>1.0</c:v>
                </c:pt>
                <c:pt idx="687">
                  <c:v>1.0</c:v>
                </c:pt>
                <c:pt idx="688">
                  <c:v>2.0</c:v>
                </c:pt>
                <c:pt idx="689">
                  <c:v>1.0</c:v>
                </c:pt>
                <c:pt idx="690">
                  <c:v>2.0</c:v>
                </c:pt>
                <c:pt idx="691">
                  <c:v>1.0</c:v>
                </c:pt>
                <c:pt idx="692">
                  <c:v>4.0</c:v>
                </c:pt>
                <c:pt idx="693">
                  <c:v>2.0</c:v>
                </c:pt>
                <c:pt idx="694">
                  <c:v>1.0</c:v>
                </c:pt>
                <c:pt idx="695">
                  <c:v>1.0</c:v>
                </c:pt>
                <c:pt idx="696">
                  <c:v>1.0</c:v>
                </c:pt>
                <c:pt idx="697">
                  <c:v>3.0</c:v>
                </c:pt>
                <c:pt idx="698">
                  <c:v>2.0</c:v>
                </c:pt>
                <c:pt idx="699">
                  <c:v>2.0</c:v>
                </c:pt>
                <c:pt idx="700">
                  <c:v>1.0</c:v>
                </c:pt>
                <c:pt idx="701">
                  <c:v>2.0</c:v>
                </c:pt>
                <c:pt idx="702">
                  <c:v>2.0</c:v>
                </c:pt>
                <c:pt idx="703">
                  <c:v>1.0</c:v>
                </c:pt>
                <c:pt idx="704">
                  <c:v>2.0</c:v>
                </c:pt>
                <c:pt idx="705">
                  <c:v>1.0</c:v>
                </c:pt>
                <c:pt idx="706">
                  <c:v>1.0</c:v>
                </c:pt>
                <c:pt idx="707">
                  <c:v>1.0</c:v>
                </c:pt>
                <c:pt idx="708">
                  <c:v>1.0</c:v>
                </c:pt>
                <c:pt idx="709">
                  <c:v>1.0</c:v>
                </c:pt>
                <c:pt idx="710">
                  <c:v>1.0</c:v>
                </c:pt>
                <c:pt idx="711">
                  <c:v>1.0</c:v>
                </c:pt>
                <c:pt idx="712">
                  <c:v>2.0</c:v>
                </c:pt>
                <c:pt idx="713">
                  <c:v>2.0</c:v>
                </c:pt>
                <c:pt idx="714">
                  <c:v>1.0</c:v>
                </c:pt>
                <c:pt idx="715">
                  <c:v>2.0</c:v>
                </c:pt>
                <c:pt idx="716">
                  <c:v>1.0</c:v>
                </c:pt>
                <c:pt idx="717">
                  <c:v>3.0</c:v>
                </c:pt>
                <c:pt idx="718">
                  <c:v>3.0</c:v>
                </c:pt>
                <c:pt idx="719">
                  <c:v>2.0</c:v>
                </c:pt>
                <c:pt idx="720">
                  <c:v>1.0</c:v>
                </c:pt>
                <c:pt idx="721">
                  <c:v>3.0</c:v>
                </c:pt>
                <c:pt idx="722">
                  <c:v>1.0</c:v>
                </c:pt>
                <c:pt idx="723">
                  <c:v>1.0</c:v>
                </c:pt>
                <c:pt idx="724">
                  <c:v>1.0</c:v>
                </c:pt>
                <c:pt idx="725">
                  <c:v>1.0</c:v>
                </c:pt>
                <c:pt idx="726">
                  <c:v>3.0</c:v>
                </c:pt>
                <c:pt idx="727">
                  <c:v>1.0</c:v>
                </c:pt>
                <c:pt idx="728">
                  <c:v>2.0</c:v>
                </c:pt>
                <c:pt idx="729">
                  <c:v>3.0</c:v>
                </c:pt>
                <c:pt idx="730">
                  <c:v>1.0</c:v>
                </c:pt>
                <c:pt idx="731">
                  <c:v>1.0</c:v>
                </c:pt>
                <c:pt idx="732">
                  <c:v>1.0</c:v>
                </c:pt>
                <c:pt idx="733">
                  <c:v>1.0</c:v>
                </c:pt>
                <c:pt idx="734">
                  <c:v>1.0</c:v>
                </c:pt>
                <c:pt idx="735">
                  <c:v>1.0</c:v>
                </c:pt>
                <c:pt idx="736">
                  <c:v>1.0</c:v>
                </c:pt>
                <c:pt idx="737">
                  <c:v>2.0</c:v>
                </c:pt>
                <c:pt idx="738">
                  <c:v>1.0</c:v>
                </c:pt>
                <c:pt idx="739">
                  <c:v>1.0</c:v>
                </c:pt>
                <c:pt idx="740">
                  <c:v>1.0</c:v>
                </c:pt>
                <c:pt idx="741">
                  <c:v>1.0</c:v>
                </c:pt>
                <c:pt idx="742">
                  <c:v>1.0</c:v>
                </c:pt>
                <c:pt idx="743">
                  <c:v>1.0</c:v>
                </c:pt>
                <c:pt idx="744">
                  <c:v>1.0</c:v>
                </c:pt>
                <c:pt idx="745">
                  <c:v>1.0</c:v>
                </c:pt>
                <c:pt idx="746">
                  <c:v>2.0</c:v>
                </c:pt>
                <c:pt idx="747">
                  <c:v>3.0</c:v>
                </c:pt>
                <c:pt idx="748">
                  <c:v>1.0</c:v>
                </c:pt>
                <c:pt idx="749">
                  <c:v>1.0</c:v>
                </c:pt>
                <c:pt idx="750">
                  <c:v>3.0</c:v>
                </c:pt>
                <c:pt idx="751">
                  <c:v>2.0</c:v>
                </c:pt>
                <c:pt idx="752">
                  <c:v>1.0</c:v>
                </c:pt>
                <c:pt idx="753">
                  <c:v>1.0</c:v>
                </c:pt>
                <c:pt idx="754">
                  <c:v>1.0</c:v>
                </c:pt>
                <c:pt idx="755">
                  <c:v>1.0</c:v>
                </c:pt>
                <c:pt idx="756">
                  <c:v>1.0</c:v>
                </c:pt>
                <c:pt idx="757">
                  <c:v>2.0</c:v>
                </c:pt>
                <c:pt idx="758">
                  <c:v>2.0</c:v>
                </c:pt>
                <c:pt idx="759">
                  <c:v>3.0</c:v>
                </c:pt>
                <c:pt idx="760">
                  <c:v>3.0</c:v>
                </c:pt>
                <c:pt idx="761">
                  <c:v>1.0</c:v>
                </c:pt>
                <c:pt idx="762">
                  <c:v>4.0</c:v>
                </c:pt>
                <c:pt idx="763">
                  <c:v>1.0</c:v>
                </c:pt>
                <c:pt idx="764">
                  <c:v>1.0</c:v>
                </c:pt>
                <c:pt idx="765">
                  <c:v>1.0</c:v>
                </c:pt>
                <c:pt idx="766">
                  <c:v>3.0</c:v>
                </c:pt>
                <c:pt idx="767">
                  <c:v>1.0</c:v>
                </c:pt>
                <c:pt idx="768">
                  <c:v>1.0</c:v>
                </c:pt>
                <c:pt idx="769">
                  <c:v>3.0</c:v>
                </c:pt>
                <c:pt idx="770">
                  <c:v>1.0</c:v>
                </c:pt>
                <c:pt idx="771">
                  <c:v>1.0</c:v>
                </c:pt>
                <c:pt idx="772">
                  <c:v>1.0</c:v>
                </c:pt>
                <c:pt idx="773">
                  <c:v>1.0</c:v>
                </c:pt>
                <c:pt idx="774">
                  <c:v>1.0</c:v>
                </c:pt>
                <c:pt idx="775">
                  <c:v>1.0</c:v>
                </c:pt>
                <c:pt idx="776">
                  <c:v>1.0</c:v>
                </c:pt>
                <c:pt idx="777">
                  <c:v>2.0</c:v>
                </c:pt>
                <c:pt idx="778">
                  <c:v>1.0</c:v>
                </c:pt>
                <c:pt idx="779">
                  <c:v>1.0</c:v>
                </c:pt>
                <c:pt idx="780">
                  <c:v>1.0</c:v>
                </c:pt>
                <c:pt idx="781">
                  <c:v>1.0</c:v>
                </c:pt>
                <c:pt idx="782">
                  <c:v>1.0</c:v>
                </c:pt>
                <c:pt idx="783">
                  <c:v>1.0</c:v>
                </c:pt>
                <c:pt idx="784">
                  <c:v>1.0</c:v>
                </c:pt>
                <c:pt idx="785">
                  <c:v>1.0</c:v>
                </c:pt>
                <c:pt idx="786">
                  <c:v>1.0</c:v>
                </c:pt>
                <c:pt idx="787">
                  <c:v>1.0</c:v>
                </c:pt>
                <c:pt idx="788">
                  <c:v>1.0</c:v>
                </c:pt>
                <c:pt idx="789">
                  <c:v>1.0</c:v>
                </c:pt>
                <c:pt idx="790">
                  <c:v>1.0</c:v>
                </c:pt>
                <c:pt idx="791">
                  <c:v>1.0</c:v>
                </c:pt>
                <c:pt idx="792">
                  <c:v>1.0</c:v>
                </c:pt>
                <c:pt idx="793">
                  <c:v>1.0</c:v>
                </c:pt>
                <c:pt idx="794">
                  <c:v>2.0</c:v>
                </c:pt>
                <c:pt idx="795">
                  <c:v>1.0</c:v>
                </c:pt>
                <c:pt idx="796">
                  <c:v>1.0</c:v>
                </c:pt>
                <c:pt idx="797">
                  <c:v>4.0</c:v>
                </c:pt>
                <c:pt idx="798">
                  <c:v>2.0</c:v>
                </c:pt>
                <c:pt idx="799">
                  <c:v>2.0</c:v>
                </c:pt>
                <c:pt idx="800">
                  <c:v>3.0</c:v>
                </c:pt>
                <c:pt idx="801">
                  <c:v>2.0</c:v>
                </c:pt>
                <c:pt idx="802">
                  <c:v>2.0</c:v>
                </c:pt>
                <c:pt idx="803">
                  <c:v>1.0</c:v>
                </c:pt>
                <c:pt idx="804">
                  <c:v>1.0</c:v>
                </c:pt>
                <c:pt idx="805">
                  <c:v>2.0</c:v>
                </c:pt>
                <c:pt idx="806">
                  <c:v>1.0</c:v>
                </c:pt>
                <c:pt idx="807">
                  <c:v>1.0</c:v>
                </c:pt>
                <c:pt idx="808">
                  <c:v>1.0</c:v>
                </c:pt>
                <c:pt idx="809">
                  <c:v>1.0</c:v>
                </c:pt>
                <c:pt idx="810">
                  <c:v>1.0</c:v>
                </c:pt>
                <c:pt idx="811">
                  <c:v>1.0</c:v>
                </c:pt>
                <c:pt idx="812">
                  <c:v>1.0</c:v>
                </c:pt>
                <c:pt idx="813">
                  <c:v>1.0</c:v>
                </c:pt>
                <c:pt idx="814">
                  <c:v>1.0</c:v>
                </c:pt>
                <c:pt idx="815">
                  <c:v>1.0</c:v>
                </c:pt>
                <c:pt idx="816">
                  <c:v>3.0</c:v>
                </c:pt>
                <c:pt idx="817">
                  <c:v>1.0</c:v>
                </c:pt>
                <c:pt idx="818">
                  <c:v>1.0</c:v>
                </c:pt>
                <c:pt idx="819">
                  <c:v>4.0</c:v>
                </c:pt>
                <c:pt idx="820">
                  <c:v>2.0</c:v>
                </c:pt>
                <c:pt idx="821">
                  <c:v>1.0</c:v>
                </c:pt>
                <c:pt idx="822">
                  <c:v>1.0</c:v>
                </c:pt>
                <c:pt idx="823">
                  <c:v>1.0</c:v>
                </c:pt>
                <c:pt idx="824">
                  <c:v>1.0</c:v>
                </c:pt>
                <c:pt idx="825">
                  <c:v>2.0</c:v>
                </c:pt>
                <c:pt idx="826">
                  <c:v>2.0</c:v>
                </c:pt>
                <c:pt idx="827">
                  <c:v>3.0</c:v>
                </c:pt>
                <c:pt idx="828">
                  <c:v>1.0</c:v>
                </c:pt>
                <c:pt idx="829">
                  <c:v>1.0</c:v>
                </c:pt>
                <c:pt idx="830">
                  <c:v>2.0</c:v>
                </c:pt>
                <c:pt idx="831">
                  <c:v>1.0</c:v>
                </c:pt>
                <c:pt idx="832">
                  <c:v>3.0</c:v>
                </c:pt>
                <c:pt idx="833">
                  <c:v>2.0</c:v>
                </c:pt>
                <c:pt idx="834">
                  <c:v>2.0</c:v>
                </c:pt>
                <c:pt idx="835">
                  <c:v>1.0</c:v>
                </c:pt>
                <c:pt idx="836">
                  <c:v>1.0</c:v>
                </c:pt>
                <c:pt idx="837">
                  <c:v>1.0</c:v>
                </c:pt>
                <c:pt idx="838">
                  <c:v>2.0</c:v>
                </c:pt>
                <c:pt idx="839">
                  <c:v>3.0</c:v>
                </c:pt>
                <c:pt idx="840">
                  <c:v>3.0</c:v>
                </c:pt>
                <c:pt idx="841">
                  <c:v>1.0</c:v>
                </c:pt>
                <c:pt idx="842">
                  <c:v>1.0</c:v>
                </c:pt>
                <c:pt idx="843">
                  <c:v>1.0</c:v>
                </c:pt>
                <c:pt idx="844">
                  <c:v>1.0</c:v>
                </c:pt>
                <c:pt idx="845">
                  <c:v>1.0</c:v>
                </c:pt>
                <c:pt idx="846">
                  <c:v>1.0</c:v>
                </c:pt>
                <c:pt idx="847">
                  <c:v>1.0</c:v>
                </c:pt>
                <c:pt idx="848">
                  <c:v>1.0</c:v>
                </c:pt>
                <c:pt idx="849">
                  <c:v>1.0</c:v>
                </c:pt>
                <c:pt idx="850">
                  <c:v>1.0</c:v>
                </c:pt>
                <c:pt idx="851">
                  <c:v>1.0</c:v>
                </c:pt>
                <c:pt idx="852">
                  <c:v>1.0</c:v>
                </c:pt>
                <c:pt idx="853">
                  <c:v>1.0</c:v>
                </c:pt>
                <c:pt idx="854">
                  <c:v>2.0</c:v>
                </c:pt>
                <c:pt idx="855">
                  <c:v>1.0</c:v>
                </c:pt>
                <c:pt idx="856">
                  <c:v>4.0</c:v>
                </c:pt>
                <c:pt idx="857">
                  <c:v>1.0</c:v>
                </c:pt>
                <c:pt idx="858">
                  <c:v>1.0</c:v>
                </c:pt>
                <c:pt idx="859">
                  <c:v>1.0</c:v>
                </c:pt>
                <c:pt idx="860">
                  <c:v>2.0</c:v>
                </c:pt>
                <c:pt idx="861">
                  <c:v>1.0</c:v>
                </c:pt>
                <c:pt idx="862">
                  <c:v>1.0</c:v>
                </c:pt>
                <c:pt idx="863">
                  <c:v>1.0</c:v>
                </c:pt>
                <c:pt idx="864">
                  <c:v>2.0</c:v>
                </c:pt>
                <c:pt idx="865">
                  <c:v>2.0</c:v>
                </c:pt>
                <c:pt idx="866">
                  <c:v>1.0</c:v>
                </c:pt>
                <c:pt idx="867">
                  <c:v>2.0</c:v>
                </c:pt>
                <c:pt idx="868">
                  <c:v>2.0</c:v>
                </c:pt>
                <c:pt idx="869">
                  <c:v>1.0</c:v>
                </c:pt>
                <c:pt idx="870">
                  <c:v>1.0</c:v>
                </c:pt>
                <c:pt idx="871">
                  <c:v>1.0</c:v>
                </c:pt>
                <c:pt idx="872">
                  <c:v>3.0</c:v>
                </c:pt>
                <c:pt idx="873">
                  <c:v>2.0</c:v>
                </c:pt>
                <c:pt idx="874">
                  <c:v>1.0</c:v>
                </c:pt>
                <c:pt idx="875">
                  <c:v>1.0</c:v>
                </c:pt>
                <c:pt idx="876">
                  <c:v>2.0</c:v>
                </c:pt>
                <c:pt idx="877">
                  <c:v>1.0</c:v>
                </c:pt>
                <c:pt idx="878">
                  <c:v>1.0</c:v>
                </c:pt>
                <c:pt idx="879">
                  <c:v>1.0</c:v>
                </c:pt>
                <c:pt idx="880">
                  <c:v>1.0</c:v>
                </c:pt>
                <c:pt idx="881">
                  <c:v>1.0</c:v>
                </c:pt>
                <c:pt idx="882">
                  <c:v>1.0</c:v>
                </c:pt>
                <c:pt idx="883">
                  <c:v>1.0</c:v>
                </c:pt>
                <c:pt idx="884">
                  <c:v>1.0</c:v>
                </c:pt>
                <c:pt idx="885">
                  <c:v>1.0</c:v>
                </c:pt>
                <c:pt idx="886">
                  <c:v>1.0</c:v>
                </c:pt>
                <c:pt idx="887">
                  <c:v>1.0</c:v>
                </c:pt>
                <c:pt idx="888">
                  <c:v>1.0</c:v>
                </c:pt>
                <c:pt idx="889">
                  <c:v>1.0</c:v>
                </c:pt>
                <c:pt idx="890">
                  <c:v>2.0</c:v>
                </c:pt>
                <c:pt idx="891">
                  <c:v>1.0</c:v>
                </c:pt>
                <c:pt idx="892">
                  <c:v>2.0</c:v>
                </c:pt>
                <c:pt idx="893">
                  <c:v>1.0</c:v>
                </c:pt>
                <c:pt idx="894">
                  <c:v>1.0</c:v>
                </c:pt>
                <c:pt idx="895">
                  <c:v>3.0</c:v>
                </c:pt>
                <c:pt idx="896">
                  <c:v>3.0</c:v>
                </c:pt>
                <c:pt idx="897">
                  <c:v>2.0</c:v>
                </c:pt>
                <c:pt idx="898">
                  <c:v>2.0</c:v>
                </c:pt>
                <c:pt idx="899">
                  <c:v>1.0</c:v>
                </c:pt>
                <c:pt idx="900">
                  <c:v>1.0</c:v>
                </c:pt>
                <c:pt idx="901">
                  <c:v>1.0</c:v>
                </c:pt>
                <c:pt idx="902">
                  <c:v>1.0</c:v>
                </c:pt>
                <c:pt idx="903">
                  <c:v>1.0</c:v>
                </c:pt>
                <c:pt idx="904">
                  <c:v>1.0</c:v>
                </c:pt>
                <c:pt idx="905">
                  <c:v>1.0</c:v>
                </c:pt>
                <c:pt idx="906">
                  <c:v>3.0</c:v>
                </c:pt>
                <c:pt idx="907">
                  <c:v>1.0</c:v>
                </c:pt>
                <c:pt idx="908">
                  <c:v>1.0</c:v>
                </c:pt>
                <c:pt idx="909">
                  <c:v>1.0</c:v>
                </c:pt>
                <c:pt idx="910">
                  <c:v>1.0</c:v>
                </c:pt>
                <c:pt idx="911">
                  <c:v>1.0</c:v>
                </c:pt>
                <c:pt idx="912">
                  <c:v>1.0</c:v>
                </c:pt>
                <c:pt idx="913">
                  <c:v>1.0</c:v>
                </c:pt>
                <c:pt idx="914">
                  <c:v>1.0</c:v>
                </c:pt>
                <c:pt idx="915">
                  <c:v>3.0</c:v>
                </c:pt>
                <c:pt idx="916">
                  <c:v>1.0</c:v>
                </c:pt>
                <c:pt idx="917">
                  <c:v>1.0</c:v>
                </c:pt>
                <c:pt idx="918">
                  <c:v>3.0</c:v>
                </c:pt>
                <c:pt idx="919">
                  <c:v>1.0</c:v>
                </c:pt>
                <c:pt idx="920">
                  <c:v>1.0</c:v>
                </c:pt>
                <c:pt idx="921">
                  <c:v>1.0</c:v>
                </c:pt>
                <c:pt idx="922">
                  <c:v>1.0</c:v>
                </c:pt>
                <c:pt idx="923">
                  <c:v>1.0</c:v>
                </c:pt>
                <c:pt idx="924">
                  <c:v>1.0</c:v>
                </c:pt>
                <c:pt idx="925">
                  <c:v>1.0</c:v>
                </c:pt>
                <c:pt idx="926">
                  <c:v>2.0</c:v>
                </c:pt>
                <c:pt idx="927">
                  <c:v>2.0</c:v>
                </c:pt>
                <c:pt idx="928">
                  <c:v>2.0</c:v>
                </c:pt>
                <c:pt idx="929">
                  <c:v>3.0</c:v>
                </c:pt>
                <c:pt idx="930">
                  <c:v>1.0</c:v>
                </c:pt>
                <c:pt idx="931">
                  <c:v>1.0</c:v>
                </c:pt>
                <c:pt idx="932">
                  <c:v>1.0</c:v>
                </c:pt>
                <c:pt idx="933">
                  <c:v>1.0</c:v>
                </c:pt>
                <c:pt idx="934">
                  <c:v>1.0</c:v>
                </c:pt>
                <c:pt idx="935">
                  <c:v>1.0</c:v>
                </c:pt>
                <c:pt idx="936">
                  <c:v>1.0</c:v>
                </c:pt>
                <c:pt idx="937">
                  <c:v>1.0</c:v>
                </c:pt>
                <c:pt idx="938">
                  <c:v>1.0</c:v>
                </c:pt>
                <c:pt idx="939">
                  <c:v>1.0</c:v>
                </c:pt>
                <c:pt idx="940">
                  <c:v>2.0</c:v>
                </c:pt>
                <c:pt idx="941">
                  <c:v>4.0</c:v>
                </c:pt>
                <c:pt idx="942">
                  <c:v>1.0</c:v>
                </c:pt>
                <c:pt idx="943">
                  <c:v>1.0</c:v>
                </c:pt>
                <c:pt idx="944">
                  <c:v>1.0</c:v>
                </c:pt>
                <c:pt idx="945">
                  <c:v>1.0</c:v>
                </c:pt>
                <c:pt idx="946">
                  <c:v>1.0</c:v>
                </c:pt>
                <c:pt idx="947">
                  <c:v>1.0</c:v>
                </c:pt>
                <c:pt idx="948">
                  <c:v>1.0</c:v>
                </c:pt>
                <c:pt idx="949">
                  <c:v>2.0</c:v>
                </c:pt>
                <c:pt idx="950">
                  <c:v>3.0</c:v>
                </c:pt>
                <c:pt idx="951">
                  <c:v>2.0</c:v>
                </c:pt>
                <c:pt idx="952">
                  <c:v>1.0</c:v>
                </c:pt>
                <c:pt idx="953">
                  <c:v>2.0</c:v>
                </c:pt>
                <c:pt idx="954">
                  <c:v>1.0</c:v>
                </c:pt>
                <c:pt idx="955">
                  <c:v>2.0</c:v>
                </c:pt>
                <c:pt idx="956">
                  <c:v>3.0</c:v>
                </c:pt>
                <c:pt idx="957">
                  <c:v>1.0</c:v>
                </c:pt>
                <c:pt idx="958">
                  <c:v>3.0</c:v>
                </c:pt>
                <c:pt idx="959">
                  <c:v>2.0</c:v>
                </c:pt>
                <c:pt idx="960">
                  <c:v>1.0</c:v>
                </c:pt>
                <c:pt idx="961">
                  <c:v>2.0</c:v>
                </c:pt>
                <c:pt idx="962">
                  <c:v>2.0</c:v>
                </c:pt>
                <c:pt idx="963">
                  <c:v>1.0</c:v>
                </c:pt>
                <c:pt idx="964">
                  <c:v>1.0</c:v>
                </c:pt>
                <c:pt idx="965">
                  <c:v>1.0</c:v>
                </c:pt>
                <c:pt idx="966">
                  <c:v>1.0</c:v>
                </c:pt>
                <c:pt idx="967">
                  <c:v>4.0</c:v>
                </c:pt>
                <c:pt idx="968">
                  <c:v>1.0</c:v>
                </c:pt>
                <c:pt idx="969">
                  <c:v>3.0</c:v>
                </c:pt>
                <c:pt idx="970">
                  <c:v>3.0</c:v>
                </c:pt>
                <c:pt idx="971">
                  <c:v>1.0</c:v>
                </c:pt>
                <c:pt idx="972">
                  <c:v>1.0</c:v>
                </c:pt>
                <c:pt idx="973">
                  <c:v>1.0</c:v>
                </c:pt>
                <c:pt idx="974">
                  <c:v>2.0</c:v>
                </c:pt>
                <c:pt idx="975">
                  <c:v>2.0</c:v>
                </c:pt>
                <c:pt idx="976">
                  <c:v>2.0</c:v>
                </c:pt>
                <c:pt idx="977">
                  <c:v>1.0</c:v>
                </c:pt>
                <c:pt idx="978">
                  <c:v>2.0</c:v>
                </c:pt>
                <c:pt idx="979">
                  <c:v>3.0</c:v>
                </c:pt>
                <c:pt idx="980">
                  <c:v>1.0</c:v>
                </c:pt>
                <c:pt idx="981">
                  <c:v>1.0</c:v>
                </c:pt>
                <c:pt idx="982">
                  <c:v>1.0</c:v>
                </c:pt>
                <c:pt idx="983">
                  <c:v>1.0</c:v>
                </c:pt>
                <c:pt idx="984">
                  <c:v>1.0</c:v>
                </c:pt>
                <c:pt idx="985">
                  <c:v>1.0</c:v>
                </c:pt>
                <c:pt idx="986">
                  <c:v>1.0</c:v>
                </c:pt>
                <c:pt idx="987">
                  <c:v>1.0</c:v>
                </c:pt>
                <c:pt idx="988">
                  <c:v>1.0</c:v>
                </c:pt>
                <c:pt idx="989">
                  <c:v>1.0</c:v>
                </c:pt>
                <c:pt idx="990">
                  <c:v>1.0</c:v>
                </c:pt>
                <c:pt idx="991">
                  <c:v>1.0</c:v>
                </c:pt>
                <c:pt idx="992">
                  <c:v>1.0</c:v>
                </c:pt>
                <c:pt idx="993">
                  <c:v>4.0</c:v>
                </c:pt>
                <c:pt idx="994">
                  <c:v>3.0</c:v>
                </c:pt>
                <c:pt idx="995">
                  <c:v>3.0</c:v>
                </c:pt>
                <c:pt idx="996">
                  <c:v>3.0</c:v>
                </c:pt>
                <c:pt idx="997">
                  <c:v>2.0</c:v>
                </c:pt>
                <c:pt idx="998">
                  <c:v>2.0</c:v>
                </c:pt>
                <c:pt idx="999">
                  <c:v>1.0</c:v>
                </c:pt>
                <c:pt idx="1000">
                  <c:v>3.0</c:v>
                </c:pt>
                <c:pt idx="1001">
                  <c:v>1.0</c:v>
                </c:pt>
                <c:pt idx="1002">
                  <c:v>1.0</c:v>
                </c:pt>
                <c:pt idx="1003">
                  <c:v>1.0</c:v>
                </c:pt>
                <c:pt idx="1004">
                  <c:v>2.0</c:v>
                </c:pt>
                <c:pt idx="1005">
                  <c:v>1.0</c:v>
                </c:pt>
                <c:pt idx="1006">
                  <c:v>3.0</c:v>
                </c:pt>
                <c:pt idx="1007">
                  <c:v>3.0</c:v>
                </c:pt>
                <c:pt idx="1008">
                  <c:v>2.0</c:v>
                </c:pt>
                <c:pt idx="1009">
                  <c:v>1.0</c:v>
                </c:pt>
                <c:pt idx="1010">
                  <c:v>1.0</c:v>
                </c:pt>
                <c:pt idx="1011">
                  <c:v>1.0</c:v>
                </c:pt>
                <c:pt idx="1012">
                  <c:v>1.0</c:v>
                </c:pt>
                <c:pt idx="1013">
                  <c:v>2.0</c:v>
                </c:pt>
                <c:pt idx="1014">
                  <c:v>1.0</c:v>
                </c:pt>
                <c:pt idx="1015">
                  <c:v>3.0</c:v>
                </c:pt>
                <c:pt idx="1016">
                  <c:v>2.0</c:v>
                </c:pt>
                <c:pt idx="1017">
                  <c:v>1.0</c:v>
                </c:pt>
                <c:pt idx="1018">
                  <c:v>1.0</c:v>
                </c:pt>
                <c:pt idx="1019">
                  <c:v>1.0</c:v>
                </c:pt>
                <c:pt idx="1020">
                  <c:v>1.0</c:v>
                </c:pt>
                <c:pt idx="1021">
                  <c:v>1.0</c:v>
                </c:pt>
                <c:pt idx="1022">
                  <c:v>1.0</c:v>
                </c:pt>
                <c:pt idx="1023">
                  <c:v>2.0</c:v>
                </c:pt>
                <c:pt idx="1024">
                  <c:v>1.0</c:v>
                </c:pt>
                <c:pt idx="1025">
                  <c:v>3.0</c:v>
                </c:pt>
                <c:pt idx="1026">
                  <c:v>2.0</c:v>
                </c:pt>
                <c:pt idx="1027">
                  <c:v>1.0</c:v>
                </c:pt>
                <c:pt idx="1028">
                  <c:v>2.0</c:v>
                </c:pt>
                <c:pt idx="1029">
                  <c:v>3.0</c:v>
                </c:pt>
                <c:pt idx="1030">
                  <c:v>1.0</c:v>
                </c:pt>
                <c:pt idx="1031">
                  <c:v>1.0</c:v>
                </c:pt>
                <c:pt idx="1032">
                  <c:v>3.0</c:v>
                </c:pt>
                <c:pt idx="1033">
                  <c:v>3.0</c:v>
                </c:pt>
                <c:pt idx="1034">
                  <c:v>1.0</c:v>
                </c:pt>
                <c:pt idx="1035">
                  <c:v>4.0</c:v>
                </c:pt>
                <c:pt idx="1036">
                  <c:v>1.0</c:v>
                </c:pt>
                <c:pt idx="1037">
                  <c:v>4.0</c:v>
                </c:pt>
                <c:pt idx="1038">
                  <c:v>4.0</c:v>
                </c:pt>
                <c:pt idx="1039">
                  <c:v>2.0</c:v>
                </c:pt>
                <c:pt idx="1040">
                  <c:v>2.0</c:v>
                </c:pt>
                <c:pt idx="1041">
                  <c:v>1.0</c:v>
                </c:pt>
                <c:pt idx="1042">
                  <c:v>1.0</c:v>
                </c:pt>
                <c:pt idx="1043">
                  <c:v>2.0</c:v>
                </c:pt>
                <c:pt idx="1044">
                  <c:v>1.0</c:v>
                </c:pt>
                <c:pt idx="1045">
                  <c:v>3.0</c:v>
                </c:pt>
                <c:pt idx="1046">
                  <c:v>2.0</c:v>
                </c:pt>
                <c:pt idx="1047">
                  <c:v>1.0</c:v>
                </c:pt>
                <c:pt idx="1048">
                  <c:v>4.0</c:v>
                </c:pt>
                <c:pt idx="1049">
                  <c:v>3.0</c:v>
                </c:pt>
                <c:pt idx="1050">
                  <c:v>1.0</c:v>
                </c:pt>
                <c:pt idx="1051">
                  <c:v>1.0</c:v>
                </c:pt>
                <c:pt idx="1052">
                  <c:v>1.0</c:v>
                </c:pt>
                <c:pt idx="1053">
                  <c:v>2.0</c:v>
                </c:pt>
                <c:pt idx="1054">
                  <c:v>3.0</c:v>
                </c:pt>
                <c:pt idx="1055">
                  <c:v>2.0</c:v>
                </c:pt>
                <c:pt idx="1056">
                  <c:v>1.0</c:v>
                </c:pt>
                <c:pt idx="1057">
                  <c:v>1.0</c:v>
                </c:pt>
                <c:pt idx="1058">
                  <c:v>1.0</c:v>
                </c:pt>
                <c:pt idx="1059">
                  <c:v>3.0</c:v>
                </c:pt>
                <c:pt idx="1060">
                  <c:v>2.0</c:v>
                </c:pt>
                <c:pt idx="1061">
                  <c:v>1.0</c:v>
                </c:pt>
                <c:pt idx="1062">
                  <c:v>3.0</c:v>
                </c:pt>
                <c:pt idx="1063">
                  <c:v>3.0</c:v>
                </c:pt>
                <c:pt idx="1064">
                  <c:v>2.0</c:v>
                </c:pt>
                <c:pt idx="1065">
                  <c:v>2.0</c:v>
                </c:pt>
                <c:pt idx="1066">
                  <c:v>1.0</c:v>
                </c:pt>
                <c:pt idx="1067">
                  <c:v>1.0</c:v>
                </c:pt>
                <c:pt idx="1068">
                  <c:v>1.0</c:v>
                </c:pt>
                <c:pt idx="1069">
                  <c:v>1.0</c:v>
                </c:pt>
                <c:pt idx="1070">
                  <c:v>1.0</c:v>
                </c:pt>
                <c:pt idx="1071">
                  <c:v>3.0</c:v>
                </c:pt>
                <c:pt idx="1072">
                  <c:v>2.0</c:v>
                </c:pt>
                <c:pt idx="1073">
                  <c:v>1.0</c:v>
                </c:pt>
                <c:pt idx="1074">
                  <c:v>1.0</c:v>
                </c:pt>
                <c:pt idx="1075">
                  <c:v>4.0</c:v>
                </c:pt>
                <c:pt idx="1076">
                  <c:v>1.0</c:v>
                </c:pt>
                <c:pt idx="1077">
                  <c:v>1.0</c:v>
                </c:pt>
                <c:pt idx="1078">
                  <c:v>1.0</c:v>
                </c:pt>
                <c:pt idx="1079">
                  <c:v>1.0</c:v>
                </c:pt>
                <c:pt idx="1080">
                  <c:v>1.0</c:v>
                </c:pt>
                <c:pt idx="1081">
                  <c:v>2.0</c:v>
                </c:pt>
                <c:pt idx="1082">
                  <c:v>1.0</c:v>
                </c:pt>
                <c:pt idx="1083">
                  <c:v>1.0</c:v>
                </c:pt>
                <c:pt idx="1084">
                  <c:v>1.0</c:v>
                </c:pt>
                <c:pt idx="1085">
                  <c:v>1.0</c:v>
                </c:pt>
                <c:pt idx="1086">
                  <c:v>1.0</c:v>
                </c:pt>
                <c:pt idx="1087">
                  <c:v>1.0</c:v>
                </c:pt>
                <c:pt idx="1088">
                  <c:v>1.0</c:v>
                </c:pt>
                <c:pt idx="1089">
                  <c:v>1.0</c:v>
                </c:pt>
                <c:pt idx="1090">
                  <c:v>2.0</c:v>
                </c:pt>
                <c:pt idx="1091">
                  <c:v>1.0</c:v>
                </c:pt>
                <c:pt idx="1092">
                  <c:v>1.0</c:v>
                </c:pt>
                <c:pt idx="1093">
                  <c:v>1.0</c:v>
                </c:pt>
                <c:pt idx="1094">
                  <c:v>1.0</c:v>
                </c:pt>
                <c:pt idx="1095">
                  <c:v>1.0</c:v>
                </c:pt>
                <c:pt idx="1096">
                  <c:v>1.0</c:v>
                </c:pt>
                <c:pt idx="1097">
                  <c:v>1.0</c:v>
                </c:pt>
                <c:pt idx="1098">
                  <c:v>1.0</c:v>
                </c:pt>
                <c:pt idx="1099">
                  <c:v>1.0</c:v>
                </c:pt>
                <c:pt idx="1100">
                  <c:v>1.0</c:v>
                </c:pt>
                <c:pt idx="1101">
                  <c:v>3.0</c:v>
                </c:pt>
                <c:pt idx="1102">
                  <c:v>2.0</c:v>
                </c:pt>
                <c:pt idx="1103">
                  <c:v>3.0</c:v>
                </c:pt>
                <c:pt idx="1104">
                  <c:v>2.0</c:v>
                </c:pt>
                <c:pt idx="1105">
                  <c:v>2.0</c:v>
                </c:pt>
                <c:pt idx="1106">
                  <c:v>1.0</c:v>
                </c:pt>
                <c:pt idx="1107">
                  <c:v>1.0</c:v>
                </c:pt>
                <c:pt idx="1108">
                  <c:v>12.0</c:v>
                </c:pt>
                <c:pt idx="1109">
                  <c:v>5.0</c:v>
                </c:pt>
                <c:pt idx="1110">
                  <c:v>6.0</c:v>
                </c:pt>
                <c:pt idx="1111">
                  <c:v>4.0</c:v>
                </c:pt>
                <c:pt idx="1112">
                  <c:v>5.0</c:v>
                </c:pt>
                <c:pt idx="1113">
                  <c:v>10.0</c:v>
                </c:pt>
                <c:pt idx="1114">
                  <c:v>7.0</c:v>
                </c:pt>
                <c:pt idx="1115">
                  <c:v>4.0</c:v>
                </c:pt>
                <c:pt idx="1116">
                  <c:v>5.0</c:v>
                </c:pt>
                <c:pt idx="1117">
                  <c:v>15.0</c:v>
                </c:pt>
                <c:pt idx="1118">
                  <c:v>2.0</c:v>
                </c:pt>
                <c:pt idx="1119">
                  <c:v>6.0</c:v>
                </c:pt>
                <c:pt idx="1120">
                  <c:v>6.0</c:v>
                </c:pt>
                <c:pt idx="1121">
                  <c:v>6.0</c:v>
                </c:pt>
                <c:pt idx="1122">
                  <c:v>5.0</c:v>
                </c:pt>
                <c:pt idx="1123">
                  <c:v>19.0</c:v>
                </c:pt>
                <c:pt idx="1124">
                  <c:v>5.0</c:v>
                </c:pt>
                <c:pt idx="1125">
                  <c:v>6.0</c:v>
                </c:pt>
                <c:pt idx="1126">
                  <c:v>7.0</c:v>
                </c:pt>
                <c:pt idx="1127">
                  <c:v>21.0</c:v>
                </c:pt>
                <c:pt idx="1128">
                  <c:v>5.0</c:v>
                </c:pt>
                <c:pt idx="1129">
                  <c:v>7.0</c:v>
                </c:pt>
                <c:pt idx="1130">
                  <c:v>8.0</c:v>
                </c:pt>
                <c:pt idx="1131">
                  <c:v>7.0</c:v>
                </c:pt>
                <c:pt idx="1132">
                  <c:v>8.0</c:v>
                </c:pt>
                <c:pt idx="1133">
                  <c:v>6.0</c:v>
                </c:pt>
                <c:pt idx="1134">
                  <c:v>5.0</c:v>
                </c:pt>
                <c:pt idx="1135">
                  <c:v>5.0</c:v>
                </c:pt>
                <c:pt idx="1136">
                  <c:v>1.0</c:v>
                </c:pt>
                <c:pt idx="1137">
                  <c:v>8.0</c:v>
                </c:pt>
                <c:pt idx="1138">
                  <c:v>1.0</c:v>
                </c:pt>
                <c:pt idx="1139">
                  <c:v>10.0</c:v>
                </c:pt>
                <c:pt idx="1140">
                  <c:v>11.0</c:v>
                </c:pt>
                <c:pt idx="1141">
                  <c:v>6.0</c:v>
                </c:pt>
                <c:pt idx="1142">
                  <c:v>4.0</c:v>
                </c:pt>
                <c:pt idx="1143">
                  <c:v>6.0</c:v>
                </c:pt>
                <c:pt idx="1144">
                  <c:v>16.0</c:v>
                </c:pt>
                <c:pt idx="1145">
                  <c:v>8.0</c:v>
                </c:pt>
                <c:pt idx="1146">
                  <c:v>6.0</c:v>
                </c:pt>
                <c:pt idx="1147">
                  <c:v>7.0</c:v>
                </c:pt>
                <c:pt idx="1148">
                  <c:v>7.0</c:v>
                </c:pt>
                <c:pt idx="1149">
                  <c:v>12.0</c:v>
                </c:pt>
                <c:pt idx="1150">
                  <c:v>6.0</c:v>
                </c:pt>
                <c:pt idx="1151">
                  <c:v>16.0</c:v>
                </c:pt>
                <c:pt idx="1152">
                  <c:v>7.0</c:v>
                </c:pt>
                <c:pt idx="1153">
                  <c:v>7.0</c:v>
                </c:pt>
                <c:pt idx="1154">
                  <c:v>7.0</c:v>
                </c:pt>
                <c:pt idx="1155">
                  <c:v>11.0</c:v>
                </c:pt>
                <c:pt idx="1156">
                  <c:v>26.0</c:v>
                </c:pt>
                <c:pt idx="1157">
                  <c:v>1.0</c:v>
                </c:pt>
                <c:pt idx="1158">
                  <c:v>7.0</c:v>
                </c:pt>
                <c:pt idx="1159">
                  <c:v>6.0</c:v>
                </c:pt>
                <c:pt idx="1160">
                  <c:v>1.0</c:v>
                </c:pt>
                <c:pt idx="1161">
                  <c:v>5.0</c:v>
                </c:pt>
                <c:pt idx="1162">
                  <c:v>1.0</c:v>
                </c:pt>
                <c:pt idx="1163">
                  <c:v>1.0</c:v>
                </c:pt>
                <c:pt idx="1164">
                  <c:v>6.0</c:v>
                </c:pt>
                <c:pt idx="1165">
                  <c:v>5.0</c:v>
                </c:pt>
                <c:pt idx="1166">
                  <c:v>1.0</c:v>
                </c:pt>
                <c:pt idx="1167">
                  <c:v>5.0</c:v>
                </c:pt>
                <c:pt idx="1168">
                  <c:v>6.0</c:v>
                </c:pt>
                <c:pt idx="1169">
                  <c:v>7.0</c:v>
                </c:pt>
                <c:pt idx="1170">
                  <c:v>6.0</c:v>
                </c:pt>
                <c:pt idx="1171">
                  <c:v>11.0</c:v>
                </c:pt>
                <c:pt idx="1172">
                  <c:v>4.0</c:v>
                </c:pt>
                <c:pt idx="1173">
                  <c:v>6.0</c:v>
                </c:pt>
                <c:pt idx="1174">
                  <c:v>2.0</c:v>
                </c:pt>
                <c:pt idx="1175">
                  <c:v>11.0</c:v>
                </c:pt>
                <c:pt idx="1176">
                  <c:v>17.0</c:v>
                </c:pt>
                <c:pt idx="1177">
                  <c:v>5.0</c:v>
                </c:pt>
                <c:pt idx="1178">
                  <c:v>7.0</c:v>
                </c:pt>
                <c:pt idx="1179">
                  <c:v>6.0</c:v>
                </c:pt>
                <c:pt idx="1180">
                  <c:v>2.0</c:v>
                </c:pt>
                <c:pt idx="1181">
                  <c:v>5.0</c:v>
                </c:pt>
                <c:pt idx="1182">
                  <c:v>6.0</c:v>
                </c:pt>
                <c:pt idx="1183">
                  <c:v>10.0</c:v>
                </c:pt>
                <c:pt idx="1184">
                  <c:v>15.0</c:v>
                </c:pt>
                <c:pt idx="1185">
                  <c:v>7.0</c:v>
                </c:pt>
                <c:pt idx="1186">
                  <c:v>6.0</c:v>
                </c:pt>
                <c:pt idx="1187">
                  <c:v>5.0</c:v>
                </c:pt>
                <c:pt idx="1188">
                  <c:v>5.0</c:v>
                </c:pt>
                <c:pt idx="1189">
                  <c:v>7.0</c:v>
                </c:pt>
                <c:pt idx="1190">
                  <c:v>9.0</c:v>
                </c:pt>
                <c:pt idx="1191">
                  <c:v>1.0</c:v>
                </c:pt>
                <c:pt idx="1192">
                  <c:v>5.0</c:v>
                </c:pt>
                <c:pt idx="1193">
                  <c:v>1.0</c:v>
                </c:pt>
                <c:pt idx="1194">
                  <c:v>17.0</c:v>
                </c:pt>
                <c:pt idx="1195">
                  <c:v>16.0</c:v>
                </c:pt>
                <c:pt idx="1196">
                  <c:v>17.0</c:v>
                </c:pt>
                <c:pt idx="1197">
                  <c:v>2.0</c:v>
                </c:pt>
                <c:pt idx="1198">
                  <c:v>6.0</c:v>
                </c:pt>
                <c:pt idx="1199">
                  <c:v>8.0</c:v>
                </c:pt>
                <c:pt idx="1200">
                  <c:v>5.0</c:v>
                </c:pt>
                <c:pt idx="1201">
                  <c:v>7.0</c:v>
                </c:pt>
                <c:pt idx="1202">
                  <c:v>4.0</c:v>
                </c:pt>
                <c:pt idx="1203">
                  <c:v>4.0</c:v>
                </c:pt>
                <c:pt idx="1204">
                  <c:v>3.0</c:v>
                </c:pt>
                <c:pt idx="1205">
                  <c:v>5.0</c:v>
                </c:pt>
                <c:pt idx="1206">
                  <c:v>6.0</c:v>
                </c:pt>
                <c:pt idx="1207">
                  <c:v>5.0</c:v>
                </c:pt>
                <c:pt idx="1208">
                  <c:v>7.0</c:v>
                </c:pt>
                <c:pt idx="1209">
                  <c:v>8.0</c:v>
                </c:pt>
                <c:pt idx="1210">
                  <c:v>10.0</c:v>
                </c:pt>
                <c:pt idx="1211">
                  <c:v>3.0</c:v>
                </c:pt>
                <c:pt idx="1212">
                  <c:v>8.0</c:v>
                </c:pt>
                <c:pt idx="1213">
                  <c:v>5.0</c:v>
                </c:pt>
                <c:pt idx="1214">
                  <c:v>18.0</c:v>
                </c:pt>
                <c:pt idx="1215">
                  <c:v>8.0</c:v>
                </c:pt>
                <c:pt idx="1216">
                  <c:v>1.0</c:v>
                </c:pt>
                <c:pt idx="1217">
                  <c:v>8.0</c:v>
                </c:pt>
                <c:pt idx="1218">
                  <c:v>4.0</c:v>
                </c:pt>
                <c:pt idx="1219">
                  <c:v>16.0</c:v>
                </c:pt>
                <c:pt idx="1220">
                  <c:v>11.0</c:v>
                </c:pt>
                <c:pt idx="1221">
                  <c:v>5.0</c:v>
                </c:pt>
                <c:pt idx="1222">
                  <c:v>15.0</c:v>
                </c:pt>
                <c:pt idx="1223">
                  <c:v>5.0</c:v>
                </c:pt>
                <c:pt idx="1224">
                  <c:v>6.0</c:v>
                </c:pt>
                <c:pt idx="1225">
                  <c:v>3.0</c:v>
                </c:pt>
                <c:pt idx="1226">
                  <c:v>7.0</c:v>
                </c:pt>
                <c:pt idx="1227">
                  <c:v>6.0</c:v>
                </c:pt>
                <c:pt idx="1228">
                  <c:v>8.0</c:v>
                </c:pt>
                <c:pt idx="1229">
                  <c:v>3.0</c:v>
                </c:pt>
                <c:pt idx="1230">
                  <c:v>17.0</c:v>
                </c:pt>
                <c:pt idx="1231">
                  <c:v>19.0</c:v>
                </c:pt>
                <c:pt idx="1232">
                  <c:v>7.0</c:v>
                </c:pt>
                <c:pt idx="1233">
                  <c:v>7.0</c:v>
                </c:pt>
                <c:pt idx="1234">
                  <c:v>6.0</c:v>
                </c:pt>
                <c:pt idx="1235">
                  <c:v>8.0</c:v>
                </c:pt>
                <c:pt idx="1236">
                  <c:v>5.0</c:v>
                </c:pt>
                <c:pt idx="1237">
                  <c:v>22.0</c:v>
                </c:pt>
                <c:pt idx="1238">
                  <c:v>7.0</c:v>
                </c:pt>
                <c:pt idx="1239">
                  <c:v>6.0</c:v>
                </c:pt>
                <c:pt idx="1240">
                  <c:v>4.0</c:v>
                </c:pt>
                <c:pt idx="1241">
                  <c:v>5.0</c:v>
                </c:pt>
                <c:pt idx="1242">
                  <c:v>11.0</c:v>
                </c:pt>
                <c:pt idx="1243">
                  <c:v>7.0</c:v>
                </c:pt>
                <c:pt idx="1244">
                  <c:v>2.0</c:v>
                </c:pt>
                <c:pt idx="1245">
                  <c:v>6.0</c:v>
                </c:pt>
                <c:pt idx="1246">
                  <c:v>5.0</c:v>
                </c:pt>
                <c:pt idx="1247">
                  <c:v>2.0</c:v>
                </c:pt>
                <c:pt idx="1248">
                  <c:v>10.0</c:v>
                </c:pt>
                <c:pt idx="1249">
                  <c:v>12.0</c:v>
                </c:pt>
                <c:pt idx="1250">
                  <c:v>1.0</c:v>
                </c:pt>
                <c:pt idx="1251">
                  <c:v>6.0</c:v>
                </c:pt>
                <c:pt idx="1252">
                  <c:v>7.0</c:v>
                </c:pt>
                <c:pt idx="1253">
                  <c:v>4.0</c:v>
                </c:pt>
                <c:pt idx="1254">
                  <c:v>5.0</c:v>
                </c:pt>
                <c:pt idx="1255">
                  <c:v>6.0</c:v>
                </c:pt>
                <c:pt idx="1256">
                  <c:v>5.0</c:v>
                </c:pt>
                <c:pt idx="1257">
                  <c:v>22.0</c:v>
                </c:pt>
                <c:pt idx="1258">
                  <c:v>2.0</c:v>
                </c:pt>
                <c:pt idx="1259">
                  <c:v>2.0</c:v>
                </c:pt>
                <c:pt idx="1260">
                  <c:v>5.0</c:v>
                </c:pt>
                <c:pt idx="1261">
                  <c:v>4.0</c:v>
                </c:pt>
                <c:pt idx="1262">
                  <c:v>7.0</c:v>
                </c:pt>
                <c:pt idx="1263">
                  <c:v>5.0</c:v>
                </c:pt>
                <c:pt idx="1264">
                  <c:v>13.0</c:v>
                </c:pt>
                <c:pt idx="1265">
                  <c:v>4.0</c:v>
                </c:pt>
                <c:pt idx="1266">
                  <c:v>1.0</c:v>
                </c:pt>
                <c:pt idx="1267">
                  <c:v>7.0</c:v>
                </c:pt>
                <c:pt idx="1268">
                  <c:v>10.0</c:v>
                </c:pt>
                <c:pt idx="1269">
                  <c:v>7.0</c:v>
                </c:pt>
                <c:pt idx="1270">
                  <c:v>6.0</c:v>
                </c:pt>
                <c:pt idx="1271">
                  <c:v>9.0</c:v>
                </c:pt>
                <c:pt idx="1272">
                  <c:v>6.0</c:v>
                </c:pt>
                <c:pt idx="1273">
                  <c:v>9.0</c:v>
                </c:pt>
                <c:pt idx="1274">
                  <c:v>6.0</c:v>
                </c:pt>
                <c:pt idx="1275">
                  <c:v>7.0</c:v>
                </c:pt>
                <c:pt idx="1276">
                  <c:v>3.0</c:v>
                </c:pt>
                <c:pt idx="1277">
                  <c:v>5.0</c:v>
                </c:pt>
                <c:pt idx="1278">
                  <c:v>7.0</c:v>
                </c:pt>
                <c:pt idx="1279">
                  <c:v>8.0</c:v>
                </c:pt>
                <c:pt idx="1280">
                  <c:v>10.0</c:v>
                </c:pt>
                <c:pt idx="1281">
                  <c:v>21.0</c:v>
                </c:pt>
                <c:pt idx="1282">
                  <c:v>6.0</c:v>
                </c:pt>
                <c:pt idx="1283">
                  <c:v>7.0</c:v>
                </c:pt>
                <c:pt idx="1284">
                  <c:v>1.0</c:v>
                </c:pt>
                <c:pt idx="1285">
                  <c:v>6.0</c:v>
                </c:pt>
                <c:pt idx="1286">
                  <c:v>3.0</c:v>
                </c:pt>
                <c:pt idx="1287">
                  <c:v>11.0</c:v>
                </c:pt>
                <c:pt idx="1288">
                  <c:v>6.0</c:v>
                </c:pt>
                <c:pt idx="1289">
                  <c:v>12.0</c:v>
                </c:pt>
                <c:pt idx="1290">
                  <c:v>5.0</c:v>
                </c:pt>
                <c:pt idx="1291">
                  <c:v>1.0</c:v>
                </c:pt>
                <c:pt idx="1292">
                  <c:v>5.0</c:v>
                </c:pt>
                <c:pt idx="1293">
                  <c:v>16.0</c:v>
                </c:pt>
                <c:pt idx="1294">
                  <c:v>20.0</c:v>
                </c:pt>
                <c:pt idx="1295">
                  <c:v>5.0</c:v>
                </c:pt>
                <c:pt idx="1296">
                  <c:v>6.0</c:v>
                </c:pt>
                <c:pt idx="1297">
                  <c:v>8.0</c:v>
                </c:pt>
                <c:pt idx="1298">
                  <c:v>14.0</c:v>
                </c:pt>
                <c:pt idx="1299">
                  <c:v>5.0</c:v>
                </c:pt>
                <c:pt idx="1300">
                  <c:v>8.0</c:v>
                </c:pt>
                <c:pt idx="1301">
                  <c:v>12.0</c:v>
                </c:pt>
                <c:pt idx="1302">
                  <c:v>2.0</c:v>
                </c:pt>
                <c:pt idx="1303">
                  <c:v>4.0</c:v>
                </c:pt>
                <c:pt idx="1304">
                  <c:v>5.0</c:v>
                </c:pt>
                <c:pt idx="1305">
                  <c:v>3.0</c:v>
                </c:pt>
                <c:pt idx="1306">
                  <c:v>4.0</c:v>
                </c:pt>
                <c:pt idx="1307">
                  <c:v>2.0</c:v>
                </c:pt>
                <c:pt idx="1308">
                  <c:v>5.0</c:v>
                </c:pt>
                <c:pt idx="1309">
                  <c:v>1.0</c:v>
                </c:pt>
                <c:pt idx="1310">
                  <c:v>3.0</c:v>
                </c:pt>
                <c:pt idx="1311">
                  <c:v>3.0</c:v>
                </c:pt>
                <c:pt idx="1312">
                  <c:v>2.0</c:v>
                </c:pt>
                <c:pt idx="1313">
                  <c:v>2.0</c:v>
                </c:pt>
                <c:pt idx="1314">
                  <c:v>8.0</c:v>
                </c:pt>
                <c:pt idx="1315">
                  <c:v>1.0</c:v>
                </c:pt>
                <c:pt idx="1316">
                  <c:v>3.0</c:v>
                </c:pt>
                <c:pt idx="1317">
                  <c:v>3.0</c:v>
                </c:pt>
                <c:pt idx="1318">
                  <c:v>4.0</c:v>
                </c:pt>
                <c:pt idx="1319">
                  <c:v>2.0</c:v>
                </c:pt>
                <c:pt idx="1320">
                  <c:v>1.0</c:v>
                </c:pt>
                <c:pt idx="1321">
                  <c:v>4.0</c:v>
                </c:pt>
                <c:pt idx="1322">
                  <c:v>4.0</c:v>
                </c:pt>
                <c:pt idx="1323">
                  <c:v>2.0</c:v>
                </c:pt>
                <c:pt idx="1324">
                  <c:v>1.0</c:v>
                </c:pt>
                <c:pt idx="1325">
                  <c:v>3.0</c:v>
                </c:pt>
                <c:pt idx="1326">
                  <c:v>3.0</c:v>
                </c:pt>
                <c:pt idx="1327">
                  <c:v>4.0</c:v>
                </c:pt>
                <c:pt idx="1328">
                  <c:v>1.0</c:v>
                </c:pt>
                <c:pt idx="1329">
                  <c:v>5.0</c:v>
                </c:pt>
                <c:pt idx="1330">
                  <c:v>6.0</c:v>
                </c:pt>
                <c:pt idx="1331">
                  <c:v>6.0</c:v>
                </c:pt>
                <c:pt idx="1332">
                  <c:v>5.0</c:v>
                </c:pt>
                <c:pt idx="1333">
                  <c:v>4.0</c:v>
                </c:pt>
                <c:pt idx="1334">
                  <c:v>5.0</c:v>
                </c:pt>
                <c:pt idx="1335">
                  <c:v>4.0</c:v>
                </c:pt>
                <c:pt idx="1336">
                  <c:v>6.0</c:v>
                </c:pt>
                <c:pt idx="1337">
                  <c:v>4.0</c:v>
                </c:pt>
                <c:pt idx="1338">
                  <c:v>3.0</c:v>
                </c:pt>
                <c:pt idx="1339">
                  <c:v>6.0</c:v>
                </c:pt>
                <c:pt idx="1340">
                  <c:v>6.0</c:v>
                </c:pt>
                <c:pt idx="1341">
                  <c:v>2.0</c:v>
                </c:pt>
                <c:pt idx="1342">
                  <c:v>4.0</c:v>
                </c:pt>
                <c:pt idx="1343">
                  <c:v>6.0</c:v>
                </c:pt>
                <c:pt idx="1344">
                  <c:v>5.0</c:v>
                </c:pt>
                <c:pt idx="1345">
                  <c:v>4.0</c:v>
                </c:pt>
                <c:pt idx="1346">
                  <c:v>4.0</c:v>
                </c:pt>
                <c:pt idx="1347">
                  <c:v>4.0</c:v>
                </c:pt>
                <c:pt idx="1348">
                  <c:v>4.0</c:v>
                </c:pt>
                <c:pt idx="1349">
                  <c:v>2.0</c:v>
                </c:pt>
                <c:pt idx="1350">
                  <c:v>2.0</c:v>
                </c:pt>
                <c:pt idx="1351">
                  <c:v>5.0</c:v>
                </c:pt>
                <c:pt idx="1352">
                  <c:v>2.0</c:v>
                </c:pt>
                <c:pt idx="1353">
                  <c:v>8.0</c:v>
                </c:pt>
                <c:pt idx="1354">
                  <c:v>5.0</c:v>
                </c:pt>
                <c:pt idx="1355">
                  <c:v>2.0</c:v>
                </c:pt>
                <c:pt idx="1356">
                  <c:v>5.0</c:v>
                </c:pt>
                <c:pt idx="1357">
                  <c:v>6.0</c:v>
                </c:pt>
                <c:pt idx="1358">
                  <c:v>3.0</c:v>
                </c:pt>
                <c:pt idx="1359">
                  <c:v>1.0</c:v>
                </c:pt>
                <c:pt idx="1360">
                  <c:v>4.0</c:v>
                </c:pt>
                <c:pt idx="1361">
                  <c:v>2.0</c:v>
                </c:pt>
                <c:pt idx="1362">
                  <c:v>3.0</c:v>
                </c:pt>
                <c:pt idx="1363">
                  <c:v>4.0</c:v>
                </c:pt>
                <c:pt idx="1364">
                  <c:v>1.0</c:v>
                </c:pt>
                <c:pt idx="1365">
                  <c:v>1.0</c:v>
                </c:pt>
                <c:pt idx="1366">
                  <c:v>3.0</c:v>
                </c:pt>
                <c:pt idx="1367">
                  <c:v>5.0</c:v>
                </c:pt>
                <c:pt idx="1368">
                  <c:v>5.0</c:v>
                </c:pt>
                <c:pt idx="1369">
                  <c:v>6.0</c:v>
                </c:pt>
                <c:pt idx="1370">
                  <c:v>3.0</c:v>
                </c:pt>
                <c:pt idx="1371">
                  <c:v>3.0</c:v>
                </c:pt>
                <c:pt idx="1372">
                  <c:v>3.0</c:v>
                </c:pt>
                <c:pt idx="1373">
                  <c:v>3.0</c:v>
                </c:pt>
                <c:pt idx="1374">
                  <c:v>1.0</c:v>
                </c:pt>
                <c:pt idx="1375">
                  <c:v>6.0</c:v>
                </c:pt>
                <c:pt idx="1376">
                  <c:v>1.0</c:v>
                </c:pt>
                <c:pt idx="1377">
                  <c:v>4.0</c:v>
                </c:pt>
                <c:pt idx="1378">
                  <c:v>2.0</c:v>
                </c:pt>
                <c:pt idx="1379">
                  <c:v>4.0</c:v>
                </c:pt>
                <c:pt idx="1380">
                  <c:v>4.0</c:v>
                </c:pt>
                <c:pt idx="1381">
                  <c:v>2.0</c:v>
                </c:pt>
                <c:pt idx="1382">
                  <c:v>5.0</c:v>
                </c:pt>
                <c:pt idx="1383">
                  <c:v>2.0</c:v>
                </c:pt>
                <c:pt idx="1384">
                  <c:v>2.0</c:v>
                </c:pt>
                <c:pt idx="1385">
                  <c:v>3.0</c:v>
                </c:pt>
                <c:pt idx="1386">
                  <c:v>2.0</c:v>
                </c:pt>
                <c:pt idx="1387">
                  <c:v>4.0</c:v>
                </c:pt>
                <c:pt idx="1388">
                  <c:v>3.0</c:v>
                </c:pt>
                <c:pt idx="1389">
                  <c:v>6.0</c:v>
                </c:pt>
                <c:pt idx="1390">
                  <c:v>6.0</c:v>
                </c:pt>
                <c:pt idx="1391">
                  <c:v>5.0</c:v>
                </c:pt>
                <c:pt idx="1392">
                  <c:v>2.0</c:v>
                </c:pt>
                <c:pt idx="1393">
                  <c:v>5.0</c:v>
                </c:pt>
                <c:pt idx="1394">
                  <c:v>3.0</c:v>
                </c:pt>
                <c:pt idx="1395">
                  <c:v>2.0</c:v>
                </c:pt>
                <c:pt idx="1396">
                  <c:v>5.0</c:v>
                </c:pt>
                <c:pt idx="1397">
                  <c:v>4.0</c:v>
                </c:pt>
                <c:pt idx="1398">
                  <c:v>2.0</c:v>
                </c:pt>
                <c:pt idx="1399">
                  <c:v>2.0</c:v>
                </c:pt>
                <c:pt idx="1400">
                  <c:v>7.0</c:v>
                </c:pt>
                <c:pt idx="1401">
                  <c:v>3.0</c:v>
                </c:pt>
                <c:pt idx="1402">
                  <c:v>3.0</c:v>
                </c:pt>
                <c:pt idx="1403">
                  <c:v>5.0</c:v>
                </c:pt>
                <c:pt idx="1404">
                  <c:v>5.0</c:v>
                </c:pt>
                <c:pt idx="1405">
                  <c:v>4.0</c:v>
                </c:pt>
                <c:pt idx="1406">
                  <c:v>4.0</c:v>
                </c:pt>
                <c:pt idx="1407">
                  <c:v>5.0</c:v>
                </c:pt>
                <c:pt idx="1408">
                  <c:v>5.0</c:v>
                </c:pt>
                <c:pt idx="1409">
                  <c:v>3.0</c:v>
                </c:pt>
                <c:pt idx="1410">
                  <c:v>2.0</c:v>
                </c:pt>
                <c:pt idx="1411">
                  <c:v>4.0</c:v>
                </c:pt>
                <c:pt idx="1412">
                  <c:v>5.0</c:v>
                </c:pt>
                <c:pt idx="1413">
                  <c:v>2.0</c:v>
                </c:pt>
                <c:pt idx="1414">
                  <c:v>4.0</c:v>
                </c:pt>
                <c:pt idx="1415">
                  <c:v>3.0</c:v>
                </c:pt>
                <c:pt idx="1416">
                  <c:v>4.0</c:v>
                </c:pt>
                <c:pt idx="1417">
                  <c:v>6.0</c:v>
                </c:pt>
                <c:pt idx="1418">
                  <c:v>4.0</c:v>
                </c:pt>
                <c:pt idx="1419">
                  <c:v>4.0</c:v>
                </c:pt>
                <c:pt idx="1420">
                  <c:v>2.0</c:v>
                </c:pt>
                <c:pt idx="1421">
                  <c:v>1.0</c:v>
                </c:pt>
                <c:pt idx="1422">
                  <c:v>1.0</c:v>
                </c:pt>
                <c:pt idx="1423">
                  <c:v>6.0</c:v>
                </c:pt>
                <c:pt idx="1424">
                  <c:v>5.0</c:v>
                </c:pt>
                <c:pt idx="1425">
                  <c:v>5.0</c:v>
                </c:pt>
                <c:pt idx="1426">
                  <c:v>2.0</c:v>
                </c:pt>
                <c:pt idx="1427">
                  <c:v>7.0</c:v>
                </c:pt>
                <c:pt idx="1428">
                  <c:v>3.0</c:v>
                </c:pt>
                <c:pt idx="1429">
                  <c:v>4.0</c:v>
                </c:pt>
                <c:pt idx="1430">
                  <c:v>3.0</c:v>
                </c:pt>
                <c:pt idx="1431">
                  <c:v>4.0</c:v>
                </c:pt>
                <c:pt idx="1432">
                  <c:v>3.0</c:v>
                </c:pt>
                <c:pt idx="1433">
                  <c:v>6.0</c:v>
                </c:pt>
                <c:pt idx="1434">
                  <c:v>5.0</c:v>
                </c:pt>
                <c:pt idx="1435">
                  <c:v>2.0</c:v>
                </c:pt>
                <c:pt idx="1436">
                  <c:v>3.0</c:v>
                </c:pt>
                <c:pt idx="1437">
                  <c:v>1.0</c:v>
                </c:pt>
                <c:pt idx="1438">
                  <c:v>1.0</c:v>
                </c:pt>
                <c:pt idx="1439">
                  <c:v>3.0</c:v>
                </c:pt>
                <c:pt idx="1440">
                  <c:v>6.0</c:v>
                </c:pt>
                <c:pt idx="1441">
                  <c:v>4.0</c:v>
                </c:pt>
                <c:pt idx="1442">
                  <c:v>3.0</c:v>
                </c:pt>
                <c:pt idx="1443">
                  <c:v>3.0</c:v>
                </c:pt>
                <c:pt idx="1444">
                  <c:v>5.0</c:v>
                </c:pt>
                <c:pt idx="1445">
                  <c:v>1.0</c:v>
                </c:pt>
                <c:pt idx="1446">
                  <c:v>3.0</c:v>
                </c:pt>
                <c:pt idx="1447">
                  <c:v>3.0</c:v>
                </c:pt>
                <c:pt idx="1448">
                  <c:v>3.0</c:v>
                </c:pt>
                <c:pt idx="1449">
                  <c:v>4.0</c:v>
                </c:pt>
                <c:pt idx="1450">
                  <c:v>7.0</c:v>
                </c:pt>
                <c:pt idx="1451">
                  <c:v>3.0</c:v>
                </c:pt>
                <c:pt idx="1452">
                  <c:v>6.0</c:v>
                </c:pt>
                <c:pt idx="1453">
                  <c:v>7.0</c:v>
                </c:pt>
                <c:pt idx="1454">
                  <c:v>5.0</c:v>
                </c:pt>
                <c:pt idx="1455">
                  <c:v>4.0</c:v>
                </c:pt>
                <c:pt idx="1456">
                  <c:v>1.0</c:v>
                </c:pt>
                <c:pt idx="1457">
                  <c:v>4.0</c:v>
                </c:pt>
                <c:pt idx="1458">
                  <c:v>4.0</c:v>
                </c:pt>
                <c:pt idx="1459">
                  <c:v>2.0</c:v>
                </c:pt>
                <c:pt idx="1460">
                  <c:v>2.0</c:v>
                </c:pt>
                <c:pt idx="1461">
                  <c:v>1.0</c:v>
                </c:pt>
                <c:pt idx="1462">
                  <c:v>3.0</c:v>
                </c:pt>
                <c:pt idx="1463">
                  <c:v>4.0</c:v>
                </c:pt>
                <c:pt idx="1464">
                  <c:v>1.0</c:v>
                </c:pt>
                <c:pt idx="1465">
                  <c:v>5.0</c:v>
                </c:pt>
                <c:pt idx="1466">
                  <c:v>6.0</c:v>
                </c:pt>
                <c:pt idx="1467">
                  <c:v>2.0</c:v>
                </c:pt>
                <c:pt idx="1468">
                  <c:v>6.0</c:v>
                </c:pt>
                <c:pt idx="1469">
                  <c:v>4.0</c:v>
                </c:pt>
                <c:pt idx="1470">
                  <c:v>1.0</c:v>
                </c:pt>
                <c:pt idx="1471">
                  <c:v>3.0</c:v>
                </c:pt>
                <c:pt idx="1472">
                  <c:v>1.0</c:v>
                </c:pt>
                <c:pt idx="1473">
                  <c:v>4.0</c:v>
                </c:pt>
                <c:pt idx="1474">
                  <c:v>4.0</c:v>
                </c:pt>
                <c:pt idx="1475">
                  <c:v>4.0</c:v>
                </c:pt>
                <c:pt idx="1476">
                  <c:v>4.0</c:v>
                </c:pt>
                <c:pt idx="1477">
                  <c:v>4.0</c:v>
                </c:pt>
                <c:pt idx="1478">
                  <c:v>7.0</c:v>
                </c:pt>
                <c:pt idx="1479">
                  <c:v>4.0</c:v>
                </c:pt>
                <c:pt idx="1480">
                  <c:v>3.0</c:v>
                </c:pt>
                <c:pt idx="1481">
                  <c:v>4.0</c:v>
                </c:pt>
                <c:pt idx="1482">
                  <c:v>1.0</c:v>
                </c:pt>
                <c:pt idx="1483">
                  <c:v>1.0</c:v>
                </c:pt>
                <c:pt idx="1484">
                  <c:v>6.0</c:v>
                </c:pt>
                <c:pt idx="1485">
                  <c:v>4.0</c:v>
                </c:pt>
                <c:pt idx="1486">
                  <c:v>3.0</c:v>
                </c:pt>
                <c:pt idx="1487">
                  <c:v>5.0</c:v>
                </c:pt>
                <c:pt idx="1488">
                  <c:v>4.0</c:v>
                </c:pt>
                <c:pt idx="1489">
                  <c:v>2.0</c:v>
                </c:pt>
                <c:pt idx="1490">
                  <c:v>3.0</c:v>
                </c:pt>
                <c:pt idx="1491">
                  <c:v>2.0</c:v>
                </c:pt>
                <c:pt idx="1492">
                  <c:v>5.0</c:v>
                </c:pt>
                <c:pt idx="1493">
                  <c:v>4.0</c:v>
                </c:pt>
                <c:pt idx="1494">
                  <c:v>2.0</c:v>
                </c:pt>
                <c:pt idx="1495">
                  <c:v>1.0</c:v>
                </c:pt>
                <c:pt idx="1496">
                  <c:v>2.0</c:v>
                </c:pt>
                <c:pt idx="1497">
                  <c:v>5.0</c:v>
                </c:pt>
                <c:pt idx="1498">
                  <c:v>4.0</c:v>
                </c:pt>
                <c:pt idx="1499">
                  <c:v>1.0</c:v>
                </c:pt>
                <c:pt idx="1500">
                  <c:v>4.0</c:v>
                </c:pt>
                <c:pt idx="1501">
                  <c:v>3.0</c:v>
                </c:pt>
                <c:pt idx="1502">
                  <c:v>3.0</c:v>
                </c:pt>
                <c:pt idx="1503">
                  <c:v>3.0</c:v>
                </c:pt>
                <c:pt idx="1504">
                  <c:v>3.0</c:v>
                </c:pt>
                <c:pt idx="1505">
                  <c:v>2.0</c:v>
                </c:pt>
                <c:pt idx="1506">
                  <c:v>1.0</c:v>
                </c:pt>
                <c:pt idx="1507">
                  <c:v>1.0</c:v>
                </c:pt>
                <c:pt idx="1508">
                  <c:v>1.0</c:v>
                </c:pt>
                <c:pt idx="1509">
                  <c:v>4.0</c:v>
                </c:pt>
                <c:pt idx="1510">
                  <c:v>6.0</c:v>
                </c:pt>
                <c:pt idx="1511">
                  <c:v>2.0</c:v>
                </c:pt>
                <c:pt idx="1512">
                  <c:v>5.0</c:v>
                </c:pt>
                <c:pt idx="1513">
                  <c:v>4.0</c:v>
                </c:pt>
                <c:pt idx="1514">
                  <c:v>1.0</c:v>
                </c:pt>
                <c:pt idx="1515">
                  <c:v>1.0</c:v>
                </c:pt>
                <c:pt idx="1516">
                  <c:v>4.0</c:v>
                </c:pt>
                <c:pt idx="1517">
                  <c:v>2.0</c:v>
                </c:pt>
                <c:pt idx="1518">
                  <c:v>3.0</c:v>
                </c:pt>
                <c:pt idx="1519">
                  <c:v>2.0</c:v>
                </c:pt>
                <c:pt idx="1520">
                  <c:v>3.0</c:v>
                </c:pt>
                <c:pt idx="1521">
                  <c:v>6.0</c:v>
                </c:pt>
                <c:pt idx="1522">
                  <c:v>4.0</c:v>
                </c:pt>
                <c:pt idx="1523">
                  <c:v>3.0</c:v>
                </c:pt>
                <c:pt idx="1524">
                  <c:v>3.0</c:v>
                </c:pt>
                <c:pt idx="1525">
                  <c:v>4.0</c:v>
                </c:pt>
                <c:pt idx="1526">
                  <c:v>1.0</c:v>
                </c:pt>
                <c:pt idx="1527">
                  <c:v>2.0</c:v>
                </c:pt>
                <c:pt idx="1528">
                  <c:v>6.0</c:v>
                </c:pt>
                <c:pt idx="1529">
                  <c:v>3.0</c:v>
                </c:pt>
                <c:pt idx="1530">
                  <c:v>4.0</c:v>
                </c:pt>
                <c:pt idx="1531">
                  <c:v>3.0</c:v>
                </c:pt>
                <c:pt idx="1532">
                  <c:v>2.0</c:v>
                </c:pt>
                <c:pt idx="1533">
                  <c:v>3.0</c:v>
                </c:pt>
                <c:pt idx="1534">
                  <c:v>3.0</c:v>
                </c:pt>
                <c:pt idx="1535">
                  <c:v>4.0</c:v>
                </c:pt>
                <c:pt idx="1536">
                  <c:v>6.0</c:v>
                </c:pt>
                <c:pt idx="1537">
                  <c:v>4.0</c:v>
                </c:pt>
                <c:pt idx="1538">
                  <c:v>4.0</c:v>
                </c:pt>
                <c:pt idx="1539">
                  <c:v>2.0</c:v>
                </c:pt>
                <c:pt idx="1540">
                  <c:v>4.0</c:v>
                </c:pt>
                <c:pt idx="1541">
                  <c:v>4.0</c:v>
                </c:pt>
                <c:pt idx="1542">
                  <c:v>5.0</c:v>
                </c:pt>
                <c:pt idx="1543">
                  <c:v>5.0</c:v>
                </c:pt>
                <c:pt idx="1544">
                  <c:v>2.0</c:v>
                </c:pt>
                <c:pt idx="1545">
                  <c:v>3.0</c:v>
                </c:pt>
                <c:pt idx="1546">
                  <c:v>3.0</c:v>
                </c:pt>
                <c:pt idx="1547">
                  <c:v>3.0</c:v>
                </c:pt>
                <c:pt idx="1548">
                  <c:v>1.0</c:v>
                </c:pt>
                <c:pt idx="1549">
                  <c:v>1.0</c:v>
                </c:pt>
                <c:pt idx="1550">
                  <c:v>6.0</c:v>
                </c:pt>
                <c:pt idx="1551">
                  <c:v>4.0</c:v>
                </c:pt>
                <c:pt idx="1552">
                  <c:v>1.0</c:v>
                </c:pt>
                <c:pt idx="1553">
                  <c:v>7.0</c:v>
                </c:pt>
                <c:pt idx="1554">
                  <c:v>2.0</c:v>
                </c:pt>
                <c:pt idx="1555">
                  <c:v>2.0</c:v>
                </c:pt>
                <c:pt idx="1556">
                  <c:v>3.0</c:v>
                </c:pt>
                <c:pt idx="1557">
                  <c:v>4.0</c:v>
                </c:pt>
                <c:pt idx="1558">
                  <c:v>3.0</c:v>
                </c:pt>
                <c:pt idx="1559">
                  <c:v>5.0</c:v>
                </c:pt>
                <c:pt idx="1560">
                  <c:v>2.0</c:v>
                </c:pt>
                <c:pt idx="1561">
                  <c:v>2.0</c:v>
                </c:pt>
                <c:pt idx="1562">
                  <c:v>6.0</c:v>
                </c:pt>
                <c:pt idx="1563">
                  <c:v>2.0</c:v>
                </c:pt>
                <c:pt idx="1564">
                  <c:v>4.0</c:v>
                </c:pt>
                <c:pt idx="1565">
                  <c:v>4.0</c:v>
                </c:pt>
                <c:pt idx="1566">
                  <c:v>4.0</c:v>
                </c:pt>
                <c:pt idx="1567">
                  <c:v>5.0</c:v>
                </c:pt>
                <c:pt idx="1568">
                  <c:v>5.0</c:v>
                </c:pt>
                <c:pt idx="1569">
                  <c:v>2.0</c:v>
                </c:pt>
                <c:pt idx="1570">
                  <c:v>7.0</c:v>
                </c:pt>
                <c:pt idx="1571">
                  <c:v>4.0</c:v>
                </c:pt>
                <c:pt idx="1572">
                  <c:v>2.0</c:v>
                </c:pt>
                <c:pt idx="1573">
                  <c:v>5.0</c:v>
                </c:pt>
                <c:pt idx="1574">
                  <c:v>2.0</c:v>
                </c:pt>
                <c:pt idx="1575">
                  <c:v>3.0</c:v>
                </c:pt>
                <c:pt idx="1576">
                  <c:v>3.0</c:v>
                </c:pt>
                <c:pt idx="1577">
                  <c:v>5.0</c:v>
                </c:pt>
                <c:pt idx="1578">
                  <c:v>4.0</c:v>
                </c:pt>
                <c:pt idx="1579">
                  <c:v>4.0</c:v>
                </c:pt>
                <c:pt idx="1580">
                  <c:v>4.0</c:v>
                </c:pt>
                <c:pt idx="1581">
                  <c:v>2.0</c:v>
                </c:pt>
                <c:pt idx="1582">
                  <c:v>3.0</c:v>
                </c:pt>
                <c:pt idx="1583">
                  <c:v>4.0</c:v>
                </c:pt>
                <c:pt idx="1584">
                  <c:v>1.0</c:v>
                </c:pt>
                <c:pt idx="1585">
                  <c:v>2.0</c:v>
                </c:pt>
                <c:pt idx="1586">
                  <c:v>3.0</c:v>
                </c:pt>
                <c:pt idx="1587">
                  <c:v>4.0</c:v>
                </c:pt>
                <c:pt idx="1588">
                  <c:v>7.0</c:v>
                </c:pt>
                <c:pt idx="1589">
                  <c:v>1.0</c:v>
                </c:pt>
                <c:pt idx="1590">
                  <c:v>4.0</c:v>
                </c:pt>
                <c:pt idx="1591">
                  <c:v>4.0</c:v>
                </c:pt>
                <c:pt idx="1592">
                  <c:v>1.0</c:v>
                </c:pt>
                <c:pt idx="1593">
                  <c:v>3.0</c:v>
                </c:pt>
                <c:pt idx="1594">
                  <c:v>5.0</c:v>
                </c:pt>
                <c:pt idx="1595">
                  <c:v>3.0</c:v>
                </c:pt>
                <c:pt idx="1596">
                  <c:v>3.0</c:v>
                </c:pt>
                <c:pt idx="1597">
                  <c:v>4.0</c:v>
                </c:pt>
                <c:pt idx="1598">
                  <c:v>4.0</c:v>
                </c:pt>
                <c:pt idx="1599">
                  <c:v>4.0</c:v>
                </c:pt>
                <c:pt idx="1600">
                  <c:v>3.0</c:v>
                </c:pt>
                <c:pt idx="1601">
                  <c:v>3.0</c:v>
                </c:pt>
                <c:pt idx="1602">
                  <c:v>3.0</c:v>
                </c:pt>
                <c:pt idx="1603">
                  <c:v>5.0</c:v>
                </c:pt>
                <c:pt idx="1604">
                  <c:v>5.0</c:v>
                </c:pt>
                <c:pt idx="1605">
                  <c:v>3.0</c:v>
                </c:pt>
                <c:pt idx="1606">
                  <c:v>4.0</c:v>
                </c:pt>
                <c:pt idx="1607">
                  <c:v>3.0</c:v>
                </c:pt>
                <c:pt idx="1608">
                  <c:v>2.0</c:v>
                </c:pt>
                <c:pt idx="1609">
                  <c:v>5.0</c:v>
                </c:pt>
                <c:pt idx="1610">
                  <c:v>4.0</c:v>
                </c:pt>
                <c:pt idx="1611">
                  <c:v>4.0</c:v>
                </c:pt>
                <c:pt idx="1612">
                  <c:v>4.0</c:v>
                </c:pt>
                <c:pt idx="1613">
                  <c:v>3.0</c:v>
                </c:pt>
                <c:pt idx="1614">
                  <c:v>5.0</c:v>
                </c:pt>
                <c:pt idx="1615">
                  <c:v>4.0</c:v>
                </c:pt>
                <c:pt idx="1616">
                  <c:v>3.0</c:v>
                </c:pt>
                <c:pt idx="1617">
                  <c:v>6.0</c:v>
                </c:pt>
                <c:pt idx="1618">
                  <c:v>6.0</c:v>
                </c:pt>
                <c:pt idx="1619">
                  <c:v>2.0</c:v>
                </c:pt>
                <c:pt idx="1620">
                  <c:v>3.0</c:v>
                </c:pt>
                <c:pt idx="1621">
                  <c:v>3.0</c:v>
                </c:pt>
                <c:pt idx="1622">
                  <c:v>4.0</c:v>
                </c:pt>
                <c:pt idx="1623">
                  <c:v>4.0</c:v>
                </c:pt>
                <c:pt idx="1624">
                  <c:v>4.0</c:v>
                </c:pt>
                <c:pt idx="1625">
                  <c:v>5.0</c:v>
                </c:pt>
                <c:pt idx="1626">
                  <c:v>4.0</c:v>
                </c:pt>
                <c:pt idx="1627">
                  <c:v>4.0</c:v>
                </c:pt>
                <c:pt idx="1628">
                  <c:v>5.0</c:v>
                </c:pt>
                <c:pt idx="1629">
                  <c:v>3.0</c:v>
                </c:pt>
                <c:pt idx="1630">
                  <c:v>4.0</c:v>
                </c:pt>
                <c:pt idx="1631">
                  <c:v>7.0</c:v>
                </c:pt>
                <c:pt idx="1632">
                  <c:v>1.0</c:v>
                </c:pt>
                <c:pt idx="1633">
                  <c:v>1.0</c:v>
                </c:pt>
                <c:pt idx="1634">
                  <c:v>1.0</c:v>
                </c:pt>
                <c:pt idx="1635">
                  <c:v>1.0</c:v>
                </c:pt>
                <c:pt idx="1636">
                  <c:v>3.0</c:v>
                </c:pt>
                <c:pt idx="1637">
                  <c:v>4.0</c:v>
                </c:pt>
                <c:pt idx="1638">
                  <c:v>1.0</c:v>
                </c:pt>
                <c:pt idx="1639">
                  <c:v>1.0</c:v>
                </c:pt>
                <c:pt idx="1640">
                  <c:v>4.0</c:v>
                </c:pt>
                <c:pt idx="1641">
                  <c:v>3.0</c:v>
                </c:pt>
                <c:pt idx="1642">
                  <c:v>3.0</c:v>
                </c:pt>
                <c:pt idx="1643">
                  <c:v>1.0</c:v>
                </c:pt>
                <c:pt idx="1644">
                  <c:v>4.0</c:v>
                </c:pt>
                <c:pt idx="1645">
                  <c:v>3.0</c:v>
                </c:pt>
                <c:pt idx="1646">
                  <c:v>3.0</c:v>
                </c:pt>
                <c:pt idx="1647">
                  <c:v>7.0</c:v>
                </c:pt>
                <c:pt idx="1648">
                  <c:v>3.0</c:v>
                </c:pt>
                <c:pt idx="1649">
                  <c:v>2.0</c:v>
                </c:pt>
                <c:pt idx="1650">
                  <c:v>1.0</c:v>
                </c:pt>
                <c:pt idx="1651">
                  <c:v>3.0</c:v>
                </c:pt>
                <c:pt idx="1652">
                  <c:v>2.0</c:v>
                </c:pt>
                <c:pt idx="1653">
                  <c:v>5.0</c:v>
                </c:pt>
                <c:pt idx="1654">
                  <c:v>4.0</c:v>
                </c:pt>
                <c:pt idx="1655">
                  <c:v>3.0</c:v>
                </c:pt>
                <c:pt idx="1656">
                  <c:v>4.0</c:v>
                </c:pt>
                <c:pt idx="1657">
                  <c:v>4.0</c:v>
                </c:pt>
                <c:pt idx="1658">
                  <c:v>4.0</c:v>
                </c:pt>
                <c:pt idx="1659">
                  <c:v>2.0</c:v>
                </c:pt>
                <c:pt idx="1660">
                  <c:v>3.0</c:v>
                </c:pt>
                <c:pt idx="1661">
                  <c:v>4.0</c:v>
                </c:pt>
                <c:pt idx="1662">
                  <c:v>2.0</c:v>
                </c:pt>
                <c:pt idx="1663">
                  <c:v>7.0</c:v>
                </c:pt>
                <c:pt idx="1664">
                  <c:v>4.0</c:v>
                </c:pt>
                <c:pt idx="1665">
                  <c:v>3.0</c:v>
                </c:pt>
                <c:pt idx="1666">
                  <c:v>2.0</c:v>
                </c:pt>
                <c:pt idx="1667">
                  <c:v>4.0</c:v>
                </c:pt>
                <c:pt idx="1668">
                  <c:v>7.0</c:v>
                </c:pt>
                <c:pt idx="1669">
                  <c:v>3.0</c:v>
                </c:pt>
                <c:pt idx="1670">
                  <c:v>3.0</c:v>
                </c:pt>
                <c:pt idx="1671">
                  <c:v>3.0</c:v>
                </c:pt>
                <c:pt idx="1672">
                  <c:v>4.0</c:v>
                </c:pt>
                <c:pt idx="1673">
                  <c:v>3.0</c:v>
                </c:pt>
                <c:pt idx="1674">
                  <c:v>4.0</c:v>
                </c:pt>
                <c:pt idx="1675">
                  <c:v>5.0</c:v>
                </c:pt>
                <c:pt idx="1676">
                  <c:v>5.0</c:v>
                </c:pt>
                <c:pt idx="1677">
                  <c:v>3.0</c:v>
                </c:pt>
                <c:pt idx="1678">
                  <c:v>3.0</c:v>
                </c:pt>
                <c:pt idx="1679">
                  <c:v>3.0</c:v>
                </c:pt>
                <c:pt idx="1680">
                  <c:v>5.0</c:v>
                </c:pt>
                <c:pt idx="1681">
                  <c:v>3.0</c:v>
                </c:pt>
                <c:pt idx="1682">
                  <c:v>2.0</c:v>
                </c:pt>
                <c:pt idx="1683">
                  <c:v>5.0</c:v>
                </c:pt>
                <c:pt idx="1684">
                  <c:v>7.0</c:v>
                </c:pt>
                <c:pt idx="1685">
                  <c:v>2.0</c:v>
                </c:pt>
                <c:pt idx="1686">
                  <c:v>5.0</c:v>
                </c:pt>
                <c:pt idx="1687">
                  <c:v>3.0</c:v>
                </c:pt>
                <c:pt idx="1688">
                  <c:v>4.0</c:v>
                </c:pt>
                <c:pt idx="1689">
                  <c:v>2.0</c:v>
                </c:pt>
                <c:pt idx="1690">
                  <c:v>3.0</c:v>
                </c:pt>
                <c:pt idx="1691">
                  <c:v>4.0</c:v>
                </c:pt>
                <c:pt idx="1692">
                  <c:v>3.0</c:v>
                </c:pt>
                <c:pt idx="1693">
                  <c:v>2.0</c:v>
                </c:pt>
                <c:pt idx="1694">
                  <c:v>7.0</c:v>
                </c:pt>
                <c:pt idx="1695">
                  <c:v>3.0</c:v>
                </c:pt>
                <c:pt idx="1696">
                  <c:v>3.0</c:v>
                </c:pt>
                <c:pt idx="1697">
                  <c:v>3.0</c:v>
                </c:pt>
                <c:pt idx="1698">
                  <c:v>7.0</c:v>
                </c:pt>
                <c:pt idx="1699">
                  <c:v>3.0</c:v>
                </c:pt>
                <c:pt idx="1700">
                  <c:v>5.0</c:v>
                </c:pt>
                <c:pt idx="1701">
                  <c:v>4.0</c:v>
                </c:pt>
                <c:pt idx="1702">
                  <c:v>4.0</c:v>
                </c:pt>
                <c:pt idx="1703">
                  <c:v>3.0</c:v>
                </c:pt>
                <c:pt idx="1704">
                  <c:v>5.0</c:v>
                </c:pt>
                <c:pt idx="1705">
                  <c:v>2.0</c:v>
                </c:pt>
                <c:pt idx="1706">
                  <c:v>6.0</c:v>
                </c:pt>
                <c:pt idx="1707">
                  <c:v>5.0</c:v>
                </c:pt>
                <c:pt idx="1708">
                  <c:v>3.0</c:v>
                </c:pt>
                <c:pt idx="1709">
                  <c:v>2.0</c:v>
                </c:pt>
                <c:pt idx="1710">
                  <c:v>5.0</c:v>
                </c:pt>
                <c:pt idx="1711">
                  <c:v>4.0</c:v>
                </c:pt>
                <c:pt idx="1712">
                  <c:v>2.0</c:v>
                </c:pt>
                <c:pt idx="1713">
                  <c:v>3.0</c:v>
                </c:pt>
                <c:pt idx="1714">
                  <c:v>5.0</c:v>
                </c:pt>
                <c:pt idx="1715">
                  <c:v>7.0</c:v>
                </c:pt>
                <c:pt idx="1716">
                  <c:v>3.0</c:v>
                </c:pt>
                <c:pt idx="1717">
                  <c:v>7.0</c:v>
                </c:pt>
                <c:pt idx="1718">
                  <c:v>2.0</c:v>
                </c:pt>
                <c:pt idx="1719">
                  <c:v>3.0</c:v>
                </c:pt>
                <c:pt idx="1720">
                  <c:v>5.0</c:v>
                </c:pt>
                <c:pt idx="1721">
                  <c:v>4.0</c:v>
                </c:pt>
                <c:pt idx="1722">
                  <c:v>4.0</c:v>
                </c:pt>
                <c:pt idx="1723">
                  <c:v>6.0</c:v>
                </c:pt>
                <c:pt idx="1724">
                  <c:v>3.0</c:v>
                </c:pt>
                <c:pt idx="1725">
                  <c:v>4.0</c:v>
                </c:pt>
                <c:pt idx="1726">
                  <c:v>3.0</c:v>
                </c:pt>
                <c:pt idx="1727">
                  <c:v>3.0</c:v>
                </c:pt>
                <c:pt idx="1728">
                  <c:v>4.0</c:v>
                </c:pt>
                <c:pt idx="1729">
                  <c:v>4.0</c:v>
                </c:pt>
                <c:pt idx="1730">
                  <c:v>5.0</c:v>
                </c:pt>
                <c:pt idx="1731">
                  <c:v>2.0</c:v>
                </c:pt>
                <c:pt idx="1732">
                  <c:v>6.0</c:v>
                </c:pt>
                <c:pt idx="1733">
                  <c:v>4.0</c:v>
                </c:pt>
                <c:pt idx="1734">
                  <c:v>6.0</c:v>
                </c:pt>
                <c:pt idx="1735">
                  <c:v>4.0</c:v>
                </c:pt>
                <c:pt idx="1736">
                  <c:v>7.0</c:v>
                </c:pt>
                <c:pt idx="1737">
                  <c:v>6.0</c:v>
                </c:pt>
                <c:pt idx="1738">
                  <c:v>4.0</c:v>
                </c:pt>
                <c:pt idx="1739">
                  <c:v>2.0</c:v>
                </c:pt>
                <c:pt idx="1740">
                  <c:v>1.0</c:v>
                </c:pt>
                <c:pt idx="1741">
                  <c:v>1.0</c:v>
                </c:pt>
                <c:pt idx="1742">
                  <c:v>6.0</c:v>
                </c:pt>
                <c:pt idx="1743">
                  <c:v>4.0</c:v>
                </c:pt>
                <c:pt idx="1744">
                  <c:v>4.0</c:v>
                </c:pt>
                <c:pt idx="1745">
                  <c:v>4.0</c:v>
                </c:pt>
                <c:pt idx="1746">
                  <c:v>3.0</c:v>
                </c:pt>
                <c:pt idx="1747">
                  <c:v>3.0</c:v>
                </c:pt>
                <c:pt idx="1748">
                  <c:v>8.0</c:v>
                </c:pt>
                <c:pt idx="1749">
                  <c:v>4.0</c:v>
                </c:pt>
                <c:pt idx="1750">
                  <c:v>2.0</c:v>
                </c:pt>
                <c:pt idx="1751">
                  <c:v>4.0</c:v>
                </c:pt>
                <c:pt idx="1752">
                  <c:v>4.0</c:v>
                </c:pt>
                <c:pt idx="1753">
                  <c:v>3.0</c:v>
                </c:pt>
                <c:pt idx="1754">
                  <c:v>2.0</c:v>
                </c:pt>
                <c:pt idx="1755">
                  <c:v>4.0</c:v>
                </c:pt>
                <c:pt idx="1756">
                  <c:v>4.0</c:v>
                </c:pt>
                <c:pt idx="1757">
                  <c:v>6.0</c:v>
                </c:pt>
                <c:pt idx="1758">
                  <c:v>4.0</c:v>
                </c:pt>
                <c:pt idx="1759">
                  <c:v>3.0</c:v>
                </c:pt>
                <c:pt idx="1760">
                  <c:v>5.0</c:v>
                </c:pt>
                <c:pt idx="1761">
                  <c:v>4.0</c:v>
                </c:pt>
                <c:pt idx="1762">
                  <c:v>4.0</c:v>
                </c:pt>
                <c:pt idx="1763">
                  <c:v>6.0</c:v>
                </c:pt>
                <c:pt idx="1764">
                  <c:v>7.0</c:v>
                </c:pt>
                <c:pt idx="1765">
                  <c:v>3.0</c:v>
                </c:pt>
                <c:pt idx="1766">
                  <c:v>3.0</c:v>
                </c:pt>
                <c:pt idx="1767">
                  <c:v>4.0</c:v>
                </c:pt>
                <c:pt idx="1768">
                  <c:v>2.0</c:v>
                </c:pt>
                <c:pt idx="1769">
                  <c:v>5.0</c:v>
                </c:pt>
                <c:pt idx="1770">
                  <c:v>7.0</c:v>
                </c:pt>
                <c:pt idx="1771">
                  <c:v>5.0</c:v>
                </c:pt>
                <c:pt idx="1772">
                  <c:v>3.0</c:v>
                </c:pt>
                <c:pt idx="1773">
                  <c:v>6.0</c:v>
                </c:pt>
                <c:pt idx="1774">
                  <c:v>2.0</c:v>
                </c:pt>
                <c:pt idx="1775">
                  <c:v>3.0</c:v>
                </c:pt>
                <c:pt idx="1776">
                  <c:v>5.0</c:v>
                </c:pt>
                <c:pt idx="1777">
                  <c:v>2.0</c:v>
                </c:pt>
                <c:pt idx="1778">
                  <c:v>1.0</c:v>
                </c:pt>
                <c:pt idx="1779">
                  <c:v>1.0</c:v>
                </c:pt>
                <c:pt idx="1780">
                  <c:v>4.0</c:v>
                </c:pt>
                <c:pt idx="1781">
                  <c:v>3.0</c:v>
                </c:pt>
                <c:pt idx="1782">
                  <c:v>5.0</c:v>
                </c:pt>
                <c:pt idx="1783">
                  <c:v>3.0</c:v>
                </c:pt>
                <c:pt idx="1784">
                  <c:v>6.0</c:v>
                </c:pt>
                <c:pt idx="1785">
                  <c:v>4.0</c:v>
                </c:pt>
                <c:pt idx="1786">
                  <c:v>6.0</c:v>
                </c:pt>
                <c:pt idx="1787">
                  <c:v>4.0</c:v>
                </c:pt>
                <c:pt idx="1788">
                  <c:v>2.0</c:v>
                </c:pt>
                <c:pt idx="1789">
                  <c:v>4.0</c:v>
                </c:pt>
                <c:pt idx="1790">
                  <c:v>4.0</c:v>
                </c:pt>
                <c:pt idx="1791">
                  <c:v>5.0</c:v>
                </c:pt>
                <c:pt idx="1792">
                  <c:v>9.0</c:v>
                </c:pt>
                <c:pt idx="1793">
                  <c:v>5.0</c:v>
                </c:pt>
                <c:pt idx="1794">
                  <c:v>6.0</c:v>
                </c:pt>
                <c:pt idx="1795">
                  <c:v>4.0</c:v>
                </c:pt>
                <c:pt idx="1796">
                  <c:v>2.0</c:v>
                </c:pt>
                <c:pt idx="1797">
                  <c:v>2.0</c:v>
                </c:pt>
                <c:pt idx="1798">
                  <c:v>4.0</c:v>
                </c:pt>
                <c:pt idx="1799">
                  <c:v>3.0</c:v>
                </c:pt>
                <c:pt idx="1800">
                  <c:v>4.0</c:v>
                </c:pt>
                <c:pt idx="1801">
                  <c:v>3.0</c:v>
                </c:pt>
                <c:pt idx="1802">
                  <c:v>4.0</c:v>
                </c:pt>
                <c:pt idx="1803">
                  <c:v>4.0</c:v>
                </c:pt>
                <c:pt idx="1804">
                  <c:v>2.0</c:v>
                </c:pt>
                <c:pt idx="1805">
                  <c:v>7.0</c:v>
                </c:pt>
                <c:pt idx="1806">
                  <c:v>3.0</c:v>
                </c:pt>
                <c:pt idx="1807">
                  <c:v>4.0</c:v>
                </c:pt>
                <c:pt idx="1808">
                  <c:v>3.0</c:v>
                </c:pt>
                <c:pt idx="1809">
                  <c:v>6.0</c:v>
                </c:pt>
                <c:pt idx="1810">
                  <c:v>5.0</c:v>
                </c:pt>
                <c:pt idx="1811">
                  <c:v>5.0</c:v>
                </c:pt>
                <c:pt idx="1812">
                  <c:v>5.0</c:v>
                </c:pt>
                <c:pt idx="1813">
                  <c:v>3.0</c:v>
                </c:pt>
                <c:pt idx="1814">
                  <c:v>3.0</c:v>
                </c:pt>
                <c:pt idx="1815">
                  <c:v>4.0</c:v>
                </c:pt>
                <c:pt idx="1816">
                  <c:v>4.0</c:v>
                </c:pt>
                <c:pt idx="1817">
                  <c:v>5.0</c:v>
                </c:pt>
                <c:pt idx="1818">
                  <c:v>4.0</c:v>
                </c:pt>
                <c:pt idx="1819">
                  <c:v>3.0</c:v>
                </c:pt>
                <c:pt idx="1820">
                  <c:v>5.0</c:v>
                </c:pt>
                <c:pt idx="1821">
                  <c:v>2.0</c:v>
                </c:pt>
                <c:pt idx="1822">
                  <c:v>4.0</c:v>
                </c:pt>
                <c:pt idx="1823">
                  <c:v>2.0</c:v>
                </c:pt>
                <c:pt idx="1824">
                  <c:v>1.0</c:v>
                </c:pt>
                <c:pt idx="1825">
                  <c:v>4.0</c:v>
                </c:pt>
                <c:pt idx="1826">
                  <c:v>3.0</c:v>
                </c:pt>
                <c:pt idx="1827">
                  <c:v>1.0</c:v>
                </c:pt>
                <c:pt idx="1828">
                  <c:v>3.0</c:v>
                </c:pt>
                <c:pt idx="1829">
                  <c:v>3.0</c:v>
                </c:pt>
                <c:pt idx="1830">
                  <c:v>3.0</c:v>
                </c:pt>
                <c:pt idx="1831">
                  <c:v>8.0</c:v>
                </c:pt>
                <c:pt idx="1832">
                  <c:v>6.0</c:v>
                </c:pt>
                <c:pt idx="1833">
                  <c:v>6.0</c:v>
                </c:pt>
                <c:pt idx="1834">
                  <c:v>5.0</c:v>
                </c:pt>
                <c:pt idx="1835">
                  <c:v>3.0</c:v>
                </c:pt>
                <c:pt idx="1836">
                  <c:v>4.0</c:v>
                </c:pt>
                <c:pt idx="1837">
                  <c:v>6.0</c:v>
                </c:pt>
                <c:pt idx="1838">
                  <c:v>2.0</c:v>
                </c:pt>
                <c:pt idx="1839">
                  <c:v>4.0</c:v>
                </c:pt>
                <c:pt idx="1840">
                  <c:v>4.0</c:v>
                </c:pt>
                <c:pt idx="1841">
                  <c:v>2.0</c:v>
                </c:pt>
                <c:pt idx="1842">
                  <c:v>4.0</c:v>
                </c:pt>
                <c:pt idx="1843">
                  <c:v>1.0</c:v>
                </c:pt>
                <c:pt idx="1844">
                  <c:v>1.0</c:v>
                </c:pt>
                <c:pt idx="1845">
                  <c:v>1.0</c:v>
                </c:pt>
                <c:pt idx="1846">
                  <c:v>4.0</c:v>
                </c:pt>
                <c:pt idx="1847">
                  <c:v>2.0</c:v>
                </c:pt>
                <c:pt idx="1848">
                  <c:v>2.0</c:v>
                </c:pt>
                <c:pt idx="1849">
                  <c:v>5.0</c:v>
                </c:pt>
                <c:pt idx="1850">
                  <c:v>4.0</c:v>
                </c:pt>
                <c:pt idx="1851">
                  <c:v>5.0</c:v>
                </c:pt>
                <c:pt idx="1852">
                  <c:v>4.0</c:v>
                </c:pt>
                <c:pt idx="1853">
                  <c:v>6.0</c:v>
                </c:pt>
                <c:pt idx="1854">
                  <c:v>4.0</c:v>
                </c:pt>
                <c:pt idx="1855">
                  <c:v>4.0</c:v>
                </c:pt>
                <c:pt idx="1856">
                  <c:v>1.0</c:v>
                </c:pt>
                <c:pt idx="1857">
                  <c:v>1.0</c:v>
                </c:pt>
                <c:pt idx="1858">
                  <c:v>4.0</c:v>
                </c:pt>
                <c:pt idx="1859">
                  <c:v>4.0</c:v>
                </c:pt>
                <c:pt idx="1860">
                  <c:v>4.0</c:v>
                </c:pt>
                <c:pt idx="1861">
                  <c:v>4.0</c:v>
                </c:pt>
                <c:pt idx="1862">
                  <c:v>4.0</c:v>
                </c:pt>
                <c:pt idx="1863">
                  <c:v>2.0</c:v>
                </c:pt>
                <c:pt idx="1864">
                  <c:v>4.0</c:v>
                </c:pt>
                <c:pt idx="1865">
                  <c:v>2.0</c:v>
                </c:pt>
                <c:pt idx="1866">
                  <c:v>3.0</c:v>
                </c:pt>
                <c:pt idx="1867">
                  <c:v>1.0</c:v>
                </c:pt>
                <c:pt idx="1868">
                  <c:v>5.0</c:v>
                </c:pt>
                <c:pt idx="1869">
                  <c:v>4.0</c:v>
                </c:pt>
                <c:pt idx="1870">
                  <c:v>5.0</c:v>
                </c:pt>
                <c:pt idx="1871">
                  <c:v>3.0</c:v>
                </c:pt>
                <c:pt idx="1872">
                  <c:v>4.0</c:v>
                </c:pt>
                <c:pt idx="1873">
                  <c:v>5.0</c:v>
                </c:pt>
                <c:pt idx="1874">
                  <c:v>2.0</c:v>
                </c:pt>
                <c:pt idx="1875">
                  <c:v>1.0</c:v>
                </c:pt>
                <c:pt idx="1876">
                  <c:v>2.0</c:v>
                </c:pt>
                <c:pt idx="1877">
                  <c:v>4.0</c:v>
                </c:pt>
                <c:pt idx="1878">
                  <c:v>6.0</c:v>
                </c:pt>
                <c:pt idx="1879">
                  <c:v>7.0</c:v>
                </c:pt>
                <c:pt idx="1880">
                  <c:v>4.0</c:v>
                </c:pt>
                <c:pt idx="1881">
                  <c:v>6.0</c:v>
                </c:pt>
                <c:pt idx="1882">
                  <c:v>6.0</c:v>
                </c:pt>
                <c:pt idx="1883">
                  <c:v>6.0</c:v>
                </c:pt>
                <c:pt idx="1884">
                  <c:v>8.0</c:v>
                </c:pt>
                <c:pt idx="1885">
                  <c:v>5.0</c:v>
                </c:pt>
                <c:pt idx="1886">
                  <c:v>5.0</c:v>
                </c:pt>
                <c:pt idx="1887">
                  <c:v>6.0</c:v>
                </c:pt>
                <c:pt idx="1888">
                  <c:v>4.0</c:v>
                </c:pt>
                <c:pt idx="1889">
                  <c:v>7.0</c:v>
                </c:pt>
                <c:pt idx="1890">
                  <c:v>5.0</c:v>
                </c:pt>
                <c:pt idx="1891">
                  <c:v>5.0</c:v>
                </c:pt>
                <c:pt idx="1892">
                  <c:v>5.0</c:v>
                </c:pt>
                <c:pt idx="1893">
                  <c:v>5.0</c:v>
                </c:pt>
                <c:pt idx="1894">
                  <c:v>5.0</c:v>
                </c:pt>
                <c:pt idx="1895">
                  <c:v>5.0</c:v>
                </c:pt>
                <c:pt idx="1896">
                  <c:v>7.0</c:v>
                </c:pt>
                <c:pt idx="1897">
                  <c:v>4.0</c:v>
                </c:pt>
                <c:pt idx="1898">
                  <c:v>3.0</c:v>
                </c:pt>
                <c:pt idx="1899">
                  <c:v>8.0</c:v>
                </c:pt>
                <c:pt idx="1900">
                  <c:v>1.0</c:v>
                </c:pt>
                <c:pt idx="1901">
                  <c:v>6.0</c:v>
                </c:pt>
                <c:pt idx="1902">
                  <c:v>5.0</c:v>
                </c:pt>
                <c:pt idx="1903">
                  <c:v>8.0</c:v>
                </c:pt>
                <c:pt idx="1904">
                  <c:v>6.0</c:v>
                </c:pt>
                <c:pt idx="1905">
                  <c:v>7.0</c:v>
                </c:pt>
                <c:pt idx="1906">
                  <c:v>7.0</c:v>
                </c:pt>
                <c:pt idx="1907">
                  <c:v>5.0</c:v>
                </c:pt>
                <c:pt idx="1908">
                  <c:v>5.0</c:v>
                </c:pt>
                <c:pt idx="1909">
                  <c:v>5.0</c:v>
                </c:pt>
                <c:pt idx="1910">
                  <c:v>4.0</c:v>
                </c:pt>
                <c:pt idx="1911">
                  <c:v>7.0</c:v>
                </c:pt>
                <c:pt idx="1912">
                  <c:v>7.0</c:v>
                </c:pt>
                <c:pt idx="1913">
                  <c:v>7.0</c:v>
                </c:pt>
                <c:pt idx="1914">
                  <c:v>2.0</c:v>
                </c:pt>
                <c:pt idx="1915">
                  <c:v>6.0</c:v>
                </c:pt>
                <c:pt idx="1916">
                  <c:v>2.0</c:v>
                </c:pt>
                <c:pt idx="1917">
                  <c:v>4.0</c:v>
                </c:pt>
                <c:pt idx="1918">
                  <c:v>5.0</c:v>
                </c:pt>
                <c:pt idx="1919">
                  <c:v>8.0</c:v>
                </c:pt>
                <c:pt idx="1920">
                  <c:v>5.0</c:v>
                </c:pt>
                <c:pt idx="1921">
                  <c:v>2.0</c:v>
                </c:pt>
                <c:pt idx="1922">
                  <c:v>6.0</c:v>
                </c:pt>
                <c:pt idx="1923">
                  <c:v>4.0</c:v>
                </c:pt>
                <c:pt idx="1924">
                  <c:v>7.0</c:v>
                </c:pt>
                <c:pt idx="1925">
                  <c:v>6.0</c:v>
                </c:pt>
                <c:pt idx="1926">
                  <c:v>7.0</c:v>
                </c:pt>
                <c:pt idx="1927">
                  <c:v>6.0</c:v>
                </c:pt>
                <c:pt idx="1928">
                  <c:v>6.0</c:v>
                </c:pt>
                <c:pt idx="1929">
                  <c:v>1.0</c:v>
                </c:pt>
                <c:pt idx="1930">
                  <c:v>6.0</c:v>
                </c:pt>
                <c:pt idx="1931">
                  <c:v>5.0</c:v>
                </c:pt>
                <c:pt idx="1932">
                  <c:v>7.0</c:v>
                </c:pt>
                <c:pt idx="1933">
                  <c:v>7.0</c:v>
                </c:pt>
                <c:pt idx="1934">
                  <c:v>6.0</c:v>
                </c:pt>
                <c:pt idx="1935">
                  <c:v>1.0</c:v>
                </c:pt>
                <c:pt idx="1936">
                  <c:v>6.0</c:v>
                </c:pt>
                <c:pt idx="1937">
                  <c:v>6.0</c:v>
                </c:pt>
                <c:pt idx="1938">
                  <c:v>6.0</c:v>
                </c:pt>
                <c:pt idx="1939">
                  <c:v>5.0</c:v>
                </c:pt>
                <c:pt idx="1940">
                  <c:v>5.0</c:v>
                </c:pt>
                <c:pt idx="1941">
                  <c:v>5.0</c:v>
                </c:pt>
                <c:pt idx="1942">
                  <c:v>5.0</c:v>
                </c:pt>
                <c:pt idx="1943">
                  <c:v>5.0</c:v>
                </c:pt>
                <c:pt idx="1944">
                  <c:v>6.0</c:v>
                </c:pt>
                <c:pt idx="1945">
                  <c:v>7.0</c:v>
                </c:pt>
                <c:pt idx="1946">
                  <c:v>5.0</c:v>
                </c:pt>
                <c:pt idx="1947">
                  <c:v>2.0</c:v>
                </c:pt>
                <c:pt idx="1948">
                  <c:v>5.0</c:v>
                </c:pt>
                <c:pt idx="1949">
                  <c:v>9.0</c:v>
                </c:pt>
                <c:pt idx="1950">
                  <c:v>6.0</c:v>
                </c:pt>
                <c:pt idx="1951">
                  <c:v>6.0</c:v>
                </c:pt>
                <c:pt idx="1952">
                  <c:v>7.0</c:v>
                </c:pt>
                <c:pt idx="1953">
                  <c:v>6.0</c:v>
                </c:pt>
                <c:pt idx="1954">
                  <c:v>5.0</c:v>
                </c:pt>
                <c:pt idx="1955">
                  <c:v>6.0</c:v>
                </c:pt>
                <c:pt idx="1956">
                  <c:v>11.0</c:v>
                </c:pt>
                <c:pt idx="1957">
                  <c:v>6.0</c:v>
                </c:pt>
                <c:pt idx="1958">
                  <c:v>7.0</c:v>
                </c:pt>
                <c:pt idx="1959">
                  <c:v>3.0</c:v>
                </c:pt>
                <c:pt idx="1960">
                  <c:v>7.0</c:v>
                </c:pt>
                <c:pt idx="1961">
                  <c:v>5.0</c:v>
                </c:pt>
                <c:pt idx="1962">
                  <c:v>5.0</c:v>
                </c:pt>
                <c:pt idx="1963">
                  <c:v>4.0</c:v>
                </c:pt>
                <c:pt idx="1964">
                  <c:v>4.0</c:v>
                </c:pt>
                <c:pt idx="1965">
                  <c:v>7.0</c:v>
                </c:pt>
                <c:pt idx="1966">
                  <c:v>7.0</c:v>
                </c:pt>
                <c:pt idx="1967">
                  <c:v>12.0</c:v>
                </c:pt>
                <c:pt idx="1968">
                  <c:v>7.0</c:v>
                </c:pt>
                <c:pt idx="1969">
                  <c:v>6.0</c:v>
                </c:pt>
                <c:pt idx="1970">
                  <c:v>5.0</c:v>
                </c:pt>
                <c:pt idx="1971">
                  <c:v>7.0</c:v>
                </c:pt>
                <c:pt idx="1972">
                  <c:v>1.0</c:v>
                </c:pt>
                <c:pt idx="1973">
                  <c:v>5.0</c:v>
                </c:pt>
                <c:pt idx="1974">
                  <c:v>7.0</c:v>
                </c:pt>
                <c:pt idx="1975">
                  <c:v>7.0</c:v>
                </c:pt>
                <c:pt idx="1976">
                  <c:v>6.0</c:v>
                </c:pt>
                <c:pt idx="1977">
                  <c:v>9.0</c:v>
                </c:pt>
                <c:pt idx="1978">
                  <c:v>6.0</c:v>
                </c:pt>
                <c:pt idx="1979">
                  <c:v>6.0</c:v>
                </c:pt>
                <c:pt idx="1980">
                  <c:v>3.0</c:v>
                </c:pt>
                <c:pt idx="1981">
                  <c:v>2.0</c:v>
                </c:pt>
                <c:pt idx="1982">
                  <c:v>6.0</c:v>
                </c:pt>
                <c:pt idx="1983">
                  <c:v>6.0</c:v>
                </c:pt>
                <c:pt idx="1984">
                  <c:v>5.0</c:v>
                </c:pt>
                <c:pt idx="1985">
                  <c:v>4.0</c:v>
                </c:pt>
                <c:pt idx="1986">
                  <c:v>7.0</c:v>
                </c:pt>
                <c:pt idx="1987">
                  <c:v>5.0</c:v>
                </c:pt>
                <c:pt idx="1988">
                  <c:v>5.0</c:v>
                </c:pt>
                <c:pt idx="1989">
                  <c:v>6.0</c:v>
                </c:pt>
                <c:pt idx="1990">
                  <c:v>6.0</c:v>
                </c:pt>
                <c:pt idx="1991">
                  <c:v>7.0</c:v>
                </c:pt>
                <c:pt idx="1992">
                  <c:v>6.0</c:v>
                </c:pt>
                <c:pt idx="1993">
                  <c:v>7.0</c:v>
                </c:pt>
                <c:pt idx="1994">
                  <c:v>7.0</c:v>
                </c:pt>
                <c:pt idx="1995">
                  <c:v>6.0</c:v>
                </c:pt>
                <c:pt idx="1996">
                  <c:v>6.0</c:v>
                </c:pt>
                <c:pt idx="1997">
                  <c:v>5.0</c:v>
                </c:pt>
                <c:pt idx="1998">
                  <c:v>7.0</c:v>
                </c:pt>
                <c:pt idx="1999">
                  <c:v>7.0</c:v>
                </c:pt>
                <c:pt idx="2000">
                  <c:v>2.0</c:v>
                </c:pt>
                <c:pt idx="2001">
                  <c:v>7.0</c:v>
                </c:pt>
                <c:pt idx="2002">
                  <c:v>7.0</c:v>
                </c:pt>
                <c:pt idx="2003">
                  <c:v>8.0</c:v>
                </c:pt>
                <c:pt idx="2004">
                  <c:v>3.0</c:v>
                </c:pt>
                <c:pt idx="2005">
                  <c:v>6.0</c:v>
                </c:pt>
                <c:pt idx="2006">
                  <c:v>7.0</c:v>
                </c:pt>
                <c:pt idx="2007">
                  <c:v>2.0</c:v>
                </c:pt>
                <c:pt idx="2008">
                  <c:v>1.0</c:v>
                </c:pt>
                <c:pt idx="2009">
                  <c:v>6.0</c:v>
                </c:pt>
                <c:pt idx="2010">
                  <c:v>5.0</c:v>
                </c:pt>
                <c:pt idx="2011">
                  <c:v>1.0</c:v>
                </c:pt>
                <c:pt idx="2012">
                  <c:v>1.0</c:v>
                </c:pt>
                <c:pt idx="2013">
                  <c:v>2.0</c:v>
                </c:pt>
                <c:pt idx="2014">
                  <c:v>7.0</c:v>
                </c:pt>
                <c:pt idx="2015">
                  <c:v>8.0</c:v>
                </c:pt>
                <c:pt idx="2016">
                  <c:v>7.0</c:v>
                </c:pt>
                <c:pt idx="2017">
                  <c:v>3.0</c:v>
                </c:pt>
                <c:pt idx="2018">
                  <c:v>6.0</c:v>
                </c:pt>
                <c:pt idx="2019">
                  <c:v>5.0</c:v>
                </c:pt>
                <c:pt idx="2020">
                  <c:v>8.0</c:v>
                </c:pt>
                <c:pt idx="2021">
                  <c:v>7.0</c:v>
                </c:pt>
                <c:pt idx="2022">
                  <c:v>7.0</c:v>
                </c:pt>
                <c:pt idx="2023">
                  <c:v>7.0</c:v>
                </c:pt>
                <c:pt idx="2024">
                  <c:v>7.0</c:v>
                </c:pt>
                <c:pt idx="2025">
                  <c:v>6.0</c:v>
                </c:pt>
                <c:pt idx="2026">
                  <c:v>1.0</c:v>
                </c:pt>
                <c:pt idx="2027">
                  <c:v>7.0</c:v>
                </c:pt>
                <c:pt idx="2028">
                  <c:v>3.0</c:v>
                </c:pt>
                <c:pt idx="2029">
                  <c:v>5.0</c:v>
                </c:pt>
                <c:pt idx="2030">
                  <c:v>7.0</c:v>
                </c:pt>
                <c:pt idx="2031">
                  <c:v>1.0</c:v>
                </c:pt>
                <c:pt idx="2032">
                  <c:v>5.0</c:v>
                </c:pt>
                <c:pt idx="2033">
                  <c:v>7.0</c:v>
                </c:pt>
                <c:pt idx="2034">
                  <c:v>7.0</c:v>
                </c:pt>
                <c:pt idx="2035">
                  <c:v>7.0</c:v>
                </c:pt>
                <c:pt idx="2036">
                  <c:v>5.0</c:v>
                </c:pt>
                <c:pt idx="2037">
                  <c:v>6.0</c:v>
                </c:pt>
                <c:pt idx="2038">
                  <c:v>8.0</c:v>
                </c:pt>
                <c:pt idx="2039">
                  <c:v>2.0</c:v>
                </c:pt>
                <c:pt idx="2040">
                  <c:v>6.0</c:v>
                </c:pt>
                <c:pt idx="2041">
                  <c:v>5.0</c:v>
                </c:pt>
                <c:pt idx="2042">
                  <c:v>7.0</c:v>
                </c:pt>
                <c:pt idx="2043">
                  <c:v>7.0</c:v>
                </c:pt>
                <c:pt idx="2044">
                  <c:v>4.0</c:v>
                </c:pt>
                <c:pt idx="2045">
                  <c:v>5.0</c:v>
                </c:pt>
                <c:pt idx="2046">
                  <c:v>5.0</c:v>
                </c:pt>
                <c:pt idx="2047">
                  <c:v>3.0</c:v>
                </c:pt>
                <c:pt idx="2048">
                  <c:v>5.0</c:v>
                </c:pt>
                <c:pt idx="2049">
                  <c:v>7.0</c:v>
                </c:pt>
                <c:pt idx="2050">
                  <c:v>5.0</c:v>
                </c:pt>
                <c:pt idx="2051">
                  <c:v>7.0</c:v>
                </c:pt>
                <c:pt idx="2052">
                  <c:v>6.0</c:v>
                </c:pt>
                <c:pt idx="2053">
                  <c:v>7.0</c:v>
                </c:pt>
                <c:pt idx="2054">
                  <c:v>7.0</c:v>
                </c:pt>
                <c:pt idx="2055">
                  <c:v>7.0</c:v>
                </c:pt>
                <c:pt idx="2056">
                  <c:v>6.0</c:v>
                </c:pt>
                <c:pt idx="2057">
                  <c:v>7.0</c:v>
                </c:pt>
                <c:pt idx="2058">
                  <c:v>7.0</c:v>
                </c:pt>
                <c:pt idx="2059">
                  <c:v>11.0</c:v>
                </c:pt>
                <c:pt idx="2060">
                  <c:v>5.0</c:v>
                </c:pt>
                <c:pt idx="2061">
                  <c:v>7.0</c:v>
                </c:pt>
                <c:pt idx="2062">
                  <c:v>3.0</c:v>
                </c:pt>
                <c:pt idx="2063">
                  <c:v>5.0</c:v>
                </c:pt>
                <c:pt idx="2064">
                  <c:v>6.0</c:v>
                </c:pt>
                <c:pt idx="2065">
                  <c:v>5.0</c:v>
                </c:pt>
                <c:pt idx="2066">
                  <c:v>6.0</c:v>
                </c:pt>
                <c:pt idx="2067">
                  <c:v>7.0</c:v>
                </c:pt>
                <c:pt idx="2068">
                  <c:v>6.0</c:v>
                </c:pt>
                <c:pt idx="2069">
                  <c:v>4.0</c:v>
                </c:pt>
                <c:pt idx="2070">
                  <c:v>7.0</c:v>
                </c:pt>
                <c:pt idx="2071">
                  <c:v>4.0</c:v>
                </c:pt>
                <c:pt idx="2072">
                  <c:v>5.0</c:v>
                </c:pt>
                <c:pt idx="2073">
                  <c:v>5.0</c:v>
                </c:pt>
                <c:pt idx="2074">
                  <c:v>3.0</c:v>
                </c:pt>
                <c:pt idx="2075">
                  <c:v>7.0</c:v>
                </c:pt>
                <c:pt idx="2076">
                  <c:v>6.0</c:v>
                </c:pt>
                <c:pt idx="2077">
                  <c:v>5.0</c:v>
                </c:pt>
                <c:pt idx="2078">
                  <c:v>5.0</c:v>
                </c:pt>
                <c:pt idx="2079">
                  <c:v>5.0</c:v>
                </c:pt>
                <c:pt idx="2080">
                  <c:v>5.0</c:v>
                </c:pt>
                <c:pt idx="2081">
                  <c:v>3.0</c:v>
                </c:pt>
                <c:pt idx="2082">
                  <c:v>6.0</c:v>
                </c:pt>
                <c:pt idx="2083">
                  <c:v>5.0</c:v>
                </c:pt>
                <c:pt idx="2084">
                  <c:v>5.0</c:v>
                </c:pt>
                <c:pt idx="2085">
                  <c:v>5.0</c:v>
                </c:pt>
                <c:pt idx="2086">
                  <c:v>7.0</c:v>
                </c:pt>
                <c:pt idx="2087">
                  <c:v>7.0</c:v>
                </c:pt>
                <c:pt idx="2088">
                  <c:v>6.0</c:v>
                </c:pt>
                <c:pt idx="2089">
                  <c:v>7.0</c:v>
                </c:pt>
                <c:pt idx="2090">
                  <c:v>5.0</c:v>
                </c:pt>
                <c:pt idx="2091">
                  <c:v>7.0</c:v>
                </c:pt>
                <c:pt idx="2092">
                  <c:v>1.0</c:v>
                </c:pt>
                <c:pt idx="2093">
                  <c:v>1.0</c:v>
                </c:pt>
                <c:pt idx="2094">
                  <c:v>6.0</c:v>
                </c:pt>
                <c:pt idx="2095">
                  <c:v>5.0</c:v>
                </c:pt>
                <c:pt idx="2096">
                  <c:v>5.0</c:v>
                </c:pt>
                <c:pt idx="2097">
                  <c:v>5.0</c:v>
                </c:pt>
                <c:pt idx="2098">
                  <c:v>8.0</c:v>
                </c:pt>
                <c:pt idx="2099">
                  <c:v>7.0</c:v>
                </c:pt>
                <c:pt idx="2100">
                  <c:v>5.0</c:v>
                </c:pt>
                <c:pt idx="2101">
                  <c:v>6.0</c:v>
                </c:pt>
                <c:pt idx="2102">
                  <c:v>6.0</c:v>
                </c:pt>
                <c:pt idx="2103">
                  <c:v>7.0</c:v>
                </c:pt>
                <c:pt idx="2104">
                  <c:v>2.0</c:v>
                </c:pt>
                <c:pt idx="2105">
                  <c:v>6.0</c:v>
                </c:pt>
                <c:pt idx="2106">
                  <c:v>7.0</c:v>
                </c:pt>
                <c:pt idx="2107">
                  <c:v>6.0</c:v>
                </c:pt>
                <c:pt idx="2108">
                  <c:v>7.0</c:v>
                </c:pt>
                <c:pt idx="2109">
                  <c:v>7.0</c:v>
                </c:pt>
                <c:pt idx="2110">
                  <c:v>4.0</c:v>
                </c:pt>
                <c:pt idx="2111">
                  <c:v>6.0</c:v>
                </c:pt>
                <c:pt idx="2112">
                  <c:v>3.0</c:v>
                </c:pt>
                <c:pt idx="2113">
                  <c:v>5.0</c:v>
                </c:pt>
                <c:pt idx="2114">
                  <c:v>6.0</c:v>
                </c:pt>
                <c:pt idx="2115">
                  <c:v>6.0</c:v>
                </c:pt>
                <c:pt idx="2116">
                  <c:v>5.0</c:v>
                </c:pt>
                <c:pt idx="2117">
                  <c:v>3.0</c:v>
                </c:pt>
                <c:pt idx="2118">
                  <c:v>7.0</c:v>
                </c:pt>
                <c:pt idx="2119">
                  <c:v>5.0</c:v>
                </c:pt>
                <c:pt idx="2120">
                  <c:v>5.0</c:v>
                </c:pt>
                <c:pt idx="2121">
                  <c:v>7.0</c:v>
                </c:pt>
                <c:pt idx="2122">
                  <c:v>5.0</c:v>
                </c:pt>
                <c:pt idx="2123">
                  <c:v>7.0</c:v>
                </c:pt>
                <c:pt idx="2124">
                  <c:v>5.0</c:v>
                </c:pt>
                <c:pt idx="2125">
                  <c:v>7.0</c:v>
                </c:pt>
                <c:pt idx="2126">
                  <c:v>5.0</c:v>
                </c:pt>
                <c:pt idx="2127">
                  <c:v>3.0</c:v>
                </c:pt>
                <c:pt idx="2128">
                  <c:v>7.0</c:v>
                </c:pt>
                <c:pt idx="2129">
                  <c:v>6.0</c:v>
                </c:pt>
                <c:pt idx="2130">
                  <c:v>6.0</c:v>
                </c:pt>
                <c:pt idx="2131">
                  <c:v>6.0</c:v>
                </c:pt>
                <c:pt idx="2132">
                  <c:v>5.0</c:v>
                </c:pt>
                <c:pt idx="2133">
                  <c:v>17.0</c:v>
                </c:pt>
                <c:pt idx="2134">
                  <c:v>6.0</c:v>
                </c:pt>
                <c:pt idx="2135">
                  <c:v>5.0</c:v>
                </c:pt>
                <c:pt idx="2136">
                  <c:v>5.0</c:v>
                </c:pt>
                <c:pt idx="2137">
                  <c:v>6.0</c:v>
                </c:pt>
                <c:pt idx="2138">
                  <c:v>5.0</c:v>
                </c:pt>
                <c:pt idx="2139">
                  <c:v>6.0</c:v>
                </c:pt>
                <c:pt idx="2140">
                  <c:v>5.0</c:v>
                </c:pt>
                <c:pt idx="2141">
                  <c:v>3.0</c:v>
                </c:pt>
                <c:pt idx="2142">
                  <c:v>6.0</c:v>
                </c:pt>
                <c:pt idx="2143">
                  <c:v>6.0</c:v>
                </c:pt>
                <c:pt idx="2144">
                  <c:v>6.0</c:v>
                </c:pt>
                <c:pt idx="2145">
                  <c:v>7.0</c:v>
                </c:pt>
                <c:pt idx="2146">
                  <c:v>5.0</c:v>
                </c:pt>
                <c:pt idx="2147">
                  <c:v>5.0</c:v>
                </c:pt>
                <c:pt idx="2148">
                  <c:v>6.0</c:v>
                </c:pt>
                <c:pt idx="2149">
                  <c:v>3.0</c:v>
                </c:pt>
                <c:pt idx="2150">
                  <c:v>6.0</c:v>
                </c:pt>
                <c:pt idx="2151">
                  <c:v>6.0</c:v>
                </c:pt>
                <c:pt idx="2152">
                  <c:v>4.0</c:v>
                </c:pt>
                <c:pt idx="2153">
                  <c:v>7.0</c:v>
                </c:pt>
                <c:pt idx="2154">
                  <c:v>7.0</c:v>
                </c:pt>
                <c:pt idx="2155">
                  <c:v>12.0</c:v>
                </c:pt>
                <c:pt idx="2156">
                  <c:v>12.0</c:v>
                </c:pt>
                <c:pt idx="2157">
                  <c:v>7.0</c:v>
                </c:pt>
                <c:pt idx="2158">
                  <c:v>4.0</c:v>
                </c:pt>
                <c:pt idx="2159">
                  <c:v>5.0</c:v>
                </c:pt>
                <c:pt idx="2160">
                  <c:v>6.0</c:v>
                </c:pt>
                <c:pt idx="2161">
                  <c:v>4.0</c:v>
                </c:pt>
                <c:pt idx="2162">
                  <c:v>6.0</c:v>
                </c:pt>
                <c:pt idx="2163">
                  <c:v>5.0</c:v>
                </c:pt>
                <c:pt idx="2164">
                  <c:v>8.0</c:v>
                </c:pt>
                <c:pt idx="2165">
                  <c:v>5.0</c:v>
                </c:pt>
                <c:pt idx="2166">
                  <c:v>7.0</c:v>
                </c:pt>
                <c:pt idx="2167">
                  <c:v>3.0</c:v>
                </c:pt>
                <c:pt idx="2168">
                  <c:v>5.0</c:v>
                </c:pt>
                <c:pt idx="2169">
                  <c:v>5.0</c:v>
                </c:pt>
                <c:pt idx="2170">
                  <c:v>7.0</c:v>
                </c:pt>
                <c:pt idx="2171">
                  <c:v>7.0</c:v>
                </c:pt>
                <c:pt idx="2172">
                  <c:v>6.0</c:v>
                </c:pt>
                <c:pt idx="2173">
                  <c:v>4.0</c:v>
                </c:pt>
                <c:pt idx="2174">
                  <c:v>6.0</c:v>
                </c:pt>
                <c:pt idx="2175">
                  <c:v>6.0</c:v>
                </c:pt>
                <c:pt idx="2176">
                  <c:v>6.0</c:v>
                </c:pt>
                <c:pt idx="2177">
                  <c:v>7.0</c:v>
                </c:pt>
                <c:pt idx="2178">
                  <c:v>2.0</c:v>
                </c:pt>
                <c:pt idx="2179">
                  <c:v>8.0</c:v>
                </c:pt>
                <c:pt idx="2180">
                  <c:v>6.0</c:v>
                </c:pt>
                <c:pt idx="2181">
                  <c:v>7.0</c:v>
                </c:pt>
                <c:pt idx="2182">
                  <c:v>5.0</c:v>
                </c:pt>
                <c:pt idx="2183">
                  <c:v>6.0</c:v>
                </c:pt>
                <c:pt idx="2184">
                  <c:v>2.0</c:v>
                </c:pt>
                <c:pt idx="2185">
                  <c:v>8.0</c:v>
                </c:pt>
                <c:pt idx="2186">
                  <c:v>5.0</c:v>
                </c:pt>
                <c:pt idx="2187">
                  <c:v>8.0</c:v>
                </c:pt>
                <c:pt idx="2188">
                  <c:v>5.0</c:v>
                </c:pt>
                <c:pt idx="2189">
                  <c:v>5.0</c:v>
                </c:pt>
                <c:pt idx="2190">
                  <c:v>5.0</c:v>
                </c:pt>
                <c:pt idx="2191">
                  <c:v>6.0</c:v>
                </c:pt>
                <c:pt idx="2192">
                  <c:v>6.0</c:v>
                </c:pt>
                <c:pt idx="2193">
                  <c:v>6.0</c:v>
                </c:pt>
                <c:pt idx="2194">
                  <c:v>6.0</c:v>
                </c:pt>
                <c:pt idx="2195">
                  <c:v>4.0</c:v>
                </c:pt>
                <c:pt idx="2196">
                  <c:v>6.0</c:v>
                </c:pt>
                <c:pt idx="2197">
                  <c:v>6.0</c:v>
                </c:pt>
                <c:pt idx="2198">
                  <c:v>5.0</c:v>
                </c:pt>
                <c:pt idx="2199">
                  <c:v>4.0</c:v>
                </c:pt>
                <c:pt idx="2200">
                  <c:v>7.0</c:v>
                </c:pt>
                <c:pt idx="2201">
                  <c:v>4.0</c:v>
                </c:pt>
                <c:pt idx="2202">
                  <c:v>1.0</c:v>
                </c:pt>
                <c:pt idx="2203">
                  <c:v>5.0</c:v>
                </c:pt>
                <c:pt idx="2204">
                  <c:v>6.0</c:v>
                </c:pt>
                <c:pt idx="2205">
                  <c:v>5.0</c:v>
                </c:pt>
                <c:pt idx="2206">
                  <c:v>6.0</c:v>
                </c:pt>
                <c:pt idx="2207">
                  <c:v>5.0</c:v>
                </c:pt>
                <c:pt idx="2208">
                  <c:v>7.0</c:v>
                </c:pt>
                <c:pt idx="2209">
                  <c:v>7.0</c:v>
                </c:pt>
                <c:pt idx="2210">
                  <c:v>7.0</c:v>
                </c:pt>
                <c:pt idx="2211">
                  <c:v>5.0</c:v>
                </c:pt>
                <c:pt idx="2212">
                  <c:v>4.0</c:v>
                </c:pt>
                <c:pt idx="2213">
                  <c:v>5.0</c:v>
                </c:pt>
                <c:pt idx="2214">
                  <c:v>7.0</c:v>
                </c:pt>
                <c:pt idx="2215">
                  <c:v>5.0</c:v>
                </c:pt>
                <c:pt idx="2216">
                  <c:v>5.0</c:v>
                </c:pt>
                <c:pt idx="2217">
                  <c:v>8.0</c:v>
                </c:pt>
                <c:pt idx="2218">
                  <c:v>6.0</c:v>
                </c:pt>
                <c:pt idx="2219">
                  <c:v>6.0</c:v>
                </c:pt>
                <c:pt idx="2220">
                  <c:v>6.0</c:v>
                </c:pt>
                <c:pt idx="2221">
                  <c:v>4.0</c:v>
                </c:pt>
                <c:pt idx="2222">
                  <c:v>4.0</c:v>
                </c:pt>
                <c:pt idx="2223">
                  <c:v>4.0</c:v>
                </c:pt>
                <c:pt idx="2224">
                  <c:v>5.0</c:v>
                </c:pt>
                <c:pt idx="2225">
                  <c:v>7.0</c:v>
                </c:pt>
                <c:pt idx="2226">
                  <c:v>5.0</c:v>
                </c:pt>
                <c:pt idx="2227">
                  <c:v>3.0</c:v>
                </c:pt>
                <c:pt idx="2228">
                  <c:v>6.0</c:v>
                </c:pt>
                <c:pt idx="2229">
                  <c:v>7.0</c:v>
                </c:pt>
                <c:pt idx="2230">
                  <c:v>7.0</c:v>
                </c:pt>
                <c:pt idx="2231">
                  <c:v>6.0</c:v>
                </c:pt>
                <c:pt idx="2232">
                  <c:v>5.0</c:v>
                </c:pt>
                <c:pt idx="2233">
                  <c:v>6.0</c:v>
                </c:pt>
                <c:pt idx="2234">
                  <c:v>6.0</c:v>
                </c:pt>
                <c:pt idx="2235">
                  <c:v>6.0</c:v>
                </c:pt>
                <c:pt idx="2236">
                  <c:v>6.0</c:v>
                </c:pt>
                <c:pt idx="2237">
                  <c:v>6.0</c:v>
                </c:pt>
                <c:pt idx="2238">
                  <c:v>8.0</c:v>
                </c:pt>
                <c:pt idx="2239">
                  <c:v>7.0</c:v>
                </c:pt>
                <c:pt idx="2240">
                  <c:v>1.0</c:v>
                </c:pt>
                <c:pt idx="2241">
                  <c:v>6.0</c:v>
                </c:pt>
                <c:pt idx="2242">
                  <c:v>5.0</c:v>
                </c:pt>
                <c:pt idx="2243">
                  <c:v>5.0</c:v>
                </c:pt>
                <c:pt idx="2244">
                  <c:v>16.0</c:v>
                </c:pt>
                <c:pt idx="2245">
                  <c:v>6.0</c:v>
                </c:pt>
                <c:pt idx="2246">
                  <c:v>7.0</c:v>
                </c:pt>
                <c:pt idx="2247">
                  <c:v>5.0</c:v>
                </c:pt>
                <c:pt idx="2248">
                  <c:v>4.0</c:v>
                </c:pt>
                <c:pt idx="2249">
                  <c:v>6.0</c:v>
                </c:pt>
                <c:pt idx="2250">
                  <c:v>6.0</c:v>
                </c:pt>
                <c:pt idx="2251">
                  <c:v>5.0</c:v>
                </c:pt>
                <c:pt idx="2252">
                  <c:v>10.0</c:v>
                </c:pt>
                <c:pt idx="2253">
                  <c:v>6.0</c:v>
                </c:pt>
                <c:pt idx="2254">
                  <c:v>11.0</c:v>
                </c:pt>
                <c:pt idx="2255">
                  <c:v>6.0</c:v>
                </c:pt>
                <c:pt idx="2256">
                  <c:v>6.0</c:v>
                </c:pt>
                <c:pt idx="2257">
                  <c:v>7.0</c:v>
                </c:pt>
                <c:pt idx="2258">
                  <c:v>6.0</c:v>
                </c:pt>
                <c:pt idx="2259">
                  <c:v>10.0</c:v>
                </c:pt>
                <c:pt idx="2260">
                  <c:v>5.0</c:v>
                </c:pt>
                <c:pt idx="2261">
                  <c:v>4.0</c:v>
                </c:pt>
                <c:pt idx="2262">
                  <c:v>5.0</c:v>
                </c:pt>
                <c:pt idx="2263">
                  <c:v>6.0</c:v>
                </c:pt>
                <c:pt idx="2264">
                  <c:v>2.0</c:v>
                </c:pt>
                <c:pt idx="2265">
                  <c:v>4.0</c:v>
                </c:pt>
                <c:pt idx="2266">
                  <c:v>4.0</c:v>
                </c:pt>
                <c:pt idx="2267">
                  <c:v>5.0</c:v>
                </c:pt>
                <c:pt idx="2268">
                  <c:v>7.0</c:v>
                </c:pt>
                <c:pt idx="2269">
                  <c:v>6.0</c:v>
                </c:pt>
                <c:pt idx="2270">
                  <c:v>1.0</c:v>
                </c:pt>
                <c:pt idx="2271">
                  <c:v>2.0</c:v>
                </c:pt>
                <c:pt idx="2272">
                  <c:v>4.0</c:v>
                </c:pt>
                <c:pt idx="2273">
                  <c:v>5.0</c:v>
                </c:pt>
                <c:pt idx="2274">
                  <c:v>4.0</c:v>
                </c:pt>
                <c:pt idx="2275">
                  <c:v>7.0</c:v>
                </c:pt>
                <c:pt idx="2276">
                  <c:v>6.0</c:v>
                </c:pt>
                <c:pt idx="2277">
                  <c:v>6.0</c:v>
                </c:pt>
                <c:pt idx="2278">
                  <c:v>7.0</c:v>
                </c:pt>
                <c:pt idx="2279">
                  <c:v>6.0</c:v>
                </c:pt>
                <c:pt idx="2280">
                  <c:v>5.0</c:v>
                </c:pt>
                <c:pt idx="2281">
                  <c:v>5.0</c:v>
                </c:pt>
                <c:pt idx="2282">
                  <c:v>7.0</c:v>
                </c:pt>
                <c:pt idx="2283">
                  <c:v>6.0</c:v>
                </c:pt>
                <c:pt idx="2284">
                  <c:v>5.0</c:v>
                </c:pt>
                <c:pt idx="2285">
                  <c:v>6.0</c:v>
                </c:pt>
                <c:pt idx="2286">
                  <c:v>7.0</c:v>
                </c:pt>
                <c:pt idx="2287">
                  <c:v>7.0</c:v>
                </c:pt>
                <c:pt idx="2288">
                  <c:v>7.0</c:v>
                </c:pt>
                <c:pt idx="2289">
                  <c:v>6.0</c:v>
                </c:pt>
                <c:pt idx="2290">
                  <c:v>1.0</c:v>
                </c:pt>
                <c:pt idx="2291">
                  <c:v>6.0</c:v>
                </c:pt>
                <c:pt idx="2292">
                  <c:v>6.0</c:v>
                </c:pt>
                <c:pt idx="2293">
                  <c:v>5.0</c:v>
                </c:pt>
                <c:pt idx="2294">
                  <c:v>6.0</c:v>
                </c:pt>
                <c:pt idx="2295">
                  <c:v>5.0</c:v>
                </c:pt>
                <c:pt idx="2296">
                  <c:v>6.0</c:v>
                </c:pt>
                <c:pt idx="2297">
                  <c:v>6.0</c:v>
                </c:pt>
                <c:pt idx="2298">
                  <c:v>5.0</c:v>
                </c:pt>
                <c:pt idx="2299">
                  <c:v>5.0</c:v>
                </c:pt>
                <c:pt idx="2300">
                  <c:v>6.0</c:v>
                </c:pt>
                <c:pt idx="2301">
                  <c:v>7.0</c:v>
                </c:pt>
                <c:pt idx="2302">
                  <c:v>9.0</c:v>
                </c:pt>
                <c:pt idx="2303">
                  <c:v>7.0</c:v>
                </c:pt>
                <c:pt idx="2304">
                  <c:v>6.0</c:v>
                </c:pt>
                <c:pt idx="2305">
                  <c:v>5.0</c:v>
                </c:pt>
                <c:pt idx="2306">
                  <c:v>5.0</c:v>
                </c:pt>
                <c:pt idx="2307">
                  <c:v>5.0</c:v>
                </c:pt>
                <c:pt idx="2308">
                  <c:v>3.0</c:v>
                </c:pt>
                <c:pt idx="2309">
                  <c:v>5.0</c:v>
                </c:pt>
                <c:pt idx="2310">
                  <c:v>6.0</c:v>
                </c:pt>
                <c:pt idx="2311">
                  <c:v>5.0</c:v>
                </c:pt>
                <c:pt idx="2312">
                  <c:v>7.0</c:v>
                </c:pt>
                <c:pt idx="2313">
                  <c:v>7.0</c:v>
                </c:pt>
                <c:pt idx="2314">
                  <c:v>7.0</c:v>
                </c:pt>
                <c:pt idx="2315">
                  <c:v>7.0</c:v>
                </c:pt>
                <c:pt idx="2316">
                  <c:v>3.0</c:v>
                </c:pt>
                <c:pt idx="2317">
                  <c:v>6.0</c:v>
                </c:pt>
                <c:pt idx="2318">
                  <c:v>8.0</c:v>
                </c:pt>
                <c:pt idx="2319">
                  <c:v>5.0</c:v>
                </c:pt>
                <c:pt idx="2320">
                  <c:v>8.0</c:v>
                </c:pt>
                <c:pt idx="2321">
                  <c:v>5.0</c:v>
                </c:pt>
                <c:pt idx="2322">
                  <c:v>1.0</c:v>
                </c:pt>
                <c:pt idx="2323">
                  <c:v>6.0</c:v>
                </c:pt>
                <c:pt idx="2324">
                  <c:v>6.0</c:v>
                </c:pt>
                <c:pt idx="2325">
                  <c:v>5.0</c:v>
                </c:pt>
                <c:pt idx="2326">
                  <c:v>7.0</c:v>
                </c:pt>
                <c:pt idx="2327">
                  <c:v>7.0</c:v>
                </c:pt>
                <c:pt idx="2328">
                  <c:v>5.0</c:v>
                </c:pt>
                <c:pt idx="2329">
                  <c:v>4.0</c:v>
                </c:pt>
                <c:pt idx="2330">
                  <c:v>7.0</c:v>
                </c:pt>
                <c:pt idx="2331">
                  <c:v>4.0</c:v>
                </c:pt>
                <c:pt idx="2332">
                  <c:v>6.0</c:v>
                </c:pt>
                <c:pt idx="2333">
                  <c:v>7.0</c:v>
                </c:pt>
                <c:pt idx="2334">
                  <c:v>5.0</c:v>
                </c:pt>
                <c:pt idx="2335">
                  <c:v>7.0</c:v>
                </c:pt>
                <c:pt idx="2336">
                  <c:v>8.0</c:v>
                </c:pt>
                <c:pt idx="2337">
                  <c:v>5.0</c:v>
                </c:pt>
                <c:pt idx="2338">
                  <c:v>6.0</c:v>
                </c:pt>
                <c:pt idx="2339">
                  <c:v>5.0</c:v>
                </c:pt>
                <c:pt idx="2340">
                  <c:v>5.0</c:v>
                </c:pt>
                <c:pt idx="2341">
                  <c:v>7.0</c:v>
                </c:pt>
                <c:pt idx="2342">
                  <c:v>4.0</c:v>
                </c:pt>
                <c:pt idx="2343">
                  <c:v>6.0</c:v>
                </c:pt>
                <c:pt idx="2344">
                  <c:v>6.0</c:v>
                </c:pt>
                <c:pt idx="2345">
                  <c:v>4.0</c:v>
                </c:pt>
                <c:pt idx="2346">
                  <c:v>5.0</c:v>
                </c:pt>
                <c:pt idx="2347">
                  <c:v>7.0</c:v>
                </c:pt>
                <c:pt idx="2348">
                  <c:v>16.0</c:v>
                </c:pt>
                <c:pt idx="2349">
                  <c:v>7.0</c:v>
                </c:pt>
                <c:pt idx="2350">
                  <c:v>6.0</c:v>
                </c:pt>
                <c:pt idx="2351">
                  <c:v>1.0</c:v>
                </c:pt>
                <c:pt idx="2352">
                  <c:v>7.0</c:v>
                </c:pt>
                <c:pt idx="2353">
                  <c:v>6.0</c:v>
                </c:pt>
                <c:pt idx="2354">
                  <c:v>6.0</c:v>
                </c:pt>
                <c:pt idx="2355">
                  <c:v>5.0</c:v>
                </c:pt>
                <c:pt idx="2356">
                  <c:v>6.0</c:v>
                </c:pt>
                <c:pt idx="2357">
                  <c:v>6.0</c:v>
                </c:pt>
                <c:pt idx="2358">
                  <c:v>7.0</c:v>
                </c:pt>
                <c:pt idx="2359">
                  <c:v>6.0</c:v>
                </c:pt>
                <c:pt idx="2360">
                  <c:v>5.0</c:v>
                </c:pt>
                <c:pt idx="2361">
                  <c:v>7.0</c:v>
                </c:pt>
                <c:pt idx="2362">
                  <c:v>3.0</c:v>
                </c:pt>
                <c:pt idx="2363">
                  <c:v>5.0</c:v>
                </c:pt>
                <c:pt idx="2364">
                  <c:v>6.0</c:v>
                </c:pt>
                <c:pt idx="2365">
                  <c:v>6.0</c:v>
                </c:pt>
                <c:pt idx="2366">
                  <c:v>7.0</c:v>
                </c:pt>
                <c:pt idx="2367">
                  <c:v>6.0</c:v>
                </c:pt>
                <c:pt idx="2368">
                  <c:v>6.0</c:v>
                </c:pt>
                <c:pt idx="2369">
                  <c:v>6.0</c:v>
                </c:pt>
                <c:pt idx="2370">
                  <c:v>5.0</c:v>
                </c:pt>
                <c:pt idx="2371">
                  <c:v>6.0</c:v>
                </c:pt>
                <c:pt idx="2372">
                  <c:v>6.0</c:v>
                </c:pt>
                <c:pt idx="2373">
                  <c:v>7.0</c:v>
                </c:pt>
                <c:pt idx="2374">
                  <c:v>1.0</c:v>
                </c:pt>
              </c:numCache>
            </c:numRef>
          </c:xVal>
          <c:yVal>
            <c:numRef>
              <c:f>'Linear regression Prod'!$E$105:$E$2479</c:f>
              <c:numCache>
                <c:formatCode>0.000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1.0</c:v>
              </c:pt>
            </c:numLit>
          </c:xVal>
          <c:yVal>
            <c:numLit>
              <c:formatCode>General</c:formatCode>
              <c:ptCount val="1"/>
              <c:pt idx="0">
                <c:v>55.0</c:v>
              </c:pt>
            </c:numLit>
          </c:yVal>
          <c:smooth val="0"/>
        </c:ser>
        <c:ser>
          <c:idx val="2"/>
          <c:order val="2"/>
          <c:tx>
            <c:v>Model</c:v>
          </c:tx>
          <c:spPr>
            <a:ln w="1270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-1.5</c:v>
              </c:pt>
              <c:pt idx="1">
                <c:v>28.5</c:v>
              </c:pt>
            </c:numLit>
          </c:xVal>
          <c:yVal>
            <c:numLit>
              <c:formatCode>General</c:formatCode>
              <c:ptCount val="2"/>
              <c:pt idx="0">
                <c:v>-115.4051118315979</c:v>
              </c:pt>
              <c:pt idx="1">
                <c:v>3073.000388103372</c:v>
              </c:pt>
            </c:numLit>
          </c:yVal>
          <c:smooth val="0"/>
        </c:ser>
        <c:ser>
          <c:idx val="3"/>
          <c:order val="3"/>
          <c:tx>
            <c:v>Conf. interval (Mean 95%)</c:v>
          </c:tx>
          <c:spPr>
            <a:ln w="12700">
              <a:solidFill>
                <a:srgbClr val="C0C0C0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'Linear regression_HID2'!$B$1:$B$70</c:f>
              <c:numCache>
                <c:formatCode>General</c:formatCode>
                <c:ptCount val="70"/>
                <c:pt idx="0">
                  <c:v>-1.5</c:v>
                </c:pt>
                <c:pt idx="1">
                  <c:v>-1.065217391304348</c:v>
                </c:pt>
                <c:pt idx="2">
                  <c:v>-0.630434782608696</c:v>
                </c:pt>
                <c:pt idx="3">
                  <c:v>-0.195652173913044</c:v>
                </c:pt>
                <c:pt idx="4">
                  <c:v>0.239130434782608</c:v>
                </c:pt>
                <c:pt idx="5">
                  <c:v>0.67391304347826</c:v>
                </c:pt>
                <c:pt idx="6">
                  <c:v>1.108695652173912</c:v>
                </c:pt>
                <c:pt idx="7">
                  <c:v>1.543478260869564</c:v>
                </c:pt>
                <c:pt idx="8">
                  <c:v>1.978260869565216</c:v>
                </c:pt>
                <c:pt idx="9">
                  <c:v>2.413043478260868</c:v>
                </c:pt>
                <c:pt idx="10">
                  <c:v>2.84782608695652</c:v>
                </c:pt>
                <c:pt idx="11">
                  <c:v>3.282608695652172</c:v>
                </c:pt>
                <c:pt idx="12">
                  <c:v>3.717391304347824</c:v>
                </c:pt>
                <c:pt idx="13">
                  <c:v>4.152173913043476</c:v>
                </c:pt>
                <c:pt idx="14">
                  <c:v>4.586956521739128</c:v>
                </c:pt>
                <c:pt idx="15">
                  <c:v>5.02173913043478</c:v>
                </c:pt>
                <c:pt idx="16">
                  <c:v>5.456521739130432</c:v>
                </c:pt>
                <c:pt idx="17">
                  <c:v>5.891304347826084</c:v>
                </c:pt>
                <c:pt idx="18">
                  <c:v>6.326086956521736</c:v>
                </c:pt>
                <c:pt idx="19">
                  <c:v>6.760869565217387</c:v>
                </c:pt>
                <c:pt idx="20">
                  <c:v>7.19565217391304</c:v>
                </c:pt>
                <c:pt idx="21">
                  <c:v>7.630434782608692</c:v>
                </c:pt>
                <c:pt idx="22">
                  <c:v>8.065217391304344</c:v>
                </c:pt>
                <c:pt idx="23">
                  <c:v>8.499999999999996</c:v>
                </c:pt>
                <c:pt idx="24">
                  <c:v>8.934782608695648</c:v>
                </c:pt>
                <c:pt idx="25">
                  <c:v>9.3695652173913</c:v>
                </c:pt>
                <c:pt idx="26">
                  <c:v>9.80434782608695</c:v>
                </c:pt>
                <c:pt idx="27">
                  <c:v>10.2391304347826</c:v>
                </c:pt>
                <c:pt idx="28">
                  <c:v>10.67391304347826</c:v>
                </c:pt>
                <c:pt idx="29">
                  <c:v>11.10869565217391</c:v>
                </c:pt>
                <c:pt idx="30">
                  <c:v>11.54347826086956</c:v>
                </c:pt>
                <c:pt idx="31">
                  <c:v>11.97826086956521</c:v>
                </c:pt>
                <c:pt idx="32">
                  <c:v>12.41304347826086</c:v>
                </c:pt>
                <c:pt idx="33">
                  <c:v>12.84782608695652</c:v>
                </c:pt>
                <c:pt idx="34">
                  <c:v>13.28260869565217</c:v>
                </c:pt>
                <c:pt idx="35">
                  <c:v>13.71739130434782</c:v>
                </c:pt>
                <c:pt idx="36">
                  <c:v>14.15217391304347</c:v>
                </c:pt>
                <c:pt idx="37">
                  <c:v>14.58695652173913</c:v>
                </c:pt>
                <c:pt idx="38">
                  <c:v>15.02173913043477</c:v>
                </c:pt>
                <c:pt idx="39">
                  <c:v>15.45652173913043</c:v>
                </c:pt>
                <c:pt idx="40">
                  <c:v>15.89130434782608</c:v>
                </c:pt>
                <c:pt idx="41">
                  <c:v>16.32608695652173</c:v>
                </c:pt>
                <c:pt idx="42">
                  <c:v>16.76086956521738</c:v>
                </c:pt>
                <c:pt idx="43">
                  <c:v>17.19565217391304</c:v>
                </c:pt>
                <c:pt idx="44">
                  <c:v>17.63043478260869</c:v>
                </c:pt>
                <c:pt idx="45">
                  <c:v>18.06521739130434</c:v>
                </c:pt>
                <c:pt idx="46">
                  <c:v>18.49999999999999</c:v>
                </c:pt>
                <c:pt idx="47">
                  <c:v>18.93478260869565</c:v>
                </c:pt>
                <c:pt idx="48">
                  <c:v>19.3695652173913</c:v>
                </c:pt>
                <c:pt idx="49">
                  <c:v>19.80434782608695</c:v>
                </c:pt>
                <c:pt idx="50">
                  <c:v>20.2391304347826</c:v>
                </c:pt>
                <c:pt idx="51">
                  <c:v>20.67391304347825</c:v>
                </c:pt>
                <c:pt idx="52">
                  <c:v>21.1086956521739</c:v>
                </c:pt>
                <c:pt idx="53">
                  <c:v>21.54347826086956</c:v>
                </c:pt>
                <c:pt idx="54">
                  <c:v>21.97826086956521</c:v>
                </c:pt>
                <c:pt idx="55">
                  <c:v>22.41304347826086</c:v>
                </c:pt>
                <c:pt idx="56">
                  <c:v>22.84782608695651</c:v>
                </c:pt>
                <c:pt idx="57">
                  <c:v>23.28260869565216</c:v>
                </c:pt>
                <c:pt idx="58">
                  <c:v>23.71739130434782</c:v>
                </c:pt>
                <c:pt idx="59">
                  <c:v>24.15217391304347</c:v>
                </c:pt>
                <c:pt idx="60">
                  <c:v>24.58695652173912</c:v>
                </c:pt>
                <c:pt idx="61">
                  <c:v>25.02173913043477</c:v>
                </c:pt>
                <c:pt idx="62">
                  <c:v>25.45652173913042</c:v>
                </c:pt>
                <c:pt idx="63">
                  <c:v>25.89130434782608</c:v>
                </c:pt>
                <c:pt idx="64">
                  <c:v>26.32608695652173</c:v>
                </c:pt>
                <c:pt idx="65">
                  <c:v>26.76086956521738</c:v>
                </c:pt>
                <c:pt idx="66">
                  <c:v>27.19565217391303</c:v>
                </c:pt>
                <c:pt idx="67">
                  <c:v>27.63043478260868</c:v>
                </c:pt>
                <c:pt idx="68">
                  <c:v>28.06521739130434</c:v>
                </c:pt>
                <c:pt idx="69">
                  <c:v>28.49999999999999</c:v>
                </c:pt>
              </c:numCache>
            </c:numRef>
          </c:xVal>
          <c:yVal>
            <c:numRef>
              <c:f>'Linear regression_HID2'!$C$1:$C$70</c:f>
              <c:numCache>
                <c:formatCode>General</c:formatCode>
                <c:ptCount val="70"/>
                <c:pt idx="0">
                  <c:v>-129.8054169221327</c:v>
                </c:pt>
                <c:pt idx="1">
                  <c:v>-82.62881850428515</c:v>
                </c:pt>
                <c:pt idx="2">
                  <c:v>-35.47851488723094</c:v>
                </c:pt>
                <c:pt idx="3">
                  <c:v>11.63907952721102</c:v>
                </c:pt>
                <c:pt idx="4">
                  <c:v>58.71563806560865</c:v>
                </c:pt>
                <c:pt idx="5">
                  <c:v>105.7403621137626</c:v>
                </c:pt>
                <c:pt idx="6">
                  <c:v>152.6993713875875</c:v>
                </c:pt>
                <c:pt idx="7">
                  <c:v>199.5752086455372</c:v>
                </c:pt>
                <c:pt idx="8">
                  <c:v>246.3468258229801</c:v>
                </c:pt>
                <c:pt idx="9">
                  <c:v>292.9906693983652</c:v>
                </c:pt>
                <c:pt idx="10">
                  <c:v>339.4835365043063</c:v>
                </c:pt>
                <c:pt idx="11">
                  <c:v>385.8072402873112</c:v>
                </c:pt>
                <c:pt idx="12">
                  <c:v>431.9536148300885</c:v>
                </c:pt>
                <c:pt idx="13">
                  <c:v>477.9271558260319</c:v>
                </c:pt>
                <c:pt idx="14">
                  <c:v>523.7435364297701</c:v>
                </c:pt>
                <c:pt idx="15">
                  <c:v>569.4250127329597</c:v>
                </c:pt>
                <c:pt idx="16">
                  <c:v>614.9954240730623</c:v>
                </c:pt>
                <c:pt idx="17">
                  <c:v>660.4767473882776</c:v>
                </c:pt>
                <c:pt idx="18">
                  <c:v>705.8875439739488</c:v>
                </c:pt>
                <c:pt idx="19">
                  <c:v>751.2427203494748</c:v>
                </c:pt>
                <c:pt idx="20">
                  <c:v>796.553929980768</c:v>
                </c:pt>
                <c:pt idx="21">
                  <c:v>841.8301734494434</c:v>
                </c:pt>
                <c:pt idx="22">
                  <c:v>887.0783820230808</c:v>
                </c:pt>
                <c:pt idx="23">
                  <c:v>932.3039075099283</c:v>
                </c:pt>
                <c:pt idx="24">
                  <c:v>977.5109066351139</c:v>
                </c:pt>
                <c:pt idx="25">
                  <c:v>1022.702632886684</c:v>
                </c:pt>
                <c:pt idx="26">
                  <c:v>1067.881654782364</c:v>
                </c:pt>
                <c:pt idx="27">
                  <c:v>1113.050018269929</c:v>
                </c:pt>
                <c:pt idx="28">
                  <c:v>1158.209367641404</c:v>
                </c:pt>
                <c:pt idx="29">
                  <c:v>1203.361035929693</c:v>
                </c:pt>
                <c:pt idx="30">
                  <c:v>1248.506112905239</c:v>
                </c:pt>
                <c:pt idx="31">
                  <c:v>1293.645496596255</c:v>
                </c:pt>
                <c:pt idx="32">
                  <c:v>1338.779932632593</c:v>
                </c:pt>
                <c:pt idx="33">
                  <c:v>1383.910044534902</c:v>
                </c:pt>
                <c:pt idx="34">
                  <c:v>1429.036357222506</c:v>
                </c:pt>
                <c:pt idx="35">
                  <c:v>1474.159315404132</c:v>
                </c:pt>
                <c:pt idx="36">
                  <c:v>1519.279298077323</c:v>
                </c:pt>
                <c:pt idx="37">
                  <c:v>1564.396630045746</c:v>
                </c:pt>
                <c:pt idx="38">
                  <c:v>1609.511591133703</c:v>
                </c:pt>
                <c:pt idx="39">
                  <c:v>1654.624423609159</c:v>
                </c:pt>
                <c:pt idx="40">
                  <c:v>1699.735338202979</c:v>
                </c:pt>
                <c:pt idx="41">
                  <c:v>1744.84451902052</c:v>
                </c:pt>
                <c:pt idx="42">
                  <c:v>1789.95212757338</c:v>
                </c:pt>
                <c:pt idx="43">
                  <c:v>1835.058306107762</c:v>
                </c:pt>
                <c:pt idx="44">
                  <c:v>1880.163180367082</c:v>
                </c:pt>
                <c:pt idx="45">
                  <c:v>1925.266861896804</c:v>
                </c:pt>
                <c:pt idx="46">
                  <c:v>1970.369449976825</c:v>
                </c:pt>
                <c:pt idx="47">
                  <c:v>2015.471033249177</c:v>
                </c:pt>
                <c:pt idx="48">
                  <c:v>2060.571691095205</c:v>
                </c:pt>
                <c:pt idx="49">
                  <c:v>2105.671494805741</c:v>
                </c:pt>
                <c:pt idx="50">
                  <c:v>2150.77050857943</c:v>
                </c:pt>
                <c:pt idx="51">
                  <c:v>2195.868790377742</c:v>
                </c:pt>
                <c:pt idx="52">
                  <c:v>2240.966392659972</c:v>
                </c:pt>
                <c:pt idx="53">
                  <c:v>2286.063363017289</c:v>
                </c:pt>
                <c:pt idx="54">
                  <c:v>2331.159744721579</c:v>
                </c:pt>
                <c:pt idx="55">
                  <c:v>2376.255577202063</c:v>
                </c:pt>
                <c:pt idx="56">
                  <c:v>2421.350896460483</c:v>
                </c:pt>
                <c:pt idx="57">
                  <c:v>2466.445735433856</c:v>
                </c:pt>
                <c:pt idx="58">
                  <c:v>2511.540124312316</c:v>
                </c:pt>
                <c:pt idx="59">
                  <c:v>2556.634090818399</c:v>
                </c:pt>
                <c:pt idx="60">
                  <c:v>2601.727660453051</c:v>
                </c:pt>
                <c:pt idx="61">
                  <c:v>2646.820856712916</c:v>
                </c:pt>
                <c:pt idx="62">
                  <c:v>2691.913701282706</c:v>
                </c:pt>
                <c:pt idx="63">
                  <c:v>2737.006214205911</c:v>
                </c:pt>
                <c:pt idx="64">
                  <c:v>2782.09841403664</c:v>
                </c:pt>
                <c:pt idx="65">
                  <c:v>2827.19031797497</c:v>
                </c:pt>
                <c:pt idx="66">
                  <c:v>2872.28194198784</c:v>
                </c:pt>
                <c:pt idx="67">
                  <c:v>2917.37330091727</c:v>
                </c:pt>
                <c:pt idx="68">
                  <c:v>2962.464408577412</c:v>
                </c:pt>
                <c:pt idx="69">
                  <c:v>3007.555277841748</c:v>
                </c:pt>
              </c:numCache>
            </c:numRef>
          </c:yVal>
          <c:smooth val="0"/>
        </c:ser>
        <c:ser>
          <c:idx val="4"/>
          <c:order val="4"/>
          <c:tx>
            <c:v/>
          </c:tx>
          <c:spPr>
            <a:ln w="12700">
              <a:solidFill>
                <a:srgbClr val="C0C0C0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'Linear regression_HID3'!$B$1:$B$70</c:f>
              <c:numCache>
                <c:formatCode>General</c:formatCode>
                <c:ptCount val="70"/>
                <c:pt idx="0">
                  <c:v>-1.5</c:v>
                </c:pt>
                <c:pt idx="1">
                  <c:v>-1.065217391304348</c:v>
                </c:pt>
                <c:pt idx="2">
                  <c:v>-0.630434782608696</c:v>
                </c:pt>
                <c:pt idx="3">
                  <c:v>-0.195652173913044</c:v>
                </c:pt>
                <c:pt idx="4">
                  <c:v>0.239130434782608</c:v>
                </c:pt>
                <c:pt idx="5">
                  <c:v>0.67391304347826</c:v>
                </c:pt>
                <c:pt idx="6">
                  <c:v>1.108695652173912</c:v>
                </c:pt>
                <c:pt idx="7">
                  <c:v>1.543478260869564</c:v>
                </c:pt>
                <c:pt idx="8">
                  <c:v>1.978260869565216</c:v>
                </c:pt>
                <c:pt idx="9">
                  <c:v>2.413043478260868</c:v>
                </c:pt>
                <c:pt idx="10">
                  <c:v>2.84782608695652</c:v>
                </c:pt>
                <c:pt idx="11">
                  <c:v>3.282608695652172</c:v>
                </c:pt>
                <c:pt idx="12">
                  <c:v>3.717391304347824</c:v>
                </c:pt>
                <c:pt idx="13">
                  <c:v>4.152173913043476</c:v>
                </c:pt>
                <c:pt idx="14">
                  <c:v>4.586956521739128</c:v>
                </c:pt>
                <c:pt idx="15">
                  <c:v>5.02173913043478</c:v>
                </c:pt>
                <c:pt idx="16">
                  <c:v>5.456521739130432</c:v>
                </c:pt>
                <c:pt idx="17">
                  <c:v>5.891304347826084</c:v>
                </c:pt>
                <c:pt idx="18">
                  <c:v>6.326086956521736</c:v>
                </c:pt>
                <c:pt idx="19">
                  <c:v>6.760869565217387</c:v>
                </c:pt>
                <c:pt idx="20">
                  <c:v>7.19565217391304</c:v>
                </c:pt>
                <c:pt idx="21">
                  <c:v>7.630434782608692</c:v>
                </c:pt>
                <c:pt idx="22">
                  <c:v>8.065217391304344</c:v>
                </c:pt>
                <c:pt idx="23">
                  <c:v>8.499999999999996</c:v>
                </c:pt>
                <c:pt idx="24">
                  <c:v>8.934782608695648</c:v>
                </c:pt>
                <c:pt idx="25">
                  <c:v>9.3695652173913</c:v>
                </c:pt>
                <c:pt idx="26">
                  <c:v>9.80434782608695</c:v>
                </c:pt>
                <c:pt idx="27">
                  <c:v>10.2391304347826</c:v>
                </c:pt>
                <c:pt idx="28">
                  <c:v>10.67391304347826</c:v>
                </c:pt>
                <c:pt idx="29">
                  <c:v>11.10869565217391</c:v>
                </c:pt>
                <c:pt idx="30">
                  <c:v>11.54347826086956</c:v>
                </c:pt>
                <c:pt idx="31">
                  <c:v>11.97826086956521</c:v>
                </c:pt>
                <c:pt idx="32">
                  <c:v>12.41304347826086</c:v>
                </c:pt>
                <c:pt idx="33">
                  <c:v>12.84782608695652</c:v>
                </c:pt>
                <c:pt idx="34">
                  <c:v>13.28260869565217</c:v>
                </c:pt>
                <c:pt idx="35">
                  <c:v>13.71739130434782</c:v>
                </c:pt>
                <c:pt idx="36">
                  <c:v>14.15217391304347</c:v>
                </c:pt>
                <c:pt idx="37">
                  <c:v>14.58695652173913</c:v>
                </c:pt>
                <c:pt idx="38">
                  <c:v>15.02173913043477</c:v>
                </c:pt>
                <c:pt idx="39">
                  <c:v>15.45652173913043</c:v>
                </c:pt>
                <c:pt idx="40">
                  <c:v>15.89130434782608</c:v>
                </c:pt>
                <c:pt idx="41">
                  <c:v>16.32608695652173</c:v>
                </c:pt>
                <c:pt idx="42">
                  <c:v>16.76086956521738</c:v>
                </c:pt>
                <c:pt idx="43">
                  <c:v>17.19565217391304</c:v>
                </c:pt>
                <c:pt idx="44">
                  <c:v>17.63043478260869</c:v>
                </c:pt>
                <c:pt idx="45">
                  <c:v>18.06521739130434</c:v>
                </c:pt>
                <c:pt idx="46">
                  <c:v>18.49999999999999</c:v>
                </c:pt>
                <c:pt idx="47">
                  <c:v>18.93478260869565</c:v>
                </c:pt>
                <c:pt idx="48">
                  <c:v>19.3695652173913</c:v>
                </c:pt>
                <c:pt idx="49">
                  <c:v>19.80434782608695</c:v>
                </c:pt>
                <c:pt idx="50">
                  <c:v>20.2391304347826</c:v>
                </c:pt>
                <c:pt idx="51">
                  <c:v>20.67391304347825</c:v>
                </c:pt>
                <c:pt idx="52">
                  <c:v>21.1086956521739</c:v>
                </c:pt>
                <c:pt idx="53">
                  <c:v>21.54347826086956</c:v>
                </c:pt>
                <c:pt idx="54">
                  <c:v>21.97826086956521</c:v>
                </c:pt>
                <c:pt idx="55">
                  <c:v>22.41304347826086</c:v>
                </c:pt>
                <c:pt idx="56">
                  <c:v>22.84782608695651</c:v>
                </c:pt>
                <c:pt idx="57">
                  <c:v>23.28260869565216</c:v>
                </c:pt>
                <c:pt idx="58">
                  <c:v>23.71739130434782</c:v>
                </c:pt>
                <c:pt idx="59">
                  <c:v>24.15217391304347</c:v>
                </c:pt>
                <c:pt idx="60">
                  <c:v>24.58695652173912</c:v>
                </c:pt>
                <c:pt idx="61">
                  <c:v>25.02173913043477</c:v>
                </c:pt>
                <c:pt idx="62">
                  <c:v>25.45652173913042</c:v>
                </c:pt>
                <c:pt idx="63">
                  <c:v>25.89130434782608</c:v>
                </c:pt>
                <c:pt idx="64">
                  <c:v>26.32608695652173</c:v>
                </c:pt>
                <c:pt idx="65">
                  <c:v>26.76086956521738</c:v>
                </c:pt>
                <c:pt idx="66">
                  <c:v>27.19565217391303</c:v>
                </c:pt>
                <c:pt idx="67">
                  <c:v>27.63043478260868</c:v>
                </c:pt>
                <c:pt idx="68">
                  <c:v>28.06521739130434</c:v>
                </c:pt>
                <c:pt idx="69">
                  <c:v>28.49999999999999</c:v>
                </c:pt>
              </c:numCache>
            </c:numRef>
          </c:xVal>
          <c:yVal>
            <c:numRef>
              <c:f>'Linear regression_HID3'!$C$1:$C$70</c:f>
              <c:numCache>
                <c:formatCode>General</c:formatCode>
                <c:ptCount val="70"/>
                <c:pt idx="0">
                  <c:v>-101.0048067410641</c:v>
                </c:pt>
                <c:pt idx="1">
                  <c:v>-55.76385443615867</c:v>
                </c:pt>
                <c:pt idx="2">
                  <c:v>-10.49660733045986</c:v>
                </c:pt>
                <c:pt idx="3">
                  <c:v>34.80334897785121</c:v>
                </c:pt>
                <c:pt idx="4">
                  <c:v>80.14434116220657</c:v>
                </c:pt>
                <c:pt idx="5">
                  <c:v>125.5371678368056</c:v>
                </c:pt>
                <c:pt idx="6">
                  <c:v>170.9957092857338</c:v>
                </c:pt>
                <c:pt idx="7">
                  <c:v>216.5374227505371</c:v>
                </c:pt>
                <c:pt idx="8">
                  <c:v>262.1833562958471</c:v>
                </c:pt>
                <c:pt idx="9">
                  <c:v>307.9570634432151</c:v>
                </c:pt>
                <c:pt idx="10">
                  <c:v>353.8817470600268</c:v>
                </c:pt>
                <c:pt idx="11">
                  <c:v>399.975593999775</c:v>
                </c:pt>
                <c:pt idx="12">
                  <c:v>446.246770179751</c:v>
                </c:pt>
                <c:pt idx="13">
                  <c:v>492.6907799065604</c:v>
                </c:pt>
                <c:pt idx="14">
                  <c:v>539.2919500255751</c:v>
                </c:pt>
                <c:pt idx="15">
                  <c:v>586.0280244451385</c:v>
                </c:pt>
                <c:pt idx="16">
                  <c:v>632.875163827789</c:v>
                </c:pt>
                <c:pt idx="17">
                  <c:v>679.8113912353268</c:v>
                </c:pt>
                <c:pt idx="18">
                  <c:v>726.8181453724085</c:v>
                </c:pt>
                <c:pt idx="19">
                  <c:v>773.8805197196353</c:v>
                </c:pt>
                <c:pt idx="20">
                  <c:v>820.9868608110952</c:v>
                </c:pt>
                <c:pt idx="21">
                  <c:v>868.1281680651731</c:v>
                </c:pt>
                <c:pt idx="22">
                  <c:v>915.2975102142886</c:v>
                </c:pt>
                <c:pt idx="23">
                  <c:v>962.4895354501942</c:v>
                </c:pt>
                <c:pt idx="24">
                  <c:v>1009.700087047762</c:v>
                </c:pt>
                <c:pt idx="25">
                  <c:v>1056.925911518944</c:v>
                </c:pt>
                <c:pt idx="26">
                  <c:v>1104.164440346017</c:v>
                </c:pt>
                <c:pt idx="27">
                  <c:v>1151.413627581206</c:v>
                </c:pt>
                <c:pt idx="28">
                  <c:v>1198.671828932483</c:v>
                </c:pt>
                <c:pt idx="29">
                  <c:v>1245.937711366947</c:v>
                </c:pt>
                <c:pt idx="30">
                  <c:v>1293.210185114155</c:v>
                </c:pt>
                <c:pt idx="31">
                  <c:v>1340.488352145891</c:v>
                </c:pt>
                <c:pt idx="32">
                  <c:v>1387.771466832307</c:v>
                </c:pt>
                <c:pt idx="33">
                  <c:v>1435.05890565275</c:v>
                </c:pt>
                <c:pt idx="34">
                  <c:v>1482.350143687899</c:v>
                </c:pt>
                <c:pt idx="35">
                  <c:v>1529.644736229026</c:v>
                </c:pt>
                <c:pt idx="36">
                  <c:v>1576.942304278588</c:v>
                </c:pt>
                <c:pt idx="37">
                  <c:v>1624.242523032919</c:v>
                </c:pt>
                <c:pt idx="38">
                  <c:v>1671.545112667714</c:v>
                </c:pt>
                <c:pt idx="39">
                  <c:v>1718.849830915011</c:v>
                </c:pt>
                <c:pt idx="40">
                  <c:v>1766.156467043944</c:v>
                </c:pt>
                <c:pt idx="41">
                  <c:v>1813.464836949156</c:v>
                </c:pt>
                <c:pt idx="42">
                  <c:v>1860.77477911905</c:v>
                </c:pt>
                <c:pt idx="43">
                  <c:v>1908.086151307421</c:v>
                </c:pt>
                <c:pt idx="44">
                  <c:v>1955.398827770854</c:v>
                </c:pt>
                <c:pt idx="45">
                  <c:v>2002.712696963885</c:v>
                </c:pt>
                <c:pt idx="46">
                  <c:v>2050.027659606616</c:v>
                </c:pt>
                <c:pt idx="47">
                  <c:v>2097.343627057018</c:v>
                </c:pt>
                <c:pt idx="48">
                  <c:v>2144.660519933743</c:v>
                </c:pt>
                <c:pt idx="49">
                  <c:v>2191.97826694596</c:v>
                </c:pt>
                <c:pt idx="50">
                  <c:v>2239.296803895024</c:v>
                </c:pt>
                <c:pt idx="51">
                  <c:v>2286.616072819464</c:v>
                </c:pt>
                <c:pt idx="52">
                  <c:v>2333.936021259987</c:v>
                </c:pt>
                <c:pt idx="53">
                  <c:v>2381.256601625424</c:v>
                </c:pt>
                <c:pt idx="54">
                  <c:v>2428.577770643887</c:v>
                </c:pt>
                <c:pt idx="55">
                  <c:v>2475.899488886155</c:v>
                </c:pt>
                <c:pt idx="56">
                  <c:v>2523.221720350488</c:v>
                </c:pt>
                <c:pt idx="57">
                  <c:v>2570.544432099869</c:v>
                </c:pt>
                <c:pt idx="58">
                  <c:v>2617.867593944161</c:v>
                </c:pt>
                <c:pt idx="59">
                  <c:v>2665.191178160831</c:v>
                </c:pt>
                <c:pt idx="60">
                  <c:v>2712.515159248932</c:v>
                </c:pt>
                <c:pt idx="61">
                  <c:v>2759.83951371182</c:v>
                </c:pt>
                <c:pt idx="62">
                  <c:v>2807.164219864783</c:v>
                </c:pt>
                <c:pt idx="63">
                  <c:v>2854.489257664332</c:v>
                </c:pt>
                <c:pt idx="64">
                  <c:v>2901.814608556355</c:v>
                </c:pt>
                <c:pt idx="65">
                  <c:v>2949.140255340778</c:v>
                </c:pt>
                <c:pt idx="66">
                  <c:v>2996.466182050661</c:v>
                </c:pt>
                <c:pt idx="67">
                  <c:v>3043.792373843984</c:v>
                </c:pt>
                <c:pt idx="68">
                  <c:v>3091.118816906596</c:v>
                </c:pt>
                <c:pt idx="69">
                  <c:v>3138.445498365013</c:v>
                </c:pt>
              </c:numCache>
            </c:numRef>
          </c:yVal>
          <c:smooth val="0"/>
        </c:ser>
        <c:ser>
          <c:idx val="5"/>
          <c:order val="5"/>
          <c:tx>
            <c:v>Conf. interval (Obs 95%)</c:v>
          </c:tx>
          <c:spPr>
            <a:ln w="127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regression_HID4'!$B$1:$B$100</c:f>
              <c:numCache>
                <c:formatCode>General</c:formatCode>
                <c:ptCount val="100"/>
                <c:pt idx="0">
                  <c:v>-1.5</c:v>
                </c:pt>
                <c:pt idx="1">
                  <c:v>-1.196969696969697</c:v>
                </c:pt>
                <c:pt idx="2">
                  <c:v>-0.893939393939394</c:v>
                </c:pt>
                <c:pt idx="3">
                  <c:v>-0.590909090909091</c:v>
                </c:pt>
                <c:pt idx="4">
                  <c:v>-0.287878787878788</c:v>
                </c:pt>
                <c:pt idx="5">
                  <c:v>0.0151515151515149</c:v>
                </c:pt>
                <c:pt idx="6">
                  <c:v>0.318181818181818</c:v>
                </c:pt>
                <c:pt idx="7">
                  <c:v>0.621212121212121</c:v>
                </c:pt>
                <c:pt idx="8">
                  <c:v>0.924242424242424</c:v>
                </c:pt>
                <c:pt idx="9">
                  <c:v>1.227272727272727</c:v>
                </c:pt>
                <c:pt idx="10">
                  <c:v>1.53030303030303</c:v>
                </c:pt>
                <c:pt idx="11">
                  <c:v>1.833333333333333</c:v>
                </c:pt>
                <c:pt idx="12">
                  <c:v>2.136363636363636</c:v>
                </c:pt>
                <c:pt idx="13">
                  <c:v>2.439393939393939</c:v>
                </c:pt>
                <c:pt idx="14">
                  <c:v>2.742424242424242</c:v>
                </c:pt>
                <c:pt idx="15">
                  <c:v>3.045454545454545</c:v>
                </c:pt>
                <c:pt idx="16">
                  <c:v>3.348484848484848</c:v>
                </c:pt>
                <c:pt idx="17">
                  <c:v>3.65151515151515</c:v>
                </c:pt>
                <c:pt idx="18">
                  <c:v>3.954545454545453</c:v>
                </c:pt>
                <c:pt idx="19">
                  <c:v>4.257575757575757</c:v>
                </c:pt>
                <c:pt idx="20">
                  <c:v>4.56060606060606</c:v>
                </c:pt>
                <c:pt idx="21">
                  <c:v>4.863636363636362</c:v>
                </c:pt>
                <c:pt idx="22">
                  <c:v>5.166666666666666</c:v>
                </c:pt>
                <c:pt idx="23">
                  <c:v>5.469696969696969</c:v>
                </c:pt>
                <c:pt idx="24">
                  <c:v>5.772727272727272</c:v>
                </c:pt>
                <c:pt idx="25">
                  <c:v>6.075757575757574</c:v>
                </c:pt>
                <c:pt idx="26">
                  <c:v>6.378787878787877</c:v>
                </c:pt>
                <c:pt idx="27">
                  <c:v>6.68181818181818</c:v>
                </c:pt>
                <c:pt idx="28">
                  <c:v>6.984848484848484</c:v>
                </c:pt>
                <c:pt idx="29">
                  <c:v>7.287878787878787</c:v>
                </c:pt>
                <c:pt idx="30">
                  <c:v>7.59090909090909</c:v>
                </c:pt>
                <c:pt idx="31">
                  <c:v>7.893939393939393</c:v>
                </c:pt>
                <c:pt idx="32">
                  <c:v>8.196969696969695</c:v>
                </c:pt>
                <c:pt idx="33">
                  <c:v>8.499999999999998</c:v>
                </c:pt>
                <c:pt idx="34">
                  <c:v>8.8030303030303</c:v>
                </c:pt>
                <c:pt idx="35">
                  <c:v>9.106060606060603</c:v>
                </c:pt>
                <c:pt idx="36">
                  <c:v>9.409090909090906</c:v>
                </c:pt>
                <c:pt idx="37">
                  <c:v>9.71212121212121</c:v>
                </c:pt>
                <c:pt idx="38">
                  <c:v>10.01515151515151</c:v>
                </c:pt>
                <c:pt idx="39">
                  <c:v>10.31818181818182</c:v>
                </c:pt>
                <c:pt idx="40">
                  <c:v>10.62121212121212</c:v>
                </c:pt>
                <c:pt idx="41">
                  <c:v>10.92424242424242</c:v>
                </c:pt>
                <c:pt idx="42">
                  <c:v>11.22727272727272</c:v>
                </c:pt>
                <c:pt idx="43">
                  <c:v>11.53030303030303</c:v>
                </c:pt>
                <c:pt idx="44">
                  <c:v>11.83333333333333</c:v>
                </c:pt>
                <c:pt idx="45">
                  <c:v>12.13636363636363</c:v>
                </c:pt>
                <c:pt idx="46">
                  <c:v>12.43939393939394</c:v>
                </c:pt>
                <c:pt idx="47">
                  <c:v>12.74242424242424</c:v>
                </c:pt>
                <c:pt idx="48">
                  <c:v>13.04545454545454</c:v>
                </c:pt>
                <c:pt idx="49">
                  <c:v>13.34848484848485</c:v>
                </c:pt>
                <c:pt idx="50">
                  <c:v>13.65151515151515</c:v>
                </c:pt>
                <c:pt idx="51">
                  <c:v>13.95454545454545</c:v>
                </c:pt>
                <c:pt idx="52">
                  <c:v>14.25757575757575</c:v>
                </c:pt>
                <c:pt idx="53">
                  <c:v>14.56060606060606</c:v>
                </c:pt>
                <c:pt idx="54">
                  <c:v>14.86363636363636</c:v>
                </c:pt>
                <c:pt idx="55">
                  <c:v>15.16666666666666</c:v>
                </c:pt>
                <c:pt idx="56">
                  <c:v>15.46969696969697</c:v>
                </c:pt>
                <c:pt idx="57">
                  <c:v>15.77272727272727</c:v>
                </c:pt>
                <c:pt idx="58">
                  <c:v>16.07575757575757</c:v>
                </c:pt>
                <c:pt idx="59">
                  <c:v>16.37878787878788</c:v>
                </c:pt>
                <c:pt idx="60">
                  <c:v>16.68181818181818</c:v>
                </c:pt>
                <c:pt idx="61">
                  <c:v>16.98484848484848</c:v>
                </c:pt>
                <c:pt idx="62">
                  <c:v>17.28787878787878</c:v>
                </c:pt>
                <c:pt idx="63">
                  <c:v>17.59090909090909</c:v>
                </c:pt>
                <c:pt idx="64">
                  <c:v>17.89393939393939</c:v>
                </c:pt>
                <c:pt idx="65">
                  <c:v>18.1969696969697</c:v>
                </c:pt>
                <c:pt idx="66">
                  <c:v>18.5</c:v>
                </c:pt>
                <c:pt idx="67">
                  <c:v>18.8030303030303</c:v>
                </c:pt>
                <c:pt idx="68">
                  <c:v>19.1060606060606</c:v>
                </c:pt>
                <c:pt idx="69">
                  <c:v>19.40909090909091</c:v>
                </c:pt>
                <c:pt idx="70">
                  <c:v>19.71212121212121</c:v>
                </c:pt>
                <c:pt idx="71">
                  <c:v>20.01515151515151</c:v>
                </c:pt>
                <c:pt idx="72">
                  <c:v>20.31818181818181</c:v>
                </c:pt>
                <c:pt idx="73">
                  <c:v>20.62121212121212</c:v>
                </c:pt>
                <c:pt idx="74">
                  <c:v>20.92424242424242</c:v>
                </c:pt>
                <c:pt idx="75">
                  <c:v>21.22727272727272</c:v>
                </c:pt>
                <c:pt idx="76">
                  <c:v>21.53030303030303</c:v>
                </c:pt>
                <c:pt idx="77">
                  <c:v>21.83333333333333</c:v>
                </c:pt>
                <c:pt idx="78">
                  <c:v>22.13636363636363</c:v>
                </c:pt>
                <c:pt idx="79">
                  <c:v>22.43939393939393</c:v>
                </c:pt>
                <c:pt idx="80">
                  <c:v>22.74242424242424</c:v>
                </c:pt>
                <c:pt idx="81">
                  <c:v>23.04545454545454</c:v>
                </c:pt>
                <c:pt idx="82">
                  <c:v>23.34848484848484</c:v>
                </c:pt>
                <c:pt idx="83">
                  <c:v>23.65151515151515</c:v>
                </c:pt>
                <c:pt idx="84">
                  <c:v>23.95454545454545</c:v>
                </c:pt>
                <c:pt idx="85">
                  <c:v>24.25757575757575</c:v>
                </c:pt>
                <c:pt idx="86">
                  <c:v>24.56060606060606</c:v>
                </c:pt>
                <c:pt idx="87">
                  <c:v>24.86363636363636</c:v>
                </c:pt>
                <c:pt idx="88">
                  <c:v>25.16666666666666</c:v>
                </c:pt>
                <c:pt idx="89">
                  <c:v>25.46969696969697</c:v>
                </c:pt>
                <c:pt idx="90">
                  <c:v>25.77272727272727</c:v>
                </c:pt>
                <c:pt idx="91">
                  <c:v>26.07575757575757</c:v>
                </c:pt>
                <c:pt idx="92">
                  <c:v>26.37878787878788</c:v>
                </c:pt>
                <c:pt idx="93">
                  <c:v>26.68181818181817</c:v>
                </c:pt>
                <c:pt idx="94">
                  <c:v>26.98484848484848</c:v>
                </c:pt>
                <c:pt idx="95">
                  <c:v>27.28787878787878</c:v>
                </c:pt>
                <c:pt idx="96">
                  <c:v>27.59090909090909</c:v>
                </c:pt>
                <c:pt idx="97">
                  <c:v>27.89393939393939</c:v>
                </c:pt>
                <c:pt idx="98">
                  <c:v>28.19696969696969</c:v>
                </c:pt>
                <c:pt idx="99">
                  <c:v>28.5</c:v>
                </c:pt>
              </c:numCache>
            </c:numRef>
          </c:xVal>
          <c:yVal>
            <c:numRef>
              <c:f>'Linear regression_HID4'!$C$1:$C$100</c:f>
              <c:numCache>
                <c:formatCode>General</c:formatCode>
                <c:ptCount val="100"/>
                <c:pt idx="0">
                  <c:v>-460.8489369592501</c:v>
                </c:pt>
                <c:pt idx="1">
                  <c:v>-428.6152587094588</c:v>
                </c:pt>
                <c:pt idx="2">
                  <c:v>-396.3833570905814</c:v>
                </c:pt>
                <c:pt idx="3">
                  <c:v>-364.1532325005538</c:v>
                </c:pt>
                <c:pt idx="4">
                  <c:v>-331.9248853099947</c:v>
                </c:pt>
                <c:pt idx="5">
                  <c:v>-299.6983158621767</c:v>
                </c:pt>
                <c:pt idx="6">
                  <c:v>-267.4735244730004</c:v>
                </c:pt>
                <c:pt idx="7">
                  <c:v>-235.2505114309696</c:v>
                </c:pt>
                <c:pt idx="8">
                  <c:v>-203.0292769971691</c:v>
                </c:pt>
                <c:pt idx="9">
                  <c:v>-170.8098214052445</c:v>
                </c:pt>
                <c:pt idx="10">
                  <c:v>-138.5921448613843</c:v>
                </c:pt>
                <c:pt idx="11">
                  <c:v>-106.3762475443041</c:v>
                </c:pt>
                <c:pt idx="12">
                  <c:v>-74.16212960523233</c:v>
                </c:pt>
                <c:pt idx="13">
                  <c:v>-41.94979116789881</c:v>
                </c:pt>
                <c:pt idx="14">
                  <c:v>-9.739232328525531</c:v>
                </c:pt>
                <c:pt idx="15">
                  <c:v>22.46954684418148</c:v>
                </c:pt>
                <c:pt idx="16">
                  <c:v>54.67654630903695</c:v>
                </c:pt>
                <c:pt idx="17">
                  <c:v>86.8817660523797</c:v>
                </c:pt>
                <c:pt idx="18">
                  <c:v>119.0852060880737</c:v>
                </c:pt>
                <c:pt idx="19">
                  <c:v>151.2868664575071</c:v>
                </c:pt>
                <c:pt idx="20">
                  <c:v>183.4867472295887</c:v>
                </c:pt>
                <c:pt idx="21">
                  <c:v>215.684848500743</c:v>
                </c:pt>
                <c:pt idx="22">
                  <c:v>247.8811703949028</c:v>
                </c:pt>
                <c:pt idx="23">
                  <c:v>280.0757130634988</c:v>
                </c:pt>
                <c:pt idx="24">
                  <c:v>312.2684766854493</c:v>
                </c:pt>
                <c:pt idx="25">
                  <c:v>344.459461467145</c:v>
                </c:pt>
                <c:pt idx="26">
                  <c:v>376.6486676424338</c:v>
                </c:pt>
                <c:pt idx="27">
                  <c:v>408.8360954726029</c:v>
                </c:pt>
                <c:pt idx="28">
                  <c:v>441.021745246358</c:v>
                </c:pt>
                <c:pt idx="29">
                  <c:v>473.2056172798009</c:v>
                </c:pt>
                <c:pt idx="30">
                  <c:v>505.3877119164064</c:v>
                </c:pt>
                <c:pt idx="31">
                  <c:v>537.5680295269943</c:v>
                </c:pt>
                <c:pt idx="32">
                  <c:v>569.7465705097017</c:v>
                </c:pt>
                <c:pt idx="33">
                  <c:v>601.9233352899525</c:v>
                </c:pt>
                <c:pt idx="34">
                  <c:v>634.0983243204234</c:v>
                </c:pt>
                <c:pt idx="35">
                  <c:v>666.2715380810104</c:v>
                </c:pt>
                <c:pt idx="36">
                  <c:v>698.4429770787911</c:v>
                </c:pt>
                <c:pt idx="37">
                  <c:v>730.6126418479869</c:v>
                </c:pt>
                <c:pt idx="38">
                  <c:v>762.7805329499194</c:v>
                </c:pt>
                <c:pt idx="39">
                  <c:v>794.9466509729699</c:v>
                </c:pt>
                <c:pt idx="40">
                  <c:v>827.1109965325333</c:v>
                </c:pt>
                <c:pt idx="41">
                  <c:v>859.2735702709715</c:v>
                </c:pt>
                <c:pt idx="42">
                  <c:v>891.4343728575622</c:v>
                </c:pt>
                <c:pt idx="43">
                  <c:v>923.5934049884506</c:v>
                </c:pt>
                <c:pt idx="44">
                  <c:v>955.7506673865937</c:v>
                </c:pt>
                <c:pt idx="45">
                  <c:v>987.9061608017064</c:v>
                </c:pt>
                <c:pt idx="46">
                  <c:v>1020.059886010203</c:v>
                </c:pt>
                <c:pt idx="47">
                  <c:v>1052.211843815141</c:v>
                </c:pt>
                <c:pt idx="48">
                  <c:v>1084.362035046157</c:v>
                </c:pt>
                <c:pt idx="49">
                  <c:v>1116.510460559402</c:v>
                </c:pt>
                <c:pt idx="50">
                  <c:v>1148.657121237482</c:v>
                </c:pt>
                <c:pt idx="51">
                  <c:v>1180.802017989387</c:v>
                </c:pt>
                <c:pt idx="52">
                  <c:v>1212.94515175042</c:v>
                </c:pt>
                <c:pt idx="53">
                  <c:v>1245.086523482134</c:v>
                </c:pt>
                <c:pt idx="54">
                  <c:v>1277.226134172248</c:v>
                </c:pt>
                <c:pt idx="55">
                  <c:v>1309.363984834584</c:v>
                </c:pt>
                <c:pt idx="56">
                  <c:v>1341.500076508981</c:v>
                </c:pt>
                <c:pt idx="57">
                  <c:v>1373.634410261222</c:v>
                </c:pt>
                <c:pt idx="58">
                  <c:v>1405.766987182954</c:v>
                </c:pt>
                <c:pt idx="59">
                  <c:v>1437.8978083916</c:v>
                </c:pt>
                <c:pt idx="60">
                  <c:v>1470.026875030285</c:v>
                </c:pt>
                <c:pt idx="61">
                  <c:v>1502.154188267739</c:v>
                </c:pt>
                <c:pt idx="62">
                  <c:v>1534.27974929822</c:v>
                </c:pt>
                <c:pt idx="63">
                  <c:v>1566.403559341416</c:v>
                </c:pt>
                <c:pt idx="64">
                  <c:v>1598.52561964236</c:v>
                </c:pt>
                <c:pt idx="65">
                  <c:v>1630.645931471335</c:v>
                </c:pt>
                <c:pt idx="66">
                  <c:v>1662.764496123779</c:v>
                </c:pt>
                <c:pt idx="67">
                  <c:v>1694.881314920191</c:v>
                </c:pt>
                <c:pt idx="68">
                  <c:v>1726.996389206028</c:v>
                </c:pt>
                <c:pt idx="69">
                  <c:v>1759.109720351614</c:v>
                </c:pt>
                <c:pt idx="70">
                  <c:v>1791.221309752029</c:v>
                </c:pt>
                <c:pt idx="71">
                  <c:v>1823.331158827013</c:v>
                </c:pt>
                <c:pt idx="72">
                  <c:v>1855.43926902086</c:v>
                </c:pt>
                <c:pt idx="73">
                  <c:v>1887.54564180231</c:v>
                </c:pt>
                <c:pt idx="74">
                  <c:v>1919.650278664441</c:v>
                </c:pt>
                <c:pt idx="75">
                  <c:v>1951.753181124563</c:v>
                </c:pt>
                <c:pt idx="76">
                  <c:v>1983.854350724108</c:v>
                </c:pt>
                <c:pt idx="77">
                  <c:v>2015.953789028509</c:v>
                </c:pt>
                <c:pt idx="78">
                  <c:v>2048.051497627096</c:v>
                </c:pt>
                <c:pt idx="79">
                  <c:v>2080.147478132974</c:v>
                </c:pt>
                <c:pt idx="80">
                  <c:v>2112.241732182913</c:v>
                </c:pt>
                <c:pt idx="81">
                  <c:v>2144.334261437221</c:v>
                </c:pt>
                <c:pt idx="82">
                  <c:v>2176.42506757963</c:v>
                </c:pt>
                <c:pt idx="83">
                  <c:v>2208.514152317172</c:v>
                </c:pt>
                <c:pt idx="84">
                  <c:v>2240.601517380061</c:v>
                </c:pt>
                <c:pt idx="85">
                  <c:v>2272.687164521563</c:v>
                </c:pt>
                <c:pt idx="86">
                  <c:v>2304.771095517874</c:v>
                </c:pt>
                <c:pt idx="87">
                  <c:v>2336.853312167992</c:v>
                </c:pt>
                <c:pt idx="88">
                  <c:v>2368.93381629359</c:v>
                </c:pt>
                <c:pt idx="89">
                  <c:v>2401.012609738889</c:v>
                </c:pt>
                <c:pt idx="90">
                  <c:v>2433.089694370518</c:v>
                </c:pt>
                <c:pt idx="91">
                  <c:v>2465.165072077394</c:v>
                </c:pt>
                <c:pt idx="92">
                  <c:v>2497.238744770584</c:v>
                </c:pt>
                <c:pt idx="93">
                  <c:v>2529.310714383165</c:v>
                </c:pt>
                <c:pt idx="94">
                  <c:v>2561.3809828701</c:v>
                </c:pt>
                <c:pt idx="95">
                  <c:v>2593.449552208091</c:v>
                </c:pt>
                <c:pt idx="96">
                  <c:v>2625.516424395446</c:v>
                </c:pt>
                <c:pt idx="97">
                  <c:v>2657.581601451939</c:v>
                </c:pt>
                <c:pt idx="98">
                  <c:v>2689.645085418671</c:v>
                </c:pt>
                <c:pt idx="99">
                  <c:v>2721.706878357926</c:v>
                </c:pt>
              </c:numCache>
            </c:numRef>
          </c:yVal>
          <c:smooth val="0"/>
        </c:ser>
        <c:ser>
          <c:idx val="6"/>
          <c:order val="6"/>
          <c:tx>
            <c:v/>
          </c:tx>
          <c:spPr>
            <a:ln w="127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regression_HID5'!$B$1:$B$100</c:f>
              <c:numCache>
                <c:formatCode>General</c:formatCode>
                <c:ptCount val="100"/>
                <c:pt idx="0">
                  <c:v>-1.5</c:v>
                </c:pt>
                <c:pt idx="1">
                  <c:v>-1.196969696969697</c:v>
                </c:pt>
                <c:pt idx="2">
                  <c:v>-0.893939393939394</c:v>
                </c:pt>
                <c:pt idx="3">
                  <c:v>-0.590909090909091</c:v>
                </c:pt>
                <c:pt idx="4">
                  <c:v>-0.287878787878788</c:v>
                </c:pt>
                <c:pt idx="5">
                  <c:v>0.0151515151515149</c:v>
                </c:pt>
                <c:pt idx="6">
                  <c:v>0.318181818181818</c:v>
                </c:pt>
                <c:pt idx="7">
                  <c:v>0.621212121212121</c:v>
                </c:pt>
                <c:pt idx="8">
                  <c:v>0.924242424242424</c:v>
                </c:pt>
                <c:pt idx="9">
                  <c:v>1.227272727272727</c:v>
                </c:pt>
                <c:pt idx="10">
                  <c:v>1.53030303030303</c:v>
                </c:pt>
                <c:pt idx="11">
                  <c:v>1.833333333333333</c:v>
                </c:pt>
                <c:pt idx="12">
                  <c:v>2.136363636363636</c:v>
                </c:pt>
                <c:pt idx="13">
                  <c:v>2.439393939393939</c:v>
                </c:pt>
                <c:pt idx="14">
                  <c:v>2.742424242424242</c:v>
                </c:pt>
                <c:pt idx="15">
                  <c:v>3.045454545454545</c:v>
                </c:pt>
                <c:pt idx="16">
                  <c:v>3.348484848484848</c:v>
                </c:pt>
                <c:pt idx="17">
                  <c:v>3.65151515151515</c:v>
                </c:pt>
                <c:pt idx="18">
                  <c:v>3.954545454545453</c:v>
                </c:pt>
                <c:pt idx="19">
                  <c:v>4.257575757575757</c:v>
                </c:pt>
                <c:pt idx="20">
                  <c:v>4.56060606060606</c:v>
                </c:pt>
                <c:pt idx="21">
                  <c:v>4.863636363636362</c:v>
                </c:pt>
                <c:pt idx="22">
                  <c:v>5.166666666666666</c:v>
                </c:pt>
                <c:pt idx="23">
                  <c:v>5.469696969696969</c:v>
                </c:pt>
                <c:pt idx="24">
                  <c:v>5.772727272727272</c:v>
                </c:pt>
                <c:pt idx="25">
                  <c:v>6.075757575757574</c:v>
                </c:pt>
                <c:pt idx="26">
                  <c:v>6.378787878787877</c:v>
                </c:pt>
                <c:pt idx="27">
                  <c:v>6.68181818181818</c:v>
                </c:pt>
                <c:pt idx="28">
                  <c:v>6.984848484848484</c:v>
                </c:pt>
                <c:pt idx="29">
                  <c:v>7.287878787878787</c:v>
                </c:pt>
                <c:pt idx="30">
                  <c:v>7.59090909090909</c:v>
                </c:pt>
                <c:pt idx="31">
                  <c:v>7.893939393939393</c:v>
                </c:pt>
                <c:pt idx="32">
                  <c:v>8.196969696969695</c:v>
                </c:pt>
                <c:pt idx="33">
                  <c:v>8.499999999999998</c:v>
                </c:pt>
                <c:pt idx="34">
                  <c:v>8.8030303030303</c:v>
                </c:pt>
                <c:pt idx="35">
                  <c:v>9.106060606060603</c:v>
                </c:pt>
                <c:pt idx="36">
                  <c:v>9.409090909090906</c:v>
                </c:pt>
                <c:pt idx="37">
                  <c:v>9.71212121212121</c:v>
                </c:pt>
                <c:pt idx="38">
                  <c:v>10.01515151515151</c:v>
                </c:pt>
                <c:pt idx="39">
                  <c:v>10.31818181818182</c:v>
                </c:pt>
                <c:pt idx="40">
                  <c:v>10.62121212121212</c:v>
                </c:pt>
                <c:pt idx="41">
                  <c:v>10.92424242424242</c:v>
                </c:pt>
                <c:pt idx="42">
                  <c:v>11.22727272727272</c:v>
                </c:pt>
                <c:pt idx="43">
                  <c:v>11.53030303030303</c:v>
                </c:pt>
                <c:pt idx="44">
                  <c:v>11.83333333333333</c:v>
                </c:pt>
                <c:pt idx="45">
                  <c:v>12.13636363636363</c:v>
                </c:pt>
                <c:pt idx="46">
                  <c:v>12.43939393939394</c:v>
                </c:pt>
                <c:pt idx="47">
                  <c:v>12.74242424242424</c:v>
                </c:pt>
                <c:pt idx="48">
                  <c:v>13.04545454545454</c:v>
                </c:pt>
                <c:pt idx="49">
                  <c:v>13.34848484848485</c:v>
                </c:pt>
                <c:pt idx="50">
                  <c:v>13.65151515151515</c:v>
                </c:pt>
                <c:pt idx="51">
                  <c:v>13.95454545454545</c:v>
                </c:pt>
                <c:pt idx="52">
                  <c:v>14.25757575757575</c:v>
                </c:pt>
                <c:pt idx="53">
                  <c:v>14.56060606060606</c:v>
                </c:pt>
                <c:pt idx="54">
                  <c:v>14.86363636363636</c:v>
                </c:pt>
                <c:pt idx="55">
                  <c:v>15.16666666666666</c:v>
                </c:pt>
                <c:pt idx="56">
                  <c:v>15.46969696969697</c:v>
                </c:pt>
                <c:pt idx="57">
                  <c:v>15.77272727272727</c:v>
                </c:pt>
                <c:pt idx="58">
                  <c:v>16.07575757575757</c:v>
                </c:pt>
                <c:pt idx="59">
                  <c:v>16.37878787878788</c:v>
                </c:pt>
                <c:pt idx="60">
                  <c:v>16.68181818181818</c:v>
                </c:pt>
                <c:pt idx="61">
                  <c:v>16.98484848484848</c:v>
                </c:pt>
                <c:pt idx="62">
                  <c:v>17.28787878787878</c:v>
                </c:pt>
                <c:pt idx="63">
                  <c:v>17.59090909090909</c:v>
                </c:pt>
                <c:pt idx="64">
                  <c:v>17.89393939393939</c:v>
                </c:pt>
                <c:pt idx="65">
                  <c:v>18.1969696969697</c:v>
                </c:pt>
                <c:pt idx="66">
                  <c:v>18.5</c:v>
                </c:pt>
                <c:pt idx="67">
                  <c:v>18.8030303030303</c:v>
                </c:pt>
                <c:pt idx="68">
                  <c:v>19.1060606060606</c:v>
                </c:pt>
                <c:pt idx="69">
                  <c:v>19.40909090909091</c:v>
                </c:pt>
                <c:pt idx="70">
                  <c:v>19.71212121212121</c:v>
                </c:pt>
                <c:pt idx="71">
                  <c:v>20.01515151515151</c:v>
                </c:pt>
                <c:pt idx="72">
                  <c:v>20.31818181818181</c:v>
                </c:pt>
                <c:pt idx="73">
                  <c:v>20.62121212121212</c:v>
                </c:pt>
                <c:pt idx="74">
                  <c:v>20.92424242424242</c:v>
                </c:pt>
                <c:pt idx="75">
                  <c:v>21.22727272727272</c:v>
                </c:pt>
                <c:pt idx="76">
                  <c:v>21.53030303030303</c:v>
                </c:pt>
                <c:pt idx="77">
                  <c:v>21.83333333333333</c:v>
                </c:pt>
                <c:pt idx="78">
                  <c:v>22.13636363636363</c:v>
                </c:pt>
                <c:pt idx="79">
                  <c:v>22.43939393939393</c:v>
                </c:pt>
                <c:pt idx="80">
                  <c:v>22.74242424242424</c:v>
                </c:pt>
                <c:pt idx="81">
                  <c:v>23.04545454545454</c:v>
                </c:pt>
                <c:pt idx="82">
                  <c:v>23.34848484848484</c:v>
                </c:pt>
                <c:pt idx="83">
                  <c:v>23.65151515151515</c:v>
                </c:pt>
                <c:pt idx="84">
                  <c:v>23.95454545454545</c:v>
                </c:pt>
                <c:pt idx="85">
                  <c:v>24.25757575757575</c:v>
                </c:pt>
                <c:pt idx="86">
                  <c:v>24.56060606060606</c:v>
                </c:pt>
                <c:pt idx="87">
                  <c:v>24.86363636363636</c:v>
                </c:pt>
                <c:pt idx="88">
                  <c:v>25.16666666666666</c:v>
                </c:pt>
                <c:pt idx="89">
                  <c:v>25.46969696969697</c:v>
                </c:pt>
                <c:pt idx="90">
                  <c:v>25.77272727272727</c:v>
                </c:pt>
                <c:pt idx="91">
                  <c:v>26.07575757575757</c:v>
                </c:pt>
                <c:pt idx="92">
                  <c:v>26.37878787878788</c:v>
                </c:pt>
                <c:pt idx="93">
                  <c:v>26.68181818181817</c:v>
                </c:pt>
                <c:pt idx="94">
                  <c:v>26.98484848484848</c:v>
                </c:pt>
                <c:pt idx="95">
                  <c:v>27.28787878787878</c:v>
                </c:pt>
                <c:pt idx="96">
                  <c:v>27.59090909090909</c:v>
                </c:pt>
                <c:pt idx="97">
                  <c:v>27.89393939393939</c:v>
                </c:pt>
                <c:pt idx="98">
                  <c:v>28.19696969696969</c:v>
                </c:pt>
                <c:pt idx="99">
                  <c:v>28.5</c:v>
                </c:pt>
              </c:numCache>
            </c:numRef>
          </c:xVal>
          <c:yVal>
            <c:numRef>
              <c:f>'Linear regression_HID5'!$C$1:$C$100</c:f>
              <c:numCache>
                <c:formatCode>General</c:formatCode>
                <c:ptCount val="100"/>
                <c:pt idx="0">
                  <c:v>230.0387132960532</c:v>
                </c:pt>
                <c:pt idx="1">
                  <c:v>262.2172673681807</c:v>
                </c:pt>
                <c:pt idx="2">
                  <c:v>294.3975980712222</c:v>
                </c:pt>
                <c:pt idx="3">
                  <c:v>326.5797058031134</c:v>
                </c:pt>
                <c:pt idx="4">
                  <c:v>358.763590934473</c:v>
                </c:pt>
                <c:pt idx="5">
                  <c:v>390.9492538085739</c:v>
                </c:pt>
                <c:pt idx="6">
                  <c:v>423.1366947413163</c:v>
                </c:pt>
                <c:pt idx="7">
                  <c:v>455.3259140212043</c:v>
                </c:pt>
                <c:pt idx="8">
                  <c:v>487.5169119093225</c:v>
                </c:pt>
                <c:pt idx="9">
                  <c:v>519.7096886393165</c:v>
                </c:pt>
                <c:pt idx="10">
                  <c:v>551.9042444173752</c:v>
                </c:pt>
                <c:pt idx="11">
                  <c:v>584.1005794222139</c:v>
                </c:pt>
                <c:pt idx="12">
                  <c:v>616.2986938050608</c:v>
                </c:pt>
                <c:pt idx="13">
                  <c:v>648.4985876896462</c:v>
                </c:pt>
                <c:pt idx="14">
                  <c:v>680.7002611721916</c:v>
                </c:pt>
                <c:pt idx="15">
                  <c:v>712.9037143214034</c:v>
                </c:pt>
                <c:pt idx="16">
                  <c:v>745.1089471784666</c:v>
                </c:pt>
                <c:pt idx="17">
                  <c:v>777.3159597570426</c:v>
                </c:pt>
                <c:pt idx="18">
                  <c:v>809.5247520432673</c:v>
                </c:pt>
                <c:pt idx="19">
                  <c:v>841.7353239957529</c:v>
                </c:pt>
                <c:pt idx="20">
                  <c:v>873.9476755455901</c:v>
                </c:pt>
                <c:pt idx="21">
                  <c:v>906.1618065963544</c:v>
                </c:pt>
                <c:pt idx="22">
                  <c:v>938.3777170241137</c:v>
                </c:pt>
                <c:pt idx="23">
                  <c:v>970.5954066774363</c:v>
                </c:pt>
                <c:pt idx="24">
                  <c:v>1002.814875377405</c:v>
                </c:pt>
                <c:pt idx="25">
                  <c:v>1035.036122917628</c:v>
                </c:pt>
                <c:pt idx="26">
                  <c:v>1067.259149064258</c:v>
                </c:pt>
                <c:pt idx="27">
                  <c:v>1099.483953556007</c:v>
                </c:pt>
                <c:pt idx="28">
                  <c:v>1131.710536104171</c:v>
                </c:pt>
                <c:pt idx="29">
                  <c:v>1163.938896392647</c:v>
                </c:pt>
                <c:pt idx="30">
                  <c:v>1196.169034077961</c:v>
                </c:pt>
                <c:pt idx="31">
                  <c:v>1228.400948789291</c:v>
                </c:pt>
                <c:pt idx="32">
                  <c:v>1260.634640128502</c:v>
                </c:pt>
                <c:pt idx="33">
                  <c:v>1292.87010767017</c:v>
                </c:pt>
                <c:pt idx="34">
                  <c:v>1325.107350961618</c:v>
                </c:pt>
                <c:pt idx="35">
                  <c:v>1357.34636952295</c:v>
                </c:pt>
                <c:pt idx="36">
                  <c:v>1389.587162847088</c:v>
                </c:pt>
                <c:pt idx="37">
                  <c:v>1421.829730399811</c:v>
                </c:pt>
                <c:pt idx="38">
                  <c:v>1454.074071619798</c:v>
                </c:pt>
                <c:pt idx="39">
                  <c:v>1486.320185918666</c:v>
                </c:pt>
                <c:pt idx="40">
                  <c:v>1518.568072681021</c:v>
                </c:pt>
                <c:pt idx="41">
                  <c:v>1550.817731264502</c:v>
                </c:pt>
                <c:pt idx="42">
                  <c:v>1583.069160999829</c:v>
                </c:pt>
                <c:pt idx="43">
                  <c:v>1615.32236119086</c:v>
                </c:pt>
                <c:pt idx="44">
                  <c:v>1647.577331114636</c:v>
                </c:pt>
                <c:pt idx="45">
                  <c:v>1679.834070021442</c:v>
                </c:pt>
                <c:pt idx="46">
                  <c:v>1712.092577134864</c:v>
                </c:pt>
                <c:pt idx="47">
                  <c:v>1744.352851651845</c:v>
                </c:pt>
                <c:pt idx="48">
                  <c:v>1776.614892742748</c:v>
                </c:pt>
                <c:pt idx="49">
                  <c:v>1808.878699551421</c:v>
                </c:pt>
                <c:pt idx="50">
                  <c:v>1841.14427119526</c:v>
                </c:pt>
                <c:pt idx="51">
                  <c:v>1873.411606765274</c:v>
                </c:pt>
                <c:pt idx="52">
                  <c:v>1905.68070532616</c:v>
                </c:pt>
                <c:pt idx="53">
                  <c:v>1937.951565916365</c:v>
                </c:pt>
                <c:pt idx="54">
                  <c:v>1970.224187548169</c:v>
                </c:pt>
                <c:pt idx="55">
                  <c:v>2002.498569207752</c:v>
                </c:pt>
                <c:pt idx="56">
                  <c:v>2034.774709855275</c:v>
                </c:pt>
                <c:pt idx="57">
                  <c:v>2067.052608424951</c:v>
                </c:pt>
                <c:pt idx="58">
                  <c:v>2099.33226382514</c:v>
                </c:pt>
                <c:pt idx="59">
                  <c:v>2131.61367493841</c:v>
                </c:pt>
                <c:pt idx="60">
                  <c:v>2163.896840621645</c:v>
                </c:pt>
                <c:pt idx="61">
                  <c:v>2196.18175970611</c:v>
                </c:pt>
                <c:pt idx="62">
                  <c:v>2228.468430997548</c:v>
                </c:pt>
                <c:pt idx="63">
                  <c:v>2260.75685327627</c:v>
                </c:pt>
                <c:pt idx="64">
                  <c:v>2293.047025297245</c:v>
                </c:pt>
                <c:pt idx="65">
                  <c:v>2325.338945790189</c:v>
                </c:pt>
                <c:pt idx="66">
                  <c:v>2357.632613459663</c:v>
                </c:pt>
                <c:pt idx="67">
                  <c:v>2389.928026985171</c:v>
                </c:pt>
                <c:pt idx="68">
                  <c:v>2422.225185021251</c:v>
                </c:pt>
                <c:pt idx="69">
                  <c:v>2454.524086197585</c:v>
                </c:pt>
                <c:pt idx="70">
                  <c:v>2486.824729119089</c:v>
                </c:pt>
                <c:pt idx="71">
                  <c:v>2519.127112366023</c:v>
                </c:pt>
                <c:pt idx="72">
                  <c:v>2551.431234494095</c:v>
                </c:pt>
                <c:pt idx="73">
                  <c:v>2583.737094034565</c:v>
                </c:pt>
                <c:pt idx="74">
                  <c:v>2616.044689494352</c:v>
                </c:pt>
                <c:pt idx="75">
                  <c:v>2648.354019356148</c:v>
                </c:pt>
                <c:pt idx="76">
                  <c:v>2680.665082078523</c:v>
                </c:pt>
                <c:pt idx="77">
                  <c:v>2712.97787609604</c:v>
                </c:pt>
                <c:pt idx="78">
                  <c:v>2745.292399819372</c:v>
                </c:pt>
                <c:pt idx="79">
                  <c:v>2777.608651635412</c:v>
                </c:pt>
                <c:pt idx="80">
                  <c:v>2809.926629907392</c:v>
                </c:pt>
                <c:pt idx="81">
                  <c:v>2842.246332975003</c:v>
                </c:pt>
                <c:pt idx="82">
                  <c:v>2874.567759154514</c:v>
                </c:pt>
                <c:pt idx="83">
                  <c:v>2906.89090673889</c:v>
                </c:pt>
                <c:pt idx="84">
                  <c:v>2939.21577399792</c:v>
                </c:pt>
                <c:pt idx="85">
                  <c:v>2971.542359178336</c:v>
                </c:pt>
                <c:pt idx="86">
                  <c:v>3003.870660503944</c:v>
                </c:pt>
                <c:pt idx="87">
                  <c:v>3036.200676175745</c:v>
                </c:pt>
                <c:pt idx="88">
                  <c:v>3068.532404372065</c:v>
                </c:pt>
                <c:pt idx="89">
                  <c:v>3100.865843248686</c:v>
                </c:pt>
                <c:pt idx="90">
                  <c:v>3133.200990938975</c:v>
                </c:pt>
                <c:pt idx="91">
                  <c:v>3165.537845554017</c:v>
                </c:pt>
                <c:pt idx="92">
                  <c:v>3197.876405182747</c:v>
                </c:pt>
                <c:pt idx="93">
                  <c:v>3230.216667892084</c:v>
                </c:pt>
                <c:pt idx="94">
                  <c:v>3262.558631727068</c:v>
                </c:pt>
                <c:pt idx="95">
                  <c:v>3294.902294710996</c:v>
                </c:pt>
                <c:pt idx="96">
                  <c:v>3327.24765484556</c:v>
                </c:pt>
                <c:pt idx="97">
                  <c:v>3359.594710110985</c:v>
                </c:pt>
                <c:pt idx="98">
                  <c:v>3391.943458466173</c:v>
                </c:pt>
                <c:pt idx="99">
                  <c:v>3424.293897848836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25544"/>
        <c:axId val="2110131144"/>
      </c:scatterChart>
      <c:valAx>
        <c:axId val="2110125544"/>
        <c:scaling>
          <c:orientation val="minMax"/>
          <c:max val="30.0"/>
          <c:min val="-5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Avg_Num_Products_Purchased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0131144"/>
        <c:crosses val="autoZero"/>
        <c:crossBetween val="midCat"/>
      </c:valAx>
      <c:valAx>
        <c:axId val="2110131144"/>
        <c:scaling>
          <c:orientation val="minMax"/>
          <c:max val="3500.0"/>
          <c:min val="-500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Avg_Sale_Amount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012554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6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Avg_Num_Products_Purchased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 Prod'!$D$105:$D$2479</c:f>
              <c:numCache>
                <c:formatCode>0.000</c:formatCode>
                <c:ptCount val="2375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3.0</c:v>
                </c:pt>
                <c:pt idx="8">
                  <c:v>2.0</c:v>
                </c:pt>
                <c:pt idx="9">
                  <c:v>1.0</c:v>
                </c:pt>
                <c:pt idx="10">
                  <c:v>4.0</c:v>
                </c:pt>
                <c:pt idx="11">
                  <c:v>2.0</c:v>
                </c:pt>
                <c:pt idx="12">
                  <c:v>1.0</c:v>
                </c:pt>
                <c:pt idx="13">
                  <c:v>2.0</c:v>
                </c:pt>
                <c:pt idx="14">
                  <c:v>1.0</c:v>
                </c:pt>
                <c:pt idx="15">
                  <c:v>4.0</c:v>
                </c:pt>
                <c:pt idx="16">
                  <c:v>1.0</c:v>
                </c:pt>
                <c:pt idx="17">
                  <c:v>3.0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  <c:pt idx="21">
                  <c:v>1.0</c:v>
                </c:pt>
                <c:pt idx="22">
                  <c:v>1.0</c:v>
                </c:pt>
                <c:pt idx="23">
                  <c:v>1.0</c:v>
                </c:pt>
                <c:pt idx="24">
                  <c:v>1.0</c:v>
                </c:pt>
                <c:pt idx="25">
                  <c:v>1.0</c:v>
                </c:pt>
                <c:pt idx="26">
                  <c:v>1.0</c:v>
                </c:pt>
                <c:pt idx="27">
                  <c:v>1.0</c:v>
                </c:pt>
                <c:pt idx="28">
                  <c:v>1.0</c:v>
                </c:pt>
                <c:pt idx="29">
                  <c:v>1.0</c:v>
                </c:pt>
                <c:pt idx="30">
                  <c:v>1.0</c:v>
                </c:pt>
                <c:pt idx="31">
                  <c:v>1.0</c:v>
                </c:pt>
                <c:pt idx="32">
                  <c:v>1.0</c:v>
                </c:pt>
                <c:pt idx="33">
                  <c:v>1.0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  <c:pt idx="37">
                  <c:v>1.0</c:v>
                </c:pt>
                <c:pt idx="38">
                  <c:v>1.0</c:v>
                </c:pt>
                <c:pt idx="39">
                  <c:v>1.0</c:v>
                </c:pt>
                <c:pt idx="40">
                  <c:v>1.0</c:v>
                </c:pt>
                <c:pt idx="41">
                  <c:v>1.0</c:v>
                </c:pt>
                <c:pt idx="42">
                  <c:v>4.0</c:v>
                </c:pt>
                <c:pt idx="43">
                  <c:v>1.0</c:v>
                </c:pt>
                <c:pt idx="44">
                  <c:v>2.0</c:v>
                </c:pt>
                <c:pt idx="45">
                  <c:v>2.0</c:v>
                </c:pt>
                <c:pt idx="46">
                  <c:v>3.0</c:v>
                </c:pt>
                <c:pt idx="47">
                  <c:v>3.0</c:v>
                </c:pt>
                <c:pt idx="48">
                  <c:v>1.0</c:v>
                </c:pt>
                <c:pt idx="49">
                  <c:v>1.0</c:v>
                </c:pt>
                <c:pt idx="50">
                  <c:v>1.0</c:v>
                </c:pt>
                <c:pt idx="51">
                  <c:v>2.0</c:v>
                </c:pt>
                <c:pt idx="52">
                  <c:v>1.0</c:v>
                </c:pt>
                <c:pt idx="53">
                  <c:v>1.0</c:v>
                </c:pt>
                <c:pt idx="54">
                  <c:v>1.0</c:v>
                </c:pt>
                <c:pt idx="55">
                  <c:v>1.0</c:v>
                </c:pt>
                <c:pt idx="56">
                  <c:v>1.0</c:v>
                </c:pt>
                <c:pt idx="57">
                  <c:v>1.0</c:v>
                </c:pt>
                <c:pt idx="58">
                  <c:v>2.0</c:v>
                </c:pt>
                <c:pt idx="59">
                  <c:v>2.0</c:v>
                </c:pt>
                <c:pt idx="60">
                  <c:v>3.0</c:v>
                </c:pt>
                <c:pt idx="61">
                  <c:v>2.0</c:v>
                </c:pt>
                <c:pt idx="62">
                  <c:v>3.0</c:v>
                </c:pt>
                <c:pt idx="63">
                  <c:v>1.0</c:v>
                </c:pt>
                <c:pt idx="64">
                  <c:v>2.0</c:v>
                </c:pt>
                <c:pt idx="65">
                  <c:v>2.0</c:v>
                </c:pt>
                <c:pt idx="66">
                  <c:v>1.0</c:v>
                </c:pt>
                <c:pt idx="67">
                  <c:v>1.0</c:v>
                </c:pt>
                <c:pt idx="68">
                  <c:v>1.0</c:v>
                </c:pt>
                <c:pt idx="69">
                  <c:v>1.0</c:v>
                </c:pt>
                <c:pt idx="70">
                  <c:v>1.0</c:v>
                </c:pt>
                <c:pt idx="71">
                  <c:v>2.0</c:v>
                </c:pt>
                <c:pt idx="72">
                  <c:v>1.0</c:v>
                </c:pt>
                <c:pt idx="73">
                  <c:v>2.0</c:v>
                </c:pt>
                <c:pt idx="74">
                  <c:v>2.0</c:v>
                </c:pt>
                <c:pt idx="75">
                  <c:v>3.0</c:v>
                </c:pt>
                <c:pt idx="76">
                  <c:v>3.0</c:v>
                </c:pt>
                <c:pt idx="77">
                  <c:v>1.0</c:v>
                </c:pt>
                <c:pt idx="78">
                  <c:v>1.0</c:v>
                </c:pt>
                <c:pt idx="79">
                  <c:v>1.0</c:v>
                </c:pt>
                <c:pt idx="80">
                  <c:v>2.0</c:v>
                </c:pt>
                <c:pt idx="81">
                  <c:v>1.0</c:v>
                </c:pt>
                <c:pt idx="82">
                  <c:v>1.0</c:v>
                </c:pt>
                <c:pt idx="83">
                  <c:v>1.0</c:v>
                </c:pt>
                <c:pt idx="84">
                  <c:v>1.0</c:v>
                </c:pt>
                <c:pt idx="85">
                  <c:v>3.0</c:v>
                </c:pt>
                <c:pt idx="86">
                  <c:v>2.0</c:v>
                </c:pt>
                <c:pt idx="87">
                  <c:v>2.0</c:v>
                </c:pt>
                <c:pt idx="88">
                  <c:v>2.0</c:v>
                </c:pt>
                <c:pt idx="89">
                  <c:v>3.0</c:v>
                </c:pt>
                <c:pt idx="90">
                  <c:v>1.0</c:v>
                </c:pt>
                <c:pt idx="91">
                  <c:v>1.0</c:v>
                </c:pt>
                <c:pt idx="92">
                  <c:v>1.0</c:v>
                </c:pt>
                <c:pt idx="93">
                  <c:v>1.0</c:v>
                </c:pt>
                <c:pt idx="94">
                  <c:v>1.0</c:v>
                </c:pt>
                <c:pt idx="95">
                  <c:v>1.0</c:v>
                </c:pt>
                <c:pt idx="96">
                  <c:v>1.0</c:v>
                </c:pt>
                <c:pt idx="97">
                  <c:v>1.0</c:v>
                </c:pt>
                <c:pt idx="98">
                  <c:v>1.0</c:v>
                </c:pt>
                <c:pt idx="99">
                  <c:v>1.0</c:v>
                </c:pt>
                <c:pt idx="100">
                  <c:v>1.0</c:v>
                </c:pt>
                <c:pt idx="101">
                  <c:v>1.0</c:v>
                </c:pt>
                <c:pt idx="102">
                  <c:v>1.0</c:v>
                </c:pt>
                <c:pt idx="103">
                  <c:v>1.0</c:v>
                </c:pt>
                <c:pt idx="104">
                  <c:v>1.0</c:v>
                </c:pt>
                <c:pt idx="105">
                  <c:v>1.0</c:v>
                </c:pt>
                <c:pt idx="106">
                  <c:v>1.0</c:v>
                </c:pt>
                <c:pt idx="107">
                  <c:v>1.0</c:v>
                </c:pt>
                <c:pt idx="108">
                  <c:v>1.0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1.0</c:v>
                </c:pt>
                <c:pt idx="113">
                  <c:v>1.0</c:v>
                </c:pt>
                <c:pt idx="114">
                  <c:v>1.0</c:v>
                </c:pt>
                <c:pt idx="115">
                  <c:v>1.0</c:v>
                </c:pt>
                <c:pt idx="116">
                  <c:v>1.0</c:v>
                </c:pt>
                <c:pt idx="117">
                  <c:v>1.0</c:v>
                </c:pt>
                <c:pt idx="118">
                  <c:v>1.0</c:v>
                </c:pt>
                <c:pt idx="119">
                  <c:v>1.0</c:v>
                </c:pt>
                <c:pt idx="120">
                  <c:v>1.0</c:v>
                </c:pt>
                <c:pt idx="121">
                  <c:v>1.0</c:v>
                </c:pt>
                <c:pt idx="122">
                  <c:v>1.0</c:v>
                </c:pt>
                <c:pt idx="123">
                  <c:v>1.0</c:v>
                </c:pt>
                <c:pt idx="124">
                  <c:v>1.0</c:v>
                </c:pt>
                <c:pt idx="125">
                  <c:v>1.0</c:v>
                </c:pt>
                <c:pt idx="126">
                  <c:v>1.0</c:v>
                </c:pt>
                <c:pt idx="127">
                  <c:v>1.0</c:v>
                </c:pt>
                <c:pt idx="128">
                  <c:v>2.0</c:v>
                </c:pt>
                <c:pt idx="129">
                  <c:v>1.0</c:v>
                </c:pt>
                <c:pt idx="130">
                  <c:v>1.0</c:v>
                </c:pt>
                <c:pt idx="131">
                  <c:v>1.0</c:v>
                </c:pt>
                <c:pt idx="132">
                  <c:v>1.0</c:v>
                </c:pt>
                <c:pt idx="133">
                  <c:v>1.0</c:v>
                </c:pt>
                <c:pt idx="134">
                  <c:v>1.0</c:v>
                </c:pt>
                <c:pt idx="135">
                  <c:v>1.0</c:v>
                </c:pt>
                <c:pt idx="136">
                  <c:v>1.0</c:v>
                </c:pt>
                <c:pt idx="137">
                  <c:v>2.0</c:v>
                </c:pt>
                <c:pt idx="138">
                  <c:v>4.0</c:v>
                </c:pt>
                <c:pt idx="139">
                  <c:v>3.0</c:v>
                </c:pt>
                <c:pt idx="140">
                  <c:v>2.0</c:v>
                </c:pt>
                <c:pt idx="141">
                  <c:v>3.0</c:v>
                </c:pt>
                <c:pt idx="142">
                  <c:v>2.0</c:v>
                </c:pt>
                <c:pt idx="143">
                  <c:v>1.0</c:v>
                </c:pt>
                <c:pt idx="144">
                  <c:v>1.0</c:v>
                </c:pt>
                <c:pt idx="145">
                  <c:v>1.0</c:v>
                </c:pt>
                <c:pt idx="146">
                  <c:v>1.0</c:v>
                </c:pt>
                <c:pt idx="147">
                  <c:v>1.0</c:v>
                </c:pt>
                <c:pt idx="148">
                  <c:v>1.0</c:v>
                </c:pt>
                <c:pt idx="149">
                  <c:v>1.0</c:v>
                </c:pt>
                <c:pt idx="150">
                  <c:v>1.0</c:v>
                </c:pt>
                <c:pt idx="151">
                  <c:v>1.0</c:v>
                </c:pt>
                <c:pt idx="152">
                  <c:v>1.0</c:v>
                </c:pt>
                <c:pt idx="153">
                  <c:v>1.0</c:v>
                </c:pt>
                <c:pt idx="154">
                  <c:v>3.0</c:v>
                </c:pt>
                <c:pt idx="155">
                  <c:v>1.0</c:v>
                </c:pt>
                <c:pt idx="156">
                  <c:v>1.0</c:v>
                </c:pt>
                <c:pt idx="157">
                  <c:v>1.0</c:v>
                </c:pt>
                <c:pt idx="158">
                  <c:v>1.0</c:v>
                </c:pt>
                <c:pt idx="159">
                  <c:v>1.0</c:v>
                </c:pt>
                <c:pt idx="160">
                  <c:v>1.0</c:v>
                </c:pt>
                <c:pt idx="161">
                  <c:v>1.0</c:v>
                </c:pt>
                <c:pt idx="162">
                  <c:v>1.0</c:v>
                </c:pt>
                <c:pt idx="163">
                  <c:v>3.0</c:v>
                </c:pt>
                <c:pt idx="164">
                  <c:v>2.0</c:v>
                </c:pt>
                <c:pt idx="165">
                  <c:v>1.0</c:v>
                </c:pt>
                <c:pt idx="166">
                  <c:v>1.0</c:v>
                </c:pt>
                <c:pt idx="167">
                  <c:v>1.0</c:v>
                </c:pt>
                <c:pt idx="168">
                  <c:v>1.0</c:v>
                </c:pt>
                <c:pt idx="169">
                  <c:v>1.0</c:v>
                </c:pt>
                <c:pt idx="170">
                  <c:v>2.0</c:v>
                </c:pt>
                <c:pt idx="171">
                  <c:v>1.0</c:v>
                </c:pt>
                <c:pt idx="172">
                  <c:v>1.0</c:v>
                </c:pt>
                <c:pt idx="173">
                  <c:v>1.0</c:v>
                </c:pt>
                <c:pt idx="174">
                  <c:v>1.0</c:v>
                </c:pt>
                <c:pt idx="175">
                  <c:v>1.0</c:v>
                </c:pt>
                <c:pt idx="176">
                  <c:v>1.0</c:v>
                </c:pt>
                <c:pt idx="177">
                  <c:v>1.0</c:v>
                </c:pt>
                <c:pt idx="178">
                  <c:v>1.0</c:v>
                </c:pt>
                <c:pt idx="179">
                  <c:v>1.0</c:v>
                </c:pt>
                <c:pt idx="180">
                  <c:v>1.0</c:v>
                </c:pt>
                <c:pt idx="181">
                  <c:v>3.0</c:v>
                </c:pt>
                <c:pt idx="182">
                  <c:v>2.0</c:v>
                </c:pt>
                <c:pt idx="183">
                  <c:v>1.0</c:v>
                </c:pt>
                <c:pt idx="184">
                  <c:v>3.0</c:v>
                </c:pt>
                <c:pt idx="185">
                  <c:v>1.0</c:v>
                </c:pt>
                <c:pt idx="186">
                  <c:v>1.0</c:v>
                </c:pt>
                <c:pt idx="187">
                  <c:v>1.0</c:v>
                </c:pt>
                <c:pt idx="188">
                  <c:v>1.0</c:v>
                </c:pt>
                <c:pt idx="189">
                  <c:v>1.0</c:v>
                </c:pt>
                <c:pt idx="190">
                  <c:v>1.0</c:v>
                </c:pt>
                <c:pt idx="191">
                  <c:v>3.0</c:v>
                </c:pt>
                <c:pt idx="192">
                  <c:v>1.0</c:v>
                </c:pt>
                <c:pt idx="193">
                  <c:v>3.0</c:v>
                </c:pt>
                <c:pt idx="194">
                  <c:v>2.0</c:v>
                </c:pt>
                <c:pt idx="195">
                  <c:v>1.0</c:v>
                </c:pt>
                <c:pt idx="196">
                  <c:v>2.0</c:v>
                </c:pt>
                <c:pt idx="197">
                  <c:v>3.0</c:v>
                </c:pt>
                <c:pt idx="198">
                  <c:v>3.0</c:v>
                </c:pt>
                <c:pt idx="199">
                  <c:v>1.0</c:v>
                </c:pt>
                <c:pt idx="200">
                  <c:v>4.0</c:v>
                </c:pt>
                <c:pt idx="201">
                  <c:v>4.0</c:v>
                </c:pt>
                <c:pt idx="202">
                  <c:v>1.0</c:v>
                </c:pt>
                <c:pt idx="203">
                  <c:v>1.0</c:v>
                </c:pt>
                <c:pt idx="204">
                  <c:v>2.0</c:v>
                </c:pt>
                <c:pt idx="205">
                  <c:v>1.0</c:v>
                </c:pt>
                <c:pt idx="206">
                  <c:v>1.0</c:v>
                </c:pt>
                <c:pt idx="207">
                  <c:v>1.0</c:v>
                </c:pt>
                <c:pt idx="208">
                  <c:v>1.0</c:v>
                </c:pt>
                <c:pt idx="209">
                  <c:v>1.0</c:v>
                </c:pt>
                <c:pt idx="210">
                  <c:v>1.0</c:v>
                </c:pt>
                <c:pt idx="211">
                  <c:v>1.0</c:v>
                </c:pt>
                <c:pt idx="212">
                  <c:v>1.0</c:v>
                </c:pt>
                <c:pt idx="213">
                  <c:v>1.0</c:v>
                </c:pt>
                <c:pt idx="214">
                  <c:v>1.0</c:v>
                </c:pt>
                <c:pt idx="215">
                  <c:v>1.0</c:v>
                </c:pt>
                <c:pt idx="216">
                  <c:v>1.0</c:v>
                </c:pt>
                <c:pt idx="217">
                  <c:v>1.0</c:v>
                </c:pt>
                <c:pt idx="218">
                  <c:v>1.0</c:v>
                </c:pt>
                <c:pt idx="219">
                  <c:v>4.0</c:v>
                </c:pt>
                <c:pt idx="220">
                  <c:v>1.0</c:v>
                </c:pt>
                <c:pt idx="221">
                  <c:v>3.0</c:v>
                </c:pt>
                <c:pt idx="222">
                  <c:v>3.0</c:v>
                </c:pt>
                <c:pt idx="223">
                  <c:v>1.0</c:v>
                </c:pt>
                <c:pt idx="224">
                  <c:v>2.0</c:v>
                </c:pt>
                <c:pt idx="225">
                  <c:v>1.0</c:v>
                </c:pt>
                <c:pt idx="226">
                  <c:v>1.0</c:v>
                </c:pt>
                <c:pt idx="227">
                  <c:v>1.0</c:v>
                </c:pt>
                <c:pt idx="228">
                  <c:v>1.0</c:v>
                </c:pt>
                <c:pt idx="229">
                  <c:v>1.0</c:v>
                </c:pt>
                <c:pt idx="230">
                  <c:v>1.0</c:v>
                </c:pt>
                <c:pt idx="231">
                  <c:v>3.0</c:v>
                </c:pt>
                <c:pt idx="232">
                  <c:v>1.0</c:v>
                </c:pt>
                <c:pt idx="233">
                  <c:v>1.0</c:v>
                </c:pt>
                <c:pt idx="234">
                  <c:v>1.0</c:v>
                </c:pt>
                <c:pt idx="235">
                  <c:v>1.0</c:v>
                </c:pt>
                <c:pt idx="236">
                  <c:v>1.0</c:v>
                </c:pt>
                <c:pt idx="237">
                  <c:v>1.0</c:v>
                </c:pt>
                <c:pt idx="238">
                  <c:v>1.0</c:v>
                </c:pt>
                <c:pt idx="239">
                  <c:v>1.0</c:v>
                </c:pt>
                <c:pt idx="240">
                  <c:v>2.0</c:v>
                </c:pt>
                <c:pt idx="241">
                  <c:v>2.0</c:v>
                </c:pt>
                <c:pt idx="242">
                  <c:v>3.0</c:v>
                </c:pt>
                <c:pt idx="243">
                  <c:v>2.0</c:v>
                </c:pt>
                <c:pt idx="244">
                  <c:v>2.0</c:v>
                </c:pt>
                <c:pt idx="245">
                  <c:v>2.0</c:v>
                </c:pt>
                <c:pt idx="246">
                  <c:v>2.0</c:v>
                </c:pt>
                <c:pt idx="247">
                  <c:v>1.0</c:v>
                </c:pt>
                <c:pt idx="248">
                  <c:v>2.0</c:v>
                </c:pt>
                <c:pt idx="249">
                  <c:v>3.0</c:v>
                </c:pt>
                <c:pt idx="250">
                  <c:v>1.0</c:v>
                </c:pt>
                <c:pt idx="251">
                  <c:v>1.0</c:v>
                </c:pt>
                <c:pt idx="252">
                  <c:v>1.0</c:v>
                </c:pt>
                <c:pt idx="253">
                  <c:v>1.0</c:v>
                </c:pt>
                <c:pt idx="254">
                  <c:v>1.0</c:v>
                </c:pt>
                <c:pt idx="255">
                  <c:v>1.0</c:v>
                </c:pt>
                <c:pt idx="256">
                  <c:v>1.0</c:v>
                </c:pt>
                <c:pt idx="257">
                  <c:v>1.0</c:v>
                </c:pt>
                <c:pt idx="258">
                  <c:v>1.0</c:v>
                </c:pt>
                <c:pt idx="259">
                  <c:v>1.0</c:v>
                </c:pt>
                <c:pt idx="260">
                  <c:v>1.0</c:v>
                </c:pt>
                <c:pt idx="261">
                  <c:v>1.0</c:v>
                </c:pt>
                <c:pt idx="262">
                  <c:v>2.0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1.0</c:v>
                </c:pt>
                <c:pt idx="267">
                  <c:v>1.0</c:v>
                </c:pt>
                <c:pt idx="268">
                  <c:v>1.0</c:v>
                </c:pt>
                <c:pt idx="269">
                  <c:v>1.0</c:v>
                </c:pt>
                <c:pt idx="270">
                  <c:v>1.0</c:v>
                </c:pt>
                <c:pt idx="271">
                  <c:v>1.0</c:v>
                </c:pt>
                <c:pt idx="272">
                  <c:v>1.0</c:v>
                </c:pt>
                <c:pt idx="273">
                  <c:v>1.0</c:v>
                </c:pt>
                <c:pt idx="274">
                  <c:v>1.0</c:v>
                </c:pt>
                <c:pt idx="275">
                  <c:v>1.0</c:v>
                </c:pt>
                <c:pt idx="276">
                  <c:v>1.0</c:v>
                </c:pt>
                <c:pt idx="277">
                  <c:v>1.0</c:v>
                </c:pt>
                <c:pt idx="278">
                  <c:v>2.0</c:v>
                </c:pt>
                <c:pt idx="279">
                  <c:v>4.0</c:v>
                </c:pt>
                <c:pt idx="280">
                  <c:v>2.0</c:v>
                </c:pt>
                <c:pt idx="281">
                  <c:v>1.0</c:v>
                </c:pt>
                <c:pt idx="282">
                  <c:v>1.0</c:v>
                </c:pt>
                <c:pt idx="283">
                  <c:v>1.0</c:v>
                </c:pt>
                <c:pt idx="284">
                  <c:v>1.0</c:v>
                </c:pt>
                <c:pt idx="285">
                  <c:v>1.0</c:v>
                </c:pt>
                <c:pt idx="286">
                  <c:v>1.0</c:v>
                </c:pt>
                <c:pt idx="287">
                  <c:v>1.0</c:v>
                </c:pt>
                <c:pt idx="288">
                  <c:v>1.0</c:v>
                </c:pt>
                <c:pt idx="289">
                  <c:v>1.0</c:v>
                </c:pt>
                <c:pt idx="290">
                  <c:v>1.0</c:v>
                </c:pt>
                <c:pt idx="291">
                  <c:v>3.0</c:v>
                </c:pt>
                <c:pt idx="292">
                  <c:v>1.0</c:v>
                </c:pt>
                <c:pt idx="293">
                  <c:v>1.0</c:v>
                </c:pt>
                <c:pt idx="294">
                  <c:v>1.0</c:v>
                </c:pt>
                <c:pt idx="295">
                  <c:v>1.0</c:v>
                </c:pt>
                <c:pt idx="296">
                  <c:v>1.0</c:v>
                </c:pt>
                <c:pt idx="297">
                  <c:v>1.0</c:v>
                </c:pt>
                <c:pt idx="298">
                  <c:v>1.0</c:v>
                </c:pt>
                <c:pt idx="299">
                  <c:v>1.0</c:v>
                </c:pt>
                <c:pt idx="300">
                  <c:v>1.0</c:v>
                </c:pt>
                <c:pt idx="301">
                  <c:v>1.0</c:v>
                </c:pt>
                <c:pt idx="302">
                  <c:v>3.0</c:v>
                </c:pt>
                <c:pt idx="303">
                  <c:v>1.0</c:v>
                </c:pt>
                <c:pt idx="304">
                  <c:v>1.0</c:v>
                </c:pt>
                <c:pt idx="305">
                  <c:v>1.0</c:v>
                </c:pt>
                <c:pt idx="306">
                  <c:v>1.0</c:v>
                </c:pt>
                <c:pt idx="307">
                  <c:v>1.0</c:v>
                </c:pt>
                <c:pt idx="308">
                  <c:v>1.0</c:v>
                </c:pt>
                <c:pt idx="309">
                  <c:v>1.0</c:v>
                </c:pt>
                <c:pt idx="310">
                  <c:v>1.0</c:v>
                </c:pt>
                <c:pt idx="311">
                  <c:v>1.0</c:v>
                </c:pt>
                <c:pt idx="312">
                  <c:v>2.0</c:v>
                </c:pt>
                <c:pt idx="313">
                  <c:v>2.0</c:v>
                </c:pt>
                <c:pt idx="314">
                  <c:v>1.0</c:v>
                </c:pt>
                <c:pt idx="315">
                  <c:v>1.0</c:v>
                </c:pt>
                <c:pt idx="316">
                  <c:v>1.0</c:v>
                </c:pt>
                <c:pt idx="317">
                  <c:v>2.0</c:v>
                </c:pt>
                <c:pt idx="318">
                  <c:v>1.0</c:v>
                </c:pt>
                <c:pt idx="319">
                  <c:v>1.0</c:v>
                </c:pt>
                <c:pt idx="320">
                  <c:v>1.0</c:v>
                </c:pt>
                <c:pt idx="321">
                  <c:v>2.0</c:v>
                </c:pt>
                <c:pt idx="322">
                  <c:v>4.0</c:v>
                </c:pt>
                <c:pt idx="323">
                  <c:v>1.0</c:v>
                </c:pt>
                <c:pt idx="324">
                  <c:v>3.0</c:v>
                </c:pt>
                <c:pt idx="325">
                  <c:v>1.0</c:v>
                </c:pt>
                <c:pt idx="326">
                  <c:v>3.0</c:v>
                </c:pt>
                <c:pt idx="327">
                  <c:v>1.0</c:v>
                </c:pt>
                <c:pt idx="328">
                  <c:v>1.0</c:v>
                </c:pt>
                <c:pt idx="329">
                  <c:v>1.0</c:v>
                </c:pt>
                <c:pt idx="330">
                  <c:v>1.0</c:v>
                </c:pt>
                <c:pt idx="331">
                  <c:v>1.0</c:v>
                </c:pt>
                <c:pt idx="332">
                  <c:v>4.0</c:v>
                </c:pt>
                <c:pt idx="333">
                  <c:v>2.0</c:v>
                </c:pt>
                <c:pt idx="334">
                  <c:v>4.0</c:v>
                </c:pt>
                <c:pt idx="335">
                  <c:v>1.0</c:v>
                </c:pt>
                <c:pt idx="336">
                  <c:v>1.0</c:v>
                </c:pt>
                <c:pt idx="337">
                  <c:v>1.0</c:v>
                </c:pt>
                <c:pt idx="338">
                  <c:v>1.0</c:v>
                </c:pt>
                <c:pt idx="339">
                  <c:v>1.0</c:v>
                </c:pt>
                <c:pt idx="340">
                  <c:v>1.0</c:v>
                </c:pt>
                <c:pt idx="341">
                  <c:v>1.0</c:v>
                </c:pt>
                <c:pt idx="342">
                  <c:v>1.0</c:v>
                </c:pt>
                <c:pt idx="343">
                  <c:v>1.0</c:v>
                </c:pt>
                <c:pt idx="344">
                  <c:v>1.0</c:v>
                </c:pt>
                <c:pt idx="345">
                  <c:v>1.0</c:v>
                </c:pt>
                <c:pt idx="346">
                  <c:v>2.0</c:v>
                </c:pt>
                <c:pt idx="347">
                  <c:v>1.0</c:v>
                </c:pt>
                <c:pt idx="348">
                  <c:v>1.0</c:v>
                </c:pt>
                <c:pt idx="349">
                  <c:v>1.0</c:v>
                </c:pt>
                <c:pt idx="350">
                  <c:v>1.0</c:v>
                </c:pt>
                <c:pt idx="351">
                  <c:v>1.0</c:v>
                </c:pt>
                <c:pt idx="352">
                  <c:v>2.0</c:v>
                </c:pt>
                <c:pt idx="353">
                  <c:v>2.0</c:v>
                </c:pt>
                <c:pt idx="354">
                  <c:v>1.0</c:v>
                </c:pt>
                <c:pt idx="355">
                  <c:v>1.0</c:v>
                </c:pt>
                <c:pt idx="356">
                  <c:v>1.0</c:v>
                </c:pt>
                <c:pt idx="357">
                  <c:v>1.0</c:v>
                </c:pt>
                <c:pt idx="358">
                  <c:v>1.0</c:v>
                </c:pt>
                <c:pt idx="359">
                  <c:v>1.0</c:v>
                </c:pt>
                <c:pt idx="360">
                  <c:v>1.0</c:v>
                </c:pt>
                <c:pt idx="361">
                  <c:v>1.0</c:v>
                </c:pt>
                <c:pt idx="362">
                  <c:v>1.0</c:v>
                </c:pt>
                <c:pt idx="363">
                  <c:v>1.0</c:v>
                </c:pt>
                <c:pt idx="364">
                  <c:v>2.0</c:v>
                </c:pt>
                <c:pt idx="365">
                  <c:v>1.0</c:v>
                </c:pt>
                <c:pt idx="366">
                  <c:v>1.0</c:v>
                </c:pt>
                <c:pt idx="367">
                  <c:v>1.0</c:v>
                </c:pt>
                <c:pt idx="368">
                  <c:v>1.0</c:v>
                </c:pt>
                <c:pt idx="369">
                  <c:v>1.0</c:v>
                </c:pt>
                <c:pt idx="370">
                  <c:v>1.0</c:v>
                </c:pt>
                <c:pt idx="371">
                  <c:v>4.0</c:v>
                </c:pt>
                <c:pt idx="372">
                  <c:v>1.0</c:v>
                </c:pt>
                <c:pt idx="373">
                  <c:v>1.0</c:v>
                </c:pt>
                <c:pt idx="374">
                  <c:v>1.0</c:v>
                </c:pt>
                <c:pt idx="375">
                  <c:v>1.0</c:v>
                </c:pt>
                <c:pt idx="376">
                  <c:v>1.0</c:v>
                </c:pt>
                <c:pt idx="377">
                  <c:v>1.0</c:v>
                </c:pt>
                <c:pt idx="378">
                  <c:v>1.0</c:v>
                </c:pt>
                <c:pt idx="379">
                  <c:v>1.0</c:v>
                </c:pt>
                <c:pt idx="380">
                  <c:v>2.0</c:v>
                </c:pt>
                <c:pt idx="381">
                  <c:v>1.0</c:v>
                </c:pt>
                <c:pt idx="382">
                  <c:v>1.0</c:v>
                </c:pt>
                <c:pt idx="383">
                  <c:v>1.0</c:v>
                </c:pt>
                <c:pt idx="384">
                  <c:v>1.0</c:v>
                </c:pt>
                <c:pt idx="385">
                  <c:v>1.0</c:v>
                </c:pt>
                <c:pt idx="386">
                  <c:v>1.0</c:v>
                </c:pt>
                <c:pt idx="387">
                  <c:v>2.0</c:v>
                </c:pt>
                <c:pt idx="388">
                  <c:v>2.0</c:v>
                </c:pt>
                <c:pt idx="389">
                  <c:v>2.0</c:v>
                </c:pt>
                <c:pt idx="390">
                  <c:v>1.0</c:v>
                </c:pt>
                <c:pt idx="391">
                  <c:v>1.0</c:v>
                </c:pt>
                <c:pt idx="392">
                  <c:v>1.0</c:v>
                </c:pt>
                <c:pt idx="393">
                  <c:v>1.0</c:v>
                </c:pt>
                <c:pt idx="394">
                  <c:v>1.0</c:v>
                </c:pt>
                <c:pt idx="395">
                  <c:v>1.0</c:v>
                </c:pt>
                <c:pt idx="396">
                  <c:v>1.0</c:v>
                </c:pt>
                <c:pt idx="397">
                  <c:v>1.0</c:v>
                </c:pt>
                <c:pt idx="398">
                  <c:v>3.0</c:v>
                </c:pt>
                <c:pt idx="399">
                  <c:v>3.0</c:v>
                </c:pt>
                <c:pt idx="400">
                  <c:v>3.0</c:v>
                </c:pt>
                <c:pt idx="401">
                  <c:v>1.0</c:v>
                </c:pt>
                <c:pt idx="402">
                  <c:v>1.0</c:v>
                </c:pt>
                <c:pt idx="403">
                  <c:v>1.0</c:v>
                </c:pt>
                <c:pt idx="404">
                  <c:v>1.0</c:v>
                </c:pt>
                <c:pt idx="405">
                  <c:v>1.0</c:v>
                </c:pt>
                <c:pt idx="406">
                  <c:v>3.0</c:v>
                </c:pt>
                <c:pt idx="407">
                  <c:v>1.0</c:v>
                </c:pt>
                <c:pt idx="408">
                  <c:v>1.0</c:v>
                </c:pt>
                <c:pt idx="409">
                  <c:v>2.0</c:v>
                </c:pt>
                <c:pt idx="410">
                  <c:v>1.0</c:v>
                </c:pt>
                <c:pt idx="411">
                  <c:v>2.0</c:v>
                </c:pt>
                <c:pt idx="412">
                  <c:v>4.0</c:v>
                </c:pt>
                <c:pt idx="413">
                  <c:v>1.0</c:v>
                </c:pt>
                <c:pt idx="414">
                  <c:v>1.0</c:v>
                </c:pt>
                <c:pt idx="415">
                  <c:v>1.0</c:v>
                </c:pt>
                <c:pt idx="416">
                  <c:v>1.0</c:v>
                </c:pt>
                <c:pt idx="417">
                  <c:v>3.0</c:v>
                </c:pt>
                <c:pt idx="418">
                  <c:v>1.0</c:v>
                </c:pt>
                <c:pt idx="419">
                  <c:v>1.0</c:v>
                </c:pt>
                <c:pt idx="420">
                  <c:v>1.0</c:v>
                </c:pt>
                <c:pt idx="421">
                  <c:v>1.0</c:v>
                </c:pt>
                <c:pt idx="422">
                  <c:v>1.0</c:v>
                </c:pt>
                <c:pt idx="423">
                  <c:v>1.0</c:v>
                </c:pt>
                <c:pt idx="424">
                  <c:v>3.0</c:v>
                </c:pt>
                <c:pt idx="425">
                  <c:v>1.0</c:v>
                </c:pt>
                <c:pt idx="426">
                  <c:v>1.0</c:v>
                </c:pt>
                <c:pt idx="427">
                  <c:v>1.0</c:v>
                </c:pt>
                <c:pt idx="428">
                  <c:v>1.0</c:v>
                </c:pt>
                <c:pt idx="429">
                  <c:v>3.0</c:v>
                </c:pt>
                <c:pt idx="430">
                  <c:v>1.0</c:v>
                </c:pt>
                <c:pt idx="431">
                  <c:v>1.0</c:v>
                </c:pt>
                <c:pt idx="432">
                  <c:v>1.0</c:v>
                </c:pt>
                <c:pt idx="433">
                  <c:v>1.0</c:v>
                </c:pt>
                <c:pt idx="434">
                  <c:v>2.0</c:v>
                </c:pt>
                <c:pt idx="435">
                  <c:v>1.0</c:v>
                </c:pt>
                <c:pt idx="436">
                  <c:v>1.0</c:v>
                </c:pt>
                <c:pt idx="437">
                  <c:v>1.0</c:v>
                </c:pt>
                <c:pt idx="438">
                  <c:v>1.0</c:v>
                </c:pt>
                <c:pt idx="439">
                  <c:v>1.0</c:v>
                </c:pt>
                <c:pt idx="440">
                  <c:v>1.0</c:v>
                </c:pt>
                <c:pt idx="441">
                  <c:v>1.0</c:v>
                </c:pt>
                <c:pt idx="442">
                  <c:v>3.0</c:v>
                </c:pt>
                <c:pt idx="443">
                  <c:v>1.0</c:v>
                </c:pt>
                <c:pt idx="444">
                  <c:v>1.0</c:v>
                </c:pt>
                <c:pt idx="445">
                  <c:v>1.0</c:v>
                </c:pt>
                <c:pt idx="446">
                  <c:v>1.0</c:v>
                </c:pt>
                <c:pt idx="447">
                  <c:v>1.0</c:v>
                </c:pt>
                <c:pt idx="448">
                  <c:v>1.0</c:v>
                </c:pt>
                <c:pt idx="449">
                  <c:v>1.0</c:v>
                </c:pt>
                <c:pt idx="450">
                  <c:v>1.0</c:v>
                </c:pt>
                <c:pt idx="451">
                  <c:v>1.0</c:v>
                </c:pt>
                <c:pt idx="452">
                  <c:v>1.0</c:v>
                </c:pt>
                <c:pt idx="453">
                  <c:v>1.0</c:v>
                </c:pt>
                <c:pt idx="454">
                  <c:v>1.0</c:v>
                </c:pt>
                <c:pt idx="455">
                  <c:v>3.0</c:v>
                </c:pt>
                <c:pt idx="456">
                  <c:v>2.0</c:v>
                </c:pt>
                <c:pt idx="457">
                  <c:v>3.0</c:v>
                </c:pt>
                <c:pt idx="458">
                  <c:v>1.0</c:v>
                </c:pt>
                <c:pt idx="459">
                  <c:v>1.0</c:v>
                </c:pt>
                <c:pt idx="460">
                  <c:v>1.0</c:v>
                </c:pt>
                <c:pt idx="461">
                  <c:v>3.0</c:v>
                </c:pt>
                <c:pt idx="462">
                  <c:v>1.0</c:v>
                </c:pt>
                <c:pt idx="463">
                  <c:v>1.0</c:v>
                </c:pt>
                <c:pt idx="464">
                  <c:v>1.0</c:v>
                </c:pt>
                <c:pt idx="465">
                  <c:v>1.0</c:v>
                </c:pt>
                <c:pt idx="466">
                  <c:v>1.0</c:v>
                </c:pt>
                <c:pt idx="467">
                  <c:v>1.0</c:v>
                </c:pt>
                <c:pt idx="468">
                  <c:v>1.0</c:v>
                </c:pt>
                <c:pt idx="469">
                  <c:v>1.0</c:v>
                </c:pt>
                <c:pt idx="470">
                  <c:v>1.0</c:v>
                </c:pt>
                <c:pt idx="471">
                  <c:v>1.0</c:v>
                </c:pt>
                <c:pt idx="472">
                  <c:v>1.0</c:v>
                </c:pt>
                <c:pt idx="473">
                  <c:v>2.0</c:v>
                </c:pt>
                <c:pt idx="474">
                  <c:v>1.0</c:v>
                </c:pt>
                <c:pt idx="475">
                  <c:v>1.0</c:v>
                </c:pt>
                <c:pt idx="476">
                  <c:v>3.0</c:v>
                </c:pt>
                <c:pt idx="477">
                  <c:v>2.0</c:v>
                </c:pt>
                <c:pt idx="478">
                  <c:v>1.0</c:v>
                </c:pt>
                <c:pt idx="479">
                  <c:v>1.0</c:v>
                </c:pt>
                <c:pt idx="480">
                  <c:v>1.0</c:v>
                </c:pt>
                <c:pt idx="481">
                  <c:v>1.0</c:v>
                </c:pt>
                <c:pt idx="482">
                  <c:v>1.0</c:v>
                </c:pt>
                <c:pt idx="483">
                  <c:v>1.0</c:v>
                </c:pt>
                <c:pt idx="484">
                  <c:v>1.0</c:v>
                </c:pt>
                <c:pt idx="485">
                  <c:v>1.0</c:v>
                </c:pt>
                <c:pt idx="486">
                  <c:v>1.0</c:v>
                </c:pt>
                <c:pt idx="487">
                  <c:v>1.0</c:v>
                </c:pt>
                <c:pt idx="488">
                  <c:v>1.0</c:v>
                </c:pt>
                <c:pt idx="489">
                  <c:v>1.0</c:v>
                </c:pt>
                <c:pt idx="490">
                  <c:v>1.0</c:v>
                </c:pt>
                <c:pt idx="491">
                  <c:v>1.0</c:v>
                </c:pt>
                <c:pt idx="492">
                  <c:v>1.0</c:v>
                </c:pt>
                <c:pt idx="493">
                  <c:v>1.0</c:v>
                </c:pt>
                <c:pt idx="494">
                  <c:v>1.0</c:v>
                </c:pt>
                <c:pt idx="495">
                  <c:v>2.0</c:v>
                </c:pt>
                <c:pt idx="496">
                  <c:v>4.0</c:v>
                </c:pt>
                <c:pt idx="497">
                  <c:v>1.0</c:v>
                </c:pt>
                <c:pt idx="498">
                  <c:v>3.0</c:v>
                </c:pt>
                <c:pt idx="499">
                  <c:v>4.0</c:v>
                </c:pt>
                <c:pt idx="500">
                  <c:v>1.0</c:v>
                </c:pt>
                <c:pt idx="501">
                  <c:v>2.0</c:v>
                </c:pt>
                <c:pt idx="502">
                  <c:v>2.0</c:v>
                </c:pt>
                <c:pt idx="503">
                  <c:v>1.0</c:v>
                </c:pt>
                <c:pt idx="504">
                  <c:v>1.0</c:v>
                </c:pt>
                <c:pt idx="505">
                  <c:v>3.0</c:v>
                </c:pt>
                <c:pt idx="506">
                  <c:v>1.0</c:v>
                </c:pt>
                <c:pt idx="507">
                  <c:v>1.0</c:v>
                </c:pt>
                <c:pt idx="508">
                  <c:v>1.0</c:v>
                </c:pt>
                <c:pt idx="509">
                  <c:v>1.0</c:v>
                </c:pt>
                <c:pt idx="510">
                  <c:v>1.0</c:v>
                </c:pt>
                <c:pt idx="511">
                  <c:v>3.0</c:v>
                </c:pt>
                <c:pt idx="512">
                  <c:v>4.0</c:v>
                </c:pt>
                <c:pt idx="513">
                  <c:v>1.0</c:v>
                </c:pt>
                <c:pt idx="514">
                  <c:v>1.0</c:v>
                </c:pt>
                <c:pt idx="515">
                  <c:v>1.0</c:v>
                </c:pt>
                <c:pt idx="516">
                  <c:v>1.0</c:v>
                </c:pt>
                <c:pt idx="517">
                  <c:v>1.0</c:v>
                </c:pt>
                <c:pt idx="518">
                  <c:v>1.0</c:v>
                </c:pt>
                <c:pt idx="519">
                  <c:v>1.0</c:v>
                </c:pt>
                <c:pt idx="520">
                  <c:v>1.0</c:v>
                </c:pt>
                <c:pt idx="521">
                  <c:v>2.0</c:v>
                </c:pt>
                <c:pt idx="522">
                  <c:v>2.0</c:v>
                </c:pt>
                <c:pt idx="523">
                  <c:v>2.0</c:v>
                </c:pt>
                <c:pt idx="524">
                  <c:v>1.0</c:v>
                </c:pt>
                <c:pt idx="525">
                  <c:v>3.0</c:v>
                </c:pt>
                <c:pt idx="526">
                  <c:v>1.0</c:v>
                </c:pt>
                <c:pt idx="527">
                  <c:v>3.0</c:v>
                </c:pt>
                <c:pt idx="528">
                  <c:v>1.0</c:v>
                </c:pt>
                <c:pt idx="529">
                  <c:v>1.0</c:v>
                </c:pt>
                <c:pt idx="530">
                  <c:v>1.0</c:v>
                </c:pt>
                <c:pt idx="531">
                  <c:v>1.0</c:v>
                </c:pt>
                <c:pt idx="532">
                  <c:v>1.0</c:v>
                </c:pt>
                <c:pt idx="533">
                  <c:v>1.0</c:v>
                </c:pt>
                <c:pt idx="534">
                  <c:v>1.0</c:v>
                </c:pt>
                <c:pt idx="535">
                  <c:v>1.0</c:v>
                </c:pt>
                <c:pt idx="536">
                  <c:v>1.0</c:v>
                </c:pt>
                <c:pt idx="537">
                  <c:v>1.0</c:v>
                </c:pt>
                <c:pt idx="538">
                  <c:v>1.0</c:v>
                </c:pt>
                <c:pt idx="539">
                  <c:v>1.0</c:v>
                </c:pt>
                <c:pt idx="540">
                  <c:v>3.0</c:v>
                </c:pt>
                <c:pt idx="541">
                  <c:v>3.0</c:v>
                </c:pt>
                <c:pt idx="542">
                  <c:v>2.0</c:v>
                </c:pt>
                <c:pt idx="543">
                  <c:v>2.0</c:v>
                </c:pt>
                <c:pt idx="544">
                  <c:v>2.0</c:v>
                </c:pt>
                <c:pt idx="545">
                  <c:v>3.0</c:v>
                </c:pt>
                <c:pt idx="546">
                  <c:v>1.0</c:v>
                </c:pt>
                <c:pt idx="547">
                  <c:v>1.0</c:v>
                </c:pt>
                <c:pt idx="548">
                  <c:v>1.0</c:v>
                </c:pt>
                <c:pt idx="549">
                  <c:v>1.0</c:v>
                </c:pt>
                <c:pt idx="550">
                  <c:v>1.0</c:v>
                </c:pt>
                <c:pt idx="551">
                  <c:v>1.0</c:v>
                </c:pt>
                <c:pt idx="552">
                  <c:v>1.0</c:v>
                </c:pt>
                <c:pt idx="553">
                  <c:v>2.0</c:v>
                </c:pt>
                <c:pt idx="554">
                  <c:v>3.0</c:v>
                </c:pt>
                <c:pt idx="555">
                  <c:v>2.0</c:v>
                </c:pt>
                <c:pt idx="556">
                  <c:v>4.0</c:v>
                </c:pt>
                <c:pt idx="557">
                  <c:v>1.0</c:v>
                </c:pt>
                <c:pt idx="558">
                  <c:v>2.0</c:v>
                </c:pt>
                <c:pt idx="559">
                  <c:v>2.0</c:v>
                </c:pt>
                <c:pt idx="560">
                  <c:v>1.0</c:v>
                </c:pt>
                <c:pt idx="561">
                  <c:v>2.0</c:v>
                </c:pt>
                <c:pt idx="562">
                  <c:v>1.0</c:v>
                </c:pt>
                <c:pt idx="563">
                  <c:v>1.0</c:v>
                </c:pt>
                <c:pt idx="564">
                  <c:v>1.0</c:v>
                </c:pt>
                <c:pt idx="565">
                  <c:v>1.0</c:v>
                </c:pt>
                <c:pt idx="566">
                  <c:v>2.0</c:v>
                </c:pt>
                <c:pt idx="567">
                  <c:v>2.0</c:v>
                </c:pt>
                <c:pt idx="568">
                  <c:v>2.0</c:v>
                </c:pt>
                <c:pt idx="569">
                  <c:v>2.0</c:v>
                </c:pt>
                <c:pt idx="570">
                  <c:v>1.0</c:v>
                </c:pt>
                <c:pt idx="571">
                  <c:v>1.0</c:v>
                </c:pt>
                <c:pt idx="572">
                  <c:v>1.0</c:v>
                </c:pt>
                <c:pt idx="573">
                  <c:v>1.0</c:v>
                </c:pt>
                <c:pt idx="574">
                  <c:v>1.0</c:v>
                </c:pt>
                <c:pt idx="575">
                  <c:v>1.0</c:v>
                </c:pt>
                <c:pt idx="576">
                  <c:v>1.0</c:v>
                </c:pt>
                <c:pt idx="577">
                  <c:v>2.0</c:v>
                </c:pt>
                <c:pt idx="578">
                  <c:v>2.0</c:v>
                </c:pt>
                <c:pt idx="579">
                  <c:v>3.0</c:v>
                </c:pt>
                <c:pt idx="580">
                  <c:v>1.0</c:v>
                </c:pt>
                <c:pt idx="581">
                  <c:v>1.0</c:v>
                </c:pt>
                <c:pt idx="582">
                  <c:v>1.0</c:v>
                </c:pt>
                <c:pt idx="583">
                  <c:v>1.0</c:v>
                </c:pt>
                <c:pt idx="584">
                  <c:v>1.0</c:v>
                </c:pt>
                <c:pt idx="585">
                  <c:v>4.0</c:v>
                </c:pt>
                <c:pt idx="586">
                  <c:v>3.0</c:v>
                </c:pt>
                <c:pt idx="587">
                  <c:v>3.0</c:v>
                </c:pt>
                <c:pt idx="588">
                  <c:v>1.0</c:v>
                </c:pt>
                <c:pt idx="589">
                  <c:v>2.0</c:v>
                </c:pt>
                <c:pt idx="590">
                  <c:v>4.0</c:v>
                </c:pt>
                <c:pt idx="591">
                  <c:v>4.0</c:v>
                </c:pt>
                <c:pt idx="592">
                  <c:v>1.0</c:v>
                </c:pt>
                <c:pt idx="593">
                  <c:v>2.0</c:v>
                </c:pt>
                <c:pt idx="594">
                  <c:v>3.0</c:v>
                </c:pt>
                <c:pt idx="595">
                  <c:v>3.0</c:v>
                </c:pt>
                <c:pt idx="596">
                  <c:v>1.0</c:v>
                </c:pt>
                <c:pt idx="597">
                  <c:v>3.0</c:v>
                </c:pt>
                <c:pt idx="598">
                  <c:v>2.0</c:v>
                </c:pt>
                <c:pt idx="599">
                  <c:v>2.0</c:v>
                </c:pt>
                <c:pt idx="600">
                  <c:v>1.0</c:v>
                </c:pt>
                <c:pt idx="601">
                  <c:v>3.0</c:v>
                </c:pt>
                <c:pt idx="602">
                  <c:v>4.0</c:v>
                </c:pt>
                <c:pt idx="603">
                  <c:v>1.0</c:v>
                </c:pt>
                <c:pt idx="604">
                  <c:v>2.0</c:v>
                </c:pt>
                <c:pt idx="605">
                  <c:v>2.0</c:v>
                </c:pt>
                <c:pt idx="606">
                  <c:v>1.0</c:v>
                </c:pt>
                <c:pt idx="607">
                  <c:v>3.0</c:v>
                </c:pt>
                <c:pt idx="608">
                  <c:v>3.0</c:v>
                </c:pt>
                <c:pt idx="609">
                  <c:v>1.0</c:v>
                </c:pt>
                <c:pt idx="610">
                  <c:v>1.0</c:v>
                </c:pt>
                <c:pt idx="611">
                  <c:v>1.0</c:v>
                </c:pt>
                <c:pt idx="612">
                  <c:v>1.0</c:v>
                </c:pt>
                <c:pt idx="613">
                  <c:v>1.0</c:v>
                </c:pt>
                <c:pt idx="614">
                  <c:v>1.0</c:v>
                </c:pt>
                <c:pt idx="615">
                  <c:v>3.0</c:v>
                </c:pt>
                <c:pt idx="616">
                  <c:v>3.0</c:v>
                </c:pt>
                <c:pt idx="617">
                  <c:v>1.0</c:v>
                </c:pt>
                <c:pt idx="618">
                  <c:v>1.0</c:v>
                </c:pt>
                <c:pt idx="619">
                  <c:v>4.0</c:v>
                </c:pt>
                <c:pt idx="620">
                  <c:v>3.0</c:v>
                </c:pt>
                <c:pt idx="621">
                  <c:v>1.0</c:v>
                </c:pt>
                <c:pt idx="622">
                  <c:v>2.0</c:v>
                </c:pt>
                <c:pt idx="623">
                  <c:v>3.0</c:v>
                </c:pt>
                <c:pt idx="624">
                  <c:v>1.0</c:v>
                </c:pt>
                <c:pt idx="625">
                  <c:v>1.0</c:v>
                </c:pt>
                <c:pt idx="626">
                  <c:v>1.0</c:v>
                </c:pt>
                <c:pt idx="627">
                  <c:v>2.0</c:v>
                </c:pt>
                <c:pt idx="628">
                  <c:v>2.0</c:v>
                </c:pt>
                <c:pt idx="629">
                  <c:v>3.0</c:v>
                </c:pt>
                <c:pt idx="630">
                  <c:v>4.0</c:v>
                </c:pt>
                <c:pt idx="631">
                  <c:v>3.0</c:v>
                </c:pt>
                <c:pt idx="632">
                  <c:v>2.0</c:v>
                </c:pt>
                <c:pt idx="633">
                  <c:v>1.0</c:v>
                </c:pt>
                <c:pt idx="634">
                  <c:v>1.0</c:v>
                </c:pt>
                <c:pt idx="635">
                  <c:v>1.0</c:v>
                </c:pt>
                <c:pt idx="636">
                  <c:v>1.0</c:v>
                </c:pt>
                <c:pt idx="637">
                  <c:v>1.0</c:v>
                </c:pt>
                <c:pt idx="638">
                  <c:v>1.0</c:v>
                </c:pt>
                <c:pt idx="639">
                  <c:v>1.0</c:v>
                </c:pt>
                <c:pt idx="640">
                  <c:v>2.0</c:v>
                </c:pt>
                <c:pt idx="641">
                  <c:v>1.0</c:v>
                </c:pt>
                <c:pt idx="642">
                  <c:v>1.0</c:v>
                </c:pt>
                <c:pt idx="643">
                  <c:v>1.0</c:v>
                </c:pt>
                <c:pt idx="644">
                  <c:v>1.0</c:v>
                </c:pt>
                <c:pt idx="645">
                  <c:v>1.0</c:v>
                </c:pt>
                <c:pt idx="646">
                  <c:v>1.0</c:v>
                </c:pt>
                <c:pt idx="647">
                  <c:v>1.0</c:v>
                </c:pt>
                <c:pt idx="648">
                  <c:v>1.0</c:v>
                </c:pt>
                <c:pt idx="649">
                  <c:v>1.0</c:v>
                </c:pt>
                <c:pt idx="650">
                  <c:v>1.0</c:v>
                </c:pt>
                <c:pt idx="651">
                  <c:v>3.0</c:v>
                </c:pt>
                <c:pt idx="652">
                  <c:v>1.0</c:v>
                </c:pt>
                <c:pt idx="653">
                  <c:v>1.0</c:v>
                </c:pt>
                <c:pt idx="654">
                  <c:v>1.0</c:v>
                </c:pt>
                <c:pt idx="655">
                  <c:v>1.0</c:v>
                </c:pt>
                <c:pt idx="656">
                  <c:v>1.0</c:v>
                </c:pt>
                <c:pt idx="657">
                  <c:v>1.0</c:v>
                </c:pt>
                <c:pt idx="658">
                  <c:v>1.0</c:v>
                </c:pt>
                <c:pt idx="659">
                  <c:v>2.0</c:v>
                </c:pt>
                <c:pt idx="660">
                  <c:v>2.0</c:v>
                </c:pt>
                <c:pt idx="661">
                  <c:v>1.0</c:v>
                </c:pt>
                <c:pt idx="662">
                  <c:v>1.0</c:v>
                </c:pt>
                <c:pt idx="663">
                  <c:v>1.0</c:v>
                </c:pt>
                <c:pt idx="664">
                  <c:v>1.0</c:v>
                </c:pt>
                <c:pt idx="665">
                  <c:v>3.0</c:v>
                </c:pt>
                <c:pt idx="666">
                  <c:v>3.0</c:v>
                </c:pt>
                <c:pt idx="667">
                  <c:v>1.0</c:v>
                </c:pt>
                <c:pt idx="668">
                  <c:v>1.0</c:v>
                </c:pt>
                <c:pt idx="669">
                  <c:v>2.0</c:v>
                </c:pt>
                <c:pt idx="670">
                  <c:v>1.0</c:v>
                </c:pt>
                <c:pt idx="671">
                  <c:v>1.0</c:v>
                </c:pt>
                <c:pt idx="672">
                  <c:v>1.0</c:v>
                </c:pt>
                <c:pt idx="673">
                  <c:v>1.0</c:v>
                </c:pt>
                <c:pt idx="674">
                  <c:v>2.0</c:v>
                </c:pt>
                <c:pt idx="675">
                  <c:v>1.0</c:v>
                </c:pt>
                <c:pt idx="676">
                  <c:v>2.0</c:v>
                </c:pt>
                <c:pt idx="677">
                  <c:v>2.0</c:v>
                </c:pt>
                <c:pt idx="678">
                  <c:v>3.0</c:v>
                </c:pt>
                <c:pt idx="679">
                  <c:v>1.0</c:v>
                </c:pt>
                <c:pt idx="680">
                  <c:v>3.0</c:v>
                </c:pt>
                <c:pt idx="681">
                  <c:v>2.0</c:v>
                </c:pt>
                <c:pt idx="682">
                  <c:v>3.0</c:v>
                </c:pt>
                <c:pt idx="683">
                  <c:v>2.0</c:v>
                </c:pt>
                <c:pt idx="684">
                  <c:v>4.0</c:v>
                </c:pt>
                <c:pt idx="685">
                  <c:v>1.0</c:v>
                </c:pt>
                <c:pt idx="686">
                  <c:v>1.0</c:v>
                </c:pt>
                <c:pt idx="687">
                  <c:v>1.0</c:v>
                </c:pt>
                <c:pt idx="688">
                  <c:v>2.0</c:v>
                </c:pt>
                <c:pt idx="689">
                  <c:v>1.0</c:v>
                </c:pt>
                <c:pt idx="690">
                  <c:v>2.0</c:v>
                </c:pt>
                <c:pt idx="691">
                  <c:v>1.0</c:v>
                </c:pt>
                <c:pt idx="692">
                  <c:v>4.0</c:v>
                </c:pt>
                <c:pt idx="693">
                  <c:v>2.0</c:v>
                </c:pt>
                <c:pt idx="694">
                  <c:v>1.0</c:v>
                </c:pt>
                <c:pt idx="695">
                  <c:v>1.0</c:v>
                </c:pt>
                <c:pt idx="696">
                  <c:v>1.0</c:v>
                </c:pt>
                <c:pt idx="697">
                  <c:v>3.0</c:v>
                </c:pt>
                <c:pt idx="698">
                  <c:v>2.0</c:v>
                </c:pt>
                <c:pt idx="699">
                  <c:v>2.0</c:v>
                </c:pt>
                <c:pt idx="700">
                  <c:v>1.0</c:v>
                </c:pt>
                <c:pt idx="701">
                  <c:v>2.0</c:v>
                </c:pt>
                <c:pt idx="702">
                  <c:v>2.0</c:v>
                </c:pt>
                <c:pt idx="703">
                  <c:v>1.0</c:v>
                </c:pt>
                <c:pt idx="704">
                  <c:v>2.0</c:v>
                </c:pt>
                <c:pt idx="705">
                  <c:v>1.0</c:v>
                </c:pt>
                <c:pt idx="706">
                  <c:v>1.0</c:v>
                </c:pt>
                <c:pt idx="707">
                  <c:v>1.0</c:v>
                </c:pt>
                <c:pt idx="708">
                  <c:v>1.0</c:v>
                </c:pt>
                <c:pt idx="709">
                  <c:v>1.0</c:v>
                </c:pt>
                <c:pt idx="710">
                  <c:v>1.0</c:v>
                </c:pt>
                <c:pt idx="711">
                  <c:v>1.0</c:v>
                </c:pt>
                <c:pt idx="712">
                  <c:v>2.0</c:v>
                </c:pt>
                <c:pt idx="713">
                  <c:v>2.0</c:v>
                </c:pt>
                <c:pt idx="714">
                  <c:v>1.0</c:v>
                </c:pt>
                <c:pt idx="715">
                  <c:v>2.0</c:v>
                </c:pt>
                <c:pt idx="716">
                  <c:v>1.0</c:v>
                </c:pt>
                <c:pt idx="717">
                  <c:v>3.0</c:v>
                </c:pt>
                <c:pt idx="718">
                  <c:v>3.0</c:v>
                </c:pt>
                <c:pt idx="719">
                  <c:v>2.0</c:v>
                </c:pt>
                <c:pt idx="720">
                  <c:v>1.0</c:v>
                </c:pt>
                <c:pt idx="721">
                  <c:v>3.0</c:v>
                </c:pt>
                <c:pt idx="722">
                  <c:v>1.0</c:v>
                </c:pt>
                <c:pt idx="723">
                  <c:v>1.0</c:v>
                </c:pt>
                <c:pt idx="724">
                  <c:v>1.0</c:v>
                </c:pt>
                <c:pt idx="725">
                  <c:v>1.0</c:v>
                </c:pt>
                <c:pt idx="726">
                  <c:v>3.0</c:v>
                </c:pt>
                <c:pt idx="727">
                  <c:v>1.0</c:v>
                </c:pt>
                <c:pt idx="728">
                  <c:v>2.0</c:v>
                </c:pt>
                <c:pt idx="729">
                  <c:v>3.0</c:v>
                </c:pt>
                <c:pt idx="730">
                  <c:v>1.0</c:v>
                </c:pt>
                <c:pt idx="731">
                  <c:v>1.0</c:v>
                </c:pt>
                <c:pt idx="732">
                  <c:v>1.0</c:v>
                </c:pt>
                <c:pt idx="733">
                  <c:v>1.0</c:v>
                </c:pt>
                <c:pt idx="734">
                  <c:v>1.0</c:v>
                </c:pt>
                <c:pt idx="735">
                  <c:v>1.0</c:v>
                </c:pt>
                <c:pt idx="736">
                  <c:v>1.0</c:v>
                </c:pt>
                <c:pt idx="737">
                  <c:v>2.0</c:v>
                </c:pt>
                <c:pt idx="738">
                  <c:v>1.0</c:v>
                </c:pt>
                <c:pt idx="739">
                  <c:v>1.0</c:v>
                </c:pt>
                <c:pt idx="740">
                  <c:v>1.0</c:v>
                </c:pt>
                <c:pt idx="741">
                  <c:v>1.0</c:v>
                </c:pt>
                <c:pt idx="742">
                  <c:v>1.0</c:v>
                </c:pt>
                <c:pt idx="743">
                  <c:v>1.0</c:v>
                </c:pt>
                <c:pt idx="744">
                  <c:v>1.0</c:v>
                </c:pt>
                <c:pt idx="745">
                  <c:v>1.0</c:v>
                </c:pt>
                <c:pt idx="746">
                  <c:v>2.0</c:v>
                </c:pt>
                <c:pt idx="747">
                  <c:v>3.0</c:v>
                </c:pt>
                <c:pt idx="748">
                  <c:v>1.0</c:v>
                </c:pt>
                <c:pt idx="749">
                  <c:v>1.0</c:v>
                </c:pt>
                <c:pt idx="750">
                  <c:v>3.0</c:v>
                </c:pt>
                <c:pt idx="751">
                  <c:v>2.0</c:v>
                </c:pt>
                <c:pt idx="752">
                  <c:v>1.0</c:v>
                </c:pt>
                <c:pt idx="753">
                  <c:v>1.0</c:v>
                </c:pt>
                <c:pt idx="754">
                  <c:v>1.0</c:v>
                </c:pt>
                <c:pt idx="755">
                  <c:v>1.0</c:v>
                </c:pt>
                <c:pt idx="756">
                  <c:v>1.0</c:v>
                </c:pt>
                <c:pt idx="757">
                  <c:v>2.0</c:v>
                </c:pt>
                <c:pt idx="758">
                  <c:v>2.0</c:v>
                </c:pt>
                <c:pt idx="759">
                  <c:v>3.0</c:v>
                </c:pt>
                <c:pt idx="760">
                  <c:v>3.0</c:v>
                </c:pt>
                <c:pt idx="761">
                  <c:v>1.0</c:v>
                </c:pt>
                <c:pt idx="762">
                  <c:v>4.0</c:v>
                </c:pt>
                <c:pt idx="763">
                  <c:v>1.0</c:v>
                </c:pt>
                <c:pt idx="764">
                  <c:v>1.0</c:v>
                </c:pt>
                <c:pt idx="765">
                  <c:v>1.0</c:v>
                </c:pt>
                <c:pt idx="766">
                  <c:v>3.0</c:v>
                </c:pt>
                <c:pt idx="767">
                  <c:v>1.0</c:v>
                </c:pt>
                <c:pt idx="768">
                  <c:v>1.0</c:v>
                </c:pt>
                <c:pt idx="769">
                  <c:v>3.0</c:v>
                </c:pt>
                <c:pt idx="770">
                  <c:v>1.0</c:v>
                </c:pt>
                <c:pt idx="771">
                  <c:v>1.0</c:v>
                </c:pt>
                <c:pt idx="772">
                  <c:v>1.0</c:v>
                </c:pt>
                <c:pt idx="773">
                  <c:v>1.0</c:v>
                </c:pt>
                <c:pt idx="774">
                  <c:v>1.0</c:v>
                </c:pt>
                <c:pt idx="775">
                  <c:v>1.0</c:v>
                </c:pt>
                <c:pt idx="776">
                  <c:v>1.0</c:v>
                </c:pt>
                <c:pt idx="777">
                  <c:v>2.0</c:v>
                </c:pt>
                <c:pt idx="778">
                  <c:v>1.0</c:v>
                </c:pt>
                <c:pt idx="779">
                  <c:v>1.0</c:v>
                </c:pt>
                <c:pt idx="780">
                  <c:v>1.0</c:v>
                </c:pt>
                <c:pt idx="781">
                  <c:v>1.0</c:v>
                </c:pt>
                <c:pt idx="782">
                  <c:v>1.0</c:v>
                </c:pt>
                <c:pt idx="783">
                  <c:v>1.0</c:v>
                </c:pt>
                <c:pt idx="784">
                  <c:v>1.0</c:v>
                </c:pt>
                <c:pt idx="785">
                  <c:v>1.0</c:v>
                </c:pt>
                <c:pt idx="786">
                  <c:v>1.0</c:v>
                </c:pt>
                <c:pt idx="787">
                  <c:v>1.0</c:v>
                </c:pt>
                <c:pt idx="788">
                  <c:v>1.0</c:v>
                </c:pt>
                <c:pt idx="789">
                  <c:v>1.0</c:v>
                </c:pt>
                <c:pt idx="790">
                  <c:v>1.0</c:v>
                </c:pt>
                <c:pt idx="791">
                  <c:v>1.0</c:v>
                </c:pt>
                <c:pt idx="792">
                  <c:v>1.0</c:v>
                </c:pt>
                <c:pt idx="793">
                  <c:v>1.0</c:v>
                </c:pt>
                <c:pt idx="794">
                  <c:v>2.0</c:v>
                </c:pt>
                <c:pt idx="795">
                  <c:v>1.0</c:v>
                </c:pt>
                <c:pt idx="796">
                  <c:v>1.0</c:v>
                </c:pt>
                <c:pt idx="797">
                  <c:v>4.0</c:v>
                </c:pt>
                <c:pt idx="798">
                  <c:v>2.0</c:v>
                </c:pt>
                <c:pt idx="799">
                  <c:v>2.0</c:v>
                </c:pt>
                <c:pt idx="800">
                  <c:v>3.0</c:v>
                </c:pt>
                <c:pt idx="801">
                  <c:v>2.0</c:v>
                </c:pt>
                <c:pt idx="802">
                  <c:v>2.0</c:v>
                </c:pt>
                <c:pt idx="803">
                  <c:v>1.0</c:v>
                </c:pt>
                <c:pt idx="804">
                  <c:v>1.0</c:v>
                </c:pt>
                <c:pt idx="805">
                  <c:v>2.0</c:v>
                </c:pt>
                <c:pt idx="806">
                  <c:v>1.0</c:v>
                </c:pt>
                <c:pt idx="807">
                  <c:v>1.0</c:v>
                </c:pt>
                <c:pt idx="808">
                  <c:v>1.0</c:v>
                </c:pt>
                <c:pt idx="809">
                  <c:v>1.0</c:v>
                </c:pt>
                <c:pt idx="810">
                  <c:v>1.0</c:v>
                </c:pt>
                <c:pt idx="811">
                  <c:v>1.0</c:v>
                </c:pt>
                <c:pt idx="812">
                  <c:v>1.0</c:v>
                </c:pt>
                <c:pt idx="813">
                  <c:v>1.0</c:v>
                </c:pt>
                <c:pt idx="814">
                  <c:v>1.0</c:v>
                </c:pt>
                <c:pt idx="815">
                  <c:v>1.0</c:v>
                </c:pt>
                <c:pt idx="816">
                  <c:v>3.0</c:v>
                </c:pt>
                <c:pt idx="817">
                  <c:v>1.0</c:v>
                </c:pt>
                <c:pt idx="818">
                  <c:v>1.0</c:v>
                </c:pt>
                <c:pt idx="819">
                  <c:v>4.0</c:v>
                </c:pt>
                <c:pt idx="820">
                  <c:v>2.0</c:v>
                </c:pt>
                <c:pt idx="821">
                  <c:v>1.0</c:v>
                </c:pt>
                <c:pt idx="822">
                  <c:v>1.0</c:v>
                </c:pt>
                <c:pt idx="823">
                  <c:v>1.0</c:v>
                </c:pt>
                <c:pt idx="824">
                  <c:v>1.0</c:v>
                </c:pt>
                <c:pt idx="825">
                  <c:v>2.0</c:v>
                </c:pt>
                <c:pt idx="826">
                  <c:v>2.0</c:v>
                </c:pt>
                <c:pt idx="827">
                  <c:v>3.0</c:v>
                </c:pt>
                <c:pt idx="828">
                  <c:v>1.0</c:v>
                </c:pt>
                <c:pt idx="829">
                  <c:v>1.0</c:v>
                </c:pt>
                <c:pt idx="830">
                  <c:v>2.0</c:v>
                </c:pt>
                <c:pt idx="831">
                  <c:v>1.0</c:v>
                </c:pt>
                <c:pt idx="832">
                  <c:v>3.0</c:v>
                </c:pt>
                <c:pt idx="833">
                  <c:v>2.0</c:v>
                </c:pt>
                <c:pt idx="834">
                  <c:v>2.0</c:v>
                </c:pt>
                <c:pt idx="835">
                  <c:v>1.0</c:v>
                </c:pt>
                <c:pt idx="836">
                  <c:v>1.0</c:v>
                </c:pt>
                <c:pt idx="837">
                  <c:v>1.0</c:v>
                </c:pt>
                <c:pt idx="838">
                  <c:v>2.0</c:v>
                </c:pt>
                <c:pt idx="839">
                  <c:v>3.0</c:v>
                </c:pt>
                <c:pt idx="840">
                  <c:v>3.0</c:v>
                </c:pt>
                <c:pt idx="841">
                  <c:v>1.0</c:v>
                </c:pt>
                <c:pt idx="842">
                  <c:v>1.0</c:v>
                </c:pt>
                <c:pt idx="843">
                  <c:v>1.0</c:v>
                </c:pt>
                <c:pt idx="844">
                  <c:v>1.0</c:v>
                </c:pt>
                <c:pt idx="845">
                  <c:v>1.0</c:v>
                </c:pt>
                <c:pt idx="846">
                  <c:v>1.0</c:v>
                </c:pt>
                <c:pt idx="847">
                  <c:v>1.0</c:v>
                </c:pt>
                <c:pt idx="848">
                  <c:v>1.0</c:v>
                </c:pt>
                <c:pt idx="849">
                  <c:v>1.0</c:v>
                </c:pt>
                <c:pt idx="850">
                  <c:v>1.0</c:v>
                </c:pt>
                <c:pt idx="851">
                  <c:v>1.0</c:v>
                </c:pt>
                <c:pt idx="852">
                  <c:v>1.0</c:v>
                </c:pt>
                <c:pt idx="853">
                  <c:v>1.0</c:v>
                </c:pt>
                <c:pt idx="854">
                  <c:v>2.0</c:v>
                </c:pt>
                <c:pt idx="855">
                  <c:v>1.0</c:v>
                </c:pt>
                <c:pt idx="856">
                  <c:v>4.0</c:v>
                </c:pt>
                <c:pt idx="857">
                  <c:v>1.0</c:v>
                </c:pt>
                <c:pt idx="858">
                  <c:v>1.0</c:v>
                </c:pt>
                <c:pt idx="859">
                  <c:v>1.0</c:v>
                </c:pt>
                <c:pt idx="860">
                  <c:v>2.0</c:v>
                </c:pt>
                <c:pt idx="861">
                  <c:v>1.0</c:v>
                </c:pt>
                <c:pt idx="862">
                  <c:v>1.0</c:v>
                </c:pt>
                <c:pt idx="863">
                  <c:v>1.0</c:v>
                </c:pt>
                <c:pt idx="864">
                  <c:v>2.0</c:v>
                </c:pt>
                <c:pt idx="865">
                  <c:v>2.0</c:v>
                </c:pt>
                <c:pt idx="866">
                  <c:v>1.0</c:v>
                </c:pt>
                <c:pt idx="867">
                  <c:v>2.0</c:v>
                </c:pt>
                <c:pt idx="868">
                  <c:v>2.0</c:v>
                </c:pt>
                <c:pt idx="869">
                  <c:v>1.0</c:v>
                </c:pt>
                <c:pt idx="870">
                  <c:v>1.0</c:v>
                </c:pt>
                <c:pt idx="871">
                  <c:v>1.0</c:v>
                </c:pt>
                <c:pt idx="872">
                  <c:v>3.0</c:v>
                </c:pt>
                <c:pt idx="873">
                  <c:v>2.0</c:v>
                </c:pt>
                <c:pt idx="874">
                  <c:v>1.0</c:v>
                </c:pt>
                <c:pt idx="875">
                  <c:v>1.0</c:v>
                </c:pt>
                <c:pt idx="876">
                  <c:v>2.0</c:v>
                </c:pt>
                <c:pt idx="877">
                  <c:v>1.0</c:v>
                </c:pt>
                <c:pt idx="878">
                  <c:v>1.0</c:v>
                </c:pt>
                <c:pt idx="879">
                  <c:v>1.0</c:v>
                </c:pt>
                <c:pt idx="880">
                  <c:v>1.0</c:v>
                </c:pt>
                <c:pt idx="881">
                  <c:v>1.0</c:v>
                </c:pt>
                <c:pt idx="882">
                  <c:v>1.0</c:v>
                </c:pt>
                <c:pt idx="883">
                  <c:v>1.0</c:v>
                </c:pt>
                <c:pt idx="884">
                  <c:v>1.0</c:v>
                </c:pt>
                <c:pt idx="885">
                  <c:v>1.0</c:v>
                </c:pt>
                <c:pt idx="886">
                  <c:v>1.0</c:v>
                </c:pt>
                <c:pt idx="887">
                  <c:v>1.0</c:v>
                </c:pt>
                <c:pt idx="888">
                  <c:v>1.0</c:v>
                </c:pt>
                <c:pt idx="889">
                  <c:v>1.0</c:v>
                </c:pt>
                <c:pt idx="890">
                  <c:v>2.0</c:v>
                </c:pt>
                <c:pt idx="891">
                  <c:v>1.0</c:v>
                </c:pt>
                <c:pt idx="892">
                  <c:v>2.0</c:v>
                </c:pt>
                <c:pt idx="893">
                  <c:v>1.0</c:v>
                </c:pt>
                <c:pt idx="894">
                  <c:v>1.0</c:v>
                </c:pt>
                <c:pt idx="895">
                  <c:v>3.0</c:v>
                </c:pt>
                <c:pt idx="896">
                  <c:v>3.0</c:v>
                </c:pt>
                <c:pt idx="897">
                  <c:v>2.0</c:v>
                </c:pt>
                <c:pt idx="898">
                  <c:v>2.0</c:v>
                </c:pt>
                <c:pt idx="899">
                  <c:v>1.0</c:v>
                </c:pt>
                <c:pt idx="900">
                  <c:v>1.0</c:v>
                </c:pt>
                <c:pt idx="901">
                  <c:v>1.0</c:v>
                </c:pt>
                <c:pt idx="902">
                  <c:v>1.0</c:v>
                </c:pt>
                <c:pt idx="903">
                  <c:v>1.0</c:v>
                </c:pt>
                <c:pt idx="904">
                  <c:v>1.0</c:v>
                </c:pt>
                <c:pt idx="905">
                  <c:v>1.0</c:v>
                </c:pt>
                <c:pt idx="906">
                  <c:v>3.0</c:v>
                </c:pt>
                <c:pt idx="907">
                  <c:v>1.0</c:v>
                </c:pt>
                <c:pt idx="908">
                  <c:v>1.0</c:v>
                </c:pt>
                <c:pt idx="909">
                  <c:v>1.0</c:v>
                </c:pt>
                <c:pt idx="910">
                  <c:v>1.0</c:v>
                </c:pt>
                <c:pt idx="911">
                  <c:v>1.0</c:v>
                </c:pt>
                <c:pt idx="912">
                  <c:v>1.0</c:v>
                </c:pt>
                <c:pt idx="913">
                  <c:v>1.0</c:v>
                </c:pt>
                <c:pt idx="914">
                  <c:v>1.0</c:v>
                </c:pt>
                <c:pt idx="915">
                  <c:v>3.0</c:v>
                </c:pt>
                <c:pt idx="916">
                  <c:v>1.0</c:v>
                </c:pt>
                <c:pt idx="917">
                  <c:v>1.0</c:v>
                </c:pt>
                <c:pt idx="918">
                  <c:v>3.0</c:v>
                </c:pt>
                <c:pt idx="919">
                  <c:v>1.0</c:v>
                </c:pt>
                <c:pt idx="920">
                  <c:v>1.0</c:v>
                </c:pt>
                <c:pt idx="921">
                  <c:v>1.0</c:v>
                </c:pt>
                <c:pt idx="922">
                  <c:v>1.0</c:v>
                </c:pt>
                <c:pt idx="923">
                  <c:v>1.0</c:v>
                </c:pt>
                <c:pt idx="924">
                  <c:v>1.0</c:v>
                </c:pt>
                <c:pt idx="925">
                  <c:v>1.0</c:v>
                </c:pt>
                <c:pt idx="926">
                  <c:v>2.0</c:v>
                </c:pt>
                <c:pt idx="927">
                  <c:v>2.0</c:v>
                </c:pt>
                <c:pt idx="928">
                  <c:v>2.0</c:v>
                </c:pt>
                <c:pt idx="929">
                  <c:v>3.0</c:v>
                </c:pt>
                <c:pt idx="930">
                  <c:v>1.0</c:v>
                </c:pt>
                <c:pt idx="931">
                  <c:v>1.0</c:v>
                </c:pt>
                <c:pt idx="932">
                  <c:v>1.0</c:v>
                </c:pt>
                <c:pt idx="933">
                  <c:v>1.0</c:v>
                </c:pt>
                <c:pt idx="934">
                  <c:v>1.0</c:v>
                </c:pt>
                <c:pt idx="935">
                  <c:v>1.0</c:v>
                </c:pt>
                <c:pt idx="936">
                  <c:v>1.0</c:v>
                </c:pt>
                <c:pt idx="937">
                  <c:v>1.0</c:v>
                </c:pt>
                <c:pt idx="938">
                  <c:v>1.0</c:v>
                </c:pt>
                <c:pt idx="939">
                  <c:v>1.0</c:v>
                </c:pt>
                <c:pt idx="940">
                  <c:v>2.0</c:v>
                </c:pt>
                <c:pt idx="941">
                  <c:v>4.0</c:v>
                </c:pt>
                <c:pt idx="942">
                  <c:v>1.0</c:v>
                </c:pt>
                <c:pt idx="943">
                  <c:v>1.0</c:v>
                </c:pt>
                <c:pt idx="944">
                  <c:v>1.0</c:v>
                </c:pt>
                <c:pt idx="945">
                  <c:v>1.0</c:v>
                </c:pt>
                <c:pt idx="946">
                  <c:v>1.0</c:v>
                </c:pt>
                <c:pt idx="947">
                  <c:v>1.0</c:v>
                </c:pt>
                <c:pt idx="948">
                  <c:v>1.0</c:v>
                </c:pt>
                <c:pt idx="949">
                  <c:v>2.0</c:v>
                </c:pt>
                <c:pt idx="950">
                  <c:v>3.0</c:v>
                </c:pt>
                <c:pt idx="951">
                  <c:v>2.0</c:v>
                </c:pt>
                <c:pt idx="952">
                  <c:v>1.0</c:v>
                </c:pt>
                <c:pt idx="953">
                  <c:v>2.0</c:v>
                </c:pt>
                <c:pt idx="954">
                  <c:v>1.0</c:v>
                </c:pt>
                <c:pt idx="955">
                  <c:v>2.0</c:v>
                </c:pt>
                <c:pt idx="956">
                  <c:v>3.0</c:v>
                </c:pt>
                <c:pt idx="957">
                  <c:v>1.0</c:v>
                </c:pt>
                <c:pt idx="958">
                  <c:v>3.0</c:v>
                </c:pt>
                <c:pt idx="959">
                  <c:v>2.0</c:v>
                </c:pt>
                <c:pt idx="960">
                  <c:v>1.0</c:v>
                </c:pt>
                <c:pt idx="961">
                  <c:v>2.0</c:v>
                </c:pt>
                <c:pt idx="962">
                  <c:v>2.0</c:v>
                </c:pt>
                <c:pt idx="963">
                  <c:v>1.0</c:v>
                </c:pt>
                <c:pt idx="964">
                  <c:v>1.0</c:v>
                </c:pt>
                <c:pt idx="965">
                  <c:v>1.0</c:v>
                </c:pt>
                <c:pt idx="966">
                  <c:v>1.0</c:v>
                </c:pt>
                <c:pt idx="967">
                  <c:v>4.0</c:v>
                </c:pt>
                <c:pt idx="968">
                  <c:v>1.0</c:v>
                </c:pt>
                <c:pt idx="969">
                  <c:v>3.0</c:v>
                </c:pt>
                <c:pt idx="970">
                  <c:v>3.0</c:v>
                </c:pt>
                <c:pt idx="971">
                  <c:v>1.0</c:v>
                </c:pt>
                <c:pt idx="972">
                  <c:v>1.0</c:v>
                </c:pt>
                <c:pt idx="973">
                  <c:v>1.0</c:v>
                </c:pt>
                <c:pt idx="974">
                  <c:v>2.0</c:v>
                </c:pt>
                <c:pt idx="975">
                  <c:v>2.0</c:v>
                </c:pt>
                <c:pt idx="976">
                  <c:v>2.0</c:v>
                </c:pt>
                <c:pt idx="977">
                  <c:v>1.0</c:v>
                </c:pt>
                <c:pt idx="978">
                  <c:v>2.0</c:v>
                </c:pt>
                <c:pt idx="979">
                  <c:v>3.0</c:v>
                </c:pt>
                <c:pt idx="980">
                  <c:v>1.0</c:v>
                </c:pt>
                <c:pt idx="981">
                  <c:v>1.0</c:v>
                </c:pt>
                <c:pt idx="982">
                  <c:v>1.0</c:v>
                </c:pt>
                <c:pt idx="983">
                  <c:v>1.0</c:v>
                </c:pt>
                <c:pt idx="984">
                  <c:v>1.0</c:v>
                </c:pt>
                <c:pt idx="985">
                  <c:v>1.0</c:v>
                </c:pt>
                <c:pt idx="986">
                  <c:v>1.0</c:v>
                </c:pt>
                <c:pt idx="987">
                  <c:v>1.0</c:v>
                </c:pt>
                <c:pt idx="988">
                  <c:v>1.0</c:v>
                </c:pt>
                <c:pt idx="989">
                  <c:v>1.0</c:v>
                </c:pt>
                <c:pt idx="990">
                  <c:v>1.0</c:v>
                </c:pt>
                <c:pt idx="991">
                  <c:v>1.0</c:v>
                </c:pt>
                <c:pt idx="992">
                  <c:v>1.0</c:v>
                </c:pt>
                <c:pt idx="993">
                  <c:v>4.0</c:v>
                </c:pt>
                <c:pt idx="994">
                  <c:v>3.0</c:v>
                </c:pt>
                <c:pt idx="995">
                  <c:v>3.0</c:v>
                </c:pt>
                <c:pt idx="996">
                  <c:v>3.0</c:v>
                </c:pt>
                <c:pt idx="997">
                  <c:v>2.0</c:v>
                </c:pt>
                <c:pt idx="998">
                  <c:v>2.0</c:v>
                </c:pt>
                <c:pt idx="999">
                  <c:v>1.0</c:v>
                </c:pt>
                <c:pt idx="1000">
                  <c:v>3.0</c:v>
                </c:pt>
                <c:pt idx="1001">
                  <c:v>1.0</c:v>
                </c:pt>
                <c:pt idx="1002">
                  <c:v>1.0</c:v>
                </c:pt>
                <c:pt idx="1003">
                  <c:v>1.0</c:v>
                </c:pt>
                <c:pt idx="1004">
                  <c:v>2.0</c:v>
                </c:pt>
                <c:pt idx="1005">
                  <c:v>1.0</c:v>
                </c:pt>
                <c:pt idx="1006">
                  <c:v>3.0</c:v>
                </c:pt>
                <c:pt idx="1007">
                  <c:v>3.0</c:v>
                </c:pt>
                <c:pt idx="1008">
                  <c:v>2.0</c:v>
                </c:pt>
                <c:pt idx="1009">
                  <c:v>1.0</c:v>
                </c:pt>
                <c:pt idx="1010">
                  <c:v>1.0</c:v>
                </c:pt>
                <c:pt idx="1011">
                  <c:v>1.0</c:v>
                </c:pt>
                <c:pt idx="1012">
                  <c:v>1.0</c:v>
                </c:pt>
                <c:pt idx="1013">
                  <c:v>2.0</c:v>
                </c:pt>
                <c:pt idx="1014">
                  <c:v>1.0</c:v>
                </c:pt>
                <c:pt idx="1015">
                  <c:v>3.0</c:v>
                </c:pt>
                <c:pt idx="1016">
                  <c:v>2.0</c:v>
                </c:pt>
                <c:pt idx="1017">
                  <c:v>1.0</c:v>
                </c:pt>
                <c:pt idx="1018">
                  <c:v>1.0</c:v>
                </c:pt>
                <c:pt idx="1019">
                  <c:v>1.0</c:v>
                </c:pt>
                <c:pt idx="1020">
                  <c:v>1.0</c:v>
                </c:pt>
                <c:pt idx="1021">
                  <c:v>1.0</c:v>
                </c:pt>
                <c:pt idx="1022">
                  <c:v>1.0</c:v>
                </c:pt>
                <c:pt idx="1023">
                  <c:v>2.0</c:v>
                </c:pt>
                <c:pt idx="1024">
                  <c:v>1.0</c:v>
                </c:pt>
                <c:pt idx="1025">
                  <c:v>3.0</c:v>
                </c:pt>
                <c:pt idx="1026">
                  <c:v>2.0</c:v>
                </c:pt>
                <c:pt idx="1027">
                  <c:v>1.0</c:v>
                </c:pt>
                <c:pt idx="1028">
                  <c:v>2.0</c:v>
                </c:pt>
                <c:pt idx="1029">
                  <c:v>3.0</c:v>
                </c:pt>
                <c:pt idx="1030">
                  <c:v>1.0</c:v>
                </c:pt>
                <c:pt idx="1031">
                  <c:v>1.0</c:v>
                </c:pt>
                <c:pt idx="1032">
                  <c:v>3.0</c:v>
                </c:pt>
                <c:pt idx="1033">
                  <c:v>3.0</c:v>
                </c:pt>
                <c:pt idx="1034">
                  <c:v>1.0</c:v>
                </c:pt>
                <c:pt idx="1035">
                  <c:v>4.0</c:v>
                </c:pt>
                <c:pt idx="1036">
                  <c:v>1.0</c:v>
                </c:pt>
                <c:pt idx="1037">
                  <c:v>4.0</c:v>
                </c:pt>
                <c:pt idx="1038">
                  <c:v>4.0</c:v>
                </c:pt>
                <c:pt idx="1039">
                  <c:v>2.0</c:v>
                </c:pt>
                <c:pt idx="1040">
                  <c:v>2.0</c:v>
                </c:pt>
                <c:pt idx="1041">
                  <c:v>1.0</c:v>
                </c:pt>
                <c:pt idx="1042">
                  <c:v>1.0</c:v>
                </c:pt>
                <c:pt idx="1043">
                  <c:v>2.0</c:v>
                </c:pt>
                <c:pt idx="1044">
                  <c:v>1.0</c:v>
                </c:pt>
                <c:pt idx="1045">
                  <c:v>3.0</c:v>
                </c:pt>
                <c:pt idx="1046">
                  <c:v>2.0</c:v>
                </c:pt>
                <c:pt idx="1047">
                  <c:v>1.0</c:v>
                </c:pt>
                <c:pt idx="1048">
                  <c:v>4.0</c:v>
                </c:pt>
                <c:pt idx="1049">
                  <c:v>3.0</c:v>
                </c:pt>
                <c:pt idx="1050">
                  <c:v>1.0</c:v>
                </c:pt>
                <c:pt idx="1051">
                  <c:v>1.0</c:v>
                </c:pt>
                <c:pt idx="1052">
                  <c:v>1.0</c:v>
                </c:pt>
                <c:pt idx="1053">
                  <c:v>2.0</c:v>
                </c:pt>
                <c:pt idx="1054">
                  <c:v>3.0</c:v>
                </c:pt>
                <c:pt idx="1055">
                  <c:v>2.0</c:v>
                </c:pt>
                <c:pt idx="1056">
                  <c:v>1.0</c:v>
                </c:pt>
                <c:pt idx="1057">
                  <c:v>1.0</c:v>
                </c:pt>
                <c:pt idx="1058">
                  <c:v>1.0</c:v>
                </c:pt>
                <c:pt idx="1059">
                  <c:v>3.0</c:v>
                </c:pt>
                <c:pt idx="1060">
                  <c:v>2.0</c:v>
                </c:pt>
                <c:pt idx="1061">
                  <c:v>1.0</c:v>
                </c:pt>
                <c:pt idx="1062">
                  <c:v>3.0</c:v>
                </c:pt>
                <c:pt idx="1063">
                  <c:v>3.0</c:v>
                </c:pt>
                <c:pt idx="1064">
                  <c:v>2.0</c:v>
                </c:pt>
                <c:pt idx="1065">
                  <c:v>2.0</c:v>
                </c:pt>
                <c:pt idx="1066">
                  <c:v>1.0</c:v>
                </c:pt>
                <c:pt idx="1067">
                  <c:v>1.0</c:v>
                </c:pt>
                <c:pt idx="1068">
                  <c:v>1.0</c:v>
                </c:pt>
                <c:pt idx="1069">
                  <c:v>1.0</c:v>
                </c:pt>
                <c:pt idx="1070">
                  <c:v>1.0</c:v>
                </c:pt>
                <c:pt idx="1071">
                  <c:v>3.0</c:v>
                </c:pt>
                <c:pt idx="1072">
                  <c:v>2.0</c:v>
                </c:pt>
                <c:pt idx="1073">
                  <c:v>1.0</c:v>
                </c:pt>
                <c:pt idx="1074">
                  <c:v>1.0</c:v>
                </c:pt>
                <c:pt idx="1075">
                  <c:v>4.0</c:v>
                </c:pt>
                <c:pt idx="1076">
                  <c:v>1.0</c:v>
                </c:pt>
                <c:pt idx="1077">
                  <c:v>1.0</c:v>
                </c:pt>
                <c:pt idx="1078">
                  <c:v>1.0</c:v>
                </c:pt>
                <c:pt idx="1079">
                  <c:v>1.0</c:v>
                </c:pt>
                <c:pt idx="1080">
                  <c:v>1.0</c:v>
                </c:pt>
                <c:pt idx="1081">
                  <c:v>2.0</c:v>
                </c:pt>
                <c:pt idx="1082">
                  <c:v>1.0</c:v>
                </c:pt>
                <c:pt idx="1083">
                  <c:v>1.0</c:v>
                </c:pt>
                <c:pt idx="1084">
                  <c:v>1.0</c:v>
                </c:pt>
                <c:pt idx="1085">
                  <c:v>1.0</c:v>
                </c:pt>
                <c:pt idx="1086">
                  <c:v>1.0</c:v>
                </c:pt>
                <c:pt idx="1087">
                  <c:v>1.0</c:v>
                </c:pt>
                <c:pt idx="1088">
                  <c:v>1.0</c:v>
                </c:pt>
                <c:pt idx="1089">
                  <c:v>1.0</c:v>
                </c:pt>
                <c:pt idx="1090">
                  <c:v>2.0</c:v>
                </c:pt>
                <c:pt idx="1091">
                  <c:v>1.0</c:v>
                </c:pt>
                <c:pt idx="1092">
                  <c:v>1.0</c:v>
                </c:pt>
                <c:pt idx="1093">
                  <c:v>1.0</c:v>
                </c:pt>
                <c:pt idx="1094">
                  <c:v>1.0</c:v>
                </c:pt>
                <c:pt idx="1095">
                  <c:v>1.0</c:v>
                </c:pt>
                <c:pt idx="1096">
                  <c:v>1.0</c:v>
                </c:pt>
                <c:pt idx="1097">
                  <c:v>1.0</c:v>
                </c:pt>
                <c:pt idx="1098">
                  <c:v>1.0</c:v>
                </c:pt>
                <c:pt idx="1099">
                  <c:v>1.0</c:v>
                </c:pt>
                <c:pt idx="1100">
                  <c:v>1.0</c:v>
                </c:pt>
                <c:pt idx="1101">
                  <c:v>3.0</c:v>
                </c:pt>
                <c:pt idx="1102">
                  <c:v>2.0</c:v>
                </c:pt>
                <c:pt idx="1103">
                  <c:v>3.0</c:v>
                </c:pt>
                <c:pt idx="1104">
                  <c:v>2.0</c:v>
                </c:pt>
                <c:pt idx="1105">
                  <c:v>2.0</c:v>
                </c:pt>
                <c:pt idx="1106">
                  <c:v>1.0</c:v>
                </c:pt>
                <c:pt idx="1107">
                  <c:v>1.0</c:v>
                </c:pt>
                <c:pt idx="1108">
                  <c:v>12.0</c:v>
                </c:pt>
                <c:pt idx="1109">
                  <c:v>5.0</c:v>
                </c:pt>
                <c:pt idx="1110">
                  <c:v>6.0</c:v>
                </c:pt>
                <c:pt idx="1111">
                  <c:v>4.0</c:v>
                </c:pt>
                <c:pt idx="1112">
                  <c:v>5.0</c:v>
                </c:pt>
                <c:pt idx="1113">
                  <c:v>10.0</c:v>
                </c:pt>
                <c:pt idx="1114">
                  <c:v>7.0</c:v>
                </c:pt>
                <c:pt idx="1115">
                  <c:v>4.0</c:v>
                </c:pt>
                <c:pt idx="1116">
                  <c:v>5.0</c:v>
                </c:pt>
                <c:pt idx="1117">
                  <c:v>15.0</c:v>
                </c:pt>
                <c:pt idx="1118">
                  <c:v>2.0</c:v>
                </c:pt>
                <c:pt idx="1119">
                  <c:v>6.0</c:v>
                </c:pt>
                <c:pt idx="1120">
                  <c:v>6.0</c:v>
                </c:pt>
                <c:pt idx="1121">
                  <c:v>6.0</c:v>
                </c:pt>
                <c:pt idx="1122">
                  <c:v>5.0</c:v>
                </c:pt>
                <c:pt idx="1123">
                  <c:v>19.0</c:v>
                </c:pt>
                <c:pt idx="1124">
                  <c:v>5.0</c:v>
                </c:pt>
                <c:pt idx="1125">
                  <c:v>6.0</c:v>
                </c:pt>
                <c:pt idx="1126">
                  <c:v>7.0</c:v>
                </c:pt>
                <c:pt idx="1127">
                  <c:v>21.0</c:v>
                </c:pt>
                <c:pt idx="1128">
                  <c:v>5.0</c:v>
                </c:pt>
                <c:pt idx="1129">
                  <c:v>7.0</c:v>
                </c:pt>
                <c:pt idx="1130">
                  <c:v>8.0</c:v>
                </c:pt>
                <c:pt idx="1131">
                  <c:v>7.0</c:v>
                </c:pt>
                <c:pt idx="1132">
                  <c:v>8.0</c:v>
                </c:pt>
                <c:pt idx="1133">
                  <c:v>6.0</c:v>
                </c:pt>
                <c:pt idx="1134">
                  <c:v>5.0</c:v>
                </c:pt>
                <c:pt idx="1135">
                  <c:v>5.0</c:v>
                </c:pt>
                <c:pt idx="1136">
                  <c:v>1.0</c:v>
                </c:pt>
                <c:pt idx="1137">
                  <c:v>8.0</c:v>
                </c:pt>
                <c:pt idx="1138">
                  <c:v>1.0</c:v>
                </c:pt>
                <c:pt idx="1139">
                  <c:v>10.0</c:v>
                </c:pt>
                <c:pt idx="1140">
                  <c:v>11.0</c:v>
                </c:pt>
                <c:pt idx="1141">
                  <c:v>6.0</c:v>
                </c:pt>
                <c:pt idx="1142">
                  <c:v>4.0</c:v>
                </c:pt>
                <c:pt idx="1143">
                  <c:v>6.0</c:v>
                </c:pt>
                <c:pt idx="1144">
                  <c:v>16.0</c:v>
                </c:pt>
                <c:pt idx="1145">
                  <c:v>8.0</c:v>
                </c:pt>
                <c:pt idx="1146">
                  <c:v>6.0</c:v>
                </c:pt>
                <c:pt idx="1147">
                  <c:v>7.0</c:v>
                </c:pt>
                <c:pt idx="1148">
                  <c:v>7.0</c:v>
                </c:pt>
                <c:pt idx="1149">
                  <c:v>12.0</c:v>
                </c:pt>
                <c:pt idx="1150">
                  <c:v>6.0</c:v>
                </c:pt>
                <c:pt idx="1151">
                  <c:v>16.0</c:v>
                </c:pt>
                <c:pt idx="1152">
                  <c:v>7.0</c:v>
                </c:pt>
                <c:pt idx="1153">
                  <c:v>7.0</c:v>
                </c:pt>
                <c:pt idx="1154">
                  <c:v>7.0</c:v>
                </c:pt>
                <c:pt idx="1155">
                  <c:v>11.0</c:v>
                </c:pt>
                <c:pt idx="1156">
                  <c:v>26.0</c:v>
                </c:pt>
                <c:pt idx="1157">
                  <c:v>1.0</c:v>
                </c:pt>
                <c:pt idx="1158">
                  <c:v>7.0</c:v>
                </c:pt>
                <c:pt idx="1159">
                  <c:v>6.0</c:v>
                </c:pt>
                <c:pt idx="1160">
                  <c:v>1.0</c:v>
                </c:pt>
                <c:pt idx="1161">
                  <c:v>5.0</c:v>
                </c:pt>
                <c:pt idx="1162">
                  <c:v>1.0</c:v>
                </c:pt>
                <c:pt idx="1163">
                  <c:v>1.0</c:v>
                </c:pt>
                <c:pt idx="1164">
                  <c:v>6.0</c:v>
                </c:pt>
                <c:pt idx="1165">
                  <c:v>5.0</c:v>
                </c:pt>
                <c:pt idx="1166">
                  <c:v>1.0</c:v>
                </c:pt>
                <c:pt idx="1167">
                  <c:v>5.0</c:v>
                </c:pt>
                <c:pt idx="1168">
                  <c:v>6.0</c:v>
                </c:pt>
                <c:pt idx="1169">
                  <c:v>7.0</c:v>
                </c:pt>
                <c:pt idx="1170">
                  <c:v>6.0</c:v>
                </c:pt>
                <c:pt idx="1171">
                  <c:v>11.0</c:v>
                </c:pt>
                <c:pt idx="1172">
                  <c:v>4.0</c:v>
                </c:pt>
                <c:pt idx="1173">
                  <c:v>6.0</c:v>
                </c:pt>
                <c:pt idx="1174">
                  <c:v>2.0</c:v>
                </c:pt>
                <c:pt idx="1175">
                  <c:v>11.0</c:v>
                </c:pt>
                <c:pt idx="1176">
                  <c:v>17.0</c:v>
                </c:pt>
                <c:pt idx="1177">
                  <c:v>5.0</c:v>
                </c:pt>
                <c:pt idx="1178">
                  <c:v>7.0</c:v>
                </c:pt>
                <c:pt idx="1179">
                  <c:v>6.0</c:v>
                </c:pt>
                <c:pt idx="1180">
                  <c:v>2.0</c:v>
                </c:pt>
                <c:pt idx="1181">
                  <c:v>5.0</c:v>
                </c:pt>
                <c:pt idx="1182">
                  <c:v>6.0</c:v>
                </c:pt>
                <c:pt idx="1183">
                  <c:v>10.0</c:v>
                </c:pt>
                <c:pt idx="1184">
                  <c:v>15.0</c:v>
                </c:pt>
                <c:pt idx="1185">
                  <c:v>7.0</c:v>
                </c:pt>
                <c:pt idx="1186">
                  <c:v>6.0</c:v>
                </c:pt>
                <c:pt idx="1187">
                  <c:v>5.0</c:v>
                </c:pt>
                <c:pt idx="1188">
                  <c:v>5.0</c:v>
                </c:pt>
                <c:pt idx="1189">
                  <c:v>7.0</c:v>
                </c:pt>
                <c:pt idx="1190">
                  <c:v>9.0</c:v>
                </c:pt>
                <c:pt idx="1191">
                  <c:v>1.0</c:v>
                </c:pt>
                <c:pt idx="1192">
                  <c:v>5.0</c:v>
                </c:pt>
                <c:pt idx="1193">
                  <c:v>1.0</c:v>
                </c:pt>
                <c:pt idx="1194">
                  <c:v>17.0</c:v>
                </c:pt>
                <c:pt idx="1195">
                  <c:v>16.0</c:v>
                </c:pt>
                <c:pt idx="1196">
                  <c:v>17.0</c:v>
                </c:pt>
                <c:pt idx="1197">
                  <c:v>2.0</c:v>
                </c:pt>
                <c:pt idx="1198">
                  <c:v>6.0</c:v>
                </c:pt>
                <c:pt idx="1199">
                  <c:v>8.0</c:v>
                </c:pt>
                <c:pt idx="1200">
                  <c:v>5.0</c:v>
                </c:pt>
                <c:pt idx="1201">
                  <c:v>7.0</c:v>
                </c:pt>
                <c:pt idx="1202">
                  <c:v>4.0</c:v>
                </c:pt>
                <c:pt idx="1203">
                  <c:v>4.0</c:v>
                </c:pt>
                <c:pt idx="1204">
                  <c:v>3.0</c:v>
                </c:pt>
                <c:pt idx="1205">
                  <c:v>5.0</c:v>
                </c:pt>
                <c:pt idx="1206">
                  <c:v>6.0</c:v>
                </c:pt>
                <c:pt idx="1207">
                  <c:v>5.0</c:v>
                </c:pt>
                <c:pt idx="1208">
                  <c:v>7.0</c:v>
                </c:pt>
                <c:pt idx="1209">
                  <c:v>8.0</c:v>
                </c:pt>
                <c:pt idx="1210">
                  <c:v>10.0</c:v>
                </c:pt>
                <c:pt idx="1211">
                  <c:v>3.0</c:v>
                </c:pt>
                <c:pt idx="1212">
                  <c:v>8.0</c:v>
                </c:pt>
                <c:pt idx="1213">
                  <c:v>5.0</c:v>
                </c:pt>
                <c:pt idx="1214">
                  <c:v>18.0</c:v>
                </c:pt>
                <c:pt idx="1215">
                  <c:v>8.0</c:v>
                </c:pt>
                <c:pt idx="1216">
                  <c:v>1.0</c:v>
                </c:pt>
                <c:pt idx="1217">
                  <c:v>8.0</c:v>
                </c:pt>
                <c:pt idx="1218">
                  <c:v>4.0</c:v>
                </c:pt>
                <c:pt idx="1219">
                  <c:v>16.0</c:v>
                </c:pt>
                <c:pt idx="1220">
                  <c:v>11.0</c:v>
                </c:pt>
                <c:pt idx="1221">
                  <c:v>5.0</c:v>
                </c:pt>
                <c:pt idx="1222">
                  <c:v>15.0</c:v>
                </c:pt>
                <c:pt idx="1223">
                  <c:v>5.0</c:v>
                </c:pt>
                <c:pt idx="1224">
                  <c:v>6.0</c:v>
                </c:pt>
                <c:pt idx="1225">
                  <c:v>3.0</c:v>
                </c:pt>
                <c:pt idx="1226">
                  <c:v>7.0</c:v>
                </c:pt>
                <c:pt idx="1227">
                  <c:v>6.0</c:v>
                </c:pt>
                <c:pt idx="1228">
                  <c:v>8.0</c:v>
                </c:pt>
                <c:pt idx="1229">
                  <c:v>3.0</c:v>
                </c:pt>
                <c:pt idx="1230">
                  <c:v>17.0</c:v>
                </c:pt>
                <c:pt idx="1231">
                  <c:v>19.0</c:v>
                </c:pt>
                <c:pt idx="1232">
                  <c:v>7.0</c:v>
                </c:pt>
                <c:pt idx="1233">
                  <c:v>7.0</c:v>
                </c:pt>
                <c:pt idx="1234">
                  <c:v>6.0</c:v>
                </c:pt>
                <c:pt idx="1235">
                  <c:v>8.0</c:v>
                </c:pt>
                <c:pt idx="1236">
                  <c:v>5.0</c:v>
                </c:pt>
                <c:pt idx="1237">
                  <c:v>22.0</c:v>
                </c:pt>
                <c:pt idx="1238">
                  <c:v>7.0</c:v>
                </c:pt>
                <c:pt idx="1239">
                  <c:v>6.0</c:v>
                </c:pt>
                <c:pt idx="1240">
                  <c:v>4.0</c:v>
                </c:pt>
                <c:pt idx="1241">
                  <c:v>5.0</c:v>
                </c:pt>
                <c:pt idx="1242">
                  <c:v>11.0</c:v>
                </c:pt>
                <c:pt idx="1243">
                  <c:v>7.0</c:v>
                </c:pt>
                <c:pt idx="1244">
                  <c:v>2.0</c:v>
                </c:pt>
                <c:pt idx="1245">
                  <c:v>6.0</c:v>
                </c:pt>
                <c:pt idx="1246">
                  <c:v>5.0</c:v>
                </c:pt>
                <c:pt idx="1247">
                  <c:v>2.0</c:v>
                </c:pt>
                <c:pt idx="1248">
                  <c:v>10.0</c:v>
                </c:pt>
                <c:pt idx="1249">
                  <c:v>12.0</c:v>
                </c:pt>
                <c:pt idx="1250">
                  <c:v>1.0</c:v>
                </c:pt>
                <c:pt idx="1251">
                  <c:v>6.0</c:v>
                </c:pt>
                <c:pt idx="1252">
                  <c:v>7.0</c:v>
                </c:pt>
                <c:pt idx="1253">
                  <c:v>4.0</c:v>
                </c:pt>
                <c:pt idx="1254">
                  <c:v>5.0</c:v>
                </c:pt>
                <c:pt idx="1255">
                  <c:v>6.0</c:v>
                </c:pt>
                <c:pt idx="1256">
                  <c:v>5.0</c:v>
                </c:pt>
                <c:pt idx="1257">
                  <c:v>22.0</c:v>
                </c:pt>
                <c:pt idx="1258">
                  <c:v>2.0</c:v>
                </c:pt>
                <c:pt idx="1259">
                  <c:v>2.0</c:v>
                </c:pt>
                <c:pt idx="1260">
                  <c:v>5.0</c:v>
                </c:pt>
                <c:pt idx="1261">
                  <c:v>4.0</c:v>
                </c:pt>
                <c:pt idx="1262">
                  <c:v>7.0</c:v>
                </c:pt>
                <c:pt idx="1263">
                  <c:v>5.0</c:v>
                </c:pt>
                <c:pt idx="1264">
                  <c:v>13.0</c:v>
                </c:pt>
                <c:pt idx="1265">
                  <c:v>4.0</c:v>
                </c:pt>
                <c:pt idx="1266">
                  <c:v>1.0</c:v>
                </c:pt>
                <c:pt idx="1267">
                  <c:v>7.0</c:v>
                </c:pt>
                <c:pt idx="1268">
                  <c:v>10.0</c:v>
                </c:pt>
                <c:pt idx="1269">
                  <c:v>7.0</c:v>
                </c:pt>
                <c:pt idx="1270">
                  <c:v>6.0</c:v>
                </c:pt>
                <c:pt idx="1271">
                  <c:v>9.0</c:v>
                </c:pt>
                <c:pt idx="1272">
                  <c:v>6.0</c:v>
                </c:pt>
                <c:pt idx="1273">
                  <c:v>9.0</c:v>
                </c:pt>
                <c:pt idx="1274">
                  <c:v>6.0</c:v>
                </c:pt>
                <c:pt idx="1275">
                  <c:v>7.0</c:v>
                </c:pt>
                <c:pt idx="1276">
                  <c:v>3.0</c:v>
                </c:pt>
                <c:pt idx="1277">
                  <c:v>5.0</c:v>
                </c:pt>
                <c:pt idx="1278">
                  <c:v>7.0</c:v>
                </c:pt>
                <c:pt idx="1279">
                  <c:v>8.0</c:v>
                </c:pt>
                <c:pt idx="1280">
                  <c:v>10.0</c:v>
                </c:pt>
                <c:pt idx="1281">
                  <c:v>21.0</c:v>
                </c:pt>
                <c:pt idx="1282">
                  <c:v>6.0</c:v>
                </c:pt>
                <c:pt idx="1283">
                  <c:v>7.0</c:v>
                </c:pt>
                <c:pt idx="1284">
                  <c:v>1.0</c:v>
                </c:pt>
                <c:pt idx="1285">
                  <c:v>6.0</c:v>
                </c:pt>
                <c:pt idx="1286">
                  <c:v>3.0</c:v>
                </c:pt>
                <c:pt idx="1287">
                  <c:v>11.0</c:v>
                </c:pt>
                <c:pt idx="1288">
                  <c:v>6.0</c:v>
                </c:pt>
                <c:pt idx="1289">
                  <c:v>12.0</c:v>
                </c:pt>
                <c:pt idx="1290">
                  <c:v>5.0</c:v>
                </c:pt>
                <c:pt idx="1291">
                  <c:v>1.0</c:v>
                </c:pt>
                <c:pt idx="1292">
                  <c:v>5.0</c:v>
                </c:pt>
                <c:pt idx="1293">
                  <c:v>16.0</c:v>
                </c:pt>
                <c:pt idx="1294">
                  <c:v>20.0</c:v>
                </c:pt>
                <c:pt idx="1295">
                  <c:v>5.0</c:v>
                </c:pt>
                <c:pt idx="1296">
                  <c:v>6.0</c:v>
                </c:pt>
                <c:pt idx="1297">
                  <c:v>8.0</c:v>
                </c:pt>
                <c:pt idx="1298">
                  <c:v>14.0</c:v>
                </c:pt>
                <c:pt idx="1299">
                  <c:v>5.0</c:v>
                </c:pt>
                <c:pt idx="1300">
                  <c:v>8.0</c:v>
                </c:pt>
                <c:pt idx="1301">
                  <c:v>12.0</c:v>
                </c:pt>
                <c:pt idx="1302">
                  <c:v>2.0</c:v>
                </c:pt>
                <c:pt idx="1303">
                  <c:v>4.0</c:v>
                </c:pt>
                <c:pt idx="1304">
                  <c:v>5.0</c:v>
                </c:pt>
                <c:pt idx="1305">
                  <c:v>3.0</c:v>
                </c:pt>
                <c:pt idx="1306">
                  <c:v>4.0</c:v>
                </c:pt>
                <c:pt idx="1307">
                  <c:v>2.0</c:v>
                </c:pt>
                <c:pt idx="1308">
                  <c:v>5.0</c:v>
                </c:pt>
                <c:pt idx="1309">
                  <c:v>1.0</c:v>
                </c:pt>
                <c:pt idx="1310">
                  <c:v>3.0</c:v>
                </c:pt>
                <c:pt idx="1311">
                  <c:v>3.0</c:v>
                </c:pt>
                <c:pt idx="1312">
                  <c:v>2.0</c:v>
                </c:pt>
                <c:pt idx="1313">
                  <c:v>2.0</c:v>
                </c:pt>
                <c:pt idx="1314">
                  <c:v>8.0</c:v>
                </c:pt>
                <c:pt idx="1315">
                  <c:v>1.0</c:v>
                </c:pt>
                <c:pt idx="1316">
                  <c:v>3.0</c:v>
                </c:pt>
                <c:pt idx="1317">
                  <c:v>3.0</c:v>
                </c:pt>
                <c:pt idx="1318">
                  <c:v>4.0</c:v>
                </c:pt>
                <c:pt idx="1319">
                  <c:v>2.0</c:v>
                </c:pt>
                <c:pt idx="1320">
                  <c:v>1.0</c:v>
                </c:pt>
                <c:pt idx="1321">
                  <c:v>4.0</c:v>
                </c:pt>
                <c:pt idx="1322">
                  <c:v>4.0</c:v>
                </c:pt>
                <c:pt idx="1323">
                  <c:v>2.0</c:v>
                </c:pt>
                <c:pt idx="1324">
                  <c:v>1.0</c:v>
                </c:pt>
                <c:pt idx="1325">
                  <c:v>3.0</c:v>
                </c:pt>
                <c:pt idx="1326">
                  <c:v>3.0</c:v>
                </c:pt>
                <c:pt idx="1327">
                  <c:v>4.0</c:v>
                </c:pt>
                <c:pt idx="1328">
                  <c:v>1.0</c:v>
                </c:pt>
                <c:pt idx="1329">
                  <c:v>5.0</c:v>
                </c:pt>
                <c:pt idx="1330">
                  <c:v>6.0</c:v>
                </c:pt>
                <c:pt idx="1331">
                  <c:v>6.0</c:v>
                </c:pt>
                <c:pt idx="1332">
                  <c:v>5.0</c:v>
                </c:pt>
                <c:pt idx="1333">
                  <c:v>4.0</c:v>
                </c:pt>
                <c:pt idx="1334">
                  <c:v>5.0</c:v>
                </c:pt>
                <c:pt idx="1335">
                  <c:v>4.0</c:v>
                </c:pt>
                <c:pt idx="1336">
                  <c:v>6.0</c:v>
                </c:pt>
                <c:pt idx="1337">
                  <c:v>4.0</c:v>
                </c:pt>
                <c:pt idx="1338">
                  <c:v>3.0</c:v>
                </c:pt>
                <c:pt idx="1339">
                  <c:v>6.0</c:v>
                </c:pt>
                <c:pt idx="1340">
                  <c:v>6.0</c:v>
                </c:pt>
                <c:pt idx="1341">
                  <c:v>2.0</c:v>
                </c:pt>
                <c:pt idx="1342">
                  <c:v>4.0</c:v>
                </c:pt>
                <c:pt idx="1343">
                  <c:v>6.0</c:v>
                </c:pt>
                <c:pt idx="1344">
                  <c:v>5.0</c:v>
                </c:pt>
                <c:pt idx="1345">
                  <c:v>4.0</c:v>
                </c:pt>
                <c:pt idx="1346">
                  <c:v>4.0</c:v>
                </c:pt>
                <c:pt idx="1347">
                  <c:v>4.0</c:v>
                </c:pt>
                <c:pt idx="1348">
                  <c:v>4.0</c:v>
                </c:pt>
                <c:pt idx="1349">
                  <c:v>2.0</c:v>
                </c:pt>
                <c:pt idx="1350">
                  <c:v>2.0</c:v>
                </c:pt>
                <c:pt idx="1351">
                  <c:v>5.0</c:v>
                </c:pt>
                <c:pt idx="1352">
                  <c:v>2.0</c:v>
                </c:pt>
                <c:pt idx="1353">
                  <c:v>8.0</c:v>
                </c:pt>
                <c:pt idx="1354">
                  <c:v>5.0</c:v>
                </c:pt>
                <c:pt idx="1355">
                  <c:v>2.0</c:v>
                </c:pt>
                <c:pt idx="1356">
                  <c:v>5.0</c:v>
                </c:pt>
                <c:pt idx="1357">
                  <c:v>6.0</c:v>
                </c:pt>
                <c:pt idx="1358">
                  <c:v>3.0</c:v>
                </c:pt>
                <c:pt idx="1359">
                  <c:v>1.0</c:v>
                </c:pt>
                <c:pt idx="1360">
                  <c:v>4.0</c:v>
                </c:pt>
                <c:pt idx="1361">
                  <c:v>2.0</c:v>
                </c:pt>
                <c:pt idx="1362">
                  <c:v>3.0</c:v>
                </c:pt>
                <c:pt idx="1363">
                  <c:v>4.0</c:v>
                </c:pt>
                <c:pt idx="1364">
                  <c:v>1.0</c:v>
                </c:pt>
                <c:pt idx="1365">
                  <c:v>1.0</c:v>
                </c:pt>
                <c:pt idx="1366">
                  <c:v>3.0</c:v>
                </c:pt>
                <c:pt idx="1367">
                  <c:v>5.0</c:v>
                </c:pt>
                <c:pt idx="1368">
                  <c:v>5.0</c:v>
                </c:pt>
                <c:pt idx="1369">
                  <c:v>6.0</c:v>
                </c:pt>
                <c:pt idx="1370">
                  <c:v>3.0</c:v>
                </c:pt>
                <c:pt idx="1371">
                  <c:v>3.0</c:v>
                </c:pt>
                <c:pt idx="1372">
                  <c:v>3.0</c:v>
                </c:pt>
                <c:pt idx="1373">
                  <c:v>3.0</c:v>
                </c:pt>
                <c:pt idx="1374">
                  <c:v>1.0</c:v>
                </c:pt>
                <c:pt idx="1375">
                  <c:v>6.0</c:v>
                </c:pt>
                <c:pt idx="1376">
                  <c:v>1.0</c:v>
                </c:pt>
                <c:pt idx="1377">
                  <c:v>4.0</c:v>
                </c:pt>
                <c:pt idx="1378">
                  <c:v>2.0</c:v>
                </c:pt>
                <c:pt idx="1379">
                  <c:v>4.0</c:v>
                </c:pt>
                <c:pt idx="1380">
                  <c:v>4.0</c:v>
                </c:pt>
                <c:pt idx="1381">
                  <c:v>2.0</c:v>
                </c:pt>
                <c:pt idx="1382">
                  <c:v>5.0</c:v>
                </c:pt>
                <c:pt idx="1383">
                  <c:v>2.0</c:v>
                </c:pt>
                <c:pt idx="1384">
                  <c:v>2.0</c:v>
                </c:pt>
                <c:pt idx="1385">
                  <c:v>3.0</c:v>
                </c:pt>
                <c:pt idx="1386">
                  <c:v>2.0</c:v>
                </c:pt>
                <c:pt idx="1387">
                  <c:v>4.0</c:v>
                </c:pt>
                <c:pt idx="1388">
                  <c:v>3.0</c:v>
                </c:pt>
                <c:pt idx="1389">
                  <c:v>6.0</c:v>
                </c:pt>
                <c:pt idx="1390">
                  <c:v>6.0</c:v>
                </c:pt>
                <c:pt idx="1391">
                  <c:v>5.0</c:v>
                </c:pt>
                <c:pt idx="1392">
                  <c:v>2.0</c:v>
                </c:pt>
                <c:pt idx="1393">
                  <c:v>5.0</c:v>
                </c:pt>
                <c:pt idx="1394">
                  <c:v>3.0</c:v>
                </c:pt>
                <c:pt idx="1395">
                  <c:v>2.0</c:v>
                </c:pt>
                <c:pt idx="1396">
                  <c:v>5.0</c:v>
                </c:pt>
                <c:pt idx="1397">
                  <c:v>4.0</c:v>
                </c:pt>
                <c:pt idx="1398">
                  <c:v>2.0</c:v>
                </c:pt>
                <c:pt idx="1399">
                  <c:v>2.0</c:v>
                </c:pt>
                <c:pt idx="1400">
                  <c:v>7.0</c:v>
                </c:pt>
                <c:pt idx="1401">
                  <c:v>3.0</c:v>
                </c:pt>
                <c:pt idx="1402">
                  <c:v>3.0</c:v>
                </c:pt>
                <c:pt idx="1403">
                  <c:v>5.0</c:v>
                </c:pt>
                <c:pt idx="1404">
                  <c:v>5.0</c:v>
                </c:pt>
                <c:pt idx="1405">
                  <c:v>4.0</c:v>
                </c:pt>
                <c:pt idx="1406">
                  <c:v>4.0</c:v>
                </c:pt>
                <c:pt idx="1407">
                  <c:v>5.0</c:v>
                </c:pt>
                <c:pt idx="1408">
                  <c:v>5.0</c:v>
                </c:pt>
                <c:pt idx="1409">
                  <c:v>3.0</c:v>
                </c:pt>
                <c:pt idx="1410">
                  <c:v>2.0</c:v>
                </c:pt>
                <c:pt idx="1411">
                  <c:v>4.0</c:v>
                </c:pt>
                <c:pt idx="1412">
                  <c:v>5.0</c:v>
                </c:pt>
                <c:pt idx="1413">
                  <c:v>2.0</c:v>
                </c:pt>
                <c:pt idx="1414">
                  <c:v>4.0</c:v>
                </c:pt>
                <c:pt idx="1415">
                  <c:v>3.0</c:v>
                </c:pt>
                <c:pt idx="1416">
                  <c:v>4.0</c:v>
                </c:pt>
                <c:pt idx="1417">
                  <c:v>6.0</c:v>
                </c:pt>
                <c:pt idx="1418">
                  <c:v>4.0</c:v>
                </c:pt>
                <c:pt idx="1419">
                  <c:v>4.0</c:v>
                </c:pt>
                <c:pt idx="1420">
                  <c:v>2.0</c:v>
                </c:pt>
                <c:pt idx="1421">
                  <c:v>1.0</c:v>
                </c:pt>
                <c:pt idx="1422">
                  <c:v>1.0</c:v>
                </c:pt>
                <c:pt idx="1423">
                  <c:v>6.0</c:v>
                </c:pt>
                <c:pt idx="1424">
                  <c:v>5.0</c:v>
                </c:pt>
                <c:pt idx="1425">
                  <c:v>5.0</c:v>
                </c:pt>
                <c:pt idx="1426">
                  <c:v>2.0</c:v>
                </c:pt>
                <c:pt idx="1427">
                  <c:v>7.0</c:v>
                </c:pt>
                <c:pt idx="1428">
                  <c:v>3.0</c:v>
                </c:pt>
                <c:pt idx="1429">
                  <c:v>4.0</c:v>
                </c:pt>
                <c:pt idx="1430">
                  <c:v>3.0</c:v>
                </c:pt>
                <c:pt idx="1431">
                  <c:v>4.0</c:v>
                </c:pt>
                <c:pt idx="1432">
                  <c:v>3.0</c:v>
                </c:pt>
                <c:pt idx="1433">
                  <c:v>6.0</c:v>
                </c:pt>
                <c:pt idx="1434">
                  <c:v>5.0</c:v>
                </c:pt>
                <c:pt idx="1435">
                  <c:v>2.0</c:v>
                </c:pt>
                <c:pt idx="1436">
                  <c:v>3.0</c:v>
                </c:pt>
                <c:pt idx="1437">
                  <c:v>1.0</c:v>
                </c:pt>
                <c:pt idx="1438">
                  <c:v>1.0</c:v>
                </c:pt>
                <c:pt idx="1439">
                  <c:v>3.0</c:v>
                </c:pt>
                <c:pt idx="1440">
                  <c:v>6.0</c:v>
                </c:pt>
                <c:pt idx="1441">
                  <c:v>4.0</c:v>
                </c:pt>
                <c:pt idx="1442">
                  <c:v>3.0</c:v>
                </c:pt>
                <c:pt idx="1443">
                  <c:v>3.0</c:v>
                </c:pt>
                <c:pt idx="1444">
                  <c:v>5.0</c:v>
                </c:pt>
                <c:pt idx="1445">
                  <c:v>1.0</c:v>
                </c:pt>
                <c:pt idx="1446">
                  <c:v>3.0</c:v>
                </c:pt>
                <c:pt idx="1447">
                  <c:v>3.0</c:v>
                </c:pt>
                <c:pt idx="1448">
                  <c:v>3.0</c:v>
                </c:pt>
                <c:pt idx="1449">
                  <c:v>4.0</c:v>
                </c:pt>
                <c:pt idx="1450">
                  <c:v>7.0</c:v>
                </c:pt>
                <c:pt idx="1451">
                  <c:v>3.0</c:v>
                </c:pt>
                <c:pt idx="1452">
                  <c:v>6.0</c:v>
                </c:pt>
                <c:pt idx="1453">
                  <c:v>7.0</c:v>
                </c:pt>
                <c:pt idx="1454">
                  <c:v>5.0</c:v>
                </c:pt>
                <c:pt idx="1455">
                  <c:v>4.0</c:v>
                </c:pt>
                <c:pt idx="1456">
                  <c:v>1.0</c:v>
                </c:pt>
                <c:pt idx="1457">
                  <c:v>4.0</c:v>
                </c:pt>
                <c:pt idx="1458">
                  <c:v>4.0</c:v>
                </c:pt>
                <c:pt idx="1459">
                  <c:v>2.0</c:v>
                </c:pt>
                <c:pt idx="1460">
                  <c:v>2.0</c:v>
                </c:pt>
                <c:pt idx="1461">
                  <c:v>1.0</c:v>
                </c:pt>
                <c:pt idx="1462">
                  <c:v>3.0</c:v>
                </c:pt>
                <c:pt idx="1463">
                  <c:v>4.0</c:v>
                </c:pt>
                <c:pt idx="1464">
                  <c:v>1.0</c:v>
                </c:pt>
                <c:pt idx="1465">
                  <c:v>5.0</c:v>
                </c:pt>
                <c:pt idx="1466">
                  <c:v>6.0</c:v>
                </c:pt>
                <c:pt idx="1467">
                  <c:v>2.0</c:v>
                </c:pt>
                <c:pt idx="1468">
                  <c:v>6.0</c:v>
                </c:pt>
                <c:pt idx="1469">
                  <c:v>4.0</c:v>
                </c:pt>
                <c:pt idx="1470">
                  <c:v>1.0</c:v>
                </c:pt>
                <c:pt idx="1471">
                  <c:v>3.0</c:v>
                </c:pt>
                <c:pt idx="1472">
                  <c:v>1.0</c:v>
                </c:pt>
                <c:pt idx="1473">
                  <c:v>4.0</c:v>
                </c:pt>
                <c:pt idx="1474">
                  <c:v>4.0</c:v>
                </c:pt>
                <c:pt idx="1475">
                  <c:v>4.0</c:v>
                </c:pt>
                <c:pt idx="1476">
                  <c:v>4.0</c:v>
                </c:pt>
                <c:pt idx="1477">
                  <c:v>4.0</c:v>
                </c:pt>
                <c:pt idx="1478">
                  <c:v>7.0</c:v>
                </c:pt>
                <c:pt idx="1479">
                  <c:v>4.0</c:v>
                </c:pt>
                <c:pt idx="1480">
                  <c:v>3.0</c:v>
                </c:pt>
                <c:pt idx="1481">
                  <c:v>4.0</c:v>
                </c:pt>
                <c:pt idx="1482">
                  <c:v>1.0</c:v>
                </c:pt>
                <c:pt idx="1483">
                  <c:v>1.0</c:v>
                </c:pt>
                <c:pt idx="1484">
                  <c:v>6.0</c:v>
                </c:pt>
                <c:pt idx="1485">
                  <c:v>4.0</c:v>
                </c:pt>
                <c:pt idx="1486">
                  <c:v>3.0</c:v>
                </c:pt>
                <c:pt idx="1487">
                  <c:v>5.0</c:v>
                </c:pt>
                <c:pt idx="1488">
                  <c:v>4.0</c:v>
                </c:pt>
                <c:pt idx="1489">
                  <c:v>2.0</c:v>
                </c:pt>
                <c:pt idx="1490">
                  <c:v>3.0</c:v>
                </c:pt>
                <c:pt idx="1491">
                  <c:v>2.0</c:v>
                </c:pt>
                <c:pt idx="1492">
                  <c:v>5.0</c:v>
                </c:pt>
                <c:pt idx="1493">
                  <c:v>4.0</c:v>
                </c:pt>
                <c:pt idx="1494">
                  <c:v>2.0</c:v>
                </c:pt>
                <c:pt idx="1495">
                  <c:v>1.0</c:v>
                </c:pt>
                <c:pt idx="1496">
                  <c:v>2.0</c:v>
                </c:pt>
                <c:pt idx="1497">
                  <c:v>5.0</c:v>
                </c:pt>
                <c:pt idx="1498">
                  <c:v>4.0</c:v>
                </c:pt>
                <c:pt idx="1499">
                  <c:v>1.0</c:v>
                </c:pt>
                <c:pt idx="1500">
                  <c:v>4.0</c:v>
                </c:pt>
                <c:pt idx="1501">
                  <c:v>3.0</c:v>
                </c:pt>
                <c:pt idx="1502">
                  <c:v>3.0</c:v>
                </c:pt>
                <c:pt idx="1503">
                  <c:v>3.0</c:v>
                </c:pt>
                <c:pt idx="1504">
                  <c:v>3.0</c:v>
                </c:pt>
                <c:pt idx="1505">
                  <c:v>2.0</c:v>
                </c:pt>
                <c:pt idx="1506">
                  <c:v>1.0</c:v>
                </c:pt>
                <c:pt idx="1507">
                  <c:v>1.0</c:v>
                </c:pt>
                <c:pt idx="1508">
                  <c:v>1.0</c:v>
                </c:pt>
                <c:pt idx="1509">
                  <c:v>4.0</c:v>
                </c:pt>
                <c:pt idx="1510">
                  <c:v>6.0</c:v>
                </c:pt>
                <c:pt idx="1511">
                  <c:v>2.0</c:v>
                </c:pt>
                <c:pt idx="1512">
                  <c:v>5.0</c:v>
                </c:pt>
                <c:pt idx="1513">
                  <c:v>4.0</c:v>
                </c:pt>
                <c:pt idx="1514">
                  <c:v>1.0</c:v>
                </c:pt>
                <c:pt idx="1515">
                  <c:v>1.0</c:v>
                </c:pt>
                <c:pt idx="1516">
                  <c:v>4.0</c:v>
                </c:pt>
                <c:pt idx="1517">
                  <c:v>2.0</c:v>
                </c:pt>
                <c:pt idx="1518">
                  <c:v>3.0</c:v>
                </c:pt>
                <c:pt idx="1519">
                  <c:v>2.0</c:v>
                </c:pt>
                <c:pt idx="1520">
                  <c:v>3.0</c:v>
                </c:pt>
                <c:pt idx="1521">
                  <c:v>6.0</c:v>
                </c:pt>
                <c:pt idx="1522">
                  <c:v>4.0</c:v>
                </c:pt>
                <c:pt idx="1523">
                  <c:v>3.0</c:v>
                </c:pt>
                <c:pt idx="1524">
                  <c:v>3.0</c:v>
                </c:pt>
                <c:pt idx="1525">
                  <c:v>4.0</c:v>
                </c:pt>
                <c:pt idx="1526">
                  <c:v>1.0</c:v>
                </c:pt>
                <c:pt idx="1527">
                  <c:v>2.0</c:v>
                </c:pt>
                <c:pt idx="1528">
                  <c:v>6.0</c:v>
                </c:pt>
                <c:pt idx="1529">
                  <c:v>3.0</c:v>
                </c:pt>
                <c:pt idx="1530">
                  <c:v>4.0</c:v>
                </c:pt>
                <c:pt idx="1531">
                  <c:v>3.0</c:v>
                </c:pt>
                <c:pt idx="1532">
                  <c:v>2.0</c:v>
                </c:pt>
                <c:pt idx="1533">
                  <c:v>3.0</c:v>
                </c:pt>
                <c:pt idx="1534">
                  <c:v>3.0</c:v>
                </c:pt>
                <c:pt idx="1535">
                  <c:v>4.0</c:v>
                </c:pt>
                <c:pt idx="1536">
                  <c:v>6.0</c:v>
                </c:pt>
                <c:pt idx="1537">
                  <c:v>4.0</c:v>
                </c:pt>
                <c:pt idx="1538">
                  <c:v>4.0</c:v>
                </c:pt>
                <c:pt idx="1539">
                  <c:v>2.0</c:v>
                </c:pt>
                <c:pt idx="1540">
                  <c:v>4.0</c:v>
                </c:pt>
                <c:pt idx="1541">
                  <c:v>4.0</c:v>
                </c:pt>
                <c:pt idx="1542">
                  <c:v>5.0</c:v>
                </c:pt>
                <c:pt idx="1543">
                  <c:v>5.0</c:v>
                </c:pt>
                <c:pt idx="1544">
                  <c:v>2.0</c:v>
                </c:pt>
                <c:pt idx="1545">
                  <c:v>3.0</c:v>
                </c:pt>
                <c:pt idx="1546">
                  <c:v>3.0</c:v>
                </c:pt>
                <c:pt idx="1547">
                  <c:v>3.0</c:v>
                </c:pt>
                <c:pt idx="1548">
                  <c:v>1.0</c:v>
                </c:pt>
                <c:pt idx="1549">
                  <c:v>1.0</c:v>
                </c:pt>
                <c:pt idx="1550">
                  <c:v>6.0</c:v>
                </c:pt>
                <c:pt idx="1551">
                  <c:v>4.0</c:v>
                </c:pt>
                <c:pt idx="1552">
                  <c:v>1.0</c:v>
                </c:pt>
                <c:pt idx="1553">
                  <c:v>7.0</c:v>
                </c:pt>
                <c:pt idx="1554">
                  <c:v>2.0</c:v>
                </c:pt>
                <c:pt idx="1555">
                  <c:v>2.0</c:v>
                </c:pt>
                <c:pt idx="1556">
                  <c:v>3.0</c:v>
                </c:pt>
                <c:pt idx="1557">
                  <c:v>4.0</c:v>
                </c:pt>
                <c:pt idx="1558">
                  <c:v>3.0</c:v>
                </c:pt>
                <c:pt idx="1559">
                  <c:v>5.0</c:v>
                </c:pt>
                <c:pt idx="1560">
                  <c:v>2.0</c:v>
                </c:pt>
                <c:pt idx="1561">
                  <c:v>2.0</c:v>
                </c:pt>
                <c:pt idx="1562">
                  <c:v>6.0</c:v>
                </c:pt>
                <c:pt idx="1563">
                  <c:v>2.0</c:v>
                </c:pt>
                <c:pt idx="1564">
                  <c:v>4.0</c:v>
                </c:pt>
                <c:pt idx="1565">
                  <c:v>4.0</c:v>
                </c:pt>
                <c:pt idx="1566">
                  <c:v>4.0</c:v>
                </c:pt>
                <c:pt idx="1567">
                  <c:v>5.0</c:v>
                </c:pt>
                <c:pt idx="1568">
                  <c:v>5.0</c:v>
                </c:pt>
                <c:pt idx="1569">
                  <c:v>2.0</c:v>
                </c:pt>
                <c:pt idx="1570">
                  <c:v>7.0</c:v>
                </c:pt>
                <c:pt idx="1571">
                  <c:v>4.0</c:v>
                </c:pt>
                <c:pt idx="1572">
                  <c:v>2.0</c:v>
                </c:pt>
                <c:pt idx="1573">
                  <c:v>5.0</c:v>
                </c:pt>
                <c:pt idx="1574">
                  <c:v>2.0</c:v>
                </c:pt>
                <c:pt idx="1575">
                  <c:v>3.0</c:v>
                </c:pt>
                <c:pt idx="1576">
                  <c:v>3.0</c:v>
                </c:pt>
                <c:pt idx="1577">
                  <c:v>5.0</c:v>
                </c:pt>
                <c:pt idx="1578">
                  <c:v>4.0</c:v>
                </c:pt>
                <c:pt idx="1579">
                  <c:v>4.0</c:v>
                </c:pt>
                <c:pt idx="1580">
                  <c:v>4.0</c:v>
                </c:pt>
                <c:pt idx="1581">
                  <c:v>2.0</c:v>
                </c:pt>
                <c:pt idx="1582">
                  <c:v>3.0</c:v>
                </c:pt>
                <c:pt idx="1583">
                  <c:v>4.0</c:v>
                </c:pt>
                <c:pt idx="1584">
                  <c:v>1.0</c:v>
                </c:pt>
                <c:pt idx="1585">
                  <c:v>2.0</c:v>
                </c:pt>
                <c:pt idx="1586">
                  <c:v>3.0</c:v>
                </c:pt>
                <c:pt idx="1587">
                  <c:v>4.0</c:v>
                </c:pt>
                <c:pt idx="1588">
                  <c:v>7.0</c:v>
                </c:pt>
                <c:pt idx="1589">
                  <c:v>1.0</c:v>
                </c:pt>
                <c:pt idx="1590">
                  <c:v>4.0</c:v>
                </c:pt>
                <c:pt idx="1591">
                  <c:v>4.0</c:v>
                </c:pt>
                <c:pt idx="1592">
                  <c:v>1.0</c:v>
                </c:pt>
                <c:pt idx="1593">
                  <c:v>3.0</c:v>
                </c:pt>
                <c:pt idx="1594">
                  <c:v>5.0</c:v>
                </c:pt>
                <c:pt idx="1595">
                  <c:v>3.0</c:v>
                </c:pt>
                <c:pt idx="1596">
                  <c:v>3.0</c:v>
                </c:pt>
                <c:pt idx="1597">
                  <c:v>4.0</c:v>
                </c:pt>
                <c:pt idx="1598">
                  <c:v>4.0</c:v>
                </c:pt>
                <c:pt idx="1599">
                  <c:v>4.0</c:v>
                </c:pt>
                <c:pt idx="1600">
                  <c:v>3.0</c:v>
                </c:pt>
                <c:pt idx="1601">
                  <c:v>3.0</c:v>
                </c:pt>
                <c:pt idx="1602">
                  <c:v>3.0</c:v>
                </c:pt>
                <c:pt idx="1603">
                  <c:v>5.0</c:v>
                </c:pt>
                <c:pt idx="1604">
                  <c:v>5.0</c:v>
                </c:pt>
                <c:pt idx="1605">
                  <c:v>3.0</c:v>
                </c:pt>
                <c:pt idx="1606">
                  <c:v>4.0</c:v>
                </c:pt>
                <c:pt idx="1607">
                  <c:v>3.0</c:v>
                </c:pt>
                <c:pt idx="1608">
                  <c:v>2.0</c:v>
                </c:pt>
                <c:pt idx="1609">
                  <c:v>5.0</c:v>
                </c:pt>
                <c:pt idx="1610">
                  <c:v>4.0</c:v>
                </c:pt>
                <c:pt idx="1611">
                  <c:v>4.0</c:v>
                </c:pt>
                <c:pt idx="1612">
                  <c:v>4.0</c:v>
                </c:pt>
                <c:pt idx="1613">
                  <c:v>3.0</c:v>
                </c:pt>
                <c:pt idx="1614">
                  <c:v>5.0</c:v>
                </c:pt>
                <c:pt idx="1615">
                  <c:v>4.0</c:v>
                </c:pt>
                <c:pt idx="1616">
                  <c:v>3.0</c:v>
                </c:pt>
                <c:pt idx="1617">
                  <c:v>6.0</c:v>
                </c:pt>
                <c:pt idx="1618">
                  <c:v>6.0</c:v>
                </c:pt>
                <c:pt idx="1619">
                  <c:v>2.0</c:v>
                </c:pt>
                <c:pt idx="1620">
                  <c:v>3.0</c:v>
                </c:pt>
                <c:pt idx="1621">
                  <c:v>3.0</c:v>
                </c:pt>
                <c:pt idx="1622">
                  <c:v>4.0</c:v>
                </c:pt>
                <c:pt idx="1623">
                  <c:v>4.0</c:v>
                </c:pt>
                <c:pt idx="1624">
                  <c:v>4.0</c:v>
                </c:pt>
                <c:pt idx="1625">
                  <c:v>5.0</c:v>
                </c:pt>
                <c:pt idx="1626">
                  <c:v>4.0</c:v>
                </c:pt>
                <c:pt idx="1627">
                  <c:v>4.0</c:v>
                </c:pt>
                <c:pt idx="1628">
                  <c:v>5.0</c:v>
                </c:pt>
                <c:pt idx="1629">
                  <c:v>3.0</c:v>
                </c:pt>
                <c:pt idx="1630">
                  <c:v>4.0</c:v>
                </c:pt>
                <c:pt idx="1631">
                  <c:v>7.0</c:v>
                </c:pt>
                <c:pt idx="1632">
                  <c:v>1.0</c:v>
                </c:pt>
                <c:pt idx="1633">
                  <c:v>1.0</c:v>
                </c:pt>
                <c:pt idx="1634">
                  <c:v>1.0</c:v>
                </c:pt>
                <c:pt idx="1635">
                  <c:v>1.0</c:v>
                </c:pt>
                <c:pt idx="1636">
                  <c:v>3.0</c:v>
                </c:pt>
                <c:pt idx="1637">
                  <c:v>4.0</c:v>
                </c:pt>
                <c:pt idx="1638">
                  <c:v>1.0</c:v>
                </c:pt>
                <c:pt idx="1639">
                  <c:v>1.0</c:v>
                </c:pt>
                <c:pt idx="1640">
                  <c:v>4.0</c:v>
                </c:pt>
                <c:pt idx="1641">
                  <c:v>3.0</c:v>
                </c:pt>
                <c:pt idx="1642">
                  <c:v>3.0</c:v>
                </c:pt>
                <c:pt idx="1643">
                  <c:v>1.0</c:v>
                </c:pt>
                <c:pt idx="1644">
                  <c:v>4.0</c:v>
                </c:pt>
                <c:pt idx="1645">
                  <c:v>3.0</c:v>
                </c:pt>
                <c:pt idx="1646">
                  <c:v>3.0</c:v>
                </c:pt>
                <c:pt idx="1647">
                  <c:v>7.0</c:v>
                </c:pt>
                <c:pt idx="1648">
                  <c:v>3.0</c:v>
                </c:pt>
                <c:pt idx="1649">
                  <c:v>2.0</c:v>
                </c:pt>
                <c:pt idx="1650">
                  <c:v>1.0</c:v>
                </c:pt>
                <c:pt idx="1651">
                  <c:v>3.0</c:v>
                </c:pt>
                <c:pt idx="1652">
                  <c:v>2.0</c:v>
                </c:pt>
                <c:pt idx="1653">
                  <c:v>5.0</c:v>
                </c:pt>
                <c:pt idx="1654">
                  <c:v>4.0</c:v>
                </c:pt>
                <c:pt idx="1655">
                  <c:v>3.0</c:v>
                </c:pt>
                <c:pt idx="1656">
                  <c:v>4.0</c:v>
                </c:pt>
                <c:pt idx="1657">
                  <c:v>4.0</c:v>
                </c:pt>
                <c:pt idx="1658">
                  <c:v>4.0</c:v>
                </c:pt>
                <c:pt idx="1659">
                  <c:v>2.0</c:v>
                </c:pt>
                <c:pt idx="1660">
                  <c:v>3.0</c:v>
                </c:pt>
                <c:pt idx="1661">
                  <c:v>4.0</c:v>
                </c:pt>
                <c:pt idx="1662">
                  <c:v>2.0</c:v>
                </c:pt>
                <c:pt idx="1663">
                  <c:v>7.0</c:v>
                </c:pt>
                <c:pt idx="1664">
                  <c:v>4.0</c:v>
                </c:pt>
                <c:pt idx="1665">
                  <c:v>3.0</c:v>
                </c:pt>
                <c:pt idx="1666">
                  <c:v>2.0</c:v>
                </c:pt>
                <c:pt idx="1667">
                  <c:v>4.0</c:v>
                </c:pt>
                <c:pt idx="1668">
                  <c:v>7.0</c:v>
                </c:pt>
                <c:pt idx="1669">
                  <c:v>3.0</c:v>
                </c:pt>
                <c:pt idx="1670">
                  <c:v>3.0</c:v>
                </c:pt>
                <c:pt idx="1671">
                  <c:v>3.0</c:v>
                </c:pt>
                <c:pt idx="1672">
                  <c:v>4.0</c:v>
                </c:pt>
                <c:pt idx="1673">
                  <c:v>3.0</c:v>
                </c:pt>
                <c:pt idx="1674">
                  <c:v>4.0</c:v>
                </c:pt>
                <c:pt idx="1675">
                  <c:v>5.0</c:v>
                </c:pt>
                <c:pt idx="1676">
                  <c:v>5.0</c:v>
                </c:pt>
                <c:pt idx="1677">
                  <c:v>3.0</c:v>
                </c:pt>
                <c:pt idx="1678">
                  <c:v>3.0</c:v>
                </c:pt>
                <c:pt idx="1679">
                  <c:v>3.0</c:v>
                </c:pt>
                <c:pt idx="1680">
                  <c:v>5.0</c:v>
                </c:pt>
                <c:pt idx="1681">
                  <c:v>3.0</c:v>
                </c:pt>
                <c:pt idx="1682">
                  <c:v>2.0</c:v>
                </c:pt>
                <c:pt idx="1683">
                  <c:v>5.0</c:v>
                </c:pt>
                <c:pt idx="1684">
                  <c:v>7.0</c:v>
                </c:pt>
                <c:pt idx="1685">
                  <c:v>2.0</c:v>
                </c:pt>
                <c:pt idx="1686">
                  <c:v>5.0</c:v>
                </c:pt>
                <c:pt idx="1687">
                  <c:v>3.0</c:v>
                </c:pt>
                <c:pt idx="1688">
                  <c:v>4.0</c:v>
                </c:pt>
                <c:pt idx="1689">
                  <c:v>2.0</c:v>
                </c:pt>
                <c:pt idx="1690">
                  <c:v>3.0</c:v>
                </c:pt>
                <c:pt idx="1691">
                  <c:v>4.0</c:v>
                </c:pt>
                <c:pt idx="1692">
                  <c:v>3.0</c:v>
                </c:pt>
                <c:pt idx="1693">
                  <c:v>2.0</c:v>
                </c:pt>
                <c:pt idx="1694">
                  <c:v>7.0</c:v>
                </c:pt>
                <c:pt idx="1695">
                  <c:v>3.0</c:v>
                </c:pt>
                <c:pt idx="1696">
                  <c:v>3.0</c:v>
                </c:pt>
                <c:pt idx="1697">
                  <c:v>3.0</c:v>
                </c:pt>
                <c:pt idx="1698">
                  <c:v>7.0</c:v>
                </c:pt>
                <c:pt idx="1699">
                  <c:v>3.0</c:v>
                </c:pt>
                <c:pt idx="1700">
                  <c:v>5.0</c:v>
                </c:pt>
                <c:pt idx="1701">
                  <c:v>4.0</c:v>
                </c:pt>
                <c:pt idx="1702">
                  <c:v>4.0</c:v>
                </c:pt>
                <c:pt idx="1703">
                  <c:v>3.0</c:v>
                </c:pt>
                <c:pt idx="1704">
                  <c:v>5.0</c:v>
                </c:pt>
                <c:pt idx="1705">
                  <c:v>2.0</c:v>
                </c:pt>
                <c:pt idx="1706">
                  <c:v>6.0</c:v>
                </c:pt>
                <c:pt idx="1707">
                  <c:v>5.0</c:v>
                </c:pt>
                <c:pt idx="1708">
                  <c:v>3.0</c:v>
                </c:pt>
                <c:pt idx="1709">
                  <c:v>2.0</c:v>
                </c:pt>
                <c:pt idx="1710">
                  <c:v>5.0</c:v>
                </c:pt>
                <c:pt idx="1711">
                  <c:v>4.0</c:v>
                </c:pt>
                <c:pt idx="1712">
                  <c:v>2.0</c:v>
                </c:pt>
                <c:pt idx="1713">
                  <c:v>3.0</c:v>
                </c:pt>
                <c:pt idx="1714">
                  <c:v>5.0</c:v>
                </c:pt>
                <c:pt idx="1715">
                  <c:v>7.0</c:v>
                </c:pt>
                <c:pt idx="1716">
                  <c:v>3.0</c:v>
                </c:pt>
                <c:pt idx="1717">
                  <c:v>7.0</c:v>
                </c:pt>
                <c:pt idx="1718">
                  <c:v>2.0</c:v>
                </c:pt>
                <c:pt idx="1719">
                  <c:v>3.0</c:v>
                </c:pt>
                <c:pt idx="1720">
                  <c:v>5.0</c:v>
                </c:pt>
                <c:pt idx="1721">
                  <c:v>4.0</c:v>
                </c:pt>
                <c:pt idx="1722">
                  <c:v>4.0</c:v>
                </c:pt>
                <c:pt idx="1723">
                  <c:v>6.0</c:v>
                </c:pt>
                <c:pt idx="1724">
                  <c:v>3.0</c:v>
                </c:pt>
                <c:pt idx="1725">
                  <c:v>4.0</c:v>
                </c:pt>
                <c:pt idx="1726">
                  <c:v>3.0</c:v>
                </c:pt>
                <c:pt idx="1727">
                  <c:v>3.0</c:v>
                </c:pt>
                <c:pt idx="1728">
                  <c:v>4.0</c:v>
                </c:pt>
                <c:pt idx="1729">
                  <c:v>4.0</c:v>
                </c:pt>
                <c:pt idx="1730">
                  <c:v>5.0</c:v>
                </c:pt>
                <c:pt idx="1731">
                  <c:v>2.0</c:v>
                </c:pt>
                <c:pt idx="1732">
                  <c:v>6.0</c:v>
                </c:pt>
                <c:pt idx="1733">
                  <c:v>4.0</c:v>
                </c:pt>
                <c:pt idx="1734">
                  <c:v>6.0</c:v>
                </c:pt>
                <c:pt idx="1735">
                  <c:v>4.0</c:v>
                </c:pt>
                <c:pt idx="1736">
                  <c:v>7.0</c:v>
                </c:pt>
                <c:pt idx="1737">
                  <c:v>6.0</c:v>
                </c:pt>
                <c:pt idx="1738">
                  <c:v>4.0</c:v>
                </c:pt>
                <c:pt idx="1739">
                  <c:v>2.0</c:v>
                </c:pt>
                <c:pt idx="1740">
                  <c:v>1.0</c:v>
                </c:pt>
                <c:pt idx="1741">
                  <c:v>1.0</c:v>
                </c:pt>
                <c:pt idx="1742">
                  <c:v>6.0</c:v>
                </c:pt>
                <c:pt idx="1743">
                  <c:v>4.0</c:v>
                </c:pt>
                <c:pt idx="1744">
                  <c:v>4.0</c:v>
                </c:pt>
                <c:pt idx="1745">
                  <c:v>4.0</c:v>
                </c:pt>
                <c:pt idx="1746">
                  <c:v>3.0</c:v>
                </c:pt>
                <c:pt idx="1747">
                  <c:v>3.0</c:v>
                </c:pt>
                <c:pt idx="1748">
                  <c:v>8.0</c:v>
                </c:pt>
                <c:pt idx="1749">
                  <c:v>4.0</c:v>
                </c:pt>
                <c:pt idx="1750">
                  <c:v>2.0</c:v>
                </c:pt>
                <c:pt idx="1751">
                  <c:v>4.0</c:v>
                </c:pt>
                <c:pt idx="1752">
                  <c:v>4.0</c:v>
                </c:pt>
                <c:pt idx="1753">
                  <c:v>3.0</c:v>
                </c:pt>
                <c:pt idx="1754">
                  <c:v>2.0</c:v>
                </c:pt>
                <c:pt idx="1755">
                  <c:v>4.0</c:v>
                </c:pt>
                <c:pt idx="1756">
                  <c:v>4.0</c:v>
                </c:pt>
                <c:pt idx="1757">
                  <c:v>6.0</c:v>
                </c:pt>
                <c:pt idx="1758">
                  <c:v>4.0</c:v>
                </c:pt>
                <c:pt idx="1759">
                  <c:v>3.0</c:v>
                </c:pt>
                <c:pt idx="1760">
                  <c:v>5.0</c:v>
                </c:pt>
                <c:pt idx="1761">
                  <c:v>4.0</c:v>
                </c:pt>
                <c:pt idx="1762">
                  <c:v>4.0</c:v>
                </c:pt>
                <c:pt idx="1763">
                  <c:v>6.0</c:v>
                </c:pt>
                <c:pt idx="1764">
                  <c:v>7.0</c:v>
                </c:pt>
                <c:pt idx="1765">
                  <c:v>3.0</c:v>
                </c:pt>
                <c:pt idx="1766">
                  <c:v>3.0</c:v>
                </c:pt>
                <c:pt idx="1767">
                  <c:v>4.0</c:v>
                </c:pt>
                <c:pt idx="1768">
                  <c:v>2.0</c:v>
                </c:pt>
                <c:pt idx="1769">
                  <c:v>5.0</c:v>
                </c:pt>
                <c:pt idx="1770">
                  <c:v>7.0</c:v>
                </c:pt>
                <c:pt idx="1771">
                  <c:v>5.0</c:v>
                </c:pt>
                <c:pt idx="1772">
                  <c:v>3.0</c:v>
                </c:pt>
                <c:pt idx="1773">
                  <c:v>6.0</c:v>
                </c:pt>
                <c:pt idx="1774">
                  <c:v>2.0</c:v>
                </c:pt>
                <c:pt idx="1775">
                  <c:v>3.0</c:v>
                </c:pt>
                <c:pt idx="1776">
                  <c:v>5.0</c:v>
                </c:pt>
                <c:pt idx="1777">
                  <c:v>2.0</c:v>
                </c:pt>
                <c:pt idx="1778">
                  <c:v>1.0</c:v>
                </c:pt>
                <c:pt idx="1779">
                  <c:v>1.0</c:v>
                </c:pt>
                <c:pt idx="1780">
                  <c:v>4.0</c:v>
                </c:pt>
                <c:pt idx="1781">
                  <c:v>3.0</c:v>
                </c:pt>
                <c:pt idx="1782">
                  <c:v>5.0</c:v>
                </c:pt>
                <c:pt idx="1783">
                  <c:v>3.0</c:v>
                </c:pt>
                <c:pt idx="1784">
                  <c:v>6.0</c:v>
                </c:pt>
                <c:pt idx="1785">
                  <c:v>4.0</c:v>
                </c:pt>
                <c:pt idx="1786">
                  <c:v>6.0</c:v>
                </c:pt>
                <c:pt idx="1787">
                  <c:v>4.0</c:v>
                </c:pt>
                <c:pt idx="1788">
                  <c:v>2.0</c:v>
                </c:pt>
                <c:pt idx="1789">
                  <c:v>4.0</c:v>
                </c:pt>
                <c:pt idx="1790">
                  <c:v>4.0</c:v>
                </c:pt>
                <c:pt idx="1791">
                  <c:v>5.0</c:v>
                </c:pt>
                <c:pt idx="1792">
                  <c:v>9.0</c:v>
                </c:pt>
                <c:pt idx="1793">
                  <c:v>5.0</c:v>
                </c:pt>
                <c:pt idx="1794">
                  <c:v>6.0</c:v>
                </c:pt>
                <c:pt idx="1795">
                  <c:v>4.0</c:v>
                </c:pt>
                <c:pt idx="1796">
                  <c:v>2.0</c:v>
                </c:pt>
                <c:pt idx="1797">
                  <c:v>2.0</c:v>
                </c:pt>
                <c:pt idx="1798">
                  <c:v>4.0</c:v>
                </c:pt>
                <c:pt idx="1799">
                  <c:v>3.0</c:v>
                </c:pt>
                <c:pt idx="1800">
                  <c:v>4.0</c:v>
                </c:pt>
                <c:pt idx="1801">
                  <c:v>3.0</c:v>
                </c:pt>
                <c:pt idx="1802">
                  <c:v>4.0</c:v>
                </c:pt>
                <c:pt idx="1803">
                  <c:v>4.0</c:v>
                </c:pt>
                <c:pt idx="1804">
                  <c:v>2.0</c:v>
                </c:pt>
                <c:pt idx="1805">
                  <c:v>7.0</c:v>
                </c:pt>
                <c:pt idx="1806">
                  <c:v>3.0</c:v>
                </c:pt>
                <c:pt idx="1807">
                  <c:v>4.0</c:v>
                </c:pt>
                <c:pt idx="1808">
                  <c:v>3.0</c:v>
                </c:pt>
                <c:pt idx="1809">
                  <c:v>6.0</c:v>
                </c:pt>
                <c:pt idx="1810">
                  <c:v>5.0</c:v>
                </c:pt>
                <c:pt idx="1811">
                  <c:v>5.0</c:v>
                </c:pt>
                <c:pt idx="1812">
                  <c:v>5.0</c:v>
                </c:pt>
                <c:pt idx="1813">
                  <c:v>3.0</c:v>
                </c:pt>
                <c:pt idx="1814">
                  <c:v>3.0</c:v>
                </c:pt>
                <c:pt idx="1815">
                  <c:v>4.0</c:v>
                </c:pt>
                <c:pt idx="1816">
                  <c:v>4.0</c:v>
                </c:pt>
                <c:pt idx="1817">
                  <c:v>5.0</c:v>
                </c:pt>
                <c:pt idx="1818">
                  <c:v>4.0</c:v>
                </c:pt>
                <c:pt idx="1819">
                  <c:v>3.0</c:v>
                </c:pt>
                <c:pt idx="1820">
                  <c:v>5.0</c:v>
                </c:pt>
                <c:pt idx="1821">
                  <c:v>2.0</c:v>
                </c:pt>
                <c:pt idx="1822">
                  <c:v>4.0</c:v>
                </c:pt>
                <c:pt idx="1823">
                  <c:v>2.0</c:v>
                </c:pt>
                <c:pt idx="1824">
                  <c:v>1.0</c:v>
                </c:pt>
                <c:pt idx="1825">
                  <c:v>4.0</c:v>
                </c:pt>
                <c:pt idx="1826">
                  <c:v>3.0</c:v>
                </c:pt>
                <c:pt idx="1827">
                  <c:v>1.0</c:v>
                </c:pt>
                <c:pt idx="1828">
                  <c:v>3.0</c:v>
                </c:pt>
                <c:pt idx="1829">
                  <c:v>3.0</c:v>
                </c:pt>
                <c:pt idx="1830">
                  <c:v>3.0</c:v>
                </c:pt>
                <c:pt idx="1831">
                  <c:v>8.0</c:v>
                </c:pt>
                <c:pt idx="1832">
                  <c:v>6.0</c:v>
                </c:pt>
                <c:pt idx="1833">
                  <c:v>6.0</c:v>
                </c:pt>
                <c:pt idx="1834">
                  <c:v>5.0</c:v>
                </c:pt>
                <c:pt idx="1835">
                  <c:v>3.0</c:v>
                </c:pt>
                <c:pt idx="1836">
                  <c:v>4.0</c:v>
                </c:pt>
                <c:pt idx="1837">
                  <c:v>6.0</c:v>
                </c:pt>
                <c:pt idx="1838">
                  <c:v>2.0</c:v>
                </c:pt>
                <c:pt idx="1839">
                  <c:v>4.0</c:v>
                </c:pt>
                <c:pt idx="1840">
                  <c:v>4.0</c:v>
                </c:pt>
                <c:pt idx="1841">
                  <c:v>2.0</c:v>
                </c:pt>
                <c:pt idx="1842">
                  <c:v>4.0</c:v>
                </c:pt>
                <c:pt idx="1843">
                  <c:v>1.0</c:v>
                </c:pt>
                <c:pt idx="1844">
                  <c:v>1.0</c:v>
                </c:pt>
                <c:pt idx="1845">
                  <c:v>1.0</c:v>
                </c:pt>
                <c:pt idx="1846">
                  <c:v>4.0</c:v>
                </c:pt>
                <c:pt idx="1847">
                  <c:v>2.0</c:v>
                </c:pt>
                <c:pt idx="1848">
                  <c:v>2.0</c:v>
                </c:pt>
                <c:pt idx="1849">
                  <c:v>5.0</c:v>
                </c:pt>
                <c:pt idx="1850">
                  <c:v>4.0</c:v>
                </c:pt>
                <c:pt idx="1851">
                  <c:v>5.0</c:v>
                </c:pt>
                <c:pt idx="1852">
                  <c:v>4.0</c:v>
                </c:pt>
                <c:pt idx="1853">
                  <c:v>6.0</c:v>
                </c:pt>
                <c:pt idx="1854">
                  <c:v>4.0</c:v>
                </c:pt>
                <c:pt idx="1855">
                  <c:v>4.0</c:v>
                </c:pt>
                <c:pt idx="1856">
                  <c:v>1.0</c:v>
                </c:pt>
                <c:pt idx="1857">
                  <c:v>1.0</c:v>
                </c:pt>
                <c:pt idx="1858">
                  <c:v>4.0</c:v>
                </c:pt>
                <c:pt idx="1859">
                  <c:v>4.0</c:v>
                </c:pt>
                <c:pt idx="1860">
                  <c:v>4.0</c:v>
                </c:pt>
                <c:pt idx="1861">
                  <c:v>4.0</c:v>
                </c:pt>
                <c:pt idx="1862">
                  <c:v>4.0</c:v>
                </c:pt>
                <c:pt idx="1863">
                  <c:v>2.0</c:v>
                </c:pt>
                <c:pt idx="1864">
                  <c:v>4.0</c:v>
                </c:pt>
                <c:pt idx="1865">
                  <c:v>2.0</c:v>
                </c:pt>
                <c:pt idx="1866">
                  <c:v>3.0</c:v>
                </c:pt>
                <c:pt idx="1867">
                  <c:v>1.0</c:v>
                </c:pt>
                <c:pt idx="1868">
                  <c:v>5.0</c:v>
                </c:pt>
                <c:pt idx="1869">
                  <c:v>4.0</c:v>
                </c:pt>
                <c:pt idx="1870">
                  <c:v>5.0</c:v>
                </c:pt>
                <c:pt idx="1871">
                  <c:v>3.0</c:v>
                </c:pt>
                <c:pt idx="1872">
                  <c:v>4.0</c:v>
                </c:pt>
                <c:pt idx="1873">
                  <c:v>5.0</c:v>
                </c:pt>
                <c:pt idx="1874">
                  <c:v>2.0</c:v>
                </c:pt>
                <c:pt idx="1875">
                  <c:v>1.0</c:v>
                </c:pt>
                <c:pt idx="1876">
                  <c:v>2.0</c:v>
                </c:pt>
                <c:pt idx="1877">
                  <c:v>4.0</c:v>
                </c:pt>
                <c:pt idx="1878">
                  <c:v>6.0</c:v>
                </c:pt>
                <c:pt idx="1879">
                  <c:v>7.0</c:v>
                </c:pt>
                <c:pt idx="1880">
                  <c:v>4.0</c:v>
                </c:pt>
                <c:pt idx="1881">
                  <c:v>6.0</c:v>
                </c:pt>
                <c:pt idx="1882">
                  <c:v>6.0</c:v>
                </c:pt>
                <c:pt idx="1883">
                  <c:v>6.0</c:v>
                </c:pt>
                <c:pt idx="1884">
                  <c:v>8.0</c:v>
                </c:pt>
                <c:pt idx="1885">
                  <c:v>5.0</c:v>
                </c:pt>
                <c:pt idx="1886">
                  <c:v>5.0</c:v>
                </c:pt>
                <c:pt idx="1887">
                  <c:v>6.0</c:v>
                </c:pt>
                <c:pt idx="1888">
                  <c:v>4.0</c:v>
                </c:pt>
                <c:pt idx="1889">
                  <c:v>7.0</c:v>
                </c:pt>
                <c:pt idx="1890">
                  <c:v>5.0</c:v>
                </c:pt>
                <c:pt idx="1891">
                  <c:v>5.0</c:v>
                </c:pt>
                <c:pt idx="1892">
                  <c:v>5.0</c:v>
                </c:pt>
                <c:pt idx="1893">
                  <c:v>5.0</c:v>
                </c:pt>
                <c:pt idx="1894">
                  <c:v>5.0</c:v>
                </c:pt>
                <c:pt idx="1895">
                  <c:v>5.0</c:v>
                </c:pt>
                <c:pt idx="1896">
                  <c:v>7.0</c:v>
                </c:pt>
                <c:pt idx="1897">
                  <c:v>4.0</c:v>
                </c:pt>
                <c:pt idx="1898">
                  <c:v>3.0</c:v>
                </c:pt>
                <c:pt idx="1899">
                  <c:v>8.0</c:v>
                </c:pt>
                <c:pt idx="1900">
                  <c:v>1.0</c:v>
                </c:pt>
                <c:pt idx="1901">
                  <c:v>6.0</c:v>
                </c:pt>
                <c:pt idx="1902">
                  <c:v>5.0</c:v>
                </c:pt>
                <c:pt idx="1903">
                  <c:v>8.0</c:v>
                </c:pt>
                <c:pt idx="1904">
                  <c:v>6.0</c:v>
                </c:pt>
                <c:pt idx="1905">
                  <c:v>7.0</c:v>
                </c:pt>
                <c:pt idx="1906">
                  <c:v>7.0</c:v>
                </c:pt>
                <c:pt idx="1907">
                  <c:v>5.0</c:v>
                </c:pt>
                <c:pt idx="1908">
                  <c:v>5.0</c:v>
                </c:pt>
                <c:pt idx="1909">
                  <c:v>5.0</c:v>
                </c:pt>
                <c:pt idx="1910">
                  <c:v>4.0</c:v>
                </c:pt>
                <c:pt idx="1911">
                  <c:v>7.0</c:v>
                </c:pt>
                <c:pt idx="1912">
                  <c:v>7.0</c:v>
                </c:pt>
                <c:pt idx="1913">
                  <c:v>7.0</c:v>
                </c:pt>
                <c:pt idx="1914">
                  <c:v>2.0</c:v>
                </c:pt>
                <c:pt idx="1915">
                  <c:v>6.0</c:v>
                </c:pt>
                <c:pt idx="1916">
                  <c:v>2.0</c:v>
                </c:pt>
                <c:pt idx="1917">
                  <c:v>4.0</c:v>
                </c:pt>
                <c:pt idx="1918">
                  <c:v>5.0</c:v>
                </c:pt>
                <c:pt idx="1919">
                  <c:v>8.0</c:v>
                </c:pt>
                <c:pt idx="1920">
                  <c:v>5.0</c:v>
                </c:pt>
                <c:pt idx="1921">
                  <c:v>2.0</c:v>
                </c:pt>
                <c:pt idx="1922">
                  <c:v>6.0</c:v>
                </c:pt>
                <c:pt idx="1923">
                  <c:v>4.0</c:v>
                </c:pt>
                <c:pt idx="1924">
                  <c:v>7.0</c:v>
                </c:pt>
                <c:pt idx="1925">
                  <c:v>6.0</c:v>
                </c:pt>
                <c:pt idx="1926">
                  <c:v>7.0</c:v>
                </c:pt>
                <c:pt idx="1927">
                  <c:v>6.0</c:v>
                </c:pt>
                <c:pt idx="1928">
                  <c:v>6.0</c:v>
                </c:pt>
                <c:pt idx="1929">
                  <c:v>1.0</c:v>
                </c:pt>
                <c:pt idx="1930">
                  <c:v>6.0</c:v>
                </c:pt>
                <c:pt idx="1931">
                  <c:v>5.0</c:v>
                </c:pt>
                <c:pt idx="1932">
                  <c:v>7.0</c:v>
                </c:pt>
                <c:pt idx="1933">
                  <c:v>7.0</c:v>
                </c:pt>
                <c:pt idx="1934">
                  <c:v>6.0</c:v>
                </c:pt>
                <c:pt idx="1935">
                  <c:v>1.0</c:v>
                </c:pt>
                <c:pt idx="1936">
                  <c:v>6.0</c:v>
                </c:pt>
                <c:pt idx="1937">
                  <c:v>6.0</c:v>
                </c:pt>
                <c:pt idx="1938">
                  <c:v>6.0</c:v>
                </c:pt>
                <c:pt idx="1939">
                  <c:v>5.0</c:v>
                </c:pt>
                <c:pt idx="1940">
                  <c:v>5.0</c:v>
                </c:pt>
                <c:pt idx="1941">
                  <c:v>5.0</c:v>
                </c:pt>
                <c:pt idx="1942">
                  <c:v>5.0</c:v>
                </c:pt>
                <c:pt idx="1943">
                  <c:v>5.0</c:v>
                </c:pt>
                <c:pt idx="1944">
                  <c:v>6.0</c:v>
                </c:pt>
                <c:pt idx="1945">
                  <c:v>7.0</c:v>
                </c:pt>
                <c:pt idx="1946">
                  <c:v>5.0</c:v>
                </c:pt>
                <c:pt idx="1947">
                  <c:v>2.0</c:v>
                </c:pt>
                <c:pt idx="1948">
                  <c:v>5.0</c:v>
                </c:pt>
                <c:pt idx="1949">
                  <c:v>9.0</c:v>
                </c:pt>
                <c:pt idx="1950">
                  <c:v>6.0</c:v>
                </c:pt>
                <c:pt idx="1951">
                  <c:v>6.0</c:v>
                </c:pt>
                <c:pt idx="1952">
                  <c:v>7.0</c:v>
                </c:pt>
                <c:pt idx="1953">
                  <c:v>6.0</c:v>
                </c:pt>
                <c:pt idx="1954">
                  <c:v>5.0</c:v>
                </c:pt>
                <c:pt idx="1955">
                  <c:v>6.0</c:v>
                </c:pt>
                <c:pt idx="1956">
                  <c:v>11.0</c:v>
                </c:pt>
                <c:pt idx="1957">
                  <c:v>6.0</c:v>
                </c:pt>
                <c:pt idx="1958">
                  <c:v>7.0</c:v>
                </c:pt>
                <c:pt idx="1959">
                  <c:v>3.0</c:v>
                </c:pt>
                <c:pt idx="1960">
                  <c:v>7.0</c:v>
                </c:pt>
                <c:pt idx="1961">
                  <c:v>5.0</c:v>
                </c:pt>
                <c:pt idx="1962">
                  <c:v>5.0</c:v>
                </c:pt>
                <c:pt idx="1963">
                  <c:v>4.0</c:v>
                </c:pt>
                <c:pt idx="1964">
                  <c:v>4.0</c:v>
                </c:pt>
                <c:pt idx="1965">
                  <c:v>7.0</c:v>
                </c:pt>
                <c:pt idx="1966">
                  <c:v>7.0</c:v>
                </c:pt>
                <c:pt idx="1967">
                  <c:v>12.0</c:v>
                </c:pt>
                <c:pt idx="1968">
                  <c:v>7.0</c:v>
                </c:pt>
                <c:pt idx="1969">
                  <c:v>6.0</c:v>
                </c:pt>
                <c:pt idx="1970">
                  <c:v>5.0</c:v>
                </c:pt>
                <c:pt idx="1971">
                  <c:v>7.0</c:v>
                </c:pt>
                <c:pt idx="1972">
                  <c:v>1.0</c:v>
                </c:pt>
                <c:pt idx="1973">
                  <c:v>5.0</c:v>
                </c:pt>
                <c:pt idx="1974">
                  <c:v>7.0</c:v>
                </c:pt>
                <c:pt idx="1975">
                  <c:v>7.0</c:v>
                </c:pt>
                <c:pt idx="1976">
                  <c:v>6.0</c:v>
                </c:pt>
                <c:pt idx="1977">
                  <c:v>9.0</c:v>
                </c:pt>
                <c:pt idx="1978">
                  <c:v>6.0</c:v>
                </c:pt>
                <c:pt idx="1979">
                  <c:v>6.0</c:v>
                </c:pt>
                <c:pt idx="1980">
                  <c:v>3.0</c:v>
                </c:pt>
                <c:pt idx="1981">
                  <c:v>2.0</c:v>
                </c:pt>
                <c:pt idx="1982">
                  <c:v>6.0</c:v>
                </c:pt>
                <c:pt idx="1983">
                  <c:v>6.0</c:v>
                </c:pt>
                <c:pt idx="1984">
                  <c:v>5.0</c:v>
                </c:pt>
                <c:pt idx="1985">
                  <c:v>4.0</c:v>
                </c:pt>
                <c:pt idx="1986">
                  <c:v>7.0</c:v>
                </c:pt>
                <c:pt idx="1987">
                  <c:v>5.0</c:v>
                </c:pt>
                <c:pt idx="1988">
                  <c:v>5.0</c:v>
                </c:pt>
                <c:pt idx="1989">
                  <c:v>6.0</c:v>
                </c:pt>
                <c:pt idx="1990">
                  <c:v>6.0</c:v>
                </c:pt>
                <c:pt idx="1991">
                  <c:v>7.0</c:v>
                </c:pt>
                <c:pt idx="1992">
                  <c:v>6.0</c:v>
                </c:pt>
                <c:pt idx="1993">
                  <c:v>7.0</c:v>
                </c:pt>
                <c:pt idx="1994">
                  <c:v>7.0</c:v>
                </c:pt>
                <c:pt idx="1995">
                  <c:v>6.0</c:v>
                </c:pt>
                <c:pt idx="1996">
                  <c:v>6.0</c:v>
                </c:pt>
                <c:pt idx="1997">
                  <c:v>5.0</c:v>
                </c:pt>
                <c:pt idx="1998">
                  <c:v>7.0</c:v>
                </c:pt>
                <c:pt idx="1999">
                  <c:v>7.0</c:v>
                </c:pt>
                <c:pt idx="2000">
                  <c:v>2.0</c:v>
                </c:pt>
                <c:pt idx="2001">
                  <c:v>7.0</c:v>
                </c:pt>
                <c:pt idx="2002">
                  <c:v>7.0</c:v>
                </c:pt>
                <c:pt idx="2003">
                  <c:v>8.0</c:v>
                </c:pt>
                <c:pt idx="2004">
                  <c:v>3.0</c:v>
                </c:pt>
                <c:pt idx="2005">
                  <c:v>6.0</c:v>
                </c:pt>
                <c:pt idx="2006">
                  <c:v>7.0</c:v>
                </c:pt>
                <c:pt idx="2007">
                  <c:v>2.0</c:v>
                </c:pt>
                <c:pt idx="2008">
                  <c:v>1.0</c:v>
                </c:pt>
                <c:pt idx="2009">
                  <c:v>6.0</c:v>
                </c:pt>
                <c:pt idx="2010">
                  <c:v>5.0</c:v>
                </c:pt>
                <c:pt idx="2011">
                  <c:v>1.0</c:v>
                </c:pt>
                <c:pt idx="2012">
                  <c:v>1.0</c:v>
                </c:pt>
                <c:pt idx="2013">
                  <c:v>2.0</c:v>
                </c:pt>
                <c:pt idx="2014">
                  <c:v>7.0</c:v>
                </c:pt>
                <c:pt idx="2015">
                  <c:v>8.0</c:v>
                </c:pt>
                <c:pt idx="2016">
                  <c:v>7.0</c:v>
                </c:pt>
                <c:pt idx="2017">
                  <c:v>3.0</c:v>
                </c:pt>
                <c:pt idx="2018">
                  <c:v>6.0</c:v>
                </c:pt>
                <c:pt idx="2019">
                  <c:v>5.0</c:v>
                </c:pt>
                <c:pt idx="2020">
                  <c:v>8.0</c:v>
                </c:pt>
                <c:pt idx="2021">
                  <c:v>7.0</c:v>
                </c:pt>
                <c:pt idx="2022">
                  <c:v>7.0</c:v>
                </c:pt>
                <c:pt idx="2023">
                  <c:v>7.0</c:v>
                </c:pt>
                <c:pt idx="2024">
                  <c:v>7.0</c:v>
                </c:pt>
                <c:pt idx="2025">
                  <c:v>6.0</c:v>
                </c:pt>
                <c:pt idx="2026">
                  <c:v>1.0</c:v>
                </c:pt>
                <c:pt idx="2027">
                  <c:v>7.0</c:v>
                </c:pt>
                <c:pt idx="2028">
                  <c:v>3.0</c:v>
                </c:pt>
                <c:pt idx="2029">
                  <c:v>5.0</c:v>
                </c:pt>
                <c:pt idx="2030">
                  <c:v>7.0</c:v>
                </c:pt>
                <c:pt idx="2031">
                  <c:v>1.0</c:v>
                </c:pt>
                <c:pt idx="2032">
                  <c:v>5.0</c:v>
                </c:pt>
                <c:pt idx="2033">
                  <c:v>7.0</c:v>
                </c:pt>
                <c:pt idx="2034">
                  <c:v>7.0</c:v>
                </c:pt>
                <c:pt idx="2035">
                  <c:v>7.0</c:v>
                </c:pt>
                <c:pt idx="2036">
                  <c:v>5.0</c:v>
                </c:pt>
                <c:pt idx="2037">
                  <c:v>6.0</c:v>
                </c:pt>
                <c:pt idx="2038">
                  <c:v>8.0</c:v>
                </c:pt>
                <c:pt idx="2039">
                  <c:v>2.0</c:v>
                </c:pt>
                <c:pt idx="2040">
                  <c:v>6.0</c:v>
                </c:pt>
                <c:pt idx="2041">
                  <c:v>5.0</c:v>
                </c:pt>
                <c:pt idx="2042">
                  <c:v>7.0</c:v>
                </c:pt>
                <c:pt idx="2043">
                  <c:v>7.0</c:v>
                </c:pt>
                <c:pt idx="2044">
                  <c:v>4.0</c:v>
                </c:pt>
                <c:pt idx="2045">
                  <c:v>5.0</c:v>
                </c:pt>
                <c:pt idx="2046">
                  <c:v>5.0</c:v>
                </c:pt>
                <c:pt idx="2047">
                  <c:v>3.0</c:v>
                </c:pt>
                <c:pt idx="2048">
                  <c:v>5.0</c:v>
                </c:pt>
                <c:pt idx="2049">
                  <c:v>7.0</c:v>
                </c:pt>
                <c:pt idx="2050">
                  <c:v>5.0</c:v>
                </c:pt>
                <c:pt idx="2051">
                  <c:v>7.0</c:v>
                </c:pt>
                <c:pt idx="2052">
                  <c:v>6.0</c:v>
                </c:pt>
                <c:pt idx="2053">
                  <c:v>7.0</c:v>
                </c:pt>
                <c:pt idx="2054">
                  <c:v>7.0</c:v>
                </c:pt>
                <c:pt idx="2055">
                  <c:v>7.0</c:v>
                </c:pt>
                <c:pt idx="2056">
                  <c:v>6.0</c:v>
                </c:pt>
                <c:pt idx="2057">
                  <c:v>7.0</c:v>
                </c:pt>
                <c:pt idx="2058">
                  <c:v>7.0</c:v>
                </c:pt>
                <c:pt idx="2059">
                  <c:v>11.0</c:v>
                </c:pt>
                <c:pt idx="2060">
                  <c:v>5.0</c:v>
                </c:pt>
                <c:pt idx="2061">
                  <c:v>7.0</c:v>
                </c:pt>
                <c:pt idx="2062">
                  <c:v>3.0</c:v>
                </c:pt>
                <c:pt idx="2063">
                  <c:v>5.0</c:v>
                </c:pt>
                <c:pt idx="2064">
                  <c:v>6.0</c:v>
                </c:pt>
                <c:pt idx="2065">
                  <c:v>5.0</c:v>
                </c:pt>
                <c:pt idx="2066">
                  <c:v>6.0</c:v>
                </c:pt>
                <c:pt idx="2067">
                  <c:v>7.0</c:v>
                </c:pt>
                <c:pt idx="2068">
                  <c:v>6.0</c:v>
                </c:pt>
                <c:pt idx="2069">
                  <c:v>4.0</c:v>
                </c:pt>
                <c:pt idx="2070">
                  <c:v>7.0</c:v>
                </c:pt>
                <c:pt idx="2071">
                  <c:v>4.0</c:v>
                </c:pt>
                <c:pt idx="2072">
                  <c:v>5.0</c:v>
                </c:pt>
                <c:pt idx="2073">
                  <c:v>5.0</c:v>
                </c:pt>
                <c:pt idx="2074">
                  <c:v>3.0</c:v>
                </c:pt>
                <c:pt idx="2075">
                  <c:v>7.0</c:v>
                </c:pt>
                <c:pt idx="2076">
                  <c:v>6.0</c:v>
                </c:pt>
                <c:pt idx="2077">
                  <c:v>5.0</c:v>
                </c:pt>
                <c:pt idx="2078">
                  <c:v>5.0</c:v>
                </c:pt>
                <c:pt idx="2079">
                  <c:v>5.0</c:v>
                </c:pt>
                <c:pt idx="2080">
                  <c:v>5.0</c:v>
                </c:pt>
                <c:pt idx="2081">
                  <c:v>3.0</c:v>
                </c:pt>
                <c:pt idx="2082">
                  <c:v>6.0</c:v>
                </c:pt>
                <c:pt idx="2083">
                  <c:v>5.0</c:v>
                </c:pt>
                <c:pt idx="2084">
                  <c:v>5.0</c:v>
                </c:pt>
                <c:pt idx="2085">
                  <c:v>5.0</c:v>
                </c:pt>
                <c:pt idx="2086">
                  <c:v>7.0</c:v>
                </c:pt>
                <c:pt idx="2087">
                  <c:v>7.0</c:v>
                </c:pt>
                <c:pt idx="2088">
                  <c:v>6.0</c:v>
                </c:pt>
                <c:pt idx="2089">
                  <c:v>7.0</c:v>
                </c:pt>
                <c:pt idx="2090">
                  <c:v>5.0</c:v>
                </c:pt>
                <c:pt idx="2091">
                  <c:v>7.0</c:v>
                </c:pt>
                <c:pt idx="2092">
                  <c:v>1.0</c:v>
                </c:pt>
                <c:pt idx="2093">
                  <c:v>1.0</c:v>
                </c:pt>
                <c:pt idx="2094">
                  <c:v>6.0</c:v>
                </c:pt>
                <c:pt idx="2095">
                  <c:v>5.0</c:v>
                </c:pt>
                <c:pt idx="2096">
                  <c:v>5.0</c:v>
                </c:pt>
                <c:pt idx="2097">
                  <c:v>5.0</c:v>
                </c:pt>
                <c:pt idx="2098">
                  <c:v>8.0</c:v>
                </c:pt>
                <c:pt idx="2099">
                  <c:v>7.0</c:v>
                </c:pt>
                <c:pt idx="2100">
                  <c:v>5.0</c:v>
                </c:pt>
                <c:pt idx="2101">
                  <c:v>6.0</c:v>
                </c:pt>
                <c:pt idx="2102">
                  <c:v>6.0</c:v>
                </c:pt>
                <c:pt idx="2103">
                  <c:v>7.0</c:v>
                </c:pt>
                <c:pt idx="2104">
                  <c:v>2.0</c:v>
                </c:pt>
                <c:pt idx="2105">
                  <c:v>6.0</c:v>
                </c:pt>
                <c:pt idx="2106">
                  <c:v>7.0</c:v>
                </c:pt>
                <c:pt idx="2107">
                  <c:v>6.0</c:v>
                </c:pt>
                <c:pt idx="2108">
                  <c:v>7.0</c:v>
                </c:pt>
                <c:pt idx="2109">
                  <c:v>7.0</c:v>
                </c:pt>
                <c:pt idx="2110">
                  <c:v>4.0</c:v>
                </c:pt>
                <c:pt idx="2111">
                  <c:v>6.0</c:v>
                </c:pt>
                <c:pt idx="2112">
                  <c:v>3.0</c:v>
                </c:pt>
                <c:pt idx="2113">
                  <c:v>5.0</c:v>
                </c:pt>
                <c:pt idx="2114">
                  <c:v>6.0</c:v>
                </c:pt>
                <c:pt idx="2115">
                  <c:v>6.0</c:v>
                </c:pt>
                <c:pt idx="2116">
                  <c:v>5.0</c:v>
                </c:pt>
                <c:pt idx="2117">
                  <c:v>3.0</c:v>
                </c:pt>
                <c:pt idx="2118">
                  <c:v>7.0</c:v>
                </c:pt>
                <c:pt idx="2119">
                  <c:v>5.0</c:v>
                </c:pt>
                <c:pt idx="2120">
                  <c:v>5.0</c:v>
                </c:pt>
                <c:pt idx="2121">
                  <c:v>7.0</c:v>
                </c:pt>
                <c:pt idx="2122">
                  <c:v>5.0</c:v>
                </c:pt>
                <c:pt idx="2123">
                  <c:v>7.0</c:v>
                </c:pt>
                <c:pt idx="2124">
                  <c:v>5.0</c:v>
                </c:pt>
                <c:pt idx="2125">
                  <c:v>7.0</c:v>
                </c:pt>
                <c:pt idx="2126">
                  <c:v>5.0</c:v>
                </c:pt>
                <c:pt idx="2127">
                  <c:v>3.0</c:v>
                </c:pt>
                <c:pt idx="2128">
                  <c:v>7.0</c:v>
                </c:pt>
                <c:pt idx="2129">
                  <c:v>6.0</c:v>
                </c:pt>
                <c:pt idx="2130">
                  <c:v>6.0</c:v>
                </c:pt>
                <c:pt idx="2131">
                  <c:v>6.0</c:v>
                </c:pt>
                <c:pt idx="2132">
                  <c:v>5.0</c:v>
                </c:pt>
                <c:pt idx="2133">
                  <c:v>17.0</c:v>
                </c:pt>
                <c:pt idx="2134">
                  <c:v>6.0</c:v>
                </c:pt>
                <c:pt idx="2135">
                  <c:v>5.0</c:v>
                </c:pt>
                <c:pt idx="2136">
                  <c:v>5.0</c:v>
                </c:pt>
                <c:pt idx="2137">
                  <c:v>6.0</c:v>
                </c:pt>
                <c:pt idx="2138">
                  <c:v>5.0</c:v>
                </c:pt>
                <c:pt idx="2139">
                  <c:v>6.0</c:v>
                </c:pt>
                <c:pt idx="2140">
                  <c:v>5.0</c:v>
                </c:pt>
                <c:pt idx="2141">
                  <c:v>3.0</c:v>
                </c:pt>
                <c:pt idx="2142">
                  <c:v>6.0</c:v>
                </c:pt>
                <c:pt idx="2143">
                  <c:v>6.0</c:v>
                </c:pt>
                <c:pt idx="2144">
                  <c:v>6.0</c:v>
                </c:pt>
                <c:pt idx="2145">
                  <c:v>7.0</c:v>
                </c:pt>
                <c:pt idx="2146">
                  <c:v>5.0</c:v>
                </c:pt>
                <c:pt idx="2147">
                  <c:v>5.0</c:v>
                </c:pt>
                <c:pt idx="2148">
                  <c:v>6.0</c:v>
                </c:pt>
                <c:pt idx="2149">
                  <c:v>3.0</c:v>
                </c:pt>
                <c:pt idx="2150">
                  <c:v>6.0</c:v>
                </c:pt>
                <c:pt idx="2151">
                  <c:v>6.0</c:v>
                </c:pt>
                <c:pt idx="2152">
                  <c:v>4.0</c:v>
                </c:pt>
                <c:pt idx="2153">
                  <c:v>7.0</c:v>
                </c:pt>
                <c:pt idx="2154">
                  <c:v>7.0</c:v>
                </c:pt>
                <c:pt idx="2155">
                  <c:v>12.0</c:v>
                </c:pt>
                <c:pt idx="2156">
                  <c:v>12.0</c:v>
                </c:pt>
                <c:pt idx="2157">
                  <c:v>7.0</c:v>
                </c:pt>
                <c:pt idx="2158">
                  <c:v>4.0</c:v>
                </c:pt>
                <c:pt idx="2159">
                  <c:v>5.0</c:v>
                </c:pt>
                <c:pt idx="2160">
                  <c:v>6.0</c:v>
                </c:pt>
                <c:pt idx="2161">
                  <c:v>4.0</c:v>
                </c:pt>
                <c:pt idx="2162">
                  <c:v>6.0</c:v>
                </c:pt>
                <c:pt idx="2163">
                  <c:v>5.0</c:v>
                </c:pt>
                <c:pt idx="2164">
                  <c:v>8.0</c:v>
                </c:pt>
                <c:pt idx="2165">
                  <c:v>5.0</c:v>
                </c:pt>
                <c:pt idx="2166">
                  <c:v>7.0</c:v>
                </c:pt>
                <c:pt idx="2167">
                  <c:v>3.0</c:v>
                </c:pt>
                <c:pt idx="2168">
                  <c:v>5.0</c:v>
                </c:pt>
                <c:pt idx="2169">
                  <c:v>5.0</c:v>
                </c:pt>
                <c:pt idx="2170">
                  <c:v>7.0</c:v>
                </c:pt>
                <c:pt idx="2171">
                  <c:v>7.0</c:v>
                </c:pt>
                <c:pt idx="2172">
                  <c:v>6.0</c:v>
                </c:pt>
                <c:pt idx="2173">
                  <c:v>4.0</c:v>
                </c:pt>
                <c:pt idx="2174">
                  <c:v>6.0</c:v>
                </c:pt>
                <c:pt idx="2175">
                  <c:v>6.0</c:v>
                </c:pt>
                <c:pt idx="2176">
                  <c:v>6.0</c:v>
                </c:pt>
                <c:pt idx="2177">
                  <c:v>7.0</c:v>
                </c:pt>
                <c:pt idx="2178">
                  <c:v>2.0</c:v>
                </c:pt>
                <c:pt idx="2179">
                  <c:v>8.0</c:v>
                </c:pt>
                <c:pt idx="2180">
                  <c:v>6.0</c:v>
                </c:pt>
                <c:pt idx="2181">
                  <c:v>7.0</c:v>
                </c:pt>
                <c:pt idx="2182">
                  <c:v>5.0</c:v>
                </c:pt>
                <c:pt idx="2183">
                  <c:v>6.0</c:v>
                </c:pt>
                <c:pt idx="2184">
                  <c:v>2.0</c:v>
                </c:pt>
                <c:pt idx="2185">
                  <c:v>8.0</c:v>
                </c:pt>
                <c:pt idx="2186">
                  <c:v>5.0</c:v>
                </c:pt>
                <c:pt idx="2187">
                  <c:v>8.0</c:v>
                </c:pt>
                <c:pt idx="2188">
                  <c:v>5.0</c:v>
                </c:pt>
                <c:pt idx="2189">
                  <c:v>5.0</c:v>
                </c:pt>
                <c:pt idx="2190">
                  <c:v>5.0</c:v>
                </c:pt>
                <c:pt idx="2191">
                  <c:v>6.0</c:v>
                </c:pt>
                <c:pt idx="2192">
                  <c:v>6.0</c:v>
                </c:pt>
                <c:pt idx="2193">
                  <c:v>6.0</c:v>
                </c:pt>
                <c:pt idx="2194">
                  <c:v>6.0</c:v>
                </c:pt>
                <c:pt idx="2195">
                  <c:v>4.0</c:v>
                </c:pt>
                <c:pt idx="2196">
                  <c:v>6.0</c:v>
                </c:pt>
                <c:pt idx="2197">
                  <c:v>6.0</c:v>
                </c:pt>
                <c:pt idx="2198">
                  <c:v>5.0</c:v>
                </c:pt>
                <c:pt idx="2199">
                  <c:v>4.0</c:v>
                </c:pt>
                <c:pt idx="2200">
                  <c:v>7.0</c:v>
                </c:pt>
                <c:pt idx="2201">
                  <c:v>4.0</c:v>
                </c:pt>
                <c:pt idx="2202">
                  <c:v>1.0</c:v>
                </c:pt>
                <c:pt idx="2203">
                  <c:v>5.0</c:v>
                </c:pt>
                <c:pt idx="2204">
                  <c:v>6.0</c:v>
                </c:pt>
                <c:pt idx="2205">
                  <c:v>5.0</c:v>
                </c:pt>
                <c:pt idx="2206">
                  <c:v>6.0</c:v>
                </c:pt>
                <c:pt idx="2207">
                  <c:v>5.0</c:v>
                </c:pt>
                <c:pt idx="2208">
                  <c:v>7.0</c:v>
                </c:pt>
                <c:pt idx="2209">
                  <c:v>7.0</c:v>
                </c:pt>
                <c:pt idx="2210">
                  <c:v>7.0</c:v>
                </c:pt>
                <c:pt idx="2211">
                  <c:v>5.0</c:v>
                </c:pt>
                <c:pt idx="2212">
                  <c:v>4.0</c:v>
                </c:pt>
                <c:pt idx="2213">
                  <c:v>5.0</c:v>
                </c:pt>
                <c:pt idx="2214">
                  <c:v>7.0</c:v>
                </c:pt>
                <c:pt idx="2215">
                  <c:v>5.0</c:v>
                </c:pt>
                <c:pt idx="2216">
                  <c:v>5.0</c:v>
                </c:pt>
                <c:pt idx="2217">
                  <c:v>8.0</c:v>
                </c:pt>
                <c:pt idx="2218">
                  <c:v>6.0</c:v>
                </c:pt>
                <c:pt idx="2219">
                  <c:v>6.0</c:v>
                </c:pt>
                <c:pt idx="2220">
                  <c:v>6.0</c:v>
                </c:pt>
                <c:pt idx="2221">
                  <c:v>4.0</c:v>
                </c:pt>
                <c:pt idx="2222">
                  <c:v>4.0</c:v>
                </c:pt>
                <c:pt idx="2223">
                  <c:v>4.0</c:v>
                </c:pt>
                <c:pt idx="2224">
                  <c:v>5.0</c:v>
                </c:pt>
                <c:pt idx="2225">
                  <c:v>7.0</c:v>
                </c:pt>
                <c:pt idx="2226">
                  <c:v>5.0</c:v>
                </c:pt>
                <c:pt idx="2227">
                  <c:v>3.0</c:v>
                </c:pt>
                <c:pt idx="2228">
                  <c:v>6.0</c:v>
                </c:pt>
                <c:pt idx="2229">
                  <c:v>7.0</c:v>
                </c:pt>
                <c:pt idx="2230">
                  <c:v>7.0</c:v>
                </c:pt>
                <c:pt idx="2231">
                  <c:v>6.0</c:v>
                </c:pt>
                <c:pt idx="2232">
                  <c:v>5.0</c:v>
                </c:pt>
                <c:pt idx="2233">
                  <c:v>6.0</c:v>
                </c:pt>
                <c:pt idx="2234">
                  <c:v>6.0</c:v>
                </c:pt>
                <c:pt idx="2235">
                  <c:v>6.0</c:v>
                </c:pt>
                <c:pt idx="2236">
                  <c:v>6.0</c:v>
                </c:pt>
                <c:pt idx="2237">
                  <c:v>6.0</c:v>
                </c:pt>
                <c:pt idx="2238">
                  <c:v>8.0</c:v>
                </c:pt>
                <c:pt idx="2239">
                  <c:v>7.0</c:v>
                </c:pt>
                <c:pt idx="2240">
                  <c:v>1.0</c:v>
                </c:pt>
                <c:pt idx="2241">
                  <c:v>6.0</c:v>
                </c:pt>
                <c:pt idx="2242">
                  <c:v>5.0</c:v>
                </c:pt>
                <c:pt idx="2243">
                  <c:v>5.0</c:v>
                </c:pt>
                <c:pt idx="2244">
                  <c:v>16.0</c:v>
                </c:pt>
                <c:pt idx="2245">
                  <c:v>6.0</c:v>
                </c:pt>
                <c:pt idx="2246">
                  <c:v>7.0</c:v>
                </c:pt>
                <c:pt idx="2247">
                  <c:v>5.0</c:v>
                </c:pt>
                <c:pt idx="2248">
                  <c:v>4.0</c:v>
                </c:pt>
                <c:pt idx="2249">
                  <c:v>6.0</c:v>
                </c:pt>
                <c:pt idx="2250">
                  <c:v>6.0</c:v>
                </c:pt>
                <c:pt idx="2251">
                  <c:v>5.0</c:v>
                </c:pt>
                <c:pt idx="2252">
                  <c:v>10.0</c:v>
                </c:pt>
                <c:pt idx="2253">
                  <c:v>6.0</c:v>
                </c:pt>
                <c:pt idx="2254">
                  <c:v>11.0</c:v>
                </c:pt>
                <c:pt idx="2255">
                  <c:v>6.0</c:v>
                </c:pt>
                <c:pt idx="2256">
                  <c:v>6.0</c:v>
                </c:pt>
                <c:pt idx="2257">
                  <c:v>7.0</c:v>
                </c:pt>
                <c:pt idx="2258">
                  <c:v>6.0</c:v>
                </c:pt>
                <c:pt idx="2259">
                  <c:v>10.0</c:v>
                </c:pt>
                <c:pt idx="2260">
                  <c:v>5.0</c:v>
                </c:pt>
                <c:pt idx="2261">
                  <c:v>4.0</c:v>
                </c:pt>
                <c:pt idx="2262">
                  <c:v>5.0</c:v>
                </c:pt>
                <c:pt idx="2263">
                  <c:v>6.0</c:v>
                </c:pt>
                <c:pt idx="2264">
                  <c:v>2.0</c:v>
                </c:pt>
                <c:pt idx="2265">
                  <c:v>4.0</c:v>
                </c:pt>
                <c:pt idx="2266">
                  <c:v>4.0</c:v>
                </c:pt>
                <c:pt idx="2267">
                  <c:v>5.0</c:v>
                </c:pt>
                <c:pt idx="2268">
                  <c:v>7.0</c:v>
                </c:pt>
                <c:pt idx="2269">
                  <c:v>6.0</c:v>
                </c:pt>
                <c:pt idx="2270">
                  <c:v>1.0</c:v>
                </c:pt>
                <c:pt idx="2271">
                  <c:v>2.0</c:v>
                </c:pt>
                <c:pt idx="2272">
                  <c:v>4.0</c:v>
                </c:pt>
                <c:pt idx="2273">
                  <c:v>5.0</c:v>
                </c:pt>
                <c:pt idx="2274">
                  <c:v>4.0</c:v>
                </c:pt>
                <c:pt idx="2275">
                  <c:v>7.0</c:v>
                </c:pt>
                <c:pt idx="2276">
                  <c:v>6.0</c:v>
                </c:pt>
                <c:pt idx="2277">
                  <c:v>6.0</c:v>
                </c:pt>
                <c:pt idx="2278">
                  <c:v>7.0</c:v>
                </c:pt>
                <c:pt idx="2279">
                  <c:v>6.0</c:v>
                </c:pt>
                <c:pt idx="2280">
                  <c:v>5.0</c:v>
                </c:pt>
                <c:pt idx="2281">
                  <c:v>5.0</c:v>
                </c:pt>
                <c:pt idx="2282">
                  <c:v>7.0</c:v>
                </c:pt>
                <c:pt idx="2283">
                  <c:v>6.0</c:v>
                </c:pt>
                <c:pt idx="2284">
                  <c:v>5.0</c:v>
                </c:pt>
                <c:pt idx="2285">
                  <c:v>6.0</c:v>
                </c:pt>
                <c:pt idx="2286">
                  <c:v>7.0</c:v>
                </c:pt>
                <c:pt idx="2287">
                  <c:v>7.0</c:v>
                </c:pt>
                <c:pt idx="2288">
                  <c:v>7.0</c:v>
                </c:pt>
                <c:pt idx="2289">
                  <c:v>6.0</c:v>
                </c:pt>
                <c:pt idx="2290">
                  <c:v>1.0</c:v>
                </c:pt>
                <c:pt idx="2291">
                  <c:v>6.0</c:v>
                </c:pt>
                <c:pt idx="2292">
                  <c:v>6.0</c:v>
                </c:pt>
                <c:pt idx="2293">
                  <c:v>5.0</c:v>
                </c:pt>
                <c:pt idx="2294">
                  <c:v>6.0</c:v>
                </c:pt>
                <c:pt idx="2295">
                  <c:v>5.0</c:v>
                </c:pt>
                <c:pt idx="2296">
                  <c:v>6.0</c:v>
                </c:pt>
                <c:pt idx="2297">
                  <c:v>6.0</c:v>
                </c:pt>
                <c:pt idx="2298">
                  <c:v>5.0</c:v>
                </c:pt>
                <c:pt idx="2299">
                  <c:v>5.0</c:v>
                </c:pt>
                <c:pt idx="2300">
                  <c:v>6.0</c:v>
                </c:pt>
                <c:pt idx="2301">
                  <c:v>7.0</c:v>
                </c:pt>
                <c:pt idx="2302">
                  <c:v>9.0</c:v>
                </c:pt>
                <c:pt idx="2303">
                  <c:v>7.0</c:v>
                </c:pt>
                <c:pt idx="2304">
                  <c:v>6.0</c:v>
                </c:pt>
                <c:pt idx="2305">
                  <c:v>5.0</c:v>
                </c:pt>
                <c:pt idx="2306">
                  <c:v>5.0</c:v>
                </c:pt>
                <c:pt idx="2307">
                  <c:v>5.0</c:v>
                </c:pt>
                <c:pt idx="2308">
                  <c:v>3.0</c:v>
                </c:pt>
                <c:pt idx="2309">
                  <c:v>5.0</c:v>
                </c:pt>
                <c:pt idx="2310">
                  <c:v>6.0</c:v>
                </c:pt>
                <c:pt idx="2311">
                  <c:v>5.0</c:v>
                </c:pt>
                <c:pt idx="2312">
                  <c:v>7.0</c:v>
                </c:pt>
                <c:pt idx="2313">
                  <c:v>7.0</c:v>
                </c:pt>
                <c:pt idx="2314">
                  <c:v>7.0</c:v>
                </c:pt>
                <c:pt idx="2315">
                  <c:v>7.0</c:v>
                </c:pt>
                <c:pt idx="2316">
                  <c:v>3.0</c:v>
                </c:pt>
                <c:pt idx="2317">
                  <c:v>6.0</c:v>
                </c:pt>
                <c:pt idx="2318">
                  <c:v>8.0</c:v>
                </c:pt>
                <c:pt idx="2319">
                  <c:v>5.0</c:v>
                </c:pt>
                <c:pt idx="2320">
                  <c:v>8.0</c:v>
                </c:pt>
                <c:pt idx="2321">
                  <c:v>5.0</c:v>
                </c:pt>
                <c:pt idx="2322">
                  <c:v>1.0</c:v>
                </c:pt>
                <c:pt idx="2323">
                  <c:v>6.0</c:v>
                </c:pt>
                <c:pt idx="2324">
                  <c:v>6.0</c:v>
                </c:pt>
                <c:pt idx="2325">
                  <c:v>5.0</c:v>
                </c:pt>
                <c:pt idx="2326">
                  <c:v>7.0</c:v>
                </c:pt>
                <c:pt idx="2327">
                  <c:v>7.0</c:v>
                </c:pt>
                <c:pt idx="2328">
                  <c:v>5.0</c:v>
                </c:pt>
                <c:pt idx="2329">
                  <c:v>4.0</c:v>
                </c:pt>
                <c:pt idx="2330">
                  <c:v>7.0</c:v>
                </c:pt>
                <c:pt idx="2331">
                  <c:v>4.0</c:v>
                </c:pt>
                <c:pt idx="2332">
                  <c:v>6.0</c:v>
                </c:pt>
                <c:pt idx="2333">
                  <c:v>7.0</c:v>
                </c:pt>
                <c:pt idx="2334">
                  <c:v>5.0</c:v>
                </c:pt>
                <c:pt idx="2335">
                  <c:v>7.0</c:v>
                </c:pt>
                <c:pt idx="2336">
                  <c:v>8.0</c:v>
                </c:pt>
                <c:pt idx="2337">
                  <c:v>5.0</c:v>
                </c:pt>
                <c:pt idx="2338">
                  <c:v>6.0</c:v>
                </c:pt>
                <c:pt idx="2339">
                  <c:v>5.0</c:v>
                </c:pt>
                <c:pt idx="2340">
                  <c:v>5.0</c:v>
                </c:pt>
                <c:pt idx="2341">
                  <c:v>7.0</c:v>
                </c:pt>
                <c:pt idx="2342">
                  <c:v>4.0</c:v>
                </c:pt>
                <c:pt idx="2343">
                  <c:v>6.0</c:v>
                </c:pt>
                <c:pt idx="2344">
                  <c:v>6.0</c:v>
                </c:pt>
                <c:pt idx="2345">
                  <c:v>4.0</c:v>
                </c:pt>
                <c:pt idx="2346">
                  <c:v>5.0</c:v>
                </c:pt>
                <c:pt idx="2347">
                  <c:v>7.0</c:v>
                </c:pt>
                <c:pt idx="2348">
                  <c:v>16.0</c:v>
                </c:pt>
                <c:pt idx="2349">
                  <c:v>7.0</c:v>
                </c:pt>
                <c:pt idx="2350">
                  <c:v>6.0</c:v>
                </c:pt>
                <c:pt idx="2351">
                  <c:v>1.0</c:v>
                </c:pt>
                <c:pt idx="2352">
                  <c:v>7.0</c:v>
                </c:pt>
                <c:pt idx="2353">
                  <c:v>6.0</c:v>
                </c:pt>
                <c:pt idx="2354">
                  <c:v>6.0</c:v>
                </c:pt>
                <c:pt idx="2355">
                  <c:v>5.0</c:v>
                </c:pt>
                <c:pt idx="2356">
                  <c:v>6.0</c:v>
                </c:pt>
                <c:pt idx="2357">
                  <c:v>6.0</c:v>
                </c:pt>
                <c:pt idx="2358">
                  <c:v>7.0</c:v>
                </c:pt>
                <c:pt idx="2359">
                  <c:v>6.0</c:v>
                </c:pt>
                <c:pt idx="2360">
                  <c:v>5.0</c:v>
                </c:pt>
                <c:pt idx="2361">
                  <c:v>7.0</c:v>
                </c:pt>
                <c:pt idx="2362">
                  <c:v>3.0</c:v>
                </c:pt>
                <c:pt idx="2363">
                  <c:v>5.0</c:v>
                </c:pt>
                <c:pt idx="2364">
                  <c:v>6.0</c:v>
                </c:pt>
                <c:pt idx="2365">
                  <c:v>6.0</c:v>
                </c:pt>
                <c:pt idx="2366">
                  <c:v>7.0</c:v>
                </c:pt>
                <c:pt idx="2367">
                  <c:v>6.0</c:v>
                </c:pt>
                <c:pt idx="2368">
                  <c:v>6.0</c:v>
                </c:pt>
                <c:pt idx="2369">
                  <c:v>6.0</c:v>
                </c:pt>
                <c:pt idx="2370">
                  <c:v>5.0</c:v>
                </c:pt>
                <c:pt idx="2371">
                  <c:v>6.0</c:v>
                </c:pt>
                <c:pt idx="2372">
                  <c:v>6.0</c:v>
                </c:pt>
                <c:pt idx="2373">
                  <c:v>7.0</c:v>
                </c:pt>
                <c:pt idx="2374">
                  <c:v>1.0</c:v>
                </c:pt>
              </c:numCache>
            </c:numRef>
          </c:xVal>
          <c:yVal>
            <c:numRef>
              <c:f>'Linear regression Prod'!$H$105:$H$2479</c:f>
              <c:numCache>
                <c:formatCode>0.000</c:formatCode>
                <c:ptCount val="2375"/>
                <c:pt idx="0">
                  <c:v>0.440917836295986</c:v>
                </c:pt>
                <c:pt idx="1">
                  <c:v>-0.541429103658553</c:v>
                </c:pt>
                <c:pt idx="2">
                  <c:v>0.353819059028761</c:v>
                </c:pt>
                <c:pt idx="3">
                  <c:v>0.255754812738331</c:v>
                </c:pt>
                <c:pt idx="4">
                  <c:v>-0.225816769855923</c:v>
                </c:pt>
                <c:pt idx="5">
                  <c:v>-0.00730281201525521</c:v>
                </c:pt>
                <c:pt idx="6">
                  <c:v>-0.573416456301375</c:v>
                </c:pt>
                <c:pt idx="7">
                  <c:v>-1.186803014005893</c:v>
                </c:pt>
                <c:pt idx="8">
                  <c:v>-0.473989669983303</c:v>
                </c:pt>
                <c:pt idx="9">
                  <c:v>-0.255986013645158</c:v>
                </c:pt>
                <c:pt idx="10">
                  <c:v>-1.272539251245475</c:v>
                </c:pt>
                <c:pt idx="11">
                  <c:v>-0.974708211441912</c:v>
                </c:pt>
                <c:pt idx="12">
                  <c:v>-0.771363057735824</c:v>
                </c:pt>
                <c:pt idx="13">
                  <c:v>-0.376607214512968</c:v>
                </c:pt>
                <c:pt idx="14">
                  <c:v>0.335240259181154</c:v>
                </c:pt>
                <c:pt idx="15">
                  <c:v>-1.113511542458155</c:v>
                </c:pt>
                <c:pt idx="16">
                  <c:v>0.267799783893355</c:v>
                </c:pt>
                <c:pt idx="17">
                  <c:v>-0.864884115117379</c:v>
                </c:pt>
                <c:pt idx="18">
                  <c:v>0.318252304580436</c:v>
                </c:pt>
                <c:pt idx="19">
                  <c:v>0.320922651959144</c:v>
                </c:pt>
                <c:pt idx="20">
                  <c:v>-0.45876196672195</c:v>
                </c:pt>
                <c:pt idx="21">
                  <c:v>-0.321437932374344</c:v>
                </c:pt>
                <c:pt idx="22">
                  <c:v>-0.519214086103768</c:v>
                </c:pt>
                <c:pt idx="23">
                  <c:v>-0.42399063489707</c:v>
                </c:pt>
                <c:pt idx="24">
                  <c:v>-0.0635505546731494</c:v>
                </c:pt>
                <c:pt idx="25">
                  <c:v>0.158201909562973</c:v>
                </c:pt>
                <c:pt idx="26">
                  <c:v>-0.188829617865732</c:v>
                </c:pt>
                <c:pt idx="27">
                  <c:v>-0.566598548100419</c:v>
                </c:pt>
                <c:pt idx="28">
                  <c:v>-0.528531893978409</c:v>
                </c:pt>
                <c:pt idx="29">
                  <c:v>0.00252633897445774</c:v>
                </c:pt>
                <c:pt idx="30">
                  <c:v>0.261947746020867</c:v>
                </c:pt>
                <c:pt idx="31">
                  <c:v>0.0841707896809165</c:v>
                </c:pt>
                <c:pt idx="32">
                  <c:v>0.137236841845031</c:v>
                </c:pt>
                <c:pt idx="33">
                  <c:v>0.264163566186178</c:v>
                </c:pt>
                <c:pt idx="34">
                  <c:v>0.0999656103464665</c:v>
                </c:pt>
                <c:pt idx="35">
                  <c:v>0.549436208494549</c:v>
                </c:pt>
                <c:pt idx="36">
                  <c:v>0.148770469884983</c:v>
                </c:pt>
                <c:pt idx="37">
                  <c:v>-0.708411038680322</c:v>
                </c:pt>
                <c:pt idx="38">
                  <c:v>0.140475348240485</c:v>
                </c:pt>
                <c:pt idx="39">
                  <c:v>-0.0828111453408527</c:v>
                </c:pt>
                <c:pt idx="40">
                  <c:v>-0.672787468330322</c:v>
                </c:pt>
                <c:pt idx="41">
                  <c:v>-0.759715797892523</c:v>
                </c:pt>
                <c:pt idx="42">
                  <c:v>-1.746952030228725</c:v>
                </c:pt>
                <c:pt idx="43">
                  <c:v>0.373647808713211</c:v>
                </c:pt>
                <c:pt idx="44">
                  <c:v>-0.527510249360814</c:v>
                </c:pt>
                <c:pt idx="45">
                  <c:v>-0.251498599025409</c:v>
                </c:pt>
                <c:pt idx="46">
                  <c:v>-1.073284842459961</c:v>
                </c:pt>
                <c:pt idx="47">
                  <c:v>-0.677902982706136</c:v>
                </c:pt>
                <c:pt idx="48">
                  <c:v>-0.133945456848029</c:v>
                </c:pt>
                <c:pt idx="49">
                  <c:v>0.361318758049814</c:v>
                </c:pt>
                <c:pt idx="50">
                  <c:v>0.312002555396226</c:v>
                </c:pt>
                <c:pt idx="51">
                  <c:v>0.0176383272073638</c:v>
                </c:pt>
                <c:pt idx="52">
                  <c:v>-0.70005910113415</c:v>
                </c:pt>
                <c:pt idx="53">
                  <c:v>0.379045319372302</c:v>
                </c:pt>
                <c:pt idx="54">
                  <c:v>-0.313483706139894</c:v>
                </c:pt>
                <c:pt idx="55">
                  <c:v>0.379272582979</c:v>
                </c:pt>
                <c:pt idx="56">
                  <c:v>0.382113378062732</c:v>
                </c:pt>
                <c:pt idx="57">
                  <c:v>0.537277605536176</c:v>
                </c:pt>
                <c:pt idx="58">
                  <c:v>0.0709884588798514</c:v>
                </c:pt>
                <c:pt idx="59">
                  <c:v>-0.0475863279151239</c:v>
                </c:pt>
                <c:pt idx="60">
                  <c:v>-1.166178841697999</c:v>
                </c:pt>
                <c:pt idx="61">
                  <c:v>-0.483080214251245</c:v>
                </c:pt>
                <c:pt idx="62">
                  <c:v>-1.2212902663224</c:v>
                </c:pt>
                <c:pt idx="63">
                  <c:v>-0.754091023626733</c:v>
                </c:pt>
                <c:pt idx="64">
                  <c:v>0.0480916505049713</c:v>
                </c:pt>
                <c:pt idx="65">
                  <c:v>-0.541202881664403</c:v>
                </c:pt>
                <c:pt idx="66">
                  <c:v>0.140191268732112</c:v>
                </c:pt>
                <c:pt idx="67">
                  <c:v>0.447622112693593</c:v>
                </c:pt>
                <c:pt idx="68">
                  <c:v>-0.0782658732068814</c:v>
                </c:pt>
                <c:pt idx="69">
                  <c:v>0.0558764706469453</c:v>
                </c:pt>
                <c:pt idx="70">
                  <c:v>-0.460693707378888</c:v>
                </c:pt>
                <c:pt idx="71">
                  <c:v>-0.10985655615053</c:v>
                </c:pt>
                <c:pt idx="72">
                  <c:v>0.514153533554598</c:v>
                </c:pt>
                <c:pt idx="73">
                  <c:v>-0.972151495866553</c:v>
                </c:pt>
                <c:pt idx="74">
                  <c:v>-0.876473517446458</c:v>
                </c:pt>
                <c:pt idx="75">
                  <c:v>-1.311173022771682</c:v>
                </c:pt>
                <c:pt idx="76">
                  <c:v>-1.017946154228861</c:v>
                </c:pt>
                <c:pt idx="77">
                  <c:v>0.194904982044791</c:v>
                </c:pt>
                <c:pt idx="78">
                  <c:v>0.496256524527086</c:v>
                </c:pt>
                <c:pt idx="79">
                  <c:v>-0.105821585519082</c:v>
                </c:pt>
                <c:pt idx="80">
                  <c:v>-0.458819824236174</c:v>
                </c:pt>
                <c:pt idx="81">
                  <c:v>-0.419445362763099</c:v>
                </c:pt>
                <c:pt idx="82">
                  <c:v>0.250584565685939</c:v>
                </c:pt>
                <c:pt idx="83">
                  <c:v>0.243084866664887</c:v>
                </c:pt>
                <c:pt idx="84">
                  <c:v>-0.655174538811183</c:v>
                </c:pt>
                <c:pt idx="85">
                  <c:v>-0.807443238524317</c:v>
                </c:pt>
                <c:pt idx="86">
                  <c:v>-0.496943294259857</c:v>
                </c:pt>
                <c:pt idx="87">
                  <c:v>-1.028740133934495</c:v>
                </c:pt>
                <c:pt idx="88">
                  <c:v>-0.976696768000524</c:v>
                </c:pt>
                <c:pt idx="89">
                  <c:v>-1.204813654836754</c:v>
                </c:pt>
                <c:pt idx="90">
                  <c:v>-0.593870180904246</c:v>
                </c:pt>
                <c:pt idx="91">
                  <c:v>0.463530565162493</c:v>
                </c:pt>
                <c:pt idx="92">
                  <c:v>0.070307709672304</c:v>
                </c:pt>
                <c:pt idx="93">
                  <c:v>0.254732126508188</c:v>
                </c:pt>
                <c:pt idx="94">
                  <c:v>0.257516105690245</c:v>
                </c:pt>
                <c:pt idx="95">
                  <c:v>0.201893337950772</c:v>
                </c:pt>
                <c:pt idx="96">
                  <c:v>-0.425808743750659</c:v>
                </c:pt>
                <c:pt idx="97">
                  <c:v>-0.126445757826977</c:v>
                </c:pt>
                <c:pt idx="98">
                  <c:v>0.165701608584026</c:v>
                </c:pt>
                <c:pt idx="99">
                  <c:v>-0.513134784624582</c:v>
                </c:pt>
                <c:pt idx="100">
                  <c:v>-0.147126746036546</c:v>
                </c:pt>
                <c:pt idx="101">
                  <c:v>-0.22956661936645</c:v>
                </c:pt>
                <c:pt idx="102">
                  <c:v>0.376715867403642</c:v>
                </c:pt>
                <c:pt idx="103">
                  <c:v>-0.577052674008553</c:v>
                </c:pt>
                <c:pt idx="104">
                  <c:v>0.521482784870626</c:v>
                </c:pt>
                <c:pt idx="105">
                  <c:v>-0.236384527567407</c:v>
                </c:pt>
                <c:pt idx="106">
                  <c:v>-0.489499369527931</c:v>
                </c:pt>
                <c:pt idx="107">
                  <c:v>0.0272412562029264</c:v>
                </c:pt>
                <c:pt idx="108">
                  <c:v>0.480745783369909</c:v>
                </c:pt>
                <c:pt idx="109">
                  <c:v>-0.762727040681278</c:v>
                </c:pt>
                <c:pt idx="110">
                  <c:v>-0.620516838789653</c:v>
                </c:pt>
                <c:pt idx="111">
                  <c:v>-0.0900267648535321</c:v>
                </c:pt>
                <c:pt idx="112">
                  <c:v>-0.143888239641091</c:v>
                </c:pt>
                <c:pt idx="113">
                  <c:v>0.249561879455796</c:v>
                </c:pt>
                <c:pt idx="114">
                  <c:v>0.270583763075413</c:v>
                </c:pt>
                <c:pt idx="115">
                  <c:v>0.228767259442877</c:v>
                </c:pt>
                <c:pt idx="116">
                  <c:v>0.596934302294549</c:v>
                </c:pt>
                <c:pt idx="117">
                  <c:v>-0.735625855582475</c:v>
                </c:pt>
                <c:pt idx="118">
                  <c:v>0.452167384827564</c:v>
                </c:pt>
                <c:pt idx="119">
                  <c:v>0.536595814716081</c:v>
                </c:pt>
                <c:pt idx="120">
                  <c:v>0.111783317894792</c:v>
                </c:pt>
                <c:pt idx="121">
                  <c:v>-0.310529279252813</c:v>
                </c:pt>
                <c:pt idx="122">
                  <c:v>-0.392060098155922</c:v>
                </c:pt>
                <c:pt idx="123">
                  <c:v>0.42995236727278</c:v>
                </c:pt>
                <c:pt idx="124">
                  <c:v>-0.409161684559989</c:v>
                </c:pt>
                <c:pt idx="125">
                  <c:v>-0.38052647011597</c:v>
                </c:pt>
                <c:pt idx="126">
                  <c:v>-0.734148642138934</c:v>
                </c:pt>
                <c:pt idx="127">
                  <c:v>0.449894748760579</c:v>
                </c:pt>
                <c:pt idx="128">
                  <c:v>-0.190876031938568</c:v>
                </c:pt>
                <c:pt idx="129">
                  <c:v>-0.526600153321472</c:v>
                </c:pt>
                <c:pt idx="130">
                  <c:v>-0.390866964220755</c:v>
                </c:pt>
                <c:pt idx="131">
                  <c:v>-0.364390754040372</c:v>
                </c:pt>
                <c:pt idx="132">
                  <c:v>-0.025995243666212</c:v>
                </c:pt>
                <c:pt idx="133">
                  <c:v>-0.519214086103768</c:v>
                </c:pt>
                <c:pt idx="134">
                  <c:v>-0.759204454777451</c:v>
                </c:pt>
                <c:pt idx="135">
                  <c:v>0.387169993311775</c:v>
                </c:pt>
                <c:pt idx="136">
                  <c:v>-0.207067522303292</c:v>
                </c:pt>
                <c:pt idx="137">
                  <c:v>-0.145082415188807</c:v>
                </c:pt>
                <c:pt idx="138">
                  <c:v>-1.346229475717484</c:v>
                </c:pt>
                <c:pt idx="139">
                  <c:v>-0.755115793081973</c:v>
                </c:pt>
                <c:pt idx="140">
                  <c:v>-0.689151489625167</c:v>
                </c:pt>
                <c:pt idx="141">
                  <c:v>-1.287139896363309</c:v>
                </c:pt>
                <c:pt idx="142">
                  <c:v>-0.434388986516078</c:v>
                </c:pt>
                <c:pt idx="143">
                  <c:v>0.290923855874934</c:v>
                </c:pt>
                <c:pt idx="144">
                  <c:v>-0.151444754563819</c:v>
                </c:pt>
                <c:pt idx="145">
                  <c:v>-0.202238170660948</c:v>
                </c:pt>
                <c:pt idx="146">
                  <c:v>0.170246880717997</c:v>
                </c:pt>
                <c:pt idx="147">
                  <c:v>0.0780914882017298</c:v>
                </c:pt>
                <c:pt idx="148">
                  <c:v>0.209506668775174</c:v>
                </c:pt>
                <c:pt idx="149">
                  <c:v>0.0409338885065148</c:v>
                </c:pt>
                <c:pt idx="150">
                  <c:v>-0.230077962481522</c:v>
                </c:pt>
                <c:pt idx="151">
                  <c:v>-0.428649538834391</c:v>
                </c:pt>
                <c:pt idx="152">
                  <c:v>-0.4785907164064</c:v>
                </c:pt>
                <c:pt idx="153">
                  <c:v>0.243880289288332</c:v>
                </c:pt>
                <c:pt idx="154">
                  <c:v>-0.763297282923121</c:v>
                </c:pt>
                <c:pt idx="155">
                  <c:v>0.360977862639766</c:v>
                </c:pt>
                <c:pt idx="156">
                  <c:v>0.650795777082108</c:v>
                </c:pt>
                <c:pt idx="157">
                  <c:v>-0.507396378555443</c:v>
                </c:pt>
                <c:pt idx="158">
                  <c:v>0.28927619472637</c:v>
                </c:pt>
                <c:pt idx="159">
                  <c:v>0.313991111954838</c:v>
                </c:pt>
                <c:pt idx="160">
                  <c:v>-0.016506988086547</c:v>
                </c:pt>
                <c:pt idx="161">
                  <c:v>0.512449056504358</c:v>
                </c:pt>
                <c:pt idx="162">
                  <c:v>-0.285814362024344</c:v>
                </c:pt>
                <c:pt idx="163">
                  <c:v>-0.720401277158767</c:v>
                </c:pt>
                <c:pt idx="164">
                  <c:v>-0.403708399611772</c:v>
                </c:pt>
                <c:pt idx="165">
                  <c:v>0.464950962704359</c:v>
                </c:pt>
                <c:pt idx="166">
                  <c:v>-0.459557389345395</c:v>
                </c:pt>
                <c:pt idx="167">
                  <c:v>0.569094510473975</c:v>
                </c:pt>
                <c:pt idx="168">
                  <c:v>0.479552649434741</c:v>
                </c:pt>
                <c:pt idx="169">
                  <c:v>0.416146103165842</c:v>
                </c:pt>
                <c:pt idx="170">
                  <c:v>-0.901131618773252</c:v>
                </c:pt>
                <c:pt idx="171">
                  <c:v>-0.0531532446666902</c:v>
                </c:pt>
                <c:pt idx="172">
                  <c:v>-0.20348812049779</c:v>
                </c:pt>
                <c:pt idx="173">
                  <c:v>0.203995526312734</c:v>
                </c:pt>
                <c:pt idx="174">
                  <c:v>0.308366337689049</c:v>
                </c:pt>
                <c:pt idx="175">
                  <c:v>0.333138070819192</c:v>
                </c:pt>
                <c:pt idx="176">
                  <c:v>-0.240929799701378</c:v>
                </c:pt>
                <c:pt idx="177">
                  <c:v>-0.723580884427451</c:v>
                </c:pt>
                <c:pt idx="178">
                  <c:v>0.115021824290246</c:v>
                </c:pt>
                <c:pt idx="179">
                  <c:v>0.0641147763897683</c:v>
                </c:pt>
                <c:pt idx="180">
                  <c:v>-0.328823999592047</c:v>
                </c:pt>
                <c:pt idx="181">
                  <c:v>-0.950562494842737</c:v>
                </c:pt>
                <c:pt idx="182">
                  <c:v>-0.0206555905213441</c:v>
                </c:pt>
                <c:pt idx="183">
                  <c:v>0.360977862639766</c:v>
                </c:pt>
                <c:pt idx="184">
                  <c:v>-1.228221806326707</c:v>
                </c:pt>
                <c:pt idx="185">
                  <c:v>-0.244963728720277</c:v>
                </c:pt>
                <c:pt idx="186">
                  <c:v>0.526880295529717</c:v>
                </c:pt>
                <c:pt idx="187">
                  <c:v>-0.600006298285107</c:v>
                </c:pt>
                <c:pt idx="188">
                  <c:v>0.58960505097852</c:v>
                </c:pt>
                <c:pt idx="189">
                  <c:v>-0.535747513491089</c:v>
                </c:pt>
                <c:pt idx="190">
                  <c:v>-0.0154274859547287</c:v>
                </c:pt>
                <c:pt idx="191">
                  <c:v>-1.141179844961157</c:v>
                </c:pt>
                <c:pt idx="192">
                  <c:v>0.527789349956511</c:v>
                </c:pt>
                <c:pt idx="193">
                  <c:v>-0.822897163779819</c:v>
                </c:pt>
                <c:pt idx="194">
                  <c:v>-0.459728878662968</c:v>
                </c:pt>
                <c:pt idx="195">
                  <c:v>-0.18917051327578</c:v>
                </c:pt>
                <c:pt idx="196">
                  <c:v>-0.744717441462966</c:v>
                </c:pt>
                <c:pt idx="197">
                  <c:v>-1.180496448920008</c:v>
                </c:pt>
                <c:pt idx="198">
                  <c:v>-1.068910018031014</c:v>
                </c:pt>
                <c:pt idx="199">
                  <c:v>0.527391638644789</c:v>
                </c:pt>
                <c:pt idx="200">
                  <c:v>-1.386284686398105</c:v>
                </c:pt>
                <c:pt idx="201">
                  <c:v>-1.39588657378112</c:v>
                </c:pt>
                <c:pt idx="202">
                  <c:v>-0.673185179642045</c:v>
                </c:pt>
                <c:pt idx="203">
                  <c:v>0.117862619373978</c:v>
                </c:pt>
                <c:pt idx="204">
                  <c:v>-0.473932854081628</c:v>
                </c:pt>
                <c:pt idx="205">
                  <c:v>0.213824677302447</c:v>
                </c:pt>
                <c:pt idx="206">
                  <c:v>-0.401491537833913</c:v>
                </c:pt>
                <c:pt idx="207">
                  <c:v>-0.651424689300657</c:v>
                </c:pt>
                <c:pt idx="208">
                  <c:v>0.474723297792397</c:v>
                </c:pt>
                <c:pt idx="209">
                  <c:v>0.725906399095984</c:v>
                </c:pt>
                <c:pt idx="210">
                  <c:v>-0.41211611144707</c:v>
                </c:pt>
                <c:pt idx="211">
                  <c:v>0.548243074559382</c:v>
                </c:pt>
                <c:pt idx="212">
                  <c:v>0.400748993812015</c:v>
                </c:pt>
                <c:pt idx="213">
                  <c:v>-0.534043036440849</c:v>
                </c:pt>
                <c:pt idx="214">
                  <c:v>0.224108355505557</c:v>
                </c:pt>
                <c:pt idx="215">
                  <c:v>0.486995532554119</c:v>
                </c:pt>
                <c:pt idx="216">
                  <c:v>0.0944544678840263</c:v>
                </c:pt>
                <c:pt idx="217">
                  <c:v>-0.593131574182476</c:v>
                </c:pt>
                <c:pt idx="218">
                  <c:v>0.101101928379959</c:v>
                </c:pt>
                <c:pt idx="219">
                  <c:v>-1.278220841412939</c:v>
                </c:pt>
                <c:pt idx="220">
                  <c:v>0.528812036186655</c:v>
                </c:pt>
                <c:pt idx="221">
                  <c:v>-0.480638172091784</c:v>
                </c:pt>
                <c:pt idx="222">
                  <c:v>-1.104704036086038</c:v>
                </c:pt>
                <c:pt idx="223">
                  <c:v>-0.470693306073625</c:v>
                </c:pt>
                <c:pt idx="224">
                  <c:v>-0.957038466021098</c:v>
                </c:pt>
                <c:pt idx="225">
                  <c:v>-0.564325912033433</c:v>
                </c:pt>
                <c:pt idx="226">
                  <c:v>-0.5101803577375</c:v>
                </c:pt>
                <c:pt idx="227">
                  <c:v>-0.761590722647786</c:v>
                </c:pt>
                <c:pt idx="228">
                  <c:v>0.313195689331393</c:v>
                </c:pt>
                <c:pt idx="229">
                  <c:v>-0.797896083817881</c:v>
                </c:pt>
                <c:pt idx="230">
                  <c:v>0.345239857875891</c:v>
                </c:pt>
                <c:pt idx="231">
                  <c:v>-0.718924063715227</c:v>
                </c:pt>
                <c:pt idx="232">
                  <c:v>-0.588870381556878</c:v>
                </c:pt>
                <c:pt idx="233">
                  <c:v>-0.143660976034393</c:v>
                </c:pt>
                <c:pt idx="234">
                  <c:v>-0.0603120482776949</c:v>
                </c:pt>
                <c:pt idx="235">
                  <c:v>-0.595176946642763</c:v>
                </c:pt>
                <c:pt idx="236">
                  <c:v>-0.0470739431875037</c:v>
                </c:pt>
                <c:pt idx="237">
                  <c:v>-0.618187386820992</c:v>
                </c:pt>
                <c:pt idx="238">
                  <c:v>-0.0590052825391782</c:v>
                </c:pt>
                <c:pt idx="239">
                  <c:v>0.0641147763897683</c:v>
                </c:pt>
                <c:pt idx="240">
                  <c:v>0.0445690646011436</c:v>
                </c:pt>
                <c:pt idx="241">
                  <c:v>-0.139400825021343</c:v>
                </c:pt>
                <c:pt idx="242">
                  <c:v>-0.808068213442738</c:v>
                </c:pt>
                <c:pt idx="243">
                  <c:v>-0.768977831478037</c:v>
                </c:pt>
                <c:pt idx="244">
                  <c:v>-0.932778076006027</c:v>
                </c:pt>
                <c:pt idx="245">
                  <c:v>-0.386606813207705</c:v>
                </c:pt>
                <c:pt idx="246">
                  <c:v>-0.472796536048135</c:v>
                </c:pt>
                <c:pt idx="247">
                  <c:v>0.492677122721583</c:v>
                </c:pt>
                <c:pt idx="248">
                  <c:v>0.0286037962305695</c:v>
                </c:pt>
                <c:pt idx="249">
                  <c:v>-0.699890736654222</c:v>
                </c:pt>
                <c:pt idx="250">
                  <c:v>0.343705828530675</c:v>
                </c:pt>
                <c:pt idx="251">
                  <c:v>0.127350874953643</c:v>
                </c:pt>
                <c:pt idx="252">
                  <c:v>-0.480124745751615</c:v>
                </c:pt>
                <c:pt idx="253">
                  <c:v>0.0580354749105816</c:v>
                </c:pt>
                <c:pt idx="254">
                  <c:v>-0.344675636159272</c:v>
                </c:pt>
                <c:pt idx="255">
                  <c:v>-0.314733655976736</c:v>
                </c:pt>
                <c:pt idx="256">
                  <c:v>-0.130877398157599</c:v>
                </c:pt>
                <c:pt idx="257">
                  <c:v>-0.605631072550897</c:v>
                </c:pt>
                <c:pt idx="258">
                  <c:v>0.508926470600531</c:v>
                </c:pt>
                <c:pt idx="259">
                  <c:v>-0.24769089200066</c:v>
                </c:pt>
                <c:pt idx="260">
                  <c:v>-0.725967152297786</c:v>
                </c:pt>
                <c:pt idx="261">
                  <c:v>0.543697802425411</c:v>
                </c:pt>
                <c:pt idx="262">
                  <c:v>-0.969197068979471</c:v>
                </c:pt>
                <c:pt idx="263">
                  <c:v>-0.414900090629128</c:v>
                </c:pt>
                <c:pt idx="264">
                  <c:v>0.378988503470627</c:v>
                </c:pt>
                <c:pt idx="265">
                  <c:v>0.553867848825171</c:v>
                </c:pt>
                <c:pt idx="266">
                  <c:v>0.104681330185462</c:v>
                </c:pt>
                <c:pt idx="267">
                  <c:v>-0.405582282754487</c:v>
                </c:pt>
                <c:pt idx="268">
                  <c:v>-0.0724706512360681</c:v>
                </c:pt>
                <c:pt idx="269">
                  <c:v>0.311775291789527</c:v>
                </c:pt>
                <c:pt idx="270">
                  <c:v>-0.524895676271232</c:v>
                </c:pt>
                <c:pt idx="271">
                  <c:v>0.189961998599097</c:v>
                </c:pt>
                <c:pt idx="272">
                  <c:v>0.0313888170251751</c:v>
                </c:pt>
                <c:pt idx="273">
                  <c:v>0.536141287502684</c:v>
                </c:pt>
                <c:pt idx="274">
                  <c:v>-0.182579868681522</c:v>
                </c:pt>
                <c:pt idx="275">
                  <c:v>-0.183091211796594</c:v>
                </c:pt>
                <c:pt idx="276">
                  <c:v>0.144111565947662</c:v>
                </c:pt>
                <c:pt idx="277">
                  <c:v>-0.364561201745396</c:v>
                </c:pt>
                <c:pt idx="278">
                  <c:v>-0.143775649450291</c:v>
                </c:pt>
                <c:pt idx="279">
                  <c:v>-1.489689627445951</c:v>
                </c:pt>
                <c:pt idx="280">
                  <c:v>-0.528419303787608</c:v>
                </c:pt>
                <c:pt idx="281">
                  <c:v>-0.0309950430135803</c:v>
                </c:pt>
                <c:pt idx="282">
                  <c:v>-0.331948874184152</c:v>
                </c:pt>
                <c:pt idx="283">
                  <c:v>-0.645174940116447</c:v>
                </c:pt>
                <c:pt idx="284">
                  <c:v>0.504324382564885</c:v>
                </c:pt>
                <c:pt idx="285">
                  <c:v>0.370466118219431</c:v>
                </c:pt>
                <c:pt idx="286">
                  <c:v>0.10882889100771</c:v>
                </c:pt>
                <c:pt idx="287">
                  <c:v>0.447735744496943</c:v>
                </c:pt>
                <c:pt idx="288">
                  <c:v>0.259675109953882</c:v>
                </c:pt>
                <c:pt idx="289">
                  <c:v>0.560685757026128</c:v>
                </c:pt>
                <c:pt idx="290">
                  <c:v>-0.00020082430592512</c:v>
                </c:pt>
                <c:pt idx="291">
                  <c:v>-0.885394655621924</c:v>
                </c:pt>
                <c:pt idx="292">
                  <c:v>-0.679150849317882</c:v>
                </c:pt>
                <c:pt idx="293">
                  <c:v>0.199734333687136</c:v>
                </c:pt>
                <c:pt idx="294">
                  <c:v>0.0711599481974237</c:v>
                </c:pt>
                <c:pt idx="295">
                  <c:v>0.321490810975891</c:v>
                </c:pt>
                <c:pt idx="296">
                  <c:v>0.491483988786416</c:v>
                </c:pt>
                <c:pt idx="297">
                  <c:v>0.356943933620867</c:v>
                </c:pt>
                <c:pt idx="298">
                  <c:v>-0.386321692086784</c:v>
                </c:pt>
                <c:pt idx="299">
                  <c:v>-0.246213678557119</c:v>
                </c:pt>
                <c:pt idx="300">
                  <c:v>0.0304229466967063</c:v>
                </c:pt>
                <c:pt idx="301">
                  <c:v>-0.271269491195636</c:v>
                </c:pt>
                <c:pt idx="302">
                  <c:v>-0.886019630540345</c:v>
                </c:pt>
                <c:pt idx="303">
                  <c:v>-0.445637493435108</c:v>
                </c:pt>
                <c:pt idx="304">
                  <c:v>-0.166557784409273</c:v>
                </c:pt>
                <c:pt idx="305">
                  <c:v>-0.803236778575297</c:v>
                </c:pt>
                <c:pt idx="306">
                  <c:v>0.475405088612493</c:v>
                </c:pt>
                <c:pt idx="307">
                  <c:v>-0.459955100657118</c:v>
                </c:pt>
                <c:pt idx="308">
                  <c:v>0.659090898726606</c:v>
                </c:pt>
                <c:pt idx="309">
                  <c:v>-0.186954693110469</c:v>
                </c:pt>
                <c:pt idx="310">
                  <c:v>-0.728751131479843</c:v>
                </c:pt>
                <c:pt idx="311">
                  <c:v>0.704145908754596</c:v>
                </c:pt>
                <c:pt idx="312">
                  <c:v>-0.385470495174212</c:v>
                </c:pt>
                <c:pt idx="313">
                  <c:v>-0.577053715621101</c:v>
                </c:pt>
                <c:pt idx="314">
                  <c:v>0.175644391377088</c:v>
                </c:pt>
                <c:pt idx="315">
                  <c:v>0.56437879063498</c:v>
                </c:pt>
                <c:pt idx="316">
                  <c:v>-0.118377899789178</c:v>
                </c:pt>
                <c:pt idx="317">
                  <c:v>-0.577224163326125</c:v>
                </c:pt>
                <c:pt idx="318">
                  <c:v>-0.720740089343719</c:v>
                </c:pt>
                <c:pt idx="319">
                  <c:v>-0.221214681820278</c:v>
                </c:pt>
                <c:pt idx="320">
                  <c:v>-0.47393181246908</c:v>
                </c:pt>
                <c:pt idx="321">
                  <c:v>-0.564611033154355</c:v>
                </c:pt>
                <c:pt idx="322">
                  <c:v>-1.427305767407196</c:v>
                </c:pt>
                <c:pt idx="323">
                  <c:v>0.599491017869908</c:v>
                </c:pt>
                <c:pt idx="324">
                  <c:v>-0.793352894909006</c:v>
                </c:pt>
                <c:pt idx="325">
                  <c:v>-0.101333129286786</c:v>
                </c:pt>
                <c:pt idx="326">
                  <c:v>-0.540067605243458</c:v>
                </c:pt>
                <c:pt idx="327">
                  <c:v>-0.52046403594061</c:v>
                </c:pt>
                <c:pt idx="328">
                  <c:v>-0.349618619604966</c:v>
                </c:pt>
                <c:pt idx="329">
                  <c:v>0.0382635411278067</c:v>
                </c:pt>
                <c:pt idx="330">
                  <c:v>-0.805623046445632</c:v>
                </c:pt>
                <c:pt idx="331">
                  <c:v>-0.729262474594915</c:v>
                </c:pt>
                <c:pt idx="332">
                  <c:v>-1.222200362361743</c:v>
                </c:pt>
                <c:pt idx="333">
                  <c:v>-0.855167554318467</c:v>
                </c:pt>
                <c:pt idx="334">
                  <c:v>-1.252483237954326</c:v>
                </c:pt>
                <c:pt idx="335">
                  <c:v>0.540004768816559</c:v>
                </c:pt>
                <c:pt idx="336">
                  <c:v>-0.228600749037981</c:v>
                </c:pt>
                <c:pt idx="337">
                  <c:v>0.308423153590723</c:v>
                </c:pt>
                <c:pt idx="338">
                  <c:v>0.433815848586656</c:v>
                </c:pt>
                <c:pt idx="339">
                  <c:v>-0.46756843148152</c:v>
                </c:pt>
                <c:pt idx="340">
                  <c:v>-0.730114713120035</c:v>
                </c:pt>
                <c:pt idx="341">
                  <c:v>0.224562882718954</c:v>
                </c:pt>
                <c:pt idx="342">
                  <c:v>0.516312537818234</c:v>
                </c:pt>
                <c:pt idx="343">
                  <c:v>-0.0525850856499439</c:v>
                </c:pt>
                <c:pt idx="344">
                  <c:v>-0.369163289781042</c:v>
                </c:pt>
                <c:pt idx="345">
                  <c:v>0.254050335688092</c:v>
                </c:pt>
                <c:pt idx="346">
                  <c:v>-0.301723856105792</c:v>
                </c:pt>
                <c:pt idx="347">
                  <c:v>-0.472056887713816</c:v>
                </c:pt>
                <c:pt idx="348">
                  <c:v>0.392169792659144</c:v>
                </c:pt>
                <c:pt idx="349">
                  <c:v>0.30348017014503</c:v>
                </c:pt>
                <c:pt idx="350">
                  <c:v>0.514380797161296</c:v>
                </c:pt>
                <c:pt idx="351">
                  <c:v>0.049285826052687</c:v>
                </c:pt>
                <c:pt idx="352">
                  <c:v>-0.247976013121582</c:v>
                </c:pt>
                <c:pt idx="353">
                  <c:v>-0.579099088081388</c:v>
                </c:pt>
                <c:pt idx="354">
                  <c:v>-0.479386139029845</c:v>
                </c:pt>
                <c:pt idx="355">
                  <c:v>-0.0320745451453985</c:v>
                </c:pt>
                <c:pt idx="356">
                  <c:v>0.47733682926943</c:v>
                </c:pt>
                <c:pt idx="357">
                  <c:v>0.508642391092157</c:v>
                </c:pt>
                <c:pt idx="358">
                  <c:v>-0.158376294568125</c:v>
                </c:pt>
                <c:pt idx="359">
                  <c:v>0.276833512259623</c:v>
                </c:pt>
                <c:pt idx="360">
                  <c:v>0.205245476149576</c:v>
                </c:pt>
                <c:pt idx="361">
                  <c:v>-0.0670731405769772</c:v>
                </c:pt>
                <c:pt idx="362">
                  <c:v>0.221835719438571</c:v>
                </c:pt>
                <c:pt idx="363">
                  <c:v>-0.388878407662142</c:v>
                </c:pt>
                <c:pt idx="364">
                  <c:v>-0.670004530760813</c:v>
                </c:pt>
                <c:pt idx="365">
                  <c:v>-0.184568425240134</c:v>
                </c:pt>
                <c:pt idx="366">
                  <c:v>-0.480124745751615</c:v>
                </c:pt>
                <c:pt idx="367">
                  <c:v>-0.734319089843958</c:v>
                </c:pt>
                <c:pt idx="368">
                  <c:v>0.13098709266082</c:v>
                </c:pt>
                <c:pt idx="369">
                  <c:v>-0.181784446058077</c:v>
                </c:pt>
                <c:pt idx="370">
                  <c:v>0.0609330858959884</c:v>
                </c:pt>
                <c:pt idx="371">
                  <c:v>-1.217086931211025</c:v>
                </c:pt>
                <c:pt idx="372">
                  <c:v>0.439326991049096</c:v>
                </c:pt>
                <c:pt idx="373">
                  <c:v>-0.371322294044678</c:v>
                </c:pt>
                <c:pt idx="374">
                  <c:v>-0.428308643424343</c:v>
                </c:pt>
                <c:pt idx="375">
                  <c:v>0.199620701883786</c:v>
                </c:pt>
                <c:pt idx="376">
                  <c:v>-0.636595738963576</c:v>
                </c:pt>
                <c:pt idx="377">
                  <c:v>0.556026853088808</c:v>
                </c:pt>
                <c:pt idx="378">
                  <c:v>0.162349470385222</c:v>
                </c:pt>
                <c:pt idx="379">
                  <c:v>0.45370141417278</c:v>
                </c:pt>
                <c:pt idx="380">
                  <c:v>-0.1778083745534</c:v>
                </c:pt>
                <c:pt idx="381">
                  <c:v>-0.196442948690134</c:v>
                </c:pt>
                <c:pt idx="382">
                  <c:v>0.399499043975173</c:v>
                </c:pt>
                <c:pt idx="383">
                  <c:v>0.285299081609145</c:v>
                </c:pt>
                <c:pt idx="384">
                  <c:v>-0.320812957455923</c:v>
                </c:pt>
                <c:pt idx="385">
                  <c:v>0.314559270971585</c:v>
                </c:pt>
                <c:pt idx="386">
                  <c:v>-0.814429511205202</c:v>
                </c:pt>
                <c:pt idx="387">
                  <c:v>-0.200193839813209</c:v>
                </c:pt>
                <c:pt idx="388">
                  <c:v>-0.878121178595022</c:v>
                </c:pt>
                <c:pt idx="389">
                  <c:v>-0.123492372552444</c:v>
                </c:pt>
                <c:pt idx="390">
                  <c:v>-0.542963133003768</c:v>
                </c:pt>
                <c:pt idx="391">
                  <c:v>-0.211953689847311</c:v>
                </c:pt>
                <c:pt idx="392">
                  <c:v>-0.440921773596113</c:v>
                </c:pt>
                <c:pt idx="393">
                  <c:v>0.590741369012013</c:v>
                </c:pt>
                <c:pt idx="394">
                  <c:v>-0.403309646687501</c:v>
                </c:pt>
                <c:pt idx="395">
                  <c:v>-0.606142415665969</c:v>
                </c:pt>
                <c:pt idx="396">
                  <c:v>-0.517736872660228</c:v>
                </c:pt>
                <c:pt idx="397">
                  <c:v>-0.433478890476735</c:v>
                </c:pt>
                <c:pt idx="398">
                  <c:v>-1.212199722054458</c:v>
                </c:pt>
                <c:pt idx="399">
                  <c:v>-0.878519931519293</c:v>
                </c:pt>
                <c:pt idx="400">
                  <c:v>-1.194075449420247</c:v>
                </c:pt>
                <c:pt idx="401">
                  <c:v>-0.100367258958317</c:v>
                </c:pt>
                <c:pt idx="402">
                  <c:v>-0.478874795914773</c:v>
                </c:pt>
                <c:pt idx="403">
                  <c:v>-0.595745105659509</c:v>
                </c:pt>
                <c:pt idx="404">
                  <c:v>-0.128491130287264</c:v>
                </c:pt>
                <c:pt idx="405">
                  <c:v>0.176553445803882</c:v>
                </c:pt>
                <c:pt idx="406">
                  <c:v>-0.944710456970249</c:v>
                </c:pt>
                <c:pt idx="407">
                  <c:v>-0.0254270846494656</c:v>
                </c:pt>
                <c:pt idx="408">
                  <c:v>0.520687362247181</c:v>
                </c:pt>
                <c:pt idx="409">
                  <c:v>-0.685117560606267</c:v>
                </c:pt>
                <c:pt idx="410">
                  <c:v>0.292912412433546</c:v>
                </c:pt>
                <c:pt idx="411">
                  <c:v>-0.520067366241436</c:v>
                </c:pt>
                <c:pt idx="412">
                  <c:v>-1.279868502561503</c:v>
                </c:pt>
                <c:pt idx="413">
                  <c:v>-0.550292384319797</c:v>
                </c:pt>
                <c:pt idx="414">
                  <c:v>-0.565803125476974</c:v>
                </c:pt>
                <c:pt idx="415">
                  <c:v>-0.258940440532239</c:v>
                </c:pt>
                <c:pt idx="416">
                  <c:v>0.522562287002444</c:v>
                </c:pt>
                <c:pt idx="417">
                  <c:v>-1.038058983421684</c:v>
                </c:pt>
                <c:pt idx="418">
                  <c:v>0.126385004625174</c:v>
                </c:pt>
                <c:pt idx="419">
                  <c:v>-0.591370281230562</c:v>
                </c:pt>
                <c:pt idx="420">
                  <c:v>0.0181507119349839</c:v>
                </c:pt>
                <c:pt idx="421">
                  <c:v>-0.479954298046592</c:v>
                </c:pt>
                <c:pt idx="422">
                  <c:v>-0.28638252104109</c:v>
                </c:pt>
                <c:pt idx="423">
                  <c:v>0.353989506733785</c:v>
                </c:pt>
                <c:pt idx="424">
                  <c:v>-0.910507284162115</c:v>
                </c:pt>
                <c:pt idx="425">
                  <c:v>0.304616488178522</c:v>
                </c:pt>
                <c:pt idx="426">
                  <c:v>-0.492681060021711</c:v>
                </c:pt>
                <c:pt idx="427">
                  <c:v>-0.282689487432239</c:v>
                </c:pt>
                <c:pt idx="428">
                  <c:v>-0.278712374315014</c:v>
                </c:pt>
                <c:pt idx="429">
                  <c:v>-0.979140893385081</c:v>
                </c:pt>
                <c:pt idx="430">
                  <c:v>-0.0556531443403744</c:v>
                </c:pt>
                <c:pt idx="431">
                  <c:v>-0.0282678797331976</c:v>
                </c:pt>
                <c:pt idx="432">
                  <c:v>0.160190466121586</c:v>
                </c:pt>
                <c:pt idx="433">
                  <c:v>0.514039901751248</c:v>
                </c:pt>
                <c:pt idx="434">
                  <c:v>-0.37870940287493</c:v>
                </c:pt>
                <c:pt idx="435">
                  <c:v>0.25365262437637</c:v>
                </c:pt>
                <c:pt idx="436">
                  <c:v>0.484325185175411</c:v>
                </c:pt>
                <c:pt idx="437">
                  <c:v>0.392397056265842</c:v>
                </c:pt>
                <c:pt idx="438">
                  <c:v>0.59596843196608</c:v>
                </c:pt>
                <c:pt idx="439">
                  <c:v>0.32160444277924</c:v>
                </c:pt>
                <c:pt idx="440">
                  <c:v>0.698407502685458</c:v>
                </c:pt>
                <c:pt idx="441">
                  <c:v>-0.146842666528173</c:v>
                </c:pt>
                <c:pt idx="442">
                  <c:v>-1.355546241979576</c:v>
                </c:pt>
                <c:pt idx="443">
                  <c:v>0.250641381587614</c:v>
                </c:pt>
                <c:pt idx="444">
                  <c:v>-0.583927398111184</c:v>
                </c:pt>
                <c:pt idx="445">
                  <c:v>0.311604844084503</c:v>
                </c:pt>
                <c:pt idx="446">
                  <c:v>0.0279798629246967</c:v>
                </c:pt>
                <c:pt idx="447">
                  <c:v>0.582389431465841</c:v>
                </c:pt>
                <c:pt idx="448">
                  <c:v>0.382511089374455</c:v>
                </c:pt>
                <c:pt idx="449">
                  <c:v>0.620796980997898</c:v>
                </c:pt>
                <c:pt idx="450">
                  <c:v>0.383533775604598</c:v>
                </c:pt>
                <c:pt idx="451">
                  <c:v>-0.448023761305443</c:v>
                </c:pt>
                <c:pt idx="452">
                  <c:v>-0.423933818995396</c:v>
                </c:pt>
                <c:pt idx="453">
                  <c:v>0.451656041712493</c:v>
                </c:pt>
                <c:pt idx="454">
                  <c:v>-0.133036402421235</c:v>
                </c:pt>
                <c:pt idx="455">
                  <c:v>-0.791421154252068</c:v>
                </c:pt>
                <c:pt idx="456">
                  <c:v>-0.205704982275649</c:v>
                </c:pt>
                <c:pt idx="457">
                  <c:v>-1.086579763451827</c:v>
                </c:pt>
                <c:pt idx="458">
                  <c:v>-0.0274724571097526</c:v>
                </c:pt>
                <c:pt idx="459">
                  <c:v>-0.077697714190135</c:v>
                </c:pt>
                <c:pt idx="460">
                  <c:v>0.00644663619000794</c:v>
                </c:pt>
                <c:pt idx="461">
                  <c:v>-0.973061591905895</c:v>
                </c:pt>
                <c:pt idx="462">
                  <c:v>-0.0885495514099914</c:v>
                </c:pt>
                <c:pt idx="463">
                  <c:v>-0.587279536309988</c:v>
                </c:pt>
                <c:pt idx="464">
                  <c:v>-0.119798297331044</c:v>
                </c:pt>
                <c:pt idx="465">
                  <c:v>-0.615119328130562</c:v>
                </c:pt>
                <c:pt idx="466">
                  <c:v>0.176382998098858</c:v>
                </c:pt>
                <c:pt idx="467">
                  <c:v>-0.217294384604727</c:v>
                </c:pt>
                <c:pt idx="468">
                  <c:v>-0.547962932351136</c:v>
                </c:pt>
                <c:pt idx="469">
                  <c:v>-0.348482301571473</c:v>
                </c:pt>
                <c:pt idx="470">
                  <c:v>-0.56318959399994</c:v>
                </c:pt>
                <c:pt idx="471">
                  <c:v>-0.306836245643961</c:v>
                </c:pt>
                <c:pt idx="472">
                  <c:v>0.228994523049576</c:v>
                </c:pt>
                <c:pt idx="473">
                  <c:v>0.107123372344923</c:v>
                </c:pt>
                <c:pt idx="474">
                  <c:v>-0.245247808228651</c:v>
                </c:pt>
                <c:pt idx="475">
                  <c:v>0.436883907277086</c:v>
                </c:pt>
                <c:pt idx="476">
                  <c:v>-0.963289256817857</c:v>
                </c:pt>
                <c:pt idx="477">
                  <c:v>0.0195132519626269</c:v>
                </c:pt>
                <c:pt idx="478">
                  <c:v>0.142066193487375</c:v>
                </c:pt>
                <c:pt idx="479">
                  <c:v>-0.234452786910469</c:v>
                </c:pt>
                <c:pt idx="480">
                  <c:v>0.446258531053402</c:v>
                </c:pt>
                <c:pt idx="481">
                  <c:v>0.221324376323499</c:v>
                </c:pt>
                <c:pt idx="482">
                  <c:v>-0.188545538357359</c:v>
                </c:pt>
                <c:pt idx="483">
                  <c:v>-0.35211851927865</c:v>
                </c:pt>
                <c:pt idx="484">
                  <c:v>0.0610467176993376</c:v>
                </c:pt>
                <c:pt idx="485">
                  <c:v>-0.604267490910705</c:v>
                </c:pt>
                <c:pt idx="486">
                  <c:v>-0.262178946927693</c:v>
                </c:pt>
                <c:pt idx="487">
                  <c:v>-0.00940500037721694</c:v>
                </c:pt>
                <c:pt idx="488">
                  <c:v>0.00786703373187395</c:v>
                </c:pt>
                <c:pt idx="489">
                  <c:v>0.426600229073976</c:v>
                </c:pt>
                <c:pt idx="490">
                  <c:v>-0.140479285540613</c:v>
                </c:pt>
                <c:pt idx="491">
                  <c:v>0.338876476888331</c:v>
                </c:pt>
                <c:pt idx="492">
                  <c:v>0.478529963204598</c:v>
                </c:pt>
                <c:pt idx="493">
                  <c:v>-0.48018156165329</c:v>
                </c:pt>
                <c:pt idx="494">
                  <c:v>0.258595607822064</c:v>
                </c:pt>
                <c:pt idx="495">
                  <c:v>-0.401663027151485</c:v>
                </c:pt>
                <c:pt idx="496">
                  <c:v>-1.717180497751213</c:v>
                </c:pt>
                <c:pt idx="497">
                  <c:v>-0.650004291758791</c:v>
                </c:pt>
                <c:pt idx="498">
                  <c:v>-0.929086084009723</c:v>
                </c:pt>
                <c:pt idx="499">
                  <c:v>-1.3793531463938</c:v>
                </c:pt>
                <c:pt idx="500">
                  <c:v>0.303252906538331</c:v>
                </c:pt>
                <c:pt idx="501">
                  <c:v>-0.323768425955552</c:v>
                </c:pt>
                <c:pt idx="502">
                  <c:v>-0.763239425408898</c:v>
                </c:pt>
                <c:pt idx="503">
                  <c:v>0.674260744473735</c:v>
                </c:pt>
                <c:pt idx="504">
                  <c:v>0.496824683543832</c:v>
                </c:pt>
                <c:pt idx="505">
                  <c:v>-0.821363134434604</c:v>
                </c:pt>
                <c:pt idx="506">
                  <c:v>0.130021222332352</c:v>
                </c:pt>
                <c:pt idx="507">
                  <c:v>-0.525804730698027</c:v>
                </c:pt>
                <c:pt idx="508">
                  <c:v>-0.282405407923866</c:v>
                </c:pt>
                <c:pt idx="509">
                  <c:v>0.125362318395031</c:v>
                </c:pt>
                <c:pt idx="510">
                  <c:v>-0.0228703690741067</c:v>
                </c:pt>
                <c:pt idx="511">
                  <c:v>-1.298730340304935</c:v>
                </c:pt>
                <c:pt idx="512">
                  <c:v>-1.145044367887581</c:v>
                </c:pt>
                <c:pt idx="513">
                  <c:v>0.4346112712101</c:v>
                </c:pt>
                <c:pt idx="514">
                  <c:v>-0.795850711357594</c:v>
                </c:pt>
                <c:pt idx="515">
                  <c:v>0.656647814954596</c:v>
                </c:pt>
                <c:pt idx="516">
                  <c:v>-0.0584371235224319</c:v>
                </c:pt>
                <c:pt idx="517">
                  <c:v>-0.388821591760468</c:v>
                </c:pt>
                <c:pt idx="518">
                  <c:v>0.116328590028763</c:v>
                </c:pt>
                <c:pt idx="519">
                  <c:v>-0.23274830986023</c:v>
                </c:pt>
                <c:pt idx="520">
                  <c:v>-0.340357627631999</c:v>
                </c:pt>
                <c:pt idx="521">
                  <c:v>-0.81761224331153</c:v>
                </c:pt>
                <c:pt idx="522">
                  <c:v>-0.371834678772298</c:v>
                </c:pt>
                <c:pt idx="523">
                  <c:v>-0.436093463566317</c:v>
                </c:pt>
                <c:pt idx="524">
                  <c:v>0.553526953415124</c:v>
                </c:pt>
                <c:pt idx="525">
                  <c:v>-0.560578145748003</c:v>
                </c:pt>
                <c:pt idx="526">
                  <c:v>-0.448762368027214</c:v>
                </c:pt>
                <c:pt idx="527">
                  <c:v>-1.019536999475751</c:v>
                </c:pt>
                <c:pt idx="528">
                  <c:v>-0.442114907531281</c:v>
                </c:pt>
                <c:pt idx="529">
                  <c:v>-0.0270747457980301</c:v>
                </c:pt>
                <c:pt idx="530">
                  <c:v>0.0145144942278068</c:v>
                </c:pt>
                <c:pt idx="531">
                  <c:v>-0.522623040204247</c:v>
                </c:pt>
                <c:pt idx="532">
                  <c:v>-0.49915807281262</c:v>
                </c:pt>
                <c:pt idx="533">
                  <c:v>0.288764851611298</c:v>
                </c:pt>
                <c:pt idx="534">
                  <c:v>0.595684352457707</c:v>
                </c:pt>
                <c:pt idx="535">
                  <c:v>-0.612960323866925</c:v>
                </c:pt>
                <c:pt idx="536">
                  <c:v>0.567617297030434</c:v>
                </c:pt>
                <c:pt idx="537">
                  <c:v>0.557219987023975</c:v>
                </c:pt>
                <c:pt idx="538">
                  <c:v>-0.823690503178168</c:v>
                </c:pt>
                <c:pt idx="539">
                  <c:v>-0.302177341706641</c:v>
                </c:pt>
                <c:pt idx="540">
                  <c:v>-0.693584171568337</c:v>
                </c:pt>
                <c:pt idx="541">
                  <c:v>-1.003287651596804</c:v>
                </c:pt>
                <c:pt idx="542">
                  <c:v>-0.5138744329589</c:v>
                </c:pt>
                <c:pt idx="543">
                  <c:v>-0.0629266213672768</c:v>
                </c:pt>
                <c:pt idx="544">
                  <c:v>-0.312121166112251</c:v>
                </c:pt>
                <c:pt idx="545">
                  <c:v>-0.544612877377429</c:v>
                </c:pt>
                <c:pt idx="546">
                  <c:v>-0.0582666758174079</c:v>
                </c:pt>
                <c:pt idx="547">
                  <c:v>0.0168439461964671</c:v>
                </c:pt>
                <c:pt idx="548">
                  <c:v>0.446826690070148</c:v>
                </c:pt>
                <c:pt idx="549">
                  <c:v>-0.180193600811187</c:v>
                </c:pt>
                <c:pt idx="550">
                  <c:v>0.159395043498141</c:v>
                </c:pt>
                <c:pt idx="551">
                  <c:v>-0.681253037679844</c:v>
                </c:pt>
                <c:pt idx="552">
                  <c:v>-0.148376695873388</c:v>
                </c:pt>
                <c:pt idx="553">
                  <c:v>-0.561202079053876</c:v>
                </c:pt>
                <c:pt idx="554">
                  <c:v>-0.755172608983648</c:v>
                </c:pt>
                <c:pt idx="555">
                  <c:v>-0.144059728958664</c:v>
                </c:pt>
                <c:pt idx="556">
                  <c:v>-1.627013661793558</c:v>
                </c:pt>
                <c:pt idx="557">
                  <c:v>-0.246440942163818</c:v>
                </c:pt>
                <c:pt idx="558">
                  <c:v>-0.428025605528518</c:v>
                </c:pt>
                <c:pt idx="559">
                  <c:v>-0.65074394009311</c:v>
                </c:pt>
                <c:pt idx="560">
                  <c:v>0.491540804688091</c:v>
                </c:pt>
                <c:pt idx="561">
                  <c:v>-0.51228358771201</c:v>
                </c:pt>
                <c:pt idx="562">
                  <c:v>-0.382003683559511</c:v>
                </c:pt>
                <c:pt idx="563">
                  <c:v>0.35160323886345</c:v>
                </c:pt>
                <c:pt idx="564">
                  <c:v>0.0204801639036442</c:v>
                </c:pt>
                <c:pt idx="565">
                  <c:v>0.507392441255315</c:v>
                </c:pt>
                <c:pt idx="566">
                  <c:v>-0.133037444033783</c:v>
                </c:pt>
                <c:pt idx="567">
                  <c:v>-0.258373323128041</c:v>
                </c:pt>
                <c:pt idx="568">
                  <c:v>-0.140309879448138</c:v>
                </c:pt>
                <c:pt idx="569">
                  <c:v>-0.832895720862008</c:v>
                </c:pt>
                <c:pt idx="570">
                  <c:v>0.247232427487135</c:v>
                </c:pt>
                <c:pt idx="571">
                  <c:v>0.38881765446034</c:v>
                </c:pt>
                <c:pt idx="572">
                  <c:v>0.275413114717757</c:v>
                </c:pt>
                <c:pt idx="573">
                  <c:v>0.0922386477187154</c:v>
                </c:pt>
                <c:pt idx="574">
                  <c:v>0.0943976519823517</c:v>
                </c:pt>
                <c:pt idx="575">
                  <c:v>-0.577677648926974</c:v>
                </c:pt>
                <c:pt idx="576">
                  <c:v>-0.203317672792766</c:v>
                </c:pt>
                <c:pt idx="577">
                  <c:v>-1.030842322296457</c:v>
                </c:pt>
                <c:pt idx="578">
                  <c:v>-0.0879256181041187</c:v>
                </c:pt>
                <c:pt idx="579">
                  <c:v>-0.831589996736039</c:v>
                </c:pt>
                <c:pt idx="580">
                  <c:v>-0.0208249966138197</c:v>
                </c:pt>
                <c:pt idx="581">
                  <c:v>-0.0754818940248241</c:v>
                </c:pt>
                <c:pt idx="582">
                  <c:v>-0.69761601736214</c:v>
                </c:pt>
                <c:pt idx="583">
                  <c:v>0.137293657746706</c:v>
                </c:pt>
                <c:pt idx="584">
                  <c:v>-0.335414644186305</c:v>
                </c:pt>
                <c:pt idx="585">
                  <c:v>-1.577981538648343</c:v>
                </c:pt>
                <c:pt idx="586">
                  <c:v>-0.651938115640825</c:v>
                </c:pt>
                <c:pt idx="587">
                  <c:v>-0.503137269154941</c:v>
                </c:pt>
                <c:pt idx="588">
                  <c:v>-0.0396310600681258</c:v>
                </c:pt>
                <c:pt idx="589">
                  <c:v>-0.480978025889283</c:v>
                </c:pt>
                <c:pt idx="590">
                  <c:v>-1.467076898579444</c:v>
                </c:pt>
                <c:pt idx="591">
                  <c:v>-1.361172057857914</c:v>
                </c:pt>
                <c:pt idx="592">
                  <c:v>-0.595745105659509</c:v>
                </c:pt>
                <c:pt idx="593">
                  <c:v>-0.422230383557705</c:v>
                </c:pt>
                <c:pt idx="594">
                  <c:v>-0.592679130194175</c:v>
                </c:pt>
                <c:pt idx="595">
                  <c:v>-0.975334227972881</c:v>
                </c:pt>
                <c:pt idx="596">
                  <c:v>-0.1543991814509</c:v>
                </c:pt>
                <c:pt idx="597">
                  <c:v>-0.708810833217141</c:v>
                </c:pt>
                <c:pt idx="598">
                  <c:v>-0.981810199151242</c:v>
                </c:pt>
                <c:pt idx="599">
                  <c:v>-0.957379361431146</c:v>
                </c:pt>
                <c:pt idx="600">
                  <c:v>0.423304906776847</c:v>
                </c:pt>
                <c:pt idx="601">
                  <c:v>-0.513477763259726</c:v>
                </c:pt>
                <c:pt idx="602">
                  <c:v>-1.084762696210787</c:v>
                </c:pt>
                <c:pt idx="603">
                  <c:v>-0.366095231090611</c:v>
                </c:pt>
                <c:pt idx="604">
                  <c:v>-0.671993087319425</c:v>
                </c:pt>
                <c:pt idx="605">
                  <c:v>0.0255357375401388</c:v>
                </c:pt>
                <c:pt idx="606">
                  <c:v>0.109169786417758</c:v>
                </c:pt>
                <c:pt idx="607">
                  <c:v>-1.015048543243454</c:v>
                </c:pt>
                <c:pt idx="608">
                  <c:v>-0.498762444725994</c:v>
                </c:pt>
                <c:pt idx="609">
                  <c:v>0.0126963853742184</c:v>
                </c:pt>
                <c:pt idx="610">
                  <c:v>0.529550642908425</c:v>
                </c:pt>
                <c:pt idx="611">
                  <c:v>0.236778301579001</c:v>
                </c:pt>
                <c:pt idx="612">
                  <c:v>-0.688866368504245</c:v>
                </c:pt>
                <c:pt idx="613">
                  <c:v>0.175814839082112</c:v>
                </c:pt>
                <c:pt idx="614">
                  <c:v>-0.774715195934628</c:v>
                </c:pt>
                <c:pt idx="615">
                  <c:v>-0.508818859322405</c:v>
                </c:pt>
                <c:pt idx="616">
                  <c:v>-1.008003371435799</c:v>
                </c:pt>
                <c:pt idx="617">
                  <c:v>0.0790573585301988</c:v>
                </c:pt>
                <c:pt idx="618">
                  <c:v>0.0656488057349835</c:v>
                </c:pt>
                <c:pt idx="619">
                  <c:v>-1.177770327252174</c:v>
                </c:pt>
                <c:pt idx="620">
                  <c:v>-0.532681538025754</c:v>
                </c:pt>
                <c:pt idx="621">
                  <c:v>-0.656651752254724</c:v>
                </c:pt>
                <c:pt idx="622">
                  <c:v>-0.299905747252203</c:v>
                </c:pt>
                <c:pt idx="623">
                  <c:v>-0.538249496389869</c:v>
                </c:pt>
                <c:pt idx="624">
                  <c:v>0.26870883832015</c:v>
                </c:pt>
                <c:pt idx="625">
                  <c:v>-0.346550560914535</c:v>
                </c:pt>
                <c:pt idx="626">
                  <c:v>-0.603415252385586</c:v>
                </c:pt>
                <c:pt idx="627">
                  <c:v>-0.462399226041676</c:v>
                </c:pt>
                <c:pt idx="628">
                  <c:v>-0.325302455300768</c:v>
                </c:pt>
                <c:pt idx="629">
                  <c:v>-0.5650666019803</c:v>
                </c:pt>
                <c:pt idx="630">
                  <c:v>-1.40605662018088</c:v>
                </c:pt>
                <c:pt idx="631">
                  <c:v>-1.31310476342862</c:v>
                </c:pt>
                <c:pt idx="632">
                  <c:v>-0.492738917535934</c:v>
                </c:pt>
                <c:pt idx="633">
                  <c:v>0.185643990071825</c:v>
                </c:pt>
                <c:pt idx="634">
                  <c:v>0.273708637667518</c:v>
                </c:pt>
                <c:pt idx="635">
                  <c:v>-0.346891456324583</c:v>
                </c:pt>
                <c:pt idx="636">
                  <c:v>0.458928477126847</c:v>
                </c:pt>
                <c:pt idx="637">
                  <c:v>0.0807050196787633</c:v>
                </c:pt>
                <c:pt idx="638">
                  <c:v>0.014969021441204</c:v>
                </c:pt>
                <c:pt idx="639">
                  <c:v>0.304616488178522</c:v>
                </c:pt>
                <c:pt idx="640">
                  <c:v>-0.752842115402439</c:v>
                </c:pt>
                <c:pt idx="641">
                  <c:v>0.348478364271345</c:v>
                </c:pt>
                <c:pt idx="642">
                  <c:v>0.0847389486976629</c:v>
                </c:pt>
                <c:pt idx="643">
                  <c:v>0.680794573166319</c:v>
                </c:pt>
                <c:pt idx="644">
                  <c:v>-0.653640509465968</c:v>
                </c:pt>
                <c:pt idx="645">
                  <c:v>-0.731705558366925</c:v>
                </c:pt>
                <c:pt idx="646">
                  <c:v>-0.185647927371952</c:v>
                </c:pt>
                <c:pt idx="647">
                  <c:v>0.432054555634742</c:v>
                </c:pt>
                <c:pt idx="648">
                  <c:v>-0.767726840028647</c:v>
                </c:pt>
                <c:pt idx="649">
                  <c:v>-0.255247406923387</c:v>
                </c:pt>
                <c:pt idx="650">
                  <c:v>-0.1662737049009</c:v>
                </c:pt>
                <c:pt idx="651">
                  <c:v>-0.928120213681254</c:v>
                </c:pt>
                <c:pt idx="652">
                  <c:v>-0.167637286541091</c:v>
                </c:pt>
                <c:pt idx="653">
                  <c:v>-0.125082176186785</c:v>
                </c:pt>
                <c:pt idx="654">
                  <c:v>-0.428081379817644</c:v>
                </c:pt>
                <c:pt idx="655">
                  <c:v>0.469439418936655</c:v>
                </c:pt>
                <c:pt idx="656">
                  <c:v>0.0955339700158446</c:v>
                </c:pt>
                <c:pt idx="657">
                  <c:v>-0.196954291805206</c:v>
                </c:pt>
                <c:pt idx="658">
                  <c:v>-0.0104276866073604</c:v>
                </c:pt>
                <c:pt idx="659">
                  <c:v>0.0308196163958804</c:v>
                </c:pt>
                <c:pt idx="660">
                  <c:v>-0.833691143485453</c:v>
                </c:pt>
                <c:pt idx="661">
                  <c:v>0.349785130009862</c:v>
                </c:pt>
                <c:pt idx="662">
                  <c:v>-0.549781041204725</c:v>
                </c:pt>
                <c:pt idx="663">
                  <c:v>-0.757556793628886</c:v>
                </c:pt>
                <c:pt idx="664">
                  <c:v>-0.455125749014773</c:v>
                </c:pt>
                <c:pt idx="665">
                  <c:v>-0.635006976941782</c:v>
                </c:pt>
                <c:pt idx="666">
                  <c:v>-0.831760444441063</c:v>
                </c:pt>
                <c:pt idx="667">
                  <c:v>-0.389560198482238</c:v>
                </c:pt>
                <c:pt idx="668">
                  <c:v>0.101556455593356</c:v>
                </c:pt>
                <c:pt idx="669">
                  <c:v>-0.721082026366315</c:v>
                </c:pt>
                <c:pt idx="670">
                  <c:v>-0.586654561391567</c:v>
                </c:pt>
                <c:pt idx="671">
                  <c:v>-0.28172361710377</c:v>
                </c:pt>
                <c:pt idx="672">
                  <c:v>-0.14570634849468</c:v>
                </c:pt>
                <c:pt idx="673">
                  <c:v>-0.3520048874753</c:v>
                </c:pt>
                <c:pt idx="674">
                  <c:v>-0.123037845339047</c:v>
                </c:pt>
                <c:pt idx="675">
                  <c:v>0.311434396379479</c:v>
                </c:pt>
                <c:pt idx="676">
                  <c:v>0.0472394119798515</c:v>
                </c:pt>
                <c:pt idx="677">
                  <c:v>-0.103265911556272</c:v>
                </c:pt>
                <c:pt idx="678">
                  <c:v>-1.288162582593452</c:v>
                </c:pt>
                <c:pt idx="679">
                  <c:v>-0.255020143316689</c:v>
                </c:pt>
                <c:pt idx="680">
                  <c:v>-1.004480785531971</c:v>
                </c:pt>
                <c:pt idx="681">
                  <c:v>-0.404390190431868</c:v>
                </c:pt>
                <c:pt idx="682">
                  <c:v>-1.232539814853979</c:v>
                </c:pt>
                <c:pt idx="683">
                  <c:v>-0.478989469330671</c:v>
                </c:pt>
                <c:pt idx="684">
                  <c:v>-1.14601023821605</c:v>
                </c:pt>
                <c:pt idx="685">
                  <c:v>-0.13542267029157</c:v>
                </c:pt>
                <c:pt idx="686">
                  <c:v>0.267231624876609</c:v>
                </c:pt>
                <c:pt idx="687">
                  <c:v>0.411544015130196</c:v>
                </c:pt>
                <c:pt idx="688">
                  <c:v>-0.370982440247179</c:v>
                </c:pt>
                <c:pt idx="689">
                  <c:v>-0.154796892762623</c:v>
                </c:pt>
                <c:pt idx="690">
                  <c:v>-0.166104298808424</c:v>
                </c:pt>
                <c:pt idx="691">
                  <c:v>-0.757159082317164</c:v>
                </c:pt>
                <c:pt idx="692">
                  <c:v>-1.29537924371868</c:v>
                </c:pt>
                <c:pt idx="693">
                  <c:v>-0.752955747205789</c:v>
                </c:pt>
                <c:pt idx="694">
                  <c:v>0.0746825341012514</c:v>
                </c:pt>
                <c:pt idx="695">
                  <c:v>0.220244874191681</c:v>
                </c:pt>
                <c:pt idx="696">
                  <c:v>-0.497453595762381</c:v>
                </c:pt>
                <c:pt idx="697">
                  <c:v>-0.559782723124558</c:v>
                </c:pt>
                <c:pt idx="698">
                  <c:v>-0.16053634044431</c:v>
                </c:pt>
                <c:pt idx="699">
                  <c:v>-0.101845514014406</c:v>
                </c:pt>
                <c:pt idx="700">
                  <c:v>0.0803641242687155</c:v>
                </c:pt>
                <c:pt idx="701">
                  <c:v>-0.610802361215837</c:v>
                </c:pt>
                <c:pt idx="702">
                  <c:v>-0.826475523972774</c:v>
                </c:pt>
                <c:pt idx="703">
                  <c:v>-0.754261471331757</c:v>
                </c:pt>
                <c:pt idx="704">
                  <c:v>-0.753523906222535</c:v>
                </c:pt>
                <c:pt idx="705">
                  <c:v>-0.447796497698745</c:v>
                </c:pt>
                <c:pt idx="706">
                  <c:v>-0.166330520802575</c:v>
                </c:pt>
                <c:pt idx="707">
                  <c:v>-0.638697927325538</c:v>
                </c:pt>
                <c:pt idx="708">
                  <c:v>-0.345243795176018</c:v>
                </c:pt>
                <c:pt idx="709">
                  <c:v>0.0200824525919217</c:v>
                </c:pt>
                <c:pt idx="710">
                  <c:v>0.58261669507254</c:v>
                </c:pt>
                <c:pt idx="711">
                  <c:v>-0.473988628370754</c:v>
                </c:pt>
                <c:pt idx="712">
                  <c:v>-0.518760600502919</c:v>
                </c:pt>
                <c:pt idx="713">
                  <c:v>-0.366664431719906</c:v>
                </c:pt>
                <c:pt idx="714">
                  <c:v>-0.143036001115972</c:v>
                </c:pt>
                <c:pt idx="715">
                  <c:v>-0.246669247383065</c:v>
                </c:pt>
                <c:pt idx="716">
                  <c:v>0.146554649719672</c:v>
                </c:pt>
                <c:pt idx="717">
                  <c:v>-0.980845370435321</c:v>
                </c:pt>
                <c:pt idx="718">
                  <c:v>-0.594156343637716</c:v>
                </c:pt>
                <c:pt idx="719">
                  <c:v>-0.147298235354118</c:v>
                </c:pt>
                <c:pt idx="720">
                  <c:v>-0.0391765328547286</c:v>
                </c:pt>
                <c:pt idx="721">
                  <c:v>-0.743525349140346</c:v>
                </c:pt>
                <c:pt idx="722">
                  <c:v>0.399669491680196</c:v>
                </c:pt>
                <c:pt idx="723">
                  <c:v>0.240528151089528</c:v>
                </c:pt>
                <c:pt idx="724">
                  <c:v>-0.160705746536785</c:v>
                </c:pt>
                <c:pt idx="725">
                  <c:v>-0.684093832763576</c:v>
                </c:pt>
                <c:pt idx="726">
                  <c:v>-0.719151327321925</c:v>
                </c:pt>
                <c:pt idx="727">
                  <c:v>0.483302498945268</c:v>
                </c:pt>
                <c:pt idx="728">
                  <c:v>-0.780965986731386</c:v>
                </c:pt>
                <c:pt idx="729">
                  <c:v>-0.79267110408891</c:v>
                </c:pt>
                <c:pt idx="730">
                  <c:v>0.480120808451488</c:v>
                </c:pt>
                <c:pt idx="731">
                  <c:v>0.372454674778044</c:v>
                </c:pt>
                <c:pt idx="732">
                  <c:v>-0.784260267415967</c:v>
                </c:pt>
                <c:pt idx="733">
                  <c:v>-0.397968951930085</c:v>
                </c:pt>
                <c:pt idx="734">
                  <c:v>-0.0560508556520969</c:v>
                </c:pt>
                <c:pt idx="735">
                  <c:v>0.179678320395987</c:v>
                </c:pt>
                <c:pt idx="736">
                  <c:v>-0.276326106444679</c:v>
                </c:pt>
                <c:pt idx="737">
                  <c:v>-1.036694360168944</c:v>
                </c:pt>
                <c:pt idx="738">
                  <c:v>0.350807816240005</c:v>
                </c:pt>
                <c:pt idx="739">
                  <c:v>0.286662663249336</c:v>
                </c:pt>
                <c:pt idx="740">
                  <c:v>-0.610176344684868</c:v>
                </c:pt>
                <c:pt idx="741">
                  <c:v>-0.369447369289415</c:v>
                </c:pt>
                <c:pt idx="742">
                  <c:v>0.182235035971346</c:v>
                </c:pt>
                <c:pt idx="743">
                  <c:v>-0.293314061045397</c:v>
                </c:pt>
                <c:pt idx="744">
                  <c:v>-0.706706561630083</c:v>
                </c:pt>
                <c:pt idx="745">
                  <c:v>0.393362926594311</c:v>
                </c:pt>
                <c:pt idx="746">
                  <c:v>-0.982491989971337</c:v>
                </c:pt>
                <c:pt idx="747">
                  <c:v>-1.194416344830295</c:v>
                </c:pt>
                <c:pt idx="748">
                  <c:v>-0.644265885689652</c:v>
                </c:pt>
                <c:pt idx="749">
                  <c:v>-0.308881618104248</c:v>
                </c:pt>
                <c:pt idx="750">
                  <c:v>-1.319184064907806</c:v>
                </c:pt>
                <c:pt idx="751">
                  <c:v>-0.570008543813445</c:v>
                </c:pt>
                <c:pt idx="752">
                  <c:v>-0.60909684255305</c:v>
                </c:pt>
                <c:pt idx="753">
                  <c:v>-0.414956906530802</c:v>
                </c:pt>
                <c:pt idx="754">
                  <c:v>0.341774087873737</c:v>
                </c:pt>
                <c:pt idx="755">
                  <c:v>0.381545219045986</c:v>
                </c:pt>
                <c:pt idx="756">
                  <c:v>-0.15280833620401</c:v>
                </c:pt>
                <c:pt idx="757">
                  <c:v>-0.304110123976127</c:v>
                </c:pt>
                <c:pt idx="758">
                  <c:v>-0.490636729173972</c:v>
                </c:pt>
                <c:pt idx="759">
                  <c:v>-0.675573530737476</c:v>
                </c:pt>
                <c:pt idx="760">
                  <c:v>-0.934767674177187</c:v>
                </c:pt>
                <c:pt idx="761">
                  <c:v>0.385749595769909</c:v>
                </c:pt>
                <c:pt idx="762">
                  <c:v>-1.096978115070835</c:v>
                </c:pt>
                <c:pt idx="763">
                  <c:v>0.483757026158665</c:v>
                </c:pt>
                <c:pt idx="764">
                  <c:v>-0.769488132980561</c:v>
                </c:pt>
                <c:pt idx="765">
                  <c:v>0.546879492919191</c:v>
                </c:pt>
                <c:pt idx="766">
                  <c:v>-0.916018426624556</c:v>
                </c:pt>
                <c:pt idx="767">
                  <c:v>0.0653079103249356</c:v>
                </c:pt>
                <c:pt idx="768">
                  <c:v>-0.0983218864980295</c:v>
                </c:pt>
                <c:pt idx="769">
                  <c:v>-0.910507284162115</c:v>
                </c:pt>
                <c:pt idx="770">
                  <c:v>0.167576533339289</c:v>
                </c:pt>
                <c:pt idx="771">
                  <c:v>-0.0596302574575992</c:v>
                </c:pt>
                <c:pt idx="772">
                  <c:v>-0.64790210339683</c:v>
                </c:pt>
                <c:pt idx="773">
                  <c:v>-0.246497758065493</c:v>
                </c:pt>
                <c:pt idx="774">
                  <c:v>0.0546833367117778</c:v>
                </c:pt>
                <c:pt idx="775">
                  <c:v>0.468530364509861</c:v>
                </c:pt>
                <c:pt idx="776">
                  <c:v>0.239391833056035</c:v>
                </c:pt>
                <c:pt idx="777">
                  <c:v>-0.363198661717753</c:v>
                </c:pt>
                <c:pt idx="778">
                  <c:v>0.372568306581393</c:v>
                </c:pt>
                <c:pt idx="779">
                  <c:v>0.220926665011777</c:v>
                </c:pt>
                <c:pt idx="780">
                  <c:v>-0.591995256148983</c:v>
                </c:pt>
                <c:pt idx="781">
                  <c:v>0.53034606553187</c:v>
                </c:pt>
                <c:pt idx="782">
                  <c:v>0.499381399119191</c:v>
                </c:pt>
                <c:pt idx="783">
                  <c:v>0.389953972493833</c:v>
                </c:pt>
                <c:pt idx="784">
                  <c:v>-0.25638372495688</c:v>
                </c:pt>
                <c:pt idx="785">
                  <c:v>-0.775340170853049</c:v>
                </c:pt>
                <c:pt idx="786">
                  <c:v>0.0599103996658448</c:v>
                </c:pt>
                <c:pt idx="787">
                  <c:v>-0.0380402148212358</c:v>
                </c:pt>
                <c:pt idx="788">
                  <c:v>-0.244679649211904</c:v>
                </c:pt>
                <c:pt idx="789">
                  <c:v>0.684203527266797</c:v>
                </c:pt>
                <c:pt idx="790">
                  <c:v>-0.0633232910664509</c:v>
                </c:pt>
                <c:pt idx="791">
                  <c:v>-0.393594127501138</c:v>
                </c:pt>
                <c:pt idx="792">
                  <c:v>0.0442292108036441</c:v>
                </c:pt>
                <c:pt idx="793">
                  <c:v>0.150702210541921</c:v>
                </c:pt>
                <c:pt idx="794">
                  <c:v>-0.728752173092392</c:v>
                </c:pt>
                <c:pt idx="795">
                  <c:v>-0.405923178164535</c:v>
                </c:pt>
                <c:pt idx="796">
                  <c:v>-0.750568437722905</c:v>
                </c:pt>
                <c:pt idx="797">
                  <c:v>-1.27481188731246</c:v>
                </c:pt>
                <c:pt idx="798">
                  <c:v>-0.00463350624909546</c:v>
                </c:pt>
                <c:pt idx="799">
                  <c:v>-0.734092867849808</c:v>
                </c:pt>
                <c:pt idx="800">
                  <c:v>-0.914257133672642</c:v>
                </c:pt>
                <c:pt idx="801">
                  <c:v>-0.0409388674191908</c:v>
                </c:pt>
                <c:pt idx="802">
                  <c:v>0.0782040783925306</c:v>
                </c:pt>
                <c:pt idx="803">
                  <c:v>0.181780508757949</c:v>
                </c:pt>
                <c:pt idx="804">
                  <c:v>-0.427342773095874</c:v>
                </c:pt>
                <c:pt idx="805">
                  <c:v>-0.857781085795501</c:v>
                </c:pt>
                <c:pt idx="806">
                  <c:v>-0.145024557674584</c:v>
                </c:pt>
                <c:pt idx="807">
                  <c:v>-0.184909320650182</c:v>
                </c:pt>
                <c:pt idx="808">
                  <c:v>0.0463882150672804</c:v>
                </c:pt>
                <c:pt idx="809">
                  <c:v>-0.846985022864771</c:v>
                </c:pt>
                <c:pt idx="810">
                  <c:v>-0.47932932312817</c:v>
                </c:pt>
                <c:pt idx="811">
                  <c:v>0.338762845084982</c:v>
                </c:pt>
                <c:pt idx="812">
                  <c:v>0.420861823004837</c:v>
                </c:pt>
                <c:pt idx="813">
                  <c:v>0.0386612524395292</c:v>
                </c:pt>
                <c:pt idx="814">
                  <c:v>-0.707956511466925</c:v>
                </c:pt>
                <c:pt idx="815">
                  <c:v>-0.48421549067219</c:v>
                </c:pt>
                <c:pt idx="816">
                  <c:v>-0.846418947073121</c:v>
                </c:pt>
                <c:pt idx="817">
                  <c:v>0.536595814716081</c:v>
                </c:pt>
                <c:pt idx="818">
                  <c:v>-0.0658800066418098</c:v>
                </c:pt>
                <c:pt idx="819">
                  <c:v>-1.54048304354308</c:v>
                </c:pt>
                <c:pt idx="820">
                  <c:v>-0.677958756995263</c:v>
                </c:pt>
                <c:pt idx="821">
                  <c:v>-0.568643920560706</c:v>
                </c:pt>
                <c:pt idx="822">
                  <c:v>-0.0417900643317621</c:v>
                </c:pt>
                <c:pt idx="823">
                  <c:v>-0.342687079600659</c:v>
                </c:pt>
                <c:pt idx="824">
                  <c:v>-0.184795688846833</c:v>
                </c:pt>
                <c:pt idx="825">
                  <c:v>0.0747383083903778</c:v>
                </c:pt>
                <c:pt idx="826">
                  <c:v>-0.841190842506506</c:v>
                </c:pt>
                <c:pt idx="827">
                  <c:v>-1.122601045113549</c:v>
                </c:pt>
                <c:pt idx="828">
                  <c:v>-0.427967748014295</c:v>
                </c:pt>
                <c:pt idx="829">
                  <c:v>-0.422797500961903</c:v>
                </c:pt>
                <c:pt idx="830">
                  <c:v>-0.220590748514405</c:v>
                </c:pt>
                <c:pt idx="831">
                  <c:v>-0.540974576445156</c:v>
                </c:pt>
                <c:pt idx="832">
                  <c:v>-1.10032921165709</c:v>
                </c:pt>
                <c:pt idx="833">
                  <c:v>-0.166615641923496</c:v>
                </c:pt>
                <c:pt idx="834">
                  <c:v>-0.24269213426584</c:v>
                </c:pt>
                <c:pt idx="835">
                  <c:v>-0.776306041181518</c:v>
                </c:pt>
                <c:pt idx="836">
                  <c:v>0.0822958649256533</c:v>
                </c:pt>
                <c:pt idx="837">
                  <c:v>-0.761817986254484</c:v>
                </c:pt>
                <c:pt idx="838">
                  <c:v>-0.391606612555073</c:v>
                </c:pt>
                <c:pt idx="839">
                  <c:v>-0.8339194487047</c:v>
                </c:pt>
                <c:pt idx="840">
                  <c:v>-0.53410193556762</c:v>
                </c:pt>
                <c:pt idx="841">
                  <c:v>-0.518759558890371</c:v>
                </c:pt>
                <c:pt idx="842">
                  <c:v>-0.592733862870753</c:v>
                </c:pt>
                <c:pt idx="843">
                  <c:v>-0.0534941400767381</c:v>
                </c:pt>
                <c:pt idx="844">
                  <c:v>-0.528986421191806</c:v>
                </c:pt>
                <c:pt idx="845">
                  <c:v>-0.185534295568603</c:v>
                </c:pt>
                <c:pt idx="846">
                  <c:v>-0.690457213751135</c:v>
                </c:pt>
                <c:pt idx="847">
                  <c:v>-0.0219613146473124</c:v>
                </c:pt>
                <c:pt idx="848">
                  <c:v>0.0278662311213474</c:v>
                </c:pt>
                <c:pt idx="849">
                  <c:v>0.438020225310579</c:v>
                </c:pt>
                <c:pt idx="850">
                  <c:v>-0.19479528754157</c:v>
                </c:pt>
                <c:pt idx="851">
                  <c:v>-0.356379711904248</c:v>
                </c:pt>
                <c:pt idx="852">
                  <c:v>-0.470068331155204</c:v>
                </c:pt>
                <c:pt idx="853">
                  <c:v>0.671192685783305</c:v>
                </c:pt>
                <c:pt idx="854">
                  <c:v>0.056670851657842</c:v>
                </c:pt>
                <c:pt idx="855">
                  <c:v>0.463189669752445</c:v>
                </c:pt>
                <c:pt idx="856">
                  <c:v>-1.094307767692127</c:v>
                </c:pt>
                <c:pt idx="857">
                  <c:v>0.396715064793115</c:v>
                </c:pt>
                <c:pt idx="858">
                  <c:v>-0.659265283731758</c:v>
                </c:pt>
                <c:pt idx="859">
                  <c:v>-0.534895274965969</c:v>
                </c:pt>
                <c:pt idx="860">
                  <c:v>-0.531885073789761</c:v>
                </c:pt>
                <c:pt idx="861">
                  <c:v>0.431884107929718</c:v>
                </c:pt>
                <c:pt idx="862">
                  <c:v>0.631819265922778</c:v>
                </c:pt>
                <c:pt idx="863">
                  <c:v>-0.244906912818603</c:v>
                </c:pt>
                <c:pt idx="864">
                  <c:v>-0.313484747752442</c:v>
                </c:pt>
                <c:pt idx="865">
                  <c:v>-0.576599188407704</c:v>
                </c:pt>
                <c:pt idx="866">
                  <c:v>-0.139513415212144</c:v>
                </c:pt>
                <c:pt idx="867">
                  <c:v>-0.868632923015357</c:v>
                </c:pt>
                <c:pt idx="868">
                  <c:v>0.0743974129803299</c:v>
                </c:pt>
                <c:pt idx="869">
                  <c:v>-0.610005896979844</c:v>
                </c:pt>
                <c:pt idx="870">
                  <c:v>-0.73642127820592</c:v>
                </c:pt>
                <c:pt idx="871">
                  <c:v>-0.478136189193003</c:v>
                </c:pt>
                <c:pt idx="872">
                  <c:v>-0.845850788056374</c:v>
                </c:pt>
                <c:pt idx="873">
                  <c:v>0.0282629008205216</c:v>
                </c:pt>
                <c:pt idx="874">
                  <c:v>-0.66369692406238</c:v>
                </c:pt>
                <c:pt idx="875">
                  <c:v>0.0124691217675199</c:v>
                </c:pt>
                <c:pt idx="876">
                  <c:v>-0.414048893716557</c:v>
                </c:pt>
                <c:pt idx="877">
                  <c:v>0.527107559136416</c:v>
                </c:pt>
                <c:pt idx="878">
                  <c:v>-0.494840064285347</c:v>
                </c:pt>
                <c:pt idx="879">
                  <c:v>0.491313541081392</c:v>
                </c:pt>
                <c:pt idx="880">
                  <c:v>0.410862224310101</c:v>
                </c:pt>
                <c:pt idx="881">
                  <c:v>-0.117752924870757</c:v>
                </c:pt>
                <c:pt idx="882">
                  <c:v>-0.172353006380087</c:v>
                </c:pt>
                <c:pt idx="883">
                  <c:v>0.656420551347898</c:v>
                </c:pt>
                <c:pt idx="884">
                  <c:v>0.131043908562495</c:v>
                </c:pt>
                <c:pt idx="885">
                  <c:v>-0.456318882949941</c:v>
                </c:pt>
                <c:pt idx="886">
                  <c:v>-0.600233561891806</c:v>
                </c:pt>
                <c:pt idx="887">
                  <c:v>-0.0719593081209963</c:v>
                </c:pt>
                <c:pt idx="888">
                  <c:v>-0.464898084102812</c:v>
                </c:pt>
                <c:pt idx="889">
                  <c:v>-0.638868375030562</c:v>
                </c:pt>
                <c:pt idx="890">
                  <c:v>-0.155536541096941</c:v>
                </c:pt>
                <c:pt idx="891">
                  <c:v>-0.228316669529608</c:v>
                </c:pt>
                <c:pt idx="892">
                  <c:v>0.0180928544207608</c:v>
                </c:pt>
                <c:pt idx="893">
                  <c:v>0.604036290003879</c:v>
                </c:pt>
                <c:pt idx="894">
                  <c:v>-0.319165296307358</c:v>
                </c:pt>
                <c:pt idx="895">
                  <c:v>-1.271004180287711</c:v>
                </c:pt>
                <c:pt idx="896">
                  <c:v>-0.852668696257331</c:v>
                </c:pt>
                <c:pt idx="897">
                  <c:v>-0.409844516992633</c:v>
                </c:pt>
                <c:pt idx="898">
                  <c:v>-0.514385776073972</c:v>
                </c:pt>
                <c:pt idx="899">
                  <c:v>-0.515293788888218</c:v>
                </c:pt>
                <c:pt idx="900">
                  <c:v>0.367738954939048</c:v>
                </c:pt>
                <c:pt idx="901">
                  <c:v>-0.810168318579604</c:v>
                </c:pt>
                <c:pt idx="902">
                  <c:v>-0.0720161240226709</c:v>
                </c:pt>
                <c:pt idx="903">
                  <c:v>-0.672105677510226</c:v>
                </c:pt>
                <c:pt idx="904">
                  <c:v>-0.559155664981041</c:v>
                </c:pt>
                <c:pt idx="905">
                  <c:v>0.020821059313692</c:v>
                </c:pt>
                <c:pt idx="906">
                  <c:v>-0.865963617249197</c:v>
                </c:pt>
                <c:pt idx="907">
                  <c:v>0.296548630140724</c:v>
                </c:pt>
                <c:pt idx="908">
                  <c:v>-0.035142603835829</c:v>
                </c:pt>
                <c:pt idx="909">
                  <c:v>0.199450254178762</c:v>
                </c:pt>
                <c:pt idx="910">
                  <c:v>0.568242271948856</c:v>
                </c:pt>
                <c:pt idx="911">
                  <c:v>-0.717672030653288</c:v>
                </c:pt>
                <c:pt idx="912">
                  <c:v>-0.136843067833436</c:v>
                </c:pt>
                <c:pt idx="913">
                  <c:v>0.333990309344312</c:v>
                </c:pt>
                <c:pt idx="914">
                  <c:v>0.127294059051969</c:v>
                </c:pt>
                <c:pt idx="915">
                  <c:v>-0.813124828691781</c:v>
                </c:pt>
                <c:pt idx="916">
                  <c:v>0.257459289788571</c:v>
                </c:pt>
                <c:pt idx="917">
                  <c:v>0.205245476149576</c:v>
                </c:pt>
                <c:pt idx="918">
                  <c:v>-0.48989916406475</c:v>
                </c:pt>
                <c:pt idx="919">
                  <c:v>-0.665060505702571</c:v>
                </c:pt>
                <c:pt idx="920">
                  <c:v>-0.141274708164058</c:v>
                </c:pt>
                <c:pt idx="921">
                  <c:v>0.563299288503162</c:v>
                </c:pt>
                <c:pt idx="922">
                  <c:v>0.243596209779958</c:v>
                </c:pt>
                <c:pt idx="923">
                  <c:v>-0.211215083125541</c:v>
                </c:pt>
                <c:pt idx="924">
                  <c:v>-0.744773215752092</c:v>
                </c:pt>
                <c:pt idx="925">
                  <c:v>-0.725001281969317</c:v>
                </c:pt>
                <c:pt idx="926">
                  <c:v>-0.401038052233064</c:v>
                </c:pt>
                <c:pt idx="927">
                  <c:v>-0.167126985038568</c:v>
                </c:pt>
                <c:pt idx="928">
                  <c:v>-0.633074194672297</c:v>
                </c:pt>
                <c:pt idx="929">
                  <c:v>-0.934426778767139</c:v>
                </c:pt>
                <c:pt idx="930">
                  <c:v>-0.347232351734631</c:v>
                </c:pt>
                <c:pt idx="931">
                  <c:v>-0.377685675032238</c:v>
                </c:pt>
                <c:pt idx="932">
                  <c:v>-0.440580878186065</c:v>
                </c:pt>
                <c:pt idx="933">
                  <c:v>-0.288598341206401</c:v>
                </c:pt>
                <c:pt idx="934">
                  <c:v>0.47659822254766</c:v>
                </c:pt>
                <c:pt idx="935">
                  <c:v>0.238028251415844</c:v>
                </c:pt>
                <c:pt idx="936">
                  <c:v>0.373534176909862</c:v>
                </c:pt>
                <c:pt idx="937">
                  <c:v>-0.390469252909032</c:v>
                </c:pt>
                <c:pt idx="938">
                  <c:v>0.257232026181872</c:v>
                </c:pt>
                <c:pt idx="939">
                  <c:v>0.593525348194071</c:v>
                </c:pt>
                <c:pt idx="940">
                  <c:v>0.0859878569219564</c:v>
                </c:pt>
                <c:pt idx="941">
                  <c:v>-1.118568157707198</c:v>
                </c:pt>
                <c:pt idx="942">
                  <c:v>-0.414616011120755</c:v>
                </c:pt>
                <c:pt idx="943">
                  <c:v>-0.192181756064536</c:v>
                </c:pt>
                <c:pt idx="944">
                  <c:v>-0.81698622678056</c:v>
                </c:pt>
                <c:pt idx="945">
                  <c:v>0.438702016130675</c:v>
                </c:pt>
                <c:pt idx="946">
                  <c:v>0.354557665750532</c:v>
                </c:pt>
                <c:pt idx="947">
                  <c:v>-0.502169315601376</c:v>
                </c:pt>
                <c:pt idx="948">
                  <c:v>-0.334391957956162</c:v>
                </c:pt>
                <c:pt idx="949">
                  <c:v>-0.133832866657228</c:v>
                </c:pt>
                <c:pt idx="950">
                  <c:v>-0.603190072003984</c:v>
                </c:pt>
                <c:pt idx="951">
                  <c:v>-0.636994491887847</c:v>
                </c:pt>
                <c:pt idx="952">
                  <c:v>-0.153319679319082</c:v>
                </c:pt>
                <c:pt idx="953">
                  <c:v>-0.467114945880671</c:v>
                </c:pt>
                <c:pt idx="954">
                  <c:v>0.184394040234983</c:v>
                </c:pt>
                <c:pt idx="955">
                  <c:v>-0.432684509465839</c:v>
                </c:pt>
                <c:pt idx="956">
                  <c:v>-0.897212363170249</c:v>
                </c:pt>
                <c:pt idx="957">
                  <c:v>-0.516430106921711</c:v>
                </c:pt>
                <c:pt idx="958">
                  <c:v>-0.975731939284603</c:v>
                </c:pt>
                <c:pt idx="959">
                  <c:v>-0.371777862870624</c:v>
                </c:pt>
                <c:pt idx="960">
                  <c:v>-0.304222714166928</c:v>
                </c:pt>
                <c:pt idx="961">
                  <c:v>0.116782075629612</c:v>
                </c:pt>
                <c:pt idx="962">
                  <c:v>-0.955333988970859</c:v>
                </c:pt>
                <c:pt idx="963">
                  <c:v>0.15706559152948</c:v>
                </c:pt>
                <c:pt idx="964">
                  <c:v>0.41966868906967</c:v>
                </c:pt>
                <c:pt idx="965">
                  <c:v>0.305752806212015</c:v>
                </c:pt>
                <c:pt idx="966">
                  <c:v>-0.224964531330804</c:v>
                </c:pt>
                <c:pt idx="967">
                  <c:v>-1.261687414025618</c:v>
                </c:pt>
                <c:pt idx="968">
                  <c:v>-0.770113107898982</c:v>
                </c:pt>
                <c:pt idx="969">
                  <c:v>-0.686425367957332</c:v>
                </c:pt>
                <c:pt idx="970">
                  <c:v>-0.784546430149437</c:v>
                </c:pt>
                <c:pt idx="971">
                  <c:v>0.017014393901491</c:v>
                </c:pt>
                <c:pt idx="972">
                  <c:v>0.436145300555316</c:v>
                </c:pt>
                <c:pt idx="973">
                  <c:v>-0.139002072097072</c:v>
                </c:pt>
                <c:pt idx="974">
                  <c:v>-0.723752373745023</c:v>
                </c:pt>
                <c:pt idx="975">
                  <c:v>-0.502340804918948</c:v>
                </c:pt>
                <c:pt idx="976">
                  <c:v>-0.128776251408185</c:v>
                </c:pt>
                <c:pt idx="977">
                  <c:v>0.465178226311057</c:v>
                </c:pt>
                <c:pt idx="978">
                  <c:v>-0.592507640876603</c:v>
                </c:pt>
                <c:pt idx="979">
                  <c:v>-0.495239858822166</c:v>
                </c:pt>
                <c:pt idx="980">
                  <c:v>-0.748579881164293</c:v>
                </c:pt>
                <c:pt idx="981">
                  <c:v>0.497563290265602</c:v>
                </c:pt>
                <c:pt idx="982">
                  <c:v>-0.119741481429369</c:v>
                </c:pt>
                <c:pt idx="983">
                  <c:v>-0.204453990826259</c:v>
                </c:pt>
                <c:pt idx="984">
                  <c:v>-0.269167302833674</c:v>
                </c:pt>
                <c:pt idx="985">
                  <c:v>-0.802441355951852</c:v>
                </c:pt>
                <c:pt idx="986">
                  <c:v>-0.826019955146828</c:v>
                </c:pt>
                <c:pt idx="987">
                  <c:v>-0.35995911370975</c:v>
                </c:pt>
                <c:pt idx="988">
                  <c:v>0.0116168832424002</c:v>
                </c:pt>
                <c:pt idx="989">
                  <c:v>-0.554553576945395</c:v>
                </c:pt>
                <c:pt idx="990">
                  <c:v>0.562617497683066</c:v>
                </c:pt>
                <c:pt idx="991">
                  <c:v>-0.591483913033911</c:v>
                </c:pt>
                <c:pt idx="992">
                  <c:v>0.179791952199337</c:v>
                </c:pt>
                <c:pt idx="993">
                  <c:v>-1.453725161685904</c:v>
                </c:pt>
                <c:pt idx="994">
                  <c:v>-0.649210952360443</c:v>
                </c:pt>
                <c:pt idx="995">
                  <c:v>-0.796818664911159</c:v>
                </c:pt>
                <c:pt idx="996">
                  <c:v>-0.939199314507809</c:v>
                </c:pt>
                <c:pt idx="997">
                  <c:v>-0.0116786780567508</c:v>
                </c:pt>
                <c:pt idx="998">
                  <c:v>-0.936016582401481</c:v>
                </c:pt>
                <c:pt idx="999">
                  <c:v>0.52568716159455</c:v>
                </c:pt>
                <c:pt idx="1000">
                  <c:v>-0.878235852010919</c:v>
                </c:pt>
                <c:pt idx="1001">
                  <c:v>0.50267672141632</c:v>
                </c:pt>
                <c:pt idx="1002">
                  <c:v>0.67102223807828</c:v>
                </c:pt>
                <c:pt idx="1003">
                  <c:v>0.625058173623496</c:v>
                </c:pt>
                <c:pt idx="1004">
                  <c:v>-0.0220759880632101</c:v>
                </c:pt>
                <c:pt idx="1005">
                  <c:v>-0.0496874746645371</c:v>
                </c:pt>
                <c:pt idx="1006">
                  <c:v>-1.036127242764746</c:v>
                </c:pt>
                <c:pt idx="1007">
                  <c:v>-0.994765266345608</c:v>
                </c:pt>
                <c:pt idx="1008">
                  <c:v>-0.131730678295267</c:v>
                </c:pt>
                <c:pt idx="1009">
                  <c:v>0.350523736731632</c:v>
                </c:pt>
                <c:pt idx="1010">
                  <c:v>-0.42643371866908</c:v>
                </c:pt>
                <c:pt idx="1011">
                  <c:v>-0.480749720670036</c:v>
                </c:pt>
                <c:pt idx="1012">
                  <c:v>-0.338028175663339</c:v>
                </c:pt>
                <c:pt idx="1013">
                  <c:v>-0.572962970700527</c:v>
                </c:pt>
                <c:pt idx="1014">
                  <c:v>0.243425762074934</c:v>
                </c:pt>
                <c:pt idx="1015">
                  <c:v>-0.521034278182453</c:v>
                </c:pt>
                <c:pt idx="1016">
                  <c:v>0.0925216856145403</c:v>
                </c:pt>
                <c:pt idx="1017">
                  <c:v>-0.530690898242046</c:v>
                </c:pt>
                <c:pt idx="1018">
                  <c:v>-0.289507395633196</c:v>
                </c:pt>
                <c:pt idx="1019">
                  <c:v>0.441258731706033</c:v>
                </c:pt>
                <c:pt idx="1020">
                  <c:v>-0.782328526759029</c:v>
                </c:pt>
                <c:pt idx="1021">
                  <c:v>0.0147985737361801</c:v>
                </c:pt>
                <c:pt idx="1022">
                  <c:v>0.109169786417758</c:v>
                </c:pt>
                <c:pt idx="1023">
                  <c:v>-1.065102311006265</c:v>
                </c:pt>
                <c:pt idx="1024">
                  <c:v>-0.565746309575299</c:v>
                </c:pt>
                <c:pt idx="1025">
                  <c:v>-0.879258538241063</c:v>
                </c:pt>
                <c:pt idx="1026">
                  <c:v>-0.195932647187611</c:v>
                </c:pt>
                <c:pt idx="1027">
                  <c:v>0.516823880933306</c:v>
                </c:pt>
                <c:pt idx="1028">
                  <c:v>-0.709037055211291</c:v>
                </c:pt>
                <c:pt idx="1029">
                  <c:v>-1.087829713288669</c:v>
                </c:pt>
                <c:pt idx="1030">
                  <c:v>0.153088478412256</c:v>
                </c:pt>
                <c:pt idx="1031">
                  <c:v>0.499324583217516</c:v>
                </c:pt>
                <c:pt idx="1032">
                  <c:v>-0.743582165042021</c:v>
                </c:pt>
                <c:pt idx="1033">
                  <c:v>-0.950221599432689</c:v>
                </c:pt>
                <c:pt idx="1034">
                  <c:v>0.215813233861059</c:v>
                </c:pt>
                <c:pt idx="1035">
                  <c:v>-1.089194336541409</c:v>
                </c:pt>
                <c:pt idx="1036">
                  <c:v>0.499665478627564</c:v>
                </c:pt>
                <c:pt idx="1037">
                  <c:v>-1.201519374152173</c:v>
                </c:pt>
                <c:pt idx="1038">
                  <c:v>-1.180611122335906</c:v>
                </c:pt>
                <c:pt idx="1039">
                  <c:v>-0.35888065319048</c:v>
                </c:pt>
                <c:pt idx="1040">
                  <c:v>-0.233885669506271</c:v>
                </c:pt>
                <c:pt idx="1041">
                  <c:v>-0.152012913580565</c:v>
                </c:pt>
                <c:pt idx="1042">
                  <c:v>-0.781021761020513</c:v>
                </c:pt>
                <c:pt idx="1043">
                  <c:v>-1.004025216706026</c:v>
                </c:pt>
                <c:pt idx="1044">
                  <c:v>0.509324181912253</c:v>
                </c:pt>
                <c:pt idx="1045">
                  <c:v>-1.361057384442016</c:v>
                </c:pt>
                <c:pt idx="1046">
                  <c:v>-0.470751163587848</c:v>
                </c:pt>
                <c:pt idx="1047">
                  <c:v>-0.425183768832238</c:v>
                </c:pt>
                <c:pt idx="1048">
                  <c:v>-1.210723550223465</c:v>
                </c:pt>
                <c:pt idx="1049">
                  <c:v>-0.727219185359724</c:v>
                </c:pt>
                <c:pt idx="1050">
                  <c:v>-0.306722613840612</c:v>
                </c:pt>
                <c:pt idx="1051">
                  <c:v>0.346489807712733</c:v>
                </c:pt>
                <c:pt idx="1052">
                  <c:v>-0.662731053733911</c:v>
                </c:pt>
                <c:pt idx="1053">
                  <c:v>-0.075710199244071</c:v>
                </c:pt>
                <c:pt idx="1054">
                  <c:v>-1.31617282211905</c:v>
                </c:pt>
                <c:pt idx="1055">
                  <c:v>-0.112129192217516</c:v>
                </c:pt>
                <c:pt idx="1056">
                  <c:v>-0.434785656215252</c:v>
                </c:pt>
                <c:pt idx="1057">
                  <c:v>-0.0546872740119056</c:v>
                </c:pt>
                <c:pt idx="1058">
                  <c:v>0.172292253178284</c:v>
                </c:pt>
                <c:pt idx="1059">
                  <c:v>-1.118510300192975</c:v>
                </c:pt>
                <c:pt idx="1060">
                  <c:v>-0.490409465567274</c:v>
                </c:pt>
                <c:pt idx="1061">
                  <c:v>0.559492623090961</c:v>
                </c:pt>
                <c:pt idx="1062">
                  <c:v>-0.621598424146567</c:v>
                </c:pt>
                <c:pt idx="1063">
                  <c:v>-1.246402894862592</c:v>
                </c:pt>
                <c:pt idx="1064">
                  <c:v>-0.449615648164882</c:v>
                </c:pt>
                <c:pt idx="1065">
                  <c:v>-0.0390639426639278</c:v>
                </c:pt>
                <c:pt idx="1066">
                  <c:v>0.144736540866084</c:v>
                </c:pt>
                <c:pt idx="1067">
                  <c:v>-0.250929398396115</c:v>
                </c:pt>
                <c:pt idx="1068">
                  <c:v>0.460746585980435</c:v>
                </c:pt>
                <c:pt idx="1069">
                  <c:v>-0.622221315839892</c:v>
                </c:pt>
                <c:pt idx="1070">
                  <c:v>0.241664469123021</c:v>
                </c:pt>
                <c:pt idx="1071">
                  <c:v>-0.771933299977667</c:v>
                </c:pt>
                <c:pt idx="1072">
                  <c:v>-0.560577104135455</c:v>
                </c:pt>
                <c:pt idx="1073">
                  <c:v>0.104794961988811</c:v>
                </c:pt>
                <c:pt idx="1074">
                  <c:v>-0.547110693826017</c:v>
                </c:pt>
                <c:pt idx="1075">
                  <c:v>-1.217541458424422</c:v>
                </c:pt>
                <c:pt idx="1076">
                  <c:v>-0.507794089867165</c:v>
                </c:pt>
                <c:pt idx="1077">
                  <c:v>0.349557866403163</c:v>
                </c:pt>
                <c:pt idx="1078">
                  <c:v>-0.0073596279169298</c:v>
                </c:pt>
                <c:pt idx="1079">
                  <c:v>-0.478533900504725</c:v>
                </c:pt>
                <c:pt idx="1080">
                  <c:v>-0.0430400141686042</c:v>
                </c:pt>
                <c:pt idx="1081">
                  <c:v>-0.510863190170144</c:v>
                </c:pt>
                <c:pt idx="1082">
                  <c:v>0.384783725441441</c:v>
                </c:pt>
                <c:pt idx="1083">
                  <c:v>-0.320926589259272</c:v>
                </c:pt>
                <c:pt idx="1084">
                  <c:v>-0.516657370528409</c:v>
                </c:pt>
                <c:pt idx="1085">
                  <c:v>0.301605245389766</c:v>
                </c:pt>
                <c:pt idx="1086">
                  <c:v>0.60625211016919</c:v>
                </c:pt>
                <c:pt idx="1087">
                  <c:v>0.566253715390243</c:v>
                </c:pt>
                <c:pt idx="1088">
                  <c:v>-0.221896472640373</c:v>
                </c:pt>
                <c:pt idx="1089">
                  <c:v>0.25439123109814</c:v>
                </c:pt>
                <c:pt idx="1090">
                  <c:v>-0.051677072835698</c:v>
                </c:pt>
                <c:pt idx="1091">
                  <c:v>0.118658041997423</c:v>
                </c:pt>
                <c:pt idx="1092">
                  <c:v>-0.0273020094047286</c:v>
                </c:pt>
                <c:pt idx="1093">
                  <c:v>0.347001150827804</c:v>
                </c:pt>
                <c:pt idx="1094">
                  <c:v>-0.244338753801856</c:v>
                </c:pt>
                <c:pt idx="1095">
                  <c:v>-0.318369873683913</c:v>
                </c:pt>
                <c:pt idx="1096">
                  <c:v>-0.431035806704726</c:v>
                </c:pt>
                <c:pt idx="1097">
                  <c:v>-0.587506799916686</c:v>
                </c:pt>
                <c:pt idx="1098">
                  <c:v>0.0143440465227829</c:v>
                </c:pt>
                <c:pt idx="1099">
                  <c:v>0.20615453057637</c:v>
                </c:pt>
                <c:pt idx="1100">
                  <c:v>0.110362920352926</c:v>
                </c:pt>
                <c:pt idx="1101">
                  <c:v>-0.909541413833646</c:v>
                </c:pt>
                <c:pt idx="1102">
                  <c:v>-0.473762406376604</c:v>
                </c:pt>
                <c:pt idx="1103">
                  <c:v>-1.005617103565464</c:v>
                </c:pt>
                <c:pt idx="1104">
                  <c:v>-0.478762205723972</c:v>
                </c:pt>
                <c:pt idx="1105">
                  <c:v>-0.714945908985454</c:v>
                </c:pt>
                <c:pt idx="1106">
                  <c:v>0.704543620066319</c:v>
                </c:pt>
                <c:pt idx="1107">
                  <c:v>0.00337857749957722</c:v>
                </c:pt>
                <c:pt idx="1108">
                  <c:v>-1.638896518143944</c:v>
                </c:pt>
                <c:pt idx="1109">
                  <c:v>-0.606657925231233</c:v>
                </c:pt>
                <c:pt idx="1110">
                  <c:v>1.613990550109552</c:v>
                </c:pt>
                <c:pt idx="1111">
                  <c:v>-0.139857435459837</c:v>
                </c:pt>
                <c:pt idx="1112">
                  <c:v>2.450321664372812</c:v>
                </c:pt>
                <c:pt idx="1113">
                  <c:v>3.728901507596186</c:v>
                </c:pt>
                <c:pt idx="1114">
                  <c:v>0.829645985878588</c:v>
                </c:pt>
                <c:pt idx="1115">
                  <c:v>-0.750457930757201</c:v>
                </c:pt>
                <c:pt idx="1116">
                  <c:v>2.607190368896494</c:v>
                </c:pt>
                <c:pt idx="1117">
                  <c:v>-1.582935979832068</c:v>
                </c:pt>
                <c:pt idx="1118">
                  <c:v>-0.625517679749569</c:v>
                </c:pt>
                <c:pt idx="1119">
                  <c:v>1.633080693072231</c:v>
                </c:pt>
                <c:pt idx="1120">
                  <c:v>-0.357123526688759</c:v>
                </c:pt>
                <c:pt idx="1121">
                  <c:v>0.781921670084438</c:v>
                </c:pt>
                <c:pt idx="1122">
                  <c:v>2.322144990194822</c:v>
                </c:pt>
                <c:pt idx="1123">
                  <c:v>-1.927301326332261</c:v>
                </c:pt>
                <c:pt idx="1124">
                  <c:v>2.795648714751278</c:v>
                </c:pt>
                <c:pt idx="1125">
                  <c:v>1.321445472386826</c:v>
                </c:pt>
                <c:pt idx="1126">
                  <c:v>0.853565480483612</c:v>
                </c:pt>
                <c:pt idx="1127">
                  <c:v>3.90661019029643</c:v>
                </c:pt>
                <c:pt idx="1128">
                  <c:v>2.503501348340275</c:v>
                </c:pt>
                <c:pt idx="1129">
                  <c:v>4.0025300148989</c:v>
                </c:pt>
                <c:pt idx="1130">
                  <c:v>2.713035268878706</c:v>
                </c:pt>
                <c:pt idx="1131">
                  <c:v>1.914545628355853</c:v>
                </c:pt>
                <c:pt idx="1132">
                  <c:v>2.397877462289473</c:v>
                </c:pt>
                <c:pt idx="1133">
                  <c:v>1.785574573166967</c:v>
                </c:pt>
                <c:pt idx="1134">
                  <c:v>2.375551937768984</c:v>
                </c:pt>
                <c:pt idx="1135">
                  <c:v>1.238665745259423</c:v>
                </c:pt>
                <c:pt idx="1136">
                  <c:v>-0.207749313123388</c:v>
                </c:pt>
                <c:pt idx="1137">
                  <c:v>0.559542147704798</c:v>
                </c:pt>
                <c:pt idx="1138">
                  <c:v>-0.144740478166211</c:v>
                </c:pt>
                <c:pt idx="1139">
                  <c:v>1.889941218093089</c:v>
                </c:pt>
                <c:pt idx="1140">
                  <c:v>4.718235761844155</c:v>
                </c:pt>
                <c:pt idx="1141">
                  <c:v>1.574105787133954</c:v>
                </c:pt>
                <c:pt idx="1142">
                  <c:v>3.224382550400666</c:v>
                </c:pt>
                <c:pt idx="1143">
                  <c:v>1.980850827222707</c:v>
                </c:pt>
                <c:pt idx="1144">
                  <c:v>1.819937777554643</c:v>
                </c:pt>
                <c:pt idx="1145">
                  <c:v>0.519600568827525</c:v>
                </c:pt>
                <c:pt idx="1146">
                  <c:v>1.393885747021994</c:v>
                </c:pt>
                <c:pt idx="1147">
                  <c:v>1.172643584288394</c:v>
                </c:pt>
                <c:pt idx="1148">
                  <c:v>0.823964395711124</c:v>
                </c:pt>
                <c:pt idx="1149">
                  <c:v>1.835452685162012</c:v>
                </c:pt>
                <c:pt idx="1150">
                  <c:v>2.38685726058969</c:v>
                </c:pt>
                <c:pt idx="1151">
                  <c:v>4.041894060246492</c:v>
                </c:pt>
                <c:pt idx="1152">
                  <c:v>5.691098612669223</c:v>
                </c:pt>
                <c:pt idx="1153">
                  <c:v>2.258452281192453</c:v>
                </c:pt>
                <c:pt idx="1154">
                  <c:v>1.060943521596051</c:v>
                </c:pt>
                <c:pt idx="1155">
                  <c:v>0.638740389801601</c:v>
                </c:pt>
                <c:pt idx="1156">
                  <c:v>-3.669227347062908</c:v>
                </c:pt>
                <c:pt idx="1157">
                  <c:v>0.411089487916799</c:v>
                </c:pt>
                <c:pt idx="1158">
                  <c:v>-0.313035428601787</c:v>
                </c:pt>
                <c:pt idx="1159">
                  <c:v>2.592360376946865</c:v>
                </c:pt>
                <c:pt idx="1160">
                  <c:v>0.533357308320626</c:v>
                </c:pt>
                <c:pt idx="1161">
                  <c:v>3.333638487708452</c:v>
                </c:pt>
                <c:pt idx="1162">
                  <c:v>4.94352122810959</c:v>
                </c:pt>
                <c:pt idx="1163">
                  <c:v>0.491597620589765</c:v>
                </c:pt>
                <c:pt idx="1164">
                  <c:v>2.292088336596389</c:v>
                </c:pt>
                <c:pt idx="1165">
                  <c:v>2.482024937507261</c:v>
                </c:pt>
                <c:pt idx="1166">
                  <c:v>-0.44308077785975</c:v>
                </c:pt>
                <c:pt idx="1167">
                  <c:v>3.341592713942901</c:v>
                </c:pt>
                <c:pt idx="1168">
                  <c:v>2.572304363655717</c:v>
                </c:pt>
                <c:pt idx="1169">
                  <c:v>4.240815906522344</c:v>
                </c:pt>
                <c:pt idx="1170">
                  <c:v>4.038268258664797</c:v>
                </c:pt>
                <c:pt idx="1171">
                  <c:v>-0.984717184649583</c:v>
                </c:pt>
                <c:pt idx="1172">
                  <c:v>-0.571658288187107</c:v>
                </c:pt>
                <c:pt idx="1173">
                  <c:v>1.502460935122232</c:v>
                </c:pt>
                <c:pt idx="1174">
                  <c:v>-0.0202010633079469</c:v>
                </c:pt>
                <c:pt idx="1175">
                  <c:v>0.567493249101602</c:v>
                </c:pt>
                <c:pt idx="1176">
                  <c:v>-0.591102867522962</c:v>
                </c:pt>
                <c:pt idx="1177">
                  <c:v>2.295725595916114</c:v>
                </c:pt>
                <c:pt idx="1178">
                  <c:v>1.255197089421647</c:v>
                </c:pt>
                <c:pt idx="1179">
                  <c:v>2.28634993052725</c:v>
                </c:pt>
                <c:pt idx="1180">
                  <c:v>-0.283713215274931</c:v>
                </c:pt>
                <c:pt idx="1181">
                  <c:v>2.951153837634769</c:v>
                </c:pt>
                <c:pt idx="1182">
                  <c:v>1.92812567046864</c:v>
                </c:pt>
                <c:pt idx="1183">
                  <c:v>0.189554912774441</c:v>
                </c:pt>
                <c:pt idx="1184">
                  <c:v>2.91909925296479</c:v>
                </c:pt>
                <c:pt idx="1185">
                  <c:v>1.195994919876671</c:v>
                </c:pt>
                <c:pt idx="1186">
                  <c:v>2.447991170791603</c:v>
                </c:pt>
                <c:pt idx="1187">
                  <c:v>2.229875965875205</c:v>
                </c:pt>
                <c:pt idx="1188">
                  <c:v>2.18487777174889</c:v>
                </c:pt>
                <c:pt idx="1189">
                  <c:v>1.777562489418293</c:v>
                </c:pt>
                <c:pt idx="1190">
                  <c:v>3.100632308490556</c:v>
                </c:pt>
                <c:pt idx="1191">
                  <c:v>-0.283655357760708</c:v>
                </c:pt>
                <c:pt idx="1192">
                  <c:v>2.425436299439319</c:v>
                </c:pt>
                <c:pt idx="1193">
                  <c:v>0.274844955701011</c:v>
                </c:pt>
                <c:pt idx="1194">
                  <c:v>-2.207060742953093</c:v>
                </c:pt>
                <c:pt idx="1195">
                  <c:v>-1.971671420702508</c:v>
                </c:pt>
                <c:pt idx="1196">
                  <c:v>-2.745902754435386</c:v>
                </c:pt>
                <c:pt idx="1197">
                  <c:v>0.045932646241335</c:v>
                </c:pt>
                <c:pt idx="1198">
                  <c:v>4.566769776042305</c:v>
                </c:pt>
                <c:pt idx="1199">
                  <c:v>0.520736886861018</c:v>
                </c:pt>
                <c:pt idx="1200">
                  <c:v>3.284606364563236</c:v>
                </c:pt>
                <c:pt idx="1201">
                  <c:v>1.203153723487676</c:v>
                </c:pt>
                <c:pt idx="1202">
                  <c:v>0.98583602441982</c:v>
                </c:pt>
                <c:pt idx="1203">
                  <c:v>3.102853336718609</c:v>
                </c:pt>
                <c:pt idx="1204">
                  <c:v>4.769889749366792</c:v>
                </c:pt>
                <c:pt idx="1205">
                  <c:v>0.696812490988374</c:v>
                </c:pt>
                <c:pt idx="1206">
                  <c:v>2.194876328831079</c:v>
                </c:pt>
                <c:pt idx="1207">
                  <c:v>0.520569563993639</c:v>
                </c:pt>
                <c:pt idx="1208">
                  <c:v>0.823453052596052</c:v>
                </c:pt>
                <c:pt idx="1209">
                  <c:v>0.518464250794032</c:v>
                </c:pt>
                <c:pt idx="1210">
                  <c:v>2.416170099403611</c:v>
                </c:pt>
                <c:pt idx="1211">
                  <c:v>-0.839146511658767</c:v>
                </c:pt>
                <c:pt idx="1212">
                  <c:v>-2.10410095460571</c:v>
                </c:pt>
                <c:pt idx="1213">
                  <c:v>2.18169608125511</c:v>
                </c:pt>
                <c:pt idx="1214">
                  <c:v>-1.85468956237952</c:v>
                </c:pt>
                <c:pt idx="1215">
                  <c:v>2.911209133919853</c:v>
                </c:pt>
                <c:pt idx="1216">
                  <c:v>0.969362537771819</c:v>
                </c:pt>
                <c:pt idx="1217">
                  <c:v>4.95646796240357</c:v>
                </c:pt>
                <c:pt idx="1218">
                  <c:v>-0.485979908461748</c:v>
                </c:pt>
                <c:pt idx="1219">
                  <c:v>0.913610514040772</c:v>
                </c:pt>
                <c:pt idx="1220">
                  <c:v>-1.591851909944794</c:v>
                </c:pt>
                <c:pt idx="1221">
                  <c:v>2.71792456126037</c:v>
                </c:pt>
                <c:pt idx="1222">
                  <c:v>-3.816028179252147</c:v>
                </c:pt>
                <c:pt idx="1223">
                  <c:v>2.407368842706783</c:v>
                </c:pt>
                <c:pt idx="1224">
                  <c:v>2.315553303988016</c:v>
                </c:pt>
                <c:pt idx="1225">
                  <c:v>-1.024479982921445</c:v>
                </c:pt>
                <c:pt idx="1226">
                  <c:v>2.097095120436473</c:v>
                </c:pt>
                <c:pt idx="1227">
                  <c:v>1.443145133773907</c:v>
                </c:pt>
                <c:pt idx="1228">
                  <c:v>0.666640122361496</c:v>
                </c:pt>
                <c:pt idx="1229">
                  <c:v>-0.329791953145612</c:v>
                </c:pt>
                <c:pt idx="1230">
                  <c:v>0.878497245193296</c:v>
                </c:pt>
                <c:pt idx="1231">
                  <c:v>2.938469308985649</c:v>
                </c:pt>
                <c:pt idx="1232">
                  <c:v>-1.264304070340297</c:v>
                </c:pt>
                <c:pt idx="1233">
                  <c:v>1.564446042236716</c:v>
                </c:pt>
                <c:pt idx="1234">
                  <c:v>1.563765293029169</c:v>
                </c:pt>
                <c:pt idx="1235">
                  <c:v>3.284660055627267</c:v>
                </c:pt>
                <c:pt idx="1236">
                  <c:v>2.747014302917786</c:v>
                </c:pt>
                <c:pt idx="1237">
                  <c:v>1.706811067645142</c:v>
                </c:pt>
                <c:pt idx="1238">
                  <c:v>0.86163333852141</c:v>
                </c:pt>
                <c:pt idx="1239">
                  <c:v>2.051927520217682</c:v>
                </c:pt>
                <c:pt idx="1240">
                  <c:v>2.237149442902108</c:v>
                </c:pt>
                <c:pt idx="1241">
                  <c:v>4.850111719306287</c:v>
                </c:pt>
                <c:pt idx="1242">
                  <c:v>0.0982507171707446</c:v>
                </c:pt>
                <c:pt idx="1243">
                  <c:v>1.803527356483605</c:v>
                </c:pt>
                <c:pt idx="1244">
                  <c:v>-0.511147269678518</c:v>
                </c:pt>
                <c:pt idx="1245">
                  <c:v>1.526380429727256</c:v>
                </c:pt>
                <c:pt idx="1246">
                  <c:v>4.545464854526864</c:v>
                </c:pt>
                <c:pt idx="1247">
                  <c:v>-0.470467084079475</c:v>
                </c:pt>
                <c:pt idx="1248">
                  <c:v>0.898390102067259</c:v>
                </c:pt>
                <c:pt idx="1249">
                  <c:v>3.290678374754585</c:v>
                </c:pt>
                <c:pt idx="1250">
                  <c:v>1.13696944771201</c:v>
                </c:pt>
                <c:pt idx="1251">
                  <c:v>1.621376617327255</c:v>
                </c:pt>
                <c:pt idx="1252">
                  <c:v>1.517743371060161</c:v>
                </c:pt>
                <c:pt idx="1253">
                  <c:v>-0.236387652405052</c:v>
                </c:pt>
                <c:pt idx="1254">
                  <c:v>5.314979426808199</c:v>
                </c:pt>
                <c:pt idx="1255">
                  <c:v>1.484336662488022</c:v>
                </c:pt>
                <c:pt idx="1256">
                  <c:v>2.066530248560613</c:v>
                </c:pt>
                <c:pt idx="1257">
                  <c:v>2.15844067005686</c:v>
                </c:pt>
                <c:pt idx="1258">
                  <c:v>-0.572110732175407</c:v>
                </c:pt>
                <c:pt idx="1259">
                  <c:v>-0.148832264699334</c:v>
                </c:pt>
                <c:pt idx="1260">
                  <c:v>1.078956245652008</c:v>
                </c:pt>
                <c:pt idx="1261">
                  <c:v>3.043423903566934</c:v>
                </c:pt>
                <c:pt idx="1262">
                  <c:v>4.108321223817081</c:v>
                </c:pt>
                <c:pt idx="1263">
                  <c:v>2.14618614270846</c:v>
                </c:pt>
                <c:pt idx="1264">
                  <c:v>2.280490601366924</c:v>
                </c:pt>
                <c:pt idx="1265">
                  <c:v>3.163305456100427</c:v>
                </c:pt>
                <c:pt idx="1266">
                  <c:v>1.441161785278036</c:v>
                </c:pt>
                <c:pt idx="1267">
                  <c:v>0.876803184268539</c:v>
                </c:pt>
                <c:pt idx="1268">
                  <c:v>5.522409075759571</c:v>
                </c:pt>
                <c:pt idx="1269">
                  <c:v>1.236106946458967</c:v>
                </c:pt>
                <c:pt idx="1270">
                  <c:v>1.778245321850938</c:v>
                </c:pt>
                <c:pt idx="1271">
                  <c:v>1.538592723749658</c:v>
                </c:pt>
                <c:pt idx="1272">
                  <c:v>1.539504903014098</c:v>
                </c:pt>
                <c:pt idx="1273">
                  <c:v>1.523820589314252</c:v>
                </c:pt>
                <c:pt idx="1274">
                  <c:v>1.839549679757876</c:v>
                </c:pt>
                <c:pt idx="1275">
                  <c:v>1.486949152352507</c:v>
                </c:pt>
                <c:pt idx="1276">
                  <c:v>3.876061984221343</c:v>
                </c:pt>
                <c:pt idx="1277">
                  <c:v>2.830647310182857</c:v>
                </c:pt>
                <c:pt idx="1278">
                  <c:v>1.167984680351073</c:v>
                </c:pt>
                <c:pt idx="1279">
                  <c:v>1.280422308152639</c:v>
                </c:pt>
                <c:pt idx="1280">
                  <c:v>3.782422086973697</c:v>
                </c:pt>
                <c:pt idx="1281">
                  <c:v>-3.298100669261411</c:v>
                </c:pt>
                <c:pt idx="1282">
                  <c:v>1.596604884197112</c:v>
                </c:pt>
                <c:pt idx="1283">
                  <c:v>2.75473918232044</c:v>
                </c:pt>
                <c:pt idx="1284">
                  <c:v>-0.0750841827131015</c:v>
                </c:pt>
                <c:pt idx="1285">
                  <c:v>4.219795064515275</c:v>
                </c:pt>
                <c:pt idx="1286">
                  <c:v>-0.379108155799201</c:v>
                </c:pt>
                <c:pt idx="1287">
                  <c:v>0.0240491495836628</c:v>
                </c:pt>
                <c:pt idx="1288">
                  <c:v>-0.539332123359332</c:v>
                </c:pt>
                <c:pt idx="1289">
                  <c:v>2.826662905777795</c:v>
                </c:pt>
                <c:pt idx="1290">
                  <c:v>2.019713945580709</c:v>
                </c:pt>
                <c:pt idx="1291">
                  <c:v>0.229449050262973</c:v>
                </c:pt>
                <c:pt idx="1292">
                  <c:v>6.246589766567283</c:v>
                </c:pt>
                <c:pt idx="1293">
                  <c:v>2.515705309462293</c:v>
                </c:pt>
                <c:pt idx="1294">
                  <c:v>0.103354773808527</c:v>
                </c:pt>
                <c:pt idx="1295">
                  <c:v>2.918882405483574</c:v>
                </c:pt>
                <c:pt idx="1296">
                  <c:v>1.39837420325429</c:v>
                </c:pt>
                <c:pt idx="1297">
                  <c:v>1.105997490011493</c:v>
                </c:pt>
                <c:pt idx="1298">
                  <c:v>-0.235204934595367</c:v>
                </c:pt>
                <c:pt idx="1299">
                  <c:v>2.091074718084058</c:v>
                </c:pt>
                <c:pt idx="1300">
                  <c:v>0.509885049641162</c:v>
                </c:pt>
                <c:pt idx="1301">
                  <c:v>-1.392542768482702</c:v>
                </c:pt>
                <c:pt idx="1302">
                  <c:v>0.673180200729369</c:v>
                </c:pt>
                <c:pt idx="1303">
                  <c:v>-0.585010025080647</c:v>
                </c:pt>
                <c:pt idx="1304">
                  <c:v>-0.35734974868291</c:v>
                </c:pt>
                <c:pt idx="1305">
                  <c:v>0.0458179728254376</c:v>
                </c:pt>
                <c:pt idx="1306">
                  <c:v>-0.700516753185192</c:v>
                </c:pt>
                <c:pt idx="1307">
                  <c:v>0.231379749307362</c:v>
                </c:pt>
                <c:pt idx="1308">
                  <c:v>-0.317521801608987</c:v>
                </c:pt>
                <c:pt idx="1309">
                  <c:v>0.130021222332352</c:v>
                </c:pt>
                <c:pt idx="1310">
                  <c:v>0.0132056452641938</c:v>
                </c:pt>
                <c:pt idx="1311">
                  <c:v>0.163881416505341</c:v>
                </c:pt>
                <c:pt idx="1312">
                  <c:v>0.249163126531525</c:v>
                </c:pt>
                <c:pt idx="1313">
                  <c:v>0.270866800971238</c:v>
                </c:pt>
                <c:pt idx="1314">
                  <c:v>-3.148377227385606</c:v>
                </c:pt>
                <c:pt idx="1315">
                  <c:v>1.202591814146219</c:v>
                </c:pt>
                <c:pt idx="1316">
                  <c:v>-0.225137062260924</c:v>
                </c:pt>
                <c:pt idx="1317">
                  <c:v>0.787833648696245</c:v>
                </c:pt>
                <c:pt idx="1318">
                  <c:v>-1.01783356403806</c:v>
                </c:pt>
                <c:pt idx="1319">
                  <c:v>0.395123177933677</c:v>
                </c:pt>
                <c:pt idx="1320">
                  <c:v>1.046575348147656</c:v>
                </c:pt>
                <c:pt idx="1321">
                  <c:v>0.0731453799183913</c:v>
                </c:pt>
                <c:pt idx="1322">
                  <c:v>-0.660120647094522</c:v>
                </c:pt>
                <c:pt idx="1323">
                  <c:v>0.585513264445398</c:v>
                </c:pt>
                <c:pt idx="1324">
                  <c:v>0.854026257372298</c:v>
                </c:pt>
                <c:pt idx="1325">
                  <c:v>-0.133208933351355</c:v>
                </c:pt>
                <c:pt idx="1326">
                  <c:v>0.842206466598877</c:v>
                </c:pt>
                <c:pt idx="1327">
                  <c:v>0.0509871782652815</c:v>
                </c:pt>
                <c:pt idx="1328">
                  <c:v>0.977714475317991</c:v>
                </c:pt>
                <c:pt idx="1329">
                  <c:v>-0.747731809089366</c:v>
                </c:pt>
                <c:pt idx="1330">
                  <c:v>-0.753641704476077</c:v>
                </c:pt>
                <c:pt idx="1331">
                  <c:v>-1.441852721461</c:v>
                </c:pt>
                <c:pt idx="1332">
                  <c:v>-0.109234706069753</c:v>
                </c:pt>
                <c:pt idx="1333">
                  <c:v>-0.528535018816054</c:v>
                </c:pt>
                <c:pt idx="1334">
                  <c:v>-0.693870334301807</c:v>
                </c:pt>
                <c:pt idx="1335">
                  <c:v>0.246206616419347</c:v>
                </c:pt>
                <c:pt idx="1336">
                  <c:v>-1.138967149633491</c:v>
                </c:pt>
                <c:pt idx="1337">
                  <c:v>-0.538705065215815</c:v>
                </c:pt>
                <c:pt idx="1338">
                  <c:v>-0.102471530545375</c:v>
                </c:pt>
                <c:pt idx="1339">
                  <c:v>-2.112962152041857</c:v>
                </c:pt>
                <c:pt idx="1340">
                  <c:v>-1.19061280425574</c:v>
                </c:pt>
                <c:pt idx="1341">
                  <c:v>0.152121566471239</c:v>
                </c:pt>
                <c:pt idx="1342">
                  <c:v>-0.975619349093802</c:v>
                </c:pt>
                <c:pt idx="1343">
                  <c:v>-1.31378967908636</c:v>
                </c:pt>
                <c:pt idx="1344">
                  <c:v>-0.203435471046308</c:v>
                </c:pt>
                <c:pt idx="1345">
                  <c:v>-0.426607291211749</c:v>
                </c:pt>
                <c:pt idx="1346">
                  <c:v>-0.675631388251699</c:v>
                </c:pt>
                <c:pt idx="1347">
                  <c:v>-0.10843824183376</c:v>
                </c:pt>
                <c:pt idx="1348">
                  <c:v>-0.623644838219403</c:v>
                </c:pt>
                <c:pt idx="1349">
                  <c:v>0.605796541343245</c:v>
                </c:pt>
                <c:pt idx="1350">
                  <c:v>0.217573485200425</c:v>
                </c:pt>
                <c:pt idx="1351">
                  <c:v>-1.139647898841038</c:v>
                </c:pt>
                <c:pt idx="1352">
                  <c:v>0.523015772603293</c:v>
                </c:pt>
                <c:pt idx="1353">
                  <c:v>-2.830492257515992</c:v>
                </c:pt>
                <c:pt idx="1354">
                  <c:v>-1.00965311580946</c:v>
                </c:pt>
                <c:pt idx="1355">
                  <c:v>0.307342609846357</c:v>
                </c:pt>
                <c:pt idx="1356">
                  <c:v>-0.386837201652048</c:v>
                </c:pt>
                <c:pt idx="1357">
                  <c:v>0.67874399264329</c:v>
                </c:pt>
                <c:pt idx="1358">
                  <c:v>0.500402002124238</c:v>
                </c:pt>
                <c:pt idx="1359">
                  <c:v>-0.0358243946559248</c:v>
                </c:pt>
                <c:pt idx="1360">
                  <c:v>0.0259881815284394</c:v>
                </c:pt>
                <c:pt idx="1361">
                  <c:v>1.007144070772907</c:v>
                </c:pt>
                <c:pt idx="1362">
                  <c:v>0.817093838058686</c:v>
                </c:pt>
                <c:pt idx="1363">
                  <c:v>-0.773013843722033</c:v>
                </c:pt>
                <c:pt idx="1364">
                  <c:v>0.834936114409619</c:v>
                </c:pt>
                <c:pt idx="1365">
                  <c:v>0.942034089066317</c:v>
                </c:pt>
                <c:pt idx="1366">
                  <c:v>-0.131220376792743</c:v>
                </c:pt>
                <c:pt idx="1367">
                  <c:v>-0.680859492818314</c:v>
                </c:pt>
                <c:pt idx="1368">
                  <c:v>-1.25475691563386</c:v>
                </c:pt>
                <c:pt idx="1369">
                  <c:v>-0.843694908630382</c:v>
                </c:pt>
                <c:pt idx="1370">
                  <c:v>-0.461888924539152</c:v>
                </c:pt>
                <c:pt idx="1371">
                  <c:v>1.021176556873995</c:v>
                </c:pt>
                <c:pt idx="1372">
                  <c:v>-0.0927560113590114</c:v>
                </c:pt>
                <c:pt idx="1373">
                  <c:v>-0.416493019101114</c:v>
                </c:pt>
                <c:pt idx="1374">
                  <c:v>-0.102583079123628</c:v>
                </c:pt>
                <c:pt idx="1375">
                  <c:v>-1.140387547175357</c:v>
                </c:pt>
                <c:pt idx="1376">
                  <c:v>1.418776320018227</c:v>
                </c:pt>
                <c:pt idx="1377">
                  <c:v>-0.261613912748592</c:v>
                </c:pt>
                <c:pt idx="1378">
                  <c:v>0.544548999337982</c:v>
                </c:pt>
                <c:pt idx="1379">
                  <c:v>0.413983974064561</c:v>
                </c:pt>
                <c:pt idx="1380">
                  <c:v>-0.653927713811986</c:v>
                </c:pt>
                <c:pt idx="1381">
                  <c:v>0.417167747783437</c:v>
                </c:pt>
                <c:pt idx="1382">
                  <c:v>-0.180368214966404</c:v>
                </c:pt>
                <c:pt idx="1383">
                  <c:v>0.280298240649228</c:v>
                </c:pt>
                <c:pt idx="1384">
                  <c:v>0.584490578215254</c:v>
                </c:pt>
                <c:pt idx="1385">
                  <c:v>-0.0388377206697773</c:v>
                </c:pt>
                <c:pt idx="1386">
                  <c:v>0.325125987070519</c:v>
                </c:pt>
                <c:pt idx="1387">
                  <c:v>-0.866760081485191</c:v>
                </c:pt>
                <c:pt idx="1388">
                  <c:v>0.416371283547444</c:v>
                </c:pt>
                <c:pt idx="1389">
                  <c:v>-1.010392764143779</c:v>
                </c:pt>
                <c:pt idx="1390">
                  <c:v>-0.737960515613876</c:v>
                </c:pt>
                <c:pt idx="1391">
                  <c:v>-0.683359392491999</c:v>
                </c:pt>
                <c:pt idx="1392">
                  <c:v>0.683691142539177</c:v>
                </c:pt>
                <c:pt idx="1393">
                  <c:v>-1.069821155682905</c:v>
                </c:pt>
                <c:pt idx="1394">
                  <c:v>-0.477513297499678</c:v>
                </c:pt>
                <c:pt idx="1395">
                  <c:v>0.43654197025449</c:v>
                </c:pt>
                <c:pt idx="1396">
                  <c:v>-0.636543089512094</c:v>
                </c:pt>
                <c:pt idx="1397">
                  <c:v>-0.703868891383995</c:v>
                </c:pt>
                <c:pt idx="1398">
                  <c:v>1.330824262613335</c:v>
                </c:pt>
                <c:pt idx="1399">
                  <c:v>1.476784314015487</c:v>
                </c:pt>
                <c:pt idx="1400">
                  <c:v>-2.126826273663018</c:v>
                </c:pt>
                <c:pt idx="1401">
                  <c:v>0.678519853874237</c:v>
                </c:pt>
                <c:pt idx="1402">
                  <c:v>-0.477683745204702</c:v>
                </c:pt>
                <c:pt idx="1403">
                  <c:v>-0.83494421815994</c:v>
                </c:pt>
                <c:pt idx="1404">
                  <c:v>-0.162925733152289</c:v>
                </c:pt>
                <c:pt idx="1405">
                  <c:v>-0.411494261366294</c:v>
                </c:pt>
                <c:pt idx="1406">
                  <c:v>-0.960960846461745</c:v>
                </c:pt>
                <c:pt idx="1407">
                  <c:v>-0.470583840720469</c:v>
                </c:pt>
                <c:pt idx="1408">
                  <c:v>-0.918577225425011</c:v>
                </c:pt>
                <c:pt idx="1409">
                  <c:v>-0.122470727934848</c:v>
                </c:pt>
                <c:pt idx="1410">
                  <c:v>0.135304059575545</c:v>
                </c:pt>
                <c:pt idx="1411">
                  <c:v>-0.290930918012706</c:v>
                </c:pt>
                <c:pt idx="1412">
                  <c:v>-0.722903260057548</c:v>
                </c:pt>
                <c:pt idx="1413">
                  <c:v>1.287985072750656</c:v>
                </c:pt>
                <c:pt idx="1414">
                  <c:v>-0.201559504678496</c:v>
                </c:pt>
                <c:pt idx="1415">
                  <c:v>0.278308642478067</c:v>
                </c:pt>
                <c:pt idx="1416">
                  <c:v>-0.812784974894282</c:v>
                </c:pt>
                <c:pt idx="1417">
                  <c:v>-0.801196614177752</c:v>
                </c:pt>
                <c:pt idx="1418">
                  <c:v>0.25455855396552</c:v>
                </c:pt>
                <c:pt idx="1419">
                  <c:v>-0.409562520709356</c:v>
                </c:pt>
                <c:pt idx="1420">
                  <c:v>0.206835279783918</c:v>
                </c:pt>
                <c:pt idx="1421">
                  <c:v>0.743348880910098</c:v>
                </c:pt>
                <c:pt idx="1422">
                  <c:v>0.90521738478115</c:v>
                </c:pt>
                <c:pt idx="1423">
                  <c:v>-2.016545566899992</c:v>
                </c:pt>
                <c:pt idx="1424">
                  <c:v>-0.754549717290323</c:v>
                </c:pt>
                <c:pt idx="1425">
                  <c:v>-0.229798049423341</c:v>
                </c:pt>
                <c:pt idx="1426">
                  <c:v>0.125986251700904</c:v>
                </c:pt>
                <c:pt idx="1427">
                  <c:v>-1.765818034422351</c:v>
                </c:pt>
                <c:pt idx="1428">
                  <c:v>-0.01230469458772</c:v>
                </c:pt>
                <c:pt idx="1429">
                  <c:v>-0.42478918235816</c:v>
                </c:pt>
                <c:pt idx="1430">
                  <c:v>-0.101107948905183</c:v>
                </c:pt>
                <c:pt idx="1431">
                  <c:v>-0.367632385273471</c:v>
                </c:pt>
                <c:pt idx="1432">
                  <c:v>-0.463252506179344</c:v>
                </c:pt>
                <c:pt idx="1433">
                  <c:v>-1.338618228118178</c:v>
                </c:pt>
                <c:pt idx="1434">
                  <c:v>-0.240990782053246</c:v>
                </c:pt>
                <c:pt idx="1435">
                  <c:v>0.123713615633918</c:v>
                </c:pt>
                <c:pt idx="1436">
                  <c:v>0.344385536125675</c:v>
                </c:pt>
                <c:pt idx="1437">
                  <c:v>0.879422965420863</c:v>
                </c:pt>
                <c:pt idx="1438">
                  <c:v>0.787267572904596</c:v>
                </c:pt>
                <c:pt idx="1439">
                  <c:v>0.240810147372805</c:v>
                </c:pt>
                <c:pt idx="1440">
                  <c:v>-1.096980198295931</c:v>
                </c:pt>
                <c:pt idx="1441">
                  <c:v>-0.732958633041411</c:v>
                </c:pt>
                <c:pt idx="1442">
                  <c:v>0.414666806497205</c:v>
                </c:pt>
                <c:pt idx="1443">
                  <c:v>0.343533297600555</c:v>
                </c:pt>
                <c:pt idx="1444">
                  <c:v>-1.120898651288407</c:v>
                </c:pt>
                <c:pt idx="1445">
                  <c:v>1.123560894916794</c:v>
                </c:pt>
                <c:pt idx="1446">
                  <c:v>-0.410981876638674</c:v>
                </c:pt>
                <c:pt idx="1447">
                  <c:v>-0.434105948620253</c:v>
                </c:pt>
                <c:pt idx="1448">
                  <c:v>-0.140708632372408</c:v>
                </c:pt>
                <c:pt idx="1449">
                  <c:v>-0.365189301501462</c:v>
                </c:pt>
                <c:pt idx="1450">
                  <c:v>-1.645538770577136</c:v>
                </c:pt>
                <c:pt idx="1451">
                  <c:v>0.151495549940269</c:v>
                </c:pt>
                <c:pt idx="1452">
                  <c:v>-1.321971168927509</c:v>
                </c:pt>
                <c:pt idx="1453">
                  <c:v>-2.647316748904401</c:v>
                </c:pt>
                <c:pt idx="1454">
                  <c:v>-1.000562571541518</c:v>
                </c:pt>
                <c:pt idx="1455">
                  <c:v>-0.518308156514619</c:v>
                </c:pt>
                <c:pt idx="1456">
                  <c:v>0.758121015345505</c:v>
                </c:pt>
                <c:pt idx="1457">
                  <c:v>-0.522569349140217</c:v>
                </c:pt>
                <c:pt idx="1458">
                  <c:v>0.269444320204275</c:v>
                </c:pt>
                <c:pt idx="1459">
                  <c:v>0.376260298577696</c:v>
                </c:pt>
                <c:pt idx="1460">
                  <c:v>0.31399007034229</c:v>
                </c:pt>
                <c:pt idx="1461">
                  <c:v>0.0846821327959881</c:v>
                </c:pt>
                <c:pt idx="1462">
                  <c:v>-0.410413717621928</c:v>
                </c:pt>
                <c:pt idx="1463">
                  <c:v>-0.554727149488063</c:v>
                </c:pt>
                <c:pt idx="1464">
                  <c:v>0.80311920947182</c:v>
                </c:pt>
                <c:pt idx="1465">
                  <c:v>-0.101337295736978</c:v>
                </c:pt>
                <c:pt idx="1466">
                  <c:v>-1.690592738992578</c:v>
                </c:pt>
                <c:pt idx="1467">
                  <c:v>0.130929235146597</c:v>
                </c:pt>
                <c:pt idx="1468">
                  <c:v>-0.70495047674091</c:v>
                </c:pt>
                <c:pt idx="1469">
                  <c:v>-0.256045954384477</c:v>
                </c:pt>
                <c:pt idx="1470">
                  <c:v>0.622103746736415</c:v>
                </c:pt>
                <c:pt idx="1471">
                  <c:v>0.176380914873762</c:v>
                </c:pt>
                <c:pt idx="1472">
                  <c:v>0.956124432681628</c:v>
                </c:pt>
                <c:pt idx="1473">
                  <c:v>-1.071297327513897</c:v>
                </c:pt>
                <c:pt idx="1474">
                  <c:v>-0.733754055664856</c:v>
                </c:pt>
                <c:pt idx="1475">
                  <c:v>-0.942268414810788</c:v>
                </c:pt>
                <c:pt idx="1476">
                  <c:v>-0.0758827301741914</c:v>
                </c:pt>
                <c:pt idx="1477">
                  <c:v>-0.637167022817967</c:v>
                </c:pt>
                <c:pt idx="1478">
                  <c:v>-2.250173596198663</c:v>
                </c:pt>
                <c:pt idx="1479">
                  <c:v>0.437221677849489</c:v>
                </c:pt>
                <c:pt idx="1480">
                  <c:v>-0.389278202198961</c:v>
                </c:pt>
                <c:pt idx="1481">
                  <c:v>-0.865623763451698</c:v>
                </c:pt>
                <c:pt idx="1482">
                  <c:v>1.238726727611291</c:v>
                </c:pt>
                <c:pt idx="1483">
                  <c:v>0.808800799639284</c:v>
                </c:pt>
                <c:pt idx="1484">
                  <c:v>-0.776538512850957</c:v>
                </c:pt>
                <c:pt idx="1485">
                  <c:v>0.360122499277002</c:v>
                </c:pt>
                <c:pt idx="1486">
                  <c:v>1.071969972971124</c:v>
                </c:pt>
                <c:pt idx="1487">
                  <c:v>-0.1176434595176</c:v>
                </c:pt>
                <c:pt idx="1488">
                  <c:v>-0.796194731605287</c:v>
                </c:pt>
                <c:pt idx="1489">
                  <c:v>0.251208498991812</c:v>
                </c:pt>
                <c:pt idx="1490">
                  <c:v>0.360748515807971</c:v>
                </c:pt>
                <c:pt idx="1491">
                  <c:v>0.790391405884152</c:v>
                </c:pt>
                <c:pt idx="1492">
                  <c:v>-0.565409580615444</c:v>
                </c:pt>
                <c:pt idx="1493">
                  <c:v>-0.151675143008162</c:v>
                </c:pt>
                <c:pt idx="1494">
                  <c:v>0.163314299101143</c:v>
                </c:pt>
                <c:pt idx="1495">
                  <c:v>0.968737562853398</c:v>
                </c:pt>
                <c:pt idx="1496">
                  <c:v>1.215147086803767</c:v>
                </c:pt>
                <c:pt idx="1497">
                  <c:v>-0.276557536501571</c:v>
                </c:pt>
                <c:pt idx="1498">
                  <c:v>-0.59006664032969</c:v>
                </c:pt>
                <c:pt idx="1499">
                  <c:v>1.374914443925405</c:v>
                </c:pt>
                <c:pt idx="1500">
                  <c:v>0.00382997987532967</c:v>
                </c:pt>
                <c:pt idx="1501">
                  <c:v>-0.446207735676951</c:v>
                </c:pt>
                <c:pt idx="1502">
                  <c:v>0.541820794445051</c:v>
                </c:pt>
                <c:pt idx="1503">
                  <c:v>-0.374392435960205</c:v>
                </c:pt>
                <c:pt idx="1504">
                  <c:v>-0.293827487385565</c:v>
                </c:pt>
                <c:pt idx="1505">
                  <c:v>0.244276958987506</c:v>
                </c:pt>
                <c:pt idx="1506">
                  <c:v>0.973112387282345</c:v>
                </c:pt>
                <c:pt idx="1507">
                  <c:v>2.039830941223725</c:v>
                </c:pt>
                <c:pt idx="1508">
                  <c:v>-0.156955897026259</c:v>
                </c:pt>
                <c:pt idx="1509">
                  <c:v>-0.404505905460313</c:v>
                </c:pt>
                <c:pt idx="1510">
                  <c:v>-1.710648752283726</c:v>
                </c:pt>
                <c:pt idx="1511">
                  <c:v>0.646363095138938</c:v>
                </c:pt>
                <c:pt idx="1512">
                  <c:v>-0.254626598455159</c:v>
                </c:pt>
                <c:pt idx="1513">
                  <c:v>-0.942041151204089</c:v>
                </c:pt>
                <c:pt idx="1514">
                  <c:v>-0.233202837073627</c:v>
                </c:pt>
                <c:pt idx="1515">
                  <c:v>0.268765654221824</c:v>
                </c:pt>
                <c:pt idx="1516">
                  <c:v>-0.962324428101936</c:v>
                </c:pt>
                <c:pt idx="1517">
                  <c:v>0.281718638191094</c:v>
                </c:pt>
                <c:pt idx="1518">
                  <c:v>0.108713175979265</c:v>
                </c:pt>
                <c:pt idx="1519">
                  <c:v>0.641022400381522</c:v>
                </c:pt>
                <c:pt idx="1520">
                  <c:v>-0.0596891565843702</c:v>
                </c:pt>
                <c:pt idx="1521">
                  <c:v>-1.501054891005976</c:v>
                </c:pt>
                <c:pt idx="1522">
                  <c:v>-0.313941358190936</c:v>
                </c:pt>
                <c:pt idx="1523">
                  <c:v>-0.363995125953746</c:v>
                </c:pt>
                <c:pt idx="1524">
                  <c:v>0.10240661089338</c:v>
                </c:pt>
                <c:pt idx="1525">
                  <c:v>-0.732731369434713</c:v>
                </c:pt>
                <c:pt idx="1526">
                  <c:v>-0.293314061045397</c:v>
                </c:pt>
                <c:pt idx="1527">
                  <c:v>0.340295832817649</c:v>
                </c:pt>
                <c:pt idx="1528">
                  <c:v>-0.768641102518182</c:v>
                </c:pt>
                <c:pt idx="1529">
                  <c:v>0.299557789704383</c:v>
                </c:pt>
                <c:pt idx="1530">
                  <c:v>0.0528621030205446</c:v>
                </c:pt>
                <c:pt idx="1531">
                  <c:v>0.713802528814189</c:v>
                </c:pt>
                <c:pt idx="1532">
                  <c:v>0.868399638883434</c:v>
                </c:pt>
                <c:pt idx="1533">
                  <c:v>-0.0118501673743229</c:v>
                </c:pt>
                <c:pt idx="1534">
                  <c:v>-0.53092024507384</c:v>
                </c:pt>
                <c:pt idx="1535">
                  <c:v>-0.494275030106246</c:v>
                </c:pt>
                <c:pt idx="1536">
                  <c:v>-1.87831247812559</c:v>
                </c:pt>
                <c:pt idx="1537">
                  <c:v>0.148085554227242</c:v>
                </c:pt>
                <c:pt idx="1538">
                  <c:v>-0.916473995450501</c:v>
                </c:pt>
                <c:pt idx="1539">
                  <c:v>0.256037850634156</c:v>
                </c:pt>
                <c:pt idx="1540">
                  <c:v>-0.122812664957445</c:v>
                </c:pt>
                <c:pt idx="1541">
                  <c:v>0.0164431100470997</c:v>
                </c:pt>
                <c:pt idx="1542">
                  <c:v>-1.338787634210654</c:v>
                </c:pt>
                <c:pt idx="1543">
                  <c:v>-1.1339094927719</c:v>
                </c:pt>
                <c:pt idx="1544">
                  <c:v>0.516822839320757</c:v>
                </c:pt>
                <c:pt idx="1545">
                  <c:v>-0.181332002069776</c:v>
                </c:pt>
                <c:pt idx="1546">
                  <c:v>0.864478300055336</c:v>
                </c:pt>
                <c:pt idx="1547">
                  <c:v>0.0111602728039066</c:v>
                </c:pt>
                <c:pt idx="1548">
                  <c:v>1.311791977164879</c:v>
                </c:pt>
                <c:pt idx="1549">
                  <c:v>2.259310769392863</c:v>
                </c:pt>
                <c:pt idx="1550">
                  <c:v>-0.868580273563875</c:v>
                </c:pt>
                <c:pt idx="1551">
                  <c:v>0.332737234669825</c:v>
                </c:pt>
                <c:pt idx="1552">
                  <c:v>1.182990328068468</c:v>
                </c:pt>
                <c:pt idx="1553">
                  <c:v>-1.804793742971154</c:v>
                </c:pt>
                <c:pt idx="1554">
                  <c:v>0.386032633665734</c:v>
                </c:pt>
                <c:pt idx="1555">
                  <c:v>1.300655018824101</c:v>
                </c:pt>
                <c:pt idx="1556">
                  <c:v>-0.0799156175805423</c:v>
                </c:pt>
                <c:pt idx="1557">
                  <c:v>0.217287322466955</c:v>
                </c:pt>
                <c:pt idx="1558">
                  <c:v>0.268195411979981</c:v>
                </c:pt>
                <c:pt idx="1559">
                  <c:v>-1.475032166426442</c:v>
                </c:pt>
                <c:pt idx="1560">
                  <c:v>0.228311690616932</c:v>
                </c:pt>
                <c:pt idx="1561">
                  <c:v>0.519038659486068</c:v>
                </c:pt>
                <c:pt idx="1562">
                  <c:v>-0.715745498059092</c:v>
                </c:pt>
                <c:pt idx="1563">
                  <c:v>0.189051902559755</c:v>
                </c:pt>
                <c:pt idx="1564">
                  <c:v>0.243081741827242</c:v>
                </c:pt>
                <c:pt idx="1565">
                  <c:v>-0.154800017600267</c:v>
                </c:pt>
                <c:pt idx="1566">
                  <c:v>-0.515808256840934</c:v>
                </c:pt>
                <c:pt idx="1567">
                  <c:v>-0.28547763306449</c:v>
                </c:pt>
                <c:pt idx="1568">
                  <c:v>-0.849318641283624</c:v>
                </c:pt>
                <c:pt idx="1569">
                  <c:v>0.220073384874109</c:v>
                </c:pt>
                <c:pt idx="1570">
                  <c:v>-1.927345642883354</c:v>
                </c:pt>
                <c:pt idx="1571">
                  <c:v>0.0801337358243722</c:v>
                </c:pt>
                <c:pt idx="1572">
                  <c:v>0.351659013152577</c:v>
                </c:pt>
                <c:pt idx="1573">
                  <c:v>-1.223962696926205</c:v>
                </c:pt>
                <c:pt idx="1574">
                  <c:v>0.668009953676976</c:v>
                </c:pt>
                <c:pt idx="1575">
                  <c:v>0.945270512236675</c:v>
                </c:pt>
                <c:pt idx="1576">
                  <c:v>0.605340972517299</c:v>
                </c:pt>
                <c:pt idx="1577">
                  <c:v>-0.442062258079799</c:v>
                </c:pt>
                <c:pt idx="1578">
                  <c:v>-0.140823305788306</c:v>
                </c:pt>
                <c:pt idx="1579">
                  <c:v>-0.461037727626581</c:v>
                </c:pt>
                <c:pt idx="1580">
                  <c:v>0.0725772209016451</c:v>
                </c:pt>
                <c:pt idx="1581">
                  <c:v>0.691645368773627</c:v>
                </c:pt>
                <c:pt idx="1582">
                  <c:v>-0.335700806919775</c:v>
                </c:pt>
                <c:pt idx="1583">
                  <c:v>-0.999822923207199</c:v>
                </c:pt>
                <c:pt idx="1584">
                  <c:v>-0.591767992542284</c:v>
                </c:pt>
                <c:pt idx="1585">
                  <c:v>1.10623100329348</c:v>
                </c:pt>
                <c:pt idx="1586">
                  <c:v>-0.43137878533987</c:v>
                </c:pt>
                <c:pt idx="1587">
                  <c:v>0.504605337235613</c:v>
                </c:pt>
                <c:pt idx="1588">
                  <c:v>-1.763318134748666</c:v>
                </c:pt>
                <c:pt idx="1589">
                  <c:v>0.991691187129953</c:v>
                </c:pt>
                <c:pt idx="1590">
                  <c:v>-0.581146543766771</c:v>
                </c:pt>
                <c:pt idx="1591">
                  <c:v>-0.984312182050022</c:v>
                </c:pt>
                <c:pt idx="1592">
                  <c:v>0.789142497659859</c:v>
                </c:pt>
                <c:pt idx="1593">
                  <c:v>-0.42342455910542</c:v>
                </c:pt>
                <c:pt idx="1594">
                  <c:v>-0.549842023556593</c:v>
                </c:pt>
                <c:pt idx="1595">
                  <c:v>-0.352234234307095</c:v>
                </c:pt>
                <c:pt idx="1596">
                  <c:v>-0.742559478811877</c:v>
                </c:pt>
                <c:pt idx="1597">
                  <c:v>0.391882588313126</c:v>
                </c:pt>
                <c:pt idx="1598">
                  <c:v>0.224048414766237</c:v>
                </c:pt>
                <c:pt idx="1599">
                  <c:v>-0.0889503875593585</c:v>
                </c:pt>
                <c:pt idx="1600">
                  <c:v>0.346544540389311</c:v>
                </c:pt>
                <c:pt idx="1601">
                  <c:v>0.17905126225247</c:v>
                </c:pt>
                <c:pt idx="1602">
                  <c:v>0.110531284832853</c:v>
                </c:pt>
                <c:pt idx="1603">
                  <c:v>0.160981722294838</c:v>
                </c:pt>
                <c:pt idx="1604">
                  <c:v>-0.183947616771907</c:v>
                </c:pt>
                <c:pt idx="1605">
                  <c:v>0.838456617088351</c:v>
                </c:pt>
                <c:pt idx="1606">
                  <c:v>-0.037475180642134</c:v>
                </c:pt>
                <c:pt idx="1607">
                  <c:v>-0.434446844030301</c:v>
                </c:pt>
                <c:pt idx="1608">
                  <c:v>1.100265333617643</c:v>
                </c:pt>
                <c:pt idx="1609">
                  <c:v>-0.178266026604442</c:v>
                </c:pt>
                <c:pt idx="1610">
                  <c:v>-0.950790800061984</c:v>
                </c:pt>
                <c:pt idx="1611">
                  <c:v>-0.528648650619403</c:v>
                </c:pt>
                <c:pt idx="1612">
                  <c:v>-0.431607090559117</c:v>
                </c:pt>
                <c:pt idx="1613">
                  <c:v>-0.40064138253389</c:v>
                </c:pt>
                <c:pt idx="1614">
                  <c:v>-0.641372441154439</c:v>
                </c:pt>
                <c:pt idx="1615">
                  <c:v>-0.903008626753611</c:v>
                </c:pt>
                <c:pt idx="1616">
                  <c:v>-0.309224596739392</c:v>
                </c:pt>
                <c:pt idx="1617">
                  <c:v>-1.39850218848325</c:v>
                </c:pt>
                <c:pt idx="1618">
                  <c:v>-1.196578473931577</c:v>
                </c:pt>
                <c:pt idx="1619">
                  <c:v>0.160757583525784</c:v>
                </c:pt>
                <c:pt idx="1620">
                  <c:v>-0.251726904244656</c:v>
                </c:pt>
                <c:pt idx="1621">
                  <c:v>-0.412515905983889</c:v>
                </c:pt>
                <c:pt idx="1622">
                  <c:v>0.365065482722695</c:v>
                </c:pt>
                <c:pt idx="1623">
                  <c:v>-0.665518157753613</c:v>
                </c:pt>
                <c:pt idx="1624">
                  <c:v>-0.260932121928496</c:v>
                </c:pt>
                <c:pt idx="1625">
                  <c:v>0.408187710481199</c:v>
                </c:pt>
                <c:pt idx="1626">
                  <c:v>-0.136391665457684</c:v>
                </c:pt>
                <c:pt idx="1627">
                  <c:v>-0.678869894647154</c:v>
                </c:pt>
                <c:pt idx="1628">
                  <c:v>-1.631616791441752</c:v>
                </c:pt>
                <c:pt idx="1629">
                  <c:v>1.000552384566101</c:v>
                </c:pt>
                <c:pt idx="1630">
                  <c:v>-0.728526992710789</c:v>
                </c:pt>
                <c:pt idx="1631">
                  <c:v>-1.46463693964508</c:v>
                </c:pt>
                <c:pt idx="1632">
                  <c:v>1.337075053410094</c:v>
                </c:pt>
                <c:pt idx="1633">
                  <c:v>1.223500065962487</c:v>
                </c:pt>
                <c:pt idx="1634">
                  <c:v>1.203444052671339</c:v>
                </c:pt>
                <c:pt idx="1635">
                  <c:v>0.179621504494313</c:v>
                </c:pt>
                <c:pt idx="1636">
                  <c:v>0.418189392401033</c:v>
                </c:pt>
                <c:pt idx="1637">
                  <c:v>-0.110426798392373</c:v>
                </c:pt>
                <c:pt idx="1638">
                  <c:v>-0.798464242834627</c:v>
                </c:pt>
                <c:pt idx="1639">
                  <c:v>1.275600247798133</c:v>
                </c:pt>
                <c:pt idx="1640">
                  <c:v>0.0156476874236549</c:v>
                </c:pt>
                <c:pt idx="1641">
                  <c:v>0.342567427272086</c:v>
                </c:pt>
                <c:pt idx="1642">
                  <c:v>0.190755337997446</c:v>
                </c:pt>
                <c:pt idx="1643">
                  <c:v>1.43178716150172</c:v>
                </c:pt>
                <c:pt idx="1644">
                  <c:v>-0.090768496412947</c:v>
                </c:pt>
                <c:pt idx="1645">
                  <c:v>-0.345870853319536</c:v>
                </c:pt>
                <c:pt idx="1646">
                  <c:v>0.570058297577348</c:v>
                </c:pt>
                <c:pt idx="1647">
                  <c:v>-2.409939911707753</c:v>
                </c:pt>
                <c:pt idx="1648">
                  <c:v>0.348021753832852</c:v>
                </c:pt>
                <c:pt idx="1649">
                  <c:v>0.413133818764538</c:v>
                </c:pt>
                <c:pt idx="1650">
                  <c:v>0.825504674731629</c:v>
                </c:pt>
                <c:pt idx="1651">
                  <c:v>0.224276719985484</c:v>
                </c:pt>
                <c:pt idx="1652">
                  <c:v>1.016348246844199</c:v>
                </c:pt>
                <c:pt idx="1653">
                  <c:v>-0.150994393800615</c:v>
                </c:pt>
                <c:pt idx="1654">
                  <c:v>-0.953688411047391</c:v>
                </c:pt>
                <c:pt idx="1655">
                  <c:v>-0.112641576945136</c:v>
                </c:pt>
                <c:pt idx="1656">
                  <c:v>-0.76795722847299</c:v>
                </c:pt>
                <c:pt idx="1657">
                  <c:v>-0.211672735176583</c:v>
                </c:pt>
                <c:pt idx="1658">
                  <c:v>-0.57978296212658</c:v>
                </c:pt>
                <c:pt idx="1659">
                  <c:v>1.024018393570275</c:v>
                </c:pt>
                <c:pt idx="1660">
                  <c:v>-0.312349471331498</c:v>
                </c:pt>
                <c:pt idx="1661">
                  <c:v>-0.164856432196679</c:v>
                </c:pt>
                <c:pt idx="1662">
                  <c:v>0.264446604082003</c:v>
                </c:pt>
                <c:pt idx="1663">
                  <c:v>-1.78343096394149</c:v>
                </c:pt>
                <c:pt idx="1664">
                  <c:v>-0.692107999737345</c:v>
                </c:pt>
                <c:pt idx="1665">
                  <c:v>0.0346252401955332</c:v>
                </c:pt>
                <c:pt idx="1666">
                  <c:v>-0.377686716644786</c:v>
                </c:pt>
                <c:pt idx="1667">
                  <c:v>0.00581853643394223</c:v>
                </c:pt>
                <c:pt idx="1668">
                  <c:v>-1.982229803901057</c:v>
                </c:pt>
                <c:pt idx="1669">
                  <c:v>0.368930005649119</c:v>
                </c:pt>
                <c:pt idx="1670">
                  <c:v>0.109167703192662</c:v>
                </c:pt>
                <c:pt idx="1671">
                  <c:v>0.0281482274046243</c:v>
                </c:pt>
                <c:pt idx="1672">
                  <c:v>-0.579953409831604</c:v>
                </c:pt>
                <c:pt idx="1673">
                  <c:v>0.1426890851807</c:v>
                </c:pt>
                <c:pt idx="1674">
                  <c:v>0.0201361436559516</c:v>
                </c:pt>
                <c:pt idx="1675">
                  <c:v>-0.677166459209462</c:v>
                </c:pt>
                <c:pt idx="1676">
                  <c:v>-0.103723563607314</c:v>
                </c:pt>
                <c:pt idx="1677">
                  <c:v>0.238707959010843</c:v>
                </c:pt>
                <c:pt idx="1678">
                  <c:v>0.927259871405814</c:v>
                </c:pt>
                <c:pt idx="1679">
                  <c:v>-0.0565074660905903</c:v>
                </c:pt>
                <c:pt idx="1680">
                  <c:v>-1.242484680872138</c:v>
                </c:pt>
                <c:pt idx="1681">
                  <c:v>-0.0875857643066189</c:v>
                </c:pt>
                <c:pt idx="1682">
                  <c:v>0.24910631062985</c:v>
                </c:pt>
                <c:pt idx="1683">
                  <c:v>-0.684268446918793</c:v>
                </c:pt>
                <c:pt idx="1684">
                  <c:v>-1.831781296266609</c:v>
                </c:pt>
                <c:pt idx="1685">
                  <c:v>-0.233487958194548</c:v>
                </c:pt>
                <c:pt idx="1686">
                  <c:v>-0.730062063668553</c:v>
                </c:pt>
                <c:pt idx="1687">
                  <c:v>-0.231784522756857</c:v>
                </c:pt>
                <c:pt idx="1688">
                  <c:v>-0.333599660170362</c:v>
                </c:pt>
                <c:pt idx="1689">
                  <c:v>0.32268290329851</c:v>
                </c:pt>
                <c:pt idx="1690">
                  <c:v>0.231946866711561</c:v>
                </c:pt>
                <c:pt idx="1691">
                  <c:v>-0.016453297022517</c:v>
                </c:pt>
                <c:pt idx="1692">
                  <c:v>-0.226273380294417</c:v>
                </c:pt>
                <c:pt idx="1693">
                  <c:v>0.352568067579371</c:v>
                </c:pt>
                <c:pt idx="1694">
                  <c:v>-1.336346633663741</c:v>
                </c:pt>
                <c:pt idx="1695">
                  <c:v>-0.181047922561403</c:v>
                </c:pt>
                <c:pt idx="1696">
                  <c:v>-0.423481375007095</c:v>
                </c:pt>
                <c:pt idx="1697">
                  <c:v>-0.16019648664681</c:v>
                </c:pt>
                <c:pt idx="1698">
                  <c:v>-1.986718260133354</c:v>
                </c:pt>
                <c:pt idx="1699">
                  <c:v>-0.320019618057574</c:v>
                </c:pt>
                <c:pt idx="1700">
                  <c:v>-0.632509160493195</c:v>
                </c:pt>
                <c:pt idx="1701">
                  <c:v>-0.33541776902395</c:v>
                </c:pt>
                <c:pt idx="1702">
                  <c:v>-0.904883551508874</c:v>
                </c:pt>
                <c:pt idx="1703">
                  <c:v>-0.109857597763078</c:v>
                </c:pt>
                <c:pt idx="1704">
                  <c:v>-0.413881570849177</c:v>
                </c:pt>
                <c:pt idx="1705">
                  <c:v>0.198256078631047</c:v>
                </c:pt>
                <c:pt idx="1706">
                  <c:v>-1.606675652219133</c:v>
                </c:pt>
                <c:pt idx="1707">
                  <c:v>-1.249075325466396</c:v>
                </c:pt>
                <c:pt idx="1708">
                  <c:v>-0.282975650165708</c:v>
                </c:pt>
                <c:pt idx="1709">
                  <c:v>1.61075621016429</c:v>
                </c:pt>
                <c:pt idx="1710">
                  <c:v>-0.602567180310659</c:v>
                </c:pt>
                <c:pt idx="1711">
                  <c:v>-0.47938926386749</c:v>
                </c:pt>
                <c:pt idx="1712">
                  <c:v>1.188386797115011</c:v>
                </c:pt>
                <c:pt idx="1713">
                  <c:v>0.00826266181850001</c:v>
                </c:pt>
                <c:pt idx="1714">
                  <c:v>-0.747845440892716</c:v>
                </c:pt>
                <c:pt idx="1715">
                  <c:v>-1.347823445802019</c:v>
                </c:pt>
                <c:pt idx="1716">
                  <c:v>0.988280149804378</c:v>
                </c:pt>
                <c:pt idx="1717">
                  <c:v>-1.494294840319242</c:v>
                </c:pt>
                <c:pt idx="1718">
                  <c:v>0.703974419437024</c:v>
                </c:pt>
                <c:pt idx="1719">
                  <c:v>-0.327178421668579</c:v>
                </c:pt>
                <c:pt idx="1720">
                  <c:v>-1.133739045066876</c:v>
                </c:pt>
                <c:pt idx="1721">
                  <c:v>0.0984852720652813</c:v>
                </c:pt>
                <c:pt idx="1722">
                  <c:v>0.190754296384898</c:v>
                </c:pt>
                <c:pt idx="1723">
                  <c:v>-1.10419581780861</c:v>
                </c:pt>
                <c:pt idx="1724">
                  <c:v>0.82828657068859</c:v>
                </c:pt>
                <c:pt idx="1725">
                  <c:v>-0.202298111400267</c:v>
                </c:pt>
                <c:pt idx="1726">
                  <c:v>-0.0940059611958533</c:v>
                </c:pt>
                <c:pt idx="1727">
                  <c:v>-0.132299878924561</c:v>
                </c:pt>
                <c:pt idx="1728">
                  <c:v>-0.217695220754095</c:v>
                </c:pt>
                <c:pt idx="1729">
                  <c:v>-0.460583200413184</c:v>
                </c:pt>
                <c:pt idx="1730">
                  <c:v>-0.194288110876691</c:v>
                </c:pt>
                <c:pt idx="1731">
                  <c:v>0.132690528098511</c:v>
                </c:pt>
                <c:pt idx="1732">
                  <c:v>-0.87965937439043</c:v>
                </c:pt>
                <c:pt idx="1733">
                  <c:v>-0.987039345330405</c:v>
                </c:pt>
                <c:pt idx="1734">
                  <c:v>0.333587389969848</c:v>
                </c:pt>
                <c:pt idx="1735">
                  <c:v>-0.903690417573707</c:v>
                </c:pt>
                <c:pt idx="1736">
                  <c:v>0.580337809330264</c:v>
                </c:pt>
                <c:pt idx="1737">
                  <c:v>-1.707694325396644</c:v>
                </c:pt>
                <c:pt idx="1738">
                  <c:v>-0.706936950074426</c:v>
                </c:pt>
                <c:pt idx="1739">
                  <c:v>0.197062944695879</c:v>
                </c:pt>
                <c:pt idx="1740">
                  <c:v>2.057330238939514</c:v>
                </c:pt>
                <c:pt idx="1741">
                  <c:v>1.69427662723856</c:v>
                </c:pt>
                <c:pt idx="1742">
                  <c:v>-1.475999078367459</c:v>
                </c:pt>
                <c:pt idx="1743">
                  <c:v>-1.492019079414612</c:v>
                </c:pt>
                <c:pt idx="1744">
                  <c:v>0.0475214082631284</c:v>
                </c:pt>
                <c:pt idx="1745">
                  <c:v>0.133370235693511</c:v>
                </c:pt>
                <c:pt idx="1746">
                  <c:v>-0.39035770433078</c:v>
                </c:pt>
                <c:pt idx="1747">
                  <c:v>-0.00293007081140437</c:v>
                </c:pt>
                <c:pt idx="1748">
                  <c:v>-2.769187899609054</c:v>
                </c:pt>
                <c:pt idx="1749">
                  <c:v>-0.939654883333754</c:v>
                </c:pt>
                <c:pt idx="1750">
                  <c:v>0.383021390876978</c:v>
                </c:pt>
                <c:pt idx="1751">
                  <c:v>-1.022378836172031</c:v>
                </c:pt>
                <c:pt idx="1752">
                  <c:v>0.0558733458093007</c:v>
                </c:pt>
                <c:pt idx="1753">
                  <c:v>-0.248090686537479</c:v>
                </c:pt>
                <c:pt idx="1754">
                  <c:v>0.238140841606645</c:v>
                </c:pt>
                <c:pt idx="1755">
                  <c:v>-0.84778357032586</c:v>
                </c:pt>
                <c:pt idx="1756">
                  <c:v>-0.521376215205049</c:v>
                </c:pt>
                <c:pt idx="1757">
                  <c:v>-1.223963738538753</c:v>
                </c:pt>
                <c:pt idx="1758">
                  <c:v>-0.40030152873639</c:v>
                </c:pt>
                <c:pt idx="1759">
                  <c:v>-0.371040297761401</c:v>
                </c:pt>
                <c:pt idx="1760">
                  <c:v>-0.544842224209224</c:v>
                </c:pt>
                <c:pt idx="1761">
                  <c:v>-0.210479601241415</c:v>
                </c:pt>
                <c:pt idx="1762">
                  <c:v>-0.954029306457438</c:v>
                </c:pt>
                <c:pt idx="1763">
                  <c:v>-0.823752527142584</c:v>
                </c:pt>
                <c:pt idx="1764">
                  <c:v>-1.424184017652736</c:v>
                </c:pt>
                <c:pt idx="1765">
                  <c:v>0.559376908062515</c:v>
                </c:pt>
                <c:pt idx="1766">
                  <c:v>-0.0208838957405907</c:v>
                </c:pt>
                <c:pt idx="1767">
                  <c:v>-0.318770709833281</c:v>
                </c:pt>
                <c:pt idx="1768">
                  <c:v>0.381146466121715</c:v>
                </c:pt>
                <c:pt idx="1769">
                  <c:v>-0.558932567824535</c:v>
                </c:pt>
                <c:pt idx="1770">
                  <c:v>-1.954276380277134</c:v>
                </c:pt>
                <c:pt idx="1771">
                  <c:v>-1.348446337495343</c:v>
                </c:pt>
                <c:pt idx="1772">
                  <c:v>0.273763370344096</c:v>
                </c:pt>
                <c:pt idx="1773">
                  <c:v>-1.240894877237796</c:v>
                </c:pt>
                <c:pt idx="1774">
                  <c:v>1.579109752931515</c:v>
                </c:pt>
                <c:pt idx="1775">
                  <c:v>0.464607984069214</c:v>
                </c:pt>
                <c:pt idx="1776">
                  <c:v>-0.43240355479511</c:v>
                </c:pt>
                <c:pt idx="1777">
                  <c:v>0.522902140799944</c:v>
                </c:pt>
                <c:pt idx="1778">
                  <c:v>0.419441425462971</c:v>
                </c:pt>
                <c:pt idx="1779">
                  <c:v>1.347813258826601</c:v>
                </c:pt>
                <c:pt idx="1780">
                  <c:v>-0.117585602003378</c:v>
                </c:pt>
                <c:pt idx="1781">
                  <c:v>-0.432344655668339</c:v>
                </c:pt>
                <c:pt idx="1782">
                  <c:v>-0.114120873613773</c:v>
                </c:pt>
                <c:pt idx="1783">
                  <c:v>0.159449776174719</c:v>
                </c:pt>
                <c:pt idx="1784">
                  <c:v>-0.717506791011006</c:v>
                </c:pt>
                <c:pt idx="1785">
                  <c:v>-1.013458739609113</c:v>
                </c:pt>
                <c:pt idx="1786">
                  <c:v>-0.792674228926555</c:v>
                </c:pt>
                <c:pt idx="1787">
                  <c:v>-0.771593446180167</c:v>
                </c:pt>
                <c:pt idx="1788">
                  <c:v>1.431615672184148</c:v>
                </c:pt>
                <c:pt idx="1789">
                  <c:v>-0.54427302357993</c:v>
                </c:pt>
                <c:pt idx="1790">
                  <c:v>-1.025901422075859</c:v>
                </c:pt>
                <c:pt idx="1791">
                  <c:v>0.734538249700336</c:v>
                </c:pt>
                <c:pt idx="1792">
                  <c:v>-1.829965270638116</c:v>
                </c:pt>
                <c:pt idx="1793">
                  <c:v>-0.39445053247645</c:v>
                </c:pt>
                <c:pt idx="1794">
                  <c:v>-0.923521250483253</c:v>
                </c:pt>
                <c:pt idx="1795">
                  <c:v>-0.291839972439501</c:v>
                </c:pt>
                <c:pt idx="1796">
                  <c:v>0.490857972255447</c:v>
                </c:pt>
                <c:pt idx="1797">
                  <c:v>1.059357884411902</c:v>
                </c:pt>
                <c:pt idx="1798">
                  <c:v>-1.033855648310309</c:v>
                </c:pt>
                <c:pt idx="1799">
                  <c:v>0.452960724225913</c:v>
                </c:pt>
                <c:pt idx="1800">
                  <c:v>0.431994614895422</c:v>
                </c:pt>
                <c:pt idx="1801">
                  <c:v>0.101952083679983</c:v>
                </c:pt>
                <c:pt idx="1802">
                  <c:v>-0.630974089535431</c:v>
                </c:pt>
                <c:pt idx="1803">
                  <c:v>-0.555352124406485</c:v>
                </c:pt>
                <c:pt idx="1804">
                  <c:v>0.283309483437984</c:v>
                </c:pt>
                <c:pt idx="1805">
                  <c:v>-2.283013187366605</c:v>
                </c:pt>
                <c:pt idx="1806">
                  <c:v>1.013790489656292</c:v>
                </c:pt>
                <c:pt idx="1807">
                  <c:v>-0.150141113662947</c:v>
                </c:pt>
                <c:pt idx="1808">
                  <c:v>0.0671239359534279</c:v>
                </c:pt>
                <c:pt idx="1809">
                  <c:v>-1.579688098923679</c:v>
                </c:pt>
                <c:pt idx="1810">
                  <c:v>-0.18337945775516</c:v>
                </c:pt>
                <c:pt idx="1811">
                  <c:v>-0.481378862038651</c:v>
                </c:pt>
                <c:pt idx="1812">
                  <c:v>-0.202640048422863</c:v>
                </c:pt>
                <c:pt idx="1813">
                  <c:v>-0.383539796129822</c:v>
                </c:pt>
                <c:pt idx="1814">
                  <c:v>-0.236216163087479</c:v>
                </c:pt>
                <c:pt idx="1815">
                  <c:v>-0.801933137674425</c:v>
                </c:pt>
                <c:pt idx="1816">
                  <c:v>-0.448083702044763</c:v>
                </c:pt>
                <c:pt idx="1817">
                  <c:v>-0.138608527235543</c:v>
                </c:pt>
                <c:pt idx="1818">
                  <c:v>0.00718211807413334</c:v>
                </c:pt>
                <c:pt idx="1819">
                  <c:v>-0.0241224021360451</c:v>
                </c:pt>
                <c:pt idx="1820">
                  <c:v>-0.726369030059701</c:v>
                </c:pt>
                <c:pt idx="1821">
                  <c:v>0.55909387016669</c:v>
                </c:pt>
                <c:pt idx="1822">
                  <c:v>-0.116790179379933</c:v>
                </c:pt>
                <c:pt idx="1823">
                  <c:v>0.289672864425544</c:v>
                </c:pt>
                <c:pt idx="1824">
                  <c:v>0.74067853353139</c:v>
                </c:pt>
                <c:pt idx="1825">
                  <c:v>-0.151731958909837</c:v>
                </c:pt>
                <c:pt idx="1826">
                  <c:v>0.100531686138117</c:v>
                </c:pt>
                <c:pt idx="1827">
                  <c:v>0.509437813715602</c:v>
                </c:pt>
                <c:pt idx="1828">
                  <c:v>-0.461207133719056</c:v>
                </c:pt>
                <c:pt idx="1829">
                  <c:v>-0.0892902413568582</c:v>
                </c:pt>
                <c:pt idx="1830">
                  <c:v>0.614715596293615</c:v>
                </c:pt>
                <c:pt idx="1831">
                  <c:v>-2.970145743832258</c:v>
                </c:pt>
                <c:pt idx="1832">
                  <c:v>-0.713813757402154</c:v>
                </c:pt>
                <c:pt idx="1833">
                  <c:v>-0.857444356835646</c:v>
                </c:pt>
                <c:pt idx="1834">
                  <c:v>-1.357195986353238</c:v>
                </c:pt>
                <c:pt idx="1835">
                  <c:v>0.0144555951010357</c:v>
                </c:pt>
                <c:pt idx="1836">
                  <c:v>-0.541261780791174</c:v>
                </c:pt>
                <c:pt idx="1837">
                  <c:v>-1.058345385157175</c:v>
                </c:pt>
                <c:pt idx="1838">
                  <c:v>0.656476325637024</c:v>
                </c:pt>
                <c:pt idx="1839">
                  <c:v>-0.294851215228257</c:v>
                </c:pt>
                <c:pt idx="1840">
                  <c:v>-0.412971474809835</c:v>
                </c:pt>
                <c:pt idx="1841">
                  <c:v>0.299729279021955</c:v>
                </c:pt>
                <c:pt idx="1842">
                  <c:v>0.201151606391357</c:v>
                </c:pt>
                <c:pt idx="1843">
                  <c:v>0.827265967683542</c:v>
                </c:pt>
                <c:pt idx="1844">
                  <c:v>1.057256737662488</c:v>
                </c:pt>
                <c:pt idx="1845">
                  <c:v>1.997730358082817</c:v>
                </c:pt>
                <c:pt idx="1846">
                  <c:v>-0.262409335372037</c:v>
                </c:pt>
                <c:pt idx="1847">
                  <c:v>0.2333114899643</c:v>
                </c:pt>
                <c:pt idx="1848">
                  <c:v>0.132179184983439</c:v>
                </c:pt>
                <c:pt idx="1849">
                  <c:v>-0.14531280363315</c:v>
                </c:pt>
                <c:pt idx="1850">
                  <c:v>-0.0906548646095978</c:v>
                </c:pt>
                <c:pt idx="1851">
                  <c:v>-0.797502538956352</c:v>
                </c:pt>
                <c:pt idx="1852">
                  <c:v>-0.476150757472035</c:v>
                </c:pt>
                <c:pt idx="1853">
                  <c:v>0.503410120075349</c:v>
                </c:pt>
                <c:pt idx="1854">
                  <c:v>-0.445299722862705</c:v>
                </c:pt>
                <c:pt idx="1855">
                  <c:v>-0.326213592952658</c:v>
                </c:pt>
                <c:pt idx="1856">
                  <c:v>1.243215183843588</c:v>
                </c:pt>
                <c:pt idx="1857">
                  <c:v>-0.439842271464295</c:v>
                </c:pt>
                <c:pt idx="1858">
                  <c:v>-0.546488843745241</c:v>
                </c:pt>
                <c:pt idx="1859">
                  <c:v>-0.706596054664378</c:v>
                </c:pt>
                <c:pt idx="1860">
                  <c:v>-0.761366583878732</c:v>
                </c:pt>
                <c:pt idx="1861">
                  <c:v>-1.028571769454567</c:v>
                </c:pt>
                <c:pt idx="1862">
                  <c:v>0.149449135867434</c:v>
                </c:pt>
                <c:pt idx="1863">
                  <c:v>0.36529482955449</c:v>
                </c:pt>
                <c:pt idx="1864">
                  <c:v>0.0816109492679128</c:v>
                </c:pt>
                <c:pt idx="1865">
                  <c:v>0.71556486337865</c:v>
                </c:pt>
                <c:pt idx="1866">
                  <c:v>0.351942051048402</c:v>
                </c:pt>
                <c:pt idx="1867">
                  <c:v>0.907035493634738</c:v>
                </c:pt>
                <c:pt idx="1868">
                  <c:v>-0.242013468283389</c:v>
                </c:pt>
                <c:pt idx="1869">
                  <c:v>0.0182044029990136</c:v>
                </c:pt>
                <c:pt idx="1870">
                  <c:v>-0.711369632017596</c:v>
                </c:pt>
                <c:pt idx="1871">
                  <c:v>0.372338959749598</c:v>
                </c:pt>
                <c:pt idx="1872">
                  <c:v>-0.242069242572516</c:v>
                </c:pt>
                <c:pt idx="1873">
                  <c:v>-1.46679386068362</c:v>
                </c:pt>
                <c:pt idx="1874">
                  <c:v>1.39894652872123</c:v>
                </c:pt>
                <c:pt idx="1875">
                  <c:v>0.0226391681672805</c:v>
                </c:pt>
                <c:pt idx="1876">
                  <c:v>0.30370639213918</c:v>
                </c:pt>
                <c:pt idx="1877">
                  <c:v>-1.037094154705763</c:v>
                </c:pt>
                <c:pt idx="1878">
                  <c:v>-1.50060036379258</c:v>
                </c:pt>
                <c:pt idx="1879">
                  <c:v>-2.2285835535623</c:v>
                </c:pt>
                <c:pt idx="1880">
                  <c:v>0.28762540874016</c:v>
                </c:pt>
                <c:pt idx="1881">
                  <c:v>1.247755247914817</c:v>
                </c:pt>
                <c:pt idx="1882">
                  <c:v>0.0438831073308547</c:v>
                </c:pt>
                <c:pt idx="1883">
                  <c:v>0.244443240242337</c:v>
                </c:pt>
                <c:pt idx="1884">
                  <c:v>-1.040904986568158</c:v>
                </c:pt>
                <c:pt idx="1885">
                  <c:v>0.428811882789094</c:v>
                </c:pt>
                <c:pt idx="1886">
                  <c:v>0.676472398188853</c:v>
                </c:pt>
                <c:pt idx="1887">
                  <c:v>-0.398769582616271</c:v>
                </c:pt>
                <c:pt idx="1888">
                  <c:v>0.0730317481150421</c:v>
                </c:pt>
                <c:pt idx="1889">
                  <c:v>0.657493803804426</c:v>
                </c:pt>
                <c:pt idx="1890">
                  <c:v>0.212116033802014</c:v>
                </c:pt>
                <c:pt idx="1891">
                  <c:v>1.054695855636936</c:v>
                </c:pt>
                <c:pt idx="1892">
                  <c:v>0.790501912849857</c:v>
                </c:pt>
                <c:pt idx="1893">
                  <c:v>0.67777916392737</c:v>
                </c:pt>
                <c:pt idx="1894">
                  <c:v>-0.0476462686544434</c:v>
                </c:pt>
                <c:pt idx="1895">
                  <c:v>1.174293328662055</c:v>
                </c:pt>
                <c:pt idx="1896">
                  <c:v>-0.380703167496284</c:v>
                </c:pt>
                <c:pt idx="1897">
                  <c:v>1.6176856669435</c:v>
                </c:pt>
                <c:pt idx="1898">
                  <c:v>2.387030833132359</c:v>
                </c:pt>
                <c:pt idx="1899">
                  <c:v>-1.197262347976769</c:v>
                </c:pt>
                <c:pt idx="1900">
                  <c:v>0.0518425416280458</c:v>
                </c:pt>
                <c:pt idx="1901">
                  <c:v>0.647040719508841</c:v>
                </c:pt>
                <c:pt idx="1902">
                  <c:v>0.060303944527374</c:v>
                </c:pt>
                <c:pt idx="1903">
                  <c:v>-0.691430375367442</c:v>
                </c:pt>
                <c:pt idx="1904">
                  <c:v>-0.248377890883497</c:v>
                </c:pt>
                <c:pt idx="1905">
                  <c:v>-0.933692338495562</c:v>
                </c:pt>
                <c:pt idx="1906">
                  <c:v>-0.695292815068769</c:v>
                </c:pt>
                <c:pt idx="1907">
                  <c:v>0.0135444574491446</c:v>
                </c:pt>
                <c:pt idx="1908">
                  <c:v>0.0332027594285705</c:v>
                </c:pt>
                <c:pt idx="1909">
                  <c:v>1.741884186391716</c:v>
                </c:pt>
                <c:pt idx="1910">
                  <c:v>0.568864122029632</c:v>
                </c:pt>
                <c:pt idx="1911">
                  <c:v>0.300633125386008</c:v>
                </c:pt>
                <c:pt idx="1912">
                  <c:v>-0.67313461341566</c:v>
                </c:pt>
                <c:pt idx="1913">
                  <c:v>0.396538367412801</c:v>
                </c:pt>
                <c:pt idx="1914">
                  <c:v>-0.932266732890955</c:v>
                </c:pt>
                <c:pt idx="1915">
                  <c:v>-0.101679232759575</c:v>
                </c:pt>
                <c:pt idx="1916">
                  <c:v>2.845024858144186</c:v>
                </c:pt>
                <c:pt idx="1917">
                  <c:v>1.230769376539196</c:v>
                </c:pt>
                <c:pt idx="1918">
                  <c:v>1.733532248845544</c:v>
                </c:pt>
                <c:pt idx="1919">
                  <c:v>-0.519903168211702</c:v>
                </c:pt>
                <c:pt idx="1920">
                  <c:v>-0.00321623354487402</c:v>
                </c:pt>
                <c:pt idx="1921">
                  <c:v>3.682320801123366</c:v>
                </c:pt>
                <c:pt idx="1922">
                  <c:v>1.374681972255965</c:v>
                </c:pt>
                <c:pt idx="1923">
                  <c:v>0.627668580262885</c:v>
                </c:pt>
                <c:pt idx="1924">
                  <c:v>-0.934544577020682</c:v>
                </c:pt>
                <c:pt idx="1925">
                  <c:v>0.42347014641913</c:v>
                </c:pt>
                <c:pt idx="1926">
                  <c:v>-0.706371915895325</c:v>
                </c:pt>
                <c:pt idx="1927">
                  <c:v>0.832090111263146</c:v>
                </c:pt>
                <c:pt idx="1928">
                  <c:v>-0.250366447442109</c:v>
                </c:pt>
                <c:pt idx="1929">
                  <c:v>0.171610462358189</c:v>
                </c:pt>
                <c:pt idx="1930">
                  <c:v>0.304440832410757</c:v>
                </c:pt>
                <c:pt idx="1931">
                  <c:v>1.37439893436014</c:v>
                </c:pt>
                <c:pt idx="1932">
                  <c:v>-0.742109118048674</c:v>
                </c:pt>
                <c:pt idx="1933">
                  <c:v>0.646073807567824</c:v>
                </c:pt>
                <c:pt idx="1934">
                  <c:v>0.393130454924871</c:v>
                </c:pt>
                <c:pt idx="1935">
                  <c:v>0.446940321873498</c:v>
                </c:pt>
                <c:pt idx="1936">
                  <c:v>1.052933521072474</c:v>
                </c:pt>
                <c:pt idx="1937">
                  <c:v>0.568009800279416</c:v>
                </c:pt>
                <c:pt idx="1938">
                  <c:v>0.700049955771281</c:v>
                </c:pt>
                <c:pt idx="1939">
                  <c:v>1.310481044976169</c:v>
                </c:pt>
                <c:pt idx="1940">
                  <c:v>0.0542814589498624</c:v>
                </c:pt>
                <c:pt idx="1941">
                  <c:v>1.231847837058466</c:v>
                </c:pt>
                <c:pt idx="1942">
                  <c:v>1.797279690524491</c:v>
                </c:pt>
                <c:pt idx="1943">
                  <c:v>1.429453543082867</c:v>
                </c:pt>
                <c:pt idx="1944">
                  <c:v>0.39653940902535</c:v>
                </c:pt>
                <c:pt idx="1945">
                  <c:v>-0.0258878615381528</c:v>
                </c:pt>
                <c:pt idx="1946">
                  <c:v>0.318873113048664</c:v>
                </c:pt>
                <c:pt idx="1947">
                  <c:v>3.449034708847291</c:v>
                </c:pt>
                <c:pt idx="1948">
                  <c:v>0.479889378394596</c:v>
                </c:pt>
                <c:pt idx="1949">
                  <c:v>-1.768660912731179</c:v>
                </c:pt>
                <c:pt idx="1950">
                  <c:v>-0.331499555033496</c:v>
                </c:pt>
                <c:pt idx="1951">
                  <c:v>0.127970641809323</c:v>
                </c:pt>
                <c:pt idx="1952">
                  <c:v>0.514715442896054</c:v>
                </c:pt>
                <c:pt idx="1953">
                  <c:v>0.40841393247535</c:v>
                </c:pt>
                <c:pt idx="1954">
                  <c:v>0.963051806235741</c:v>
                </c:pt>
                <c:pt idx="1955">
                  <c:v>-0.793980994665072</c:v>
                </c:pt>
                <c:pt idx="1956">
                  <c:v>-1.650656368178047</c:v>
                </c:pt>
                <c:pt idx="1957">
                  <c:v>0.0613255891449697</c:v>
                </c:pt>
                <c:pt idx="1958">
                  <c:v>-0.216618843459921</c:v>
                </c:pt>
                <c:pt idx="1959">
                  <c:v>2.119143856736428</c:v>
                </c:pt>
                <c:pt idx="1960">
                  <c:v>0.395856576592705</c:v>
                </c:pt>
                <c:pt idx="1961">
                  <c:v>-0.0862242658915242</c:v>
                </c:pt>
                <c:pt idx="1962">
                  <c:v>0.679426825075934</c:v>
                </c:pt>
                <c:pt idx="1963">
                  <c:v>1.588141398072687</c:v>
                </c:pt>
                <c:pt idx="1964">
                  <c:v>0.50824155494279</c:v>
                </c:pt>
                <c:pt idx="1965">
                  <c:v>0.270577513400123</c:v>
                </c:pt>
                <c:pt idx="1966">
                  <c:v>0.447502231214954</c:v>
                </c:pt>
                <c:pt idx="1967">
                  <c:v>-3.123439213000632</c:v>
                </c:pt>
                <c:pt idx="1968">
                  <c:v>-2.538173401787416</c:v>
                </c:pt>
                <c:pt idx="1969">
                  <c:v>0.833908220116735</c:v>
                </c:pt>
                <c:pt idx="1970">
                  <c:v>1.117704690594113</c:v>
                </c:pt>
                <c:pt idx="1971">
                  <c:v>-0.621034431580014</c:v>
                </c:pt>
                <c:pt idx="1972">
                  <c:v>0.483302498945268</c:v>
                </c:pt>
                <c:pt idx="1973">
                  <c:v>1.16883900210129</c:v>
                </c:pt>
                <c:pt idx="1974">
                  <c:v>-0.0358874602328895</c:v>
                </c:pt>
                <c:pt idx="1975">
                  <c:v>-0.553025797275469</c:v>
                </c:pt>
                <c:pt idx="1976">
                  <c:v>0.927995353289939</c:v>
                </c:pt>
                <c:pt idx="1977">
                  <c:v>-0.53177873327425</c:v>
                </c:pt>
                <c:pt idx="1978">
                  <c:v>0.118709649836357</c:v>
                </c:pt>
                <c:pt idx="1979">
                  <c:v>0.606019638499751</c:v>
                </c:pt>
                <c:pt idx="1980">
                  <c:v>0.0390568805261554</c:v>
                </c:pt>
                <c:pt idx="1981">
                  <c:v>2.085566700459263</c:v>
                </c:pt>
                <c:pt idx="1982">
                  <c:v>0.867429602104773</c:v>
                </c:pt>
                <c:pt idx="1983">
                  <c:v>-0.0392385568191446</c:v>
                </c:pt>
                <c:pt idx="1984">
                  <c:v>1.105262008127367</c:v>
                </c:pt>
                <c:pt idx="1985">
                  <c:v>1.326220091352593</c:v>
                </c:pt>
                <c:pt idx="1986">
                  <c:v>-1.192091059311829</c:v>
                </c:pt>
                <c:pt idx="1987">
                  <c:v>1.955057449474968</c:v>
                </c:pt>
                <c:pt idx="1988">
                  <c:v>1.19650834621684</c:v>
                </c:pt>
                <c:pt idx="1989">
                  <c:v>0.330746594886116</c:v>
                </c:pt>
                <c:pt idx="1990">
                  <c:v>-0.0748053112674697</c:v>
                </c:pt>
                <c:pt idx="1991">
                  <c:v>-1.282485158876182</c:v>
                </c:pt>
                <c:pt idx="1992">
                  <c:v>0.519545836150947</c:v>
                </c:pt>
                <c:pt idx="1993">
                  <c:v>0.265123186839357</c:v>
                </c:pt>
                <c:pt idx="1994">
                  <c:v>-0.997439780174509</c:v>
                </c:pt>
                <c:pt idx="1995">
                  <c:v>0.431822083965302</c:v>
                </c:pt>
                <c:pt idx="1996">
                  <c:v>0.772206150898075</c:v>
                </c:pt>
                <c:pt idx="1997">
                  <c:v>0.984812296577128</c:v>
                </c:pt>
                <c:pt idx="1998">
                  <c:v>-0.486494376414465</c:v>
                </c:pt>
                <c:pt idx="1999">
                  <c:v>-0.147701154728582</c:v>
                </c:pt>
                <c:pt idx="2000">
                  <c:v>1.80614609602338</c:v>
                </c:pt>
                <c:pt idx="2001">
                  <c:v>-0.995451223615897</c:v>
                </c:pt>
                <c:pt idx="2002">
                  <c:v>-1.190727477671637</c:v>
                </c:pt>
                <c:pt idx="2003">
                  <c:v>-1.707014617801646</c:v>
                </c:pt>
                <c:pt idx="2004">
                  <c:v>2.416291022494799</c:v>
                </c:pt>
                <c:pt idx="2005">
                  <c:v>0.0355879856863576</c:v>
                </c:pt>
                <c:pt idx="2006">
                  <c:v>0.0161559057010819</c:v>
                </c:pt>
                <c:pt idx="2007">
                  <c:v>-0.0413365787309133</c:v>
                </c:pt>
                <c:pt idx="2008">
                  <c:v>-0.211101451322191</c:v>
                </c:pt>
                <c:pt idx="2009">
                  <c:v>-0.345760346353831</c:v>
                </c:pt>
                <c:pt idx="2010">
                  <c:v>0.372450508327851</c:v>
                </c:pt>
                <c:pt idx="2011">
                  <c:v>0.00877608815866819</c:v>
                </c:pt>
                <c:pt idx="2012">
                  <c:v>-0.456148435244917</c:v>
                </c:pt>
                <c:pt idx="2013">
                  <c:v>-0.0787214420328269</c:v>
                </c:pt>
                <c:pt idx="2014">
                  <c:v>-0.498482531667814</c:v>
                </c:pt>
                <c:pt idx="2015">
                  <c:v>-0.884377177454522</c:v>
                </c:pt>
                <c:pt idx="2016">
                  <c:v>0.760614665343899</c:v>
                </c:pt>
                <c:pt idx="2017">
                  <c:v>3.087230005370631</c:v>
                </c:pt>
                <c:pt idx="2018">
                  <c:v>1.323149949437066</c:v>
                </c:pt>
                <c:pt idx="2019">
                  <c:v>0.0454749941902927</c:v>
                </c:pt>
                <c:pt idx="2020">
                  <c:v>-1.357483190699255</c:v>
                </c:pt>
                <c:pt idx="2021">
                  <c:v>0.701014784487201</c:v>
                </c:pt>
                <c:pt idx="2022">
                  <c:v>-0.130088225209443</c:v>
                </c:pt>
                <c:pt idx="2023">
                  <c:v>0.309950933260649</c:v>
                </c:pt>
                <c:pt idx="2024">
                  <c:v>-0.110884450443415</c:v>
                </c:pt>
                <c:pt idx="2025">
                  <c:v>0.114562089014108</c:v>
                </c:pt>
                <c:pt idx="2026">
                  <c:v>-0.389446566678889</c:v>
                </c:pt>
                <c:pt idx="2027">
                  <c:v>-1.266747154112307</c:v>
                </c:pt>
                <c:pt idx="2028">
                  <c:v>2.898487580007475</c:v>
                </c:pt>
                <c:pt idx="2029">
                  <c:v>1.735350357699133</c:v>
                </c:pt>
                <c:pt idx="2030">
                  <c:v>-0.578536137127383</c:v>
                </c:pt>
                <c:pt idx="2031">
                  <c:v>0.24973232716082</c:v>
                </c:pt>
                <c:pt idx="2032">
                  <c:v>0.84930637108311</c:v>
                </c:pt>
                <c:pt idx="2033">
                  <c:v>0.32796157409151</c:v>
                </c:pt>
                <c:pt idx="2034">
                  <c:v>-0.567059324989106</c:v>
                </c:pt>
                <c:pt idx="2035">
                  <c:v>-0.771994282329535</c:v>
                </c:pt>
                <c:pt idx="2036">
                  <c:v>-0.0541800973470269</c:v>
                </c:pt>
                <c:pt idx="2037">
                  <c:v>0.963221212328217</c:v>
                </c:pt>
                <c:pt idx="2038">
                  <c:v>-0.499165364100458</c:v>
                </c:pt>
                <c:pt idx="2039">
                  <c:v>-0.198830258173017</c:v>
                </c:pt>
                <c:pt idx="2040">
                  <c:v>-0.118894450966991</c:v>
                </c:pt>
                <c:pt idx="2041">
                  <c:v>-0.0584981058742996</c:v>
                </c:pt>
                <c:pt idx="2042">
                  <c:v>-0.988349235906567</c:v>
                </c:pt>
                <c:pt idx="2043">
                  <c:v>-2.716688964849138</c:v>
                </c:pt>
                <c:pt idx="2044">
                  <c:v>0.778628431012405</c:v>
                </c:pt>
                <c:pt idx="2045">
                  <c:v>0.0753033425694791</c:v>
                </c:pt>
                <c:pt idx="2046">
                  <c:v>0.241773934476177</c:v>
                </c:pt>
                <c:pt idx="2047">
                  <c:v>-0.408027449751593</c:v>
                </c:pt>
                <c:pt idx="2048">
                  <c:v>1.270198570688849</c:v>
                </c:pt>
                <c:pt idx="2049">
                  <c:v>-0.403145448657767</c:v>
                </c:pt>
                <c:pt idx="2050">
                  <c:v>0.9299849514611</c:v>
                </c:pt>
                <c:pt idx="2051">
                  <c:v>-0.0699770012376739</c:v>
                </c:pt>
                <c:pt idx="2052">
                  <c:v>-0.56501291091627</c:v>
                </c:pt>
                <c:pt idx="2053">
                  <c:v>-1.305325151349387</c:v>
                </c:pt>
                <c:pt idx="2054">
                  <c:v>-0.996701173452739</c:v>
                </c:pt>
                <c:pt idx="2055">
                  <c:v>0.535510062908973</c:v>
                </c:pt>
                <c:pt idx="2056">
                  <c:v>-0.196789052162923</c:v>
                </c:pt>
                <c:pt idx="2057">
                  <c:v>-1.02414325396159</c:v>
                </c:pt>
                <c:pt idx="2058">
                  <c:v>-1.299529929378574</c:v>
                </c:pt>
                <c:pt idx="2059">
                  <c:v>-3.189230985527318</c:v>
                </c:pt>
                <c:pt idx="2060">
                  <c:v>0.774536644479283</c:v>
                </c:pt>
                <c:pt idx="2061">
                  <c:v>-0.38127132651303</c:v>
                </c:pt>
                <c:pt idx="2062">
                  <c:v>1.250996879147917</c:v>
                </c:pt>
                <c:pt idx="2063">
                  <c:v>0.123483227189575</c:v>
                </c:pt>
                <c:pt idx="2064">
                  <c:v>1.254232260705727</c:v>
                </c:pt>
                <c:pt idx="2065">
                  <c:v>1.533426643147459</c:v>
                </c:pt>
                <c:pt idx="2066">
                  <c:v>-0.382179339327276</c:v>
                </c:pt>
                <c:pt idx="2067">
                  <c:v>-0.725518874759679</c:v>
                </c:pt>
                <c:pt idx="2068">
                  <c:v>1.04810416943013</c:v>
                </c:pt>
                <c:pt idx="2069">
                  <c:v>1.049753913803791</c:v>
                </c:pt>
                <c:pt idx="2070">
                  <c:v>0.321257297693902</c:v>
                </c:pt>
                <c:pt idx="2071">
                  <c:v>1.019414222309533</c:v>
                </c:pt>
                <c:pt idx="2072">
                  <c:v>0.281999592861822</c:v>
                </c:pt>
                <c:pt idx="2073">
                  <c:v>-0.0501461683281272</c:v>
                </c:pt>
                <c:pt idx="2074">
                  <c:v>-0.921245489578622</c:v>
                </c:pt>
                <c:pt idx="2075">
                  <c:v>0.0971753814891195</c:v>
                </c:pt>
                <c:pt idx="2076">
                  <c:v>0.759365757119606</c:v>
                </c:pt>
                <c:pt idx="2077">
                  <c:v>2.561680831655107</c:v>
                </c:pt>
                <c:pt idx="2078">
                  <c:v>0.510854044807275</c:v>
                </c:pt>
                <c:pt idx="2079">
                  <c:v>1.065320429250094</c:v>
                </c:pt>
                <c:pt idx="2080">
                  <c:v>1.606605524504397</c:v>
                </c:pt>
                <c:pt idx="2081">
                  <c:v>1.483430732898872</c:v>
                </c:pt>
                <c:pt idx="2082">
                  <c:v>0.0141683907550182</c:v>
                </c:pt>
                <c:pt idx="2083">
                  <c:v>1.989146990479753</c:v>
                </c:pt>
                <c:pt idx="2084">
                  <c:v>1.326900840560141</c:v>
                </c:pt>
                <c:pt idx="2085">
                  <c:v>0.0917799540551254</c:v>
                </c:pt>
                <c:pt idx="2086">
                  <c:v>-0.850116147132166</c:v>
                </c:pt>
                <c:pt idx="2087">
                  <c:v>0.150184617751559</c:v>
                </c:pt>
                <c:pt idx="2088">
                  <c:v>-0.219856308242827</c:v>
                </c:pt>
                <c:pt idx="2089">
                  <c:v>-0.653021784222837</c:v>
                </c:pt>
                <c:pt idx="2090">
                  <c:v>1.296106621852485</c:v>
                </c:pt>
                <c:pt idx="2091">
                  <c:v>-0.95141889981805</c:v>
                </c:pt>
                <c:pt idx="2092">
                  <c:v>3.180296535538789</c:v>
                </c:pt>
                <c:pt idx="2093">
                  <c:v>-0.252179348232957</c:v>
                </c:pt>
                <c:pt idx="2094">
                  <c:v>-0.117644501130149</c:v>
                </c:pt>
                <c:pt idx="2095">
                  <c:v>0.0632015555127807</c:v>
                </c:pt>
                <c:pt idx="2096">
                  <c:v>1.101455342715166</c:v>
                </c:pt>
                <c:pt idx="2097">
                  <c:v>1.062877345478085</c:v>
                </c:pt>
                <c:pt idx="2098">
                  <c:v>-0.899206127791603</c:v>
                </c:pt>
                <c:pt idx="2099">
                  <c:v>0.728854576307775</c:v>
                </c:pt>
                <c:pt idx="2100">
                  <c:v>1.661773765030473</c:v>
                </c:pt>
                <c:pt idx="2101">
                  <c:v>0.786466942218409</c:v>
                </c:pt>
                <c:pt idx="2102">
                  <c:v>-0.632623833909092</c:v>
                </c:pt>
                <c:pt idx="2103">
                  <c:v>-0.938635321941256</c:v>
                </c:pt>
                <c:pt idx="2104">
                  <c:v>-0.756591964912966</c:v>
                </c:pt>
                <c:pt idx="2105">
                  <c:v>-0.244400777766272</c:v>
                </c:pt>
                <c:pt idx="2106">
                  <c:v>-0.78784591889676</c:v>
                </c:pt>
                <c:pt idx="2107">
                  <c:v>-0.30570513567321</c:v>
                </c:pt>
                <c:pt idx="2108">
                  <c:v>-0.129008723077626</c:v>
                </c:pt>
                <c:pt idx="2109">
                  <c:v>-0.70557649327188</c:v>
                </c:pt>
                <c:pt idx="2110">
                  <c:v>1.240996238840631</c:v>
                </c:pt>
                <c:pt idx="2111">
                  <c:v>0.330405699476068</c:v>
                </c:pt>
                <c:pt idx="2112">
                  <c:v>-0.357745376769536</c:v>
                </c:pt>
                <c:pt idx="2113">
                  <c:v>0.216604490034311</c:v>
                </c:pt>
                <c:pt idx="2114">
                  <c:v>0.126379796562434</c:v>
                </c:pt>
                <c:pt idx="2115">
                  <c:v>-0.166222097061966</c:v>
                </c:pt>
                <c:pt idx="2116">
                  <c:v>1.302299555135021</c:v>
                </c:pt>
                <c:pt idx="2117">
                  <c:v>1.331391380017534</c:v>
                </c:pt>
                <c:pt idx="2118">
                  <c:v>0.36273290591639</c:v>
                </c:pt>
                <c:pt idx="2119">
                  <c:v>1.748872542297697</c:v>
                </c:pt>
                <c:pt idx="2120">
                  <c:v>0.912031126531914</c:v>
                </c:pt>
                <c:pt idx="2121">
                  <c:v>0.328359285403232</c:v>
                </c:pt>
                <c:pt idx="2122">
                  <c:v>0.602554910110146</c:v>
                </c:pt>
                <c:pt idx="2123">
                  <c:v>-0.675123169974272</c:v>
                </c:pt>
                <c:pt idx="2124">
                  <c:v>0.400574379656797</c:v>
                </c:pt>
                <c:pt idx="2125">
                  <c:v>-0.552344006455374</c:v>
                </c:pt>
                <c:pt idx="2126">
                  <c:v>1.665466798639324</c:v>
                </c:pt>
                <c:pt idx="2127">
                  <c:v>-0.843521336087714</c:v>
                </c:pt>
                <c:pt idx="2128">
                  <c:v>0.14921874742309</c:v>
                </c:pt>
                <c:pt idx="2129">
                  <c:v>-0.631998858990671</c:v>
                </c:pt>
                <c:pt idx="2130">
                  <c:v>-0.0984975422657946</c:v>
                </c:pt>
                <c:pt idx="2131">
                  <c:v>-0.557456395993542</c:v>
                </c:pt>
                <c:pt idx="2132">
                  <c:v>1.004925125769951</c:v>
                </c:pt>
                <c:pt idx="2133">
                  <c:v>-5.291027885852593</c:v>
                </c:pt>
                <c:pt idx="2134">
                  <c:v>0.684198319204056</c:v>
                </c:pt>
                <c:pt idx="2135">
                  <c:v>-0.630406972131233</c:v>
                </c:pt>
                <c:pt idx="2136">
                  <c:v>0.466651273304404</c:v>
                </c:pt>
                <c:pt idx="2137">
                  <c:v>0.486422165474631</c:v>
                </c:pt>
                <c:pt idx="2138">
                  <c:v>0.728515764122824</c:v>
                </c:pt>
                <c:pt idx="2139">
                  <c:v>-0.668361036062442</c:v>
                </c:pt>
                <c:pt idx="2140">
                  <c:v>1.993294551302001</c:v>
                </c:pt>
                <c:pt idx="2141">
                  <c:v>-0.467343251099917</c:v>
                </c:pt>
                <c:pt idx="2142">
                  <c:v>-0.00281956384569945</c:v>
                </c:pt>
                <c:pt idx="2143">
                  <c:v>-0.238548739893784</c:v>
                </c:pt>
                <c:pt idx="2144">
                  <c:v>-0.0147509031973741</c:v>
                </c:pt>
                <c:pt idx="2145">
                  <c:v>-0.506607205607288</c:v>
                </c:pt>
                <c:pt idx="2146">
                  <c:v>1.519677194942196</c:v>
                </c:pt>
                <c:pt idx="2147">
                  <c:v>1.000550301341004</c:v>
                </c:pt>
                <c:pt idx="2148">
                  <c:v>0.515795986640421</c:v>
                </c:pt>
                <c:pt idx="2149">
                  <c:v>1.171681880410119</c:v>
                </c:pt>
                <c:pt idx="2150">
                  <c:v>-0.0240118951703405</c:v>
                </c:pt>
                <c:pt idx="2151">
                  <c:v>0.0240543576464051</c:v>
                </c:pt>
                <c:pt idx="2152">
                  <c:v>1.531723207709769</c:v>
                </c:pt>
                <c:pt idx="2153">
                  <c:v>-0.65023780504078</c:v>
                </c:pt>
                <c:pt idx="2154">
                  <c:v>0.359267135914237</c:v>
                </c:pt>
                <c:pt idx="2155">
                  <c:v>-3.058612269189867</c:v>
                </c:pt>
                <c:pt idx="2156">
                  <c:v>-2.36852632744968</c:v>
                </c:pt>
                <c:pt idx="2157">
                  <c:v>0.400174585119978</c:v>
                </c:pt>
                <c:pt idx="2158">
                  <c:v>0.659712748807382</c:v>
                </c:pt>
                <c:pt idx="2159">
                  <c:v>1.024299348241004</c:v>
                </c:pt>
                <c:pt idx="2160">
                  <c:v>0.979527376108839</c:v>
                </c:pt>
                <c:pt idx="2161">
                  <c:v>2.301635491302825</c:v>
                </c:pt>
                <c:pt idx="2162">
                  <c:v>0.643859029015061</c:v>
                </c:pt>
                <c:pt idx="2163">
                  <c:v>-0.856136549484581</c:v>
                </c:pt>
                <c:pt idx="2164">
                  <c:v>-0.519221377391606</c:v>
                </c:pt>
                <c:pt idx="2165">
                  <c:v>0.296033120575459</c:v>
                </c:pt>
                <c:pt idx="2166">
                  <c:v>0.585735319989355</c:v>
                </c:pt>
                <c:pt idx="2167">
                  <c:v>-0.222978057997288</c:v>
                </c:pt>
                <c:pt idx="2168">
                  <c:v>1.488485264922818</c:v>
                </c:pt>
                <c:pt idx="2169">
                  <c:v>0.958336086396746</c:v>
                </c:pt>
                <c:pt idx="2170">
                  <c:v>-1.025506835601782</c:v>
                </c:pt>
                <c:pt idx="2171">
                  <c:v>0.399322346594859</c:v>
                </c:pt>
                <c:pt idx="2172">
                  <c:v>-0.570296789772011</c:v>
                </c:pt>
                <c:pt idx="2173">
                  <c:v>-0.648700650857919</c:v>
                </c:pt>
                <c:pt idx="2174">
                  <c:v>1.008333038257881</c:v>
                </c:pt>
                <c:pt idx="2175">
                  <c:v>-0.169233339850723</c:v>
                </c:pt>
                <c:pt idx="2176">
                  <c:v>-0.659554571302872</c:v>
                </c:pt>
                <c:pt idx="2177">
                  <c:v>-1.118968993856566</c:v>
                </c:pt>
                <c:pt idx="2178">
                  <c:v>1.859212148187494</c:v>
                </c:pt>
                <c:pt idx="2179">
                  <c:v>-0.443542596360984</c:v>
                </c:pt>
                <c:pt idx="2180">
                  <c:v>1.203666108215296</c:v>
                </c:pt>
                <c:pt idx="2181">
                  <c:v>0.380061755927156</c:v>
                </c:pt>
                <c:pt idx="2182">
                  <c:v>0.15353883917546</c:v>
                </c:pt>
                <c:pt idx="2183">
                  <c:v>-0.105258634565077</c:v>
                </c:pt>
                <c:pt idx="2184">
                  <c:v>2.097100328499215</c:v>
                </c:pt>
                <c:pt idx="2185">
                  <c:v>-1.286576945409304</c:v>
                </c:pt>
                <c:pt idx="2186">
                  <c:v>0.949188726227129</c:v>
                </c:pt>
                <c:pt idx="2187">
                  <c:v>-1.342881503968873</c:v>
                </c:pt>
                <c:pt idx="2188">
                  <c:v>1.120659117481194</c:v>
                </c:pt>
                <c:pt idx="2189">
                  <c:v>1.043048595793635</c:v>
                </c:pt>
                <c:pt idx="2190">
                  <c:v>1.402977332902484</c:v>
                </c:pt>
                <c:pt idx="2191">
                  <c:v>-0.202527458232062</c:v>
                </c:pt>
                <c:pt idx="2192">
                  <c:v>0.452503072174871</c:v>
                </c:pt>
                <c:pt idx="2193">
                  <c:v>0.759763468431328</c:v>
                </c:pt>
                <c:pt idx="2194">
                  <c:v>0.377676529669369</c:v>
                </c:pt>
                <c:pt idx="2195">
                  <c:v>1.351389535794459</c:v>
                </c:pt>
                <c:pt idx="2196">
                  <c:v>-0.385133766214357</c:v>
                </c:pt>
                <c:pt idx="2197">
                  <c:v>0.64249544737487</c:v>
                </c:pt>
                <c:pt idx="2198">
                  <c:v>1.487746658201048</c:v>
                </c:pt>
                <c:pt idx="2199">
                  <c:v>2.281920373421725</c:v>
                </c:pt>
                <c:pt idx="2200">
                  <c:v>0.679140662342464</c:v>
                </c:pt>
                <c:pt idx="2201">
                  <c:v>0.902941623876519</c:v>
                </c:pt>
                <c:pt idx="2202">
                  <c:v>2.574070864670372</c:v>
                </c:pt>
                <c:pt idx="2203">
                  <c:v>0.0494521073075178</c:v>
                </c:pt>
                <c:pt idx="2204">
                  <c:v>-1.349242801731336</c:v>
                </c:pt>
                <c:pt idx="2205">
                  <c:v>0.0282029600812021</c:v>
                </c:pt>
                <c:pt idx="2206">
                  <c:v>-0.556149630255026</c:v>
                </c:pt>
                <c:pt idx="2207">
                  <c:v>1.867958672207744</c:v>
                </c:pt>
                <c:pt idx="2208">
                  <c:v>-0.681259287355133</c:v>
                </c:pt>
                <c:pt idx="2209">
                  <c:v>0.209386787296535</c:v>
                </c:pt>
                <c:pt idx="2210">
                  <c:v>-0.118270517661119</c:v>
                </c:pt>
                <c:pt idx="2211">
                  <c:v>0.761468987094116</c:v>
                </c:pt>
                <c:pt idx="2212">
                  <c:v>0.983108861139437</c:v>
                </c:pt>
                <c:pt idx="2213">
                  <c:v>1.360876749761576</c:v>
                </c:pt>
                <c:pt idx="2214">
                  <c:v>-0.0757722232084872</c:v>
                </c:pt>
                <c:pt idx="2215">
                  <c:v>0.15035714868168</c:v>
                </c:pt>
                <c:pt idx="2216">
                  <c:v>-0.0157725478149698</c:v>
                </c:pt>
                <c:pt idx="2217">
                  <c:v>-1.639460510710497</c:v>
                </c:pt>
                <c:pt idx="2218">
                  <c:v>0.0948469711330076</c:v>
                </c:pt>
                <c:pt idx="2219">
                  <c:v>0.590849792752622</c:v>
                </c:pt>
                <c:pt idx="2220">
                  <c:v>0.692550256750228</c:v>
                </c:pt>
                <c:pt idx="2221">
                  <c:v>-1.135783375914614</c:v>
                </c:pt>
                <c:pt idx="2222">
                  <c:v>-0.382347703807204</c:v>
                </c:pt>
                <c:pt idx="2223">
                  <c:v>1.22076977784446</c:v>
                </c:pt>
                <c:pt idx="2224">
                  <c:v>0.346769720770913</c:v>
                </c:pt>
                <c:pt idx="2225">
                  <c:v>-0.0705451602544205</c:v>
                </c:pt>
                <c:pt idx="2226">
                  <c:v>0.893225063077607</c:v>
                </c:pt>
                <c:pt idx="2227">
                  <c:v>1.226395593722798</c:v>
                </c:pt>
                <c:pt idx="2228">
                  <c:v>-0.688644312960288</c:v>
                </c:pt>
                <c:pt idx="2229">
                  <c:v>0.413355874308495</c:v>
                </c:pt>
                <c:pt idx="2230">
                  <c:v>0.0139400855357703</c:v>
                </c:pt>
                <c:pt idx="2231">
                  <c:v>-0.332806320772013</c:v>
                </c:pt>
                <c:pt idx="2232">
                  <c:v>0.976687622637655</c:v>
                </c:pt>
                <c:pt idx="2233">
                  <c:v>-0.0515107915808668</c:v>
                </c:pt>
                <c:pt idx="2234">
                  <c:v>0.927484010174868</c:v>
                </c:pt>
                <c:pt idx="2235">
                  <c:v>-0.150540908199765</c:v>
                </c:pt>
                <c:pt idx="2236">
                  <c:v>-0.0959408266904362</c:v>
                </c:pt>
                <c:pt idx="2237">
                  <c:v>-0.641032587356939</c:v>
                </c:pt>
                <c:pt idx="2238">
                  <c:v>-0.283151305933474</c:v>
                </c:pt>
                <c:pt idx="2239">
                  <c:v>0.706128215637919</c:v>
                </c:pt>
                <c:pt idx="2240">
                  <c:v>0.324161158354599</c:v>
                </c:pt>
                <c:pt idx="2241">
                  <c:v>1.132248519810273</c:v>
                </c:pt>
                <c:pt idx="2242">
                  <c:v>-0.0184997110953527</c:v>
                </c:pt>
                <c:pt idx="2243">
                  <c:v>0.701812290335743</c:v>
                </c:pt>
                <c:pt idx="2244">
                  <c:v>-5.870151330009658</c:v>
                </c:pt>
                <c:pt idx="2245">
                  <c:v>0.612723914897358</c:v>
                </c:pt>
                <c:pt idx="2246">
                  <c:v>-0.060147850247961</c:v>
                </c:pt>
                <c:pt idx="2247">
                  <c:v>0.6136340109367</c:v>
                </c:pt>
                <c:pt idx="2248">
                  <c:v>0.767947041497573</c:v>
                </c:pt>
                <c:pt idx="2249">
                  <c:v>1.023786963513384</c:v>
                </c:pt>
                <c:pt idx="2250">
                  <c:v>0.329269381442575</c:v>
                </c:pt>
                <c:pt idx="2251">
                  <c:v>1.033048997098898</c:v>
                </c:pt>
                <c:pt idx="2252">
                  <c:v>-1.2630572453411</c:v>
                </c:pt>
                <c:pt idx="2253">
                  <c:v>-0.606943046352155</c:v>
                </c:pt>
                <c:pt idx="2254">
                  <c:v>-2.05592419482326</c:v>
                </c:pt>
                <c:pt idx="2255">
                  <c:v>0.317906201107647</c:v>
                </c:pt>
                <c:pt idx="2256">
                  <c:v>0.132288650336596</c:v>
                </c:pt>
                <c:pt idx="2257">
                  <c:v>0.126946913966631</c:v>
                </c:pt>
                <c:pt idx="2258">
                  <c:v>0.65192688705286</c:v>
                </c:pt>
                <c:pt idx="2259">
                  <c:v>-1.199309803662153</c:v>
                </c:pt>
                <c:pt idx="2260">
                  <c:v>0.0564972791151733</c:v>
                </c:pt>
                <c:pt idx="2261">
                  <c:v>0.563807506780589</c:v>
                </c:pt>
                <c:pt idx="2262">
                  <c:v>0.140982524905364</c:v>
                </c:pt>
                <c:pt idx="2263">
                  <c:v>0.446139691187312</c:v>
                </c:pt>
                <c:pt idx="2264">
                  <c:v>-0.71318461603354</c:v>
                </c:pt>
                <c:pt idx="2265">
                  <c:v>1.933070737139431</c:v>
                </c:pt>
                <c:pt idx="2266">
                  <c:v>1.044924562161446</c:v>
                </c:pt>
                <c:pt idx="2267">
                  <c:v>-0.0408283604534862</c:v>
                </c:pt>
                <c:pt idx="2268">
                  <c:v>0.0597905181872057</c:v>
                </c:pt>
                <c:pt idx="2269">
                  <c:v>0.59107705635932</c:v>
                </c:pt>
                <c:pt idx="2270">
                  <c:v>-0.562621434983194</c:v>
                </c:pt>
                <c:pt idx="2271">
                  <c:v>2.01170602828223</c:v>
                </c:pt>
                <c:pt idx="2272">
                  <c:v>0.661587673562646</c:v>
                </c:pt>
                <c:pt idx="2273">
                  <c:v>0.604429834865408</c:v>
                </c:pt>
                <c:pt idx="2274">
                  <c:v>0.558296364318149</c:v>
                </c:pt>
                <c:pt idx="2275">
                  <c:v>-1.563326160853931</c:v>
                </c:pt>
                <c:pt idx="2276">
                  <c:v>0.403527764931331</c:v>
                </c:pt>
                <c:pt idx="2277">
                  <c:v>-0.297580461733736</c:v>
                </c:pt>
                <c:pt idx="2278">
                  <c:v>-1.211124386372833</c:v>
                </c:pt>
                <c:pt idx="2279">
                  <c:v>0.0869495608002326</c:v>
                </c:pt>
                <c:pt idx="2280">
                  <c:v>1.291163638406791</c:v>
                </c:pt>
                <c:pt idx="2281">
                  <c:v>-0.0622479553848257</c:v>
                </c:pt>
                <c:pt idx="2282">
                  <c:v>-2.303012384756079</c:v>
                </c:pt>
                <c:pt idx="2283">
                  <c:v>0.273589797801428</c:v>
                </c:pt>
                <c:pt idx="2284">
                  <c:v>-0.000148174854443629</c:v>
                </c:pt>
                <c:pt idx="2285">
                  <c:v>-0.135996037371058</c:v>
                </c:pt>
                <c:pt idx="2286">
                  <c:v>0.0923460298467749</c:v>
                </c:pt>
                <c:pt idx="2287">
                  <c:v>-0.177018159992697</c:v>
                </c:pt>
                <c:pt idx="2288">
                  <c:v>0.107572691495578</c:v>
                </c:pt>
                <c:pt idx="2289">
                  <c:v>0.00967993452272113</c:v>
                </c:pt>
                <c:pt idx="2290">
                  <c:v>-0.650458818972188</c:v>
                </c:pt>
                <c:pt idx="2291">
                  <c:v>-0.21474287709211</c:v>
                </c:pt>
                <c:pt idx="2292">
                  <c:v>0.0297359478138692</c:v>
                </c:pt>
                <c:pt idx="2293">
                  <c:v>0.408414974087898</c:v>
                </c:pt>
                <c:pt idx="2294">
                  <c:v>1.293492048762904</c:v>
                </c:pt>
                <c:pt idx="2295">
                  <c:v>0.510569965298902</c:v>
                </c:pt>
                <c:pt idx="2296">
                  <c:v>0.540340456163865</c:v>
                </c:pt>
                <c:pt idx="2297">
                  <c:v>0.603974266039463</c:v>
                </c:pt>
                <c:pt idx="2298">
                  <c:v>0.116210791775221</c:v>
                </c:pt>
                <c:pt idx="2299">
                  <c:v>0.387733985878329</c:v>
                </c:pt>
                <c:pt idx="2300">
                  <c:v>-0.426723006240194</c:v>
                </c:pt>
                <c:pt idx="2301">
                  <c:v>0.727263731060885</c:v>
                </c:pt>
                <c:pt idx="2302">
                  <c:v>-1.810818311773762</c:v>
                </c:pt>
                <c:pt idx="2303">
                  <c:v>-1.273053719198192</c:v>
                </c:pt>
                <c:pt idx="2304">
                  <c:v>-0.43376817804785</c:v>
                </c:pt>
                <c:pt idx="2305">
                  <c:v>0.358303348810865</c:v>
                </c:pt>
                <c:pt idx="2306">
                  <c:v>0.679426825075934</c:v>
                </c:pt>
                <c:pt idx="2307">
                  <c:v>1.442009857352962</c:v>
                </c:pt>
                <c:pt idx="2308">
                  <c:v>-1.001924069956613</c:v>
                </c:pt>
                <c:pt idx="2309">
                  <c:v>0.226035929712301</c:v>
                </c:pt>
                <c:pt idx="2310">
                  <c:v>0.687493641501185</c:v>
                </c:pt>
                <c:pt idx="2311">
                  <c:v>0.963335885744114</c:v>
                </c:pt>
                <c:pt idx="2312">
                  <c:v>-0.143837673414707</c:v>
                </c:pt>
                <c:pt idx="2313">
                  <c:v>0.353017386730027</c:v>
                </c:pt>
                <c:pt idx="2314">
                  <c:v>-1.0581759790647</c:v>
                </c:pt>
                <c:pt idx="2315">
                  <c:v>-0.931419702428577</c:v>
                </c:pt>
                <c:pt idx="2316">
                  <c:v>2.380156109029727</c:v>
                </c:pt>
                <c:pt idx="2317">
                  <c:v>0.264783333041858</c:v>
                </c:pt>
                <c:pt idx="2318">
                  <c:v>-1.564349888696623</c:v>
                </c:pt>
                <c:pt idx="2319">
                  <c:v>0.8668056687989</c:v>
                </c:pt>
                <c:pt idx="2320">
                  <c:v>-0.556549424791845</c:v>
                </c:pt>
                <c:pt idx="2321">
                  <c:v>1.886480656153677</c:v>
                </c:pt>
                <c:pt idx="2322">
                  <c:v>-0.0483238930243458</c:v>
                </c:pt>
                <c:pt idx="2323">
                  <c:v>-0.561603956815791</c:v>
                </c:pt>
                <c:pt idx="2324">
                  <c:v>0.381312747376546</c:v>
                </c:pt>
                <c:pt idx="2325">
                  <c:v>0.774423012675934</c:v>
                </c:pt>
                <c:pt idx="2326">
                  <c:v>-0.129406434389348</c:v>
                </c:pt>
                <c:pt idx="2327">
                  <c:v>-1.134195655505369</c:v>
                </c:pt>
                <c:pt idx="2328">
                  <c:v>0.824989165166364</c:v>
                </c:pt>
                <c:pt idx="2329">
                  <c:v>0.808172699883219</c:v>
                </c:pt>
                <c:pt idx="2330">
                  <c:v>-0.210482726079061</c:v>
                </c:pt>
                <c:pt idx="2331">
                  <c:v>1.947445160263115</c:v>
                </c:pt>
                <c:pt idx="2332">
                  <c:v>-0.489959104804069</c:v>
                </c:pt>
                <c:pt idx="2333">
                  <c:v>-0.958577703429055</c:v>
                </c:pt>
                <c:pt idx="2334">
                  <c:v>1.173895617350333</c:v>
                </c:pt>
                <c:pt idx="2335">
                  <c:v>-1.286235008386708</c:v>
                </c:pt>
                <c:pt idx="2336">
                  <c:v>-1.05721115034878</c:v>
                </c:pt>
                <c:pt idx="2337">
                  <c:v>0.260011838913736</c:v>
                </c:pt>
                <c:pt idx="2338">
                  <c:v>0.0230316714162618</c:v>
                </c:pt>
                <c:pt idx="2339">
                  <c:v>1.343093372537413</c:v>
                </c:pt>
                <c:pt idx="2340">
                  <c:v>1.411556534055355</c:v>
                </c:pt>
                <c:pt idx="2341">
                  <c:v>0.278361291929549</c:v>
                </c:pt>
                <c:pt idx="2342">
                  <c:v>2.4045290892356</c:v>
                </c:pt>
                <c:pt idx="2343">
                  <c:v>1.146452495228933</c:v>
                </c:pt>
                <c:pt idx="2344">
                  <c:v>0.601815261775827</c:v>
                </c:pt>
                <c:pt idx="2345">
                  <c:v>1.477123126200439</c:v>
                </c:pt>
                <c:pt idx="2346">
                  <c:v>0.212456929212062</c:v>
                </c:pt>
                <c:pt idx="2347">
                  <c:v>-0.48166502477212</c:v>
                </c:pt>
                <c:pt idx="2348">
                  <c:v>-5.77004171125894</c:v>
                </c:pt>
                <c:pt idx="2349">
                  <c:v>-1.054596577259198</c:v>
                </c:pt>
                <c:pt idx="2350">
                  <c:v>0.749820685638266</c:v>
                </c:pt>
                <c:pt idx="2351">
                  <c:v>0.129225799708906</c:v>
                </c:pt>
                <c:pt idx="2352">
                  <c:v>0.0680856398317034</c:v>
                </c:pt>
                <c:pt idx="2353">
                  <c:v>0.631245898843291</c:v>
                </c:pt>
                <c:pt idx="2354">
                  <c:v>0.328814854229179</c:v>
                </c:pt>
                <c:pt idx="2355">
                  <c:v>0.237342294145555</c:v>
                </c:pt>
                <c:pt idx="2356">
                  <c:v>-0.532173319748328</c:v>
                </c:pt>
                <c:pt idx="2357">
                  <c:v>0.667551260013387</c:v>
                </c:pt>
                <c:pt idx="2358">
                  <c:v>1.665521531315902</c:v>
                </c:pt>
                <c:pt idx="2359">
                  <c:v>-0.196448156752875</c:v>
                </c:pt>
                <c:pt idx="2360">
                  <c:v>0.622497291597944</c:v>
                </c:pt>
                <c:pt idx="2361">
                  <c:v>-0.843695950242931</c:v>
                </c:pt>
                <c:pt idx="2362">
                  <c:v>1.188385755502463</c:v>
                </c:pt>
                <c:pt idx="2363">
                  <c:v>0.501933948244357</c:v>
                </c:pt>
                <c:pt idx="2364">
                  <c:v>0.309554263561475</c:v>
                </c:pt>
                <c:pt idx="2365">
                  <c:v>-0.154063494103593</c:v>
                </c:pt>
                <c:pt idx="2366">
                  <c:v>-0.58694489057523</c:v>
                </c:pt>
                <c:pt idx="2367">
                  <c:v>0.283930291906212</c:v>
                </c:pt>
                <c:pt idx="2368">
                  <c:v>0.762149736301663</c:v>
                </c:pt>
                <c:pt idx="2369">
                  <c:v>0.796523356814821</c:v>
                </c:pt>
                <c:pt idx="2370">
                  <c:v>1.38235316059459</c:v>
                </c:pt>
                <c:pt idx="2371">
                  <c:v>-0.663418052616748</c:v>
                </c:pt>
                <c:pt idx="2372">
                  <c:v>-0.435359023294739</c:v>
                </c:pt>
                <c:pt idx="2373">
                  <c:v>-0.745347624444128</c:v>
                </c:pt>
                <c:pt idx="2374">
                  <c:v>0.0982611332962273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1.0</c:v>
              </c:pt>
            </c:numLit>
          </c:xVal>
          <c:yVal>
            <c:numLit>
              <c:formatCode>General</c:formatCode>
              <c:ptCount val="1"/>
              <c:pt idx="0">
                <c:v>-0.541429103658553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004536"/>
        <c:axId val="2109981048"/>
      </c:scatterChart>
      <c:valAx>
        <c:axId val="2110004536"/>
        <c:scaling>
          <c:orientation val="minMax"/>
          <c:max val="3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Avg_Num_Products_Purchased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09981048"/>
        <c:crosses val="autoZero"/>
        <c:crossBetween val="midCat"/>
      </c:valAx>
      <c:valAx>
        <c:axId val="2109981048"/>
        <c:scaling>
          <c:orientation val="minMax"/>
          <c:max val="8.0"/>
          <c:min val="-6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000453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Avg_Sale_Amount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 Prod'!$E$105:$E$2479</c:f>
              <c:numCache>
                <c:formatCode>0.000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xVal>
          <c:yVal>
            <c:numRef>
              <c:f>'Linear regression Prod'!$H$105:$H$2479</c:f>
              <c:numCache>
                <c:formatCode>0.000</c:formatCode>
                <c:ptCount val="2375"/>
                <c:pt idx="0">
                  <c:v>0.440917836295986</c:v>
                </c:pt>
                <c:pt idx="1">
                  <c:v>-0.541429103658553</c:v>
                </c:pt>
                <c:pt idx="2">
                  <c:v>0.353819059028761</c:v>
                </c:pt>
                <c:pt idx="3">
                  <c:v>0.255754812738331</c:v>
                </c:pt>
                <c:pt idx="4">
                  <c:v>-0.225816769855923</c:v>
                </c:pt>
                <c:pt idx="5">
                  <c:v>-0.00730281201525521</c:v>
                </c:pt>
                <c:pt idx="6">
                  <c:v>-0.573416456301375</c:v>
                </c:pt>
                <c:pt idx="7">
                  <c:v>-1.186803014005893</c:v>
                </c:pt>
                <c:pt idx="8">
                  <c:v>-0.473989669983303</c:v>
                </c:pt>
                <c:pt idx="9">
                  <c:v>-0.255986013645158</c:v>
                </c:pt>
                <c:pt idx="10">
                  <c:v>-1.272539251245475</c:v>
                </c:pt>
                <c:pt idx="11">
                  <c:v>-0.974708211441912</c:v>
                </c:pt>
                <c:pt idx="12">
                  <c:v>-0.771363057735824</c:v>
                </c:pt>
                <c:pt idx="13">
                  <c:v>-0.376607214512968</c:v>
                </c:pt>
                <c:pt idx="14">
                  <c:v>0.335240259181154</c:v>
                </c:pt>
                <c:pt idx="15">
                  <c:v>-1.113511542458155</c:v>
                </c:pt>
                <c:pt idx="16">
                  <c:v>0.267799783893355</c:v>
                </c:pt>
                <c:pt idx="17">
                  <c:v>-0.864884115117379</c:v>
                </c:pt>
                <c:pt idx="18">
                  <c:v>0.318252304580436</c:v>
                </c:pt>
                <c:pt idx="19">
                  <c:v>0.320922651959144</c:v>
                </c:pt>
                <c:pt idx="20">
                  <c:v>-0.45876196672195</c:v>
                </c:pt>
                <c:pt idx="21">
                  <c:v>-0.321437932374344</c:v>
                </c:pt>
                <c:pt idx="22">
                  <c:v>-0.519214086103768</c:v>
                </c:pt>
                <c:pt idx="23">
                  <c:v>-0.42399063489707</c:v>
                </c:pt>
                <c:pt idx="24">
                  <c:v>-0.0635505546731494</c:v>
                </c:pt>
                <c:pt idx="25">
                  <c:v>0.158201909562973</c:v>
                </c:pt>
                <c:pt idx="26">
                  <c:v>-0.188829617865732</c:v>
                </c:pt>
                <c:pt idx="27">
                  <c:v>-0.566598548100419</c:v>
                </c:pt>
                <c:pt idx="28">
                  <c:v>-0.528531893978409</c:v>
                </c:pt>
                <c:pt idx="29">
                  <c:v>0.00252633897445774</c:v>
                </c:pt>
                <c:pt idx="30">
                  <c:v>0.261947746020867</c:v>
                </c:pt>
                <c:pt idx="31">
                  <c:v>0.0841707896809165</c:v>
                </c:pt>
                <c:pt idx="32">
                  <c:v>0.137236841845031</c:v>
                </c:pt>
                <c:pt idx="33">
                  <c:v>0.264163566186178</c:v>
                </c:pt>
                <c:pt idx="34">
                  <c:v>0.0999656103464665</c:v>
                </c:pt>
                <c:pt idx="35">
                  <c:v>0.549436208494549</c:v>
                </c:pt>
                <c:pt idx="36">
                  <c:v>0.148770469884983</c:v>
                </c:pt>
                <c:pt idx="37">
                  <c:v>-0.708411038680322</c:v>
                </c:pt>
                <c:pt idx="38">
                  <c:v>0.140475348240485</c:v>
                </c:pt>
                <c:pt idx="39">
                  <c:v>-0.0828111453408527</c:v>
                </c:pt>
                <c:pt idx="40">
                  <c:v>-0.672787468330322</c:v>
                </c:pt>
                <c:pt idx="41">
                  <c:v>-0.759715797892523</c:v>
                </c:pt>
                <c:pt idx="42">
                  <c:v>-1.746952030228725</c:v>
                </c:pt>
                <c:pt idx="43">
                  <c:v>0.373647808713211</c:v>
                </c:pt>
                <c:pt idx="44">
                  <c:v>-0.527510249360814</c:v>
                </c:pt>
                <c:pt idx="45">
                  <c:v>-0.251498599025409</c:v>
                </c:pt>
                <c:pt idx="46">
                  <c:v>-1.073284842459961</c:v>
                </c:pt>
                <c:pt idx="47">
                  <c:v>-0.677902982706136</c:v>
                </c:pt>
                <c:pt idx="48">
                  <c:v>-0.133945456848029</c:v>
                </c:pt>
                <c:pt idx="49">
                  <c:v>0.361318758049814</c:v>
                </c:pt>
                <c:pt idx="50">
                  <c:v>0.312002555396226</c:v>
                </c:pt>
                <c:pt idx="51">
                  <c:v>0.0176383272073638</c:v>
                </c:pt>
                <c:pt idx="52">
                  <c:v>-0.70005910113415</c:v>
                </c:pt>
                <c:pt idx="53">
                  <c:v>0.379045319372302</c:v>
                </c:pt>
                <c:pt idx="54">
                  <c:v>-0.313483706139894</c:v>
                </c:pt>
                <c:pt idx="55">
                  <c:v>0.379272582979</c:v>
                </c:pt>
                <c:pt idx="56">
                  <c:v>0.382113378062732</c:v>
                </c:pt>
                <c:pt idx="57">
                  <c:v>0.537277605536176</c:v>
                </c:pt>
                <c:pt idx="58">
                  <c:v>0.0709884588798514</c:v>
                </c:pt>
                <c:pt idx="59">
                  <c:v>-0.0475863279151239</c:v>
                </c:pt>
                <c:pt idx="60">
                  <c:v>-1.166178841697999</c:v>
                </c:pt>
                <c:pt idx="61">
                  <c:v>-0.483080214251245</c:v>
                </c:pt>
                <c:pt idx="62">
                  <c:v>-1.2212902663224</c:v>
                </c:pt>
                <c:pt idx="63">
                  <c:v>-0.754091023626733</c:v>
                </c:pt>
                <c:pt idx="64">
                  <c:v>0.0480916505049713</c:v>
                </c:pt>
                <c:pt idx="65">
                  <c:v>-0.541202881664403</c:v>
                </c:pt>
                <c:pt idx="66">
                  <c:v>0.140191268732112</c:v>
                </c:pt>
                <c:pt idx="67">
                  <c:v>0.447622112693593</c:v>
                </c:pt>
                <c:pt idx="68">
                  <c:v>-0.0782658732068814</c:v>
                </c:pt>
                <c:pt idx="69">
                  <c:v>0.0558764706469453</c:v>
                </c:pt>
                <c:pt idx="70">
                  <c:v>-0.460693707378888</c:v>
                </c:pt>
                <c:pt idx="71">
                  <c:v>-0.10985655615053</c:v>
                </c:pt>
                <c:pt idx="72">
                  <c:v>0.514153533554598</c:v>
                </c:pt>
                <c:pt idx="73">
                  <c:v>-0.972151495866553</c:v>
                </c:pt>
                <c:pt idx="74">
                  <c:v>-0.876473517446458</c:v>
                </c:pt>
                <c:pt idx="75">
                  <c:v>-1.311173022771682</c:v>
                </c:pt>
                <c:pt idx="76">
                  <c:v>-1.017946154228861</c:v>
                </c:pt>
                <c:pt idx="77">
                  <c:v>0.194904982044791</c:v>
                </c:pt>
                <c:pt idx="78">
                  <c:v>0.496256524527086</c:v>
                </c:pt>
                <c:pt idx="79">
                  <c:v>-0.105821585519082</c:v>
                </c:pt>
                <c:pt idx="80">
                  <c:v>-0.458819824236174</c:v>
                </c:pt>
                <c:pt idx="81">
                  <c:v>-0.419445362763099</c:v>
                </c:pt>
                <c:pt idx="82">
                  <c:v>0.250584565685939</c:v>
                </c:pt>
                <c:pt idx="83">
                  <c:v>0.243084866664887</c:v>
                </c:pt>
                <c:pt idx="84">
                  <c:v>-0.655174538811183</c:v>
                </c:pt>
                <c:pt idx="85">
                  <c:v>-0.807443238524317</c:v>
                </c:pt>
                <c:pt idx="86">
                  <c:v>-0.496943294259857</c:v>
                </c:pt>
                <c:pt idx="87">
                  <c:v>-1.028740133934495</c:v>
                </c:pt>
                <c:pt idx="88">
                  <c:v>-0.976696768000524</c:v>
                </c:pt>
                <c:pt idx="89">
                  <c:v>-1.204813654836754</c:v>
                </c:pt>
                <c:pt idx="90">
                  <c:v>-0.593870180904246</c:v>
                </c:pt>
                <c:pt idx="91">
                  <c:v>0.463530565162493</c:v>
                </c:pt>
                <c:pt idx="92">
                  <c:v>0.070307709672304</c:v>
                </c:pt>
                <c:pt idx="93">
                  <c:v>0.254732126508188</c:v>
                </c:pt>
                <c:pt idx="94">
                  <c:v>0.257516105690245</c:v>
                </c:pt>
                <c:pt idx="95">
                  <c:v>0.201893337950772</c:v>
                </c:pt>
                <c:pt idx="96">
                  <c:v>-0.425808743750659</c:v>
                </c:pt>
                <c:pt idx="97">
                  <c:v>-0.126445757826977</c:v>
                </c:pt>
                <c:pt idx="98">
                  <c:v>0.165701608584026</c:v>
                </c:pt>
                <c:pt idx="99">
                  <c:v>-0.513134784624582</c:v>
                </c:pt>
                <c:pt idx="100">
                  <c:v>-0.147126746036546</c:v>
                </c:pt>
                <c:pt idx="101">
                  <c:v>-0.22956661936645</c:v>
                </c:pt>
                <c:pt idx="102">
                  <c:v>0.376715867403642</c:v>
                </c:pt>
                <c:pt idx="103">
                  <c:v>-0.577052674008553</c:v>
                </c:pt>
                <c:pt idx="104">
                  <c:v>0.521482784870626</c:v>
                </c:pt>
                <c:pt idx="105">
                  <c:v>-0.236384527567407</c:v>
                </c:pt>
                <c:pt idx="106">
                  <c:v>-0.489499369527931</c:v>
                </c:pt>
                <c:pt idx="107">
                  <c:v>0.0272412562029264</c:v>
                </c:pt>
                <c:pt idx="108">
                  <c:v>0.480745783369909</c:v>
                </c:pt>
                <c:pt idx="109">
                  <c:v>-0.762727040681278</c:v>
                </c:pt>
                <c:pt idx="110">
                  <c:v>-0.620516838789653</c:v>
                </c:pt>
                <c:pt idx="111">
                  <c:v>-0.0900267648535321</c:v>
                </c:pt>
                <c:pt idx="112">
                  <c:v>-0.143888239641091</c:v>
                </c:pt>
                <c:pt idx="113">
                  <c:v>0.249561879455796</c:v>
                </c:pt>
                <c:pt idx="114">
                  <c:v>0.270583763075413</c:v>
                </c:pt>
                <c:pt idx="115">
                  <c:v>0.228767259442877</c:v>
                </c:pt>
                <c:pt idx="116">
                  <c:v>0.596934302294549</c:v>
                </c:pt>
                <c:pt idx="117">
                  <c:v>-0.735625855582475</c:v>
                </c:pt>
                <c:pt idx="118">
                  <c:v>0.452167384827564</c:v>
                </c:pt>
                <c:pt idx="119">
                  <c:v>0.536595814716081</c:v>
                </c:pt>
                <c:pt idx="120">
                  <c:v>0.111783317894792</c:v>
                </c:pt>
                <c:pt idx="121">
                  <c:v>-0.310529279252813</c:v>
                </c:pt>
                <c:pt idx="122">
                  <c:v>-0.392060098155922</c:v>
                </c:pt>
                <c:pt idx="123">
                  <c:v>0.42995236727278</c:v>
                </c:pt>
                <c:pt idx="124">
                  <c:v>-0.409161684559989</c:v>
                </c:pt>
                <c:pt idx="125">
                  <c:v>-0.38052647011597</c:v>
                </c:pt>
                <c:pt idx="126">
                  <c:v>-0.734148642138934</c:v>
                </c:pt>
                <c:pt idx="127">
                  <c:v>0.449894748760579</c:v>
                </c:pt>
                <c:pt idx="128">
                  <c:v>-0.190876031938568</c:v>
                </c:pt>
                <c:pt idx="129">
                  <c:v>-0.526600153321472</c:v>
                </c:pt>
                <c:pt idx="130">
                  <c:v>-0.390866964220755</c:v>
                </c:pt>
                <c:pt idx="131">
                  <c:v>-0.364390754040372</c:v>
                </c:pt>
                <c:pt idx="132">
                  <c:v>-0.025995243666212</c:v>
                </c:pt>
                <c:pt idx="133">
                  <c:v>-0.519214086103768</c:v>
                </c:pt>
                <c:pt idx="134">
                  <c:v>-0.759204454777451</c:v>
                </c:pt>
                <c:pt idx="135">
                  <c:v>0.387169993311775</c:v>
                </c:pt>
                <c:pt idx="136">
                  <c:v>-0.207067522303292</c:v>
                </c:pt>
                <c:pt idx="137">
                  <c:v>-0.145082415188807</c:v>
                </c:pt>
                <c:pt idx="138">
                  <c:v>-1.346229475717484</c:v>
                </c:pt>
                <c:pt idx="139">
                  <c:v>-0.755115793081973</c:v>
                </c:pt>
                <c:pt idx="140">
                  <c:v>-0.689151489625167</c:v>
                </c:pt>
                <c:pt idx="141">
                  <c:v>-1.287139896363309</c:v>
                </c:pt>
                <c:pt idx="142">
                  <c:v>-0.434388986516078</c:v>
                </c:pt>
                <c:pt idx="143">
                  <c:v>0.290923855874934</c:v>
                </c:pt>
                <c:pt idx="144">
                  <c:v>-0.151444754563819</c:v>
                </c:pt>
                <c:pt idx="145">
                  <c:v>-0.202238170660948</c:v>
                </c:pt>
                <c:pt idx="146">
                  <c:v>0.170246880717997</c:v>
                </c:pt>
                <c:pt idx="147">
                  <c:v>0.0780914882017298</c:v>
                </c:pt>
                <c:pt idx="148">
                  <c:v>0.209506668775174</c:v>
                </c:pt>
                <c:pt idx="149">
                  <c:v>0.0409338885065148</c:v>
                </c:pt>
                <c:pt idx="150">
                  <c:v>-0.230077962481522</c:v>
                </c:pt>
                <c:pt idx="151">
                  <c:v>-0.428649538834391</c:v>
                </c:pt>
                <c:pt idx="152">
                  <c:v>-0.4785907164064</c:v>
                </c:pt>
                <c:pt idx="153">
                  <c:v>0.243880289288332</c:v>
                </c:pt>
                <c:pt idx="154">
                  <c:v>-0.763297282923121</c:v>
                </c:pt>
                <c:pt idx="155">
                  <c:v>0.360977862639766</c:v>
                </c:pt>
                <c:pt idx="156">
                  <c:v>0.650795777082108</c:v>
                </c:pt>
                <c:pt idx="157">
                  <c:v>-0.507396378555443</c:v>
                </c:pt>
                <c:pt idx="158">
                  <c:v>0.28927619472637</c:v>
                </c:pt>
                <c:pt idx="159">
                  <c:v>0.313991111954838</c:v>
                </c:pt>
                <c:pt idx="160">
                  <c:v>-0.016506988086547</c:v>
                </c:pt>
                <c:pt idx="161">
                  <c:v>0.512449056504358</c:v>
                </c:pt>
                <c:pt idx="162">
                  <c:v>-0.285814362024344</c:v>
                </c:pt>
                <c:pt idx="163">
                  <c:v>-0.720401277158767</c:v>
                </c:pt>
                <c:pt idx="164">
                  <c:v>-0.403708399611772</c:v>
                </c:pt>
                <c:pt idx="165">
                  <c:v>0.464950962704359</c:v>
                </c:pt>
                <c:pt idx="166">
                  <c:v>-0.459557389345395</c:v>
                </c:pt>
                <c:pt idx="167">
                  <c:v>0.569094510473975</c:v>
                </c:pt>
                <c:pt idx="168">
                  <c:v>0.479552649434741</c:v>
                </c:pt>
                <c:pt idx="169">
                  <c:v>0.416146103165842</c:v>
                </c:pt>
                <c:pt idx="170">
                  <c:v>-0.901131618773252</c:v>
                </c:pt>
                <c:pt idx="171">
                  <c:v>-0.0531532446666902</c:v>
                </c:pt>
                <c:pt idx="172">
                  <c:v>-0.20348812049779</c:v>
                </c:pt>
                <c:pt idx="173">
                  <c:v>0.203995526312734</c:v>
                </c:pt>
                <c:pt idx="174">
                  <c:v>0.308366337689049</c:v>
                </c:pt>
                <c:pt idx="175">
                  <c:v>0.333138070819192</c:v>
                </c:pt>
                <c:pt idx="176">
                  <c:v>-0.240929799701378</c:v>
                </c:pt>
                <c:pt idx="177">
                  <c:v>-0.723580884427451</c:v>
                </c:pt>
                <c:pt idx="178">
                  <c:v>0.115021824290246</c:v>
                </c:pt>
                <c:pt idx="179">
                  <c:v>0.0641147763897683</c:v>
                </c:pt>
                <c:pt idx="180">
                  <c:v>-0.328823999592047</c:v>
                </c:pt>
                <c:pt idx="181">
                  <c:v>-0.950562494842737</c:v>
                </c:pt>
                <c:pt idx="182">
                  <c:v>-0.0206555905213441</c:v>
                </c:pt>
                <c:pt idx="183">
                  <c:v>0.360977862639766</c:v>
                </c:pt>
                <c:pt idx="184">
                  <c:v>-1.228221806326707</c:v>
                </c:pt>
                <c:pt idx="185">
                  <c:v>-0.244963728720277</c:v>
                </c:pt>
                <c:pt idx="186">
                  <c:v>0.526880295529717</c:v>
                </c:pt>
                <c:pt idx="187">
                  <c:v>-0.600006298285107</c:v>
                </c:pt>
                <c:pt idx="188">
                  <c:v>0.58960505097852</c:v>
                </c:pt>
                <c:pt idx="189">
                  <c:v>-0.535747513491089</c:v>
                </c:pt>
                <c:pt idx="190">
                  <c:v>-0.0154274859547287</c:v>
                </c:pt>
                <c:pt idx="191">
                  <c:v>-1.141179844961157</c:v>
                </c:pt>
                <c:pt idx="192">
                  <c:v>0.527789349956511</c:v>
                </c:pt>
                <c:pt idx="193">
                  <c:v>-0.822897163779819</c:v>
                </c:pt>
                <c:pt idx="194">
                  <c:v>-0.459728878662968</c:v>
                </c:pt>
                <c:pt idx="195">
                  <c:v>-0.18917051327578</c:v>
                </c:pt>
                <c:pt idx="196">
                  <c:v>-0.744717441462966</c:v>
                </c:pt>
                <c:pt idx="197">
                  <c:v>-1.180496448920008</c:v>
                </c:pt>
                <c:pt idx="198">
                  <c:v>-1.068910018031014</c:v>
                </c:pt>
                <c:pt idx="199">
                  <c:v>0.527391638644789</c:v>
                </c:pt>
                <c:pt idx="200">
                  <c:v>-1.386284686398105</c:v>
                </c:pt>
                <c:pt idx="201">
                  <c:v>-1.39588657378112</c:v>
                </c:pt>
                <c:pt idx="202">
                  <c:v>-0.673185179642045</c:v>
                </c:pt>
                <c:pt idx="203">
                  <c:v>0.117862619373978</c:v>
                </c:pt>
                <c:pt idx="204">
                  <c:v>-0.473932854081628</c:v>
                </c:pt>
                <c:pt idx="205">
                  <c:v>0.213824677302447</c:v>
                </c:pt>
                <c:pt idx="206">
                  <c:v>-0.401491537833913</c:v>
                </c:pt>
                <c:pt idx="207">
                  <c:v>-0.651424689300657</c:v>
                </c:pt>
                <c:pt idx="208">
                  <c:v>0.474723297792397</c:v>
                </c:pt>
                <c:pt idx="209">
                  <c:v>0.725906399095984</c:v>
                </c:pt>
                <c:pt idx="210">
                  <c:v>-0.41211611144707</c:v>
                </c:pt>
                <c:pt idx="211">
                  <c:v>0.548243074559382</c:v>
                </c:pt>
                <c:pt idx="212">
                  <c:v>0.400748993812015</c:v>
                </c:pt>
                <c:pt idx="213">
                  <c:v>-0.534043036440849</c:v>
                </c:pt>
                <c:pt idx="214">
                  <c:v>0.224108355505557</c:v>
                </c:pt>
                <c:pt idx="215">
                  <c:v>0.486995532554119</c:v>
                </c:pt>
                <c:pt idx="216">
                  <c:v>0.0944544678840263</c:v>
                </c:pt>
                <c:pt idx="217">
                  <c:v>-0.593131574182476</c:v>
                </c:pt>
                <c:pt idx="218">
                  <c:v>0.101101928379959</c:v>
                </c:pt>
                <c:pt idx="219">
                  <c:v>-1.278220841412939</c:v>
                </c:pt>
                <c:pt idx="220">
                  <c:v>0.528812036186655</c:v>
                </c:pt>
                <c:pt idx="221">
                  <c:v>-0.480638172091784</c:v>
                </c:pt>
                <c:pt idx="222">
                  <c:v>-1.104704036086038</c:v>
                </c:pt>
                <c:pt idx="223">
                  <c:v>-0.470693306073625</c:v>
                </c:pt>
                <c:pt idx="224">
                  <c:v>-0.957038466021098</c:v>
                </c:pt>
                <c:pt idx="225">
                  <c:v>-0.564325912033433</c:v>
                </c:pt>
                <c:pt idx="226">
                  <c:v>-0.5101803577375</c:v>
                </c:pt>
                <c:pt idx="227">
                  <c:v>-0.761590722647786</c:v>
                </c:pt>
                <c:pt idx="228">
                  <c:v>0.313195689331393</c:v>
                </c:pt>
                <c:pt idx="229">
                  <c:v>-0.797896083817881</c:v>
                </c:pt>
                <c:pt idx="230">
                  <c:v>0.345239857875891</c:v>
                </c:pt>
                <c:pt idx="231">
                  <c:v>-0.718924063715227</c:v>
                </c:pt>
                <c:pt idx="232">
                  <c:v>-0.588870381556878</c:v>
                </c:pt>
                <c:pt idx="233">
                  <c:v>-0.143660976034393</c:v>
                </c:pt>
                <c:pt idx="234">
                  <c:v>-0.0603120482776949</c:v>
                </c:pt>
                <c:pt idx="235">
                  <c:v>-0.595176946642763</c:v>
                </c:pt>
                <c:pt idx="236">
                  <c:v>-0.0470739431875037</c:v>
                </c:pt>
                <c:pt idx="237">
                  <c:v>-0.618187386820992</c:v>
                </c:pt>
                <c:pt idx="238">
                  <c:v>-0.0590052825391782</c:v>
                </c:pt>
                <c:pt idx="239">
                  <c:v>0.0641147763897683</c:v>
                </c:pt>
                <c:pt idx="240">
                  <c:v>0.0445690646011436</c:v>
                </c:pt>
                <c:pt idx="241">
                  <c:v>-0.139400825021343</c:v>
                </c:pt>
                <c:pt idx="242">
                  <c:v>-0.808068213442738</c:v>
                </c:pt>
                <c:pt idx="243">
                  <c:v>-0.768977831478037</c:v>
                </c:pt>
                <c:pt idx="244">
                  <c:v>-0.932778076006027</c:v>
                </c:pt>
                <c:pt idx="245">
                  <c:v>-0.386606813207705</c:v>
                </c:pt>
                <c:pt idx="246">
                  <c:v>-0.472796536048135</c:v>
                </c:pt>
                <c:pt idx="247">
                  <c:v>0.492677122721583</c:v>
                </c:pt>
                <c:pt idx="248">
                  <c:v>0.0286037962305695</c:v>
                </c:pt>
                <c:pt idx="249">
                  <c:v>-0.699890736654222</c:v>
                </c:pt>
                <c:pt idx="250">
                  <c:v>0.343705828530675</c:v>
                </c:pt>
                <c:pt idx="251">
                  <c:v>0.127350874953643</c:v>
                </c:pt>
                <c:pt idx="252">
                  <c:v>-0.480124745751615</c:v>
                </c:pt>
                <c:pt idx="253">
                  <c:v>0.0580354749105816</c:v>
                </c:pt>
                <c:pt idx="254">
                  <c:v>-0.344675636159272</c:v>
                </c:pt>
                <c:pt idx="255">
                  <c:v>-0.314733655976736</c:v>
                </c:pt>
                <c:pt idx="256">
                  <c:v>-0.130877398157599</c:v>
                </c:pt>
                <c:pt idx="257">
                  <c:v>-0.605631072550897</c:v>
                </c:pt>
                <c:pt idx="258">
                  <c:v>0.508926470600531</c:v>
                </c:pt>
                <c:pt idx="259">
                  <c:v>-0.24769089200066</c:v>
                </c:pt>
                <c:pt idx="260">
                  <c:v>-0.725967152297786</c:v>
                </c:pt>
                <c:pt idx="261">
                  <c:v>0.543697802425411</c:v>
                </c:pt>
                <c:pt idx="262">
                  <c:v>-0.969197068979471</c:v>
                </c:pt>
                <c:pt idx="263">
                  <c:v>-0.414900090629128</c:v>
                </c:pt>
                <c:pt idx="264">
                  <c:v>0.378988503470627</c:v>
                </c:pt>
                <c:pt idx="265">
                  <c:v>0.553867848825171</c:v>
                </c:pt>
                <c:pt idx="266">
                  <c:v>0.104681330185462</c:v>
                </c:pt>
                <c:pt idx="267">
                  <c:v>-0.405582282754487</c:v>
                </c:pt>
                <c:pt idx="268">
                  <c:v>-0.0724706512360681</c:v>
                </c:pt>
                <c:pt idx="269">
                  <c:v>0.311775291789527</c:v>
                </c:pt>
                <c:pt idx="270">
                  <c:v>-0.524895676271232</c:v>
                </c:pt>
                <c:pt idx="271">
                  <c:v>0.189961998599097</c:v>
                </c:pt>
                <c:pt idx="272">
                  <c:v>0.0313888170251751</c:v>
                </c:pt>
                <c:pt idx="273">
                  <c:v>0.536141287502684</c:v>
                </c:pt>
                <c:pt idx="274">
                  <c:v>-0.182579868681522</c:v>
                </c:pt>
                <c:pt idx="275">
                  <c:v>-0.183091211796594</c:v>
                </c:pt>
                <c:pt idx="276">
                  <c:v>0.144111565947662</c:v>
                </c:pt>
                <c:pt idx="277">
                  <c:v>-0.364561201745396</c:v>
                </c:pt>
                <c:pt idx="278">
                  <c:v>-0.143775649450291</c:v>
                </c:pt>
                <c:pt idx="279">
                  <c:v>-1.489689627445951</c:v>
                </c:pt>
                <c:pt idx="280">
                  <c:v>-0.528419303787608</c:v>
                </c:pt>
                <c:pt idx="281">
                  <c:v>-0.0309950430135803</c:v>
                </c:pt>
                <c:pt idx="282">
                  <c:v>-0.331948874184152</c:v>
                </c:pt>
                <c:pt idx="283">
                  <c:v>-0.645174940116447</c:v>
                </c:pt>
                <c:pt idx="284">
                  <c:v>0.504324382564885</c:v>
                </c:pt>
                <c:pt idx="285">
                  <c:v>0.370466118219431</c:v>
                </c:pt>
                <c:pt idx="286">
                  <c:v>0.10882889100771</c:v>
                </c:pt>
                <c:pt idx="287">
                  <c:v>0.447735744496943</c:v>
                </c:pt>
                <c:pt idx="288">
                  <c:v>0.259675109953882</c:v>
                </c:pt>
                <c:pt idx="289">
                  <c:v>0.560685757026128</c:v>
                </c:pt>
                <c:pt idx="290">
                  <c:v>-0.00020082430592512</c:v>
                </c:pt>
                <c:pt idx="291">
                  <c:v>-0.885394655621924</c:v>
                </c:pt>
                <c:pt idx="292">
                  <c:v>-0.679150849317882</c:v>
                </c:pt>
                <c:pt idx="293">
                  <c:v>0.199734333687136</c:v>
                </c:pt>
                <c:pt idx="294">
                  <c:v>0.0711599481974237</c:v>
                </c:pt>
                <c:pt idx="295">
                  <c:v>0.321490810975891</c:v>
                </c:pt>
                <c:pt idx="296">
                  <c:v>0.491483988786416</c:v>
                </c:pt>
                <c:pt idx="297">
                  <c:v>0.356943933620867</c:v>
                </c:pt>
                <c:pt idx="298">
                  <c:v>-0.386321692086784</c:v>
                </c:pt>
                <c:pt idx="299">
                  <c:v>-0.246213678557119</c:v>
                </c:pt>
                <c:pt idx="300">
                  <c:v>0.0304229466967063</c:v>
                </c:pt>
                <c:pt idx="301">
                  <c:v>-0.271269491195636</c:v>
                </c:pt>
                <c:pt idx="302">
                  <c:v>-0.886019630540345</c:v>
                </c:pt>
                <c:pt idx="303">
                  <c:v>-0.445637493435108</c:v>
                </c:pt>
                <c:pt idx="304">
                  <c:v>-0.166557784409273</c:v>
                </c:pt>
                <c:pt idx="305">
                  <c:v>-0.803236778575297</c:v>
                </c:pt>
                <c:pt idx="306">
                  <c:v>0.475405088612493</c:v>
                </c:pt>
                <c:pt idx="307">
                  <c:v>-0.459955100657118</c:v>
                </c:pt>
                <c:pt idx="308">
                  <c:v>0.659090898726606</c:v>
                </c:pt>
                <c:pt idx="309">
                  <c:v>-0.186954693110469</c:v>
                </c:pt>
                <c:pt idx="310">
                  <c:v>-0.728751131479843</c:v>
                </c:pt>
                <c:pt idx="311">
                  <c:v>0.704145908754596</c:v>
                </c:pt>
                <c:pt idx="312">
                  <c:v>-0.385470495174212</c:v>
                </c:pt>
                <c:pt idx="313">
                  <c:v>-0.577053715621101</c:v>
                </c:pt>
                <c:pt idx="314">
                  <c:v>0.175644391377088</c:v>
                </c:pt>
                <c:pt idx="315">
                  <c:v>0.56437879063498</c:v>
                </c:pt>
                <c:pt idx="316">
                  <c:v>-0.118377899789178</c:v>
                </c:pt>
                <c:pt idx="317">
                  <c:v>-0.577224163326125</c:v>
                </c:pt>
                <c:pt idx="318">
                  <c:v>-0.720740089343719</c:v>
                </c:pt>
                <c:pt idx="319">
                  <c:v>-0.221214681820278</c:v>
                </c:pt>
                <c:pt idx="320">
                  <c:v>-0.47393181246908</c:v>
                </c:pt>
                <c:pt idx="321">
                  <c:v>-0.564611033154355</c:v>
                </c:pt>
                <c:pt idx="322">
                  <c:v>-1.427305767407196</c:v>
                </c:pt>
                <c:pt idx="323">
                  <c:v>0.599491017869908</c:v>
                </c:pt>
                <c:pt idx="324">
                  <c:v>-0.793352894909006</c:v>
                </c:pt>
                <c:pt idx="325">
                  <c:v>-0.101333129286786</c:v>
                </c:pt>
                <c:pt idx="326">
                  <c:v>-0.540067605243458</c:v>
                </c:pt>
                <c:pt idx="327">
                  <c:v>-0.52046403594061</c:v>
                </c:pt>
                <c:pt idx="328">
                  <c:v>-0.349618619604966</c:v>
                </c:pt>
                <c:pt idx="329">
                  <c:v>0.0382635411278067</c:v>
                </c:pt>
                <c:pt idx="330">
                  <c:v>-0.805623046445632</c:v>
                </c:pt>
                <c:pt idx="331">
                  <c:v>-0.729262474594915</c:v>
                </c:pt>
                <c:pt idx="332">
                  <c:v>-1.222200362361743</c:v>
                </c:pt>
                <c:pt idx="333">
                  <c:v>-0.855167554318467</c:v>
                </c:pt>
                <c:pt idx="334">
                  <c:v>-1.252483237954326</c:v>
                </c:pt>
                <c:pt idx="335">
                  <c:v>0.540004768816559</c:v>
                </c:pt>
                <c:pt idx="336">
                  <c:v>-0.228600749037981</c:v>
                </c:pt>
                <c:pt idx="337">
                  <c:v>0.308423153590723</c:v>
                </c:pt>
                <c:pt idx="338">
                  <c:v>0.433815848586656</c:v>
                </c:pt>
                <c:pt idx="339">
                  <c:v>-0.46756843148152</c:v>
                </c:pt>
                <c:pt idx="340">
                  <c:v>-0.730114713120035</c:v>
                </c:pt>
                <c:pt idx="341">
                  <c:v>0.224562882718954</c:v>
                </c:pt>
                <c:pt idx="342">
                  <c:v>0.516312537818234</c:v>
                </c:pt>
                <c:pt idx="343">
                  <c:v>-0.0525850856499439</c:v>
                </c:pt>
                <c:pt idx="344">
                  <c:v>-0.369163289781042</c:v>
                </c:pt>
                <c:pt idx="345">
                  <c:v>0.254050335688092</c:v>
                </c:pt>
                <c:pt idx="346">
                  <c:v>-0.301723856105792</c:v>
                </c:pt>
                <c:pt idx="347">
                  <c:v>-0.472056887713816</c:v>
                </c:pt>
                <c:pt idx="348">
                  <c:v>0.392169792659144</c:v>
                </c:pt>
                <c:pt idx="349">
                  <c:v>0.30348017014503</c:v>
                </c:pt>
                <c:pt idx="350">
                  <c:v>0.514380797161296</c:v>
                </c:pt>
                <c:pt idx="351">
                  <c:v>0.049285826052687</c:v>
                </c:pt>
                <c:pt idx="352">
                  <c:v>-0.247976013121582</c:v>
                </c:pt>
                <c:pt idx="353">
                  <c:v>-0.579099088081388</c:v>
                </c:pt>
                <c:pt idx="354">
                  <c:v>-0.479386139029845</c:v>
                </c:pt>
                <c:pt idx="355">
                  <c:v>-0.0320745451453985</c:v>
                </c:pt>
                <c:pt idx="356">
                  <c:v>0.47733682926943</c:v>
                </c:pt>
                <c:pt idx="357">
                  <c:v>0.508642391092157</c:v>
                </c:pt>
                <c:pt idx="358">
                  <c:v>-0.158376294568125</c:v>
                </c:pt>
                <c:pt idx="359">
                  <c:v>0.276833512259623</c:v>
                </c:pt>
                <c:pt idx="360">
                  <c:v>0.205245476149576</c:v>
                </c:pt>
                <c:pt idx="361">
                  <c:v>-0.0670731405769772</c:v>
                </c:pt>
                <c:pt idx="362">
                  <c:v>0.221835719438571</c:v>
                </c:pt>
                <c:pt idx="363">
                  <c:v>-0.388878407662142</c:v>
                </c:pt>
                <c:pt idx="364">
                  <c:v>-0.670004530760813</c:v>
                </c:pt>
                <c:pt idx="365">
                  <c:v>-0.184568425240134</c:v>
                </c:pt>
                <c:pt idx="366">
                  <c:v>-0.480124745751615</c:v>
                </c:pt>
                <c:pt idx="367">
                  <c:v>-0.734319089843958</c:v>
                </c:pt>
                <c:pt idx="368">
                  <c:v>0.13098709266082</c:v>
                </c:pt>
                <c:pt idx="369">
                  <c:v>-0.181784446058077</c:v>
                </c:pt>
                <c:pt idx="370">
                  <c:v>0.0609330858959884</c:v>
                </c:pt>
                <c:pt idx="371">
                  <c:v>-1.217086931211025</c:v>
                </c:pt>
                <c:pt idx="372">
                  <c:v>0.439326991049096</c:v>
                </c:pt>
                <c:pt idx="373">
                  <c:v>-0.371322294044678</c:v>
                </c:pt>
                <c:pt idx="374">
                  <c:v>-0.428308643424343</c:v>
                </c:pt>
                <c:pt idx="375">
                  <c:v>0.199620701883786</c:v>
                </c:pt>
                <c:pt idx="376">
                  <c:v>-0.636595738963576</c:v>
                </c:pt>
                <c:pt idx="377">
                  <c:v>0.556026853088808</c:v>
                </c:pt>
                <c:pt idx="378">
                  <c:v>0.162349470385222</c:v>
                </c:pt>
                <c:pt idx="379">
                  <c:v>0.45370141417278</c:v>
                </c:pt>
                <c:pt idx="380">
                  <c:v>-0.1778083745534</c:v>
                </c:pt>
                <c:pt idx="381">
                  <c:v>-0.196442948690134</c:v>
                </c:pt>
                <c:pt idx="382">
                  <c:v>0.399499043975173</c:v>
                </c:pt>
                <c:pt idx="383">
                  <c:v>0.285299081609145</c:v>
                </c:pt>
                <c:pt idx="384">
                  <c:v>-0.320812957455923</c:v>
                </c:pt>
                <c:pt idx="385">
                  <c:v>0.314559270971585</c:v>
                </c:pt>
                <c:pt idx="386">
                  <c:v>-0.814429511205202</c:v>
                </c:pt>
                <c:pt idx="387">
                  <c:v>-0.200193839813209</c:v>
                </c:pt>
                <c:pt idx="388">
                  <c:v>-0.878121178595022</c:v>
                </c:pt>
                <c:pt idx="389">
                  <c:v>-0.123492372552444</c:v>
                </c:pt>
                <c:pt idx="390">
                  <c:v>-0.542963133003768</c:v>
                </c:pt>
                <c:pt idx="391">
                  <c:v>-0.211953689847311</c:v>
                </c:pt>
                <c:pt idx="392">
                  <c:v>-0.440921773596113</c:v>
                </c:pt>
                <c:pt idx="393">
                  <c:v>0.590741369012013</c:v>
                </c:pt>
                <c:pt idx="394">
                  <c:v>-0.403309646687501</c:v>
                </c:pt>
                <c:pt idx="395">
                  <c:v>-0.606142415665969</c:v>
                </c:pt>
                <c:pt idx="396">
                  <c:v>-0.517736872660228</c:v>
                </c:pt>
                <c:pt idx="397">
                  <c:v>-0.433478890476735</c:v>
                </c:pt>
                <c:pt idx="398">
                  <c:v>-1.212199722054458</c:v>
                </c:pt>
                <c:pt idx="399">
                  <c:v>-0.878519931519293</c:v>
                </c:pt>
                <c:pt idx="400">
                  <c:v>-1.194075449420247</c:v>
                </c:pt>
                <c:pt idx="401">
                  <c:v>-0.100367258958317</c:v>
                </c:pt>
                <c:pt idx="402">
                  <c:v>-0.478874795914773</c:v>
                </c:pt>
                <c:pt idx="403">
                  <c:v>-0.595745105659509</c:v>
                </c:pt>
                <c:pt idx="404">
                  <c:v>-0.128491130287264</c:v>
                </c:pt>
                <c:pt idx="405">
                  <c:v>0.176553445803882</c:v>
                </c:pt>
                <c:pt idx="406">
                  <c:v>-0.944710456970249</c:v>
                </c:pt>
                <c:pt idx="407">
                  <c:v>-0.0254270846494656</c:v>
                </c:pt>
                <c:pt idx="408">
                  <c:v>0.520687362247181</c:v>
                </c:pt>
                <c:pt idx="409">
                  <c:v>-0.685117560606267</c:v>
                </c:pt>
                <c:pt idx="410">
                  <c:v>0.292912412433546</c:v>
                </c:pt>
                <c:pt idx="411">
                  <c:v>-0.520067366241436</c:v>
                </c:pt>
                <c:pt idx="412">
                  <c:v>-1.279868502561503</c:v>
                </c:pt>
                <c:pt idx="413">
                  <c:v>-0.550292384319797</c:v>
                </c:pt>
                <c:pt idx="414">
                  <c:v>-0.565803125476974</c:v>
                </c:pt>
                <c:pt idx="415">
                  <c:v>-0.258940440532239</c:v>
                </c:pt>
                <c:pt idx="416">
                  <c:v>0.522562287002444</c:v>
                </c:pt>
                <c:pt idx="417">
                  <c:v>-1.038058983421684</c:v>
                </c:pt>
                <c:pt idx="418">
                  <c:v>0.126385004625174</c:v>
                </c:pt>
                <c:pt idx="419">
                  <c:v>-0.591370281230562</c:v>
                </c:pt>
                <c:pt idx="420">
                  <c:v>0.0181507119349839</c:v>
                </c:pt>
                <c:pt idx="421">
                  <c:v>-0.479954298046592</c:v>
                </c:pt>
                <c:pt idx="422">
                  <c:v>-0.28638252104109</c:v>
                </c:pt>
                <c:pt idx="423">
                  <c:v>0.353989506733785</c:v>
                </c:pt>
                <c:pt idx="424">
                  <c:v>-0.910507284162115</c:v>
                </c:pt>
                <c:pt idx="425">
                  <c:v>0.304616488178522</c:v>
                </c:pt>
                <c:pt idx="426">
                  <c:v>-0.492681060021711</c:v>
                </c:pt>
                <c:pt idx="427">
                  <c:v>-0.282689487432239</c:v>
                </c:pt>
                <c:pt idx="428">
                  <c:v>-0.278712374315014</c:v>
                </c:pt>
                <c:pt idx="429">
                  <c:v>-0.979140893385081</c:v>
                </c:pt>
                <c:pt idx="430">
                  <c:v>-0.0556531443403744</c:v>
                </c:pt>
                <c:pt idx="431">
                  <c:v>-0.0282678797331976</c:v>
                </c:pt>
                <c:pt idx="432">
                  <c:v>0.160190466121586</c:v>
                </c:pt>
                <c:pt idx="433">
                  <c:v>0.514039901751248</c:v>
                </c:pt>
                <c:pt idx="434">
                  <c:v>-0.37870940287493</c:v>
                </c:pt>
                <c:pt idx="435">
                  <c:v>0.25365262437637</c:v>
                </c:pt>
                <c:pt idx="436">
                  <c:v>0.484325185175411</c:v>
                </c:pt>
                <c:pt idx="437">
                  <c:v>0.392397056265842</c:v>
                </c:pt>
                <c:pt idx="438">
                  <c:v>0.59596843196608</c:v>
                </c:pt>
                <c:pt idx="439">
                  <c:v>0.32160444277924</c:v>
                </c:pt>
                <c:pt idx="440">
                  <c:v>0.698407502685458</c:v>
                </c:pt>
                <c:pt idx="441">
                  <c:v>-0.146842666528173</c:v>
                </c:pt>
                <c:pt idx="442">
                  <c:v>-1.355546241979576</c:v>
                </c:pt>
                <c:pt idx="443">
                  <c:v>0.250641381587614</c:v>
                </c:pt>
                <c:pt idx="444">
                  <c:v>-0.583927398111184</c:v>
                </c:pt>
                <c:pt idx="445">
                  <c:v>0.311604844084503</c:v>
                </c:pt>
                <c:pt idx="446">
                  <c:v>0.0279798629246967</c:v>
                </c:pt>
                <c:pt idx="447">
                  <c:v>0.582389431465841</c:v>
                </c:pt>
                <c:pt idx="448">
                  <c:v>0.382511089374455</c:v>
                </c:pt>
                <c:pt idx="449">
                  <c:v>0.620796980997898</c:v>
                </c:pt>
                <c:pt idx="450">
                  <c:v>0.383533775604598</c:v>
                </c:pt>
                <c:pt idx="451">
                  <c:v>-0.448023761305443</c:v>
                </c:pt>
                <c:pt idx="452">
                  <c:v>-0.423933818995396</c:v>
                </c:pt>
                <c:pt idx="453">
                  <c:v>0.451656041712493</c:v>
                </c:pt>
                <c:pt idx="454">
                  <c:v>-0.133036402421235</c:v>
                </c:pt>
                <c:pt idx="455">
                  <c:v>-0.791421154252068</c:v>
                </c:pt>
                <c:pt idx="456">
                  <c:v>-0.205704982275649</c:v>
                </c:pt>
                <c:pt idx="457">
                  <c:v>-1.086579763451827</c:v>
                </c:pt>
                <c:pt idx="458">
                  <c:v>-0.0274724571097526</c:v>
                </c:pt>
                <c:pt idx="459">
                  <c:v>-0.077697714190135</c:v>
                </c:pt>
                <c:pt idx="460">
                  <c:v>0.00644663619000794</c:v>
                </c:pt>
                <c:pt idx="461">
                  <c:v>-0.973061591905895</c:v>
                </c:pt>
                <c:pt idx="462">
                  <c:v>-0.0885495514099914</c:v>
                </c:pt>
                <c:pt idx="463">
                  <c:v>-0.587279536309988</c:v>
                </c:pt>
                <c:pt idx="464">
                  <c:v>-0.119798297331044</c:v>
                </c:pt>
                <c:pt idx="465">
                  <c:v>-0.615119328130562</c:v>
                </c:pt>
                <c:pt idx="466">
                  <c:v>0.176382998098858</c:v>
                </c:pt>
                <c:pt idx="467">
                  <c:v>-0.217294384604727</c:v>
                </c:pt>
                <c:pt idx="468">
                  <c:v>-0.547962932351136</c:v>
                </c:pt>
                <c:pt idx="469">
                  <c:v>-0.348482301571473</c:v>
                </c:pt>
                <c:pt idx="470">
                  <c:v>-0.56318959399994</c:v>
                </c:pt>
                <c:pt idx="471">
                  <c:v>-0.306836245643961</c:v>
                </c:pt>
                <c:pt idx="472">
                  <c:v>0.228994523049576</c:v>
                </c:pt>
                <c:pt idx="473">
                  <c:v>0.107123372344923</c:v>
                </c:pt>
                <c:pt idx="474">
                  <c:v>-0.245247808228651</c:v>
                </c:pt>
                <c:pt idx="475">
                  <c:v>0.436883907277086</c:v>
                </c:pt>
                <c:pt idx="476">
                  <c:v>-0.963289256817857</c:v>
                </c:pt>
                <c:pt idx="477">
                  <c:v>0.0195132519626269</c:v>
                </c:pt>
                <c:pt idx="478">
                  <c:v>0.142066193487375</c:v>
                </c:pt>
                <c:pt idx="479">
                  <c:v>-0.234452786910469</c:v>
                </c:pt>
                <c:pt idx="480">
                  <c:v>0.446258531053402</c:v>
                </c:pt>
                <c:pt idx="481">
                  <c:v>0.221324376323499</c:v>
                </c:pt>
                <c:pt idx="482">
                  <c:v>-0.188545538357359</c:v>
                </c:pt>
                <c:pt idx="483">
                  <c:v>-0.35211851927865</c:v>
                </c:pt>
                <c:pt idx="484">
                  <c:v>0.0610467176993376</c:v>
                </c:pt>
                <c:pt idx="485">
                  <c:v>-0.604267490910705</c:v>
                </c:pt>
                <c:pt idx="486">
                  <c:v>-0.262178946927693</c:v>
                </c:pt>
                <c:pt idx="487">
                  <c:v>-0.00940500037721694</c:v>
                </c:pt>
                <c:pt idx="488">
                  <c:v>0.00786703373187395</c:v>
                </c:pt>
                <c:pt idx="489">
                  <c:v>0.426600229073976</c:v>
                </c:pt>
                <c:pt idx="490">
                  <c:v>-0.140479285540613</c:v>
                </c:pt>
                <c:pt idx="491">
                  <c:v>0.338876476888331</c:v>
                </c:pt>
                <c:pt idx="492">
                  <c:v>0.478529963204598</c:v>
                </c:pt>
                <c:pt idx="493">
                  <c:v>-0.48018156165329</c:v>
                </c:pt>
                <c:pt idx="494">
                  <c:v>0.258595607822064</c:v>
                </c:pt>
                <c:pt idx="495">
                  <c:v>-0.401663027151485</c:v>
                </c:pt>
                <c:pt idx="496">
                  <c:v>-1.717180497751213</c:v>
                </c:pt>
                <c:pt idx="497">
                  <c:v>-0.650004291758791</c:v>
                </c:pt>
                <c:pt idx="498">
                  <c:v>-0.929086084009723</c:v>
                </c:pt>
                <c:pt idx="499">
                  <c:v>-1.3793531463938</c:v>
                </c:pt>
                <c:pt idx="500">
                  <c:v>0.303252906538331</c:v>
                </c:pt>
                <c:pt idx="501">
                  <c:v>-0.323768425955552</c:v>
                </c:pt>
                <c:pt idx="502">
                  <c:v>-0.763239425408898</c:v>
                </c:pt>
                <c:pt idx="503">
                  <c:v>0.674260744473735</c:v>
                </c:pt>
                <c:pt idx="504">
                  <c:v>0.496824683543832</c:v>
                </c:pt>
                <c:pt idx="505">
                  <c:v>-0.821363134434604</c:v>
                </c:pt>
                <c:pt idx="506">
                  <c:v>0.130021222332352</c:v>
                </c:pt>
                <c:pt idx="507">
                  <c:v>-0.525804730698027</c:v>
                </c:pt>
                <c:pt idx="508">
                  <c:v>-0.282405407923866</c:v>
                </c:pt>
                <c:pt idx="509">
                  <c:v>0.125362318395031</c:v>
                </c:pt>
                <c:pt idx="510">
                  <c:v>-0.0228703690741067</c:v>
                </c:pt>
                <c:pt idx="511">
                  <c:v>-1.298730340304935</c:v>
                </c:pt>
                <c:pt idx="512">
                  <c:v>-1.145044367887581</c:v>
                </c:pt>
                <c:pt idx="513">
                  <c:v>0.4346112712101</c:v>
                </c:pt>
                <c:pt idx="514">
                  <c:v>-0.795850711357594</c:v>
                </c:pt>
                <c:pt idx="515">
                  <c:v>0.656647814954596</c:v>
                </c:pt>
                <c:pt idx="516">
                  <c:v>-0.0584371235224319</c:v>
                </c:pt>
                <c:pt idx="517">
                  <c:v>-0.388821591760468</c:v>
                </c:pt>
                <c:pt idx="518">
                  <c:v>0.116328590028763</c:v>
                </c:pt>
                <c:pt idx="519">
                  <c:v>-0.23274830986023</c:v>
                </c:pt>
                <c:pt idx="520">
                  <c:v>-0.340357627631999</c:v>
                </c:pt>
                <c:pt idx="521">
                  <c:v>-0.81761224331153</c:v>
                </c:pt>
                <c:pt idx="522">
                  <c:v>-0.371834678772298</c:v>
                </c:pt>
                <c:pt idx="523">
                  <c:v>-0.436093463566317</c:v>
                </c:pt>
                <c:pt idx="524">
                  <c:v>0.553526953415124</c:v>
                </c:pt>
                <c:pt idx="525">
                  <c:v>-0.560578145748003</c:v>
                </c:pt>
                <c:pt idx="526">
                  <c:v>-0.448762368027214</c:v>
                </c:pt>
                <c:pt idx="527">
                  <c:v>-1.019536999475751</c:v>
                </c:pt>
                <c:pt idx="528">
                  <c:v>-0.442114907531281</c:v>
                </c:pt>
                <c:pt idx="529">
                  <c:v>-0.0270747457980301</c:v>
                </c:pt>
                <c:pt idx="530">
                  <c:v>0.0145144942278068</c:v>
                </c:pt>
                <c:pt idx="531">
                  <c:v>-0.522623040204247</c:v>
                </c:pt>
                <c:pt idx="532">
                  <c:v>-0.49915807281262</c:v>
                </c:pt>
                <c:pt idx="533">
                  <c:v>0.288764851611298</c:v>
                </c:pt>
                <c:pt idx="534">
                  <c:v>0.595684352457707</c:v>
                </c:pt>
                <c:pt idx="535">
                  <c:v>-0.612960323866925</c:v>
                </c:pt>
                <c:pt idx="536">
                  <c:v>0.567617297030434</c:v>
                </c:pt>
                <c:pt idx="537">
                  <c:v>0.557219987023975</c:v>
                </c:pt>
                <c:pt idx="538">
                  <c:v>-0.823690503178168</c:v>
                </c:pt>
                <c:pt idx="539">
                  <c:v>-0.302177341706641</c:v>
                </c:pt>
                <c:pt idx="540">
                  <c:v>-0.693584171568337</c:v>
                </c:pt>
                <c:pt idx="541">
                  <c:v>-1.003287651596804</c:v>
                </c:pt>
                <c:pt idx="542">
                  <c:v>-0.5138744329589</c:v>
                </c:pt>
                <c:pt idx="543">
                  <c:v>-0.0629266213672768</c:v>
                </c:pt>
                <c:pt idx="544">
                  <c:v>-0.312121166112251</c:v>
                </c:pt>
                <c:pt idx="545">
                  <c:v>-0.544612877377429</c:v>
                </c:pt>
                <c:pt idx="546">
                  <c:v>-0.0582666758174079</c:v>
                </c:pt>
                <c:pt idx="547">
                  <c:v>0.0168439461964671</c:v>
                </c:pt>
                <c:pt idx="548">
                  <c:v>0.446826690070148</c:v>
                </c:pt>
                <c:pt idx="549">
                  <c:v>-0.180193600811187</c:v>
                </c:pt>
                <c:pt idx="550">
                  <c:v>0.159395043498141</c:v>
                </c:pt>
                <c:pt idx="551">
                  <c:v>-0.681253037679844</c:v>
                </c:pt>
                <c:pt idx="552">
                  <c:v>-0.148376695873388</c:v>
                </c:pt>
                <c:pt idx="553">
                  <c:v>-0.561202079053876</c:v>
                </c:pt>
                <c:pt idx="554">
                  <c:v>-0.755172608983648</c:v>
                </c:pt>
                <c:pt idx="555">
                  <c:v>-0.144059728958664</c:v>
                </c:pt>
                <c:pt idx="556">
                  <c:v>-1.627013661793558</c:v>
                </c:pt>
                <c:pt idx="557">
                  <c:v>-0.246440942163818</c:v>
                </c:pt>
                <c:pt idx="558">
                  <c:v>-0.428025605528518</c:v>
                </c:pt>
                <c:pt idx="559">
                  <c:v>-0.65074394009311</c:v>
                </c:pt>
                <c:pt idx="560">
                  <c:v>0.491540804688091</c:v>
                </c:pt>
                <c:pt idx="561">
                  <c:v>-0.51228358771201</c:v>
                </c:pt>
                <c:pt idx="562">
                  <c:v>-0.382003683559511</c:v>
                </c:pt>
                <c:pt idx="563">
                  <c:v>0.35160323886345</c:v>
                </c:pt>
                <c:pt idx="564">
                  <c:v>0.0204801639036442</c:v>
                </c:pt>
                <c:pt idx="565">
                  <c:v>0.507392441255315</c:v>
                </c:pt>
                <c:pt idx="566">
                  <c:v>-0.133037444033783</c:v>
                </c:pt>
                <c:pt idx="567">
                  <c:v>-0.258373323128041</c:v>
                </c:pt>
                <c:pt idx="568">
                  <c:v>-0.140309879448138</c:v>
                </c:pt>
                <c:pt idx="569">
                  <c:v>-0.832895720862008</c:v>
                </c:pt>
                <c:pt idx="570">
                  <c:v>0.247232427487135</c:v>
                </c:pt>
                <c:pt idx="571">
                  <c:v>0.38881765446034</c:v>
                </c:pt>
                <c:pt idx="572">
                  <c:v>0.275413114717757</c:v>
                </c:pt>
                <c:pt idx="573">
                  <c:v>0.0922386477187154</c:v>
                </c:pt>
                <c:pt idx="574">
                  <c:v>0.0943976519823517</c:v>
                </c:pt>
                <c:pt idx="575">
                  <c:v>-0.577677648926974</c:v>
                </c:pt>
                <c:pt idx="576">
                  <c:v>-0.203317672792766</c:v>
                </c:pt>
                <c:pt idx="577">
                  <c:v>-1.030842322296457</c:v>
                </c:pt>
                <c:pt idx="578">
                  <c:v>-0.0879256181041187</c:v>
                </c:pt>
                <c:pt idx="579">
                  <c:v>-0.831589996736039</c:v>
                </c:pt>
                <c:pt idx="580">
                  <c:v>-0.0208249966138197</c:v>
                </c:pt>
                <c:pt idx="581">
                  <c:v>-0.0754818940248241</c:v>
                </c:pt>
                <c:pt idx="582">
                  <c:v>-0.69761601736214</c:v>
                </c:pt>
                <c:pt idx="583">
                  <c:v>0.137293657746706</c:v>
                </c:pt>
                <c:pt idx="584">
                  <c:v>-0.335414644186305</c:v>
                </c:pt>
                <c:pt idx="585">
                  <c:v>-1.577981538648343</c:v>
                </c:pt>
                <c:pt idx="586">
                  <c:v>-0.651938115640825</c:v>
                </c:pt>
                <c:pt idx="587">
                  <c:v>-0.503137269154941</c:v>
                </c:pt>
                <c:pt idx="588">
                  <c:v>-0.0396310600681258</c:v>
                </c:pt>
                <c:pt idx="589">
                  <c:v>-0.480978025889283</c:v>
                </c:pt>
                <c:pt idx="590">
                  <c:v>-1.467076898579444</c:v>
                </c:pt>
                <c:pt idx="591">
                  <c:v>-1.361172057857914</c:v>
                </c:pt>
                <c:pt idx="592">
                  <c:v>-0.595745105659509</c:v>
                </c:pt>
                <c:pt idx="593">
                  <c:v>-0.422230383557705</c:v>
                </c:pt>
                <c:pt idx="594">
                  <c:v>-0.592679130194175</c:v>
                </c:pt>
                <c:pt idx="595">
                  <c:v>-0.975334227972881</c:v>
                </c:pt>
                <c:pt idx="596">
                  <c:v>-0.1543991814509</c:v>
                </c:pt>
                <c:pt idx="597">
                  <c:v>-0.708810833217141</c:v>
                </c:pt>
                <c:pt idx="598">
                  <c:v>-0.981810199151242</c:v>
                </c:pt>
                <c:pt idx="599">
                  <c:v>-0.957379361431146</c:v>
                </c:pt>
                <c:pt idx="600">
                  <c:v>0.423304906776847</c:v>
                </c:pt>
                <c:pt idx="601">
                  <c:v>-0.513477763259726</c:v>
                </c:pt>
                <c:pt idx="602">
                  <c:v>-1.084762696210787</c:v>
                </c:pt>
                <c:pt idx="603">
                  <c:v>-0.366095231090611</c:v>
                </c:pt>
                <c:pt idx="604">
                  <c:v>-0.671993087319425</c:v>
                </c:pt>
                <c:pt idx="605">
                  <c:v>0.0255357375401388</c:v>
                </c:pt>
                <c:pt idx="606">
                  <c:v>0.109169786417758</c:v>
                </c:pt>
                <c:pt idx="607">
                  <c:v>-1.015048543243454</c:v>
                </c:pt>
                <c:pt idx="608">
                  <c:v>-0.498762444725994</c:v>
                </c:pt>
                <c:pt idx="609">
                  <c:v>0.0126963853742184</c:v>
                </c:pt>
                <c:pt idx="610">
                  <c:v>0.529550642908425</c:v>
                </c:pt>
                <c:pt idx="611">
                  <c:v>0.236778301579001</c:v>
                </c:pt>
                <c:pt idx="612">
                  <c:v>-0.688866368504245</c:v>
                </c:pt>
                <c:pt idx="613">
                  <c:v>0.175814839082112</c:v>
                </c:pt>
                <c:pt idx="614">
                  <c:v>-0.774715195934628</c:v>
                </c:pt>
                <c:pt idx="615">
                  <c:v>-0.508818859322405</c:v>
                </c:pt>
                <c:pt idx="616">
                  <c:v>-1.008003371435799</c:v>
                </c:pt>
                <c:pt idx="617">
                  <c:v>0.0790573585301988</c:v>
                </c:pt>
                <c:pt idx="618">
                  <c:v>0.0656488057349835</c:v>
                </c:pt>
                <c:pt idx="619">
                  <c:v>-1.177770327252174</c:v>
                </c:pt>
                <c:pt idx="620">
                  <c:v>-0.532681538025754</c:v>
                </c:pt>
                <c:pt idx="621">
                  <c:v>-0.656651752254724</c:v>
                </c:pt>
                <c:pt idx="622">
                  <c:v>-0.299905747252203</c:v>
                </c:pt>
                <c:pt idx="623">
                  <c:v>-0.538249496389869</c:v>
                </c:pt>
                <c:pt idx="624">
                  <c:v>0.26870883832015</c:v>
                </c:pt>
                <c:pt idx="625">
                  <c:v>-0.346550560914535</c:v>
                </c:pt>
                <c:pt idx="626">
                  <c:v>-0.603415252385586</c:v>
                </c:pt>
                <c:pt idx="627">
                  <c:v>-0.462399226041676</c:v>
                </c:pt>
                <c:pt idx="628">
                  <c:v>-0.325302455300768</c:v>
                </c:pt>
                <c:pt idx="629">
                  <c:v>-0.5650666019803</c:v>
                </c:pt>
                <c:pt idx="630">
                  <c:v>-1.40605662018088</c:v>
                </c:pt>
                <c:pt idx="631">
                  <c:v>-1.31310476342862</c:v>
                </c:pt>
                <c:pt idx="632">
                  <c:v>-0.492738917535934</c:v>
                </c:pt>
                <c:pt idx="633">
                  <c:v>0.185643990071825</c:v>
                </c:pt>
                <c:pt idx="634">
                  <c:v>0.273708637667518</c:v>
                </c:pt>
                <c:pt idx="635">
                  <c:v>-0.346891456324583</c:v>
                </c:pt>
                <c:pt idx="636">
                  <c:v>0.458928477126847</c:v>
                </c:pt>
                <c:pt idx="637">
                  <c:v>0.0807050196787633</c:v>
                </c:pt>
                <c:pt idx="638">
                  <c:v>0.014969021441204</c:v>
                </c:pt>
                <c:pt idx="639">
                  <c:v>0.304616488178522</c:v>
                </c:pt>
                <c:pt idx="640">
                  <c:v>-0.752842115402439</c:v>
                </c:pt>
                <c:pt idx="641">
                  <c:v>0.348478364271345</c:v>
                </c:pt>
                <c:pt idx="642">
                  <c:v>0.0847389486976629</c:v>
                </c:pt>
                <c:pt idx="643">
                  <c:v>0.680794573166319</c:v>
                </c:pt>
                <c:pt idx="644">
                  <c:v>-0.653640509465968</c:v>
                </c:pt>
                <c:pt idx="645">
                  <c:v>-0.731705558366925</c:v>
                </c:pt>
                <c:pt idx="646">
                  <c:v>-0.185647927371952</c:v>
                </c:pt>
                <c:pt idx="647">
                  <c:v>0.432054555634742</c:v>
                </c:pt>
                <c:pt idx="648">
                  <c:v>-0.767726840028647</c:v>
                </c:pt>
                <c:pt idx="649">
                  <c:v>-0.255247406923387</c:v>
                </c:pt>
                <c:pt idx="650">
                  <c:v>-0.1662737049009</c:v>
                </c:pt>
                <c:pt idx="651">
                  <c:v>-0.928120213681254</c:v>
                </c:pt>
                <c:pt idx="652">
                  <c:v>-0.167637286541091</c:v>
                </c:pt>
                <c:pt idx="653">
                  <c:v>-0.125082176186785</c:v>
                </c:pt>
                <c:pt idx="654">
                  <c:v>-0.428081379817644</c:v>
                </c:pt>
                <c:pt idx="655">
                  <c:v>0.469439418936655</c:v>
                </c:pt>
                <c:pt idx="656">
                  <c:v>0.0955339700158446</c:v>
                </c:pt>
                <c:pt idx="657">
                  <c:v>-0.196954291805206</c:v>
                </c:pt>
                <c:pt idx="658">
                  <c:v>-0.0104276866073604</c:v>
                </c:pt>
                <c:pt idx="659">
                  <c:v>0.0308196163958804</c:v>
                </c:pt>
                <c:pt idx="660">
                  <c:v>-0.833691143485453</c:v>
                </c:pt>
                <c:pt idx="661">
                  <c:v>0.349785130009862</c:v>
                </c:pt>
                <c:pt idx="662">
                  <c:v>-0.549781041204725</c:v>
                </c:pt>
                <c:pt idx="663">
                  <c:v>-0.757556793628886</c:v>
                </c:pt>
                <c:pt idx="664">
                  <c:v>-0.455125749014773</c:v>
                </c:pt>
                <c:pt idx="665">
                  <c:v>-0.635006976941782</c:v>
                </c:pt>
                <c:pt idx="666">
                  <c:v>-0.831760444441063</c:v>
                </c:pt>
                <c:pt idx="667">
                  <c:v>-0.389560198482238</c:v>
                </c:pt>
                <c:pt idx="668">
                  <c:v>0.101556455593356</c:v>
                </c:pt>
                <c:pt idx="669">
                  <c:v>-0.721082026366315</c:v>
                </c:pt>
                <c:pt idx="670">
                  <c:v>-0.586654561391567</c:v>
                </c:pt>
                <c:pt idx="671">
                  <c:v>-0.28172361710377</c:v>
                </c:pt>
                <c:pt idx="672">
                  <c:v>-0.14570634849468</c:v>
                </c:pt>
                <c:pt idx="673">
                  <c:v>-0.3520048874753</c:v>
                </c:pt>
                <c:pt idx="674">
                  <c:v>-0.123037845339047</c:v>
                </c:pt>
                <c:pt idx="675">
                  <c:v>0.311434396379479</c:v>
                </c:pt>
                <c:pt idx="676">
                  <c:v>0.0472394119798515</c:v>
                </c:pt>
                <c:pt idx="677">
                  <c:v>-0.103265911556272</c:v>
                </c:pt>
                <c:pt idx="678">
                  <c:v>-1.288162582593452</c:v>
                </c:pt>
                <c:pt idx="679">
                  <c:v>-0.255020143316689</c:v>
                </c:pt>
                <c:pt idx="680">
                  <c:v>-1.004480785531971</c:v>
                </c:pt>
                <c:pt idx="681">
                  <c:v>-0.404390190431868</c:v>
                </c:pt>
                <c:pt idx="682">
                  <c:v>-1.232539814853979</c:v>
                </c:pt>
                <c:pt idx="683">
                  <c:v>-0.478989469330671</c:v>
                </c:pt>
                <c:pt idx="684">
                  <c:v>-1.14601023821605</c:v>
                </c:pt>
                <c:pt idx="685">
                  <c:v>-0.13542267029157</c:v>
                </c:pt>
                <c:pt idx="686">
                  <c:v>0.267231624876609</c:v>
                </c:pt>
                <c:pt idx="687">
                  <c:v>0.411544015130196</c:v>
                </c:pt>
                <c:pt idx="688">
                  <c:v>-0.370982440247179</c:v>
                </c:pt>
                <c:pt idx="689">
                  <c:v>-0.154796892762623</c:v>
                </c:pt>
                <c:pt idx="690">
                  <c:v>-0.166104298808424</c:v>
                </c:pt>
                <c:pt idx="691">
                  <c:v>-0.757159082317164</c:v>
                </c:pt>
                <c:pt idx="692">
                  <c:v>-1.29537924371868</c:v>
                </c:pt>
                <c:pt idx="693">
                  <c:v>-0.752955747205789</c:v>
                </c:pt>
                <c:pt idx="694">
                  <c:v>0.0746825341012514</c:v>
                </c:pt>
                <c:pt idx="695">
                  <c:v>0.220244874191681</c:v>
                </c:pt>
                <c:pt idx="696">
                  <c:v>-0.497453595762381</c:v>
                </c:pt>
                <c:pt idx="697">
                  <c:v>-0.559782723124558</c:v>
                </c:pt>
                <c:pt idx="698">
                  <c:v>-0.16053634044431</c:v>
                </c:pt>
                <c:pt idx="699">
                  <c:v>-0.101845514014406</c:v>
                </c:pt>
                <c:pt idx="700">
                  <c:v>0.0803641242687155</c:v>
                </c:pt>
                <c:pt idx="701">
                  <c:v>-0.610802361215837</c:v>
                </c:pt>
                <c:pt idx="702">
                  <c:v>-0.826475523972774</c:v>
                </c:pt>
                <c:pt idx="703">
                  <c:v>-0.754261471331757</c:v>
                </c:pt>
                <c:pt idx="704">
                  <c:v>-0.753523906222535</c:v>
                </c:pt>
                <c:pt idx="705">
                  <c:v>-0.447796497698745</c:v>
                </c:pt>
                <c:pt idx="706">
                  <c:v>-0.166330520802575</c:v>
                </c:pt>
                <c:pt idx="707">
                  <c:v>-0.638697927325538</c:v>
                </c:pt>
                <c:pt idx="708">
                  <c:v>-0.345243795176018</c:v>
                </c:pt>
                <c:pt idx="709">
                  <c:v>0.0200824525919217</c:v>
                </c:pt>
                <c:pt idx="710">
                  <c:v>0.58261669507254</c:v>
                </c:pt>
                <c:pt idx="711">
                  <c:v>-0.473988628370754</c:v>
                </c:pt>
                <c:pt idx="712">
                  <c:v>-0.518760600502919</c:v>
                </c:pt>
                <c:pt idx="713">
                  <c:v>-0.366664431719906</c:v>
                </c:pt>
                <c:pt idx="714">
                  <c:v>-0.143036001115972</c:v>
                </c:pt>
                <c:pt idx="715">
                  <c:v>-0.246669247383065</c:v>
                </c:pt>
                <c:pt idx="716">
                  <c:v>0.146554649719672</c:v>
                </c:pt>
                <c:pt idx="717">
                  <c:v>-0.980845370435321</c:v>
                </c:pt>
                <c:pt idx="718">
                  <c:v>-0.594156343637716</c:v>
                </c:pt>
                <c:pt idx="719">
                  <c:v>-0.147298235354118</c:v>
                </c:pt>
                <c:pt idx="720">
                  <c:v>-0.0391765328547286</c:v>
                </c:pt>
                <c:pt idx="721">
                  <c:v>-0.743525349140346</c:v>
                </c:pt>
                <c:pt idx="722">
                  <c:v>0.399669491680196</c:v>
                </c:pt>
                <c:pt idx="723">
                  <c:v>0.240528151089528</c:v>
                </c:pt>
                <c:pt idx="724">
                  <c:v>-0.160705746536785</c:v>
                </c:pt>
                <c:pt idx="725">
                  <c:v>-0.684093832763576</c:v>
                </c:pt>
                <c:pt idx="726">
                  <c:v>-0.719151327321925</c:v>
                </c:pt>
                <c:pt idx="727">
                  <c:v>0.483302498945268</c:v>
                </c:pt>
                <c:pt idx="728">
                  <c:v>-0.780965986731386</c:v>
                </c:pt>
                <c:pt idx="729">
                  <c:v>-0.79267110408891</c:v>
                </c:pt>
                <c:pt idx="730">
                  <c:v>0.480120808451488</c:v>
                </c:pt>
                <c:pt idx="731">
                  <c:v>0.372454674778044</c:v>
                </c:pt>
                <c:pt idx="732">
                  <c:v>-0.784260267415967</c:v>
                </c:pt>
                <c:pt idx="733">
                  <c:v>-0.397968951930085</c:v>
                </c:pt>
                <c:pt idx="734">
                  <c:v>-0.0560508556520969</c:v>
                </c:pt>
                <c:pt idx="735">
                  <c:v>0.179678320395987</c:v>
                </c:pt>
                <c:pt idx="736">
                  <c:v>-0.276326106444679</c:v>
                </c:pt>
                <c:pt idx="737">
                  <c:v>-1.036694360168944</c:v>
                </c:pt>
                <c:pt idx="738">
                  <c:v>0.350807816240005</c:v>
                </c:pt>
                <c:pt idx="739">
                  <c:v>0.286662663249336</c:v>
                </c:pt>
                <c:pt idx="740">
                  <c:v>-0.610176344684868</c:v>
                </c:pt>
                <c:pt idx="741">
                  <c:v>-0.369447369289415</c:v>
                </c:pt>
                <c:pt idx="742">
                  <c:v>0.182235035971346</c:v>
                </c:pt>
                <c:pt idx="743">
                  <c:v>-0.293314061045397</c:v>
                </c:pt>
                <c:pt idx="744">
                  <c:v>-0.706706561630083</c:v>
                </c:pt>
                <c:pt idx="745">
                  <c:v>0.393362926594311</c:v>
                </c:pt>
                <c:pt idx="746">
                  <c:v>-0.982491989971337</c:v>
                </c:pt>
                <c:pt idx="747">
                  <c:v>-1.194416344830295</c:v>
                </c:pt>
                <c:pt idx="748">
                  <c:v>-0.644265885689652</c:v>
                </c:pt>
                <c:pt idx="749">
                  <c:v>-0.308881618104248</c:v>
                </c:pt>
                <c:pt idx="750">
                  <c:v>-1.319184064907806</c:v>
                </c:pt>
                <c:pt idx="751">
                  <c:v>-0.570008543813445</c:v>
                </c:pt>
                <c:pt idx="752">
                  <c:v>-0.60909684255305</c:v>
                </c:pt>
                <c:pt idx="753">
                  <c:v>-0.414956906530802</c:v>
                </c:pt>
                <c:pt idx="754">
                  <c:v>0.341774087873737</c:v>
                </c:pt>
                <c:pt idx="755">
                  <c:v>0.381545219045986</c:v>
                </c:pt>
                <c:pt idx="756">
                  <c:v>-0.15280833620401</c:v>
                </c:pt>
                <c:pt idx="757">
                  <c:v>-0.304110123976127</c:v>
                </c:pt>
                <c:pt idx="758">
                  <c:v>-0.490636729173972</c:v>
                </c:pt>
                <c:pt idx="759">
                  <c:v>-0.675573530737476</c:v>
                </c:pt>
                <c:pt idx="760">
                  <c:v>-0.934767674177187</c:v>
                </c:pt>
                <c:pt idx="761">
                  <c:v>0.385749595769909</c:v>
                </c:pt>
                <c:pt idx="762">
                  <c:v>-1.096978115070835</c:v>
                </c:pt>
                <c:pt idx="763">
                  <c:v>0.483757026158665</c:v>
                </c:pt>
                <c:pt idx="764">
                  <c:v>-0.769488132980561</c:v>
                </c:pt>
                <c:pt idx="765">
                  <c:v>0.546879492919191</c:v>
                </c:pt>
                <c:pt idx="766">
                  <c:v>-0.916018426624556</c:v>
                </c:pt>
                <c:pt idx="767">
                  <c:v>0.0653079103249356</c:v>
                </c:pt>
                <c:pt idx="768">
                  <c:v>-0.0983218864980295</c:v>
                </c:pt>
                <c:pt idx="769">
                  <c:v>-0.910507284162115</c:v>
                </c:pt>
                <c:pt idx="770">
                  <c:v>0.167576533339289</c:v>
                </c:pt>
                <c:pt idx="771">
                  <c:v>-0.0596302574575992</c:v>
                </c:pt>
                <c:pt idx="772">
                  <c:v>-0.64790210339683</c:v>
                </c:pt>
                <c:pt idx="773">
                  <c:v>-0.246497758065493</c:v>
                </c:pt>
                <c:pt idx="774">
                  <c:v>0.0546833367117778</c:v>
                </c:pt>
                <c:pt idx="775">
                  <c:v>0.468530364509861</c:v>
                </c:pt>
                <c:pt idx="776">
                  <c:v>0.239391833056035</c:v>
                </c:pt>
                <c:pt idx="777">
                  <c:v>-0.363198661717753</c:v>
                </c:pt>
                <c:pt idx="778">
                  <c:v>0.372568306581393</c:v>
                </c:pt>
                <c:pt idx="779">
                  <c:v>0.220926665011777</c:v>
                </c:pt>
                <c:pt idx="780">
                  <c:v>-0.591995256148983</c:v>
                </c:pt>
                <c:pt idx="781">
                  <c:v>0.53034606553187</c:v>
                </c:pt>
                <c:pt idx="782">
                  <c:v>0.499381399119191</c:v>
                </c:pt>
                <c:pt idx="783">
                  <c:v>0.389953972493833</c:v>
                </c:pt>
                <c:pt idx="784">
                  <c:v>-0.25638372495688</c:v>
                </c:pt>
                <c:pt idx="785">
                  <c:v>-0.775340170853049</c:v>
                </c:pt>
                <c:pt idx="786">
                  <c:v>0.0599103996658448</c:v>
                </c:pt>
                <c:pt idx="787">
                  <c:v>-0.0380402148212358</c:v>
                </c:pt>
                <c:pt idx="788">
                  <c:v>-0.244679649211904</c:v>
                </c:pt>
                <c:pt idx="789">
                  <c:v>0.684203527266797</c:v>
                </c:pt>
                <c:pt idx="790">
                  <c:v>-0.0633232910664509</c:v>
                </c:pt>
                <c:pt idx="791">
                  <c:v>-0.393594127501138</c:v>
                </c:pt>
                <c:pt idx="792">
                  <c:v>0.0442292108036441</c:v>
                </c:pt>
                <c:pt idx="793">
                  <c:v>0.150702210541921</c:v>
                </c:pt>
                <c:pt idx="794">
                  <c:v>-0.728752173092392</c:v>
                </c:pt>
                <c:pt idx="795">
                  <c:v>-0.405923178164535</c:v>
                </c:pt>
                <c:pt idx="796">
                  <c:v>-0.750568437722905</c:v>
                </c:pt>
                <c:pt idx="797">
                  <c:v>-1.27481188731246</c:v>
                </c:pt>
                <c:pt idx="798">
                  <c:v>-0.00463350624909546</c:v>
                </c:pt>
                <c:pt idx="799">
                  <c:v>-0.734092867849808</c:v>
                </c:pt>
                <c:pt idx="800">
                  <c:v>-0.914257133672642</c:v>
                </c:pt>
                <c:pt idx="801">
                  <c:v>-0.0409388674191908</c:v>
                </c:pt>
                <c:pt idx="802">
                  <c:v>0.0782040783925306</c:v>
                </c:pt>
                <c:pt idx="803">
                  <c:v>0.181780508757949</c:v>
                </c:pt>
                <c:pt idx="804">
                  <c:v>-0.427342773095874</c:v>
                </c:pt>
                <c:pt idx="805">
                  <c:v>-0.857781085795501</c:v>
                </c:pt>
                <c:pt idx="806">
                  <c:v>-0.145024557674584</c:v>
                </c:pt>
                <c:pt idx="807">
                  <c:v>-0.184909320650182</c:v>
                </c:pt>
                <c:pt idx="808">
                  <c:v>0.0463882150672804</c:v>
                </c:pt>
                <c:pt idx="809">
                  <c:v>-0.846985022864771</c:v>
                </c:pt>
                <c:pt idx="810">
                  <c:v>-0.47932932312817</c:v>
                </c:pt>
                <c:pt idx="811">
                  <c:v>0.338762845084982</c:v>
                </c:pt>
                <c:pt idx="812">
                  <c:v>0.420861823004837</c:v>
                </c:pt>
                <c:pt idx="813">
                  <c:v>0.0386612524395292</c:v>
                </c:pt>
                <c:pt idx="814">
                  <c:v>-0.707956511466925</c:v>
                </c:pt>
                <c:pt idx="815">
                  <c:v>-0.48421549067219</c:v>
                </c:pt>
                <c:pt idx="816">
                  <c:v>-0.846418947073121</c:v>
                </c:pt>
                <c:pt idx="817">
                  <c:v>0.536595814716081</c:v>
                </c:pt>
                <c:pt idx="818">
                  <c:v>-0.0658800066418098</c:v>
                </c:pt>
                <c:pt idx="819">
                  <c:v>-1.54048304354308</c:v>
                </c:pt>
                <c:pt idx="820">
                  <c:v>-0.677958756995263</c:v>
                </c:pt>
                <c:pt idx="821">
                  <c:v>-0.568643920560706</c:v>
                </c:pt>
                <c:pt idx="822">
                  <c:v>-0.0417900643317621</c:v>
                </c:pt>
                <c:pt idx="823">
                  <c:v>-0.342687079600659</c:v>
                </c:pt>
                <c:pt idx="824">
                  <c:v>-0.184795688846833</c:v>
                </c:pt>
                <c:pt idx="825">
                  <c:v>0.0747383083903778</c:v>
                </c:pt>
                <c:pt idx="826">
                  <c:v>-0.841190842506506</c:v>
                </c:pt>
                <c:pt idx="827">
                  <c:v>-1.122601045113549</c:v>
                </c:pt>
                <c:pt idx="828">
                  <c:v>-0.427967748014295</c:v>
                </c:pt>
                <c:pt idx="829">
                  <c:v>-0.422797500961903</c:v>
                </c:pt>
                <c:pt idx="830">
                  <c:v>-0.220590748514405</c:v>
                </c:pt>
                <c:pt idx="831">
                  <c:v>-0.540974576445156</c:v>
                </c:pt>
                <c:pt idx="832">
                  <c:v>-1.10032921165709</c:v>
                </c:pt>
                <c:pt idx="833">
                  <c:v>-0.166615641923496</c:v>
                </c:pt>
                <c:pt idx="834">
                  <c:v>-0.24269213426584</c:v>
                </c:pt>
                <c:pt idx="835">
                  <c:v>-0.776306041181518</c:v>
                </c:pt>
                <c:pt idx="836">
                  <c:v>0.0822958649256533</c:v>
                </c:pt>
                <c:pt idx="837">
                  <c:v>-0.761817986254484</c:v>
                </c:pt>
                <c:pt idx="838">
                  <c:v>-0.391606612555073</c:v>
                </c:pt>
                <c:pt idx="839">
                  <c:v>-0.8339194487047</c:v>
                </c:pt>
                <c:pt idx="840">
                  <c:v>-0.53410193556762</c:v>
                </c:pt>
                <c:pt idx="841">
                  <c:v>-0.518759558890371</c:v>
                </c:pt>
                <c:pt idx="842">
                  <c:v>-0.592733862870753</c:v>
                </c:pt>
                <c:pt idx="843">
                  <c:v>-0.0534941400767381</c:v>
                </c:pt>
                <c:pt idx="844">
                  <c:v>-0.528986421191806</c:v>
                </c:pt>
                <c:pt idx="845">
                  <c:v>-0.185534295568603</c:v>
                </c:pt>
                <c:pt idx="846">
                  <c:v>-0.690457213751135</c:v>
                </c:pt>
                <c:pt idx="847">
                  <c:v>-0.0219613146473124</c:v>
                </c:pt>
                <c:pt idx="848">
                  <c:v>0.0278662311213474</c:v>
                </c:pt>
                <c:pt idx="849">
                  <c:v>0.438020225310579</c:v>
                </c:pt>
                <c:pt idx="850">
                  <c:v>-0.19479528754157</c:v>
                </c:pt>
                <c:pt idx="851">
                  <c:v>-0.356379711904248</c:v>
                </c:pt>
                <c:pt idx="852">
                  <c:v>-0.470068331155204</c:v>
                </c:pt>
                <c:pt idx="853">
                  <c:v>0.671192685783305</c:v>
                </c:pt>
                <c:pt idx="854">
                  <c:v>0.056670851657842</c:v>
                </c:pt>
                <c:pt idx="855">
                  <c:v>0.463189669752445</c:v>
                </c:pt>
                <c:pt idx="856">
                  <c:v>-1.094307767692127</c:v>
                </c:pt>
                <c:pt idx="857">
                  <c:v>0.396715064793115</c:v>
                </c:pt>
                <c:pt idx="858">
                  <c:v>-0.659265283731758</c:v>
                </c:pt>
                <c:pt idx="859">
                  <c:v>-0.534895274965969</c:v>
                </c:pt>
                <c:pt idx="860">
                  <c:v>-0.531885073789761</c:v>
                </c:pt>
                <c:pt idx="861">
                  <c:v>0.431884107929718</c:v>
                </c:pt>
                <c:pt idx="862">
                  <c:v>0.631819265922778</c:v>
                </c:pt>
                <c:pt idx="863">
                  <c:v>-0.244906912818603</c:v>
                </c:pt>
                <c:pt idx="864">
                  <c:v>-0.313484747752442</c:v>
                </c:pt>
                <c:pt idx="865">
                  <c:v>-0.576599188407704</c:v>
                </c:pt>
                <c:pt idx="866">
                  <c:v>-0.139513415212144</c:v>
                </c:pt>
                <c:pt idx="867">
                  <c:v>-0.868632923015357</c:v>
                </c:pt>
                <c:pt idx="868">
                  <c:v>0.0743974129803299</c:v>
                </c:pt>
                <c:pt idx="869">
                  <c:v>-0.610005896979844</c:v>
                </c:pt>
                <c:pt idx="870">
                  <c:v>-0.73642127820592</c:v>
                </c:pt>
                <c:pt idx="871">
                  <c:v>-0.478136189193003</c:v>
                </c:pt>
                <c:pt idx="872">
                  <c:v>-0.845850788056374</c:v>
                </c:pt>
                <c:pt idx="873">
                  <c:v>0.0282629008205216</c:v>
                </c:pt>
                <c:pt idx="874">
                  <c:v>-0.66369692406238</c:v>
                </c:pt>
                <c:pt idx="875">
                  <c:v>0.0124691217675199</c:v>
                </c:pt>
                <c:pt idx="876">
                  <c:v>-0.414048893716557</c:v>
                </c:pt>
                <c:pt idx="877">
                  <c:v>0.527107559136416</c:v>
                </c:pt>
                <c:pt idx="878">
                  <c:v>-0.494840064285347</c:v>
                </c:pt>
                <c:pt idx="879">
                  <c:v>0.491313541081392</c:v>
                </c:pt>
                <c:pt idx="880">
                  <c:v>0.410862224310101</c:v>
                </c:pt>
                <c:pt idx="881">
                  <c:v>-0.117752924870757</c:v>
                </c:pt>
                <c:pt idx="882">
                  <c:v>-0.172353006380087</c:v>
                </c:pt>
                <c:pt idx="883">
                  <c:v>0.656420551347898</c:v>
                </c:pt>
                <c:pt idx="884">
                  <c:v>0.131043908562495</c:v>
                </c:pt>
                <c:pt idx="885">
                  <c:v>-0.456318882949941</c:v>
                </c:pt>
                <c:pt idx="886">
                  <c:v>-0.600233561891806</c:v>
                </c:pt>
                <c:pt idx="887">
                  <c:v>-0.0719593081209963</c:v>
                </c:pt>
                <c:pt idx="888">
                  <c:v>-0.464898084102812</c:v>
                </c:pt>
                <c:pt idx="889">
                  <c:v>-0.638868375030562</c:v>
                </c:pt>
                <c:pt idx="890">
                  <c:v>-0.155536541096941</c:v>
                </c:pt>
                <c:pt idx="891">
                  <c:v>-0.228316669529608</c:v>
                </c:pt>
                <c:pt idx="892">
                  <c:v>0.0180928544207608</c:v>
                </c:pt>
                <c:pt idx="893">
                  <c:v>0.604036290003879</c:v>
                </c:pt>
                <c:pt idx="894">
                  <c:v>-0.319165296307358</c:v>
                </c:pt>
                <c:pt idx="895">
                  <c:v>-1.271004180287711</c:v>
                </c:pt>
                <c:pt idx="896">
                  <c:v>-0.852668696257331</c:v>
                </c:pt>
                <c:pt idx="897">
                  <c:v>-0.409844516992633</c:v>
                </c:pt>
                <c:pt idx="898">
                  <c:v>-0.514385776073972</c:v>
                </c:pt>
                <c:pt idx="899">
                  <c:v>-0.515293788888218</c:v>
                </c:pt>
                <c:pt idx="900">
                  <c:v>0.367738954939048</c:v>
                </c:pt>
                <c:pt idx="901">
                  <c:v>-0.810168318579604</c:v>
                </c:pt>
                <c:pt idx="902">
                  <c:v>-0.0720161240226709</c:v>
                </c:pt>
                <c:pt idx="903">
                  <c:v>-0.672105677510226</c:v>
                </c:pt>
                <c:pt idx="904">
                  <c:v>-0.559155664981041</c:v>
                </c:pt>
                <c:pt idx="905">
                  <c:v>0.020821059313692</c:v>
                </c:pt>
                <c:pt idx="906">
                  <c:v>-0.865963617249197</c:v>
                </c:pt>
                <c:pt idx="907">
                  <c:v>0.296548630140724</c:v>
                </c:pt>
                <c:pt idx="908">
                  <c:v>-0.035142603835829</c:v>
                </c:pt>
                <c:pt idx="909">
                  <c:v>0.199450254178762</c:v>
                </c:pt>
                <c:pt idx="910">
                  <c:v>0.568242271948856</c:v>
                </c:pt>
                <c:pt idx="911">
                  <c:v>-0.717672030653288</c:v>
                </c:pt>
                <c:pt idx="912">
                  <c:v>-0.136843067833436</c:v>
                </c:pt>
                <c:pt idx="913">
                  <c:v>0.333990309344312</c:v>
                </c:pt>
                <c:pt idx="914">
                  <c:v>0.127294059051969</c:v>
                </c:pt>
                <c:pt idx="915">
                  <c:v>-0.813124828691781</c:v>
                </c:pt>
                <c:pt idx="916">
                  <c:v>0.257459289788571</c:v>
                </c:pt>
                <c:pt idx="917">
                  <c:v>0.205245476149576</c:v>
                </c:pt>
                <c:pt idx="918">
                  <c:v>-0.48989916406475</c:v>
                </c:pt>
                <c:pt idx="919">
                  <c:v>-0.665060505702571</c:v>
                </c:pt>
                <c:pt idx="920">
                  <c:v>-0.141274708164058</c:v>
                </c:pt>
                <c:pt idx="921">
                  <c:v>0.563299288503162</c:v>
                </c:pt>
                <c:pt idx="922">
                  <c:v>0.243596209779958</c:v>
                </c:pt>
                <c:pt idx="923">
                  <c:v>-0.211215083125541</c:v>
                </c:pt>
                <c:pt idx="924">
                  <c:v>-0.744773215752092</c:v>
                </c:pt>
                <c:pt idx="925">
                  <c:v>-0.725001281969317</c:v>
                </c:pt>
                <c:pt idx="926">
                  <c:v>-0.401038052233064</c:v>
                </c:pt>
                <c:pt idx="927">
                  <c:v>-0.167126985038568</c:v>
                </c:pt>
                <c:pt idx="928">
                  <c:v>-0.633074194672297</c:v>
                </c:pt>
                <c:pt idx="929">
                  <c:v>-0.934426778767139</c:v>
                </c:pt>
                <c:pt idx="930">
                  <c:v>-0.347232351734631</c:v>
                </c:pt>
                <c:pt idx="931">
                  <c:v>-0.377685675032238</c:v>
                </c:pt>
                <c:pt idx="932">
                  <c:v>-0.440580878186065</c:v>
                </c:pt>
                <c:pt idx="933">
                  <c:v>-0.288598341206401</c:v>
                </c:pt>
                <c:pt idx="934">
                  <c:v>0.47659822254766</c:v>
                </c:pt>
                <c:pt idx="935">
                  <c:v>0.238028251415844</c:v>
                </c:pt>
                <c:pt idx="936">
                  <c:v>0.373534176909862</c:v>
                </c:pt>
                <c:pt idx="937">
                  <c:v>-0.390469252909032</c:v>
                </c:pt>
                <c:pt idx="938">
                  <c:v>0.257232026181872</c:v>
                </c:pt>
                <c:pt idx="939">
                  <c:v>0.593525348194071</c:v>
                </c:pt>
                <c:pt idx="940">
                  <c:v>0.0859878569219564</c:v>
                </c:pt>
                <c:pt idx="941">
                  <c:v>-1.118568157707198</c:v>
                </c:pt>
                <c:pt idx="942">
                  <c:v>-0.414616011120755</c:v>
                </c:pt>
                <c:pt idx="943">
                  <c:v>-0.192181756064536</c:v>
                </c:pt>
                <c:pt idx="944">
                  <c:v>-0.81698622678056</c:v>
                </c:pt>
                <c:pt idx="945">
                  <c:v>0.438702016130675</c:v>
                </c:pt>
                <c:pt idx="946">
                  <c:v>0.354557665750532</c:v>
                </c:pt>
                <c:pt idx="947">
                  <c:v>-0.502169315601376</c:v>
                </c:pt>
                <c:pt idx="948">
                  <c:v>-0.334391957956162</c:v>
                </c:pt>
                <c:pt idx="949">
                  <c:v>-0.133832866657228</c:v>
                </c:pt>
                <c:pt idx="950">
                  <c:v>-0.603190072003984</c:v>
                </c:pt>
                <c:pt idx="951">
                  <c:v>-0.636994491887847</c:v>
                </c:pt>
                <c:pt idx="952">
                  <c:v>-0.153319679319082</c:v>
                </c:pt>
                <c:pt idx="953">
                  <c:v>-0.467114945880671</c:v>
                </c:pt>
                <c:pt idx="954">
                  <c:v>0.184394040234983</c:v>
                </c:pt>
                <c:pt idx="955">
                  <c:v>-0.432684509465839</c:v>
                </c:pt>
                <c:pt idx="956">
                  <c:v>-0.897212363170249</c:v>
                </c:pt>
                <c:pt idx="957">
                  <c:v>-0.516430106921711</c:v>
                </c:pt>
                <c:pt idx="958">
                  <c:v>-0.975731939284603</c:v>
                </c:pt>
                <c:pt idx="959">
                  <c:v>-0.371777862870624</c:v>
                </c:pt>
                <c:pt idx="960">
                  <c:v>-0.304222714166928</c:v>
                </c:pt>
                <c:pt idx="961">
                  <c:v>0.116782075629612</c:v>
                </c:pt>
                <c:pt idx="962">
                  <c:v>-0.955333988970859</c:v>
                </c:pt>
                <c:pt idx="963">
                  <c:v>0.15706559152948</c:v>
                </c:pt>
                <c:pt idx="964">
                  <c:v>0.41966868906967</c:v>
                </c:pt>
                <c:pt idx="965">
                  <c:v>0.305752806212015</c:v>
                </c:pt>
                <c:pt idx="966">
                  <c:v>-0.224964531330804</c:v>
                </c:pt>
                <c:pt idx="967">
                  <c:v>-1.261687414025618</c:v>
                </c:pt>
                <c:pt idx="968">
                  <c:v>-0.770113107898982</c:v>
                </c:pt>
                <c:pt idx="969">
                  <c:v>-0.686425367957332</c:v>
                </c:pt>
                <c:pt idx="970">
                  <c:v>-0.784546430149437</c:v>
                </c:pt>
                <c:pt idx="971">
                  <c:v>0.017014393901491</c:v>
                </c:pt>
                <c:pt idx="972">
                  <c:v>0.436145300555316</c:v>
                </c:pt>
                <c:pt idx="973">
                  <c:v>-0.139002072097072</c:v>
                </c:pt>
                <c:pt idx="974">
                  <c:v>-0.723752373745023</c:v>
                </c:pt>
                <c:pt idx="975">
                  <c:v>-0.502340804918948</c:v>
                </c:pt>
                <c:pt idx="976">
                  <c:v>-0.128776251408185</c:v>
                </c:pt>
                <c:pt idx="977">
                  <c:v>0.465178226311057</c:v>
                </c:pt>
                <c:pt idx="978">
                  <c:v>-0.592507640876603</c:v>
                </c:pt>
                <c:pt idx="979">
                  <c:v>-0.495239858822166</c:v>
                </c:pt>
                <c:pt idx="980">
                  <c:v>-0.748579881164293</c:v>
                </c:pt>
                <c:pt idx="981">
                  <c:v>0.497563290265602</c:v>
                </c:pt>
                <c:pt idx="982">
                  <c:v>-0.119741481429369</c:v>
                </c:pt>
                <c:pt idx="983">
                  <c:v>-0.204453990826259</c:v>
                </c:pt>
                <c:pt idx="984">
                  <c:v>-0.269167302833674</c:v>
                </c:pt>
                <c:pt idx="985">
                  <c:v>-0.802441355951852</c:v>
                </c:pt>
                <c:pt idx="986">
                  <c:v>-0.826019955146828</c:v>
                </c:pt>
                <c:pt idx="987">
                  <c:v>-0.35995911370975</c:v>
                </c:pt>
                <c:pt idx="988">
                  <c:v>0.0116168832424002</c:v>
                </c:pt>
                <c:pt idx="989">
                  <c:v>-0.554553576945395</c:v>
                </c:pt>
                <c:pt idx="990">
                  <c:v>0.562617497683066</c:v>
                </c:pt>
                <c:pt idx="991">
                  <c:v>-0.591483913033911</c:v>
                </c:pt>
                <c:pt idx="992">
                  <c:v>0.179791952199337</c:v>
                </c:pt>
                <c:pt idx="993">
                  <c:v>-1.453725161685904</c:v>
                </c:pt>
                <c:pt idx="994">
                  <c:v>-0.649210952360443</c:v>
                </c:pt>
                <c:pt idx="995">
                  <c:v>-0.796818664911159</c:v>
                </c:pt>
                <c:pt idx="996">
                  <c:v>-0.939199314507809</c:v>
                </c:pt>
                <c:pt idx="997">
                  <c:v>-0.0116786780567508</c:v>
                </c:pt>
                <c:pt idx="998">
                  <c:v>-0.936016582401481</c:v>
                </c:pt>
                <c:pt idx="999">
                  <c:v>0.52568716159455</c:v>
                </c:pt>
                <c:pt idx="1000">
                  <c:v>-0.878235852010919</c:v>
                </c:pt>
                <c:pt idx="1001">
                  <c:v>0.50267672141632</c:v>
                </c:pt>
                <c:pt idx="1002">
                  <c:v>0.67102223807828</c:v>
                </c:pt>
                <c:pt idx="1003">
                  <c:v>0.625058173623496</c:v>
                </c:pt>
                <c:pt idx="1004">
                  <c:v>-0.0220759880632101</c:v>
                </c:pt>
                <c:pt idx="1005">
                  <c:v>-0.0496874746645371</c:v>
                </c:pt>
                <c:pt idx="1006">
                  <c:v>-1.036127242764746</c:v>
                </c:pt>
                <c:pt idx="1007">
                  <c:v>-0.994765266345608</c:v>
                </c:pt>
                <c:pt idx="1008">
                  <c:v>-0.131730678295267</c:v>
                </c:pt>
                <c:pt idx="1009">
                  <c:v>0.350523736731632</c:v>
                </c:pt>
                <c:pt idx="1010">
                  <c:v>-0.42643371866908</c:v>
                </c:pt>
                <c:pt idx="1011">
                  <c:v>-0.480749720670036</c:v>
                </c:pt>
                <c:pt idx="1012">
                  <c:v>-0.338028175663339</c:v>
                </c:pt>
                <c:pt idx="1013">
                  <c:v>-0.572962970700527</c:v>
                </c:pt>
                <c:pt idx="1014">
                  <c:v>0.243425762074934</c:v>
                </c:pt>
                <c:pt idx="1015">
                  <c:v>-0.521034278182453</c:v>
                </c:pt>
                <c:pt idx="1016">
                  <c:v>0.0925216856145403</c:v>
                </c:pt>
                <c:pt idx="1017">
                  <c:v>-0.530690898242046</c:v>
                </c:pt>
                <c:pt idx="1018">
                  <c:v>-0.289507395633196</c:v>
                </c:pt>
                <c:pt idx="1019">
                  <c:v>0.441258731706033</c:v>
                </c:pt>
                <c:pt idx="1020">
                  <c:v>-0.782328526759029</c:v>
                </c:pt>
                <c:pt idx="1021">
                  <c:v>0.0147985737361801</c:v>
                </c:pt>
                <c:pt idx="1022">
                  <c:v>0.109169786417758</c:v>
                </c:pt>
                <c:pt idx="1023">
                  <c:v>-1.065102311006265</c:v>
                </c:pt>
                <c:pt idx="1024">
                  <c:v>-0.565746309575299</c:v>
                </c:pt>
                <c:pt idx="1025">
                  <c:v>-0.879258538241063</c:v>
                </c:pt>
                <c:pt idx="1026">
                  <c:v>-0.195932647187611</c:v>
                </c:pt>
                <c:pt idx="1027">
                  <c:v>0.516823880933306</c:v>
                </c:pt>
                <c:pt idx="1028">
                  <c:v>-0.709037055211291</c:v>
                </c:pt>
                <c:pt idx="1029">
                  <c:v>-1.087829713288669</c:v>
                </c:pt>
                <c:pt idx="1030">
                  <c:v>0.153088478412256</c:v>
                </c:pt>
                <c:pt idx="1031">
                  <c:v>0.499324583217516</c:v>
                </c:pt>
                <c:pt idx="1032">
                  <c:v>-0.743582165042021</c:v>
                </c:pt>
                <c:pt idx="1033">
                  <c:v>-0.950221599432689</c:v>
                </c:pt>
                <c:pt idx="1034">
                  <c:v>0.215813233861059</c:v>
                </c:pt>
                <c:pt idx="1035">
                  <c:v>-1.089194336541409</c:v>
                </c:pt>
                <c:pt idx="1036">
                  <c:v>0.499665478627564</c:v>
                </c:pt>
                <c:pt idx="1037">
                  <c:v>-1.201519374152173</c:v>
                </c:pt>
                <c:pt idx="1038">
                  <c:v>-1.180611122335906</c:v>
                </c:pt>
                <c:pt idx="1039">
                  <c:v>-0.35888065319048</c:v>
                </c:pt>
                <c:pt idx="1040">
                  <c:v>-0.233885669506271</c:v>
                </c:pt>
                <c:pt idx="1041">
                  <c:v>-0.152012913580565</c:v>
                </c:pt>
                <c:pt idx="1042">
                  <c:v>-0.781021761020513</c:v>
                </c:pt>
                <c:pt idx="1043">
                  <c:v>-1.004025216706026</c:v>
                </c:pt>
                <c:pt idx="1044">
                  <c:v>0.509324181912253</c:v>
                </c:pt>
                <c:pt idx="1045">
                  <c:v>-1.361057384442016</c:v>
                </c:pt>
                <c:pt idx="1046">
                  <c:v>-0.470751163587848</c:v>
                </c:pt>
                <c:pt idx="1047">
                  <c:v>-0.425183768832238</c:v>
                </c:pt>
                <c:pt idx="1048">
                  <c:v>-1.210723550223465</c:v>
                </c:pt>
                <c:pt idx="1049">
                  <c:v>-0.727219185359724</c:v>
                </c:pt>
                <c:pt idx="1050">
                  <c:v>-0.306722613840612</c:v>
                </c:pt>
                <c:pt idx="1051">
                  <c:v>0.346489807712733</c:v>
                </c:pt>
                <c:pt idx="1052">
                  <c:v>-0.662731053733911</c:v>
                </c:pt>
                <c:pt idx="1053">
                  <c:v>-0.075710199244071</c:v>
                </c:pt>
                <c:pt idx="1054">
                  <c:v>-1.31617282211905</c:v>
                </c:pt>
                <c:pt idx="1055">
                  <c:v>-0.112129192217516</c:v>
                </c:pt>
                <c:pt idx="1056">
                  <c:v>-0.434785656215252</c:v>
                </c:pt>
                <c:pt idx="1057">
                  <c:v>-0.0546872740119056</c:v>
                </c:pt>
                <c:pt idx="1058">
                  <c:v>0.172292253178284</c:v>
                </c:pt>
                <c:pt idx="1059">
                  <c:v>-1.118510300192975</c:v>
                </c:pt>
                <c:pt idx="1060">
                  <c:v>-0.490409465567274</c:v>
                </c:pt>
                <c:pt idx="1061">
                  <c:v>0.559492623090961</c:v>
                </c:pt>
                <c:pt idx="1062">
                  <c:v>-0.621598424146567</c:v>
                </c:pt>
                <c:pt idx="1063">
                  <c:v>-1.246402894862592</c:v>
                </c:pt>
                <c:pt idx="1064">
                  <c:v>-0.449615648164882</c:v>
                </c:pt>
                <c:pt idx="1065">
                  <c:v>-0.0390639426639278</c:v>
                </c:pt>
                <c:pt idx="1066">
                  <c:v>0.144736540866084</c:v>
                </c:pt>
                <c:pt idx="1067">
                  <c:v>-0.250929398396115</c:v>
                </c:pt>
                <c:pt idx="1068">
                  <c:v>0.460746585980435</c:v>
                </c:pt>
                <c:pt idx="1069">
                  <c:v>-0.622221315839892</c:v>
                </c:pt>
                <c:pt idx="1070">
                  <c:v>0.241664469123021</c:v>
                </c:pt>
                <c:pt idx="1071">
                  <c:v>-0.771933299977667</c:v>
                </c:pt>
                <c:pt idx="1072">
                  <c:v>-0.560577104135455</c:v>
                </c:pt>
                <c:pt idx="1073">
                  <c:v>0.104794961988811</c:v>
                </c:pt>
                <c:pt idx="1074">
                  <c:v>-0.547110693826017</c:v>
                </c:pt>
                <c:pt idx="1075">
                  <c:v>-1.217541458424422</c:v>
                </c:pt>
                <c:pt idx="1076">
                  <c:v>-0.507794089867165</c:v>
                </c:pt>
                <c:pt idx="1077">
                  <c:v>0.349557866403163</c:v>
                </c:pt>
                <c:pt idx="1078">
                  <c:v>-0.0073596279169298</c:v>
                </c:pt>
                <c:pt idx="1079">
                  <c:v>-0.478533900504725</c:v>
                </c:pt>
                <c:pt idx="1080">
                  <c:v>-0.0430400141686042</c:v>
                </c:pt>
                <c:pt idx="1081">
                  <c:v>-0.510863190170144</c:v>
                </c:pt>
                <c:pt idx="1082">
                  <c:v>0.384783725441441</c:v>
                </c:pt>
                <c:pt idx="1083">
                  <c:v>-0.320926589259272</c:v>
                </c:pt>
                <c:pt idx="1084">
                  <c:v>-0.516657370528409</c:v>
                </c:pt>
                <c:pt idx="1085">
                  <c:v>0.301605245389766</c:v>
                </c:pt>
                <c:pt idx="1086">
                  <c:v>0.60625211016919</c:v>
                </c:pt>
                <c:pt idx="1087">
                  <c:v>0.566253715390243</c:v>
                </c:pt>
                <c:pt idx="1088">
                  <c:v>-0.221896472640373</c:v>
                </c:pt>
                <c:pt idx="1089">
                  <c:v>0.25439123109814</c:v>
                </c:pt>
                <c:pt idx="1090">
                  <c:v>-0.051677072835698</c:v>
                </c:pt>
                <c:pt idx="1091">
                  <c:v>0.118658041997423</c:v>
                </c:pt>
                <c:pt idx="1092">
                  <c:v>-0.0273020094047286</c:v>
                </c:pt>
                <c:pt idx="1093">
                  <c:v>0.347001150827804</c:v>
                </c:pt>
                <c:pt idx="1094">
                  <c:v>-0.244338753801856</c:v>
                </c:pt>
                <c:pt idx="1095">
                  <c:v>-0.318369873683913</c:v>
                </c:pt>
                <c:pt idx="1096">
                  <c:v>-0.431035806704726</c:v>
                </c:pt>
                <c:pt idx="1097">
                  <c:v>-0.587506799916686</c:v>
                </c:pt>
                <c:pt idx="1098">
                  <c:v>0.0143440465227829</c:v>
                </c:pt>
                <c:pt idx="1099">
                  <c:v>0.20615453057637</c:v>
                </c:pt>
                <c:pt idx="1100">
                  <c:v>0.110362920352926</c:v>
                </c:pt>
                <c:pt idx="1101">
                  <c:v>-0.909541413833646</c:v>
                </c:pt>
                <c:pt idx="1102">
                  <c:v>-0.473762406376604</c:v>
                </c:pt>
                <c:pt idx="1103">
                  <c:v>-1.005617103565464</c:v>
                </c:pt>
                <c:pt idx="1104">
                  <c:v>-0.478762205723972</c:v>
                </c:pt>
                <c:pt idx="1105">
                  <c:v>-0.714945908985454</c:v>
                </c:pt>
                <c:pt idx="1106">
                  <c:v>0.704543620066319</c:v>
                </c:pt>
                <c:pt idx="1107">
                  <c:v>0.00337857749957722</c:v>
                </c:pt>
                <c:pt idx="1108">
                  <c:v>-1.638896518143944</c:v>
                </c:pt>
                <c:pt idx="1109">
                  <c:v>-0.606657925231233</c:v>
                </c:pt>
                <c:pt idx="1110">
                  <c:v>1.613990550109552</c:v>
                </c:pt>
                <c:pt idx="1111">
                  <c:v>-0.139857435459837</c:v>
                </c:pt>
                <c:pt idx="1112">
                  <c:v>2.450321664372812</c:v>
                </c:pt>
                <c:pt idx="1113">
                  <c:v>3.728901507596186</c:v>
                </c:pt>
                <c:pt idx="1114">
                  <c:v>0.829645985878588</c:v>
                </c:pt>
                <c:pt idx="1115">
                  <c:v>-0.750457930757201</c:v>
                </c:pt>
                <c:pt idx="1116">
                  <c:v>2.607190368896494</c:v>
                </c:pt>
                <c:pt idx="1117">
                  <c:v>-1.582935979832068</c:v>
                </c:pt>
                <c:pt idx="1118">
                  <c:v>-0.625517679749569</c:v>
                </c:pt>
                <c:pt idx="1119">
                  <c:v>1.633080693072231</c:v>
                </c:pt>
                <c:pt idx="1120">
                  <c:v>-0.357123526688759</c:v>
                </c:pt>
                <c:pt idx="1121">
                  <c:v>0.781921670084438</c:v>
                </c:pt>
                <c:pt idx="1122">
                  <c:v>2.322144990194822</c:v>
                </c:pt>
                <c:pt idx="1123">
                  <c:v>-1.927301326332261</c:v>
                </c:pt>
                <c:pt idx="1124">
                  <c:v>2.795648714751278</c:v>
                </c:pt>
                <c:pt idx="1125">
                  <c:v>1.321445472386826</c:v>
                </c:pt>
                <c:pt idx="1126">
                  <c:v>0.853565480483612</c:v>
                </c:pt>
                <c:pt idx="1127">
                  <c:v>3.90661019029643</c:v>
                </c:pt>
                <c:pt idx="1128">
                  <c:v>2.503501348340275</c:v>
                </c:pt>
                <c:pt idx="1129">
                  <c:v>4.0025300148989</c:v>
                </c:pt>
                <c:pt idx="1130">
                  <c:v>2.713035268878706</c:v>
                </c:pt>
                <c:pt idx="1131">
                  <c:v>1.914545628355853</c:v>
                </c:pt>
                <c:pt idx="1132">
                  <c:v>2.397877462289473</c:v>
                </c:pt>
                <c:pt idx="1133">
                  <c:v>1.785574573166967</c:v>
                </c:pt>
                <c:pt idx="1134">
                  <c:v>2.375551937768984</c:v>
                </c:pt>
                <c:pt idx="1135">
                  <c:v>1.238665745259423</c:v>
                </c:pt>
                <c:pt idx="1136">
                  <c:v>-0.207749313123388</c:v>
                </c:pt>
                <c:pt idx="1137">
                  <c:v>0.559542147704798</c:v>
                </c:pt>
                <c:pt idx="1138">
                  <c:v>-0.144740478166211</c:v>
                </c:pt>
                <c:pt idx="1139">
                  <c:v>1.889941218093089</c:v>
                </c:pt>
                <c:pt idx="1140">
                  <c:v>4.718235761844155</c:v>
                </c:pt>
                <c:pt idx="1141">
                  <c:v>1.574105787133954</c:v>
                </c:pt>
                <c:pt idx="1142">
                  <c:v>3.224382550400666</c:v>
                </c:pt>
                <c:pt idx="1143">
                  <c:v>1.980850827222707</c:v>
                </c:pt>
                <c:pt idx="1144">
                  <c:v>1.819937777554643</c:v>
                </c:pt>
                <c:pt idx="1145">
                  <c:v>0.519600568827525</c:v>
                </c:pt>
                <c:pt idx="1146">
                  <c:v>1.393885747021994</c:v>
                </c:pt>
                <c:pt idx="1147">
                  <c:v>1.172643584288394</c:v>
                </c:pt>
                <c:pt idx="1148">
                  <c:v>0.823964395711124</c:v>
                </c:pt>
                <c:pt idx="1149">
                  <c:v>1.835452685162012</c:v>
                </c:pt>
                <c:pt idx="1150">
                  <c:v>2.38685726058969</c:v>
                </c:pt>
                <c:pt idx="1151">
                  <c:v>4.041894060246492</c:v>
                </c:pt>
                <c:pt idx="1152">
                  <c:v>5.691098612669223</c:v>
                </c:pt>
                <c:pt idx="1153">
                  <c:v>2.258452281192453</c:v>
                </c:pt>
                <c:pt idx="1154">
                  <c:v>1.060943521596051</c:v>
                </c:pt>
                <c:pt idx="1155">
                  <c:v>0.638740389801601</c:v>
                </c:pt>
                <c:pt idx="1156">
                  <c:v>-3.669227347062908</c:v>
                </c:pt>
                <c:pt idx="1157">
                  <c:v>0.411089487916799</c:v>
                </c:pt>
                <c:pt idx="1158">
                  <c:v>-0.313035428601787</c:v>
                </c:pt>
                <c:pt idx="1159">
                  <c:v>2.592360376946865</c:v>
                </c:pt>
                <c:pt idx="1160">
                  <c:v>0.533357308320626</c:v>
                </c:pt>
                <c:pt idx="1161">
                  <c:v>3.333638487708452</c:v>
                </c:pt>
                <c:pt idx="1162">
                  <c:v>4.94352122810959</c:v>
                </c:pt>
                <c:pt idx="1163">
                  <c:v>0.491597620589765</c:v>
                </c:pt>
                <c:pt idx="1164">
                  <c:v>2.292088336596389</c:v>
                </c:pt>
                <c:pt idx="1165">
                  <c:v>2.482024937507261</c:v>
                </c:pt>
                <c:pt idx="1166">
                  <c:v>-0.44308077785975</c:v>
                </c:pt>
                <c:pt idx="1167">
                  <c:v>3.341592713942901</c:v>
                </c:pt>
                <c:pt idx="1168">
                  <c:v>2.572304363655717</c:v>
                </c:pt>
                <c:pt idx="1169">
                  <c:v>4.240815906522344</c:v>
                </c:pt>
                <c:pt idx="1170">
                  <c:v>4.038268258664797</c:v>
                </c:pt>
                <c:pt idx="1171">
                  <c:v>-0.984717184649583</c:v>
                </c:pt>
                <c:pt idx="1172">
                  <c:v>-0.571658288187107</c:v>
                </c:pt>
                <c:pt idx="1173">
                  <c:v>1.502460935122232</c:v>
                </c:pt>
                <c:pt idx="1174">
                  <c:v>-0.0202010633079469</c:v>
                </c:pt>
                <c:pt idx="1175">
                  <c:v>0.567493249101602</c:v>
                </c:pt>
                <c:pt idx="1176">
                  <c:v>-0.591102867522962</c:v>
                </c:pt>
                <c:pt idx="1177">
                  <c:v>2.295725595916114</c:v>
                </c:pt>
                <c:pt idx="1178">
                  <c:v>1.255197089421647</c:v>
                </c:pt>
                <c:pt idx="1179">
                  <c:v>2.28634993052725</c:v>
                </c:pt>
                <c:pt idx="1180">
                  <c:v>-0.283713215274931</c:v>
                </c:pt>
                <c:pt idx="1181">
                  <c:v>2.951153837634769</c:v>
                </c:pt>
                <c:pt idx="1182">
                  <c:v>1.92812567046864</c:v>
                </c:pt>
                <c:pt idx="1183">
                  <c:v>0.189554912774441</c:v>
                </c:pt>
                <c:pt idx="1184">
                  <c:v>2.91909925296479</c:v>
                </c:pt>
                <c:pt idx="1185">
                  <c:v>1.195994919876671</c:v>
                </c:pt>
                <c:pt idx="1186">
                  <c:v>2.447991170791603</c:v>
                </c:pt>
                <c:pt idx="1187">
                  <c:v>2.229875965875205</c:v>
                </c:pt>
                <c:pt idx="1188">
                  <c:v>2.18487777174889</c:v>
                </c:pt>
                <c:pt idx="1189">
                  <c:v>1.777562489418293</c:v>
                </c:pt>
                <c:pt idx="1190">
                  <c:v>3.100632308490556</c:v>
                </c:pt>
                <c:pt idx="1191">
                  <c:v>-0.283655357760708</c:v>
                </c:pt>
                <c:pt idx="1192">
                  <c:v>2.425436299439319</c:v>
                </c:pt>
                <c:pt idx="1193">
                  <c:v>0.274844955701011</c:v>
                </c:pt>
                <c:pt idx="1194">
                  <c:v>-2.207060742953093</c:v>
                </c:pt>
                <c:pt idx="1195">
                  <c:v>-1.971671420702508</c:v>
                </c:pt>
                <c:pt idx="1196">
                  <c:v>-2.745902754435386</c:v>
                </c:pt>
                <c:pt idx="1197">
                  <c:v>0.045932646241335</c:v>
                </c:pt>
                <c:pt idx="1198">
                  <c:v>4.566769776042305</c:v>
                </c:pt>
                <c:pt idx="1199">
                  <c:v>0.520736886861018</c:v>
                </c:pt>
                <c:pt idx="1200">
                  <c:v>3.284606364563236</c:v>
                </c:pt>
                <c:pt idx="1201">
                  <c:v>1.203153723487676</c:v>
                </c:pt>
                <c:pt idx="1202">
                  <c:v>0.98583602441982</c:v>
                </c:pt>
                <c:pt idx="1203">
                  <c:v>3.102853336718609</c:v>
                </c:pt>
                <c:pt idx="1204">
                  <c:v>4.769889749366792</c:v>
                </c:pt>
                <c:pt idx="1205">
                  <c:v>0.696812490988374</c:v>
                </c:pt>
                <c:pt idx="1206">
                  <c:v>2.194876328831079</c:v>
                </c:pt>
                <c:pt idx="1207">
                  <c:v>0.520569563993639</c:v>
                </c:pt>
                <c:pt idx="1208">
                  <c:v>0.823453052596052</c:v>
                </c:pt>
                <c:pt idx="1209">
                  <c:v>0.518464250794032</c:v>
                </c:pt>
                <c:pt idx="1210">
                  <c:v>2.416170099403611</c:v>
                </c:pt>
                <c:pt idx="1211">
                  <c:v>-0.839146511658767</c:v>
                </c:pt>
                <c:pt idx="1212">
                  <c:v>-2.10410095460571</c:v>
                </c:pt>
                <c:pt idx="1213">
                  <c:v>2.18169608125511</c:v>
                </c:pt>
                <c:pt idx="1214">
                  <c:v>-1.85468956237952</c:v>
                </c:pt>
                <c:pt idx="1215">
                  <c:v>2.911209133919853</c:v>
                </c:pt>
                <c:pt idx="1216">
                  <c:v>0.969362537771819</c:v>
                </c:pt>
                <c:pt idx="1217">
                  <c:v>4.95646796240357</c:v>
                </c:pt>
                <c:pt idx="1218">
                  <c:v>-0.485979908461748</c:v>
                </c:pt>
                <c:pt idx="1219">
                  <c:v>0.913610514040772</c:v>
                </c:pt>
                <c:pt idx="1220">
                  <c:v>-1.591851909944794</c:v>
                </c:pt>
                <c:pt idx="1221">
                  <c:v>2.71792456126037</c:v>
                </c:pt>
                <c:pt idx="1222">
                  <c:v>-3.816028179252147</c:v>
                </c:pt>
                <c:pt idx="1223">
                  <c:v>2.407368842706783</c:v>
                </c:pt>
                <c:pt idx="1224">
                  <c:v>2.315553303988016</c:v>
                </c:pt>
                <c:pt idx="1225">
                  <c:v>-1.024479982921445</c:v>
                </c:pt>
                <c:pt idx="1226">
                  <c:v>2.097095120436473</c:v>
                </c:pt>
                <c:pt idx="1227">
                  <c:v>1.443145133773907</c:v>
                </c:pt>
                <c:pt idx="1228">
                  <c:v>0.666640122361496</c:v>
                </c:pt>
                <c:pt idx="1229">
                  <c:v>-0.329791953145612</c:v>
                </c:pt>
                <c:pt idx="1230">
                  <c:v>0.878497245193296</c:v>
                </c:pt>
                <c:pt idx="1231">
                  <c:v>2.938469308985649</c:v>
                </c:pt>
                <c:pt idx="1232">
                  <c:v>-1.264304070340297</c:v>
                </c:pt>
                <c:pt idx="1233">
                  <c:v>1.564446042236716</c:v>
                </c:pt>
                <c:pt idx="1234">
                  <c:v>1.563765293029169</c:v>
                </c:pt>
                <c:pt idx="1235">
                  <c:v>3.284660055627267</c:v>
                </c:pt>
                <c:pt idx="1236">
                  <c:v>2.747014302917786</c:v>
                </c:pt>
                <c:pt idx="1237">
                  <c:v>1.706811067645142</c:v>
                </c:pt>
                <c:pt idx="1238">
                  <c:v>0.86163333852141</c:v>
                </c:pt>
                <c:pt idx="1239">
                  <c:v>2.051927520217682</c:v>
                </c:pt>
                <c:pt idx="1240">
                  <c:v>2.237149442902108</c:v>
                </c:pt>
                <c:pt idx="1241">
                  <c:v>4.850111719306287</c:v>
                </c:pt>
                <c:pt idx="1242">
                  <c:v>0.0982507171707446</c:v>
                </c:pt>
                <c:pt idx="1243">
                  <c:v>1.803527356483605</c:v>
                </c:pt>
                <c:pt idx="1244">
                  <c:v>-0.511147269678518</c:v>
                </c:pt>
                <c:pt idx="1245">
                  <c:v>1.526380429727256</c:v>
                </c:pt>
                <c:pt idx="1246">
                  <c:v>4.545464854526864</c:v>
                </c:pt>
                <c:pt idx="1247">
                  <c:v>-0.470467084079475</c:v>
                </c:pt>
                <c:pt idx="1248">
                  <c:v>0.898390102067259</c:v>
                </c:pt>
                <c:pt idx="1249">
                  <c:v>3.290678374754585</c:v>
                </c:pt>
                <c:pt idx="1250">
                  <c:v>1.13696944771201</c:v>
                </c:pt>
                <c:pt idx="1251">
                  <c:v>1.621376617327255</c:v>
                </c:pt>
                <c:pt idx="1252">
                  <c:v>1.517743371060161</c:v>
                </c:pt>
                <c:pt idx="1253">
                  <c:v>-0.236387652405052</c:v>
                </c:pt>
                <c:pt idx="1254">
                  <c:v>5.314979426808199</c:v>
                </c:pt>
                <c:pt idx="1255">
                  <c:v>1.484336662488022</c:v>
                </c:pt>
                <c:pt idx="1256">
                  <c:v>2.066530248560613</c:v>
                </c:pt>
                <c:pt idx="1257">
                  <c:v>2.15844067005686</c:v>
                </c:pt>
                <c:pt idx="1258">
                  <c:v>-0.572110732175407</c:v>
                </c:pt>
                <c:pt idx="1259">
                  <c:v>-0.148832264699334</c:v>
                </c:pt>
                <c:pt idx="1260">
                  <c:v>1.078956245652008</c:v>
                </c:pt>
                <c:pt idx="1261">
                  <c:v>3.043423903566934</c:v>
                </c:pt>
                <c:pt idx="1262">
                  <c:v>4.108321223817081</c:v>
                </c:pt>
                <c:pt idx="1263">
                  <c:v>2.14618614270846</c:v>
                </c:pt>
                <c:pt idx="1264">
                  <c:v>2.280490601366924</c:v>
                </c:pt>
                <c:pt idx="1265">
                  <c:v>3.163305456100427</c:v>
                </c:pt>
                <c:pt idx="1266">
                  <c:v>1.441161785278036</c:v>
                </c:pt>
                <c:pt idx="1267">
                  <c:v>0.876803184268539</c:v>
                </c:pt>
                <c:pt idx="1268">
                  <c:v>5.522409075759571</c:v>
                </c:pt>
                <c:pt idx="1269">
                  <c:v>1.236106946458967</c:v>
                </c:pt>
                <c:pt idx="1270">
                  <c:v>1.778245321850938</c:v>
                </c:pt>
                <c:pt idx="1271">
                  <c:v>1.538592723749658</c:v>
                </c:pt>
                <c:pt idx="1272">
                  <c:v>1.539504903014098</c:v>
                </c:pt>
                <c:pt idx="1273">
                  <c:v>1.523820589314252</c:v>
                </c:pt>
                <c:pt idx="1274">
                  <c:v>1.839549679757876</c:v>
                </c:pt>
                <c:pt idx="1275">
                  <c:v>1.486949152352507</c:v>
                </c:pt>
                <c:pt idx="1276">
                  <c:v>3.876061984221343</c:v>
                </c:pt>
                <c:pt idx="1277">
                  <c:v>2.830647310182857</c:v>
                </c:pt>
                <c:pt idx="1278">
                  <c:v>1.167984680351073</c:v>
                </c:pt>
                <c:pt idx="1279">
                  <c:v>1.280422308152639</c:v>
                </c:pt>
                <c:pt idx="1280">
                  <c:v>3.782422086973697</c:v>
                </c:pt>
                <c:pt idx="1281">
                  <c:v>-3.298100669261411</c:v>
                </c:pt>
                <c:pt idx="1282">
                  <c:v>1.596604884197112</c:v>
                </c:pt>
                <c:pt idx="1283">
                  <c:v>2.75473918232044</c:v>
                </c:pt>
                <c:pt idx="1284">
                  <c:v>-0.0750841827131015</c:v>
                </c:pt>
                <c:pt idx="1285">
                  <c:v>4.219795064515275</c:v>
                </c:pt>
                <c:pt idx="1286">
                  <c:v>-0.379108155799201</c:v>
                </c:pt>
                <c:pt idx="1287">
                  <c:v>0.0240491495836628</c:v>
                </c:pt>
                <c:pt idx="1288">
                  <c:v>-0.539332123359332</c:v>
                </c:pt>
                <c:pt idx="1289">
                  <c:v>2.826662905777795</c:v>
                </c:pt>
                <c:pt idx="1290">
                  <c:v>2.019713945580709</c:v>
                </c:pt>
                <c:pt idx="1291">
                  <c:v>0.229449050262973</c:v>
                </c:pt>
                <c:pt idx="1292">
                  <c:v>6.246589766567283</c:v>
                </c:pt>
                <c:pt idx="1293">
                  <c:v>2.515705309462293</c:v>
                </c:pt>
                <c:pt idx="1294">
                  <c:v>0.103354773808527</c:v>
                </c:pt>
                <c:pt idx="1295">
                  <c:v>2.918882405483574</c:v>
                </c:pt>
                <c:pt idx="1296">
                  <c:v>1.39837420325429</c:v>
                </c:pt>
                <c:pt idx="1297">
                  <c:v>1.105997490011493</c:v>
                </c:pt>
                <c:pt idx="1298">
                  <c:v>-0.235204934595367</c:v>
                </c:pt>
                <c:pt idx="1299">
                  <c:v>2.091074718084058</c:v>
                </c:pt>
                <c:pt idx="1300">
                  <c:v>0.509885049641162</c:v>
                </c:pt>
                <c:pt idx="1301">
                  <c:v>-1.392542768482702</c:v>
                </c:pt>
                <c:pt idx="1302">
                  <c:v>0.673180200729369</c:v>
                </c:pt>
                <c:pt idx="1303">
                  <c:v>-0.585010025080647</c:v>
                </c:pt>
                <c:pt idx="1304">
                  <c:v>-0.35734974868291</c:v>
                </c:pt>
                <c:pt idx="1305">
                  <c:v>0.0458179728254376</c:v>
                </c:pt>
                <c:pt idx="1306">
                  <c:v>-0.700516753185192</c:v>
                </c:pt>
                <c:pt idx="1307">
                  <c:v>0.231379749307362</c:v>
                </c:pt>
                <c:pt idx="1308">
                  <c:v>-0.317521801608987</c:v>
                </c:pt>
                <c:pt idx="1309">
                  <c:v>0.130021222332352</c:v>
                </c:pt>
                <c:pt idx="1310">
                  <c:v>0.0132056452641938</c:v>
                </c:pt>
                <c:pt idx="1311">
                  <c:v>0.163881416505341</c:v>
                </c:pt>
                <c:pt idx="1312">
                  <c:v>0.249163126531525</c:v>
                </c:pt>
                <c:pt idx="1313">
                  <c:v>0.270866800971238</c:v>
                </c:pt>
                <c:pt idx="1314">
                  <c:v>-3.148377227385606</c:v>
                </c:pt>
                <c:pt idx="1315">
                  <c:v>1.202591814146219</c:v>
                </c:pt>
                <c:pt idx="1316">
                  <c:v>-0.225137062260924</c:v>
                </c:pt>
                <c:pt idx="1317">
                  <c:v>0.787833648696245</c:v>
                </c:pt>
                <c:pt idx="1318">
                  <c:v>-1.01783356403806</c:v>
                </c:pt>
                <c:pt idx="1319">
                  <c:v>0.395123177933677</c:v>
                </c:pt>
                <c:pt idx="1320">
                  <c:v>1.046575348147656</c:v>
                </c:pt>
                <c:pt idx="1321">
                  <c:v>0.0731453799183913</c:v>
                </c:pt>
                <c:pt idx="1322">
                  <c:v>-0.660120647094522</c:v>
                </c:pt>
                <c:pt idx="1323">
                  <c:v>0.585513264445398</c:v>
                </c:pt>
                <c:pt idx="1324">
                  <c:v>0.854026257372298</c:v>
                </c:pt>
                <c:pt idx="1325">
                  <c:v>-0.133208933351355</c:v>
                </c:pt>
                <c:pt idx="1326">
                  <c:v>0.842206466598877</c:v>
                </c:pt>
                <c:pt idx="1327">
                  <c:v>0.0509871782652815</c:v>
                </c:pt>
                <c:pt idx="1328">
                  <c:v>0.977714475317991</c:v>
                </c:pt>
                <c:pt idx="1329">
                  <c:v>-0.747731809089366</c:v>
                </c:pt>
                <c:pt idx="1330">
                  <c:v>-0.753641704476077</c:v>
                </c:pt>
                <c:pt idx="1331">
                  <c:v>-1.441852721461</c:v>
                </c:pt>
                <c:pt idx="1332">
                  <c:v>-0.109234706069753</c:v>
                </c:pt>
                <c:pt idx="1333">
                  <c:v>-0.528535018816054</c:v>
                </c:pt>
                <c:pt idx="1334">
                  <c:v>-0.693870334301807</c:v>
                </c:pt>
                <c:pt idx="1335">
                  <c:v>0.246206616419347</c:v>
                </c:pt>
                <c:pt idx="1336">
                  <c:v>-1.138967149633491</c:v>
                </c:pt>
                <c:pt idx="1337">
                  <c:v>-0.538705065215815</c:v>
                </c:pt>
                <c:pt idx="1338">
                  <c:v>-0.102471530545375</c:v>
                </c:pt>
                <c:pt idx="1339">
                  <c:v>-2.112962152041857</c:v>
                </c:pt>
                <c:pt idx="1340">
                  <c:v>-1.19061280425574</c:v>
                </c:pt>
                <c:pt idx="1341">
                  <c:v>0.152121566471239</c:v>
                </c:pt>
                <c:pt idx="1342">
                  <c:v>-0.975619349093802</c:v>
                </c:pt>
                <c:pt idx="1343">
                  <c:v>-1.31378967908636</c:v>
                </c:pt>
                <c:pt idx="1344">
                  <c:v>-0.203435471046308</c:v>
                </c:pt>
                <c:pt idx="1345">
                  <c:v>-0.426607291211749</c:v>
                </c:pt>
                <c:pt idx="1346">
                  <c:v>-0.675631388251699</c:v>
                </c:pt>
                <c:pt idx="1347">
                  <c:v>-0.10843824183376</c:v>
                </c:pt>
                <c:pt idx="1348">
                  <c:v>-0.623644838219403</c:v>
                </c:pt>
                <c:pt idx="1349">
                  <c:v>0.605796541343245</c:v>
                </c:pt>
                <c:pt idx="1350">
                  <c:v>0.217573485200425</c:v>
                </c:pt>
                <c:pt idx="1351">
                  <c:v>-1.139647898841038</c:v>
                </c:pt>
                <c:pt idx="1352">
                  <c:v>0.523015772603293</c:v>
                </c:pt>
                <c:pt idx="1353">
                  <c:v>-2.830492257515992</c:v>
                </c:pt>
                <c:pt idx="1354">
                  <c:v>-1.00965311580946</c:v>
                </c:pt>
                <c:pt idx="1355">
                  <c:v>0.307342609846357</c:v>
                </c:pt>
                <c:pt idx="1356">
                  <c:v>-0.386837201652048</c:v>
                </c:pt>
                <c:pt idx="1357">
                  <c:v>0.67874399264329</c:v>
                </c:pt>
                <c:pt idx="1358">
                  <c:v>0.500402002124238</c:v>
                </c:pt>
                <c:pt idx="1359">
                  <c:v>-0.0358243946559248</c:v>
                </c:pt>
                <c:pt idx="1360">
                  <c:v>0.0259881815284394</c:v>
                </c:pt>
                <c:pt idx="1361">
                  <c:v>1.007144070772907</c:v>
                </c:pt>
                <c:pt idx="1362">
                  <c:v>0.817093838058686</c:v>
                </c:pt>
                <c:pt idx="1363">
                  <c:v>-0.773013843722033</c:v>
                </c:pt>
                <c:pt idx="1364">
                  <c:v>0.834936114409619</c:v>
                </c:pt>
                <c:pt idx="1365">
                  <c:v>0.942034089066317</c:v>
                </c:pt>
                <c:pt idx="1366">
                  <c:v>-0.131220376792743</c:v>
                </c:pt>
                <c:pt idx="1367">
                  <c:v>-0.680859492818314</c:v>
                </c:pt>
                <c:pt idx="1368">
                  <c:v>-1.25475691563386</c:v>
                </c:pt>
                <c:pt idx="1369">
                  <c:v>-0.843694908630382</c:v>
                </c:pt>
                <c:pt idx="1370">
                  <c:v>-0.461888924539152</c:v>
                </c:pt>
                <c:pt idx="1371">
                  <c:v>1.021176556873995</c:v>
                </c:pt>
                <c:pt idx="1372">
                  <c:v>-0.0927560113590114</c:v>
                </c:pt>
                <c:pt idx="1373">
                  <c:v>-0.416493019101114</c:v>
                </c:pt>
                <c:pt idx="1374">
                  <c:v>-0.102583079123628</c:v>
                </c:pt>
                <c:pt idx="1375">
                  <c:v>-1.140387547175357</c:v>
                </c:pt>
                <c:pt idx="1376">
                  <c:v>1.418776320018227</c:v>
                </c:pt>
                <c:pt idx="1377">
                  <c:v>-0.261613912748592</c:v>
                </c:pt>
                <c:pt idx="1378">
                  <c:v>0.544548999337982</c:v>
                </c:pt>
                <c:pt idx="1379">
                  <c:v>0.413983974064561</c:v>
                </c:pt>
                <c:pt idx="1380">
                  <c:v>-0.653927713811986</c:v>
                </c:pt>
                <c:pt idx="1381">
                  <c:v>0.417167747783437</c:v>
                </c:pt>
                <c:pt idx="1382">
                  <c:v>-0.180368214966404</c:v>
                </c:pt>
                <c:pt idx="1383">
                  <c:v>0.280298240649228</c:v>
                </c:pt>
                <c:pt idx="1384">
                  <c:v>0.584490578215254</c:v>
                </c:pt>
                <c:pt idx="1385">
                  <c:v>-0.0388377206697773</c:v>
                </c:pt>
                <c:pt idx="1386">
                  <c:v>0.325125987070519</c:v>
                </c:pt>
                <c:pt idx="1387">
                  <c:v>-0.866760081485191</c:v>
                </c:pt>
                <c:pt idx="1388">
                  <c:v>0.416371283547444</c:v>
                </c:pt>
                <c:pt idx="1389">
                  <c:v>-1.010392764143779</c:v>
                </c:pt>
                <c:pt idx="1390">
                  <c:v>-0.737960515613876</c:v>
                </c:pt>
                <c:pt idx="1391">
                  <c:v>-0.683359392491999</c:v>
                </c:pt>
                <c:pt idx="1392">
                  <c:v>0.683691142539177</c:v>
                </c:pt>
                <c:pt idx="1393">
                  <c:v>-1.069821155682905</c:v>
                </c:pt>
                <c:pt idx="1394">
                  <c:v>-0.477513297499678</c:v>
                </c:pt>
                <c:pt idx="1395">
                  <c:v>0.43654197025449</c:v>
                </c:pt>
                <c:pt idx="1396">
                  <c:v>-0.636543089512094</c:v>
                </c:pt>
                <c:pt idx="1397">
                  <c:v>-0.703868891383995</c:v>
                </c:pt>
                <c:pt idx="1398">
                  <c:v>1.330824262613335</c:v>
                </c:pt>
                <c:pt idx="1399">
                  <c:v>1.476784314015487</c:v>
                </c:pt>
                <c:pt idx="1400">
                  <c:v>-2.126826273663018</c:v>
                </c:pt>
                <c:pt idx="1401">
                  <c:v>0.678519853874237</c:v>
                </c:pt>
                <c:pt idx="1402">
                  <c:v>-0.477683745204702</c:v>
                </c:pt>
                <c:pt idx="1403">
                  <c:v>-0.83494421815994</c:v>
                </c:pt>
                <c:pt idx="1404">
                  <c:v>-0.162925733152289</c:v>
                </c:pt>
                <c:pt idx="1405">
                  <c:v>-0.411494261366294</c:v>
                </c:pt>
                <c:pt idx="1406">
                  <c:v>-0.960960846461745</c:v>
                </c:pt>
                <c:pt idx="1407">
                  <c:v>-0.470583840720469</c:v>
                </c:pt>
                <c:pt idx="1408">
                  <c:v>-0.918577225425011</c:v>
                </c:pt>
                <c:pt idx="1409">
                  <c:v>-0.122470727934848</c:v>
                </c:pt>
                <c:pt idx="1410">
                  <c:v>0.135304059575545</c:v>
                </c:pt>
                <c:pt idx="1411">
                  <c:v>-0.290930918012706</c:v>
                </c:pt>
                <c:pt idx="1412">
                  <c:v>-0.722903260057548</c:v>
                </c:pt>
                <c:pt idx="1413">
                  <c:v>1.287985072750656</c:v>
                </c:pt>
                <c:pt idx="1414">
                  <c:v>-0.201559504678496</c:v>
                </c:pt>
                <c:pt idx="1415">
                  <c:v>0.278308642478067</c:v>
                </c:pt>
                <c:pt idx="1416">
                  <c:v>-0.812784974894282</c:v>
                </c:pt>
                <c:pt idx="1417">
                  <c:v>-0.801196614177752</c:v>
                </c:pt>
                <c:pt idx="1418">
                  <c:v>0.25455855396552</c:v>
                </c:pt>
                <c:pt idx="1419">
                  <c:v>-0.409562520709356</c:v>
                </c:pt>
                <c:pt idx="1420">
                  <c:v>0.206835279783918</c:v>
                </c:pt>
                <c:pt idx="1421">
                  <c:v>0.743348880910098</c:v>
                </c:pt>
                <c:pt idx="1422">
                  <c:v>0.90521738478115</c:v>
                </c:pt>
                <c:pt idx="1423">
                  <c:v>-2.016545566899992</c:v>
                </c:pt>
                <c:pt idx="1424">
                  <c:v>-0.754549717290323</c:v>
                </c:pt>
                <c:pt idx="1425">
                  <c:v>-0.229798049423341</c:v>
                </c:pt>
                <c:pt idx="1426">
                  <c:v>0.125986251700904</c:v>
                </c:pt>
                <c:pt idx="1427">
                  <c:v>-1.765818034422351</c:v>
                </c:pt>
                <c:pt idx="1428">
                  <c:v>-0.01230469458772</c:v>
                </c:pt>
                <c:pt idx="1429">
                  <c:v>-0.42478918235816</c:v>
                </c:pt>
                <c:pt idx="1430">
                  <c:v>-0.101107948905183</c:v>
                </c:pt>
                <c:pt idx="1431">
                  <c:v>-0.367632385273471</c:v>
                </c:pt>
                <c:pt idx="1432">
                  <c:v>-0.463252506179344</c:v>
                </c:pt>
                <c:pt idx="1433">
                  <c:v>-1.338618228118178</c:v>
                </c:pt>
                <c:pt idx="1434">
                  <c:v>-0.240990782053246</c:v>
                </c:pt>
                <c:pt idx="1435">
                  <c:v>0.123713615633918</c:v>
                </c:pt>
                <c:pt idx="1436">
                  <c:v>0.344385536125675</c:v>
                </c:pt>
                <c:pt idx="1437">
                  <c:v>0.879422965420863</c:v>
                </c:pt>
                <c:pt idx="1438">
                  <c:v>0.787267572904596</c:v>
                </c:pt>
                <c:pt idx="1439">
                  <c:v>0.240810147372805</c:v>
                </c:pt>
                <c:pt idx="1440">
                  <c:v>-1.096980198295931</c:v>
                </c:pt>
                <c:pt idx="1441">
                  <c:v>-0.732958633041411</c:v>
                </c:pt>
                <c:pt idx="1442">
                  <c:v>0.414666806497205</c:v>
                </c:pt>
                <c:pt idx="1443">
                  <c:v>0.343533297600555</c:v>
                </c:pt>
                <c:pt idx="1444">
                  <c:v>-1.120898651288407</c:v>
                </c:pt>
                <c:pt idx="1445">
                  <c:v>1.123560894916794</c:v>
                </c:pt>
                <c:pt idx="1446">
                  <c:v>-0.410981876638674</c:v>
                </c:pt>
                <c:pt idx="1447">
                  <c:v>-0.434105948620253</c:v>
                </c:pt>
                <c:pt idx="1448">
                  <c:v>-0.140708632372408</c:v>
                </c:pt>
                <c:pt idx="1449">
                  <c:v>-0.365189301501462</c:v>
                </c:pt>
                <c:pt idx="1450">
                  <c:v>-1.645538770577136</c:v>
                </c:pt>
                <c:pt idx="1451">
                  <c:v>0.151495549940269</c:v>
                </c:pt>
                <c:pt idx="1452">
                  <c:v>-1.321971168927509</c:v>
                </c:pt>
                <c:pt idx="1453">
                  <c:v>-2.647316748904401</c:v>
                </c:pt>
                <c:pt idx="1454">
                  <c:v>-1.000562571541518</c:v>
                </c:pt>
                <c:pt idx="1455">
                  <c:v>-0.518308156514619</c:v>
                </c:pt>
                <c:pt idx="1456">
                  <c:v>0.758121015345505</c:v>
                </c:pt>
                <c:pt idx="1457">
                  <c:v>-0.522569349140217</c:v>
                </c:pt>
                <c:pt idx="1458">
                  <c:v>0.269444320204275</c:v>
                </c:pt>
                <c:pt idx="1459">
                  <c:v>0.376260298577696</c:v>
                </c:pt>
                <c:pt idx="1460">
                  <c:v>0.31399007034229</c:v>
                </c:pt>
                <c:pt idx="1461">
                  <c:v>0.0846821327959881</c:v>
                </c:pt>
                <c:pt idx="1462">
                  <c:v>-0.410413717621928</c:v>
                </c:pt>
                <c:pt idx="1463">
                  <c:v>-0.554727149488063</c:v>
                </c:pt>
                <c:pt idx="1464">
                  <c:v>0.80311920947182</c:v>
                </c:pt>
                <c:pt idx="1465">
                  <c:v>-0.101337295736978</c:v>
                </c:pt>
                <c:pt idx="1466">
                  <c:v>-1.690592738992578</c:v>
                </c:pt>
                <c:pt idx="1467">
                  <c:v>0.130929235146597</c:v>
                </c:pt>
                <c:pt idx="1468">
                  <c:v>-0.70495047674091</c:v>
                </c:pt>
                <c:pt idx="1469">
                  <c:v>-0.256045954384477</c:v>
                </c:pt>
                <c:pt idx="1470">
                  <c:v>0.622103746736415</c:v>
                </c:pt>
                <c:pt idx="1471">
                  <c:v>0.176380914873762</c:v>
                </c:pt>
                <c:pt idx="1472">
                  <c:v>0.956124432681628</c:v>
                </c:pt>
                <c:pt idx="1473">
                  <c:v>-1.071297327513897</c:v>
                </c:pt>
                <c:pt idx="1474">
                  <c:v>-0.733754055664856</c:v>
                </c:pt>
                <c:pt idx="1475">
                  <c:v>-0.942268414810788</c:v>
                </c:pt>
                <c:pt idx="1476">
                  <c:v>-0.0758827301741914</c:v>
                </c:pt>
                <c:pt idx="1477">
                  <c:v>-0.637167022817967</c:v>
                </c:pt>
                <c:pt idx="1478">
                  <c:v>-2.250173596198663</c:v>
                </c:pt>
                <c:pt idx="1479">
                  <c:v>0.437221677849489</c:v>
                </c:pt>
                <c:pt idx="1480">
                  <c:v>-0.389278202198961</c:v>
                </c:pt>
                <c:pt idx="1481">
                  <c:v>-0.865623763451698</c:v>
                </c:pt>
                <c:pt idx="1482">
                  <c:v>1.238726727611291</c:v>
                </c:pt>
                <c:pt idx="1483">
                  <c:v>0.808800799639284</c:v>
                </c:pt>
                <c:pt idx="1484">
                  <c:v>-0.776538512850957</c:v>
                </c:pt>
                <c:pt idx="1485">
                  <c:v>0.360122499277002</c:v>
                </c:pt>
                <c:pt idx="1486">
                  <c:v>1.071969972971124</c:v>
                </c:pt>
                <c:pt idx="1487">
                  <c:v>-0.1176434595176</c:v>
                </c:pt>
                <c:pt idx="1488">
                  <c:v>-0.796194731605287</c:v>
                </c:pt>
                <c:pt idx="1489">
                  <c:v>0.251208498991812</c:v>
                </c:pt>
                <c:pt idx="1490">
                  <c:v>0.360748515807971</c:v>
                </c:pt>
                <c:pt idx="1491">
                  <c:v>0.790391405884152</c:v>
                </c:pt>
                <c:pt idx="1492">
                  <c:v>-0.565409580615444</c:v>
                </c:pt>
                <c:pt idx="1493">
                  <c:v>-0.151675143008162</c:v>
                </c:pt>
                <c:pt idx="1494">
                  <c:v>0.163314299101143</c:v>
                </c:pt>
                <c:pt idx="1495">
                  <c:v>0.968737562853398</c:v>
                </c:pt>
                <c:pt idx="1496">
                  <c:v>1.215147086803767</c:v>
                </c:pt>
                <c:pt idx="1497">
                  <c:v>-0.276557536501571</c:v>
                </c:pt>
                <c:pt idx="1498">
                  <c:v>-0.59006664032969</c:v>
                </c:pt>
                <c:pt idx="1499">
                  <c:v>1.374914443925405</c:v>
                </c:pt>
                <c:pt idx="1500">
                  <c:v>0.00382997987532967</c:v>
                </c:pt>
                <c:pt idx="1501">
                  <c:v>-0.446207735676951</c:v>
                </c:pt>
                <c:pt idx="1502">
                  <c:v>0.541820794445051</c:v>
                </c:pt>
                <c:pt idx="1503">
                  <c:v>-0.374392435960205</c:v>
                </c:pt>
                <c:pt idx="1504">
                  <c:v>-0.293827487385565</c:v>
                </c:pt>
                <c:pt idx="1505">
                  <c:v>0.244276958987506</c:v>
                </c:pt>
                <c:pt idx="1506">
                  <c:v>0.973112387282345</c:v>
                </c:pt>
                <c:pt idx="1507">
                  <c:v>2.039830941223725</c:v>
                </c:pt>
                <c:pt idx="1508">
                  <c:v>-0.156955897026259</c:v>
                </c:pt>
                <c:pt idx="1509">
                  <c:v>-0.404505905460313</c:v>
                </c:pt>
                <c:pt idx="1510">
                  <c:v>-1.710648752283726</c:v>
                </c:pt>
                <c:pt idx="1511">
                  <c:v>0.646363095138938</c:v>
                </c:pt>
                <c:pt idx="1512">
                  <c:v>-0.254626598455159</c:v>
                </c:pt>
                <c:pt idx="1513">
                  <c:v>-0.942041151204089</c:v>
                </c:pt>
                <c:pt idx="1514">
                  <c:v>-0.233202837073627</c:v>
                </c:pt>
                <c:pt idx="1515">
                  <c:v>0.268765654221824</c:v>
                </c:pt>
                <c:pt idx="1516">
                  <c:v>-0.962324428101936</c:v>
                </c:pt>
                <c:pt idx="1517">
                  <c:v>0.281718638191094</c:v>
                </c:pt>
                <c:pt idx="1518">
                  <c:v>0.108713175979265</c:v>
                </c:pt>
                <c:pt idx="1519">
                  <c:v>0.641022400381522</c:v>
                </c:pt>
                <c:pt idx="1520">
                  <c:v>-0.0596891565843702</c:v>
                </c:pt>
                <c:pt idx="1521">
                  <c:v>-1.501054891005976</c:v>
                </c:pt>
                <c:pt idx="1522">
                  <c:v>-0.313941358190936</c:v>
                </c:pt>
                <c:pt idx="1523">
                  <c:v>-0.363995125953746</c:v>
                </c:pt>
                <c:pt idx="1524">
                  <c:v>0.10240661089338</c:v>
                </c:pt>
                <c:pt idx="1525">
                  <c:v>-0.732731369434713</c:v>
                </c:pt>
                <c:pt idx="1526">
                  <c:v>-0.293314061045397</c:v>
                </c:pt>
                <c:pt idx="1527">
                  <c:v>0.340295832817649</c:v>
                </c:pt>
                <c:pt idx="1528">
                  <c:v>-0.768641102518182</c:v>
                </c:pt>
                <c:pt idx="1529">
                  <c:v>0.299557789704383</c:v>
                </c:pt>
                <c:pt idx="1530">
                  <c:v>0.0528621030205446</c:v>
                </c:pt>
                <c:pt idx="1531">
                  <c:v>0.713802528814189</c:v>
                </c:pt>
                <c:pt idx="1532">
                  <c:v>0.868399638883434</c:v>
                </c:pt>
                <c:pt idx="1533">
                  <c:v>-0.0118501673743229</c:v>
                </c:pt>
                <c:pt idx="1534">
                  <c:v>-0.53092024507384</c:v>
                </c:pt>
                <c:pt idx="1535">
                  <c:v>-0.494275030106246</c:v>
                </c:pt>
                <c:pt idx="1536">
                  <c:v>-1.87831247812559</c:v>
                </c:pt>
                <c:pt idx="1537">
                  <c:v>0.148085554227242</c:v>
                </c:pt>
                <c:pt idx="1538">
                  <c:v>-0.916473995450501</c:v>
                </c:pt>
                <c:pt idx="1539">
                  <c:v>0.256037850634156</c:v>
                </c:pt>
                <c:pt idx="1540">
                  <c:v>-0.122812664957445</c:v>
                </c:pt>
                <c:pt idx="1541">
                  <c:v>0.0164431100470997</c:v>
                </c:pt>
                <c:pt idx="1542">
                  <c:v>-1.338787634210654</c:v>
                </c:pt>
                <c:pt idx="1543">
                  <c:v>-1.1339094927719</c:v>
                </c:pt>
                <c:pt idx="1544">
                  <c:v>0.516822839320757</c:v>
                </c:pt>
                <c:pt idx="1545">
                  <c:v>-0.181332002069776</c:v>
                </c:pt>
                <c:pt idx="1546">
                  <c:v>0.864478300055336</c:v>
                </c:pt>
                <c:pt idx="1547">
                  <c:v>0.0111602728039066</c:v>
                </c:pt>
                <c:pt idx="1548">
                  <c:v>1.311791977164879</c:v>
                </c:pt>
                <c:pt idx="1549">
                  <c:v>2.259310769392863</c:v>
                </c:pt>
                <c:pt idx="1550">
                  <c:v>-0.868580273563875</c:v>
                </c:pt>
                <c:pt idx="1551">
                  <c:v>0.332737234669825</c:v>
                </c:pt>
                <c:pt idx="1552">
                  <c:v>1.182990328068468</c:v>
                </c:pt>
                <c:pt idx="1553">
                  <c:v>-1.804793742971154</c:v>
                </c:pt>
                <c:pt idx="1554">
                  <c:v>0.386032633665734</c:v>
                </c:pt>
                <c:pt idx="1555">
                  <c:v>1.300655018824101</c:v>
                </c:pt>
                <c:pt idx="1556">
                  <c:v>-0.0799156175805423</c:v>
                </c:pt>
                <c:pt idx="1557">
                  <c:v>0.217287322466955</c:v>
                </c:pt>
                <c:pt idx="1558">
                  <c:v>0.268195411979981</c:v>
                </c:pt>
                <c:pt idx="1559">
                  <c:v>-1.475032166426442</c:v>
                </c:pt>
                <c:pt idx="1560">
                  <c:v>0.228311690616932</c:v>
                </c:pt>
                <c:pt idx="1561">
                  <c:v>0.519038659486068</c:v>
                </c:pt>
                <c:pt idx="1562">
                  <c:v>-0.715745498059092</c:v>
                </c:pt>
                <c:pt idx="1563">
                  <c:v>0.189051902559755</c:v>
                </c:pt>
                <c:pt idx="1564">
                  <c:v>0.243081741827242</c:v>
                </c:pt>
                <c:pt idx="1565">
                  <c:v>-0.154800017600267</c:v>
                </c:pt>
                <c:pt idx="1566">
                  <c:v>-0.515808256840934</c:v>
                </c:pt>
                <c:pt idx="1567">
                  <c:v>-0.28547763306449</c:v>
                </c:pt>
                <c:pt idx="1568">
                  <c:v>-0.849318641283624</c:v>
                </c:pt>
                <c:pt idx="1569">
                  <c:v>0.220073384874109</c:v>
                </c:pt>
                <c:pt idx="1570">
                  <c:v>-1.927345642883354</c:v>
                </c:pt>
                <c:pt idx="1571">
                  <c:v>0.0801337358243722</c:v>
                </c:pt>
                <c:pt idx="1572">
                  <c:v>0.351659013152577</c:v>
                </c:pt>
                <c:pt idx="1573">
                  <c:v>-1.223962696926205</c:v>
                </c:pt>
                <c:pt idx="1574">
                  <c:v>0.668009953676976</c:v>
                </c:pt>
                <c:pt idx="1575">
                  <c:v>0.945270512236675</c:v>
                </c:pt>
                <c:pt idx="1576">
                  <c:v>0.605340972517299</c:v>
                </c:pt>
                <c:pt idx="1577">
                  <c:v>-0.442062258079799</c:v>
                </c:pt>
                <c:pt idx="1578">
                  <c:v>-0.140823305788306</c:v>
                </c:pt>
                <c:pt idx="1579">
                  <c:v>-0.461037727626581</c:v>
                </c:pt>
                <c:pt idx="1580">
                  <c:v>0.0725772209016451</c:v>
                </c:pt>
                <c:pt idx="1581">
                  <c:v>0.691645368773627</c:v>
                </c:pt>
                <c:pt idx="1582">
                  <c:v>-0.335700806919775</c:v>
                </c:pt>
                <c:pt idx="1583">
                  <c:v>-0.999822923207199</c:v>
                </c:pt>
                <c:pt idx="1584">
                  <c:v>-0.591767992542284</c:v>
                </c:pt>
                <c:pt idx="1585">
                  <c:v>1.10623100329348</c:v>
                </c:pt>
                <c:pt idx="1586">
                  <c:v>-0.43137878533987</c:v>
                </c:pt>
                <c:pt idx="1587">
                  <c:v>0.504605337235613</c:v>
                </c:pt>
                <c:pt idx="1588">
                  <c:v>-1.763318134748666</c:v>
                </c:pt>
                <c:pt idx="1589">
                  <c:v>0.991691187129953</c:v>
                </c:pt>
                <c:pt idx="1590">
                  <c:v>-0.581146543766771</c:v>
                </c:pt>
                <c:pt idx="1591">
                  <c:v>-0.984312182050022</c:v>
                </c:pt>
                <c:pt idx="1592">
                  <c:v>0.789142497659859</c:v>
                </c:pt>
                <c:pt idx="1593">
                  <c:v>-0.42342455910542</c:v>
                </c:pt>
                <c:pt idx="1594">
                  <c:v>-0.549842023556593</c:v>
                </c:pt>
                <c:pt idx="1595">
                  <c:v>-0.352234234307095</c:v>
                </c:pt>
                <c:pt idx="1596">
                  <c:v>-0.742559478811877</c:v>
                </c:pt>
                <c:pt idx="1597">
                  <c:v>0.391882588313126</c:v>
                </c:pt>
                <c:pt idx="1598">
                  <c:v>0.224048414766237</c:v>
                </c:pt>
                <c:pt idx="1599">
                  <c:v>-0.0889503875593585</c:v>
                </c:pt>
                <c:pt idx="1600">
                  <c:v>0.346544540389311</c:v>
                </c:pt>
                <c:pt idx="1601">
                  <c:v>0.17905126225247</c:v>
                </c:pt>
                <c:pt idx="1602">
                  <c:v>0.110531284832853</c:v>
                </c:pt>
                <c:pt idx="1603">
                  <c:v>0.160981722294838</c:v>
                </c:pt>
                <c:pt idx="1604">
                  <c:v>-0.183947616771907</c:v>
                </c:pt>
                <c:pt idx="1605">
                  <c:v>0.838456617088351</c:v>
                </c:pt>
                <c:pt idx="1606">
                  <c:v>-0.037475180642134</c:v>
                </c:pt>
                <c:pt idx="1607">
                  <c:v>-0.434446844030301</c:v>
                </c:pt>
                <c:pt idx="1608">
                  <c:v>1.100265333617643</c:v>
                </c:pt>
                <c:pt idx="1609">
                  <c:v>-0.178266026604442</c:v>
                </c:pt>
                <c:pt idx="1610">
                  <c:v>-0.950790800061984</c:v>
                </c:pt>
                <c:pt idx="1611">
                  <c:v>-0.528648650619403</c:v>
                </c:pt>
                <c:pt idx="1612">
                  <c:v>-0.431607090559117</c:v>
                </c:pt>
                <c:pt idx="1613">
                  <c:v>-0.40064138253389</c:v>
                </c:pt>
                <c:pt idx="1614">
                  <c:v>-0.641372441154439</c:v>
                </c:pt>
                <c:pt idx="1615">
                  <c:v>-0.903008626753611</c:v>
                </c:pt>
                <c:pt idx="1616">
                  <c:v>-0.309224596739392</c:v>
                </c:pt>
                <c:pt idx="1617">
                  <c:v>-1.39850218848325</c:v>
                </c:pt>
                <c:pt idx="1618">
                  <c:v>-1.196578473931577</c:v>
                </c:pt>
                <c:pt idx="1619">
                  <c:v>0.160757583525784</c:v>
                </c:pt>
                <c:pt idx="1620">
                  <c:v>-0.251726904244656</c:v>
                </c:pt>
                <c:pt idx="1621">
                  <c:v>-0.412515905983889</c:v>
                </c:pt>
                <c:pt idx="1622">
                  <c:v>0.365065482722695</c:v>
                </c:pt>
                <c:pt idx="1623">
                  <c:v>-0.665518157753613</c:v>
                </c:pt>
                <c:pt idx="1624">
                  <c:v>-0.260932121928496</c:v>
                </c:pt>
                <c:pt idx="1625">
                  <c:v>0.408187710481199</c:v>
                </c:pt>
                <c:pt idx="1626">
                  <c:v>-0.136391665457684</c:v>
                </c:pt>
                <c:pt idx="1627">
                  <c:v>-0.678869894647154</c:v>
                </c:pt>
                <c:pt idx="1628">
                  <c:v>-1.631616791441752</c:v>
                </c:pt>
                <c:pt idx="1629">
                  <c:v>1.000552384566101</c:v>
                </c:pt>
                <c:pt idx="1630">
                  <c:v>-0.728526992710789</c:v>
                </c:pt>
                <c:pt idx="1631">
                  <c:v>-1.46463693964508</c:v>
                </c:pt>
                <c:pt idx="1632">
                  <c:v>1.337075053410094</c:v>
                </c:pt>
                <c:pt idx="1633">
                  <c:v>1.223500065962487</c:v>
                </c:pt>
                <c:pt idx="1634">
                  <c:v>1.203444052671339</c:v>
                </c:pt>
                <c:pt idx="1635">
                  <c:v>0.179621504494313</c:v>
                </c:pt>
                <c:pt idx="1636">
                  <c:v>0.418189392401033</c:v>
                </c:pt>
                <c:pt idx="1637">
                  <c:v>-0.110426798392373</c:v>
                </c:pt>
                <c:pt idx="1638">
                  <c:v>-0.798464242834627</c:v>
                </c:pt>
                <c:pt idx="1639">
                  <c:v>1.275600247798133</c:v>
                </c:pt>
                <c:pt idx="1640">
                  <c:v>0.0156476874236549</c:v>
                </c:pt>
                <c:pt idx="1641">
                  <c:v>0.342567427272086</c:v>
                </c:pt>
                <c:pt idx="1642">
                  <c:v>0.190755337997446</c:v>
                </c:pt>
                <c:pt idx="1643">
                  <c:v>1.43178716150172</c:v>
                </c:pt>
                <c:pt idx="1644">
                  <c:v>-0.090768496412947</c:v>
                </c:pt>
                <c:pt idx="1645">
                  <c:v>-0.345870853319536</c:v>
                </c:pt>
                <c:pt idx="1646">
                  <c:v>0.570058297577348</c:v>
                </c:pt>
                <c:pt idx="1647">
                  <c:v>-2.409939911707753</c:v>
                </c:pt>
                <c:pt idx="1648">
                  <c:v>0.348021753832852</c:v>
                </c:pt>
                <c:pt idx="1649">
                  <c:v>0.413133818764538</c:v>
                </c:pt>
                <c:pt idx="1650">
                  <c:v>0.825504674731629</c:v>
                </c:pt>
                <c:pt idx="1651">
                  <c:v>0.224276719985484</c:v>
                </c:pt>
                <c:pt idx="1652">
                  <c:v>1.016348246844199</c:v>
                </c:pt>
                <c:pt idx="1653">
                  <c:v>-0.150994393800615</c:v>
                </c:pt>
                <c:pt idx="1654">
                  <c:v>-0.953688411047391</c:v>
                </c:pt>
                <c:pt idx="1655">
                  <c:v>-0.112641576945136</c:v>
                </c:pt>
                <c:pt idx="1656">
                  <c:v>-0.76795722847299</c:v>
                </c:pt>
                <c:pt idx="1657">
                  <c:v>-0.211672735176583</c:v>
                </c:pt>
                <c:pt idx="1658">
                  <c:v>-0.57978296212658</c:v>
                </c:pt>
                <c:pt idx="1659">
                  <c:v>1.024018393570275</c:v>
                </c:pt>
                <c:pt idx="1660">
                  <c:v>-0.312349471331498</c:v>
                </c:pt>
                <c:pt idx="1661">
                  <c:v>-0.164856432196679</c:v>
                </c:pt>
                <c:pt idx="1662">
                  <c:v>0.264446604082003</c:v>
                </c:pt>
                <c:pt idx="1663">
                  <c:v>-1.78343096394149</c:v>
                </c:pt>
                <c:pt idx="1664">
                  <c:v>-0.692107999737345</c:v>
                </c:pt>
                <c:pt idx="1665">
                  <c:v>0.0346252401955332</c:v>
                </c:pt>
                <c:pt idx="1666">
                  <c:v>-0.377686716644786</c:v>
                </c:pt>
                <c:pt idx="1667">
                  <c:v>0.00581853643394223</c:v>
                </c:pt>
                <c:pt idx="1668">
                  <c:v>-1.982229803901057</c:v>
                </c:pt>
                <c:pt idx="1669">
                  <c:v>0.368930005649119</c:v>
                </c:pt>
                <c:pt idx="1670">
                  <c:v>0.109167703192662</c:v>
                </c:pt>
                <c:pt idx="1671">
                  <c:v>0.0281482274046243</c:v>
                </c:pt>
                <c:pt idx="1672">
                  <c:v>-0.579953409831604</c:v>
                </c:pt>
                <c:pt idx="1673">
                  <c:v>0.1426890851807</c:v>
                </c:pt>
                <c:pt idx="1674">
                  <c:v>0.0201361436559516</c:v>
                </c:pt>
                <c:pt idx="1675">
                  <c:v>-0.677166459209462</c:v>
                </c:pt>
                <c:pt idx="1676">
                  <c:v>-0.103723563607314</c:v>
                </c:pt>
                <c:pt idx="1677">
                  <c:v>0.238707959010843</c:v>
                </c:pt>
                <c:pt idx="1678">
                  <c:v>0.927259871405814</c:v>
                </c:pt>
                <c:pt idx="1679">
                  <c:v>-0.0565074660905903</c:v>
                </c:pt>
                <c:pt idx="1680">
                  <c:v>-1.242484680872138</c:v>
                </c:pt>
                <c:pt idx="1681">
                  <c:v>-0.0875857643066189</c:v>
                </c:pt>
                <c:pt idx="1682">
                  <c:v>0.24910631062985</c:v>
                </c:pt>
                <c:pt idx="1683">
                  <c:v>-0.684268446918793</c:v>
                </c:pt>
                <c:pt idx="1684">
                  <c:v>-1.831781296266609</c:v>
                </c:pt>
                <c:pt idx="1685">
                  <c:v>-0.233487958194548</c:v>
                </c:pt>
                <c:pt idx="1686">
                  <c:v>-0.730062063668553</c:v>
                </c:pt>
                <c:pt idx="1687">
                  <c:v>-0.231784522756857</c:v>
                </c:pt>
                <c:pt idx="1688">
                  <c:v>-0.333599660170362</c:v>
                </c:pt>
                <c:pt idx="1689">
                  <c:v>0.32268290329851</c:v>
                </c:pt>
                <c:pt idx="1690">
                  <c:v>0.231946866711561</c:v>
                </c:pt>
                <c:pt idx="1691">
                  <c:v>-0.016453297022517</c:v>
                </c:pt>
                <c:pt idx="1692">
                  <c:v>-0.226273380294417</c:v>
                </c:pt>
                <c:pt idx="1693">
                  <c:v>0.352568067579371</c:v>
                </c:pt>
                <c:pt idx="1694">
                  <c:v>-1.336346633663741</c:v>
                </c:pt>
                <c:pt idx="1695">
                  <c:v>-0.181047922561403</c:v>
                </c:pt>
                <c:pt idx="1696">
                  <c:v>-0.423481375007095</c:v>
                </c:pt>
                <c:pt idx="1697">
                  <c:v>-0.16019648664681</c:v>
                </c:pt>
                <c:pt idx="1698">
                  <c:v>-1.986718260133354</c:v>
                </c:pt>
                <c:pt idx="1699">
                  <c:v>-0.320019618057574</c:v>
                </c:pt>
                <c:pt idx="1700">
                  <c:v>-0.632509160493195</c:v>
                </c:pt>
                <c:pt idx="1701">
                  <c:v>-0.33541776902395</c:v>
                </c:pt>
                <c:pt idx="1702">
                  <c:v>-0.904883551508874</c:v>
                </c:pt>
                <c:pt idx="1703">
                  <c:v>-0.109857597763078</c:v>
                </c:pt>
                <c:pt idx="1704">
                  <c:v>-0.413881570849177</c:v>
                </c:pt>
                <c:pt idx="1705">
                  <c:v>0.198256078631047</c:v>
                </c:pt>
                <c:pt idx="1706">
                  <c:v>-1.606675652219133</c:v>
                </c:pt>
                <c:pt idx="1707">
                  <c:v>-1.249075325466396</c:v>
                </c:pt>
                <c:pt idx="1708">
                  <c:v>-0.282975650165708</c:v>
                </c:pt>
                <c:pt idx="1709">
                  <c:v>1.61075621016429</c:v>
                </c:pt>
                <c:pt idx="1710">
                  <c:v>-0.602567180310659</c:v>
                </c:pt>
                <c:pt idx="1711">
                  <c:v>-0.47938926386749</c:v>
                </c:pt>
                <c:pt idx="1712">
                  <c:v>1.188386797115011</c:v>
                </c:pt>
                <c:pt idx="1713">
                  <c:v>0.00826266181850001</c:v>
                </c:pt>
                <c:pt idx="1714">
                  <c:v>-0.747845440892716</c:v>
                </c:pt>
                <c:pt idx="1715">
                  <c:v>-1.347823445802019</c:v>
                </c:pt>
                <c:pt idx="1716">
                  <c:v>0.988280149804378</c:v>
                </c:pt>
                <c:pt idx="1717">
                  <c:v>-1.494294840319242</c:v>
                </c:pt>
                <c:pt idx="1718">
                  <c:v>0.703974419437024</c:v>
                </c:pt>
                <c:pt idx="1719">
                  <c:v>-0.327178421668579</c:v>
                </c:pt>
                <c:pt idx="1720">
                  <c:v>-1.133739045066876</c:v>
                </c:pt>
                <c:pt idx="1721">
                  <c:v>0.0984852720652813</c:v>
                </c:pt>
                <c:pt idx="1722">
                  <c:v>0.190754296384898</c:v>
                </c:pt>
                <c:pt idx="1723">
                  <c:v>-1.10419581780861</c:v>
                </c:pt>
                <c:pt idx="1724">
                  <c:v>0.82828657068859</c:v>
                </c:pt>
                <c:pt idx="1725">
                  <c:v>-0.202298111400267</c:v>
                </c:pt>
                <c:pt idx="1726">
                  <c:v>-0.0940059611958533</c:v>
                </c:pt>
                <c:pt idx="1727">
                  <c:v>-0.132299878924561</c:v>
                </c:pt>
                <c:pt idx="1728">
                  <c:v>-0.217695220754095</c:v>
                </c:pt>
                <c:pt idx="1729">
                  <c:v>-0.460583200413184</c:v>
                </c:pt>
                <c:pt idx="1730">
                  <c:v>-0.194288110876691</c:v>
                </c:pt>
                <c:pt idx="1731">
                  <c:v>0.132690528098511</c:v>
                </c:pt>
                <c:pt idx="1732">
                  <c:v>-0.87965937439043</c:v>
                </c:pt>
                <c:pt idx="1733">
                  <c:v>-0.987039345330405</c:v>
                </c:pt>
                <c:pt idx="1734">
                  <c:v>0.333587389969848</c:v>
                </c:pt>
                <c:pt idx="1735">
                  <c:v>-0.903690417573707</c:v>
                </c:pt>
                <c:pt idx="1736">
                  <c:v>0.580337809330264</c:v>
                </c:pt>
                <c:pt idx="1737">
                  <c:v>-1.707694325396644</c:v>
                </c:pt>
                <c:pt idx="1738">
                  <c:v>-0.706936950074426</c:v>
                </c:pt>
                <c:pt idx="1739">
                  <c:v>0.197062944695879</c:v>
                </c:pt>
                <c:pt idx="1740">
                  <c:v>2.057330238939514</c:v>
                </c:pt>
                <c:pt idx="1741">
                  <c:v>1.69427662723856</c:v>
                </c:pt>
                <c:pt idx="1742">
                  <c:v>-1.475999078367459</c:v>
                </c:pt>
                <c:pt idx="1743">
                  <c:v>-1.492019079414612</c:v>
                </c:pt>
                <c:pt idx="1744">
                  <c:v>0.0475214082631284</c:v>
                </c:pt>
                <c:pt idx="1745">
                  <c:v>0.133370235693511</c:v>
                </c:pt>
                <c:pt idx="1746">
                  <c:v>-0.39035770433078</c:v>
                </c:pt>
                <c:pt idx="1747">
                  <c:v>-0.00293007081140437</c:v>
                </c:pt>
                <c:pt idx="1748">
                  <c:v>-2.769187899609054</c:v>
                </c:pt>
                <c:pt idx="1749">
                  <c:v>-0.939654883333754</c:v>
                </c:pt>
                <c:pt idx="1750">
                  <c:v>0.383021390876978</c:v>
                </c:pt>
                <c:pt idx="1751">
                  <c:v>-1.022378836172031</c:v>
                </c:pt>
                <c:pt idx="1752">
                  <c:v>0.0558733458093007</c:v>
                </c:pt>
                <c:pt idx="1753">
                  <c:v>-0.248090686537479</c:v>
                </c:pt>
                <c:pt idx="1754">
                  <c:v>0.238140841606645</c:v>
                </c:pt>
                <c:pt idx="1755">
                  <c:v>-0.84778357032586</c:v>
                </c:pt>
                <c:pt idx="1756">
                  <c:v>-0.521376215205049</c:v>
                </c:pt>
                <c:pt idx="1757">
                  <c:v>-1.223963738538753</c:v>
                </c:pt>
                <c:pt idx="1758">
                  <c:v>-0.40030152873639</c:v>
                </c:pt>
                <c:pt idx="1759">
                  <c:v>-0.371040297761401</c:v>
                </c:pt>
                <c:pt idx="1760">
                  <c:v>-0.544842224209224</c:v>
                </c:pt>
                <c:pt idx="1761">
                  <c:v>-0.210479601241415</c:v>
                </c:pt>
                <c:pt idx="1762">
                  <c:v>-0.954029306457438</c:v>
                </c:pt>
                <c:pt idx="1763">
                  <c:v>-0.823752527142584</c:v>
                </c:pt>
                <c:pt idx="1764">
                  <c:v>-1.424184017652736</c:v>
                </c:pt>
                <c:pt idx="1765">
                  <c:v>0.559376908062515</c:v>
                </c:pt>
                <c:pt idx="1766">
                  <c:v>-0.0208838957405907</c:v>
                </c:pt>
                <c:pt idx="1767">
                  <c:v>-0.318770709833281</c:v>
                </c:pt>
                <c:pt idx="1768">
                  <c:v>0.381146466121715</c:v>
                </c:pt>
                <c:pt idx="1769">
                  <c:v>-0.558932567824535</c:v>
                </c:pt>
                <c:pt idx="1770">
                  <c:v>-1.954276380277134</c:v>
                </c:pt>
                <c:pt idx="1771">
                  <c:v>-1.348446337495343</c:v>
                </c:pt>
                <c:pt idx="1772">
                  <c:v>0.273763370344096</c:v>
                </c:pt>
                <c:pt idx="1773">
                  <c:v>-1.240894877237796</c:v>
                </c:pt>
                <c:pt idx="1774">
                  <c:v>1.579109752931515</c:v>
                </c:pt>
                <c:pt idx="1775">
                  <c:v>0.464607984069214</c:v>
                </c:pt>
                <c:pt idx="1776">
                  <c:v>-0.43240355479511</c:v>
                </c:pt>
                <c:pt idx="1777">
                  <c:v>0.522902140799944</c:v>
                </c:pt>
                <c:pt idx="1778">
                  <c:v>0.419441425462971</c:v>
                </c:pt>
                <c:pt idx="1779">
                  <c:v>1.347813258826601</c:v>
                </c:pt>
                <c:pt idx="1780">
                  <c:v>-0.117585602003378</c:v>
                </c:pt>
                <c:pt idx="1781">
                  <c:v>-0.432344655668339</c:v>
                </c:pt>
                <c:pt idx="1782">
                  <c:v>-0.114120873613773</c:v>
                </c:pt>
                <c:pt idx="1783">
                  <c:v>0.159449776174719</c:v>
                </c:pt>
                <c:pt idx="1784">
                  <c:v>-0.717506791011006</c:v>
                </c:pt>
                <c:pt idx="1785">
                  <c:v>-1.013458739609113</c:v>
                </c:pt>
                <c:pt idx="1786">
                  <c:v>-0.792674228926555</c:v>
                </c:pt>
                <c:pt idx="1787">
                  <c:v>-0.771593446180167</c:v>
                </c:pt>
                <c:pt idx="1788">
                  <c:v>1.431615672184148</c:v>
                </c:pt>
                <c:pt idx="1789">
                  <c:v>-0.54427302357993</c:v>
                </c:pt>
                <c:pt idx="1790">
                  <c:v>-1.025901422075859</c:v>
                </c:pt>
                <c:pt idx="1791">
                  <c:v>0.734538249700336</c:v>
                </c:pt>
                <c:pt idx="1792">
                  <c:v>-1.829965270638116</c:v>
                </c:pt>
                <c:pt idx="1793">
                  <c:v>-0.39445053247645</c:v>
                </c:pt>
                <c:pt idx="1794">
                  <c:v>-0.923521250483253</c:v>
                </c:pt>
                <c:pt idx="1795">
                  <c:v>-0.291839972439501</c:v>
                </c:pt>
                <c:pt idx="1796">
                  <c:v>0.490857972255447</c:v>
                </c:pt>
                <c:pt idx="1797">
                  <c:v>1.059357884411902</c:v>
                </c:pt>
                <c:pt idx="1798">
                  <c:v>-1.033855648310309</c:v>
                </c:pt>
                <c:pt idx="1799">
                  <c:v>0.452960724225913</c:v>
                </c:pt>
                <c:pt idx="1800">
                  <c:v>0.431994614895422</c:v>
                </c:pt>
                <c:pt idx="1801">
                  <c:v>0.101952083679983</c:v>
                </c:pt>
                <c:pt idx="1802">
                  <c:v>-0.630974089535431</c:v>
                </c:pt>
                <c:pt idx="1803">
                  <c:v>-0.555352124406485</c:v>
                </c:pt>
                <c:pt idx="1804">
                  <c:v>0.283309483437984</c:v>
                </c:pt>
                <c:pt idx="1805">
                  <c:v>-2.283013187366605</c:v>
                </c:pt>
                <c:pt idx="1806">
                  <c:v>1.013790489656292</c:v>
                </c:pt>
                <c:pt idx="1807">
                  <c:v>-0.150141113662947</c:v>
                </c:pt>
                <c:pt idx="1808">
                  <c:v>0.0671239359534279</c:v>
                </c:pt>
                <c:pt idx="1809">
                  <c:v>-1.579688098923679</c:v>
                </c:pt>
                <c:pt idx="1810">
                  <c:v>-0.18337945775516</c:v>
                </c:pt>
                <c:pt idx="1811">
                  <c:v>-0.481378862038651</c:v>
                </c:pt>
                <c:pt idx="1812">
                  <c:v>-0.202640048422863</c:v>
                </c:pt>
                <c:pt idx="1813">
                  <c:v>-0.383539796129822</c:v>
                </c:pt>
                <c:pt idx="1814">
                  <c:v>-0.236216163087479</c:v>
                </c:pt>
                <c:pt idx="1815">
                  <c:v>-0.801933137674425</c:v>
                </c:pt>
                <c:pt idx="1816">
                  <c:v>-0.448083702044763</c:v>
                </c:pt>
                <c:pt idx="1817">
                  <c:v>-0.138608527235543</c:v>
                </c:pt>
                <c:pt idx="1818">
                  <c:v>0.00718211807413334</c:v>
                </c:pt>
                <c:pt idx="1819">
                  <c:v>-0.0241224021360451</c:v>
                </c:pt>
                <c:pt idx="1820">
                  <c:v>-0.726369030059701</c:v>
                </c:pt>
                <c:pt idx="1821">
                  <c:v>0.55909387016669</c:v>
                </c:pt>
                <c:pt idx="1822">
                  <c:v>-0.116790179379933</c:v>
                </c:pt>
                <c:pt idx="1823">
                  <c:v>0.289672864425544</c:v>
                </c:pt>
                <c:pt idx="1824">
                  <c:v>0.74067853353139</c:v>
                </c:pt>
                <c:pt idx="1825">
                  <c:v>-0.151731958909837</c:v>
                </c:pt>
                <c:pt idx="1826">
                  <c:v>0.100531686138117</c:v>
                </c:pt>
                <c:pt idx="1827">
                  <c:v>0.509437813715602</c:v>
                </c:pt>
                <c:pt idx="1828">
                  <c:v>-0.461207133719056</c:v>
                </c:pt>
                <c:pt idx="1829">
                  <c:v>-0.0892902413568582</c:v>
                </c:pt>
                <c:pt idx="1830">
                  <c:v>0.614715596293615</c:v>
                </c:pt>
                <c:pt idx="1831">
                  <c:v>-2.970145743832258</c:v>
                </c:pt>
                <c:pt idx="1832">
                  <c:v>-0.713813757402154</c:v>
                </c:pt>
                <c:pt idx="1833">
                  <c:v>-0.857444356835646</c:v>
                </c:pt>
                <c:pt idx="1834">
                  <c:v>-1.357195986353238</c:v>
                </c:pt>
                <c:pt idx="1835">
                  <c:v>0.0144555951010357</c:v>
                </c:pt>
                <c:pt idx="1836">
                  <c:v>-0.541261780791174</c:v>
                </c:pt>
                <c:pt idx="1837">
                  <c:v>-1.058345385157175</c:v>
                </c:pt>
                <c:pt idx="1838">
                  <c:v>0.656476325637024</c:v>
                </c:pt>
                <c:pt idx="1839">
                  <c:v>-0.294851215228257</c:v>
                </c:pt>
                <c:pt idx="1840">
                  <c:v>-0.412971474809835</c:v>
                </c:pt>
                <c:pt idx="1841">
                  <c:v>0.299729279021955</c:v>
                </c:pt>
                <c:pt idx="1842">
                  <c:v>0.201151606391357</c:v>
                </c:pt>
                <c:pt idx="1843">
                  <c:v>0.827265967683542</c:v>
                </c:pt>
                <c:pt idx="1844">
                  <c:v>1.057256737662488</c:v>
                </c:pt>
                <c:pt idx="1845">
                  <c:v>1.997730358082817</c:v>
                </c:pt>
                <c:pt idx="1846">
                  <c:v>-0.262409335372037</c:v>
                </c:pt>
                <c:pt idx="1847">
                  <c:v>0.2333114899643</c:v>
                </c:pt>
                <c:pt idx="1848">
                  <c:v>0.132179184983439</c:v>
                </c:pt>
                <c:pt idx="1849">
                  <c:v>-0.14531280363315</c:v>
                </c:pt>
                <c:pt idx="1850">
                  <c:v>-0.0906548646095978</c:v>
                </c:pt>
                <c:pt idx="1851">
                  <c:v>-0.797502538956352</c:v>
                </c:pt>
                <c:pt idx="1852">
                  <c:v>-0.476150757472035</c:v>
                </c:pt>
                <c:pt idx="1853">
                  <c:v>0.503410120075349</c:v>
                </c:pt>
                <c:pt idx="1854">
                  <c:v>-0.445299722862705</c:v>
                </c:pt>
                <c:pt idx="1855">
                  <c:v>-0.326213592952658</c:v>
                </c:pt>
                <c:pt idx="1856">
                  <c:v>1.243215183843588</c:v>
                </c:pt>
                <c:pt idx="1857">
                  <c:v>-0.439842271464295</c:v>
                </c:pt>
                <c:pt idx="1858">
                  <c:v>-0.546488843745241</c:v>
                </c:pt>
                <c:pt idx="1859">
                  <c:v>-0.706596054664378</c:v>
                </c:pt>
                <c:pt idx="1860">
                  <c:v>-0.761366583878732</c:v>
                </c:pt>
                <c:pt idx="1861">
                  <c:v>-1.028571769454567</c:v>
                </c:pt>
                <c:pt idx="1862">
                  <c:v>0.149449135867434</c:v>
                </c:pt>
                <c:pt idx="1863">
                  <c:v>0.36529482955449</c:v>
                </c:pt>
                <c:pt idx="1864">
                  <c:v>0.0816109492679128</c:v>
                </c:pt>
                <c:pt idx="1865">
                  <c:v>0.71556486337865</c:v>
                </c:pt>
                <c:pt idx="1866">
                  <c:v>0.351942051048402</c:v>
                </c:pt>
                <c:pt idx="1867">
                  <c:v>0.907035493634738</c:v>
                </c:pt>
                <c:pt idx="1868">
                  <c:v>-0.242013468283389</c:v>
                </c:pt>
                <c:pt idx="1869">
                  <c:v>0.0182044029990136</c:v>
                </c:pt>
                <c:pt idx="1870">
                  <c:v>-0.711369632017596</c:v>
                </c:pt>
                <c:pt idx="1871">
                  <c:v>0.372338959749598</c:v>
                </c:pt>
                <c:pt idx="1872">
                  <c:v>-0.242069242572516</c:v>
                </c:pt>
                <c:pt idx="1873">
                  <c:v>-1.46679386068362</c:v>
                </c:pt>
                <c:pt idx="1874">
                  <c:v>1.39894652872123</c:v>
                </c:pt>
                <c:pt idx="1875">
                  <c:v>0.0226391681672805</c:v>
                </c:pt>
                <c:pt idx="1876">
                  <c:v>0.30370639213918</c:v>
                </c:pt>
                <c:pt idx="1877">
                  <c:v>-1.037094154705763</c:v>
                </c:pt>
                <c:pt idx="1878">
                  <c:v>-1.50060036379258</c:v>
                </c:pt>
                <c:pt idx="1879">
                  <c:v>-2.2285835535623</c:v>
                </c:pt>
                <c:pt idx="1880">
                  <c:v>0.28762540874016</c:v>
                </c:pt>
                <c:pt idx="1881">
                  <c:v>1.247755247914817</c:v>
                </c:pt>
                <c:pt idx="1882">
                  <c:v>0.0438831073308547</c:v>
                </c:pt>
                <c:pt idx="1883">
                  <c:v>0.244443240242337</c:v>
                </c:pt>
                <c:pt idx="1884">
                  <c:v>-1.040904986568158</c:v>
                </c:pt>
                <c:pt idx="1885">
                  <c:v>0.428811882789094</c:v>
                </c:pt>
                <c:pt idx="1886">
                  <c:v>0.676472398188853</c:v>
                </c:pt>
                <c:pt idx="1887">
                  <c:v>-0.398769582616271</c:v>
                </c:pt>
                <c:pt idx="1888">
                  <c:v>0.0730317481150421</c:v>
                </c:pt>
                <c:pt idx="1889">
                  <c:v>0.657493803804426</c:v>
                </c:pt>
                <c:pt idx="1890">
                  <c:v>0.212116033802014</c:v>
                </c:pt>
                <c:pt idx="1891">
                  <c:v>1.054695855636936</c:v>
                </c:pt>
                <c:pt idx="1892">
                  <c:v>0.790501912849857</c:v>
                </c:pt>
                <c:pt idx="1893">
                  <c:v>0.67777916392737</c:v>
                </c:pt>
                <c:pt idx="1894">
                  <c:v>-0.0476462686544434</c:v>
                </c:pt>
                <c:pt idx="1895">
                  <c:v>1.174293328662055</c:v>
                </c:pt>
                <c:pt idx="1896">
                  <c:v>-0.380703167496284</c:v>
                </c:pt>
                <c:pt idx="1897">
                  <c:v>1.6176856669435</c:v>
                </c:pt>
                <c:pt idx="1898">
                  <c:v>2.387030833132359</c:v>
                </c:pt>
                <c:pt idx="1899">
                  <c:v>-1.197262347976769</c:v>
                </c:pt>
                <c:pt idx="1900">
                  <c:v>0.0518425416280458</c:v>
                </c:pt>
                <c:pt idx="1901">
                  <c:v>0.647040719508841</c:v>
                </c:pt>
                <c:pt idx="1902">
                  <c:v>0.060303944527374</c:v>
                </c:pt>
                <c:pt idx="1903">
                  <c:v>-0.691430375367442</c:v>
                </c:pt>
                <c:pt idx="1904">
                  <c:v>-0.248377890883497</c:v>
                </c:pt>
                <c:pt idx="1905">
                  <c:v>-0.933692338495562</c:v>
                </c:pt>
                <c:pt idx="1906">
                  <c:v>-0.695292815068769</c:v>
                </c:pt>
                <c:pt idx="1907">
                  <c:v>0.0135444574491446</c:v>
                </c:pt>
                <c:pt idx="1908">
                  <c:v>0.0332027594285705</c:v>
                </c:pt>
                <c:pt idx="1909">
                  <c:v>1.741884186391716</c:v>
                </c:pt>
                <c:pt idx="1910">
                  <c:v>0.568864122029632</c:v>
                </c:pt>
                <c:pt idx="1911">
                  <c:v>0.300633125386008</c:v>
                </c:pt>
                <c:pt idx="1912">
                  <c:v>-0.67313461341566</c:v>
                </c:pt>
                <c:pt idx="1913">
                  <c:v>0.396538367412801</c:v>
                </c:pt>
                <c:pt idx="1914">
                  <c:v>-0.932266732890955</c:v>
                </c:pt>
                <c:pt idx="1915">
                  <c:v>-0.101679232759575</c:v>
                </c:pt>
                <c:pt idx="1916">
                  <c:v>2.845024858144186</c:v>
                </c:pt>
                <c:pt idx="1917">
                  <c:v>1.230769376539196</c:v>
                </c:pt>
                <c:pt idx="1918">
                  <c:v>1.733532248845544</c:v>
                </c:pt>
                <c:pt idx="1919">
                  <c:v>-0.519903168211702</c:v>
                </c:pt>
                <c:pt idx="1920">
                  <c:v>-0.00321623354487402</c:v>
                </c:pt>
                <c:pt idx="1921">
                  <c:v>3.682320801123366</c:v>
                </c:pt>
                <c:pt idx="1922">
                  <c:v>1.374681972255965</c:v>
                </c:pt>
                <c:pt idx="1923">
                  <c:v>0.627668580262885</c:v>
                </c:pt>
                <c:pt idx="1924">
                  <c:v>-0.934544577020682</c:v>
                </c:pt>
                <c:pt idx="1925">
                  <c:v>0.42347014641913</c:v>
                </c:pt>
                <c:pt idx="1926">
                  <c:v>-0.706371915895325</c:v>
                </c:pt>
                <c:pt idx="1927">
                  <c:v>0.832090111263146</c:v>
                </c:pt>
                <c:pt idx="1928">
                  <c:v>-0.250366447442109</c:v>
                </c:pt>
                <c:pt idx="1929">
                  <c:v>0.171610462358189</c:v>
                </c:pt>
                <c:pt idx="1930">
                  <c:v>0.304440832410757</c:v>
                </c:pt>
                <c:pt idx="1931">
                  <c:v>1.37439893436014</c:v>
                </c:pt>
                <c:pt idx="1932">
                  <c:v>-0.742109118048674</c:v>
                </c:pt>
                <c:pt idx="1933">
                  <c:v>0.646073807567824</c:v>
                </c:pt>
                <c:pt idx="1934">
                  <c:v>0.393130454924871</c:v>
                </c:pt>
                <c:pt idx="1935">
                  <c:v>0.446940321873498</c:v>
                </c:pt>
                <c:pt idx="1936">
                  <c:v>1.052933521072474</c:v>
                </c:pt>
                <c:pt idx="1937">
                  <c:v>0.568009800279416</c:v>
                </c:pt>
                <c:pt idx="1938">
                  <c:v>0.700049955771281</c:v>
                </c:pt>
                <c:pt idx="1939">
                  <c:v>1.310481044976169</c:v>
                </c:pt>
                <c:pt idx="1940">
                  <c:v>0.0542814589498624</c:v>
                </c:pt>
                <c:pt idx="1941">
                  <c:v>1.231847837058466</c:v>
                </c:pt>
                <c:pt idx="1942">
                  <c:v>1.797279690524491</c:v>
                </c:pt>
                <c:pt idx="1943">
                  <c:v>1.429453543082867</c:v>
                </c:pt>
                <c:pt idx="1944">
                  <c:v>0.39653940902535</c:v>
                </c:pt>
                <c:pt idx="1945">
                  <c:v>-0.0258878615381528</c:v>
                </c:pt>
                <c:pt idx="1946">
                  <c:v>0.318873113048664</c:v>
                </c:pt>
                <c:pt idx="1947">
                  <c:v>3.449034708847291</c:v>
                </c:pt>
                <c:pt idx="1948">
                  <c:v>0.479889378394596</c:v>
                </c:pt>
                <c:pt idx="1949">
                  <c:v>-1.768660912731179</c:v>
                </c:pt>
                <c:pt idx="1950">
                  <c:v>-0.331499555033496</c:v>
                </c:pt>
                <c:pt idx="1951">
                  <c:v>0.127970641809323</c:v>
                </c:pt>
                <c:pt idx="1952">
                  <c:v>0.514715442896054</c:v>
                </c:pt>
                <c:pt idx="1953">
                  <c:v>0.40841393247535</c:v>
                </c:pt>
                <c:pt idx="1954">
                  <c:v>0.963051806235741</c:v>
                </c:pt>
                <c:pt idx="1955">
                  <c:v>-0.793980994665072</c:v>
                </c:pt>
                <c:pt idx="1956">
                  <c:v>-1.650656368178047</c:v>
                </c:pt>
                <c:pt idx="1957">
                  <c:v>0.0613255891449697</c:v>
                </c:pt>
                <c:pt idx="1958">
                  <c:v>-0.216618843459921</c:v>
                </c:pt>
                <c:pt idx="1959">
                  <c:v>2.119143856736428</c:v>
                </c:pt>
                <c:pt idx="1960">
                  <c:v>0.395856576592705</c:v>
                </c:pt>
                <c:pt idx="1961">
                  <c:v>-0.0862242658915242</c:v>
                </c:pt>
                <c:pt idx="1962">
                  <c:v>0.679426825075934</c:v>
                </c:pt>
                <c:pt idx="1963">
                  <c:v>1.588141398072687</c:v>
                </c:pt>
                <c:pt idx="1964">
                  <c:v>0.50824155494279</c:v>
                </c:pt>
                <c:pt idx="1965">
                  <c:v>0.270577513400123</c:v>
                </c:pt>
                <c:pt idx="1966">
                  <c:v>0.447502231214954</c:v>
                </c:pt>
                <c:pt idx="1967">
                  <c:v>-3.123439213000632</c:v>
                </c:pt>
                <c:pt idx="1968">
                  <c:v>-2.538173401787416</c:v>
                </c:pt>
                <c:pt idx="1969">
                  <c:v>0.833908220116735</c:v>
                </c:pt>
                <c:pt idx="1970">
                  <c:v>1.117704690594113</c:v>
                </c:pt>
                <c:pt idx="1971">
                  <c:v>-0.621034431580014</c:v>
                </c:pt>
                <c:pt idx="1972">
                  <c:v>0.483302498945268</c:v>
                </c:pt>
                <c:pt idx="1973">
                  <c:v>1.16883900210129</c:v>
                </c:pt>
                <c:pt idx="1974">
                  <c:v>-0.0358874602328895</c:v>
                </c:pt>
                <c:pt idx="1975">
                  <c:v>-0.553025797275469</c:v>
                </c:pt>
                <c:pt idx="1976">
                  <c:v>0.927995353289939</c:v>
                </c:pt>
                <c:pt idx="1977">
                  <c:v>-0.53177873327425</c:v>
                </c:pt>
                <c:pt idx="1978">
                  <c:v>0.118709649836357</c:v>
                </c:pt>
                <c:pt idx="1979">
                  <c:v>0.606019638499751</c:v>
                </c:pt>
                <c:pt idx="1980">
                  <c:v>0.0390568805261554</c:v>
                </c:pt>
                <c:pt idx="1981">
                  <c:v>2.085566700459263</c:v>
                </c:pt>
                <c:pt idx="1982">
                  <c:v>0.867429602104773</c:v>
                </c:pt>
                <c:pt idx="1983">
                  <c:v>-0.0392385568191446</c:v>
                </c:pt>
                <c:pt idx="1984">
                  <c:v>1.105262008127367</c:v>
                </c:pt>
                <c:pt idx="1985">
                  <c:v>1.326220091352593</c:v>
                </c:pt>
                <c:pt idx="1986">
                  <c:v>-1.192091059311829</c:v>
                </c:pt>
                <c:pt idx="1987">
                  <c:v>1.955057449474968</c:v>
                </c:pt>
                <c:pt idx="1988">
                  <c:v>1.19650834621684</c:v>
                </c:pt>
                <c:pt idx="1989">
                  <c:v>0.330746594886116</c:v>
                </c:pt>
                <c:pt idx="1990">
                  <c:v>-0.0748053112674697</c:v>
                </c:pt>
                <c:pt idx="1991">
                  <c:v>-1.282485158876182</c:v>
                </c:pt>
                <c:pt idx="1992">
                  <c:v>0.519545836150947</c:v>
                </c:pt>
                <c:pt idx="1993">
                  <c:v>0.265123186839357</c:v>
                </c:pt>
                <c:pt idx="1994">
                  <c:v>-0.997439780174509</c:v>
                </c:pt>
                <c:pt idx="1995">
                  <c:v>0.431822083965302</c:v>
                </c:pt>
                <c:pt idx="1996">
                  <c:v>0.772206150898075</c:v>
                </c:pt>
                <c:pt idx="1997">
                  <c:v>0.984812296577128</c:v>
                </c:pt>
                <c:pt idx="1998">
                  <c:v>-0.486494376414465</c:v>
                </c:pt>
                <c:pt idx="1999">
                  <c:v>-0.147701154728582</c:v>
                </c:pt>
                <c:pt idx="2000">
                  <c:v>1.80614609602338</c:v>
                </c:pt>
                <c:pt idx="2001">
                  <c:v>-0.995451223615897</c:v>
                </c:pt>
                <c:pt idx="2002">
                  <c:v>-1.190727477671637</c:v>
                </c:pt>
                <c:pt idx="2003">
                  <c:v>-1.707014617801646</c:v>
                </c:pt>
                <c:pt idx="2004">
                  <c:v>2.416291022494799</c:v>
                </c:pt>
                <c:pt idx="2005">
                  <c:v>0.0355879856863576</c:v>
                </c:pt>
                <c:pt idx="2006">
                  <c:v>0.0161559057010819</c:v>
                </c:pt>
                <c:pt idx="2007">
                  <c:v>-0.0413365787309133</c:v>
                </c:pt>
                <c:pt idx="2008">
                  <c:v>-0.211101451322191</c:v>
                </c:pt>
                <c:pt idx="2009">
                  <c:v>-0.345760346353831</c:v>
                </c:pt>
                <c:pt idx="2010">
                  <c:v>0.372450508327851</c:v>
                </c:pt>
                <c:pt idx="2011">
                  <c:v>0.00877608815866819</c:v>
                </c:pt>
                <c:pt idx="2012">
                  <c:v>-0.456148435244917</c:v>
                </c:pt>
                <c:pt idx="2013">
                  <c:v>-0.0787214420328269</c:v>
                </c:pt>
                <c:pt idx="2014">
                  <c:v>-0.498482531667814</c:v>
                </c:pt>
                <c:pt idx="2015">
                  <c:v>-0.884377177454522</c:v>
                </c:pt>
                <c:pt idx="2016">
                  <c:v>0.760614665343899</c:v>
                </c:pt>
                <c:pt idx="2017">
                  <c:v>3.087230005370631</c:v>
                </c:pt>
                <c:pt idx="2018">
                  <c:v>1.323149949437066</c:v>
                </c:pt>
                <c:pt idx="2019">
                  <c:v>0.0454749941902927</c:v>
                </c:pt>
                <c:pt idx="2020">
                  <c:v>-1.357483190699255</c:v>
                </c:pt>
                <c:pt idx="2021">
                  <c:v>0.701014784487201</c:v>
                </c:pt>
                <c:pt idx="2022">
                  <c:v>-0.130088225209443</c:v>
                </c:pt>
                <c:pt idx="2023">
                  <c:v>0.309950933260649</c:v>
                </c:pt>
                <c:pt idx="2024">
                  <c:v>-0.110884450443415</c:v>
                </c:pt>
                <c:pt idx="2025">
                  <c:v>0.114562089014108</c:v>
                </c:pt>
                <c:pt idx="2026">
                  <c:v>-0.389446566678889</c:v>
                </c:pt>
                <c:pt idx="2027">
                  <c:v>-1.266747154112307</c:v>
                </c:pt>
                <c:pt idx="2028">
                  <c:v>2.898487580007475</c:v>
                </c:pt>
                <c:pt idx="2029">
                  <c:v>1.735350357699133</c:v>
                </c:pt>
                <c:pt idx="2030">
                  <c:v>-0.578536137127383</c:v>
                </c:pt>
                <c:pt idx="2031">
                  <c:v>0.24973232716082</c:v>
                </c:pt>
                <c:pt idx="2032">
                  <c:v>0.84930637108311</c:v>
                </c:pt>
                <c:pt idx="2033">
                  <c:v>0.32796157409151</c:v>
                </c:pt>
                <c:pt idx="2034">
                  <c:v>-0.567059324989106</c:v>
                </c:pt>
                <c:pt idx="2035">
                  <c:v>-0.771994282329535</c:v>
                </c:pt>
                <c:pt idx="2036">
                  <c:v>-0.0541800973470269</c:v>
                </c:pt>
                <c:pt idx="2037">
                  <c:v>0.963221212328217</c:v>
                </c:pt>
                <c:pt idx="2038">
                  <c:v>-0.499165364100458</c:v>
                </c:pt>
                <c:pt idx="2039">
                  <c:v>-0.198830258173017</c:v>
                </c:pt>
                <c:pt idx="2040">
                  <c:v>-0.118894450966991</c:v>
                </c:pt>
                <c:pt idx="2041">
                  <c:v>-0.0584981058742996</c:v>
                </c:pt>
                <c:pt idx="2042">
                  <c:v>-0.988349235906567</c:v>
                </c:pt>
                <c:pt idx="2043">
                  <c:v>-2.716688964849138</c:v>
                </c:pt>
                <c:pt idx="2044">
                  <c:v>0.778628431012405</c:v>
                </c:pt>
                <c:pt idx="2045">
                  <c:v>0.0753033425694791</c:v>
                </c:pt>
                <c:pt idx="2046">
                  <c:v>0.241773934476177</c:v>
                </c:pt>
                <c:pt idx="2047">
                  <c:v>-0.408027449751593</c:v>
                </c:pt>
                <c:pt idx="2048">
                  <c:v>1.270198570688849</c:v>
                </c:pt>
                <c:pt idx="2049">
                  <c:v>-0.403145448657767</c:v>
                </c:pt>
                <c:pt idx="2050">
                  <c:v>0.9299849514611</c:v>
                </c:pt>
                <c:pt idx="2051">
                  <c:v>-0.0699770012376739</c:v>
                </c:pt>
                <c:pt idx="2052">
                  <c:v>-0.56501291091627</c:v>
                </c:pt>
                <c:pt idx="2053">
                  <c:v>-1.305325151349387</c:v>
                </c:pt>
                <c:pt idx="2054">
                  <c:v>-0.996701173452739</c:v>
                </c:pt>
                <c:pt idx="2055">
                  <c:v>0.535510062908973</c:v>
                </c:pt>
                <c:pt idx="2056">
                  <c:v>-0.196789052162923</c:v>
                </c:pt>
                <c:pt idx="2057">
                  <c:v>-1.02414325396159</c:v>
                </c:pt>
                <c:pt idx="2058">
                  <c:v>-1.299529929378574</c:v>
                </c:pt>
                <c:pt idx="2059">
                  <c:v>-3.189230985527318</c:v>
                </c:pt>
                <c:pt idx="2060">
                  <c:v>0.774536644479283</c:v>
                </c:pt>
                <c:pt idx="2061">
                  <c:v>-0.38127132651303</c:v>
                </c:pt>
                <c:pt idx="2062">
                  <c:v>1.250996879147917</c:v>
                </c:pt>
                <c:pt idx="2063">
                  <c:v>0.123483227189575</c:v>
                </c:pt>
                <c:pt idx="2064">
                  <c:v>1.254232260705727</c:v>
                </c:pt>
                <c:pt idx="2065">
                  <c:v>1.533426643147459</c:v>
                </c:pt>
                <c:pt idx="2066">
                  <c:v>-0.382179339327276</c:v>
                </c:pt>
                <c:pt idx="2067">
                  <c:v>-0.725518874759679</c:v>
                </c:pt>
                <c:pt idx="2068">
                  <c:v>1.04810416943013</c:v>
                </c:pt>
                <c:pt idx="2069">
                  <c:v>1.049753913803791</c:v>
                </c:pt>
                <c:pt idx="2070">
                  <c:v>0.321257297693902</c:v>
                </c:pt>
                <c:pt idx="2071">
                  <c:v>1.019414222309533</c:v>
                </c:pt>
                <c:pt idx="2072">
                  <c:v>0.281999592861822</c:v>
                </c:pt>
                <c:pt idx="2073">
                  <c:v>-0.0501461683281272</c:v>
                </c:pt>
                <c:pt idx="2074">
                  <c:v>-0.921245489578622</c:v>
                </c:pt>
                <c:pt idx="2075">
                  <c:v>0.0971753814891195</c:v>
                </c:pt>
                <c:pt idx="2076">
                  <c:v>0.759365757119606</c:v>
                </c:pt>
                <c:pt idx="2077">
                  <c:v>2.561680831655107</c:v>
                </c:pt>
                <c:pt idx="2078">
                  <c:v>0.510854044807275</c:v>
                </c:pt>
                <c:pt idx="2079">
                  <c:v>1.065320429250094</c:v>
                </c:pt>
                <c:pt idx="2080">
                  <c:v>1.606605524504397</c:v>
                </c:pt>
                <c:pt idx="2081">
                  <c:v>1.483430732898872</c:v>
                </c:pt>
                <c:pt idx="2082">
                  <c:v>0.0141683907550182</c:v>
                </c:pt>
                <c:pt idx="2083">
                  <c:v>1.989146990479753</c:v>
                </c:pt>
                <c:pt idx="2084">
                  <c:v>1.326900840560141</c:v>
                </c:pt>
                <c:pt idx="2085">
                  <c:v>0.0917799540551254</c:v>
                </c:pt>
                <c:pt idx="2086">
                  <c:v>-0.850116147132166</c:v>
                </c:pt>
                <c:pt idx="2087">
                  <c:v>0.150184617751559</c:v>
                </c:pt>
                <c:pt idx="2088">
                  <c:v>-0.219856308242827</c:v>
                </c:pt>
                <c:pt idx="2089">
                  <c:v>-0.653021784222837</c:v>
                </c:pt>
                <c:pt idx="2090">
                  <c:v>1.296106621852485</c:v>
                </c:pt>
                <c:pt idx="2091">
                  <c:v>-0.95141889981805</c:v>
                </c:pt>
                <c:pt idx="2092">
                  <c:v>3.180296535538789</c:v>
                </c:pt>
                <c:pt idx="2093">
                  <c:v>-0.252179348232957</c:v>
                </c:pt>
                <c:pt idx="2094">
                  <c:v>-0.117644501130149</c:v>
                </c:pt>
                <c:pt idx="2095">
                  <c:v>0.0632015555127807</c:v>
                </c:pt>
                <c:pt idx="2096">
                  <c:v>1.101455342715166</c:v>
                </c:pt>
                <c:pt idx="2097">
                  <c:v>1.062877345478085</c:v>
                </c:pt>
                <c:pt idx="2098">
                  <c:v>-0.899206127791603</c:v>
                </c:pt>
                <c:pt idx="2099">
                  <c:v>0.728854576307775</c:v>
                </c:pt>
                <c:pt idx="2100">
                  <c:v>1.661773765030473</c:v>
                </c:pt>
                <c:pt idx="2101">
                  <c:v>0.786466942218409</c:v>
                </c:pt>
                <c:pt idx="2102">
                  <c:v>-0.632623833909092</c:v>
                </c:pt>
                <c:pt idx="2103">
                  <c:v>-0.938635321941256</c:v>
                </c:pt>
                <c:pt idx="2104">
                  <c:v>-0.756591964912966</c:v>
                </c:pt>
                <c:pt idx="2105">
                  <c:v>-0.244400777766272</c:v>
                </c:pt>
                <c:pt idx="2106">
                  <c:v>-0.78784591889676</c:v>
                </c:pt>
                <c:pt idx="2107">
                  <c:v>-0.30570513567321</c:v>
                </c:pt>
                <c:pt idx="2108">
                  <c:v>-0.129008723077626</c:v>
                </c:pt>
                <c:pt idx="2109">
                  <c:v>-0.70557649327188</c:v>
                </c:pt>
                <c:pt idx="2110">
                  <c:v>1.240996238840631</c:v>
                </c:pt>
                <c:pt idx="2111">
                  <c:v>0.330405699476068</c:v>
                </c:pt>
                <c:pt idx="2112">
                  <c:v>-0.357745376769536</c:v>
                </c:pt>
                <c:pt idx="2113">
                  <c:v>0.216604490034311</c:v>
                </c:pt>
                <c:pt idx="2114">
                  <c:v>0.126379796562434</c:v>
                </c:pt>
                <c:pt idx="2115">
                  <c:v>-0.166222097061966</c:v>
                </c:pt>
                <c:pt idx="2116">
                  <c:v>1.302299555135021</c:v>
                </c:pt>
                <c:pt idx="2117">
                  <c:v>1.331391380017534</c:v>
                </c:pt>
                <c:pt idx="2118">
                  <c:v>0.36273290591639</c:v>
                </c:pt>
                <c:pt idx="2119">
                  <c:v>1.748872542297697</c:v>
                </c:pt>
                <c:pt idx="2120">
                  <c:v>0.912031126531914</c:v>
                </c:pt>
                <c:pt idx="2121">
                  <c:v>0.328359285403232</c:v>
                </c:pt>
                <c:pt idx="2122">
                  <c:v>0.602554910110146</c:v>
                </c:pt>
                <c:pt idx="2123">
                  <c:v>-0.675123169974272</c:v>
                </c:pt>
                <c:pt idx="2124">
                  <c:v>0.400574379656797</c:v>
                </c:pt>
                <c:pt idx="2125">
                  <c:v>-0.552344006455374</c:v>
                </c:pt>
                <c:pt idx="2126">
                  <c:v>1.665466798639324</c:v>
                </c:pt>
                <c:pt idx="2127">
                  <c:v>-0.843521336087714</c:v>
                </c:pt>
                <c:pt idx="2128">
                  <c:v>0.14921874742309</c:v>
                </c:pt>
                <c:pt idx="2129">
                  <c:v>-0.631998858990671</c:v>
                </c:pt>
                <c:pt idx="2130">
                  <c:v>-0.0984975422657946</c:v>
                </c:pt>
                <c:pt idx="2131">
                  <c:v>-0.557456395993542</c:v>
                </c:pt>
                <c:pt idx="2132">
                  <c:v>1.004925125769951</c:v>
                </c:pt>
                <c:pt idx="2133">
                  <c:v>-5.291027885852593</c:v>
                </c:pt>
                <c:pt idx="2134">
                  <c:v>0.684198319204056</c:v>
                </c:pt>
                <c:pt idx="2135">
                  <c:v>-0.630406972131233</c:v>
                </c:pt>
                <c:pt idx="2136">
                  <c:v>0.466651273304404</c:v>
                </c:pt>
                <c:pt idx="2137">
                  <c:v>0.486422165474631</c:v>
                </c:pt>
                <c:pt idx="2138">
                  <c:v>0.728515764122824</c:v>
                </c:pt>
                <c:pt idx="2139">
                  <c:v>-0.668361036062442</c:v>
                </c:pt>
                <c:pt idx="2140">
                  <c:v>1.993294551302001</c:v>
                </c:pt>
                <c:pt idx="2141">
                  <c:v>-0.467343251099917</c:v>
                </c:pt>
                <c:pt idx="2142">
                  <c:v>-0.00281956384569945</c:v>
                </c:pt>
                <c:pt idx="2143">
                  <c:v>-0.238548739893784</c:v>
                </c:pt>
                <c:pt idx="2144">
                  <c:v>-0.0147509031973741</c:v>
                </c:pt>
                <c:pt idx="2145">
                  <c:v>-0.506607205607288</c:v>
                </c:pt>
                <c:pt idx="2146">
                  <c:v>1.519677194942196</c:v>
                </c:pt>
                <c:pt idx="2147">
                  <c:v>1.000550301341004</c:v>
                </c:pt>
                <c:pt idx="2148">
                  <c:v>0.515795986640421</c:v>
                </c:pt>
                <c:pt idx="2149">
                  <c:v>1.171681880410119</c:v>
                </c:pt>
                <c:pt idx="2150">
                  <c:v>-0.0240118951703405</c:v>
                </c:pt>
                <c:pt idx="2151">
                  <c:v>0.0240543576464051</c:v>
                </c:pt>
                <c:pt idx="2152">
                  <c:v>1.531723207709769</c:v>
                </c:pt>
                <c:pt idx="2153">
                  <c:v>-0.65023780504078</c:v>
                </c:pt>
                <c:pt idx="2154">
                  <c:v>0.359267135914237</c:v>
                </c:pt>
                <c:pt idx="2155">
                  <c:v>-3.058612269189867</c:v>
                </c:pt>
                <c:pt idx="2156">
                  <c:v>-2.36852632744968</c:v>
                </c:pt>
                <c:pt idx="2157">
                  <c:v>0.400174585119978</c:v>
                </c:pt>
                <c:pt idx="2158">
                  <c:v>0.659712748807382</c:v>
                </c:pt>
                <c:pt idx="2159">
                  <c:v>1.024299348241004</c:v>
                </c:pt>
                <c:pt idx="2160">
                  <c:v>0.979527376108839</c:v>
                </c:pt>
                <c:pt idx="2161">
                  <c:v>2.301635491302825</c:v>
                </c:pt>
                <c:pt idx="2162">
                  <c:v>0.643859029015061</c:v>
                </c:pt>
                <c:pt idx="2163">
                  <c:v>-0.856136549484581</c:v>
                </c:pt>
                <c:pt idx="2164">
                  <c:v>-0.519221377391606</c:v>
                </c:pt>
                <c:pt idx="2165">
                  <c:v>0.296033120575459</c:v>
                </c:pt>
                <c:pt idx="2166">
                  <c:v>0.585735319989355</c:v>
                </c:pt>
                <c:pt idx="2167">
                  <c:v>-0.222978057997288</c:v>
                </c:pt>
                <c:pt idx="2168">
                  <c:v>1.488485264922818</c:v>
                </c:pt>
                <c:pt idx="2169">
                  <c:v>0.958336086396746</c:v>
                </c:pt>
                <c:pt idx="2170">
                  <c:v>-1.025506835601782</c:v>
                </c:pt>
                <c:pt idx="2171">
                  <c:v>0.399322346594859</c:v>
                </c:pt>
                <c:pt idx="2172">
                  <c:v>-0.570296789772011</c:v>
                </c:pt>
                <c:pt idx="2173">
                  <c:v>-0.648700650857919</c:v>
                </c:pt>
                <c:pt idx="2174">
                  <c:v>1.008333038257881</c:v>
                </c:pt>
                <c:pt idx="2175">
                  <c:v>-0.169233339850723</c:v>
                </c:pt>
                <c:pt idx="2176">
                  <c:v>-0.659554571302872</c:v>
                </c:pt>
                <c:pt idx="2177">
                  <c:v>-1.118968993856566</c:v>
                </c:pt>
                <c:pt idx="2178">
                  <c:v>1.859212148187494</c:v>
                </c:pt>
                <c:pt idx="2179">
                  <c:v>-0.443542596360984</c:v>
                </c:pt>
                <c:pt idx="2180">
                  <c:v>1.203666108215296</c:v>
                </c:pt>
                <c:pt idx="2181">
                  <c:v>0.380061755927156</c:v>
                </c:pt>
                <c:pt idx="2182">
                  <c:v>0.15353883917546</c:v>
                </c:pt>
                <c:pt idx="2183">
                  <c:v>-0.105258634565077</c:v>
                </c:pt>
                <c:pt idx="2184">
                  <c:v>2.097100328499215</c:v>
                </c:pt>
                <c:pt idx="2185">
                  <c:v>-1.286576945409304</c:v>
                </c:pt>
                <c:pt idx="2186">
                  <c:v>0.949188726227129</c:v>
                </c:pt>
                <c:pt idx="2187">
                  <c:v>-1.342881503968873</c:v>
                </c:pt>
                <c:pt idx="2188">
                  <c:v>1.120659117481194</c:v>
                </c:pt>
                <c:pt idx="2189">
                  <c:v>1.043048595793635</c:v>
                </c:pt>
                <c:pt idx="2190">
                  <c:v>1.402977332902484</c:v>
                </c:pt>
                <c:pt idx="2191">
                  <c:v>-0.202527458232062</c:v>
                </c:pt>
                <c:pt idx="2192">
                  <c:v>0.452503072174871</c:v>
                </c:pt>
                <c:pt idx="2193">
                  <c:v>0.759763468431328</c:v>
                </c:pt>
                <c:pt idx="2194">
                  <c:v>0.377676529669369</c:v>
                </c:pt>
                <c:pt idx="2195">
                  <c:v>1.351389535794459</c:v>
                </c:pt>
                <c:pt idx="2196">
                  <c:v>-0.385133766214357</c:v>
                </c:pt>
                <c:pt idx="2197">
                  <c:v>0.64249544737487</c:v>
                </c:pt>
                <c:pt idx="2198">
                  <c:v>1.487746658201048</c:v>
                </c:pt>
                <c:pt idx="2199">
                  <c:v>2.281920373421725</c:v>
                </c:pt>
                <c:pt idx="2200">
                  <c:v>0.679140662342464</c:v>
                </c:pt>
                <c:pt idx="2201">
                  <c:v>0.902941623876519</c:v>
                </c:pt>
                <c:pt idx="2202">
                  <c:v>2.574070864670372</c:v>
                </c:pt>
                <c:pt idx="2203">
                  <c:v>0.0494521073075178</c:v>
                </c:pt>
                <c:pt idx="2204">
                  <c:v>-1.349242801731336</c:v>
                </c:pt>
                <c:pt idx="2205">
                  <c:v>0.0282029600812021</c:v>
                </c:pt>
                <c:pt idx="2206">
                  <c:v>-0.556149630255026</c:v>
                </c:pt>
                <c:pt idx="2207">
                  <c:v>1.867958672207744</c:v>
                </c:pt>
                <c:pt idx="2208">
                  <c:v>-0.681259287355133</c:v>
                </c:pt>
                <c:pt idx="2209">
                  <c:v>0.209386787296535</c:v>
                </c:pt>
                <c:pt idx="2210">
                  <c:v>-0.118270517661119</c:v>
                </c:pt>
                <c:pt idx="2211">
                  <c:v>0.761468987094116</c:v>
                </c:pt>
                <c:pt idx="2212">
                  <c:v>0.983108861139437</c:v>
                </c:pt>
                <c:pt idx="2213">
                  <c:v>1.360876749761576</c:v>
                </c:pt>
                <c:pt idx="2214">
                  <c:v>-0.0757722232084872</c:v>
                </c:pt>
                <c:pt idx="2215">
                  <c:v>0.15035714868168</c:v>
                </c:pt>
                <c:pt idx="2216">
                  <c:v>-0.0157725478149698</c:v>
                </c:pt>
                <c:pt idx="2217">
                  <c:v>-1.639460510710497</c:v>
                </c:pt>
                <c:pt idx="2218">
                  <c:v>0.0948469711330076</c:v>
                </c:pt>
                <c:pt idx="2219">
                  <c:v>0.590849792752622</c:v>
                </c:pt>
                <c:pt idx="2220">
                  <c:v>0.692550256750228</c:v>
                </c:pt>
                <c:pt idx="2221">
                  <c:v>-1.135783375914614</c:v>
                </c:pt>
                <c:pt idx="2222">
                  <c:v>-0.382347703807204</c:v>
                </c:pt>
                <c:pt idx="2223">
                  <c:v>1.22076977784446</c:v>
                </c:pt>
                <c:pt idx="2224">
                  <c:v>0.346769720770913</c:v>
                </c:pt>
                <c:pt idx="2225">
                  <c:v>-0.0705451602544205</c:v>
                </c:pt>
                <c:pt idx="2226">
                  <c:v>0.893225063077607</c:v>
                </c:pt>
                <c:pt idx="2227">
                  <c:v>1.226395593722798</c:v>
                </c:pt>
                <c:pt idx="2228">
                  <c:v>-0.688644312960288</c:v>
                </c:pt>
                <c:pt idx="2229">
                  <c:v>0.413355874308495</c:v>
                </c:pt>
                <c:pt idx="2230">
                  <c:v>0.0139400855357703</c:v>
                </c:pt>
                <c:pt idx="2231">
                  <c:v>-0.332806320772013</c:v>
                </c:pt>
                <c:pt idx="2232">
                  <c:v>0.976687622637655</c:v>
                </c:pt>
                <c:pt idx="2233">
                  <c:v>-0.0515107915808668</c:v>
                </c:pt>
                <c:pt idx="2234">
                  <c:v>0.927484010174868</c:v>
                </c:pt>
                <c:pt idx="2235">
                  <c:v>-0.150540908199765</c:v>
                </c:pt>
                <c:pt idx="2236">
                  <c:v>-0.0959408266904362</c:v>
                </c:pt>
                <c:pt idx="2237">
                  <c:v>-0.641032587356939</c:v>
                </c:pt>
                <c:pt idx="2238">
                  <c:v>-0.283151305933474</c:v>
                </c:pt>
                <c:pt idx="2239">
                  <c:v>0.706128215637919</c:v>
                </c:pt>
                <c:pt idx="2240">
                  <c:v>0.324161158354599</c:v>
                </c:pt>
                <c:pt idx="2241">
                  <c:v>1.132248519810273</c:v>
                </c:pt>
                <c:pt idx="2242">
                  <c:v>-0.0184997110953527</c:v>
                </c:pt>
                <c:pt idx="2243">
                  <c:v>0.701812290335743</c:v>
                </c:pt>
                <c:pt idx="2244">
                  <c:v>-5.870151330009658</c:v>
                </c:pt>
                <c:pt idx="2245">
                  <c:v>0.612723914897358</c:v>
                </c:pt>
                <c:pt idx="2246">
                  <c:v>-0.060147850247961</c:v>
                </c:pt>
                <c:pt idx="2247">
                  <c:v>0.6136340109367</c:v>
                </c:pt>
                <c:pt idx="2248">
                  <c:v>0.767947041497573</c:v>
                </c:pt>
                <c:pt idx="2249">
                  <c:v>1.023786963513384</c:v>
                </c:pt>
                <c:pt idx="2250">
                  <c:v>0.329269381442575</c:v>
                </c:pt>
                <c:pt idx="2251">
                  <c:v>1.033048997098898</c:v>
                </c:pt>
                <c:pt idx="2252">
                  <c:v>-1.2630572453411</c:v>
                </c:pt>
                <c:pt idx="2253">
                  <c:v>-0.606943046352155</c:v>
                </c:pt>
                <c:pt idx="2254">
                  <c:v>-2.05592419482326</c:v>
                </c:pt>
                <c:pt idx="2255">
                  <c:v>0.317906201107647</c:v>
                </c:pt>
                <c:pt idx="2256">
                  <c:v>0.132288650336596</c:v>
                </c:pt>
                <c:pt idx="2257">
                  <c:v>0.126946913966631</c:v>
                </c:pt>
                <c:pt idx="2258">
                  <c:v>0.65192688705286</c:v>
                </c:pt>
                <c:pt idx="2259">
                  <c:v>-1.199309803662153</c:v>
                </c:pt>
                <c:pt idx="2260">
                  <c:v>0.0564972791151733</c:v>
                </c:pt>
                <c:pt idx="2261">
                  <c:v>0.563807506780589</c:v>
                </c:pt>
                <c:pt idx="2262">
                  <c:v>0.140982524905364</c:v>
                </c:pt>
                <c:pt idx="2263">
                  <c:v>0.446139691187312</c:v>
                </c:pt>
                <c:pt idx="2264">
                  <c:v>-0.71318461603354</c:v>
                </c:pt>
                <c:pt idx="2265">
                  <c:v>1.933070737139431</c:v>
                </c:pt>
                <c:pt idx="2266">
                  <c:v>1.044924562161446</c:v>
                </c:pt>
                <c:pt idx="2267">
                  <c:v>-0.0408283604534862</c:v>
                </c:pt>
                <c:pt idx="2268">
                  <c:v>0.0597905181872057</c:v>
                </c:pt>
                <c:pt idx="2269">
                  <c:v>0.59107705635932</c:v>
                </c:pt>
                <c:pt idx="2270">
                  <c:v>-0.562621434983194</c:v>
                </c:pt>
                <c:pt idx="2271">
                  <c:v>2.01170602828223</c:v>
                </c:pt>
                <c:pt idx="2272">
                  <c:v>0.661587673562646</c:v>
                </c:pt>
                <c:pt idx="2273">
                  <c:v>0.604429834865408</c:v>
                </c:pt>
                <c:pt idx="2274">
                  <c:v>0.558296364318149</c:v>
                </c:pt>
                <c:pt idx="2275">
                  <c:v>-1.563326160853931</c:v>
                </c:pt>
                <c:pt idx="2276">
                  <c:v>0.403527764931331</c:v>
                </c:pt>
                <c:pt idx="2277">
                  <c:v>-0.297580461733736</c:v>
                </c:pt>
                <c:pt idx="2278">
                  <c:v>-1.211124386372833</c:v>
                </c:pt>
                <c:pt idx="2279">
                  <c:v>0.0869495608002326</c:v>
                </c:pt>
                <c:pt idx="2280">
                  <c:v>1.291163638406791</c:v>
                </c:pt>
                <c:pt idx="2281">
                  <c:v>-0.0622479553848257</c:v>
                </c:pt>
                <c:pt idx="2282">
                  <c:v>-2.303012384756079</c:v>
                </c:pt>
                <c:pt idx="2283">
                  <c:v>0.273589797801428</c:v>
                </c:pt>
                <c:pt idx="2284">
                  <c:v>-0.000148174854443629</c:v>
                </c:pt>
                <c:pt idx="2285">
                  <c:v>-0.135996037371058</c:v>
                </c:pt>
                <c:pt idx="2286">
                  <c:v>0.0923460298467749</c:v>
                </c:pt>
                <c:pt idx="2287">
                  <c:v>-0.177018159992697</c:v>
                </c:pt>
                <c:pt idx="2288">
                  <c:v>0.107572691495578</c:v>
                </c:pt>
                <c:pt idx="2289">
                  <c:v>0.00967993452272113</c:v>
                </c:pt>
                <c:pt idx="2290">
                  <c:v>-0.650458818972188</c:v>
                </c:pt>
                <c:pt idx="2291">
                  <c:v>-0.21474287709211</c:v>
                </c:pt>
                <c:pt idx="2292">
                  <c:v>0.0297359478138692</c:v>
                </c:pt>
                <c:pt idx="2293">
                  <c:v>0.408414974087898</c:v>
                </c:pt>
                <c:pt idx="2294">
                  <c:v>1.293492048762904</c:v>
                </c:pt>
                <c:pt idx="2295">
                  <c:v>0.510569965298902</c:v>
                </c:pt>
                <c:pt idx="2296">
                  <c:v>0.540340456163865</c:v>
                </c:pt>
                <c:pt idx="2297">
                  <c:v>0.603974266039463</c:v>
                </c:pt>
                <c:pt idx="2298">
                  <c:v>0.116210791775221</c:v>
                </c:pt>
                <c:pt idx="2299">
                  <c:v>0.387733985878329</c:v>
                </c:pt>
                <c:pt idx="2300">
                  <c:v>-0.426723006240194</c:v>
                </c:pt>
                <c:pt idx="2301">
                  <c:v>0.727263731060885</c:v>
                </c:pt>
                <c:pt idx="2302">
                  <c:v>-1.810818311773762</c:v>
                </c:pt>
                <c:pt idx="2303">
                  <c:v>-1.273053719198192</c:v>
                </c:pt>
                <c:pt idx="2304">
                  <c:v>-0.43376817804785</c:v>
                </c:pt>
                <c:pt idx="2305">
                  <c:v>0.358303348810865</c:v>
                </c:pt>
                <c:pt idx="2306">
                  <c:v>0.679426825075934</c:v>
                </c:pt>
                <c:pt idx="2307">
                  <c:v>1.442009857352962</c:v>
                </c:pt>
                <c:pt idx="2308">
                  <c:v>-1.001924069956613</c:v>
                </c:pt>
                <c:pt idx="2309">
                  <c:v>0.226035929712301</c:v>
                </c:pt>
                <c:pt idx="2310">
                  <c:v>0.687493641501185</c:v>
                </c:pt>
                <c:pt idx="2311">
                  <c:v>0.963335885744114</c:v>
                </c:pt>
                <c:pt idx="2312">
                  <c:v>-0.143837673414707</c:v>
                </c:pt>
                <c:pt idx="2313">
                  <c:v>0.353017386730027</c:v>
                </c:pt>
                <c:pt idx="2314">
                  <c:v>-1.0581759790647</c:v>
                </c:pt>
                <c:pt idx="2315">
                  <c:v>-0.931419702428577</c:v>
                </c:pt>
                <c:pt idx="2316">
                  <c:v>2.380156109029727</c:v>
                </c:pt>
                <c:pt idx="2317">
                  <c:v>0.264783333041858</c:v>
                </c:pt>
                <c:pt idx="2318">
                  <c:v>-1.564349888696623</c:v>
                </c:pt>
                <c:pt idx="2319">
                  <c:v>0.8668056687989</c:v>
                </c:pt>
                <c:pt idx="2320">
                  <c:v>-0.556549424791845</c:v>
                </c:pt>
                <c:pt idx="2321">
                  <c:v>1.886480656153677</c:v>
                </c:pt>
                <c:pt idx="2322">
                  <c:v>-0.0483238930243458</c:v>
                </c:pt>
                <c:pt idx="2323">
                  <c:v>-0.561603956815791</c:v>
                </c:pt>
                <c:pt idx="2324">
                  <c:v>0.381312747376546</c:v>
                </c:pt>
                <c:pt idx="2325">
                  <c:v>0.774423012675934</c:v>
                </c:pt>
                <c:pt idx="2326">
                  <c:v>-0.129406434389348</c:v>
                </c:pt>
                <c:pt idx="2327">
                  <c:v>-1.134195655505369</c:v>
                </c:pt>
                <c:pt idx="2328">
                  <c:v>0.824989165166364</c:v>
                </c:pt>
                <c:pt idx="2329">
                  <c:v>0.808172699883219</c:v>
                </c:pt>
                <c:pt idx="2330">
                  <c:v>-0.210482726079061</c:v>
                </c:pt>
                <c:pt idx="2331">
                  <c:v>1.947445160263115</c:v>
                </c:pt>
                <c:pt idx="2332">
                  <c:v>-0.489959104804069</c:v>
                </c:pt>
                <c:pt idx="2333">
                  <c:v>-0.958577703429055</c:v>
                </c:pt>
                <c:pt idx="2334">
                  <c:v>1.173895617350333</c:v>
                </c:pt>
                <c:pt idx="2335">
                  <c:v>-1.286235008386708</c:v>
                </c:pt>
                <c:pt idx="2336">
                  <c:v>-1.05721115034878</c:v>
                </c:pt>
                <c:pt idx="2337">
                  <c:v>0.260011838913736</c:v>
                </c:pt>
                <c:pt idx="2338">
                  <c:v>0.0230316714162618</c:v>
                </c:pt>
                <c:pt idx="2339">
                  <c:v>1.343093372537413</c:v>
                </c:pt>
                <c:pt idx="2340">
                  <c:v>1.411556534055355</c:v>
                </c:pt>
                <c:pt idx="2341">
                  <c:v>0.278361291929549</c:v>
                </c:pt>
                <c:pt idx="2342">
                  <c:v>2.4045290892356</c:v>
                </c:pt>
                <c:pt idx="2343">
                  <c:v>1.146452495228933</c:v>
                </c:pt>
                <c:pt idx="2344">
                  <c:v>0.601815261775827</c:v>
                </c:pt>
                <c:pt idx="2345">
                  <c:v>1.477123126200439</c:v>
                </c:pt>
                <c:pt idx="2346">
                  <c:v>0.212456929212062</c:v>
                </c:pt>
                <c:pt idx="2347">
                  <c:v>-0.48166502477212</c:v>
                </c:pt>
                <c:pt idx="2348">
                  <c:v>-5.77004171125894</c:v>
                </c:pt>
                <c:pt idx="2349">
                  <c:v>-1.054596577259198</c:v>
                </c:pt>
                <c:pt idx="2350">
                  <c:v>0.749820685638266</c:v>
                </c:pt>
                <c:pt idx="2351">
                  <c:v>0.129225799708906</c:v>
                </c:pt>
                <c:pt idx="2352">
                  <c:v>0.0680856398317034</c:v>
                </c:pt>
                <c:pt idx="2353">
                  <c:v>0.631245898843291</c:v>
                </c:pt>
                <c:pt idx="2354">
                  <c:v>0.328814854229179</c:v>
                </c:pt>
                <c:pt idx="2355">
                  <c:v>0.237342294145555</c:v>
                </c:pt>
                <c:pt idx="2356">
                  <c:v>-0.532173319748328</c:v>
                </c:pt>
                <c:pt idx="2357">
                  <c:v>0.667551260013387</c:v>
                </c:pt>
                <c:pt idx="2358">
                  <c:v>1.665521531315902</c:v>
                </c:pt>
                <c:pt idx="2359">
                  <c:v>-0.196448156752875</c:v>
                </c:pt>
                <c:pt idx="2360">
                  <c:v>0.622497291597944</c:v>
                </c:pt>
                <c:pt idx="2361">
                  <c:v>-0.843695950242931</c:v>
                </c:pt>
                <c:pt idx="2362">
                  <c:v>1.188385755502463</c:v>
                </c:pt>
                <c:pt idx="2363">
                  <c:v>0.501933948244357</c:v>
                </c:pt>
                <c:pt idx="2364">
                  <c:v>0.309554263561475</c:v>
                </c:pt>
                <c:pt idx="2365">
                  <c:v>-0.154063494103593</c:v>
                </c:pt>
                <c:pt idx="2366">
                  <c:v>-0.58694489057523</c:v>
                </c:pt>
                <c:pt idx="2367">
                  <c:v>0.283930291906212</c:v>
                </c:pt>
                <c:pt idx="2368">
                  <c:v>0.762149736301663</c:v>
                </c:pt>
                <c:pt idx="2369">
                  <c:v>0.796523356814821</c:v>
                </c:pt>
                <c:pt idx="2370">
                  <c:v>1.38235316059459</c:v>
                </c:pt>
                <c:pt idx="2371">
                  <c:v>-0.663418052616748</c:v>
                </c:pt>
                <c:pt idx="2372">
                  <c:v>-0.435359023294739</c:v>
                </c:pt>
                <c:pt idx="2373">
                  <c:v>-0.745347624444128</c:v>
                </c:pt>
                <c:pt idx="2374">
                  <c:v>0.0982611332962273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55.0</c:v>
              </c:pt>
            </c:numLit>
          </c:xVal>
          <c:yVal>
            <c:numLit>
              <c:formatCode>General</c:formatCode>
              <c:ptCount val="1"/>
              <c:pt idx="0">
                <c:v>-0.541429103658553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924072"/>
        <c:axId val="2109906824"/>
      </c:scatterChart>
      <c:valAx>
        <c:axId val="2109924072"/>
        <c:scaling>
          <c:orientation val="minMax"/>
          <c:max val="30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Avg_Sale_Amount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09906824"/>
        <c:crosses val="autoZero"/>
        <c:crossBetween val="midCat"/>
      </c:valAx>
      <c:valAx>
        <c:axId val="2109906824"/>
        <c:scaling>
          <c:orientation val="minMax"/>
          <c:max val="8.0"/>
          <c:min val="-6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099240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Pred(Avg_Sale_Amount)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 Prod'!$F$105:$F$2479</c:f>
              <c:numCache>
                <c:formatCode>0.000</c:formatCode>
                <c:ptCount val="2375"/>
                <c:pt idx="0">
                  <c:v>150.2953464963163</c:v>
                </c:pt>
                <c:pt idx="1">
                  <c:v>150.2953464963163</c:v>
                </c:pt>
                <c:pt idx="2">
                  <c:v>150.2953464963163</c:v>
                </c:pt>
                <c:pt idx="3">
                  <c:v>150.2953464963163</c:v>
                </c:pt>
                <c:pt idx="4">
                  <c:v>150.2953464963163</c:v>
                </c:pt>
                <c:pt idx="5">
                  <c:v>150.2953464963163</c:v>
                </c:pt>
                <c:pt idx="6">
                  <c:v>150.2953464963163</c:v>
                </c:pt>
                <c:pt idx="7">
                  <c:v>362.8557131586476</c:v>
                </c:pt>
                <c:pt idx="8">
                  <c:v>256.575529827482</c:v>
                </c:pt>
                <c:pt idx="9">
                  <c:v>150.2953464963163</c:v>
                </c:pt>
                <c:pt idx="10">
                  <c:v>469.1358964898133</c:v>
                </c:pt>
                <c:pt idx="11">
                  <c:v>256.575529827482</c:v>
                </c:pt>
                <c:pt idx="12">
                  <c:v>150.2953464963163</c:v>
                </c:pt>
                <c:pt idx="13">
                  <c:v>256.575529827482</c:v>
                </c:pt>
                <c:pt idx="14">
                  <c:v>150.2953464963163</c:v>
                </c:pt>
                <c:pt idx="15">
                  <c:v>469.1358964898133</c:v>
                </c:pt>
                <c:pt idx="16">
                  <c:v>150.2953464963163</c:v>
                </c:pt>
                <c:pt idx="17">
                  <c:v>362.8557131586476</c:v>
                </c:pt>
                <c:pt idx="18">
                  <c:v>150.2953464963163</c:v>
                </c:pt>
                <c:pt idx="19">
                  <c:v>150.2953464963163</c:v>
                </c:pt>
                <c:pt idx="20">
                  <c:v>150.2953464963163</c:v>
                </c:pt>
                <c:pt idx="21">
                  <c:v>150.2953464963163</c:v>
                </c:pt>
                <c:pt idx="22">
                  <c:v>150.2953464963163</c:v>
                </c:pt>
                <c:pt idx="23">
                  <c:v>150.2953464963163</c:v>
                </c:pt>
                <c:pt idx="24">
                  <c:v>150.2953464963163</c:v>
                </c:pt>
                <c:pt idx="25">
                  <c:v>150.2953464963163</c:v>
                </c:pt>
                <c:pt idx="26">
                  <c:v>150.2953464963163</c:v>
                </c:pt>
                <c:pt idx="27">
                  <c:v>150.2953464963163</c:v>
                </c:pt>
                <c:pt idx="28">
                  <c:v>150.2953464963163</c:v>
                </c:pt>
                <c:pt idx="29">
                  <c:v>150.2953464963163</c:v>
                </c:pt>
                <c:pt idx="30">
                  <c:v>150.2953464963163</c:v>
                </c:pt>
                <c:pt idx="31">
                  <c:v>150.2953464963163</c:v>
                </c:pt>
                <c:pt idx="32">
                  <c:v>150.2953464963163</c:v>
                </c:pt>
                <c:pt idx="33">
                  <c:v>150.2953464963163</c:v>
                </c:pt>
                <c:pt idx="34">
                  <c:v>150.2953464963163</c:v>
                </c:pt>
                <c:pt idx="35">
                  <c:v>150.2953464963163</c:v>
                </c:pt>
                <c:pt idx="36">
                  <c:v>150.2953464963163</c:v>
                </c:pt>
                <c:pt idx="37">
                  <c:v>150.2953464963163</c:v>
                </c:pt>
                <c:pt idx="38">
                  <c:v>150.2953464963163</c:v>
                </c:pt>
                <c:pt idx="39">
                  <c:v>150.2953464963163</c:v>
                </c:pt>
                <c:pt idx="40">
                  <c:v>150.2953464963163</c:v>
                </c:pt>
                <c:pt idx="41">
                  <c:v>150.2953464963163</c:v>
                </c:pt>
                <c:pt idx="42">
                  <c:v>469.1358964898133</c:v>
                </c:pt>
                <c:pt idx="43">
                  <c:v>150.2953464963163</c:v>
                </c:pt>
                <c:pt idx="44">
                  <c:v>256.575529827482</c:v>
                </c:pt>
                <c:pt idx="45">
                  <c:v>256.575529827482</c:v>
                </c:pt>
                <c:pt idx="46">
                  <c:v>362.8557131586476</c:v>
                </c:pt>
                <c:pt idx="47">
                  <c:v>362.8557131586476</c:v>
                </c:pt>
                <c:pt idx="48">
                  <c:v>150.2953464963163</c:v>
                </c:pt>
                <c:pt idx="49">
                  <c:v>150.2953464963163</c:v>
                </c:pt>
                <c:pt idx="50">
                  <c:v>150.2953464963163</c:v>
                </c:pt>
                <c:pt idx="51">
                  <c:v>256.575529827482</c:v>
                </c:pt>
                <c:pt idx="52">
                  <c:v>150.2953464963163</c:v>
                </c:pt>
                <c:pt idx="53">
                  <c:v>150.2953464963163</c:v>
                </c:pt>
                <c:pt idx="54">
                  <c:v>150.2953464963163</c:v>
                </c:pt>
                <c:pt idx="55">
                  <c:v>150.2953464963163</c:v>
                </c:pt>
                <c:pt idx="56">
                  <c:v>150.2953464963163</c:v>
                </c:pt>
                <c:pt idx="57">
                  <c:v>150.2953464963163</c:v>
                </c:pt>
                <c:pt idx="58">
                  <c:v>256.575529827482</c:v>
                </c:pt>
                <c:pt idx="59">
                  <c:v>256.575529827482</c:v>
                </c:pt>
                <c:pt idx="60">
                  <c:v>362.8557131586476</c:v>
                </c:pt>
                <c:pt idx="61">
                  <c:v>256.575529827482</c:v>
                </c:pt>
                <c:pt idx="62">
                  <c:v>362.8557131586476</c:v>
                </c:pt>
                <c:pt idx="63">
                  <c:v>150.2953464963163</c:v>
                </c:pt>
                <c:pt idx="64">
                  <c:v>256.575529827482</c:v>
                </c:pt>
                <c:pt idx="65">
                  <c:v>256.575529827482</c:v>
                </c:pt>
                <c:pt idx="66">
                  <c:v>150.2953464963163</c:v>
                </c:pt>
                <c:pt idx="67">
                  <c:v>150.2953464963163</c:v>
                </c:pt>
                <c:pt idx="68">
                  <c:v>150.2953464963163</c:v>
                </c:pt>
                <c:pt idx="69">
                  <c:v>150.2953464963163</c:v>
                </c:pt>
                <c:pt idx="70">
                  <c:v>150.2953464963163</c:v>
                </c:pt>
                <c:pt idx="71">
                  <c:v>256.575529827482</c:v>
                </c:pt>
                <c:pt idx="72">
                  <c:v>150.2953464963163</c:v>
                </c:pt>
                <c:pt idx="73">
                  <c:v>256.575529827482</c:v>
                </c:pt>
                <c:pt idx="74">
                  <c:v>256.575529827482</c:v>
                </c:pt>
                <c:pt idx="75">
                  <c:v>362.8557131586476</c:v>
                </c:pt>
                <c:pt idx="76">
                  <c:v>362.8557131586476</c:v>
                </c:pt>
                <c:pt idx="77">
                  <c:v>150.2953464963163</c:v>
                </c:pt>
                <c:pt idx="78">
                  <c:v>150.2953464963163</c:v>
                </c:pt>
                <c:pt idx="79">
                  <c:v>150.2953464963163</c:v>
                </c:pt>
                <c:pt idx="80">
                  <c:v>256.575529827482</c:v>
                </c:pt>
                <c:pt idx="81">
                  <c:v>150.2953464963163</c:v>
                </c:pt>
                <c:pt idx="82">
                  <c:v>150.2953464963163</c:v>
                </c:pt>
                <c:pt idx="83">
                  <c:v>150.2953464963163</c:v>
                </c:pt>
                <c:pt idx="84">
                  <c:v>150.2953464963163</c:v>
                </c:pt>
                <c:pt idx="85">
                  <c:v>362.8557131586476</c:v>
                </c:pt>
                <c:pt idx="86">
                  <c:v>256.575529827482</c:v>
                </c:pt>
                <c:pt idx="87">
                  <c:v>256.575529827482</c:v>
                </c:pt>
                <c:pt idx="88">
                  <c:v>256.575529827482</c:v>
                </c:pt>
                <c:pt idx="89">
                  <c:v>362.8557131586476</c:v>
                </c:pt>
                <c:pt idx="90">
                  <c:v>150.2953464963163</c:v>
                </c:pt>
                <c:pt idx="91">
                  <c:v>150.2953464963163</c:v>
                </c:pt>
                <c:pt idx="92">
                  <c:v>150.2953464963163</c:v>
                </c:pt>
                <c:pt idx="93">
                  <c:v>150.2953464963163</c:v>
                </c:pt>
                <c:pt idx="94">
                  <c:v>150.2953464963163</c:v>
                </c:pt>
                <c:pt idx="95">
                  <c:v>150.2953464963163</c:v>
                </c:pt>
                <c:pt idx="96">
                  <c:v>150.2953464963163</c:v>
                </c:pt>
                <c:pt idx="97">
                  <c:v>150.2953464963163</c:v>
                </c:pt>
                <c:pt idx="98">
                  <c:v>150.2953464963163</c:v>
                </c:pt>
                <c:pt idx="99">
                  <c:v>150.2953464963163</c:v>
                </c:pt>
                <c:pt idx="100">
                  <c:v>150.2953464963163</c:v>
                </c:pt>
                <c:pt idx="101">
                  <c:v>150.2953464963163</c:v>
                </c:pt>
                <c:pt idx="102">
                  <c:v>150.2953464963163</c:v>
                </c:pt>
                <c:pt idx="103">
                  <c:v>150.2953464963163</c:v>
                </c:pt>
                <c:pt idx="104">
                  <c:v>150.2953464963163</c:v>
                </c:pt>
                <c:pt idx="105">
                  <c:v>150.2953464963163</c:v>
                </c:pt>
                <c:pt idx="106">
                  <c:v>150.2953464963163</c:v>
                </c:pt>
                <c:pt idx="107">
                  <c:v>150.2953464963163</c:v>
                </c:pt>
                <c:pt idx="108">
                  <c:v>150.2953464963163</c:v>
                </c:pt>
                <c:pt idx="109">
                  <c:v>150.2953464963163</c:v>
                </c:pt>
                <c:pt idx="110">
                  <c:v>150.2953464963163</c:v>
                </c:pt>
                <c:pt idx="111">
                  <c:v>150.2953464963163</c:v>
                </c:pt>
                <c:pt idx="112">
                  <c:v>150.2953464963163</c:v>
                </c:pt>
                <c:pt idx="113">
                  <c:v>150.2953464963163</c:v>
                </c:pt>
                <c:pt idx="114">
                  <c:v>150.2953464963163</c:v>
                </c:pt>
                <c:pt idx="115">
                  <c:v>150.2953464963163</c:v>
                </c:pt>
                <c:pt idx="116">
                  <c:v>150.2953464963163</c:v>
                </c:pt>
                <c:pt idx="117">
                  <c:v>150.2953464963163</c:v>
                </c:pt>
                <c:pt idx="118">
                  <c:v>150.2953464963163</c:v>
                </c:pt>
                <c:pt idx="119">
                  <c:v>150.2953464963163</c:v>
                </c:pt>
                <c:pt idx="120">
                  <c:v>150.2953464963163</c:v>
                </c:pt>
                <c:pt idx="121">
                  <c:v>150.2953464963163</c:v>
                </c:pt>
                <c:pt idx="122">
                  <c:v>150.2953464963163</c:v>
                </c:pt>
                <c:pt idx="123">
                  <c:v>150.2953464963163</c:v>
                </c:pt>
                <c:pt idx="124">
                  <c:v>150.2953464963163</c:v>
                </c:pt>
                <c:pt idx="125">
                  <c:v>150.2953464963163</c:v>
                </c:pt>
                <c:pt idx="126">
                  <c:v>150.2953464963163</c:v>
                </c:pt>
                <c:pt idx="127">
                  <c:v>150.2953464963163</c:v>
                </c:pt>
                <c:pt idx="128">
                  <c:v>256.575529827482</c:v>
                </c:pt>
                <c:pt idx="129">
                  <c:v>150.2953464963163</c:v>
                </c:pt>
                <c:pt idx="130">
                  <c:v>150.2953464963163</c:v>
                </c:pt>
                <c:pt idx="131">
                  <c:v>150.2953464963163</c:v>
                </c:pt>
                <c:pt idx="132">
                  <c:v>150.2953464963163</c:v>
                </c:pt>
                <c:pt idx="133">
                  <c:v>150.2953464963163</c:v>
                </c:pt>
                <c:pt idx="134">
                  <c:v>150.2953464963163</c:v>
                </c:pt>
                <c:pt idx="135">
                  <c:v>150.2953464963163</c:v>
                </c:pt>
                <c:pt idx="136">
                  <c:v>150.2953464963163</c:v>
                </c:pt>
                <c:pt idx="137">
                  <c:v>256.575529827482</c:v>
                </c:pt>
                <c:pt idx="138">
                  <c:v>469.1358964898133</c:v>
                </c:pt>
                <c:pt idx="139">
                  <c:v>362.8557131586476</c:v>
                </c:pt>
                <c:pt idx="140">
                  <c:v>256.575529827482</c:v>
                </c:pt>
                <c:pt idx="141">
                  <c:v>362.8557131586476</c:v>
                </c:pt>
                <c:pt idx="142">
                  <c:v>256.575529827482</c:v>
                </c:pt>
                <c:pt idx="143">
                  <c:v>150.2953464963163</c:v>
                </c:pt>
                <c:pt idx="144">
                  <c:v>150.2953464963163</c:v>
                </c:pt>
                <c:pt idx="145">
                  <c:v>150.2953464963163</c:v>
                </c:pt>
                <c:pt idx="146">
                  <c:v>150.2953464963163</c:v>
                </c:pt>
                <c:pt idx="147">
                  <c:v>150.2953464963163</c:v>
                </c:pt>
                <c:pt idx="148">
                  <c:v>150.2953464963163</c:v>
                </c:pt>
                <c:pt idx="149">
                  <c:v>150.2953464963163</c:v>
                </c:pt>
                <c:pt idx="150">
                  <c:v>150.2953464963163</c:v>
                </c:pt>
                <c:pt idx="151">
                  <c:v>150.2953464963163</c:v>
                </c:pt>
                <c:pt idx="152">
                  <c:v>150.2953464963163</c:v>
                </c:pt>
                <c:pt idx="153">
                  <c:v>150.2953464963163</c:v>
                </c:pt>
                <c:pt idx="154">
                  <c:v>362.8557131586476</c:v>
                </c:pt>
                <c:pt idx="155">
                  <c:v>150.2953464963163</c:v>
                </c:pt>
                <c:pt idx="156">
                  <c:v>150.2953464963163</c:v>
                </c:pt>
                <c:pt idx="157">
                  <c:v>150.2953464963163</c:v>
                </c:pt>
                <c:pt idx="158">
                  <c:v>150.2953464963163</c:v>
                </c:pt>
                <c:pt idx="159">
                  <c:v>150.2953464963163</c:v>
                </c:pt>
                <c:pt idx="160">
                  <c:v>150.2953464963163</c:v>
                </c:pt>
                <c:pt idx="161">
                  <c:v>150.2953464963163</c:v>
                </c:pt>
                <c:pt idx="162">
                  <c:v>150.2953464963163</c:v>
                </c:pt>
                <c:pt idx="163">
                  <c:v>362.8557131586476</c:v>
                </c:pt>
                <c:pt idx="164">
                  <c:v>256.575529827482</c:v>
                </c:pt>
                <c:pt idx="165">
                  <c:v>150.2953464963163</c:v>
                </c:pt>
                <c:pt idx="166">
                  <c:v>150.2953464963163</c:v>
                </c:pt>
                <c:pt idx="167">
                  <c:v>150.2953464963163</c:v>
                </c:pt>
                <c:pt idx="168">
                  <c:v>150.2953464963163</c:v>
                </c:pt>
                <c:pt idx="169">
                  <c:v>150.2953464963163</c:v>
                </c:pt>
                <c:pt idx="170">
                  <c:v>256.575529827482</c:v>
                </c:pt>
                <c:pt idx="171">
                  <c:v>150.2953464963163</c:v>
                </c:pt>
                <c:pt idx="172">
                  <c:v>150.2953464963163</c:v>
                </c:pt>
                <c:pt idx="173">
                  <c:v>150.2953464963163</c:v>
                </c:pt>
                <c:pt idx="174">
                  <c:v>150.2953464963163</c:v>
                </c:pt>
                <c:pt idx="175">
                  <c:v>150.2953464963163</c:v>
                </c:pt>
                <c:pt idx="176">
                  <c:v>150.2953464963163</c:v>
                </c:pt>
                <c:pt idx="177">
                  <c:v>150.2953464963163</c:v>
                </c:pt>
                <c:pt idx="178">
                  <c:v>150.2953464963163</c:v>
                </c:pt>
                <c:pt idx="179">
                  <c:v>150.2953464963163</c:v>
                </c:pt>
                <c:pt idx="180">
                  <c:v>150.2953464963163</c:v>
                </c:pt>
                <c:pt idx="181">
                  <c:v>362.8557131586476</c:v>
                </c:pt>
                <c:pt idx="182">
                  <c:v>256.575529827482</c:v>
                </c:pt>
                <c:pt idx="183">
                  <c:v>150.2953464963163</c:v>
                </c:pt>
                <c:pt idx="184">
                  <c:v>362.8557131586476</c:v>
                </c:pt>
                <c:pt idx="185">
                  <c:v>150.2953464963163</c:v>
                </c:pt>
                <c:pt idx="186">
                  <c:v>150.2953464963163</c:v>
                </c:pt>
                <c:pt idx="187">
                  <c:v>150.2953464963163</c:v>
                </c:pt>
                <c:pt idx="188">
                  <c:v>150.2953464963163</c:v>
                </c:pt>
                <c:pt idx="189">
                  <c:v>150.2953464963163</c:v>
                </c:pt>
                <c:pt idx="190">
                  <c:v>150.2953464963163</c:v>
                </c:pt>
                <c:pt idx="191">
                  <c:v>362.8557131586476</c:v>
                </c:pt>
                <c:pt idx="192">
                  <c:v>150.2953464963163</c:v>
                </c:pt>
                <c:pt idx="193">
                  <c:v>362.8557131586476</c:v>
                </c:pt>
                <c:pt idx="194">
                  <c:v>256.575529827482</c:v>
                </c:pt>
                <c:pt idx="195">
                  <c:v>150.2953464963163</c:v>
                </c:pt>
                <c:pt idx="196">
                  <c:v>256.575529827482</c:v>
                </c:pt>
                <c:pt idx="197">
                  <c:v>362.8557131586476</c:v>
                </c:pt>
                <c:pt idx="198">
                  <c:v>362.8557131586476</c:v>
                </c:pt>
                <c:pt idx="199">
                  <c:v>150.2953464963163</c:v>
                </c:pt>
                <c:pt idx="200">
                  <c:v>469.1358964898133</c:v>
                </c:pt>
                <c:pt idx="201">
                  <c:v>469.1358964898133</c:v>
                </c:pt>
                <c:pt idx="202">
                  <c:v>150.2953464963163</c:v>
                </c:pt>
                <c:pt idx="203">
                  <c:v>150.2953464963163</c:v>
                </c:pt>
                <c:pt idx="204">
                  <c:v>256.575529827482</c:v>
                </c:pt>
                <c:pt idx="205">
                  <c:v>150.2953464963163</c:v>
                </c:pt>
                <c:pt idx="206">
                  <c:v>150.2953464963163</c:v>
                </c:pt>
                <c:pt idx="207">
                  <c:v>150.2953464963163</c:v>
                </c:pt>
                <c:pt idx="208">
                  <c:v>150.2953464963163</c:v>
                </c:pt>
                <c:pt idx="209">
                  <c:v>150.2953464963163</c:v>
                </c:pt>
                <c:pt idx="210">
                  <c:v>150.2953464963163</c:v>
                </c:pt>
                <c:pt idx="211">
                  <c:v>150.2953464963163</c:v>
                </c:pt>
                <c:pt idx="212">
                  <c:v>150.2953464963163</c:v>
                </c:pt>
                <c:pt idx="213">
                  <c:v>150.2953464963163</c:v>
                </c:pt>
                <c:pt idx="214">
                  <c:v>150.2953464963163</c:v>
                </c:pt>
                <c:pt idx="215">
                  <c:v>150.2953464963163</c:v>
                </c:pt>
                <c:pt idx="216">
                  <c:v>150.2953464963163</c:v>
                </c:pt>
                <c:pt idx="217">
                  <c:v>150.2953464963163</c:v>
                </c:pt>
                <c:pt idx="218">
                  <c:v>150.2953464963163</c:v>
                </c:pt>
                <c:pt idx="219">
                  <c:v>469.1358964898133</c:v>
                </c:pt>
                <c:pt idx="220">
                  <c:v>150.2953464963163</c:v>
                </c:pt>
                <c:pt idx="221">
                  <c:v>362.8557131586476</c:v>
                </c:pt>
                <c:pt idx="222">
                  <c:v>362.8557131586476</c:v>
                </c:pt>
                <c:pt idx="223">
                  <c:v>150.2953464963163</c:v>
                </c:pt>
                <c:pt idx="224">
                  <c:v>256.575529827482</c:v>
                </c:pt>
                <c:pt idx="225">
                  <c:v>150.2953464963163</c:v>
                </c:pt>
                <c:pt idx="226">
                  <c:v>150.2953464963163</c:v>
                </c:pt>
                <c:pt idx="227">
                  <c:v>150.2953464963163</c:v>
                </c:pt>
                <c:pt idx="228">
                  <c:v>150.2953464963163</c:v>
                </c:pt>
                <c:pt idx="229">
                  <c:v>150.2953464963163</c:v>
                </c:pt>
                <c:pt idx="230">
                  <c:v>150.2953464963163</c:v>
                </c:pt>
                <c:pt idx="231">
                  <c:v>362.8557131586476</c:v>
                </c:pt>
                <c:pt idx="232">
                  <c:v>150.2953464963163</c:v>
                </c:pt>
                <c:pt idx="233">
                  <c:v>150.2953464963163</c:v>
                </c:pt>
                <c:pt idx="234">
                  <c:v>150.2953464963163</c:v>
                </c:pt>
                <c:pt idx="235">
                  <c:v>150.2953464963163</c:v>
                </c:pt>
                <c:pt idx="236">
                  <c:v>150.2953464963163</c:v>
                </c:pt>
                <c:pt idx="237">
                  <c:v>150.2953464963163</c:v>
                </c:pt>
                <c:pt idx="238">
                  <c:v>150.2953464963163</c:v>
                </c:pt>
                <c:pt idx="239">
                  <c:v>150.2953464963163</c:v>
                </c:pt>
                <c:pt idx="240">
                  <c:v>256.575529827482</c:v>
                </c:pt>
                <c:pt idx="241">
                  <c:v>256.575529827482</c:v>
                </c:pt>
                <c:pt idx="242">
                  <c:v>362.8557131586476</c:v>
                </c:pt>
                <c:pt idx="243">
                  <c:v>256.575529827482</c:v>
                </c:pt>
                <c:pt idx="244">
                  <c:v>256.575529827482</c:v>
                </c:pt>
                <c:pt idx="245">
                  <c:v>256.575529827482</c:v>
                </c:pt>
                <c:pt idx="246">
                  <c:v>256.575529827482</c:v>
                </c:pt>
                <c:pt idx="247">
                  <c:v>150.2953464963163</c:v>
                </c:pt>
                <c:pt idx="248">
                  <c:v>256.575529827482</c:v>
                </c:pt>
                <c:pt idx="249">
                  <c:v>362.8557131586476</c:v>
                </c:pt>
                <c:pt idx="250">
                  <c:v>150.2953464963163</c:v>
                </c:pt>
                <c:pt idx="251">
                  <c:v>150.2953464963163</c:v>
                </c:pt>
                <c:pt idx="252">
                  <c:v>150.2953464963163</c:v>
                </c:pt>
                <c:pt idx="253">
                  <c:v>150.2953464963163</c:v>
                </c:pt>
                <c:pt idx="254">
                  <c:v>150.2953464963163</c:v>
                </c:pt>
                <c:pt idx="255">
                  <c:v>150.2953464963163</c:v>
                </c:pt>
                <c:pt idx="256">
                  <c:v>150.2953464963163</c:v>
                </c:pt>
                <c:pt idx="257">
                  <c:v>150.2953464963163</c:v>
                </c:pt>
                <c:pt idx="258">
                  <c:v>150.2953464963163</c:v>
                </c:pt>
                <c:pt idx="259">
                  <c:v>150.2953464963163</c:v>
                </c:pt>
                <c:pt idx="260">
                  <c:v>150.2953464963163</c:v>
                </c:pt>
                <c:pt idx="261">
                  <c:v>150.2953464963163</c:v>
                </c:pt>
                <c:pt idx="262">
                  <c:v>256.575529827482</c:v>
                </c:pt>
                <c:pt idx="263">
                  <c:v>150.2953464963163</c:v>
                </c:pt>
                <c:pt idx="264">
                  <c:v>150.2953464963163</c:v>
                </c:pt>
                <c:pt idx="265">
                  <c:v>150.2953464963163</c:v>
                </c:pt>
                <c:pt idx="266">
                  <c:v>150.2953464963163</c:v>
                </c:pt>
                <c:pt idx="267">
                  <c:v>150.2953464963163</c:v>
                </c:pt>
                <c:pt idx="268">
                  <c:v>150.2953464963163</c:v>
                </c:pt>
                <c:pt idx="269">
                  <c:v>150.2953464963163</c:v>
                </c:pt>
                <c:pt idx="270">
                  <c:v>150.2953464963163</c:v>
                </c:pt>
                <c:pt idx="271">
                  <c:v>150.2953464963163</c:v>
                </c:pt>
                <c:pt idx="272">
                  <c:v>150.2953464963163</c:v>
                </c:pt>
                <c:pt idx="273">
                  <c:v>150.2953464963163</c:v>
                </c:pt>
                <c:pt idx="274">
                  <c:v>150.2953464963163</c:v>
                </c:pt>
                <c:pt idx="275">
                  <c:v>150.2953464963163</c:v>
                </c:pt>
                <c:pt idx="276">
                  <c:v>150.2953464963163</c:v>
                </c:pt>
                <c:pt idx="277">
                  <c:v>150.2953464963163</c:v>
                </c:pt>
                <c:pt idx="278">
                  <c:v>256.575529827482</c:v>
                </c:pt>
                <c:pt idx="279">
                  <c:v>469.1358964898133</c:v>
                </c:pt>
                <c:pt idx="280">
                  <c:v>256.575529827482</c:v>
                </c:pt>
                <c:pt idx="281">
                  <c:v>150.2953464963163</c:v>
                </c:pt>
                <c:pt idx="282">
                  <c:v>150.2953464963163</c:v>
                </c:pt>
                <c:pt idx="283">
                  <c:v>150.2953464963163</c:v>
                </c:pt>
                <c:pt idx="284">
                  <c:v>150.2953464963163</c:v>
                </c:pt>
                <c:pt idx="285">
                  <c:v>150.2953464963163</c:v>
                </c:pt>
                <c:pt idx="286">
                  <c:v>150.2953464963163</c:v>
                </c:pt>
                <c:pt idx="287">
                  <c:v>150.2953464963163</c:v>
                </c:pt>
                <c:pt idx="288">
                  <c:v>150.2953464963163</c:v>
                </c:pt>
                <c:pt idx="289">
                  <c:v>150.2953464963163</c:v>
                </c:pt>
                <c:pt idx="290">
                  <c:v>150.2953464963163</c:v>
                </c:pt>
                <c:pt idx="291">
                  <c:v>362.8557131586476</c:v>
                </c:pt>
                <c:pt idx="292">
                  <c:v>150.2953464963163</c:v>
                </c:pt>
                <c:pt idx="293">
                  <c:v>150.2953464963163</c:v>
                </c:pt>
                <c:pt idx="294">
                  <c:v>150.2953464963163</c:v>
                </c:pt>
                <c:pt idx="295">
                  <c:v>150.2953464963163</c:v>
                </c:pt>
                <c:pt idx="296">
                  <c:v>150.2953464963163</c:v>
                </c:pt>
                <c:pt idx="297">
                  <c:v>150.2953464963163</c:v>
                </c:pt>
                <c:pt idx="298">
                  <c:v>150.2953464963163</c:v>
                </c:pt>
                <c:pt idx="299">
                  <c:v>150.2953464963163</c:v>
                </c:pt>
                <c:pt idx="300">
                  <c:v>150.2953464963163</c:v>
                </c:pt>
                <c:pt idx="301">
                  <c:v>150.2953464963163</c:v>
                </c:pt>
                <c:pt idx="302">
                  <c:v>362.8557131586476</c:v>
                </c:pt>
                <c:pt idx="303">
                  <c:v>150.2953464963163</c:v>
                </c:pt>
                <c:pt idx="304">
                  <c:v>150.2953464963163</c:v>
                </c:pt>
                <c:pt idx="305">
                  <c:v>150.2953464963163</c:v>
                </c:pt>
                <c:pt idx="306">
                  <c:v>150.2953464963163</c:v>
                </c:pt>
                <c:pt idx="307">
                  <c:v>150.2953464963163</c:v>
                </c:pt>
                <c:pt idx="308">
                  <c:v>150.2953464963163</c:v>
                </c:pt>
                <c:pt idx="309">
                  <c:v>150.2953464963163</c:v>
                </c:pt>
                <c:pt idx="310">
                  <c:v>150.2953464963163</c:v>
                </c:pt>
                <c:pt idx="311">
                  <c:v>150.2953464963163</c:v>
                </c:pt>
                <c:pt idx="312">
                  <c:v>256.575529827482</c:v>
                </c:pt>
                <c:pt idx="313">
                  <c:v>256.575529827482</c:v>
                </c:pt>
                <c:pt idx="314">
                  <c:v>150.2953464963163</c:v>
                </c:pt>
                <c:pt idx="315">
                  <c:v>150.2953464963163</c:v>
                </c:pt>
                <c:pt idx="316">
                  <c:v>150.2953464963163</c:v>
                </c:pt>
                <c:pt idx="317">
                  <c:v>256.575529827482</c:v>
                </c:pt>
                <c:pt idx="318">
                  <c:v>150.2953464963163</c:v>
                </c:pt>
                <c:pt idx="319">
                  <c:v>150.2953464963163</c:v>
                </c:pt>
                <c:pt idx="320">
                  <c:v>150.2953464963163</c:v>
                </c:pt>
                <c:pt idx="321">
                  <c:v>256.575529827482</c:v>
                </c:pt>
                <c:pt idx="322">
                  <c:v>469.1358964898133</c:v>
                </c:pt>
                <c:pt idx="323">
                  <c:v>150.2953464963163</c:v>
                </c:pt>
                <c:pt idx="324">
                  <c:v>362.8557131586476</c:v>
                </c:pt>
                <c:pt idx="325">
                  <c:v>150.2953464963163</c:v>
                </c:pt>
                <c:pt idx="326">
                  <c:v>362.8557131586476</c:v>
                </c:pt>
                <c:pt idx="327">
                  <c:v>150.2953464963163</c:v>
                </c:pt>
                <c:pt idx="328">
                  <c:v>150.2953464963163</c:v>
                </c:pt>
                <c:pt idx="329">
                  <c:v>150.2953464963163</c:v>
                </c:pt>
                <c:pt idx="330">
                  <c:v>150.2953464963163</c:v>
                </c:pt>
                <c:pt idx="331">
                  <c:v>150.2953464963163</c:v>
                </c:pt>
                <c:pt idx="332">
                  <c:v>469.1358964898133</c:v>
                </c:pt>
                <c:pt idx="333">
                  <c:v>256.575529827482</c:v>
                </c:pt>
                <c:pt idx="334">
                  <c:v>469.1358964898133</c:v>
                </c:pt>
                <c:pt idx="335">
                  <c:v>150.2953464963163</c:v>
                </c:pt>
                <c:pt idx="336">
                  <c:v>150.2953464963163</c:v>
                </c:pt>
                <c:pt idx="337">
                  <c:v>150.2953464963163</c:v>
                </c:pt>
                <c:pt idx="338">
                  <c:v>150.2953464963163</c:v>
                </c:pt>
                <c:pt idx="339">
                  <c:v>150.2953464963163</c:v>
                </c:pt>
                <c:pt idx="340">
                  <c:v>150.2953464963163</c:v>
                </c:pt>
                <c:pt idx="341">
                  <c:v>150.2953464963163</c:v>
                </c:pt>
                <c:pt idx="342">
                  <c:v>150.2953464963163</c:v>
                </c:pt>
                <c:pt idx="343">
                  <c:v>150.2953464963163</c:v>
                </c:pt>
                <c:pt idx="344">
                  <c:v>150.2953464963163</c:v>
                </c:pt>
                <c:pt idx="345">
                  <c:v>150.2953464963163</c:v>
                </c:pt>
                <c:pt idx="346">
                  <c:v>256.575529827482</c:v>
                </c:pt>
                <c:pt idx="347">
                  <c:v>150.2953464963163</c:v>
                </c:pt>
                <c:pt idx="348">
                  <c:v>150.2953464963163</c:v>
                </c:pt>
                <c:pt idx="349">
                  <c:v>150.2953464963163</c:v>
                </c:pt>
                <c:pt idx="350">
                  <c:v>150.2953464963163</c:v>
                </c:pt>
                <c:pt idx="351">
                  <c:v>150.2953464963163</c:v>
                </c:pt>
                <c:pt idx="352">
                  <c:v>256.575529827482</c:v>
                </c:pt>
                <c:pt idx="353">
                  <c:v>256.575529827482</c:v>
                </c:pt>
                <c:pt idx="354">
                  <c:v>150.2953464963163</c:v>
                </c:pt>
                <c:pt idx="355">
                  <c:v>150.2953464963163</c:v>
                </c:pt>
                <c:pt idx="356">
                  <c:v>150.2953464963163</c:v>
                </c:pt>
                <c:pt idx="357">
                  <c:v>150.2953464963163</c:v>
                </c:pt>
                <c:pt idx="358">
                  <c:v>150.2953464963163</c:v>
                </c:pt>
                <c:pt idx="359">
                  <c:v>150.2953464963163</c:v>
                </c:pt>
                <c:pt idx="360">
                  <c:v>150.2953464963163</c:v>
                </c:pt>
                <c:pt idx="361">
                  <c:v>150.2953464963163</c:v>
                </c:pt>
                <c:pt idx="362">
                  <c:v>150.2953464963163</c:v>
                </c:pt>
                <c:pt idx="363">
                  <c:v>150.2953464963163</c:v>
                </c:pt>
                <c:pt idx="364">
                  <c:v>256.575529827482</c:v>
                </c:pt>
                <c:pt idx="365">
                  <c:v>150.2953464963163</c:v>
                </c:pt>
                <c:pt idx="366">
                  <c:v>150.2953464963163</c:v>
                </c:pt>
                <c:pt idx="367">
                  <c:v>150.2953464963163</c:v>
                </c:pt>
                <c:pt idx="368">
                  <c:v>150.2953464963163</c:v>
                </c:pt>
                <c:pt idx="369">
                  <c:v>150.2953464963163</c:v>
                </c:pt>
                <c:pt idx="370">
                  <c:v>150.2953464963163</c:v>
                </c:pt>
                <c:pt idx="371">
                  <c:v>469.1358964898133</c:v>
                </c:pt>
                <c:pt idx="372">
                  <c:v>150.2953464963163</c:v>
                </c:pt>
                <c:pt idx="373">
                  <c:v>150.2953464963163</c:v>
                </c:pt>
                <c:pt idx="374">
                  <c:v>150.2953464963163</c:v>
                </c:pt>
                <c:pt idx="375">
                  <c:v>150.2953464963163</c:v>
                </c:pt>
                <c:pt idx="376">
                  <c:v>150.2953464963163</c:v>
                </c:pt>
                <c:pt idx="377">
                  <c:v>150.2953464963163</c:v>
                </c:pt>
                <c:pt idx="378">
                  <c:v>150.2953464963163</c:v>
                </c:pt>
                <c:pt idx="379">
                  <c:v>150.2953464963163</c:v>
                </c:pt>
                <c:pt idx="380">
                  <c:v>256.575529827482</c:v>
                </c:pt>
                <c:pt idx="381">
                  <c:v>150.2953464963163</c:v>
                </c:pt>
                <c:pt idx="382">
                  <c:v>150.2953464963163</c:v>
                </c:pt>
                <c:pt idx="383">
                  <c:v>150.2953464963163</c:v>
                </c:pt>
                <c:pt idx="384">
                  <c:v>150.2953464963163</c:v>
                </c:pt>
                <c:pt idx="385">
                  <c:v>150.2953464963163</c:v>
                </c:pt>
                <c:pt idx="386">
                  <c:v>150.2953464963163</c:v>
                </c:pt>
                <c:pt idx="387">
                  <c:v>256.575529827482</c:v>
                </c:pt>
                <c:pt idx="388">
                  <c:v>256.575529827482</c:v>
                </c:pt>
                <c:pt idx="389">
                  <c:v>256.575529827482</c:v>
                </c:pt>
                <c:pt idx="390">
                  <c:v>150.2953464963163</c:v>
                </c:pt>
                <c:pt idx="391">
                  <c:v>150.2953464963163</c:v>
                </c:pt>
                <c:pt idx="392">
                  <c:v>150.2953464963163</c:v>
                </c:pt>
                <c:pt idx="393">
                  <c:v>150.2953464963163</c:v>
                </c:pt>
                <c:pt idx="394">
                  <c:v>150.2953464963163</c:v>
                </c:pt>
                <c:pt idx="395">
                  <c:v>150.2953464963163</c:v>
                </c:pt>
                <c:pt idx="396">
                  <c:v>150.2953464963163</c:v>
                </c:pt>
                <c:pt idx="397">
                  <c:v>150.2953464963163</c:v>
                </c:pt>
                <c:pt idx="398">
                  <c:v>362.8557131586476</c:v>
                </c:pt>
                <c:pt idx="399">
                  <c:v>362.8557131586476</c:v>
                </c:pt>
                <c:pt idx="400">
                  <c:v>362.8557131586476</c:v>
                </c:pt>
                <c:pt idx="401">
                  <c:v>150.2953464963163</c:v>
                </c:pt>
                <c:pt idx="402">
                  <c:v>150.2953464963163</c:v>
                </c:pt>
                <c:pt idx="403">
                  <c:v>150.2953464963163</c:v>
                </c:pt>
                <c:pt idx="404">
                  <c:v>150.2953464963163</c:v>
                </c:pt>
                <c:pt idx="405">
                  <c:v>150.2953464963163</c:v>
                </c:pt>
                <c:pt idx="406">
                  <c:v>362.8557131586476</c:v>
                </c:pt>
                <c:pt idx="407">
                  <c:v>150.2953464963163</c:v>
                </c:pt>
                <c:pt idx="408">
                  <c:v>150.2953464963163</c:v>
                </c:pt>
                <c:pt idx="409">
                  <c:v>256.575529827482</c:v>
                </c:pt>
                <c:pt idx="410">
                  <c:v>150.2953464963163</c:v>
                </c:pt>
                <c:pt idx="411">
                  <c:v>256.575529827482</c:v>
                </c:pt>
                <c:pt idx="412">
                  <c:v>469.1358964898133</c:v>
                </c:pt>
                <c:pt idx="413">
                  <c:v>150.2953464963163</c:v>
                </c:pt>
                <c:pt idx="414">
                  <c:v>150.2953464963163</c:v>
                </c:pt>
                <c:pt idx="415">
                  <c:v>150.2953464963163</c:v>
                </c:pt>
                <c:pt idx="416">
                  <c:v>150.2953464963163</c:v>
                </c:pt>
                <c:pt idx="417">
                  <c:v>362.8557131586476</c:v>
                </c:pt>
                <c:pt idx="418">
                  <c:v>150.2953464963163</c:v>
                </c:pt>
                <c:pt idx="419">
                  <c:v>150.2953464963163</c:v>
                </c:pt>
                <c:pt idx="420">
                  <c:v>150.2953464963163</c:v>
                </c:pt>
                <c:pt idx="421">
                  <c:v>150.2953464963163</c:v>
                </c:pt>
                <c:pt idx="422">
                  <c:v>150.2953464963163</c:v>
                </c:pt>
                <c:pt idx="423">
                  <c:v>150.2953464963163</c:v>
                </c:pt>
                <c:pt idx="424">
                  <c:v>362.8557131586476</c:v>
                </c:pt>
                <c:pt idx="425">
                  <c:v>150.2953464963163</c:v>
                </c:pt>
                <c:pt idx="426">
                  <c:v>150.2953464963163</c:v>
                </c:pt>
                <c:pt idx="427">
                  <c:v>150.2953464963163</c:v>
                </c:pt>
                <c:pt idx="428">
                  <c:v>150.2953464963163</c:v>
                </c:pt>
                <c:pt idx="429">
                  <c:v>362.8557131586476</c:v>
                </c:pt>
                <c:pt idx="430">
                  <c:v>150.2953464963163</c:v>
                </c:pt>
                <c:pt idx="431">
                  <c:v>150.2953464963163</c:v>
                </c:pt>
                <c:pt idx="432">
                  <c:v>150.2953464963163</c:v>
                </c:pt>
                <c:pt idx="433">
                  <c:v>150.2953464963163</c:v>
                </c:pt>
                <c:pt idx="434">
                  <c:v>256.575529827482</c:v>
                </c:pt>
                <c:pt idx="435">
                  <c:v>150.2953464963163</c:v>
                </c:pt>
                <c:pt idx="436">
                  <c:v>150.2953464963163</c:v>
                </c:pt>
                <c:pt idx="437">
                  <c:v>150.2953464963163</c:v>
                </c:pt>
                <c:pt idx="438">
                  <c:v>150.2953464963163</c:v>
                </c:pt>
                <c:pt idx="439">
                  <c:v>150.2953464963163</c:v>
                </c:pt>
                <c:pt idx="440">
                  <c:v>150.2953464963163</c:v>
                </c:pt>
                <c:pt idx="441">
                  <c:v>150.2953464963163</c:v>
                </c:pt>
                <c:pt idx="442">
                  <c:v>362.8557131586476</c:v>
                </c:pt>
                <c:pt idx="443">
                  <c:v>150.2953464963163</c:v>
                </c:pt>
                <c:pt idx="444">
                  <c:v>150.2953464963163</c:v>
                </c:pt>
                <c:pt idx="445">
                  <c:v>150.2953464963163</c:v>
                </c:pt>
                <c:pt idx="446">
                  <c:v>150.2953464963163</c:v>
                </c:pt>
                <c:pt idx="447">
                  <c:v>150.2953464963163</c:v>
                </c:pt>
                <c:pt idx="448">
                  <c:v>150.2953464963163</c:v>
                </c:pt>
                <c:pt idx="449">
                  <c:v>150.2953464963163</c:v>
                </c:pt>
                <c:pt idx="450">
                  <c:v>150.2953464963163</c:v>
                </c:pt>
                <c:pt idx="451">
                  <c:v>150.2953464963163</c:v>
                </c:pt>
                <c:pt idx="452">
                  <c:v>150.2953464963163</c:v>
                </c:pt>
                <c:pt idx="453">
                  <c:v>150.2953464963163</c:v>
                </c:pt>
                <c:pt idx="454">
                  <c:v>150.2953464963163</c:v>
                </c:pt>
                <c:pt idx="455">
                  <c:v>362.8557131586476</c:v>
                </c:pt>
                <c:pt idx="456">
                  <c:v>256.575529827482</c:v>
                </c:pt>
                <c:pt idx="457">
                  <c:v>362.8557131586476</c:v>
                </c:pt>
                <c:pt idx="458">
                  <c:v>150.2953464963163</c:v>
                </c:pt>
                <c:pt idx="459">
                  <c:v>150.2953464963163</c:v>
                </c:pt>
                <c:pt idx="460">
                  <c:v>150.2953464963163</c:v>
                </c:pt>
                <c:pt idx="461">
                  <c:v>362.8557131586476</c:v>
                </c:pt>
                <c:pt idx="462">
                  <c:v>150.2953464963163</c:v>
                </c:pt>
                <c:pt idx="463">
                  <c:v>150.2953464963163</c:v>
                </c:pt>
                <c:pt idx="464">
                  <c:v>150.2953464963163</c:v>
                </c:pt>
                <c:pt idx="465">
                  <c:v>150.2953464963163</c:v>
                </c:pt>
                <c:pt idx="466">
                  <c:v>150.2953464963163</c:v>
                </c:pt>
                <c:pt idx="467">
                  <c:v>150.2953464963163</c:v>
                </c:pt>
                <c:pt idx="468">
                  <c:v>150.2953464963163</c:v>
                </c:pt>
                <c:pt idx="469">
                  <c:v>150.2953464963163</c:v>
                </c:pt>
                <c:pt idx="470">
                  <c:v>150.2953464963163</c:v>
                </c:pt>
                <c:pt idx="471">
                  <c:v>150.2953464963163</c:v>
                </c:pt>
                <c:pt idx="472">
                  <c:v>150.2953464963163</c:v>
                </c:pt>
                <c:pt idx="473">
                  <c:v>256.575529827482</c:v>
                </c:pt>
                <c:pt idx="474">
                  <c:v>150.2953464963163</c:v>
                </c:pt>
                <c:pt idx="475">
                  <c:v>150.2953464963163</c:v>
                </c:pt>
                <c:pt idx="476">
                  <c:v>362.8557131586476</c:v>
                </c:pt>
                <c:pt idx="477">
                  <c:v>256.575529827482</c:v>
                </c:pt>
                <c:pt idx="478">
                  <c:v>150.2953464963163</c:v>
                </c:pt>
                <c:pt idx="479">
                  <c:v>150.2953464963163</c:v>
                </c:pt>
                <c:pt idx="480">
                  <c:v>150.2953464963163</c:v>
                </c:pt>
                <c:pt idx="481">
                  <c:v>150.2953464963163</c:v>
                </c:pt>
                <c:pt idx="482">
                  <c:v>150.2953464963163</c:v>
                </c:pt>
                <c:pt idx="483">
                  <c:v>150.2953464963163</c:v>
                </c:pt>
                <c:pt idx="484">
                  <c:v>150.2953464963163</c:v>
                </c:pt>
                <c:pt idx="485">
                  <c:v>150.2953464963163</c:v>
                </c:pt>
                <c:pt idx="486">
                  <c:v>150.2953464963163</c:v>
                </c:pt>
                <c:pt idx="487">
                  <c:v>150.2953464963163</c:v>
                </c:pt>
                <c:pt idx="488">
                  <c:v>150.2953464963163</c:v>
                </c:pt>
                <c:pt idx="489">
                  <c:v>150.2953464963163</c:v>
                </c:pt>
                <c:pt idx="490">
                  <c:v>150.2953464963163</c:v>
                </c:pt>
                <c:pt idx="491">
                  <c:v>150.2953464963163</c:v>
                </c:pt>
                <c:pt idx="492">
                  <c:v>150.2953464963163</c:v>
                </c:pt>
                <c:pt idx="493">
                  <c:v>150.2953464963163</c:v>
                </c:pt>
                <c:pt idx="494">
                  <c:v>150.2953464963163</c:v>
                </c:pt>
                <c:pt idx="495">
                  <c:v>256.575529827482</c:v>
                </c:pt>
                <c:pt idx="496">
                  <c:v>469.1358964898133</c:v>
                </c:pt>
                <c:pt idx="497">
                  <c:v>150.2953464963163</c:v>
                </c:pt>
                <c:pt idx="498">
                  <c:v>362.8557131586476</c:v>
                </c:pt>
                <c:pt idx="499">
                  <c:v>469.1358964898133</c:v>
                </c:pt>
                <c:pt idx="500">
                  <c:v>150.2953464963163</c:v>
                </c:pt>
                <c:pt idx="501">
                  <c:v>256.575529827482</c:v>
                </c:pt>
                <c:pt idx="502">
                  <c:v>256.575529827482</c:v>
                </c:pt>
                <c:pt idx="503">
                  <c:v>150.2953464963163</c:v>
                </c:pt>
                <c:pt idx="504">
                  <c:v>150.2953464963163</c:v>
                </c:pt>
                <c:pt idx="505">
                  <c:v>362.8557131586476</c:v>
                </c:pt>
                <c:pt idx="506">
                  <c:v>150.2953464963163</c:v>
                </c:pt>
                <c:pt idx="507">
                  <c:v>150.2953464963163</c:v>
                </c:pt>
                <c:pt idx="508">
                  <c:v>150.2953464963163</c:v>
                </c:pt>
                <c:pt idx="509">
                  <c:v>150.2953464963163</c:v>
                </c:pt>
                <c:pt idx="510">
                  <c:v>150.2953464963163</c:v>
                </c:pt>
                <c:pt idx="511">
                  <c:v>362.8557131586476</c:v>
                </c:pt>
                <c:pt idx="512">
                  <c:v>469.1358964898133</c:v>
                </c:pt>
                <c:pt idx="513">
                  <c:v>150.2953464963163</c:v>
                </c:pt>
                <c:pt idx="514">
                  <c:v>150.2953464963163</c:v>
                </c:pt>
                <c:pt idx="515">
                  <c:v>150.2953464963163</c:v>
                </c:pt>
                <c:pt idx="516">
                  <c:v>150.2953464963163</c:v>
                </c:pt>
                <c:pt idx="517">
                  <c:v>150.2953464963163</c:v>
                </c:pt>
                <c:pt idx="518">
                  <c:v>150.2953464963163</c:v>
                </c:pt>
                <c:pt idx="519">
                  <c:v>150.2953464963163</c:v>
                </c:pt>
                <c:pt idx="520">
                  <c:v>150.2953464963163</c:v>
                </c:pt>
                <c:pt idx="521">
                  <c:v>256.575529827482</c:v>
                </c:pt>
                <c:pt idx="522">
                  <c:v>256.575529827482</c:v>
                </c:pt>
                <c:pt idx="523">
                  <c:v>256.575529827482</c:v>
                </c:pt>
                <c:pt idx="524">
                  <c:v>150.2953464963163</c:v>
                </c:pt>
                <c:pt idx="525">
                  <c:v>362.8557131586476</c:v>
                </c:pt>
                <c:pt idx="526">
                  <c:v>150.2953464963163</c:v>
                </c:pt>
                <c:pt idx="527">
                  <c:v>362.8557131586476</c:v>
                </c:pt>
                <c:pt idx="528">
                  <c:v>150.2953464963163</c:v>
                </c:pt>
                <c:pt idx="529">
                  <c:v>150.2953464963163</c:v>
                </c:pt>
                <c:pt idx="530">
                  <c:v>150.2953464963163</c:v>
                </c:pt>
                <c:pt idx="531">
                  <c:v>150.2953464963163</c:v>
                </c:pt>
                <c:pt idx="532">
                  <c:v>150.2953464963163</c:v>
                </c:pt>
                <c:pt idx="533">
                  <c:v>150.2953464963163</c:v>
                </c:pt>
                <c:pt idx="534">
                  <c:v>150.2953464963163</c:v>
                </c:pt>
                <c:pt idx="535">
                  <c:v>150.2953464963163</c:v>
                </c:pt>
                <c:pt idx="536">
                  <c:v>150.2953464963163</c:v>
                </c:pt>
                <c:pt idx="537">
                  <c:v>150.2953464963163</c:v>
                </c:pt>
                <c:pt idx="538">
                  <c:v>150.2953464963163</c:v>
                </c:pt>
                <c:pt idx="539">
                  <c:v>150.2953464963163</c:v>
                </c:pt>
                <c:pt idx="540">
                  <c:v>362.8557131586476</c:v>
                </c:pt>
                <c:pt idx="541">
                  <c:v>362.8557131586476</c:v>
                </c:pt>
                <c:pt idx="542">
                  <c:v>256.575529827482</c:v>
                </c:pt>
                <c:pt idx="543">
                  <c:v>256.575529827482</c:v>
                </c:pt>
                <c:pt idx="544">
                  <c:v>256.575529827482</c:v>
                </c:pt>
                <c:pt idx="545">
                  <c:v>362.8557131586476</c:v>
                </c:pt>
                <c:pt idx="546">
                  <c:v>150.2953464963163</c:v>
                </c:pt>
                <c:pt idx="547">
                  <c:v>150.2953464963163</c:v>
                </c:pt>
                <c:pt idx="548">
                  <c:v>150.2953464963163</c:v>
                </c:pt>
                <c:pt idx="549">
                  <c:v>150.2953464963163</c:v>
                </c:pt>
                <c:pt idx="550">
                  <c:v>150.2953464963163</c:v>
                </c:pt>
                <c:pt idx="551">
                  <c:v>150.2953464963163</c:v>
                </c:pt>
                <c:pt idx="552">
                  <c:v>150.2953464963163</c:v>
                </c:pt>
                <c:pt idx="553">
                  <c:v>256.575529827482</c:v>
                </c:pt>
                <c:pt idx="554">
                  <c:v>362.8557131586476</c:v>
                </c:pt>
                <c:pt idx="555">
                  <c:v>256.575529827482</c:v>
                </c:pt>
                <c:pt idx="556">
                  <c:v>469.1358964898133</c:v>
                </c:pt>
                <c:pt idx="557">
                  <c:v>150.2953464963163</c:v>
                </c:pt>
                <c:pt idx="558">
                  <c:v>256.575529827482</c:v>
                </c:pt>
                <c:pt idx="559">
                  <c:v>256.575529827482</c:v>
                </c:pt>
                <c:pt idx="560">
                  <c:v>150.2953464963163</c:v>
                </c:pt>
                <c:pt idx="561">
                  <c:v>256.575529827482</c:v>
                </c:pt>
                <c:pt idx="562">
                  <c:v>150.2953464963163</c:v>
                </c:pt>
                <c:pt idx="563">
                  <c:v>150.2953464963163</c:v>
                </c:pt>
                <c:pt idx="564">
                  <c:v>150.2953464963163</c:v>
                </c:pt>
                <c:pt idx="565">
                  <c:v>150.2953464963163</c:v>
                </c:pt>
                <c:pt idx="566">
                  <c:v>256.575529827482</c:v>
                </c:pt>
                <c:pt idx="567">
                  <c:v>256.575529827482</c:v>
                </c:pt>
                <c:pt idx="568">
                  <c:v>256.575529827482</c:v>
                </c:pt>
                <c:pt idx="569">
                  <c:v>256.575529827482</c:v>
                </c:pt>
                <c:pt idx="570">
                  <c:v>150.2953464963163</c:v>
                </c:pt>
                <c:pt idx="571">
                  <c:v>150.2953464963163</c:v>
                </c:pt>
                <c:pt idx="572">
                  <c:v>150.2953464963163</c:v>
                </c:pt>
                <c:pt idx="573">
                  <c:v>150.2953464963163</c:v>
                </c:pt>
                <c:pt idx="574">
                  <c:v>150.2953464963163</c:v>
                </c:pt>
                <c:pt idx="575">
                  <c:v>150.2953464963163</c:v>
                </c:pt>
                <c:pt idx="576">
                  <c:v>150.2953464963163</c:v>
                </c:pt>
                <c:pt idx="577">
                  <c:v>256.575529827482</c:v>
                </c:pt>
                <c:pt idx="578">
                  <c:v>256.575529827482</c:v>
                </c:pt>
                <c:pt idx="579">
                  <c:v>362.8557131586476</c:v>
                </c:pt>
                <c:pt idx="580">
                  <c:v>150.2953464963163</c:v>
                </c:pt>
                <c:pt idx="581">
                  <c:v>150.2953464963163</c:v>
                </c:pt>
                <c:pt idx="582">
                  <c:v>150.2953464963163</c:v>
                </c:pt>
                <c:pt idx="583">
                  <c:v>150.2953464963163</c:v>
                </c:pt>
                <c:pt idx="584">
                  <c:v>150.2953464963163</c:v>
                </c:pt>
                <c:pt idx="585">
                  <c:v>469.1358964898133</c:v>
                </c:pt>
                <c:pt idx="586">
                  <c:v>362.8557131586476</c:v>
                </c:pt>
                <c:pt idx="587">
                  <c:v>362.8557131586476</c:v>
                </c:pt>
                <c:pt idx="588">
                  <c:v>150.2953464963163</c:v>
                </c:pt>
                <c:pt idx="589">
                  <c:v>256.575529827482</c:v>
                </c:pt>
                <c:pt idx="590">
                  <c:v>469.1358964898133</c:v>
                </c:pt>
                <c:pt idx="591">
                  <c:v>469.1358964898133</c:v>
                </c:pt>
                <c:pt idx="592">
                  <c:v>150.2953464963163</c:v>
                </c:pt>
                <c:pt idx="593">
                  <c:v>256.575529827482</c:v>
                </c:pt>
                <c:pt idx="594">
                  <c:v>362.8557131586476</c:v>
                </c:pt>
                <c:pt idx="595">
                  <c:v>362.8557131586476</c:v>
                </c:pt>
                <c:pt idx="596">
                  <c:v>150.2953464963163</c:v>
                </c:pt>
                <c:pt idx="597">
                  <c:v>362.8557131586476</c:v>
                </c:pt>
                <c:pt idx="598">
                  <c:v>256.575529827482</c:v>
                </c:pt>
                <c:pt idx="599">
                  <c:v>256.575529827482</c:v>
                </c:pt>
                <c:pt idx="600">
                  <c:v>150.2953464963163</c:v>
                </c:pt>
                <c:pt idx="601">
                  <c:v>362.8557131586476</c:v>
                </c:pt>
                <c:pt idx="602">
                  <c:v>469.1358964898133</c:v>
                </c:pt>
                <c:pt idx="603">
                  <c:v>150.2953464963163</c:v>
                </c:pt>
                <c:pt idx="604">
                  <c:v>256.575529827482</c:v>
                </c:pt>
                <c:pt idx="605">
                  <c:v>256.575529827482</c:v>
                </c:pt>
                <c:pt idx="606">
                  <c:v>150.2953464963163</c:v>
                </c:pt>
                <c:pt idx="607">
                  <c:v>362.8557131586476</c:v>
                </c:pt>
                <c:pt idx="608">
                  <c:v>362.8557131586476</c:v>
                </c:pt>
                <c:pt idx="609">
                  <c:v>150.2953464963163</c:v>
                </c:pt>
                <c:pt idx="610">
                  <c:v>150.2953464963163</c:v>
                </c:pt>
                <c:pt idx="611">
                  <c:v>150.2953464963163</c:v>
                </c:pt>
                <c:pt idx="612">
                  <c:v>150.2953464963163</c:v>
                </c:pt>
                <c:pt idx="613">
                  <c:v>150.2953464963163</c:v>
                </c:pt>
                <c:pt idx="614">
                  <c:v>150.2953464963163</c:v>
                </c:pt>
                <c:pt idx="615">
                  <c:v>362.8557131586476</c:v>
                </c:pt>
                <c:pt idx="616">
                  <c:v>362.8557131586476</c:v>
                </c:pt>
                <c:pt idx="617">
                  <c:v>150.2953464963163</c:v>
                </c:pt>
                <c:pt idx="618">
                  <c:v>150.2953464963163</c:v>
                </c:pt>
                <c:pt idx="619">
                  <c:v>469.1358964898133</c:v>
                </c:pt>
                <c:pt idx="620">
                  <c:v>362.8557131586476</c:v>
                </c:pt>
                <c:pt idx="621">
                  <c:v>150.2953464963163</c:v>
                </c:pt>
                <c:pt idx="622">
                  <c:v>256.575529827482</c:v>
                </c:pt>
                <c:pt idx="623">
                  <c:v>362.8557131586476</c:v>
                </c:pt>
                <c:pt idx="624">
                  <c:v>150.2953464963163</c:v>
                </c:pt>
                <c:pt idx="625">
                  <c:v>150.2953464963163</c:v>
                </c:pt>
                <c:pt idx="626">
                  <c:v>150.2953464963163</c:v>
                </c:pt>
                <c:pt idx="627">
                  <c:v>256.575529827482</c:v>
                </c:pt>
                <c:pt idx="628">
                  <c:v>256.575529827482</c:v>
                </c:pt>
                <c:pt idx="629">
                  <c:v>362.8557131586476</c:v>
                </c:pt>
                <c:pt idx="630">
                  <c:v>469.1358964898133</c:v>
                </c:pt>
                <c:pt idx="631">
                  <c:v>362.8557131586476</c:v>
                </c:pt>
                <c:pt idx="632">
                  <c:v>256.575529827482</c:v>
                </c:pt>
                <c:pt idx="633">
                  <c:v>150.2953464963163</c:v>
                </c:pt>
                <c:pt idx="634">
                  <c:v>150.2953464963163</c:v>
                </c:pt>
                <c:pt idx="635">
                  <c:v>150.2953464963163</c:v>
                </c:pt>
                <c:pt idx="636">
                  <c:v>150.2953464963163</c:v>
                </c:pt>
                <c:pt idx="637">
                  <c:v>150.2953464963163</c:v>
                </c:pt>
                <c:pt idx="638">
                  <c:v>150.2953464963163</c:v>
                </c:pt>
                <c:pt idx="639">
                  <c:v>150.2953464963163</c:v>
                </c:pt>
                <c:pt idx="640">
                  <c:v>256.575529827482</c:v>
                </c:pt>
                <c:pt idx="641">
                  <c:v>150.2953464963163</c:v>
                </c:pt>
                <c:pt idx="642">
                  <c:v>150.2953464963163</c:v>
                </c:pt>
                <c:pt idx="643">
                  <c:v>150.2953464963163</c:v>
                </c:pt>
                <c:pt idx="644">
                  <c:v>150.2953464963163</c:v>
                </c:pt>
                <c:pt idx="645">
                  <c:v>150.2953464963163</c:v>
                </c:pt>
                <c:pt idx="646">
                  <c:v>150.2953464963163</c:v>
                </c:pt>
                <c:pt idx="647">
                  <c:v>150.2953464963163</c:v>
                </c:pt>
                <c:pt idx="648">
                  <c:v>150.2953464963163</c:v>
                </c:pt>
                <c:pt idx="649">
                  <c:v>150.2953464963163</c:v>
                </c:pt>
                <c:pt idx="650">
                  <c:v>150.2953464963163</c:v>
                </c:pt>
                <c:pt idx="651">
                  <c:v>362.8557131586476</c:v>
                </c:pt>
                <c:pt idx="652">
                  <c:v>150.2953464963163</c:v>
                </c:pt>
                <c:pt idx="653">
                  <c:v>150.2953464963163</c:v>
                </c:pt>
                <c:pt idx="654">
                  <c:v>150.2953464963163</c:v>
                </c:pt>
                <c:pt idx="655">
                  <c:v>150.2953464963163</c:v>
                </c:pt>
                <c:pt idx="656">
                  <c:v>150.2953464963163</c:v>
                </c:pt>
                <c:pt idx="657">
                  <c:v>150.2953464963163</c:v>
                </c:pt>
                <c:pt idx="658">
                  <c:v>150.2953464963163</c:v>
                </c:pt>
                <c:pt idx="659">
                  <c:v>256.575529827482</c:v>
                </c:pt>
                <c:pt idx="660">
                  <c:v>256.575529827482</c:v>
                </c:pt>
                <c:pt idx="661">
                  <c:v>150.2953464963163</c:v>
                </c:pt>
                <c:pt idx="662">
                  <c:v>150.2953464963163</c:v>
                </c:pt>
                <c:pt idx="663">
                  <c:v>150.2953464963163</c:v>
                </c:pt>
                <c:pt idx="664">
                  <c:v>150.2953464963163</c:v>
                </c:pt>
                <c:pt idx="665">
                  <c:v>362.8557131586476</c:v>
                </c:pt>
                <c:pt idx="666">
                  <c:v>362.8557131586476</c:v>
                </c:pt>
                <c:pt idx="667">
                  <c:v>150.2953464963163</c:v>
                </c:pt>
                <c:pt idx="668">
                  <c:v>150.2953464963163</c:v>
                </c:pt>
                <c:pt idx="669">
                  <c:v>256.575529827482</c:v>
                </c:pt>
                <c:pt idx="670">
                  <c:v>150.2953464963163</c:v>
                </c:pt>
                <c:pt idx="671">
                  <c:v>150.2953464963163</c:v>
                </c:pt>
                <c:pt idx="672">
                  <c:v>150.2953464963163</c:v>
                </c:pt>
                <c:pt idx="673">
                  <c:v>150.2953464963163</c:v>
                </c:pt>
                <c:pt idx="674">
                  <c:v>256.575529827482</c:v>
                </c:pt>
                <c:pt idx="675">
                  <c:v>150.2953464963163</c:v>
                </c:pt>
                <c:pt idx="676">
                  <c:v>256.575529827482</c:v>
                </c:pt>
                <c:pt idx="677">
                  <c:v>256.575529827482</c:v>
                </c:pt>
                <c:pt idx="678">
                  <c:v>362.8557131586476</c:v>
                </c:pt>
                <c:pt idx="679">
                  <c:v>150.2953464963163</c:v>
                </c:pt>
                <c:pt idx="680">
                  <c:v>362.8557131586476</c:v>
                </c:pt>
                <c:pt idx="681">
                  <c:v>256.575529827482</c:v>
                </c:pt>
                <c:pt idx="682">
                  <c:v>362.8557131586476</c:v>
                </c:pt>
                <c:pt idx="683">
                  <c:v>256.575529827482</c:v>
                </c:pt>
                <c:pt idx="684">
                  <c:v>469.1358964898133</c:v>
                </c:pt>
                <c:pt idx="685">
                  <c:v>150.2953464963163</c:v>
                </c:pt>
                <c:pt idx="686">
                  <c:v>150.2953464963163</c:v>
                </c:pt>
                <c:pt idx="687">
                  <c:v>150.2953464963163</c:v>
                </c:pt>
                <c:pt idx="688">
                  <c:v>256.575529827482</c:v>
                </c:pt>
                <c:pt idx="689">
                  <c:v>150.2953464963163</c:v>
                </c:pt>
                <c:pt idx="690">
                  <c:v>256.575529827482</c:v>
                </c:pt>
                <c:pt idx="691">
                  <c:v>150.2953464963163</c:v>
                </c:pt>
                <c:pt idx="692">
                  <c:v>469.1358964898133</c:v>
                </c:pt>
                <c:pt idx="693">
                  <c:v>256.575529827482</c:v>
                </c:pt>
                <c:pt idx="694">
                  <c:v>150.2953464963163</c:v>
                </c:pt>
                <c:pt idx="695">
                  <c:v>150.2953464963163</c:v>
                </c:pt>
                <c:pt idx="696">
                  <c:v>150.2953464963163</c:v>
                </c:pt>
                <c:pt idx="697">
                  <c:v>362.8557131586476</c:v>
                </c:pt>
                <c:pt idx="698">
                  <c:v>256.575529827482</c:v>
                </c:pt>
                <c:pt idx="699">
                  <c:v>256.575529827482</c:v>
                </c:pt>
                <c:pt idx="700">
                  <c:v>150.2953464963163</c:v>
                </c:pt>
                <c:pt idx="701">
                  <c:v>256.575529827482</c:v>
                </c:pt>
                <c:pt idx="702">
                  <c:v>256.575529827482</c:v>
                </c:pt>
                <c:pt idx="703">
                  <c:v>150.2953464963163</c:v>
                </c:pt>
                <c:pt idx="704">
                  <c:v>256.575529827482</c:v>
                </c:pt>
                <c:pt idx="705">
                  <c:v>150.2953464963163</c:v>
                </c:pt>
                <c:pt idx="706">
                  <c:v>150.2953464963163</c:v>
                </c:pt>
                <c:pt idx="707">
                  <c:v>150.2953464963163</c:v>
                </c:pt>
                <c:pt idx="708">
                  <c:v>150.2953464963163</c:v>
                </c:pt>
                <c:pt idx="709">
                  <c:v>150.2953464963163</c:v>
                </c:pt>
                <c:pt idx="710">
                  <c:v>150.2953464963163</c:v>
                </c:pt>
                <c:pt idx="711">
                  <c:v>150.2953464963163</c:v>
                </c:pt>
                <c:pt idx="712">
                  <c:v>256.575529827482</c:v>
                </c:pt>
                <c:pt idx="713">
                  <c:v>256.575529827482</c:v>
                </c:pt>
                <c:pt idx="714">
                  <c:v>150.2953464963163</c:v>
                </c:pt>
                <c:pt idx="715">
                  <c:v>256.575529827482</c:v>
                </c:pt>
                <c:pt idx="716">
                  <c:v>150.2953464963163</c:v>
                </c:pt>
                <c:pt idx="717">
                  <c:v>362.8557131586476</c:v>
                </c:pt>
                <c:pt idx="718">
                  <c:v>362.8557131586476</c:v>
                </c:pt>
                <c:pt idx="719">
                  <c:v>256.575529827482</c:v>
                </c:pt>
                <c:pt idx="720">
                  <c:v>150.2953464963163</c:v>
                </c:pt>
                <c:pt idx="721">
                  <c:v>362.8557131586476</c:v>
                </c:pt>
                <c:pt idx="722">
                  <c:v>150.2953464963163</c:v>
                </c:pt>
                <c:pt idx="723">
                  <c:v>150.2953464963163</c:v>
                </c:pt>
                <c:pt idx="724">
                  <c:v>150.2953464963163</c:v>
                </c:pt>
                <c:pt idx="725">
                  <c:v>150.2953464963163</c:v>
                </c:pt>
                <c:pt idx="726">
                  <c:v>362.8557131586476</c:v>
                </c:pt>
                <c:pt idx="727">
                  <c:v>150.2953464963163</c:v>
                </c:pt>
                <c:pt idx="728">
                  <c:v>256.575529827482</c:v>
                </c:pt>
                <c:pt idx="729">
                  <c:v>362.8557131586476</c:v>
                </c:pt>
                <c:pt idx="730">
                  <c:v>150.2953464963163</c:v>
                </c:pt>
                <c:pt idx="731">
                  <c:v>150.2953464963163</c:v>
                </c:pt>
                <c:pt idx="732">
                  <c:v>150.2953464963163</c:v>
                </c:pt>
                <c:pt idx="733">
                  <c:v>150.2953464963163</c:v>
                </c:pt>
                <c:pt idx="734">
                  <c:v>150.2953464963163</c:v>
                </c:pt>
                <c:pt idx="735">
                  <c:v>150.2953464963163</c:v>
                </c:pt>
                <c:pt idx="736">
                  <c:v>150.2953464963163</c:v>
                </c:pt>
                <c:pt idx="737">
                  <c:v>256.575529827482</c:v>
                </c:pt>
                <c:pt idx="738">
                  <c:v>150.2953464963163</c:v>
                </c:pt>
                <c:pt idx="739">
                  <c:v>150.2953464963163</c:v>
                </c:pt>
                <c:pt idx="740">
                  <c:v>150.2953464963163</c:v>
                </c:pt>
                <c:pt idx="741">
                  <c:v>150.2953464963163</c:v>
                </c:pt>
                <c:pt idx="742">
                  <c:v>150.2953464963163</c:v>
                </c:pt>
                <c:pt idx="743">
                  <c:v>150.2953464963163</c:v>
                </c:pt>
                <c:pt idx="744">
                  <c:v>150.2953464963163</c:v>
                </c:pt>
                <c:pt idx="745">
                  <c:v>150.2953464963163</c:v>
                </c:pt>
                <c:pt idx="746">
                  <c:v>256.575529827482</c:v>
                </c:pt>
                <c:pt idx="747">
                  <c:v>362.8557131586476</c:v>
                </c:pt>
                <c:pt idx="748">
                  <c:v>150.2953464963163</c:v>
                </c:pt>
                <c:pt idx="749">
                  <c:v>150.2953464963163</c:v>
                </c:pt>
                <c:pt idx="750">
                  <c:v>362.8557131586476</c:v>
                </c:pt>
                <c:pt idx="751">
                  <c:v>256.575529827482</c:v>
                </c:pt>
                <c:pt idx="752">
                  <c:v>150.2953464963163</c:v>
                </c:pt>
                <c:pt idx="753">
                  <c:v>150.2953464963163</c:v>
                </c:pt>
                <c:pt idx="754">
                  <c:v>150.2953464963163</c:v>
                </c:pt>
                <c:pt idx="755">
                  <c:v>150.2953464963163</c:v>
                </c:pt>
                <c:pt idx="756">
                  <c:v>150.2953464963163</c:v>
                </c:pt>
                <c:pt idx="757">
                  <c:v>256.575529827482</c:v>
                </c:pt>
                <c:pt idx="758">
                  <c:v>256.575529827482</c:v>
                </c:pt>
                <c:pt idx="759">
                  <c:v>362.8557131586476</c:v>
                </c:pt>
                <c:pt idx="760">
                  <c:v>362.8557131586476</c:v>
                </c:pt>
                <c:pt idx="761">
                  <c:v>150.2953464963163</c:v>
                </c:pt>
                <c:pt idx="762">
                  <c:v>469.1358964898133</c:v>
                </c:pt>
                <c:pt idx="763">
                  <c:v>150.2953464963163</c:v>
                </c:pt>
                <c:pt idx="764">
                  <c:v>150.2953464963163</c:v>
                </c:pt>
                <c:pt idx="765">
                  <c:v>150.2953464963163</c:v>
                </c:pt>
                <c:pt idx="766">
                  <c:v>362.8557131586476</c:v>
                </c:pt>
                <c:pt idx="767">
                  <c:v>150.2953464963163</c:v>
                </c:pt>
                <c:pt idx="768">
                  <c:v>150.2953464963163</c:v>
                </c:pt>
                <c:pt idx="769">
                  <c:v>362.8557131586476</c:v>
                </c:pt>
                <c:pt idx="770">
                  <c:v>150.2953464963163</c:v>
                </c:pt>
                <c:pt idx="771">
                  <c:v>150.2953464963163</c:v>
                </c:pt>
                <c:pt idx="772">
                  <c:v>150.2953464963163</c:v>
                </c:pt>
                <c:pt idx="773">
                  <c:v>150.2953464963163</c:v>
                </c:pt>
                <c:pt idx="774">
                  <c:v>150.2953464963163</c:v>
                </c:pt>
                <c:pt idx="775">
                  <c:v>150.2953464963163</c:v>
                </c:pt>
                <c:pt idx="776">
                  <c:v>150.2953464963163</c:v>
                </c:pt>
                <c:pt idx="777">
                  <c:v>256.575529827482</c:v>
                </c:pt>
                <c:pt idx="778">
                  <c:v>150.2953464963163</c:v>
                </c:pt>
                <c:pt idx="779">
                  <c:v>150.2953464963163</c:v>
                </c:pt>
                <c:pt idx="780">
                  <c:v>150.2953464963163</c:v>
                </c:pt>
                <c:pt idx="781">
                  <c:v>150.2953464963163</c:v>
                </c:pt>
                <c:pt idx="782">
                  <c:v>150.2953464963163</c:v>
                </c:pt>
                <c:pt idx="783">
                  <c:v>150.2953464963163</c:v>
                </c:pt>
                <c:pt idx="784">
                  <c:v>150.2953464963163</c:v>
                </c:pt>
                <c:pt idx="785">
                  <c:v>150.2953464963163</c:v>
                </c:pt>
                <c:pt idx="786">
                  <c:v>150.2953464963163</c:v>
                </c:pt>
                <c:pt idx="787">
                  <c:v>150.2953464963163</c:v>
                </c:pt>
                <c:pt idx="788">
                  <c:v>150.2953464963163</c:v>
                </c:pt>
                <c:pt idx="789">
                  <c:v>150.2953464963163</c:v>
                </c:pt>
                <c:pt idx="790">
                  <c:v>150.2953464963163</c:v>
                </c:pt>
                <c:pt idx="791">
                  <c:v>150.2953464963163</c:v>
                </c:pt>
                <c:pt idx="792">
                  <c:v>150.2953464963163</c:v>
                </c:pt>
                <c:pt idx="793">
                  <c:v>150.2953464963163</c:v>
                </c:pt>
                <c:pt idx="794">
                  <c:v>256.575529827482</c:v>
                </c:pt>
                <c:pt idx="795">
                  <c:v>150.2953464963163</c:v>
                </c:pt>
                <c:pt idx="796">
                  <c:v>150.2953464963163</c:v>
                </c:pt>
                <c:pt idx="797">
                  <c:v>469.1358964898133</c:v>
                </c:pt>
                <c:pt idx="798">
                  <c:v>256.575529827482</c:v>
                </c:pt>
                <c:pt idx="799">
                  <c:v>256.575529827482</c:v>
                </c:pt>
                <c:pt idx="800">
                  <c:v>362.8557131586476</c:v>
                </c:pt>
                <c:pt idx="801">
                  <c:v>256.575529827482</c:v>
                </c:pt>
                <c:pt idx="802">
                  <c:v>256.575529827482</c:v>
                </c:pt>
                <c:pt idx="803">
                  <c:v>150.2953464963163</c:v>
                </c:pt>
                <c:pt idx="804">
                  <c:v>150.2953464963163</c:v>
                </c:pt>
                <c:pt idx="805">
                  <c:v>256.575529827482</c:v>
                </c:pt>
                <c:pt idx="806">
                  <c:v>150.2953464963163</c:v>
                </c:pt>
                <c:pt idx="807">
                  <c:v>150.2953464963163</c:v>
                </c:pt>
                <c:pt idx="808">
                  <c:v>150.2953464963163</c:v>
                </c:pt>
                <c:pt idx="809">
                  <c:v>150.2953464963163</c:v>
                </c:pt>
                <c:pt idx="810">
                  <c:v>150.2953464963163</c:v>
                </c:pt>
                <c:pt idx="811">
                  <c:v>150.2953464963163</c:v>
                </c:pt>
                <c:pt idx="812">
                  <c:v>150.2953464963163</c:v>
                </c:pt>
                <c:pt idx="813">
                  <c:v>150.2953464963163</c:v>
                </c:pt>
                <c:pt idx="814">
                  <c:v>150.2953464963163</c:v>
                </c:pt>
                <c:pt idx="815">
                  <c:v>150.2953464963163</c:v>
                </c:pt>
                <c:pt idx="816">
                  <c:v>362.8557131586476</c:v>
                </c:pt>
                <c:pt idx="817">
                  <c:v>150.2953464963163</c:v>
                </c:pt>
                <c:pt idx="818">
                  <c:v>150.2953464963163</c:v>
                </c:pt>
                <c:pt idx="819">
                  <c:v>469.1358964898133</c:v>
                </c:pt>
                <c:pt idx="820">
                  <c:v>256.575529827482</c:v>
                </c:pt>
                <c:pt idx="821">
                  <c:v>150.2953464963163</c:v>
                </c:pt>
                <c:pt idx="822">
                  <c:v>150.2953464963163</c:v>
                </c:pt>
                <c:pt idx="823">
                  <c:v>150.2953464963163</c:v>
                </c:pt>
                <c:pt idx="824">
                  <c:v>150.2953464963163</c:v>
                </c:pt>
                <c:pt idx="825">
                  <c:v>256.575529827482</c:v>
                </c:pt>
                <c:pt idx="826">
                  <c:v>256.575529827482</c:v>
                </c:pt>
                <c:pt idx="827">
                  <c:v>362.8557131586476</c:v>
                </c:pt>
                <c:pt idx="828">
                  <c:v>150.2953464963163</c:v>
                </c:pt>
                <c:pt idx="829">
                  <c:v>150.2953464963163</c:v>
                </c:pt>
                <c:pt idx="830">
                  <c:v>256.575529827482</c:v>
                </c:pt>
                <c:pt idx="831">
                  <c:v>150.2953464963163</c:v>
                </c:pt>
                <c:pt idx="832">
                  <c:v>362.8557131586476</c:v>
                </c:pt>
                <c:pt idx="833">
                  <c:v>256.575529827482</c:v>
                </c:pt>
                <c:pt idx="834">
                  <c:v>256.575529827482</c:v>
                </c:pt>
                <c:pt idx="835">
                  <c:v>150.2953464963163</c:v>
                </c:pt>
                <c:pt idx="836">
                  <c:v>150.2953464963163</c:v>
                </c:pt>
                <c:pt idx="837">
                  <c:v>150.2953464963163</c:v>
                </c:pt>
                <c:pt idx="838">
                  <c:v>256.575529827482</c:v>
                </c:pt>
                <c:pt idx="839">
                  <c:v>362.8557131586476</c:v>
                </c:pt>
                <c:pt idx="840">
                  <c:v>362.8557131586476</c:v>
                </c:pt>
                <c:pt idx="841">
                  <c:v>150.2953464963163</c:v>
                </c:pt>
                <c:pt idx="842">
                  <c:v>150.2953464963163</c:v>
                </c:pt>
                <c:pt idx="843">
                  <c:v>150.2953464963163</c:v>
                </c:pt>
                <c:pt idx="844">
                  <c:v>150.2953464963163</c:v>
                </c:pt>
                <c:pt idx="845">
                  <c:v>150.2953464963163</c:v>
                </c:pt>
                <c:pt idx="846">
                  <c:v>150.2953464963163</c:v>
                </c:pt>
                <c:pt idx="847">
                  <c:v>150.2953464963163</c:v>
                </c:pt>
                <c:pt idx="848">
                  <c:v>150.2953464963163</c:v>
                </c:pt>
                <c:pt idx="849">
                  <c:v>150.2953464963163</c:v>
                </c:pt>
                <c:pt idx="850">
                  <c:v>150.2953464963163</c:v>
                </c:pt>
                <c:pt idx="851">
                  <c:v>150.2953464963163</c:v>
                </c:pt>
                <c:pt idx="852">
                  <c:v>150.2953464963163</c:v>
                </c:pt>
                <c:pt idx="853">
                  <c:v>150.2953464963163</c:v>
                </c:pt>
                <c:pt idx="854">
                  <c:v>256.575529827482</c:v>
                </c:pt>
                <c:pt idx="855">
                  <c:v>150.2953464963163</c:v>
                </c:pt>
                <c:pt idx="856">
                  <c:v>469.1358964898133</c:v>
                </c:pt>
                <c:pt idx="857">
                  <c:v>150.2953464963163</c:v>
                </c:pt>
                <c:pt idx="858">
                  <c:v>150.2953464963163</c:v>
                </c:pt>
                <c:pt idx="859">
                  <c:v>150.2953464963163</c:v>
                </c:pt>
                <c:pt idx="860">
                  <c:v>256.575529827482</c:v>
                </c:pt>
                <c:pt idx="861">
                  <c:v>150.2953464963163</c:v>
                </c:pt>
                <c:pt idx="862">
                  <c:v>150.2953464963163</c:v>
                </c:pt>
                <c:pt idx="863">
                  <c:v>150.2953464963163</c:v>
                </c:pt>
                <c:pt idx="864">
                  <c:v>256.575529827482</c:v>
                </c:pt>
                <c:pt idx="865">
                  <c:v>256.575529827482</c:v>
                </c:pt>
                <c:pt idx="866">
                  <c:v>150.2953464963163</c:v>
                </c:pt>
                <c:pt idx="867">
                  <c:v>256.575529827482</c:v>
                </c:pt>
                <c:pt idx="868">
                  <c:v>256.575529827482</c:v>
                </c:pt>
                <c:pt idx="869">
                  <c:v>150.2953464963163</c:v>
                </c:pt>
                <c:pt idx="870">
                  <c:v>150.2953464963163</c:v>
                </c:pt>
                <c:pt idx="871">
                  <c:v>150.2953464963163</c:v>
                </c:pt>
                <c:pt idx="872">
                  <c:v>362.8557131586476</c:v>
                </c:pt>
                <c:pt idx="873">
                  <c:v>256.575529827482</c:v>
                </c:pt>
                <c:pt idx="874">
                  <c:v>150.2953464963163</c:v>
                </c:pt>
                <c:pt idx="875">
                  <c:v>150.2953464963163</c:v>
                </c:pt>
                <c:pt idx="876">
                  <c:v>256.575529827482</c:v>
                </c:pt>
                <c:pt idx="877">
                  <c:v>150.2953464963163</c:v>
                </c:pt>
                <c:pt idx="878">
                  <c:v>150.2953464963163</c:v>
                </c:pt>
                <c:pt idx="879">
                  <c:v>150.2953464963163</c:v>
                </c:pt>
                <c:pt idx="880">
                  <c:v>150.2953464963163</c:v>
                </c:pt>
                <c:pt idx="881">
                  <c:v>150.2953464963163</c:v>
                </c:pt>
                <c:pt idx="882">
                  <c:v>150.2953464963163</c:v>
                </c:pt>
                <c:pt idx="883">
                  <c:v>150.2953464963163</c:v>
                </c:pt>
                <c:pt idx="884">
                  <c:v>150.2953464963163</c:v>
                </c:pt>
                <c:pt idx="885">
                  <c:v>150.2953464963163</c:v>
                </c:pt>
                <c:pt idx="886">
                  <c:v>150.2953464963163</c:v>
                </c:pt>
                <c:pt idx="887">
                  <c:v>150.2953464963163</c:v>
                </c:pt>
                <c:pt idx="888">
                  <c:v>150.2953464963163</c:v>
                </c:pt>
                <c:pt idx="889">
                  <c:v>150.2953464963163</c:v>
                </c:pt>
                <c:pt idx="890">
                  <c:v>256.575529827482</c:v>
                </c:pt>
                <c:pt idx="891">
                  <c:v>150.2953464963163</c:v>
                </c:pt>
                <c:pt idx="892">
                  <c:v>256.575529827482</c:v>
                </c:pt>
                <c:pt idx="893">
                  <c:v>150.2953464963163</c:v>
                </c:pt>
                <c:pt idx="894">
                  <c:v>150.2953464963163</c:v>
                </c:pt>
                <c:pt idx="895">
                  <c:v>362.8557131586476</c:v>
                </c:pt>
                <c:pt idx="896">
                  <c:v>362.8557131586476</c:v>
                </c:pt>
                <c:pt idx="897">
                  <c:v>256.575529827482</c:v>
                </c:pt>
                <c:pt idx="898">
                  <c:v>256.575529827482</c:v>
                </c:pt>
                <c:pt idx="899">
                  <c:v>150.2953464963163</c:v>
                </c:pt>
                <c:pt idx="900">
                  <c:v>150.2953464963163</c:v>
                </c:pt>
                <c:pt idx="901">
                  <c:v>150.2953464963163</c:v>
                </c:pt>
                <c:pt idx="902">
                  <c:v>150.2953464963163</c:v>
                </c:pt>
                <c:pt idx="903">
                  <c:v>150.2953464963163</c:v>
                </c:pt>
                <c:pt idx="904">
                  <c:v>150.2953464963163</c:v>
                </c:pt>
                <c:pt idx="905">
                  <c:v>150.2953464963163</c:v>
                </c:pt>
                <c:pt idx="906">
                  <c:v>362.8557131586476</c:v>
                </c:pt>
                <c:pt idx="907">
                  <c:v>150.2953464963163</c:v>
                </c:pt>
                <c:pt idx="908">
                  <c:v>150.2953464963163</c:v>
                </c:pt>
                <c:pt idx="909">
                  <c:v>150.2953464963163</c:v>
                </c:pt>
                <c:pt idx="910">
                  <c:v>150.2953464963163</c:v>
                </c:pt>
                <c:pt idx="911">
                  <c:v>150.2953464963163</c:v>
                </c:pt>
                <c:pt idx="912">
                  <c:v>150.2953464963163</c:v>
                </c:pt>
                <c:pt idx="913">
                  <c:v>150.2953464963163</c:v>
                </c:pt>
                <c:pt idx="914">
                  <c:v>150.2953464963163</c:v>
                </c:pt>
                <c:pt idx="915">
                  <c:v>362.8557131586476</c:v>
                </c:pt>
                <c:pt idx="916">
                  <c:v>150.2953464963163</c:v>
                </c:pt>
                <c:pt idx="917">
                  <c:v>150.2953464963163</c:v>
                </c:pt>
                <c:pt idx="918">
                  <c:v>362.8557131586476</c:v>
                </c:pt>
                <c:pt idx="919">
                  <c:v>150.2953464963163</c:v>
                </c:pt>
                <c:pt idx="920">
                  <c:v>150.2953464963163</c:v>
                </c:pt>
                <c:pt idx="921">
                  <c:v>150.2953464963163</c:v>
                </c:pt>
                <c:pt idx="922">
                  <c:v>150.2953464963163</c:v>
                </c:pt>
                <c:pt idx="923">
                  <c:v>150.2953464963163</c:v>
                </c:pt>
                <c:pt idx="924">
                  <c:v>150.2953464963163</c:v>
                </c:pt>
                <c:pt idx="925">
                  <c:v>150.2953464963163</c:v>
                </c:pt>
                <c:pt idx="926">
                  <c:v>256.575529827482</c:v>
                </c:pt>
                <c:pt idx="927">
                  <c:v>256.575529827482</c:v>
                </c:pt>
                <c:pt idx="928">
                  <c:v>256.575529827482</c:v>
                </c:pt>
                <c:pt idx="929">
                  <c:v>362.8557131586476</c:v>
                </c:pt>
                <c:pt idx="930">
                  <c:v>150.2953464963163</c:v>
                </c:pt>
                <c:pt idx="931">
                  <c:v>150.2953464963163</c:v>
                </c:pt>
                <c:pt idx="932">
                  <c:v>150.2953464963163</c:v>
                </c:pt>
                <c:pt idx="933">
                  <c:v>150.2953464963163</c:v>
                </c:pt>
                <c:pt idx="934">
                  <c:v>150.2953464963163</c:v>
                </c:pt>
                <c:pt idx="935">
                  <c:v>150.2953464963163</c:v>
                </c:pt>
                <c:pt idx="936">
                  <c:v>150.2953464963163</c:v>
                </c:pt>
                <c:pt idx="937">
                  <c:v>150.2953464963163</c:v>
                </c:pt>
                <c:pt idx="938">
                  <c:v>150.2953464963163</c:v>
                </c:pt>
                <c:pt idx="939">
                  <c:v>150.2953464963163</c:v>
                </c:pt>
                <c:pt idx="940">
                  <c:v>256.575529827482</c:v>
                </c:pt>
                <c:pt idx="941">
                  <c:v>469.1358964898133</c:v>
                </c:pt>
                <c:pt idx="942">
                  <c:v>150.2953464963163</c:v>
                </c:pt>
                <c:pt idx="943">
                  <c:v>150.2953464963163</c:v>
                </c:pt>
                <c:pt idx="944">
                  <c:v>150.2953464963163</c:v>
                </c:pt>
                <c:pt idx="945">
                  <c:v>150.2953464963163</c:v>
                </c:pt>
                <c:pt idx="946">
                  <c:v>150.2953464963163</c:v>
                </c:pt>
                <c:pt idx="947">
                  <c:v>150.2953464963163</c:v>
                </c:pt>
                <c:pt idx="948">
                  <c:v>150.2953464963163</c:v>
                </c:pt>
                <c:pt idx="949">
                  <c:v>256.575529827482</c:v>
                </c:pt>
                <c:pt idx="950">
                  <c:v>362.8557131586476</c:v>
                </c:pt>
                <c:pt idx="951">
                  <c:v>256.575529827482</c:v>
                </c:pt>
                <c:pt idx="952">
                  <c:v>150.2953464963163</c:v>
                </c:pt>
                <c:pt idx="953">
                  <c:v>256.575529827482</c:v>
                </c:pt>
                <c:pt idx="954">
                  <c:v>150.2953464963163</c:v>
                </c:pt>
                <c:pt idx="955">
                  <c:v>256.575529827482</c:v>
                </c:pt>
                <c:pt idx="956">
                  <c:v>362.8557131586476</c:v>
                </c:pt>
                <c:pt idx="957">
                  <c:v>150.2953464963163</c:v>
                </c:pt>
                <c:pt idx="958">
                  <c:v>362.8557131586476</c:v>
                </c:pt>
                <c:pt idx="959">
                  <c:v>256.575529827482</c:v>
                </c:pt>
                <c:pt idx="960">
                  <c:v>150.2953464963163</c:v>
                </c:pt>
                <c:pt idx="961">
                  <c:v>256.575529827482</c:v>
                </c:pt>
                <c:pt idx="962">
                  <c:v>256.575529827482</c:v>
                </c:pt>
                <c:pt idx="963">
                  <c:v>150.2953464963163</c:v>
                </c:pt>
                <c:pt idx="964">
                  <c:v>150.2953464963163</c:v>
                </c:pt>
                <c:pt idx="965">
                  <c:v>150.2953464963163</c:v>
                </c:pt>
                <c:pt idx="966">
                  <c:v>150.2953464963163</c:v>
                </c:pt>
                <c:pt idx="967">
                  <c:v>469.1358964898133</c:v>
                </c:pt>
                <c:pt idx="968">
                  <c:v>150.2953464963163</c:v>
                </c:pt>
                <c:pt idx="969">
                  <c:v>362.8557131586476</c:v>
                </c:pt>
                <c:pt idx="970">
                  <c:v>362.8557131586476</c:v>
                </c:pt>
                <c:pt idx="971">
                  <c:v>150.2953464963163</c:v>
                </c:pt>
                <c:pt idx="972">
                  <c:v>150.2953464963163</c:v>
                </c:pt>
                <c:pt idx="973">
                  <c:v>150.2953464963163</c:v>
                </c:pt>
                <c:pt idx="974">
                  <c:v>256.575529827482</c:v>
                </c:pt>
                <c:pt idx="975">
                  <c:v>256.575529827482</c:v>
                </c:pt>
                <c:pt idx="976">
                  <c:v>256.575529827482</c:v>
                </c:pt>
                <c:pt idx="977">
                  <c:v>150.2953464963163</c:v>
                </c:pt>
                <c:pt idx="978">
                  <c:v>256.575529827482</c:v>
                </c:pt>
                <c:pt idx="979">
                  <c:v>362.8557131586476</c:v>
                </c:pt>
                <c:pt idx="980">
                  <c:v>150.2953464963163</c:v>
                </c:pt>
                <c:pt idx="981">
                  <c:v>150.2953464963163</c:v>
                </c:pt>
                <c:pt idx="982">
                  <c:v>150.2953464963163</c:v>
                </c:pt>
                <c:pt idx="983">
                  <c:v>150.2953464963163</c:v>
                </c:pt>
                <c:pt idx="984">
                  <c:v>150.2953464963163</c:v>
                </c:pt>
                <c:pt idx="985">
                  <c:v>150.2953464963163</c:v>
                </c:pt>
                <c:pt idx="986">
                  <c:v>150.2953464963163</c:v>
                </c:pt>
                <c:pt idx="987">
                  <c:v>150.2953464963163</c:v>
                </c:pt>
                <c:pt idx="988">
                  <c:v>150.2953464963163</c:v>
                </c:pt>
                <c:pt idx="989">
                  <c:v>150.2953464963163</c:v>
                </c:pt>
                <c:pt idx="990">
                  <c:v>150.2953464963163</c:v>
                </c:pt>
                <c:pt idx="991">
                  <c:v>150.2953464963163</c:v>
                </c:pt>
                <c:pt idx="992">
                  <c:v>150.2953464963163</c:v>
                </c:pt>
                <c:pt idx="993">
                  <c:v>469.1358964898133</c:v>
                </c:pt>
                <c:pt idx="994">
                  <c:v>362.8557131586476</c:v>
                </c:pt>
                <c:pt idx="995">
                  <c:v>362.8557131586476</c:v>
                </c:pt>
                <c:pt idx="996">
                  <c:v>362.8557131586476</c:v>
                </c:pt>
                <c:pt idx="997">
                  <c:v>256.575529827482</c:v>
                </c:pt>
                <c:pt idx="998">
                  <c:v>256.575529827482</c:v>
                </c:pt>
                <c:pt idx="999">
                  <c:v>150.2953464963163</c:v>
                </c:pt>
                <c:pt idx="1000">
                  <c:v>362.8557131586476</c:v>
                </c:pt>
                <c:pt idx="1001">
                  <c:v>150.2953464963163</c:v>
                </c:pt>
                <c:pt idx="1002">
                  <c:v>150.2953464963163</c:v>
                </c:pt>
                <c:pt idx="1003">
                  <c:v>150.2953464963163</c:v>
                </c:pt>
                <c:pt idx="1004">
                  <c:v>256.575529827482</c:v>
                </c:pt>
                <c:pt idx="1005">
                  <c:v>150.2953464963163</c:v>
                </c:pt>
                <c:pt idx="1006">
                  <c:v>362.8557131586476</c:v>
                </c:pt>
                <c:pt idx="1007">
                  <c:v>362.8557131586476</c:v>
                </c:pt>
                <c:pt idx="1008">
                  <c:v>256.575529827482</c:v>
                </c:pt>
                <c:pt idx="1009">
                  <c:v>150.2953464963163</c:v>
                </c:pt>
                <c:pt idx="1010">
                  <c:v>150.2953464963163</c:v>
                </c:pt>
                <c:pt idx="1011">
                  <c:v>150.2953464963163</c:v>
                </c:pt>
                <c:pt idx="1012">
                  <c:v>150.2953464963163</c:v>
                </c:pt>
                <c:pt idx="1013">
                  <c:v>256.575529827482</c:v>
                </c:pt>
                <c:pt idx="1014">
                  <c:v>150.2953464963163</c:v>
                </c:pt>
                <c:pt idx="1015">
                  <c:v>362.8557131586476</c:v>
                </c:pt>
                <c:pt idx="1016">
                  <c:v>256.575529827482</c:v>
                </c:pt>
                <c:pt idx="1017">
                  <c:v>150.2953464963163</c:v>
                </c:pt>
                <c:pt idx="1018">
                  <c:v>150.2953464963163</c:v>
                </c:pt>
                <c:pt idx="1019">
                  <c:v>150.2953464963163</c:v>
                </c:pt>
                <c:pt idx="1020">
                  <c:v>150.2953464963163</c:v>
                </c:pt>
                <c:pt idx="1021">
                  <c:v>150.2953464963163</c:v>
                </c:pt>
                <c:pt idx="1022">
                  <c:v>150.2953464963163</c:v>
                </c:pt>
                <c:pt idx="1023">
                  <c:v>256.575529827482</c:v>
                </c:pt>
                <c:pt idx="1024">
                  <c:v>150.2953464963163</c:v>
                </c:pt>
                <c:pt idx="1025">
                  <c:v>362.8557131586476</c:v>
                </c:pt>
                <c:pt idx="1026">
                  <c:v>256.575529827482</c:v>
                </c:pt>
                <c:pt idx="1027">
                  <c:v>150.2953464963163</c:v>
                </c:pt>
                <c:pt idx="1028">
                  <c:v>256.575529827482</c:v>
                </c:pt>
                <c:pt idx="1029">
                  <c:v>362.8557131586476</c:v>
                </c:pt>
                <c:pt idx="1030">
                  <c:v>150.2953464963163</c:v>
                </c:pt>
                <c:pt idx="1031">
                  <c:v>150.2953464963163</c:v>
                </c:pt>
                <c:pt idx="1032">
                  <c:v>362.8557131586476</c:v>
                </c:pt>
                <c:pt idx="1033">
                  <c:v>362.8557131586476</c:v>
                </c:pt>
                <c:pt idx="1034">
                  <c:v>150.2953464963163</c:v>
                </c:pt>
                <c:pt idx="1035">
                  <c:v>469.1358964898133</c:v>
                </c:pt>
                <c:pt idx="1036">
                  <c:v>150.2953464963163</c:v>
                </c:pt>
                <c:pt idx="1037">
                  <c:v>469.1358964898133</c:v>
                </c:pt>
                <c:pt idx="1038">
                  <c:v>469.1358964898133</c:v>
                </c:pt>
                <c:pt idx="1039">
                  <c:v>256.575529827482</c:v>
                </c:pt>
                <c:pt idx="1040">
                  <c:v>256.575529827482</c:v>
                </c:pt>
                <c:pt idx="1041">
                  <c:v>150.2953464963163</c:v>
                </c:pt>
                <c:pt idx="1042">
                  <c:v>150.2953464963163</c:v>
                </c:pt>
                <c:pt idx="1043">
                  <c:v>256.575529827482</c:v>
                </c:pt>
                <c:pt idx="1044">
                  <c:v>150.2953464963163</c:v>
                </c:pt>
                <c:pt idx="1045">
                  <c:v>362.8557131586476</c:v>
                </c:pt>
                <c:pt idx="1046">
                  <c:v>256.575529827482</c:v>
                </c:pt>
                <c:pt idx="1047">
                  <c:v>150.2953464963163</c:v>
                </c:pt>
                <c:pt idx="1048">
                  <c:v>469.1358964898133</c:v>
                </c:pt>
                <c:pt idx="1049">
                  <c:v>362.8557131586476</c:v>
                </c:pt>
                <c:pt idx="1050">
                  <c:v>150.2953464963163</c:v>
                </c:pt>
                <c:pt idx="1051">
                  <c:v>150.2953464963163</c:v>
                </c:pt>
                <c:pt idx="1052">
                  <c:v>150.2953464963163</c:v>
                </c:pt>
                <c:pt idx="1053">
                  <c:v>256.575529827482</c:v>
                </c:pt>
                <c:pt idx="1054">
                  <c:v>362.8557131586476</c:v>
                </c:pt>
                <c:pt idx="1055">
                  <c:v>256.575529827482</c:v>
                </c:pt>
                <c:pt idx="1056">
                  <c:v>150.2953464963163</c:v>
                </c:pt>
                <c:pt idx="1057">
                  <c:v>150.2953464963163</c:v>
                </c:pt>
                <c:pt idx="1058">
                  <c:v>150.2953464963163</c:v>
                </c:pt>
                <c:pt idx="1059">
                  <c:v>362.8557131586476</c:v>
                </c:pt>
                <c:pt idx="1060">
                  <c:v>256.575529827482</c:v>
                </c:pt>
                <c:pt idx="1061">
                  <c:v>150.2953464963163</c:v>
                </c:pt>
                <c:pt idx="1062">
                  <c:v>362.8557131586476</c:v>
                </c:pt>
                <c:pt idx="1063">
                  <c:v>362.8557131586476</c:v>
                </c:pt>
                <c:pt idx="1064">
                  <c:v>256.575529827482</c:v>
                </c:pt>
                <c:pt idx="1065">
                  <c:v>256.575529827482</c:v>
                </c:pt>
                <c:pt idx="1066">
                  <c:v>150.2953464963163</c:v>
                </c:pt>
                <c:pt idx="1067">
                  <c:v>150.2953464963163</c:v>
                </c:pt>
                <c:pt idx="1068">
                  <c:v>150.2953464963163</c:v>
                </c:pt>
                <c:pt idx="1069">
                  <c:v>150.2953464963163</c:v>
                </c:pt>
                <c:pt idx="1070">
                  <c:v>150.2953464963163</c:v>
                </c:pt>
                <c:pt idx="1071">
                  <c:v>362.8557131586476</c:v>
                </c:pt>
                <c:pt idx="1072">
                  <c:v>256.575529827482</c:v>
                </c:pt>
                <c:pt idx="1073">
                  <c:v>150.2953464963163</c:v>
                </c:pt>
                <c:pt idx="1074">
                  <c:v>150.2953464963163</c:v>
                </c:pt>
                <c:pt idx="1075">
                  <c:v>469.1358964898133</c:v>
                </c:pt>
                <c:pt idx="1076">
                  <c:v>150.2953464963163</c:v>
                </c:pt>
                <c:pt idx="1077">
                  <c:v>150.2953464963163</c:v>
                </c:pt>
                <c:pt idx="1078">
                  <c:v>150.2953464963163</c:v>
                </c:pt>
                <c:pt idx="1079">
                  <c:v>150.2953464963163</c:v>
                </c:pt>
                <c:pt idx="1080">
                  <c:v>150.2953464963163</c:v>
                </c:pt>
                <c:pt idx="1081">
                  <c:v>256.575529827482</c:v>
                </c:pt>
                <c:pt idx="1082">
                  <c:v>150.2953464963163</c:v>
                </c:pt>
                <c:pt idx="1083">
                  <c:v>150.2953464963163</c:v>
                </c:pt>
                <c:pt idx="1084">
                  <c:v>150.2953464963163</c:v>
                </c:pt>
                <c:pt idx="1085">
                  <c:v>150.2953464963163</c:v>
                </c:pt>
                <c:pt idx="1086">
                  <c:v>150.2953464963163</c:v>
                </c:pt>
                <c:pt idx="1087">
                  <c:v>150.2953464963163</c:v>
                </c:pt>
                <c:pt idx="1088">
                  <c:v>150.2953464963163</c:v>
                </c:pt>
                <c:pt idx="1089">
                  <c:v>150.2953464963163</c:v>
                </c:pt>
                <c:pt idx="1090">
                  <c:v>256.575529827482</c:v>
                </c:pt>
                <c:pt idx="1091">
                  <c:v>150.2953464963163</c:v>
                </c:pt>
                <c:pt idx="1092">
                  <c:v>150.2953464963163</c:v>
                </c:pt>
                <c:pt idx="1093">
                  <c:v>150.2953464963163</c:v>
                </c:pt>
                <c:pt idx="1094">
                  <c:v>150.2953464963163</c:v>
                </c:pt>
                <c:pt idx="1095">
                  <c:v>150.2953464963163</c:v>
                </c:pt>
                <c:pt idx="1096">
                  <c:v>150.2953464963163</c:v>
                </c:pt>
                <c:pt idx="1097">
                  <c:v>150.2953464963163</c:v>
                </c:pt>
                <c:pt idx="1098">
                  <c:v>150.2953464963163</c:v>
                </c:pt>
                <c:pt idx="1099">
                  <c:v>150.2953464963163</c:v>
                </c:pt>
                <c:pt idx="1100">
                  <c:v>150.2953464963163</c:v>
                </c:pt>
                <c:pt idx="1101">
                  <c:v>362.8557131586476</c:v>
                </c:pt>
                <c:pt idx="1102">
                  <c:v>256.575529827482</c:v>
                </c:pt>
                <c:pt idx="1103">
                  <c:v>362.8557131586476</c:v>
                </c:pt>
                <c:pt idx="1104">
                  <c:v>256.575529827482</c:v>
                </c:pt>
                <c:pt idx="1105">
                  <c:v>256.575529827482</c:v>
                </c:pt>
                <c:pt idx="1106">
                  <c:v>150.2953464963163</c:v>
                </c:pt>
                <c:pt idx="1107">
                  <c:v>150.2953464963163</c:v>
                </c:pt>
                <c:pt idx="1108">
                  <c:v>1319.377363139139</c:v>
                </c:pt>
                <c:pt idx="1109">
                  <c:v>575.416079820979</c:v>
                </c:pt>
                <c:pt idx="1110">
                  <c:v>681.6962631521446</c:v>
                </c:pt>
                <c:pt idx="1111">
                  <c:v>469.1358964898133</c:v>
                </c:pt>
                <c:pt idx="1112">
                  <c:v>575.416079820979</c:v>
                </c:pt>
                <c:pt idx="1113">
                  <c:v>1106.816996476807</c:v>
                </c:pt>
                <c:pt idx="1114">
                  <c:v>787.9764464833104</c:v>
                </c:pt>
                <c:pt idx="1115">
                  <c:v>469.1358964898133</c:v>
                </c:pt>
                <c:pt idx="1116">
                  <c:v>575.416079820979</c:v>
                </c:pt>
                <c:pt idx="1117">
                  <c:v>1638.217913132636</c:v>
                </c:pt>
                <c:pt idx="1118">
                  <c:v>256.575529827482</c:v>
                </c:pt>
                <c:pt idx="1119">
                  <c:v>681.6962631521446</c:v>
                </c:pt>
                <c:pt idx="1120">
                  <c:v>681.6962631521446</c:v>
                </c:pt>
                <c:pt idx="1121">
                  <c:v>681.6962631521446</c:v>
                </c:pt>
                <c:pt idx="1122">
                  <c:v>575.416079820979</c:v>
                </c:pt>
                <c:pt idx="1123">
                  <c:v>2063.338646457299</c:v>
                </c:pt>
                <c:pt idx="1124">
                  <c:v>575.416079820979</c:v>
                </c:pt>
                <c:pt idx="1125">
                  <c:v>681.6962631521446</c:v>
                </c:pt>
                <c:pt idx="1126">
                  <c:v>787.9764464833104</c:v>
                </c:pt>
                <c:pt idx="1127">
                  <c:v>2275.89901311963</c:v>
                </c:pt>
                <c:pt idx="1128">
                  <c:v>575.416079820979</c:v>
                </c:pt>
                <c:pt idx="1129">
                  <c:v>787.9764464833104</c:v>
                </c:pt>
                <c:pt idx="1130">
                  <c:v>894.256629814476</c:v>
                </c:pt>
                <c:pt idx="1131">
                  <c:v>787.9764464833104</c:v>
                </c:pt>
                <c:pt idx="1132">
                  <c:v>894.256629814476</c:v>
                </c:pt>
                <c:pt idx="1133">
                  <c:v>681.6962631521446</c:v>
                </c:pt>
                <c:pt idx="1134">
                  <c:v>575.416079820979</c:v>
                </c:pt>
                <c:pt idx="1135">
                  <c:v>575.416079820979</c:v>
                </c:pt>
                <c:pt idx="1136">
                  <c:v>150.2953464963163</c:v>
                </c:pt>
                <c:pt idx="1137">
                  <c:v>894.256629814476</c:v>
                </c:pt>
                <c:pt idx="1138">
                  <c:v>150.2953464963163</c:v>
                </c:pt>
                <c:pt idx="1139">
                  <c:v>1106.816996476807</c:v>
                </c:pt>
                <c:pt idx="1140">
                  <c:v>1213.097179807973</c:v>
                </c:pt>
                <c:pt idx="1141">
                  <c:v>681.6962631521446</c:v>
                </c:pt>
                <c:pt idx="1142">
                  <c:v>469.1358964898133</c:v>
                </c:pt>
                <c:pt idx="1143">
                  <c:v>681.6962631521446</c:v>
                </c:pt>
                <c:pt idx="1144">
                  <c:v>1744.498096463801</c:v>
                </c:pt>
                <c:pt idx="1145">
                  <c:v>894.256629814476</c:v>
                </c:pt>
                <c:pt idx="1146">
                  <c:v>681.6962631521446</c:v>
                </c:pt>
                <c:pt idx="1147">
                  <c:v>787.9764464833104</c:v>
                </c:pt>
                <c:pt idx="1148">
                  <c:v>787.9764464833104</c:v>
                </c:pt>
                <c:pt idx="1149">
                  <c:v>1319.377363139139</c:v>
                </c:pt>
                <c:pt idx="1150">
                  <c:v>681.6962631521446</c:v>
                </c:pt>
                <c:pt idx="1151">
                  <c:v>1744.498096463801</c:v>
                </c:pt>
                <c:pt idx="1152">
                  <c:v>787.9764464833104</c:v>
                </c:pt>
                <c:pt idx="1153">
                  <c:v>787.9764464833104</c:v>
                </c:pt>
                <c:pt idx="1154">
                  <c:v>787.9764464833104</c:v>
                </c:pt>
                <c:pt idx="1155">
                  <c:v>1213.097179807973</c:v>
                </c:pt>
                <c:pt idx="1156">
                  <c:v>2807.299929775458</c:v>
                </c:pt>
                <c:pt idx="1157">
                  <c:v>150.2953464963163</c:v>
                </c:pt>
                <c:pt idx="1158">
                  <c:v>787.9764464833104</c:v>
                </c:pt>
                <c:pt idx="1159">
                  <c:v>681.6962631521446</c:v>
                </c:pt>
                <c:pt idx="1160">
                  <c:v>150.2953464963163</c:v>
                </c:pt>
                <c:pt idx="1161">
                  <c:v>575.416079820979</c:v>
                </c:pt>
                <c:pt idx="1162">
                  <c:v>150.2953464963163</c:v>
                </c:pt>
                <c:pt idx="1163">
                  <c:v>150.2953464963163</c:v>
                </c:pt>
                <c:pt idx="1164">
                  <c:v>681.6962631521446</c:v>
                </c:pt>
                <c:pt idx="1165">
                  <c:v>575.416079820979</c:v>
                </c:pt>
                <c:pt idx="1166">
                  <c:v>150.2953464963163</c:v>
                </c:pt>
                <c:pt idx="1167">
                  <c:v>575.416079820979</c:v>
                </c:pt>
                <c:pt idx="1168">
                  <c:v>681.6962631521446</c:v>
                </c:pt>
                <c:pt idx="1169">
                  <c:v>787.9764464833104</c:v>
                </c:pt>
                <c:pt idx="1170">
                  <c:v>681.6962631521446</c:v>
                </c:pt>
                <c:pt idx="1171">
                  <c:v>1213.097179807973</c:v>
                </c:pt>
                <c:pt idx="1172">
                  <c:v>469.1358964898133</c:v>
                </c:pt>
                <c:pt idx="1173">
                  <c:v>681.6962631521446</c:v>
                </c:pt>
                <c:pt idx="1174">
                  <c:v>256.575529827482</c:v>
                </c:pt>
                <c:pt idx="1175">
                  <c:v>1213.097179807973</c:v>
                </c:pt>
                <c:pt idx="1176">
                  <c:v>1850.778279794967</c:v>
                </c:pt>
                <c:pt idx="1177">
                  <c:v>575.416079820979</c:v>
                </c:pt>
                <c:pt idx="1178">
                  <c:v>787.9764464833104</c:v>
                </c:pt>
                <c:pt idx="1179">
                  <c:v>681.6962631521446</c:v>
                </c:pt>
                <c:pt idx="1180">
                  <c:v>256.575529827482</c:v>
                </c:pt>
                <c:pt idx="1181">
                  <c:v>575.416079820979</c:v>
                </c:pt>
                <c:pt idx="1182">
                  <c:v>681.6962631521446</c:v>
                </c:pt>
                <c:pt idx="1183">
                  <c:v>1106.816996476807</c:v>
                </c:pt>
                <c:pt idx="1184">
                  <c:v>1638.217913132636</c:v>
                </c:pt>
                <c:pt idx="1185">
                  <c:v>787.9764464833104</c:v>
                </c:pt>
                <c:pt idx="1186">
                  <c:v>681.6962631521446</c:v>
                </c:pt>
                <c:pt idx="1187">
                  <c:v>575.416079820979</c:v>
                </c:pt>
                <c:pt idx="1188">
                  <c:v>575.416079820979</c:v>
                </c:pt>
                <c:pt idx="1189">
                  <c:v>787.9764464833104</c:v>
                </c:pt>
                <c:pt idx="1190">
                  <c:v>1000.536813145642</c:v>
                </c:pt>
                <c:pt idx="1191">
                  <c:v>150.2953464963163</c:v>
                </c:pt>
                <c:pt idx="1192">
                  <c:v>575.416079820979</c:v>
                </c:pt>
                <c:pt idx="1193">
                  <c:v>150.2953464963163</c:v>
                </c:pt>
                <c:pt idx="1194">
                  <c:v>1850.778279794967</c:v>
                </c:pt>
                <c:pt idx="1195">
                  <c:v>1744.498096463801</c:v>
                </c:pt>
                <c:pt idx="1196">
                  <c:v>1850.778279794967</c:v>
                </c:pt>
                <c:pt idx="1197">
                  <c:v>256.575529827482</c:v>
                </c:pt>
                <c:pt idx="1198">
                  <c:v>681.6962631521446</c:v>
                </c:pt>
                <c:pt idx="1199">
                  <c:v>894.256629814476</c:v>
                </c:pt>
                <c:pt idx="1200">
                  <c:v>575.416079820979</c:v>
                </c:pt>
                <c:pt idx="1201">
                  <c:v>787.9764464833104</c:v>
                </c:pt>
                <c:pt idx="1202">
                  <c:v>469.1358964898133</c:v>
                </c:pt>
                <c:pt idx="1203">
                  <c:v>469.1358964898133</c:v>
                </c:pt>
                <c:pt idx="1204">
                  <c:v>362.8557131586476</c:v>
                </c:pt>
                <c:pt idx="1205">
                  <c:v>575.416079820979</c:v>
                </c:pt>
                <c:pt idx="1206">
                  <c:v>681.6962631521446</c:v>
                </c:pt>
                <c:pt idx="1207">
                  <c:v>575.416079820979</c:v>
                </c:pt>
                <c:pt idx="1208">
                  <c:v>787.9764464833104</c:v>
                </c:pt>
                <c:pt idx="1209">
                  <c:v>894.256629814476</c:v>
                </c:pt>
                <c:pt idx="1210">
                  <c:v>1106.816996476807</c:v>
                </c:pt>
                <c:pt idx="1211">
                  <c:v>362.8557131586476</c:v>
                </c:pt>
                <c:pt idx="1212">
                  <c:v>894.256629814476</c:v>
                </c:pt>
                <c:pt idx="1213">
                  <c:v>575.416079820979</c:v>
                </c:pt>
                <c:pt idx="1214">
                  <c:v>1957.058463126133</c:v>
                </c:pt>
                <c:pt idx="1215">
                  <c:v>894.256629814476</c:v>
                </c:pt>
                <c:pt idx="1216">
                  <c:v>150.2953464963163</c:v>
                </c:pt>
                <c:pt idx="1217">
                  <c:v>894.256629814476</c:v>
                </c:pt>
                <c:pt idx="1218">
                  <c:v>469.1358964898133</c:v>
                </c:pt>
                <c:pt idx="1219">
                  <c:v>1744.498096463801</c:v>
                </c:pt>
                <c:pt idx="1220">
                  <c:v>1213.097179807973</c:v>
                </c:pt>
                <c:pt idx="1221">
                  <c:v>575.416079820979</c:v>
                </c:pt>
                <c:pt idx="1222">
                  <c:v>1638.217913132636</c:v>
                </c:pt>
                <c:pt idx="1223">
                  <c:v>575.416079820979</c:v>
                </c:pt>
                <c:pt idx="1224">
                  <c:v>681.6962631521446</c:v>
                </c:pt>
                <c:pt idx="1225">
                  <c:v>362.8557131586476</c:v>
                </c:pt>
                <c:pt idx="1226">
                  <c:v>787.9764464833104</c:v>
                </c:pt>
                <c:pt idx="1227">
                  <c:v>681.6962631521446</c:v>
                </c:pt>
                <c:pt idx="1228">
                  <c:v>894.256629814476</c:v>
                </c:pt>
                <c:pt idx="1229">
                  <c:v>362.8557131586476</c:v>
                </c:pt>
                <c:pt idx="1230">
                  <c:v>1850.778279794967</c:v>
                </c:pt>
                <c:pt idx="1231">
                  <c:v>2063.338646457299</c:v>
                </c:pt>
                <c:pt idx="1232">
                  <c:v>787.9764464833104</c:v>
                </c:pt>
                <c:pt idx="1233">
                  <c:v>787.9764464833104</c:v>
                </c:pt>
                <c:pt idx="1234">
                  <c:v>681.6962631521446</c:v>
                </c:pt>
                <c:pt idx="1235">
                  <c:v>894.256629814476</c:v>
                </c:pt>
                <c:pt idx="1236">
                  <c:v>575.416079820979</c:v>
                </c:pt>
                <c:pt idx="1237">
                  <c:v>2382.179196450796</c:v>
                </c:pt>
                <c:pt idx="1238">
                  <c:v>787.9764464833104</c:v>
                </c:pt>
                <c:pt idx="1239">
                  <c:v>681.6962631521446</c:v>
                </c:pt>
                <c:pt idx="1240">
                  <c:v>469.1358964898133</c:v>
                </c:pt>
                <c:pt idx="1241">
                  <c:v>575.416079820979</c:v>
                </c:pt>
                <c:pt idx="1242">
                  <c:v>1213.097179807973</c:v>
                </c:pt>
                <c:pt idx="1243">
                  <c:v>787.9764464833104</c:v>
                </c:pt>
                <c:pt idx="1244">
                  <c:v>256.575529827482</c:v>
                </c:pt>
                <c:pt idx="1245">
                  <c:v>681.6962631521446</c:v>
                </c:pt>
                <c:pt idx="1246">
                  <c:v>575.416079820979</c:v>
                </c:pt>
                <c:pt idx="1247">
                  <c:v>256.575529827482</c:v>
                </c:pt>
                <c:pt idx="1248">
                  <c:v>1106.816996476807</c:v>
                </c:pt>
                <c:pt idx="1249">
                  <c:v>1319.377363139139</c:v>
                </c:pt>
                <c:pt idx="1250">
                  <c:v>150.2953464963163</c:v>
                </c:pt>
                <c:pt idx="1251">
                  <c:v>681.6962631521446</c:v>
                </c:pt>
                <c:pt idx="1252">
                  <c:v>787.9764464833104</c:v>
                </c:pt>
                <c:pt idx="1253">
                  <c:v>469.1358964898133</c:v>
                </c:pt>
                <c:pt idx="1254">
                  <c:v>575.416079820979</c:v>
                </c:pt>
                <c:pt idx="1255">
                  <c:v>681.6962631521446</c:v>
                </c:pt>
                <c:pt idx="1256">
                  <c:v>575.416079820979</c:v>
                </c:pt>
                <c:pt idx="1257">
                  <c:v>2382.179196450796</c:v>
                </c:pt>
                <c:pt idx="1258">
                  <c:v>256.575529827482</c:v>
                </c:pt>
                <c:pt idx="1259">
                  <c:v>256.575529827482</c:v>
                </c:pt>
                <c:pt idx="1260">
                  <c:v>575.416079820979</c:v>
                </c:pt>
                <c:pt idx="1261">
                  <c:v>469.1358964898133</c:v>
                </c:pt>
                <c:pt idx="1262">
                  <c:v>787.9764464833104</c:v>
                </c:pt>
                <c:pt idx="1263">
                  <c:v>575.416079820979</c:v>
                </c:pt>
                <c:pt idx="1264">
                  <c:v>1425.657546470304</c:v>
                </c:pt>
                <c:pt idx="1265">
                  <c:v>469.1358964898133</c:v>
                </c:pt>
                <c:pt idx="1266">
                  <c:v>150.2953464963163</c:v>
                </c:pt>
                <c:pt idx="1267">
                  <c:v>787.9764464833104</c:v>
                </c:pt>
                <c:pt idx="1268">
                  <c:v>1106.816996476807</c:v>
                </c:pt>
                <c:pt idx="1269">
                  <c:v>787.9764464833104</c:v>
                </c:pt>
                <c:pt idx="1270">
                  <c:v>681.6962631521446</c:v>
                </c:pt>
                <c:pt idx="1271">
                  <c:v>1000.536813145642</c:v>
                </c:pt>
                <c:pt idx="1272">
                  <c:v>681.6962631521446</c:v>
                </c:pt>
                <c:pt idx="1273">
                  <c:v>1000.536813145642</c:v>
                </c:pt>
                <c:pt idx="1274">
                  <c:v>681.6962631521446</c:v>
                </c:pt>
                <c:pt idx="1275">
                  <c:v>787.9764464833104</c:v>
                </c:pt>
                <c:pt idx="1276">
                  <c:v>362.8557131586476</c:v>
                </c:pt>
                <c:pt idx="1277">
                  <c:v>575.416079820979</c:v>
                </c:pt>
                <c:pt idx="1278">
                  <c:v>787.9764464833104</c:v>
                </c:pt>
                <c:pt idx="1279">
                  <c:v>894.256629814476</c:v>
                </c:pt>
                <c:pt idx="1280">
                  <c:v>1106.816996476807</c:v>
                </c:pt>
                <c:pt idx="1281">
                  <c:v>2275.89901311963</c:v>
                </c:pt>
                <c:pt idx="1282">
                  <c:v>681.6962631521446</c:v>
                </c:pt>
                <c:pt idx="1283">
                  <c:v>787.9764464833104</c:v>
                </c:pt>
                <c:pt idx="1284">
                  <c:v>150.2953464963163</c:v>
                </c:pt>
                <c:pt idx="1285">
                  <c:v>681.6962631521446</c:v>
                </c:pt>
                <c:pt idx="1286">
                  <c:v>362.8557131586476</c:v>
                </c:pt>
                <c:pt idx="1287">
                  <c:v>1213.097179807973</c:v>
                </c:pt>
                <c:pt idx="1288">
                  <c:v>681.6962631521446</c:v>
                </c:pt>
                <c:pt idx="1289">
                  <c:v>1319.377363139139</c:v>
                </c:pt>
                <c:pt idx="1290">
                  <c:v>575.416079820979</c:v>
                </c:pt>
                <c:pt idx="1291">
                  <c:v>150.2953464963163</c:v>
                </c:pt>
                <c:pt idx="1292">
                  <c:v>575.416079820979</c:v>
                </c:pt>
                <c:pt idx="1293">
                  <c:v>1744.498096463801</c:v>
                </c:pt>
                <c:pt idx="1294">
                  <c:v>2169.618829788464</c:v>
                </c:pt>
                <c:pt idx="1295">
                  <c:v>575.416079820979</c:v>
                </c:pt>
                <c:pt idx="1296">
                  <c:v>681.6962631521446</c:v>
                </c:pt>
                <c:pt idx="1297">
                  <c:v>894.256629814476</c:v>
                </c:pt>
                <c:pt idx="1298">
                  <c:v>1531.93772980147</c:v>
                </c:pt>
                <c:pt idx="1299">
                  <c:v>575.416079820979</c:v>
                </c:pt>
                <c:pt idx="1300">
                  <c:v>894.256629814476</c:v>
                </c:pt>
                <c:pt idx="1301">
                  <c:v>1319.377363139139</c:v>
                </c:pt>
                <c:pt idx="1302">
                  <c:v>256.575529827482</c:v>
                </c:pt>
                <c:pt idx="1303">
                  <c:v>469.1358964898133</c:v>
                </c:pt>
                <c:pt idx="1304">
                  <c:v>575.416079820979</c:v>
                </c:pt>
                <c:pt idx="1305">
                  <c:v>362.8557131586476</c:v>
                </c:pt>
                <c:pt idx="1306">
                  <c:v>469.1358964898133</c:v>
                </c:pt>
                <c:pt idx="1307">
                  <c:v>256.575529827482</c:v>
                </c:pt>
                <c:pt idx="1308">
                  <c:v>575.416079820979</c:v>
                </c:pt>
                <c:pt idx="1309">
                  <c:v>150.2953464963163</c:v>
                </c:pt>
                <c:pt idx="1310">
                  <c:v>362.8557131586476</c:v>
                </c:pt>
                <c:pt idx="1311">
                  <c:v>362.8557131586476</c:v>
                </c:pt>
                <c:pt idx="1312">
                  <c:v>256.575529827482</c:v>
                </c:pt>
                <c:pt idx="1313">
                  <c:v>256.575529827482</c:v>
                </c:pt>
                <c:pt idx="1314">
                  <c:v>894.256629814476</c:v>
                </c:pt>
                <c:pt idx="1315">
                  <c:v>150.2953464963163</c:v>
                </c:pt>
                <c:pt idx="1316">
                  <c:v>362.8557131586476</c:v>
                </c:pt>
                <c:pt idx="1317">
                  <c:v>362.8557131586476</c:v>
                </c:pt>
                <c:pt idx="1318">
                  <c:v>469.1358964898133</c:v>
                </c:pt>
                <c:pt idx="1319">
                  <c:v>256.575529827482</c:v>
                </c:pt>
                <c:pt idx="1320">
                  <c:v>150.2953464963163</c:v>
                </c:pt>
                <c:pt idx="1321">
                  <c:v>469.1358964898133</c:v>
                </c:pt>
                <c:pt idx="1322">
                  <c:v>469.1358964898133</c:v>
                </c:pt>
                <c:pt idx="1323">
                  <c:v>256.575529827482</c:v>
                </c:pt>
                <c:pt idx="1324">
                  <c:v>150.2953464963163</c:v>
                </c:pt>
                <c:pt idx="1325">
                  <c:v>362.8557131586476</c:v>
                </c:pt>
                <c:pt idx="1326">
                  <c:v>362.8557131586476</c:v>
                </c:pt>
                <c:pt idx="1327">
                  <c:v>469.1358964898133</c:v>
                </c:pt>
                <c:pt idx="1328">
                  <c:v>150.2953464963163</c:v>
                </c:pt>
                <c:pt idx="1329">
                  <c:v>575.416079820979</c:v>
                </c:pt>
                <c:pt idx="1330">
                  <c:v>681.6962631521446</c:v>
                </c:pt>
                <c:pt idx="1331">
                  <c:v>681.6962631521446</c:v>
                </c:pt>
                <c:pt idx="1332">
                  <c:v>575.416079820979</c:v>
                </c:pt>
                <c:pt idx="1333">
                  <c:v>469.1358964898133</c:v>
                </c:pt>
                <c:pt idx="1334">
                  <c:v>575.416079820979</c:v>
                </c:pt>
                <c:pt idx="1335">
                  <c:v>469.1358964898133</c:v>
                </c:pt>
                <c:pt idx="1336">
                  <c:v>681.6962631521446</c:v>
                </c:pt>
                <c:pt idx="1337">
                  <c:v>469.1358964898133</c:v>
                </c:pt>
                <c:pt idx="1338">
                  <c:v>362.8557131586476</c:v>
                </c:pt>
                <c:pt idx="1339">
                  <c:v>681.6962631521446</c:v>
                </c:pt>
                <c:pt idx="1340">
                  <c:v>681.6962631521446</c:v>
                </c:pt>
                <c:pt idx="1341">
                  <c:v>256.575529827482</c:v>
                </c:pt>
                <c:pt idx="1342">
                  <c:v>469.1358964898133</c:v>
                </c:pt>
                <c:pt idx="1343">
                  <c:v>681.6962631521446</c:v>
                </c:pt>
                <c:pt idx="1344">
                  <c:v>575.416079820979</c:v>
                </c:pt>
                <c:pt idx="1345">
                  <c:v>469.1358964898133</c:v>
                </c:pt>
                <c:pt idx="1346">
                  <c:v>469.1358964898133</c:v>
                </c:pt>
                <c:pt idx="1347">
                  <c:v>469.1358964898133</c:v>
                </c:pt>
                <c:pt idx="1348">
                  <c:v>469.1358964898133</c:v>
                </c:pt>
                <c:pt idx="1349">
                  <c:v>256.575529827482</c:v>
                </c:pt>
                <c:pt idx="1350">
                  <c:v>256.575529827482</c:v>
                </c:pt>
                <c:pt idx="1351">
                  <c:v>575.416079820979</c:v>
                </c:pt>
                <c:pt idx="1352">
                  <c:v>256.575529827482</c:v>
                </c:pt>
                <c:pt idx="1353">
                  <c:v>894.256629814476</c:v>
                </c:pt>
                <c:pt idx="1354">
                  <c:v>575.416079820979</c:v>
                </c:pt>
                <c:pt idx="1355">
                  <c:v>256.575529827482</c:v>
                </c:pt>
                <c:pt idx="1356">
                  <c:v>575.416079820979</c:v>
                </c:pt>
                <c:pt idx="1357">
                  <c:v>681.6962631521446</c:v>
                </c:pt>
                <c:pt idx="1358">
                  <c:v>362.8557131586476</c:v>
                </c:pt>
                <c:pt idx="1359">
                  <c:v>150.2953464963163</c:v>
                </c:pt>
                <c:pt idx="1360">
                  <c:v>469.1358964898133</c:v>
                </c:pt>
                <c:pt idx="1361">
                  <c:v>256.575529827482</c:v>
                </c:pt>
                <c:pt idx="1362">
                  <c:v>362.8557131586476</c:v>
                </c:pt>
                <c:pt idx="1363">
                  <c:v>469.1358964898133</c:v>
                </c:pt>
                <c:pt idx="1364">
                  <c:v>150.2953464963163</c:v>
                </c:pt>
                <c:pt idx="1365">
                  <c:v>150.2953464963163</c:v>
                </c:pt>
                <c:pt idx="1366">
                  <c:v>362.8557131586476</c:v>
                </c:pt>
                <c:pt idx="1367">
                  <c:v>575.416079820979</c:v>
                </c:pt>
                <c:pt idx="1368">
                  <c:v>575.416079820979</c:v>
                </c:pt>
                <c:pt idx="1369">
                  <c:v>681.6962631521446</c:v>
                </c:pt>
                <c:pt idx="1370">
                  <c:v>362.8557131586476</c:v>
                </c:pt>
                <c:pt idx="1371">
                  <c:v>362.8557131586476</c:v>
                </c:pt>
                <c:pt idx="1372">
                  <c:v>362.8557131586476</c:v>
                </c:pt>
                <c:pt idx="1373">
                  <c:v>362.8557131586476</c:v>
                </c:pt>
                <c:pt idx="1374">
                  <c:v>150.2953464963163</c:v>
                </c:pt>
                <c:pt idx="1375">
                  <c:v>681.6962631521446</c:v>
                </c:pt>
                <c:pt idx="1376">
                  <c:v>150.2953464963163</c:v>
                </c:pt>
                <c:pt idx="1377">
                  <c:v>469.1358964898133</c:v>
                </c:pt>
                <c:pt idx="1378">
                  <c:v>256.575529827482</c:v>
                </c:pt>
                <c:pt idx="1379">
                  <c:v>469.1358964898133</c:v>
                </c:pt>
                <c:pt idx="1380">
                  <c:v>469.1358964898133</c:v>
                </c:pt>
                <c:pt idx="1381">
                  <c:v>256.575529827482</c:v>
                </c:pt>
                <c:pt idx="1382">
                  <c:v>575.416079820979</c:v>
                </c:pt>
                <c:pt idx="1383">
                  <c:v>256.575529827482</c:v>
                </c:pt>
                <c:pt idx="1384">
                  <c:v>256.575529827482</c:v>
                </c:pt>
                <c:pt idx="1385">
                  <c:v>362.8557131586476</c:v>
                </c:pt>
                <c:pt idx="1386">
                  <c:v>256.575529827482</c:v>
                </c:pt>
                <c:pt idx="1387">
                  <c:v>469.1358964898133</c:v>
                </c:pt>
                <c:pt idx="1388">
                  <c:v>362.8557131586476</c:v>
                </c:pt>
                <c:pt idx="1389">
                  <c:v>681.6962631521446</c:v>
                </c:pt>
                <c:pt idx="1390">
                  <c:v>681.6962631521446</c:v>
                </c:pt>
                <c:pt idx="1391">
                  <c:v>575.416079820979</c:v>
                </c:pt>
                <c:pt idx="1392">
                  <c:v>256.575529827482</c:v>
                </c:pt>
                <c:pt idx="1393">
                  <c:v>575.416079820979</c:v>
                </c:pt>
                <c:pt idx="1394">
                  <c:v>362.8557131586476</c:v>
                </c:pt>
                <c:pt idx="1395">
                  <c:v>256.575529827482</c:v>
                </c:pt>
                <c:pt idx="1396">
                  <c:v>575.416079820979</c:v>
                </c:pt>
                <c:pt idx="1397">
                  <c:v>469.1358964898133</c:v>
                </c:pt>
                <c:pt idx="1398">
                  <c:v>256.575529827482</c:v>
                </c:pt>
                <c:pt idx="1399">
                  <c:v>256.575529827482</c:v>
                </c:pt>
                <c:pt idx="1400">
                  <c:v>787.9764464833104</c:v>
                </c:pt>
                <c:pt idx="1401">
                  <c:v>362.8557131586476</c:v>
                </c:pt>
                <c:pt idx="1402">
                  <c:v>362.8557131586476</c:v>
                </c:pt>
                <c:pt idx="1403">
                  <c:v>575.416079820979</c:v>
                </c:pt>
                <c:pt idx="1404">
                  <c:v>575.416079820979</c:v>
                </c:pt>
                <c:pt idx="1405">
                  <c:v>469.1358964898133</c:v>
                </c:pt>
                <c:pt idx="1406">
                  <c:v>469.1358964898133</c:v>
                </c:pt>
                <c:pt idx="1407">
                  <c:v>575.416079820979</c:v>
                </c:pt>
                <c:pt idx="1408">
                  <c:v>575.416079820979</c:v>
                </c:pt>
                <c:pt idx="1409">
                  <c:v>362.8557131586476</c:v>
                </c:pt>
                <c:pt idx="1410">
                  <c:v>256.575529827482</c:v>
                </c:pt>
                <c:pt idx="1411">
                  <c:v>469.1358964898133</c:v>
                </c:pt>
                <c:pt idx="1412">
                  <c:v>575.416079820979</c:v>
                </c:pt>
                <c:pt idx="1413">
                  <c:v>256.575529827482</c:v>
                </c:pt>
                <c:pt idx="1414">
                  <c:v>469.1358964898133</c:v>
                </c:pt>
                <c:pt idx="1415">
                  <c:v>362.8557131586476</c:v>
                </c:pt>
                <c:pt idx="1416">
                  <c:v>469.1358964898133</c:v>
                </c:pt>
                <c:pt idx="1417">
                  <c:v>681.6962631521446</c:v>
                </c:pt>
                <c:pt idx="1418">
                  <c:v>469.1358964898133</c:v>
                </c:pt>
                <c:pt idx="1419">
                  <c:v>469.1358964898133</c:v>
                </c:pt>
                <c:pt idx="1420">
                  <c:v>256.575529827482</c:v>
                </c:pt>
                <c:pt idx="1421">
                  <c:v>150.2953464963163</c:v>
                </c:pt>
                <c:pt idx="1422">
                  <c:v>150.2953464963163</c:v>
                </c:pt>
                <c:pt idx="1423">
                  <c:v>681.6962631521446</c:v>
                </c:pt>
                <c:pt idx="1424">
                  <c:v>575.416079820979</c:v>
                </c:pt>
                <c:pt idx="1425">
                  <c:v>575.416079820979</c:v>
                </c:pt>
                <c:pt idx="1426">
                  <c:v>256.575529827482</c:v>
                </c:pt>
                <c:pt idx="1427">
                  <c:v>787.9764464833104</c:v>
                </c:pt>
                <c:pt idx="1428">
                  <c:v>362.8557131586476</c:v>
                </c:pt>
                <c:pt idx="1429">
                  <c:v>469.1358964898133</c:v>
                </c:pt>
                <c:pt idx="1430">
                  <c:v>362.8557131586476</c:v>
                </c:pt>
                <c:pt idx="1431">
                  <c:v>469.1358964898133</c:v>
                </c:pt>
                <c:pt idx="1432">
                  <c:v>362.8557131586476</c:v>
                </c:pt>
                <c:pt idx="1433">
                  <c:v>681.6962631521446</c:v>
                </c:pt>
                <c:pt idx="1434">
                  <c:v>575.416079820979</c:v>
                </c:pt>
                <c:pt idx="1435">
                  <c:v>256.575529827482</c:v>
                </c:pt>
                <c:pt idx="1436">
                  <c:v>362.8557131586476</c:v>
                </c:pt>
                <c:pt idx="1437">
                  <c:v>150.2953464963163</c:v>
                </c:pt>
                <c:pt idx="1438">
                  <c:v>150.2953464963163</c:v>
                </c:pt>
                <c:pt idx="1439">
                  <c:v>362.8557131586476</c:v>
                </c:pt>
                <c:pt idx="1440">
                  <c:v>681.6962631521446</c:v>
                </c:pt>
                <c:pt idx="1441">
                  <c:v>469.1358964898133</c:v>
                </c:pt>
                <c:pt idx="1442">
                  <c:v>362.8557131586476</c:v>
                </c:pt>
                <c:pt idx="1443">
                  <c:v>362.8557131586476</c:v>
                </c:pt>
                <c:pt idx="1444">
                  <c:v>575.416079820979</c:v>
                </c:pt>
                <c:pt idx="1445">
                  <c:v>150.2953464963163</c:v>
                </c:pt>
                <c:pt idx="1446">
                  <c:v>362.8557131586476</c:v>
                </c:pt>
                <c:pt idx="1447">
                  <c:v>362.8557131586476</c:v>
                </c:pt>
                <c:pt idx="1448">
                  <c:v>362.8557131586476</c:v>
                </c:pt>
                <c:pt idx="1449">
                  <c:v>469.1358964898133</c:v>
                </c:pt>
                <c:pt idx="1450">
                  <c:v>787.9764464833104</c:v>
                </c:pt>
                <c:pt idx="1451">
                  <c:v>362.8557131586476</c:v>
                </c:pt>
                <c:pt idx="1452">
                  <c:v>681.6962631521446</c:v>
                </c:pt>
                <c:pt idx="1453">
                  <c:v>787.9764464833104</c:v>
                </c:pt>
                <c:pt idx="1454">
                  <c:v>575.416079820979</c:v>
                </c:pt>
                <c:pt idx="1455">
                  <c:v>469.1358964898133</c:v>
                </c:pt>
                <c:pt idx="1456">
                  <c:v>150.2953464963163</c:v>
                </c:pt>
                <c:pt idx="1457">
                  <c:v>469.1358964898133</c:v>
                </c:pt>
                <c:pt idx="1458">
                  <c:v>469.1358964898133</c:v>
                </c:pt>
                <c:pt idx="1459">
                  <c:v>256.575529827482</c:v>
                </c:pt>
                <c:pt idx="1460">
                  <c:v>256.575529827482</c:v>
                </c:pt>
                <c:pt idx="1461">
                  <c:v>150.2953464963163</c:v>
                </c:pt>
                <c:pt idx="1462">
                  <c:v>362.8557131586476</c:v>
                </c:pt>
                <c:pt idx="1463">
                  <c:v>469.1358964898133</c:v>
                </c:pt>
                <c:pt idx="1464">
                  <c:v>150.2953464963163</c:v>
                </c:pt>
                <c:pt idx="1465">
                  <c:v>575.416079820979</c:v>
                </c:pt>
                <c:pt idx="1466">
                  <c:v>681.6962631521446</c:v>
                </c:pt>
                <c:pt idx="1467">
                  <c:v>256.575529827482</c:v>
                </c:pt>
                <c:pt idx="1468">
                  <c:v>681.6962631521446</c:v>
                </c:pt>
                <c:pt idx="1469">
                  <c:v>469.1358964898133</c:v>
                </c:pt>
                <c:pt idx="1470">
                  <c:v>150.2953464963163</c:v>
                </c:pt>
                <c:pt idx="1471">
                  <c:v>362.8557131586476</c:v>
                </c:pt>
                <c:pt idx="1472">
                  <c:v>150.2953464963163</c:v>
                </c:pt>
                <c:pt idx="1473">
                  <c:v>469.1358964898133</c:v>
                </c:pt>
                <c:pt idx="1474">
                  <c:v>469.1358964898133</c:v>
                </c:pt>
                <c:pt idx="1475">
                  <c:v>469.1358964898133</c:v>
                </c:pt>
                <c:pt idx="1476">
                  <c:v>469.1358964898133</c:v>
                </c:pt>
                <c:pt idx="1477">
                  <c:v>469.1358964898133</c:v>
                </c:pt>
                <c:pt idx="1478">
                  <c:v>787.9764464833104</c:v>
                </c:pt>
                <c:pt idx="1479">
                  <c:v>469.1358964898133</c:v>
                </c:pt>
                <c:pt idx="1480">
                  <c:v>362.8557131586476</c:v>
                </c:pt>
                <c:pt idx="1481">
                  <c:v>469.1358964898133</c:v>
                </c:pt>
                <c:pt idx="1482">
                  <c:v>150.2953464963163</c:v>
                </c:pt>
                <c:pt idx="1483">
                  <c:v>150.2953464963163</c:v>
                </c:pt>
                <c:pt idx="1484">
                  <c:v>681.6962631521446</c:v>
                </c:pt>
                <c:pt idx="1485">
                  <c:v>469.1358964898133</c:v>
                </c:pt>
                <c:pt idx="1486">
                  <c:v>362.8557131586476</c:v>
                </c:pt>
                <c:pt idx="1487">
                  <c:v>575.416079820979</c:v>
                </c:pt>
                <c:pt idx="1488">
                  <c:v>469.1358964898133</c:v>
                </c:pt>
                <c:pt idx="1489">
                  <c:v>256.575529827482</c:v>
                </c:pt>
                <c:pt idx="1490">
                  <c:v>362.8557131586476</c:v>
                </c:pt>
                <c:pt idx="1491">
                  <c:v>256.575529827482</c:v>
                </c:pt>
                <c:pt idx="1492">
                  <c:v>575.416079820979</c:v>
                </c:pt>
                <c:pt idx="1493">
                  <c:v>469.1358964898133</c:v>
                </c:pt>
                <c:pt idx="1494">
                  <c:v>256.575529827482</c:v>
                </c:pt>
                <c:pt idx="1495">
                  <c:v>150.2953464963163</c:v>
                </c:pt>
                <c:pt idx="1496">
                  <c:v>256.575529827482</c:v>
                </c:pt>
                <c:pt idx="1497">
                  <c:v>575.416079820979</c:v>
                </c:pt>
                <c:pt idx="1498">
                  <c:v>469.1358964898133</c:v>
                </c:pt>
                <c:pt idx="1499">
                  <c:v>150.2953464963163</c:v>
                </c:pt>
                <c:pt idx="1500">
                  <c:v>469.1358964898133</c:v>
                </c:pt>
                <c:pt idx="1501">
                  <c:v>362.8557131586476</c:v>
                </c:pt>
                <c:pt idx="1502">
                  <c:v>362.8557131586476</c:v>
                </c:pt>
                <c:pt idx="1503">
                  <c:v>362.8557131586476</c:v>
                </c:pt>
                <c:pt idx="1504">
                  <c:v>362.8557131586476</c:v>
                </c:pt>
                <c:pt idx="1505">
                  <c:v>256.575529827482</c:v>
                </c:pt>
                <c:pt idx="1506">
                  <c:v>150.2953464963163</c:v>
                </c:pt>
                <c:pt idx="1507">
                  <c:v>150.2953464963163</c:v>
                </c:pt>
                <c:pt idx="1508">
                  <c:v>150.2953464963163</c:v>
                </c:pt>
                <c:pt idx="1509">
                  <c:v>469.1358964898133</c:v>
                </c:pt>
                <c:pt idx="1510">
                  <c:v>681.6962631521446</c:v>
                </c:pt>
                <c:pt idx="1511">
                  <c:v>256.575529827482</c:v>
                </c:pt>
                <c:pt idx="1512">
                  <c:v>575.416079820979</c:v>
                </c:pt>
                <c:pt idx="1513">
                  <c:v>469.1358964898133</c:v>
                </c:pt>
                <c:pt idx="1514">
                  <c:v>150.2953464963163</c:v>
                </c:pt>
                <c:pt idx="1515">
                  <c:v>150.2953464963163</c:v>
                </c:pt>
                <c:pt idx="1516">
                  <c:v>469.1358964898133</c:v>
                </c:pt>
                <c:pt idx="1517">
                  <c:v>256.575529827482</c:v>
                </c:pt>
                <c:pt idx="1518">
                  <c:v>362.8557131586476</c:v>
                </c:pt>
                <c:pt idx="1519">
                  <c:v>256.575529827482</c:v>
                </c:pt>
                <c:pt idx="1520">
                  <c:v>362.8557131586476</c:v>
                </c:pt>
                <c:pt idx="1521">
                  <c:v>681.6962631521446</c:v>
                </c:pt>
                <c:pt idx="1522">
                  <c:v>469.1358964898133</c:v>
                </c:pt>
                <c:pt idx="1523">
                  <c:v>362.8557131586476</c:v>
                </c:pt>
                <c:pt idx="1524">
                  <c:v>362.8557131586476</c:v>
                </c:pt>
                <c:pt idx="1525">
                  <c:v>469.1358964898133</c:v>
                </c:pt>
                <c:pt idx="1526">
                  <c:v>150.2953464963163</c:v>
                </c:pt>
                <c:pt idx="1527">
                  <c:v>256.575529827482</c:v>
                </c:pt>
                <c:pt idx="1528">
                  <c:v>681.6962631521446</c:v>
                </c:pt>
                <c:pt idx="1529">
                  <c:v>362.8557131586476</c:v>
                </c:pt>
                <c:pt idx="1530">
                  <c:v>469.1358964898133</c:v>
                </c:pt>
                <c:pt idx="1531">
                  <c:v>362.8557131586476</c:v>
                </c:pt>
                <c:pt idx="1532">
                  <c:v>256.575529827482</c:v>
                </c:pt>
                <c:pt idx="1533">
                  <c:v>362.8557131586476</c:v>
                </c:pt>
                <c:pt idx="1534">
                  <c:v>362.8557131586476</c:v>
                </c:pt>
                <c:pt idx="1535">
                  <c:v>469.1358964898133</c:v>
                </c:pt>
                <c:pt idx="1536">
                  <c:v>681.6962631521446</c:v>
                </c:pt>
                <c:pt idx="1537">
                  <c:v>469.1358964898133</c:v>
                </c:pt>
                <c:pt idx="1538">
                  <c:v>469.1358964898133</c:v>
                </c:pt>
                <c:pt idx="1539">
                  <c:v>256.575529827482</c:v>
                </c:pt>
                <c:pt idx="1540">
                  <c:v>469.1358964898133</c:v>
                </c:pt>
                <c:pt idx="1541">
                  <c:v>469.1358964898133</c:v>
                </c:pt>
                <c:pt idx="1542">
                  <c:v>575.416079820979</c:v>
                </c:pt>
                <c:pt idx="1543">
                  <c:v>575.416079820979</c:v>
                </c:pt>
                <c:pt idx="1544">
                  <c:v>256.575529827482</c:v>
                </c:pt>
                <c:pt idx="1545">
                  <c:v>362.8557131586476</c:v>
                </c:pt>
                <c:pt idx="1546">
                  <c:v>362.8557131586476</c:v>
                </c:pt>
                <c:pt idx="1547">
                  <c:v>362.8557131586476</c:v>
                </c:pt>
                <c:pt idx="1548">
                  <c:v>150.2953464963163</c:v>
                </c:pt>
                <c:pt idx="1549">
                  <c:v>150.2953464963163</c:v>
                </c:pt>
                <c:pt idx="1550">
                  <c:v>681.6962631521446</c:v>
                </c:pt>
                <c:pt idx="1551">
                  <c:v>469.1358964898133</c:v>
                </c:pt>
                <c:pt idx="1552">
                  <c:v>150.2953464963163</c:v>
                </c:pt>
                <c:pt idx="1553">
                  <c:v>787.9764464833104</c:v>
                </c:pt>
                <c:pt idx="1554">
                  <c:v>256.575529827482</c:v>
                </c:pt>
                <c:pt idx="1555">
                  <c:v>256.575529827482</c:v>
                </c:pt>
                <c:pt idx="1556">
                  <c:v>362.8557131586476</c:v>
                </c:pt>
                <c:pt idx="1557">
                  <c:v>469.1358964898133</c:v>
                </c:pt>
                <c:pt idx="1558">
                  <c:v>362.8557131586476</c:v>
                </c:pt>
                <c:pt idx="1559">
                  <c:v>575.416079820979</c:v>
                </c:pt>
                <c:pt idx="1560">
                  <c:v>256.575529827482</c:v>
                </c:pt>
                <c:pt idx="1561">
                  <c:v>256.575529827482</c:v>
                </c:pt>
                <c:pt idx="1562">
                  <c:v>681.6962631521446</c:v>
                </c:pt>
                <c:pt idx="1563">
                  <c:v>256.575529827482</c:v>
                </c:pt>
                <c:pt idx="1564">
                  <c:v>469.1358964898133</c:v>
                </c:pt>
                <c:pt idx="1565">
                  <c:v>469.1358964898133</c:v>
                </c:pt>
                <c:pt idx="1566">
                  <c:v>469.1358964898133</c:v>
                </c:pt>
                <c:pt idx="1567">
                  <c:v>575.416079820979</c:v>
                </c:pt>
                <c:pt idx="1568">
                  <c:v>575.416079820979</c:v>
                </c:pt>
                <c:pt idx="1569">
                  <c:v>256.575529827482</c:v>
                </c:pt>
                <c:pt idx="1570">
                  <c:v>787.9764464833104</c:v>
                </c:pt>
                <c:pt idx="1571">
                  <c:v>469.1358964898133</c:v>
                </c:pt>
                <c:pt idx="1572">
                  <c:v>256.575529827482</c:v>
                </c:pt>
                <c:pt idx="1573">
                  <c:v>575.416079820979</c:v>
                </c:pt>
                <c:pt idx="1574">
                  <c:v>256.575529827482</c:v>
                </c:pt>
                <c:pt idx="1575">
                  <c:v>362.8557131586476</c:v>
                </c:pt>
                <c:pt idx="1576">
                  <c:v>362.8557131586476</c:v>
                </c:pt>
                <c:pt idx="1577">
                  <c:v>575.416079820979</c:v>
                </c:pt>
                <c:pt idx="1578">
                  <c:v>469.1358964898133</c:v>
                </c:pt>
                <c:pt idx="1579">
                  <c:v>469.1358964898133</c:v>
                </c:pt>
                <c:pt idx="1580">
                  <c:v>469.1358964898133</c:v>
                </c:pt>
                <c:pt idx="1581">
                  <c:v>256.575529827482</c:v>
                </c:pt>
                <c:pt idx="1582">
                  <c:v>362.8557131586476</c:v>
                </c:pt>
                <c:pt idx="1583">
                  <c:v>469.1358964898133</c:v>
                </c:pt>
                <c:pt idx="1584">
                  <c:v>150.2953464963163</c:v>
                </c:pt>
                <c:pt idx="1585">
                  <c:v>256.575529827482</c:v>
                </c:pt>
                <c:pt idx="1586">
                  <c:v>362.8557131586476</c:v>
                </c:pt>
                <c:pt idx="1587">
                  <c:v>469.1358964898133</c:v>
                </c:pt>
                <c:pt idx="1588">
                  <c:v>787.9764464833104</c:v>
                </c:pt>
                <c:pt idx="1589">
                  <c:v>150.2953464963163</c:v>
                </c:pt>
                <c:pt idx="1590">
                  <c:v>469.1358964898133</c:v>
                </c:pt>
                <c:pt idx="1591">
                  <c:v>469.1358964898133</c:v>
                </c:pt>
                <c:pt idx="1592">
                  <c:v>150.2953464963163</c:v>
                </c:pt>
                <c:pt idx="1593">
                  <c:v>362.8557131586476</c:v>
                </c:pt>
                <c:pt idx="1594">
                  <c:v>575.416079820979</c:v>
                </c:pt>
                <c:pt idx="1595">
                  <c:v>362.8557131586476</c:v>
                </c:pt>
                <c:pt idx="1596">
                  <c:v>362.8557131586476</c:v>
                </c:pt>
                <c:pt idx="1597">
                  <c:v>469.1358964898133</c:v>
                </c:pt>
                <c:pt idx="1598">
                  <c:v>469.1358964898133</c:v>
                </c:pt>
                <c:pt idx="1599">
                  <c:v>469.1358964898133</c:v>
                </c:pt>
                <c:pt idx="1600">
                  <c:v>362.8557131586476</c:v>
                </c:pt>
                <c:pt idx="1601">
                  <c:v>362.8557131586476</c:v>
                </c:pt>
                <c:pt idx="1602">
                  <c:v>362.8557131586476</c:v>
                </c:pt>
                <c:pt idx="1603">
                  <c:v>575.416079820979</c:v>
                </c:pt>
                <c:pt idx="1604">
                  <c:v>575.416079820979</c:v>
                </c:pt>
                <c:pt idx="1605">
                  <c:v>362.8557131586476</c:v>
                </c:pt>
                <c:pt idx="1606">
                  <c:v>469.1358964898133</c:v>
                </c:pt>
                <c:pt idx="1607">
                  <c:v>362.8557131586476</c:v>
                </c:pt>
                <c:pt idx="1608">
                  <c:v>256.575529827482</c:v>
                </c:pt>
                <c:pt idx="1609">
                  <c:v>575.416079820979</c:v>
                </c:pt>
                <c:pt idx="1610">
                  <c:v>469.1358964898133</c:v>
                </c:pt>
                <c:pt idx="1611">
                  <c:v>469.1358964898133</c:v>
                </c:pt>
                <c:pt idx="1612">
                  <c:v>469.1358964898133</c:v>
                </c:pt>
                <c:pt idx="1613">
                  <c:v>362.8557131586476</c:v>
                </c:pt>
                <c:pt idx="1614">
                  <c:v>575.416079820979</c:v>
                </c:pt>
                <c:pt idx="1615">
                  <c:v>469.1358964898133</c:v>
                </c:pt>
                <c:pt idx="1616">
                  <c:v>362.8557131586476</c:v>
                </c:pt>
                <c:pt idx="1617">
                  <c:v>681.6962631521446</c:v>
                </c:pt>
                <c:pt idx="1618">
                  <c:v>681.6962631521446</c:v>
                </c:pt>
                <c:pt idx="1619">
                  <c:v>256.575529827482</c:v>
                </c:pt>
                <c:pt idx="1620">
                  <c:v>362.8557131586476</c:v>
                </c:pt>
                <c:pt idx="1621">
                  <c:v>362.8557131586476</c:v>
                </c:pt>
                <c:pt idx="1622">
                  <c:v>469.1358964898133</c:v>
                </c:pt>
                <c:pt idx="1623">
                  <c:v>469.1358964898133</c:v>
                </c:pt>
                <c:pt idx="1624">
                  <c:v>469.1358964898133</c:v>
                </c:pt>
                <c:pt idx="1625">
                  <c:v>575.416079820979</c:v>
                </c:pt>
                <c:pt idx="1626">
                  <c:v>469.1358964898133</c:v>
                </c:pt>
                <c:pt idx="1627">
                  <c:v>469.1358964898133</c:v>
                </c:pt>
                <c:pt idx="1628">
                  <c:v>575.416079820979</c:v>
                </c:pt>
                <c:pt idx="1629">
                  <c:v>362.8557131586476</c:v>
                </c:pt>
                <c:pt idx="1630">
                  <c:v>469.1358964898133</c:v>
                </c:pt>
                <c:pt idx="1631">
                  <c:v>787.9764464833104</c:v>
                </c:pt>
                <c:pt idx="1632">
                  <c:v>150.2953464963163</c:v>
                </c:pt>
                <c:pt idx="1633">
                  <c:v>150.2953464963163</c:v>
                </c:pt>
                <c:pt idx="1634">
                  <c:v>150.2953464963163</c:v>
                </c:pt>
                <c:pt idx="1635">
                  <c:v>150.2953464963163</c:v>
                </c:pt>
                <c:pt idx="1636">
                  <c:v>362.8557131586476</c:v>
                </c:pt>
                <c:pt idx="1637">
                  <c:v>469.1358964898133</c:v>
                </c:pt>
                <c:pt idx="1638">
                  <c:v>150.2953464963163</c:v>
                </c:pt>
                <c:pt idx="1639">
                  <c:v>150.2953464963163</c:v>
                </c:pt>
                <c:pt idx="1640">
                  <c:v>469.1358964898133</c:v>
                </c:pt>
                <c:pt idx="1641">
                  <c:v>362.8557131586476</c:v>
                </c:pt>
                <c:pt idx="1642">
                  <c:v>362.8557131586476</c:v>
                </c:pt>
                <c:pt idx="1643">
                  <c:v>150.2953464963163</c:v>
                </c:pt>
                <c:pt idx="1644">
                  <c:v>469.1358964898133</c:v>
                </c:pt>
                <c:pt idx="1645">
                  <c:v>362.8557131586476</c:v>
                </c:pt>
                <c:pt idx="1646">
                  <c:v>362.8557131586476</c:v>
                </c:pt>
                <c:pt idx="1647">
                  <c:v>787.9764464833104</c:v>
                </c:pt>
                <c:pt idx="1648">
                  <c:v>362.8557131586476</c:v>
                </c:pt>
                <c:pt idx="1649">
                  <c:v>256.575529827482</c:v>
                </c:pt>
                <c:pt idx="1650">
                  <c:v>150.2953464963163</c:v>
                </c:pt>
                <c:pt idx="1651">
                  <c:v>362.8557131586476</c:v>
                </c:pt>
                <c:pt idx="1652">
                  <c:v>256.575529827482</c:v>
                </c:pt>
                <c:pt idx="1653">
                  <c:v>575.416079820979</c:v>
                </c:pt>
                <c:pt idx="1654">
                  <c:v>469.1358964898133</c:v>
                </c:pt>
                <c:pt idx="1655">
                  <c:v>362.8557131586476</c:v>
                </c:pt>
                <c:pt idx="1656">
                  <c:v>469.1358964898133</c:v>
                </c:pt>
                <c:pt idx="1657">
                  <c:v>469.1358964898133</c:v>
                </c:pt>
                <c:pt idx="1658">
                  <c:v>469.1358964898133</c:v>
                </c:pt>
                <c:pt idx="1659">
                  <c:v>256.575529827482</c:v>
                </c:pt>
                <c:pt idx="1660">
                  <c:v>362.8557131586476</c:v>
                </c:pt>
                <c:pt idx="1661">
                  <c:v>469.1358964898133</c:v>
                </c:pt>
                <c:pt idx="1662">
                  <c:v>256.575529827482</c:v>
                </c:pt>
                <c:pt idx="1663">
                  <c:v>787.9764464833104</c:v>
                </c:pt>
                <c:pt idx="1664">
                  <c:v>469.1358964898133</c:v>
                </c:pt>
                <c:pt idx="1665">
                  <c:v>362.8557131586476</c:v>
                </c:pt>
                <c:pt idx="1666">
                  <c:v>256.575529827482</c:v>
                </c:pt>
                <c:pt idx="1667">
                  <c:v>469.1358964898133</c:v>
                </c:pt>
                <c:pt idx="1668">
                  <c:v>787.9764464833104</c:v>
                </c:pt>
                <c:pt idx="1669">
                  <c:v>362.8557131586476</c:v>
                </c:pt>
                <c:pt idx="1670">
                  <c:v>362.8557131586476</c:v>
                </c:pt>
                <c:pt idx="1671">
                  <c:v>362.8557131586476</c:v>
                </c:pt>
                <c:pt idx="1672">
                  <c:v>469.1358964898133</c:v>
                </c:pt>
                <c:pt idx="1673">
                  <c:v>362.8557131586476</c:v>
                </c:pt>
                <c:pt idx="1674">
                  <c:v>469.1358964898133</c:v>
                </c:pt>
                <c:pt idx="1675">
                  <c:v>575.416079820979</c:v>
                </c:pt>
                <c:pt idx="1676">
                  <c:v>575.416079820979</c:v>
                </c:pt>
                <c:pt idx="1677">
                  <c:v>362.8557131586476</c:v>
                </c:pt>
                <c:pt idx="1678">
                  <c:v>362.8557131586476</c:v>
                </c:pt>
                <c:pt idx="1679">
                  <c:v>362.8557131586476</c:v>
                </c:pt>
                <c:pt idx="1680">
                  <c:v>575.416079820979</c:v>
                </c:pt>
                <c:pt idx="1681">
                  <c:v>362.8557131586476</c:v>
                </c:pt>
                <c:pt idx="1682">
                  <c:v>256.575529827482</c:v>
                </c:pt>
                <c:pt idx="1683">
                  <c:v>575.416079820979</c:v>
                </c:pt>
                <c:pt idx="1684">
                  <c:v>787.9764464833104</c:v>
                </c:pt>
                <c:pt idx="1685">
                  <c:v>256.575529827482</c:v>
                </c:pt>
                <c:pt idx="1686">
                  <c:v>575.416079820979</c:v>
                </c:pt>
                <c:pt idx="1687">
                  <c:v>362.8557131586476</c:v>
                </c:pt>
                <c:pt idx="1688">
                  <c:v>469.1358964898133</c:v>
                </c:pt>
                <c:pt idx="1689">
                  <c:v>256.575529827482</c:v>
                </c:pt>
                <c:pt idx="1690">
                  <c:v>362.8557131586476</c:v>
                </c:pt>
                <c:pt idx="1691">
                  <c:v>469.1358964898133</c:v>
                </c:pt>
                <c:pt idx="1692">
                  <c:v>362.8557131586476</c:v>
                </c:pt>
                <c:pt idx="1693">
                  <c:v>256.575529827482</c:v>
                </c:pt>
                <c:pt idx="1694">
                  <c:v>787.9764464833104</c:v>
                </c:pt>
                <c:pt idx="1695">
                  <c:v>362.8557131586476</c:v>
                </c:pt>
                <c:pt idx="1696">
                  <c:v>362.8557131586476</c:v>
                </c:pt>
                <c:pt idx="1697">
                  <c:v>362.8557131586476</c:v>
                </c:pt>
                <c:pt idx="1698">
                  <c:v>787.9764464833104</c:v>
                </c:pt>
                <c:pt idx="1699">
                  <c:v>362.8557131586476</c:v>
                </c:pt>
                <c:pt idx="1700">
                  <c:v>575.416079820979</c:v>
                </c:pt>
                <c:pt idx="1701">
                  <c:v>469.1358964898133</c:v>
                </c:pt>
                <c:pt idx="1702">
                  <c:v>469.1358964898133</c:v>
                </c:pt>
                <c:pt idx="1703">
                  <c:v>362.8557131586476</c:v>
                </c:pt>
                <c:pt idx="1704">
                  <c:v>575.416079820979</c:v>
                </c:pt>
                <c:pt idx="1705">
                  <c:v>256.575529827482</c:v>
                </c:pt>
                <c:pt idx="1706">
                  <c:v>681.6962631521446</c:v>
                </c:pt>
                <c:pt idx="1707">
                  <c:v>575.416079820979</c:v>
                </c:pt>
                <c:pt idx="1708">
                  <c:v>362.8557131586476</c:v>
                </c:pt>
                <c:pt idx="1709">
                  <c:v>256.575529827482</c:v>
                </c:pt>
                <c:pt idx="1710">
                  <c:v>575.416079820979</c:v>
                </c:pt>
                <c:pt idx="1711">
                  <c:v>469.1358964898133</c:v>
                </c:pt>
                <c:pt idx="1712">
                  <c:v>256.575529827482</c:v>
                </c:pt>
                <c:pt idx="1713">
                  <c:v>362.8557131586476</c:v>
                </c:pt>
                <c:pt idx="1714">
                  <c:v>575.416079820979</c:v>
                </c:pt>
                <c:pt idx="1715">
                  <c:v>787.9764464833104</c:v>
                </c:pt>
                <c:pt idx="1716">
                  <c:v>362.8557131586476</c:v>
                </c:pt>
                <c:pt idx="1717">
                  <c:v>787.9764464833104</c:v>
                </c:pt>
                <c:pt idx="1718">
                  <c:v>256.575529827482</c:v>
                </c:pt>
                <c:pt idx="1719">
                  <c:v>362.8557131586476</c:v>
                </c:pt>
                <c:pt idx="1720">
                  <c:v>575.416079820979</c:v>
                </c:pt>
                <c:pt idx="1721">
                  <c:v>469.1358964898133</c:v>
                </c:pt>
                <c:pt idx="1722">
                  <c:v>469.1358964898133</c:v>
                </c:pt>
                <c:pt idx="1723">
                  <c:v>681.6962631521446</c:v>
                </c:pt>
                <c:pt idx="1724">
                  <c:v>362.8557131586476</c:v>
                </c:pt>
                <c:pt idx="1725">
                  <c:v>469.1358964898133</c:v>
                </c:pt>
                <c:pt idx="1726">
                  <c:v>362.8557131586476</c:v>
                </c:pt>
                <c:pt idx="1727">
                  <c:v>362.8557131586476</c:v>
                </c:pt>
                <c:pt idx="1728">
                  <c:v>469.1358964898133</c:v>
                </c:pt>
                <c:pt idx="1729">
                  <c:v>469.1358964898133</c:v>
                </c:pt>
                <c:pt idx="1730">
                  <c:v>575.416079820979</c:v>
                </c:pt>
                <c:pt idx="1731">
                  <c:v>256.575529827482</c:v>
                </c:pt>
                <c:pt idx="1732">
                  <c:v>681.6962631521446</c:v>
                </c:pt>
                <c:pt idx="1733">
                  <c:v>469.1358964898133</c:v>
                </c:pt>
                <c:pt idx="1734">
                  <c:v>681.6962631521446</c:v>
                </c:pt>
                <c:pt idx="1735">
                  <c:v>469.1358964898133</c:v>
                </c:pt>
                <c:pt idx="1736">
                  <c:v>787.9764464833104</c:v>
                </c:pt>
                <c:pt idx="1737">
                  <c:v>681.6962631521446</c:v>
                </c:pt>
                <c:pt idx="1738">
                  <c:v>469.1358964898133</c:v>
                </c:pt>
                <c:pt idx="1739">
                  <c:v>256.575529827482</c:v>
                </c:pt>
                <c:pt idx="1740">
                  <c:v>150.2953464963163</c:v>
                </c:pt>
                <c:pt idx="1741">
                  <c:v>150.2953464963163</c:v>
                </c:pt>
                <c:pt idx="1742">
                  <c:v>681.6962631521446</c:v>
                </c:pt>
                <c:pt idx="1743">
                  <c:v>469.1358964898133</c:v>
                </c:pt>
                <c:pt idx="1744">
                  <c:v>469.1358964898133</c:v>
                </c:pt>
                <c:pt idx="1745">
                  <c:v>469.1358964898133</c:v>
                </c:pt>
                <c:pt idx="1746">
                  <c:v>362.8557131586476</c:v>
                </c:pt>
                <c:pt idx="1747">
                  <c:v>362.8557131586476</c:v>
                </c:pt>
                <c:pt idx="1748">
                  <c:v>894.256629814476</c:v>
                </c:pt>
                <c:pt idx="1749">
                  <c:v>469.1358964898133</c:v>
                </c:pt>
                <c:pt idx="1750">
                  <c:v>256.575529827482</c:v>
                </c:pt>
                <c:pt idx="1751">
                  <c:v>469.1358964898133</c:v>
                </c:pt>
                <c:pt idx="1752">
                  <c:v>469.1358964898133</c:v>
                </c:pt>
                <c:pt idx="1753">
                  <c:v>362.8557131586476</c:v>
                </c:pt>
                <c:pt idx="1754">
                  <c:v>256.575529827482</c:v>
                </c:pt>
                <c:pt idx="1755">
                  <c:v>469.1358964898133</c:v>
                </c:pt>
                <c:pt idx="1756">
                  <c:v>469.1358964898133</c:v>
                </c:pt>
                <c:pt idx="1757">
                  <c:v>681.6962631521446</c:v>
                </c:pt>
                <c:pt idx="1758">
                  <c:v>469.1358964898133</c:v>
                </c:pt>
                <c:pt idx="1759">
                  <c:v>362.8557131586476</c:v>
                </c:pt>
                <c:pt idx="1760">
                  <c:v>575.416079820979</c:v>
                </c:pt>
                <c:pt idx="1761">
                  <c:v>469.1358964898133</c:v>
                </c:pt>
                <c:pt idx="1762">
                  <c:v>469.1358964898133</c:v>
                </c:pt>
                <c:pt idx="1763">
                  <c:v>681.6962631521446</c:v>
                </c:pt>
                <c:pt idx="1764">
                  <c:v>787.9764464833104</c:v>
                </c:pt>
                <c:pt idx="1765">
                  <c:v>362.8557131586476</c:v>
                </c:pt>
                <c:pt idx="1766">
                  <c:v>362.8557131586476</c:v>
                </c:pt>
                <c:pt idx="1767">
                  <c:v>469.1358964898133</c:v>
                </c:pt>
                <c:pt idx="1768">
                  <c:v>256.575529827482</c:v>
                </c:pt>
                <c:pt idx="1769">
                  <c:v>575.416079820979</c:v>
                </c:pt>
                <c:pt idx="1770">
                  <c:v>787.9764464833104</c:v>
                </c:pt>
                <c:pt idx="1771">
                  <c:v>575.416079820979</c:v>
                </c:pt>
                <c:pt idx="1772">
                  <c:v>362.8557131586476</c:v>
                </c:pt>
                <c:pt idx="1773">
                  <c:v>681.6962631521446</c:v>
                </c:pt>
                <c:pt idx="1774">
                  <c:v>256.575529827482</c:v>
                </c:pt>
                <c:pt idx="1775">
                  <c:v>362.8557131586476</c:v>
                </c:pt>
                <c:pt idx="1776">
                  <c:v>575.416079820979</c:v>
                </c:pt>
                <c:pt idx="1777">
                  <c:v>256.575529827482</c:v>
                </c:pt>
                <c:pt idx="1778">
                  <c:v>150.2953464963163</c:v>
                </c:pt>
                <c:pt idx="1779">
                  <c:v>150.2953464963163</c:v>
                </c:pt>
                <c:pt idx="1780">
                  <c:v>469.1358964898133</c:v>
                </c:pt>
                <c:pt idx="1781">
                  <c:v>362.8557131586476</c:v>
                </c:pt>
                <c:pt idx="1782">
                  <c:v>575.416079820979</c:v>
                </c:pt>
                <c:pt idx="1783">
                  <c:v>362.8557131586476</c:v>
                </c:pt>
                <c:pt idx="1784">
                  <c:v>681.6962631521446</c:v>
                </c:pt>
                <c:pt idx="1785">
                  <c:v>469.1358964898133</c:v>
                </c:pt>
                <c:pt idx="1786">
                  <c:v>681.6962631521446</c:v>
                </c:pt>
                <c:pt idx="1787">
                  <c:v>469.1358964898133</c:v>
                </c:pt>
                <c:pt idx="1788">
                  <c:v>256.575529827482</c:v>
                </c:pt>
                <c:pt idx="1789">
                  <c:v>469.1358964898133</c:v>
                </c:pt>
                <c:pt idx="1790">
                  <c:v>469.1358964898133</c:v>
                </c:pt>
                <c:pt idx="1791">
                  <c:v>575.416079820979</c:v>
                </c:pt>
                <c:pt idx="1792">
                  <c:v>1000.536813145642</c:v>
                </c:pt>
                <c:pt idx="1793">
                  <c:v>575.416079820979</c:v>
                </c:pt>
                <c:pt idx="1794">
                  <c:v>681.6962631521446</c:v>
                </c:pt>
                <c:pt idx="1795">
                  <c:v>469.1358964898133</c:v>
                </c:pt>
                <c:pt idx="1796">
                  <c:v>256.575529827482</c:v>
                </c:pt>
                <c:pt idx="1797">
                  <c:v>256.575529827482</c:v>
                </c:pt>
                <c:pt idx="1798">
                  <c:v>469.1358964898133</c:v>
                </c:pt>
                <c:pt idx="1799">
                  <c:v>362.8557131586476</c:v>
                </c:pt>
                <c:pt idx="1800">
                  <c:v>469.1358964898133</c:v>
                </c:pt>
                <c:pt idx="1801">
                  <c:v>362.8557131586476</c:v>
                </c:pt>
                <c:pt idx="1802">
                  <c:v>469.1358964898133</c:v>
                </c:pt>
                <c:pt idx="1803">
                  <c:v>469.1358964898133</c:v>
                </c:pt>
                <c:pt idx="1804">
                  <c:v>256.575529827482</c:v>
                </c:pt>
                <c:pt idx="1805">
                  <c:v>787.9764464833104</c:v>
                </c:pt>
                <c:pt idx="1806">
                  <c:v>362.8557131586476</c:v>
                </c:pt>
                <c:pt idx="1807">
                  <c:v>469.1358964898133</c:v>
                </c:pt>
                <c:pt idx="1808">
                  <c:v>362.8557131586476</c:v>
                </c:pt>
                <c:pt idx="1809">
                  <c:v>681.6962631521446</c:v>
                </c:pt>
                <c:pt idx="1810">
                  <c:v>575.416079820979</c:v>
                </c:pt>
                <c:pt idx="1811">
                  <c:v>575.416079820979</c:v>
                </c:pt>
                <c:pt idx="1812">
                  <c:v>575.416079820979</c:v>
                </c:pt>
                <c:pt idx="1813">
                  <c:v>362.8557131586476</c:v>
                </c:pt>
                <c:pt idx="1814">
                  <c:v>362.8557131586476</c:v>
                </c:pt>
                <c:pt idx="1815">
                  <c:v>469.1358964898133</c:v>
                </c:pt>
                <c:pt idx="1816">
                  <c:v>469.1358964898133</c:v>
                </c:pt>
                <c:pt idx="1817">
                  <c:v>575.416079820979</c:v>
                </c:pt>
                <c:pt idx="1818">
                  <c:v>469.1358964898133</c:v>
                </c:pt>
                <c:pt idx="1819">
                  <c:v>362.8557131586476</c:v>
                </c:pt>
                <c:pt idx="1820">
                  <c:v>575.416079820979</c:v>
                </c:pt>
                <c:pt idx="1821">
                  <c:v>256.575529827482</c:v>
                </c:pt>
                <c:pt idx="1822">
                  <c:v>469.1358964898133</c:v>
                </c:pt>
                <c:pt idx="1823">
                  <c:v>256.575529827482</c:v>
                </c:pt>
                <c:pt idx="1824">
                  <c:v>150.2953464963163</c:v>
                </c:pt>
                <c:pt idx="1825">
                  <c:v>469.1358964898133</c:v>
                </c:pt>
                <c:pt idx="1826">
                  <c:v>362.8557131586476</c:v>
                </c:pt>
                <c:pt idx="1827">
                  <c:v>150.2953464963163</c:v>
                </c:pt>
                <c:pt idx="1828">
                  <c:v>362.8557131586476</c:v>
                </c:pt>
                <c:pt idx="1829">
                  <c:v>362.8557131586476</c:v>
                </c:pt>
                <c:pt idx="1830">
                  <c:v>362.8557131586476</c:v>
                </c:pt>
                <c:pt idx="1831">
                  <c:v>894.256629814476</c:v>
                </c:pt>
                <c:pt idx="1832">
                  <c:v>681.6962631521446</c:v>
                </c:pt>
                <c:pt idx="1833">
                  <c:v>681.6962631521446</c:v>
                </c:pt>
                <c:pt idx="1834">
                  <c:v>575.416079820979</c:v>
                </c:pt>
                <c:pt idx="1835">
                  <c:v>362.8557131586476</c:v>
                </c:pt>
                <c:pt idx="1836">
                  <c:v>469.1358964898133</c:v>
                </c:pt>
                <c:pt idx="1837">
                  <c:v>681.6962631521446</c:v>
                </c:pt>
                <c:pt idx="1838">
                  <c:v>256.575529827482</c:v>
                </c:pt>
                <c:pt idx="1839">
                  <c:v>469.1358964898133</c:v>
                </c:pt>
                <c:pt idx="1840">
                  <c:v>469.1358964898133</c:v>
                </c:pt>
                <c:pt idx="1841">
                  <c:v>256.575529827482</c:v>
                </c:pt>
                <c:pt idx="1842">
                  <c:v>469.1358964898133</c:v>
                </c:pt>
                <c:pt idx="1843">
                  <c:v>150.2953464963163</c:v>
                </c:pt>
                <c:pt idx="1844">
                  <c:v>150.2953464963163</c:v>
                </c:pt>
                <c:pt idx="1845">
                  <c:v>150.2953464963163</c:v>
                </c:pt>
                <c:pt idx="1846">
                  <c:v>469.1358964898133</c:v>
                </c:pt>
                <c:pt idx="1847">
                  <c:v>256.575529827482</c:v>
                </c:pt>
                <c:pt idx="1848">
                  <c:v>256.575529827482</c:v>
                </c:pt>
                <c:pt idx="1849">
                  <c:v>575.416079820979</c:v>
                </c:pt>
                <c:pt idx="1850">
                  <c:v>469.1358964898133</c:v>
                </c:pt>
                <c:pt idx="1851">
                  <c:v>575.416079820979</c:v>
                </c:pt>
                <c:pt idx="1852">
                  <c:v>469.1358964898133</c:v>
                </c:pt>
                <c:pt idx="1853">
                  <c:v>681.6962631521446</c:v>
                </c:pt>
                <c:pt idx="1854">
                  <c:v>469.1358964898133</c:v>
                </c:pt>
                <c:pt idx="1855">
                  <c:v>469.1358964898133</c:v>
                </c:pt>
                <c:pt idx="1856">
                  <c:v>150.2953464963163</c:v>
                </c:pt>
                <c:pt idx="1857">
                  <c:v>150.2953464963163</c:v>
                </c:pt>
                <c:pt idx="1858">
                  <c:v>469.1358964898133</c:v>
                </c:pt>
                <c:pt idx="1859">
                  <c:v>469.1358964898133</c:v>
                </c:pt>
                <c:pt idx="1860">
                  <c:v>469.1358964898133</c:v>
                </c:pt>
                <c:pt idx="1861">
                  <c:v>469.1358964898133</c:v>
                </c:pt>
                <c:pt idx="1862">
                  <c:v>469.1358964898133</c:v>
                </c:pt>
                <c:pt idx="1863">
                  <c:v>256.575529827482</c:v>
                </c:pt>
                <c:pt idx="1864">
                  <c:v>469.1358964898133</c:v>
                </c:pt>
                <c:pt idx="1865">
                  <c:v>256.575529827482</c:v>
                </c:pt>
                <c:pt idx="1866">
                  <c:v>362.8557131586476</c:v>
                </c:pt>
                <c:pt idx="1867">
                  <c:v>150.2953464963163</c:v>
                </c:pt>
                <c:pt idx="1868">
                  <c:v>575.416079820979</c:v>
                </c:pt>
                <c:pt idx="1869">
                  <c:v>469.1358964898133</c:v>
                </c:pt>
                <c:pt idx="1870">
                  <c:v>575.416079820979</c:v>
                </c:pt>
                <c:pt idx="1871">
                  <c:v>362.8557131586476</c:v>
                </c:pt>
                <c:pt idx="1872">
                  <c:v>469.1358964898133</c:v>
                </c:pt>
                <c:pt idx="1873">
                  <c:v>575.416079820979</c:v>
                </c:pt>
                <c:pt idx="1874">
                  <c:v>256.575529827482</c:v>
                </c:pt>
                <c:pt idx="1875">
                  <c:v>150.2953464963163</c:v>
                </c:pt>
                <c:pt idx="1876">
                  <c:v>256.575529827482</c:v>
                </c:pt>
                <c:pt idx="1877">
                  <c:v>469.1358964898133</c:v>
                </c:pt>
                <c:pt idx="1878">
                  <c:v>681.6962631521446</c:v>
                </c:pt>
                <c:pt idx="1879">
                  <c:v>787.9764464833104</c:v>
                </c:pt>
                <c:pt idx="1880">
                  <c:v>469.1358964898133</c:v>
                </c:pt>
                <c:pt idx="1881">
                  <c:v>681.6962631521446</c:v>
                </c:pt>
                <c:pt idx="1882">
                  <c:v>681.6962631521446</c:v>
                </c:pt>
                <c:pt idx="1883">
                  <c:v>681.6962631521446</c:v>
                </c:pt>
                <c:pt idx="1884">
                  <c:v>894.256629814476</c:v>
                </c:pt>
                <c:pt idx="1885">
                  <c:v>575.416079820979</c:v>
                </c:pt>
                <c:pt idx="1886">
                  <c:v>575.416079820979</c:v>
                </c:pt>
                <c:pt idx="1887">
                  <c:v>681.6962631521446</c:v>
                </c:pt>
                <c:pt idx="1888">
                  <c:v>469.1358964898133</c:v>
                </c:pt>
                <c:pt idx="1889">
                  <c:v>787.9764464833104</c:v>
                </c:pt>
                <c:pt idx="1890">
                  <c:v>575.416079820979</c:v>
                </c:pt>
                <c:pt idx="1891">
                  <c:v>575.416079820979</c:v>
                </c:pt>
                <c:pt idx="1892">
                  <c:v>575.416079820979</c:v>
                </c:pt>
                <c:pt idx="1893">
                  <c:v>575.416079820979</c:v>
                </c:pt>
                <c:pt idx="1894">
                  <c:v>575.416079820979</c:v>
                </c:pt>
                <c:pt idx="1895">
                  <c:v>575.416079820979</c:v>
                </c:pt>
                <c:pt idx="1896">
                  <c:v>787.9764464833104</c:v>
                </c:pt>
                <c:pt idx="1897">
                  <c:v>469.1358964898133</c:v>
                </c:pt>
                <c:pt idx="1898">
                  <c:v>362.8557131586476</c:v>
                </c:pt>
                <c:pt idx="1899">
                  <c:v>894.256629814476</c:v>
                </c:pt>
                <c:pt idx="1900">
                  <c:v>150.2953464963163</c:v>
                </c:pt>
                <c:pt idx="1901">
                  <c:v>681.6962631521446</c:v>
                </c:pt>
                <c:pt idx="1902">
                  <c:v>575.416079820979</c:v>
                </c:pt>
                <c:pt idx="1903">
                  <c:v>894.256629814476</c:v>
                </c:pt>
                <c:pt idx="1904">
                  <c:v>681.6962631521446</c:v>
                </c:pt>
                <c:pt idx="1905">
                  <c:v>787.9764464833104</c:v>
                </c:pt>
                <c:pt idx="1906">
                  <c:v>787.9764464833104</c:v>
                </c:pt>
                <c:pt idx="1907">
                  <c:v>575.416079820979</c:v>
                </c:pt>
                <c:pt idx="1908">
                  <c:v>575.416079820979</c:v>
                </c:pt>
                <c:pt idx="1909">
                  <c:v>575.416079820979</c:v>
                </c:pt>
                <c:pt idx="1910">
                  <c:v>469.1358964898133</c:v>
                </c:pt>
                <c:pt idx="1911">
                  <c:v>787.9764464833104</c:v>
                </c:pt>
                <c:pt idx="1912">
                  <c:v>787.9764464833104</c:v>
                </c:pt>
                <c:pt idx="1913">
                  <c:v>787.9764464833104</c:v>
                </c:pt>
                <c:pt idx="1914">
                  <c:v>256.575529827482</c:v>
                </c:pt>
                <c:pt idx="1915">
                  <c:v>681.6962631521446</c:v>
                </c:pt>
                <c:pt idx="1916">
                  <c:v>256.575529827482</c:v>
                </c:pt>
                <c:pt idx="1917">
                  <c:v>469.1358964898133</c:v>
                </c:pt>
                <c:pt idx="1918">
                  <c:v>575.416079820979</c:v>
                </c:pt>
                <c:pt idx="1919">
                  <c:v>894.256629814476</c:v>
                </c:pt>
                <c:pt idx="1920">
                  <c:v>575.416079820979</c:v>
                </c:pt>
                <c:pt idx="1921">
                  <c:v>256.575529827482</c:v>
                </c:pt>
                <c:pt idx="1922">
                  <c:v>681.6962631521446</c:v>
                </c:pt>
                <c:pt idx="1923">
                  <c:v>469.1358964898133</c:v>
                </c:pt>
                <c:pt idx="1924">
                  <c:v>787.9764464833104</c:v>
                </c:pt>
                <c:pt idx="1925">
                  <c:v>681.6962631521446</c:v>
                </c:pt>
                <c:pt idx="1926">
                  <c:v>787.9764464833104</c:v>
                </c:pt>
                <c:pt idx="1927">
                  <c:v>681.6962631521446</c:v>
                </c:pt>
                <c:pt idx="1928">
                  <c:v>681.6962631521446</c:v>
                </c:pt>
                <c:pt idx="1929">
                  <c:v>150.2953464963163</c:v>
                </c:pt>
                <c:pt idx="1930">
                  <c:v>681.6962631521446</c:v>
                </c:pt>
                <c:pt idx="1931">
                  <c:v>575.416079820979</c:v>
                </c:pt>
                <c:pt idx="1932">
                  <c:v>787.9764464833104</c:v>
                </c:pt>
                <c:pt idx="1933">
                  <c:v>787.9764464833104</c:v>
                </c:pt>
                <c:pt idx="1934">
                  <c:v>681.6962631521446</c:v>
                </c:pt>
                <c:pt idx="1935">
                  <c:v>150.2953464963163</c:v>
                </c:pt>
                <c:pt idx="1936">
                  <c:v>681.6962631521446</c:v>
                </c:pt>
                <c:pt idx="1937">
                  <c:v>681.6962631521446</c:v>
                </c:pt>
                <c:pt idx="1938">
                  <c:v>681.6962631521446</c:v>
                </c:pt>
                <c:pt idx="1939">
                  <c:v>575.416079820979</c:v>
                </c:pt>
                <c:pt idx="1940">
                  <c:v>575.416079820979</c:v>
                </c:pt>
                <c:pt idx="1941">
                  <c:v>575.416079820979</c:v>
                </c:pt>
                <c:pt idx="1942">
                  <c:v>575.416079820979</c:v>
                </c:pt>
                <c:pt idx="1943">
                  <c:v>575.416079820979</c:v>
                </c:pt>
                <c:pt idx="1944">
                  <c:v>681.6962631521446</c:v>
                </c:pt>
                <c:pt idx="1945">
                  <c:v>787.9764464833104</c:v>
                </c:pt>
                <c:pt idx="1946">
                  <c:v>575.416079820979</c:v>
                </c:pt>
                <c:pt idx="1947">
                  <c:v>256.575529827482</c:v>
                </c:pt>
                <c:pt idx="1948">
                  <c:v>575.416079820979</c:v>
                </c:pt>
                <c:pt idx="1949">
                  <c:v>1000.536813145642</c:v>
                </c:pt>
                <c:pt idx="1950">
                  <c:v>681.6962631521446</c:v>
                </c:pt>
                <c:pt idx="1951">
                  <c:v>681.6962631521446</c:v>
                </c:pt>
                <c:pt idx="1952">
                  <c:v>787.9764464833104</c:v>
                </c:pt>
                <c:pt idx="1953">
                  <c:v>681.6962631521446</c:v>
                </c:pt>
                <c:pt idx="1954">
                  <c:v>575.416079820979</c:v>
                </c:pt>
                <c:pt idx="1955">
                  <c:v>681.6962631521446</c:v>
                </c:pt>
                <c:pt idx="1956">
                  <c:v>1213.097179807973</c:v>
                </c:pt>
                <c:pt idx="1957">
                  <c:v>681.6962631521446</c:v>
                </c:pt>
                <c:pt idx="1958">
                  <c:v>787.9764464833104</c:v>
                </c:pt>
                <c:pt idx="1959">
                  <c:v>362.8557131586476</c:v>
                </c:pt>
                <c:pt idx="1960">
                  <c:v>787.9764464833104</c:v>
                </c:pt>
                <c:pt idx="1961">
                  <c:v>575.416079820979</c:v>
                </c:pt>
                <c:pt idx="1962">
                  <c:v>575.416079820979</c:v>
                </c:pt>
                <c:pt idx="1963">
                  <c:v>469.1358964898133</c:v>
                </c:pt>
                <c:pt idx="1964">
                  <c:v>469.1358964898133</c:v>
                </c:pt>
                <c:pt idx="1965">
                  <c:v>787.9764464833104</c:v>
                </c:pt>
                <c:pt idx="1966">
                  <c:v>787.9764464833104</c:v>
                </c:pt>
                <c:pt idx="1967">
                  <c:v>1319.377363139139</c:v>
                </c:pt>
                <c:pt idx="1968">
                  <c:v>787.9764464833104</c:v>
                </c:pt>
                <c:pt idx="1969">
                  <c:v>681.6962631521446</c:v>
                </c:pt>
                <c:pt idx="1970">
                  <c:v>575.416079820979</c:v>
                </c:pt>
                <c:pt idx="1971">
                  <c:v>787.9764464833104</c:v>
                </c:pt>
                <c:pt idx="1972">
                  <c:v>150.2953464963163</c:v>
                </c:pt>
                <c:pt idx="1973">
                  <c:v>575.416079820979</c:v>
                </c:pt>
                <c:pt idx="1974">
                  <c:v>787.9764464833104</c:v>
                </c:pt>
                <c:pt idx="1975">
                  <c:v>787.9764464833104</c:v>
                </c:pt>
                <c:pt idx="1976">
                  <c:v>681.6962631521446</c:v>
                </c:pt>
                <c:pt idx="1977">
                  <c:v>1000.536813145642</c:v>
                </c:pt>
                <c:pt idx="1978">
                  <c:v>681.6962631521446</c:v>
                </c:pt>
                <c:pt idx="1979">
                  <c:v>681.6962631521446</c:v>
                </c:pt>
                <c:pt idx="1980">
                  <c:v>362.8557131586476</c:v>
                </c:pt>
                <c:pt idx="1981">
                  <c:v>256.575529827482</c:v>
                </c:pt>
                <c:pt idx="1982">
                  <c:v>681.6962631521446</c:v>
                </c:pt>
                <c:pt idx="1983">
                  <c:v>681.6962631521446</c:v>
                </c:pt>
                <c:pt idx="1984">
                  <c:v>575.416079820979</c:v>
                </c:pt>
                <c:pt idx="1985">
                  <c:v>469.1358964898133</c:v>
                </c:pt>
                <c:pt idx="1986">
                  <c:v>787.9764464833104</c:v>
                </c:pt>
                <c:pt idx="1987">
                  <c:v>575.416079820979</c:v>
                </c:pt>
                <c:pt idx="1988">
                  <c:v>575.416079820979</c:v>
                </c:pt>
                <c:pt idx="1989">
                  <c:v>681.6962631521446</c:v>
                </c:pt>
                <c:pt idx="1990">
                  <c:v>681.6962631521446</c:v>
                </c:pt>
                <c:pt idx="1991">
                  <c:v>787.9764464833104</c:v>
                </c:pt>
                <c:pt idx="1992">
                  <c:v>681.6962631521446</c:v>
                </c:pt>
                <c:pt idx="1993">
                  <c:v>787.9764464833104</c:v>
                </c:pt>
                <c:pt idx="1994">
                  <c:v>787.9764464833104</c:v>
                </c:pt>
                <c:pt idx="1995">
                  <c:v>681.6962631521446</c:v>
                </c:pt>
                <c:pt idx="1996">
                  <c:v>681.6962631521446</c:v>
                </c:pt>
                <c:pt idx="1997">
                  <c:v>575.416079820979</c:v>
                </c:pt>
                <c:pt idx="1998">
                  <c:v>787.9764464833104</c:v>
                </c:pt>
                <c:pt idx="1999">
                  <c:v>787.9764464833104</c:v>
                </c:pt>
                <c:pt idx="2000">
                  <c:v>256.575529827482</c:v>
                </c:pt>
                <c:pt idx="2001">
                  <c:v>787.9764464833104</c:v>
                </c:pt>
                <c:pt idx="2002">
                  <c:v>787.9764464833104</c:v>
                </c:pt>
                <c:pt idx="2003">
                  <c:v>894.256629814476</c:v>
                </c:pt>
                <c:pt idx="2004">
                  <c:v>362.8557131586476</c:v>
                </c:pt>
                <c:pt idx="2005">
                  <c:v>681.6962631521446</c:v>
                </c:pt>
                <c:pt idx="2006">
                  <c:v>787.9764464833104</c:v>
                </c:pt>
                <c:pt idx="2007">
                  <c:v>256.575529827482</c:v>
                </c:pt>
                <c:pt idx="2008">
                  <c:v>150.2953464963163</c:v>
                </c:pt>
                <c:pt idx="2009">
                  <c:v>681.6962631521446</c:v>
                </c:pt>
                <c:pt idx="2010">
                  <c:v>575.416079820979</c:v>
                </c:pt>
                <c:pt idx="2011">
                  <c:v>150.2953464963163</c:v>
                </c:pt>
                <c:pt idx="2012">
                  <c:v>150.2953464963163</c:v>
                </c:pt>
                <c:pt idx="2013">
                  <c:v>256.575529827482</c:v>
                </c:pt>
                <c:pt idx="2014">
                  <c:v>787.9764464833104</c:v>
                </c:pt>
                <c:pt idx="2015">
                  <c:v>894.256629814476</c:v>
                </c:pt>
                <c:pt idx="2016">
                  <c:v>787.9764464833104</c:v>
                </c:pt>
                <c:pt idx="2017">
                  <c:v>362.8557131586476</c:v>
                </c:pt>
                <c:pt idx="2018">
                  <c:v>681.6962631521446</c:v>
                </c:pt>
                <c:pt idx="2019">
                  <c:v>575.416079820979</c:v>
                </c:pt>
                <c:pt idx="2020">
                  <c:v>894.256629814476</c:v>
                </c:pt>
                <c:pt idx="2021">
                  <c:v>787.9764464833104</c:v>
                </c:pt>
                <c:pt idx="2022">
                  <c:v>787.9764464833104</c:v>
                </c:pt>
                <c:pt idx="2023">
                  <c:v>787.9764464833104</c:v>
                </c:pt>
                <c:pt idx="2024">
                  <c:v>787.9764464833104</c:v>
                </c:pt>
                <c:pt idx="2025">
                  <c:v>681.6962631521446</c:v>
                </c:pt>
                <c:pt idx="2026">
                  <c:v>150.2953464963163</c:v>
                </c:pt>
                <c:pt idx="2027">
                  <c:v>787.9764464833104</c:v>
                </c:pt>
                <c:pt idx="2028">
                  <c:v>362.8557131586476</c:v>
                </c:pt>
                <c:pt idx="2029">
                  <c:v>575.416079820979</c:v>
                </c:pt>
                <c:pt idx="2030">
                  <c:v>787.9764464833104</c:v>
                </c:pt>
                <c:pt idx="2031">
                  <c:v>150.2953464963163</c:v>
                </c:pt>
                <c:pt idx="2032">
                  <c:v>575.416079820979</c:v>
                </c:pt>
                <c:pt idx="2033">
                  <c:v>787.9764464833104</c:v>
                </c:pt>
                <c:pt idx="2034">
                  <c:v>787.9764464833104</c:v>
                </c:pt>
                <c:pt idx="2035">
                  <c:v>787.9764464833104</c:v>
                </c:pt>
                <c:pt idx="2036">
                  <c:v>575.416079820979</c:v>
                </c:pt>
                <c:pt idx="2037">
                  <c:v>681.6962631521446</c:v>
                </c:pt>
                <c:pt idx="2038">
                  <c:v>894.256629814476</c:v>
                </c:pt>
                <c:pt idx="2039">
                  <c:v>256.575529827482</c:v>
                </c:pt>
                <c:pt idx="2040">
                  <c:v>681.6962631521446</c:v>
                </c:pt>
                <c:pt idx="2041">
                  <c:v>575.416079820979</c:v>
                </c:pt>
                <c:pt idx="2042">
                  <c:v>787.9764464833104</c:v>
                </c:pt>
                <c:pt idx="2043">
                  <c:v>787.9764464833104</c:v>
                </c:pt>
                <c:pt idx="2044">
                  <c:v>469.1358964898133</c:v>
                </c:pt>
                <c:pt idx="2045">
                  <c:v>575.416079820979</c:v>
                </c:pt>
                <c:pt idx="2046">
                  <c:v>575.416079820979</c:v>
                </c:pt>
                <c:pt idx="2047">
                  <c:v>362.8557131586476</c:v>
                </c:pt>
                <c:pt idx="2048">
                  <c:v>575.416079820979</c:v>
                </c:pt>
                <c:pt idx="2049">
                  <c:v>787.9764464833104</c:v>
                </c:pt>
                <c:pt idx="2050">
                  <c:v>575.416079820979</c:v>
                </c:pt>
                <c:pt idx="2051">
                  <c:v>787.9764464833104</c:v>
                </c:pt>
                <c:pt idx="2052">
                  <c:v>681.6962631521446</c:v>
                </c:pt>
                <c:pt idx="2053">
                  <c:v>787.9764464833104</c:v>
                </c:pt>
                <c:pt idx="2054">
                  <c:v>787.9764464833104</c:v>
                </c:pt>
                <c:pt idx="2055">
                  <c:v>787.9764464833104</c:v>
                </c:pt>
                <c:pt idx="2056">
                  <c:v>681.6962631521446</c:v>
                </c:pt>
                <c:pt idx="2057">
                  <c:v>787.9764464833104</c:v>
                </c:pt>
                <c:pt idx="2058">
                  <c:v>787.9764464833104</c:v>
                </c:pt>
                <c:pt idx="2059">
                  <c:v>1213.097179807973</c:v>
                </c:pt>
                <c:pt idx="2060">
                  <c:v>575.416079820979</c:v>
                </c:pt>
                <c:pt idx="2061">
                  <c:v>787.9764464833104</c:v>
                </c:pt>
                <c:pt idx="2062">
                  <c:v>362.8557131586476</c:v>
                </c:pt>
                <c:pt idx="2063">
                  <c:v>575.416079820979</c:v>
                </c:pt>
                <c:pt idx="2064">
                  <c:v>681.6962631521446</c:v>
                </c:pt>
                <c:pt idx="2065">
                  <c:v>575.416079820979</c:v>
                </c:pt>
                <c:pt idx="2066">
                  <c:v>681.6962631521446</c:v>
                </c:pt>
                <c:pt idx="2067">
                  <c:v>787.9764464833104</c:v>
                </c:pt>
                <c:pt idx="2068">
                  <c:v>681.6962631521446</c:v>
                </c:pt>
                <c:pt idx="2069">
                  <c:v>469.1358964898133</c:v>
                </c:pt>
                <c:pt idx="2070">
                  <c:v>787.9764464833104</c:v>
                </c:pt>
                <c:pt idx="2071">
                  <c:v>469.1358964898133</c:v>
                </c:pt>
                <c:pt idx="2072">
                  <c:v>575.416079820979</c:v>
                </c:pt>
                <c:pt idx="2073">
                  <c:v>575.416079820979</c:v>
                </c:pt>
                <c:pt idx="2074">
                  <c:v>362.8557131586476</c:v>
                </c:pt>
                <c:pt idx="2075">
                  <c:v>787.9764464833104</c:v>
                </c:pt>
                <c:pt idx="2076">
                  <c:v>681.6962631521446</c:v>
                </c:pt>
                <c:pt idx="2077">
                  <c:v>575.416079820979</c:v>
                </c:pt>
                <c:pt idx="2078">
                  <c:v>575.416079820979</c:v>
                </c:pt>
                <c:pt idx="2079">
                  <c:v>575.416079820979</c:v>
                </c:pt>
                <c:pt idx="2080">
                  <c:v>575.416079820979</c:v>
                </c:pt>
                <c:pt idx="2081">
                  <c:v>362.8557131586476</c:v>
                </c:pt>
                <c:pt idx="2082">
                  <c:v>681.6962631521446</c:v>
                </c:pt>
                <c:pt idx="2083">
                  <c:v>575.416079820979</c:v>
                </c:pt>
                <c:pt idx="2084">
                  <c:v>575.416079820979</c:v>
                </c:pt>
                <c:pt idx="2085">
                  <c:v>575.416079820979</c:v>
                </c:pt>
                <c:pt idx="2086">
                  <c:v>787.9764464833104</c:v>
                </c:pt>
                <c:pt idx="2087">
                  <c:v>787.9764464833104</c:v>
                </c:pt>
                <c:pt idx="2088">
                  <c:v>681.6962631521446</c:v>
                </c:pt>
                <c:pt idx="2089">
                  <c:v>787.9764464833104</c:v>
                </c:pt>
                <c:pt idx="2090">
                  <c:v>575.416079820979</c:v>
                </c:pt>
                <c:pt idx="2091">
                  <c:v>787.9764464833104</c:v>
                </c:pt>
                <c:pt idx="2092">
                  <c:v>150.2953464963163</c:v>
                </c:pt>
                <c:pt idx="2093">
                  <c:v>150.2953464963163</c:v>
                </c:pt>
                <c:pt idx="2094">
                  <c:v>681.6962631521446</c:v>
                </c:pt>
                <c:pt idx="2095">
                  <c:v>575.416079820979</c:v>
                </c:pt>
                <c:pt idx="2096">
                  <c:v>575.416079820979</c:v>
                </c:pt>
                <c:pt idx="2097">
                  <c:v>575.416079820979</c:v>
                </c:pt>
                <c:pt idx="2098">
                  <c:v>894.256629814476</c:v>
                </c:pt>
                <c:pt idx="2099">
                  <c:v>787.9764464833104</c:v>
                </c:pt>
                <c:pt idx="2100">
                  <c:v>575.416079820979</c:v>
                </c:pt>
                <c:pt idx="2101">
                  <c:v>681.6962631521446</c:v>
                </c:pt>
                <c:pt idx="2102">
                  <c:v>681.6962631521446</c:v>
                </c:pt>
                <c:pt idx="2103">
                  <c:v>787.9764464833104</c:v>
                </c:pt>
                <c:pt idx="2104">
                  <c:v>256.575529827482</c:v>
                </c:pt>
                <c:pt idx="2105">
                  <c:v>681.6962631521446</c:v>
                </c:pt>
                <c:pt idx="2106">
                  <c:v>787.9764464833104</c:v>
                </c:pt>
                <c:pt idx="2107">
                  <c:v>681.6962631521446</c:v>
                </c:pt>
                <c:pt idx="2108">
                  <c:v>787.9764464833104</c:v>
                </c:pt>
                <c:pt idx="2109">
                  <c:v>787.9764464833104</c:v>
                </c:pt>
                <c:pt idx="2110">
                  <c:v>469.1358964898133</c:v>
                </c:pt>
                <c:pt idx="2111">
                  <c:v>681.6962631521446</c:v>
                </c:pt>
                <c:pt idx="2112">
                  <c:v>362.8557131586476</c:v>
                </c:pt>
                <c:pt idx="2113">
                  <c:v>575.416079820979</c:v>
                </c:pt>
                <c:pt idx="2114">
                  <c:v>681.6962631521446</c:v>
                </c:pt>
                <c:pt idx="2115">
                  <c:v>681.6962631521446</c:v>
                </c:pt>
                <c:pt idx="2116">
                  <c:v>575.416079820979</c:v>
                </c:pt>
                <c:pt idx="2117">
                  <c:v>362.8557131586476</c:v>
                </c:pt>
                <c:pt idx="2118">
                  <c:v>787.9764464833104</c:v>
                </c:pt>
                <c:pt idx="2119">
                  <c:v>575.416079820979</c:v>
                </c:pt>
                <c:pt idx="2120">
                  <c:v>575.416079820979</c:v>
                </c:pt>
                <c:pt idx="2121">
                  <c:v>787.9764464833104</c:v>
                </c:pt>
                <c:pt idx="2122">
                  <c:v>575.416079820979</c:v>
                </c:pt>
                <c:pt idx="2123">
                  <c:v>787.9764464833104</c:v>
                </c:pt>
                <c:pt idx="2124">
                  <c:v>575.416079820979</c:v>
                </c:pt>
                <c:pt idx="2125">
                  <c:v>787.9764464833104</c:v>
                </c:pt>
                <c:pt idx="2126">
                  <c:v>575.416079820979</c:v>
                </c:pt>
                <c:pt idx="2127">
                  <c:v>362.8557131586476</c:v>
                </c:pt>
                <c:pt idx="2128">
                  <c:v>787.9764464833104</c:v>
                </c:pt>
                <c:pt idx="2129">
                  <c:v>681.6962631521446</c:v>
                </c:pt>
                <c:pt idx="2130">
                  <c:v>681.6962631521446</c:v>
                </c:pt>
                <c:pt idx="2131">
                  <c:v>681.6962631521446</c:v>
                </c:pt>
                <c:pt idx="2132">
                  <c:v>575.416079820979</c:v>
                </c:pt>
                <c:pt idx="2133">
                  <c:v>1850.778279794967</c:v>
                </c:pt>
                <c:pt idx="2134">
                  <c:v>681.6962631521446</c:v>
                </c:pt>
                <c:pt idx="2135">
                  <c:v>575.416079820979</c:v>
                </c:pt>
                <c:pt idx="2136">
                  <c:v>575.416079820979</c:v>
                </c:pt>
                <c:pt idx="2137">
                  <c:v>681.6962631521446</c:v>
                </c:pt>
                <c:pt idx="2138">
                  <c:v>575.416079820979</c:v>
                </c:pt>
                <c:pt idx="2139">
                  <c:v>681.6962631521446</c:v>
                </c:pt>
                <c:pt idx="2140">
                  <c:v>575.416079820979</c:v>
                </c:pt>
                <c:pt idx="2141">
                  <c:v>362.8557131586476</c:v>
                </c:pt>
                <c:pt idx="2142">
                  <c:v>681.6962631521446</c:v>
                </c:pt>
                <c:pt idx="2143">
                  <c:v>681.6962631521446</c:v>
                </c:pt>
                <c:pt idx="2144">
                  <c:v>681.6962631521446</c:v>
                </c:pt>
                <c:pt idx="2145">
                  <c:v>787.9764464833104</c:v>
                </c:pt>
                <c:pt idx="2146">
                  <c:v>575.416079820979</c:v>
                </c:pt>
                <c:pt idx="2147">
                  <c:v>575.416079820979</c:v>
                </c:pt>
                <c:pt idx="2148">
                  <c:v>681.6962631521446</c:v>
                </c:pt>
                <c:pt idx="2149">
                  <c:v>362.8557131586476</c:v>
                </c:pt>
                <c:pt idx="2150">
                  <c:v>681.6962631521446</c:v>
                </c:pt>
                <c:pt idx="2151">
                  <c:v>681.6962631521446</c:v>
                </c:pt>
                <c:pt idx="2152">
                  <c:v>469.1358964898133</c:v>
                </c:pt>
                <c:pt idx="2153">
                  <c:v>787.9764464833104</c:v>
                </c:pt>
                <c:pt idx="2154">
                  <c:v>787.9764464833104</c:v>
                </c:pt>
                <c:pt idx="2155">
                  <c:v>1319.377363139139</c:v>
                </c:pt>
                <c:pt idx="2156">
                  <c:v>1319.377363139139</c:v>
                </c:pt>
                <c:pt idx="2157">
                  <c:v>787.9764464833104</c:v>
                </c:pt>
                <c:pt idx="2158">
                  <c:v>469.1358964898133</c:v>
                </c:pt>
                <c:pt idx="2159">
                  <c:v>575.416079820979</c:v>
                </c:pt>
                <c:pt idx="2160">
                  <c:v>681.6962631521446</c:v>
                </c:pt>
                <c:pt idx="2161">
                  <c:v>469.1358964898133</c:v>
                </c:pt>
                <c:pt idx="2162">
                  <c:v>681.6962631521446</c:v>
                </c:pt>
                <c:pt idx="2163">
                  <c:v>575.416079820979</c:v>
                </c:pt>
                <c:pt idx="2164">
                  <c:v>894.256629814476</c:v>
                </c:pt>
                <c:pt idx="2165">
                  <c:v>575.416079820979</c:v>
                </c:pt>
                <c:pt idx="2166">
                  <c:v>787.9764464833104</c:v>
                </c:pt>
                <c:pt idx="2167">
                  <c:v>362.8557131586476</c:v>
                </c:pt>
                <c:pt idx="2168">
                  <c:v>575.416079820979</c:v>
                </c:pt>
                <c:pt idx="2169">
                  <c:v>575.416079820979</c:v>
                </c:pt>
                <c:pt idx="2170">
                  <c:v>787.9764464833104</c:v>
                </c:pt>
                <c:pt idx="2171">
                  <c:v>787.9764464833104</c:v>
                </c:pt>
                <c:pt idx="2172">
                  <c:v>681.6962631521446</c:v>
                </c:pt>
                <c:pt idx="2173">
                  <c:v>469.1358964898133</c:v>
                </c:pt>
                <c:pt idx="2174">
                  <c:v>681.6962631521446</c:v>
                </c:pt>
                <c:pt idx="2175">
                  <c:v>681.6962631521446</c:v>
                </c:pt>
                <c:pt idx="2176">
                  <c:v>681.6962631521446</c:v>
                </c:pt>
                <c:pt idx="2177">
                  <c:v>787.9764464833104</c:v>
                </c:pt>
                <c:pt idx="2178">
                  <c:v>256.575529827482</c:v>
                </c:pt>
                <c:pt idx="2179">
                  <c:v>894.256629814476</c:v>
                </c:pt>
                <c:pt idx="2180">
                  <c:v>681.6962631521446</c:v>
                </c:pt>
                <c:pt idx="2181">
                  <c:v>787.9764464833104</c:v>
                </c:pt>
                <c:pt idx="2182">
                  <c:v>575.416079820979</c:v>
                </c:pt>
                <c:pt idx="2183">
                  <c:v>681.6962631521446</c:v>
                </c:pt>
                <c:pt idx="2184">
                  <c:v>256.575529827482</c:v>
                </c:pt>
                <c:pt idx="2185">
                  <c:v>894.256629814476</c:v>
                </c:pt>
                <c:pt idx="2186">
                  <c:v>575.416079820979</c:v>
                </c:pt>
                <c:pt idx="2187">
                  <c:v>894.256629814476</c:v>
                </c:pt>
                <c:pt idx="2188">
                  <c:v>575.416079820979</c:v>
                </c:pt>
                <c:pt idx="2189">
                  <c:v>575.416079820979</c:v>
                </c:pt>
                <c:pt idx="2190">
                  <c:v>575.416079820979</c:v>
                </c:pt>
                <c:pt idx="2191">
                  <c:v>681.6962631521446</c:v>
                </c:pt>
                <c:pt idx="2192">
                  <c:v>681.6962631521446</c:v>
                </c:pt>
                <c:pt idx="2193">
                  <c:v>681.6962631521446</c:v>
                </c:pt>
                <c:pt idx="2194">
                  <c:v>681.6962631521446</c:v>
                </c:pt>
                <c:pt idx="2195">
                  <c:v>469.1358964898133</c:v>
                </c:pt>
                <c:pt idx="2196">
                  <c:v>681.6962631521446</c:v>
                </c:pt>
                <c:pt idx="2197">
                  <c:v>681.6962631521446</c:v>
                </c:pt>
                <c:pt idx="2198">
                  <c:v>575.416079820979</c:v>
                </c:pt>
                <c:pt idx="2199">
                  <c:v>469.1358964898133</c:v>
                </c:pt>
                <c:pt idx="2200">
                  <c:v>787.9764464833104</c:v>
                </c:pt>
                <c:pt idx="2201">
                  <c:v>469.1358964898133</c:v>
                </c:pt>
                <c:pt idx="2202">
                  <c:v>150.2953464963163</c:v>
                </c:pt>
                <c:pt idx="2203">
                  <c:v>575.416079820979</c:v>
                </c:pt>
                <c:pt idx="2204">
                  <c:v>681.6962631521446</c:v>
                </c:pt>
                <c:pt idx="2205">
                  <c:v>575.416079820979</c:v>
                </c:pt>
                <c:pt idx="2206">
                  <c:v>681.6962631521446</c:v>
                </c:pt>
                <c:pt idx="2207">
                  <c:v>575.416079820979</c:v>
                </c:pt>
                <c:pt idx="2208">
                  <c:v>787.9764464833104</c:v>
                </c:pt>
                <c:pt idx="2209">
                  <c:v>787.9764464833104</c:v>
                </c:pt>
                <c:pt idx="2210">
                  <c:v>787.9764464833104</c:v>
                </c:pt>
                <c:pt idx="2211">
                  <c:v>575.416079820979</c:v>
                </c:pt>
                <c:pt idx="2212">
                  <c:v>469.1358964898133</c:v>
                </c:pt>
                <c:pt idx="2213">
                  <c:v>575.416079820979</c:v>
                </c:pt>
                <c:pt idx="2214">
                  <c:v>787.9764464833104</c:v>
                </c:pt>
                <c:pt idx="2215">
                  <c:v>575.416079820979</c:v>
                </c:pt>
                <c:pt idx="2216">
                  <c:v>575.416079820979</c:v>
                </c:pt>
                <c:pt idx="2217">
                  <c:v>894.256629814476</c:v>
                </c:pt>
                <c:pt idx="2218">
                  <c:v>681.6962631521446</c:v>
                </c:pt>
                <c:pt idx="2219">
                  <c:v>681.6962631521446</c:v>
                </c:pt>
                <c:pt idx="2220">
                  <c:v>681.6962631521446</c:v>
                </c:pt>
                <c:pt idx="2221">
                  <c:v>469.1358964898133</c:v>
                </c:pt>
                <c:pt idx="2222">
                  <c:v>469.1358964898133</c:v>
                </c:pt>
                <c:pt idx="2223">
                  <c:v>469.1358964898133</c:v>
                </c:pt>
                <c:pt idx="2224">
                  <c:v>575.416079820979</c:v>
                </c:pt>
                <c:pt idx="2225">
                  <c:v>787.9764464833104</c:v>
                </c:pt>
                <c:pt idx="2226">
                  <c:v>575.416079820979</c:v>
                </c:pt>
                <c:pt idx="2227">
                  <c:v>362.8557131586476</c:v>
                </c:pt>
                <c:pt idx="2228">
                  <c:v>681.6962631521446</c:v>
                </c:pt>
                <c:pt idx="2229">
                  <c:v>787.9764464833104</c:v>
                </c:pt>
                <c:pt idx="2230">
                  <c:v>787.9764464833104</c:v>
                </c:pt>
                <c:pt idx="2231">
                  <c:v>681.6962631521446</c:v>
                </c:pt>
                <c:pt idx="2232">
                  <c:v>575.416079820979</c:v>
                </c:pt>
                <c:pt idx="2233">
                  <c:v>681.6962631521446</c:v>
                </c:pt>
                <c:pt idx="2234">
                  <c:v>681.6962631521446</c:v>
                </c:pt>
                <c:pt idx="2235">
                  <c:v>681.6962631521446</c:v>
                </c:pt>
                <c:pt idx="2236">
                  <c:v>681.6962631521446</c:v>
                </c:pt>
                <c:pt idx="2237">
                  <c:v>681.6962631521446</c:v>
                </c:pt>
                <c:pt idx="2238">
                  <c:v>894.256629814476</c:v>
                </c:pt>
                <c:pt idx="2239">
                  <c:v>787.9764464833104</c:v>
                </c:pt>
                <c:pt idx="2240">
                  <c:v>150.2953464963163</c:v>
                </c:pt>
                <c:pt idx="2241">
                  <c:v>681.6962631521446</c:v>
                </c:pt>
                <c:pt idx="2242">
                  <c:v>575.416079820979</c:v>
                </c:pt>
                <c:pt idx="2243">
                  <c:v>575.416079820979</c:v>
                </c:pt>
                <c:pt idx="2244">
                  <c:v>1744.498096463801</c:v>
                </c:pt>
                <c:pt idx="2245">
                  <c:v>681.6962631521446</c:v>
                </c:pt>
                <c:pt idx="2246">
                  <c:v>787.9764464833104</c:v>
                </c:pt>
                <c:pt idx="2247">
                  <c:v>575.416079820979</c:v>
                </c:pt>
                <c:pt idx="2248">
                  <c:v>469.1358964898133</c:v>
                </c:pt>
                <c:pt idx="2249">
                  <c:v>681.6962631521446</c:v>
                </c:pt>
                <c:pt idx="2250">
                  <c:v>681.6962631521446</c:v>
                </c:pt>
                <c:pt idx="2251">
                  <c:v>575.416079820979</c:v>
                </c:pt>
                <c:pt idx="2252">
                  <c:v>1106.816996476807</c:v>
                </c:pt>
                <c:pt idx="2253">
                  <c:v>681.6962631521446</c:v>
                </c:pt>
                <c:pt idx="2254">
                  <c:v>1213.097179807973</c:v>
                </c:pt>
                <c:pt idx="2255">
                  <c:v>681.6962631521446</c:v>
                </c:pt>
                <c:pt idx="2256">
                  <c:v>681.6962631521446</c:v>
                </c:pt>
                <c:pt idx="2257">
                  <c:v>787.9764464833104</c:v>
                </c:pt>
                <c:pt idx="2258">
                  <c:v>681.6962631521446</c:v>
                </c:pt>
                <c:pt idx="2259">
                  <c:v>1106.816996476807</c:v>
                </c:pt>
                <c:pt idx="2260">
                  <c:v>575.416079820979</c:v>
                </c:pt>
                <c:pt idx="2261">
                  <c:v>469.1358964898133</c:v>
                </c:pt>
                <c:pt idx="2262">
                  <c:v>575.416079820979</c:v>
                </c:pt>
                <c:pt idx="2263">
                  <c:v>681.6962631521446</c:v>
                </c:pt>
                <c:pt idx="2264">
                  <c:v>256.575529827482</c:v>
                </c:pt>
                <c:pt idx="2265">
                  <c:v>469.1358964898133</c:v>
                </c:pt>
                <c:pt idx="2266">
                  <c:v>469.1358964898133</c:v>
                </c:pt>
                <c:pt idx="2267">
                  <c:v>575.416079820979</c:v>
                </c:pt>
                <c:pt idx="2268">
                  <c:v>787.9764464833104</c:v>
                </c:pt>
                <c:pt idx="2269">
                  <c:v>681.6962631521446</c:v>
                </c:pt>
                <c:pt idx="2270">
                  <c:v>150.2953464963163</c:v>
                </c:pt>
                <c:pt idx="2271">
                  <c:v>256.575529827482</c:v>
                </c:pt>
                <c:pt idx="2272">
                  <c:v>469.1358964898133</c:v>
                </c:pt>
                <c:pt idx="2273">
                  <c:v>575.416079820979</c:v>
                </c:pt>
                <c:pt idx="2274">
                  <c:v>469.1358964898133</c:v>
                </c:pt>
                <c:pt idx="2275">
                  <c:v>787.9764464833104</c:v>
                </c:pt>
                <c:pt idx="2276">
                  <c:v>681.6962631521446</c:v>
                </c:pt>
                <c:pt idx="2277">
                  <c:v>681.6962631521446</c:v>
                </c:pt>
                <c:pt idx="2278">
                  <c:v>787.9764464833104</c:v>
                </c:pt>
                <c:pt idx="2279">
                  <c:v>681.6962631521446</c:v>
                </c:pt>
                <c:pt idx="2280">
                  <c:v>575.416079820979</c:v>
                </c:pt>
                <c:pt idx="2281">
                  <c:v>575.416079820979</c:v>
                </c:pt>
                <c:pt idx="2282">
                  <c:v>787.9764464833104</c:v>
                </c:pt>
                <c:pt idx="2283">
                  <c:v>681.6962631521446</c:v>
                </c:pt>
                <c:pt idx="2284">
                  <c:v>575.416079820979</c:v>
                </c:pt>
                <c:pt idx="2285">
                  <c:v>681.6962631521446</c:v>
                </c:pt>
                <c:pt idx="2286">
                  <c:v>787.9764464833104</c:v>
                </c:pt>
                <c:pt idx="2287">
                  <c:v>787.9764464833104</c:v>
                </c:pt>
                <c:pt idx="2288">
                  <c:v>787.9764464833104</c:v>
                </c:pt>
                <c:pt idx="2289">
                  <c:v>681.6962631521446</c:v>
                </c:pt>
                <c:pt idx="2290">
                  <c:v>150.2953464963163</c:v>
                </c:pt>
                <c:pt idx="2291">
                  <c:v>681.6962631521446</c:v>
                </c:pt>
                <c:pt idx="2292">
                  <c:v>681.6962631521446</c:v>
                </c:pt>
                <c:pt idx="2293">
                  <c:v>575.416079820979</c:v>
                </c:pt>
                <c:pt idx="2294">
                  <c:v>681.6962631521446</c:v>
                </c:pt>
                <c:pt idx="2295">
                  <c:v>575.416079820979</c:v>
                </c:pt>
                <c:pt idx="2296">
                  <c:v>681.6962631521446</c:v>
                </c:pt>
                <c:pt idx="2297">
                  <c:v>681.6962631521446</c:v>
                </c:pt>
                <c:pt idx="2298">
                  <c:v>575.416079820979</c:v>
                </c:pt>
                <c:pt idx="2299">
                  <c:v>575.416079820979</c:v>
                </c:pt>
                <c:pt idx="2300">
                  <c:v>681.6962631521446</c:v>
                </c:pt>
                <c:pt idx="2301">
                  <c:v>787.9764464833104</c:v>
                </c:pt>
                <c:pt idx="2302">
                  <c:v>1000.536813145642</c:v>
                </c:pt>
                <c:pt idx="2303">
                  <c:v>787.9764464833104</c:v>
                </c:pt>
                <c:pt idx="2304">
                  <c:v>681.6962631521446</c:v>
                </c:pt>
                <c:pt idx="2305">
                  <c:v>575.416079820979</c:v>
                </c:pt>
                <c:pt idx="2306">
                  <c:v>575.416079820979</c:v>
                </c:pt>
                <c:pt idx="2307">
                  <c:v>575.416079820979</c:v>
                </c:pt>
                <c:pt idx="2308">
                  <c:v>362.8557131586476</c:v>
                </c:pt>
                <c:pt idx="2309">
                  <c:v>575.416079820979</c:v>
                </c:pt>
                <c:pt idx="2310">
                  <c:v>681.6962631521446</c:v>
                </c:pt>
                <c:pt idx="2311">
                  <c:v>575.416079820979</c:v>
                </c:pt>
                <c:pt idx="2312">
                  <c:v>787.9764464833104</c:v>
                </c:pt>
                <c:pt idx="2313">
                  <c:v>787.9764464833104</c:v>
                </c:pt>
                <c:pt idx="2314">
                  <c:v>787.9764464833104</c:v>
                </c:pt>
                <c:pt idx="2315">
                  <c:v>787.9764464833104</c:v>
                </c:pt>
                <c:pt idx="2316">
                  <c:v>362.8557131586476</c:v>
                </c:pt>
                <c:pt idx="2317">
                  <c:v>681.6962631521446</c:v>
                </c:pt>
                <c:pt idx="2318">
                  <c:v>894.256629814476</c:v>
                </c:pt>
                <c:pt idx="2319">
                  <c:v>575.416079820979</c:v>
                </c:pt>
                <c:pt idx="2320">
                  <c:v>894.256629814476</c:v>
                </c:pt>
                <c:pt idx="2321">
                  <c:v>575.416079820979</c:v>
                </c:pt>
                <c:pt idx="2322">
                  <c:v>150.2953464963163</c:v>
                </c:pt>
                <c:pt idx="2323">
                  <c:v>681.6962631521446</c:v>
                </c:pt>
                <c:pt idx="2324">
                  <c:v>681.6962631521446</c:v>
                </c:pt>
                <c:pt idx="2325">
                  <c:v>575.416079820979</c:v>
                </c:pt>
                <c:pt idx="2326">
                  <c:v>787.9764464833104</c:v>
                </c:pt>
                <c:pt idx="2327">
                  <c:v>787.9764464833104</c:v>
                </c:pt>
                <c:pt idx="2328">
                  <c:v>575.416079820979</c:v>
                </c:pt>
                <c:pt idx="2329">
                  <c:v>469.1358964898133</c:v>
                </c:pt>
                <c:pt idx="2330">
                  <c:v>787.9764464833104</c:v>
                </c:pt>
                <c:pt idx="2331">
                  <c:v>469.1358964898133</c:v>
                </c:pt>
                <c:pt idx="2332">
                  <c:v>681.6962631521446</c:v>
                </c:pt>
                <c:pt idx="2333">
                  <c:v>787.9764464833104</c:v>
                </c:pt>
                <c:pt idx="2334">
                  <c:v>575.416079820979</c:v>
                </c:pt>
                <c:pt idx="2335">
                  <c:v>787.9764464833104</c:v>
                </c:pt>
                <c:pt idx="2336">
                  <c:v>894.256629814476</c:v>
                </c:pt>
                <c:pt idx="2337">
                  <c:v>575.416079820979</c:v>
                </c:pt>
                <c:pt idx="2338">
                  <c:v>681.6962631521446</c:v>
                </c:pt>
                <c:pt idx="2339">
                  <c:v>575.416079820979</c:v>
                </c:pt>
                <c:pt idx="2340">
                  <c:v>575.416079820979</c:v>
                </c:pt>
                <c:pt idx="2341">
                  <c:v>787.9764464833104</c:v>
                </c:pt>
                <c:pt idx="2342">
                  <c:v>469.1358964898133</c:v>
                </c:pt>
                <c:pt idx="2343">
                  <c:v>681.6962631521446</c:v>
                </c:pt>
                <c:pt idx="2344">
                  <c:v>681.6962631521446</c:v>
                </c:pt>
                <c:pt idx="2345">
                  <c:v>469.1358964898133</c:v>
                </c:pt>
                <c:pt idx="2346">
                  <c:v>575.416079820979</c:v>
                </c:pt>
                <c:pt idx="2347">
                  <c:v>787.9764464833104</c:v>
                </c:pt>
                <c:pt idx="2348">
                  <c:v>1744.498096463801</c:v>
                </c:pt>
                <c:pt idx="2349">
                  <c:v>787.9764464833104</c:v>
                </c:pt>
                <c:pt idx="2350">
                  <c:v>681.6962631521446</c:v>
                </c:pt>
                <c:pt idx="2351">
                  <c:v>150.2953464963163</c:v>
                </c:pt>
                <c:pt idx="2352">
                  <c:v>787.9764464833104</c:v>
                </c:pt>
                <c:pt idx="2353">
                  <c:v>681.6962631521446</c:v>
                </c:pt>
                <c:pt idx="2354">
                  <c:v>681.6962631521446</c:v>
                </c:pt>
                <c:pt idx="2355">
                  <c:v>575.416079820979</c:v>
                </c:pt>
                <c:pt idx="2356">
                  <c:v>681.6962631521446</c:v>
                </c:pt>
                <c:pt idx="2357">
                  <c:v>681.6962631521446</c:v>
                </c:pt>
                <c:pt idx="2358">
                  <c:v>787.9764464833104</c:v>
                </c:pt>
                <c:pt idx="2359">
                  <c:v>681.6962631521446</c:v>
                </c:pt>
                <c:pt idx="2360">
                  <c:v>575.416079820979</c:v>
                </c:pt>
                <c:pt idx="2361">
                  <c:v>787.9764464833104</c:v>
                </c:pt>
                <c:pt idx="2362">
                  <c:v>362.8557131586476</c:v>
                </c:pt>
                <c:pt idx="2363">
                  <c:v>575.416079820979</c:v>
                </c:pt>
                <c:pt idx="2364">
                  <c:v>681.6962631521446</c:v>
                </c:pt>
                <c:pt idx="2365">
                  <c:v>681.6962631521446</c:v>
                </c:pt>
                <c:pt idx="2366">
                  <c:v>787.9764464833104</c:v>
                </c:pt>
                <c:pt idx="2367">
                  <c:v>681.6962631521446</c:v>
                </c:pt>
                <c:pt idx="2368">
                  <c:v>681.6962631521446</c:v>
                </c:pt>
                <c:pt idx="2369">
                  <c:v>681.6962631521446</c:v>
                </c:pt>
                <c:pt idx="2370">
                  <c:v>575.416079820979</c:v>
                </c:pt>
                <c:pt idx="2371">
                  <c:v>681.6962631521446</c:v>
                </c:pt>
                <c:pt idx="2372">
                  <c:v>681.6962631521446</c:v>
                </c:pt>
                <c:pt idx="2373">
                  <c:v>787.9764464833104</c:v>
                </c:pt>
                <c:pt idx="2374">
                  <c:v>150.2953464963163</c:v>
                </c:pt>
              </c:numCache>
            </c:numRef>
          </c:xVal>
          <c:yVal>
            <c:numRef>
              <c:f>'Linear regression Prod'!$H$105:$H$2479</c:f>
              <c:numCache>
                <c:formatCode>0.000</c:formatCode>
                <c:ptCount val="2375"/>
                <c:pt idx="0">
                  <c:v>0.440917836295986</c:v>
                </c:pt>
                <c:pt idx="1">
                  <c:v>-0.541429103658553</c:v>
                </c:pt>
                <c:pt idx="2">
                  <c:v>0.353819059028761</c:v>
                </c:pt>
                <c:pt idx="3">
                  <c:v>0.255754812738331</c:v>
                </c:pt>
                <c:pt idx="4">
                  <c:v>-0.225816769855923</c:v>
                </c:pt>
                <c:pt idx="5">
                  <c:v>-0.00730281201525521</c:v>
                </c:pt>
                <c:pt idx="6">
                  <c:v>-0.573416456301375</c:v>
                </c:pt>
                <c:pt idx="7">
                  <c:v>-1.186803014005893</c:v>
                </c:pt>
                <c:pt idx="8">
                  <c:v>-0.473989669983303</c:v>
                </c:pt>
                <c:pt idx="9">
                  <c:v>-0.255986013645158</c:v>
                </c:pt>
                <c:pt idx="10">
                  <c:v>-1.272539251245475</c:v>
                </c:pt>
                <c:pt idx="11">
                  <c:v>-0.974708211441912</c:v>
                </c:pt>
                <c:pt idx="12">
                  <c:v>-0.771363057735824</c:v>
                </c:pt>
                <c:pt idx="13">
                  <c:v>-0.376607214512968</c:v>
                </c:pt>
                <c:pt idx="14">
                  <c:v>0.335240259181154</c:v>
                </c:pt>
                <c:pt idx="15">
                  <c:v>-1.113511542458155</c:v>
                </c:pt>
                <c:pt idx="16">
                  <c:v>0.267799783893355</c:v>
                </c:pt>
                <c:pt idx="17">
                  <c:v>-0.864884115117379</c:v>
                </c:pt>
                <c:pt idx="18">
                  <c:v>0.318252304580436</c:v>
                </c:pt>
                <c:pt idx="19">
                  <c:v>0.320922651959144</c:v>
                </c:pt>
                <c:pt idx="20">
                  <c:v>-0.45876196672195</c:v>
                </c:pt>
                <c:pt idx="21">
                  <c:v>-0.321437932374344</c:v>
                </c:pt>
                <c:pt idx="22">
                  <c:v>-0.519214086103768</c:v>
                </c:pt>
                <c:pt idx="23">
                  <c:v>-0.42399063489707</c:v>
                </c:pt>
                <c:pt idx="24">
                  <c:v>-0.0635505546731494</c:v>
                </c:pt>
                <c:pt idx="25">
                  <c:v>0.158201909562973</c:v>
                </c:pt>
                <c:pt idx="26">
                  <c:v>-0.188829617865732</c:v>
                </c:pt>
                <c:pt idx="27">
                  <c:v>-0.566598548100419</c:v>
                </c:pt>
                <c:pt idx="28">
                  <c:v>-0.528531893978409</c:v>
                </c:pt>
                <c:pt idx="29">
                  <c:v>0.00252633897445774</c:v>
                </c:pt>
                <c:pt idx="30">
                  <c:v>0.261947746020867</c:v>
                </c:pt>
                <c:pt idx="31">
                  <c:v>0.0841707896809165</c:v>
                </c:pt>
                <c:pt idx="32">
                  <c:v>0.137236841845031</c:v>
                </c:pt>
                <c:pt idx="33">
                  <c:v>0.264163566186178</c:v>
                </c:pt>
                <c:pt idx="34">
                  <c:v>0.0999656103464665</c:v>
                </c:pt>
                <c:pt idx="35">
                  <c:v>0.549436208494549</c:v>
                </c:pt>
                <c:pt idx="36">
                  <c:v>0.148770469884983</c:v>
                </c:pt>
                <c:pt idx="37">
                  <c:v>-0.708411038680322</c:v>
                </c:pt>
                <c:pt idx="38">
                  <c:v>0.140475348240485</c:v>
                </c:pt>
                <c:pt idx="39">
                  <c:v>-0.0828111453408527</c:v>
                </c:pt>
                <c:pt idx="40">
                  <c:v>-0.672787468330322</c:v>
                </c:pt>
                <c:pt idx="41">
                  <c:v>-0.759715797892523</c:v>
                </c:pt>
                <c:pt idx="42">
                  <c:v>-1.746952030228725</c:v>
                </c:pt>
                <c:pt idx="43">
                  <c:v>0.373647808713211</c:v>
                </c:pt>
                <c:pt idx="44">
                  <c:v>-0.527510249360814</c:v>
                </c:pt>
                <c:pt idx="45">
                  <c:v>-0.251498599025409</c:v>
                </c:pt>
                <c:pt idx="46">
                  <c:v>-1.073284842459961</c:v>
                </c:pt>
                <c:pt idx="47">
                  <c:v>-0.677902982706136</c:v>
                </c:pt>
                <c:pt idx="48">
                  <c:v>-0.133945456848029</c:v>
                </c:pt>
                <c:pt idx="49">
                  <c:v>0.361318758049814</c:v>
                </c:pt>
                <c:pt idx="50">
                  <c:v>0.312002555396226</c:v>
                </c:pt>
                <c:pt idx="51">
                  <c:v>0.0176383272073638</c:v>
                </c:pt>
                <c:pt idx="52">
                  <c:v>-0.70005910113415</c:v>
                </c:pt>
                <c:pt idx="53">
                  <c:v>0.379045319372302</c:v>
                </c:pt>
                <c:pt idx="54">
                  <c:v>-0.313483706139894</c:v>
                </c:pt>
                <c:pt idx="55">
                  <c:v>0.379272582979</c:v>
                </c:pt>
                <c:pt idx="56">
                  <c:v>0.382113378062732</c:v>
                </c:pt>
                <c:pt idx="57">
                  <c:v>0.537277605536176</c:v>
                </c:pt>
                <c:pt idx="58">
                  <c:v>0.0709884588798514</c:v>
                </c:pt>
                <c:pt idx="59">
                  <c:v>-0.0475863279151239</c:v>
                </c:pt>
                <c:pt idx="60">
                  <c:v>-1.166178841697999</c:v>
                </c:pt>
                <c:pt idx="61">
                  <c:v>-0.483080214251245</c:v>
                </c:pt>
                <c:pt idx="62">
                  <c:v>-1.2212902663224</c:v>
                </c:pt>
                <c:pt idx="63">
                  <c:v>-0.754091023626733</c:v>
                </c:pt>
                <c:pt idx="64">
                  <c:v>0.0480916505049713</c:v>
                </c:pt>
                <c:pt idx="65">
                  <c:v>-0.541202881664403</c:v>
                </c:pt>
                <c:pt idx="66">
                  <c:v>0.140191268732112</c:v>
                </c:pt>
                <c:pt idx="67">
                  <c:v>0.447622112693593</c:v>
                </c:pt>
                <c:pt idx="68">
                  <c:v>-0.0782658732068814</c:v>
                </c:pt>
                <c:pt idx="69">
                  <c:v>0.0558764706469453</c:v>
                </c:pt>
                <c:pt idx="70">
                  <c:v>-0.460693707378888</c:v>
                </c:pt>
                <c:pt idx="71">
                  <c:v>-0.10985655615053</c:v>
                </c:pt>
                <c:pt idx="72">
                  <c:v>0.514153533554598</c:v>
                </c:pt>
                <c:pt idx="73">
                  <c:v>-0.972151495866553</c:v>
                </c:pt>
                <c:pt idx="74">
                  <c:v>-0.876473517446458</c:v>
                </c:pt>
                <c:pt idx="75">
                  <c:v>-1.311173022771682</c:v>
                </c:pt>
                <c:pt idx="76">
                  <c:v>-1.017946154228861</c:v>
                </c:pt>
                <c:pt idx="77">
                  <c:v>0.194904982044791</c:v>
                </c:pt>
                <c:pt idx="78">
                  <c:v>0.496256524527086</c:v>
                </c:pt>
                <c:pt idx="79">
                  <c:v>-0.105821585519082</c:v>
                </c:pt>
                <c:pt idx="80">
                  <c:v>-0.458819824236174</c:v>
                </c:pt>
                <c:pt idx="81">
                  <c:v>-0.419445362763099</c:v>
                </c:pt>
                <c:pt idx="82">
                  <c:v>0.250584565685939</c:v>
                </c:pt>
                <c:pt idx="83">
                  <c:v>0.243084866664887</c:v>
                </c:pt>
                <c:pt idx="84">
                  <c:v>-0.655174538811183</c:v>
                </c:pt>
                <c:pt idx="85">
                  <c:v>-0.807443238524317</c:v>
                </c:pt>
                <c:pt idx="86">
                  <c:v>-0.496943294259857</c:v>
                </c:pt>
                <c:pt idx="87">
                  <c:v>-1.028740133934495</c:v>
                </c:pt>
                <c:pt idx="88">
                  <c:v>-0.976696768000524</c:v>
                </c:pt>
                <c:pt idx="89">
                  <c:v>-1.204813654836754</c:v>
                </c:pt>
                <c:pt idx="90">
                  <c:v>-0.593870180904246</c:v>
                </c:pt>
                <c:pt idx="91">
                  <c:v>0.463530565162493</c:v>
                </c:pt>
                <c:pt idx="92">
                  <c:v>0.070307709672304</c:v>
                </c:pt>
                <c:pt idx="93">
                  <c:v>0.254732126508188</c:v>
                </c:pt>
                <c:pt idx="94">
                  <c:v>0.257516105690245</c:v>
                </c:pt>
                <c:pt idx="95">
                  <c:v>0.201893337950772</c:v>
                </c:pt>
                <c:pt idx="96">
                  <c:v>-0.425808743750659</c:v>
                </c:pt>
                <c:pt idx="97">
                  <c:v>-0.126445757826977</c:v>
                </c:pt>
                <c:pt idx="98">
                  <c:v>0.165701608584026</c:v>
                </c:pt>
                <c:pt idx="99">
                  <c:v>-0.513134784624582</c:v>
                </c:pt>
                <c:pt idx="100">
                  <c:v>-0.147126746036546</c:v>
                </c:pt>
                <c:pt idx="101">
                  <c:v>-0.22956661936645</c:v>
                </c:pt>
                <c:pt idx="102">
                  <c:v>0.376715867403642</c:v>
                </c:pt>
                <c:pt idx="103">
                  <c:v>-0.577052674008553</c:v>
                </c:pt>
                <c:pt idx="104">
                  <c:v>0.521482784870626</c:v>
                </c:pt>
                <c:pt idx="105">
                  <c:v>-0.236384527567407</c:v>
                </c:pt>
                <c:pt idx="106">
                  <c:v>-0.489499369527931</c:v>
                </c:pt>
                <c:pt idx="107">
                  <c:v>0.0272412562029264</c:v>
                </c:pt>
                <c:pt idx="108">
                  <c:v>0.480745783369909</c:v>
                </c:pt>
                <c:pt idx="109">
                  <c:v>-0.762727040681278</c:v>
                </c:pt>
                <c:pt idx="110">
                  <c:v>-0.620516838789653</c:v>
                </c:pt>
                <c:pt idx="111">
                  <c:v>-0.0900267648535321</c:v>
                </c:pt>
                <c:pt idx="112">
                  <c:v>-0.143888239641091</c:v>
                </c:pt>
                <c:pt idx="113">
                  <c:v>0.249561879455796</c:v>
                </c:pt>
                <c:pt idx="114">
                  <c:v>0.270583763075413</c:v>
                </c:pt>
                <c:pt idx="115">
                  <c:v>0.228767259442877</c:v>
                </c:pt>
                <c:pt idx="116">
                  <c:v>0.596934302294549</c:v>
                </c:pt>
                <c:pt idx="117">
                  <c:v>-0.735625855582475</c:v>
                </c:pt>
                <c:pt idx="118">
                  <c:v>0.452167384827564</c:v>
                </c:pt>
                <c:pt idx="119">
                  <c:v>0.536595814716081</c:v>
                </c:pt>
                <c:pt idx="120">
                  <c:v>0.111783317894792</c:v>
                </c:pt>
                <c:pt idx="121">
                  <c:v>-0.310529279252813</c:v>
                </c:pt>
                <c:pt idx="122">
                  <c:v>-0.392060098155922</c:v>
                </c:pt>
                <c:pt idx="123">
                  <c:v>0.42995236727278</c:v>
                </c:pt>
                <c:pt idx="124">
                  <c:v>-0.409161684559989</c:v>
                </c:pt>
                <c:pt idx="125">
                  <c:v>-0.38052647011597</c:v>
                </c:pt>
                <c:pt idx="126">
                  <c:v>-0.734148642138934</c:v>
                </c:pt>
                <c:pt idx="127">
                  <c:v>0.449894748760579</c:v>
                </c:pt>
                <c:pt idx="128">
                  <c:v>-0.190876031938568</c:v>
                </c:pt>
                <c:pt idx="129">
                  <c:v>-0.526600153321472</c:v>
                </c:pt>
                <c:pt idx="130">
                  <c:v>-0.390866964220755</c:v>
                </c:pt>
                <c:pt idx="131">
                  <c:v>-0.364390754040372</c:v>
                </c:pt>
                <c:pt idx="132">
                  <c:v>-0.025995243666212</c:v>
                </c:pt>
                <c:pt idx="133">
                  <c:v>-0.519214086103768</c:v>
                </c:pt>
                <c:pt idx="134">
                  <c:v>-0.759204454777451</c:v>
                </c:pt>
                <c:pt idx="135">
                  <c:v>0.387169993311775</c:v>
                </c:pt>
                <c:pt idx="136">
                  <c:v>-0.207067522303292</c:v>
                </c:pt>
                <c:pt idx="137">
                  <c:v>-0.145082415188807</c:v>
                </c:pt>
                <c:pt idx="138">
                  <c:v>-1.346229475717484</c:v>
                </c:pt>
                <c:pt idx="139">
                  <c:v>-0.755115793081973</c:v>
                </c:pt>
                <c:pt idx="140">
                  <c:v>-0.689151489625167</c:v>
                </c:pt>
                <c:pt idx="141">
                  <c:v>-1.287139896363309</c:v>
                </c:pt>
                <c:pt idx="142">
                  <c:v>-0.434388986516078</c:v>
                </c:pt>
                <c:pt idx="143">
                  <c:v>0.290923855874934</c:v>
                </c:pt>
                <c:pt idx="144">
                  <c:v>-0.151444754563819</c:v>
                </c:pt>
                <c:pt idx="145">
                  <c:v>-0.202238170660948</c:v>
                </c:pt>
                <c:pt idx="146">
                  <c:v>0.170246880717997</c:v>
                </c:pt>
                <c:pt idx="147">
                  <c:v>0.0780914882017298</c:v>
                </c:pt>
                <c:pt idx="148">
                  <c:v>0.209506668775174</c:v>
                </c:pt>
                <c:pt idx="149">
                  <c:v>0.0409338885065148</c:v>
                </c:pt>
                <c:pt idx="150">
                  <c:v>-0.230077962481522</c:v>
                </c:pt>
                <c:pt idx="151">
                  <c:v>-0.428649538834391</c:v>
                </c:pt>
                <c:pt idx="152">
                  <c:v>-0.4785907164064</c:v>
                </c:pt>
                <c:pt idx="153">
                  <c:v>0.243880289288332</c:v>
                </c:pt>
                <c:pt idx="154">
                  <c:v>-0.763297282923121</c:v>
                </c:pt>
                <c:pt idx="155">
                  <c:v>0.360977862639766</c:v>
                </c:pt>
                <c:pt idx="156">
                  <c:v>0.650795777082108</c:v>
                </c:pt>
                <c:pt idx="157">
                  <c:v>-0.507396378555443</c:v>
                </c:pt>
                <c:pt idx="158">
                  <c:v>0.28927619472637</c:v>
                </c:pt>
                <c:pt idx="159">
                  <c:v>0.313991111954838</c:v>
                </c:pt>
                <c:pt idx="160">
                  <c:v>-0.016506988086547</c:v>
                </c:pt>
                <c:pt idx="161">
                  <c:v>0.512449056504358</c:v>
                </c:pt>
                <c:pt idx="162">
                  <c:v>-0.285814362024344</c:v>
                </c:pt>
                <c:pt idx="163">
                  <c:v>-0.720401277158767</c:v>
                </c:pt>
                <c:pt idx="164">
                  <c:v>-0.403708399611772</c:v>
                </c:pt>
                <c:pt idx="165">
                  <c:v>0.464950962704359</c:v>
                </c:pt>
                <c:pt idx="166">
                  <c:v>-0.459557389345395</c:v>
                </c:pt>
                <c:pt idx="167">
                  <c:v>0.569094510473975</c:v>
                </c:pt>
                <c:pt idx="168">
                  <c:v>0.479552649434741</c:v>
                </c:pt>
                <c:pt idx="169">
                  <c:v>0.416146103165842</c:v>
                </c:pt>
                <c:pt idx="170">
                  <c:v>-0.901131618773252</c:v>
                </c:pt>
                <c:pt idx="171">
                  <c:v>-0.0531532446666902</c:v>
                </c:pt>
                <c:pt idx="172">
                  <c:v>-0.20348812049779</c:v>
                </c:pt>
                <c:pt idx="173">
                  <c:v>0.203995526312734</c:v>
                </c:pt>
                <c:pt idx="174">
                  <c:v>0.308366337689049</c:v>
                </c:pt>
                <c:pt idx="175">
                  <c:v>0.333138070819192</c:v>
                </c:pt>
                <c:pt idx="176">
                  <c:v>-0.240929799701378</c:v>
                </c:pt>
                <c:pt idx="177">
                  <c:v>-0.723580884427451</c:v>
                </c:pt>
                <c:pt idx="178">
                  <c:v>0.115021824290246</c:v>
                </c:pt>
                <c:pt idx="179">
                  <c:v>0.0641147763897683</c:v>
                </c:pt>
                <c:pt idx="180">
                  <c:v>-0.328823999592047</c:v>
                </c:pt>
                <c:pt idx="181">
                  <c:v>-0.950562494842737</c:v>
                </c:pt>
                <c:pt idx="182">
                  <c:v>-0.0206555905213441</c:v>
                </c:pt>
                <c:pt idx="183">
                  <c:v>0.360977862639766</c:v>
                </c:pt>
                <c:pt idx="184">
                  <c:v>-1.228221806326707</c:v>
                </c:pt>
                <c:pt idx="185">
                  <c:v>-0.244963728720277</c:v>
                </c:pt>
                <c:pt idx="186">
                  <c:v>0.526880295529717</c:v>
                </c:pt>
                <c:pt idx="187">
                  <c:v>-0.600006298285107</c:v>
                </c:pt>
                <c:pt idx="188">
                  <c:v>0.58960505097852</c:v>
                </c:pt>
                <c:pt idx="189">
                  <c:v>-0.535747513491089</c:v>
                </c:pt>
                <c:pt idx="190">
                  <c:v>-0.0154274859547287</c:v>
                </c:pt>
                <c:pt idx="191">
                  <c:v>-1.141179844961157</c:v>
                </c:pt>
                <c:pt idx="192">
                  <c:v>0.527789349956511</c:v>
                </c:pt>
                <c:pt idx="193">
                  <c:v>-0.822897163779819</c:v>
                </c:pt>
                <c:pt idx="194">
                  <c:v>-0.459728878662968</c:v>
                </c:pt>
                <c:pt idx="195">
                  <c:v>-0.18917051327578</c:v>
                </c:pt>
                <c:pt idx="196">
                  <c:v>-0.744717441462966</c:v>
                </c:pt>
                <c:pt idx="197">
                  <c:v>-1.180496448920008</c:v>
                </c:pt>
                <c:pt idx="198">
                  <c:v>-1.068910018031014</c:v>
                </c:pt>
                <c:pt idx="199">
                  <c:v>0.527391638644789</c:v>
                </c:pt>
                <c:pt idx="200">
                  <c:v>-1.386284686398105</c:v>
                </c:pt>
                <c:pt idx="201">
                  <c:v>-1.39588657378112</c:v>
                </c:pt>
                <c:pt idx="202">
                  <c:v>-0.673185179642045</c:v>
                </c:pt>
                <c:pt idx="203">
                  <c:v>0.117862619373978</c:v>
                </c:pt>
                <c:pt idx="204">
                  <c:v>-0.473932854081628</c:v>
                </c:pt>
                <c:pt idx="205">
                  <c:v>0.213824677302447</c:v>
                </c:pt>
                <c:pt idx="206">
                  <c:v>-0.401491537833913</c:v>
                </c:pt>
                <c:pt idx="207">
                  <c:v>-0.651424689300657</c:v>
                </c:pt>
                <c:pt idx="208">
                  <c:v>0.474723297792397</c:v>
                </c:pt>
                <c:pt idx="209">
                  <c:v>0.725906399095984</c:v>
                </c:pt>
                <c:pt idx="210">
                  <c:v>-0.41211611144707</c:v>
                </c:pt>
                <c:pt idx="211">
                  <c:v>0.548243074559382</c:v>
                </c:pt>
                <c:pt idx="212">
                  <c:v>0.400748993812015</c:v>
                </c:pt>
                <c:pt idx="213">
                  <c:v>-0.534043036440849</c:v>
                </c:pt>
                <c:pt idx="214">
                  <c:v>0.224108355505557</c:v>
                </c:pt>
                <c:pt idx="215">
                  <c:v>0.486995532554119</c:v>
                </c:pt>
                <c:pt idx="216">
                  <c:v>0.0944544678840263</c:v>
                </c:pt>
                <c:pt idx="217">
                  <c:v>-0.593131574182476</c:v>
                </c:pt>
                <c:pt idx="218">
                  <c:v>0.101101928379959</c:v>
                </c:pt>
                <c:pt idx="219">
                  <c:v>-1.278220841412939</c:v>
                </c:pt>
                <c:pt idx="220">
                  <c:v>0.528812036186655</c:v>
                </c:pt>
                <c:pt idx="221">
                  <c:v>-0.480638172091784</c:v>
                </c:pt>
                <c:pt idx="222">
                  <c:v>-1.104704036086038</c:v>
                </c:pt>
                <c:pt idx="223">
                  <c:v>-0.470693306073625</c:v>
                </c:pt>
                <c:pt idx="224">
                  <c:v>-0.957038466021098</c:v>
                </c:pt>
                <c:pt idx="225">
                  <c:v>-0.564325912033433</c:v>
                </c:pt>
                <c:pt idx="226">
                  <c:v>-0.5101803577375</c:v>
                </c:pt>
                <c:pt idx="227">
                  <c:v>-0.761590722647786</c:v>
                </c:pt>
                <c:pt idx="228">
                  <c:v>0.313195689331393</c:v>
                </c:pt>
                <c:pt idx="229">
                  <c:v>-0.797896083817881</c:v>
                </c:pt>
                <c:pt idx="230">
                  <c:v>0.345239857875891</c:v>
                </c:pt>
                <c:pt idx="231">
                  <c:v>-0.718924063715227</c:v>
                </c:pt>
                <c:pt idx="232">
                  <c:v>-0.588870381556878</c:v>
                </c:pt>
                <c:pt idx="233">
                  <c:v>-0.143660976034393</c:v>
                </c:pt>
                <c:pt idx="234">
                  <c:v>-0.0603120482776949</c:v>
                </c:pt>
                <c:pt idx="235">
                  <c:v>-0.595176946642763</c:v>
                </c:pt>
                <c:pt idx="236">
                  <c:v>-0.0470739431875037</c:v>
                </c:pt>
                <c:pt idx="237">
                  <c:v>-0.618187386820992</c:v>
                </c:pt>
                <c:pt idx="238">
                  <c:v>-0.0590052825391782</c:v>
                </c:pt>
                <c:pt idx="239">
                  <c:v>0.0641147763897683</c:v>
                </c:pt>
                <c:pt idx="240">
                  <c:v>0.0445690646011436</c:v>
                </c:pt>
                <c:pt idx="241">
                  <c:v>-0.139400825021343</c:v>
                </c:pt>
                <c:pt idx="242">
                  <c:v>-0.808068213442738</c:v>
                </c:pt>
                <c:pt idx="243">
                  <c:v>-0.768977831478037</c:v>
                </c:pt>
                <c:pt idx="244">
                  <c:v>-0.932778076006027</c:v>
                </c:pt>
                <c:pt idx="245">
                  <c:v>-0.386606813207705</c:v>
                </c:pt>
                <c:pt idx="246">
                  <c:v>-0.472796536048135</c:v>
                </c:pt>
                <c:pt idx="247">
                  <c:v>0.492677122721583</c:v>
                </c:pt>
                <c:pt idx="248">
                  <c:v>0.0286037962305695</c:v>
                </c:pt>
                <c:pt idx="249">
                  <c:v>-0.699890736654222</c:v>
                </c:pt>
                <c:pt idx="250">
                  <c:v>0.343705828530675</c:v>
                </c:pt>
                <c:pt idx="251">
                  <c:v>0.127350874953643</c:v>
                </c:pt>
                <c:pt idx="252">
                  <c:v>-0.480124745751615</c:v>
                </c:pt>
                <c:pt idx="253">
                  <c:v>0.0580354749105816</c:v>
                </c:pt>
                <c:pt idx="254">
                  <c:v>-0.344675636159272</c:v>
                </c:pt>
                <c:pt idx="255">
                  <c:v>-0.314733655976736</c:v>
                </c:pt>
                <c:pt idx="256">
                  <c:v>-0.130877398157599</c:v>
                </c:pt>
                <c:pt idx="257">
                  <c:v>-0.605631072550897</c:v>
                </c:pt>
                <c:pt idx="258">
                  <c:v>0.508926470600531</c:v>
                </c:pt>
                <c:pt idx="259">
                  <c:v>-0.24769089200066</c:v>
                </c:pt>
                <c:pt idx="260">
                  <c:v>-0.725967152297786</c:v>
                </c:pt>
                <c:pt idx="261">
                  <c:v>0.543697802425411</c:v>
                </c:pt>
                <c:pt idx="262">
                  <c:v>-0.969197068979471</c:v>
                </c:pt>
                <c:pt idx="263">
                  <c:v>-0.414900090629128</c:v>
                </c:pt>
                <c:pt idx="264">
                  <c:v>0.378988503470627</c:v>
                </c:pt>
                <c:pt idx="265">
                  <c:v>0.553867848825171</c:v>
                </c:pt>
                <c:pt idx="266">
                  <c:v>0.104681330185462</c:v>
                </c:pt>
                <c:pt idx="267">
                  <c:v>-0.405582282754487</c:v>
                </c:pt>
                <c:pt idx="268">
                  <c:v>-0.0724706512360681</c:v>
                </c:pt>
                <c:pt idx="269">
                  <c:v>0.311775291789527</c:v>
                </c:pt>
                <c:pt idx="270">
                  <c:v>-0.524895676271232</c:v>
                </c:pt>
                <c:pt idx="271">
                  <c:v>0.189961998599097</c:v>
                </c:pt>
                <c:pt idx="272">
                  <c:v>0.0313888170251751</c:v>
                </c:pt>
                <c:pt idx="273">
                  <c:v>0.536141287502684</c:v>
                </c:pt>
                <c:pt idx="274">
                  <c:v>-0.182579868681522</c:v>
                </c:pt>
                <c:pt idx="275">
                  <c:v>-0.183091211796594</c:v>
                </c:pt>
                <c:pt idx="276">
                  <c:v>0.144111565947662</c:v>
                </c:pt>
                <c:pt idx="277">
                  <c:v>-0.364561201745396</c:v>
                </c:pt>
                <c:pt idx="278">
                  <c:v>-0.143775649450291</c:v>
                </c:pt>
                <c:pt idx="279">
                  <c:v>-1.489689627445951</c:v>
                </c:pt>
                <c:pt idx="280">
                  <c:v>-0.528419303787608</c:v>
                </c:pt>
                <c:pt idx="281">
                  <c:v>-0.0309950430135803</c:v>
                </c:pt>
                <c:pt idx="282">
                  <c:v>-0.331948874184152</c:v>
                </c:pt>
                <c:pt idx="283">
                  <c:v>-0.645174940116447</c:v>
                </c:pt>
                <c:pt idx="284">
                  <c:v>0.504324382564885</c:v>
                </c:pt>
                <c:pt idx="285">
                  <c:v>0.370466118219431</c:v>
                </c:pt>
                <c:pt idx="286">
                  <c:v>0.10882889100771</c:v>
                </c:pt>
                <c:pt idx="287">
                  <c:v>0.447735744496943</c:v>
                </c:pt>
                <c:pt idx="288">
                  <c:v>0.259675109953882</c:v>
                </c:pt>
                <c:pt idx="289">
                  <c:v>0.560685757026128</c:v>
                </c:pt>
                <c:pt idx="290">
                  <c:v>-0.00020082430592512</c:v>
                </c:pt>
                <c:pt idx="291">
                  <c:v>-0.885394655621924</c:v>
                </c:pt>
                <c:pt idx="292">
                  <c:v>-0.679150849317882</c:v>
                </c:pt>
                <c:pt idx="293">
                  <c:v>0.199734333687136</c:v>
                </c:pt>
                <c:pt idx="294">
                  <c:v>0.0711599481974237</c:v>
                </c:pt>
                <c:pt idx="295">
                  <c:v>0.321490810975891</c:v>
                </c:pt>
                <c:pt idx="296">
                  <c:v>0.491483988786416</c:v>
                </c:pt>
                <c:pt idx="297">
                  <c:v>0.356943933620867</c:v>
                </c:pt>
                <c:pt idx="298">
                  <c:v>-0.386321692086784</c:v>
                </c:pt>
                <c:pt idx="299">
                  <c:v>-0.246213678557119</c:v>
                </c:pt>
                <c:pt idx="300">
                  <c:v>0.0304229466967063</c:v>
                </c:pt>
                <c:pt idx="301">
                  <c:v>-0.271269491195636</c:v>
                </c:pt>
                <c:pt idx="302">
                  <c:v>-0.886019630540345</c:v>
                </c:pt>
                <c:pt idx="303">
                  <c:v>-0.445637493435108</c:v>
                </c:pt>
                <c:pt idx="304">
                  <c:v>-0.166557784409273</c:v>
                </c:pt>
                <c:pt idx="305">
                  <c:v>-0.803236778575297</c:v>
                </c:pt>
                <c:pt idx="306">
                  <c:v>0.475405088612493</c:v>
                </c:pt>
                <c:pt idx="307">
                  <c:v>-0.459955100657118</c:v>
                </c:pt>
                <c:pt idx="308">
                  <c:v>0.659090898726606</c:v>
                </c:pt>
                <c:pt idx="309">
                  <c:v>-0.186954693110469</c:v>
                </c:pt>
                <c:pt idx="310">
                  <c:v>-0.728751131479843</c:v>
                </c:pt>
                <c:pt idx="311">
                  <c:v>0.704145908754596</c:v>
                </c:pt>
                <c:pt idx="312">
                  <c:v>-0.385470495174212</c:v>
                </c:pt>
                <c:pt idx="313">
                  <c:v>-0.577053715621101</c:v>
                </c:pt>
                <c:pt idx="314">
                  <c:v>0.175644391377088</c:v>
                </c:pt>
                <c:pt idx="315">
                  <c:v>0.56437879063498</c:v>
                </c:pt>
                <c:pt idx="316">
                  <c:v>-0.118377899789178</c:v>
                </c:pt>
                <c:pt idx="317">
                  <c:v>-0.577224163326125</c:v>
                </c:pt>
                <c:pt idx="318">
                  <c:v>-0.720740089343719</c:v>
                </c:pt>
                <c:pt idx="319">
                  <c:v>-0.221214681820278</c:v>
                </c:pt>
                <c:pt idx="320">
                  <c:v>-0.47393181246908</c:v>
                </c:pt>
                <c:pt idx="321">
                  <c:v>-0.564611033154355</c:v>
                </c:pt>
                <c:pt idx="322">
                  <c:v>-1.427305767407196</c:v>
                </c:pt>
                <c:pt idx="323">
                  <c:v>0.599491017869908</c:v>
                </c:pt>
                <c:pt idx="324">
                  <c:v>-0.793352894909006</c:v>
                </c:pt>
                <c:pt idx="325">
                  <c:v>-0.101333129286786</c:v>
                </c:pt>
                <c:pt idx="326">
                  <c:v>-0.540067605243458</c:v>
                </c:pt>
                <c:pt idx="327">
                  <c:v>-0.52046403594061</c:v>
                </c:pt>
                <c:pt idx="328">
                  <c:v>-0.349618619604966</c:v>
                </c:pt>
                <c:pt idx="329">
                  <c:v>0.0382635411278067</c:v>
                </c:pt>
                <c:pt idx="330">
                  <c:v>-0.805623046445632</c:v>
                </c:pt>
                <c:pt idx="331">
                  <c:v>-0.729262474594915</c:v>
                </c:pt>
                <c:pt idx="332">
                  <c:v>-1.222200362361743</c:v>
                </c:pt>
                <c:pt idx="333">
                  <c:v>-0.855167554318467</c:v>
                </c:pt>
                <c:pt idx="334">
                  <c:v>-1.252483237954326</c:v>
                </c:pt>
                <c:pt idx="335">
                  <c:v>0.540004768816559</c:v>
                </c:pt>
                <c:pt idx="336">
                  <c:v>-0.228600749037981</c:v>
                </c:pt>
                <c:pt idx="337">
                  <c:v>0.308423153590723</c:v>
                </c:pt>
                <c:pt idx="338">
                  <c:v>0.433815848586656</c:v>
                </c:pt>
                <c:pt idx="339">
                  <c:v>-0.46756843148152</c:v>
                </c:pt>
                <c:pt idx="340">
                  <c:v>-0.730114713120035</c:v>
                </c:pt>
                <c:pt idx="341">
                  <c:v>0.224562882718954</c:v>
                </c:pt>
                <c:pt idx="342">
                  <c:v>0.516312537818234</c:v>
                </c:pt>
                <c:pt idx="343">
                  <c:v>-0.0525850856499439</c:v>
                </c:pt>
                <c:pt idx="344">
                  <c:v>-0.369163289781042</c:v>
                </c:pt>
                <c:pt idx="345">
                  <c:v>0.254050335688092</c:v>
                </c:pt>
                <c:pt idx="346">
                  <c:v>-0.301723856105792</c:v>
                </c:pt>
                <c:pt idx="347">
                  <c:v>-0.472056887713816</c:v>
                </c:pt>
                <c:pt idx="348">
                  <c:v>0.392169792659144</c:v>
                </c:pt>
                <c:pt idx="349">
                  <c:v>0.30348017014503</c:v>
                </c:pt>
                <c:pt idx="350">
                  <c:v>0.514380797161296</c:v>
                </c:pt>
                <c:pt idx="351">
                  <c:v>0.049285826052687</c:v>
                </c:pt>
                <c:pt idx="352">
                  <c:v>-0.247976013121582</c:v>
                </c:pt>
                <c:pt idx="353">
                  <c:v>-0.579099088081388</c:v>
                </c:pt>
                <c:pt idx="354">
                  <c:v>-0.479386139029845</c:v>
                </c:pt>
                <c:pt idx="355">
                  <c:v>-0.0320745451453985</c:v>
                </c:pt>
                <c:pt idx="356">
                  <c:v>0.47733682926943</c:v>
                </c:pt>
                <c:pt idx="357">
                  <c:v>0.508642391092157</c:v>
                </c:pt>
                <c:pt idx="358">
                  <c:v>-0.158376294568125</c:v>
                </c:pt>
                <c:pt idx="359">
                  <c:v>0.276833512259623</c:v>
                </c:pt>
                <c:pt idx="360">
                  <c:v>0.205245476149576</c:v>
                </c:pt>
                <c:pt idx="361">
                  <c:v>-0.0670731405769772</c:v>
                </c:pt>
                <c:pt idx="362">
                  <c:v>0.221835719438571</c:v>
                </c:pt>
                <c:pt idx="363">
                  <c:v>-0.388878407662142</c:v>
                </c:pt>
                <c:pt idx="364">
                  <c:v>-0.670004530760813</c:v>
                </c:pt>
                <c:pt idx="365">
                  <c:v>-0.184568425240134</c:v>
                </c:pt>
                <c:pt idx="366">
                  <c:v>-0.480124745751615</c:v>
                </c:pt>
                <c:pt idx="367">
                  <c:v>-0.734319089843958</c:v>
                </c:pt>
                <c:pt idx="368">
                  <c:v>0.13098709266082</c:v>
                </c:pt>
                <c:pt idx="369">
                  <c:v>-0.181784446058077</c:v>
                </c:pt>
                <c:pt idx="370">
                  <c:v>0.0609330858959884</c:v>
                </c:pt>
                <c:pt idx="371">
                  <c:v>-1.217086931211025</c:v>
                </c:pt>
                <c:pt idx="372">
                  <c:v>0.439326991049096</c:v>
                </c:pt>
                <c:pt idx="373">
                  <c:v>-0.371322294044678</c:v>
                </c:pt>
                <c:pt idx="374">
                  <c:v>-0.428308643424343</c:v>
                </c:pt>
                <c:pt idx="375">
                  <c:v>0.199620701883786</c:v>
                </c:pt>
                <c:pt idx="376">
                  <c:v>-0.636595738963576</c:v>
                </c:pt>
                <c:pt idx="377">
                  <c:v>0.556026853088808</c:v>
                </c:pt>
                <c:pt idx="378">
                  <c:v>0.162349470385222</c:v>
                </c:pt>
                <c:pt idx="379">
                  <c:v>0.45370141417278</c:v>
                </c:pt>
                <c:pt idx="380">
                  <c:v>-0.1778083745534</c:v>
                </c:pt>
                <c:pt idx="381">
                  <c:v>-0.196442948690134</c:v>
                </c:pt>
                <c:pt idx="382">
                  <c:v>0.399499043975173</c:v>
                </c:pt>
                <c:pt idx="383">
                  <c:v>0.285299081609145</c:v>
                </c:pt>
                <c:pt idx="384">
                  <c:v>-0.320812957455923</c:v>
                </c:pt>
                <c:pt idx="385">
                  <c:v>0.314559270971585</c:v>
                </c:pt>
                <c:pt idx="386">
                  <c:v>-0.814429511205202</c:v>
                </c:pt>
                <c:pt idx="387">
                  <c:v>-0.200193839813209</c:v>
                </c:pt>
                <c:pt idx="388">
                  <c:v>-0.878121178595022</c:v>
                </c:pt>
                <c:pt idx="389">
                  <c:v>-0.123492372552444</c:v>
                </c:pt>
                <c:pt idx="390">
                  <c:v>-0.542963133003768</c:v>
                </c:pt>
                <c:pt idx="391">
                  <c:v>-0.211953689847311</c:v>
                </c:pt>
                <c:pt idx="392">
                  <c:v>-0.440921773596113</c:v>
                </c:pt>
                <c:pt idx="393">
                  <c:v>0.590741369012013</c:v>
                </c:pt>
                <c:pt idx="394">
                  <c:v>-0.403309646687501</c:v>
                </c:pt>
                <c:pt idx="395">
                  <c:v>-0.606142415665969</c:v>
                </c:pt>
                <c:pt idx="396">
                  <c:v>-0.517736872660228</c:v>
                </c:pt>
                <c:pt idx="397">
                  <c:v>-0.433478890476735</c:v>
                </c:pt>
                <c:pt idx="398">
                  <c:v>-1.212199722054458</c:v>
                </c:pt>
                <c:pt idx="399">
                  <c:v>-0.878519931519293</c:v>
                </c:pt>
                <c:pt idx="400">
                  <c:v>-1.194075449420247</c:v>
                </c:pt>
                <c:pt idx="401">
                  <c:v>-0.100367258958317</c:v>
                </c:pt>
                <c:pt idx="402">
                  <c:v>-0.478874795914773</c:v>
                </c:pt>
                <c:pt idx="403">
                  <c:v>-0.595745105659509</c:v>
                </c:pt>
                <c:pt idx="404">
                  <c:v>-0.128491130287264</c:v>
                </c:pt>
                <c:pt idx="405">
                  <c:v>0.176553445803882</c:v>
                </c:pt>
                <c:pt idx="406">
                  <c:v>-0.944710456970249</c:v>
                </c:pt>
                <c:pt idx="407">
                  <c:v>-0.0254270846494656</c:v>
                </c:pt>
                <c:pt idx="408">
                  <c:v>0.520687362247181</c:v>
                </c:pt>
                <c:pt idx="409">
                  <c:v>-0.685117560606267</c:v>
                </c:pt>
                <c:pt idx="410">
                  <c:v>0.292912412433546</c:v>
                </c:pt>
                <c:pt idx="411">
                  <c:v>-0.520067366241436</c:v>
                </c:pt>
                <c:pt idx="412">
                  <c:v>-1.279868502561503</c:v>
                </c:pt>
                <c:pt idx="413">
                  <c:v>-0.550292384319797</c:v>
                </c:pt>
                <c:pt idx="414">
                  <c:v>-0.565803125476974</c:v>
                </c:pt>
                <c:pt idx="415">
                  <c:v>-0.258940440532239</c:v>
                </c:pt>
                <c:pt idx="416">
                  <c:v>0.522562287002444</c:v>
                </c:pt>
                <c:pt idx="417">
                  <c:v>-1.038058983421684</c:v>
                </c:pt>
                <c:pt idx="418">
                  <c:v>0.126385004625174</c:v>
                </c:pt>
                <c:pt idx="419">
                  <c:v>-0.591370281230562</c:v>
                </c:pt>
                <c:pt idx="420">
                  <c:v>0.0181507119349839</c:v>
                </c:pt>
                <c:pt idx="421">
                  <c:v>-0.479954298046592</c:v>
                </c:pt>
                <c:pt idx="422">
                  <c:v>-0.28638252104109</c:v>
                </c:pt>
                <c:pt idx="423">
                  <c:v>0.353989506733785</c:v>
                </c:pt>
                <c:pt idx="424">
                  <c:v>-0.910507284162115</c:v>
                </c:pt>
                <c:pt idx="425">
                  <c:v>0.304616488178522</c:v>
                </c:pt>
                <c:pt idx="426">
                  <c:v>-0.492681060021711</c:v>
                </c:pt>
                <c:pt idx="427">
                  <c:v>-0.282689487432239</c:v>
                </c:pt>
                <c:pt idx="428">
                  <c:v>-0.278712374315014</c:v>
                </c:pt>
                <c:pt idx="429">
                  <c:v>-0.979140893385081</c:v>
                </c:pt>
                <c:pt idx="430">
                  <c:v>-0.0556531443403744</c:v>
                </c:pt>
                <c:pt idx="431">
                  <c:v>-0.0282678797331976</c:v>
                </c:pt>
                <c:pt idx="432">
                  <c:v>0.160190466121586</c:v>
                </c:pt>
                <c:pt idx="433">
                  <c:v>0.514039901751248</c:v>
                </c:pt>
                <c:pt idx="434">
                  <c:v>-0.37870940287493</c:v>
                </c:pt>
                <c:pt idx="435">
                  <c:v>0.25365262437637</c:v>
                </c:pt>
                <c:pt idx="436">
                  <c:v>0.484325185175411</c:v>
                </c:pt>
                <c:pt idx="437">
                  <c:v>0.392397056265842</c:v>
                </c:pt>
                <c:pt idx="438">
                  <c:v>0.59596843196608</c:v>
                </c:pt>
                <c:pt idx="439">
                  <c:v>0.32160444277924</c:v>
                </c:pt>
                <c:pt idx="440">
                  <c:v>0.698407502685458</c:v>
                </c:pt>
                <c:pt idx="441">
                  <c:v>-0.146842666528173</c:v>
                </c:pt>
                <c:pt idx="442">
                  <c:v>-1.355546241979576</c:v>
                </c:pt>
                <c:pt idx="443">
                  <c:v>0.250641381587614</c:v>
                </c:pt>
                <c:pt idx="444">
                  <c:v>-0.583927398111184</c:v>
                </c:pt>
                <c:pt idx="445">
                  <c:v>0.311604844084503</c:v>
                </c:pt>
                <c:pt idx="446">
                  <c:v>0.0279798629246967</c:v>
                </c:pt>
                <c:pt idx="447">
                  <c:v>0.582389431465841</c:v>
                </c:pt>
                <c:pt idx="448">
                  <c:v>0.382511089374455</c:v>
                </c:pt>
                <c:pt idx="449">
                  <c:v>0.620796980997898</c:v>
                </c:pt>
                <c:pt idx="450">
                  <c:v>0.383533775604598</c:v>
                </c:pt>
                <c:pt idx="451">
                  <c:v>-0.448023761305443</c:v>
                </c:pt>
                <c:pt idx="452">
                  <c:v>-0.423933818995396</c:v>
                </c:pt>
                <c:pt idx="453">
                  <c:v>0.451656041712493</c:v>
                </c:pt>
                <c:pt idx="454">
                  <c:v>-0.133036402421235</c:v>
                </c:pt>
                <c:pt idx="455">
                  <c:v>-0.791421154252068</c:v>
                </c:pt>
                <c:pt idx="456">
                  <c:v>-0.205704982275649</c:v>
                </c:pt>
                <c:pt idx="457">
                  <c:v>-1.086579763451827</c:v>
                </c:pt>
                <c:pt idx="458">
                  <c:v>-0.0274724571097526</c:v>
                </c:pt>
                <c:pt idx="459">
                  <c:v>-0.077697714190135</c:v>
                </c:pt>
                <c:pt idx="460">
                  <c:v>0.00644663619000794</c:v>
                </c:pt>
                <c:pt idx="461">
                  <c:v>-0.973061591905895</c:v>
                </c:pt>
                <c:pt idx="462">
                  <c:v>-0.0885495514099914</c:v>
                </c:pt>
                <c:pt idx="463">
                  <c:v>-0.587279536309988</c:v>
                </c:pt>
                <c:pt idx="464">
                  <c:v>-0.119798297331044</c:v>
                </c:pt>
                <c:pt idx="465">
                  <c:v>-0.615119328130562</c:v>
                </c:pt>
                <c:pt idx="466">
                  <c:v>0.176382998098858</c:v>
                </c:pt>
                <c:pt idx="467">
                  <c:v>-0.217294384604727</c:v>
                </c:pt>
                <c:pt idx="468">
                  <c:v>-0.547962932351136</c:v>
                </c:pt>
                <c:pt idx="469">
                  <c:v>-0.348482301571473</c:v>
                </c:pt>
                <c:pt idx="470">
                  <c:v>-0.56318959399994</c:v>
                </c:pt>
                <c:pt idx="471">
                  <c:v>-0.306836245643961</c:v>
                </c:pt>
                <c:pt idx="472">
                  <c:v>0.228994523049576</c:v>
                </c:pt>
                <c:pt idx="473">
                  <c:v>0.107123372344923</c:v>
                </c:pt>
                <c:pt idx="474">
                  <c:v>-0.245247808228651</c:v>
                </c:pt>
                <c:pt idx="475">
                  <c:v>0.436883907277086</c:v>
                </c:pt>
                <c:pt idx="476">
                  <c:v>-0.963289256817857</c:v>
                </c:pt>
                <c:pt idx="477">
                  <c:v>0.0195132519626269</c:v>
                </c:pt>
                <c:pt idx="478">
                  <c:v>0.142066193487375</c:v>
                </c:pt>
                <c:pt idx="479">
                  <c:v>-0.234452786910469</c:v>
                </c:pt>
                <c:pt idx="480">
                  <c:v>0.446258531053402</c:v>
                </c:pt>
                <c:pt idx="481">
                  <c:v>0.221324376323499</c:v>
                </c:pt>
                <c:pt idx="482">
                  <c:v>-0.188545538357359</c:v>
                </c:pt>
                <c:pt idx="483">
                  <c:v>-0.35211851927865</c:v>
                </c:pt>
                <c:pt idx="484">
                  <c:v>0.0610467176993376</c:v>
                </c:pt>
                <c:pt idx="485">
                  <c:v>-0.604267490910705</c:v>
                </c:pt>
                <c:pt idx="486">
                  <c:v>-0.262178946927693</c:v>
                </c:pt>
                <c:pt idx="487">
                  <c:v>-0.00940500037721694</c:v>
                </c:pt>
                <c:pt idx="488">
                  <c:v>0.00786703373187395</c:v>
                </c:pt>
                <c:pt idx="489">
                  <c:v>0.426600229073976</c:v>
                </c:pt>
                <c:pt idx="490">
                  <c:v>-0.140479285540613</c:v>
                </c:pt>
                <c:pt idx="491">
                  <c:v>0.338876476888331</c:v>
                </c:pt>
                <c:pt idx="492">
                  <c:v>0.478529963204598</c:v>
                </c:pt>
                <c:pt idx="493">
                  <c:v>-0.48018156165329</c:v>
                </c:pt>
                <c:pt idx="494">
                  <c:v>0.258595607822064</c:v>
                </c:pt>
                <c:pt idx="495">
                  <c:v>-0.401663027151485</c:v>
                </c:pt>
                <c:pt idx="496">
                  <c:v>-1.717180497751213</c:v>
                </c:pt>
                <c:pt idx="497">
                  <c:v>-0.650004291758791</c:v>
                </c:pt>
                <c:pt idx="498">
                  <c:v>-0.929086084009723</c:v>
                </c:pt>
                <c:pt idx="499">
                  <c:v>-1.3793531463938</c:v>
                </c:pt>
                <c:pt idx="500">
                  <c:v>0.303252906538331</c:v>
                </c:pt>
                <c:pt idx="501">
                  <c:v>-0.323768425955552</c:v>
                </c:pt>
                <c:pt idx="502">
                  <c:v>-0.763239425408898</c:v>
                </c:pt>
                <c:pt idx="503">
                  <c:v>0.674260744473735</c:v>
                </c:pt>
                <c:pt idx="504">
                  <c:v>0.496824683543832</c:v>
                </c:pt>
                <c:pt idx="505">
                  <c:v>-0.821363134434604</c:v>
                </c:pt>
                <c:pt idx="506">
                  <c:v>0.130021222332352</c:v>
                </c:pt>
                <c:pt idx="507">
                  <c:v>-0.525804730698027</c:v>
                </c:pt>
                <c:pt idx="508">
                  <c:v>-0.282405407923866</c:v>
                </c:pt>
                <c:pt idx="509">
                  <c:v>0.125362318395031</c:v>
                </c:pt>
                <c:pt idx="510">
                  <c:v>-0.0228703690741067</c:v>
                </c:pt>
                <c:pt idx="511">
                  <c:v>-1.298730340304935</c:v>
                </c:pt>
                <c:pt idx="512">
                  <c:v>-1.145044367887581</c:v>
                </c:pt>
                <c:pt idx="513">
                  <c:v>0.4346112712101</c:v>
                </c:pt>
                <c:pt idx="514">
                  <c:v>-0.795850711357594</c:v>
                </c:pt>
                <c:pt idx="515">
                  <c:v>0.656647814954596</c:v>
                </c:pt>
                <c:pt idx="516">
                  <c:v>-0.0584371235224319</c:v>
                </c:pt>
                <c:pt idx="517">
                  <c:v>-0.388821591760468</c:v>
                </c:pt>
                <c:pt idx="518">
                  <c:v>0.116328590028763</c:v>
                </c:pt>
                <c:pt idx="519">
                  <c:v>-0.23274830986023</c:v>
                </c:pt>
                <c:pt idx="520">
                  <c:v>-0.340357627631999</c:v>
                </c:pt>
                <c:pt idx="521">
                  <c:v>-0.81761224331153</c:v>
                </c:pt>
                <c:pt idx="522">
                  <c:v>-0.371834678772298</c:v>
                </c:pt>
                <c:pt idx="523">
                  <c:v>-0.436093463566317</c:v>
                </c:pt>
                <c:pt idx="524">
                  <c:v>0.553526953415124</c:v>
                </c:pt>
                <c:pt idx="525">
                  <c:v>-0.560578145748003</c:v>
                </c:pt>
                <c:pt idx="526">
                  <c:v>-0.448762368027214</c:v>
                </c:pt>
                <c:pt idx="527">
                  <c:v>-1.019536999475751</c:v>
                </c:pt>
                <c:pt idx="528">
                  <c:v>-0.442114907531281</c:v>
                </c:pt>
                <c:pt idx="529">
                  <c:v>-0.0270747457980301</c:v>
                </c:pt>
                <c:pt idx="530">
                  <c:v>0.0145144942278068</c:v>
                </c:pt>
                <c:pt idx="531">
                  <c:v>-0.522623040204247</c:v>
                </c:pt>
                <c:pt idx="532">
                  <c:v>-0.49915807281262</c:v>
                </c:pt>
                <c:pt idx="533">
                  <c:v>0.288764851611298</c:v>
                </c:pt>
                <c:pt idx="534">
                  <c:v>0.595684352457707</c:v>
                </c:pt>
                <c:pt idx="535">
                  <c:v>-0.612960323866925</c:v>
                </c:pt>
                <c:pt idx="536">
                  <c:v>0.567617297030434</c:v>
                </c:pt>
                <c:pt idx="537">
                  <c:v>0.557219987023975</c:v>
                </c:pt>
                <c:pt idx="538">
                  <c:v>-0.823690503178168</c:v>
                </c:pt>
                <c:pt idx="539">
                  <c:v>-0.302177341706641</c:v>
                </c:pt>
                <c:pt idx="540">
                  <c:v>-0.693584171568337</c:v>
                </c:pt>
                <c:pt idx="541">
                  <c:v>-1.003287651596804</c:v>
                </c:pt>
                <c:pt idx="542">
                  <c:v>-0.5138744329589</c:v>
                </c:pt>
                <c:pt idx="543">
                  <c:v>-0.0629266213672768</c:v>
                </c:pt>
                <c:pt idx="544">
                  <c:v>-0.312121166112251</c:v>
                </c:pt>
                <c:pt idx="545">
                  <c:v>-0.544612877377429</c:v>
                </c:pt>
                <c:pt idx="546">
                  <c:v>-0.0582666758174079</c:v>
                </c:pt>
                <c:pt idx="547">
                  <c:v>0.0168439461964671</c:v>
                </c:pt>
                <c:pt idx="548">
                  <c:v>0.446826690070148</c:v>
                </c:pt>
                <c:pt idx="549">
                  <c:v>-0.180193600811187</c:v>
                </c:pt>
                <c:pt idx="550">
                  <c:v>0.159395043498141</c:v>
                </c:pt>
                <c:pt idx="551">
                  <c:v>-0.681253037679844</c:v>
                </c:pt>
                <c:pt idx="552">
                  <c:v>-0.148376695873388</c:v>
                </c:pt>
                <c:pt idx="553">
                  <c:v>-0.561202079053876</c:v>
                </c:pt>
                <c:pt idx="554">
                  <c:v>-0.755172608983648</c:v>
                </c:pt>
                <c:pt idx="555">
                  <c:v>-0.144059728958664</c:v>
                </c:pt>
                <c:pt idx="556">
                  <c:v>-1.627013661793558</c:v>
                </c:pt>
                <c:pt idx="557">
                  <c:v>-0.246440942163818</c:v>
                </c:pt>
                <c:pt idx="558">
                  <c:v>-0.428025605528518</c:v>
                </c:pt>
                <c:pt idx="559">
                  <c:v>-0.65074394009311</c:v>
                </c:pt>
                <c:pt idx="560">
                  <c:v>0.491540804688091</c:v>
                </c:pt>
                <c:pt idx="561">
                  <c:v>-0.51228358771201</c:v>
                </c:pt>
                <c:pt idx="562">
                  <c:v>-0.382003683559511</c:v>
                </c:pt>
                <c:pt idx="563">
                  <c:v>0.35160323886345</c:v>
                </c:pt>
                <c:pt idx="564">
                  <c:v>0.0204801639036442</c:v>
                </c:pt>
                <c:pt idx="565">
                  <c:v>0.507392441255315</c:v>
                </c:pt>
                <c:pt idx="566">
                  <c:v>-0.133037444033783</c:v>
                </c:pt>
                <c:pt idx="567">
                  <c:v>-0.258373323128041</c:v>
                </c:pt>
                <c:pt idx="568">
                  <c:v>-0.140309879448138</c:v>
                </c:pt>
                <c:pt idx="569">
                  <c:v>-0.832895720862008</c:v>
                </c:pt>
                <c:pt idx="570">
                  <c:v>0.247232427487135</c:v>
                </c:pt>
                <c:pt idx="571">
                  <c:v>0.38881765446034</c:v>
                </c:pt>
                <c:pt idx="572">
                  <c:v>0.275413114717757</c:v>
                </c:pt>
                <c:pt idx="573">
                  <c:v>0.0922386477187154</c:v>
                </c:pt>
                <c:pt idx="574">
                  <c:v>0.0943976519823517</c:v>
                </c:pt>
                <c:pt idx="575">
                  <c:v>-0.577677648926974</c:v>
                </c:pt>
                <c:pt idx="576">
                  <c:v>-0.203317672792766</c:v>
                </c:pt>
                <c:pt idx="577">
                  <c:v>-1.030842322296457</c:v>
                </c:pt>
                <c:pt idx="578">
                  <c:v>-0.0879256181041187</c:v>
                </c:pt>
                <c:pt idx="579">
                  <c:v>-0.831589996736039</c:v>
                </c:pt>
                <c:pt idx="580">
                  <c:v>-0.0208249966138197</c:v>
                </c:pt>
                <c:pt idx="581">
                  <c:v>-0.0754818940248241</c:v>
                </c:pt>
                <c:pt idx="582">
                  <c:v>-0.69761601736214</c:v>
                </c:pt>
                <c:pt idx="583">
                  <c:v>0.137293657746706</c:v>
                </c:pt>
                <c:pt idx="584">
                  <c:v>-0.335414644186305</c:v>
                </c:pt>
                <c:pt idx="585">
                  <c:v>-1.577981538648343</c:v>
                </c:pt>
                <c:pt idx="586">
                  <c:v>-0.651938115640825</c:v>
                </c:pt>
                <c:pt idx="587">
                  <c:v>-0.503137269154941</c:v>
                </c:pt>
                <c:pt idx="588">
                  <c:v>-0.0396310600681258</c:v>
                </c:pt>
                <c:pt idx="589">
                  <c:v>-0.480978025889283</c:v>
                </c:pt>
                <c:pt idx="590">
                  <c:v>-1.467076898579444</c:v>
                </c:pt>
                <c:pt idx="591">
                  <c:v>-1.361172057857914</c:v>
                </c:pt>
                <c:pt idx="592">
                  <c:v>-0.595745105659509</c:v>
                </c:pt>
                <c:pt idx="593">
                  <c:v>-0.422230383557705</c:v>
                </c:pt>
                <c:pt idx="594">
                  <c:v>-0.592679130194175</c:v>
                </c:pt>
                <c:pt idx="595">
                  <c:v>-0.975334227972881</c:v>
                </c:pt>
                <c:pt idx="596">
                  <c:v>-0.1543991814509</c:v>
                </c:pt>
                <c:pt idx="597">
                  <c:v>-0.708810833217141</c:v>
                </c:pt>
                <c:pt idx="598">
                  <c:v>-0.981810199151242</c:v>
                </c:pt>
                <c:pt idx="599">
                  <c:v>-0.957379361431146</c:v>
                </c:pt>
                <c:pt idx="600">
                  <c:v>0.423304906776847</c:v>
                </c:pt>
                <c:pt idx="601">
                  <c:v>-0.513477763259726</c:v>
                </c:pt>
                <c:pt idx="602">
                  <c:v>-1.084762696210787</c:v>
                </c:pt>
                <c:pt idx="603">
                  <c:v>-0.366095231090611</c:v>
                </c:pt>
                <c:pt idx="604">
                  <c:v>-0.671993087319425</c:v>
                </c:pt>
                <c:pt idx="605">
                  <c:v>0.0255357375401388</c:v>
                </c:pt>
                <c:pt idx="606">
                  <c:v>0.109169786417758</c:v>
                </c:pt>
                <c:pt idx="607">
                  <c:v>-1.015048543243454</c:v>
                </c:pt>
                <c:pt idx="608">
                  <c:v>-0.498762444725994</c:v>
                </c:pt>
                <c:pt idx="609">
                  <c:v>0.0126963853742184</c:v>
                </c:pt>
                <c:pt idx="610">
                  <c:v>0.529550642908425</c:v>
                </c:pt>
                <c:pt idx="611">
                  <c:v>0.236778301579001</c:v>
                </c:pt>
                <c:pt idx="612">
                  <c:v>-0.688866368504245</c:v>
                </c:pt>
                <c:pt idx="613">
                  <c:v>0.175814839082112</c:v>
                </c:pt>
                <c:pt idx="614">
                  <c:v>-0.774715195934628</c:v>
                </c:pt>
                <c:pt idx="615">
                  <c:v>-0.508818859322405</c:v>
                </c:pt>
                <c:pt idx="616">
                  <c:v>-1.008003371435799</c:v>
                </c:pt>
                <c:pt idx="617">
                  <c:v>0.0790573585301988</c:v>
                </c:pt>
                <c:pt idx="618">
                  <c:v>0.0656488057349835</c:v>
                </c:pt>
                <c:pt idx="619">
                  <c:v>-1.177770327252174</c:v>
                </c:pt>
                <c:pt idx="620">
                  <c:v>-0.532681538025754</c:v>
                </c:pt>
                <c:pt idx="621">
                  <c:v>-0.656651752254724</c:v>
                </c:pt>
                <c:pt idx="622">
                  <c:v>-0.299905747252203</c:v>
                </c:pt>
                <c:pt idx="623">
                  <c:v>-0.538249496389869</c:v>
                </c:pt>
                <c:pt idx="624">
                  <c:v>0.26870883832015</c:v>
                </c:pt>
                <c:pt idx="625">
                  <c:v>-0.346550560914535</c:v>
                </c:pt>
                <c:pt idx="626">
                  <c:v>-0.603415252385586</c:v>
                </c:pt>
                <c:pt idx="627">
                  <c:v>-0.462399226041676</c:v>
                </c:pt>
                <c:pt idx="628">
                  <c:v>-0.325302455300768</c:v>
                </c:pt>
                <c:pt idx="629">
                  <c:v>-0.5650666019803</c:v>
                </c:pt>
                <c:pt idx="630">
                  <c:v>-1.40605662018088</c:v>
                </c:pt>
                <c:pt idx="631">
                  <c:v>-1.31310476342862</c:v>
                </c:pt>
                <c:pt idx="632">
                  <c:v>-0.492738917535934</c:v>
                </c:pt>
                <c:pt idx="633">
                  <c:v>0.185643990071825</c:v>
                </c:pt>
                <c:pt idx="634">
                  <c:v>0.273708637667518</c:v>
                </c:pt>
                <c:pt idx="635">
                  <c:v>-0.346891456324583</c:v>
                </c:pt>
                <c:pt idx="636">
                  <c:v>0.458928477126847</c:v>
                </c:pt>
                <c:pt idx="637">
                  <c:v>0.0807050196787633</c:v>
                </c:pt>
                <c:pt idx="638">
                  <c:v>0.014969021441204</c:v>
                </c:pt>
                <c:pt idx="639">
                  <c:v>0.304616488178522</c:v>
                </c:pt>
                <c:pt idx="640">
                  <c:v>-0.752842115402439</c:v>
                </c:pt>
                <c:pt idx="641">
                  <c:v>0.348478364271345</c:v>
                </c:pt>
                <c:pt idx="642">
                  <c:v>0.0847389486976629</c:v>
                </c:pt>
                <c:pt idx="643">
                  <c:v>0.680794573166319</c:v>
                </c:pt>
                <c:pt idx="644">
                  <c:v>-0.653640509465968</c:v>
                </c:pt>
                <c:pt idx="645">
                  <c:v>-0.731705558366925</c:v>
                </c:pt>
                <c:pt idx="646">
                  <c:v>-0.185647927371952</c:v>
                </c:pt>
                <c:pt idx="647">
                  <c:v>0.432054555634742</c:v>
                </c:pt>
                <c:pt idx="648">
                  <c:v>-0.767726840028647</c:v>
                </c:pt>
                <c:pt idx="649">
                  <c:v>-0.255247406923387</c:v>
                </c:pt>
                <c:pt idx="650">
                  <c:v>-0.1662737049009</c:v>
                </c:pt>
                <c:pt idx="651">
                  <c:v>-0.928120213681254</c:v>
                </c:pt>
                <c:pt idx="652">
                  <c:v>-0.167637286541091</c:v>
                </c:pt>
                <c:pt idx="653">
                  <c:v>-0.125082176186785</c:v>
                </c:pt>
                <c:pt idx="654">
                  <c:v>-0.428081379817644</c:v>
                </c:pt>
                <c:pt idx="655">
                  <c:v>0.469439418936655</c:v>
                </c:pt>
                <c:pt idx="656">
                  <c:v>0.0955339700158446</c:v>
                </c:pt>
                <c:pt idx="657">
                  <c:v>-0.196954291805206</c:v>
                </c:pt>
                <c:pt idx="658">
                  <c:v>-0.0104276866073604</c:v>
                </c:pt>
                <c:pt idx="659">
                  <c:v>0.0308196163958804</c:v>
                </c:pt>
                <c:pt idx="660">
                  <c:v>-0.833691143485453</c:v>
                </c:pt>
                <c:pt idx="661">
                  <c:v>0.349785130009862</c:v>
                </c:pt>
                <c:pt idx="662">
                  <c:v>-0.549781041204725</c:v>
                </c:pt>
                <c:pt idx="663">
                  <c:v>-0.757556793628886</c:v>
                </c:pt>
                <c:pt idx="664">
                  <c:v>-0.455125749014773</c:v>
                </c:pt>
                <c:pt idx="665">
                  <c:v>-0.635006976941782</c:v>
                </c:pt>
                <c:pt idx="666">
                  <c:v>-0.831760444441063</c:v>
                </c:pt>
                <c:pt idx="667">
                  <c:v>-0.389560198482238</c:v>
                </c:pt>
                <c:pt idx="668">
                  <c:v>0.101556455593356</c:v>
                </c:pt>
                <c:pt idx="669">
                  <c:v>-0.721082026366315</c:v>
                </c:pt>
                <c:pt idx="670">
                  <c:v>-0.586654561391567</c:v>
                </c:pt>
                <c:pt idx="671">
                  <c:v>-0.28172361710377</c:v>
                </c:pt>
                <c:pt idx="672">
                  <c:v>-0.14570634849468</c:v>
                </c:pt>
                <c:pt idx="673">
                  <c:v>-0.3520048874753</c:v>
                </c:pt>
                <c:pt idx="674">
                  <c:v>-0.123037845339047</c:v>
                </c:pt>
                <c:pt idx="675">
                  <c:v>0.311434396379479</c:v>
                </c:pt>
                <c:pt idx="676">
                  <c:v>0.0472394119798515</c:v>
                </c:pt>
                <c:pt idx="677">
                  <c:v>-0.103265911556272</c:v>
                </c:pt>
                <c:pt idx="678">
                  <c:v>-1.288162582593452</c:v>
                </c:pt>
                <c:pt idx="679">
                  <c:v>-0.255020143316689</c:v>
                </c:pt>
                <c:pt idx="680">
                  <c:v>-1.004480785531971</c:v>
                </c:pt>
                <c:pt idx="681">
                  <c:v>-0.404390190431868</c:v>
                </c:pt>
                <c:pt idx="682">
                  <c:v>-1.232539814853979</c:v>
                </c:pt>
                <c:pt idx="683">
                  <c:v>-0.478989469330671</c:v>
                </c:pt>
                <c:pt idx="684">
                  <c:v>-1.14601023821605</c:v>
                </c:pt>
                <c:pt idx="685">
                  <c:v>-0.13542267029157</c:v>
                </c:pt>
                <c:pt idx="686">
                  <c:v>0.267231624876609</c:v>
                </c:pt>
                <c:pt idx="687">
                  <c:v>0.411544015130196</c:v>
                </c:pt>
                <c:pt idx="688">
                  <c:v>-0.370982440247179</c:v>
                </c:pt>
                <c:pt idx="689">
                  <c:v>-0.154796892762623</c:v>
                </c:pt>
                <c:pt idx="690">
                  <c:v>-0.166104298808424</c:v>
                </c:pt>
                <c:pt idx="691">
                  <c:v>-0.757159082317164</c:v>
                </c:pt>
                <c:pt idx="692">
                  <c:v>-1.29537924371868</c:v>
                </c:pt>
                <c:pt idx="693">
                  <c:v>-0.752955747205789</c:v>
                </c:pt>
                <c:pt idx="694">
                  <c:v>0.0746825341012514</c:v>
                </c:pt>
                <c:pt idx="695">
                  <c:v>0.220244874191681</c:v>
                </c:pt>
                <c:pt idx="696">
                  <c:v>-0.497453595762381</c:v>
                </c:pt>
                <c:pt idx="697">
                  <c:v>-0.559782723124558</c:v>
                </c:pt>
                <c:pt idx="698">
                  <c:v>-0.16053634044431</c:v>
                </c:pt>
                <c:pt idx="699">
                  <c:v>-0.101845514014406</c:v>
                </c:pt>
                <c:pt idx="700">
                  <c:v>0.0803641242687155</c:v>
                </c:pt>
                <c:pt idx="701">
                  <c:v>-0.610802361215837</c:v>
                </c:pt>
                <c:pt idx="702">
                  <c:v>-0.826475523972774</c:v>
                </c:pt>
                <c:pt idx="703">
                  <c:v>-0.754261471331757</c:v>
                </c:pt>
                <c:pt idx="704">
                  <c:v>-0.753523906222535</c:v>
                </c:pt>
                <c:pt idx="705">
                  <c:v>-0.447796497698745</c:v>
                </c:pt>
                <c:pt idx="706">
                  <c:v>-0.166330520802575</c:v>
                </c:pt>
                <c:pt idx="707">
                  <c:v>-0.638697927325538</c:v>
                </c:pt>
                <c:pt idx="708">
                  <c:v>-0.345243795176018</c:v>
                </c:pt>
                <c:pt idx="709">
                  <c:v>0.0200824525919217</c:v>
                </c:pt>
                <c:pt idx="710">
                  <c:v>0.58261669507254</c:v>
                </c:pt>
                <c:pt idx="711">
                  <c:v>-0.473988628370754</c:v>
                </c:pt>
                <c:pt idx="712">
                  <c:v>-0.518760600502919</c:v>
                </c:pt>
                <c:pt idx="713">
                  <c:v>-0.366664431719906</c:v>
                </c:pt>
                <c:pt idx="714">
                  <c:v>-0.143036001115972</c:v>
                </c:pt>
                <c:pt idx="715">
                  <c:v>-0.246669247383065</c:v>
                </c:pt>
                <c:pt idx="716">
                  <c:v>0.146554649719672</c:v>
                </c:pt>
                <c:pt idx="717">
                  <c:v>-0.980845370435321</c:v>
                </c:pt>
                <c:pt idx="718">
                  <c:v>-0.594156343637716</c:v>
                </c:pt>
                <c:pt idx="719">
                  <c:v>-0.147298235354118</c:v>
                </c:pt>
                <c:pt idx="720">
                  <c:v>-0.0391765328547286</c:v>
                </c:pt>
                <c:pt idx="721">
                  <c:v>-0.743525349140346</c:v>
                </c:pt>
                <c:pt idx="722">
                  <c:v>0.399669491680196</c:v>
                </c:pt>
                <c:pt idx="723">
                  <c:v>0.240528151089528</c:v>
                </c:pt>
                <c:pt idx="724">
                  <c:v>-0.160705746536785</c:v>
                </c:pt>
                <c:pt idx="725">
                  <c:v>-0.684093832763576</c:v>
                </c:pt>
                <c:pt idx="726">
                  <c:v>-0.719151327321925</c:v>
                </c:pt>
                <c:pt idx="727">
                  <c:v>0.483302498945268</c:v>
                </c:pt>
                <c:pt idx="728">
                  <c:v>-0.780965986731386</c:v>
                </c:pt>
                <c:pt idx="729">
                  <c:v>-0.79267110408891</c:v>
                </c:pt>
                <c:pt idx="730">
                  <c:v>0.480120808451488</c:v>
                </c:pt>
                <c:pt idx="731">
                  <c:v>0.372454674778044</c:v>
                </c:pt>
                <c:pt idx="732">
                  <c:v>-0.784260267415967</c:v>
                </c:pt>
                <c:pt idx="733">
                  <c:v>-0.397968951930085</c:v>
                </c:pt>
                <c:pt idx="734">
                  <c:v>-0.0560508556520969</c:v>
                </c:pt>
                <c:pt idx="735">
                  <c:v>0.179678320395987</c:v>
                </c:pt>
                <c:pt idx="736">
                  <c:v>-0.276326106444679</c:v>
                </c:pt>
                <c:pt idx="737">
                  <c:v>-1.036694360168944</c:v>
                </c:pt>
                <c:pt idx="738">
                  <c:v>0.350807816240005</c:v>
                </c:pt>
                <c:pt idx="739">
                  <c:v>0.286662663249336</c:v>
                </c:pt>
                <c:pt idx="740">
                  <c:v>-0.610176344684868</c:v>
                </c:pt>
                <c:pt idx="741">
                  <c:v>-0.369447369289415</c:v>
                </c:pt>
                <c:pt idx="742">
                  <c:v>0.182235035971346</c:v>
                </c:pt>
                <c:pt idx="743">
                  <c:v>-0.293314061045397</c:v>
                </c:pt>
                <c:pt idx="744">
                  <c:v>-0.706706561630083</c:v>
                </c:pt>
                <c:pt idx="745">
                  <c:v>0.393362926594311</c:v>
                </c:pt>
                <c:pt idx="746">
                  <c:v>-0.982491989971337</c:v>
                </c:pt>
                <c:pt idx="747">
                  <c:v>-1.194416344830295</c:v>
                </c:pt>
                <c:pt idx="748">
                  <c:v>-0.644265885689652</c:v>
                </c:pt>
                <c:pt idx="749">
                  <c:v>-0.308881618104248</c:v>
                </c:pt>
                <c:pt idx="750">
                  <c:v>-1.319184064907806</c:v>
                </c:pt>
                <c:pt idx="751">
                  <c:v>-0.570008543813445</c:v>
                </c:pt>
                <c:pt idx="752">
                  <c:v>-0.60909684255305</c:v>
                </c:pt>
                <c:pt idx="753">
                  <c:v>-0.414956906530802</c:v>
                </c:pt>
                <c:pt idx="754">
                  <c:v>0.341774087873737</c:v>
                </c:pt>
                <c:pt idx="755">
                  <c:v>0.381545219045986</c:v>
                </c:pt>
                <c:pt idx="756">
                  <c:v>-0.15280833620401</c:v>
                </c:pt>
                <c:pt idx="757">
                  <c:v>-0.304110123976127</c:v>
                </c:pt>
                <c:pt idx="758">
                  <c:v>-0.490636729173972</c:v>
                </c:pt>
                <c:pt idx="759">
                  <c:v>-0.675573530737476</c:v>
                </c:pt>
                <c:pt idx="760">
                  <c:v>-0.934767674177187</c:v>
                </c:pt>
                <c:pt idx="761">
                  <c:v>0.385749595769909</c:v>
                </c:pt>
                <c:pt idx="762">
                  <c:v>-1.096978115070835</c:v>
                </c:pt>
                <c:pt idx="763">
                  <c:v>0.483757026158665</c:v>
                </c:pt>
                <c:pt idx="764">
                  <c:v>-0.769488132980561</c:v>
                </c:pt>
                <c:pt idx="765">
                  <c:v>0.546879492919191</c:v>
                </c:pt>
                <c:pt idx="766">
                  <c:v>-0.916018426624556</c:v>
                </c:pt>
                <c:pt idx="767">
                  <c:v>0.0653079103249356</c:v>
                </c:pt>
                <c:pt idx="768">
                  <c:v>-0.0983218864980295</c:v>
                </c:pt>
                <c:pt idx="769">
                  <c:v>-0.910507284162115</c:v>
                </c:pt>
                <c:pt idx="770">
                  <c:v>0.167576533339289</c:v>
                </c:pt>
                <c:pt idx="771">
                  <c:v>-0.0596302574575992</c:v>
                </c:pt>
                <c:pt idx="772">
                  <c:v>-0.64790210339683</c:v>
                </c:pt>
                <c:pt idx="773">
                  <c:v>-0.246497758065493</c:v>
                </c:pt>
                <c:pt idx="774">
                  <c:v>0.0546833367117778</c:v>
                </c:pt>
                <c:pt idx="775">
                  <c:v>0.468530364509861</c:v>
                </c:pt>
                <c:pt idx="776">
                  <c:v>0.239391833056035</c:v>
                </c:pt>
                <c:pt idx="777">
                  <c:v>-0.363198661717753</c:v>
                </c:pt>
                <c:pt idx="778">
                  <c:v>0.372568306581393</c:v>
                </c:pt>
                <c:pt idx="779">
                  <c:v>0.220926665011777</c:v>
                </c:pt>
                <c:pt idx="780">
                  <c:v>-0.591995256148983</c:v>
                </c:pt>
                <c:pt idx="781">
                  <c:v>0.53034606553187</c:v>
                </c:pt>
                <c:pt idx="782">
                  <c:v>0.499381399119191</c:v>
                </c:pt>
                <c:pt idx="783">
                  <c:v>0.389953972493833</c:v>
                </c:pt>
                <c:pt idx="784">
                  <c:v>-0.25638372495688</c:v>
                </c:pt>
                <c:pt idx="785">
                  <c:v>-0.775340170853049</c:v>
                </c:pt>
                <c:pt idx="786">
                  <c:v>0.0599103996658448</c:v>
                </c:pt>
                <c:pt idx="787">
                  <c:v>-0.0380402148212358</c:v>
                </c:pt>
                <c:pt idx="788">
                  <c:v>-0.244679649211904</c:v>
                </c:pt>
                <c:pt idx="789">
                  <c:v>0.684203527266797</c:v>
                </c:pt>
                <c:pt idx="790">
                  <c:v>-0.0633232910664509</c:v>
                </c:pt>
                <c:pt idx="791">
                  <c:v>-0.393594127501138</c:v>
                </c:pt>
                <c:pt idx="792">
                  <c:v>0.0442292108036441</c:v>
                </c:pt>
                <c:pt idx="793">
                  <c:v>0.150702210541921</c:v>
                </c:pt>
                <c:pt idx="794">
                  <c:v>-0.728752173092392</c:v>
                </c:pt>
                <c:pt idx="795">
                  <c:v>-0.405923178164535</c:v>
                </c:pt>
                <c:pt idx="796">
                  <c:v>-0.750568437722905</c:v>
                </c:pt>
                <c:pt idx="797">
                  <c:v>-1.27481188731246</c:v>
                </c:pt>
                <c:pt idx="798">
                  <c:v>-0.00463350624909546</c:v>
                </c:pt>
                <c:pt idx="799">
                  <c:v>-0.734092867849808</c:v>
                </c:pt>
                <c:pt idx="800">
                  <c:v>-0.914257133672642</c:v>
                </c:pt>
                <c:pt idx="801">
                  <c:v>-0.0409388674191908</c:v>
                </c:pt>
                <c:pt idx="802">
                  <c:v>0.0782040783925306</c:v>
                </c:pt>
                <c:pt idx="803">
                  <c:v>0.181780508757949</c:v>
                </c:pt>
                <c:pt idx="804">
                  <c:v>-0.427342773095874</c:v>
                </c:pt>
                <c:pt idx="805">
                  <c:v>-0.857781085795501</c:v>
                </c:pt>
                <c:pt idx="806">
                  <c:v>-0.145024557674584</c:v>
                </c:pt>
                <c:pt idx="807">
                  <c:v>-0.184909320650182</c:v>
                </c:pt>
                <c:pt idx="808">
                  <c:v>0.0463882150672804</c:v>
                </c:pt>
                <c:pt idx="809">
                  <c:v>-0.846985022864771</c:v>
                </c:pt>
                <c:pt idx="810">
                  <c:v>-0.47932932312817</c:v>
                </c:pt>
                <c:pt idx="811">
                  <c:v>0.338762845084982</c:v>
                </c:pt>
                <c:pt idx="812">
                  <c:v>0.420861823004837</c:v>
                </c:pt>
                <c:pt idx="813">
                  <c:v>0.0386612524395292</c:v>
                </c:pt>
                <c:pt idx="814">
                  <c:v>-0.707956511466925</c:v>
                </c:pt>
                <c:pt idx="815">
                  <c:v>-0.48421549067219</c:v>
                </c:pt>
                <c:pt idx="816">
                  <c:v>-0.846418947073121</c:v>
                </c:pt>
                <c:pt idx="817">
                  <c:v>0.536595814716081</c:v>
                </c:pt>
                <c:pt idx="818">
                  <c:v>-0.0658800066418098</c:v>
                </c:pt>
                <c:pt idx="819">
                  <c:v>-1.54048304354308</c:v>
                </c:pt>
                <c:pt idx="820">
                  <c:v>-0.677958756995263</c:v>
                </c:pt>
                <c:pt idx="821">
                  <c:v>-0.568643920560706</c:v>
                </c:pt>
                <c:pt idx="822">
                  <c:v>-0.0417900643317621</c:v>
                </c:pt>
                <c:pt idx="823">
                  <c:v>-0.342687079600659</c:v>
                </c:pt>
                <c:pt idx="824">
                  <c:v>-0.184795688846833</c:v>
                </c:pt>
                <c:pt idx="825">
                  <c:v>0.0747383083903778</c:v>
                </c:pt>
                <c:pt idx="826">
                  <c:v>-0.841190842506506</c:v>
                </c:pt>
                <c:pt idx="827">
                  <c:v>-1.122601045113549</c:v>
                </c:pt>
                <c:pt idx="828">
                  <c:v>-0.427967748014295</c:v>
                </c:pt>
                <c:pt idx="829">
                  <c:v>-0.422797500961903</c:v>
                </c:pt>
                <c:pt idx="830">
                  <c:v>-0.220590748514405</c:v>
                </c:pt>
                <c:pt idx="831">
                  <c:v>-0.540974576445156</c:v>
                </c:pt>
                <c:pt idx="832">
                  <c:v>-1.10032921165709</c:v>
                </c:pt>
                <c:pt idx="833">
                  <c:v>-0.166615641923496</c:v>
                </c:pt>
                <c:pt idx="834">
                  <c:v>-0.24269213426584</c:v>
                </c:pt>
                <c:pt idx="835">
                  <c:v>-0.776306041181518</c:v>
                </c:pt>
                <c:pt idx="836">
                  <c:v>0.0822958649256533</c:v>
                </c:pt>
                <c:pt idx="837">
                  <c:v>-0.761817986254484</c:v>
                </c:pt>
                <c:pt idx="838">
                  <c:v>-0.391606612555073</c:v>
                </c:pt>
                <c:pt idx="839">
                  <c:v>-0.8339194487047</c:v>
                </c:pt>
                <c:pt idx="840">
                  <c:v>-0.53410193556762</c:v>
                </c:pt>
                <c:pt idx="841">
                  <c:v>-0.518759558890371</c:v>
                </c:pt>
                <c:pt idx="842">
                  <c:v>-0.592733862870753</c:v>
                </c:pt>
                <c:pt idx="843">
                  <c:v>-0.0534941400767381</c:v>
                </c:pt>
                <c:pt idx="844">
                  <c:v>-0.528986421191806</c:v>
                </c:pt>
                <c:pt idx="845">
                  <c:v>-0.185534295568603</c:v>
                </c:pt>
                <c:pt idx="846">
                  <c:v>-0.690457213751135</c:v>
                </c:pt>
                <c:pt idx="847">
                  <c:v>-0.0219613146473124</c:v>
                </c:pt>
                <c:pt idx="848">
                  <c:v>0.0278662311213474</c:v>
                </c:pt>
                <c:pt idx="849">
                  <c:v>0.438020225310579</c:v>
                </c:pt>
                <c:pt idx="850">
                  <c:v>-0.19479528754157</c:v>
                </c:pt>
                <c:pt idx="851">
                  <c:v>-0.356379711904248</c:v>
                </c:pt>
                <c:pt idx="852">
                  <c:v>-0.470068331155204</c:v>
                </c:pt>
                <c:pt idx="853">
                  <c:v>0.671192685783305</c:v>
                </c:pt>
                <c:pt idx="854">
                  <c:v>0.056670851657842</c:v>
                </c:pt>
                <c:pt idx="855">
                  <c:v>0.463189669752445</c:v>
                </c:pt>
                <c:pt idx="856">
                  <c:v>-1.094307767692127</c:v>
                </c:pt>
                <c:pt idx="857">
                  <c:v>0.396715064793115</c:v>
                </c:pt>
                <c:pt idx="858">
                  <c:v>-0.659265283731758</c:v>
                </c:pt>
                <c:pt idx="859">
                  <c:v>-0.534895274965969</c:v>
                </c:pt>
                <c:pt idx="860">
                  <c:v>-0.531885073789761</c:v>
                </c:pt>
                <c:pt idx="861">
                  <c:v>0.431884107929718</c:v>
                </c:pt>
                <c:pt idx="862">
                  <c:v>0.631819265922778</c:v>
                </c:pt>
                <c:pt idx="863">
                  <c:v>-0.244906912818603</c:v>
                </c:pt>
                <c:pt idx="864">
                  <c:v>-0.313484747752442</c:v>
                </c:pt>
                <c:pt idx="865">
                  <c:v>-0.576599188407704</c:v>
                </c:pt>
                <c:pt idx="866">
                  <c:v>-0.139513415212144</c:v>
                </c:pt>
                <c:pt idx="867">
                  <c:v>-0.868632923015357</c:v>
                </c:pt>
                <c:pt idx="868">
                  <c:v>0.0743974129803299</c:v>
                </c:pt>
                <c:pt idx="869">
                  <c:v>-0.610005896979844</c:v>
                </c:pt>
                <c:pt idx="870">
                  <c:v>-0.73642127820592</c:v>
                </c:pt>
                <c:pt idx="871">
                  <c:v>-0.478136189193003</c:v>
                </c:pt>
                <c:pt idx="872">
                  <c:v>-0.845850788056374</c:v>
                </c:pt>
                <c:pt idx="873">
                  <c:v>0.0282629008205216</c:v>
                </c:pt>
                <c:pt idx="874">
                  <c:v>-0.66369692406238</c:v>
                </c:pt>
                <c:pt idx="875">
                  <c:v>0.0124691217675199</c:v>
                </c:pt>
                <c:pt idx="876">
                  <c:v>-0.414048893716557</c:v>
                </c:pt>
                <c:pt idx="877">
                  <c:v>0.527107559136416</c:v>
                </c:pt>
                <c:pt idx="878">
                  <c:v>-0.494840064285347</c:v>
                </c:pt>
                <c:pt idx="879">
                  <c:v>0.491313541081392</c:v>
                </c:pt>
                <c:pt idx="880">
                  <c:v>0.410862224310101</c:v>
                </c:pt>
                <c:pt idx="881">
                  <c:v>-0.117752924870757</c:v>
                </c:pt>
                <c:pt idx="882">
                  <c:v>-0.172353006380087</c:v>
                </c:pt>
                <c:pt idx="883">
                  <c:v>0.656420551347898</c:v>
                </c:pt>
                <c:pt idx="884">
                  <c:v>0.131043908562495</c:v>
                </c:pt>
                <c:pt idx="885">
                  <c:v>-0.456318882949941</c:v>
                </c:pt>
                <c:pt idx="886">
                  <c:v>-0.600233561891806</c:v>
                </c:pt>
                <c:pt idx="887">
                  <c:v>-0.0719593081209963</c:v>
                </c:pt>
                <c:pt idx="888">
                  <c:v>-0.464898084102812</c:v>
                </c:pt>
                <c:pt idx="889">
                  <c:v>-0.638868375030562</c:v>
                </c:pt>
                <c:pt idx="890">
                  <c:v>-0.155536541096941</c:v>
                </c:pt>
                <c:pt idx="891">
                  <c:v>-0.228316669529608</c:v>
                </c:pt>
                <c:pt idx="892">
                  <c:v>0.0180928544207608</c:v>
                </c:pt>
                <c:pt idx="893">
                  <c:v>0.604036290003879</c:v>
                </c:pt>
                <c:pt idx="894">
                  <c:v>-0.319165296307358</c:v>
                </c:pt>
                <c:pt idx="895">
                  <c:v>-1.271004180287711</c:v>
                </c:pt>
                <c:pt idx="896">
                  <c:v>-0.852668696257331</c:v>
                </c:pt>
                <c:pt idx="897">
                  <c:v>-0.409844516992633</c:v>
                </c:pt>
                <c:pt idx="898">
                  <c:v>-0.514385776073972</c:v>
                </c:pt>
                <c:pt idx="899">
                  <c:v>-0.515293788888218</c:v>
                </c:pt>
                <c:pt idx="900">
                  <c:v>0.367738954939048</c:v>
                </c:pt>
                <c:pt idx="901">
                  <c:v>-0.810168318579604</c:v>
                </c:pt>
                <c:pt idx="902">
                  <c:v>-0.0720161240226709</c:v>
                </c:pt>
                <c:pt idx="903">
                  <c:v>-0.672105677510226</c:v>
                </c:pt>
                <c:pt idx="904">
                  <c:v>-0.559155664981041</c:v>
                </c:pt>
                <c:pt idx="905">
                  <c:v>0.020821059313692</c:v>
                </c:pt>
                <c:pt idx="906">
                  <c:v>-0.865963617249197</c:v>
                </c:pt>
                <c:pt idx="907">
                  <c:v>0.296548630140724</c:v>
                </c:pt>
                <c:pt idx="908">
                  <c:v>-0.035142603835829</c:v>
                </c:pt>
                <c:pt idx="909">
                  <c:v>0.199450254178762</c:v>
                </c:pt>
                <c:pt idx="910">
                  <c:v>0.568242271948856</c:v>
                </c:pt>
                <c:pt idx="911">
                  <c:v>-0.717672030653288</c:v>
                </c:pt>
                <c:pt idx="912">
                  <c:v>-0.136843067833436</c:v>
                </c:pt>
                <c:pt idx="913">
                  <c:v>0.333990309344312</c:v>
                </c:pt>
                <c:pt idx="914">
                  <c:v>0.127294059051969</c:v>
                </c:pt>
                <c:pt idx="915">
                  <c:v>-0.813124828691781</c:v>
                </c:pt>
                <c:pt idx="916">
                  <c:v>0.257459289788571</c:v>
                </c:pt>
                <c:pt idx="917">
                  <c:v>0.205245476149576</c:v>
                </c:pt>
                <c:pt idx="918">
                  <c:v>-0.48989916406475</c:v>
                </c:pt>
                <c:pt idx="919">
                  <c:v>-0.665060505702571</c:v>
                </c:pt>
                <c:pt idx="920">
                  <c:v>-0.141274708164058</c:v>
                </c:pt>
                <c:pt idx="921">
                  <c:v>0.563299288503162</c:v>
                </c:pt>
                <c:pt idx="922">
                  <c:v>0.243596209779958</c:v>
                </c:pt>
                <c:pt idx="923">
                  <c:v>-0.211215083125541</c:v>
                </c:pt>
                <c:pt idx="924">
                  <c:v>-0.744773215752092</c:v>
                </c:pt>
                <c:pt idx="925">
                  <c:v>-0.725001281969317</c:v>
                </c:pt>
                <c:pt idx="926">
                  <c:v>-0.401038052233064</c:v>
                </c:pt>
                <c:pt idx="927">
                  <c:v>-0.167126985038568</c:v>
                </c:pt>
                <c:pt idx="928">
                  <c:v>-0.633074194672297</c:v>
                </c:pt>
                <c:pt idx="929">
                  <c:v>-0.934426778767139</c:v>
                </c:pt>
                <c:pt idx="930">
                  <c:v>-0.347232351734631</c:v>
                </c:pt>
                <c:pt idx="931">
                  <c:v>-0.377685675032238</c:v>
                </c:pt>
                <c:pt idx="932">
                  <c:v>-0.440580878186065</c:v>
                </c:pt>
                <c:pt idx="933">
                  <c:v>-0.288598341206401</c:v>
                </c:pt>
                <c:pt idx="934">
                  <c:v>0.47659822254766</c:v>
                </c:pt>
                <c:pt idx="935">
                  <c:v>0.238028251415844</c:v>
                </c:pt>
                <c:pt idx="936">
                  <c:v>0.373534176909862</c:v>
                </c:pt>
                <c:pt idx="937">
                  <c:v>-0.390469252909032</c:v>
                </c:pt>
                <c:pt idx="938">
                  <c:v>0.257232026181872</c:v>
                </c:pt>
                <c:pt idx="939">
                  <c:v>0.593525348194071</c:v>
                </c:pt>
                <c:pt idx="940">
                  <c:v>0.0859878569219564</c:v>
                </c:pt>
                <c:pt idx="941">
                  <c:v>-1.118568157707198</c:v>
                </c:pt>
                <c:pt idx="942">
                  <c:v>-0.414616011120755</c:v>
                </c:pt>
                <c:pt idx="943">
                  <c:v>-0.192181756064536</c:v>
                </c:pt>
                <c:pt idx="944">
                  <c:v>-0.81698622678056</c:v>
                </c:pt>
                <c:pt idx="945">
                  <c:v>0.438702016130675</c:v>
                </c:pt>
                <c:pt idx="946">
                  <c:v>0.354557665750532</c:v>
                </c:pt>
                <c:pt idx="947">
                  <c:v>-0.502169315601376</c:v>
                </c:pt>
                <c:pt idx="948">
                  <c:v>-0.334391957956162</c:v>
                </c:pt>
                <c:pt idx="949">
                  <c:v>-0.133832866657228</c:v>
                </c:pt>
                <c:pt idx="950">
                  <c:v>-0.603190072003984</c:v>
                </c:pt>
                <c:pt idx="951">
                  <c:v>-0.636994491887847</c:v>
                </c:pt>
                <c:pt idx="952">
                  <c:v>-0.153319679319082</c:v>
                </c:pt>
                <c:pt idx="953">
                  <c:v>-0.467114945880671</c:v>
                </c:pt>
                <c:pt idx="954">
                  <c:v>0.184394040234983</c:v>
                </c:pt>
                <c:pt idx="955">
                  <c:v>-0.432684509465839</c:v>
                </c:pt>
                <c:pt idx="956">
                  <c:v>-0.897212363170249</c:v>
                </c:pt>
                <c:pt idx="957">
                  <c:v>-0.516430106921711</c:v>
                </c:pt>
                <c:pt idx="958">
                  <c:v>-0.975731939284603</c:v>
                </c:pt>
                <c:pt idx="959">
                  <c:v>-0.371777862870624</c:v>
                </c:pt>
                <c:pt idx="960">
                  <c:v>-0.304222714166928</c:v>
                </c:pt>
                <c:pt idx="961">
                  <c:v>0.116782075629612</c:v>
                </c:pt>
                <c:pt idx="962">
                  <c:v>-0.955333988970859</c:v>
                </c:pt>
                <c:pt idx="963">
                  <c:v>0.15706559152948</c:v>
                </c:pt>
                <c:pt idx="964">
                  <c:v>0.41966868906967</c:v>
                </c:pt>
                <c:pt idx="965">
                  <c:v>0.305752806212015</c:v>
                </c:pt>
                <c:pt idx="966">
                  <c:v>-0.224964531330804</c:v>
                </c:pt>
                <c:pt idx="967">
                  <c:v>-1.261687414025618</c:v>
                </c:pt>
                <c:pt idx="968">
                  <c:v>-0.770113107898982</c:v>
                </c:pt>
                <c:pt idx="969">
                  <c:v>-0.686425367957332</c:v>
                </c:pt>
                <c:pt idx="970">
                  <c:v>-0.784546430149437</c:v>
                </c:pt>
                <c:pt idx="971">
                  <c:v>0.017014393901491</c:v>
                </c:pt>
                <c:pt idx="972">
                  <c:v>0.436145300555316</c:v>
                </c:pt>
                <c:pt idx="973">
                  <c:v>-0.139002072097072</c:v>
                </c:pt>
                <c:pt idx="974">
                  <c:v>-0.723752373745023</c:v>
                </c:pt>
                <c:pt idx="975">
                  <c:v>-0.502340804918948</c:v>
                </c:pt>
                <c:pt idx="976">
                  <c:v>-0.128776251408185</c:v>
                </c:pt>
                <c:pt idx="977">
                  <c:v>0.465178226311057</c:v>
                </c:pt>
                <c:pt idx="978">
                  <c:v>-0.592507640876603</c:v>
                </c:pt>
                <c:pt idx="979">
                  <c:v>-0.495239858822166</c:v>
                </c:pt>
                <c:pt idx="980">
                  <c:v>-0.748579881164293</c:v>
                </c:pt>
                <c:pt idx="981">
                  <c:v>0.497563290265602</c:v>
                </c:pt>
                <c:pt idx="982">
                  <c:v>-0.119741481429369</c:v>
                </c:pt>
                <c:pt idx="983">
                  <c:v>-0.204453990826259</c:v>
                </c:pt>
                <c:pt idx="984">
                  <c:v>-0.269167302833674</c:v>
                </c:pt>
                <c:pt idx="985">
                  <c:v>-0.802441355951852</c:v>
                </c:pt>
                <c:pt idx="986">
                  <c:v>-0.826019955146828</c:v>
                </c:pt>
                <c:pt idx="987">
                  <c:v>-0.35995911370975</c:v>
                </c:pt>
                <c:pt idx="988">
                  <c:v>0.0116168832424002</c:v>
                </c:pt>
                <c:pt idx="989">
                  <c:v>-0.554553576945395</c:v>
                </c:pt>
                <c:pt idx="990">
                  <c:v>0.562617497683066</c:v>
                </c:pt>
                <c:pt idx="991">
                  <c:v>-0.591483913033911</c:v>
                </c:pt>
                <c:pt idx="992">
                  <c:v>0.179791952199337</c:v>
                </c:pt>
                <c:pt idx="993">
                  <c:v>-1.453725161685904</c:v>
                </c:pt>
                <c:pt idx="994">
                  <c:v>-0.649210952360443</c:v>
                </c:pt>
                <c:pt idx="995">
                  <c:v>-0.796818664911159</c:v>
                </c:pt>
                <c:pt idx="996">
                  <c:v>-0.939199314507809</c:v>
                </c:pt>
                <c:pt idx="997">
                  <c:v>-0.0116786780567508</c:v>
                </c:pt>
                <c:pt idx="998">
                  <c:v>-0.936016582401481</c:v>
                </c:pt>
                <c:pt idx="999">
                  <c:v>0.52568716159455</c:v>
                </c:pt>
                <c:pt idx="1000">
                  <c:v>-0.878235852010919</c:v>
                </c:pt>
                <c:pt idx="1001">
                  <c:v>0.50267672141632</c:v>
                </c:pt>
                <c:pt idx="1002">
                  <c:v>0.67102223807828</c:v>
                </c:pt>
                <c:pt idx="1003">
                  <c:v>0.625058173623496</c:v>
                </c:pt>
                <c:pt idx="1004">
                  <c:v>-0.0220759880632101</c:v>
                </c:pt>
                <c:pt idx="1005">
                  <c:v>-0.0496874746645371</c:v>
                </c:pt>
                <c:pt idx="1006">
                  <c:v>-1.036127242764746</c:v>
                </c:pt>
                <c:pt idx="1007">
                  <c:v>-0.994765266345608</c:v>
                </c:pt>
                <c:pt idx="1008">
                  <c:v>-0.131730678295267</c:v>
                </c:pt>
                <c:pt idx="1009">
                  <c:v>0.350523736731632</c:v>
                </c:pt>
                <c:pt idx="1010">
                  <c:v>-0.42643371866908</c:v>
                </c:pt>
                <c:pt idx="1011">
                  <c:v>-0.480749720670036</c:v>
                </c:pt>
                <c:pt idx="1012">
                  <c:v>-0.338028175663339</c:v>
                </c:pt>
                <c:pt idx="1013">
                  <c:v>-0.572962970700527</c:v>
                </c:pt>
                <c:pt idx="1014">
                  <c:v>0.243425762074934</c:v>
                </c:pt>
                <c:pt idx="1015">
                  <c:v>-0.521034278182453</c:v>
                </c:pt>
                <c:pt idx="1016">
                  <c:v>0.0925216856145403</c:v>
                </c:pt>
                <c:pt idx="1017">
                  <c:v>-0.530690898242046</c:v>
                </c:pt>
                <c:pt idx="1018">
                  <c:v>-0.289507395633196</c:v>
                </c:pt>
                <c:pt idx="1019">
                  <c:v>0.441258731706033</c:v>
                </c:pt>
                <c:pt idx="1020">
                  <c:v>-0.782328526759029</c:v>
                </c:pt>
                <c:pt idx="1021">
                  <c:v>0.0147985737361801</c:v>
                </c:pt>
                <c:pt idx="1022">
                  <c:v>0.109169786417758</c:v>
                </c:pt>
                <c:pt idx="1023">
                  <c:v>-1.065102311006265</c:v>
                </c:pt>
                <c:pt idx="1024">
                  <c:v>-0.565746309575299</c:v>
                </c:pt>
                <c:pt idx="1025">
                  <c:v>-0.879258538241063</c:v>
                </c:pt>
                <c:pt idx="1026">
                  <c:v>-0.195932647187611</c:v>
                </c:pt>
                <c:pt idx="1027">
                  <c:v>0.516823880933306</c:v>
                </c:pt>
                <c:pt idx="1028">
                  <c:v>-0.709037055211291</c:v>
                </c:pt>
                <c:pt idx="1029">
                  <c:v>-1.087829713288669</c:v>
                </c:pt>
                <c:pt idx="1030">
                  <c:v>0.153088478412256</c:v>
                </c:pt>
                <c:pt idx="1031">
                  <c:v>0.499324583217516</c:v>
                </c:pt>
                <c:pt idx="1032">
                  <c:v>-0.743582165042021</c:v>
                </c:pt>
                <c:pt idx="1033">
                  <c:v>-0.950221599432689</c:v>
                </c:pt>
                <c:pt idx="1034">
                  <c:v>0.215813233861059</c:v>
                </c:pt>
                <c:pt idx="1035">
                  <c:v>-1.089194336541409</c:v>
                </c:pt>
                <c:pt idx="1036">
                  <c:v>0.499665478627564</c:v>
                </c:pt>
                <c:pt idx="1037">
                  <c:v>-1.201519374152173</c:v>
                </c:pt>
                <c:pt idx="1038">
                  <c:v>-1.180611122335906</c:v>
                </c:pt>
                <c:pt idx="1039">
                  <c:v>-0.35888065319048</c:v>
                </c:pt>
                <c:pt idx="1040">
                  <c:v>-0.233885669506271</c:v>
                </c:pt>
                <c:pt idx="1041">
                  <c:v>-0.152012913580565</c:v>
                </c:pt>
                <c:pt idx="1042">
                  <c:v>-0.781021761020513</c:v>
                </c:pt>
                <c:pt idx="1043">
                  <c:v>-1.004025216706026</c:v>
                </c:pt>
                <c:pt idx="1044">
                  <c:v>0.509324181912253</c:v>
                </c:pt>
                <c:pt idx="1045">
                  <c:v>-1.361057384442016</c:v>
                </c:pt>
                <c:pt idx="1046">
                  <c:v>-0.470751163587848</c:v>
                </c:pt>
                <c:pt idx="1047">
                  <c:v>-0.425183768832238</c:v>
                </c:pt>
                <c:pt idx="1048">
                  <c:v>-1.210723550223465</c:v>
                </c:pt>
                <c:pt idx="1049">
                  <c:v>-0.727219185359724</c:v>
                </c:pt>
                <c:pt idx="1050">
                  <c:v>-0.306722613840612</c:v>
                </c:pt>
                <c:pt idx="1051">
                  <c:v>0.346489807712733</c:v>
                </c:pt>
                <c:pt idx="1052">
                  <c:v>-0.662731053733911</c:v>
                </c:pt>
                <c:pt idx="1053">
                  <c:v>-0.075710199244071</c:v>
                </c:pt>
                <c:pt idx="1054">
                  <c:v>-1.31617282211905</c:v>
                </c:pt>
                <c:pt idx="1055">
                  <c:v>-0.112129192217516</c:v>
                </c:pt>
                <c:pt idx="1056">
                  <c:v>-0.434785656215252</c:v>
                </c:pt>
                <c:pt idx="1057">
                  <c:v>-0.0546872740119056</c:v>
                </c:pt>
                <c:pt idx="1058">
                  <c:v>0.172292253178284</c:v>
                </c:pt>
                <c:pt idx="1059">
                  <c:v>-1.118510300192975</c:v>
                </c:pt>
                <c:pt idx="1060">
                  <c:v>-0.490409465567274</c:v>
                </c:pt>
                <c:pt idx="1061">
                  <c:v>0.559492623090961</c:v>
                </c:pt>
                <c:pt idx="1062">
                  <c:v>-0.621598424146567</c:v>
                </c:pt>
                <c:pt idx="1063">
                  <c:v>-1.246402894862592</c:v>
                </c:pt>
                <c:pt idx="1064">
                  <c:v>-0.449615648164882</c:v>
                </c:pt>
                <c:pt idx="1065">
                  <c:v>-0.0390639426639278</c:v>
                </c:pt>
                <c:pt idx="1066">
                  <c:v>0.144736540866084</c:v>
                </c:pt>
                <c:pt idx="1067">
                  <c:v>-0.250929398396115</c:v>
                </c:pt>
                <c:pt idx="1068">
                  <c:v>0.460746585980435</c:v>
                </c:pt>
                <c:pt idx="1069">
                  <c:v>-0.622221315839892</c:v>
                </c:pt>
                <c:pt idx="1070">
                  <c:v>0.241664469123021</c:v>
                </c:pt>
                <c:pt idx="1071">
                  <c:v>-0.771933299977667</c:v>
                </c:pt>
                <c:pt idx="1072">
                  <c:v>-0.560577104135455</c:v>
                </c:pt>
                <c:pt idx="1073">
                  <c:v>0.104794961988811</c:v>
                </c:pt>
                <c:pt idx="1074">
                  <c:v>-0.547110693826017</c:v>
                </c:pt>
                <c:pt idx="1075">
                  <c:v>-1.217541458424422</c:v>
                </c:pt>
                <c:pt idx="1076">
                  <c:v>-0.507794089867165</c:v>
                </c:pt>
                <c:pt idx="1077">
                  <c:v>0.349557866403163</c:v>
                </c:pt>
                <c:pt idx="1078">
                  <c:v>-0.0073596279169298</c:v>
                </c:pt>
                <c:pt idx="1079">
                  <c:v>-0.478533900504725</c:v>
                </c:pt>
                <c:pt idx="1080">
                  <c:v>-0.0430400141686042</c:v>
                </c:pt>
                <c:pt idx="1081">
                  <c:v>-0.510863190170144</c:v>
                </c:pt>
                <c:pt idx="1082">
                  <c:v>0.384783725441441</c:v>
                </c:pt>
                <c:pt idx="1083">
                  <c:v>-0.320926589259272</c:v>
                </c:pt>
                <c:pt idx="1084">
                  <c:v>-0.516657370528409</c:v>
                </c:pt>
                <c:pt idx="1085">
                  <c:v>0.301605245389766</c:v>
                </c:pt>
                <c:pt idx="1086">
                  <c:v>0.60625211016919</c:v>
                </c:pt>
                <c:pt idx="1087">
                  <c:v>0.566253715390243</c:v>
                </c:pt>
                <c:pt idx="1088">
                  <c:v>-0.221896472640373</c:v>
                </c:pt>
                <c:pt idx="1089">
                  <c:v>0.25439123109814</c:v>
                </c:pt>
                <c:pt idx="1090">
                  <c:v>-0.051677072835698</c:v>
                </c:pt>
                <c:pt idx="1091">
                  <c:v>0.118658041997423</c:v>
                </c:pt>
                <c:pt idx="1092">
                  <c:v>-0.0273020094047286</c:v>
                </c:pt>
                <c:pt idx="1093">
                  <c:v>0.347001150827804</c:v>
                </c:pt>
                <c:pt idx="1094">
                  <c:v>-0.244338753801856</c:v>
                </c:pt>
                <c:pt idx="1095">
                  <c:v>-0.318369873683913</c:v>
                </c:pt>
                <c:pt idx="1096">
                  <c:v>-0.431035806704726</c:v>
                </c:pt>
                <c:pt idx="1097">
                  <c:v>-0.587506799916686</c:v>
                </c:pt>
                <c:pt idx="1098">
                  <c:v>0.0143440465227829</c:v>
                </c:pt>
                <c:pt idx="1099">
                  <c:v>0.20615453057637</c:v>
                </c:pt>
                <c:pt idx="1100">
                  <c:v>0.110362920352926</c:v>
                </c:pt>
                <c:pt idx="1101">
                  <c:v>-0.909541413833646</c:v>
                </c:pt>
                <c:pt idx="1102">
                  <c:v>-0.473762406376604</c:v>
                </c:pt>
                <c:pt idx="1103">
                  <c:v>-1.005617103565464</c:v>
                </c:pt>
                <c:pt idx="1104">
                  <c:v>-0.478762205723972</c:v>
                </c:pt>
                <c:pt idx="1105">
                  <c:v>-0.714945908985454</c:v>
                </c:pt>
                <c:pt idx="1106">
                  <c:v>0.704543620066319</c:v>
                </c:pt>
                <c:pt idx="1107">
                  <c:v>0.00337857749957722</c:v>
                </c:pt>
                <c:pt idx="1108">
                  <c:v>-1.638896518143944</c:v>
                </c:pt>
                <c:pt idx="1109">
                  <c:v>-0.606657925231233</c:v>
                </c:pt>
                <c:pt idx="1110">
                  <c:v>1.613990550109552</c:v>
                </c:pt>
                <c:pt idx="1111">
                  <c:v>-0.139857435459837</c:v>
                </c:pt>
                <c:pt idx="1112">
                  <c:v>2.450321664372812</c:v>
                </c:pt>
                <c:pt idx="1113">
                  <c:v>3.728901507596186</c:v>
                </c:pt>
                <c:pt idx="1114">
                  <c:v>0.829645985878588</c:v>
                </c:pt>
                <c:pt idx="1115">
                  <c:v>-0.750457930757201</c:v>
                </c:pt>
                <c:pt idx="1116">
                  <c:v>2.607190368896494</c:v>
                </c:pt>
                <c:pt idx="1117">
                  <c:v>-1.582935979832068</c:v>
                </c:pt>
                <c:pt idx="1118">
                  <c:v>-0.625517679749569</c:v>
                </c:pt>
                <c:pt idx="1119">
                  <c:v>1.633080693072231</c:v>
                </c:pt>
                <c:pt idx="1120">
                  <c:v>-0.357123526688759</c:v>
                </c:pt>
                <c:pt idx="1121">
                  <c:v>0.781921670084438</c:v>
                </c:pt>
                <c:pt idx="1122">
                  <c:v>2.322144990194822</c:v>
                </c:pt>
                <c:pt idx="1123">
                  <c:v>-1.927301326332261</c:v>
                </c:pt>
                <c:pt idx="1124">
                  <c:v>2.795648714751278</c:v>
                </c:pt>
                <c:pt idx="1125">
                  <c:v>1.321445472386826</c:v>
                </c:pt>
                <c:pt idx="1126">
                  <c:v>0.853565480483612</c:v>
                </c:pt>
                <c:pt idx="1127">
                  <c:v>3.90661019029643</c:v>
                </c:pt>
                <c:pt idx="1128">
                  <c:v>2.503501348340275</c:v>
                </c:pt>
                <c:pt idx="1129">
                  <c:v>4.0025300148989</c:v>
                </c:pt>
                <c:pt idx="1130">
                  <c:v>2.713035268878706</c:v>
                </c:pt>
                <c:pt idx="1131">
                  <c:v>1.914545628355853</c:v>
                </c:pt>
                <c:pt idx="1132">
                  <c:v>2.397877462289473</c:v>
                </c:pt>
                <c:pt idx="1133">
                  <c:v>1.785574573166967</c:v>
                </c:pt>
                <c:pt idx="1134">
                  <c:v>2.375551937768984</c:v>
                </c:pt>
                <c:pt idx="1135">
                  <c:v>1.238665745259423</c:v>
                </c:pt>
                <c:pt idx="1136">
                  <c:v>-0.207749313123388</c:v>
                </c:pt>
                <c:pt idx="1137">
                  <c:v>0.559542147704798</c:v>
                </c:pt>
                <c:pt idx="1138">
                  <c:v>-0.144740478166211</c:v>
                </c:pt>
                <c:pt idx="1139">
                  <c:v>1.889941218093089</c:v>
                </c:pt>
                <c:pt idx="1140">
                  <c:v>4.718235761844155</c:v>
                </c:pt>
                <c:pt idx="1141">
                  <c:v>1.574105787133954</c:v>
                </c:pt>
                <c:pt idx="1142">
                  <c:v>3.224382550400666</c:v>
                </c:pt>
                <c:pt idx="1143">
                  <c:v>1.980850827222707</c:v>
                </c:pt>
                <c:pt idx="1144">
                  <c:v>1.819937777554643</c:v>
                </c:pt>
                <c:pt idx="1145">
                  <c:v>0.519600568827525</c:v>
                </c:pt>
                <c:pt idx="1146">
                  <c:v>1.393885747021994</c:v>
                </c:pt>
                <c:pt idx="1147">
                  <c:v>1.172643584288394</c:v>
                </c:pt>
                <c:pt idx="1148">
                  <c:v>0.823964395711124</c:v>
                </c:pt>
                <c:pt idx="1149">
                  <c:v>1.835452685162012</c:v>
                </c:pt>
                <c:pt idx="1150">
                  <c:v>2.38685726058969</c:v>
                </c:pt>
                <c:pt idx="1151">
                  <c:v>4.041894060246492</c:v>
                </c:pt>
                <c:pt idx="1152">
                  <c:v>5.691098612669223</c:v>
                </c:pt>
                <c:pt idx="1153">
                  <c:v>2.258452281192453</c:v>
                </c:pt>
                <c:pt idx="1154">
                  <c:v>1.060943521596051</c:v>
                </c:pt>
                <c:pt idx="1155">
                  <c:v>0.638740389801601</c:v>
                </c:pt>
                <c:pt idx="1156">
                  <c:v>-3.669227347062908</c:v>
                </c:pt>
                <c:pt idx="1157">
                  <c:v>0.411089487916799</c:v>
                </c:pt>
                <c:pt idx="1158">
                  <c:v>-0.313035428601787</c:v>
                </c:pt>
                <c:pt idx="1159">
                  <c:v>2.592360376946865</c:v>
                </c:pt>
                <c:pt idx="1160">
                  <c:v>0.533357308320626</c:v>
                </c:pt>
                <c:pt idx="1161">
                  <c:v>3.333638487708452</c:v>
                </c:pt>
                <c:pt idx="1162">
                  <c:v>4.94352122810959</c:v>
                </c:pt>
                <c:pt idx="1163">
                  <c:v>0.491597620589765</c:v>
                </c:pt>
                <c:pt idx="1164">
                  <c:v>2.292088336596389</c:v>
                </c:pt>
                <c:pt idx="1165">
                  <c:v>2.482024937507261</c:v>
                </c:pt>
                <c:pt idx="1166">
                  <c:v>-0.44308077785975</c:v>
                </c:pt>
                <c:pt idx="1167">
                  <c:v>3.341592713942901</c:v>
                </c:pt>
                <c:pt idx="1168">
                  <c:v>2.572304363655717</c:v>
                </c:pt>
                <c:pt idx="1169">
                  <c:v>4.240815906522344</c:v>
                </c:pt>
                <c:pt idx="1170">
                  <c:v>4.038268258664797</c:v>
                </c:pt>
                <c:pt idx="1171">
                  <c:v>-0.984717184649583</c:v>
                </c:pt>
                <c:pt idx="1172">
                  <c:v>-0.571658288187107</c:v>
                </c:pt>
                <c:pt idx="1173">
                  <c:v>1.502460935122232</c:v>
                </c:pt>
                <c:pt idx="1174">
                  <c:v>-0.0202010633079469</c:v>
                </c:pt>
                <c:pt idx="1175">
                  <c:v>0.567493249101602</c:v>
                </c:pt>
                <c:pt idx="1176">
                  <c:v>-0.591102867522962</c:v>
                </c:pt>
                <c:pt idx="1177">
                  <c:v>2.295725595916114</c:v>
                </c:pt>
                <c:pt idx="1178">
                  <c:v>1.255197089421647</c:v>
                </c:pt>
                <c:pt idx="1179">
                  <c:v>2.28634993052725</c:v>
                </c:pt>
                <c:pt idx="1180">
                  <c:v>-0.283713215274931</c:v>
                </c:pt>
                <c:pt idx="1181">
                  <c:v>2.951153837634769</c:v>
                </c:pt>
                <c:pt idx="1182">
                  <c:v>1.92812567046864</c:v>
                </c:pt>
                <c:pt idx="1183">
                  <c:v>0.189554912774441</c:v>
                </c:pt>
                <c:pt idx="1184">
                  <c:v>2.91909925296479</c:v>
                </c:pt>
                <c:pt idx="1185">
                  <c:v>1.195994919876671</c:v>
                </c:pt>
                <c:pt idx="1186">
                  <c:v>2.447991170791603</c:v>
                </c:pt>
                <c:pt idx="1187">
                  <c:v>2.229875965875205</c:v>
                </c:pt>
                <c:pt idx="1188">
                  <c:v>2.18487777174889</c:v>
                </c:pt>
                <c:pt idx="1189">
                  <c:v>1.777562489418293</c:v>
                </c:pt>
                <c:pt idx="1190">
                  <c:v>3.100632308490556</c:v>
                </c:pt>
                <c:pt idx="1191">
                  <c:v>-0.283655357760708</c:v>
                </c:pt>
                <c:pt idx="1192">
                  <c:v>2.425436299439319</c:v>
                </c:pt>
                <c:pt idx="1193">
                  <c:v>0.274844955701011</c:v>
                </c:pt>
                <c:pt idx="1194">
                  <c:v>-2.207060742953093</c:v>
                </c:pt>
                <c:pt idx="1195">
                  <c:v>-1.971671420702508</c:v>
                </c:pt>
                <c:pt idx="1196">
                  <c:v>-2.745902754435386</c:v>
                </c:pt>
                <c:pt idx="1197">
                  <c:v>0.045932646241335</c:v>
                </c:pt>
                <c:pt idx="1198">
                  <c:v>4.566769776042305</c:v>
                </c:pt>
                <c:pt idx="1199">
                  <c:v>0.520736886861018</c:v>
                </c:pt>
                <c:pt idx="1200">
                  <c:v>3.284606364563236</c:v>
                </c:pt>
                <c:pt idx="1201">
                  <c:v>1.203153723487676</c:v>
                </c:pt>
                <c:pt idx="1202">
                  <c:v>0.98583602441982</c:v>
                </c:pt>
                <c:pt idx="1203">
                  <c:v>3.102853336718609</c:v>
                </c:pt>
                <c:pt idx="1204">
                  <c:v>4.769889749366792</c:v>
                </c:pt>
                <c:pt idx="1205">
                  <c:v>0.696812490988374</c:v>
                </c:pt>
                <c:pt idx="1206">
                  <c:v>2.194876328831079</c:v>
                </c:pt>
                <c:pt idx="1207">
                  <c:v>0.520569563993639</c:v>
                </c:pt>
                <c:pt idx="1208">
                  <c:v>0.823453052596052</c:v>
                </c:pt>
                <c:pt idx="1209">
                  <c:v>0.518464250794032</c:v>
                </c:pt>
                <c:pt idx="1210">
                  <c:v>2.416170099403611</c:v>
                </c:pt>
                <c:pt idx="1211">
                  <c:v>-0.839146511658767</c:v>
                </c:pt>
                <c:pt idx="1212">
                  <c:v>-2.10410095460571</c:v>
                </c:pt>
                <c:pt idx="1213">
                  <c:v>2.18169608125511</c:v>
                </c:pt>
                <c:pt idx="1214">
                  <c:v>-1.85468956237952</c:v>
                </c:pt>
                <c:pt idx="1215">
                  <c:v>2.911209133919853</c:v>
                </c:pt>
                <c:pt idx="1216">
                  <c:v>0.969362537771819</c:v>
                </c:pt>
                <c:pt idx="1217">
                  <c:v>4.95646796240357</c:v>
                </c:pt>
                <c:pt idx="1218">
                  <c:v>-0.485979908461748</c:v>
                </c:pt>
                <c:pt idx="1219">
                  <c:v>0.913610514040772</c:v>
                </c:pt>
                <c:pt idx="1220">
                  <c:v>-1.591851909944794</c:v>
                </c:pt>
                <c:pt idx="1221">
                  <c:v>2.71792456126037</c:v>
                </c:pt>
                <c:pt idx="1222">
                  <c:v>-3.816028179252147</c:v>
                </c:pt>
                <c:pt idx="1223">
                  <c:v>2.407368842706783</c:v>
                </c:pt>
                <c:pt idx="1224">
                  <c:v>2.315553303988016</c:v>
                </c:pt>
                <c:pt idx="1225">
                  <c:v>-1.024479982921445</c:v>
                </c:pt>
                <c:pt idx="1226">
                  <c:v>2.097095120436473</c:v>
                </c:pt>
                <c:pt idx="1227">
                  <c:v>1.443145133773907</c:v>
                </c:pt>
                <c:pt idx="1228">
                  <c:v>0.666640122361496</c:v>
                </c:pt>
                <c:pt idx="1229">
                  <c:v>-0.329791953145612</c:v>
                </c:pt>
                <c:pt idx="1230">
                  <c:v>0.878497245193296</c:v>
                </c:pt>
                <c:pt idx="1231">
                  <c:v>2.938469308985649</c:v>
                </c:pt>
                <c:pt idx="1232">
                  <c:v>-1.264304070340297</c:v>
                </c:pt>
                <c:pt idx="1233">
                  <c:v>1.564446042236716</c:v>
                </c:pt>
                <c:pt idx="1234">
                  <c:v>1.563765293029169</c:v>
                </c:pt>
                <c:pt idx="1235">
                  <c:v>3.284660055627267</c:v>
                </c:pt>
                <c:pt idx="1236">
                  <c:v>2.747014302917786</c:v>
                </c:pt>
                <c:pt idx="1237">
                  <c:v>1.706811067645142</c:v>
                </c:pt>
                <c:pt idx="1238">
                  <c:v>0.86163333852141</c:v>
                </c:pt>
                <c:pt idx="1239">
                  <c:v>2.051927520217682</c:v>
                </c:pt>
                <c:pt idx="1240">
                  <c:v>2.237149442902108</c:v>
                </c:pt>
                <c:pt idx="1241">
                  <c:v>4.850111719306287</c:v>
                </c:pt>
                <c:pt idx="1242">
                  <c:v>0.0982507171707446</c:v>
                </c:pt>
                <c:pt idx="1243">
                  <c:v>1.803527356483605</c:v>
                </c:pt>
                <c:pt idx="1244">
                  <c:v>-0.511147269678518</c:v>
                </c:pt>
                <c:pt idx="1245">
                  <c:v>1.526380429727256</c:v>
                </c:pt>
                <c:pt idx="1246">
                  <c:v>4.545464854526864</c:v>
                </c:pt>
                <c:pt idx="1247">
                  <c:v>-0.470467084079475</c:v>
                </c:pt>
                <c:pt idx="1248">
                  <c:v>0.898390102067259</c:v>
                </c:pt>
                <c:pt idx="1249">
                  <c:v>3.290678374754585</c:v>
                </c:pt>
                <c:pt idx="1250">
                  <c:v>1.13696944771201</c:v>
                </c:pt>
                <c:pt idx="1251">
                  <c:v>1.621376617327255</c:v>
                </c:pt>
                <c:pt idx="1252">
                  <c:v>1.517743371060161</c:v>
                </c:pt>
                <c:pt idx="1253">
                  <c:v>-0.236387652405052</c:v>
                </c:pt>
                <c:pt idx="1254">
                  <c:v>5.314979426808199</c:v>
                </c:pt>
                <c:pt idx="1255">
                  <c:v>1.484336662488022</c:v>
                </c:pt>
                <c:pt idx="1256">
                  <c:v>2.066530248560613</c:v>
                </c:pt>
                <c:pt idx="1257">
                  <c:v>2.15844067005686</c:v>
                </c:pt>
                <c:pt idx="1258">
                  <c:v>-0.572110732175407</c:v>
                </c:pt>
                <c:pt idx="1259">
                  <c:v>-0.148832264699334</c:v>
                </c:pt>
                <c:pt idx="1260">
                  <c:v>1.078956245652008</c:v>
                </c:pt>
                <c:pt idx="1261">
                  <c:v>3.043423903566934</c:v>
                </c:pt>
                <c:pt idx="1262">
                  <c:v>4.108321223817081</c:v>
                </c:pt>
                <c:pt idx="1263">
                  <c:v>2.14618614270846</c:v>
                </c:pt>
                <c:pt idx="1264">
                  <c:v>2.280490601366924</c:v>
                </c:pt>
                <c:pt idx="1265">
                  <c:v>3.163305456100427</c:v>
                </c:pt>
                <c:pt idx="1266">
                  <c:v>1.441161785278036</c:v>
                </c:pt>
                <c:pt idx="1267">
                  <c:v>0.876803184268539</c:v>
                </c:pt>
                <c:pt idx="1268">
                  <c:v>5.522409075759571</c:v>
                </c:pt>
                <c:pt idx="1269">
                  <c:v>1.236106946458967</c:v>
                </c:pt>
                <c:pt idx="1270">
                  <c:v>1.778245321850938</c:v>
                </c:pt>
                <c:pt idx="1271">
                  <c:v>1.538592723749658</c:v>
                </c:pt>
                <c:pt idx="1272">
                  <c:v>1.539504903014098</c:v>
                </c:pt>
                <c:pt idx="1273">
                  <c:v>1.523820589314252</c:v>
                </c:pt>
                <c:pt idx="1274">
                  <c:v>1.839549679757876</c:v>
                </c:pt>
                <c:pt idx="1275">
                  <c:v>1.486949152352507</c:v>
                </c:pt>
                <c:pt idx="1276">
                  <c:v>3.876061984221343</c:v>
                </c:pt>
                <c:pt idx="1277">
                  <c:v>2.830647310182857</c:v>
                </c:pt>
                <c:pt idx="1278">
                  <c:v>1.167984680351073</c:v>
                </c:pt>
                <c:pt idx="1279">
                  <c:v>1.280422308152639</c:v>
                </c:pt>
                <c:pt idx="1280">
                  <c:v>3.782422086973697</c:v>
                </c:pt>
                <c:pt idx="1281">
                  <c:v>-3.298100669261411</c:v>
                </c:pt>
                <c:pt idx="1282">
                  <c:v>1.596604884197112</c:v>
                </c:pt>
                <c:pt idx="1283">
                  <c:v>2.75473918232044</c:v>
                </c:pt>
                <c:pt idx="1284">
                  <c:v>-0.0750841827131015</c:v>
                </c:pt>
                <c:pt idx="1285">
                  <c:v>4.219795064515275</c:v>
                </c:pt>
                <c:pt idx="1286">
                  <c:v>-0.379108155799201</c:v>
                </c:pt>
                <c:pt idx="1287">
                  <c:v>0.0240491495836628</c:v>
                </c:pt>
                <c:pt idx="1288">
                  <c:v>-0.539332123359332</c:v>
                </c:pt>
                <c:pt idx="1289">
                  <c:v>2.826662905777795</c:v>
                </c:pt>
                <c:pt idx="1290">
                  <c:v>2.019713945580709</c:v>
                </c:pt>
                <c:pt idx="1291">
                  <c:v>0.229449050262973</c:v>
                </c:pt>
                <c:pt idx="1292">
                  <c:v>6.246589766567283</c:v>
                </c:pt>
                <c:pt idx="1293">
                  <c:v>2.515705309462293</c:v>
                </c:pt>
                <c:pt idx="1294">
                  <c:v>0.103354773808527</c:v>
                </c:pt>
                <c:pt idx="1295">
                  <c:v>2.918882405483574</c:v>
                </c:pt>
                <c:pt idx="1296">
                  <c:v>1.39837420325429</c:v>
                </c:pt>
                <c:pt idx="1297">
                  <c:v>1.105997490011493</c:v>
                </c:pt>
                <c:pt idx="1298">
                  <c:v>-0.235204934595367</c:v>
                </c:pt>
                <c:pt idx="1299">
                  <c:v>2.091074718084058</c:v>
                </c:pt>
                <c:pt idx="1300">
                  <c:v>0.509885049641162</c:v>
                </c:pt>
                <c:pt idx="1301">
                  <c:v>-1.392542768482702</c:v>
                </c:pt>
                <c:pt idx="1302">
                  <c:v>0.673180200729369</c:v>
                </c:pt>
                <c:pt idx="1303">
                  <c:v>-0.585010025080647</c:v>
                </c:pt>
                <c:pt idx="1304">
                  <c:v>-0.35734974868291</c:v>
                </c:pt>
                <c:pt idx="1305">
                  <c:v>0.0458179728254376</c:v>
                </c:pt>
                <c:pt idx="1306">
                  <c:v>-0.700516753185192</c:v>
                </c:pt>
                <c:pt idx="1307">
                  <c:v>0.231379749307362</c:v>
                </c:pt>
                <c:pt idx="1308">
                  <c:v>-0.317521801608987</c:v>
                </c:pt>
                <c:pt idx="1309">
                  <c:v>0.130021222332352</c:v>
                </c:pt>
                <c:pt idx="1310">
                  <c:v>0.0132056452641938</c:v>
                </c:pt>
                <c:pt idx="1311">
                  <c:v>0.163881416505341</c:v>
                </c:pt>
                <c:pt idx="1312">
                  <c:v>0.249163126531525</c:v>
                </c:pt>
                <c:pt idx="1313">
                  <c:v>0.270866800971238</c:v>
                </c:pt>
                <c:pt idx="1314">
                  <c:v>-3.148377227385606</c:v>
                </c:pt>
                <c:pt idx="1315">
                  <c:v>1.202591814146219</c:v>
                </c:pt>
                <c:pt idx="1316">
                  <c:v>-0.225137062260924</c:v>
                </c:pt>
                <c:pt idx="1317">
                  <c:v>0.787833648696245</c:v>
                </c:pt>
                <c:pt idx="1318">
                  <c:v>-1.01783356403806</c:v>
                </c:pt>
                <c:pt idx="1319">
                  <c:v>0.395123177933677</c:v>
                </c:pt>
                <c:pt idx="1320">
                  <c:v>1.046575348147656</c:v>
                </c:pt>
                <c:pt idx="1321">
                  <c:v>0.0731453799183913</c:v>
                </c:pt>
                <c:pt idx="1322">
                  <c:v>-0.660120647094522</c:v>
                </c:pt>
                <c:pt idx="1323">
                  <c:v>0.585513264445398</c:v>
                </c:pt>
                <c:pt idx="1324">
                  <c:v>0.854026257372298</c:v>
                </c:pt>
                <c:pt idx="1325">
                  <c:v>-0.133208933351355</c:v>
                </c:pt>
                <c:pt idx="1326">
                  <c:v>0.842206466598877</c:v>
                </c:pt>
                <c:pt idx="1327">
                  <c:v>0.0509871782652815</c:v>
                </c:pt>
                <c:pt idx="1328">
                  <c:v>0.977714475317991</c:v>
                </c:pt>
                <c:pt idx="1329">
                  <c:v>-0.747731809089366</c:v>
                </c:pt>
                <c:pt idx="1330">
                  <c:v>-0.753641704476077</c:v>
                </c:pt>
                <c:pt idx="1331">
                  <c:v>-1.441852721461</c:v>
                </c:pt>
                <c:pt idx="1332">
                  <c:v>-0.109234706069753</c:v>
                </c:pt>
                <c:pt idx="1333">
                  <c:v>-0.528535018816054</c:v>
                </c:pt>
                <c:pt idx="1334">
                  <c:v>-0.693870334301807</c:v>
                </c:pt>
                <c:pt idx="1335">
                  <c:v>0.246206616419347</c:v>
                </c:pt>
                <c:pt idx="1336">
                  <c:v>-1.138967149633491</c:v>
                </c:pt>
                <c:pt idx="1337">
                  <c:v>-0.538705065215815</c:v>
                </c:pt>
                <c:pt idx="1338">
                  <c:v>-0.102471530545375</c:v>
                </c:pt>
                <c:pt idx="1339">
                  <c:v>-2.112962152041857</c:v>
                </c:pt>
                <c:pt idx="1340">
                  <c:v>-1.19061280425574</c:v>
                </c:pt>
                <c:pt idx="1341">
                  <c:v>0.152121566471239</c:v>
                </c:pt>
                <c:pt idx="1342">
                  <c:v>-0.975619349093802</c:v>
                </c:pt>
                <c:pt idx="1343">
                  <c:v>-1.31378967908636</c:v>
                </c:pt>
                <c:pt idx="1344">
                  <c:v>-0.203435471046308</c:v>
                </c:pt>
                <c:pt idx="1345">
                  <c:v>-0.426607291211749</c:v>
                </c:pt>
                <c:pt idx="1346">
                  <c:v>-0.675631388251699</c:v>
                </c:pt>
                <c:pt idx="1347">
                  <c:v>-0.10843824183376</c:v>
                </c:pt>
                <c:pt idx="1348">
                  <c:v>-0.623644838219403</c:v>
                </c:pt>
                <c:pt idx="1349">
                  <c:v>0.605796541343245</c:v>
                </c:pt>
                <c:pt idx="1350">
                  <c:v>0.217573485200425</c:v>
                </c:pt>
                <c:pt idx="1351">
                  <c:v>-1.139647898841038</c:v>
                </c:pt>
                <c:pt idx="1352">
                  <c:v>0.523015772603293</c:v>
                </c:pt>
                <c:pt idx="1353">
                  <c:v>-2.830492257515992</c:v>
                </c:pt>
                <c:pt idx="1354">
                  <c:v>-1.00965311580946</c:v>
                </c:pt>
                <c:pt idx="1355">
                  <c:v>0.307342609846357</c:v>
                </c:pt>
                <c:pt idx="1356">
                  <c:v>-0.386837201652048</c:v>
                </c:pt>
                <c:pt idx="1357">
                  <c:v>0.67874399264329</c:v>
                </c:pt>
                <c:pt idx="1358">
                  <c:v>0.500402002124238</c:v>
                </c:pt>
                <c:pt idx="1359">
                  <c:v>-0.0358243946559248</c:v>
                </c:pt>
                <c:pt idx="1360">
                  <c:v>0.0259881815284394</c:v>
                </c:pt>
                <c:pt idx="1361">
                  <c:v>1.007144070772907</c:v>
                </c:pt>
                <c:pt idx="1362">
                  <c:v>0.817093838058686</c:v>
                </c:pt>
                <c:pt idx="1363">
                  <c:v>-0.773013843722033</c:v>
                </c:pt>
                <c:pt idx="1364">
                  <c:v>0.834936114409619</c:v>
                </c:pt>
                <c:pt idx="1365">
                  <c:v>0.942034089066317</c:v>
                </c:pt>
                <c:pt idx="1366">
                  <c:v>-0.131220376792743</c:v>
                </c:pt>
                <c:pt idx="1367">
                  <c:v>-0.680859492818314</c:v>
                </c:pt>
                <c:pt idx="1368">
                  <c:v>-1.25475691563386</c:v>
                </c:pt>
                <c:pt idx="1369">
                  <c:v>-0.843694908630382</c:v>
                </c:pt>
                <c:pt idx="1370">
                  <c:v>-0.461888924539152</c:v>
                </c:pt>
                <c:pt idx="1371">
                  <c:v>1.021176556873995</c:v>
                </c:pt>
                <c:pt idx="1372">
                  <c:v>-0.0927560113590114</c:v>
                </c:pt>
                <c:pt idx="1373">
                  <c:v>-0.416493019101114</c:v>
                </c:pt>
                <c:pt idx="1374">
                  <c:v>-0.102583079123628</c:v>
                </c:pt>
                <c:pt idx="1375">
                  <c:v>-1.140387547175357</c:v>
                </c:pt>
                <c:pt idx="1376">
                  <c:v>1.418776320018227</c:v>
                </c:pt>
                <c:pt idx="1377">
                  <c:v>-0.261613912748592</c:v>
                </c:pt>
                <c:pt idx="1378">
                  <c:v>0.544548999337982</c:v>
                </c:pt>
                <c:pt idx="1379">
                  <c:v>0.413983974064561</c:v>
                </c:pt>
                <c:pt idx="1380">
                  <c:v>-0.653927713811986</c:v>
                </c:pt>
                <c:pt idx="1381">
                  <c:v>0.417167747783437</c:v>
                </c:pt>
                <c:pt idx="1382">
                  <c:v>-0.180368214966404</c:v>
                </c:pt>
                <c:pt idx="1383">
                  <c:v>0.280298240649228</c:v>
                </c:pt>
                <c:pt idx="1384">
                  <c:v>0.584490578215254</c:v>
                </c:pt>
                <c:pt idx="1385">
                  <c:v>-0.0388377206697773</c:v>
                </c:pt>
                <c:pt idx="1386">
                  <c:v>0.325125987070519</c:v>
                </c:pt>
                <c:pt idx="1387">
                  <c:v>-0.866760081485191</c:v>
                </c:pt>
                <c:pt idx="1388">
                  <c:v>0.416371283547444</c:v>
                </c:pt>
                <c:pt idx="1389">
                  <c:v>-1.010392764143779</c:v>
                </c:pt>
                <c:pt idx="1390">
                  <c:v>-0.737960515613876</c:v>
                </c:pt>
                <c:pt idx="1391">
                  <c:v>-0.683359392491999</c:v>
                </c:pt>
                <c:pt idx="1392">
                  <c:v>0.683691142539177</c:v>
                </c:pt>
                <c:pt idx="1393">
                  <c:v>-1.069821155682905</c:v>
                </c:pt>
                <c:pt idx="1394">
                  <c:v>-0.477513297499678</c:v>
                </c:pt>
                <c:pt idx="1395">
                  <c:v>0.43654197025449</c:v>
                </c:pt>
                <c:pt idx="1396">
                  <c:v>-0.636543089512094</c:v>
                </c:pt>
                <c:pt idx="1397">
                  <c:v>-0.703868891383995</c:v>
                </c:pt>
                <c:pt idx="1398">
                  <c:v>1.330824262613335</c:v>
                </c:pt>
                <c:pt idx="1399">
                  <c:v>1.476784314015487</c:v>
                </c:pt>
                <c:pt idx="1400">
                  <c:v>-2.126826273663018</c:v>
                </c:pt>
                <c:pt idx="1401">
                  <c:v>0.678519853874237</c:v>
                </c:pt>
                <c:pt idx="1402">
                  <c:v>-0.477683745204702</c:v>
                </c:pt>
                <c:pt idx="1403">
                  <c:v>-0.83494421815994</c:v>
                </c:pt>
                <c:pt idx="1404">
                  <c:v>-0.162925733152289</c:v>
                </c:pt>
                <c:pt idx="1405">
                  <c:v>-0.411494261366294</c:v>
                </c:pt>
                <c:pt idx="1406">
                  <c:v>-0.960960846461745</c:v>
                </c:pt>
                <c:pt idx="1407">
                  <c:v>-0.470583840720469</c:v>
                </c:pt>
                <c:pt idx="1408">
                  <c:v>-0.918577225425011</c:v>
                </c:pt>
                <c:pt idx="1409">
                  <c:v>-0.122470727934848</c:v>
                </c:pt>
                <c:pt idx="1410">
                  <c:v>0.135304059575545</c:v>
                </c:pt>
                <c:pt idx="1411">
                  <c:v>-0.290930918012706</c:v>
                </c:pt>
                <c:pt idx="1412">
                  <c:v>-0.722903260057548</c:v>
                </c:pt>
                <c:pt idx="1413">
                  <c:v>1.287985072750656</c:v>
                </c:pt>
                <c:pt idx="1414">
                  <c:v>-0.201559504678496</c:v>
                </c:pt>
                <c:pt idx="1415">
                  <c:v>0.278308642478067</c:v>
                </c:pt>
                <c:pt idx="1416">
                  <c:v>-0.812784974894282</c:v>
                </c:pt>
                <c:pt idx="1417">
                  <c:v>-0.801196614177752</c:v>
                </c:pt>
                <c:pt idx="1418">
                  <c:v>0.25455855396552</c:v>
                </c:pt>
                <c:pt idx="1419">
                  <c:v>-0.409562520709356</c:v>
                </c:pt>
                <c:pt idx="1420">
                  <c:v>0.206835279783918</c:v>
                </c:pt>
                <c:pt idx="1421">
                  <c:v>0.743348880910098</c:v>
                </c:pt>
                <c:pt idx="1422">
                  <c:v>0.90521738478115</c:v>
                </c:pt>
                <c:pt idx="1423">
                  <c:v>-2.016545566899992</c:v>
                </c:pt>
                <c:pt idx="1424">
                  <c:v>-0.754549717290323</c:v>
                </c:pt>
                <c:pt idx="1425">
                  <c:v>-0.229798049423341</c:v>
                </c:pt>
                <c:pt idx="1426">
                  <c:v>0.125986251700904</c:v>
                </c:pt>
                <c:pt idx="1427">
                  <c:v>-1.765818034422351</c:v>
                </c:pt>
                <c:pt idx="1428">
                  <c:v>-0.01230469458772</c:v>
                </c:pt>
                <c:pt idx="1429">
                  <c:v>-0.42478918235816</c:v>
                </c:pt>
                <c:pt idx="1430">
                  <c:v>-0.101107948905183</c:v>
                </c:pt>
                <c:pt idx="1431">
                  <c:v>-0.367632385273471</c:v>
                </c:pt>
                <c:pt idx="1432">
                  <c:v>-0.463252506179344</c:v>
                </c:pt>
                <c:pt idx="1433">
                  <c:v>-1.338618228118178</c:v>
                </c:pt>
                <c:pt idx="1434">
                  <c:v>-0.240990782053246</c:v>
                </c:pt>
                <c:pt idx="1435">
                  <c:v>0.123713615633918</c:v>
                </c:pt>
                <c:pt idx="1436">
                  <c:v>0.344385536125675</c:v>
                </c:pt>
                <c:pt idx="1437">
                  <c:v>0.879422965420863</c:v>
                </c:pt>
                <c:pt idx="1438">
                  <c:v>0.787267572904596</c:v>
                </c:pt>
                <c:pt idx="1439">
                  <c:v>0.240810147372805</c:v>
                </c:pt>
                <c:pt idx="1440">
                  <c:v>-1.096980198295931</c:v>
                </c:pt>
                <c:pt idx="1441">
                  <c:v>-0.732958633041411</c:v>
                </c:pt>
                <c:pt idx="1442">
                  <c:v>0.414666806497205</c:v>
                </c:pt>
                <c:pt idx="1443">
                  <c:v>0.343533297600555</c:v>
                </c:pt>
                <c:pt idx="1444">
                  <c:v>-1.120898651288407</c:v>
                </c:pt>
                <c:pt idx="1445">
                  <c:v>1.123560894916794</c:v>
                </c:pt>
                <c:pt idx="1446">
                  <c:v>-0.410981876638674</c:v>
                </c:pt>
                <c:pt idx="1447">
                  <c:v>-0.434105948620253</c:v>
                </c:pt>
                <c:pt idx="1448">
                  <c:v>-0.140708632372408</c:v>
                </c:pt>
                <c:pt idx="1449">
                  <c:v>-0.365189301501462</c:v>
                </c:pt>
                <c:pt idx="1450">
                  <c:v>-1.645538770577136</c:v>
                </c:pt>
                <c:pt idx="1451">
                  <c:v>0.151495549940269</c:v>
                </c:pt>
                <c:pt idx="1452">
                  <c:v>-1.321971168927509</c:v>
                </c:pt>
                <c:pt idx="1453">
                  <c:v>-2.647316748904401</c:v>
                </c:pt>
                <c:pt idx="1454">
                  <c:v>-1.000562571541518</c:v>
                </c:pt>
                <c:pt idx="1455">
                  <c:v>-0.518308156514619</c:v>
                </c:pt>
                <c:pt idx="1456">
                  <c:v>0.758121015345505</c:v>
                </c:pt>
                <c:pt idx="1457">
                  <c:v>-0.522569349140217</c:v>
                </c:pt>
                <c:pt idx="1458">
                  <c:v>0.269444320204275</c:v>
                </c:pt>
                <c:pt idx="1459">
                  <c:v>0.376260298577696</c:v>
                </c:pt>
                <c:pt idx="1460">
                  <c:v>0.31399007034229</c:v>
                </c:pt>
                <c:pt idx="1461">
                  <c:v>0.0846821327959881</c:v>
                </c:pt>
                <c:pt idx="1462">
                  <c:v>-0.410413717621928</c:v>
                </c:pt>
                <c:pt idx="1463">
                  <c:v>-0.554727149488063</c:v>
                </c:pt>
                <c:pt idx="1464">
                  <c:v>0.80311920947182</c:v>
                </c:pt>
                <c:pt idx="1465">
                  <c:v>-0.101337295736978</c:v>
                </c:pt>
                <c:pt idx="1466">
                  <c:v>-1.690592738992578</c:v>
                </c:pt>
                <c:pt idx="1467">
                  <c:v>0.130929235146597</c:v>
                </c:pt>
                <c:pt idx="1468">
                  <c:v>-0.70495047674091</c:v>
                </c:pt>
                <c:pt idx="1469">
                  <c:v>-0.256045954384477</c:v>
                </c:pt>
                <c:pt idx="1470">
                  <c:v>0.622103746736415</c:v>
                </c:pt>
                <c:pt idx="1471">
                  <c:v>0.176380914873762</c:v>
                </c:pt>
                <c:pt idx="1472">
                  <c:v>0.956124432681628</c:v>
                </c:pt>
                <c:pt idx="1473">
                  <c:v>-1.071297327513897</c:v>
                </c:pt>
                <c:pt idx="1474">
                  <c:v>-0.733754055664856</c:v>
                </c:pt>
                <c:pt idx="1475">
                  <c:v>-0.942268414810788</c:v>
                </c:pt>
                <c:pt idx="1476">
                  <c:v>-0.0758827301741914</c:v>
                </c:pt>
                <c:pt idx="1477">
                  <c:v>-0.637167022817967</c:v>
                </c:pt>
                <c:pt idx="1478">
                  <c:v>-2.250173596198663</c:v>
                </c:pt>
                <c:pt idx="1479">
                  <c:v>0.437221677849489</c:v>
                </c:pt>
                <c:pt idx="1480">
                  <c:v>-0.389278202198961</c:v>
                </c:pt>
                <c:pt idx="1481">
                  <c:v>-0.865623763451698</c:v>
                </c:pt>
                <c:pt idx="1482">
                  <c:v>1.238726727611291</c:v>
                </c:pt>
                <c:pt idx="1483">
                  <c:v>0.808800799639284</c:v>
                </c:pt>
                <c:pt idx="1484">
                  <c:v>-0.776538512850957</c:v>
                </c:pt>
                <c:pt idx="1485">
                  <c:v>0.360122499277002</c:v>
                </c:pt>
                <c:pt idx="1486">
                  <c:v>1.071969972971124</c:v>
                </c:pt>
                <c:pt idx="1487">
                  <c:v>-0.1176434595176</c:v>
                </c:pt>
                <c:pt idx="1488">
                  <c:v>-0.796194731605287</c:v>
                </c:pt>
                <c:pt idx="1489">
                  <c:v>0.251208498991812</c:v>
                </c:pt>
                <c:pt idx="1490">
                  <c:v>0.360748515807971</c:v>
                </c:pt>
                <c:pt idx="1491">
                  <c:v>0.790391405884152</c:v>
                </c:pt>
                <c:pt idx="1492">
                  <c:v>-0.565409580615444</c:v>
                </c:pt>
                <c:pt idx="1493">
                  <c:v>-0.151675143008162</c:v>
                </c:pt>
                <c:pt idx="1494">
                  <c:v>0.163314299101143</c:v>
                </c:pt>
                <c:pt idx="1495">
                  <c:v>0.968737562853398</c:v>
                </c:pt>
                <c:pt idx="1496">
                  <c:v>1.215147086803767</c:v>
                </c:pt>
                <c:pt idx="1497">
                  <c:v>-0.276557536501571</c:v>
                </c:pt>
                <c:pt idx="1498">
                  <c:v>-0.59006664032969</c:v>
                </c:pt>
                <c:pt idx="1499">
                  <c:v>1.374914443925405</c:v>
                </c:pt>
                <c:pt idx="1500">
                  <c:v>0.00382997987532967</c:v>
                </c:pt>
                <c:pt idx="1501">
                  <c:v>-0.446207735676951</c:v>
                </c:pt>
                <c:pt idx="1502">
                  <c:v>0.541820794445051</c:v>
                </c:pt>
                <c:pt idx="1503">
                  <c:v>-0.374392435960205</c:v>
                </c:pt>
                <c:pt idx="1504">
                  <c:v>-0.293827487385565</c:v>
                </c:pt>
                <c:pt idx="1505">
                  <c:v>0.244276958987506</c:v>
                </c:pt>
                <c:pt idx="1506">
                  <c:v>0.973112387282345</c:v>
                </c:pt>
                <c:pt idx="1507">
                  <c:v>2.039830941223725</c:v>
                </c:pt>
                <c:pt idx="1508">
                  <c:v>-0.156955897026259</c:v>
                </c:pt>
                <c:pt idx="1509">
                  <c:v>-0.404505905460313</c:v>
                </c:pt>
                <c:pt idx="1510">
                  <c:v>-1.710648752283726</c:v>
                </c:pt>
                <c:pt idx="1511">
                  <c:v>0.646363095138938</c:v>
                </c:pt>
                <c:pt idx="1512">
                  <c:v>-0.254626598455159</c:v>
                </c:pt>
                <c:pt idx="1513">
                  <c:v>-0.942041151204089</c:v>
                </c:pt>
                <c:pt idx="1514">
                  <c:v>-0.233202837073627</c:v>
                </c:pt>
                <c:pt idx="1515">
                  <c:v>0.268765654221824</c:v>
                </c:pt>
                <c:pt idx="1516">
                  <c:v>-0.962324428101936</c:v>
                </c:pt>
                <c:pt idx="1517">
                  <c:v>0.281718638191094</c:v>
                </c:pt>
                <c:pt idx="1518">
                  <c:v>0.108713175979265</c:v>
                </c:pt>
                <c:pt idx="1519">
                  <c:v>0.641022400381522</c:v>
                </c:pt>
                <c:pt idx="1520">
                  <c:v>-0.0596891565843702</c:v>
                </c:pt>
                <c:pt idx="1521">
                  <c:v>-1.501054891005976</c:v>
                </c:pt>
                <c:pt idx="1522">
                  <c:v>-0.313941358190936</c:v>
                </c:pt>
                <c:pt idx="1523">
                  <c:v>-0.363995125953746</c:v>
                </c:pt>
                <c:pt idx="1524">
                  <c:v>0.10240661089338</c:v>
                </c:pt>
                <c:pt idx="1525">
                  <c:v>-0.732731369434713</c:v>
                </c:pt>
                <c:pt idx="1526">
                  <c:v>-0.293314061045397</c:v>
                </c:pt>
                <c:pt idx="1527">
                  <c:v>0.340295832817649</c:v>
                </c:pt>
                <c:pt idx="1528">
                  <c:v>-0.768641102518182</c:v>
                </c:pt>
                <c:pt idx="1529">
                  <c:v>0.299557789704383</c:v>
                </c:pt>
                <c:pt idx="1530">
                  <c:v>0.0528621030205446</c:v>
                </c:pt>
                <c:pt idx="1531">
                  <c:v>0.713802528814189</c:v>
                </c:pt>
                <c:pt idx="1532">
                  <c:v>0.868399638883434</c:v>
                </c:pt>
                <c:pt idx="1533">
                  <c:v>-0.0118501673743229</c:v>
                </c:pt>
                <c:pt idx="1534">
                  <c:v>-0.53092024507384</c:v>
                </c:pt>
                <c:pt idx="1535">
                  <c:v>-0.494275030106246</c:v>
                </c:pt>
                <c:pt idx="1536">
                  <c:v>-1.87831247812559</c:v>
                </c:pt>
                <c:pt idx="1537">
                  <c:v>0.148085554227242</c:v>
                </c:pt>
                <c:pt idx="1538">
                  <c:v>-0.916473995450501</c:v>
                </c:pt>
                <c:pt idx="1539">
                  <c:v>0.256037850634156</c:v>
                </c:pt>
                <c:pt idx="1540">
                  <c:v>-0.122812664957445</c:v>
                </c:pt>
                <c:pt idx="1541">
                  <c:v>0.0164431100470997</c:v>
                </c:pt>
                <c:pt idx="1542">
                  <c:v>-1.338787634210654</c:v>
                </c:pt>
                <c:pt idx="1543">
                  <c:v>-1.1339094927719</c:v>
                </c:pt>
                <c:pt idx="1544">
                  <c:v>0.516822839320757</c:v>
                </c:pt>
                <c:pt idx="1545">
                  <c:v>-0.181332002069776</c:v>
                </c:pt>
                <c:pt idx="1546">
                  <c:v>0.864478300055336</c:v>
                </c:pt>
                <c:pt idx="1547">
                  <c:v>0.0111602728039066</c:v>
                </c:pt>
                <c:pt idx="1548">
                  <c:v>1.311791977164879</c:v>
                </c:pt>
                <c:pt idx="1549">
                  <c:v>2.259310769392863</c:v>
                </c:pt>
                <c:pt idx="1550">
                  <c:v>-0.868580273563875</c:v>
                </c:pt>
                <c:pt idx="1551">
                  <c:v>0.332737234669825</c:v>
                </c:pt>
                <c:pt idx="1552">
                  <c:v>1.182990328068468</c:v>
                </c:pt>
                <c:pt idx="1553">
                  <c:v>-1.804793742971154</c:v>
                </c:pt>
                <c:pt idx="1554">
                  <c:v>0.386032633665734</c:v>
                </c:pt>
                <c:pt idx="1555">
                  <c:v>1.300655018824101</c:v>
                </c:pt>
                <c:pt idx="1556">
                  <c:v>-0.0799156175805423</c:v>
                </c:pt>
                <c:pt idx="1557">
                  <c:v>0.217287322466955</c:v>
                </c:pt>
                <c:pt idx="1558">
                  <c:v>0.268195411979981</c:v>
                </c:pt>
                <c:pt idx="1559">
                  <c:v>-1.475032166426442</c:v>
                </c:pt>
                <c:pt idx="1560">
                  <c:v>0.228311690616932</c:v>
                </c:pt>
                <c:pt idx="1561">
                  <c:v>0.519038659486068</c:v>
                </c:pt>
                <c:pt idx="1562">
                  <c:v>-0.715745498059092</c:v>
                </c:pt>
                <c:pt idx="1563">
                  <c:v>0.189051902559755</c:v>
                </c:pt>
                <c:pt idx="1564">
                  <c:v>0.243081741827242</c:v>
                </c:pt>
                <c:pt idx="1565">
                  <c:v>-0.154800017600267</c:v>
                </c:pt>
                <c:pt idx="1566">
                  <c:v>-0.515808256840934</c:v>
                </c:pt>
                <c:pt idx="1567">
                  <c:v>-0.28547763306449</c:v>
                </c:pt>
                <c:pt idx="1568">
                  <c:v>-0.849318641283624</c:v>
                </c:pt>
                <c:pt idx="1569">
                  <c:v>0.220073384874109</c:v>
                </c:pt>
                <c:pt idx="1570">
                  <c:v>-1.927345642883354</c:v>
                </c:pt>
                <c:pt idx="1571">
                  <c:v>0.0801337358243722</c:v>
                </c:pt>
                <c:pt idx="1572">
                  <c:v>0.351659013152577</c:v>
                </c:pt>
                <c:pt idx="1573">
                  <c:v>-1.223962696926205</c:v>
                </c:pt>
                <c:pt idx="1574">
                  <c:v>0.668009953676976</c:v>
                </c:pt>
                <c:pt idx="1575">
                  <c:v>0.945270512236675</c:v>
                </c:pt>
                <c:pt idx="1576">
                  <c:v>0.605340972517299</c:v>
                </c:pt>
                <c:pt idx="1577">
                  <c:v>-0.442062258079799</c:v>
                </c:pt>
                <c:pt idx="1578">
                  <c:v>-0.140823305788306</c:v>
                </c:pt>
                <c:pt idx="1579">
                  <c:v>-0.461037727626581</c:v>
                </c:pt>
                <c:pt idx="1580">
                  <c:v>0.0725772209016451</c:v>
                </c:pt>
                <c:pt idx="1581">
                  <c:v>0.691645368773627</c:v>
                </c:pt>
                <c:pt idx="1582">
                  <c:v>-0.335700806919775</c:v>
                </c:pt>
                <c:pt idx="1583">
                  <c:v>-0.999822923207199</c:v>
                </c:pt>
                <c:pt idx="1584">
                  <c:v>-0.591767992542284</c:v>
                </c:pt>
                <c:pt idx="1585">
                  <c:v>1.10623100329348</c:v>
                </c:pt>
                <c:pt idx="1586">
                  <c:v>-0.43137878533987</c:v>
                </c:pt>
                <c:pt idx="1587">
                  <c:v>0.504605337235613</c:v>
                </c:pt>
                <c:pt idx="1588">
                  <c:v>-1.763318134748666</c:v>
                </c:pt>
                <c:pt idx="1589">
                  <c:v>0.991691187129953</c:v>
                </c:pt>
                <c:pt idx="1590">
                  <c:v>-0.581146543766771</c:v>
                </c:pt>
                <c:pt idx="1591">
                  <c:v>-0.984312182050022</c:v>
                </c:pt>
                <c:pt idx="1592">
                  <c:v>0.789142497659859</c:v>
                </c:pt>
                <c:pt idx="1593">
                  <c:v>-0.42342455910542</c:v>
                </c:pt>
                <c:pt idx="1594">
                  <c:v>-0.549842023556593</c:v>
                </c:pt>
                <c:pt idx="1595">
                  <c:v>-0.352234234307095</c:v>
                </c:pt>
                <c:pt idx="1596">
                  <c:v>-0.742559478811877</c:v>
                </c:pt>
                <c:pt idx="1597">
                  <c:v>0.391882588313126</c:v>
                </c:pt>
                <c:pt idx="1598">
                  <c:v>0.224048414766237</c:v>
                </c:pt>
                <c:pt idx="1599">
                  <c:v>-0.0889503875593585</c:v>
                </c:pt>
                <c:pt idx="1600">
                  <c:v>0.346544540389311</c:v>
                </c:pt>
                <c:pt idx="1601">
                  <c:v>0.17905126225247</c:v>
                </c:pt>
                <c:pt idx="1602">
                  <c:v>0.110531284832853</c:v>
                </c:pt>
                <c:pt idx="1603">
                  <c:v>0.160981722294838</c:v>
                </c:pt>
                <c:pt idx="1604">
                  <c:v>-0.183947616771907</c:v>
                </c:pt>
                <c:pt idx="1605">
                  <c:v>0.838456617088351</c:v>
                </c:pt>
                <c:pt idx="1606">
                  <c:v>-0.037475180642134</c:v>
                </c:pt>
                <c:pt idx="1607">
                  <c:v>-0.434446844030301</c:v>
                </c:pt>
                <c:pt idx="1608">
                  <c:v>1.100265333617643</c:v>
                </c:pt>
                <c:pt idx="1609">
                  <c:v>-0.178266026604442</c:v>
                </c:pt>
                <c:pt idx="1610">
                  <c:v>-0.950790800061984</c:v>
                </c:pt>
                <c:pt idx="1611">
                  <c:v>-0.528648650619403</c:v>
                </c:pt>
                <c:pt idx="1612">
                  <c:v>-0.431607090559117</c:v>
                </c:pt>
                <c:pt idx="1613">
                  <c:v>-0.40064138253389</c:v>
                </c:pt>
                <c:pt idx="1614">
                  <c:v>-0.641372441154439</c:v>
                </c:pt>
                <c:pt idx="1615">
                  <c:v>-0.903008626753611</c:v>
                </c:pt>
                <c:pt idx="1616">
                  <c:v>-0.309224596739392</c:v>
                </c:pt>
                <c:pt idx="1617">
                  <c:v>-1.39850218848325</c:v>
                </c:pt>
                <c:pt idx="1618">
                  <c:v>-1.196578473931577</c:v>
                </c:pt>
                <c:pt idx="1619">
                  <c:v>0.160757583525784</c:v>
                </c:pt>
                <c:pt idx="1620">
                  <c:v>-0.251726904244656</c:v>
                </c:pt>
                <c:pt idx="1621">
                  <c:v>-0.412515905983889</c:v>
                </c:pt>
                <c:pt idx="1622">
                  <c:v>0.365065482722695</c:v>
                </c:pt>
                <c:pt idx="1623">
                  <c:v>-0.665518157753613</c:v>
                </c:pt>
                <c:pt idx="1624">
                  <c:v>-0.260932121928496</c:v>
                </c:pt>
                <c:pt idx="1625">
                  <c:v>0.408187710481199</c:v>
                </c:pt>
                <c:pt idx="1626">
                  <c:v>-0.136391665457684</c:v>
                </c:pt>
                <c:pt idx="1627">
                  <c:v>-0.678869894647154</c:v>
                </c:pt>
                <c:pt idx="1628">
                  <c:v>-1.631616791441752</c:v>
                </c:pt>
                <c:pt idx="1629">
                  <c:v>1.000552384566101</c:v>
                </c:pt>
                <c:pt idx="1630">
                  <c:v>-0.728526992710789</c:v>
                </c:pt>
                <c:pt idx="1631">
                  <c:v>-1.46463693964508</c:v>
                </c:pt>
                <c:pt idx="1632">
                  <c:v>1.337075053410094</c:v>
                </c:pt>
                <c:pt idx="1633">
                  <c:v>1.223500065962487</c:v>
                </c:pt>
                <c:pt idx="1634">
                  <c:v>1.203444052671339</c:v>
                </c:pt>
                <c:pt idx="1635">
                  <c:v>0.179621504494313</c:v>
                </c:pt>
                <c:pt idx="1636">
                  <c:v>0.418189392401033</c:v>
                </c:pt>
                <c:pt idx="1637">
                  <c:v>-0.110426798392373</c:v>
                </c:pt>
                <c:pt idx="1638">
                  <c:v>-0.798464242834627</c:v>
                </c:pt>
                <c:pt idx="1639">
                  <c:v>1.275600247798133</c:v>
                </c:pt>
                <c:pt idx="1640">
                  <c:v>0.0156476874236549</c:v>
                </c:pt>
                <c:pt idx="1641">
                  <c:v>0.342567427272086</c:v>
                </c:pt>
                <c:pt idx="1642">
                  <c:v>0.190755337997446</c:v>
                </c:pt>
                <c:pt idx="1643">
                  <c:v>1.43178716150172</c:v>
                </c:pt>
                <c:pt idx="1644">
                  <c:v>-0.090768496412947</c:v>
                </c:pt>
                <c:pt idx="1645">
                  <c:v>-0.345870853319536</c:v>
                </c:pt>
                <c:pt idx="1646">
                  <c:v>0.570058297577348</c:v>
                </c:pt>
                <c:pt idx="1647">
                  <c:v>-2.409939911707753</c:v>
                </c:pt>
                <c:pt idx="1648">
                  <c:v>0.348021753832852</c:v>
                </c:pt>
                <c:pt idx="1649">
                  <c:v>0.413133818764538</c:v>
                </c:pt>
                <c:pt idx="1650">
                  <c:v>0.825504674731629</c:v>
                </c:pt>
                <c:pt idx="1651">
                  <c:v>0.224276719985484</c:v>
                </c:pt>
                <c:pt idx="1652">
                  <c:v>1.016348246844199</c:v>
                </c:pt>
                <c:pt idx="1653">
                  <c:v>-0.150994393800615</c:v>
                </c:pt>
                <c:pt idx="1654">
                  <c:v>-0.953688411047391</c:v>
                </c:pt>
                <c:pt idx="1655">
                  <c:v>-0.112641576945136</c:v>
                </c:pt>
                <c:pt idx="1656">
                  <c:v>-0.76795722847299</c:v>
                </c:pt>
                <c:pt idx="1657">
                  <c:v>-0.211672735176583</c:v>
                </c:pt>
                <c:pt idx="1658">
                  <c:v>-0.57978296212658</c:v>
                </c:pt>
                <c:pt idx="1659">
                  <c:v>1.024018393570275</c:v>
                </c:pt>
                <c:pt idx="1660">
                  <c:v>-0.312349471331498</c:v>
                </c:pt>
                <c:pt idx="1661">
                  <c:v>-0.164856432196679</c:v>
                </c:pt>
                <c:pt idx="1662">
                  <c:v>0.264446604082003</c:v>
                </c:pt>
                <c:pt idx="1663">
                  <c:v>-1.78343096394149</c:v>
                </c:pt>
                <c:pt idx="1664">
                  <c:v>-0.692107999737345</c:v>
                </c:pt>
                <c:pt idx="1665">
                  <c:v>0.0346252401955332</c:v>
                </c:pt>
                <c:pt idx="1666">
                  <c:v>-0.377686716644786</c:v>
                </c:pt>
                <c:pt idx="1667">
                  <c:v>0.00581853643394223</c:v>
                </c:pt>
                <c:pt idx="1668">
                  <c:v>-1.982229803901057</c:v>
                </c:pt>
                <c:pt idx="1669">
                  <c:v>0.368930005649119</c:v>
                </c:pt>
                <c:pt idx="1670">
                  <c:v>0.109167703192662</c:v>
                </c:pt>
                <c:pt idx="1671">
                  <c:v>0.0281482274046243</c:v>
                </c:pt>
                <c:pt idx="1672">
                  <c:v>-0.579953409831604</c:v>
                </c:pt>
                <c:pt idx="1673">
                  <c:v>0.1426890851807</c:v>
                </c:pt>
                <c:pt idx="1674">
                  <c:v>0.0201361436559516</c:v>
                </c:pt>
                <c:pt idx="1675">
                  <c:v>-0.677166459209462</c:v>
                </c:pt>
                <c:pt idx="1676">
                  <c:v>-0.103723563607314</c:v>
                </c:pt>
                <c:pt idx="1677">
                  <c:v>0.238707959010843</c:v>
                </c:pt>
                <c:pt idx="1678">
                  <c:v>0.927259871405814</c:v>
                </c:pt>
                <c:pt idx="1679">
                  <c:v>-0.0565074660905903</c:v>
                </c:pt>
                <c:pt idx="1680">
                  <c:v>-1.242484680872138</c:v>
                </c:pt>
                <c:pt idx="1681">
                  <c:v>-0.0875857643066189</c:v>
                </c:pt>
                <c:pt idx="1682">
                  <c:v>0.24910631062985</c:v>
                </c:pt>
                <c:pt idx="1683">
                  <c:v>-0.684268446918793</c:v>
                </c:pt>
                <c:pt idx="1684">
                  <c:v>-1.831781296266609</c:v>
                </c:pt>
                <c:pt idx="1685">
                  <c:v>-0.233487958194548</c:v>
                </c:pt>
                <c:pt idx="1686">
                  <c:v>-0.730062063668553</c:v>
                </c:pt>
                <c:pt idx="1687">
                  <c:v>-0.231784522756857</c:v>
                </c:pt>
                <c:pt idx="1688">
                  <c:v>-0.333599660170362</c:v>
                </c:pt>
                <c:pt idx="1689">
                  <c:v>0.32268290329851</c:v>
                </c:pt>
                <c:pt idx="1690">
                  <c:v>0.231946866711561</c:v>
                </c:pt>
                <c:pt idx="1691">
                  <c:v>-0.016453297022517</c:v>
                </c:pt>
                <c:pt idx="1692">
                  <c:v>-0.226273380294417</c:v>
                </c:pt>
                <c:pt idx="1693">
                  <c:v>0.352568067579371</c:v>
                </c:pt>
                <c:pt idx="1694">
                  <c:v>-1.336346633663741</c:v>
                </c:pt>
                <c:pt idx="1695">
                  <c:v>-0.181047922561403</c:v>
                </c:pt>
                <c:pt idx="1696">
                  <c:v>-0.423481375007095</c:v>
                </c:pt>
                <c:pt idx="1697">
                  <c:v>-0.16019648664681</c:v>
                </c:pt>
                <c:pt idx="1698">
                  <c:v>-1.986718260133354</c:v>
                </c:pt>
                <c:pt idx="1699">
                  <c:v>-0.320019618057574</c:v>
                </c:pt>
                <c:pt idx="1700">
                  <c:v>-0.632509160493195</c:v>
                </c:pt>
                <c:pt idx="1701">
                  <c:v>-0.33541776902395</c:v>
                </c:pt>
                <c:pt idx="1702">
                  <c:v>-0.904883551508874</c:v>
                </c:pt>
                <c:pt idx="1703">
                  <c:v>-0.109857597763078</c:v>
                </c:pt>
                <c:pt idx="1704">
                  <c:v>-0.413881570849177</c:v>
                </c:pt>
                <c:pt idx="1705">
                  <c:v>0.198256078631047</c:v>
                </c:pt>
                <c:pt idx="1706">
                  <c:v>-1.606675652219133</c:v>
                </c:pt>
                <c:pt idx="1707">
                  <c:v>-1.249075325466396</c:v>
                </c:pt>
                <c:pt idx="1708">
                  <c:v>-0.282975650165708</c:v>
                </c:pt>
                <c:pt idx="1709">
                  <c:v>1.61075621016429</c:v>
                </c:pt>
                <c:pt idx="1710">
                  <c:v>-0.602567180310659</c:v>
                </c:pt>
                <c:pt idx="1711">
                  <c:v>-0.47938926386749</c:v>
                </c:pt>
                <c:pt idx="1712">
                  <c:v>1.188386797115011</c:v>
                </c:pt>
                <c:pt idx="1713">
                  <c:v>0.00826266181850001</c:v>
                </c:pt>
                <c:pt idx="1714">
                  <c:v>-0.747845440892716</c:v>
                </c:pt>
                <c:pt idx="1715">
                  <c:v>-1.347823445802019</c:v>
                </c:pt>
                <c:pt idx="1716">
                  <c:v>0.988280149804378</c:v>
                </c:pt>
                <c:pt idx="1717">
                  <c:v>-1.494294840319242</c:v>
                </c:pt>
                <c:pt idx="1718">
                  <c:v>0.703974419437024</c:v>
                </c:pt>
                <c:pt idx="1719">
                  <c:v>-0.327178421668579</c:v>
                </c:pt>
                <c:pt idx="1720">
                  <c:v>-1.133739045066876</c:v>
                </c:pt>
                <c:pt idx="1721">
                  <c:v>0.0984852720652813</c:v>
                </c:pt>
                <c:pt idx="1722">
                  <c:v>0.190754296384898</c:v>
                </c:pt>
                <c:pt idx="1723">
                  <c:v>-1.10419581780861</c:v>
                </c:pt>
                <c:pt idx="1724">
                  <c:v>0.82828657068859</c:v>
                </c:pt>
                <c:pt idx="1725">
                  <c:v>-0.202298111400267</c:v>
                </c:pt>
                <c:pt idx="1726">
                  <c:v>-0.0940059611958533</c:v>
                </c:pt>
                <c:pt idx="1727">
                  <c:v>-0.132299878924561</c:v>
                </c:pt>
                <c:pt idx="1728">
                  <c:v>-0.217695220754095</c:v>
                </c:pt>
                <c:pt idx="1729">
                  <c:v>-0.460583200413184</c:v>
                </c:pt>
                <c:pt idx="1730">
                  <c:v>-0.194288110876691</c:v>
                </c:pt>
                <c:pt idx="1731">
                  <c:v>0.132690528098511</c:v>
                </c:pt>
                <c:pt idx="1732">
                  <c:v>-0.87965937439043</c:v>
                </c:pt>
                <c:pt idx="1733">
                  <c:v>-0.987039345330405</c:v>
                </c:pt>
                <c:pt idx="1734">
                  <c:v>0.333587389969848</c:v>
                </c:pt>
                <c:pt idx="1735">
                  <c:v>-0.903690417573707</c:v>
                </c:pt>
                <c:pt idx="1736">
                  <c:v>0.580337809330264</c:v>
                </c:pt>
                <c:pt idx="1737">
                  <c:v>-1.707694325396644</c:v>
                </c:pt>
                <c:pt idx="1738">
                  <c:v>-0.706936950074426</c:v>
                </c:pt>
                <c:pt idx="1739">
                  <c:v>0.197062944695879</c:v>
                </c:pt>
                <c:pt idx="1740">
                  <c:v>2.057330238939514</c:v>
                </c:pt>
                <c:pt idx="1741">
                  <c:v>1.69427662723856</c:v>
                </c:pt>
                <c:pt idx="1742">
                  <c:v>-1.475999078367459</c:v>
                </c:pt>
                <c:pt idx="1743">
                  <c:v>-1.492019079414612</c:v>
                </c:pt>
                <c:pt idx="1744">
                  <c:v>0.0475214082631284</c:v>
                </c:pt>
                <c:pt idx="1745">
                  <c:v>0.133370235693511</c:v>
                </c:pt>
                <c:pt idx="1746">
                  <c:v>-0.39035770433078</c:v>
                </c:pt>
                <c:pt idx="1747">
                  <c:v>-0.00293007081140437</c:v>
                </c:pt>
                <c:pt idx="1748">
                  <c:v>-2.769187899609054</c:v>
                </c:pt>
                <c:pt idx="1749">
                  <c:v>-0.939654883333754</c:v>
                </c:pt>
                <c:pt idx="1750">
                  <c:v>0.383021390876978</c:v>
                </c:pt>
                <c:pt idx="1751">
                  <c:v>-1.022378836172031</c:v>
                </c:pt>
                <c:pt idx="1752">
                  <c:v>0.0558733458093007</c:v>
                </c:pt>
                <c:pt idx="1753">
                  <c:v>-0.248090686537479</c:v>
                </c:pt>
                <c:pt idx="1754">
                  <c:v>0.238140841606645</c:v>
                </c:pt>
                <c:pt idx="1755">
                  <c:v>-0.84778357032586</c:v>
                </c:pt>
                <c:pt idx="1756">
                  <c:v>-0.521376215205049</c:v>
                </c:pt>
                <c:pt idx="1757">
                  <c:v>-1.223963738538753</c:v>
                </c:pt>
                <c:pt idx="1758">
                  <c:v>-0.40030152873639</c:v>
                </c:pt>
                <c:pt idx="1759">
                  <c:v>-0.371040297761401</c:v>
                </c:pt>
                <c:pt idx="1760">
                  <c:v>-0.544842224209224</c:v>
                </c:pt>
                <c:pt idx="1761">
                  <c:v>-0.210479601241415</c:v>
                </c:pt>
                <c:pt idx="1762">
                  <c:v>-0.954029306457438</c:v>
                </c:pt>
                <c:pt idx="1763">
                  <c:v>-0.823752527142584</c:v>
                </c:pt>
                <c:pt idx="1764">
                  <c:v>-1.424184017652736</c:v>
                </c:pt>
                <c:pt idx="1765">
                  <c:v>0.559376908062515</c:v>
                </c:pt>
                <c:pt idx="1766">
                  <c:v>-0.0208838957405907</c:v>
                </c:pt>
                <c:pt idx="1767">
                  <c:v>-0.318770709833281</c:v>
                </c:pt>
                <c:pt idx="1768">
                  <c:v>0.381146466121715</c:v>
                </c:pt>
                <c:pt idx="1769">
                  <c:v>-0.558932567824535</c:v>
                </c:pt>
                <c:pt idx="1770">
                  <c:v>-1.954276380277134</c:v>
                </c:pt>
                <c:pt idx="1771">
                  <c:v>-1.348446337495343</c:v>
                </c:pt>
                <c:pt idx="1772">
                  <c:v>0.273763370344096</c:v>
                </c:pt>
                <c:pt idx="1773">
                  <c:v>-1.240894877237796</c:v>
                </c:pt>
                <c:pt idx="1774">
                  <c:v>1.579109752931515</c:v>
                </c:pt>
                <c:pt idx="1775">
                  <c:v>0.464607984069214</c:v>
                </c:pt>
                <c:pt idx="1776">
                  <c:v>-0.43240355479511</c:v>
                </c:pt>
                <c:pt idx="1777">
                  <c:v>0.522902140799944</c:v>
                </c:pt>
                <c:pt idx="1778">
                  <c:v>0.419441425462971</c:v>
                </c:pt>
                <c:pt idx="1779">
                  <c:v>1.347813258826601</c:v>
                </c:pt>
                <c:pt idx="1780">
                  <c:v>-0.117585602003378</c:v>
                </c:pt>
                <c:pt idx="1781">
                  <c:v>-0.432344655668339</c:v>
                </c:pt>
                <c:pt idx="1782">
                  <c:v>-0.114120873613773</c:v>
                </c:pt>
                <c:pt idx="1783">
                  <c:v>0.159449776174719</c:v>
                </c:pt>
                <c:pt idx="1784">
                  <c:v>-0.717506791011006</c:v>
                </c:pt>
                <c:pt idx="1785">
                  <c:v>-1.013458739609113</c:v>
                </c:pt>
                <c:pt idx="1786">
                  <c:v>-0.792674228926555</c:v>
                </c:pt>
                <c:pt idx="1787">
                  <c:v>-0.771593446180167</c:v>
                </c:pt>
                <c:pt idx="1788">
                  <c:v>1.431615672184148</c:v>
                </c:pt>
                <c:pt idx="1789">
                  <c:v>-0.54427302357993</c:v>
                </c:pt>
                <c:pt idx="1790">
                  <c:v>-1.025901422075859</c:v>
                </c:pt>
                <c:pt idx="1791">
                  <c:v>0.734538249700336</c:v>
                </c:pt>
                <c:pt idx="1792">
                  <c:v>-1.829965270638116</c:v>
                </c:pt>
                <c:pt idx="1793">
                  <c:v>-0.39445053247645</c:v>
                </c:pt>
                <c:pt idx="1794">
                  <c:v>-0.923521250483253</c:v>
                </c:pt>
                <c:pt idx="1795">
                  <c:v>-0.291839972439501</c:v>
                </c:pt>
                <c:pt idx="1796">
                  <c:v>0.490857972255447</c:v>
                </c:pt>
                <c:pt idx="1797">
                  <c:v>1.059357884411902</c:v>
                </c:pt>
                <c:pt idx="1798">
                  <c:v>-1.033855648310309</c:v>
                </c:pt>
                <c:pt idx="1799">
                  <c:v>0.452960724225913</c:v>
                </c:pt>
                <c:pt idx="1800">
                  <c:v>0.431994614895422</c:v>
                </c:pt>
                <c:pt idx="1801">
                  <c:v>0.101952083679983</c:v>
                </c:pt>
                <c:pt idx="1802">
                  <c:v>-0.630974089535431</c:v>
                </c:pt>
                <c:pt idx="1803">
                  <c:v>-0.555352124406485</c:v>
                </c:pt>
                <c:pt idx="1804">
                  <c:v>0.283309483437984</c:v>
                </c:pt>
                <c:pt idx="1805">
                  <c:v>-2.283013187366605</c:v>
                </c:pt>
                <c:pt idx="1806">
                  <c:v>1.013790489656292</c:v>
                </c:pt>
                <c:pt idx="1807">
                  <c:v>-0.150141113662947</c:v>
                </c:pt>
                <c:pt idx="1808">
                  <c:v>0.0671239359534279</c:v>
                </c:pt>
                <c:pt idx="1809">
                  <c:v>-1.579688098923679</c:v>
                </c:pt>
                <c:pt idx="1810">
                  <c:v>-0.18337945775516</c:v>
                </c:pt>
                <c:pt idx="1811">
                  <c:v>-0.481378862038651</c:v>
                </c:pt>
                <c:pt idx="1812">
                  <c:v>-0.202640048422863</c:v>
                </c:pt>
                <c:pt idx="1813">
                  <c:v>-0.383539796129822</c:v>
                </c:pt>
                <c:pt idx="1814">
                  <c:v>-0.236216163087479</c:v>
                </c:pt>
                <c:pt idx="1815">
                  <c:v>-0.801933137674425</c:v>
                </c:pt>
                <c:pt idx="1816">
                  <c:v>-0.448083702044763</c:v>
                </c:pt>
                <c:pt idx="1817">
                  <c:v>-0.138608527235543</c:v>
                </c:pt>
                <c:pt idx="1818">
                  <c:v>0.00718211807413334</c:v>
                </c:pt>
                <c:pt idx="1819">
                  <c:v>-0.0241224021360451</c:v>
                </c:pt>
                <c:pt idx="1820">
                  <c:v>-0.726369030059701</c:v>
                </c:pt>
                <c:pt idx="1821">
                  <c:v>0.55909387016669</c:v>
                </c:pt>
                <c:pt idx="1822">
                  <c:v>-0.116790179379933</c:v>
                </c:pt>
                <c:pt idx="1823">
                  <c:v>0.289672864425544</c:v>
                </c:pt>
                <c:pt idx="1824">
                  <c:v>0.74067853353139</c:v>
                </c:pt>
                <c:pt idx="1825">
                  <c:v>-0.151731958909837</c:v>
                </c:pt>
                <c:pt idx="1826">
                  <c:v>0.100531686138117</c:v>
                </c:pt>
                <c:pt idx="1827">
                  <c:v>0.509437813715602</c:v>
                </c:pt>
                <c:pt idx="1828">
                  <c:v>-0.461207133719056</c:v>
                </c:pt>
                <c:pt idx="1829">
                  <c:v>-0.0892902413568582</c:v>
                </c:pt>
                <c:pt idx="1830">
                  <c:v>0.614715596293615</c:v>
                </c:pt>
                <c:pt idx="1831">
                  <c:v>-2.970145743832258</c:v>
                </c:pt>
                <c:pt idx="1832">
                  <c:v>-0.713813757402154</c:v>
                </c:pt>
                <c:pt idx="1833">
                  <c:v>-0.857444356835646</c:v>
                </c:pt>
                <c:pt idx="1834">
                  <c:v>-1.357195986353238</c:v>
                </c:pt>
                <c:pt idx="1835">
                  <c:v>0.0144555951010357</c:v>
                </c:pt>
                <c:pt idx="1836">
                  <c:v>-0.541261780791174</c:v>
                </c:pt>
                <c:pt idx="1837">
                  <c:v>-1.058345385157175</c:v>
                </c:pt>
                <c:pt idx="1838">
                  <c:v>0.656476325637024</c:v>
                </c:pt>
                <c:pt idx="1839">
                  <c:v>-0.294851215228257</c:v>
                </c:pt>
                <c:pt idx="1840">
                  <c:v>-0.412971474809835</c:v>
                </c:pt>
                <c:pt idx="1841">
                  <c:v>0.299729279021955</c:v>
                </c:pt>
                <c:pt idx="1842">
                  <c:v>0.201151606391357</c:v>
                </c:pt>
                <c:pt idx="1843">
                  <c:v>0.827265967683542</c:v>
                </c:pt>
                <c:pt idx="1844">
                  <c:v>1.057256737662488</c:v>
                </c:pt>
                <c:pt idx="1845">
                  <c:v>1.997730358082817</c:v>
                </c:pt>
                <c:pt idx="1846">
                  <c:v>-0.262409335372037</c:v>
                </c:pt>
                <c:pt idx="1847">
                  <c:v>0.2333114899643</c:v>
                </c:pt>
                <c:pt idx="1848">
                  <c:v>0.132179184983439</c:v>
                </c:pt>
                <c:pt idx="1849">
                  <c:v>-0.14531280363315</c:v>
                </c:pt>
                <c:pt idx="1850">
                  <c:v>-0.0906548646095978</c:v>
                </c:pt>
                <c:pt idx="1851">
                  <c:v>-0.797502538956352</c:v>
                </c:pt>
                <c:pt idx="1852">
                  <c:v>-0.476150757472035</c:v>
                </c:pt>
                <c:pt idx="1853">
                  <c:v>0.503410120075349</c:v>
                </c:pt>
                <c:pt idx="1854">
                  <c:v>-0.445299722862705</c:v>
                </c:pt>
                <c:pt idx="1855">
                  <c:v>-0.326213592952658</c:v>
                </c:pt>
                <c:pt idx="1856">
                  <c:v>1.243215183843588</c:v>
                </c:pt>
                <c:pt idx="1857">
                  <c:v>-0.439842271464295</c:v>
                </c:pt>
                <c:pt idx="1858">
                  <c:v>-0.546488843745241</c:v>
                </c:pt>
                <c:pt idx="1859">
                  <c:v>-0.706596054664378</c:v>
                </c:pt>
                <c:pt idx="1860">
                  <c:v>-0.761366583878732</c:v>
                </c:pt>
                <c:pt idx="1861">
                  <c:v>-1.028571769454567</c:v>
                </c:pt>
                <c:pt idx="1862">
                  <c:v>0.149449135867434</c:v>
                </c:pt>
                <c:pt idx="1863">
                  <c:v>0.36529482955449</c:v>
                </c:pt>
                <c:pt idx="1864">
                  <c:v>0.0816109492679128</c:v>
                </c:pt>
                <c:pt idx="1865">
                  <c:v>0.71556486337865</c:v>
                </c:pt>
                <c:pt idx="1866">
                  <c:v>0.351942051048402</c:v>
                </c:pt>
                <c:pt idx="1867">
                  <c:v>0.907035493634738</c:v>
                </c:pt>
                <c:pt idx="1868">
                  <c:v>-0.242013468283389</c:v>
                </c:pt>
                <c:pt idx="1869">
                  <c:v>0.0182044029990136</c:v>
                </c:pt>
                <c:pt idx="1870">
                  <c:v>-0.711369632017596</c:v>
                </c:pt>
                <c:pt idx="1871">
                  <c:v>0.372338959749598</c:v>
                </c:pt>
                <c:pt idx="1872">
                  <c:v>-0.242069242572516</c:v>
                </c:pt>
                <c:pt idx="1873">
                  <c:v>-1.46679386068362</c:v>
                </c:pt>
                <c:pt idx="1874">
                  <c:v>1.39894652872123</c:v>
                </c:pt>
                <c:pt idx="1875">
                  <c:v>0.0226391681672805</c:v>
                </c:pt>
                <c:pt idx="1876">
                  <c:v>0.30370639213918</c:v>
                </c:pt>
                <c:pt idx="1877">
                  <c:v>-1.037094154705763</c:v>
                </c:pt>
                <c:pt idx="1878">
                  <c:v>-1.50060036379258</c:v>
                </c:pt>
                <c:pt idx="1879">
                  <c:v>-2.2285835535623</c:v>
                </c:pt>
                <c:pt idx="1880">
                  <c:v>0.28762540874016</c:v>
                </c:pt>
                <c:pt idx="1881">
                  <c:v>1.247755247914817</c:v>
                </c:pt>
                <c:pt idx="1882">
                  <c:v>0.0438831073308547</c:v>
                </c:pt>
                <c:pt idx="1883">
                  <c:v>0.244443240242337</c:v>
                </c:pt>
                <c:pt idx="1884">
                  <c:v>-1.040904986568158</c:v>
                </c:pt>
                <c:pt idx="1885">
                  <c:v>0.428811882789094</c:v>
                </c:pt>
                <c:pt idx="1886">
                  <c:v>0.676472398188853</c:v>
                </c:pt>
                <c:pt idx="1887">
                  <c:v>-0.398769582616271</c:v>
                </c:pt>
                <c:pt idx="1888">
                  <c:v>0.0730317481150421</c:v>
                </c:pt>
                <c:pt idx="1889">
                  <c:v>0.657493803804426</c:v>
                </c:pt>
                <c:pt idx="1890">
                  <c:v>0.212116033802014</c:v>
                </c:pt>
                <c:pt idx="1891">
                  <c:v>1.054695855636936</c:v>
                </c:pt>
                <c:pt idx="1892">
                  <c:v>0.790501912849857</c:v>
                </c:pt>
                <c:pt idx="1893">
                  <c:v>0.67777916392737</c:v>
                </c:pt>
                <c:pt idx="1894">
                  <c:v>-0.0476462686544434</c:v>
                </c:pt>
                <c:pt idx="1895">
                  <c:v>1.174293328662055</c:v>
                </c:pt>
                <c:pt idx="1896">
                  <c:v>-0.380703167496284</c:v>
                </c:pt>
                <c:pt idx="1897">
                  <c:v>1.6176856669435</c:v>
                </c:pt>
                <c:pt idx="1898">
                  <c:v>2.387030833132359</c:v>
                </c:pt>
                <c:pt idx="1899">
                  <c:v>-1.197262347976769</c:v>
                </c:pt>
                <c:pt idx="1900">
                  <c:v>0.0518425416280458</c:v>
                </c:pt>
                <c:pt idx="1901">
                  <c:v>0.647040719508841</c:v>
                </c:pt>
                <c:pt idx="1902">
                  <c:v>0.060303944527374</c:v>
                </c:pt>
                <c:pt idx="1903">
                  <c:v>-0.691430375367442</c:v>
                </c:pt>
                <c:pt idx="1904">
                  <c:v>-0.248377890883497</c:v>
                </c:pt>
                <c:pt idx="1905">
                  <c:v>-0.933692338495562</c:v>
                </c:pt>
                <c:pt idx="1906">
                  <c:v>-0.695292815068769</c:v>
                </c:pt>
                <c:pt idx="1907">
                  <c:v>0.0135444574491446</c:v>
                </c:pt>
                <c:pt idx="1908">
                  <c:v>0.0332027594285705</c:v>
                </c:pt>
                <c:pt idx="1909">
                  <c:v>1.741884186391716</c:v>
                </c:pt>
                <c:pt idx="1910">
                  <c:v>0.568864122029632</c:v>
                </c:pt>
                <c:pt idx="1911">
                  <c:v>0.300633125386008</c:v>
                </c:pt>
                <c:pt idx="1912">
                  <c:v>-0.67313461341566</c:v>
                </c:pt>
                <c:pt idx="1913">
                  <c:v>0.396538367412801</c:v>
                </c:pt>
                <c:pt idx="1914">
                  <c:v>-0.932266732890955</c:v>
                </c:pt>
                <c:pt idx="1915">
                  <c:v>-0.101679232759575</c:v>
                </c:pt>
                <c:pt idx="1916">
                  <c:v>2.845024858144186</c:v>
                </c:pt>
                <c:pt idx="1917">
                  <c:v>1.230769376539196</c:v>
                </c:pt>
                <c:pt idx="1918">
                  <c:v>1.733532248845544</c:v>
                </c:pt>
                <c:pt idx="1919">
                  <c:v>-0.519903168211702</c:v>
                </c:pt>
                <c:pt idx="1920">
                  <c:v>-0.00321623354487402</c:v>
                </c:pt>
                <c:pt idx="1921">
                  <c:v>3.682320801123366</c:v>
                </c:pt>
                <c:pt idx="1922">
                  <c:v>1.374681972255965</c:v>
                </c:pt>
                <c:pt idx="1923">
                  <c:v>0.627668580262885</c:v>
                </c:pt>
                <c:pt idx="1924">
                  <c:v>-0.934544577020682</c:v>
                </c:pt>
                <c:pt idx="1925">
                  <c:v>0.42347014641913</c:v>
                </c:pt>
                <c:pt idx="1926">
                  <c:v>-0.706371915895325</c:v>
                </c:pt>
                <c:pt idx="1927">
                  <c:v>0.832090111263146</c:v>
                </c:pt>
                <c:pt idx="1928">
                  <c:v>-0.250366447442109</c:v>
                </c:pt>
                <c:pt idx="1929">
                  <c:v>0.171610462358189</c:v>
                </c:pt>
                <c:pt idx="1930">
                  <c:v>0.304440832410757</c:v>
                </c:pt>
                <c:pt idx="1931">
                  <c:v>1.37439893436014</c:v>
                </c:pt>
                <c:pt idx="1932">
                  <c:v>-0.742109118048674</c:v>
                </c:pt>
                <c:pt idx="1933">
                  <c:v>0.646073807567824</c:v>
                </c:pt>
                <c:pt idx="1934">
                  <c:v>0.393130454924871</c:v>
                </c:pt>
                <c:pt idx="1935">
                  <c:v>0.446940321873498</c:v>
                </c:pt>
                <c:pt idx="1936">
                  <c:v>1.052933521072474</c:v>
                </c:pt>
                <c:pt idx="1937">
                  <c:v>0.568009800279416</c:v>
                </c:pt>
                <c:pt idx="1938">
                  <c:v>0.700049955771281</c:v>
                </c:pt>
                <c:pt idx="1939">
                  <c:v>1.310481044976169</c:v>
                </c:pt>
                <c:pt idx="1940">
                  <c:v>0.0542814589498624</c:v>
                </c:pt>
                <c:pt idx="1941">
                  <c:v>1.231847837058466</c:v>
                </c:pt>
                <c:pt idx="1942">
                  <c:v>1.797279690524491</c:v>
                </c:pt>
                <c:pt idx="1943">
                  <c:v>1.429453543082867</c:v>
                </c:pt>
                <c:pt idx="1944">
                  <c:v>0.39653940902535</c:v>
                </c:pt>
                <c:pt idx="1945">
                  <c:v>-0.0258878615381528</c:v>
                </c:pt>
                <c:pt idx="1946">
                  <c:v>0.318873113048664</c:v>
                </c:pt>
                <c:pt idx="1947">
                  <c:v>3.449034708847291</c:v>
                </c:pt>
                <c:pt idx="1948">
                  <c:v>0.479889378394596</c:v>
                </c:pt>
                <c:pt idx="1949">
                  <c:v>-1.768660912731179</c:v>
                </c:pt>
                <c:pt idx="1950">
                  <c:v>-0.331499555033496</c:v>
                </c:pt>
                <c:pt idx="1951">
                  <c:v>0.127970641809323</c:v>
                </c:pt>
                <c:pt idx="1952">
                  <c:v>0.514715442896054</c:v>
                </c:pt>
                <c:pt idx="1953">
                  <c:v>0.40841393247535</c:v>
                </c:pt>
                <c:pt idx="1954">
                  <c:v>0.963051806235741</c:v>
                </c:pt>
                <c:pt idx="1955">
                  <c:v>-0.793980994665072</c:v>
                </c:pt>
                <c:pt idx="1956">
                  <c:v>-1.650656368178047</c:v>
                </c:pt>
                <c:pt idx="1957">
                  <c:v>0.0613255891449697</c:v>
                </c:pt>
                <c:pt idx="1958">
                  <c:v>-0.216618843459921</c:v>
                </c:pt>
                <c:pt idx="1959">
                  <c:v>2.119143856736428</c:v>
                </c:pt>
                <c:pt idx="1960">
                  <c:v>0.395856576592705</c:v>
                </c:pt>
                <c:pt idx="1961">
                  <c:v>-0.0862242658915242</c:v>
                </c:pt>
                <c:pt idx="1962">
                  <c:v>0.679426825075934</c:v>
                </c:pt>
                <c:pt idx="1963">
                  <c:v>1.588141398072687</c:v>
                </c:pt>
                <c:pt idx="1964">
                  <c:v>0.50824155494279</c:v>
                </c:pt>
                <c:pt idx="1965">
                  <c:v>0.270577513400123</c:v>
                </c:pt>
                <c:pt idx="1966">
                  <c:v>0.447502231214954</c:v>
                </c:pt>
                <c:pt idx="1967">
                  <c:v>-3.123439213000632</c:v>
                </c:pt>
                <c:pt idx="1968">
                  <c:v>-2.538173401787416</c:v>
                </c:pt>
                <c:pt idx="1969">
                  <c:v>0.833908220116735</c:v>
                </c:pt>
                <c:pt idx="1970">
                  <c:v>1.117704690594113</c:v>
                </c:pt>
                <c:pt idx="1971">
                  <c:v>-0.621034431580014</c:v>
                </c:pt>
                <c:pt idx="1972">
                  <c:v>0.483302498945268</c:v>
                </c:pt>
                <c:pt idx="1973">
                  <c:v>1.16883900210129</c:v>
                </c:pt>
                <c:pt idx="1974">
                  <c:v>-0.0358874602328895</c:v>
                </c:pt>
                <c:pt idx="1975">
                  <c:v>-0.553025797275469</c:v>
                </c:pt>
                <c:pt idx="1976">
                  <c:v>0.927995353289939</c:v>
                </c:pt>
                <c:pt idx="1977">
                  <c:v>-0.53177873327425</c:v>
                </c:pt>
                <c:pt idx="1978">
                  <c:v>0.118709649836357</c:v>
                </c:pt>
                <c:pt idx="1979">
                  <c:v>0.606019638499751</c:v>
                </c:pt>
                <c:pt idx="1980">
                  <c:v>0.0390568805261554</c:v>
                </c:pt>
                <c:pt idx="1981">
                  <c:v>2.085566700459263</c:v>
                </c:pt>
                <c:pt idx="1982">
                  <c:v>0.867429602104773</c:v>
                </c:pt>
                <c:pt idx="1983">
                  <c:v>-0.0392385568191446</c:v>
                </c:pt>
                <c:pt idx="1984">
                  <c:v>1.105262008127367</c:v>
                </c:pt>
                <c:pt idx="1985">
                  <c:v>1.326220091352593</c:v>
                </c:pt>
                <c:pt idx="1986">
                  <c:v>-1.192091059311829</c:v>
                </c:pt>
                <c:pt idx="1987">
                  <c:v>1.955057449474968</c:v>
                </c:pt>
                <c:pt idx="1988">
                  <c:v>1.19650834621684</c:v>
                </c:pt>
                <c:pt idx="1989">
                  <c:v>0.330746594886116</c:v>
                </c:pt>
                <c:pt idx="1990">
                  <c:v>-0.0748053112674697</c:v>
                </c:pt>
                <c:pt idx="1991">
                  <c:v>-1.282485158876182</c:v>
                </c:pt>
                <c:pt idx="1992">
                  <c:v>0.519545836150947</c:v>
                </c:pt>
                <c:pt idx="1993">
                  <c:v>0.265123186839357</c:v>
                </c:pt>
                <c:pt idx="1994">
                  <c:v>-0.997439780174509</c:v>
                </c:pt>
                <c:pt idx="1995">
                  <c:v>0.431822083965302</c:v>
                </c:pt>
                <c:pt idx="1996">
                  <c:v>0.772206150898075</c:v>
                </c:pt>
                <c:pt idx="1997">
                  <c:v>0.984812296577128</c:v>
                </c:pt>
                <c:pt idx="1998">
                  <c:v>-0.486494376414465</c:v>
                </c:pt>
                <c:pt idx="1999">
                  <c:v>-0.147701154728582</c:v>
                </c:pt>
                <c:pt idx="2000">
                  <c:v>1.80614609602338</c:v>
                </c:pt>
                <c:pt idx="2001">
                  <c:v>-0.995451223615897</c:v>
                </c:pt>
                <c:pt idx="2002">
                  <c:v>-1.190727477671637</c:v>
                </c:pt>
                <c:pt idx="2003">
                  <c:v>-1.707014617801646</c:v>
                </c:pt>
                <c:pt idx="2004">
                  <c:v>2.416291022494799</c:v>
                </c:pt>
                <c:pt idx="2005">
                  <c:v>0.0355879856863576</c:v>
                </c:pt>
                <c:pt idx="2006">
                  <c:v>0.0161559057010819</c:v>
                </c:pt>
                <c:pt idx="2007">
                  <c:v>-0.0413365787309133</c:v>
                </c:pt>
                <c:pt idx="2008">
                  <c:v>-0.211101451322191</c:v>
                </c:pt>
                <c:pt idx="2009">
                  <c:v>-0.345760346353831</c:v>
                </c:pt>
                <c:pt idx="2010">
                  <c:v>0.372450508327851</c:v>
                </c:pt>
                <c:pt idx="2011">
                  <c:v>0.00877608815866819</c:v>
                </c:pt>
                <c:pt idx="2012">
                  <c:v>-0.456148435244917</c:v>
                </c:pt>
                <c:pt idx="2013">
                  <c:v>-0.0787214420328269</c:v>
                </c:pt>
                <c:pt idx="2014">
                  <c:v>-0.498482531667814</c:v>
                </c:pt>
                <c:pt idx="2015">
                  <c:v>-0.884377177454522</c:v>
                </c:pt>
                <c:pt idx="2016">
                  <c:v>0.760614665343899</c:v>
                </c:pt>
                <c:pt idx="2017">
                  <c:v>3.087230005370631</c:v>
                </c:pt>
                <c:pt idx="2018">
                  <c:v>1.323149949437066</c:v>
                </c:pt>
                <c:pt idx="2019">
                  <c:v>0.0454749941902927</c:v>
                </c:pt>
                <c:pt idx="2020">
                  <c:v>-1.357483190699255</c:v>
                </c:pt>
                <c:pt idx="2021">
                  <c:v>0.701014784487201</c:v>
                </c:pt>
                <c:pt idx="2022">
                  <c:v>-0.130088225209443</c:v>
                </c:pt>
                <c:pt idx="2023">
                  <c:v>0.309950933260649</c:v>
                </c:pt>
                <c:pt idx="2024">
                  <c:v>-0.110884450443415</c:v>
                </c:pt>
                <c:pt idx="2025">
                  <c:v>0.114562089014108</c:v>
                </c:pt>
                <c:pt idx="2026">
                  <c:v>-0.389446566678889</c:v>
                </c:pt>
                <c:pt idx="2027">
                  <c:v>-1.266747154112307</c:v>
                </c:pt>
                <c:pt idx="2028">
                  <c:v>2.898487580007475</c:v>
                </c:pt>
                <c:pt idx="2029">
                  <c:v>1.735350357699133</c:v>
                </c:pt>
                <c:pt idx="2030">
                  <c:v>-0.578536137127383</c:v>
                </c:pt>
                <c:pt idx="2031">
                  <c:v>0.24973232716082</c:v>
                </c:pt>
                <c:pt idx="2032">
                  <c:v>0.84930637108311</c:v>
                </c:pt>
                <c:pt idx="2033">
                  <c:v>0.32796157409151</c:v>
                </c:pt>
                <c:pt idx="2034">
                  <c:v>-0.567059324989106</c:v>
                </c:pt>
                <c:pt idx="2035">
                  <c:v>-0.771994282329535</c:v>
                </c:pt>
                <c:pt idx="2036">
                  <c:v>-0.0541800973470269</c:v>
                </c:pt>
                <c:pt idx="2037">
                  <c:v>0.963221212328217</c:v>
                </c:pt>
                <c:pt idx="2038">
                  <c:v>-0.499165364100458</c:v>
                </c:pt>
                <c:pt idx="2039">
                  <c:v>-0.198830258173017</c:v>
                </c:pt>
                <c:pt idx="2040">
                  <c:v>-0.118894450966991</c:v>
                </c:pt>
                <c:pt idx="2041">
                  <c:v>-0.0584981058742996</c:v>
                </c:pt>
                <c:pt idx="2042">
                  <c:v>-0.988349235906567</c:v>
                </c:pt>
                <c:pt idx="2043">
                  <c:v>-2.716688964849138</c:v>
                </c:pt>
                <c:pt idx="2044">
                  <c:v>0.778628431012405</c:v>
                </c:pt>
                <c:pt idx="2045">
                  <c:v>0.0753033425694791</c:v>
                </c:pt>
                <c:pt idx="2046">
                  <c:v>0.241773934476177</c:v>
                </c:pt>
                <c:pt idx="2047">
                  <c:v>-0.408027449751593</c:v>
                </c:pt>
                <c:pt idx="2048">
                  <c:v>1.270198570688849</c:v>
                </c:pt>
                <c:pt idx="2049">
                  <c:v>-0.403145448657767</c:v>
                </c:pt>
                <c:pt idx="2050">
                  <c:v>0.9299849514611</c:v>
                </c:pt>
                <c:pt idx="2051">
                  <c:v>-0.0699770012376739</c:v>
                </c:pt>
                <c:pt idx="2052">
                  <c:v>-0.56501291091627</c:v>
                </c:pt>
                <c:pt idx="2053">
                  <c:v>-1.305325151349387</c:v>
                </c:pt>
                <c:pt idx="2054">
                  <c:v>-0.996701173452739</c:v>
                </c:pt>
                <c:pt idx="2055">
                  <c:v>0.535510062908973</c:v>
                </c:pt>
                <c:pt idx="2056">
                  <c:v>-0.196789052162923</c:v>
                </c:pt>
                <c:pt idx="2057">
                  <c:v>-1.02414325396159</c:v>
                </c:pt>
                <c:pt idx="2058">
                  <c:v>-1.299529929378574</c:v>
                </c:pt>
                <c:pt idx="2059">
                  <c:v>-3.189230985527318</c:v>
                </c:pt>
                <c:pt idx="2060">
                  <c:v>0.774536644479283</c:v>
                </c:pt>
                <c:pt idx="2061">
                  <c:v>-0.38127132651303</c:v>
                </c:pt>
                <c:pt idx="2062">
                  <c:v>1.250996879147917</c:v>
                </c:pt>
                <c:pt idx="2063">
                  <c:v>0.123483227189575</c:v>
                </c:pt>
                <c:pt idx="2064">
                  <c:v>1.254232260705727</c:v>
                </c:pt>
                <c:pt idx="2065">
                  <c:v>1.533426643147459</c:v>
                </c:pt>
                <c:pt idx="2066">
                  <c:v>-0.382179339327276</c:v>
                </c:pt>
                <c:pt idx="2067">
                  <c:v>-0.725518874759679</c:v>
                </c:pt>
                <c:pt idx="2068">
                  <c:v>1.04810416943013</c:v>
                </c:pt>
                <c:pt idx="2069">
                  <c:v>1.049753913803791</c:v>
                </c:pt>
                <c:pt idx="2070">
                  <c:v>0.321257297693902</c:v>
                </c:pt>
                <c:pt idx="2071">
                  <c:v>1.019414222309533</c:v>
                </c:pt>
                <c:pt idx="2072">
                  <c:v>0.281999592861822</c:v>
                </c:pt>
                <c:pt idx="2073">
                  <c:v>-0.0501461683281272</c:v>
                </c:pt>
                <c:pt idx="2074">
                  <c:v>-0.921245489578622</c:v>
                </c:pt>
                <c:pt idx="2075">
                  <c:v>0.0971753814891195</c:v>
                </c:pt>
                <c:pt idx="2076">
                  <c:v>0.759365757119606</c:v>
                </c:pt>
                <c:pt idx="2077">
                  <c:v>2.561680831655107</c:v>
                </c:pt>
                <c:pt idx="2078">
                  <c:v>0.510854044807275</c:v>
                </c:pt>
                <c:pt idx="2079">
                  <c:v>1.065320429250094</c:v>
                </c:pt>
                <c:pt idx="2080">
                  <c:v>1.606605524504397</c:v>
                </c:pt>
                <c:pt idx="2081">
                  <c:v>1.483430732898872</c:v>
                </c:pt>
                <c:pt idx="2082">
                  <c:v>0.0141683907550182</c:v>
                </c:pt>
                <c:pt idx="2083">
                  <c:v>1.989146990479753</c:v>
                </c:pt>
                <c:pt idx="2084">
                  <c:v>1.326900840560141</c:v>
                </c:pt>
                <c:pt idx="2085">
                  <c:v>0.0917799540551254</c:v>
                </c:pt>
                <c:pt idx="2086">
                  <c:v>-0.850116147132166</c:v>
                </c:pt>
                <c:pt idx="2087">
                  <c:v>0.150184617751559</c:v>
                </c:pt>
                <c:pt idx="2088">
                  <c:v>-0.219856308242827</c:v>
                </c:pt>
                <c:pt idx="2089">
                  <c:v>-0.653021784222837</c:v>
                </c:pt>
                <c:pt idx="2090">
                  <c:v>1.296106621852485</c:v>
                </c:pt>
                <c:pt idx="2091">
                  <c:v>-0.95141889981805</c:v>
                </c:pt>
                <c:pt idx="2092">
                  <c:v>3.180296535538789</c:v>
                </c:pt>
                <c:pt idx="2093">
                  <c:v>-0.252179348232957</c:v>
                </c:pt>
                <c:pt idx="2094">
                  <c:v>-0.117644501130149</c:v>
                </c:pt>
                <c:pt idx="2095">
                  <c:v>0.0632015555127807</c:v>
                </c:pt>
                <c:pt idx="2096">
                  <c:v>1.101455342715166</c:v>
                </c:pt>
                <c:pt idx="2097">
                  <c:v>1.062877345478085</c:v>
                </c:pt>
                <c:pt idx="2098">
                  <c:v>-0.899206127791603</c:v>
                </c:pt>
                <c:pt idx="2099">
                  <c:v>0.728854576307775</c:v>
                </c:pt>
                <c:pt idx="2100">
                  <c:v>1.661773765030473</c:v>
                </c:pt>
                <c:pt idx="2101">
                  <c:v>0.786466942218409</c:v>
                </c:pt>
                <c:pt idx="2102">
                  <c:v>-0.632623833909092</c:v>
                </c:pt>
                <c:pt idx="2103">
                  <c:v>-0.938635321941256</c:v>
                </c:pt>
                <c:pt idx="2104">
                  <c:v>-0.756591964912966</c:v>
                </c:pt>
                <c:pt idx="2105">
                  <c:v>-0.244400777766272</c:v>
                </c:pt>
                <c:pt idx="2106">
                  <c:v>-0.78784591889676</c:v>
                </c:pt>
                <c:pt idx="2107">
                  <c:v>-0.30570513567321</c:v>
                </c:pt>
                <c:pt idx="2108">
                  <c:v>-0.129008723077626</c:v>
                </c:pt>
                <c:pt idx="2109">
                  <c:v>-0.70557649327188</c:v>
                </c:pt>
                <c:pt idx="2110">
                  <c:v>1.240996238840631</c:v>
                </c:pt>
                <c:pt idx="2111">
                  <c:v>0.330405699476068</c:v>
                </c:pt>
                <c:pt idx="2112">
                  <c:v>-0.357745376769536</c:v>
                </c:pt>
                <c:pt idx="2113">
                  <c:v>0.216604490034311</c:v>
                </c:pt>
                <c:pt idx="2114">
                  <c:v>0.126379796562434</c:v>
                </c:pt>
                <c:pt idx="2115">
                  <c:v>-0.166222097061966</c:v>
                </c:pt>
                <c:pt idx="2116">
                  <c:v>1.302299555135021</c:v>
                </c:pt>
                <c:pt idx="2117">
                  <c:v>1.331391380017534</c:v>
                </c:pt>
                <c:pt idx="2118">
                  <c:v>0.36273290591639</c:v>
                </c:pt>
                <c:pt idx="2119">
                  <c:v>1.748872542297697</c:v>
                </c:pt>
                <c:pt idx="2120">
                  <c:v>0.912031126531914</c:v>
                </c:pt>
                <c:pt idx="2121">
                  <c:v>0.328359285403232</c:v>
                </c:pt>
                <c:pt idx="2122">
                  <c:v>0.602554910110146</c:v>
                </c:pt>
                <c:pt idx="2123">
                  <c:v>-0.675123169974272</c:v>
                </c:pt>
                <c:pt idx="2124">
                  <c:v>0.400574379656797</c:v>
                </c:pt>
                <c:pt idx="2125">
                  <c:v>-0.552344006455374</c:v>
                </c:pt>
                <c:pt idx="2126">
                  <c:v>1.665466798639324</c:v>
                </c:pt>
                <c:pt idx="2127">
                  <c:v>-0.843521336087714</c:v>
                </c:pt>
                <c:pt idx="2128">
                  <c:v>0.14921874742309</c:v>
                </c:pt>
                <c:pt idx="2129">
                  <c:v>-0.631998858990671</c:v>
                </c:pt>
                <c:pt idx="2130">
                  <c:v>-0.0984975422657946</c:v>
                </c:pt>
                <c:pt idx="2131">
                  <c:v>-0.557456395993542</c:v>
                </c:pt>
                <c:pt idx="2132">
                  <c:v>1.004925125769951</c:v>
                </c:pt>
                <c:pt idx="2133">
                  <c:v>-5.291027885852593</c:v>
                </c:pt>
                <c:pt idx="2134">
                  <c:v>0.684198319204056</c:v>
                </c:pt>
                <c:pt idx="2135">
                  <c:v>-0.630406972131233</c:v>
                </c:pt>
                <c:pt idx="2136">
                  <c:v>0.466651273304404</c:v>
                </c:pt>
                <c:pt idx="2137">
                  <c:v>0.486422165474631</c:v>
                </c:pt>
                <c:pt idx="2138">
                  <c:v>0.728515764122824</c:v>
                </c:pt>
                <c:pt idx="2139">
                  <c:v>-0.668361036062442</c:v>
                </c:pt>
                <c:pt idx="2140">
                  <c:v>1.993294551302001</c:v>
                </c:pt>
                <c:pt idx="2141">
                  <c:v>-0.467343251099917</c:v>
                </c:pt>
                <c:pt idx="2142">
                  <c:v>-0.00281956384569945</c:v>
                </c:pt>
                <c:pt idx="2143">
                  <c:v>-0.238548739893784</c:v>
                </c:pt>
                <c:pt idx="2144">
                  <c:v>-0.0147509031973741</c:v>
                </c:pt>
                <c:pt idx="2145">
                  <c:v>-0.506607205607288</c:v>
                </c:pt>
                <c:pt idx="2146">
                  <c:v>1.519677194942196</c:v>
                </c:pt>
                <c:pt idx="2147">
                  <c:v>1.000550301341004</c:v>
                </c:pt>
                <c:pt idx="2148">
                  <c:v>0.515795986640421</c:v>
                </c:pt>
                <c:pt idx="2149">
                  <c:v>1.171681880410119</c:v>
                </c:pt>
                <c:pt idx="2150">
                  <c:v>-0.0240118951703405</c:v>
                </c:pt>
                <c:pt idx="2151">
                  <c:v>0.0240543576464051</c:v>
                </c:pt>
                <c:pt idx="2152">
                  <c:v>1.531723207709769</c:v>
                </c:pt>
                <c:pt idx="2153">
                  <c:v>-0.65023780504078</c:v>
                </c:pt>
                <c:pt idx="2154">
                  <c:v>0.359267135914237</c:v>
                </c:pt>
                <c:pt idx="2155">
                  <c:v>-3.058612269189867</c:v>
                </c:pt>
                <c:pt idx="2156">
                  <c:v>-2.36852632744968</c:v>
                </c:pt>
                <c:pt idx="2157">
                  <c:v>0.400174585119978</c:v>
                </c:pt>
                <c:pt idx="2158">
                  <c:v>0.659712748807382</c:v>
                </c:pt>
                <c:pt idx="2159">
                  <c:v>1.024299348241004</c:v>
                </c:pt>
                <c:pt idx="2160">
                  <c:v>0.979527376108839</c:v>
                </c:pt>
                <c:pt idx="2161">
                  <c:v>2.301635491302825</c:v>
                </c:pt>
                <c:pt idx="2162">
                  <c:v>0.643859029015061</c:v>
                </c:pt>
                <c:pt idx="2163">
                  <c:v>-0.856136549484581</c:v>
                </c:pt>
                <c:pt idx="2164">
                  <c:v>-0.519221377391606</c:v>
                </c:pt>
                <c:pt idx="2165">
                  <c:v>0.296033120575459</c:v>
                </c:pt>
                <c:pt idx="2166">
                  <c:v>0.585735319989355</c:v>
                </c:pt>
                <c:pt idx="2167">
                  <c:v>-0.222978057997288</c:v>
                </c:pt>
                <c:pt idx="2168">
                  <c:v>1.488485264922818</c:v>
                </c:pt>
                <c:pt idx="2169">
                  <c:v>0.958336086396746</c:v>
                </c:pt>
                <c:pt idx="2170">
                  <c:v>-1.025506835601782</c:v>
                </c:pt>
                <c:pt idx="2171">
                  <c:v>0.399322346594859</c:v>
                </c:pt>
                <c:pt idx="2172">
                  <c:v>-0.570296789772011</c:v>
                </c:pt>
                <c:pt idx="2173">
                  <c:v>-0.648700650857919</c:v>
                </c:pt>
                <c:pt idx="2174">
                  <c:v>1.008333038257881</c:v>
                </c:pt>
                <c:pt idx="2175">
                  <c:v>-0.169233339850723</c:v>
                </c:pt>
                <c:pt idx="2176">
                  <c:v>-0.659554571302872</c:v>
                </c:pt>
                <c:pt idx="2177">
                  <c:v>-1.118968993856566</c:v>
                </c:pt>
                <c:pt idx="2178">
                  <c:v>1.859212148187494</c:v>
                </c:pt>
                <c:pt idx="2179">
                  <c:v>-0.443542596360984</c:v>
                </c:pt>
                <c:pt idx="2180">
                  <c:v>1.203666108215296</c:v>
                </c:pt>
                <c:pt idx="2181">
                  <c:v>0.380061755927156</c:v>
                </c:pt>
                <c:pt idx="2182">
                  <c:v>0.15353883917546</c:v>
                </c:pt>
                <c:pt idx="2183">
                  <c:v>-0.105258634565077</c:v>
                </c:pt>
                <c:pt idx="2184">
                  <c:v>2.097100328499215</c:v>
                </c:pt>
                <c:pt idx="2185">
                  <c:v>-1.286576945409304</c:v>
                </c:pt>
                <c:pt idx="2186">
                  <c:v>0.949188726227129</c:v>
                </c:pt>
                <c:pt idx="2187">
                  <c:v>-1.342881503968873</c:v>
                </c:pt>
                <c:pt idx="2188">
                  <c:v>1.120659117481194</c:v>
                </c:pt>
                <c:pt idx="2189">
                  <c:v>1.043048595793635</c:v>
                </c:pt>
                <c:pt idx="2190">
                  <c:v>1.402977332902484</c:v>
                </c:pt>
                <c:pt idx="2191">
                  <c:v>-0.202527458232062</c:v>
                </c:pt>
                <c:pt idx="2192">
                  <c:v>0.452503072174871</c:v>
                </c:pt>
                <c:pt idx="2193">
                  <c:v>0.759763468431328</c:v>
                </c:pt>
                <c:pt idx="2194">
                  <c:v>0.377676529669369</c:v>
                </c:pt>
                <c:pt idx="2195">
                  <c:v>1.351389535794459</c:v>
                </c:pt>
                <c:pt idx="2196">
                  <c:v>-0.385133766214357</c:v>
                </c:pt>
                <c:pt idx="2197">
                  <c:v>0.64249544737487</c:v>
                </c:pt>
                <c:pt idx="2198">
                  <c:v>1.487746658201048</c:v>
                </c:pt>
                <c:pt idx="2199">
                  <c:v>2.281920373421725</c:v>
                </c:pt>
                <c:pt idx="2200">
                  <c:v>0.679140662342464</c:v>
                </c:pt>
                <c:pt idx="2201">
                  <c:v>0.902941623876519</c:v>
                </c:pt>
                <c:pt idx="2202">
                  <c:v>2.574070864670372</c:v>
                </c:pt>
                <c:pt idx="2203">
                  <c:v>0.0494521073075178</c:v>
                </c:pt>
                <c:pt idx="2204">
                  <c:v>-1.349242801731336</c:v>
                </c:pt>
                <c:pt idx="2205">
                  <c:v>0.0282029600812021</c:v>
                </c:pt>
                <c:pt idx="2206">
                  <c:v>-0.556149630255026</c:v>
                </c:pt>
                <c:pt idx="2207">
                  <c:v>1.867958672207744</c:v>
                </c:pt>
                <c:pt idx="2208">
                  <c:v>-0.681259287355133</c:v>
                </c:pt>
                <c:pt idx="2209">
                  <c:v>0.209386787296535</c:v>
                </c:pt>
                <c:pt idx="2210">
                  <c:v>-0.118270517661119</c:v>
                </c:pt>
                <c:pt idx="2211">
                  <c:v>0.761468987094116</c:v>
                </c:pt>
                <c:pt idx="2212">
                  <c:v>0.983108861139437</c:v>
                </c:pt>
                <c:pt idx="2213">
                  <c:v>1.360876749761576</c:v>
                </c:pt>
                <c:pt idx="2214">
                  <c:v>-0.0757722232084872</c:v>
                </c:pt>
                <c:pt idx="2215">
                  <c:v>0.15035714868168</c:v>
                </c:pt>
                <c:pt idx="2216">
                  <c:v>-0.0157725478149698</c:v>
                </c:pt>
                <c:pt idx="2217">
                  <c:v>-1.639460510710497</c:v>
                </c:pt>
                <c:pt idx="2218">
                  <c:v>0.0948469711330076</c:v>
                </c:pt>
                <c:pt idx="2219">
                  <c:v>0.590849792752622</c:v>
                </c:pt>
                <c:pt idx="2220">
                  <c:v>0.692550256750228</c:v>
                </c:pt>
                <c:pt idx="2221">
                  <c:v>-1.135783375914614</c:v>
                </c:pt>
                <c:pt idx="2222">
                  <c:v>-0.382347703807204</c:v>
                </c:pt>
                <c:pt idx="2223">
                  <c:v>1.22076977784446</c:v>
                </c:pt>
                <c:pt idx="2224">
                  <c:v>0.346769720770913</c:v>
                </c:pt>
                <c:pt idx="2225">
                  <c:v>-0.0705451602544205</c:v>
                </c:pt>
                <c:pt idx="2226">
                  <c:v>0.893225063077607</c:v>
                </c:pt>
                <c:pt idx="2227">
                  <c:v>1.226395593722798</c:v>
                </c:pt>
                <c:pt idx="2228">
                  <c:v>-0.688644312960288</c:v>
                </c:pt>
                <c:pt idx="2229">
                  <c:v>0.413355874308495</c:v>
                </c:pt>
                <c:pt idx="2230">
                  <c:v>0.0139400855357703</c:v>
                </c:pt>
                <c:pt idx="2231">
                  <c:v>-0.332806320772013</c:v>
                </c:pt>
                <c:pt idx="2232">
                  <c:v>0.976687622637655</c:v>
                </c:pt>
                <c:pt idx="2233">
                  <c:v>-0.0515107915808668</c:v>
                </c:pt>
                <c:pt idx="2234">
                  <c:v>0.927484010174868</c:v>
                </c:pt>
                <c:pt idx="2235">
                  <c:v>-0.150540908199765</c:v>
                </c:pt>
                <c:pt idx="2236">
                  <c:v>-0.0959408266904362</c:v>
                </c:pt>
                <c:pt idx="2237">
                  <c:v>-0.641032587356939</c:v>
                </c:pt>
                <c:pt idx="2238">
                  <c:v>-0.283151305933474</c:v>
                </c:pt>
                <c:pt idx="2239">
                  <c:v>0.706128215637919</c:v>
                </c:pt>
                <c:pt idx="2240">
                  <c:v>0.324161158354599</c:v>
                </c:pt>
                <c:pt idx="2241">
                  <c:v>1.132248519810273</c:v>
                </c:pt>
                <c:pt idx="2242">
                  <c:v>-0.0184997110953527</c:v>
                </c:pt>
                <c:pt idx="2243">
                  <c:v>0.701812290335743</c:v>
                </c:pt>
                <c:pt idx="2244">
                  <c:v>-5.870151330009658</c:v>
                </c:pt>
                <c:pt idx="2245">
                  <c:v>0.612723914897358</c:v>
                </c:pt>
                <c:pt idx="2246">
                  <c:v>-0.060147850247961</c:v>
                </c:pt>
                <c:pt idx="2247">
                  <c:v>0.6136340109367</c:v>
                </c:pt>
                <c:pt idx="2248">
                  <c:v>0.767947041497573</c:v>
                </c:pt>
                <c:pt idx="2249">
                  <c:v>1.023786963513384</c:v>
                </c:pt>
                <c:pt idx="2250">
                  <c:v>0.329269381442575</c:v>
                </c:pt>
                <c:pt idx="2251">
                  <c:v>1.033048997098898</c:v>
                </c:pt>
                <c:pt idx="2252">
                  <c:v>-1.2630572453411</c:v>
                </c:pt>
                <c:pt idx="2253">
                  <c:v>-0.606943046352155</c:v>
                </c:pt>
                <c:pt idx="2254">
                  <c:v>-2.05592419482326</c:v>
                </c:pt>
                <c:pt idx="2255">
                  <c:v>0.317906201107647</c:v>
                </c:pt>
                <c:pt idx="2256">
                  <c:v>0.132288650336596</c:v>
                </c:pt>
                <c:pt idx="2257">
                  <c:v>0.126946913966631</c:v>
                </c:pt>
                <c:pt idx="2258">
                  <c:v>0.65192688705286</c:v>
                </c:pt>
                <c:pt idx="2259">
                  <c:v>-1.199309803662153</c:v>
                </c:pt>
                <c:pt idx="2260">
                  <c:v>0.0564972791151733</c:v>
                </c:pt>
                <c:pt idx="2261">
                  <c:v>0.563807506780589</c:v>
                </c:pt>
                <c:pt idx="2262">
                  <c:v>0.140982524905364</c:v>
                </c:pt>
                <c:pt idx="2263">
                  <c:v>0.446139691187312</c:v>
                </c:pt>
                <c:pt idx="2264">
                  <c:v>-0.71318461603354</c:v>
                </c:pt>
                <c:pt idx="2265">
                  <c:v>1.933070737139431</c:v>
                </c:pt>
                <c:pt idx="2266">
                  <c:v>1.044924562161446</c:v>
                </c:pt>
                <c:pt idx="2267">
                  <c:v>-0.0408283604534862</c:v>
                </c:pt>
                <c:pt idx="2268">
                  <c:v>0.0597905181872057</c:v>
                </c:pt>
                <c:pt idx="2269">
                  <c:v>0.59107705635932</c:v>
                </c:pt>
                <c:pt idx="2270">
                  <c:v>-0.562621434983194</c:v>
                </c:pt>
                <c:pt idx="2271">
                  <c:v>2.01170602828223</c:v>
                </c:pt>
                <c:pt idx="2272">
                  <c:v>0.661587673562646</c:v>
                </c:pt>
                <c:pt idx="2273">
                  <c:v>0.604429834865408</c:v>
                </c:pt>
                <c:pt idx="2274">
                  <c:v>0.558296364318149</c:v>
                </c:pt>
                <c:pt idx="2275">
                  <c:v>-1.563326160853931</c:v>
                </c:pt>
                <c:pt idx="2276">
                  <c:v>0.403527764931331</c:v>
                </c:pt>
                <c:pt idx="2277">
                  <c:v>-0.297580461733736</c:v>
                </c:pt>
                <c:pt idx="2278">
                  <c:v>-1.211124386372833</c:v>
                </c:pt>
                <c:pt idx="2279">
                  <c:v>0.0869495608002326</c:v>
                </c:pt>
                <c:pt idx="2280">
                  <c:v>1.291163638406791</c:v>
                </c:pt>
                <c:pt idx="2281">
                  <c:v>-0.0622479553848257</c:v>
                </c:pt>
                <c:pt idx="2282">
                  <c:v>-2.303012384756079</c:v>
                </c:pt>
                <c:pt idx="2283">
                  <c:v>0.273589797801428</c:v>
                </c:pt>
                <c:pt idx="2284">
                  <c:v>-0.000148174854443629</c:v>
                </c:pt>
                <c:pt idx="2285">
                  <c:v>-0.135996037371058</c:v>
                </c:pt>
                <c:pt idx="2286">
                  <c:v>0.0923460298467749</c:v>
                </c:pt>
                <c:pt idx="2287">
                  <c:v>-0.177018159992697</c:v>
                </c:pt>
                <c:pt idx="2288">
                  <c:v>0.107572691495578</c:v>
                </c:pt>
                <c:pt idx="2289">
                  <c:v>0.00967993452272113</c:v>
                </c:pt>
                <c:pt idx="2290">
                  <c:v>-0.650458818972188</c:v>
                </c:pt>
                <c:pt idx="2291">
                  <c:v>-0.21474287709211</c:v>
                </c:pt>
                <c:pt idx="2292">
                  <c:v>0.0297359478138692</c:v>
                </c:pt>
                <c:pt idx="2293">
                  <c:v>0.408414974087898</c:v>
                </c:pt>
                <c:pt idx="2294">
                  <c:v>1.293492048762904</c:v>
                </c:pt>
                <c:pt idx="2295">
                  <c:v>0.510569965298902</c:v>
                </c:pt>
                <c:pt idx="2296">
                  <c:v>0.540340456163865</c:v>
                </c:pt>
                <c:pt idx="2297">
                  <c:v>0.603974266039463</c:v>
                </c:pt>
                <c:pt idx="2298">
                  <c:v>0.116210791775221</c:v>
                </c:pt>
                <c:pt idx="2299">
                  <c:v>0.387733985878329</c:v>
                </c:pt>
                <c:pt idx="2300">
                  <c:v>-0.426723006240194</c:v>
                </c:pt>
                <c:pt idx="2301">
                  <c:v>0.727263731060885</c:v>
                </c:pt>
                <c:pt idx="2302">
                  <c:v>-1.810818311773762</c:v>
                </c:pt>
                <c:pt idx="2303">
                  <c:v>-1.273053719198192</c:v>
                </c:pt>
                <c:pt idx="2304">
                  <c:v>-0.43376817804785</c:v>
                </c:pt>
                <c:pt idx="2305">
                  <c:v>0.358303348810865</c:v>
                </c:pt>
                <c:pt idx="2306">
                  <c:v>0.679426825075934</c:v>
                </c:pt>
                <c:pt idx="2307">
                  <c:v>1.442009857352962</c:v>
                </c:pt>
                <c:pt idx="2308">
                  <c:v>-1.001924069956613</c:v>
                </c:pt>
                <c:pt idx="2309">
                  <c:v>0.226035929712301</c:v>
                </c:pt>
                <c:pt idx="2310">
                  <c:v>0.687493641501185</c:v>
                </c:pt>
                <c:pt idx="2311">
                  <c:v>0.963335885744114</c:v>
                </c:pt>
                <c:pt idx="2312">
                  <c:v>-0.143837673414707</c:v>
                </c:pt>
                <c:pt idx="2313">
                  <c:v>0.353017386730027</c:v>
                </c:pt>
                <c:pt idx="2314">
                  <c:v>-1.0581759790647</c:v>
                </c:pt>
                <c:pt idx="2315">
                  <c:v>-0.931419702428577</c:v>
                </c:pt>
                <c:pt idx="2316">
                  <c:v>2.380156109029727</c:v>
                </c:pt>
                <c:pt idx="2317">
                  <c:v>0.264783333041858</c:v>
                </c:pt>
                <c:pt idx="2318">
                  <c:v>-1.564349888696623</c:v>
                </c:pt>
                <c:pt idx="2319">
                  <c:v>0.8668056687989</c:v>
                </c:pt>
                <c:pt idx="2320">
                  <c:v>-0.556549424791845</c:v>
                </c:pt>
                <c:pt idx="2321">
                  <c:v>1.886480656153677</c:v>
                </c:pt>
                <c:pt idx="2322">
                  <c:v>-0.0483238930243458</c:v>
                </c:pt>
                <c:pt idx="2323">
                  <c:v>-0.561603956815791</c:v>
                </c:pt>
                <c:pt idx="2324">
                  <c:v>0.381312747376546</c:v>
                </c:pt>
                <c:pt idx="2325">
                  <c:v>0.774423012675934</c:v>
                </c:pt>
                <c:pt idx="2326">
                  <c:v>-0.129406434389348</c:v>
                </c:pt>
                <c:pt idx="2327">
                  <c:v>-1.134195655505369</c:v>
                </c:pt>
                <c:pt idx="2328">
                  <c:v>0.824989165166364</c:v>
                </c:pt>
                <c:pt idx="2329">
                  <c:v>0.808172699883219</c:v>
                </c:pt>
                <c:pt idx="2330">
                  <c:v>-0.210482726079061</c:v>
                </c:pt>
                <c:pt idx="2331">
                  <c:v>1.947445160263115</c:v>
                </c:pt>
                <c:pt idx="2332">
                  <c:v>-0.489959104804069</c:v>
                </c:pt>
                <c:pt idx="2333">
                  <c:v>-0.958577703429055</c:v>
                </c:pt>
                <c:pt idx="2334">
                  <c:v>1.173895617350333</c:v>
                </c:pt>
                <c:pt idx="2335">
                  <c:v>-1.286235008386708</c:v>
                </c:pt>
                <c:pt idx="2336">
                  <c:v>-1.05721115034878</c:v>
                </c:pt>
                <c:pt idx="2337">
                  <c:v>0.260011838913736</c:v>
                </c:pt>
                <c:pt idx="2338">
                  <c:v>0.0230316714162618</c:v>
                </c:pt>
                <c:pt idx="2339">
                  <c:v>1.343093372537413</c:v>
                </c:pt>
                <c:pt idx="2340">
                  <c:v>1.411556534055355</c:v>
                </c:pt>
                <c:pt idx="2341">
                  <c:v>0.278361291929549</c:v>
                </c:pt>
                <c:pt idx="2342">
                  <c:v>2.4045290892356</c:v>
                </c:pt>
                <c:pt idx="2343">
                  <c:v>1.146452495228933</c:v>
                </c:pt>
                <c:pt idx="2344">
                  <c:v>0.601815261775827</c:v>
                </c:pt>
                <c:pt idx="2345">
                  <c:v>1.477123126200439</c:v>
                </c:pt>
                <c:pt idx="2346">
                  <c:v>0.212456929212062</c:v>
                </c:pt>
                <c:pt idx="2347">
                  <c:v>-0.48166502477212</c:v>
                </c:pt>
                <c:pt idx="2348">
                  <c:v>-5.77004171125894</c:v>
                </c:pt>
                <c:pt idx="2349">
                  <c:v>-1.054596577259198</c:v>
                </c:pt>
                <c:pt idx="2350">
                  <c:v>0.749820685638266</c:v>
                </c:pt>
                <c:pt idx="2351">
                  <c:v>0.129225799708906</c:v>
                </c:pt>
                <c:pt idx="2352">
                  <c:v>0.0680856398317034</c:v>
                </c:pt>
                <c:pt idx="2353">
                  <c:v>0.631245898843291</c:v>
                </c:pt>
                <c:pt idx="2354">
                  <c:v>0.328814854229179</c:v>
                </c:pt>
                <c:pt idx="2355">
                  <c:v>0.237342294145555</c:v>
                </c:pt>
                <c:pt idx="2356">
                  <c:v>-0.532173319748328</c:v>
                </c:pt>
                <c:pt idx="2357">
                  <c:v>0.667551260013387</c:v>
                </c:pt>
                <c:pt idx="2358">
                  <c:v>1.665521531315902</c:v>
                </c:pt>
                <c:pt idx="2359">
                  <c:v>-0.196448156752875</c:v>
                </c:pt>
                <c:pt idx="2360">
                  <c:v>0.622497291597944</c:v>
                </c:pt>
                <c:pt idx="2361">
                  <c:v>-0.843695950242931</c:v>
                </c:pt>
                <c:pt idx="2362">
                  <c:v>1.188385755502463</c:v>
                </c:pt>
                <c:pt idx="2363">
                  <c:v>0.501933948244357</c:v>
                </c:pt>
                <c:pt idx="2364">
                  <c:v>0.309554263561475</c:v>
                </c:pt>
                <c:pt idx="2365">
                  <c:v>-0.154063494103593</c:v>
                </c:pt>
                <c:pt idx="2366">
                  <c:v>-0.58694489057523</c:v>
                </c:pt>
                <c:pt idx="2367">
                  <c:v>0.283930291906212</c:v>
                </c:pt>
                <c:pt idx="2368">
                  <c:v>0.762149736301663</c:v>
                </c:pt>
                <c:pt idx="2369">
                  <c:v>0.796523356814821</c:v>
                </c:pt>
                <c:pt idx="2370">
                  <c:v>1.38235316059459</c:v>
                </c:pt>
                <c:pt idx="2371">
                  <c:v>-0.663418052616748</c:v>
                </c:pt>
                <c:pt idx="2372">
                  <c:v>-0.435359023294739</c:v>
                </c:pt>
                <c:pt idx="2373">
                  <c:v>-0.745347624444128</c:v>
                </c:pt>
                <c:pt idx="2374">
                  <c:v>0.0982611332962273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150.2953464963163</c:v>
              </c:pt>
            </c:numLit>
          </c:xVal>
          <c:yVal>
            <c:numLit>
              <c:formatCode>General</c:formatCode>
              <c:ptCount val="1"/>
              <c:pt idx="0">
                <c:v>-0.541429103658553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849992"/>
        <c:axId val="2109831032"/>
      </c:scatterChart>
      <c:valAx>
        <c:axId val="2109849992"/>
        <c:scaling>
          <c:orientation val="minMax"/>
          <c:max val="30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Pred(Avg_Sale_Amount)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09831032"/>
        <c:crosses val="autoZero"/>
        <c:crossBetween val="midCat"/>
      </c:valAx>
      <c:valAx>
        <c:axId val="2109831032"/>
        <c:scaling>
          <c:orientation val="minMax"/>
          <c:max val="8.0"/>
          <c:min val="-6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0984999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Pred(Avg_Sale_Amount) / Avg_Sale_Amount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 Prod'!$F$105:$F$2479</c:f>
              <c:numCache>
                <c:formatCode>0.000</c:formatCode>
                <c:ptCount val="2375"/>
                <c:pt idx="0">
                  <c:v>150.2953464963163</c:v>
                </c:pt>
                <c:pt idx="1">
                  <c:v>150.2953464963163</c:v>
                </c:pt>
                <c:pt idx="2">
                  <c:v>150.2953464963163</c:v>
                </c:pt>
                <c:pt idx="3">
                  <c:v>150.2953464963163</c:v>
                </c:pt>
                <c:pt idx="4">
                  <c:v>150.2953464963163</c:v>
                </c:pt>
                <c:pt idx="5">
                  <c:v>150.2953464963163</c:v>
                </c:pt>
                <c:pt idx="6">
                  <c:v>150.2953464963163</c:v>
                </c:pt>
                <c:pt idx="7">
                  <c:v>362.8557131586476</c:v>
                </c:pt>
                <c:pt idx="8">
                  <c:v>256.575529827482</c:v>
                </c:pt>
                <c:pt idx="9">
                  <c:v>150.2953464963163</c:v>
                </c:pt>
                <c:pt idx="10">
                  <c:v>469.1358964898133</c:v>
                </c:pt>
                <c:pt idx="11">
                  <c:v>256.575529827482</c:v>
                </c:pt>
                <c:pt idx="12">
                  <c:v>150.2953464963163</c:v>
                </c:pt>
                <c:pt idx="13">
                  <c:v>256.575529827482</c:v>
                </c:pt>
                <c:pt idx="14">
                  <c:v>150.2953464963163</c:v>
                </c:pt>
                <c:pt idx="15">
                  <c:v>469.1358964898133</c:v>
                </c:pt>
                <c:pt idx="16">
                  <c:v>150.2953464963163</c:v>
                </c:pt>
                <c:pt idx="17">
                  <c:v>362.8557131586476</c:v>
                </c:pt>
                <c:pt idx="18">
                  <c:v>150.2953464963163</c:v>
                </c:pt>
                <c:pt idx="19">
                  <c:v>150.2953464963163</c:v>
                </c:pt>
                <c:pt idx="20">
                  <c:v>150.2953464963163</c:v>
                </c:pt>
                <c:pt idx="21">
                  <c:v>150.2953464963163</c:v>
                </c:pt>
                <c:pt idx="22">
                  <c:v>150.2953464963163</c:v>
                </c:pt>
                <c:pt idx="23">
                  <c:v>150.2953464963163</c:v>
                </c:pt>
                <c:pt idx="24">
                  <c:v>150.2953464963163</c:v>
                </c:pt>
                <c:pt idx="25">
                  <c:v>150.2953464963163</c:v>
                </c:pt>
                <c:pt idx="26">
                  <c:v>150.2953464963163</c:v>
                </c:pt>
                <c:pt idx="27">
                  <c:v>150.2953464963163</c:v>
                </c:pt>
                <c:pt idx="28">
                  <c:v>150.2953464963163</c:v>
                </c:pt>
                <c:pt idx="29">
                  <c:v>150.2953464963163</c:v>
                </c:pt>
                <c:pt idx="30">
                  <c:v>150.2953464963163</c:v>
                </c:pt>
                <c:pt idx="31">
                  <c:v>150.2953464963163</c:v>
                </c:pt>
                <c:pt idx="32">
                  <c:v>150.2953464963163</c:v>
                </c:pt>
                <c:pt idx="33">
                  <c:v>150.2953464963163</c:v>
                </c:pt>
                <c:pt idx="34">
                  <c:v>150.2953464963163</c:v>
                </c:pt>
                <c:pt idx="35">
                  <c:v>150.2953464963163</c:v>
                </c:pt>
                <c:pt idx="36">
                  <c:v>150.2953464963163</c:v>
                </c:pt>
                <c:pt idx="37">
                  <c:v>150.2953464963163</c:v>
                </c:pt>
                <c:pt idx="38">
                  <c:v>150.2953464963163</c:v>
                </c:pt>
                <c:pt idx="39">
                  <c:v>150.2953464963163</c:v>
                </c:pt>
                <c:pt idx="40">
                  <c:v>150.2953464963163</c:v>
                </c:pt>
                <c:pt idx="41">
                  <c:v>150.2953464963163</c:v>
                </c:pt>
                <c:pt idx="42">
                  <c:v>469.1358964898133</c:v>
                </c:pt>
                <c:pt idx="43">
                  <c:v>150.2953464963163</c:v>
                </c:pt>
                <c:pt idx="44">
                  <c:v>256.575529827482</c:v>
                </c:pt>
                <c:pt idx="45">
                  <c:v>256.575529827482</c:v>
                </c:pt>
                <c:pt idx="46">
                  <c:v>362.8557131586476</c:v>
                </c:pt>
                <c:pt idx="47">
                  <c:v>362.8557131586476</c:v>
                </c:pt>
                <c:pt idx="48">
                  <c:v>150.2953464963163</c:v>
                </c:pt>
                <c:pt idx="49">
                  <c:v>150.2953464963163</c:v>
                </c:pt>
                <c:pt idx="50">
                  <c:v>150.2953464963163</c:v>
                </c:pt>
                <c:pt idx="51">
                  <c:v>256.575529827482</c:v>
                </c:pt>
                <c:pt idx="52">
                  <c:v>150.2953464963163</c:v>
                </c:pt>
                <c:pt idx="53">
                  <c:v>150.2953464963163</c:v>
                </c:pt>
                <c:pt idx="54">
                  <c:v>150.2953464963163</c:v>
                </c:pt>
                <c:pt idx="55">
                  <c:v>150.2953464963163</c:v>
                </c:pt>
                <c:pt idx="56">
                  <c:v>150.2953464963163</c:v>
                </c:pt>
                <c:pt idx="57">
                  <c:v>150.2953464963163</c:v>
                </c:pt>
                <c:pt idx="58">
                  <c:v>256.575529827482</c:v>
                </c:pt>
                <c:pt idx="59">
                  <c:v>256.575529827482</c:v>
                </c:pt>
                <c:pt idx="60">
                  <c:v>362.8557131586476</c:v>
                </c:pt>
                <c:pt idx="61">
                  <c:v>256.575529827482</c:v>
                </c:pt>
                <c:pt idx="62">
                  <c:v>362.8557131586476</c:v>
                </c:pt>
                <c:pt idx="63">
                  <c:v>150.2953464963163</c:v>
                </c:pt>
                <c:pt idx="64">
                  <c:v>256.575529827482</c:v>
                </c:pt>
                <c:pt idx="65">
                  <c:v>256.575529827482</c:v>
                </c:pt>
                <c:pt idx="66">
                  <c:v>150.2953464963163</c:v>
                </c:pt>
                <c:pt idx="67">
                  <c:v>150.2953464963163</c:v>
                </c:pt>
                <c:pt idx="68">
                  <c:v>150.2953464963163</c:v>
                </c:pt>
                <c:pt idx="69">
                  <c:v>150.2953464963163</c:v>
                </c:pt>
                <c:pt idx="70">
                  <c:v>150.2953464963163</c:v>
                </c:pt>
                <c:pt idx="71">
                  <c:v>256.575529827482</c:v>
                </c:pt>
                <c:pt idx="72">
                  <c:v>150.2953464963163</c:v>
                </c:pt>
                <c:pt idx="73">
                  <c:v>256.575529827482</c:v>
                </c:pt>
                <c:pt idx="74">
                  <c:v>256.575529827482</c:v>
                </c:pt>
                <c:pt idx="75">
                  <c:v>362.8557131586476</c:v>
                </c:pt>
                <c:pt idx="76">
                  <c:v>362.8557131586476</c:v>
                </c:pt>
                <c:pt idx="77">
                  <c:v>150.2953464963163</c:v>
                </c:pt>
                <c:pt idx="78">
                  <c:v>150.2953464963163</c:v>
                </c:pt>
                <c:pt idx="79">
                  <c:v>150.2953464963163</c:v>
                </c:pt>
                <c:pt idx="80">
                  <c:v>256.575529827482</c:v>
                </c:pt>
                <c:pt idx="81">
                  <c:v>150.2953464963163</c:v>
                </c:pt>
                <c:pt idx="82">
                  <c:v>150.2953464963163</c:v>
                </c:pt>
                <c:pt idx="83">
                  <c:v>150.2953464963163</c:v>
                </c:pt>
                <c:pt idx="84">
                  <c:v>150.2953464963163</c:v>
                </c:pt>
                <c:pt idx="85">
                  <c:v>362.8557131586476</c:v>
                </c:pt>
                <c:pt idx="86">
                  <c:v>256.575529827482</c:v>
                </c:pt>
                <c:pt idx="87">
                  <c:v>256.575529827482</c:v>
                </c:pt>
                <c:pt idx="88">
                  <c:v>256.575529827482</c:v>
                </c:pt>
                <c:pt idx="89">
                  <c:v>362.8557131586476</c:v>
                </c:pt>
                <c:pt idx="90">
                  <c:v>150.2953464963163</c:v>
                </c:pt>
                <c:pt idx="91">
                  <c:v>150.2953464963163</c:v>
                </c:pt>
                <c:pt idx="92">
                  <c:v>150.2953464963163</c:v>
                </c:pt>
                <c:pt idx="93">
                  <c:v>150.2953464963163</c:v>
                </c:pt>
                <c:pt idx="94">
                  <c:v>150.2953464963163</c:v>
                </c:pt>
                <c:pt idx="95">
                  <c:v>150.2953464963163</c:v>
                </c:pt>
                <c:pt idx="96">
                  <c:v>150.2953464963163</c:v>
                </c:pt>
                <c:pt idx="97">
                  <c:v>150.2953464963163</c:v>
                </c:pt>
                <c:pt idx="98">
                  <c:v>150.2953464963163</c:v>
                </c:pt>
                <c:pt idx="99">
                  <c:v>150.2953464963163</c:v>
                </c:pt>
                <c:pt idx="100">
                  <c:v>150.2953464963163</c:v>
                </c:pt>
                <c:pt idx="101">
                  <c:v>150.2953464963163</c:v>
                </c:pt>
                <c:pt idx="102">
                  <c:v>150.2953464963163</c:v>
                </c:pt>
                <c:pt idx="103">
                  <c:v>150.2953464963163</c:v>
                </c:pt>
                <c:pt idx="104">
                  <c:v>150.2953464963163</c:v>
                </c:pt>
                <c:pt idx="105">
                  <c:v>150.2953464963163</c:v>
                </c:pt>
                <c:pt idx="106">
                  <c:v>150.2953464963163</c:v>
                </c:pt>
                <c:pt idx="107">
                  <c:v>150.2953464963163</c:v>
                </c:pt>
                <c:pt idx="108">
                  <c:v>150.2953464963163</c:v>
                </c:pt>
                <c:pt idx="109">
                  <c:v>150.2953464963163</c:v>
                </c:pt>
                <c:pt idx="110">
                  <c:v>150.2953464963163</c:v>
                </c:pt>
                <c:pt idx="111">
                  <c:v>150.2953464963163</c:v>
                </c:pt>
                <c:pt idx="112">
                  <c:v>150.2953464963163</c:v>
                </c:pt>
                <c:pt idx="113">
                  <c:v>150.2953464963163</c:v>
                </c:pt>
                <c:pt idx="114">
                  <c:v>150.2953464963163</c:v>
                </c:pt>
                <c:pt idx="115">
                  <c:v>150.2953464963163</c:v>
                </c:pt>
                <c:pt idx="116">
                  <c:v>150.2953464963163</c:v>
                </c:pt>
                <c:pt idx="117">
                  <c:v>150.2953464963163</c:v>
                </c:pt>
                <c:pt idx="118">
                  <c:v>150.2953464963163</c:v>
                </c:pt>
                <c:pt idx="119">
                  <c:v>150.2953464963163</c:v>
                </c:pt>
                <c:pt idx="120">
                  <c:v>150.2953464963163</c:v>
                </c:pt>
                <c:pt idx="121">
                  <c:v>150.2953464963163</c:v>
                </c:pt>
                <c:pt idx="122">
                  <c:v>150.2953464963163</c:v>
                </c:pt>
                <c:pt idx="123">
                  <c:v>150.2953464963163</c:v>
                </c:pt>
                <c:pt idx="124">
                  <c:v>150.2953464963163</c:v>
                </c:pt>
                <c:pt idx="125">
                  <c:v>150.2953464963163</c:v>
                </c:pt>
                <c:pt idx="126">
                  <c:v>150.2953464963163</c:v>
                </c:pt>
                <c:pt idx="127">
                  <c:v>150.2953464963163</c:v>
                </c:pt>
                <c:pt idx="128">
                  <c:v>256.575529827482</c:v>
                </c:pt>
                <c:pt idx="129">
                  <c:v>150.2953464963163</c:v>
                </c:pt>
                <c:pt idx="130">
                  <c:v>150.2953464963163</c:v>
                </c:pt>
                <c:pt idx="131">
                  <c:v>150.2953464963163</c:v>
                </c:pt>
                <c:pt idx="132">
                  <c:v>150.2953464963163</c:v>
                </c:pt>
                <c:pt idx="133">
                  <c:v>150.2953464963163</c:v>
                </c:pt>
                <c:pt idx="134">
                  <c:v>150.2953464963163</c:v>
                </c:pt>
                <c:pt idx="135">
                  <c:v>150.2953464963163</c:v>
                </c:pt>
                <c:pt idx="136">
                  <c:v>150.2953464963163</c:v>
                </c:pt>
                <c:pt idx="137">
                  <c:v>256.575529827482</c:v>
                </c:pt>
                <c:pt idx="138">
                  <c:v>469.1358964898133</c:v>
                </c:pt>
                <c:pt idx="139">
                  <c:v>362.8557131586476</c:v>
                </c:pt>
                <c:pt idx="140">
                  <c:v>256.575529827482</c:v>
                </c:pt>
                <c:pt idx="141">
                  <c:v>362.8557131586476</c:v>
                </c:pt>
                <c:pt idx="142">
                  <c:v>256.575529827482</c:v>
                </c:pt>
                <c:pt idx="143">
                  <c:v>150.2953464963163</c:v>
                </c:pt>
                <c:pt idx="144">
                  <c:v>150.2953464963163</c:v>
                </c:pt>
                <c:pt idx="145">
                  <c:v>150.2953464963163</c:v>
                </c:pt>
                <c:pt idx="146">
                  <c:v>150.2953464963163</c:v>
                </c:pt>
                <c:pt idx="147">
                  <c:v>150.2953464963163</c:v>
                </c:pt>
                <c:pt idx="148">
                  <c:v>150.2953464963163</c:v>
                </c:pt>
                <c:pt idx="149">
                  <c:v>150.2953464963163</c:v>
                </c:pt>
                <c:pt idx="150">
                  <c:v>150.2953464963163</c:v>
                </c:pt>
                <c:pt idx="151">
                  <c:v>150.2953464963163</c:v>
                </c:pt>
                <c:pt idx="152">
                  <c:v>150.2953464963163</c:v>
                </c:pt>
                <c:pt idx="153">
                  <c:v>150.2953464963163</c:v>
                </c:pt>
                <c:pt idx="154">
                  <c:v>362.8557131586476</c:v>
                </c:pt>
                <c:pt idx="155">
                  <c:v>150.2953464963163</c:v>
                </c:pt>
                <c:pt idx="156">
                  <c:v>150.2953464963163</c:v>
                </c:pt>
                <c:pt idx="157">
                  <c:v>150.2953464963163</c:v>
                </c:pt>
                <c:pt idx="158">
                  <c:v>150.2953464963163</c:v>
                </c:pt>
                <c:pt idx="159">
                  <c:v>150.2953464963163</c:v>
                </c:pt>
                <c:pt idx="160">
                  <c:v>150.2953464963163</c:v>
                </c:pt>
                <c:pt idx="161">
                  <c:v>150.2953464963163</c:v>
                </c:pt>
                <c:pt idx="162">
                  <c:v>150.2953464963163</c:v>
                </c:pt>
                <c:pt idx="163">
                  <c:v>362.8557131586476</c:v>
                </c:pt>
                <c:pt idx="164">
                  <c:v>256.575529827482</c:v>
                </c:pt>
                <c:pt idx="165">
                  <c:v>150.2953464963163</c:v>
                </c:pt>
                <c:pt idx="166">
                  <c:v>150.2953464963163</c:v>
                </c:pt>
                <c:pt idx="167">
                  <c:v>150.2953464963163</c:v>
                </c:pt>
                <c:pt idx="168">
                  <c:v>150.2953464963163</c:v>
                </c:pt>
                <c:pt idx="169">
                  <c:v>150.2953464963163</c:v>
                </c:pt>
                <c:pt idx="170">
                  <c:v>256.575529827482</c:v>
                </c:pt>
                <c:pt idx="171">
                  <c:v>150.2953464963163</c:v>
                </c:pt>
                <c:pt idx="172">
                  <c:v>150.2953464963163</c:v>
                </c:pt>
                <c:pt idx="173">
                  <c:v>150.2953464963163</c:v>
                </c:pt>
                <c:pt idx="174">
                  <c:v>150.2953464963163</c:v>
                </c:pt>
                <c:pt idx="175">
                  <c:v>150.2953464963163</c:v>
                </c:pt>
                <c:pt idx="176">
                  <c:v>150.2953464963163</c:v>
                </c:pt>
                <c:pt idx="177">
                  <c:v>150.2953464963163</c:v>
                </c:pt>
                <c:pt idx="178">
                  <c:v>150.2953464963163</c:v>
                </c:pt>
                <c:pt idx="179">
                  <c:v>150.2953464963163</c:v>
                </c:pt>
                <c:pt idx="180">
                  <c:v>150.2953464963163</c:v>
                </c:pt>
                <c:pt idx="181">
                  <c:v>362.8557131586476</c:v>
                </c:pt>
                <c:pt idx="182">
                  <c:v>256.575529827482</c:v>
                </c:pt>
                <c:pt idx="183">
                  <c:v>150.2953464963163</c:v>
                </c:pt>
                <c:pt idx="184">
                  <c:v>362.8557131586476</c:v>
                </c:pt>
                <c:pt idx="185">
                  <c:v>150.2953464963163</c:v>
                </c:pt>
                <c:pt idx="186">
                  <c:v>150.2953464963163</c:v>
                </c:pt>
                <c:pt idx="187">
                  <c:v>150.2953464963163</c:v>
                </c:pt>
                <c:pt idx="188">
                  <c:v>150.2953464963163</c:v>
                </c:pt>
                <c:pt idx="189">
                  <c:v>150.2953464963163</c:v>
                </c:pt>
                <c:pt idx="190">
                  <c:v>150.2953464963163</c:v>
                </c:pt>
                <c:pt idx="191">
                  <c:v>362.8557131586476</c:v>
                </c:pt>
                <c:pt idx="192">
                  <c:v>150.2953464963163</c:v>
                </c:pt>
                <c:pt idx="193">
                  <c:v>362.8557131586476</c:v>
                </c:pt>
                <c:pt idx="194">
                  <c:v>256.575529827482</c:v>
                </c:pt>
                <c:pt idx="195">
                  <c:v>150.2953464963163</c:v>
                </c:pt>
                <c:pt idx="196">
                  <c:v>256.575529827482</c:v>
                </c:pt>
                <c:pt idx="197">
                  <c:v>362.8557131586476</c:v>
                </c:pt>
                <c:pt idx="198">
                  <c:v>362.8557131586476</c:v>
                </c:pt>
                <c:pt idx="199">
                  <c:v>150.2953464963163</c:v>
                </c:pt>
                <c:pt idx="200">
                  <c:v>469.1358964898133</c:v>
                </c:pt>
                <c:pt idx="201">
                  <c:v>469.1358964898133</c:v>
                </c:pt>
                <c:pt idx="202">
                  <c:v>150.2953464963163</c:v>
                </c:pt>
                <c:pt idx="203">
                  <c:v>150.2953464963163</c:v>
                </c:pt>
                <c:pt idx="204">
                  <c:v>256.575529827482</c:v>
                </c:pt>
                <c:pt idx="205">
                  <c:v>150.2953464963163</c:v>
                </c:pt>
                <c:pt idx="206">
                  <c:v>150.2953464963163</c:v>
                </c:pt>
                <c:pt idx="207">
                  <c:v>150.2953464963163</c:v>
                </c:pt>
                <c:pt idx="208">
                  <c:v>150.2953464963163</c:v>
                </c:pt>
                <c:pt idx="209">
                  <c:v>150.2953464963163</c:v>
                </c:pt>
                <c:pt idx="210">
                  <c:v>150.2953464963163</c:v>
                </c:pt>
                <c:pt idx="211">
                  <c:v>150.2953464963163</c:v>
                </c:pt>
                <c:pt idx="212">
                  <c:v>150.2953464963163</c:v>
                </c:pt>
                <c:pt idx="213">
                  <c:v>150.2953464963163</c:v>
                </c:pt>
                <c:pt idx="214">
                  <c:v>150.2953464963163</c:v>
                </c:pt>
                <c:pt idx="215">
                  <c:v>150.2953464963163</c:v>
                </c:pt>
                <c:pt idx="216">
                  <c:v>150.2953464963163</c:v>
                </c:pt>
                <c:pt idx="217">
                  <c:v>150.2953464963163</c:v>
                </c:pt>
                <c:pt idx="218">
                  <c:v>150.2953464963163</c:v>
                </c:pt>
                <c:pt idx="219">
                  <c:v>469.1358964898133</c:v>
                </c:pt>
                <c:pt idx="220">
                  <c:v>150.2953464963163</c:v>
                </c:pt>
                <c:pt idx="221">
                  <c:v>362.8557131586476</c:v>
                </c:pt>
                <c:pt idx="222">
                  <c:v>362.8557131586476</c:v>
                </c:pt>
                <c:pt idx="223">
                  <c:v>150.2953464963163</c:v>
                </c:pt>
                <c:pt idx="224">
                  <c:v>256.575529827482</c:v>
                </c:pt>
                <c:pt idx="225">
                  <c:v>150.2953464963163</c:v>
                </c:pt>
                <c:pt idx="226">
                  <c:v>150.2953464963163</c:v>
                </c:pt>
                <c:pt idx="227">
                  <c:v>150.2953464963163</c:v>
                </c:pt>
                <c:pt idx="228">
                  <c:v>150.2953464963163</c:v>
                </c:pt>
                <c:pt idx="229">
                  <c:v>150.2953464963163</c:v>
                </c:pt>
                <c:pt idx="230">
                  <c:v>150.2953464963163</c:v>
                </c:pt>
                <c:pt idx="231">
                  <c:v>362.8557131586476</c:v>
                </c:pt>
                <c:pt idx="232">
                  <c:v>150.2953464963163</c:v>
                </c:pt>
                <c:pt idx="233">
                  <c:v>150.2953464963163</c:v>
                </c:pt>
                <c:pt idx="234">
                  <c:v>150.2953464963163</c:v>
                </c:pt>
                <c:pt idx="235">
                  <c:v>150.2953464963163</c:v>
                </c:pt>
                <c:pt idx="236">
                  <c:v>150.2953464963163</c:v>
                </c:pt>
                <c:pt idx="237">
                  <c:v>150.2953464963163</c:v>
                </c:pt>
                <c:pt idx="238">
                  <c:v>150.2953464963163</c:v>
                </c:pt>
                <c:pt idx="239">
                  <c:v>150.2953464963163</c:v>
                </c:pt>
                <c:pt idx="240">
                  <c:v>256.575529827482</c:v>
                </c:pt>
                <c:pt idx="241">
                  <c:v>256.575529827482</c:v>
                </c:pt>
                <c:pt idx="242">
                  <c:v>362.8557131586476</c:v>
                </c:pt>
                <c:pt idx="243">
                  <c:v>256.575529827482</c:v>
                </c:pt>
                <c:pt idx="244">
                  <c:v>256.575529827482</c:v>
                </c:pt>
                <c:pt idx="245">
                  <c:v>256.575529827482</c:v>
                </c:pt>
                <c:pt idx="246">
                  <c:v>256.575529827482</c:v>
                </c:pt>
                <c:pt idx="247">
                  <c:v>150.2953464963163</c:v>
                </c:pt>
                <c:pt idx="248">
                  <c:v>256.575529827482</c:v>
                </c:pt>
                <c:pt idx="249">
                  <c:v>362.8557131586476</c:v>
                </c:pt>
                <c:pt idx="250">
                  <c:v>150.2953464963163</c:v>
                </c:pt>
                <c:pt idx="251">
                  <c:v>150.2953464963163</c:v>
                </c:pt>
                <c:pt idx="252">
                  <c:v>150.2953464963163</c:v>
                </c:pt>
                <c:pt idx="253">
                  <c:v>150.2953464963163</c:v>
                </c:pt>
                <c:pt idx="254">
                  <c:v>150.2953464963163</c:v>
                </c:pt>
                <c:pt idx="255">
                  <c:v>150.2953464963163</c:v>
                </c:pt>
                <c:pt idx="256">
                  <c:v>150.2953464963163</c:v>
                </c:pt>
                <c:pt idx="257">
                  <c:v>150.2953464963163</c:v>
                </c:pt>
                <c:pt idx="258">
                  <c:v>150.2953464963163</c:v>
                </c:pt>
                <c:pt idx="259">
                  <c:v>150.2953464963163</c:v>
                </c:pt>
                <c:pt idx="260">
                  <c:v>150.2953464963163</c:v>
                </c:pt>
                <c:pt idx="261">
                  <c:v>150.2953464963163</c:v>
                </c:pt>
                <c:pt idx="262">
                  <c:v>256.575529827482</c:v>
                </c:pt>
                <c:pt idx="263">
                  <c:v>150.2953464963163</c:v>
                </c:pt>
                <c:pt idx="264">
                  <c:v>150.2953464963163</c:v>
                </c:pt>
                <c:pt idx="265">
                  <c:v>150.2953464963163</c:v>
                </c:pt>
                <c:pt idx="266">
                  <c:v>150.2953464963163</c:v>
                </c:pt>
                <c:pt idx="267">
                  <c:v>150.2953464963163</c:v>
                </c:pt>
                <c:pt idx="268">
                  <c:v>150.2953464963163</c:v>
                </c:pt>
                <c:pt idx="269">
                  <c:v>150.2953464963163</c:v>
                </c:pt>
                <c:pt idx="270">
                  <c:v>150.2953464963163</c:v>
                </c:pt>
                <c:pt idx="271">
                  <c:v>150.2953464963163</c:v>
                </c:pt>
                <c:pt idx="272">
                  <c:v>150.2953464963163</c:v>
                </c:pt>
                <c:pt idx="273">
                  <c:v>150.2953464963163</c:v>
                </c:pt>
                <c:pt idx="274">
                  <c:v>150.2953464963163</c:v>
                </c:pt>
                <c:pt idx="275">
                  <c:v>150.2953464963163</c:v>
                </c:pt>
                <c:pt idx="276">
                  <c:v>150.2953464963163</c:v>
                </c:pt>
                <c:pt idx="277">
                  <c:v>150.2953464963163</c:v>
                </c:pt>
                <c:pt idx="278">
                  <c:v>256.575529827482</c:v>
                </c:pt>
                <c:pt idx="279">
                  <c:v>469.1358964898133</c:v>
                </c:pt>
                <c:pt idx="280">
                  <c:v>256.575529827482</c:v>
                </c:pt>
                <c:pt idx="281">
                  <c:v>150.2953464963163</c:v>
                </c:pt>
                <c:pt idx="282">
                  <c:v>150.2953464963163</c:v>
                </c:pt>
                <c:pt idx="283">
                  <c:v>150.2953464963163</c:v>
                </c:pt>
                <c:pt idx="284">
                  <c:v>150.2953464963163</c:v>
                </c:pt>
                <c:pt idx="285">
                  <c:v>150.2953464963163</c:v>
                </c:pt>
                <c:pt idx="286">
                  <c:v>150.2953464963163</c:v>
                </c:pt>
                <c:pt idx="287">
                  <c:v>150.2953464963163</c:v>
                </c:pt>
                <c:pt idx="288">
                  <c:v>150.2953464963163</c:v>
                </c:pt>
                <c:pt idx="289">
                  <c:v>150.2953464963163</c:v>
                </c:pt>
                <c:pt idx="290">
                  <c:v>150.2953464963163</c:v>
                </c:pt>
                <c:pt idx="291">
                  <c:v>362.8557131586476</c:v>
                </c:pt>
                <c:pt idx="292">
                  <c:v>150.2953464963163</c:v>
                </c:pt>
                <c:pt idx="293">
                  <c:v>150.2953464963163</c:v>
                </c:pt>
                <c:pt idx="294">
                  <c:v>150.2953464963163</c:v>
                </c:pt>
                <c:pt idx="295">
                  <c:v>150.2953464963163</c:v>
                </c:pt>
                <c:pt idx="296">
                  <c:v>150.2953464963163</c:v>
                </c:pt>
                <c:pt idx="297">
                  <c:v>150.2953464963163</c:v>
                </c:pt>
                <c:pt idx="298">
                  <c:v>150.2953464963163</c:v>
                </c:pt>
                <c:pt idx="299">
                  <c:v>150.2953464963163</c:v>
                </c:pt>
                <c:pt idx="300">
                  <c:v>150.2953464963163</c:v>
                </c:pt>
                <c:pt idx="301">
                  <c:v>150.2953464963163</c:v>
                </c:pt>
                <c:pt idx="302">
                  <c:v>362.8557131586476</c:v>
                </c:pt>
                <c:pt idx="303">
                  <c:v>150.2953464963163</c:v>
                </c:pt>
                <c:pt idx="304">
                  <c:v>150.2953464963163</c:v>
                </c:pt>
                <c:pt idx="305">
                  <c:v>150.2953464963163</c:v>
                </c:pt>
                <c:pt idx="306">
                  <c:v>150.2953464963163</c:v>
                </c:pt>
                <c:pt idx="307">
                  <c:v>150.2953464963163</c:v>
                </c:pt>
                <c:pt idx="308">
                  <c:v>150.2953464963163</c:v>
                </c:pt>
                <c:pt idx="309">
                  <c:v>150.2953464963163</c:v>
                </c:pt>
                <c:pt idx="310">
                  <c:v>150.2953464963163</c:v>
                </c:pt>
                <c:pt idx="311">
                  <c:v>150.2953464963163</c:v>
                </c:pt>
                <c:pt idx="312">
                  <c:v>256.575529827482</c:v>
                </c:pt>
                <c:pt idx="313">
                  <c:v>256.575529827482</c:v>
                </c:pt>
                <c:pt idx="314">
                  <c:v>150.2953464963163</c:v>
                </c:pt>
                <c:pt idx="315">
                  <c:v>150.2953464963163</c:v>
                </c:pt>
                <c:pt idx="316">
                  <c:v>150.2953464963163</c:v>
                </c:pt>
                <c:pt idx="317">
                  <c:v>256.575529827482</c:v>
                </c:pt>
                <c:pt idx="318">
                  <c:v>150.2953464963163</c:v>
                </c:pt>
                <c:pt idx="319">
                  <c:v>150.2953464963163</c:v>
                </c:pt>
                <c:pt idx="320">
                  <c:v>150.2953464963163</c:v>
                </c:pt>
                <c:pt idx="321">
                  <c:v>256.575529827482</c:v>
                </c:pt>
                <c:pt idx="322">
                  <c:v>469.1358964898133</c:v>
                </c:pt>
                <c:pt idx="323">
                  <c:v>150.2953464963163</c:v>
                </c:pt>
                <c:pt idx="324">
                  <c:v>362.8557131586476</c:v>
                </c:pt>
                <c:pt idx="325">
                  <c:v>150.2953464963163</c:v>
                </c:pt>
                <c:pt idx="326">
                  <c:v>362.8557131586476</c:v>
                </c:pt>
                <c:pt idx="327">
                  <c:v>150.2953464963163</c:v>
                </c:pt>
                <c:pt idx="328">
                  <c:v>150.2953464963163</c:v>
                </c:pt>
                <c:pt idx="329">
                  <c:v>150.2953464963163</c:v>
                </c:pt>
                <c:pt idx="330">
                  <c:v>150.2953464963163</c:v>
                </c:pt>
                <c:pt idx="331">
                  <c:v>150.2953464963163</c:v>
                </c:pt>
                <c:pt idx="332">
                  <c:v>469.1358964898133</c:v>
                </c:pt>
                <c:pt idx="333">
                  <c:v>256.575529827482</c:v>
                </c:pt>
                <c:pt idx="334">
                  <c:v>469.1358964898133</c:v>
                </c:pt>
                <c:pt idx="335">
                  <c:v>150.2953464963163</c:v>
                </c:pt>
                <c:pt idx="336">
                  <c:v>150.2953464963163</c:v>
                </c:pt>
                <c:pt idx="337">
                  <c:v>150.2953464963163</c:v>
                </c:pt>
                <c:pt idx="338">
                  <c:v>150.2953464963163</c:v>
                </c:pt>
                <c:pt idx="339">
                  <c:v>150.2953464963163</c:v>
                </c:pt>
                <c:pt idx="340">
                  <c:v>150.2953464963163</c:v>
                </c:pt>
                <c:pt idx="341">
                  <c:v>150.2953464963163</c:v>
                </c:pt>
                <c:pt idx="342">
                  <c:v>150.2953464963163</c:v>
                </c:pt>
                <c:pt idx="343">
                  <c:v>150.2953464963163</c:v>
                </c:pt>
                <c:pt idx="344">
                  <c:v>150.2953464963163</c:v>
                </c:pt>
                <c:pt idx="345">
                  <c:v>150.2953464963163</c:v>
                </c:pt>
                <c:pt idx="346">
                  <c:v>256.575529827482</c:v>
                </c:pt>
                <c:pt idx="347">
                  <c:v>150.2953464963163</c:v>
                </c:pt>
                <c:pt idx="348">
                  <c:v>150.2953464963163</c:v>
                </c:pt>
                <c:pt idx="349">
                  <c:v>150.2953464963163</c:v>
                </c:pt>
                <c:pt idx="350">
                  <c:v>150.2953464963163</c:v>
                </c:pt>
                <c:pt idx="351">
                  <c:v>150.2953464963163</c:v>
                </c:pt>
                <c:pt idx="352">
                  <c:v>256.575529827482</c:v>
                </c:pt>
                <c:pt idx="353">
                  <c:v>256.575529827482</c:v>
                </c:pt>
                <c:pt idx="354">
                  <c:v>150.2953464963163</c:v>
                </c:pt>
                <c:pt idx="355">
                  <c:v>150.2953464963163</c:v>
                </c:pt>
                <c:pt idx="356">
                  <c:v>150.2953464963163</c:v>
                </c:pt>
                <c:pt idx="357">
                  <c:v>150.2953464963163</c:v>
                </c:pt>
                <c:pt idx="358">
                  <c:v>150.2953464963163</c:v>
                </c:pt>
                <c:pt idx="359">
                  <c:v>150.2953464963163</c:v>
                </c:pt>
                <c:pt idx="360">
                  <c:v>150.2953464963163</c:v>
                </c:pt>
                <c:pt idx="361">
                  <c:v>150.2953464963163</c:v>
                </c:pt>
                <c:pt idx="362">
                  <c:v>150.2953464963163</c:v>
                </c:pt>
                <c:pt idx="363">
                  <c:v>150.2953464963163</c:v>
                </c:pt>
                <c:pt idx="364">
                  <c:v>256.575529827482</c:v>
                </c:pt>
                <c:pt idx="365">
                  <c:v>150.2953464963163</c:v>
                </c:pt>
                <c:pt idx="366">
                  <c:v>150.2953464963163</c:v>
                </c:pt>
                <c:pt idx="367">
                  <c:v>150.2953464963163</c:v>
                </c:pt>
                <c:pt idx="368">
                  <c:v>150.2953464963163</c:v>
                </c:pt>
                <c:pt idx="369">
                  <c:v>150.2953464963163</c:v>
                </c:pt>
                <c:pt idx="370">
                  <c:v>150.2953464963163</c:v>
                </c:pt>
                <c:pt idx="371">
                  <c:v>469.1358964898133</c:v>
                </c:pt>
                <c:pt idx="372">
                  <c:v>150.2953464963163</c:v>
                </c:pt>
                <c:pt idx="373">
                  <c:v>150.2953464963163</c:v>
                </c:pt>
                <c:pt idx="374">
                  <c:v>150.2953464963163</c:v>
                </c:pt>
                <c:pt idx="375">
                  <c:v>150.2953464963163</c:v>
                </c:pt>
                <c:pt idx="376">
                  <c:v>150.2953464963163</c:v>
                </c:pt>
                <c:pt idx="377">
                  <c:v>150.2953464963163</c:v>
                </c:pt>
                <c:pt idx="378">
                  <c:v>150.2953464963163</c:v>
                </c:pt>
                <c:pt idx="379">
                  <c:v>150.2953464963163</c:v>
                </c:pt>
                <c:pt idx="380">
                  <c:v>256.575529827482</c:v>
                </c:pt>
                <c:pt idx="381">
                  <c:v>150.2953464963163</c:v>
                </c:pt>
                <c:pt idx="382">
                  <c:v>150.2953464963163</c:v>
                </c:pt>
                <c:pt idx="383">
                  <c:v>150.2953464963163</c:v>
                </c:pt>
                <c:pt idx="384">
                  <c:v>150.2953464963163</c:v>
                </c:pt>
                <c:pt idx="385">
                  <c:v>150.2953464963163</c:v>
                </c:pt>
                <c:pt idx="386">
                  <c:v>150.2953464963163</c:v>
                </c:pt>
                <c:pt idx="387">
                  <c:v>256.575529827482</c:v>
                </c:pt>
                <c:pt idx="388">
                  <c:v>256.575529827482</c:v>
                </c:pt>
                <c:pt idx="389">
                  <c:v>256.575529827482</c:v>
                </c:pt>
                <c:pt idx="390">
                  <c:v>150.2953464963163</c:v>
                </c:pt>
                <c:pt idx="391">
                  <c:v>150.2953464963163</c:v>
                </c:pt>
                <c:pt idx="392">
                  <c:v>150.2953464963163</c:v>
                </c:pt>
                <c:pt idx="393">
                  <c:v>150.2953464963163</c:v>
                </c:pt>
                <c:pt idx="394">
                  <c:v>150.2953464963163</c:v>
                </c:pt>
                <c:pt idx="395">
                  <c:v>150.2953464963163</c:v>
                </c:pt>
                <c:pt idx="396">
                  <c:v>150.2953464963163</c:v>
                </c:pt>
                <c:pt idx="397">
                  <c:v>150.2953464963163</c:v>
                </c:pt>
                <c:pt idx="398">
                  <c:v>362.8557131586476</c:v>
                </c:pt>
                <c:pt idx="399">
                  <c:v>362.8557131586476</c:v>
                </c:pt>
                <c:pt idx="400">
                  <c:v>362.8557131586476</c:v>
                </c:pt>
                <c:pt idx="401">
                  <c:v>150.2953464963163</c:v>
                </c:pt>
                <c:pt idx="402">
                  <c:v>150.2953464963163</c:v>
                </c:pt>
                <c:pt idx="403">
                  <c:v>150.2953464963163</c:v>
                </c:pt>
                <c:pt idx="404">
                  <c:v>150.2953464963163</c:v>
                </c:pt>
                <c:pt idx="405">
                  <c:v>150.2953464963163</c:v>
                </c:pt>
                <c:pt idx="406">
                  <c:v>362.8557131586476</c:v>
                </c:pt>
                <c:pt idx="407">
                  <c:v>150.2953464963163</c:v>
                </c:pt>
                <c:pt idx="408">
                  <c:v>150.2953464963163</c:v>
                </c:pt>
                <c:pt idx="409">
                  <c:v>256.575529827482</c:v>
                </c:pt>
                <c:pt idx="410">
                  <c:v>150.2953464963163</c:v>
                </c:pt>
                <c:pt idx="411">
                  <c:v>256.575529827482</c:v>
                </c:pt>
                <c:pt idx="412">
                  <c:v>469.1358964898133</c:v>
                </c:pt>
                <c:pt idx="413">
                  <c:v>150.2953464963163</c:v>
                </c:pt>
                <c:pt idx="414">
                  <c:v>150.2953464963163</c:v>
                </c:pt>
                <c:pt idx="415">
                  <c:v>150.2953464963163</c:v>
                </c:pt>
                <c:pt idx="416">
                  <c:v>150.2953464963163</c:v>
                </c:pt>
                <c:pt idx="417">
                  <c:v>362.8557131586476</c:v>
                </c:pt>
                <c:pt idx="418">
                  <c:v>150.2953464963163</c:v>
                </c:pt>
                <c:pt idx="419">
                  <c:v>150.2953464963163</c:v>
                </c:pt>
                <c:pt idx="420">
                  <c:v>150.2953464963163</c:v>
                </c:pt>
                <c:pt idx="421">
                  <c:v>150.2953464963163</c:v>
                </c:pt>
                <c:pt idx="422">
                  <c:v>150.2953464963163</c:v>
                </c:pt>
                <c:pt idx="423">
                  <c:v>150.2953464963163</c:v>
                </c:pt>
                <c:pt idx="424">
                  <c:v>362.8557131586476</c:v>
                </c:pt>
                <c:pt idx="425">
                  <c:v>150.2953464963163</c:v>
                </c:pt>
                <c:pt idx="426">
                  <c:v>150.2953464963163</c:v>
                </c:pt>
                <c:pt idx="427">
                  <c:v>150.2953464963163</c:v>
                </c:pt>
                <c:pt idx="428">
                  <c:v>150.2953464963163</c:v>
                </c:pt>
                <c:pt idx="429">
                  <c:v>362.8557131586476</c:v>
                </c:pt>
                <c:pt idx="430">
                  <c:v>150.2953464963163</c:v>
                </c:pt>
                <c:pt idx="431">
                  <c:v>150.2953464963163</c:v>
                </c:pt>
                <c:pt idx="432">
                  <c:v>150.2953464963163</c:v>
                </c:pt>
                <c:pt idx="433">
                  <c:v>150.2953464963163</c:v>
                </c:pt>
                <c:pt idx="434">
                  <c:v>256.575529827482</c:v>
                </c:pt>
                <c:pt idx="435">
                  <c:v>150.2953464963163</c:v>
                </c:pt>
                <c:pt idx="436">
                  <c:v>150.2953464963163</c:v>
                </c:pt>
                <c:pt idx="437">
                  <c:v>150.2953464963163</c:v>
                </c:pt>
                <c:pt idx="438">
                  <c:v>150.2953464963163</c:v>
                </c:pt>
                <c:pt idx="439">
                  <c:v>150.2953464963163</c:v>
                </c:pt>
                <c:pt idx="440">
                  <c:v>150.2953464963163</c:v>
                </c:pt>
                <c:pt idx="441">
                  <c:v>150.2953464963163</c:v>
                </c:pt>
                <c:pt idx="442">
                  <c:v>362.8557131586476</c:v>
                </c:pt>
                <c:pt idx="443">
                  <c:v>150.2953464963163</c:v>
                </c:pt>
                <c:pt idx="444">
                  <c:v>150.2953464963163</c:v>
                </c:pt>
                <c:pt idx="445">
                  <c:v>150.2953464963163</c:v>
                </c:pt>
                <c:pt idx="446">
                  <c:v>150.2953464963163</c:v>
                </c:pt>
                <c:pt idx="447">
                  <c:v>150.2953464963163</c:v>
                </c:pt>
                <c:pt idx="448">
                  <c:v>150.2953464963163</c:v>
                </c:pt>
                <c:pt idx="449">
                  <c:v>150.2953464963163</c:v>
                </c:pt>
                <c:pt idx="450">
                  <c:v>150.2953464963163</c:v>
                </c:pt>
                <c:pt idx="451">
                  <c:v>150.2953464963163</c:v>
                </c:pt>
                <c:pt idx="452">
                  <c:v>150.2953464963163</c:v>
                </c:pt>
                <c:pt idx="453">
                  <c:v>150.2953464963163</c:v>
                </c:pt>
                <c:pt idx="454">
                  <c:v>150.2953464963163</c:v>
                </c:pt>
                <c:pt idx="455">
                  <c:v>362.8557131586476</c:v>
                </c:pt>
                <c:pt idx="456">
                  <c:v>256.575529827482</c:v>
                </c:pt>
                <c:pt idx="457">
                  <c:v>362.8557131586476</c:v>
                </c:pt>
                <c:pt idx="458">
                  <c:v>150.2953464963163</c:v>
                </c:pt>
                <c:pt idx="459">
                  <c:v>150.2953464963163</c:v>
                </c:pt>
                <c:pt idx="460">
                  <c:v>150.2953464963163</c:v>
                </c:pt>
                <c:pt idx="461">
                  <c:v>362.8557131586476</c:v>
                </c:pt>
                <c:pt idx="462">
                  <c:v>150.2953464963163</c:v>
                </c:pt>
                <c:pt idx="463">
                  <c:v>150.2953464963163</c:v>
                </c:pt>
                <c:pt idx="464">
                  <c:v>150.2953464963163</c:v>
                </c:pt>
                <c:pt idx="465">
                  <c:v>150.2953464963163</c:v>
                </c:pt>
                <c:pt idx="466">
                  <c:v>150.2953464963163</c:v>
                </c:pt>
                <c:pt idx="467">
                  <c:v>150.2953464963163</c:v>
                </c:pt>
                <c:pt idx="468">
                  <c:v>150.2953464963163</c:v>
                </c:pt>
                <c:pt idx="469">
                  <c:v>150.2953464963163</c:v>
                </c:pt>
                <c:pt idx="470">
                  <c:v>150.2953464963163</c:v>
                </c:pt>
                <c:pt idx="471">
                  <c:v>150.2953464963163</c:v>
                </c:pt>
                <c:pt idx="472">
                  <c:v>150.2953464963163</c:v>
                </c:pt>
                <c:pt idx="473">
                  <c:v>256.575529827482</c:v>
                </c:pt>
                <c:pt idx="474">
                  <c:v>150.2953464963163</c:v>
                </c:pt>
                <c:pt idx="475">
                  <c:v>150.2953464963163</c:v>
                </c:pt>
                <c:pt idx="476">
                  <c:v>362.8557131586476</c:v>
                </c:pt>
                <c:pt idx="477">
                  <c:v>256.575529827482</c:v>
                </c:pt>
                <c:pt idx="478">
                  <c:v>150.2953464963163</c:v>
                </c:pt>
                <c:pt idx="479">
                  <c:v>150.2953464963163</c:v>
                </c:pt>
                <c:pt idx="480">
                  <c:v>150.2953464963163</c:v>
                </c:pt>
                <c:pt idx="481">
                  <c:v>150.2953464963163</c:v>
                </c:pt>
                <c:pt idx="482">
                  <c:v>150.2953464963163</c:v>
                </c:pt>
                <c:pt idx="483">
                  <c:v>150.2953464963163</c:v>
                </c:pt>
                <c:pt idx="484">
                  <c:v>150.2953464963163</c:v>
                </c:pt>
                <c:pt idx="485">
                  <c:v>150.2953464963163</c:v>
                </c:pt>
                <c:pt idx="486">
                  <c:v>150.2953464963163</c:v>
                </c:pt>
                <c:pt idx="487">
                  <c:v>150.2953464963163</c:v>
                </c:pt>
                <c:pt idx="488">
                  <c:v>150.2953464963163</c:v>
                </c:pt>
                <c:pt idx="489">
                  <c:v>150.2953464963163</c:v>
                </c:pt>
                <c:pt idx="490">
                  <c:v>150.2953464963163</c:v>
                </c:pt>
                <c:pt idx="491">
                  <c:v>150.2953464963163</c:v>
                </c:pt>
                <c:pt idx="492">
                  <c:v>150.2953464963163</c:v>
                </c:pt>
                <c:pt idx="493">
                  <c:v>150.2953464963163</c:v>
                </c:pt>
                <c:pt idx="494">
                  <c:v>150.2953464963163</c:v>
                </c:pt>
                <c:pt idx="495">
                  <c:v>256.575529827482</c:v>
                </c:pt>
                <c:pt idx="496">
                  <c:v>469.1358964898133</c:v>
                </c:pt>
                <c:pt idx="497">
                  <c:v>150.2953464963163</c:v>
                </c:pt>
                <c:pt idx="498">
                  <c:v>362.8557131586476</c:v>
                </c:pt>
                <c:pt idx="499">
                  <c:v>469.1358964898133</c:v>
                </c:pt>
                <c:pt idx="500">
                  <c:v>150.2953464963163</c:v>
                </c:pt>
                <c:pt idx="501">
                  <c:v>256.575529827482</c:v>
                </c:pt>
                <c:pt idx="502">
                  <c:v>256.575529827482</c:v>
                </c:pt>
                <c:pt idx="503">
                  <c:v>150.2953464963163</c:v>
                </c:pt>
                <c:pt idx="504">
                  <c:v>150.2953464963163</c:v>
                </c:pt>
                <c:pt idx="505">
                  <c:v>362.8557131586476</c:v>
                </c:pt>
                <c:pt idx="506">
                  <c:v>150.2953464963163</c:v>
                </c:pt>
                <c:pt idx="507">
                  <c:v>150.2953464963163</c:v>
                </c:pt>
                <c:pt idx="508">
                  <c:v>150.2953464963163</c:v>
                </c:pt>
                <c:pt idx="509">
                  <c:v>150.2953464963163</c:v>
                </c:pt>
                <c:pt idx="510">
                  <c:v>150.2953464963163</c:v>
                </c:pt>
                <c:pt idx="511">
                  <c:v>362.8557131586476</c:v>
                </c:pt>
                <c:pt idx="512">
                  <c:v>469.1358964898133</c:v>
                </c:pt>
                <c:pt idx="513">
                  <c:v>150.2953464963163</c:v>
                </c:pt>
                <c:pt idx="514">
                  <c:v>150.2953464963163</c:v>
                </c:pt>
                <c:pt idx="515">
                  <c:v>150.2953464963163</c:v>
                </c:pt>
                <c:pt idx="516">
                  <c:v>150.2953464963163</c:v>
                </c:pt>
                <c:pt idx="517">
                  <c:v>150.2953464963163</c:v>
                </c:pt>
                <c:pt idx="518">
                  <c:v>150.2953464963163</c:v>
                </c:pt>
                <c:pt idx="519">
                  <c:v>150.2953464963163</c:v>
                </c:pt>
                <c:pt idx="520">
                  <c:v>150.2953464963163</c:v>
                </c:pt>
                <c:pt idx="521">
                  <c:v>256.575529827482</c:v>
                </c:pt>
                <c:pt idx="522">
                  <c:v>256.575529827482</c:v>
                </c:pt>
                <c:pt idx="523">
                  <c:v>256.575529827482</c:v>
                </c:pt>
                <c:pt idx="524">
                  <c:v>150.2953464963163</c:v>
                </c:pt>
                <c:pt idx="525">
                  <c:v>362.8557131586476</c:v>
                </c:pt>
                <c:pt idx="526">
                  <c:v>150.2953464963163</c:v>
                </c:pt>
                <c:pt idx="527">
                  <c:v>362.8557131586476</c:v>
                </c:pt>
                <c:pt idx="528">
                  <c:v>150.2953464963163</c:v>
                </c:pt>
                <c:pt idx="529">
                  <c:v>150.2953464963163</c:v>
                </c:pt>
                <c:pt idx="530">
                  <c:v>150.2953464963163</c:v>
                </c:pt>
                <c:pt idx="531">
                  <c:v>150.2953464963163</c:v>
                </c:pt>
                <c:pt idx="532">
                  <c:v>150.2953464963163</c:v>
                </c:pt>
                <c:pt idx="533">
                  <c:v>150.2953464963163</c:v>
                </c:pt>
                <c:pt idx="534">
                  <c:v>150.2953464963163</c:v>
                </c:pt>
                <c:pt idx="535">
                  <c:v>150.2953464963163</c:v>
                </c:pt>
                <c:pt idx="536">
                  <c:v>150.2953464963163</c:v>
                </c:pt>
                <c:pt idx="537">
                  <c:v>150.2953464963163</c:v>
                </c:pt>
                <c:pt idx="538">
                  <c:v>150.2953464963163</c:v>
                </c:pt>
                <c:pt idx="539">
                  <c:v>150.2953464963163</c:v>
                </c:pt>
                <c:pt idx="540">
                  <c:v>362.8557131586476</c:v>
                </c:pt>
                <c:pt idx="541">
                  <c:v>362.8557131586476</c:v>
                </c:pt>
                <c:pt idx="542">
                  <c:v>256.575529827482</c:v>
                </c:pt>
                <c:pt idx="543">
                  <c:v>256.575529827482</c:v>
                </c:pt>
                <c:pt idx="544">
                  <c:v>256.575529827482</c:v>
                </c:pt>
                <c:pt idx="545">
                  <c:v>362.8557131586476</c:v>
                </c:pt>
                <c:pt idx="546">
                  <c:v>150.2953464963163</c:v>
                </c:pt>
                <c:pt idx="547">
                  <c:v>150.2953464963163</c:v>
                </c:pt>
                <c:pt idx="548">
                  <c:v>150.2953464963163</c:v>
                </c:pt>
                <c:pt idx="549">
                  <c:v>150.2953464963163</c:v>
                </c:pt>
                <c:pt idx="550">
                  <c:v>150.2953464963163</c:v>
                </c:pt>
                <c:pt idx="551">
                  <c:v>150.2953464963163</c:v>
                </c:pt>
                <c:pt idx="552">
                  <c:v>150.2953464963163</c:v>
                </c:pt>
                <c:pt idx="553">
                  <c:v>256.575529827482</c:v>
                </c:pt>
                <c:pt idx="554">
                  <c:v>362.8557131586476</c:v>
                </c:pt>
                <c:pt idx="555">
                  <c:v>256.575529827482</c:v>
                </c:pt>
                <c:pt idx="556">
                  <c:v>469.1358964898133</c:v>
                </c:pt>
                <c:pt idx="557">
                  <c:v>150.2953464963163</c:v>
                </c:pt>
                <c:pt idx="558">
                  <c:v>256.575529827482</c:v>
                </c:pt>
                <c:pt idx="559">
                  <c:v>256.575529827482</c:v>
                </c:pt>
                <c:pt idx="560">
                  <c:v>150.2953464963163</c:v>
                </c:pt>
                <c:pt idx="561">
                  <c:v>256.575529827482</c:v>
                </c:pt>
                <c:pt idx="562">
                  <c:v>150.2953464963163</c:v>
                </c:pt>
                <c:pt idx="563">
                  <c:v>150.2953464963163</c:v>
                </c:pt>
                <c:pt idx="564">
                  <c:v>150.2953464963163</c:v>
                </c:pt>
                <c:pt idx="565">
                  <c:v>150.2953464963163</c:v>
                </c:pt>
                <c:pt idx="566">
                  <c:v>256.575529827482</c:v>
                </c:pt>
                <c:pt idx="567">
                  <c:v>256.575529827482</c:v>
                </c:pt>
                <c:pt idx="568">
                  <c:v>256.575529827482</c:v>
                </c:pt>
                <c:pt idx="569">
                  <c:v>256.575529827482</c:v>
                </c:pt>
                <c:pt idx="570">
                  <c:v>150.2953464963163</c:v>
                </c:pt>
                <c:pt idx="571">
                  <c:v>150.2953464963163</c:v>
                </c:pt>
                <c:pt idx="572">
                  <c:v>150.2953464963163</c:v>
                </c:pt>
                <c:pt idx="573">
                  <c:v>150.2953464963163</c:v>
                </c:pt>
                <c:pt idx="574">
                  <c:v>150.2953464963163</c:v>
                </c:pt>
                <c:pt idx="575">
                  <c:v>150.2953464963163</c:v>
                </c:pt>
                <c:pt idx="576">
                  <c:v>150.2953464963163</c:v>
                </c:pt>
                <c:pt idx="577">
                  <c:v>256.575529827482</c:v>
                </c:pt>
                <c:pt idx="578">
                  <c:v>256.575529827482</c:v>
                </c:pt>
                <c:pt idx="579">
                  <c:v>362.8557131586476</c:v>
                </c:pt>
                <c:pt idx="580">
                  <c:v>150.2953464963163</c:v>
                </c:pt>
                <c:pt idx="581">
                  <c:v>150.2953464963163</c:v>
                </c:pt>
                <c:pt idx="582">
                  <c:v>150.2953464963163</c:v>
                </c:pt>
                <c:pt idx="583">
                  <c:v>150.2953464963163</c:v>
                </c:pt>
                <c:pt idx="584">
                  <c:v>150.2953464963163</c:v>
                </c:pt>
                <c:pt idx="585">
                  <c:v>469.1358964898133</c:v>
                </c:pt>
                <c:pt idx="586">
                  <c:v>362.8557131586476</c:v>
                </c:pt>
                <c:pt idx="587">
                  <c:v>362.8557131586476</c:v>
                </c:pt>
                <c:pt idx="588">
                  <c:v>150.2953464963163</c:v>
                </c:pt>
                <c:pt idx="589">
                  <c:v>256.575529827482</c:v>
                </c:pt>
                <c:pt idx="590">
                  <c:v>469.1358964898133</c:v>
                </c:pt>
                <c:pt idx="591">
                  <c:v>469.1358964898133</c:v>
                </c:pt>
                <c:pt idx="592">
                  <c:v>150.2953464963163</c:v>
                </c:pt>
                <c:pt idx="593">
                  <c:v>256.575529827482</c:v>
                </c:pt>
                <c:pt idx="594">
                  <c:v>362.8557131586476</c:v>
                </c:pt>
                <c:pt idx="595">
                  <c:v>362.8557131586476</c:v>
                </c:pt>
                <c:pt idx="596">
                  <c:v>150.2953464963163</c:v>
                </c:pt>
                <c:pt idx="597">
                  <c:v>362.8557131586476</c:v>
                </c:pt>
                <c:pt idx="598">
                  <c:v>256.575529827482</c:v>
                </c:pt>
                <c:pt idx="599">
                  <c:v>256.575529827482</c:v>
                </c:pt>
                <c:pt idx="600">
                  <c:v>150.2953464963163</c:v>
                </c:pt>
                <c:pt idx="601">
                  <c:v>362.8557131586476</c:v>
                </c:pt>
                <c:pt idx="602">
                  <c:v>469.1358964898133</c:v>
                </c:pt>
                <c:pt idx="603">
                  <c:v>150.2953464963163</c:v>
                </c:pt>
                <c:pt idx="604">
                  <c:v>256.575529827482</c:v>
                </c:pt>
                <c:pt idx="605">
                  <c:v>256.575529827482</c:v>
                </c:pt>
                <c:pt idx="606">
                  <c:v>150.2953464963163</c:v>
                </c:pt>
                <c:pt idx="607">
                  <c:v>362.8557131586476</c:v>
                </c:pt>
                <c:pt idx="608">
                  <c:v>362.8557131586476</c:v>
                </c:pt>
                <c:pt idx="609">
                  <c:v>150.2953464963163</c:v>
                </c:pt>
                <c:pt idx="610">
                  <c:v>150.2953464963163</c:v>
                </c:pt>
                <c:pt idx="611">
                  <c:v>150.2953464963163</c:v>
                </c:pt>
                <c:pt idx="612">
                  <c:v>150.2953464963163</c:v>
                </c:pt>
                <c:pt idx="613">
                  <c:v>150.2953464963163</c:v>
                </c:pt>
                <c:pt idx="614">
                  <c:v>150.2953464963163</c:v>
                </c:pt>
                <c:pt idx="615">
                  <c:v>362.8557131586476</c:v>
                </c:pt>
                <c:pt idx="616">
                  <c:v>362.8557131586476</c:v>
                </c:pt>
                <c:pt idx="617">
                  <c:v>150.2953464963163</c:v>
                </c:pt>
                <c:pt idx="618">
                  <c:v>150.2953464963163</c:v>
                </c:pt>
                <c:pt idx="619">
                  <c:v>469.1358964898133</c:v>
                </c:pt>
                <c:pt idx="620">
                  <c:v>362.8557131586476</c:v>
                </c:pt>
                <c:pt idx="621">
                  <c:v>150.2953464963163</c:v>
                </c:pt>
                <c:pt idx="622">
                  <c:v>256.575529827482</c:v>
                </c:pt>
                <c:pt idx="623">
                  <c:v>362.8557131586476</c:v>
                </c:pt>
                <c:pt idx="624">
                  <c:v>150.2953464963163</c:v>
                </c:pt>
                <c:pt idx="625">
                  <c:v>150.2953464963163</c:v>
                </c:pt>
                <c:pt idx="626">
                  <c:v>150.2953464963163</c:v>
                </c:pt>
                <c:pt idx="627">
                  <c:v>256.575529827482</c:v>
                </c:pt>
                <c:pt idx="628">
                  <c:v>256.575529827482</c:v>
                </c:pt>
                <c:pt idx="629">
                  <c:v>362.8557131586476</c:v>
                </c:pt>
                <c:pt idx="630">
                  <c:v>469.1358964898133</c:v>
                </c:pt>
                <c:pt idx="631">
                  <c:v>362.8557131586476</c:v>
                </c:pt>
                <c:pt idx="632">
                  <c:v>256.575529827482</c:v>
                </c:pt>
                <c:pt idx="633">
                  <c:v>150.2953464963163</c:v>
                </c:pt>
                <c:pt idx="634">
                  <c:v>150.2953464963163</c:v>
                </c:pt>
                <c:pt idx="635">
                  <c:v>150.2953464963163</c:v>
                </c:pt>
                <c:pt idx="636">
                  <c:v>150.2953464963163</c:v>
                </c:pt>
                <c:pt idx="637">
                  <c:v>150.2953464963163</c:v>
                </c:pt>
                <c:pt idx="638">
                  <c:v>150.2953464963163</c:v>
                </c:pt>
                <c:pt idx="639">
                  <c:v>150.2953464963163</c:v>
                </c:pt>
                <c:pt idx="640">
                  <c:v>256.575529827482</c:v>
                </c:pt>
                <c:pt idx="641">
                  <c:v>150.2953464963163</c:v>
                </c:pt>
                <c:pt idx="642">
                  <c:v>150.2953464963163</c:v>
                </c:pt>
                <c:pt idx="643">
                  <c:v>150.2953464963163</c:v>
                </c:pt>
                <c:pt idx="644">
                  <c:v>150.2953464963163</c:v>
                </c:pt>
                <c:pt idx="645">
                  <c:v>150.2953464963163</c:v>
                </c:pt>
                <c:pt idx="646">
                  <c:v>150.2953464963163</c:v>
                </c:pt>
                <c:pt idx="647">
                  <c:v>150.2953464963163</c:v>
                </c:pt>
                <c:pt idx="648">
                  <c:v>150.2953464963163</c:v>
                </c:pt>
                <c:pt idx="649">
                  <c:v>150.2953464963163</c:v>
                </c:pt>
                <c:pt idx="650">
                  <c:v>150.2953464963163</c:v>
                </c:pt>
                <c:pt idx="651">
                  <c:v>362.8557131586476</c:v>
                </c:pt>
                <c:pt idx="652">
                  <c:v>150.2953464963163</c:v>
                </c:pt>
                <c:pt idx="653">
                  <c:v>150.2953464963163</c:v>
                </c:pt>
                <c:pt idx="654">
                  <c:v>150.2953464963163</c:v>
                </c:pt>
                <c:pt idx="655">
                  <c:v>150.2953464963163</c:v>
                </c:pt>
                <c:pt idx="656">
                  <c:v>150.2953464963163</c:v>
                </c:pt>
                <c:pt idx="657">
                  <c:v>150.2953464963163</c:v>
                </c:pt>
                <c:pt idx="658">
                  <c:v>150.2953464963163</c:v>
                </c:pt>
                <c:pt idx="659">
                  <c:v>256.575529827482</c:v>
                </c:pt>
                <c:pt idx="660">
                  <c:v>256.575529827482</c:v>
                </c:pt>
                <c:pt idx="661">
                  <c:v>150.2953464963163</c:v>
                </c:pt>
                <c:pt idx="662">
                  <c:v>150.2953464963163</c:v>
                </c:pt>
                <c:pt idx="663">
                  <c:v>150.2953464963163</c:v>
                </c:pt>
                <c:pt idx="664">
                  <c:v>150.2953464963163</c:v>
                </c:pt>
                <c:pt idx="665">
                  <c:v>362.8557131586476</c:v>
                </c:pt>
                <c:pt idx="666">
                  <c:v>362.8557131586476</c:v>
                </c:pt>
                <c:pt idx="667">
                  <c:v>150.2953464963163</c:v>
                </c:pt>
                <c:pt idx="668">
                  <c:v>150.2953464963163</c:v>
                </c:pt>
                <c:pt idx="669">
                  <c:v>256.575529827482</c:v>
                </c:pt>
                <c:pt idx="670">
                  <c:v>150.2953464963163</c:v>
                </c:pt>
                <c:pt idx="671">
                  <c:v>150.2953464963163</c:v>
                </c:pt>
                <c:pt idx="672">
                  <c:v>150.2953464963163</c:v>
                </c:pt>
                <c:pt idx="673">
                  <c:v>150.2953464963163</c:v>
                </c:pt>
                <c:pt idx="674">
                  <c:v>256.575529827482</c:v>
                </c:pt>
                <c:pt idx="675">
                  <c:v>150.2953464963163</c:v>
                </c:pt>
                <c:pt idx="676">
                  <c:v>256.575529827482</c:v>
                </c:pt>
                <c:pt idx="677">
                  <c:v>256.575529827482</c:v>
                </c:pt>
                <c:pt idx="678">
                  <c:v>362.8557131586476</c:v>
                </c:pt>
                <c:pt idx="679">
                  <c:v>150.2953464963163</c:v>
                </c:pt>
                <c:pt idx="680">
                  <c:v>362.8557131586476</c:v>
                </c:pt>
                <c:pt idx="681">
                  <c:v>256.575529827482</c:v>
                </c:pt>
                <c:pt idx="682">
                  <c:v>362.8557131586476</c:v>
                </c:pt>
                <c:pt idx="683">
                  <c:v>256.575529827482</c:v>
                </c:pt>
                <c:pt idx="684">
                  <c:v>469.1358964898133</c:v>
                </c:pt>
                <c:pt idx="685">
                  <c:v>150.2953464963163</c:v>
                </c:pt>
                <c:pt idx="686">
                  <c:v>150.2953464963163</c:v>
                </c:pt>
                <c:pt idx="687">
                  <c:v>150.2953464963163</c:v>
                </c:pt>
                <c:pt idx="688">
                  <c:v>256.575529827482</c:v>
                </c:pt>
                <c:pt idx="689">
                  <c:v>150.2953464963163</c:v>
                </c:pt>
                <c:pt idx="690">
                  <c:v>256.575529827482</c:v>
                </c:pt>
                <c:pt idx="691">
                  <c:v>150.2953464963163</c:v>
                </c:pt>
                <c:pt idx="692">
                  <c:v>469.1358964898133</c:v>
                </c:pt>
                <c:pt idx="693">
                  <c:v>256.575529827482</c:v>
                </c:pt>
                <c:pt idx="694">
                  <c:v>150.2953464963163</c:v>
                </c:pt>
                <c:pt idx="695">
                  <c:v>150.2953464963163</c:v>
                </c:pt>
                <c:pt idx="696">
                  <c:v>150.2953464963163</c:v>
                </c:pt>
                <c:pt idx="697">
                  <c:v>362.8557131586476</c:v>
                </c:pt>
                <c:pt idx="698">
                  <c:v>256.575529827482</c:v>
                </c:pt>
                <c:pt idx="699">
                  <c:v>256.575529827482</c:v>
                </c:pt>
                <c:pt idx="700">
                  <c:v>150.2953464963163</c:v>
                </c:pt>
                <c:pt idx="701">
                  <c:v>256.575529827482</c:v>
                </c:pt>
                <c:pt idx="702">
                  <c:v>256.575529827482</c:v>
                </c:pt>
                <c:pt idx="703">
                  <c:v>150.2953464963163</c:v>
                </c:pt>
                <c:pt idx="704">
                  <c:v>256.575529827482</c:v>
                </c:pt>
                <c:pt idx="705">
                  <c:v>150.2953464963163</c:v>
                </c:pt>
                <c:pt idx="706">
                  <c:v>150.2953464963163</c:v>
                </c:pt>
                <c:pt idx="707">
                  <c:v>150.2953464963163</c:v>
                </c:pt>
                <c:pt idx="708">
                  <c:v>150.2953464963163</c:v>
                </c:pt>
                <c:pt idx="709">
                  <c:v>150.2953464963163</c:v>
                </c:pt>
                <c:pt idx="710">
                  <c:v>150.2953464963163</c:v>
                </c:pt>
                <c:pt idx="711">
                  <c:v>150.2953464963163</c:v>
                </c:pt>
                <c:pt idx="712">
                  <c:v>256.575529827482</c:v>
                </c:pt>
                <c:pt idx="713">
                  <c:v>256.575529827482</c:v>
                </c:pt>
                <c:pt idx="714">
                  <c:v>150.2953464963163</c:v>
                </c:pt>
                <c:pt idx="715">
                  <c:v>256.575529827482</c:v>
                </c:pt>
                <c:pt idx="716">
                  <c:v>150.2953464963163</c:v>
                </c:pt>
                <c:pt idx="717">
                  <c:v>362.8557131586476</c:v>
                </c:pt>
                <c:pt idx="718">
                  <c:v>362.8557131586476</c:v>
                </c:pt>
                <c:pt idx="719">
                  <c:v>256.575529827482</c:v>
                </c:pt>
                <c:pt idx="720">
                  <c:v>150.2953464963163</c:v>
                </c:pt>
                <c:pt idx="721">
                  <c:v>362.8557131586476</c:v>
                </c:pt>
                <c:pt idx="722">
                  <c:v>150.2953464963163</c:v>
                </c:pt>
                <c:pt idx="723">
                  <c:v>150.2953464963163</c:v>
                </c:pt>
                <c:pt idx="724">
                  <c:v>150.2953464963163</c:v>
                </c:pt>
                <c:pt idx="725">
                  <c:v>150.2953464963163</c:v>
                </c:pt>
                <c:pt idx="726">
                  <c:v>362.8557131586476</c:v>
                </c:pt>
                <c:pt idx="727">
                  <c:v>150.2953464963163</c:v>
                </c:pt>
                <c:pt idx="728">
                  <c:v>256.575529827482</c:v>
                </c:pt>
                <c:pt idx="729">
                  <c:v>362.8557131586476</c:v>
                </c:pt>
                <c:pt idx="730">
                  <c:v>150.2953464963163</c:v>
                </c:pt>
                <c:pt idx="731">
                  <c:v>150.2953464963163</c:v>
                </c:pt>
                <c:pt idx="732">
                  <c:v>150.2953464963163</c:v>
                </c:pt>
                <c:pt idx="733">
                  <c:v>150.2953464963163</c:v>
                </c:pt>
                <c:pt idx="734">
                  <c:v>150.2953464963163</c:v>
                </c:pt>
                <c:pt idx="735">
                  <c:v>150.2953464963163</c:v>
                </c:pt>
                <c:pt idx="736">
                  <c:v>150.2953464963163</c:v>
                </c:pt>
                <c:pt idx="737">
                  <c:v>256.575529827482</c:v>
                </c:pt>
                <c:pt idx="738">
                  <c:v>150.2953464963163</c:v>
                </c:pt>
                <c:pt idx="739">
                  <c:v>150.2953464963163</c:v>
                </c:pt>
                <c:pt idx="740">
                  <c:v>150.2953464963163</c:v>
                </c:pt>
                <c:pt idx="741">
                  <c:v>150.2953464963163</c:v>
                </c:pt>
                <c:pt idx="742">
                  <c:v>150.2953464963163</c:v>
                </c:pt>
                <c:pt idx="743">
                  <c:v>150.2953464963163</c:v>
                </c:pt>
                <c:pt idx="744">
                  <c:v>150.2953464963163</c:v>
                </c:pt>
                <c:pt idx="745">
                  <c:v>150.2953464963163</c:v>
                </c:pt>
                <c:pt idx="746">
                  <c:v>256.575529827482</c:v>
                </c:pt>
                <c:pt idx="747">
                  <c:v>362.8557131586476</c:v>
                </c:pt>
                <c:pt idx="748">
                  <c:v>150.2953464963163</c:v>
                </c:pt>
                <c:pt idx="749">
                  <c:v>150.2953464963163</c:v>
                </c:pt>
                <c:pt idx="750">
                  <c:v>362.8557131586476</c:v>
                </c:pt>
                <c:pt idx="751">
                  <c:v>256.575529827482</c:v>
                </c:pt>
                <c:pt idx="752">
                  <c:v>150.2953464963163</c:v>
                </c:pt>
                <c:pt idx="753">
                  <c:v>150.2953464963163</c:v>
                </c:pt>
                <c:pt idx="754">
                  <c:v>150.2953464963163</c:v>
                </c:pt>
                <c:pt idx="755">
                  <c:v>150.2953464963163</c:v>
                </c:pt>
                <c:pt idx="756">
                  <c:v>150.2953464963163</c:v>
                </c:pt>
                <c:pt idx="757">
                  <c:v>256.575529827482</c:v>
                </c:pt>
                <c:pt idx="758">
                  <c:v>256.575529827482</c:v>
                </c:pt>
                <c:pt idx="759">
                  <c:v>362.8557131586476</c:v>
                </c:pt>
                <c:pt idx="760">
                  <c:v>362.8557131586476</c:v>
                </c:pt>
                <c:pt idx="761">
                  <c:v>150.2953464963163</c:v>
                </c:pt>
                <c:pt idx="762">
                  <c:v>469.1358964898133</c:v>
                </c:pt>
                <c:pt idx="763">
                  <c:v>150.2953464963163</c:v>
                </c:pt>
                <c:pt idx="764">
                  <c:v>150.2953464963163</c:v>
                </c:pt>
                <c:pt idx="765">
                  <c:v>150.2953464963163</c:v>
                </c:pt>
                <c:pt idx="766">
                  <c:v>362.8557131586476</c:v>
                </c:pt>
                <c:pt idx="767">
                  <c:v>150.2953464963163</c:v>
                </c:pt>
                <c:pt idx="768">
                  <c:v>150.2953464963163</c:v>
                </c:pt>
                <c:pt idx="769">
                  <c:v>362.8557131586476</c:v>
                </c:pt>
                <c:pt idx="770">
                  <c:v>150.2953464963163</c:v>
                </c:pt>
                <c:pt idx="771">
                  <c:v>150.2953464963163</c:v>
                </c:pt>
                <c:pt idx="772">
                  <c:v>150.2953464963163</c:v>
                </c:pt>
                <c:pt idx="773">
                  <c:v>150.2953464963163</c:v>
                </c:pt>
                <c:pt idx="774">
                  <c:v>150.2953464963163</c:v>
                </c:pt>
                <c:pt idx="775">
                  <c:v>150.2953464963163</c:v>
                </c:pt>
                <c:pt idx="776">
                  <c:v>150.2953464963163</c:v>
                </c:pt>
                <c:pt idx="777">
                  <c:v>256.575529827482</c:v>
                </c:pt>
                <c:pt idx="778">
                  <c:v>150.2953464963163</c:v>
                </c:pt>
                <c:pt idx="779">
                  <c:v>150.2953464963163</c:v>
                </c:pt>
                <c:pt idx="780">
                  <c:v>150.2953464963163</c:v>
                </c:pt>
                <c:pt idx="781">
                  <c:v>150.2953464963163</c:v>
                </c:pt>
                <c:pt idx="782">
                  <c:v>150.2953464963163</c:v>
                </c:pt>
                <c:pt idx="783">
                  <c:v>150.2953464963163</c:v>
                </c:pt>
                <c:pt idx="784">
                  <c:v>150.2953464963163</c:v>
                </c:pt>
                <c:pt idx="785">
                  <c:v>150.2953464963163</c:v>
                </c:pt>
                <c:pt idx="786">
                  <c:v>150.2953464963163</c:v>
                </c:pt>
                <c:pt idx="787">
                  <c:v>150.2953464963163</c:v>
                </c:pt>
                <c:pt idx="788">
                  <c:v>150.2953464963163</c:v>
                </c:pt>
                <c:pt idx="789">
                  <c:v>150.2953464963163</c:v>
                </c:pt>
                <c:pt idx="790">
                  <c:v>150.2953464963163</c:v>
                </c:pt>
                <c:pt idx="791">
                  <c:v>150.2953464963163</c:v>
                </c:pt>
                <c:pt idx="792">
                  <c:v>150.2953464963163</c:v>
                </c:pt>
                <c:pt idx="793">
                  <c:v>150.2953464963163</c:v>
                </c:pt>
                <c:pt idx="794">
                  <c:v>256.575529827482</c:v>
                </c:pt>
                <c:pt idx="795">
                  <c:v>150.2953464963163</c:v>
                </c:pt>
                <c:pt idx="796">
                  <c:v>150.2953464963163</c:v>
                </c:pt>
                <c:pt idx="797">
                  <c:v>469.1358964898133</c:v>
                </c:pt>
                <c:pt idx="798">
                  <c:v>256.575529827482</c:v>
                </c:pt>
                <c:pt idx="799">
                  <c:v>256.575529827482</c:v>
                </c:pt>
                <c:pt idx="800">
                  <c:v>362.8557131586476</c:v>
                </c:pt>
                <c:pt idx="801">
                  <c:v>256.575529827482</c:v>
                </c:pt>
                <c:pt idx="802">
                  <c:v>256.575529827482</c:v>
                </c:pt>
                <c:pt idx="803">
                  <c:v>150.2953464963163</c:v>
                </c:pt>
                <c:pt idx="804">
                  <c:v>150.2953464963163</c:v>
                </c:pt>
                <c:pt idx="805">
                  <c:v>256.575529827482</c:v>
                </c:pt>
                <c:pt idx="806">
                  <c:v>150.2953464963163</c:v>
                </c:pt>
                <c:pt idx="807">
                  <c:v>150.2953464963163</c:v>
                </c:pt>
                <c:pt idx="808">
                  <c:v>150.2953464963163</c:v>
                </c:pt>
                <c:pt idx="809">
                  <c:v>150.2953464963163</c:v>
                </c:pt>
                <c:pt idx="810">
                  <c:v>150.2953464963163</c:v>
                </c:pt>
                <c:pt idx="811">
                  <c:v>150.2953464963163</c:v>
                </c:pt>
                <c:pt idx="812">
                  <c:v>150.2953464963163</c:v>
                </c:pt>
                <c:pt idx="813">
                  <c:v>150.2953464963163</c:v>
                </c:pt>
                <c:pt idx="814">
                  <c:v>150.2953464963163</c:v>
                </c:pt>
                <c:pt idx="815">
                  <c:v>150.2953464963163</c:v>
                </c:pt>
                <c:pt idx="816">
                  <c:v>362.8557131586476</c:v>
                </c:pt>
                <c:pt idx="817">
                  <c:v>150.2953464963163</c:v>
                </c:pt>
                <c:pt idx="818">
                  <c:v>150.2953464963163</c:v>
                </c:pt>
                <c:pt idx="819">
                  <c:v>469.1358964898133</c:v>
                </c:pt>
                <c:pt idx="820">
                  <c:v>256.575529827482</c:v>
                </c:pt>
                <c:pt idx="821">
                  <c:v>150.2953464963163</c:v>
                </c:pt>
                <c:pt idx="822">
                  <c:v>150.2953464963163</c:v>
                </c:pt>
                <c:pt idx="823">
                  <c:v>150.2953464963163</c:v>
                </c:pt>
                <c:pt idx="824">
                  <c:v>150.2953464963163</c:v>
                </c:pt>
                <c:pt idx="825">
                  <c:v>256.575529827482</c:v>
                </c:pt>
                <c:pt idx="826">
                  <c:v>256.575529827482</c:v>
                </c:pt>
                <c:pt idx="827">
                  <c:v>362.8557131586476</c:v>
                </c:pt>
                <c:pt idx="828">
                  <c:v>150.2953464963163</c:v>
                </c:pt>
                <c:pt idx="829">
                  <c:v>150.2953464963163</c:v>
                </c:pt>
                <c:pt idx="830">
                  <c:v>256.575529827482</c:v>
                </c:pt>
                <c:pt idx="831">
                  <c:v>150.2953464963163</c:v>
                </c:pt>
                <c:pt idx="832">
                  <c:v>362.8557131586476</c:v>
                </c:pt>
                <c:pt idx="833">
                  <c:v>256.575529827482</c:v>
                </c:pt>
                <c:pt idx="834">
                  <c:v>256.575529827482</c:v>
                </c:pt>
                <c:pt idx="835">
                  <c:v>150.2953464963163</c:v>
                </c:pt>
                <c:pt idx="836">
                  <c:v>150.2953464963163</c:v>
                </c:pt>
                <c:pt idx="837">
                  <c:v>150.2953464963163</c:v>
                </c:pt>
                <c:pt idx="838">
                  <c:v>256.575529827482</c:v>
                </c:pt>
                <c:pt idx="839">
                  <c:v>362.8557131586476</c:v>
                </c:pt>
                <c:pt idx="840">
                  <c:v>362.8557131586476</c:v>
                </c:pt>
                <c:pt idx="841">
                  <c:v>150.2953464963163</c:v>
                </c:pt>
                <c:pt idx="842">
                  <c:v>150.2953464963163</c:v>
                </c:pt>
                <c:pt idx="843">
                  <c:v>150.2953464963163</c:v>
                </c:pt>
                <c:pt idx="844">
                  <c:v>150.2953464963163</c:v>
                </c:pt>
                <c:pt idx="845">
                  <c:v>150.2953464963163</c:v>
                </c:pt>
                <c:pt idx="846">
                  <c:v>150.2953464963163</c:v>
                </c:pt>
                <c:pt idx="847">
                  <c:v>150.2953464963163</c:v>
                </c:pt>
                <c:pt idx="848">
                  <c:v>150.2953464963163</c:v>
                </c:pt>
                <c:pt idx="849">
                  <c:v>150.2953464963163</c:v>
                </c:pt>
                <c:pt idx="850">
                  <c:v>150.2953464963163</c:v>
                </c:pt>
                <c:pt idx="851">
                  <c:v>150.2953464963163</c:v>
                </c:pt>
                <c:pt idx="852">
                  <c:v>150.2953464963163</c:v>
                </c:pt>
                <c:pt idx="853">
                  <c:v>150.2953464963163</c:v>
                </c:pt>
                <c:pt idx="854">
                  <c:v>256.575529827482</c:v>
                </c:pt>
                <c:pt idx="855">
                  <c:v>150.2953464963163</c:v>
                </c:pt>
                <c:pt idx="856">
                  <c:v>469.1358964898133</c:v>
                </c:pt>
                <c:pt idx="857">
                  <c:v>150.2953464963163</c:v>
                </c:pt>
                <c:pt idx="858">
                  <c:v>150.2953464963163</c:v>
                </c:pt>
                <c:pt idx="859">
                  <c:v>150.2953464963163</c:v>
                </c:pt>
                <c:pt idx="860">
                  <c:v>256.575529827482</c:v>
                </c:pt>
                <c:pt idx="861">
                  <c:v>150.2953464963163</c:v>
                </c:pt>
                <c:pt idx="862">
                  <c:v>150.2953464963163</c:v>
                </c:pt>
                <c:pt idx="863">
                  <c:v>150.2953464963163</c:v>
                </c:pt>
                <c:pt idx="864">
                  <c:v>256.575529827482</c:v>
                </c:pt>
                <c:pt idx="865">
                  <c:v>256.575529827482</c:v>
                </c:pt>
                <c:pt idx="866">
                  <c:v>150.2953464963163</c:v>
                </c:pt>
                <c:pt idx="867">
                  <c:v>256.575529827482</c:v>
                </c:pt>
                <c:pt idx="868">
                  <c:v>256.575529827482</c:v>
                </c:pt>
                <c:pt idx="869">
                  <c:v>150.2953464963163</c:v>
                </c:pt>
                <c:pt idx="870">
                  <c:v>150.2953464963163</c:v>
                </c:pt>
                <c:pt idx="871">
                  <c:v>150.2953464963163</c:v>
                </c:pt>
                <c:pt idx="872">
                  <c:v>362.8557131586476</c:v>
                </c:pt>
                <c:pt idx="873">
                  <c:v>256.575529827482</c:v>
                </c:pt>
                <c:pt idx="874">
                  <c:v>150.2953464963163</c:v>
                </c:pt>
                <c:pt idx="875">
                  <c:v>150.2953464963163</c:v>
                </c:pt>
                <c:pt idx="876">
                  <c:v>256.575529827482</c:v>
                </c:pt>
                <c:pt idx="877">
                  <c:v>150.2953464963163</c:v>
                </c:pt>
                <c:pt idx="878">
                  <c:v>150.2953464963163</c:v>
                </c:pt>
                <c:pt idx="879">
                  <c:v>150.2953464963163</c:v>
                </c:pt>
                <c:pt idx="880">
                  <c:v>150.2953464963163</c:v>
                </c:pt>
                <c:pt idx="881">
                  <c:v>150.2953464963163</c:v>
                </c:pt>
                <c:pt idx="882">
                  <c:v>150.2953464963163</c:v>
                </c:pt>
                <c:pt idx="883">
                  <c:v>150.2953464963163</c:v>
                </c:pt>
                <c:pt idx="884">
                  <c:v>150.2953464963163</c:v>
                </c:pt>
                <c:pt idx="885">
                  <c:v>150.2953464963163</c:v>
                </c:pt>
                <c:pt idx="886">
                  <c:v>150.2953464963163</c:v>
                </c:pt>
                <c:pt idx="887">
                  <c:v>150.2953464963163</c:v>
                </c:pt>
                <c:pt idx="888">
                  <c:v>150.2953464963163</c:v>
                </c:pt>
                <c:pt idx="889">
                  <c:v>150.2953464963163</c:v>
                </c:pt>
                <c:pt idx="890">
                  <c:v>256.575529827482</c:v>
                </c:pt>
                <c:pt idx="891">
                  <c:v>150.2953464963163</c:v>
                </c:pt>
                <c:pt idx="892">
                  <c:v>256.575529827482</c:v>
                </c:pt>
                <c:pt idx="893">
                  <c:v>150.2953464963163</c:v>
                </c:pt>
                <c:pt idx="894">
                  <c:v>150.2953464963163</c:v>
                </c:pt>
                <c:pt idx="895">
                  <c:v>362.8557131586476</c:v>
                </c:pt>
                <c:pt idx="896">
                  <c:v>362.8557131586476</c:v>
                </c:pt>
                <c:pt idx="897">
                  <c:v>256.575529827482</c:v>
                </c:pt>
                <c:pt idx="898">
                  <c:v>256.575529827482</c:v>
                </c:pt>
                <c:pt idx="899">
                  <c:v>150.2953464963163</c:v>
                </c:pt>
                <c:pt idx="900">
                  <c:v>150.2953464963163</c:v>
                </c:pt>
                <c:pt idx="901">
                  <c:v>150.2953464963163</c:v>
                </c:pt>
                <c:pt idx="902">
                  <c:v>150.2953464963163</c:v>
                </c:pt>
                <c:pt idx="903">
                  <c:v>150.2953464963163</c:v>
                </c:pt>
                <c:pt idx="904">
                  <c:v>150.2953464963163</c:v>
                </c:pt>
                <c:pt idx="905">
                  <c:v>150.2953464963163</c:v>
                </c:pt>
                <c:pt idx="906">
                  <c:v>362.8557131586476</c:v>
                </c:pt>
                <c:pt idx="907">
                  <c:v>150.2953464963163</c:v>
                </c:pt>
                <c:pt idx="908">
                  <c:v>150.2953464963163</c:v>
                </c:pt>
                <c:pt idx="909">
                  <c:v>150.2953464963163</c:v>
                </c:pt>
                <c:pt idx="910">
                  <c:v>150.2953464963163</c:v>
                </c:pt>
                <c:pt idx="911">
                  <c:v>150.2953464963163</c:v>
                </c:pt>
                <c:pt idx="912">
                  <c:v>150.2953464963163</c:v>
                </c:pt>
                <c:pt idx="913">
                  <c:v>150.2953464963163</c:v>
                </c:pt>
                <c:pt idx="914">
                  <c:v>150.2953464963163</c:v>
                </c:pt>
                <c:pt idx="915">
                  <c:v>362.8557131586476</c:v>
                </c:pt>
                <c:pt idx="916">
                  <c:v>150.2953464963163</c:v>
                </c:pt>
                <c:pt idx="917">
                  <c:v>150.2953464963163</c:v>
                </c:pt>
                <c:pt idx="918">
                  <c:v>362.8557131586476</c:v>
                </c:pt>
                <c:pt idx="919">
                  <c:v>150.2953464963163</c:v>
                </c:pt>
                <c:pt idx="920">
                  <c:v>150.2953464963163</c:v>
                </c:pt>
                <c:pt idx="921">
                  <c:v>150.2953464963163</c:v>
                </c:pt>
                <c:pt idx="922">
                  <c:v>150.2953464963163</c:v>
                </c:pt>
                <c:pt idx="923">
                  <c:v>150.2953464963163</c:v>
                </c:pt>
                <c:pt idx="924">
                  <c:v>150.2953464963163</c:v>
                </c:pt>
                <c:pt idx="925">
                  <c:v>150.2953464963163</c:v>
                </c:pt>
                <c:pt idx="926">
                  <c:v>256.575529827482</c:v>
                </c:pt>
                <c:pt idx="927">
                  <c:v>256.575529827482</c:v>
                </c:pt>
                <c:pt idx="928">
                  <c:v>256.575529827482</c:v>
                </c:pt>
                <c:pt idx="929">
                  <c:v>362.8557131586476</c:v>
                </c:pt>
                <c:pt idx="930">
                  <c:v>150.2953464963163</c:v>
                </c:pt>
                <c:pt idx="931">
                  <c:v>150.2953464963163</c:v>
                </c:pt>
                <c:pt idx="932">
                  <c:v>150.2953464963163</c:v>
                </c:pt>
                <c:pt idx="933">
                  <c:v>150.2953464963163</c:v>
                </c:pt>
                <c:pt idx="934">
                  <c:v>150.2953464963163</c:v>
                </c:pt>
                <c:pt idx="935">
                  <c:v>150.2953464963163</c:v>
                </c:pt>
                <c:pt idx="936">
                  <c:v>150.2953464963163</c:v>
                </c:pt>
                <c:pt idx="937">
                  <c:v>150.2953464963163</c:v>
                </c:pt>
                <c:pt idx="938">
                  <c:v>150.2953464963163</c:v>
                </c:pt>
                <c:pt idx="939">
                  <c:v>150.2953464963163</c:v>
                </c:pt>
                <c:pt idx="940">
                  <c:v>256.575529827482</c:v>
                </c:pt>
                <c:pt idx="941">
                  <c:v>469.1358964898133</c:v>
                </c:pt>
                <c:pt idx="942">
                  <c:v>150.2953464963163</c:v>
                </c:pt>
                <c:pt idx="943">
                  <c:v>150.2953464963163</c:v>
                </c:pt>
                <c:pt idx="944">
                  <c:v>150.2953464963163</c:v>
                </c:pt>
                <c:pt idx="945">
                  <c:v>150.2953464963163</c:v>
                </c:pt>
                <c:pt idx="946">
                  <c:v>150.2953464963163</c:v>
                </c:pt>
                <c:pt idx="947">
                  <c:v>150.2953464963163</c:v>
                </c:pt>
                <c:pt idx="948">
                  <c:v>150.2953464963163</c:v>
                </c:pt>
                <c:pt idx="949">
                  <c:v>256.575529827482</c:v>
                </c:pt>
                <c:pt idx="950">
                  <c:v>362.8557131586476</c:v>
                </c:pt>
                <c:pt idx="951">
                  <c:v>256.575529827482</c:v>
                </c:pt>
                <c:pt idx="952">
                  <c:v>150.2953464963163</c:v>
                </c:pt>
                <c:pt idx="953">
                  <c:v>256.575529827482</c:v>
                </c:pt>
                <c:pt idx="954">
                  <c:v>150.2953464963163</c:v>
                </c:pt>
                <c:pt idx="955">
                  <c:v>256.575529827482</c:v>
                </c:pt>
                <c:pt idx="956">
                  <c:v>362.8557131586476</c:v>
                </c:pt>
                <c:pt idx="957">
                  <c:v>150.2953464963163</c:v>
                </c:pt>
                <c:pt idx="958">
                  <c:v>362.8557131586476</c:v>
                </c:pt>
                <c:pt idx="959">
                  <c:v>256.575529827482</c:v>
                </c:pt>
                <c:pt idx="960">
                  <c:v>150.2953464963163</c:v>
                </c:pt>
                <c:pt idx="961">
                  <c:v>256.575529827482</c:v>
                </c:pt>
                <c:pt idx="962">
                  <c:v>256.575529827482</c:v>
                </c:pt>
                <c:pt idx="963">
                  <c:v>150.2953464963163</c:v>
                </c:pt>
                <c:pt idx="964">
                  <c:v>150.2953464963163</c:v>
                </c:pt>
                <c:pt idx="965">
                  <c:v>150.2953464963163</c:v>
                </c:pt>
                <c:pt idx="966">
                  <c:v>150.2953464963163</c:v>
                </c:pt>
                <c:pt idx="967">
                  <c:v>469.1358964898133</c:v>
                </c:pt>
                <c:pt idx="968">
                  <c:v>150.2953464963163</c:v>
                </c:pt>
                <c:pt idx="969">
                  <c:v>362.8557131586476</c:v>
                </c:pt>
                <c:pt idx="970">
                  <c:v>362.8557131586476</c:v>
                </c:pt>
                <c:pt idx="971">
                  <c:v>150.2953464963163</c:v>
                </c:pt>
                <c:pt idx="972">
                  <c:v>150.2953464963163</c:v>
                </c:pt>
                <c:pt idx="973">
                  <c:v>150.2953464963163</c:v>
                </c:pt>
                <c:pt idx="974">
                  <c:v>256.575529827482</c:v>
                </c:pt>
                <c:pt idx="975">
                  <c:v>256.575529827482</c:v>
                </c:pt>
                <c:pt idx="976">
                  <c:v>256.575529827482</c:v>
                </c:pt>
                <c:pt idx="977">
                  <c:v>150.2953464963163</c:v>
                </c:pt>
                <c:pt idx="978">
                  <c:v>256.575529827482</c:v>
                </c:pt>
                <c:pt idx="979">
                  <c:v>362.8557131586476</c:v>
                </c:pt>
                <c:pt idx="980">
                  <c:v>150.2953464963163</c:v>
                </c:pt>
                <c:pt idx="981">
                  <c:v>150.2953464963163</c:v>
                </c:pt>
                <c:pt idx="982">
                  <c:v>150.2953464963163</c:v>
                </c:pt>
                <c:pt idx="983">
                  <c:v>150.2953464963163</c:v>
                </c:pt>
                <c:pt idx="984">
                  <c:v>150.2953464963163</c:v>
                </c:pt>
                <c:pt idx="985">
                  <c:v>150.2953464963163</c:v>
                </c:pt>
                <c:pt idx="986">
                  <c:v>150.2953464963163</c:v>
                </c:pt>
                <c:pt idx="987">
                  <c:v>150.2953464963163</c:v>
                </c:pt>
                <c:pt idx="988">
                  <c:v>150.2953464963163</c:v>
                </c:pt>
                <c:pt idx="989">
                  <c:v>150.2953464963163</c:v>
                </c:pt>
                <c:pt idx="990">
                  <c:v>150.2953464963163</c:v>
                </c:pt>
                <c:pt idx="991">
                  <c:v>150.2953464963163</c:v>
                </c:pt>
                <c:pt idx="992">
                  <c:v>150.2953464963163</c:v>
                </c:pt>
                <c:pt idx="993">
                  <c:v>469.1358964898133</c:v>
                </c:pt>
                <c:pt idx="994">
                  <c:v>362.8557131586476</c:v>
                </c:pt>
                <c:pt idx="995">
                  <c:v>362.8557131586476</c:v>
                </c:pt>
                <c:pt idx="996">
                  <c:v>362.8557131586476</c:v>
                </c:pt>
                <c:pt idx="997">
                  <c:v>256.575529827482</c:v>
                </c:pt>
                <c:pt idx="998">
                  <c:v>256.575529827482</c:v>
                </c:pt>
                <c:pt idx="999">
                  <c:v>150.2953464963163</c:v>
                </c:pt>
                <c:pt idx="1000">
                  <c:v>362.8557131586476</c:v>
                </c:pt>
                <c:pt idx="1001">
                  <c:v>150.2953464963163</c:v>
                </c:pt>
                <c:pt idx="1002">
                  <c:v>150.2953464963163</c:v>
                </c:pt>
                <c:pt idx="1003">
                  <c:v>150.2953464963163</c:v>
                </c:pt>
                <c:pt idx="1004">
                  <c:v>256.575529827482</c:v>
                </c:pt>
                <c:pt idx="1005">
                  <c:v>150.2953464963163</c:v>
                </c:pt>
                <c:pt idx="1006">
                  <c:v>362.8557131586476</c:v>
                </c:pt>
                <c:pt idx="1007">
                  <c:v>362.8557131586476</c:v>
                </c:pt>
                <c:pt idx="1008">
                  <c:v>256.575529827482</c:v>
                </c:pt>
                <c:pt idx="1009">
                  <c:v>150.2953464963163</c:v>
                </c:pt>
                <c:pt idx="1010">
                  <c:v>150.2953464963163</c:v>
                </c:pt>
                <c:pt idx="1011">
                  <c:v>150.2953464963163</c:v>
                </c:pt>
                <c:pt idx="1012">
                  <c:v>150.2953464963163</c:v>
                </c:pt>
                <c:pt idx="1013">
                  <c:v>256.575529827482</c:v>
                </c:pt>
                <c:pt idx="1014">
                  <c:v>150.2953464963163</c:v>
                </c:pt>
                <c:pt idx="1015">
                  <c:v>362.8557131586476</c:v>
                </c:pt>
                <c:pt idx="1016">
                  <c:v>256.575529827482</c:v>
                </c:pt>
                <c:pt idx="1017">
                  <c:v>150.2953464963163</c:v>
                </c:pt>
                <c:pt idx="1018">
                  <c:v>150.2953464963163</c:v>
                </c:pt>
                <c:pt idx="1019">
                  <c:v>150.2953464963163</c:v>
                </c:pt>
                <c:pt idx="1020">
                  <c:v>150.2953464963163</c:v>
                </c:pt>
                <c:pt idx="1021">
                  <c:v>150.2953464963163</c:v>
                </c:pt>
                <c:pt idx="1022">
                  <c:v>150.2953464963163</c:v>
                </c:pt>
                <c:pt idx="1023">
                  <c:v>256.575529827482</c:v>
                </c:pt>
                <c:pt idx="1024">
                  <c:v>150.2953464963163</c:v>
                </c:pt>
                <c:pt idx="1025">
                  <c:v>362.8557131586476</c:v>
                </c:pt>
                <c:pt idx="1026">
                  <c:v>256.575529827482</c:v>
                </c:pt>
                <c:pt idx="1027">
                  <c:v>150.2953464963163</c:v>
                </c:pt>
                <c:pt idx="1028">
                  <c:v>256.575529827482</c:v>
                </c:pt>
                <c:pt idx="1029">
                  <c:v>362.8557131586476</c:v>
                </c:pt>
                <c:pt idx="1030">
                  <c:v>150.2953464963163</c:v>
                </c:pt>
                <c:pt idx="1031">
                  <c:v>150.2953464963163</c:v>
                </c:pt>
                <c:pt idx="1032">
                  <c:v>362.8557131586476</c:v>
                </c:pt>
                <c:pt idx="1033">
                  <c:v>362.8557131586476</c:v>
                </c:pt>
                <c:pt idx="1034">
                  <c:v>150.2953464963163</c:v>
                </c:pt>
                <c:pt idx="1035">
                  <c:v>469.1358964898133</c:v>
                </c:pt>
                <c:pt idx="1036">
                  <c:v>150.2953464963163</c:v>
                </c:pt>
                <c:pt idx="1037">
                  <c:v>469.1358964898133</c:v>
                </c:pt>
                <c:pt idx="1038">
                  <c:v>469.1358964898133</c:v>
                </c:pt>
                <c:pt idx="1039">
                  <c:v>256.575529827482</c:v>
                </c:pt>
                <c:pt idx="1040">
                  <c:v>256.575529827482</c:v>
                </c:pt>
                <c:pt idx="1041">
                  <c:v>150.2953464963163</c:v>
                </c:pt>
                <c:pt idx="1042">
                  <c:v>150.2953464963163</c:v>
                </c:pt>
                <c:pt idx="1043">
                  <c:v>256.575529827482</c:v>
                </c:pt>
                <c:pt idx="1044">
                  <c:v>150.2953464963163</c:v>
                </c:pt>
                <c:pt idx="1045">
                  <c:v>362.8557131586476</c:v>
                </c:pt>
                <c:pt idx="1046">
                  <c:v>256.575529827482</c:v>
                </c:pt>
                <c:pt idx="1047">
                  <c:v>150.2953464963163</c:v>
                </c:pt>
                <c:pt idx="1048">
                  <c:v>469.1358964898133</c:v>
                </c:pt>
                <c:pt idx="1049">
                  <c:v>362.8557131586476</c:v>
                </c:pt>
                <c:pt idx="1050">
                  <c:v>150.2953464963163</c:v>
                </c:pt>
                <c:pt idx="1051">
                  <c:v>150.2953464963163</c:v>
                </c:pt>
                <c:pt idx="1052">
                  <c:v>150.2953464963163</c:v>
                </c:pt>
                <c:pt idx="1053">
                  <c:v>256.575529827482</c:v>
                </c:pt>
                <c:pt idx="1054">
                  <c:v>362.8557131586476</c:v>
                </c:pt>
                <c:pt idx="1055">
                  <c:v>256.575529827482</c:v>
                </c:pt>
                <c:pt idx="1056">
                  <c:v>150.2953464963163</c:v>
                </c:pt>
                <c:pt idx="1057">
                  <c:v>150.2953464963163</c:v>
                </c:pt>
                <c:pt idx="1058">
                  <c:v>150.2953464963163</c:v>
                </c:pt>
                <c:pt idx="1059">
                  <c:v>362.8557131586476</c:v>
                </c:pt>
                <c:pt idx="1060">
                  <c:v>256.575529827482</c:v>
                </c:pt>
                <c:pt idx="1061">
                  <c:v>150.2953464963163</c:v>
                </c:pt>
                <c:pt idx="1062">
                  <c:v>362.8557131586476</c:v>
                </c:pt>
                <c:pt idx="1063">
                  <c:v>362.8557131586476</c:v>
                </c:pt>
                <c:pt idx="1064">
                  <c:v>256.575529827482</c:v>
                </c:pt>
                <c:pt idx="1065">
                  <c:v>256.575529827482</c:v>
                </c:pt>
                <c:pt idx="1066">
                  <c:v>150.2953464963163</c:v>
                </c:pt>
                <c:pt idx="1067">
                  <c:v>150.2953464963163</c:v>
                </c:pt>
                <c:pt idx="1068">
                  <c:v>150.2953464963163</c:v>
                </c:pt>
                <c:pt idx="1069">
                  <c:v>150.2953464963163</c:v>
                </c:pt>
                <c:pt idx="1070">
                  <c:v>150.2953464963163</c:v>
                </c:pt>
                <c:pt idx="1071">
                  <c:v>362.8557131586476</c:v>
                </c:pt>
                <c:pt idx="1072">
                  <c:v>256.575529827482</c:v>
                </c:pt>
                <c:pt idx="1073">
                  <c:v>150.2953464963163</c:v>
                </c:pt>
                <c:pt idx="1074">
                  <c:v>150.2953464963163</c:v>
                </c:pt>
                <c:pt idx="1075">
                  <c:v>469.1358964898133</c:v>
                </c:pt>
                <c:pt idx="1076">
                  <c:v>150.2953464963163</c:v>
                </c:pt>
                <c:pt idx="1077">
                  <c:v>150.2953464963163</c:v>
                </c:pt>
                <c:pt idx="1078">
                  <c:v>150.2953464963163</c:v>
                </c:pt>
                <c:pt idx="1079">
                  <c:v>150.2953464963163</c:v>
                </c:pt>
                <c:pt idx="1080">
                  <c:v>150.2953464963163</c:v>
                </c:pt>
                <c:pt idx="1081">
                  <c:v>256.575529827482</c:v>
                </c:pt>
                <c:pt idx="1082">
                  <c:v>150.2953464963163</c:v>
                </c:pt>
                <c:pt idx="1083">
                  <c:v>150.2953464963163</c:v>
                </c:pt>
                <c:pt idx="1084">
                  <c:v>150.2953464963163</c:v>
                </c:pt>
                <c:pt idx="1085">
                  <c:v>150.2953464963163</c:v>
                </c:pt>
                <c:pt idx="1086">
                  <c:v>150.2953464963163</c:v>
                </c:pt>
                <c:pt idx="1087">
                  <c:v>150.2953464963163</c:v>
                </c:pt>
                <c:pt idx="1088">
                  <c:v>150.2953464963163</c:v>
                </c:pt>
                <c:pt idx="1089">
                  <c:v>150.2953464963163</c:v>
                </c:pt>
                <c:pt idx="1090">
                  <c:v>256.575529827482</c:v>
                </c:pt>
                <c:pt idx="1091">
                  <c:v>150.2953464963163</c:v>
                </c:pt>
                <c:pt idx="1092">
                  <c:v>150.2953464963163</c:v>
                </c:pt>
                <c:pt idx="1093">
                  <c:v>150.2953464963163</c:v>
                </c:pt>
                <c:pt idx="1094">
                  <c:v>150.2953464963163</c:v>
                </c:pt>
                <c:pt idx="1095">
                  <c:v>150.2953464963163</c:v>
                </c:pt>
                <c:pt idx="1096">
                  <c:v>150.2953464963163</c:v>
                </c:pt>
                <c:pt idx="1097">
                  <c:v>150.2953464963163</c:v>
                </c:pt>
                <c:pt idx="1098">
                  <c:v>150.2953464963163</c:v>
                </c:pt>
                <c:pt idx="1099">
                  <c:v>150.2953464963163</c:v>
                </c:pt>
                <c:pt idx="1100">
                  <c:v>150.2953464963163</c:v>
                </c:pt>
                <c:pt idx="1101">
                  <c:v>362.8557131586476</c:v>
                </c:pt>
                <c:pt idx="1102">
                  <c:v>256.575529827482</c:v>
                </c:pt>
                <c:pt idx="1103">
                  <c:v>362.8557131586476</c:v>
                </c:pt>
                <c:pt idx="1104">
                  <c:v>256.575529827482</c:v>
                </c:pt>
                <c:pt idx="1105">
                  <c:v>256.575529827482</c:v>
                </c:pt>
                <c:pt idx="1106">
                  <c:v>150.2953464963163</c:v>
                </c:pt>
                <c:pt idx="1107">
                  <c:v>150.2953464963163</c:v>
                </c:pt>
                <c:pt idx="1108">
                  <c:v>1319.377363139139</c:v>
                </c:pt>
                <c:pt idx="1109">
                  <c:v>575.416079820979</c:v>
                </c:pt>
                <c:pt idx="1110">
                  <c:v>681.6962631521446</c:v>
                </c:pt>
                <c:pt idx="1111">
                  <c:v>469.1358964898133</c:v>
                </c:pt>
                <c:pt idx="1112">
                  <c:v>575.416079820979</c:v>
                </c:pt>
                <c:pt idx="1113">
                  <c:v>1106.816996476807</c:v>
                </c:pt>
                <c:pt idx="1114">
                  <c:v>787.9764464833104</c:v>
                </c:pt>
                <c:pt idx="1115">
                  <c:v>469.1358964898133</c:v>
                </c:pt>
                <c:pt idx="1116">
                  <c:v>575.416079820979</c:v>
                </c:pt>
                <c:pt idx="1117">
                  <c:v>1638.217913132636</c:v>
                </c:pt>
                <c:pt idx="1118">
                  <c:v>256.575529827482</c:v>
                </c:pt>
                <c:pt idx="1119">
                  <c:v>681.6962631521446</c:v>
                </c:pt>
                <c:pt idx="1120">
                  <c:v>681.6962631521446</c:v>
                </c:pt>
                <c:pt idx="1121">
                  <c:v>681.6962631521446</c:v>
                </c:pt>
                <c:pt idx="1122">
                  <c:v>575.416079820979</c:v>
                </c:pt>
                <c:pt idx="1123">
                  <c:v>2063.338646457299</c:v>
                </c:pt>
                <c:pt idx="1124">
                  <c:v>575.416079820979</c:v>
                </c:pt>
                <c:pt idx="1125">
                  <c:v>681.6962631521446</c:v>
                </c:pt>
                <c:pt idx="1126">
                  <c:v>787.9764464833104</c:v>
                </c:pt>
                <c:pt idx="1127">
                  <c:v>2275.89901311963</c:v>
                </c:pt>
                <c:pt idx="1128">
                  <c:v>575.416079820979</c:v>
                </c:pt>
                <c:pt idx="1129">
                  <c:v>787.9764464833104</c:v>
                </c:pt>
                <c:pt idx="1130">
                  <c:v>894.256629814476</c:v>
                </c:pt>
                <c:pt idx="1131">
                  <c:v>787.9764464833104</c:v>
                </c:pt>
                <c:pt idx="1132">
                  <c:v>894.256629814476</c:v>
                </c:pt>
                <c:pt idx="1133">
                  <c:v>681.6962631521446</c:v>
                </c:pt>
                <c:pt idx="1134">
                  <c:v>575.416079820979</c:v>
                </c:pt>
                <c:pt idx="1135">
                  <c:v>575.416079820979</c:v>
                </c:pt>
                <c:pt idx="1136">
                  <c:v>150.2953464963163</c:v>
                </c:pt>
                <c:pt idx="1137">
                  <c:v>894.256629814476</c:v>
                </c:pt>
                <c:pt idx="1138">
                  <c:v>150.2953464963163</c:v>
                </c:pt>
                <c:pt idx="1139">
                  <c:v>1106.816996476807</c:v>
                </c:pt>
                <c:pt idx="1140">
                  <c:v>1213.097179807973</c:v>
                </c:pt>
                <c:pt idx="1141">
                  <c:v>681.6962631521446</c:v>
                </c:pt>
                <c:pt idx="1142">
                  <c:v>469.1358964898133</c:v>
                </c:pt>
                <c:pt idx="1143">
                  <c:v>681.6962631521446</c:v>
                </c:pt>
                <c:pt idx="1144">
                  <c:v>1744.498096463801</c:v>
                </c:pt>
                <c:pt idx="1145">
                  <c:v>894.256629814476</c:v>
                </c:pt>
                <c:pt idx="1146">
                  <c:v>681.6962631521446</c:v>
                </c:pt>
                <c:pt idx="1147">
                  <c:v>787.9764464833104</c:v>
                </c:pt>
                <c:pt idx="1148">
                  <c:v>787.9764464833104</c:v>
                </c:pt>
                <c:pt idx="1149">
                  <c:v>1319.377363139139</c:v>
                </c:pt>
                <c:pt idx="1150">
                  <c:v>681.6962631521446</c:v>
                </c:pt>
                <c:pt idx="1151">
                  <c:v>1744.498096463801</c:v>
                </c:pt>
                <c:pt idx="1152">
                  <c:v>787.9764464833104</c:v>
                </c:pt>
                <c:pt idx="1153">
                  <c:v>787.9764464833104</c:v>
                </c:pt>
                <c:pt idx="1154">
                  <c:v>787.9764464833104</c:v>
                </c:pt>
                <c:pt idx="1155">
                  <c:v>1213.097179807973</c:v>
                </c:pt>
                <c:pt idx="1156">
                  <c:v>2807.299929775458</c:v>
                </c:pt>
                <c:pt idx="1157">
                  <c:v>150.2953464963163</c:v>
                </c:pt>
                <c:pt idx="1158">
                  <c:v>787.9764464833104</c:v>
                </c:pt>
                <c:pt idx="1159">
                  <c:v>681.6962631521446</c:v>
                </c:pt>
                <c:pt idx="1160">
                  <c:v>150.2953464963163</c:v>
                </c:pt>
                <c:pt idx="1161">
                  <c:v>575.416079820979</c:v>
                </c:pt>
                <c:pt idx="1162">
                  <c:v>150.2953464963163</c:v>
                </c:pt>
                <c:pt idx="1163">
                  <c:v>150.2953464963163</c:v>
                </c:pt>
                <c:pt idx="1164">
                  <c:v>681.6962631521446</c:v>
                </c:pt>
                <c:pt idx="1165">
                  <c:v>575.416079820979</c:v>
                </c:pt>
                <c:pt idx="1166">
                  <c:v>150.2953464963163</c:v>
                </c:pt>
                <c:pt idx="1167">
                  <c:v>575.416079820979</c:v>
                </c:pt>
                <c:pt idx="1168">
                  <c:v>681.6962631521446</c:v>
                </c:pt>
                <c:pt idx="1169">
                  <c:v>787.9764464833104</c:v>
                </c:pt>
                <c:pt idx="1170">
                  <c:v>681.6962631521446</c:v>
                </c:pt>
                <c:pt idx="1171">
                  <c:v>1213.097179807973</c:v>
                </c:pt>
                <c:pt idx="1172">
                  <c:v>469.1358964898133</c:v>
                </c:pt>
                <c:pt idx="1173">
                  <c:v>681.6962631521446</c:v>
                </c:pt>
                <c:pt idx="1174">
                  <c:v>256.575529827482</c:v>
                </c:pt>
                <c:pt idx="1175">
                  <c:v>1213.097179807973</c:v>
                </c:pt>
                <c:pt idx="1176">
                  <c:v>1850.778279794967</c:v>
                </c:pt>
                <c:pt idx="1177">
                  <c:v>575.416079820979</c:v>
                </c:pt>
                <c:pt idx="1178">
                  <c:v>787.9764464833104</c:v>
                </c:pt>
                <c:pt idx="1179">
                  <c:v>681.6962631521446</c:v>
                </c:pt>
                <c:pt idx="1180">
                  <c:v>256.575529827482</c:v>
                </c:pt>
                <c:pt idx="1181">
                  <c:v>575.416079820979</c:v>
                </c:pt>
                <c:pt idx="1182">
                  <c:v>681.6962631521446</c:v>
                </c:pt>
                <c:pt idx="1183">
                  <c:v>1106.816996476807</c:v>
                </c:pt>
                <c:pt idx="1184">
                  <c:v>1638.217913132636</c:v>
                </c:pt>
                <c:pt idx="1185">
                  <c:v>787.9764464833104</c:v>
                </c:pt>
                <c:pt idx="1186">
                  <c:v>681.6962631521446</c:v>
                </c:pt>
                <c:pt idx="1187">
                  <c:v>575.416079820979</c:v>
                </c:pt>
                <c:pt idx="1188">
                  <c:v>575.416079820979</c:v>
                </c:pt>
                <c:pt idx="1189">
                  <c:v>787.9764464833104</c:v>
                </c:pt>
                <c:pt idx="1190">
                  <c:v>1000.536813145642</c:v>
                </c:pt>
                <c:pt idx="1191">
                  <c:v>150.2953464963163</c:v>
                </c:pt>
                <c:pt idx="1192">
                  <c:v>575.416079820979</c:v>
                </c:pt>
                <c:pt idx="1193">
                  <c:v>150.2953464963163</c:v>
                </c:pt>
                <c:pt idx="1194">
                  <c:v>1850.778279794967</c:v>
                </c:pt>
                <c:pt idx="1195">
                  <c:v>1744.498096463801</c:v>
                </c:pt>
                <c:pt idx="1196">
                  <c:v>1850.778279794967</c:v>
                </c:pt>
                <c:pt idx="1197">
                  <c:v>256.575529827482</c:v>
                </c:pt>
                <c:pt idx="1198">
                  <c:v>681.6962631521446</c:v>
                </c:pt>
                <c:pt idx="1199">
                  <c:v>894.256629814476</c:v>
                </c:pt>
                <c:pt idx="1200">
                  <c:v>575.416079820979</c:v>
                </c:pt>
                <c:pt idx="1201">
                  <c:v>787.9764464833104</c:v>
                </c:pt>
                <c:pt idx="1202">
                  <c:v>469.1358964898133</c:v>
                </c:pt>
                <c:pt idx="1203">
                  <c:v>469.1358964898133</c:v>
                </c:pt>
                <c:pt idx="1204">
                  <c:v>362.8557131586476</c:v>
                </c:pt>
                <c:pt idx="1205">
                  <c:v>575.416079820979</c:v>
                </c:pt>
                <c:pt idx="1206">
                  <c:v>681.6962631521446</c:v>
                </c:pt>
                <c:pt idx="1207">
                  <c:v>575.416079820979</c:v>
                </c:pt>
                <c:pt idx="1208">
                  <c:v>787.9764464833104</c:v>
                </c:pt>
                <c:pt idx="1209">
                  <c:v>894.256629814476</c:v>
                </c:pt>
                <c:pt idx="1210">
                  <c:v>1106.816996476807</c:v>
                </c:pt>
                <c:pt idx="1211">
                  <c:v>362.8557131586476</c:v>
                </c:pt>
                <c:pt idx="1212">
                  <c:v>894.256629814476</c:v>
                </c:pt>
                <c:pt idx="1213">
                  <c:v>575.416079820979</c:v>
                </c:pt>
                <c:pt idx="1214">
                  <c:v>1957.058463126133</c:v>
                </c:pt>
                <c:pt idx="1215">
                  <c:v>894.256629814476</c:v>
                </c:pt>
                <c:pt idx="1216">
                  <c:v>150.2953464963163</c:v>
                </c:pt>
                <c:pt idx="1217">
                  <c:v>894.256629814476</c:v>
                </c:pt>
                <c:pt idx="1218">
                  <c:v>469.1358964898133</c:v>
                </c:pt>
                <c:pt idx="1219">
                  <c:v>1744.498096463801</c:v>
                </c:pt>
                <c:pt idx="1220">
                  <c:v>1213.097179807973</c:v>
                </c:pt>
                <c:pt idx="1221">
                  <c:v>575.416079820979</c:v>
                </c:pt>
                <c:pt idx="1222">
                  <c:v>1638.217913132636</c:v>
                </c:pt>
                <c:pt idx="1223">
                  <c:v>575.416079820979</c:v>
                </c:pt>
                <c:pt idx="1224">
                  <c:v>681.6962631521446</c:v>
                </c:pt>
                <c:pt idx="1225">
                  <c:v>362.8557131586476</c:v>
                </c:pt>
                <c:pt idx="1226">
                  <c:v>787.9764464833104</c:v>
                </c:pt>
                <c:pt idx="1227">
                  <c:v>681.6962631521446</c:v>
                </c:pt>
                <c:pt idx="1228">
                  <c:v>894.256629814476</c:v>
                </c:pt>
                <c:pt idx="1229">
                  <c:v>362.8557131586476</c:v>
                </c:pt>
                <c:pt idx="1230">
                  <c:v>1850.778279794967</c:v>
                </c:pt>
                <c:pt idx="1231">
                  <c:v>2063.338646457299</c:v>
                </c:pt>
                <c:pt idx="1232">
                  <c:v>787.9764464833104</c:v>
                </c:pt>
                <c:pt idx="1233">
                  <c:v>787.9764464833104</c:v>
                </c:pt>
                <c:pt idx="1234">
                  <c:v>681.6962631521446</c:v>
                </c:pt>
                <c:pt idx="1235">
                  <c:v>894.256629814476</c:v>
                </c:pt>
                <c:pt idx="1236">
                  <c:v>575.416079820979</c:v>
                </c:pt>
                <c:pt idx="1237">
                  <c:v>2382.179196450796</c:v>
                </c:pt>
                <c:pt idx="1238">
                  <c:v>787.9764464833104</c:v>
                </c:pt>
                <c:pt idx="1239">
                  <c:v>681.6962631521446</c:v>
                </c:pt>
                <c:pt idx="1240">
                  <c:v>469.1358964898133</c:v>
                </c:pt>
                <c:pt idx="1241">
                  <c:v>575.416079820979</c:v>
                </c:pt>
                <c:pt idx="1242">
                  <c:v>1213.097179807973</c:v>
                </c:pt>
                <c:pt idx="1243">
                  <c:v>787.9764464833104</c:v>
                </c:pt>
                <c:pt idx="1244">
                  <c:v>256.575529827482</c:v>
                </c:pt>
                <c:pt idx="1245">
                  <c:v>681.6962631521446</c:v>
                </c:pt>
                <c:pt idx="1246">
                  <c:v>575.416079820979</c:v>
                </c:pt>
                <c:pt idx="1247">
                  <c:v>256.575529827482</c:v>
                </c:pt>
                <c:pt idx="1248">
                  <c:v>1106.816996476807</c:v>
                </c:pt>
                <c:pt idx="1249">
                  <c:v>1319.377363139139</c:v>
                </c:pt>
                <c:pt idx="1250">
                  <c:v>150.2953464963163</c:v>
                </c:pt>
                <c:pt idx="1251">
                  <c:v>681.6962631521446</c:v>
                </c:pt>
                <c:pt idx="1252">
                  <c:v>787.9764464833104</c:v>
                </c:pt>
                <c:pt idx="1253">
                  <c:v>469.1358964898133</c:v>
                </c:pt>
                <c:pt idx="1254">
                  <c:v>575.416079820979</c:v>
                </c:pt>
                <c:pt idx="1255">
                  <c:v>681.6962631521446</c:v>
                </c:pt>
                <c:pt idx="1256">
                  <c:v>575.416079820979</c:v>
                </c:pt>
                <c:pt idx="1257">
                  <c:v>2382.179196450796</c:v>
                </c:pt>
                <c:pt idx="1258">
                  <c:v>256.575529827482</c:v>
                </c:pt>
                <c:pt idx="1259">
                  <c:v>256.575529827482</c:v>
                </c:pt>
                <c:pt idx="1260">
                  <c:v>575.416079820979</c:v>
                </c:pt>
                <c:pt idx="1261">
                  <c:v>469.1358964898133</c:v>
                </c:pt>
                <c:pt idx="1262">
                  <c:v>787.9764464833104</c:v>
                </c:pt>
                <c:pt idx="1263">
                  <c:v>575.416079820979</c:v>
                </c:pt>
                <c:pt idx="1264">
                  <c:v>1425.657546470304</c:v>
                </c:pt>
                <c:pt idx="1265">
                  <c:v>469.1358964898133</c:v>
                </c:pt>
                <c:pt idx="1266">
                  <c:v>150.2953464963163</c:v>
                </c:pt>
                <c:pt idx="1267">
                  <c:v>787.9764464833104</c:v>
                </c:pt>
                <c:pt idx="1268">
                  <c:v>1106.816996476807</c:v>
                </c:pt>
                <c:pt idx="1269">
                  <c:v>787.9764464833104</c:v>
                </c:pt>
                <c:pt idx="1270">
                  <c:v>681.6962631521446</c:v>
                </c:pt>
                <c:pt idx="1271">
                  <c:v>1000.536813145642</c:v>
                </c:pt>
                <c:pt idx="1272">
                  <c:v>681.6962631521446</c:v>
                </c:pt>
                <c:pt idx="1273">
                  <c:v>1000.536813145642</c:v>
                </c:pt>
                <c:pt idx="1274">
                  <c:v>681.6962631521446</c:v>
                </c:pt>
                <c:pt idx="1275">
                  <c:v>787.9764464833104</c:v>
                </c:pt>
                <c:pt idx="1276">
                  <c:v>362.8557131586476</c:v>
                </c:pt>
                <c:pt idx="1277">
                  <c:v>575.416079820979</c:v>
                </c:pt>
                <c:pt idx="1278">
                  <c:v>787.9764464833104</c:v>
                </c:pt>
                <c:pt idx="1279">
                  <c:v>894.256629814476</c:v>
                </c:pt>
                <c:pt idx="1280">
                  <c:v>1106.816996476807</c:v>
                </c:pt>
                <c:pt idx="1281">
                  <c:v>2275.89901311963</c:v>
                </c:pt>
                <c:pt idx="1282">
                  <c:v>681.6962631521446</c:v>
                </c:pt>
                <c:pt idx="1283">
                  <c:v>787.9764464833104</c:v>
                </c:pt>
                <c:pt idx="1284">
                  <c:v>150.2953464963163</c:v>
                </c:pt>
                <c:pt idx="1285">
                  <c:v>681.6962631521446</c:v>
                </c:pt>
                <c:pt idx="1286">
                  <c:v>362.8557131586476</c:v>
                </c:pt>
                <c:pt idx="1287">
                  <c:v>1213.097179807973</c:v>
                </c:pt>
                <c:pt idx="1288">
                  <c:v>681.6962631521446</c:v>
                </c:pt>
                <c:pt idx="1289">
                  <c:v>1319.377363139139</c:v>
                </c:pt>
                <c:pt idx="1290">
                  <c:v>575.416079820979</c:v>
                </c:pt>
                <c:pt idx="1291">
                  <c:v>150.2953464963163</c:v>
                </c:pt>
                <c:pt idx="1292">
                  <c:v>575.416079820979</c:v>
                </c:pt>
                <c:pt idx="1293">
                  <c:v>1744.498096463801</c:v>
                </c:pt>
                <c:pt idx="1294">
                  <c:v>2169.618829788464</c:v>
                </c:pt>
                <c:pt idx="1295">
                  <c:v>575.416079820979</c:v>
                </c:pt>
                <c:pt idx="1296">
                  <c:v>681.6962631521446</c:v>
                </c:pt>
                <c:pt idx="1297">
                  <c:v>894.256629814476</c:v>
                </c:pt>
                <c:pt idx="1298">
                  <c:v>1531.93772980147</c:v>
                </c:pt>
                <c:pt idx="1299">
                  <c:v>575.416079820979</c:v>
                </c:pt>
                <c:pt idx="1300">
                  <c:v>894.256629814476</c:v>
                </c:pt>
                <c:pt idx="1301">
                  <c:v>1319.377363139139</c:v>
                </c:pt>
                <c:pt idx="1302">
                  <c:v>256.575529827482</c:v>
                </c:pt>
                <c:pt idx="1303">
                  <c:v>469.1358964898133</c:v>
                </c:pt>
                <c:pt idx="1304">
                  <c:v>575.416079820979</c:v>
                </c:pt>
                <c:pt idx="1305">
                  <c:v>362.8557131586476</c:v>
                </c:pt>
                <c:pt idx="1306">
                  <c:v>469.1358964898133</c:v>
                </c:pt>
                <c:pt idx="1307">
                  <c:v>256.575529827482</c:v>
                </c:pt>
                <c:pt idx="1308">
                  <c:v>575.416079820979</c:v>
                </c:pt>
                <c:pt idx="1309">
                  <c:v>150.2953464963163</c:v>
                </c:pt>
                <c:pt idx="1310">
                  <c:v>362.8557131586476</c:v>
                </c:pt>
                <c:pt idx="1311">
                  <c:v>362.8557131586476</c:v>
                </c:pt>
                <c:pt idx="1312">
                  <c:v>256.575529827482</c:v>
                </c:pt>
                <c:pt idx="1313">
                  <c:v>256.575529827482</c:v>
                </c:pt>
                <c:pt idx="1314">
                  <c:v>894.256629814476</c:v>
                </c:pt>
                <c:pt idx="1315">
                  <c:v>150.2953464963163</c:v>
                </c:pt>
                <c:pt idx="1316">
                  <c:v>362.8557131586476</c:v>
                </c:pt>
                <c:pt idx="1317">
                  <c:v>362.8557131586476</c:v>
                </c:pt>
                <c:pt idx="1318">
                  <c:v>469.1358964898133</c:v>
                </c:pt>
                <c:pt idx="1319">
                  <c:v>256.575529827482</c:v>
                </c:pt>
                <c:pt idx="1320">
                  <c:v>150.2953464963163</c:v>
                </c:pt>
                <c:pt idx="1321">
                  <c:v>469.1358964898133</c:v>
                </c:pt>
                <c:pt idx="1322">
                  <c:v>469.1358964898133</c:v>
                </c:pt>
                <c:pt idx="1323">
                  <c:v>256.575529827482</c:v>
                </c:pt>
                <c:pt idx="1324">
                  <c:v>150.2953464963163</c:v>
                </c:pt>
                <c:pt idx="1325">
                  <c:v>362.8557131586476</c:v>
                </c:pt>
                <c:pt idx="1326">
                  <c:v>362.8557131586476</c:v>
                </c:pt>
                <c:pt idx="1327">
                  <c:v>469.1358964898133</c:v>
                </c:pt>
                <c:pt idx="1328">
                  <c:v>150.2953464963163</c:v>
                </c:pt>
                <c:pt idx="1329">
                  <c:v>575.416079820979</c:v>
                </c:pt>
                <c:pt idx="1330">
                  <c:v>681.6962631521446</c:v>
                </c:pt>
                <c:pt idx="1331">
                  <c:v>681.6962631521446</c:v>
                </c:pt>
                <c:pt idx="1332">
                  <c:v>575.416079820979</c:v>
                </c:pt>
                <c:pt idx="1333">
                  <c:v>469.1358964898133</c:v>
                </c:pt>
                <c:pt idx="1334">
                  <c:v>575.416079820979</c:v>
                </c:pt>
                <c:pt idx="1335">
                  <c:v>469.1358964898133</c:v>
                </c:pt>
                <c:pt idx="1336">
                  <c:v>681.6962631521446</c:v>
                </c:pt>
                <c:pt idx="1337">
                  <c:v>469.1358964898133</c:v>
                </c:pt>
                <c:pt idx="1338">
                  <c:v>362.8557131586476</c:v>
                </c:pt>
                <c:pt idx="1339">
                  <c:v>681.6962631521446</c:v>
                </c:pt>
                <c:pt idx="1340">
                  <c:v>681.6962631521446</c:v>
                </c:pt>
                <c:pt idx="1341">
                  <c:v>256.575529827482</c:v>
                </c:pt>
                <c:pt idx="1342">
                  <c:v>469.1358964898133</c:v>
                </c:pt>
                <c:pt idx="1343">
                  <c:v>681.6962631521446</c:v>
                </c:pt>
                <c:pt idx="1344">
                  <c:v>575.416079820979</c:v>
                </c:pt>
                <c:pt idx="1345">
                  <c:v>469.1358964898133</c:v>
                </c:pt>
                <c:pt idx="1346">
                  <c:v>469.1358964898133</c:v>
                </c:pt>
                <c:pt idx="1347">
                  <c:v>469.1358964898133</c:v>
                </c:pt>
                <c:pt idx="1348">
                  <c:v>469.1358964898133</c:v>
                </c:pt>
                <c:pt idx="1349">
                  <c:v>256.575529827482</c:v>
                </c:pt>
                <c:pt idx="1350">
                  <c:v>256.575529827482</c:v>
                </c:pt>
                <c:pt idx="1351">
                  <c:v>575.416079820979</c:v>
                </c:pt>
                <c:pt idx="1352">
                  <c:v>256.575529827482</c:v>
                </c:pt>
                <c:pt idx="1353">
                  <c:v>894.256629814476</c:v>
                </c:pt>
                <c:pt idx="1354">
                  <c:v>575.416079820979</c:v>
                </c:pt>
                <c:pt idx="1355">
                  <c:v>256.575529827482</c:v>
                </c:pt>
                <c:pt idx="1356">
                  <c:v>575.416079820979</c:v>
                </c:pt>
                <c:pt idx="1357">
                  <c:v>681.6962631521446</c:v>
                </c:pt>
                <c:pt idx="1358">
                  <c:v>362.8557131586476</c:v>
                </c:pt>
                <c:pt idx="1359">
                  <c:v>150.2953464963163</c:v>
                </c:pt>
                <c:pt idx="1360">
                  <c:v>469.1358964898133</c:v>
                </c:pt>
                <c:pt idx="1361">
                  <c:v>256.575529827482</c:v>
                </c:pt>
                <c:pt idx="1362">
                  <c:v>362.8557131586476</c:v>
                </c:pt>
                <c:pt idx="1363">
                  <c:v>469.1358964898133</c:v>
                </c:pt>
                <c:pt idx="1364">
                  <c:v>150.2953464963163</c:v>
                </c:pt>
                <c:pt idx="1365">
                  <c:v>150.2953464963163</c:v>
                </c:pt>
                <c:pt idx="1366">
                  <c:v>362.8557131586476</c:v>
                </c:pt>
                <c:pt idx="1367">
                  <c:v>575.416079820979</c:v>
                </c:pt>
                <c:pt idx="1368">
                  <c:v>575.416079820979</c:v>
                </c:pt>
                <c:pt idx="1369">
                  <c:v>681.6962631521446</c:v>
                </c:pt>
                <c:pt idx="1370">
                  <c:v>362.8557131586476</c:v>
                </c:pt>
                <c:pt idx="1371">
                  <c:v>362.8557131586476</c:v>
                </c:pt>
                <c:pt idx="1372">
                  <c:v>362.8557131586476</c:v>
                </c:pt>
                <c:pt idx="1373">
                  <c:v>362.8557131586476</c:v>
                </c:pt>
                <c:pt idx="1374">
                  <c:v>150.2953464963163</c:v>
                </c:pt>
                <c:pt idx="1375">
                  <c:v>681.6962631521446</c:v>
                </c:pt>
                <c:pt idx="1376">
                  <c:v>150.2953464963163</c:v>
                </c:pt>
                <c:pt idx="1377">
                  <c:v>469.1358964898133</c:v>
                </c:pt>
                <c:pt idx="1378">
                  <c:v>256.575529827482</c:v>
                </c:pt>
                <c:pt idx="1379">
                  <c:v>469.1358964898133</c:v>
                </c:pt>
                <c:pt idx="1380">
                  <c:v>469.1358964898133</c:v>
                </c:pt>
                <c:pt idx="1381">
                  <c:v>256.575529827482</c:v>
                </c:pt>
                <c:pt idx="1382">
                  <c:v>575.416079820979</c:v>
                </c:pt>
                <c:pt idx="1383">
                  <c:v>256.575529827482</c:v>
                </c:pt>
                <c:pt idx="1384">
                  <c:v>256.575529827482</c:v>
                </c:pt>
                <c:pt idx="1385">
                  <c:v>362.8557131586476</c:v>
                </c:pt>
                <c:pt idx="1386">
                  <c:v>256.575529827482</c:v>
                </c:pt>
                <c:pt idx="1387">
                  <c:v>469.1358964898133</c:v>
                </c:pt>
                <c:pt idx="1388">
                  <c:v>362.8557131586476</c:v>
                </c:pt>
                <c:pt idx="1389">
                  <c:v>681.6962631521446</c:v>
                </c:pt>
                <c:pt idx="1390">
                  <c:v>681.6962631521446</c:v>
                </c:pt>
                <c:pt idx="1391">
                  <c:v>575.416079820979</c:v>
                </c:pt>
                <c:pt idx="1392">
                  <c:v>256.575529827482</c:v>
                </c:pt>
                <c:pt idx="1393">
                  <c:v>575.416079820979</c:v>
                </c:pt>
                <c:pt idx="1394">
                  <c:v>362.8557131586476</c:v>
                </c:pt>
                <c:pt idx="1395">
                  <c:v>256.575529827482</c:v>
                </c:pt>
                <c:pt idx="1396">
                  <c:v>575.416079820979</c:v>
                </c:pt>
                <c:pt idx="1397">
                  <c:v>469.1358964898133</c:v>
                </c:pt>
                <c:pt idx="1398">
                  <c:v>256.575529827482</c:v>
                </c:pt>
                <c:pt idx="1399">
                  <c:v>256.575529827482</c:v>
                </c:pt>
                <c:pt idx="1400">
                  <c:v>787.9764464833104</c:v>
                </c:pt>
                <c:pt idx="1401">
                  <c:v>362.8557131586476</c:v>
                </c:pt>
                <c:pt idx="1402">
                  <c:v>362.8557131586476</c:v>
                </c:pt>
                <c:pt idx="1403">
                  <c:v>575.416079820979</c:v>
                </c:pt>
                <c:pt idx="1404">
                  <c:v>575.416079820979</c:v>
                </c:pt>
                <c:pt idx="1405">
                  <c:v>469.1358964898133</c:v>
                </c:pt>
                <c:pt idx="1406">
                  <c:v>469.1358964898133</c:v>
                </c:pt>
                <c:pt idx="1407">
                  <c:v>575.416079820979</c:v>
                </c:pt>
                <c:pt idx="1408">
                  <c:v>575.416079820979</c:v>
                </c:pt>
                <c:pt idx="1409">
                  <c:v>362.8557131586476</c:v>
                </c:pt>
                <c:pt idx="1410">
                  <c:v>256.575529827482</c:v>
                </c:pt>
                <c:pt idx="1411">
                  <c:v>469.1358964898133</c:v>
                </c:pt>
                <c:pt idx="1412">
                  <c:v>575.416079820979</c:v>
                </c:pt>
                <c:pt idx="1413">
                  <c:v>256.575529827482</c:v>
                </c:pt>
                <c:pt idx="1414">
                  <c:v>469.1358964898133</c:v>
                </c:pt>
                <c:pt idx="1415">
                  <c:v>362.8557131586476</c:v>
                </c:pt>
                <c:pt idx="1416">
                  <c:v>469.1358964898133</c:v>
                </c:pt>
                <c:pt idx="1417">
                  <c:v>681.6962631521446</c:v>
                </c:pt>
                <c:pt idx="1418">
                  <c:v>469.1358964898133</c:v>
                </c:pt>
                <c:pt idx="1419">
                  <c:v>469.1358964898133</c:v>
                </c:pt>
                <c:pt idx="1420">
                  <c:v>256.575529827482</c:v>
                </c:pt>
                <c:pt idx="1421">
                  <c:v>150.2953464963163</c:v>
                </c:pt>
                <c:pt idx="1422">
                  <c:v>150.2953464963163</c:v>
                </c:pt>
                <c:pt idx="1423">
                  <c:v>681.6962631521446</c:v>
                </c:pt>
                <c:pt idx="1424">
                  <c:v>575.416079820979</c:v>
                </c:pt>
                <c:pt idx="1425">
                  <c:v>575.416079820979</c:v>
                </c:pt>
                <c:pt idx="1426">
                  <c:v>256.575529827482</c:v>
                </c:pt>
                <c:pt idx="1427">
                  <c:v>787.9764464833104</c:v>
                </c:pt>
                <c:pt idx="1428">
                  <c:v>362.8557131586476</c:v>
                </c:pt>
                <c:pt idx="1429">
                  <c:v>469.1358964898133</c:v>
                </c:pt>
                <c:pt idx="1430">
                  <c:v>362.8557131586476</c:v>
                </c:pt>
                <c:pt idx="1431">
                  <c:v>469.1358964898133</c:v>
                </c:pt>
                <c:pt idx="1432">
                  <c:v>362.8557131586476</c:v>
                </c:pt>
                <c:pt idx="1433">
                  <c:v>681.6962631521446</c:v>
                </c:pt>
                <c:pt idx="1434">
                  <c:v>575.416079820979</c:v>
                </c:pt>
                <c:pt idx="1435">
                  <c:v>256.575529827482</c:v>
                </c:pt>
                <c:pt idx="1436">
                  <c:v>362.8557131586476</c:v>
                </c:pt>
                <c:pt idx="1437">
                  <c:v>150.2953464963163</c:v>
                </c:pt>
                <c:pt idx="1438">
                  <c:v>150.2953464963163</c:v>
                </c:pt>
                <c:pt idx="1439">
                  <c:v>362.8557131586476</c:v>
                </c:pt>
                <c:pt idx="1440">
                  <c:v>681.6962631521446</c:v>
                </c:pt>
                <c:pt idx="1441">
                  <c:v>469.1358964898133</c:v>
                </c:pt>
                <c:pt idx="1442">
                  <c:v>362.8557131586476</c:v>
                </c:pt>
                <c:pt idx="1443">
                  <c:v>362.8557131586476</c:v>
                </c:pt>
                <c:pt idx="1444">
                  <c:v>575.416079820979</c:v>
                </c:pt>
                <c:pt idx="1445">
                  <c:v>150.2953464963163</c:v>
                </c:pt>
                <c:pt idx="1446">
                  <c:v>362.8557131586476</c:v>
                </c:pt>
                <c:pt idx="1447">
                  <c:v>362.8557131586476</c:v>
                </c:pt>
                <c:pt idx="1448">
                  <c:v>362.8557131586476</c:v>
                </c:pt>
                <c:pt idx="1449">
                  <c:v>469.1358964898133</c:v>
                </c:pt>
                <c:pt idx="1450">
                  <c:v>787.9764464833104</c:v>
                </c:pt>
                <c:pt idx="1451">
                  <c:v>362.8557131586476</c:v>
                </c:pt>
                <c:pt idx="1452">
                  <c:v>681.6962631521446</c:v>
                </c:pt>
                <c:pt idx="1453">
                  <c:v>787.9764464833104</c:v>
                </c:pt>
                <c:pt idx="1454">
                  <c:v>575.416079820979</c:v>
                </c:pt>
                <c:pt idx="1455">
                  <c:v>469.1358964898133</c:v>
                </c:pt>
                <c:pt idx="1456">
                  <c:v>150.2953464963163</c:v>
                </c:pt>
                <c:pt idx="1457">
                  <c:v>469.1358964898133</c:v>
                </c:pt>
                <c:pt idx="1458">
                  <c:v>469.1358964898133</c:v>
                </c:pt>
                <c:pt idx="1459">
                  <c:v>256.575529827482</c:v>
                </c:pt>
                <c:pt idx="1460">
                  <c:v>256.575529827482</c:v>
                </c:pt>
                <c:pt idx="1461">
                  <c:v>150.2953464963163</c:v>
                </c:pt>
                <c:pt idx="1462">
                  <c:v>362.8557131586476</c:v>
                </c:pt>
                <c:pt idx="1463">
                  <c:v>469.1358964898133</c:v>
                </c:pt>
                <c:pt idx="1464">
                  <c:v>150.2953464963163</c:v>
                </c:pt>
                <c:pt idx="1465">
                  <c:v>575.416079820979</c:v>
                </c:pt>
                <c:pt idx="1466">
                  <c:v>681.6962631521446</c:v>
                </c:pt>
                <c:pt idx="1467">
                  <c:v>256.575529827482</c:v>
                </c:pt>
                <c:pt idx="1468">
                  <c:v>681.6962631521446</c:v>
                </c:pt>
                <c:pt idx="1469">
                  <c:v>469.1358964898133</c:v>
                </c:pt>
                <c:pt idx="1470">
                  <c:v>150.2953464963163</c:v>
                </c:pt>
                <c:pt idx="1471">
                  <c:v>362.8557131586476</c:v>
                </c:pt>
                <c:pt idx="1472">
                  <c:v>150.2953464963163</c:v>
                </c:pt>
                <c:pt idx="1473">
                  <c:v>469.1358964898133</c:v>
                </c:pt>
                <c:pt idx="1474">
                  <c:v>469.1358964898133</c:v>
                </c:pt>
                <c:pt idx="1475">
                  <c:v>469.1358964898133</c:v>
                </c:pt>
                <c:pt idx="1476">
                  <c:v>469.1358964898133</c:v>
                </c:pt>
                <c:pt idx="1477">
                  <c:v>469.1358964898133</c:v>
                </c:pt>
                <c:pt idx="1478">
                  <c:v>787.9764464833104</c:v>
                </c:pt>
                <c:pt idx="1479">
                  <c:v>469.1358964898133</c:v>
                </c:pt>
                <c:pt idx="1480">
                  <c:v>362.8557131586476</c:v>
                </c:pt>
                <c:pt idx="1481">
                  <c:v>469.1358964898133</c:v>
                </c:pt>
                <c:pt idx="1482">
                  <c:v>150.2953464963163</c:v>
                </c:pt>
                <c:pt idx="1483">
                  <c:v>150.2953464963163</c:v>
                </c:pt>
                <c:pt idx="1484">
                  <c:v>681.6962631521446</c:v>
                </c:pt>
                <c:pt idx="1485">
                  <c:v>469.1358964898133</c:v>
                </c:pt>
                <c:pt idx="1486">
                  <c:v>362.8557131586476</c:v>
                </c:pt>
                <c:pt idx="1487">
                  <c:v>575.416079820979</c:v>
                </c:pt>
                <c:pt idx="1488">
                  <c:v>469.1358964898133</c:v>
                </c:pt>
                <c:pt idx="1489">
                  <c:v>256.575529827482</c:v>
                </c:pt>
                <c:pt idx="1490">
                  <c:v>362.8557131586476</c:v>
                </c:pt>
                <c:pt idx="1491">
                  <c:v>256.575529827482</c:v>
                </c:pt>
                <c:pt idx="1492">
                  <c:v>575.416079820979</c:v>
                </c:pt>
                <c:pt idx="1493">
                  <c:v>469.1358964898133</c:v>
                </c:pt>
                <c:pt idx="1494">
                  <c:v>256.575529827482</c:v>
                </c:pt>
                <c:pt idx="1495">
                  <c:v>150.2953464963163</c:v>
                </c:pt>
                <c:pt idx="1496">
                  <c:v>256.575529827482</c:v>
                </c:pt>
                <c:pt idx="1497">
                  <c:v>575.416079820979</c:v>
                </c:pt>
                <c:pt idx="1498">
                  <c:v>469.1358964898133</c:v>
                </c:pt>
                <c:pt idx="1499">
                  <c:v>150.2953464963163</c:v>
                </c:pt>
                <c:pt idx="1500">
                  <c:v>469.1358964898133</c:v>
                </c:pt>
                <c:pt idx="1501">
                  <c:v>362.8557131586476</c:v>
                </c:pt>
                <c:pt idx="1502">
                  <c:v>362.8557131586476</c:v>
                </c:pt>
                <c:pt idx="1503">
                  <c:v>362.8557131586476</c:v>
                </c:pt>
                <c:pt idx="1504">
                  <c:v>362.8557131586476</c:v>
                </c:pt>
                <c:pt idx="1505">
                  <c:v>256.575529827482</c:v>
                </c:pt>
                <c:pt idx="1506">
                  <c:v>150.2953464963163</c:v>
                </c:pt>
                <c:pt idx="1507">
                  <c:v>150.2953464963163</c:v>
                </c:pt>
                <c:pt idx="1508">
                  <c:v>150.2953464963163</c:v>
                </c:pt>
                <c:pt idx="1509">
                  <c:v>469.1358964898133</c:v>
                </c:pt>
                <c:pt idx="1510">
                  <c:v>681.6962631521446</c:v>
                </c:pt>
                <c:pt idx="1511">
                  <c:v>256.575529827482</c:v>
                </c:pt>
                <c:pt idx="1512">
                  <c:v>575.416079820979</c:v>
                </c:pt>
                <c:pt idx="1513">
                  <c:v>469.1358964898133</c:v>
                </c:pt>
                <c:pt idx="1514">
                  <c:v>150.2953464963163</c:v>
                </c:pt>
                <c:pt idx="1515">
                  <c:v>150.2953464963163</c:v>
                </c:pt>
                <c:pt idx="1516">
                  <c:v>469.1358964898133</c:v>
                </c:pt>
                <c:pt idx="1517">
                  <c:v>256.575529827482</c:v>
                </c:pt>
                <c:pt idx="1518">
                  <c:v>362.8557131586476</c:v>
                </c:pt>
                <c:pt idx="1519">
                  <c:v>256.575529827482</c:v>
                </c:pt>
                <c:pt idx="1520">
                  <c:v>362.8557131586476</c:v>
                </c:pt>
                <c:pt idx="1521">
                  <c:v>681.6962631521446</c:v>
                </c:pt>
                <c:pt idx="1522">
                  <c:v>469.1358964898133</c:v>
                </c:pt>
                <c:pt idx="1523">
                  <c:v>362.8557131586476</c:v>
                </c:pt>
                <c:pt idx="1524">
                  <c:v>362.8557131586476</c:v>
                </c:pt>
                <c:pt idx="1525">
                  <c:v>469.1358964898133</c:v>
                </c:pt>
                <c:pt idx="1526">
                  <c:v>150.2953464963163</c:v>
                </c:pt>
                <c:pt idx="1527">
                  <c:v>256.575529827482</c:v>
                </c:pt>
                <c:pt idx="1528">
                  <c:v>681.6962631521446</c:v>
                </c:pt>
                <c:pt idx="1529">
                  <c:v>362.8557131586476</c:v>
                </c:pt>
                <c:pt idx="1530">
                  <c:v>469.1358964898133</c:v>
                </c:pt>
                <c:pt idx="1531">
                  <c:v>362.8557131586476</c:v>
                </c:pt>
                <c:pt idx="1532">
                  <c:v>256.575529827482</c:v>
                </c:pt>
                <c:pt idx="1533">
                  <c:v>362.8557131586476</c:v>
                </c:pt>
                <c:pt idx="1534">
                  <c:v>362.8557131586476</c:v>
                </c:pt>
                <c:pt idx="1535">
                  <c:v>469.1358964898133</c:v>
                </c:pt>
                <c:pt idx="1536">
                  <c:v>681.6962631521446</c:v>
                </c:pt>
                <c:pt idx="1537">
                  <c:v>469.1358964898133</c:v>
                </c:pt>
                <c:pt idx="1538">
                  <c:v>469.1358964898133</c:v>
                </c:pt>
                <c:pt idx="1539">
                  <c:v>256.575529827482</c:v>
                </c:pt>
                <c:pt idx="1540">
                  <c:v>469.1358964898133</c:v>
                </c:pt>
                <c:pt idx="1541">
                  <c:v>469.1358964898133</c:v>
                </c:pt>
                <c:pt idx="1542">
                  <c:v>575.416079820979</c:v>
                </c:pt>
                <c:pt idx="1543">
                  <c:v>575.416079820979</c:v>
                </c:pt>
                <c:pt idx="1544">
                  <c:v>256.575529827482</c:v>
                </c:pt>
                <c:pt idx="1545">
                  <c:v>362.8557131586476</c:v>
                </c:pt>
                <c:pt idx="1546">
                  <c:v>362.8557131586476</c:v>
                </c:pt>
                <c:pt idx="1547">
                  <c:v>362.8557131586476</c:v>
                </c:pt>
                <c:pt idx="1548">
                  <c:v>150.2953464963163</c:v>
                </c:pt>
                <c:pt idx="1549">
                  <c:v>150.2953464963163</c:v>
                </c:pt>
                <c:pt idx="1550">
                  <c:v>681.6962631521446</c:v>
                </c:pt>
                <c:pt idx="1551">
                  <c:v>469.1358964898133</c:v>
                </c:pt>
                <c:pt idx="1552">
                  <c:v>150.2953464963163</c:v>
                </c:pt>
                <c:pt idx="1553">
                  <c:v>787.9764464833104</c:v>
                </c:pt>
                <c:pt idx="1554">
                  <c:v>256.575529827482</c:v>
                </c:pt>
                <c:pt idx="1555">
                  <c:v>256.575529827482</c:v>
                </c:pt>
                <c:pt idx="1556">
                  <c:v>362.8557131586476</c:v>
                </c:pt>
                <c:pt idx="1557">
                  <c:v>469.1358964898133</c:v>
                </c:pt>
                <c:pt idx="1558">
                  <c:v>362.8557131586476</c:v>
                </c:pt>
                <c:pt idx="1559">
                  <c:v>575.416079820979</c:v>
                </c:pt>
                <c:pt idx="1560">
                  <c:v>256.575529827482</c:v>
                </c:pt>
                <c:pt idx="1561">
                  <c:v>256.575529827482</c:v>
                </c:pt>
                <c:pt idx="1562">
                  <c:v>681.6962631521446</c:v>
                </c:pt>
                <c:pt idx="1563">
                  <c:v>256.575529827482</c:v>
                </c:pt>
                <c:pt idx="1564">
                  <c:v>469.1358964898133</c:v>
                </c:pt>
                <c:pt idx="1565">
                  <c:v>469.1358964898133</c:v>
                </c:pt>
                <c:pt idx="1566">
                  <c:v>469.1358964898133</c:v>
                </c:pt>
                <c:pt idx="1567">
                  <c:v>575.416079820979</c:v>
                </c:pt>
                <c:pt idx="1568">
                  <c:v>575.416079820979</c:v>
                </c:pt>
                <c:pt idx="1569">
                  <c:v>256.575529827482</c:v>
                </c:pt>
                <c:pt idx="1570">
                  <c:v>787.9764464833104</c:v>
                </c:pt>
                <c:pt idx="1571">
                  <c:v>469.1358964898133</c:v>
                </c:pt>
                <c:pt idx="1572">
                  <c:v>256.575529827482</c:v>
                </c:pt>
                <c:pt idx="1573">
                  <c:v>575.416079820979</c:v>
                </c:pt>
                <c:pt idx="1574">
                  <c:v>256.575529827482</c:v>
                </c:pt>
                <c:pt idx="1575">
                  <c:v>362.8557131586476</c:v>
                </c:pt>
                <c:pt idx="1576">
                  <c:v>362.8557131586476</c:v>
                </c:pt>
                <c:pt idx="1577">
                  <c:v>575.416079820979</c:v>
                </c:pt>
                <c:pt idx="1578">
                  <c:v>469.1358964898133</c:v>
                </c:pt>
                <c:pt idx="1579">
                  <c:v>469.1358964898133</c:v>
                </c:pt>
                <c:pt idx="1580">
                  <c:v>469.1358964898133</c:v>
                </c:pt>
                <c:pt idx="1581">
                  <c:v>256.575529827482</c:v>
                </c:pt>
                <c:pt idx="1582">
                  <c:v>362.8557131586476</c:v>
                </c:pt>
                <c:pt idx="1583">
                  <c:v>469.1358964898133</c:v>
                </c:pt>
                <c:pt idx="1584">
                  <c:v>150.2953464963163</c:v>
                </c:pt>
                <c:pt idx="1585">
                  <c:v>256.575529827482</c:v>
                </c:pt>
                <c:pt idx="1586">
                  <c:v>362.8557131586476</c:v>
                </c:pt>
                <c:pt idx="1587">
                  <c:v>469.1358964898133</c:v>
                </c:pt>
                <c:pt idx="1588">
                  <c:v>787.9764464833104</c:v>
                </c:pt>
                <c:pt idx="1589">
                  <c:v>150.2953464963163</c:v>
                </c:pt>
                <c:pt idx="1590">
                  <c:v>469.1358964898133</c:v>
                </c:pt>
                <c:pt idx="1591">
                  <c:v>469.1358964898133</c:v>
                </c:pt>
                <c:pt idx="1592">
                  <c:v>150.2953464963163</c:v>
                </c:pt>
                <c:pt idx="1593">
                  <c:v>362.8557131586476</c:v>
                </c:pt>
                <c:pt idx="1594">
                  <c:v>575.416079820979</c:v>
                </c:pt>
                <c:pt idx="1595">
                  <c:v>362.8557131586476</c:v>
                </c:pt>
                <c:pt idx="1596">
                  <c:v>362.8557131586476</c:v>
                </c:pt>
                <c:pt idx="1597">
                  <c:v>469.1358964898133</c:v>
                </c:pt>
                <c:pt idx="1598">
                  <c:v>469.1358964898133</c:v>
                </c:pt>
                <c:pt idx="1599">
                  <c:v>469.1358964898133</c:v>
                </c:pt>
                <c:pt idx="1600">
                  <c:v>362.8557131586476</c:v>
                </c:pt>
                <c:pt idx="1601">
                  <c:v>362.8557131586476</c:v>
                </c:pt>
                <c:pt idx="1602">
                  <c:v>362.8557131586476</c:v>
                </c:pt>
                <c:pt idx="1603">
                  <c:v>575.416079820979</c:v>
                </c:pt>
                <c:pt idx="1604">
                  <c:v>575.416079820979</c:v>
                </c:pt>
                <c:pt idx="1605">
                  <c:v>362.8557131586476</c:v>
                </c:pt>
                <c:pt idx="1606">
                  <c:v>469.1358964898133</c:v>
                </c:pt>
                <c:pt idx="1607">
                  <c:v>362.8557131586476</c:v>
                </c:pt>
                <c:pt idx="1608">
                  <c:v>256.575529827482</c:v>
                </c:pt>
                <c:pt idx="1609">
                  <c:v>575.416079820979</c:v>
                </c:pt>
                <c:pt idx="1610">
                  <c:v>469.1358964898133</c:v>
                </c:pt>
                <c:pt idx="1611">
                  <c:v>469.1358964898133</c:v>
                </c:pt>
                <c:pt idx="1612">
                  <c:v>469.1358964898133</c:v>
                </c:pt>
                <c:pt idx="1613">
                  <c:v>362.8557131586476</c:v>
                </c:pt>
                <c:pt idx="1614">
                  <c:v>575.416079820979</c:v>
                </c:pt>
                <c:pt idx="1615">
                  <c:v>469.1358964898133</c:v>
                </c:pt>
                <c:pt idx="1616">
                  <c:v>362.8557131586476</c:v>
                </c:pt>
                <c:pt idx="1617">
                  <c:v>681.6962631521446</c:v>
                </c:pt>
                <c:pt idx="1618">
                  <c:v>681.6962631521446</c:v>
                </c:pt>
                <c:pt idx="1619">
                  <c:v>256.575529827482</c:v>
                </c:pt>
                <c:pt idx="1620">
                  <c:v>362.8557131586476</c:v>
                </c:pt>
                <c:pt idx="1621">
                  <c:v>362.8557131586476</c:v>
                </c:pt>
                <c:pt idx="1622">
                  <c:v>469.1358964898133</c:v>
                </c:pt>
                <c:pt idx="1623">
                  <c:v>469.1358964898133</c:v>
                </c:pt>
                <c:pt idx="1624">
                  <c:v>469.1358964898133</c:v>
                </c:pt>
                <c:pt idx="1625">
                  <c:v>575.416079820979</c:v>
                </c:pt>
                <c:pt idx="1626">
                  <c:v>469.1358964898133</c:v>
                </c:pt>
                <c:pt idx="1627">
                  <c:v>469.1358964898133</c:v>
                </c:pt>
                <c:pt idx="1628">
                  <c:v>575.416079820979</c:v>
                </c:pt>
                <c:pt idx="1629">
                  <c:v>362.8557131586476</c:v>
                </c:pt>
                <c:pt idx="1630">
                  <c:v>469.1358964898133</c:v>
                </c:pt>
                <c:pt idx="1631">
                  <c:v>787.9764464833104</c:v>
                </c:pt>
                <c:pt idx="1632">
                  <c:v>150.2953464963163</c:v>
                </c:pt>
                <c:pt idx="1633">
                  <c:v>150.2953464963163</c:v>
                </c:pt>
                <c:pt idx="1634">
                  <c:v>150.2953464963163</c:v>
                </c:pt>
                <c:pt idx="1635">
                  <c:v>150.2953464963163</c:v>
                </c:pt>
                <c:pt idx="1636">
                  <c:v>362.8557131586476</c:v>
                </c:pt>
                <c:pt idx="1637">
                  <c:v>469.1358964898133</c:v>
                </c:pt>
                <c:pt idx="1638">
                  <c:v>150.2953464963163</c:v>
                </c:pt>
                <c:pt idx="1639">
                  <c:v>150.2953464963163</c:v>
                </c:pt>
                <c:pt idx="1640">
                  <c:v>469.1358964898133</c:v>
                </c:pt>
                <c:pt idx="1641">
                  <c:v>362.8557131586476</c:v>
                </c:pt>
                <c:pt idx="1642">
                  <c:v>362.8557131586476</c:v>
                </c:pt>
                <c:pt idx="1643">
                  <c:v>150.2953464963163</c:v>
                </c:pt>
                <c:pt idx="1644">
                  <c:v>469.1358964898133</c:v>
                </c:pt>
                <c:pt idx="1645">
                  <c:v>362.8557131586476</c:v>
                </c:pt>
                <c:pt idx="1646">
                  <c:v>362.8557131586476</c:v>
                </c:pt>
                <c:pt idx="1647">
                  <c:v>787.9764464833104</c:v>
                </c:pt>
                <c:pt idx="1648">
                  <c:v>362.8557131586476</c:v>
                </c:pt>
                <c:pt idx="1649">
                  <c:v>256.575529827482</c:v>
                </c:pt>
                <c:pt idx="1650">
                  <c:v>150.2953464963163</c:v>
                </c:pt>
                <c:pt idx="1651">
                  <c:v>362.8557131586476</c:v>
                </c:pt>
                <c:pt idx="1652">
                  <c:v>256.575529827482</c:v>
                </c:pt>
                <c:pt idx="1653">
                  <c:v>575.416079820979</c:v>
                </c:pt>
                <c:pt idx="1654">
                  <c:v>469.1358964898133</c:v>
                </c:pt>
                <c:pt idx="1655">
                  <c:v>362.8557131586476</c:v>
                </c:pt>
                <c:pt idx="1656">
                  <c:v>469.1358964898133</c:v>
                </c:pt>
                <c:pt idx="1657">
                  <c:v>469.1358964898133</c:v>
                </c:pt>
                <c:pt idx="1658">
                  <c:v>469.1358964898133</c:v>
                </c:pt>
                <c:pt idx="1659">
                  <c:v>256.575529827482</c:v>
                </c:pt>
                <c:pt idx="1660">
                  <c:v>362.8557131586476</c:v>
                </c:pt>
                <c:pt idx="1661">
                  <c:v>469.1358964898133</c:v>
                </c:pt>
                <c:pt idx="1662">
                  <c:v>256.575529827482</c:v>
                </c:pt>
                <c:pt idx="1663">
                  <c:v>787.9764464833104</c:v>
                </c:pt>
                <c:pt idx="1664">
                  <c:v>469.1358964898133</c:v>
                </c:pt>
                <c:pt idx="1665">
                  <c:v>362.8557131586476</c:v>
                </c:pt>
                <c:pt idx="1666">
                  <c:v>256.575529827482</c:v>
                </c:pt>
                <c:pt idx="1667">
                  <c:v>469.1358964898133</c:v>
                </c:pt>
                <c:pt idx="1668">
                  <c:v>787.9764464833104</c:v>
                </c:pt>
                <c:pt idx="1669">
                  <c:v>362.8557131586476</c:v>
                </c:pt>
                <c:pt idx="1670">
                  <c:v>362.8557131586476</c:v>
                </c:pt>
                <c:pt idx="1671">
                  <c:v>362.8557131586476</c:v>
                </c:pt>
                <c:pt idx="1672">
                  <c:v>469.1358964898133</c:v>
                </c:pt>
                <c:pt idx="1673">
                  <c:v>362.8557131586476</c:v>
                </c:pt>
                <c:pt idx="1674">
                  <c:v>469.1358964898133</c:v>
                </c:pt>
                <c:pt idx="1675">
                  <c:v>575.416079820979</c:v>
                </c:pt>
                <c:pt idx="1676">
                  <c:v>575.416079820979</c:v>
                </c:pt>
                <c:pt idx="1677">
                  <c:v>362.8557131586476</c:v>
                </c:pt>
                <c:pt idx="1678">
                  <c:v>362.8557131586476</c:v>
                </c:pt>
                <c:pt idx="1679">
                  <c:v>362.8557131586476</c:v>
                </c:pt>
                <c:pt idx="1680">
                  <c:v>575.416079820979</c:v>
                </c:pt>
                <c:pt idx="1681">
                  <c:v>362.8557131586476</c:v>
                </c:pt>
                <c:pt idx="1682">
                  <c:v>256.575529827482</c:v>
                </c:pt>
                <c:pt idx="1683">
                  <c:v>575.416079820979</c:v>
                </c:pt>
                <c:pt idx="1684">
                  <c:v>787.9764464833104</c:v>
                </c:pt>
                <c:pt idx="1685">
                  <c:v>256.575529827482</c:v>
                </c:pt>
                <c:pt idx="1686">
                  <c:v>575.416079820979</c:v>
                </c:pt>
                <c:pt idx="1687">
                  <c:v>362.8557131586476</c:v>
                </c:pt>
                <c:pt idx="1688">
                  <c:v>469.1358964898133</c:v>
                </c:pt>
                <c:pt idx="1689">
                  <c:v>256.575529827482</c:v>
                </c:pt>
                <c:pt idx="1690">
                  <c:v>362.8557131586476</c:v>
                </c:pt>
                <c:pt idx="1691">
                  <c:v>469.1358964898133</c:v>
                </c:pt>
                <c:pt idx="1692">
                  <c:v>362.8557131586476</c:v>
                </c:pt>
                <c:pt idx="1693">
                  <c:v>256.575529827482</c:v>
                </c:pt>
                <c:pt idx="1694">
                  <c:v>787.9764464833104</c:v>
                </c:pt>
                <c:pt idx="1695">
                  <c:v>362.8557131586476</c:v>
                </c:pt>
                <c:pt idx="1696">
                  <c:v>362.8557131586476</c:v>
                </c:pt>
                <c:pt idx="1697">
                  <c:v>362.8557131586476</c:v>
                </c:pt>
                <c:pt idx="1698">
                  <c:v>787.9764464833104</c:v>
                </c:pt>
                <c:pt idx="1699">
                  <c:v>362.8557131586476</c:v>
                </c:pt>
                <c:pt idx="1700">
                  <c:v>575.416079820979</c:v>
                </c:pt>
                <c:pt idx="1701">
                  <c:v>469.1358964898133</c:v>
                </c:pt>
                <c:pt idx="1702">
                  <c:v>469.1358964898133</c:v>
                </c:pt>
                <c:pt idx="1703">
                  <c:v>362.8557131586476</c:v>
                </c:pt>
                <c:pt idx="1704">
                  <c:v>575.416079820979</c:v>
                </c:pt>
                <c:pt idx="1705">
                  <c:v>256.575529827482</c:v>
                </c:pt>
                <c:pt idx="1706">
                  <c:v>681.6962631521446</c:v>
                </c:pt>
                <c:pt idx="1707">
                  <c:v>575.416079820979</c:v>
                </c:pt>
                <c:pt idx="1708">
                  <c:v>362.8557131586476</c:v>
                </c:pt>
                <c:pt idx="1709">
                  <c:v>256.575529827482</c:v>
                </c:pt>
                <c:pt idx="1710">
                  <c:v>575.416079820979</c:v>
                </c:pt>
                <c:pt idx="1711">
                  <c:v>469.1358964898133</c:v>
                </c:pt>
                <c:pt idx="1712">
                  <c:v>256.575529827482</c:v>
                </c:pt>
                <c:pt idx="1713">
                  <c:v>362.8557131586476</c:v>
                </c:pt>
                <c:pt idx="1714">
                  <c:v>575.416079820979</c:v>
                </c:pt>
                <c:pt idx="1715">
                  <c:v>787.9764464833104</c:v>
                </c:pt>
                <c:pt idx="1716">
                  <c:v>362.8557131586476</c:v>
                </c:pt>
                <c:pt idx="1717">
                  <c:v>787.9764464833104</c:v>
                </c:pt>
                <c:pt idx="1718">
                  <c:v>256.575529827482</c:v>
                </c:pt>
                <c:pt idx="1719">
                  <c:v>362.8557131586476</c:v>
                </c:pt>
                <c:pt idx="1720">
                  <c:v>575.416079820979</c:v>
                </c:pt>
                <c:pt idx="1721">
                  <c:v>469.1358964898133</c:v>
                </c:pt>
                <c:pt idx="1722">
                  <c:v>469.1358964898133</c:v>
                </c:pt>
                <c:pt idx="1723">
                  <c:v>681.6962631521446</c:v>
                </c:pt>
                <c:pt idx="1724">
                  <c:v>362.8557131586476</c:v>
                </c:pt>
                <c:pt idx="1725">
                  <c:v>469.1358964898133</c:v>
                </c:pt>
                <c:pt idx="1726">
                  <c:v>362.8557131586476</c:v>
                </c:pt>
                <c:pt idx="1727">
                  <c:v>362.8557131586476</c:v>
                </c:pt>
                <c:pt idx="1728">
                  <c:v>469.1358964898133</c:v>
                </c:pt>
                <c:pt idx="1729">
                  <c:v>469.1358964898133</c:v>
                </c:pt>
                <c:pt idx="1730">
                  <c:v>575.416079820979</c:v>
                </c:pt>
                <c:pt idx="1731">
                  <c:v>256.575529827482</c:v>
                </c:pt>
                <c:pt idx="1732">
                  <c:v>681.6962631521446</c:v>
                </c:pt>
                <c:pt idx="1733">
                  <c:v>469.1358964898133</c:v>
                </c:pt>
                <c:pt idx="1734">
                  <c:v>681.6962631521446</c:v>
                </c:pt>
                <c:pt idx="1735">
                  <c:v>469.1358964898133</c:v>
                </c:pt>
                <c:pt idx="1736">
                  <c:v>787.9764464833104</c:v>
                </c:pt>
                <c:pt idx="1737">
                  <c:v>681.6962631521446</c:v>
                </c:pt>
                <c:pt idx="1738">
                  <c:v>469.1358964898133</c:v>
                </c:pt>
                <c:pt idx="1739">
                  <c:v>256.575529827482</c:v>
                </c:pt>
                <c:pt idx="1740">
                  <c:v>150.2953464963163</c:v>
                </c:pt>
                <c:pt idx="1741">
                  <c:v>150.2953464963163</c:v>
                </c:pt>
                <c:pt idx="1742">
                  <c:v>681.6962631521446</c:v>
                </c:pt>
                <c:pt idx="1743">
                  <c:v>469.1358964898133</c:v>
                </c:pt>
                <c:pt idx="1744">
                  <c:v>469.1358964898133</c:v>
                </c:pt>
                <c:pt idx="1745">
                  <c:v>469.1358964898133</c:v>
                </c:pt>
                <c:pt idx="1746">
                  <c:v>362.8557131586476</c:v>
                </c:pt>
                <c:pt idx="1747">
                  <c:v>362.8557131586476</c:v>
                </c:pt>
                <c:pt idx="1748">
                  <c:v>894.256629814476</c:v>
                </c:pt>
                <c:pt idx="1749">
                  <c:v>469.1358964898133</c:v>
                </c:pt>
                <c:pt idx="1750">
                  <c:v>256.575529827482</c:v>
                </c:pt>
                <c:pt idx="1751">
                  <c:v>469.1358964898133</c:v>
                </c:pt>
                <c:pt idx="1752">
                  <c:v>469.1358964898133</c:v>
                </c:pt>
                <c:pt idx="1753">
                  <c:v>362.8557131586476</c:v>
                </c:pt>
                <c:pt idx="1754">
                  <c:v>256.575529827482</c:v>
                </c:pt>
                <c:pt idx="1755">
                  <c:v>469.1358964898133</c:v>
                </c:pt>
                <c:pt idx="1756">
                  <c:v>469.1358964898133</c:v>
                </c:pt>
                <c:pt idx="1757">
                  <c:v>681.6962631521446</c:v>
                </c:pt>
                <c:pt idx="1758">
                  <c:v>469.1358964898133</c:v>
                </c:pt>
                <c:pt idx="1759">
                  <c:v>362.8557131586476</c:v>
                </c:pt>
                <c:pt idx="1760">
                  <c:v>575.416079820979</c:v>
                </c:pt>
                <c:pt idx="1761">
                  <c:v>469.1358964898133</c:v>
                </c:pt>
                <c:pt idx="1762">
                  <c:v>469.1358964898133</c:v>
                </c:pt>
                <c:pt idx="1763">
                  <c:v>681.6962631521446</c:v>
                </c:pt>
                <c:pt idx="1764">
                  <c:v>787.9764464833104</c:v>
                </c:pt>
                <c:pt idx="1765">
                  <c:v>362.8557131586476</c:v>
                </c:pt>
                <c:pt idx="1766">
                  <c:v>362.8557131586476</c:v>
                </c:pt>
                <c:pt idx="1767">
                  <c:v>469.1358964898133</c:v>
                </c:pt>
                <c:pt idx="1768">
                  <c:v>256.575529827482</c:v>
                </c:pt>
                <c:pt idx="1769">
                  <c:v>575.416079820979</c:v>
                </c:pt>
                <c:pt idx="1770">
                  <c:v>787.9764464833104</c:v>
                </c:pt>
                <c:pt idx="1771">
                  <c:v>575.416079820979</c:v>
                </c:pt>
                <c:pt idx="1772">
                  <c:v>362.8557131586476</c:v>
                </c:pt>
                <c:pt idx="1773">
                  <c:v>681.6962631521446</c:v>
                </c:pt>
                <c:pt idx="1774">
                  <c:v>256.575529827482</c:v>
                </c:pt>
                <c:pt idx="1775">
                  <c:v>362.8557131586476</c:v>
                </c:pt>
                <c:pt idx="1776">
                  <c:v>575.416079820979</c:v>
                </c:pt>
                <c:pt idx="1777">
                  <c:v>256.575529827482</c:v>
                </c:pt>
                <c:pt idx="1778">
                  <c:v>150.2953464963163</c:v>
                </c:pt>
                <c:pt idx="1779">
                  <c:v>150.2953464963163</c:v>
                </c:pt>
                <c:pt idx="1780">
                  <c:v>469.1358964898133</c:v>
                </c:pt>
                <c:pt idx="1781">
                  <c:v>362.8557131586476</c:v>
                </c:pt>
                <c:pt idx="1782">
                  <c:v>575.416079820979</c:v>
                </c:pt>
                <c:pt idx="1783">
                  <c:v>362.8557131586476</c:v>
                </c:pt>
                <c:pt idx="1784">
                  <c:v>681.6962631521446</c:v>
                </c:pt>
                <c:pt idx="1785">
                  <c:v>469.1358964898133</c:v>
                </c:pt>
                <c:pt idx="1786">
                  <c:v>681.6962631521446</c:v>
                </c:pt>
                <c:pt idx="1787">
                  <c:v>469.1358964898133</c:v>
                </c:pt>
                <c:pt idx="1788">
                  <c:v>256.575529827482</c:v>
                </c:pt>
                <c:pt idx="1789">
                  <c:v>469.1358964898133</c:v>
                </c:pt>
                <c:pt idx="1790">
                  <c:v>469.1358964898133</c:v>
                </c:pt>
                <c:pt idx="1791">
                  <c:v>575.416079820979</c:v>
                </c:pt>
                <c:pt idx="1792">
                  <c:v>1000.536813145642</c:v>
                </c:pt>
                <c:pt idx="1793">
                  <c:v>575.416079820979</c:v>
                </c:pt>
                <c:pt idx="1794">
                  <c:v>681.6962631521446</c:v>
                </c:pt>
                <c:pt idx="1795">
                  <c:v>469.1358964898133</c:v>
                </c:pt>
                <c:pt idx="1796">
                  <c:v>256.575529827482</c:v>
                </c:pt>
                <c:pt idx="1797">
                  <c:v>256.575529827482</c:v>
                </c:pt>
                <c:pt idx="1798">
                  <c:v>469.1358964898133</c:v>
                </c:pt>
                <c:pt idx="1799">
                  <c:v>362.8557131586476</c:v>
                </c:pt>
                <c:pt idx="1800">
                  <c:v>469.1358964898133</c:v>
                </c:pt>
                <c:pt idx="1801">
                  <c:v>362.8557131586476</c:v>
                </c:pt>
                <c:pt idx="1802">
                  <c:v>469.1358964898133</c:v>
                </c:pt>
                <c:pt idx="1803">
                  <c:v>469.1358964898133</c:v>
                </c:pt>
                <c:pt idx="1804">
                  <c:v>256.575529827482</c:v>
                </c:pt>
                <c:pt idx="1805">
                  <c:v>787.9764464833104</c:v>
                </c:pt>
                <c:pt idx="1806">
                  <c:v>362.8557131586476</c:v>
                </c:pt>
                <c:pt idx="1807">
                  <c:v>469.1358964898133</c:v>
                </c:pt>
                <c:pt idx="1808">
                  <c:v>362.8557131586476</c:v>
                </c:pt>
                <c:pt idx="1809">
                  <c:v>681.6962631521446</c:v>
                </c:pt>
                <c:pt idx="1810">
                  <c:v>575.416079820979</c:v>
                </c:pt>
                <c:pt idx="1811">
                  <c:v>575.416079820979</c:v>
                </c:pt>
                <c:pt idx="1812">
                  <c:v>575.416079820979</c:v>
                </c:pt>
                <c:pt idx="1813">
                  <c:v>362.8557131586476</c:v>
                </c:pt>
                <c:pt idx="1814">
                  <c:v>362.8557131586476</c:v>
                </c:pt>
                <c:pt idx="1815">
                  <c:v>469.1358964898133</c:v>
                </c:pt>
                <c:pt idx="1816">
                  <c:v>469.1358964898133</c:v>
                </c:pt>
                <c:pt idx="1817">
                  <c:v>575.416079820979</c:v>
                </c:pt>
                <c:pt idx="1818">
                  <c:v>469.1358964898133</c:v>
                </c:pt>
                <c:pt idx="1819">
                  <c:v>362.8557131586476</c:v>
                </c:pt>
                <c:pt idx="1820">
                  <c:v>575.416079820979</c:v>
                </c:pt>
                <c:pt idx="1821">
                  <c:v>256.575529827482</c:v>
                </c:pt>
                <c:pt idx="1822">
                  <c:v>469.1358964898133</c:v>
                </c:pt>
                <c:pt idx="1823">
                  <c:v>256.575529827482</c:v>
                </c:pt>
                <c:pt idx="1824">
                  <c:v>150.2953464963163</c:v>
                </c:pt>
                <c:pt idx="1825">
                  <c:v>469.1358964898133</c:v>
                </c:pt>
                <c:pt idx="1826">
                  <c:v>362.8557131586476</c:v>
                </c:pt>
                <c:pt idx="1827">
                  <c:v>150.2953464963163</c:v>
                </c:pt>
                <c:pt idx="1828">
                  <c:v>362.8557131586476</c:v>
                </c:pt>
                <c:pt idx="1829">
                  <c:v>362.8557131586476</c:v>
                </c:pt>
                <c:pt idx="1830">
                  <c:v>362.8557131586476</c:v>
                </c:pt>
                <c:pt idx="1831">
                  <c:v>894.256629814476</c:v>
                </c:pt>
                <c:pt idx="1832">
                  <c:v>681.6962631521446</c:v>
                </c:pt>
                <c:pt idx="1833">
                  <c:v>681.6962631521446</c:v>
                </c:pt>
                <c:pt idx="1834">
                  <c:v>575.416079820979</c:v>
                </c:pt>
                <c:pt idx="1835">
                  <c:v>362.8557131586476</c:v>
                </c:pt>
                <c:pt idx="1836">
                  <c:v>469.1358964898133</c:v>
                </c:pt>
                <c:pt idx="1837">
                  <c:v>681.6962631521446</c:v>
                </c:pt>
                <c:pt idx="1838">
                  <c:v>256.575529827482</c:v>
                </c:pt>
                <c:pt idx="1839">
                  <c:v>469.1358964898133</c:v>
                </c:pt>
                <c:pt idx="1840">
                  <c:v>469.1358964898133</c:v>
                </c:pt>
                <c:pt idx="1841">
                  <c:v>256.575529827482</c:v>
                </c:pt>
                <c:pt idx="1842">
                  <c:v>469.1358964898133</c:v>
                </c:pt>
                <c:pt idx="1843">
                  <c:v>150.2953464963163</c:v>
                </c:pt>
                <c:pt idx="1844">
                  <c:v>150.2953464963163</c:v>
                </c:pt>
                <c:pt idx="1845">
                  <c:v>150.2953464963163</c:v>
                </c:pt>
                <c:pt idx="1846">
                  <c:v>469.1358964898133</c:v>
                </c:pt>
                <c:pt idx="1847">
                  <c:v>256.575529827482</c:v>
                </c:pt>
                <c:pt idx="1848">
                  <c:v>256.575529827482</c:v>
                </c:pt>
                <c:pt idx="1849">
                  <c:v>575.416079820979</c:v>
                </c:pt>
                <c:pt idx="1850">
                  <c:v>469.1358964898133</c:v>
                </c:pt>
                <c:pt idx="1851">
                  <c:v>575.416079820979</c:v>
                </c:pt>
                <c:pt idx="1852">
                  <c:v>469.1358964898133</c:v>
                </c:pt>
                <c:pt idx="1853">
                  <c:v>681.6962631521446</c:v>
                </c:pt>
                <c:pt idx="1854">
                  <c:v>469.1358964898133</c:v>
                </c:pt>
                <c:pt idx="1855">
                  <c:v>469.1358964898133</c:v>
                </c:pt>
                <c:pt idx="1856">
                  <c:v>150.2953464963163</c:v>
                </c:pt>
                <c:pt idx="1857">
                  <c:v>150.2953464963163</c:v>
                </c:pt>
                <c:pt idx="1858">
                  <c:v>469.1358964898133</c:v>
                </c:pt>
                <c:pt idx="1859">
                  <c:v>469.1358964898133</c:v>
                </c:pt>
                <c:pt idx="1860">
                  <c:v>469.1358964898133</c:v>
                </c:pt>
                <c:pt idx="1861">
                  <c:v>469.1358964898133</c:v>
                </c:pt>
                <c:pt idx="1862">
                  <c:v>469.1358964898133</c:v>
                </c:pt>
                <c:pt idx="1863">
                  <c:v>256.575529827482</c:v>
                </c:pt>
                <c:pt idx="1864">
                  <c:v>469.1358964898133</c:v>
                </c:pt>
                <c:pt idx="1865">
                  <c:v>256.575529827482</c:v>
                </c:pt>
                <c:pt idx="1866">
                  <c:v>362.8557131586476</c:v>
                </c:pt>
                <c:pt idx="1867">
                  <c:v>150.2953464963163</c:v>
                </c:pt>
                <c:pt idx="1868">
                  <c:v>575.416079820979</c:v>
                </c:pt>
                <c:pt idx="1869">
                  <c:v>469.1358964898133</c:v>
                </c:pt>
                <c:pt idx="1870">
                  <c:v>575.416079820979</c:v>
                </c:pt>
                <c:pt idx="1871">
                  <c:v>362.8557131586476</c:v>
                </c:pt>
                <c:pt idx="1872">
                  <c:v>469.1358964898133</c:v>
                </c:pt>
                <c:pt idx="1873">
                  <c:v>575.416079820979</c:v>
                </c:pt>
                <c:pt idx="1874">
                  <c:v>256.575529827482</c:v>
                </c:pt>
                <c:pt idx="1875">
                  <c:v>150.2953464963163</c:v>
                </c:pt>
                <c:pt idx="1876">
                  <c:v>256.575529827482</c:v>
                </c:pt>
                <c:pt idx="1877">
                  <c:v>469.1358964898133</c:v>
                </c:pt>
                <c:pt idx="1878">
                  <c:v>681.6962631521446</c:v>
                </c:pt>
                <c:pt idx="1879">
                  <c:v>787.9764464833104</c:v>
                </c:pt>
                <c:pt idx="1880">
                  <c:v>469.1358964898133</c:v>
                </c:pt>
                <c:pt idx="1881">
                  <c:v>681.6962631521446</c:v>
                </c:pt>
                <c:pt idx="1882">
                  <c:v>681.6962631521446</c:v>
                </c:pt>
                <c:pt idx="1883">
                  <c:v>681.6962631521446</c:v>
                </c:pt>
                <c:pt idx="1884">
                  <c:v>894.256629814476</c:v>
                </c:pt>
                <c:pt idx="1885">
                  <c:v>575.416079820979</c:v>
                </c:pt>
                <c:pt idx="1886">
                  <c:v>575.416079820979</c:v>
                </c:pt>
                <c:pt idx="1887">
                  <c:v>681.6962631521446</c:v>
                </c:pt>
                <c:pt idx="1888">
                  <c:v>469.1358964898133</c:v>
                </c:pt>
                <c:pt idx="1889">
                  <c:v>787.9764464833104</c:v>
                </c:pt>
                <c:pt idx="1890">
                  <c:v>575.416079820979</c:v>
                </c:pt>
                <c:pt idx="1891">
                  <c:v>575.416079820979</c:v>
                </c:pt>
                <c:pt idx="1892">
                  <c:v>575.416079820979</c:v>
                </c:pt>
                <c:pt idx="1893">
                  <c:v>575.416079820979</c:v>
                </c:pt>
                <c:pt idx="1894">
                  <c:v>575.416079820979</c:v>
                </c:pt>
                <c:pt idx="1895">
                  <c:v>575.416079820979</c:v>
                </c:pt>
                <c:pt idx="1896">
                  <c:v>787.9764464833104</c:v>
                </c:pt>
                <c:pt idx="1897">
                  <c:v>469.1358964898133</c:v>
                </c:pt>
                <c:pt idx="1898">
                  <c:v>362.8557131586476</c:v>
                </c:pt>
                <c:pt idx="1899">
                  <c:v>894.256629814476</c:v>
                </c:pt>
                <c:pt idx="1900">
                  <c:v>150.2953464963163</c:v>
                </c:pt>
                <c:pt idx="1901">
                  <c:v>681.6962631521446</c:v>
                </c:pt>
                <c:pt idx="1902">
                  <c:v>575.416079820979</c:v>
                </c:pt>
                <c:pt idx="1903">
                  <c:v>894.256629814476</c:v>
                </c:pt>
                <c:pt idx="1904">
                  <c:v>681.6962631521446</c:v>
                </c:pt>
                <c:pt idx="1905">
                  <c:v>787.9764464833104</c:v>
                </c:pt>
                <c:pt idx="1906">
                  <c:v>787.9764464833104</c:v>
                </c:pt>
                <c:pt idx="1907">
                  <c:v>575.416079820979</c:v>
                </c:pt>
                <c:pt idx="1908">
                  <c:v>575.416079820979</c:v>
                </c:pt>
                <c:pt idx="1909">
                  <c:v>575.416079820979</c:v>
                </c:pt>
                <c:pt idx="1910">
                  <c:v>469.1358964898133</c:v>
                </c:pt>
                <c:pt idx="1911">
                  <c:v>787.9764464833104</c:v>
                </c:pt>
                <c:pt idx="1912">
                  <c:v>787.9764464833104</c:v>
                </c:pt>
                <c:pt idx="1913">
                  <c:v>787.9764464833104</c:v>
                </c:pt>
                <c:pt idx="1914">
                  <c:v>256.575529827482</c:v>
                </c:pt>
                <c:pt idx="1915">
                  <c:v>681.6962631521446</c:v>
                </c:pt>
                <c:pt idx="1916">
                  <c:v>256.575529827482</c:v>
                </c:pt>
                <c:pt idx="1917">
                  <c:v>469.1358964898133</c:v>
                </c:pt>
                <c:pt idx="1918">
                  <c:v>575.416079820979</c:v>
                </c:pt>
                <c:pt idx="1919">
                  <c:v>894.256629814476</c:v>
                </c:pt>
                <c:pt idx="1920">
                  <c:v>575.416079820979</c:v>
                </c:pt>
                <c:pt idx="1921">
                  <c:v>256.575529827482</c:v>
                </c:pt>
                <c:pt idx="1922">
                  <c:v>681.6962631521446</c:v>
                </c:pt>
                <c:pt idx="1923">
                  <c:v>469.1358964898133</c:v>
                </c:pt>
                <c:pt idx="1924">
                  <c:v>787.9764464833104</c:v>
                </c:pt>
                <c:pt idx="1925">
                  <c:v>681.6962631521446</c:v>
                </c:pt>
                <c:pt idx="1926">
                  <c:v>787.9764464833104</c:v>
                </c:pt>
                <c:pt idx="1927">
                  <c:v>681.6962631521446</c:v>
                </c:pt>
                <c:pt idx="1928">
                  <c:v>681.6962631521446</c:v>
                </c:pt>
                <c:pt idx="1929">
                  <c:v>150.2953464963163</c:v>
                </c:pt>
                <c:pt idx="1930">
                  <c:v>681.6962631521446</c:v>
                </c:pt>
                <c:pt idx="1931">
                  <c:v>575.416079820979</c:v>
                </c:pt>
                <c:pt idx="1932">
                  <c:v>787.9764464833104</c:v>
                </c:pt>
                <c:pt idx="1933">
                  <c:v>787.9764464833104</c:v>
                </c:pt>
                <c:pt idx="1934">
                  <c:v>681.6962631521446</c:v>
                </c:pt>
                <c:pt idx="1935">
                  <c:v>150.2953464963163</c:v>
                </c:pt>
                <c:pt idx="1936">
                  <c:v>681.6962631521446</c:v>
                </c:pt>
                <c:pt idx="1937">
                  <c:v>681.6962631521446</c:v>
                </c:pt>
                <c:pt idx="1938">
                  <c:v>681.6962631521446</c:v>
                </c:pt>
                <c:pt idx="1939">
                  <c:v>575.416079820979</c:v>
                </c:pt>
                <c:pt idx="1940">
                  <c:v>575.416079820979</c:v>
                </c:pt>
                <c:pt idx="1941">
                  <c:v>575.416079820979</c:v>
                </c:pt>
                <c:pt idx="1942">
                  <c:v>575.416079820979</c:v>
                </c:pt>
                <c:pt idx="1943">
                  <c:v>575.416079820979</c:v>
                </c:pt>
                <c:pt idx="1944">
                  <c:v>681.6962631521446</c:v>
                </c:pt>
                <c:pt idx="1945">
                  <c:v>787.9764464833104</c:v>
                </c:pt>
                <c:pt idx="1946">
                  <c:v>575.416079820979</c:v>
                </c:pt>
                <c:pt idx="1947">
                  <c:v>256.575529827482</c:v>
                </c:pt>
                <c:pt idx="1948">
                  <c:v>575.416079820979</c:v>
                </c:pt>
                <c:pt idx="1949">
                  <c:v>1000.536813145642</c:v>
                </c:pt>
                <c:pt idx="1950">
                  <c:v>681.6962631521446</c:v>
                </c:pt>
                <c:pt idx="1951">
                  <c:v>681.6962631521446</c:v>
                </c:pt>
                <c:pt idx="1952">
                  <c:v>787.9764464833104</c:v>
                </c:pt>
                <c:pt idx="1953">
                  <c:v>681.6962631521446</c:v>
                </c:pt>
                <c:pt idx="1954">
                  <c:v>575.416079820979</c:v>
                </c:pt>
                <c:pt idx="1955">
                  <c:v>681.6962631521446</c:v>
                </c:pt>
                <c:pt idx="1956">
                  <c:v>1213.097179807973</c:v>
                </c:pt>
                <c:pt idx="1957">
                  <c:v>681.6962631521446</c:v>
                </c:pt>
                <c:pt idx="1958">
                  <c:v>787.9764464833104</c:v>
                </c:pt>
                <c:pt idx="1959">
                  <c:v>362.8557131586476</c:v>
                </c:pt>
                <c:pt idx="1960">
                  <c:v>787.9764464833104</c:v>
                </c:pt>
                <c:pt idx="1961">
                  <c:v>575.416079820979</c:v>
                </c:pt>
                <c:pt idx="1962">
                  <c:v>575.416079820979</c:v>
                </c:pt>
                <c:pt idx="1963">
                  <c:v>469.1358964898133</c:v>
                </c:pt>
                <c:pt idx="1964">
                  <c:v>469.1358964898133</c:v>
                </c:pt>
                <c:pt idx="1965">
                  <c:v>787.9764464833104</c:v>
                </c:pt>
                <c:pt idx="1966">
                  <c:v>787.9764464833104</c:v>
                </c:pt>
                <c:pt idx="1967">
                  <c:v>1319.377363139139</c:v>
                </c:pt>
                <c:pt idx="1968">
                  <c:v>787.9764464833104</c:v>
                </c:pt>
                <c:pt idx="1969">
                  <c:v>681.6962631521446</c:v>
                </c:pt>
                <c:pt idx="1970">
                  <c:v>575.416079820979</c:v>
                </c:pt>
                <c:pt idx="1971">
                  <c:v>787.9764464833104</c:v>
                </c:pt>
                <c:pt idx="1972">
                  <c:v>150.2953464963163</c:v>
                </c:pt>
                <c:pt idx="1973">
                  <c:v>575.416079820979</c:v>
                </c:pt>
                <c:pt idx="1974">
                  <c:v>787.9764464833104</c:v>
                </c:pt>
                <c:pt idx="1975">
                  <c:v>787.9764464833104</c:v>
                </c:pt>
                <c:pt idx="1976">
                  <c:v>681.6962631521446</c:v>
                </c:pt>
                <c:pt idx="1977">
                  <c:v>1000.536813145642</c:v>
                </c:pt>
                <c:pt idx="1978">
                  <c:v>681.6962631521446</c:v>
                </c:pt>
                <c:pt idx="1979">
                  <c:v>681.6962631521446</c:v>
                </c:pt>
                <c:pt idx="1980">
                  <c:v>362.8557131586476</c:v>
                </c:pt>
                <c:pt idx="1981">
                  <c:v>256.575529827482</c:v>
                </c:pt>
                <c:pt idx="1982">
                  <c:v>681.6962631521446</c:v>
                </c:pt>
                <c:pt idx="1983">
                  <c:v>681.6962631521446</c:v>
                </c:pt>
                <c:pt idx="1984">
                  <c:v>575.416079820979</c:v>
                </c:pt>
                <c:pt idx="1985">
                  <c:v>469.1358964898133</c:v>
                </c:pt>
                <c:pt idx="1986">
                  <c:v>787.9764464833104</c:v>
                </c:pt>
                <c:pt idx="1987">
                  <c:v>575.416079820979</c:v>
                </c:pt>
                <c:pt idx="1988">
                  <c:v>575.416079820979</c:v>
                </c:pt>
                <c:pt idx="1989">
                  <c:v>681.6962631521446</c:v>
                </c:pt>
                <c:pt idx="1990">
                  <c:v>681.6962631521446</c:v>
                </c:pt>
                <c:pt idx="1991">
                  <c:v>787.9764464833104</c:v>
                </c:pt>
                <c:pt idx="1992">
                  <c:v>681.6962631521446</c:v>
                </c:pt>
                <c:pt idx="1993">
                  <c:v>787.9764464833104</c:v>
                </c:pt>
                <c:pt idx="1994">
                  <c:v>787.9764464833104</c:v>
                </c:pt>
                <c:pt idx="1995">
                  <c:v>681.6962631521446</c:v>
                </c:pt>
                <c:pt idx="1996">
                  <c:v>681.6962631521446</c:v>
                </c:pt>
                <c:pt idx="1997">
                  <c:v>575.416079820979</c:v>
                </c:pt>
                <c:pt idx="1998">
                  <c:v>787.9764464833104</c:v>
                </c:pt>
                <c:pt idx="1999">
                  <c:v>787.9764464833104</c:v>
                </c:pt>
                <c:pt idx="2000">
                  <c:v>256.575529827482</c:v>
                </c:pt>
                <c:pt idx="2001">
                  <c:v>787.9764464833104</c:v>
                </c:pt>
                <c:pt idx="2002">
                  <c:v>787.9764464833104</c:v>
                </c:pt>
                <c:pt idx="2003">
                  <c:v>894.256629814476</c:v>
                </c:pt>
                <c:pt idx="2004">
                  <c:v>362.8557131586476</c:v>
                </c:pt>
                <c:pt idx="2005">
                  <c:v>681.6962631521446</c:v>
                </c:pt>
                <c:pt idx="2006">
                  <c:v>787.9764464833104</c:v>
                </c:pt>
                <c:pt idx="2007">
                  <c:v>256.575529827482</c:v>
                </c:pt>
                <c:pt idx="2008">
                  <c:v>150.2953464963163</c:v>
                </c:pt>
                <c:pt idx="2009">
                  <c:v>681.6962631521446</c:v>
                </c:pt>
                <c:pt idx="2010">
                  <c:v>575.416079820979</c:v>
                </c:pt>
                <c:pt idx="2011">
                  <c:v>150.2953464963163</c:v>
                </c:pt>
                <c:pt idx="2012">
                  <c:v>150.2953464963163</c:v>
                </c:pt>
                <c:pt idx="2013">
                  <c:v>256.575529827482</c:v>
                </c:pt>
                <c:pt idx="2014">
                  <c:v>787.9764464833104</c:v>
                </c:pt>
                <c:pt idx="2015">
                  <c:v>894.256629814476</c:v>
                </c:pt>
                <c:pt idx="2016">
                  <c:v>787.9764464833104</c:v>
                </c:pt>
                <c:pt idx="2017">
                  <c:v>362.8557131586476</c:v>
                </c:pt>
                <c:pt idx="2018">
                  <c:v>681.6962631521446</c:v>
                </c:pt>
                <c:pt idx="2019">
                  <c:v>575.416079820979</c:v>
                </c:pt>
                <c:pt idx="2020">
                  <c:v>894.256629814476</c:v>
                </c:pt>
                <c:pt idx="2021">
                  <c:v>787.9764464833104</c:v>
                </c:pt>
                <c:pt idx="2022">
                  <c:v>787.9764464833104</c:v>
                </c:pt>
                <c:pt idx="2023">
                  <c:v>787.9764464833104</c:v>
                </c:pt>
                <c:pt idx="2024">
                  <c:v>787.9764464833104</c:v>
                </c:pt>
                <c:pt idx="2025">
                  <c:v>681.6962631521446</c:v>
                </c:pt>
                <c:pt idx="2026">
                  <c:v>150.2953464963163</c:v>
                </c:pt>
                <c:pt idx="2027">
                  <c:v>787.9764464833104</c:v>
                </c:pt>
                <c:pt idx="2028">
                  <c:v>362.8557131586476</c:v>
                </c:pt>
                <c:pt idx="2029">
                  <c:v>575.416079820979</c:v>
                </c:pt>
                <c:pt idx="2030">
                  <c:v>787.9764464833104</c:v>
                </c:pt>
                <c:pt idx="2031">
                  <c:v>150.2953464963163</c:v>
                </c:pt>
                <c:pt idx="2032">
                  <c:v>575.416079820979</c:v>
                </c:pt>
                <c:pt idx="2033">
                  <c:v>787.9764464833104</c:v>
                </c:pt>
                <c:pt idx="2034">
                  <c:v>787.9764464833104</c:v>
                </c:pt>
                <c:pt idx="2035">
                  <c:v>787.9764464833104</c:v>
                </c:pt>
                <c:pt idx="2036">
                  <c:v>575.416079820979</c:v>
                </c:pt>
                <c:pt idx="2037">
                  <c:v>681.6962631521446</c:v>
                </c:pt>
                <c:pt idx="2038">
                  <c:v>894.256629814476</c:v>
                </c:pt>
                <c:pt idx="2039">
                  <c:v>256.575529827482</c:v>
                </c:pt>
                <c:pt idx="2040">
                  <c:v>681.6962631521446</c:v>
                </c:pt>
                <c:pt idx="2041">
                  <c:v>575.416079820979</c:v>
                </c:pt>
                <c:pt idx="2042">
                  <c:v>787.9764464833104</c:v>
                </c:pt>
                <c:pt idx="2043">
                  <c:v>787.9764464833104</c:v>
                </c:pt>
                <c:pt idx="2044">
                  <c:v>469.1358964898133</c:v>
                </c:pt>
                <c:pt idx="2045">
                  <c:v>575.416079820979</c:v>
                </c:pt>
                <c:pt idx="2046">
                  <c:v>575.416079820979</c:v>
                </c:pt>
                <c:pt idx="2047">
                  <c:v>362.8557131586476</c:v>
                </c:pt>
                <c:pt idx="2048">
                  <c:v>575.416079820979</c:v>
                </c:pt>
                <c:pt idx="2049">
                  <c:v>787.9764464833104</c:v>
                </c:pt>
                <c:pt idx="2050">
                  <c:v>575.416079820979</c:v>
                </c:pt>
                <c:pt idx="2051">
                  <c:v>787.9764464833104</c:v>
                </c:pt>
                <c:pt idx="2052">
                  <c:v>681.6962631521446</c:v>
                </c:pt>
                <c:pt idx="2053">
                  <c:v>787.9764464833104</c:v>
                </c:pt>
                <c:pt idx="2054">
                  <c:v>787.9764464833104</c:v>
                </c:pt>
                <c:pt idx="2055">
                  <c:v>787.9764464833104</c:v>
                </c:pt>
                <c:pt idx="2056">
                  <c:v>681.6962631521446</c:v>
                </c:pt>
                <c:pt idx="2057">
                  <c:v>787.9764464833104</c:v>
                </c:pt>
                <c:pt idx="2058">
                  <c:v>787.9764464833104</c:v>
                </c:pt>
                <c:pt idx="2059">
                  <c:v>1213.097179807973</c:v>
                </c:pt>
                <c:pt idx="2060">
                  <c:v>575.416079820979</c:v>
                </c:pt>
                <c:pt idx="2061">
                  <c:v>787.9764464833104</c:v>
                </c:pt>
                <c:pt idx="2062">
                  <c:v>362.8557131586476</c:v>
                </c:pt>
                <c:pt idx="2063">
                  <c:v>575.416079820979</c:v>
                </c:pt>
                <c:pt idx="2064">
                  <c:v>681.6962631521446</c:v>
                </c:pt>
                <c:pt idx="2065">
                  <c:v>575.416079820979</c:v>
                </c:pt>
                <c:pt idx="2066">
                  <c:v>681.6962631521446</c:v>
                </c:pt>
                <c:pt idx="2067">
                  <c:v>787.9764464833104</c:v>
                </c:pt>
                <c:pt idx="2068">
                  <c:v>681.6962631521446</c:v>
                </c:pt>
                <c:pt idx="2069">
                  <c:v>469.1358964898133</c:v>
                </c:pt>
                <c:pt idx="2070">
                  <c:v>787.9764464833104</c:v>
                </c:pt>
                <c:pt idx="2071">
                  <c:v>469.1358964898133</c:v>
                </c:pt>
                <c:pt idx="2072">
                  <c:v>575.416079820979</c:v>
                </c:pt>
                <c:pt idx="2073">
                  <c:v>575.416079820979</c:v>
                </c:pt>
                <c:pt idx="2074">
                  <c:v>362.8557131586476</c:v>
                </c:pt>
                <c:pt idx="2075">
                  <c:v>787.9764464833104</c:v>
                </c:pt>
                <c:pt idx="2076">
                  <c:v>681.6962631521446</c:v>
                </c:pt>
                <c:pt idx="2077">
                  <c:v>575.416079820979</c:v>
                </c:pt>
                <c:pt idx="2078">
                  <c:v>575.416079820979</c:v>
                </c:pt>
                <c:pt idx="2079">
                  <c:v>575.416079820979</c:v>
                </c:pt>
                <c:pt idx="2080">
                  <c:v>575.416079820979</c:v>
                </c:pt>
                <c:pt idx="2081">
                  <c:v>362.8557131586476</c:v>
                </c:pt>
                <c:pt idx="2082">
                  <c:v>681.6962631521446</c:v>
                </c:pt>
                <c:pt idx="2083">
                  <c:v>575.416079820979</c:v>
                </c:pt>
                <c:pt idx="2084">
                  <c:v>575.416079820979</c:v>
                </c:pt>
                <c:pt idx="2085">
                  <c:v>575.416079820979</c:v>
                </c:pt>
                <c:pt idx="2086">
                  <c:v>787.9764464833104</c:v>
                </c:pt>
                <c:pt idx="2087">
                  <c:v>787.9764464833104</c:v>
                </c:pt>
                <c:pt idx="2088">
                  <c:v>681.6962631521446</c:v>
                </c:pt>
                <c:pt idx="2089">
                  <c:v>787.9764464833104</c:v>
                </c:pt>
                <c:pt idx="2090">
                  <c:v>575.416079820979</c:v>
                </c:pt>
                <c:pt idx="2091">
                  <c:v>787.9764464833104</c:v>
                </c:pt>
                <c:pt idx="2092">
                  <c:v>150.2953464963163</c:v>
                </c:pt>
                <c:pt idx="2093">
                  <c:v>150.2953464963163</c:v>
                </c:pt>
                <c:pt idx="2094">
                  <c:v>681.6962631521446</c:v>
                </c:pt>
                <c:pt idx="2095">
                  <c:v>575.416079820979</c:v>
                </c:pt>
                <c:pt idx="2096">
                  <c:v>575.416079820979</c:v>
                </c:pt>
                <c:pt idx="2097">
                  <c:v>575.416079820979</c:v>
                </c:pt>
                <c:pt idx="2098">
                  <c:v>894.256629814476</c:v>
                </c:pt>
                <c:pt idx="2099">
                  <c:v>787.9764464833104</c:v>
                </c:pt>
                <c:pt idx="2100">
                  <c:v>575.416079820979</c:v>
                </c:pt>
                <c:pt idx="2101">
                  <c:v>681.6962631521446</c:v>
                </c:pt>
                <c:pt idx="2102">
                  <c:v>681.6962631521446</c:v>
                </c:pt>
                <c:pt idx="2103">
                  <c:v>787.9764464833104</c:v>
                </c:pt>
                <c:pt idx="2104">
                  <c:v>256.575529827482</c:v>
                </c:pt>
                <c:pt idx="2105">
                  <c:v>681.6962631521446</c:v>
                </c:pt>
                <c:pt idx="2106">
                  <c:v>787.9764464833104</c:v>
                </c:pt>
                <c:pt idx="2107">
                  <c:v>681.6962631521446</c:v>
                </c:pt>
                <c:pt idx="2108">
                  <c:v>787.9764464833104</c:v>
                </c:pt>
                <c:pt idx="2109">
                  <c:v>787.9764464833104</c:v>
                </c:pt>
                <c:pt idx="2110">
                  <c:v>469.1358964898133</c:v>
                </c:pt>
                <c:pt idx="2111">
                  <c:v>681.6962631521446</c:v>
                </c:pt>
                <c:pt idx="2112">
                  <c:v>362.8557131586476</c:v>
                </c:pt>
                <c:pt idx="2113">
                  <c:v>575.416079820979</c:v>
                </c:pt>
                <c:pt idx="2114">
                  <c:v>681.6962631521446</c:v>
                </c:pt>
                <c:pt idx="2115">
                  <c:v>681.6962631521446</c:v>
                </c:pt>
                <c:pt idx="2116">
                  <c:v>575.416079820979</c:v>
                </c:pt>
                <c:pt idx="2117">
                  <c:v>362.8557131586476</c:v>
                </c:pt>
                <c:pt idx="2118">
                  <c:v>787.9764464833104</c:v>
                </c:pt>
                <c:pt idx="2119">
                  <c:v>575.416079820979</c:v>
                </c:pt>
                <c:pt idx="2120">
                  <c:v>575.416079820979</c:v>
                </c:pt>
                <c:pt idx="2121">
                  <c:v>787.9764464833104</c:v>
                </c:pt>
                <c:pt idx="2122">
                  <c:v>575.416079820979</c:v>
                </c:pt>
                <c:pt idx="2123">
                  <c:v>787.9764464833104</c:v>
                </c:pt>
                <c:pt idx="2124">
                  <c:v>575.416079820979</c:v>
                </c:pt>
                <c:pt idx="2125">
                  <c:v>787.9764464833104</c:v>
                </c:pt>
                <c:pt idx="2126">
                  <c:v>575.416079820979</c:v>
                </c:pt>
                <c:pt idx="2127">
                  <c:v>362.8557131586476</c:v>
                </c:pt>
                <c:pt idx="2128">
                  <c:v>787.9764464833104</c:v>
                </c:pt>
                <c:pt idx="2129">
                  <c:v>681.6962631521446</c:v>
                </c:pt>
                <c:pt idx="2130">
                  <c:v>681.6962631521446</c:v>
                </c:pt>
                <c:pt idx="2131">
                  <c:v>681.6962631521446</c:v>
                </c:pt>
                <c:pt idx="2132">
                  <c:v>575.416079820979</c:v>
                </c:pt>
                <c:pt idx="2133">
                  <c:v>1850.778279794967</c:v>
                </c:pt>
                <c:pt idx="2134">
                  <c:v>681.6962631521446</c:v>
                </c:pt>
                <c:pt idx="2135">
                  <c:v>575.416079820979</c:v>
                </c:pt>
                <c:pt idx="2136">
                  <c:v>575.416079820979</c:v>
                </c:pt>
                <c:pt idx="2137">
                  <c:v>681.6962631521446</c:v>
                </c:pt>
                <c:pt idx="2138">
                  <c:v>575.416079820979</c:v>
                </c:pt>
                <c:pt idx="2139">
                  <c:v>681.6962631521446</c:v>
                </c:pt>
                <c:pt idx="2140">
                  <c:v>575.416079820979</c:v>
                </c:pt>
                <c:pt idx="2141">
                  <c:v>362.8557131586476</c:v>
                </c:pt>
                <c:pt idx="2142">
                  <c:v>681.6962631521446</c:v>
                </c:pt>
                <c:pt idx="2143">
                  <c:v>681.6962631521446</c:v>
                </c:pt>
                <c:pt idx="2144">
                  <c:v>681.6962631521446</c:v>
                </c:pt>
                <c:pt idx="2145">
                  <c:v>787.9764464833104</c:v>
                </c:pt>
                <c:pt idx="2146">
                  <c:v>575.416079820979</c:v>
                </c:pt>
                <c:pt idx="2147">
                  <c:v>575.416079820979</c:v>
                </c:pt>
                <c:pt idx="2148">
                  <c:v>681.6962631521446</c:v>
                </c:pt>
                <c:pt idx="2149">
                  <c:v>362.8557131586476</c:v>
                </c:pt>
                <c:pt idx="2150">
                  <c:v>681.6962631521446</c:v>
                </c:pt>
                <c:pt idx="2151">
                  <c:v>681.6962631521446</c:v>
                </c:pt>
                <c:pt idx="2152">
                  <c:v>469.1358964898133</c:v>
                </c:pt>
                <c:pt idx="2153">
                  <c:v>787.9764464833104</c:v>
                </c:pt>
                <c:pt idx="2154">
                  <c:v>787.9764464833104</c:v>
                </c:pt>
                <c:pt idx="2155">
                  <c:v>1319.377363139139</c:v>
                </c:pt>
                <c:pt idx="2156">
                  <c:v>1319.377363139139</c:v>
                </c:pt>
                <c:pt idx="2157">
                  <c:v>787.9764464833104</c:v>
                </c:pt>
                <c:pt idx="2158">
                  <c:v>469.1358964898133</c:v>
                </c:pt>
                <c:pt idx="2159">
                  <c:v>575.416079820979</c:v>
                </c:pt>
                <c:pt idx="2160">
                  <c:v>681.6962631521446</c:v>
                </c:pt>
                <c:pt idx="2161">
                  <c:v>469.1358964898133</c:v>
                </c:pt>
                <c:pt idx="2162">
                  <c:v>681.6962631521446</c:v>
                </c:pt>
                <c:pt idx="2163">
                  <c:v>575.416079820979</c:v>
                </c:pt>
                <c:pt idx="2164">
                  <c:v>894.256629814476</c:v>
                </c:pt>
                <c:pt idx="2165">
                  <c:v>575.416079820979</c:v>
                </c:pt>
                <c:pt idx="2166">
                  <c:v>787.9764464833104</c:v>
                </c:pt>
                <c:pt idx="2167">
                  <c:v>362.8557131586476</c:v>
                </c:pt>
                <c:pt idx="2168">
                  <c:v>575.416079820979</c:v>
                </c:pt>
                <c:pt idx="2169">
                  <c:v>575.416079820979</c:v>
                </c:pt>
                <c:pt idx="2170">
                  <c:v>787.9764464833104</c:v>
                </c:pt>
                <c:pt idx="2171">
                  <c:v>787.9764464833104</c:v>
                </c:pt>
                <c:pt idx="2172">
                  <c:v>681.6962631521446</c:v>
                </c:pt>
                <c:pt idx="2173">
                  <c:v>469.1358964898133</c:v>
                </c:pt>
                <c:pt idx="2174">
                  <c:v>681.6962631521446</c:v>
                </c:pt>
                <c:pt idx="2175">
                  <c:v>681.6962631521446</c:v>
                </c:pt>
                <c:pt idx="2176">
                  <c:v>681.6962631521446</c:v>
                </c:pt>
                <c:pt idx="2177">
                  <c:v>787.9764464833104</c:v>
                </c:pt>
                <c:pt idx="2178">
                  <c:v>256.575529827482</c:v>
                </c:pt>
                <c:pt idx="2179">
                  <c:v>894.256629814476</c:v>
                </c:pt>
                <c:pt idx="2180">
                  <c:v>681.6962631521446</c:v>
                </c:pt>
                <c:pt idx="2181">
                  <c:v>787.9764464833104</c:v>
                </c:pt>
                <c:pt idx="2182">
                  <c:v>575.416079820979</c:v>
                </c:pt>
                <c:pt idx="2183">
                  <c:v>681.6962631521446</c:v>
                </c:pt>
                <c:pt idx="2184">
                  <c:v>256.575529827482</c:v>
                </c:pt>
                <c:pt idx="2185">
                  <c:v>894.256629814476</c:v>
                </c:pt>
                <c:pt idx="2186">
                  <c:v>575.416079820979</c:v>
                </c:pt>
                <c:pt idx="2187">
                  <c:v>894.256629814476</c:v>
                </c:pt>
                <c:pt idx="2188">
                  <c:v>575.416079820979</c:v>
                </c:pt>
                <c:pt idx="2189">
                  <c:v>575.416079820979</c:v>
                </c:pt>
                <c:pt idx="2190">
                  <c:v>575.416079820979</c:v>
                </c:pt>
                <c:pt idx="2191">
                  <c:v>681.6962631521446</c:v>
                </c:pt>
                <c:pt idx="2192">
                  <c:v>681.6962631521446</c:v>
                </c:pt>
                <c:pt idx="2193">
                  <c:v>681.6962631521446</c:v>
                </c:pt>
                <c:pt idx="2194">
                  <c:v>681.6962631521446</c:v>
                </c:pt>
                <c:pt idx="2195">
                  <c:v>469.1358964898133</c:v>
                </c:pt>
                <c:pt idx="2196">
                  <c:v>681.6962631521446</c:v>
                </c:pt>
                <c:pt idx="2197">
                  <c:v>681.6962631521446</c:v>
                </c:pt>
                <c:pt idx="2198">
                  <c:v>575.416079820979</c:v>
                </c:pt>
                <c:pt idx="2199">
                  <c:v>469.1358964898133</c:v>
                </c:pt>
                <c:pt idx="2200">
                  <c:v>787.9764464833104</c:v>
                </c:pt>
                <c:pt idx="2201">
                  <c:v>469.1358964898133</c:v>
                </c:pt>
                <c:pt idx="2202">
                  <c:v>150.2953464963163</c:v>
                </c:pt>
                <c:pt idx="2203">
                  <c:v>575.416079820979</c:v>
                </c:pt>
                <c:pt idx="2204">
                  <c:v>681.6962631521446</c:v>
                </c:pt>
                <c:pt idx="2205">
                  <c:v>575.416079820979</c:v>
                </c:pt>
                <c:pt idx="2206">
                  <c:v>681.6962631521446</c:v>
                </c:pt>
                <c:pt idx="2207">
                  <c:v>575.416079820979</c:v>
                </c:pt>
                <c:pt idx="2208">
                  <c:v>787.9764464833104</c:v>
                </c:pt>
                <c:pt idx="2209">
                  <c:v>787.9764464833104</c:v>
                </c:pt>
                <c:pt idx="2210">
                  <c:v>787.9764464833104</c:v>
                </c:pt>
                <c:pt idx="2211">
                  <c:v>575.416079820979</c:v>
                </c:pt>
                <c:pt idx="2212">
                  <c:v>469.1358964898133</c:v>
                </c:pt>
                <c:pt idx="2213">
                  <c:v>575.416079820979</c:v>
                </c:pt>
                <c:pt idx="2214">
                  <c:v>787.9764464833104</c:v>
                </c:pt>
                <c:pt idx="2215">
                  <c:v>575.416079820979</c:v>
                </c:pt>
                <c:pt idx="2216">
                  <c:v>575.416079820979</c:v>
                </c:pt>
                <c:pt idx="2217">
                  <c:v>894.256629814476</c:v>
                </c:pt>
                <c:pt idx="2218">
                  <c:v>681.6962631521446</c:v>
                </c:pt>
                <c:pt idx="2219">
                  <c:v>681.6962631521446</c:v>
                </c:pt>
                <c:pt idx="2220">
                  <c:v>681.6962631521446</c:v>
                </c:pt>
                <c:pt idx="2221">
                  <c:v>469.1358964898133</c:v>
                </c:pt>
                <c:pt idx="2222">
                  <c:v>469.1358964898133</c:v>
                </c:pt>
                <c:pt idx="2223">
                  <c:v>469.1358964898133</c:v>
                </c:pt>
                <c:pt idx="2224">
                  <c:v>575.416079820979</c:v>
                </c:pt>
                <c:pt idx="2225">
                  <c:v>787.9764464833104</c:v>
                </c:pt>
                <c:pt idx="2226">
                  <c:v>575.416079820979</c:v>
                </c:pt>
                <c:pt idx="2227">
                  <c:v>362.8557131586476</c:v>
                </c:pt>
                <c:pt idx="2228">
                  <c:v>681.6962631521446</c:v>
                </c:pt>
                <c:pt idx="2229">
                  <c:v>787.9764464833104</c:v>
                </c:pt>
                <c:pt idx="2230">
                  <c:v>787.9764464833104</c:v>
                </c:pt>
                <c:pt idx="2231">
                  <c:v>681.6962631521446</c:v>
                </c:pt>
                <c:pt idx="2232">
                  <c:v>575.416079820979</c:v>
                </c:pt>
                <c:pt idx="2233">
                  <c:v>681.6962631521446</c:v>
                </c:pt>
                <c:pt idx="2234">
                  <c:v>681.6962631521446</c:v>
                </c:pt>
                <c:pt idx="2235">
                  <c:v>681.6962631521446</c:v>
                </c:pt>
                <c:pt idx="2236">
                  <c:v>681.6962631521446</c:v>
                </c:pt>
                <c:pt idx="2237">
                  <c:v>681.6962631521446</c:v>
                </c:pt>
                <c:pt idx="2238">
                  <c:v>894.256629814476</c:v>
                </c:pt>
                <c:pt idx="2239">
                  <c:v>787.9764464833104</c:v>
                </c:pt>
                <c:pt idx="2240">
                  <c:v>150.2953464963163</c:v>
                </c:pt>
                <c:pt idx="2241">
                  <c:v>681.6962631521446</c:v>
                </c:pt>
                <c:pt idx="2242">
                  <c:v>575.416079820979</c:v>
                </c:pt>
                <c:pt idx="2243">
                  <c:v>575.416079820979</c:v>
                </c:pt>
                <c:pt idx="2244">
                  <c:v>1744.498096463801</c:v>
                </c:pt>
                <c:pt idx="2245">
                  <c:v>681.6962631521446</c:v>
                </c:pt>
                <c:pt idx="2246">
                  <c:v>787.9764464833104</c:v>
                </c:pt>
                <c:pt idx="2247">
                  <c:v>575.416079820979</c:v>
                </c:pt>
                <c:pt idx="2248">
                  <c:v>469.1358964898133</c:v>
                </c:pt>
                <c:pt idx="2249">
                  <c:v>681.6962631521446</c:v>
                </c:pt>
                <c:pt idx="2250">
                  <c:v>681.6962631521446</c:v>
                </c:pt>
                <c:pt idx="2251">
                  <c:v>575.416079820979</c:v>
                </c:pt>
                <c:pt idx="2252">
                  <c:v>1106.816996476807</c:v>
                </c:pt>
                <c:pt idx="2253">
                  <c:v>681.6962631521446</c:v>
                </c:pt>
                <c:pt idx="2254">
                  <c:v>1213.097179807973</c:v>
                </c:pt>
                <c:pt idx="2255">
                  <c:v>681.6962631521446</c:v>
                </c:pt>
                <c:pt idx="2256">
                  <c:v>681.6962631521446</c:v>
                </c:pt>
                <c:pt idx="2257">
                  <c:v>787.9764464833104</c:v>
                </c:pt>
                <c:pt idx="2258">
                  <c:v>681.6962631521446</c:v>
                </c:pt>
                <c:pt idx="2259">
                  <c:v>1106.816996476807</c:v>
                </c:pt>
                <c:pt idx="2260">
                  <c:v>575.416079820979</c:v>
                </c:pt>
                <c:pt idx="2261">
                  <c:v>469.1358964898133</c:v>
                </c:pt>
                <c:pt idx="2262">
                  <c:v>575.416079820979</c:v>
                </c:pt>
                <c:pt idx="2263">
                  <c:v>681.6962631521446</c:v>
                </c:pt>
                <c:pt idx="2264">
                  <c:v>256.575529827482</c:v>
                </c:pt>
                <c:pt idx="2265">
                  <c:v>469.1358964898133</c:v>
                </c:pt>
                <c:pt idx="2266">
                  <c:v>469.1358964898133</c:v>
                </c:pt>
                <c:pt idx="2267">
                  <c:v>575.416079820979</c:v>
                </c:pt>
                <c:pt idx="2268">
                  <c:v>787.9764464833104</c:v>
                </c:pt>
                <c:pt idx="2269">
                  <c:v>681.6962631521446</c:v>
                </c:pt>
                <c:pt idx="2270">
                  <c:v>150.2953464963163</c:v>
                </c:pt>
                <c:pt idx="2271">
                  <c:v>256.575529827482</c:v>
                </c:pt>
                <c:pt idx="2272">
                  <c:v>469.1358964898133</c:v>
                </c:pt>
                <c:pt idx="2273">
                  <c:v>575.416079820979</c:v>
                </c:pt>
                <c:pt idx="2274">
                  <c:v>469.1358964898133</c:v>
                </c:pt>
                <c:pt idx="2275">
                  <c:v>787.9764464833104</c:v>
                </c:pt>
                <c:pt idx="2276">
                  <c:v>681.6962631521446</c:v>
                </c:pt>
                <c:pt idx="2277">
                  <c:v>681.6962631521446</c:v>
                </c:pt>
                <c:pt idx="2278">
                  <c:v>787.9764464833104</c:v>
                </c:pt>
                <c:pt idx="2279">
                  <c:v>681.6962631521446</c:v>
                </c:pt>
                <c:pt idx="2280">
                  <c:v>575.416079820979</c:v>
                </c:pt>
                <c:pt idx="2281">
                  <c:v>575.416079820979</c:v>
                </c:pt>
                <c:pt idx="2282">
                  <c:v>787.9764464833104</c:v>
                </c:pt>
                <c:pt idx="2283">
                  <c:v>681.6962631521446</c:v>
                </c:pt>
                <c:pt idx="2284">
                  <c:v>575.416079820979</c:v>
                </c:pt>
                <c:pt idx="2285">
                  <c:v>681.6962631521446</c:v>
                </c:pt>
                <c:pt idx="2286">
                  <c:v>787.9764464833104</c:v>
                </c:pt>
                <c:pt idx="2287">
                  <c:v>787.9764464833104</c:v>
                </c:pt>
                <c:pt idx="2288">
                  <c:v>787.9764464833104</c:v>
                </c:pt>
                <c:pt idx="2289">
                  <c:v>681.6962631521446</c:v>
                </c:pt>
                <c:pt idx="2290">
                  <c:v>150.2953464963163</c:v>
                </c:pt>
                <c:pt idx="2291">
                  <c:v>681.6962631521446</c:v>
                </c:pt>
                <c:pt idx="2292">
                  <c:v>681.6962631521446</c:v>
                </c:pt>
                <c:pt idx="2293">
                  <c:v>575.416079820979</c:v>
                </c:pt>
                <c:pt idx="2294">
                  <c:v>681.6962631521446</c:v>
                </c:pt>
                <c:pt idx="2295">
                  <c:v>575.416079820979</c:v>
                </c:pt>
                <c:pt idx="2296">
                  <c:v>681.6962631521446</c:v>
                </c:pt>
                <c:pt idx="2297">
                  <c:v>681.6962631521446</c:v>
                </c:pt>
                <c:pt idx="2298">
                  <c:v>575.416079820979</c:v>
                </c:pt>
                <c:pt idx="2299">
                  <c:v>575.416079820979</c:v>
                </c:pt>
                <c:pt idx="2300">
                  <c:v>681.6962631521446</c:v>
                </c:pt>
                <c:pt idx="2301">
                  <c:v>787.9764464833104</c:v>
                </c:pt>
                <c:pt idx="2302">
                  <c:v>1000.536813145642</c:v>
                </c:pt>
                <c:pt idx="2303">
                  <c:v>787.9764464833104</c:v>
                </c:pt>
                <c:pt idx="2304">
                  <c:v>681.6962631521446</c:v>
                </c:pt>
                <c:pt idx="2305">
                  <c:v>575.416079820979</c:v>
                </c:pt>
                <c:pt idx="2306">
                  <c:v>575.416079820979</c:v>
                </c:pt>
                <c:pt idx="2307">
                  <c:v>575.416079820979</c:v>
                </c:pt>
                <c:pt idx="2308">
                  <c:v>362.8557131586476</c:v>
                </c:pt>
                <c:pt idx="2309">
                  <c:v>575.416079820979</c:v>
                </c:pt>
                <c:pt idx="2310">
                  <c:v>681.6962631521446</c:v>
                </c:pt>
                <c:pt idx="2311">
                  <c:v>575.416079820979</c:v>
                </c:pt>
                <c:pt idx="2312">
                  <c:v>787.9764464833104</c:v>
                </c:pt>
                <c:pt idx="2313">
                  <c:v>787.9764464833104</c:v>
                </c:pt>
                <c:pt idx="2314">
                  <c:v>787.9764464833104</c:v>
                </c:pt>
                <c:pt idx="2315">
                  <c:v>787.9764464833104</c:v>
                </c:pt>
                <c:pt idx="2316">
                  <c:v>362.8557131586476</c:v>
                </c:pt>
                <c:pt idx="2317">
                  <c:v>681.6962631521446</c:v>
                </c:pt>
                <c:pt idx="2318">
                  <c:v>894.256629814476</c:v>
                </c:pt>
                <c:pt idx="2319">
                  <c:v>575.416079820979</c:v>
                </c:pt>
                <c:pt idx="2320">
                  <c:v>894.256629814476</c:v>
                </c:pt>
                <c:pt idx="2321">
                  <c:v>575.416079820979</c:v>
                </c:pt>
                <c:pt idx="2322">
                  <c:v>150.2953464963163</c:v>
                </c:pt>
                <c:pt idx="2323">
                  <c:v>681.6962631521446</c:v>
                </c:pt>
                <c:pt idx="2324">
                  <c:v>681.6962631521446</c:v>
                </c:pt>
                <c:pt idx="2325">
                  <c:v>575.416079820979</c:v>
                </c:pt>
                <c:pt idx="2326">
                  <c:v>787.9764464833104</c:v>
                </c:pt>
                <c:pt idx="2327">
                  <c:v>787.9764464833104</c:v>
                </c:pt>
                <c:pt idx="2328">
                  <c:v>575.416079820979</c:v>
                </c:pt>
                <c:pt idx="2329">
                  <c:v>469.1358964898133</c:v>
                </c:pt>
                <c:pt idx="2330">
                  <c:v>787.9764464833104</c:v>
                </c:pt>
                <c:pt idx="2331">
                  <c:v>469.1358964898133</c:v>
                </c:pt>
                <c:pt idx="2332">
                  <c:v>681.6962631521446</c:v>
                </c:pt>
                <c:pt idx="2333">
                  <c:v>787.9764464833104</c:v>
                </c:pt>
                <c:pt idx="2334">
                  <c:v>575.416079820979</c:v>
                </c:pt>
                <c:pt idx="2335">
                  <c:v>787.9764464833104</c:v>
                </c:pt>
                <c:pt idx="2336">
                  <c:v>894.256629814476</c:v>
                </c:pt>
                <c:pt idx="2337">
                  <c:v>575.416079820979</c:v>
                </c:pt>
                <c:pt idx="2338">
                  <c:v>681.6962631521446</c:v>
                </c:pt>
                <c:pt idx="2339">
                  <c:v>575.416079820979</c:v>
                </c:pt>
                <c:pt idx="2340">
                  <c:v>575.416079820979</c:v>
                </c:pt>
                <c:pt idx="2341">
                  <c:v>787.9764464833104</c:v>
                </c:pt>
                <c:pt idx="2342">
                  <c:v>469.1358964898133</c:v>
                </c:pt>
                <c:pt idx="2343">
                  <c:v>681.6962631521446</c:v>
                </c:pt>
                <c:pt idx="2344">
                  <c:v>681.6962631521446</c:v>
                </c:pt>
                <c:pt idx="2345">
                  <c:v>469.1358964898133</c:v>
                </c:pt>
                <c:pt idx="2346">
                  <c:v>575.416079820979</c:v>
                </c:pt>
                <c:pt idx="2347">
                  <c:v>787.9764464833104</c:v>
                </c:pt>
                <c:pt idx="2348">
                  <c:v>1744.498096463801</c:v>
                </c:pt>
                <c:pt idx="2349">
                  <c:v>787.9764464833104</c:v>
                </c:pt>
                <c:pt idx="2350">
                  <c:v>681.6962631521446</c:v>
                </c:pt>
                <c:pt idx="2351">
                  <c:v>150.2953464963163</c:v>
                </c:pt>
                <c:pt idx="2352">
                  <c:v>787.9764464833104</c:v>
                </c:pt>
                <c:pt idx="2353">
                  <c:v>681.6962631521446</c:v>
                </c:pt>
                <c:pt idx="2354">
                  <c:v>681.6962631521446</c:v>
                </c:pt>
                <c:pt idx="2355">
                  <c:v>575.416079820979</c:v>
                </c:pt>
                <c:pt idx="2356">
                  <c:v>681.6962631521446</c:v>
                </c:pt>
                <c:pt idx="2357">
                  <c:v>681.6962631521446</c:v>
                </c:pt>
                <c:pt idx="2358">
                  <c:v>787.9764464833104</c:v>
                </c:pt>
                <c:pt idx="2359">
                  <c:v>681.6962631521446</c:v>
                </c:pt>
                <c:pt idx="2360">
                  <c:v>575.416079820979</c:v>
                </c:pt>
                <c:pt idx="2361">
                  <c:v>787.9764464833104</c:v>
                </c:pt>
                <c:pt idx="2362">
                  <c:v>362.8557131586476</c:v>
                </c:pt>
                <c:pt idx="2363">
                  <c:v>575.416079820979</c:v>
                </c:pt>
                <c:pt idx="2364">
                  <c:v>681.6962631521446</c:v>
                </c:pt>
                <c:pt idx="2365">
                  <c:v>681.6962631521446</c:v>
                </c:pt>
                <c:pt idx="2366">
                  <c:v>787.9764464833104</c:v>
                </c:pt>
                <c:pt idx="2367">
                  <c:v>681.6962631521446</c:v>
                </c:pt>
                <c:pt idx="2368">
                  <c:v>681.6962631521446</c:v>
                </c:pt>
                <c:pt idx="2369">
                  <c:v>681.6962631521446</c:v>
                </c:pt>
                <c:pt idx="2370">
                  <c:v>575.416079820979</c:v>
                </c:pt>
                <c:pt idx="2371">
                  <c:v>681.6962631521446</c:v>
                </c:pt>
                <c:pt idx="2372">
                  <c:v>681.6962631521446</c:v>
                </c:pt>
                <c:pt idx="2373">
                  <c:v>787.9764464833104</c:v>
                </c:pt>
                <c:pt idx="2374">
                  <c:v>150.2953464963163</c:v>
                </c:pt>
              </c:numCache>
            </c:numRef>
          </c:xVal>
          <c:yVal>
            <c:numRef>
              <c:f>'Linear regression Prod'!$E$105:$E$2479</c:f>
              <c:numCache>
                <c:formatCode>0.000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150.2953464963163</c:v>
              </c:pt>
            </c:numLit>
          </c:xVal>
          <c:yVal>
            <c:numLit>
              <c:formatCode>General</c:formatCode>
              <c:ptCount val="1"/>
              <c:pt idx="0">
                <c:v>55.0</c:v>
              </c:pt>
            </c:numLit>
          </c:yVal>
          <c:smooth val="0"/>
        </c:ser>
        <c:ser>
          <c:idx val="2"/>
          <c:order val="2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regression_HID6'!$B$1:$B$70</c:f>
              <c:numCache>
                <c:formatCode>General</c:formatCode>
                <c:ptCount val="70"/>
                <c:pt idx="0">
                  <c:v>44.0151631651506</c:v>
                </c:pt>
                <c:pt idx="1">
                  <c:v>92.1998697240694</c:v>
                </c:pt>
                <c:pt idx="2">
                  <c:v>140.3845762829882</c:v>
                </c:pt>
                <c:pt idx="3">
                  <c:v>188.569282841907</c:v>
                </c:pt>
                <c:pt idx="4">
                  <c:v>236.7539894008258</c:v>
                </c:pt>
                <c:pt idx="5">
                  <c:v>284.9386959597446</c:v>
                </c:pt>
                <c:pt idx="6">
                  <c:v>333.1234025186634</c:v>
                </c:pt>
                <c:pt idx="7">
                  <c:v>381.3081090775822</c:v>
                </c:pt>
                <c:pt idx="8">
                  <c:v>429.4928156365009</c:v>
                </c:pt>
                <c:pt idx="9">
                  <c:v>477.6775221954198</c:v>
                </c:pt>
                <c:pt idx="10">
                  <c:v>525.8622287543386</c:v>
                </c:pt>
                <c:pt idx="11">
                  <c:v>574.0469353132574</c:v>
                </c:pt>
                <c:pt idx="12">
                  <c:v>622.2316418721761</c:v>
                </c:pt>
                <c:pt idx="13">
                  <c:v>670.416348431095</c:v>
                </c:pt>
                <c:pt idx="14">
                  <c:v>718.6010549900138</c:v>
                </c:pt>
                <c:pt idx="15">
                  <c:v>766.7857615489325</c:v>
                </c:pt>
                <c:pt idx="16">
                  <c:v>814.9704681078513</c:v>
                </c:pt>
                <c:pt idx="17">
                  <c:v>863.1551746667702</c:v>
                </c:pt>
                <c:pt idx="18">
                  <c:v>911.339881225689</c:v>
                </c:pt>
                <c:pt idx="19">
                  <c:v>959.5245877846078</c:v>
                </c:pt>
                <c:pt idx="20">
                  <c:v>1007.709294343527</c:v>
                </c:pt>
                <c:pt idx="21">
                  <c:v>1055.894000902445</c:v>
                </c:pt>
                <c:pt idx="22">
                  <c:v>1104.078707461364</c:v>
                </c:pt>
                <c:pt idx="23">
                  <c:v>1152.263414020283</c:v>
                </c:pt>
                <c:pt idx="24">
                  <c:v>1200.448120579202</c:v>
                </c:pt>
                <c:pt idx="25">
                  <c:v>1248.632827138121</c:v>
                </c:pt>
                <c:pt idx="26">
                  <c:v>1296.817533697039</c:v>
                </c:pt>
                <c:pt idx="27">
                  <c:v>1345.002240255958</c:v>
                </c:pt>
                <c:pt idx="28">
                  <c:v>1393.186946814877</c:v>
                </c:pt>
                <c:pt idx="29">
                  <c:v>1441.371653373796</c:v>
                </c:pt>
                <c:pt idx="30">
                  <c:v>1489.556359932714</c:v>
                </c:pt>
                <c:pt idx="31">
                  <c:v>1537.741066491633</c:v>
                </c:pt>
                <c:pt idx="32">
                  <c:v>1585.925773050552</c:v>
                </c:pt>
                <c:pt idx="33">
                  <c:v>1634.110479609471</c:v>
                </c:pt>
                <c:pt idx="34">
                  <c:v>1682.29518616839</c:v>
                </c:pt>
                <c:pt idx="35">
                  <c:v>1730.479892727309</c:v>
                </c:pt>
                <c:pt idx="36">
                  <c:v>1778.664599286227</c:v>
                </c:pt>
                <c:pt idx="37">
                  <c:v>1826.849305845146</c:v>
                </c:pt>
                <c:pt idx="38">
                  <c:v>1875.034012404065</c:v>
                </c:pt>
                <c:pt idx="39">
                  <c:v>1923.218718962984</c:v>
                </c:pt>
                <c:pt idx="40">
                  <c:v>1971.403425521903</c:v>
                </c:pt>
                <c:pt idx="41">
                  <c:v>2019.588132080821</c:v>
                </c:pt>
                <c:pt idx="42">
                  <c:v>2067.77283863974</c:v>
                </c:pt>
                <c:pt idx="43">
                  <c:v>2115.957545198659</c:v>
                </c:pt>
                <c:pt idx="44">
                  <c:v>2164.142251757578</c:v>
                </c:pt>
                <c:pt idx="45">
                  <c:v>2212.326958316497</c:v>
                </c:pt>
                <c:pt idx="46">
                  <c:v>2260.511664875415</c:v>
                </c:pt>
                <c:pt idx="47">
                  <c:v>2308.696371434334</c:v>
                </c:pt>
                <c:pt idx="48">
                  <c:v>2356.881077993253</c:v>
                </c:pt>
                <c:pt idx="49">
                  <c:v>2405.065784552172</c:v>
                </c:pt>
                <c:pt idx="50">
                  <c:v>2453.25049111109</c:v>
                </c:pt>
                <c:pt idx="51">
                  <c:v>2501.43519767001</c:v>
                </c:pt>
                <c:pt idx="52">
                  <c:v>2549.619904228928</c:v>
                </c:pt>
                <c:pt idx="53">
                  <c:v>2597.804610787847</c:v>
                </c:pt>
                <c:pt idx="54">
                  <c:v>2645.989317346766</c:v>
                </c:pt>
                <c:pt idx="55">
                  <c:v>2694.174023905684</c:v>
                </c:pt>
                <c:pt idx="56">
                  <c:v>2742.358730464603</c:v>
                </c:pt>
                <c:pt idx="57">
                  <c:v>2790.543437023522</c:v>
                </c:pt>
                <c:pt idx="58">
                  <c:v>2838.728143582441</c:v>
                </c:pt>
                <c:pt idx="59">
                  <c:v>2886.91285014136</c:v>
                </c:pt>
                <c:pt idx="60">
                  <c:v>2935.097556700278</c:v>
                </c:pt>
                <c:pt idx="61">
                  <c:v>2983.282263259197</c:v>
                </c:pt>
                <c:pt idx="62">
                  <c:v>3031.466969818116</c:v>
                </c:pt>
                <c:pt idx="63">
                  <c:v>3079.651676377035</c:v>
                </c:pt>
                <c:pt idx="64">
                  <c:v>3127.836382935953</c:v>
                </c:pt>
                <c:pt idx="65">
                  <c:v>3176.021089494872</c:v>
                </c:pt>
                <c:pt idx="66">
                  <c:v>3224.205796053791</c:v>
                </c:pt>
                <c:pt idx="67">
                  <c:v>3272.39050261271</c:v>
                </c:pt>
                <c:pt idx="68">
                  <c:v>3320.57520917163</c:v>
                </c:pt>
                <c:pt idx="69">
                  <c:v>3368.759915730548</c:v>
                </c:pt>
              </c:numCache>
            </c:numRef>
          </c:xVal>
          <c:yVal>
            <c:numRef>
              <c:f>'Linear regression_HID6'!$C$1:$C$70</c:f>
              <c:numCache>
                <c:formatCode>General</c:formatCode>
                <c:ptCount val="70"/>
                <c:pt idx="0">
                  <c:v>-301.4979612608981</c:v>
                </c:pt>
                <c:pt idx="1">
                  <c:v>-253.2382937533845</c:v>
                </c:pt>
                <c:pt idx="2">
                  <c:v>-204.9895037186887</c:v>
                </c:pt>
                <c:pt idx="3">
                  <c:v>-156.7515972126237</c:v>
                </c:pt>
                <c:pt idx="4">
                  <c:v>-108.524579265938</c:v>
                </c:pt>
                <c:pt idx="5">
                  <c:v>-60.3084538819378</c:v>
                </c:pt>
                <c:pt idx="6">
                  <c:v>-12.10322403459577</c:v>
                </c:pt>
                <c:pt idx="7">
                  <c:v>36.09110833285586</c:v>
                </c:pt>
                <c:pt idx="8">
                  <c:v>84.27454230884541</c:v>
                </c:pt>
                <c:pt idx="9">
                  <c:v>132.4470780138936</c:v>
                </c:pt>
                <c:pt idx="10">
                  <c:v>180.6087166005557</c:v>
                </c:pt>
                <c:pt idx="11">
                  <c:v>228.7594602528764</c:v>
                </c:pt>
                <c:pt idx="12">
                  <c:v>276.899312185356</c:v>
                </c:pt>
                <c:pt idx="13">
                  <c:v>325.0282766414302</c:v>
                </c:pt>
                <c:pt idx="14">
                  <c:v>373.1463588914645</c:v>
                </c:pt>
                <c:pt idx="15">
                  <c:v>421.2535652302653</c:v>
                </c:pt>
                <c:pt idx="16">
                  <c:v>469.3499029741119</c:v>
                </c:pt>
                <c:pt idx="17">
                  <c:v>517.43538045731</c:v>
                </c:pt>
                <c:pt idx="18">
                  <c:v>565.510007028274</c:v>
                </c:pt>
                <c:pt idx="19">
                  <c:v>613.5737930451377</c:v>
                </c:pt>
                <c:pt idx="20">
                  <c:v>661.6267498709047</c:v>
                </c:pt>
                <c:pt idx="21">
                  <c:v>709.6688898681352</c:v>
                </c:pt>
                <c:pt idx="22">
                  <c:v>757.7002263931855</c:v>
                </c:pt>
                <c:pt idx="23">
                  <c:v>805.7207737899937</c:v>
                </c:pt>
                <c:pt idx="24">
                  <c:v>853.7305473834332</c:v>
                </c:pt>
                <c:pt idx="25">
                  <c:v>901.7295634722261</c:v>
                </c:pt>
                <c:pt idx="26">
                  <c:v>949.7178393214358</c:v>
                </c:pt>
                <c:pt idx="27">
                  <c:v>997.6953931545392</c:v>
                </c:pt>
                <c:pt idx="28">
                  <c:v>1045.662244145093</c:v>
                </c:pt>
                <c:pt idx="29">
                  <c:v>1093.618412407995</c:v>
                </c:pt>
                <c:pt idx="30">
                  <c:v>1141.563918990363</c:v>
                </c:pt>
                <c:pt idx="31">
                  <c:v>1189.498785862016</c:v>
                </c:pt>
                <c:pt idx="32">
                  <c:v>1237.423035905604</c:v>
                </c:pt>
                <c:pt idx="33">
                  <c:v>1285.336692906361</c:v>
                </c:pt>
                <c:pt idx="34">
                  <c:v>1333.23978154151</c:v>
                </c:pt>
                <c:pt idx="35">
                  <c:v>1381.132327369332</c:v>
                </c:pt>
                <c:pt idx="36">
                  <c:v>1429.014356817901</c:v>
                </c:pt>
                <c:pt idx="37">
                  <c:v>1476.885897173503</c:v>
                </c:pt>
                <c:pt idx="38">
                  <c:v>1524.746976568746</c:v>
                </c:pt>
                <c:pt idx="39">
                  <c:v>1572.597623970377</c:v>
                </c:pt>
                <c:pt idx="40">
                  <c:v>1620.437869166812</c:v>
                </c:pt>
                <c:pt idx="41">
                  <c:v>1668.267742755402</c:v>
                </c:pt>
                <c:pt idx="42">
                  <c:v>1716.087276129431</c:v>
                </c:pt>
                <c:pt idx="43">
                  <c:v>1763.896501464872</c:v>
                </c:pt>
                <c:pt idx="44">
                  <c:v>1811.695451706908</c:v>
                </c:pt>
                <c:pt idx="45">
                  <c:v>1859.484160556229</c:v>
                </c:pt>
                <c:pt idx="46">
                  <c:v>1907.262662455123</c:v>
                </c:pt>
                <c:pt idx="47">
                  <c:v>1955.030992573366</c:v>
                </c:pt>
                <c:pt idx="48">
                  <c:v>2002.789186793926</c:v>
                </c:pt>
                <c:pt idx="49">
                  <c:v>2050.537281698506</c:v>
                </c:pt>
                <c:pt idx="50">
                  <c:v>2098.275314552912</c:v>
                </c:pt>
                <c:pt idx="51">
                  <c:v>2146.003323292287</c:v>
                </c:pt>
                <c:pt idx="52">
                  <c:v>2193.721346506205</c:v>
                </c:pt>
                <c:pt idx="53">
                  <c:v>2241.429423423644</c:v>
                </c:pt>
                <c:pt idx="54">
                  <c:v>2289.127593897852</c:v>
                </c:pt>
                <c:pt idx="55">
                  <c:v>2336.815898391111</c:v>
                </c:pt>
                <c:pt idx="56">
                  <c:v>2384.494377959421</c:v>
                </c:pt>
                <c:pt idx="57">
                  <c:v>2432.163074237112</c:v>
                </c:pt>
                <c:pt idx="58">
                  <c:v>2479.822029421387</c:v>
                </c:pt>
                <c:pt idx="59">
                  <c:v>2527.471286256827</c:v>
                </c:pt>
                <c:pt idx="60">
                  <c:v>2575.110888019851</c:v>
                </c:pt>
                <c:pt idx="61">
                  <c:v>2622.740878503151</c:v>
                </c:pt>
                <c:pt idx="62">
                  <c:v>2670.361302000112</c:v>
                </c:pt>
                <c:pt idx="63">
                  <c:v>2717.972203289237</c:v>
                </c:pt>
                <c:pt idx="64">
                  <c:v>2765.573627618559</c:v>
                </c:pt>
                <c:pt idx="65">
                  <c:v>2813.165620690093</c:v>
                </c:pt>
                <c:pt idx="66">
                  <c:v>2860.7482286443</c:v>
                </c:pt>
                <c:pt idx="67">
                  <c:v>2908.321498044598</c:v>
                </c:pt>
                <c:pt idx="68">
                  <c:v>2955.885475861916</c:v>
                </c:pt>
                <c:pt idx="69">
                  <c:v>3003.440209459307</c:v>
                </c:pt>
              </c:numCache>
            </c:numRef>
          </c:yVal>
          <c:smooth val="0"/>
        </c:ser>
        <c:ser>
          <c:idx val="3"/>
          <c:order val="3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regression_HID7'!$B$1:$B$70</c:f>
              <c:numCache>
                <c:formatCode>General</c:formatCode>
                <c:ptCount val="70"/>
                <c:pt idx="0">
                  <c:v>120.236277197053</c:v>
                </c:pt>
                <c:pt idx="1">
                  <c:v>167.3163299294225</c:v>
                </c:pt>
                <c:pt idx="2">
                  <c:v>214.396382661792</c:v>
                </c:pt>
                <c:pt idx="3">
                  <c:v>261.4764353941615</c:v>
                </c:pt>
                <c:pt idx="4">
                  <c:v>308.556488126531</c:v>
                </c:pt>
                <c:pt idx="5">
                  <c:v>355.6365408589005</c:v>
                </c:pt>
                <c:pt idx="6">
                  <c:v>402.71659359127</c:v>
                </c:pt>
                <c:pt idx="7">
                  <c:v>449.7966463236395</c:v>
                </c:pt>
                <c:pt idx="8">
                  <c:v>496.876699056009</c:v>
                </c:pt>
                <c:pt idx="9">
                  <c:v>543.9567517883785</c:v>
                </c:pt>
                <c:pt idx="10">
                  <c:v>591.036804520748</c:v>
                </c:pt>
                <c:pt idx="11">
                  <c:v>638.1168572531175</c:v>
                </c:pt>
                <c:pt idx="12">
                  <c:v>685.1969099854871</c:v>
                </c:pt>
                <c:pt idx="13">
                  <c:v>732.2769627178565</c:v>
                </c:pt>
                <c:pt idx="14">
                  <c:v>779.3570154502261</c:v>
                </c:pt>
                <c:pt idx="15">
                  <c:v>826.4370681825956</c:v>
                </c:pt>
                <c:pt idx="16">
                  <c:v>873.5171209149651</c:v>
                </c:pt>
                <c:pt idx="17">
                  <c:v>920.5971736473345</c:v>
                </c:pt>
                <c:pt idx="18">
                  <c:v>967.6772263797041</c:v>
                </c:pt>
                <c:pt idx="19">
                  <c:v>1014.757279112074</c:v>
                </c:pt>
                <c:pt idx="20">
                  <c:v>1061.837331844443</c:v>
                </c:pt>
                <c:pt idx="21">
                  <c:v>1108.917384576813</c:v>
                </c:pt>
                <c:pt idx="22">
                  <c:v>1155.997437309182</c:v>
                </c:pt>
                <c:pt idx="23">
                  <c:v>1203.077490041552</c:v>
                </c:pt>
                <c:pt idx="24">
                  <c:v>1250.157542773921</c:v>
                </c:pt>
                <c:pt idx="25">
                  <c:v>1297.237595506291</c:v>
                </c:pt>
                <c:pt idx="26">
                  <c:v>1344.31764823866</c:v>
                </c:pt>
                <c:pt idx="27">
                  <c:v>1391.39770097103</c:v>
                </c:pt>
                <c:pt idx="28">
                  <c:v>1438.4777537034</c:v>
                </c:pt>
                <c:pt idx="29">
                  <c:v>1485.557806435768</c:v>
                </c:pt>
                <c:pt idx="30">
                  <c:v>1532.637859168138</c:v>
                </c:pt>
                <c:pt idx="31">
                  <c:v>1579.717911900507</c:v>
                </c:pt>
                <c:pt idx="32">
                  <c:v>1626.797964632877</c:v>
                </c:pt>
                <c:pt idx="33">
                  <c:v>1673.878017365246</c:v>
                </c:pt>
                <c:pt idx="34">
                  <c:v>1720.958070097616</c:v>
                </c:pt>
                <c:pt idx="35">
                  <c:v>1768.038122829985</c:v>
                </c:pt>
                <c:pt idx="36">
                  <c:v>1815.118175562355</c:v>
                </c:pt>
                <c:pt idx="37">
                  <c:v>1862.198228294724</c:v>
                </c:pt>
                <c:pt idx="38">
                  <c:v>1909.278281027094</c:v>
                </c:pt>
                <c:pt idx="39">
                  <c:v>1956.358333759463</c:v>
                </c:pt>
                <c:pt idx="40">
                  <c:v>2003.438386491833</c:v>
                </c:pt>
                <c:pt idx="41">
                  <c:v>2050.518439224203</c:v>
                </c:pt>
                <c:pt idx="42">
                  <c:v>2097.598491956572</c:v>
                </c:pt>
                <c:pt idx="43">
                  <c:v>2144.678544688942</c:v>
                </c:pt>
                <c:pt idx="44">
                  <c:v>2191.758597421311</c:v>
                </c:pt>
                <c:pt idx="45">
                  <c:v>2238.838650153681</c:v>
                </c:pt>
                <c:pt idx="46">
                  <c:v>2285.91870288605</c:v>
                </c:pt>
                <c:pt idx="47">
                  <c:v>2332.99875561842</c:v>
                </c:pt>
                <c:pt idx="48">
                  <c:v>2380.078808350789</c:v>
                </c:pt>
                <c:pt idx="49">
                  <c:v>2427.158861083159</c:v>
                </c:pt>
                <c:pt idx="50">
                  <c:v>2474.238913815528</c:v>
                </c:pt>
                <c:pt idx="51">
                  <c:v>2521.318966547898</c:v>
                </c:pt>
                <c:pt idx="52">
                  <c:v>2568.399019280267</c:v>
                </c:pt>
                <c:pt idx="53">
                  <c:v>2615.479072012637</c:v>
                </c:pt>
                <c:pt idx="54">
                  <c:v>2662.559124745006</c:v>
                </c:pt>
                <c:pt idx="55">
                  <c:v>2709.639177477375</c:v>
                </c:pt>
                <c:pt idx="56">
                  <c:v>2756.719230209745</c:v>
                </c:pt>
                <c:pt idx="57">
                  <c:v>2803.799282942115</c:v>
                </c:pt>
                <c:pt idx="58">
                  <c:v>2850.879335674484</c:v>
                </c:pt>
                <c:pt idx="59">
                  <c:v>2897.959388406854</c:v>
                </c:pt>
                <c:pt idx="60">
                  <c:v>2945.039441139223</c:v>
                </c:pt>
                <c:pt idx="61">
                  <c:v>2992.119493871592</c:v>
                </c:pt>
                <c:pt idx="62">
                  <c:v>3039.199546603962</c:v>
                </c:pt>
                <c:pt idx="63">
                  <c:v>3086.279599336332</c:v>
                </c:pt>
                <c:pt idx="64">
                  <c:v>3133.359652068701</c:v>
                </c:pt>
                <c:pt idx="65">
                  <c:v>3180.43970480107</c:v>
                </c:pt>
                <c:pt idx="66">
                  <c:v>3227.51975753344</c:v>
                </c:pt>
                <c:pt idx="67">
                  <c:v>3274.59981026581</c:v>
                </c:pt>
                <c:pt idx="68">
                  <c:v>3321.67986299818</c:v>
                </c:pt>
                <c:pt idx="69">
                  <c:v>3368.759915730548</c:v>
                </c:pt>
              </c:numCache>
            </c:numRef>
          </c:xVal>
          <c:yVal>
            <c:numRef>
              <c:f>'Linear regression_HID7'!$C$1:$C$70</c:f>
              <c:numCache>
                <c:formatCode>General</c:formatCode>
                <c:ptCount val="70"/>
                <c:pt idx="0">
                  <c:v>465.635829866379</c:v>
                </c:pt>
                <c:pt idx="1">
                  <c:v>512.6593331311831</c:v>
                </c:pt>
                <c:pt idx="2">
                  <c:v>559.6932294350153</c:v>
                </c:pt>
                <c:pt idx="3">
                  <c:v>606.7375229460734</c:v>
                </c:pt>
                <c:pt idx="4">
                  <c:v>653.7922168951593</c:v>
                </c:pt>
                <c:pt idx="5">
                  <c:v>700.8573135742186</c:v>
                </c:pt>
                <c:pt idx="6">
                  <c:v>747.9328143353067</c:v>
                </c:pt>
                <c:pt idx="7">
                  <c:v>795.0187195899766</c:v>
                </c:pt>
                <c:pt idx="8">
                  <c:v>842.1150288090939</c:v>
                </c:pt>
                <c:pt idx="9">
                  <c:v>889.2217405230745</c:v>
                </c:pt>
                <c:pt idx="10">
                  <c:v>936.338852322551</c:v>
                </c:pt>
                <c:pt idx="11">
                  <c:v>983.4663608594584</c:v>
                </c:pt>
                <c:pt idx="12">
                  <c:v>1030.604261848548</c:v>
                </c:pt>
                <c:pt idx="13">
                  <c:v>1077.752550069317</c:v>
                </c:pt>
                <c:pt idx="14">
                  <c:v>1124.911219368367</c:v>
                </c:pt>
                <c:pt idx="15">
                  <c:v>1172.080262662166</c:v>
                </c:pt>
                <c:pt idx="16">
                  <c:v>1219.259671940237</c:v>
                </c:pt>
                <c:pt idx="17">
                  <c:v>1266.449438268751</c:v>
                </c:pt>
                <c:pt idx="18">
                  <c:v>1313.649551794527</c:v>
                </c:pt>
                <c:pt idx="19">
                  <c:v>1360.860001749438</c:v>
                </c:pt>
                <c:pt idx="20">
                  <c:v>1408.080776455214</c:v>
                </c:pt>
                <c:pt idx="21">
                  <c:v>1455.311863328634</c:v>
                </c:pt>
                <c:pt idx="22">
                  <c:v>1502.553248887113</c:v>
                </c:pt>
                <c:pt idx="23">
                  <c:v>1549.804918754668</c:v>
                </c:pt>
                <c:pt idx="24">
                  <c:v>1597.06685766826</c:v>
                </c:pt>
                <c:pt idx="25">
                  <c:v>1644.339049484501</c:v>
                </c:pt>
                <c:pt idx="26">
                  <c:v>1691.621477186737</c:v>
                </c:pt>
                <c:pt idx="27">
                  <c:v>1738.91412289247</c:v>
                </c:pt>
                <c:pt idx="28">
                  <c:v>1786.216967861143</c:v>
                </c:pt>
                <c:pt idx="29">
                  <c:v>1833.529992502253</c:v>
                </c:pt>
                <c:pt idx="30">
                  <c:v>1880.853176383808</c:v>
                </c:pt>
                <c:pt idx="31">
                  <c:v>1928.186498241099</c:v>
                </c:pt>
                <c:pt idx="32">
                  <c:v>1975.529935985791</c:v>
                </c:pt>
                <c:pt idx="33">
                  <c:v>2022.883466715321</c:v>
                </c:pt>
                <c:pt idx="34">
                  <c:v>2070.247066722593</c:v>
                </c:pt>
                <c:pt idx="35">
                  <c:v>2117.620711505964</c:v>
                </c:pt>
                <c:pt idx="36">
                  <c:v>2165.0043757795</c:v>
                </c:pt>
                <c:pt idx="37">
                  <c:v>2212.398033483511</c:v>
                </c:pt>
                <c:pt idx="38">
                  <c:v>2259.801657795342</c:v>
                </c:pt>
                <c:pt idx="39">
                  <c:v>2307.215221140408</c:v>
                </c:pt>
                <c:pt idx="40">
                  <c:v>2354.638695203476</c:v>
                </c:pt>
                <c:pt idx="41">
                  <c:v>2402.072050940168</c:v>
                </c:pt>
                <c:pt idx="42">
                  <c:v>2449.515258588692</c:v>
                </c:pt>
                <c:pt idx="43">
                  <c:v>2496.968287681766</c:v>
                </c:pt>
                <c:pt idx="44">
                  <c:v>2544.431107058754</c:v>
                </c:pt>
                <c:pt idx="45">
                  <c:v>2591.903684877985</c:v>
                </c:pt>
                <c:pt idx="46">
                  <c:v>2639.385988629235</c:v>
                </c:pt>
                <c:pt idx="47">
                  <c:v>2686.877985146395</c:v>
                </c:pt>
                <c:pt idx="48">
                  <c:v>2734.379640620275</c:v>
                </c:pt>
                <c:pt idx="49">
                  <c:v>2781.890920611568</c:v>
                </c:pt>
                <c:pt idx="50">
                  <c:v>2829.411790063928</c:v>
                </c:pt>
                <c:pt idx="51">
                  <c:v>2876.942213317192</c:v>
                </c:pt>
                <c:pt idx="52">
                  <c:v>2924.482154120696</c:v>
                </c:pt>
                <c:pt idx="53">
                  <c:v>2972.031575646698</c:v>
                </c:pt>
                <c:pt idx="54">
                  <c:v>3019.5904405039</c:v>
                </c:pt>
                <c:pt idx="55">
                  <c:v>3067.158710751035</c:v>
                </c:pt>
                <c:pt idx="56">
                  <c:v>3114.736347910535</c:v>
                </c:pt>
                <c:pt idx="57">
                  <c:v>3162.32331298226</c:v>
                </c:pt>
                <c:pt idx="58">
                  <c:v>3209.919566457263</c:v>
                </c:pt>
                <c:pt idx="59">
                  <c:v>3257.525068331611</c:v>
                </c:pt>
                <c:pt idx="60">
                  <c:v>3305.13977812023</c:v>
                </c:pt>
                <c:pt idx="61">
                  <c:v>3352.763654870761</c:v>
                </c:pt>
                <c:pt idx="62">
                  <c:v>3400.396657177445</c:v>
                </c:pt>
                <c:pt idx="63">
                  <c:v>3448.038743194991</c:v>
                </c:pt>
                <c:pt idx="64">
                  <c:v>3495.689870652448</c:v>
                </c:pt>
                <c:pt idx="65">
                  <c:v>3543.349996867058</c:v>
                </c:pt>
                <c:pt idx="66">
                  <c:v>3591.01907875808</c:v>
                </c:pt>
                <c:pt idx="67">
                  <c:v>3638.69707286058</c:v>
                </c:pt>
                <c:pt idx="68">
                  <c:v>3686.383935339188</c:v>
                </c:pt>
                <c:pt idx="69">
                  <c:v>3734.079622001789</c:v>
                </c:pt>
              </c:numCache>
            </c:numRef>
          </c:yVal>
          <c:smooth val="0"/>
        </c:ser>
        <c:ser>
          <c:idx val="4"/>
          <c:order val="4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-500.0</c:v>
              </c:pt>
              <c:pt idx="1">
                <c:v>4000.0</c:v>
              </c:pt>
            </c:numLit>
          </c:xVal>
          <c:yVal>
            <c:numLit>
              <c:formatCode>General</c:formatCode>
              <c:ptCount val="2"/>
              <c:pt idx="0">
                <c:v>-500.0</c:v>
              </c:pt>
              <c:pt idx="1">
                <c:v>4000.0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783592"/>
        <c:axId val="2109789368"/>
      </c:scatterChart>
      <c:valAx>
        <c:axId val="2109783592"/>
        <c:scaling>
          <c:orientation val="minMax"/>
          <c:max val="4000.0"/>
          <c:min val="-50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Pred(Avg_Sale_Amount)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09789368"/>
        <c:crosses val="autoZero"/>
        <c:crossBetween val="midCat"/>
      </c:valAx>
      <c:valAx>
        <c:axId val="2109789368"/>
        <c:scaling>
          <c:orientation val="minMax"/>
          <c:max val="4000.0"/>
          <c:min val="-500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Avg_Sale_Amount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0978359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Avg_Sale_Amount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strRef>
              <c:f>'Linear regression Prod'!$B$105:$B$2479</c:f>
              <c:strCache>
                <c:ptCount val="2375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  <c:pt idx="303">
                  <c:v>Obs304</c:v>
                </c:pt>
                <c:pt idx="304">
                  <c:v>Obs305</c:v>
                </c:pt>
                <c:pt idx="305">
                  <c:v>Obs306</c:v>
                </c:pt>
                <c:pt idx="306">
                  <c:v>Obs307</c:v>
                </c:pt>
                <c:pt idx="307">
                  <c:v>Obs308</c:v>
                </c:pt>
                <c:pt idx="308">
                  <c:v>Obs309</c:v>
                </c:pt>
                <c:pt idx="309">
                  <c:v>Obs310</c:v>
                </c:pt>
                <c:pt idx="310">
                  <c:v>Obs311</c:v>
                </c:pt>
                <c:pt idx="311">
                  <c:v>Obs312</c:v>
                </c:pt>
                <c:pt idx="312">
                  <c:v>Obs313</c:v>
                </c:pt>
                <c:pt idx="313">
                  <c:v>Obs314</c:v>
                </c:pt>
                <c:pt idx="314">
                  <c:v>Obs315</c:v>
                </c:pt>
                <c:pt idx="315">
                  <c:v>Obs316</c:v>
                </c:pt>
                <c:pt idx="316">
                  <c:v>Obs317</c:v>
                </c:pt>
                <c:pt idx="317">
                  <c:v>Obs318</c:v>
                </c:pt>
                <c:pt idx="318">
                  <c:v>Obs319</c:v>
                </c:pt>
                <c:pt idx="319">
                  <c:v>Obs320</c:v>
                </c:pt>
                <c:pt idx="320">
                  <c:v>Obs321</c:v>
                </c:pt>
                <c:pt idx="321">
                  <c:v>Obs322</c:v>
                </c:pt>
                <c:pt idx="322">
                  <c:v>Obs323</c:v>
                </c:pt>
                <c:pt idx="323">
                  <c:v>Obs324</c:v>
                </c:pt>
                <c:pt idx="324">
                  <c:v>Obs325</c:v>
                </c:pt>
                <c:pt idx="325">
                  <c:v>Obs326</c:v>
                </c:pt>
                <c:pt idx="326">
                  <c:v>Obs327</c:v>
                </c:pt>
                <c:pt idx="327">
                  <c:v>Obs328</c:v>
                </c:pt>
                <c:pt idx="328">
                  <c:v>Obs329</c:v>
                </c:pt>
                <c:pt idx="329">
                  <c:v>Obs330</c:v>
                </c:pt>
                <c:pt idx="330">
                  <c:v>Obs331</c:v>
                </c:pt>
                <c:pt idx="331">
                  <c:v>Obs332</c:v>
                </c:pt>
                <c:pt idx="332">
                  <c:v>Obs333</c:v>
                </c:pt>
                <c:pt idx="333">
                  <c:v>Obs334</c:v>
                </c:pt>
                <c:pt idx="334">
                  <c:v>Obs335</c:v>
                </c:pt>
                <c:pt idx="335">
                  <c:v>Obs336</c:v>
                </c:pt>
                <c:pt idx="336">
                  <c:v>Obs337</c:v>
                </c:pt>
                <c:pt idx="337">
                  <c:v>Obs338</c:v>
                </c:pt>
                <c:pt idx="338">
                  <c:v>Obs339</c:v>
                </c:pt>
                <c:pt idx="339">
                  <c:v>Obs340</c:v>
                </c:pt>
                <c:pt idx="340">
                  <c:v>Obs341</c:v>
                </c:pt>
                <c:pt idx="341">
                  <c:v>Obs342</c:v>
                </c:pt>
                <c:pt idx="342">
                  <c:v>Obs343</c:v>
                </c:pt>
                <c:pt idx="343">
                  <c:v>Obs344</c:v>
                </c:pt>
                <c:pt idx="344">
                  <c:v>Obs345</c:v>
                </c:pt>
                <c:pt idx="345">
                  <c:v>Obs346</c:v>
                </c:pt>
                <c:pt idx="346">
                  <c:v>Obs347</c:v>
                </c:pt>
                <c:pt idx="347">
                  <c:v>Obs348</c:v>
                </c:pt>
                <c:pt idx="348">
                  <c:v>Obs349</c:v>
                </c:pt>
                <c:pt idx="349">
                  <c:v>Obs350</c:v>
                </c:pt>
                <c:pt idx="350">
                  <c:v>Obs351</c:v>
                </c:pt>
                <c:pt idx="351">
                  <c:v>Obs352</c:v>
                </c:pt>
                <c:pt idx="352">
                  <c:v>Obs353</c:v>
                </c:pt>
                <c:pt idx="353">
                  <c:v>Obs354</c:v>
                </c:pt>
                <c:pt idx="354">
                  <c:v>Obs355</c:v>
                </c:pt>
                <c:pt idx="355">
                  <c:v>Obs356</c:v>
                </c:pt>
                <c:pt idx="356">
                  <c:v>Obs357</c:v>
                </c:pt>
                <c:pt idx="357">
                  <c:v>Obs358</c:v>
                </c:pt>
                <c:pt idx="358">
                  <c:v>Obs359</c:v>
                </c:pt>
                <c:pt idx="359">
                  <c:v>Obs360</c:v>
                </c:pt>
                <c:pt idx="360">
                  <c:v>Obs361</c:v>
                </c:pt>
                <c:pt idx="361">
                  <c:v>Obs362</c:v>
                </c:pt>
                <c:pt idx="362">
                  <c:v>Obs363</c:v>
                </c:pt>
                <c:pt idx="363">
                  <c:v>Obs364</c:v>
                </c:pt>
                <c:pt idx="364">
                  <c:v>Obs365</c:v>
                </c:pt>
                <c:pt idx="365">
                  <c:v>Obs366</c:v>
                </c:pt>
                <c:pt idx="366">
                  <c:v>Obs367</c:v>
                </c:pt>
                <c:pt idx="367">
                  <c:v>Obs368</c:v>
                </c:pt>
                <c:pt idx="368">
                  <c:v>Obs369</c:v>
                </c:pt>
                <c:pt idx="369">
                  <c:v>Obs370</c:v>
                </c:pt>
                <c:pt idx="370">
                  <c:v>Obs371</c:v>
                </c:pt>
                <c:pt idx="371">
                  <c:v>Obs372</c:v>
                </c:pt>
                <c:pt idx="372">
                  <c:v>Obs373</c:v>
                </c:pt>
                <c:pt idx="373">
                  <c:v>Obs374</c:v>
                </c:pt>
                <c:pt idx="374">
                  <c:v>Obs375</c:v>
                </c:pt>
                <c:pt idx="375">
                  <c:v>Obs376</c:v>
                </c:pt>
                <c:pt idx="376">
                  <c:v>Obs377</c:v>
                </c:pt>
                <c:pt idx="377">
                  <c:v>Obs378</c:v>
                </c:pt>
                <c:pt idx="378">
                  <c:v>Obs379</c:v>
                </c:pt>
                <c:pt idx="379">
                  <c:v>Obs380</c:v>
                </c:pt>
                <c:pt idx="380">
                  <c:v>Obs381</c:v>
                </c:pt>
                <c:pt idx="381">
                  <c:v>Obs382</c:v>
                </c:pt>
                <c:pt idx="382">
                  <c:v>Obs383</c:v>
                </c:pt>
                <c:pt idx="383">
                  <c:v>Obs384</c:v>
                </c:pt>
                <c:pt idx="384">
                  <c:v>Obs385</c:v>
                </c:pt>
                <c:pt idx="385">
                  <c:v>Obs386</c:v>
                </c:pt>
                <c:pt idx="386">
                  <c:v>Obs387</c:v>
                </c:pt>
                <c:pt idx="387">
                  <c:v>Obs388</c:v>
                </c:pt>
                <c:pt idx="388">
                  <c:v>Obs389</c:v>
                </c:pt>
                <c:pt idx="389">
                  <c:v>Obs390</c:v>
                </c:pt>
                <c:pt idx="390">
                  <c:v>Obs391</c:v>
                </c:pt>
                <c:pt idx="391">
                  <c:v>Obs392</c:v>
                </c:pt>
                <c:pt idx="392">
                  <c:v>Obs393</c:v>
                </c:pt>
                <c:pt idx="393">
                  <c:v>Obs394</c:v>
                </c:pt>
                <c:pt idx="394">
                  <c:v>Obs395</c:v>
                </c:pt>
                <c:pt idx="395">
                  <c:v>Obs396</c:v>
                </c:pt>
                <c:pt idx="396">
                  <c:v>Obs397</c:v>
                </c:pt>
                <c:pt idx="397">
                  <c:v>Obs398</c:v>
                </c:pt>
                <c:pt idx="398">
                  <c:v>Obs399</c:v>
                </c:pt>
                <c:pt idx="399">
                  <c:v>Obs400</c:v>
                </c:pt>
                <c:pt idx="400">
                  <c:v>Obs401</c:v>
                </c:pt>
                <c:pt idx="401">
                  <c:v>Obs402</c:v>
                </c:pt>
                <c:pt idx="402">
                  <c:v>Obs403</c:v>
                </c:pt>
                <c:pt idx="403">
                  <c:v>Obs404</c:v>
                </c:pt>
                <c:pt idx="404">
                  <c:v>Obs405</c:v>
                </c:pt>
                <c:pt idx="405">
                  <c:v>Obs406</c:v>
                </c:pt>
                <c:pt idx="406">
                  <c:v>Obs407</c:v>
                </c:pt>
                <c:pt idx="407">
                  <c:v>Obs408</c:v>
                </c:pt>
                <c:pt idx="408">
                  <c:v>Obs409</c:v>
                </c:pt>
                <c:pt idx="409">
                  <c:v>Obs410</c:v>
                </c:pt>
                <c:pt idx="410">
                  <c:v>Obs411</c:v>
                </c:pt>
                <c:pt idx="411">
                  <c:v>Obs412</c:v>
                </c:pt>
                <c:pt idx="412">
                  <c:v>Obs413</c:v>
                </c:pt>
                <c:pt idx="413">
                  <c:v>Obs414</c:v>
                </c:pt>
                <c:pt idx="414">
                  <c:v>Obs415</c:v>
                </c:pt>
                <c:pt idx="415">
                  <c:v>Obs416</c:v>
                </c:pt>
                <c:pt idx="416">
                  <c:v>Obs417</c:v>
                </c:pt>
                <c:pt idx="417">
                  <c:v>Obs418</c:v>
                </c:pt>
                <c:pt idx="418">
                  <c:v>Obs419</c:v>
                </c:pt>
                <c:pt idx="419">
                  <c:v>Obs420</c:v>
                </c:pt>
                <c:pt idx="420">
                  <c:v>Obs421</c:v>
                </c:pt>
                <c:pt idx="421">
                  <c:v>Obs422</c:v>
                </c:pt>
                <c:pt idx="422">
                  <c:v>Obs423</c:v>
                </c:pt>
                <c:pt idx="423">
                  <c:v>Obs424</c:v>
                </c:pt>
                <c:pt idx="424">
                  <c:v>Obs425</c:v>
                </c:pt>
                <c:pt idx="425">
                  <c:v>Obs426</c:v>
                </c:pt>
                <c:pt idx="426">
                  <c:v>Obs427</c:v>
                </c:pt>
                <c:pt idx="427">
                  <c:v>Obs428</c:v>
                </c:pt>
                <c:pt idx="428">
                  <c:v>Obs429</c:v>
                </c:pt>
                <c:pt idx="429">
                  <c:v>Obs430</c:v>
                </c:pt>
                <c:pt idx="430">
                  <c:v>Obs431</c:v>
                </c:pt>
                <c:pt idx="431">
                  <c:v>Obs432</c:v>
                </c:pt>
                <c:pt idx="432">
                  <c:v>Obs433</c:v>
                </c:pt>
                <c:pt idx="433">
                  <c:v>Obs434</c:v>
                </c:pt>
                <c:pt idx="434">
                  <c:v>Obs435</c:v>
                </c:pt>
                <c:pt idx="435">
                  <c:v>Obs436</c:v>
                </c:pt>
                <c:pt idx="436">
                  <c:v>Obs437</c:v>
                </c:pt>
                <c:pt idx="437">
                  <c:v>Obs438</c:v>
                </c:pt>
                <c:pt idx="438">
                  <c:v>Obs439</c:v>
                </c:pt>
                <c:pt idx="439">
                  <c:v>Obs440</c:v>
                </c:pt>
                <c:pt idx="440">
                  <c:v>Obs441</c:v>
                </c:pt>
                <c:pt idx="441">
                  <c:v>Obs442</c:v>
                </c:pt>
                <c:pt idx="442">
                  <c:v>Obs443</c:v>
                </c:pt>
                <c:pt idx="443">
                  <c:v>Obs444</c:v>
                </c:pt>
                <c:pt idx="444">
                  <c:v>Obs445</c:v>
                </c:pt>
                <c:pt idx="445">
                  <c:v>Obs446</c:v>
                </c:pt>
                <c:pt idx="446">
                  <c:v>Obs447</c:v>
                </c:pt>
                <c:pt idx="447">
                  <c:v>Obs448</c:v>
                </c:pt>
                <c:pt idx="448">
                  <c:v>Obs449</c:v>
                </c:pt>
                <c:pt idx="449">
                  <c:v>Obs450</c:v>
                </c:pt>
                <c:pt idx="450">
                  <c:v>Obs451</c:v>
                </c:pt>
                <c:pt idx="451">
                  <c:v>Obs452</c:v>
                </c:pt>
                <c:pt idx="452">
                  <c:v>Obs453</c:v>
                </c:pt>
                <c:pt idx="453">
                  <c:v>Obs454</c:v>
                </c:pt>
                <c:pt idx="454">
                  <c:v>Obs455</c:v>
                </c:pt>
                <c:pt idx="455">
                  <c:v>Obs456</c:v>
                </c:pt>
                <c:pt idx="456">
                  <c:v>Obs457</c:v>
                </c:pt>
                <c:pt idx="457">
                  <c:v>Obs458</c:v>
                </c:pt>
                <c:pt idx="458">
                  <c:v>Obs459</c:v>
                </c:pt>
                <c:pt idx="459">
                  <c:v>Obs460</c:v>
                </c:pt>
                <c:pt idx="460">
                  <c:v>Obs461</c:v>
                </c:pt>
                <c:pt idx="461">
                  <c:v>Obs462</c:v>
                </c:pt>
                <c:pt idx="462">
                  <c:v>Obs463</c:v>
                </c:pt>
                <c:pt idx="463">
                  <c:v>Obs464</c:v>
                </c:pt>
                <c:pt idx="464">
                  <c:v>Obs465</c:v>
                </c:pt>
                <c:pt idx="465">
                  <c:v>Obs466</c:v>
                </c:pt>
                <c:pt idx="466">
                  <c:v>Obs467</c:v>
                </c:pt>
                <c:pt idx="467">
                  <c:v>Obs468</c:v>
                </c:pt>
                <c:pt idx="468">
                  <c:v>Obs469</c:v>
                </c:pt>
                <c:pt idx="469">
                  <c:v>Obs470</c:v>
                </c:pt>
                <c:pt idx="470">
                  <c:v>Obs471</c:v>
                </c:pt>
                <c:pt idx="471">
                  <c:v>Obs472</c:v>
                </c:pt>
                <c:pt idx="472">
                  <c:v>Obs473</c:v>
                </c:pt>
                <c:pt idx="473">
                  <c:v>Obs474</c:v>
                </c:pt>
                <c:pt idx="474">
                  <c:v>Obs475</c:v>
                </c:pt>
                <c:pt idx="475">
                  <c:v>Obs476</c:v>
                </c:pt>
                <c:pt idx="476">
                  <c:v>Obs477</c:v>
                </c:pt>
                <c:pt idx="477">
                  <c:v>Obs478</c:v>
                </c:pt>
                <c:pt idx="478">
                  <c:v>Obs479</c:v>
                </c:pt>
                <c:pt idx="479">
                  <c:v>Obs480</c:v>
                </c:pt>
                <c:pt idx="480">
                  <c:v>Obs481</c:v>
                </c:pt>
                <c:pt idx="481">
                  <c:v>Obs482</c:v>
                </c:pt>
                <c:pt idx="482">
                  <c:v>Obs483</c:v>
                </c:pt>
                <c:pt idx="483">
                  <c:v>Obs484</c:v>
                </c:pt>
                <c:pt idx="484">
                  <c:v>Obs485</c:v>
                </c:pt>
                <c:pt idx="485">
                  <c:v>Obs486</c:v>
                </c:pt>
                <c:pt idx="486">
                  <c:v>Obs487</c:v>
                </c:pt>
                <c:pt idx="487">
                  <c:v>Obs488</c:v>
                </c:pt>
                <c:pt idx="488">
                  <c:v>Obs489</c:v>
                </c:pt>
                <c:pt idx="489">
                  <c:v>Obs490</c:v>
                </c:pt>
                <c:pt idx="490">
                  <c:v>Obs491</c:v>
                </c:pt>
                <c:pt idx="491">
                  <c:v>Obs492</c:v>
                </c:pt>
                <c:pt idx="492">
                  <c:v>Obs493</c:v>
                </c:pt>
                <c:pt idx="493">
                  <c:v>Obs494</c:v>
                </c:pt>
                <c:pt idx="494">
                  <c:v>Obs495</c:v>
                </c:pt>
                <c:pt idx="495">
                  <c:v>Obs496</c:v>
                </c:pt>
                <c:pt idx="496">
                  <c:v>Obs497</c:v>
                </c:pt>
                <c:pt idx="497">
                  <c:v>Obs498</c:v>
                </c:pt>
                <c:pt idx="498">
                  <c:v>Obs499</c:v>
                </c:pt>
                <c:pt idx="499">
                  <c:v>Obs500</c:v>
                </c:pt>
                <c:pt idx="500">
                  <c:v>Obs501</c:v>
                </c:pt>
                <c:pt idx="501">
                  <c:v>Obs502</c:v>
                </c:pt>
                <c:pt idx="502">
                  <c:v>Obs503</c:v>
                </c:pt>
                <c:pt idx="503">
                  <c:v>Obs504</c:v>
                </c:pt>
                <c:pt idx="504">
                  <c:v>Obs505</c:v>
                </c:pt>
                <c:pt idx="505">
                  <c:v>Obs506</c:v>
                </c:pt>
                <c:pt idx="506">
                  <c:v>Obs507</c:v>
                </c:pt>
                <c:pt idx="507">
                  <c:v>Obs508</c:v>
                </c:pt>
                <c:pt idx="508">
                  <c:v>Obs509</c:v>
                </c:pt>
                <c:pt idx="509">
                  <c:v>Obs510</c:v>
                </c:pt>
                <c:pt idx="510">
                  <c:v>Obs511</c:v>
                </c:pt>
                <c:pt idx="511">
                  <c:v>Obs512</c:v>
                </c:pt>
                <c:pt idx="512">
                  <c:v>Obs513</c:v>
                </c:pt>
                <c:pt idx="513">
                  <c:v>Obs514</c:v>
                </c:pt>
                <c:pt idx="514">
                  <c:v>Obs515</c:v>
                </c:pt>
                <c:pt idx="515">
                  <c:v>Obs516</c:v>
                </c:pt>
                <c:pt idx="516">
                  <c:v>Obs517</c:v>
                </c:pt>
                <c:pt idx="517">
                  <c:v>Obs518</c:v>
                </c:pt>
                <c:pt idx="518">
                  <c:v>Obs519</c:v>
                </c:pt>
                <c:pt idx="519">
                  <c:v>Obs520</c:v>
                </c:pt>
                <c:pt idx="520">
                  <c:v>Obs521</c:v>
                </c:pt>
                <c:pt idx="521">
                  <c:v>Obs522</c:v>
                </c:pt>
                <c:pt idx="522">
                  <c:v>Obs523</c:v>
                </c:pt>
                <c:pt idx="523">
                  <c:v>Obs524</c:v>
                </c:pt>
                <c:pt idx="524">
                  <c:v>Obs525</c:v>
                </c:pt>
                <c:pt idx="525">
                  <c:v>Obs526</c:v>
                </c:pt>
                <c:pt idx="526">
                  <c:v>Obs527</c:v>
                </c:pt>
                <c:pt idx="527">
                  <c:v>Obs528</c:v>
                </c:pt>
                <c:pt idx="528">
                  <c:v>Obs529</c:v>
                </c:pt>
                <c:pt idx="529">
                  <c:v>Obs530</c:v>
                </c:pt>
                <c:pt idx="530">
                  <c:v>Obs531</c:v>
                </c:pt>
                <c:pt idx="531">
                  <c:v>Obs532</c:v>
                </c:pt>
                <c:pt idx="532">
                  <c:v>Obs533</c:v>
                </c:pt>
                <c:pt idx="533">
                  <c:v>Obs534</c:v>
                </c:pt>
                <c:pt idx="534">
                  <c:v>Obs535</c:v>
                </c:pt>
                <c:pt idx="535">
                  <c:v>Obs536</c:v>
                </c:pt>
                <c:pt idx="536">
                  <c:v>Obs537</c:v>
                </c:pt>
                <c:pt idx="537">
                  <c:v>Obs538</c:v>
                </c:pt>
                <c:pt idx="538">
                  <c:v>Obs539</c:v>
                </c:pt>
                <c:pt idx="539">
                  <c:v>Obs540</c:v>
                </c:pt>
                <c:pt idx="540">
                  <c:v>Obs541</c:v>
                </c:pt>
                <c:pt idx="541">
                  <c:v>Obs542</c:v>
                </c:pt>
                <c:pt idx="542">
                  <c:v>Obs543</c:v>
                </c:pt>
                <c:pt idx="543">
                  <c:v>Obs544</c:v>
                </c:pt>
                <c:pt idx="544">
                  <c:v>Obs545</c:v>
                </c:pt>
                <c:pt idx="545">
                  <c:v>Obs546</c:v>
                </c:pt>
                <c:pt idx="546">
                  <c:v>Obs547</c:v>
                </c:pt>
                <c:pt idx="547">
                  <c:v>Obs548</c:v>
                </c:pt>
                <c:pt idx="548">
                  <c:v>Obs549</c:v>
                </c:pt>
                <c:pt idx="549">
                  <c:v>Obs550</c:v>
                </c:pt>
                <c:pt idx="550">
                  <c:v>Obs551</c:v>
                </c:pt>
                <c:pt idx="551">
                  <c:v>Obs552</c:v>
                </c:pt>
                <c:pt idx="552">
                  <c:v>Obs553</c:v>
                </c:pt>
                <c:pt idx="553">
                  <c:v>Obs554</c:v>
                </c:pt>
                <c:pt idx="554">
                  <c:v>Obs555</c:v>
                </c:pt>
                <c:pt idx="555">
                  <c:v>Obs556</c:v>
                </c:pt>
                <c:pt idx="556">
                  <c:v>Obs557</c:v>
                </c:pt>
                <c:pt idx="557">
                  <c:v>Obs558</c:v>
                </c:pt>
                <c:pt idx="558">
                  <c:v>Obs559</c:v>
                </c:pt>
                <c:pt idx="559">
                  <c:v>Obs560</c:v>
                </c:pt>
                <c:pt idx="560">
                  <c:v>Obs561</c:v>
                </c:pt>
                <c:pt idx="561">
                  <c:v>Obs562</c:v>
                </c:pt>
                <c:pt idx="562">
                  <c:v>Obs563</c:v>
                </c:pt>
                <c:pt idx="563">
                  <c:v>Obs564</c:v>
                </c:pt>
                <c:pt idx="564">
                  <c:v>Obs565</c:v>
                </c:pt>
                <c:pt idx="565">
                  <c:v>Obs566</c:v>
                </c:pt>
                <c:pt idx="566">
                  <c:v>Obs567</c:v>
                </c:pt>
                <c:pt idx="567">
                  <c:v>Obs568</c:v>
                </c:pt>
                <c:pt idx="568">
                  <c:v>Obs569</c:v>
                </c:pt>
                <c:pt idx="569">
                  <c:v>Obs570</c:v>
                </c:pt>
                <c:pt idx="570">
                  <c:v>Obs571</c:v>
                </c:pt>
                <c:pt idx="571">
                  <c:v>Obs572</c:v>
                </c:pt>
                <c:pt idx="572">
                  <c:v>Obs573</c:v>
                </c:pt>
                <c:pt idx="573">
                  <c:v>Obs574</c:v>
                </c:pt>
                <c:pt idx="574">
                  <c:v>Obs575</c:v>
                </c:pt>
                <c:pt idx="575">
                  <c:v>Obs576</c:v>
                </c:pt>
                <c:pt idx="576">
                  <c:v>Obs577</c:v>
                </c:pt>
                <c:pt idx="577">
                  <c:v>Obs578</c:v>
                </c:pt>
                <c:pt idx="578">
                  <c:v>Obs579</c:v>
                </c:pt>
                <c:pt idx="579">
                  <c:v>Obs580</c:v>
                </c:pt>
                <c:pt idx="580">
                  <c:v>Obs581</c:v>
                </c:pt>
                <c:pt idx="581">
                  <c:v>Obs582</c:v>
                </c:pt>
                <c:pt idx="582">
                  <c:v>Obs583</c:v>
                </c:pt>
                <c:pt idx="583">
                  <c:v>Obs584</c:v>
                </c:pt>
                <c:pt idx="584">
                  <c:v>Obs585</c:v>
                </c:pt>
                <c:pt idx="585">
                  <c:v>Obs586</c:v>
                </c:pt>
                <c:pt idx="586">
                  <c:v>Obs587</c:v>
                </c:pt>
                <c:pt idx="587">
                  <c:v>Obs588</c:v>
                </c:pt>
                <c:pt idx="588">
                  <c:v>Obs589</c:v>
                </c:pt>
                <c:pt idx="589">
                  <c:v>Obs590</c:v>
                </c:pt>
                <c:pt idx="590">
                  <c:v>Obs591</c:v>
                </c:pt>
                <c:pt idx="591">
                  <c:v>Obs592</c:v>
                </c:pt>
                <c:pt idx="592">
                  <c:v>Obs593</c:v>
                </c:pt>
                <c:pt idx="593">
                  <c:v>Obs594</c:v>
                </c:pt>
                <c:pt idx="594">
                  <c:v>Obs595</c:v>
                </c:pt>
                <c:pt idx="595">
                  <c:v>Obs596</c:v>
                </c:pt>
                <c:pt idx="596">
                  <c:v>Obs597</c:v>
                </c:pt>
                <c:pt idx="597">
                  <c:v>Obs598</c:v>
                </c:pt>
                <c:pt idx="598">
                  <c:v>Obs599</c:v>
                </c:pt>
                <c:pt idx="599">
                  <c:v>Obs600</c:v>
                </c:pt>
                <c:pt idx="600">
                  <c:v>Obs601</c:v>
                </c:pt>
                <c:pt idx="601">
                  <c:v>Obs602</c:v>
                </c:pt>
                <c:pt idx="602">
                  <c:v>Obs603</c:v>
                </c:pt>
                <c:pt idx="603">
                  <c:v>Obs604</c:v>
                </c:pt>
                <c:pt idx="604">
                  <c:v>Obs605</c:v>
                </c:pt>
                <c:pt idx="605">
                  <c:v>Obs606</c:v>
                </c:pt>
                <c:pt idx="606">
                  <c:v>Obs607</c:v>
                </c:pt>
                <c:pt idx="607">
                  <c:v>Obs608</c:v>
                </c:pt>
                <c:pt idx="608">
                  <c:v>Obs609</c:v>
                </c:pt>
                <c:pt idx="609">
                  <c:v>Obs610</c:v>
                </c:pt>
                <c:pt idx="610">
                  <c:v>Obs611</c:v>
                </c:pt>
                <c:pt idx="611">
                  <c:v>Obs612</c:v>
                </c:pt>
                <c:pt idx="612">
                  <c:v>Obs613</c:v>
                </c:pt>
                <c:pt idx="613">
                  <c:v>Obs614</c:v>
                </c:pt>
                <c:pt idx="614">
                  <c:v>Obs615</c:v>
                </c:pt>
                <c:pt idx="615">
                  <c:v>Obs616</c:v>
                </c:pt>
                <c:pt idx="616">
                  <c:v>Obs617</c:v>
                </c:pt>
                <c:pt idx="617">
                  <c:v>Obs618</c:v>
                </c:pt>
                <c:pt idx="618">
                  <c:v>Obs619</c:v>
                </c:pt>
                <c:pt idx="619">
                  <c:v>Obs620</c:v>
                </c:pt>
                <c:pt idx="620">
                  <c:v>Obs621</c:v>
                </c:pt>
                <c:pt idx="621">
                  <c:v>Obs622</c:v>
                </c:pt>
                <c:pt idx="622">
                  <c:v>Obs623</c:v>
                </c:pt>
                <c:pt idx="623">
                  <c:v>Obs624</c:v>
                </c:pt>
                <c:pt idx="624">
                  <c:v>Obs625</c:v>
                </c:pt>
                <c:pt idx="625">
                  <c:v>Obs626</c:v>
                </c:pt>
                <c:pt idx="626">
                  <c:v>Obs627</c:v>
                </c:pt>
                <c:pt idx="627">
                  <c:v>Obs628</c:v>
                </c:pt>
                <c:pt idx="628">
                  <c:v>Obs629</c:v>
                </c:pt>
                <c:pt idx="629">
                  <c:v>Obs630</c:v>
                </c:pt>
                <c:pt idx="630">
                  <c:v>Obs631</c:v>
                </c:pt>
                <c:pt idx="631">
                  <c:v>Obs632</c:v>
                </c:pt>
                <c:pt idx="632">
                  <c:v>Obs633</c:v>
                </c:pt>
                <c:pt idx="633">
                  <c:v>Obs634</c:v>
                </c:pt>
                <c:pt idx="634">
                  <c:v>Obs635</c:v>
                </c:pt>
                <c:pt idx="635">
                  <c:v>Obs636</c:v>
                </c:pt>
                <c:pt idx="636">
                  <c:v>Obs637</c:v>
                </c:pt>
                <c:pt idx="637">
                  <c:v>Obs638</c:v>
                </c:pt>
                <c:pt idx="638">
                  <c:v>Obs639</c:v>
                </c:pt>
                <c:pt idx="639">
                  <c:v>Obs640</c:v>
                </c:pt>
                <c:pt idx="640">
                  <c:v>Obs641</c:v>
                </c:pt>
                <c:pt idx="641">
                  <c:v>Obs642</c:v>
                </c:pt>
                <c:pt idx="642">
                  <c:v>Obs643</c:v>
                </c:pt>
                <c:pt idx="643">
                  <c:v>Obs644</c:v>
                </c:pt>
                <c:pt idx="644">
                  <c:v>Obs645</c:v>
                </c:pt>
                <c:pt idx="645">
                  <c:v>Obs646</c:v>
                </c:pt>
                <c:pt idx="646">
                  <c:v>Obs647</c:v>
                </c:pt>
                <c:pt idx="647">
                  <c:v>Obs648</c:v>
                </c:pt>
                <c:pt idx="648">
                  <c:v>Obs649</c:v>
                </c:pt>
                <c:pt idx="649">
                  <c:v>Obs650</c:v>
                </c:pt>
                <c:pt idx="650">
                  <c:v>Obs651</c:v>
                </c:pt>
                <c:pt idx="651">
                  <c:v>Obs652</c:v>
                </c:pt>
                <c:pt idx="652">
                  <c:v>Obs653</c:v>
                </c:pt>
                <c:pt idx="653">
                  <c:v>Obs654</c:v>
                </c:pt>
                <c:pt idx="654">
                  <c:v>Obs655</c:v>
                </c:pt>
                <c:pt idx="655">
                  <c:v>Obs656</c:v>
                </c:pt>
                <c:pt idx="656">
                  <c:v>Obs657</c:v>
                </c:pt>
                <c:pt idx="657">
                  <c:v>Obs658</c:v>
                </c:pt>
                <c:pt idx="658">
                  <c:v>Obs659</c:v>
                </c:pt>
                <c:pt idx="659">
                  <c:v>Obs660</c:v>
                </c:pt>
                <c:pt idx="660">
                  <c:v>Obs661</c:v>
                </c:pt>
                <c:pt idx="661">
                  <c:v>Obs662</c:v>
                </c:pt>
                <c:pt idx="662">
                  <c:v>Obs663</c:v>
                </c:pt>
                <c:pt idx="663">
                  <c:v>Obs664</c:v>
                </c:pt>
                <c:pt idx="664">
                  <c:v>Obs665</c:v>
                </c:pt>
                <c:pt idx="665">
                  <c:v>Obs666</c:v>
                </c:pt>
                <c:pt idx="666">
                  <c:v>Obs667</c:v>
                </c:pt>
                <c:pt idx="667">
                  <c:v>Obs668</c:v>
                </c:pt>
                <c:pt idx="668">
                  <c:v>Obs669</c:v>
                </c:pt>
                <c:pt idx="669">
                  <c:v>Obs670</c:v>
                </c:pt>
                <c:pt idx="670">
                  <c:v>Obs671</c:v>
                </c:pt>
                <c:pt idx="671">
                  <c:v>Obs672</c:v>
                </c:pt>
                <c:pt idx="672">
                  <c:v>Obs673</c:v>
                </c:pt>
                <c:pt idx="673">
                  <c:v>Obs674</c:v>
                </c:pt>
                <c:pt idx="674">
                  <c:v>Obs675</c:v>
                </c:pt>
                <c:pt idx="675">
                  <c:v>Obs676</c:v>
                </c:pt>
                <c:pt idx="676">
                  <c:v>Obs677</c:v>
                </c:pt>
                <c:pt idx="677">
                  <c:v>Obs678</c:v>
                </c:pt>
                <c:pt idx="678">
                  <c:v>Obs679</c:v>
                </c:pt>
                <c:pt idx="679">
                  <c:v>Obs680</c:v>
                </c:pt>
                <c:pt idx="680">
                  <c:v>Obs681</c:v>
                </c:pt>
                <c:pt idx="681">
                  <c:v>Obs682</c:v>
                </c:pt>
                <c:pt idx="682">
                  <c:v>Obs683</c:v>
                </c:pt>
                <c:pt idx="683">
                  <c:v>Obs684</c:v>
                </c:pt>
                <c:pt idx="684">
                  <c:v>Obs685</c:v>
                </c:pt>
                <c:pt idx="685">
                  <c:v>Obs686</c:v>
                </c:pt>
                <c:pt idx="686">
                  <c:v>Obs687</c:v>
                </c:pt>
                <c:pt idx="687">
                  <c:v>Obs688</c:v>
                </c:pt>
                <c:pt idx="688">
                  <c:v>Obs689</c:v>
                </c:pt>
                <c:pt idx="689">
                  <c:v>Obs690</c:v>
                </c:pt>
                <c:pt idx="690">
                  <c:v>Obs691</c:v>
                </c:pt>
                <c:pt idx="691">
                  <c:v>Obs692</c:v>
                </c:pt>
                <c:pt idx="692">
                  <c:v>Obs693</c:v>
                </c:pt>
                <c:pt idx="693">
                  <c:v>Obs694</c:v>
                </c:pt>
                <c:pt idx="694">
                  <c:v>Obs695</c:v>
                </c:pt>
                <c:pt idx="695">
                  <c:v>Obs696</c:v>
                </c:pt>
                <c:pt idx="696">
                  <c:v>Obs697</c:v>
                </c:pt>
                <c:pt idx="697">
                  <c:v>Obs698</c:v>
                </c:pt>
                <c:pt idx="698">
                  <c:v>Obs699</c:v>
                </c:pt>
                <c:pt idx="699">
                  <c:v>Obs700</c:v>
                </c:pt>
                <c:pt idx="700">
                  <c:v>Obs701</c:v>
                </c:pt>
                <c:pt idx="701">
                  <c:v>Obs702</c:v>
                </c:pt>
                <c:pt idx="702">
                  <c:v>Obs703</c:v>
                </c:pt>
                <c:pt idx="703">
                  <c:v>Obs704</c:v>
                </c:pt>
                <c:pt idx="704">
                  <c:v>Obs705</c:v>
                </c:pt>
                <c:pt idx="705">
                  <c:v>Obs706</c:v>
                </c:pt>
                <c:pt idx="706">
                  <c:v>Obs707</c:v>
                </c:pt>
                <c:pt idx="707">
                  <c:v>Obs708</c:v>
                </c:pt>
                <c:pt idx="708">
                  <c:v>Obs709</c:v>
                </c:pt>
                <c:pt idx="709">
                  <c:v>Obs710</c:v>
                </c:pt>
                <c:pt idx="710">
                  <c:v>Obs711</c:v>
                </c:pt>
                <c:pt idx="711">
                  <c:v>Obs712</c:v>
                </c:pt>
                <c:pt idx="712">
                  <c:v>Obs713</c:v>
                </c:pt>
                <c:pt idx="713">
                  <c:v>Obs714</c:v>
                </c:pt>
                <c:pt idx="714">
                  <c:v>Obs715</c:v>
                </c:pt>
                <c:pt idx="715">
                  <c:v>Obs716</c:v>
                </c:pt>
                <c:pt idx="716">
                  <c:v>Obs717</c:v>
                </c:pt>
                <c:pt idx="717">
                  <c:v>Obs718</c:v>
                </c:pt>
                <c:pt idx="718">
                  <c:v>Obs719</c:v>
                </c:pt>
                <c:pt idx="719">
                  <c:v>Obs720</c:v>
                </c:pt>
                <c:pt idx="720">
                  <c:v>Obs721</c:v>
                </c:pt>
                <c:pt idx="721">
                  <c:v>Obs722</c:v>
                </c:pt>
                <c:pt idx="722">
                  <c:v>Obs723</c:v>
                </c:pt>
                <c:pt idx="723">
                  <c:v>Obs724</c:v>
                </c:pt>
                <c:pt idx="724">
                  <c:v>Obs725</c:v>
                </c:pt>
                <c:pt idx="725">
                  <c:v>Obs726</c:v>
                </c:pt>
                <c:pt idx="726">
                  <c:v>Obs727</c:v>
                </c:pt>
                <c:pt idx="727">
                  <c:v>Obs728</c:v>
                </c:pt>
                <c:pt idx="728">
                  <c:v>Obs729</c:v>
                </c:pt>
                <c:pt idx="729">
                  <c:v>Obs730</c:v>
                </c:pt>
                <c:pt idx="730">
                  <c:v>Obs731</c:v>
                </c:pt>
                <c:pt idx="731">
                  <c:v>Obs732</c:v>
                </c:pt>
                <c:pt idx="732">
                  <c:v>Obs733</c:v>
                </c:pt>
                <c:pt idx="733">
                  <c:v>Obs734</c:v>
                </c:pt>
                <c:pt idx="734">
                  <c:v>Obs735</c:v>
                </c:pt>
                <c:pt idx="735">
                  <c:v>Obs736</c:v>
                </c:pt>
                <c:pt idx="736">
                  <c:v>Obs737</c:v>
                </c:pt>
                <c:pt idx="737">
                  <c:v>Obs738</c:v>
                </c:pt>
                <c:pt idx="738">
                  <c:v>Obs739</c:v>
                </c:pt>
                <c:pt idx="739">
                  <c:v>Obs740</c:v>
                </c:pt>
                <c:pt idx="740">
                  <c:v>Obs741</c:v>
                </c:pt>
                <c:pt idx="741">
                  <c:v>Obs742</c:v>
                </c:pt>
                <c:pt idx="742">
                  <c:v>Obs743</c:v>
                </c:pt>
                <c:pt idx="743">
                  <c:v>Obs744</c:v>
                </c:pt>
                <c:pt idx="744">
                  <c:v>Obs745</c:v>
                </c:pt>
                <c:pt idx="745">
                  <c:v>Obs746</c:v>
                </c:pt>
                <c:pt idx="746">
                  <c:v>Obs747</c:v>
                </c:pt>
                <c:pt idx="747">
                  <c:v>Obs748</c:v>
                </c:pt>
                <c:pt idx="748">
                  <c:v>Obs749</c:v>
                </c:pt>
                <c:pt idx="749">
                  <c:v>Obs750</c:v>
                </c:pt>
                <c:pt idx="750">
                  <c:v>Obs751</c:v>
                </c:pt>
                <c:pt idx="751">
                  <c:v>Obs752</c:v>
                </c:pt>
                <c:pt idx="752">
                  <c:v>Obs753</c:v>
                </c:pt>
                <c:pt idx="753">
                  <c:v>Obs754</c:v>
                </c:pt>
                <c:pt idx="754">
                  <c:v>Obs755</c:v>
                </c:pt>
                <c:pt idx="755">
                  <c:v>Obs756</c:v>
                </c:pt>
                <c:pt idx="756">
                  <c:v>Obs757</c:v>
                </c:pt>
                <c:pt idx="757">
                  <c:v>Obs758</c:v>
                </c:pt>
                <c:pt idx="758">
                  <c:v>Obs759</c:v>
                </c:pt>
                <c:pt idx="759">
                  <c:v>Obs760</c:v>
                </c:pt>
                <c:pt idx="760">
                  <c:v>Obs761</c:v>
                </c:pt>
                <c:pt idx="761">
                  <c:v>Obs762</c:v>
                </c:pt>
                <c:pt idx="762">
                  <c:v>Obs763</c:v>
                </c:pt>
                <c:pt idx="763">
                  <c:v>Obs764</c:v>
                </c:pt>
                <c:pt idx="764">
                  <c:v>Obs765</c:v>
                </c:pt>
                <c:pt idx="765">
                  <c:v>Obs766</c:v>
                </c:pt>
                <c:pt idx="766">
                  <c:v>Obs767</c:v>
                </c:pt>
                <c:pt idx="767">
                  <c:v>Obs768</c:v>
                </c:pt>
                <c:pt idx="768">
                  <c:v>Obs769</c:v>
                </c:pt>
                <c:pt idx="769">
                  <c:v>Obs770</c:v>
                </c:pt>
                <c:pt idx="770">
                  <c:v>Obs771</c:v>
                </c:pt>
                <c:pt idx="771">
                  <c:v>Obs772</c:v>
                </c:pt>
                <c:pt idx="772">
                  <c:v>Obs773</c:v>
                </c:pt>
                <c:pt idx="773">
                  <c:v>Obs774</c:v>
                </c:pt>
                <c:pt idx="774">
                  <c:v>Obs775</c:v>
                </c:pt>
                <c:pt idx="775">
                  <c:v>Obs776</c:v>
                </c:pt>
                <c:pt idx="776">
                  <c:v>Obs777</c:v>
                </c:pt>
                <c:pt idx="777">
                  <c:v>Obs778</c:v>
                </c:pt>
                <c:pt idx="778">
                  <c:v>Obs779</c:v>
                </c:pt>
                <c:pt idx="779">
                  <c:v>Obs780</c:v>
                </c:pt>
                <c:pt idx="780">
                  <c:v>Obs781</c:v>
                </c:pt>
                <c:pt idx="781">
                  <c:v>Obs782</c:v>
                </c:pt>
                <c:pt idx="782">
                  <c:v>Obs783</c:v>
                </c:pt>
                <c:pt idx="783">
                  <c:v>Obs784</c:v>
                </c:pt>
                <c:pt idx="784">
                  <c:v>Obs785</c:v>
                </c:pt>
                <c:pt idx="785">
                  <c:v>Obs786</c:v>
                </c:pt>
                <c:pt idx="786">
                  <c:v>Obs787</c:v>
                </c:pt>
                <c:pt idx="787">
                  <c:v>Obs788</c:v>
                </c:pt>
                <c:pt idx="788">
                  <c:v>Obs789</c:v>
                </c:pt>
                <c:pt idx="789">
                  <c:v>Obs790</c:v>
                </c:pt>
                <c:pt idx="790">
                  <c:v>Obs791</c:v>
                </c:pt>
                <c:pt idx="791">
                  <c:v>Obs792</c:v>
                </c:pt>
                <c:pt idx="792">
                  <c:v>Obs793</c:v>
                </c:pt>
                <c:pt idx="793">
                  <c:v>Obs794</c:v>
                </c:pt>
                <c:pt idx="794">
                  <c:v>Obs795</c:v>
                </c:pt>
                <c:pt idx="795">
                  <c:v>Obs796</c:v>
                </c:pt>
                <c:pt idx="796">
                  <c:v>Obs797</c:v>
                </c:pt>
                <c:pt idx="797">
                  <c:v>Obs798</c:v>
                </c:pt>
                <c:pt idx="798">
                  <c:v>Obs799</c:v>
                </c:pt>
                <c:pt idx="799">
                  <c:v>Obs800</c:v>
                </c:pt>
                <c:pt idx="800">
                  <c:v>Obs801</c:v>
                </c:pt>
                <c:pt idx="801">
                  <c:v>Obs802</c:v>
                </c:pt>
                <c:pt idx="802">
                  <c:v>Obs803</c:v>
                </c:pt>
                <c:pt idx="803">
                  <c:v>Obs804</c:v>
                </c:pt>
                <c:pt idx="804">
                  <c:v>Obs805</c:v>
                </c:pt>
                <c:pt idx="805">
                  <c:v>Obs806</c:v>
                </c:pt>
                <c:pt idx="806">
                  <c:v>Obs807</c:v>
                </c:pt>
                <c:pt idx="807">
                  <c:v>Obs808</c:v>
                </c:pt>
                <c:pt idx="808">
                  <c:v>Obs809</c:v>
                </c:pt>
                <c:pt idx="809">
                  <c:v>Obs810</c:v>
                </c:pt>
                <c:pt idx="810">
                  <c:v>Obs811</c:v>
                </c:pt>
                <c:pt idx="811">
                  <c:v>Obs812</c:v>
                </c:pt>
                <c:pt idx="812">
                  <c:v>Obs813</c:v>
                </c:pt>
                <c:pt idx="813">
                  <c:v>Obs814</c:v>
                </c:pt>
                <c:pt idx="814">
                  <c:v>Obs815</c:v>
                </c:pt>
                <c:pt idx="815">
                  <c:v>Obs816</c:v>
                </c:pt>
                <c:pt idx="816">
                  <c:v>Obs817</c:v>
                </c:pt>
                <c:pt idx="817">
                  <c:v>Obs818</c:v>
                </c:pt>
                <c:pt idx="818">
                  <c:v>Obs819</c:v>
                </c:pt>
                <c:pt idx="819">
                  <c:v>Obs820</c:v>
                </c:pt>
                <c:pt idx="820">
                  <c:v>Obs821</c:v>
                </c:pt>
                <c:pt idx="821">
                  <c:v>Obs822</c:v>
                </c:pt>
                <c:pt idx="822">
                  <c:v>Obs823</c:v>
                </c:pt>
                <c:pt idx="823">
                  <c:v>Obs824</c:v>
                </c:pt>
                <c:pt idx="824">
                  <c:v>Obs825</c:v>
                </c:pt>
                <c:pt idx="825">
                  <c:v>Obs826</c:v>
                </c:pt>
                <c:pt idx="826">
                  <c:v>Obs827</c:v>
                </c:pt>
                <c:pt idx="827">
                  <c:v>Obs828</c:v>
                </c:pt>
                <c:pt idx="828">
                  <c:v>Obs829</c:v>
                </c:pt>
                <c:pt idx="829">
                  <c:v>Obs830</c:v>
                </c:pt>
                <c:pt idx="830">
                  <c:v>Obs831</c:v>
                </c:pt>
                <c:pt idx="831">
                  <c:v>Obs832</c:v>
                </c:pt>
                <c:pt idx="832">
                  <c:v>Obs833</c:v>
                </c:pt>
                <c:pt idx="833">
                  <c:v>Obs834</c:v>
                </c:pt>
                <c:pt idx="834">
                  <c:v>Obs835</c:v>
                </c:pt>
                <c:pt idx="835">
                  <c:v>Obs836</c:v>
                </c:pt>
                <c:pt idx="836">
                  <c:v>Obs837</c:v>
                </c:pt>
                <c:pt idx="837">
                  <c:v>Obs838</c:v>
                </c:pt>
                <c:pt idx="838">
                  <c:v>Obs839</c:v>
                </c:pt>
                <c:pt idx="839">
                  <c:v>Obs840</c:v>
                </c:pt>
                <c:pt idx="840">
                  <c:v>Obs841</c:v>
                </c:pt>
                <c:pt idx="841">
                  <c:v>Obs842</c:v>
                </c:pt>
                <c:pt idx="842">
                  <c:v>Obs843</c:v>
                </c:pt>
                <c:pt idx="843">
                  <c:v>Obs844</c:v>
                </c:pt>
                <c:pt idx="844">
                  <c:v>Obs845</c:v>
                </c:pt>
                <c:pt idx="845">
                  <c:v>Obs846</c:v>
                </c:pt>
                <c:pt idx="846">
                  <c:v>Obs847</c:v>
                </c:pt>
                <c:pt idx="847">
                  <c:v>Obs848</c:v>
                </c:pt>
                <c:pt idx="848">
                  <c:v>Obs849</c:v>
                </c:pt>
                <c:pt idx="849">
                  <c:v>Obs850</c:v>
                </c:pt>
                <c:pt idx="850">
                  <c:v>Obs851</c:v>
                </c:pt>
                <c:pt idx="851">
                  <c:v>Obs852</c:v>
                </c:pt>
                <c:pt idx="852">
                  <c:v>Obs853</c:v>
                </c:pt>
                <c:pt idx="853">
                  <c:v>Obs854</c:v>
                </c:pt>
                <c:pt idx="854">
                  <c:v>Obs855</c:v>
                </c:pt>
                <c:pt idx="855">
                  <c:v>Obs856</c:v>
                </c:pt>
                <c:pt idx="856">
                  <c:v>Obs857</c:v>
                </c:pt>
                <c:pt idx="857">
                  <c:v>Obs858</c:v>
                </c:pt>
                <c:pt idx="858">
                  <c:v>Obs859</c:v>
                </c:pt>
                <c:pt idx="859">
                  <c:v>Obs860</c:v>
                </c:pt>
                <c:pt idx="860">
                  <c:v>Obs861</c:v>
                </c:pt>
                <c:pt idx="861">
                  <c:v>Obs862</c:v>
                </c:pt>
                <c:pt idx="862">
                  <c:v>Obs863</c:v>
                </c:pt>
                <c:pt idx="863">
                  <c:v>Obs864</c:v>
                </c:pt>
                <c:pt idx="864">
                  <c:v>Obs865</c:v>
                </c:pt>
                <c:pt idx="865">
                  <c:v>Obs866</c:v>
                </c:pt>
                <c:pt idx="866">
                  <c:v>Obs867</c:v>
                </c:pt>
                <c:pt idx="867">
                  <c:v>Obs868</c:v>
                </c:pt>
                <c:pt idx="868">
                  <c:v>Obs869</c:v>
                </c:pt>
                <c:pt idx="869">
                  <c:v>Obs870</c:v>
                </c:pt>
                <c:pt idx="870">
                  <c:v>Obs871</c:v>
                </c:pt>
                <c:pt idx="871">
                  <c:v>Obs872</c:v>
                </c:pt>
                <c:pt idx="872">
                  <c:v>Obs873</c:v>
                </c:pt>
                <c:pt idx="873">
                  <c:v>Obs874</c:v>
                </c:pt>
                <c:pt idx="874">
                  <c:v>Obs875</c:v>
                </c:pt>
                <c:pt idx="875">
                  <c:v>Obs876</c:v>
                </c:pt>
                <c:pt idx="876">
                  <c:v>Obs877</c:v>
                </c:pt>
                <c:pt idx="877">
                  <c:v>Obs878</c:v>
                </c:pt>
                <c:pt idx="878">
                  <c:v>Obs879</c:v>
                </c:pt>
                <c:pt idx="879">
                  <c:v>Obs880</c:v>
                </c:pt>
                <c:pt idx="880">
                  <c:v>Obs881</c:v>
                </c:pt>
                <c:pt idx="881">
                  <c:v>Obs882</c:v>
                </c:pt>
                <c:pt idx="882">
                  <c:v>Obs883</c:v>
                </c:pt>
                <c:pt idx="883">
                  <c:v>Obs884</c:v>
                </c:pt>
                <c:pt idx="884">
                  <c:v>Obs885</c:v>
                </c:pt>
                <c:pt idx="885">
                  <c:v>Obs886</c:v>
                </c:pt>
                <c:pt idx="886">
                  <c:v>Obs887</c:v>
                </c:pt>
                <c:pt idx="887">
                  <c:v>Obs888</c:v>
                </c:pt>
                <c:pt idx="888">
                  <c:v>Obs889</c:v>
                </c:pt>
                <c:pt idx="889">
                  <c:v>Obs890</c:v>
                </c:pt>
                <c:pt idx="890">
                  <c:v>Obs891</c:v>
                </c:pt>
                <c:pt idx="891">
                  <c:v>Obs892</c:v>
                </c:pt>
                <c:pt idx="892">
                  <c:v>Obs893</c:v>
                </c:pt>
                <c:pt idx="893">
                  <c:v>Obs894</c:v>
                </c:pt>
                <c:pt idx="894">
                  <c:v>Obs895</c:v>
                </c:pt>
                <c:pt idx="895">
                  <c:v>Obs896</c:v>
                </c:pt>
                <c:pt idx="896">
                  <c:v>Obs897</c:v>
                </c:pt>
                <c:pt idx="897">
                  <c:v>Obs898</c:v>
                </c:pt>
                <c:pt idx="898">
                  <c:v>Obs899</c:v>
                </c:pt>
                <c:pt idx="899">
                  <c:v>Obs900</c:v>
                </c:pt>
                <c:pt idx="900">
                  <c:v>Obs901</c:v>
                </c:pt>
                <c:pt idx="901">
                  <c:v>Obs902</c:v>
                </c:pt>
                <c:pt idx="902">
                  <c:v>Obs903</c:v>
                </c:pt>
                <c:pt idx="903">
                  <c:v>Obs904</c:v>
                </c:pt>
                <c:pt idx="904">
                  <c:v>Obs905</c:v>
                </c:pt>
                <c:pt idx="905">
                  <c:v>Obs906</c:v>
                </c:pt>
                <c:pt idx="906">
                  <c:v>Obs907</c:v>
                </c:pt>
                <c:pt idx="907">
                  <c:v>Obs908</c:v>
                </c:pt>
                <c:pt idx="908">
                  <c:v>Obs909</c:v>
                </c:pt>
                <c:pt idx="909">
                  <c:v>Obs910</c:v>
                </c:pt>
                <c:pt idx="910">
                  <c:v>Obs911</c:v>
                </c:pt>
                <c:pt idx="911">
                  <c:v>Obs912</c:v>
                </c:pt>
                <c:pt idx="912">
                  <c:v>Obs913</c:v>
                </c:pt>
                <c:pt idx="913">
                  <c:v>Obs914</c:v>
                </c:pt>
                <c:pt idx="914">
                  <c:v>Obs915</c:v>
                </c:pt>
                <c:pt idx="915">
                  <c:v>Obs916</c:v>
                </c:pt>
                <c:pt idx="916">
                  <c:v>Obs917</c:v>
                </c:pt>
                <c:pt idx="917">
                  <c:v>Obs918</c:v>
                </c:pt>
                <c:pt idx="918">
                  <c:v>Obs919</c:v>
                </c:pt>
                <c:pt idx="919">
                  <c:v>Obs920</c:v>
                </c:pt>
                <c:pt idx="920">
                  <c:v>Obs921</c:v>
                </c:pt>
                <c:pt idx="921">
                  <c:v>Obs922</c:v>
                </c:pt>
                <c:pt idx="922">
                  <c:v>Obs923</c:v>
                </c:pt>
                <c:pt idx="923">
                  <c:v>Obs924</c:v>
                </c:pt>
                <c:pt idx="924">
                  <c:v>Obs925</c:v>
                </c:pt>
                <c:pt idx="925">
                  <c:v>Obs926</c:v>
                </c:pt>
                <c:pt idx="926">
                  <c:v>Obs927</c:v>
                </c:pt>
                <c:pt idx="927">
                  <c:v>Obs928</c:v>
                </c:pt>
                <c:pt idx="928">
                  <c:v>Obs929</c:v>
                </c:pt>
                <c:pt idx="929">
                  <c:v>Obs930</c:v>
                </c:pt>
                <c:pt idx="930">
                  <c:v>Obs931</c:v>
                </c:pt>
                <c:pt idx="931">
                  <c:v>Obs932</c:v>
                </c:pt>
                <c:pt idx="932">
                  <c:v>Obs933</c:v>
                </c:pt>
                <c:pt idx="933">
                  <c:v>Obs934</c:v>
                </c:pt>
                <c:pt idx="934">
                  <c:v>Obs935</c:v>
                </c:pt>
                <c:pt idx="935">
                  <c:v>Obs936</c:v>
                </c:pt>
                <c:pt idx="936">
                  <c:v>Obs937</c:v>
                </c:pt>
                <c:pt idx="937">
                  <c:v>Obs938</c:v>
                </c:pt>
                <c:pt idx="938">
                  <c:v>Obs939</c:v>
                </c:pt>
                <c:pt idx="939">
                  <c:v>Obs940</c:v>
                </c:pt>
                <c:pt idx="940">
                  <c:v>Obs941</c:v>
                </c:pt>
                <c:pt idx="941">
                  <c:v>Obs942</c:v>
                </c:pt>
                <c:pt idx="942">
                  <c:v>Obs943</c:v>
                </c:pt>
                <c:pt idx="943">
                  <c:v>Obs944</c:v>
                </c:pt>
                <c:pt idx="944">
                  <c:v>Obs945</c:v>
                </c:pt>
                <c:pt idx="945">
                  <c:v>Obs946</c:v>
                </c:pt>
                <c:pt idx="946">
                  <c:v>Obs947</c:v>
                </c:pt>
                <c:pt idx="947">
                  <c:v>Obs948</c:v>
                </c:pt>
                <c:pt idx="948">
                  <c:v>Obs949</c:v>
                </c:pt>
                <c:pt idx="949">
                  <c:v>Obs950</c:v>
                </c:pt>
                <c:pt idx="950">
                  <c:v>Obs951</c:v>
                </c:pt>
                <c:pt idx="951">
                  <c:v>Obs952</c:v>
                </c:pt>
                <c:pt idx="952">
                  <c:v>Obs953</c:v>
                </c:pt>
                <c:pt idx="953">
                  <c:v>Obs954</c:v>
                </c:pt>
                <c:pt idx="954">
                  <c:v>Obs955</c:v>
                </c:pt>
                <c:pt idx="955">
                  <c:v>Obs956</c:v>
                </c:pt>
                <c:pt idx="956">
                  <c:v>Obs957</c:v>
                </c:pt>
                <c:pt idx="957">
                  <c:v>Obs958</c:v>
                </c:pt>
                <c:pt idx="958">
                  <c:v>Obs959</c:v>
                </c:pt>
                <c:pt idx="959">
                  <c:v>Obs960</c:v>
                </c:pt>
                <c:pt idx="960">
                  <c:v>Obs961</c:v>
                </c:pt>
                <c:pt idx="961">
                  <c:v>Obs962</c:v>
                </c:pt>
                <c:pt idx="962">
                  <c:v>Obs963</c:v>
                </c:pt>
                <c:pt idx="963">
                  <c:v>Obs964</c:v>
                </c:pt>
                <c:pt idx="964">
                  <c:v>Obs965</c:v>
                </c:pt>
                <c:pt idx="965">
                  <c:v>Obs966</c:v>
                </c:pt>
                <c:pt idx="966">
                  <c:v>Obs967</c:v>
                </c:pt>
                <c:pt idx="967">
                  <c:v>Obs968</c:v>
                </c:pt>
                <c:pt idx="968">
                  <c:v>Obs969</c:v>
                </c:pt>
                <c:pt idx="969">
                  <c:v>Obs970</c:v>
                </c:pt>
                <c:pt idx="970">
                  <c:v>Obs971</c:v>
                </c:pt>
                <c:pt idx="971">
                  <c:v>Obs972</c:v>
                </c:pt>
                <c:pt idx="972">
                  <c:v>Obs973</c:v>
                </c:pt>
                <c:pt idx="973">
                  <c:v>Obs974</c:v>
                </c:pt>
                <c:pt idx="974">
                  <c:v>Obs975</c:v>
                </c:pt>
                <c:pt idx="975">
                  <c:v>Obs976</c:v>
                </c:pt>
                <c:pt idx="976">
                  <c:v>Obs977</c:v>
                </c:pt>
                <c:pt idx="977">
                  <c:v>Obs978</c:v>
                </c:pt>
                <c:pt idx="978">
                  <c:v>Obs979</c:v>
                </c:pt>
                <c:pt idx="979">
                  <c:v>Obs980</c:v>
                </c:pt>
                <c:pt idx="980">
                  <c:v>Obs981</c:v>
                </c:pt>
                <c:pt idx="981">
                  <c:v>Obs982</c:v>
                </c:pt>
                <c:pt idx="982">
                  <c:v>Obs983</c:v>
                </c:pt>
                <c:pt idx="983">
                  <c:v>Obs984</c:v>
                </c:pt>
                <c:pt idx="984">
                  <c:v>Obs985</c:v>
                </c:pt>
                <c:pt idx="985">
                  <c:v>Obs986</c:v>
                </c:pt>
                <c:pt idx="986">
                  <c:v>Obs987</c:v>
                </c:pt>
                <c:pt idx="987">
                  <c:v>Obs988</c:v>
                </c:pt>
                <c:pt idx="988">
                  <c:v>Obs989</c:v>
                </c:pt>
                <c:pt idx="989">
                  <c:v>Obs990</c:v>
                </c:pt>
                <c:pt idx="990">
                  <c:v>Obs991</c:v>
                </c:pt>
                <c:pt idx="991">
                  <c:v>Obs992</c:v>
                </c:pt>
                <c:pt idx="992">
                  <c:v>Obs993</c:v>
                </c:pt>
                <c:pt idx="993">
                  <c:v>Obs994</c:v>
                </c:pt>
                <c:pt idx="994">
                  <c:v>Obs995</c:v>
                </c:pt>
                <c:pt idx="995">
                  <c:v>Obs996</c:v>
                </c:pt>
                <c:pt idx="996">
                  <c:v>Obs997</c:v>
                </c:pt>
                <c:pt idx="997">
                  <c:v>Obs998</c:v>
                </c:pt>
                <c:pt idx="998">
                  <c:v>Obs999</c:v>
                </c:pt>
                <c:pt idx="999">
                  <c:v>Obs1000</c:v>
                </c:pt>
                <c:pt idx="1000">
                  <c:v>Obs1001</c:v>
                </c:pt>
                <c:pt idx="1001">
                  <c:v>Obs1002</c:v>
                </c:pt>
                <c:pt idx="1002">
                  <c:v>Obs1003</c:v>
                </c:pt>
                <c:pt idx="1003">
                  <c:v>Obs1004</c:v>
                </c:pt>
                <c:pt idx="1004">
                  <c:v>Obs1005</c:v>
                </c:pt>
                <c:pt idx="1005">
                  <c:v>Obs1006</c:v>
                </c:pt>
                <c:pt idx="1006">
                  <c:v>Obs1007</c:v>
                </c:pt>
                <c:pt idx="1007">
                  <c:v>Obs1008</c:v>
                </c:pt>
                <c:pt idx="1008">
                  <c:v>Obs1009</c:v>
                </c:pt>
                <c:pt idx="1009">
                  <c:v>Obs1010</c:v>
                </c:pt>
                <c:pt idx="1010">
                  <c:v>Obs1011</c:v>
                </c:pt>
                <c:pt idx="1011">
                  <c:v>Obs1012</c:v>
                </c:pt>
                <c:pt idx="1012">
                  <c:v>Obs1013</c:v>
                </c:pt>
                <c:pt idx="1013">
                  <c:v>Obs1014</c:v>
                </c:pt>
                <c:pt idx="1014">
                  <c:v>Obs1015</c:v>
                </c:pt>
                <c:pt idx="1015">
                  <c:v>Obs1016</c:v>
                </c:pt>
                <c:pt idx="1016">
                  <c:v>Obs1017</c:v>
                </c:pt>
                <c:pt idx="1017">
                  <c:v>Obs1018</c:v>
                </c:pt>
                <c:pt idx="1018">
                  <c:v>Obs1019</c:v>
                </c:pt>
                <c:pt idx="1019">
                  <c:v>Obs1020</c:v>
                </c:pt>
                <c:pt idx="1020">
                  <c:v>Obs1021</c:v>
                </c:pt>
                <c:pt idx="1021">
                  <c:v>Obs1022</c:v>
                </c:pt>
                <c:pt idx="1022">
                  <c:v>Obs1023</c:v>
                </c:pt>
                <c:pt idx="1023">
                  <c:v>Obs1024</c:v>
                </c:pt>
                <c:pt idx="1024">
                  <c:v>Obs1025</c:v>
                </c:pt>
                <c:pt idx="1025">
                  <c:v>Obs1026</c:v>
                </c:pt>
                <c:pt idx="1026">
                  <c:v>Obs1027</c:v>
                </c:pt>
                <c:pt idx="1027">
                  <c:v>Obs1028</c:v>
                </c:pt>
                <c:pt idx="1028">
                  <c:v>Obs1029</c:v>
                </c:pt>
                <c:pt idx="1029">
                  <c:v>Obs1030</c:v>
                </c:pt>
                <c:pt idx="1030">
                  <c:v>Obs1031</c:v>
                </c:pt>
                <c:pt idx="1031">
                  <c:v>Obs1032</c:v>
                </c:pt>
                <c:pt idx="1032">
                  <c:v>Obs1033</c:v>
                </c:pt>
                <c:pt idx="1033">
                  <c:v>Obs1034</c:v>
                </c:pt>
                <c:pt idx="1034">
                  <c:v>Obs1035</c:v>
                </c:pt>
                <c:pt idx="1035">
                  <c:v>Obs1036</c:v>
                </c:pt>
                <c:pt idx="1036">
                  <c:v>Obs1037</c:v>
                </c:pt>
                <c:pt idx="1037">
                  <c:v>Obs1038</c:v>
                </c:pt>
                <c:pt idx="1038">
                  <c:v>Obs1039</c:v>
                </c:pt>
                <c:pt idx="1039">
                  <c:v>Obs1040</c:v>
                </c:pt>
                <c:pt idx="1040">
                  <c:v>Obs1041</c:v>
                </c:pt>
                <c:pt idx="1041">
                  <c:v>Obs1042</c:v>
                </c:pt>
                <c:pt idx="1042">
                  <c:v>Obs1043</c:v>
                </c:pt>
                <c:pt idx="1043">
                  <c:v>Obs1044</c:v>
                </c:pt>
                <c:pt idx="1044">
                  <c:v>Obs1045</c:v>
                </c:pt>
                <c:pt idx="1045">
                  <c:v>Obs1046</c:v>
                </c:pt>
                <c:pt idx="1046">
                  <c:v>Obs1047</c:v>
                </c:pt>
                <c:pt idx="1047">
                  <c:v>Obs1048</c:v>
                </c:pt>
                <c:pt idx="1048">
                  <c:v>Obs1049</c:v>
                </c:pt>
                <c:pt idx="1049">
                  <c:v>Obs1050</c:v>
                </c:pt>
                <c:pt idx="1050">
                  <c:v>Obs1051</c:v>
                </c:pt>
                <c:pt idx="1051">
                  <c:v>Obs1052</c:v>
                </c:pt>
                <c:pt idx="1052">
                  <c:v>Obs1053</c:v>
                </c:pt>
                <c:pt idx="1053">
                  <c:v>Obs1054</c:v>
                </c:pt>
                <c:pt idx="1054">
                  <c:v>Obs1055</c:v>
                </c:pt>
                <c:pt idx="1055">
                  <c:v>Obs1056</c:v>
                </c:pt>
                <c:pt idx="1056">
                  <c:v>Obs1057</c:v>
                </c:pt>
                <c:pt idx="1057">
                  <c:v>Obs1058</c:v>
                </c:pt>
                <c:pt idx="1058">
                  <c:v>Obs1059</c:v>
                </c:pt>
                <c:pt idx="1059">
                  <c:v>Obs1060</c:v>
                </c:pt>
                <c:pt idx="1060">
                  <c:v>Obs1061</c:v>
                </c:pt>
                <c:pt idx="1061">
                  <c:v>Obs1062</c:v>
                </c:pt>
                <c:pt idx="1062">
                  <c:v>Obs1063</c:v>
                </c:pt>
                <c:pt idx="1063">
                  <c:v>Obs1064</c:v>
                </c:pt>
                <c:pt idx="1064">
                  <c:v>Obs1065</c:v>
                </c:pt>
                <c:pt idx="1065">
                  <c:v>Obs1066</c:v>
                </c:pt>
                <c:pt idx="1066">
                  <c:v>Obs1067</c:v>
                </c:pt>
                <c:pt idx="1067">
                  <c:v>Obs1068</c:v>
                </c:pt>
                <c:pt idx="1068">
                  <c:v>Obs1069</c:v>
                </c:pt>
                <c:pt idx="1069">
                  <c:v>Obs1070</c:v>
                </c:pt>
                <c:pt idx="1070">
                  <c:v>Obs1071</c:v>
                </c:pt>
                <c:pt idx="1071">
                  <c:v>Obs1072</c:v>
                </c:pt>
                <c:pt idx="1072">
                  <c:v>Obs1073</c:v>
                </c:pt>
                <c:pt idx="1073">
                  <c:v>Obs1074</c:v>
                </c:pt>
                <c:pt idx="1074">
                  <c:v>Obs1075</c:v>
                </c:pt>
                <c:pt idx="1075">
                  <c:v>Obs1076</c:v>
                </c:pt>
                <c:pt idx="1076">
                  <c:v>Obs1077</c:v>
                </c:pt>
                <c:pt idx="1077">
                  <c:v>Obs1078</c:v>
                </c:pt>
                <c:pt idx="1078">
                  <c:v>Obs1079</c:v>
                </c:pt>
                <c:pt idx="1079">
                  <c:v>Obs1080</c:v>
                </c:pt>
                <c:pt idx="1080">
                  <c:v>Obs1081</c:v>
                </c:pt>
                <c:pt idx="1081">
                  <c:v>Obs1082</c:v>
                </c:pt>
                <c:pt idx="1082">
                  <c:v>Obs1083</c:v>
                </c:pt>
                <c:pt idx="1083">
                  <c:v>Obs1084</c:v>
                </c:pt>
                <c:pt idx="1084">
                  <c:v>Obs1085</c:v>
                </c:pt>
                <c:pt idx="1085">
                  <c:v>Obs1086</c:v>
                </c:pt>
                <c:pt idx="1086">
                  <c:v>Obs1087</c:v>
                </c:pt>
                <c:pt idx="1087">
                  <c:v>Obs1088</c:v>
                </c:pt>
                <c:pt idx="1088">
                  <c:v>Obs1089</c:v>
                </c:pt>
                <c:pt idx="1089">
                  <c:v>Obs1090</c:v>
                </c:pt>
                <c:pt idx="1090">
                  <c:v>Obs1091</c:v>
                </c:pt>
                <c:pt idx="1091">
                  <c:v>Obs1092</c:v>
                </c:pt>
                <c:pt idx="1092">
                  <c:v>Obs1093</c:v>
                </c:pt>
                <c:pt idx="1093">
                  <c:v>Obs1094</c:v>
                </c:pt>
                <c:pt idx="1094">
                  <c:v>Obs1095</c:v>
                </c:pt>
                <c:pt idx="1095">
                  <c:v>Obs1096</c:v>
                </c:pt>
                <c:pt idx="1096">
                  <c:v>Obs1097</c:v>
                </c:pt>
                <c:pt idx="1097">
                  <c:v>Obs1098</c:v>
                </c:pt>
                <c:pt idx="1098">
                  <c:v>Obs1099</c:v>
                </c:pt>
                <c:pt idx="1099">
                  <c:v>Obs1100</c:v>
                </c:pt>
                <c:pt idx="1100">
                  <c:v>Obs1101</c:v>
                </c:pt>
                <c:pt idx="1101">
                  <c:v>Obs1102</c:v>
                </c:pt>
                <c:pt idx="1102">
                  <c:v>Obs1103</c:v>
                </c:pt>
                <c:pt idx="1103">
                  <c:v>Obs1104</c:v>
                </c:pt>
                <c:pt idx="1104">
                  <c:v>Obs1105</c:v>
                </c:pt>
                <c:pt idx="1105">
                  <c:v>Obs1106</c:v>
                </c:pt>
                <c:pt idx="1106">
                  <c:v>Obs1107</c:v>
                </c:pt>
                <c:pt idx="1107">
                  <c:v>Obs1108</c:v>
                </c:pt>
                <c:pt idx="1108">
                  <c:v>Obs1109</c:v>
                </c:pt>
                <c:pt idx="1109">
                  <c:v>Obs1110</c:v>
                </c:pt>
                <c:pt idx="1110">
                  <c:v>Obs1111</c:v>
                </c:pt>
                <c:pt idx="1111">
                  <c:v>Obs1112</c:v>
                </c:pt>
                <c:pt idx="1112">
                  <c:v>Obs1113</c:v>
                </c:pt>
                <c:pt idx="1113">
                  <c:v>Obs1114</c:v>
                </c:pt>
                <c:pt idx="1114">
                  <c:v>Obs1115</c:v>
                </c:pt>
                <c:pt idx="1115">
                  <c:v>Obs1116</c:v>
                </c:pt>
                <c:pt idx="1116">
                  <c:v>Obs1117</c:v>
                </c:pt>
                <c:pt idx="1117">
                  <c:v>Obs1118</c:v>
                </c:pt>
                <c:pt idx="1118">
                  <c:v>Obs1119</c:v>
                </c:pt>
                <c:pt idx="1119">
                  <c:v>Obs1120</c:v>
                </c:pt>
                <c:pt idx="1120">
                  <c:v>Obs1121</c:v>
                </c:pt>
                <c:pt idx="1121">
                  <c:v>Obs1122</c:v>
                </c:pt>
                <c:pt idx="1122">
                  <c:v>Obs1123</c:v>
                </c:pt>
                <c:pt idx="1123">
                  <c:v>Obs1124</c:v>
                </c:pt>
                <c:pt idx="1124">
                  <c:v>Obs1125</c:v>
                </c:pt>
                <c:pt idx="1125">
                  <c:v>Obs1126</c:v>
                </c:pt>
                <c:pt idx="1126">
                  <c:v>Obs1127</c:v>
                </c:pt>
                <c:pt idx="1127">
                  <c:v>Obs1128</c:v>
                </c:pt>
                <c:pt idx="1128">
                  <c:v>Obs1129</c:v>
                </c:pt>
                <c:pt idx="1129">
                  <c:v>Obs1130</c:v>
                </c:pt>
                <c:pt idx="1130">
                  <c:v>Obs1131</c:v>
                </c:pt>
                <c:pt idx="1131">
                  <c:v>Obs1132</c:v>
                </c:pt>
                <c:pt idx="1132">
                  <c:v>Obs1133</c:v>
                </c:pt>
                <c:pt idx="1133">
                  <c:v>Obs1134</c:v>
                </c:pt>
                <c:pt idx="1134">
                  <c:v>Obs1135</c:v>
                </c:pt>
                <c:pt idx="1135">
                  <c:v>Obs1136</c:v>
                </c:pt>
                <c:pt idx="1136">
                  <c:v>Obs1137</c:v>
                </c:pt>
                <c:pt idx="1137">
                  <c:v>Obs1138</c:v>
                </c:pt>
                <c:pt idx="1138">
                  <c:v>Obs1139</c:v>
                </c:pt>
                <c:pt idx="1139">
                  <c:v>Obs1140</c:v>
                </c:pt>
                <c:pt idx="1140">
                  <c:v>Obs1141</c:v>
                </c:pt>
                <c:pt idx="1141">
                  <c:v>Obs1142</c:v>
                </c:pt>
                <c:pt idx="1142">
                  <c:v>Obs1143</c:v>
                </c:pt>
                <c:pt idx="1143">
                  <c:v>Obs1144</c:v>
                </c:pt>
                <c:pt idx="1144">
                  <c:v>Obs1145</c:v>
                </c:pt>
                <c:pt idx="1145">
                  <c:v>Obs1146</c:v>
                </c:pt>
                <c:pt idx="1146">
                  <c:v>Obs1147</c:v>
                </c:pt>
                <c:pt idx="1147">
                  <c:v>Obs1148</c:v>
                </c:pt>
                <c:pt idx="1148">
                  <c:v>Obs1149</c:v>
                </c:pt>
                <c:pt idx="1149">
                  <c:v>Obs1150</c:v>
                </c:pt>
                <c:pt idx="1150">
                  <c:v>Obs1151</c:v>
                </c:pt>
                <c:pt idx="1151">
                  <c:v>Obs1152</c:v>
                </c:pt>
                <c:pt idx="1152">
                  <c:v>Obs1153</c:v>
                </c:pt>
                <c:pt idx="1153">
                  <c:v>Obs1154</c:v>
                </c:pt>
                <c:pt idx="1154">
                  <c:v>Obs1155</c:v>
                </c:pt>
                <c:pt idx="1155">
                  <c:v>Obs1156</c:v>
                </c:pt>
                <c:pt idx="1156">
                  <c:v>Obs1157</c:v>
                </c:pt>
                <c:pt idx="1157">
                  <c:v>Obs1158</c:v>
                </c:pt>
                <c:pt idx="1158">
                  <c:v>Obs1159</c:v>
                </c:pt>
                <c:pt idx="1159">
                  <c:v>Obs1160</c:v>
                </c:pt>
                <c:pt idx="1160">
                  <c:v>Obs1161</c:v>
                </c:pt>
                <c:pt idx="1161">
                  <c:v>Obs1162</c:v>
                </c:pt>
                <c:pt idx="1162">
                  <c:v>Obs1163</c:v>
                </c:pt>
                <c:pt idx="1163">
                  <c:v>Obs1164</c:v>
                </c:pt>
                <c:pt idx="1164">
                  <c:v>Obs1165</c:v>
                </c:pt>
                <c:pt idx="1165">
                  <c:v>Obs1166</c:v>
                </c:pt>
                <c:pt idx="1166">
                  <c:v>Obs1167</c:v>
                </c:pt>
                <c:pt idx="1167">
                  <c:v>Obs1168</c:v>
                </c:pt>
                <c:pt idx="1168">
                  <c:v>Obs1169</c:v>
                </c:pt>
                <c:pt idx="1169">
                  <c:v>Obs1170</c:v>
                </c:pt>
                <c:pt idx="1170">
                  <c:v>Obs1171</c:v>
                </c:pt>
                <c:pt idx="1171">
                  <c:v>Obs1172</c:v>
                </c:pt>
                <c:pt idx="1172">
                  <c:v>Obs1173</c:v>
                </c:pt>
                <c:pt idx="1173">
                  <c:v>Obs1174</c:v>
                </c:pt>
                <c:pt idx="1174">
                  <c:v>Obs1175</c:v>
                </c:pt>
                <c:pt idx="1175">
                  <c:v>Obs1176</c:v>
                </c:pt>
                <c:pt idx="1176">
                  <c:v>Obs1177</c:v>
                </c:pt>
                <c:pt idx="1177">
                  <c:v>Obs1178</c:v>
                </c:pt>
                <c:pt idx="1178">
                  <c:v>Obs1179</c:v>
                </c:pt>
                <c:pt idx="1179">
                  <c:v>Obs1180</c:v>
                </c:pt>
                <c:pt idx="1180">
                  <c:v>Obs1181</c:v>
                </c:pt>
                <c:pt idx="1181">
                  <c:v>Obs1182</c:v>
                </c:pt>
                <c:pt idx="1182">
                  <c:v>Obs1183</c:v>
                </c:pt>
                <c:pt idx="1183">
                  <c:v>Obs1184</c:v>
                </c:pt>
                <c:pt idx="1184">
                  <c:v>Obs1185</c:v>
                </c:pt>
                <c:pt idx="1185">
                  <c:v>Obs1186</c:v>
                </c:pt>
                <c:pt idx="1186">
                  <c:v>Obs1187</c:v>
                </c:pt>
                <c:pt idx="1187">
                  <c:v>Obs1188</c:v>
                </c:pt>
                <c:pt idx="1188">
                  <c:v>Obs1189</c:v>
                </c:pt>
                <c:pt idx="1189">
                  <c:v>Obs1190</c:v>
                </c:pt>
                <c:pt idx="1190">
                  <c:v>Obs1191</c:v>
                </c:pt>
                <c:pt idx="1191">
                  <c:v>Obs1192</c:v>
                </c:pt>
                <c:pt idx="1192">
                  <c:v>Obs1193</c:v>
                </c:pt>
                <c:pt idx="1193">
                  <c:v>Obs1194</c:v>
                </c:pt>
                <c:pt idx="1194">
                  <c:v>Obs1195</c:v>
                </c:pt>
                <c:pt idx="1195">
                  <c:v>Obs1196</c:v>
                </c:pt>
                <c:pt idx="1196">
                  <c:v>Obs1197</c:v>
                </c:pt>
                <c:pt idx="1197">
                  <c:v>Obs1198</c:v>
                </c:pt>
                <c:pt idx="1198">
                  <c:v>Obs1199</c:v>
                </c:pt>
                <c:pt idx="1199">
                  <c:v>Obs1200</c:v>
                </c:pt>
                <c:pt idx="1200">
                  <c:v>Obs1201</c:v>
                </c:pt>
                <c:pt idx="1201">
                  <c:v>Obs1202</c:v>
                </c:pt>
                <c:pt idx="1202">
                  <c:v>Obs1203</c:v>
                </c:pt>
                <c:pt idx="1203">
                  <c:v>Obs1204</c:v>
                </c:pt>
                <c:pt idx="1204">
                  <c:v>Obs1205</c:v>
                </c:pt>
                <c:pt idx="1205">
                  <c:v>Obs1206</c:v>
                </c:pt>
                <c:pt idx="1206">
                  <c:v>Obs1207</c:v>
                </c:pt>
                <c:pt idx="1207">
                  <c:v>Obs1208</c:v>
                </c:pt>
                <c:pt idx="1208">
                  <c:v>Obs1209</c:v>
                </c:pt>
                <c:pt idx="1209">
                  <c:v>Obs1210</c:v>
                </c:pt>
                <c:pt idx="1210">
                  <c:v>Obs1211</c:v>
                </c:pt>
                <c:pt idx="1211">
                  <c:v>Obs1212</c:v>
                </c:pt>
                <c:pt idx="1212">
                  <c:v>Obs1213</c:v>
                </c:pt>
                <c:pt idx="1213">
                  <c:v>Obs1214</c:v>
                </c:pt>
                <c:pt idx="1214">
                  <c:v>Obs1215</c:v>
                </c:pt>
                <c:pt idx="1215">
                  <c:v>Obs1216</c:v>
                </c:pt>
                <c:pt idx="1216">
                  <c:v>Obs1217</c:v>
                </c:pt>
                <c:pt idx="1217">
                  <c:v>Obs1218</c:v>
                </c:pt>
                <c:pt idx="1218">
                  <c:v>Obs1219</c:v>
                </c:pt>
                <c:pt idx="1219">
                  <c:v>Obs1220</c:v>
                </c:pt>
                <c:pt idx="1220">
                  <c:v>Obs1221</c:v>
                </c:pt>
                <c:pt idx="1221">
                  <c:v>Obs1222</c:v>
                </c:pt>
                <c:pt idx="1222">
                  <c:v>Obs1223</c:v>
                </c:pt>
                <c:pt idx="1223">
                  <c:v>Obs1224</c:v>
                </c:pt>
                <c:pt idx="1224">
                  <c:v>Obs1225</c:v>
                </c:pt>
                <c:pt idx="1225">
                  <c:v>Obs1226</c:v>
                </c:pt>
                <c:pt idx="1226">
                  <c:v>Obs1227</c:v>
                </c:pt>
                <c:pt idx="1227">
                  <c:v>Obs1228</c:v>
                </c:pt>
                <c:pt idx="1228">
                  <c:v>Obs1229</c:v>
                </c:pt>
                <c:pt idx="1229">
                  <c:v>Obs1230</c:v>
                </c:pt>
                <c:pt idx="1230">
                  <c:v>Obs1231</c:v>
                </c:pt>
                <c:pt idx="1231">
                  <c:v>Obs1232</c:v>
                </c:pt>
                <c:pt idx="1232">
                  <c:v>Obs1233</c:v>
                </c:pt>
                <c:pt idx="1233">
                  <c:v>Obs1234</c:v>
                </c:pt>
                <c:pt idx="1234">
                  <c:v>Obs1235</c:v>
                </c:pt>
                <c:pt idx="1235">
                  <c:v>Obs1236</c:v>
                </c:pt>
                <c:pt idx="1236">
                  <c:v>Obs1237</c:v>
                </c:pt>
                <c:pt idx="1237">
                  <c:v>Obs1238</c:v>
                </c:pt>
                <c:pt idx="1238">
                  <c:v>Obs1239</c:v>
                </c:pt>
                <c:pt idx="1239">
                  <c:v>Obs1240</c:v>
                </c:pt>
                <c:pt idx="1240">
                  <c:v>Obs1241</c:v>
                </c:pt>
                <c:pt idx="1241">
                  <c:v>Obs1242</c:v>
                </c:pt>
                <c:pt idx="1242">
                  <c:v>Obs1243</c:v>
                </c:pt>
                <c:pt idx="1243">
                  <c:v>Obs1244</c:v>
                </c:pt>
                <c:pt idx="1244">
                  <c:v>Obs1245</c:v>
                </c:pt>
                <c:pt idx="1245">
                  <c:v>Obs1246</c:v>
                </c:pt>
                <c:pt idx="1246">
                  <c:v>Obs1247</c:v>
                </c:pt>
                <c:pt idx="1247">
                  <c:v>Obs1248</c:v>
                </c:pt>
                <c:pt idx="1248">
                  <c:v>Obs1249</c:v>
                </c:pt>
                <c:pt idx="1249">
                  <c:v>Obs1250</c:v>
                </c:pt>
                <c:pt idx="1250">
                  <c:v>Obs1251</c:v>
                </c:pt>
                <c:pt idx="1251">
                  <c:v>Obs1252</c:v>
                </c:pt>
                <c:pt idx="1252">
                  <c:v>Obs1253</c:v>
                </c:pt>
                <c:pt idx="1253">
                  <c:v>Obs1254</c:v>
                </c:pt>
                <c:pt idx="1254">
                  <c:v>Obs1255</c:v>
                </c:pt>
                <c:pt idx="1255">
                  <c:v>Obs1256</c:v>
                </c:pt>
                <c:pt idx="1256">
                  <c:v>Obs1257</c:v>
                </c:pt>
                <c:pt idx="1257">
                  <c:v>Obs1258</c:v>
                </c:pt>
                <c:pt idx="1258">
                  <c:v>Obs1259</c:v>
                </c:pt>
                <c:pt idx="1259">
                  <c:v>Obs1260</c:v>
                </c:pt>
                <c:pt idx="1260">
                  <c:v>Obs1261</c:v>
                </c:pt>
                <c:pt idx="1261">
                  <c:v>Obs1262</c:v>
                </c:pt>
                <c:pt idx="1262">
                  <c:v>Obs1263</c:v>
                </c:pt>
                <c:pt idx="1263">
                  <c:v>Obs1264</c:v>
                </c:pt>
                <c:pt idx="1264">
                  <c:v>Obs1265</c:v>
                </c:pt>
                <c:pt idx="1265">
                  <c:v>Obs1266</c:v>
                </c:pt>
                <c:pt idx="1266">
                  <c:v>Obs1267</c:v>
                </c:pt>
                <c:pt idx="1267">
                  <c:v>Obs1268</c:v>
                </c:pt>
                <c:pt idx="1268">
                  <c:v>Obs1269</c:v>
                </c:pt>
                <c:pt idx="1269">
                  <c:v>Obs1270</c:v>
                </c:pt>
                <c:pt idx="1270">
                  <c:v>Obs1271</c:v>
                </c:pt>
                <c:pt idx="1271">
                  <c:v>Obs1272</c:v>
                </c:pt>
                <c:pt idx="1272">
                  <c:v>Obs1273</c:v>
                </c:pt>
                <c:pt idx="1273">
                  <c:v>Obs1274</c:v>
                </c:pt>
                <c:pt idx="1274">
                  <c:v>Obs1275</c:v>
                </c:pt>
                <c:pt idx="1275">
                  <c:v>Obs1276</c:v>
                </c:pt>
                <c:pt idx="1276">
                  <c:v>Obs1277</c:v>
                </c:pt>
                <c:pt idx="1277">
                  <c:v>Obs1278</c:v>
                </c:pt>
                <c:pt idx="1278">
                  <c:v>Obs1279</c:v>
                </c:pt>
                <c:pt idx="1279">
                  <c:v>Obs1280</c:v>
                </c:pt>
                <c:pt idx="1280">
                  <c:v>Obs1281</c:v>
                </c:pt>
                <c:pt idx="1281">
                  <c:v>Obs1282</c:v>
                </c:pt>
                <c:pt idx="1282">
                  <c:v>Obs1283</c:v>
                </c:pt>
                <c:pt idx="1283">
                  <c:v>Obs1284</c:v>
                </c:pt>
                <c:pt idx="1284">
                  <c:v>Obs1285</c:v>
                </c:pt>
                <c:pt idx="1285">
                  <c:v>Obs1286</c:v>
                </c:pt>
                <c:pt idx="1286">
                  <c:v>Obs1287</c:v>
                </c:pt>
                <c:pt idx="1287">
                  <c:v>Obs1288</c:v>
                </c:pt>
                <c:pt idx="1288">
                  <c:v>Obs1289</c:v>
                </c:pt>
                <c:pt idx="1289">
                  <c:v>Obs1290</c:v>
                </c:pt>
                <c:pt idx="1290">
                  <c:v>Obs1291</c:v>
                </c:pt>
                <c:pt idx="1291">
                  <c:v>Obs1292</c:v>
                </c:pt>
                <c:pt idx="1292">
                  <c:v>Obs1293</c:v>
                </c:pt>
                <c:pt idx="1293">
                  <c:v>Obs1294</c:v>
                </c:pt>
                <c:pt idx="1294">
                  <c:v>Obs1295</c:v>
                </c:pt>
                <c:pt idx="1295">
                  <c:v>Obs1296</c:v>
                </c:pt>
                <c:pt idx="1296">
                  <c:v>Obs1297</c:v>
                </c:pt>
                <c:pt idx="1297">
                  <c:v>Obs1298</c:v>
                </c:pt>
                <c:pt idx="1298">
                  <c:v>Obs1299</c:v>
                </c:pt>
                <c:pt idx="1299">
                  <c:v>Obs1300</c:v>
                </c:pt>
                <c:pt idx="1300">
                  <c:v>Obs1301</c:v>
                </c:pt>
                <c:pt idx="1301">
                  <c:v>Obs1302</c:v>
                </c:pt>
                <c:pt idx="1302">
                  <c:v>Obs1303</c:v>
                </c:pt>
                <c:pt idx="1303">
                  <c:v>Obs1304</c:v>
                </c:pt>
                <c:pt idx="1304">
                  <c:v>Obs1305</c:v>
                </c:pt>
                <c:pt idx="1305">
                  <c:v>Obs1306</c:v>
                </c:pt>
                <c:pt idx="1306">
                  <c:v>Obs1307</c:v>
                </c:pt>
                <c:pt idx="1307">
                  <c:v>Obs1308</c:v>
                </c:pt>
                <c:pt idx="1308">
                  <c:v>Obs1309</c:v>
                </c:pt>
                <c:pt idx="1309">
                  <c:v>Obs1310</c:v>
                </c:pt>
                <c:pt idx="1310">
                  <c:v>Obs1311</c:v>
                </c:pt>
                <c:pt idx="1311">
                  <c:v>Obs1312</c:v>
                </c:pt>
                <c:pt idx="1312">
                  <c:v>Obs1313</c:v>
                </c:pt>
                <c:pt idx="1313">
                  <c:v>Obs1314</c:v>
                </c:pt>
                <c:pt idx="1314">
                  <c:v>Obs1315</c:v>
                </c:pt>
                <c:pt idx="1315">
                  <c:v>Obs1316</c:v>
                </c:pt>
                <c:pt idx="1316">
                  <c:v>Obs1317</c:v>
                </c:pt>
                <c:pt idx="1317">
                  <c:v>Obs1318</c:v>
                </c:pt>
                <c:pt idx="1318">
                  <c:v>Obs1319</c:v>
                </c:pt>
                <c:pt idx="1319">
                  <c:v>Obs1320</c:v>
                </c:pt>
                <c:pt idx="1320">
                  <c:v>Obs1321</c:v>
                </c:pt>
                <c:pt idx="1321">
                  <c:v>Obs1322</c:v>
                </c:pt>
                <c:pt idx="1322">
                  <c:v>Obs1323</c:v>
                </c:pt>
                <c:pt idx="1323">
                  <c:v>Obs1324</c:v>
                </c:pt>
                <c:pt idx="1324">
                  <c:v>Obs1325</c:v>
                </c:pt>
                <c:pt idx="1325">
                  <c:v>Obs1326</c:v>
                </c:pt>
                <c:pt idx="1326">
                  <c:v>Obs1327</c:v>
                </c:pt>
                <c:pt idx="1327">
                  <c:v>Obs1328</c:v>
                </c:pt>
                <c:pt idx="1328">
                  <c:v>Obs1329</c:v>
                </c:pt>
                <c:pt idx="1329">
                  <c:v>Obs1330</c:v>
                </c:pt>
                <c:pt idx="1330">
                  <c:v>Obs1331</c:v>
                </c:pt>
                <c:pt idx="1331">
                  <c:v>Obs1332</c:v>
                </c:pt>
                <c:pt idx="1332">
                  <c:v>Obs1333</c:v>
                </c:pt>
                <c:pt idx="1333">
                  <c:v>Obs1334</c:v>
                </c:pt>
                <c:pt idx="1334">
                  <c:v>Obs1335</c:v>
                </c:pt>
                <c:pt idx="1335">
                  <c:v>Obs1336</c:v>
                </c:pt>
                <c:pt idx="1336">
                  <c:v>Obs1337</c:v>
                </c:pt>
                <c:pt idx="1337">
                  <c:v>Obs1338</c:v>
                </c:pt>
                <c:pt idx="1338">
                  <c:v>Obs1339</c:v>
                </c:pt>
                <c:pt idx="1339">
                  <c:v>Obs1340</c:v>
                </c:pt>
                <c:pt idx="1340">
                  <c:v>Obs1341</c:v>
                </c:pt>
                <c:pt idx="1341">
                  <c:v>Obs1342</c:v>
                </c:pt>
                <c:pt idx="1342">
                  <c:v>Obs1343</c:v>
                </c:pt>
                <c:pt idx="1343">
                  <c:v>Obs1344</c:v>
                </c:pt>
                <c:pt idx="1344">
                  <c:v>Obs1345</c:v>
                </c:pt>
                <c:pt idx="1345">
                  <c:v>Obs1346</c:v>
                </c:pt>
                <c:pt idx="1346">
                  <c:v>Obs1347</c:v>
                </c:pt>
                <c:pt idx="1347">
                  <c:v>Obs1348</c:v>
                </c:pt>
                <c:pt idx="1348">
                  <c:v>Obs1349</c:v>
                </c:pt>
                <c:pt idx="1349">
                  <c:v>Obs1350</c:v>
                </c:pt>
                <c:pt idx="1350">
                  <c:v>Obs1351</c:v>
                </c:pt>
                <c:pt idx="1351">
                  <c:v>Obs1352</c:v>
                </c:pt>
                <c:pt idx="1352">
                  <c:v>Obs1353</c:v>
                </c:pt>
                <c:pt idx="1353">
                  <c:v>Obs1354</c:v>
                </c:pt>
                <c:pt idx="1354">
                  <c:v>Obs1355</c:v>
                </c:pt>
                <c:pt idx="1355">
                  <c:v>Obs1356</c:v>
                </c:pt>
                <c:pt idx="1356">
                  <c:v>Obs1357</c:v>
                </c:pt>
                <c:pt idx="1357">
                  <c:v>Obs1358</c:v>
                </c:pt>
                <c:pt idx="1358">
                  <c:v>Obs1359</c:v>
                </c:pt>
                <c:pt idx="1359">
                  <c:v>Obs1360</c:v>
                </c:pt>
                <c:pt idx="1360">
                  <c:v>Obs1361</c:v>
                </c:pt>
                <c:pt idx="1361">
                  <c:v>Obs1362</c:v>
                </c:pt>
                <c:pt idx="1362">
                  <c:v>Obs1363</c:v>
                </c:pt>
                <c:pt idx="1363">
                  <c:v>Obs1364</c:v>
                </c:pt>
                <c:pt idx="1364">
                  <c:v>Obs1365</c:v>
                </c:pt>
                <c:pt idx="1365">
                  <c:v>Obs1366</c:v>
                </c:pt>
                <c:pt idx="1366">
                  <c:v>Obs1367</c:v>
                </c:pt>
                <c:pt idx="1367">
                  <c:v>Obs1368</c:v>
                </c:pt>
                <c:pt idx="1368">
                  <c:v>Obs1369</c:v>
                </c:pt>
                <c:pt idx="1369">
                  <c:v>Obs1370</c:v>
                </c:pt>
                <c:pt idx="1370">
                  <c:v>Obs1371</c:v>
                </c:pt>
                <c:pt idx="1371">
                  <c:v>Obs1372</c:v>
                </c:pt>
                <c:pt idx="1372">
                  <c:v>Obs1373</c:v>
                </c:pt>
                <c:pt idx="1373">
                  <c:v>Obs1374</c:v>
                </c:pt>
                <c:pt idx="1374">
                  <c:v>Obs1375</c:v>
                </c:pt>
                <c:pt idx="1375">
                  <c:v>Obs1376</c:v>
                </c:pt>
                <c:pt idx="1376">
                  <c:v>Obs1377</c:v>
                </c:pt>
                <c:pt idx="1377">
                  <c:v>Obs1378</c:v>
                </c:pt>
                <c:pt idx="1378">
                  <c:v>Obs1379</c:v>
                </c:pt>
                <c:pt idx="1379">
                  <c:v>Obs1380</c:v>
                </c:pt>
                <c:pt idx="1380">
                  <c:v>Obs1381</c:v>
                </c:pt>
                <c:pt idx="1381">
                  <c:v>Obs1382</c:v>
                </c:pt>
                <c:pt idx="1382">
                  <c:v>Obs1383</c:v>
                </c:pt>
                <c:pt idx="1383">
                  <c:v>Obs1384</c:v>
                </c:pt>
                <c:pt idx="1384">
                  <c:v>Obs1385</c:v>
                </c:pt>
                <c:pt idx="1385">
                  <c:v>Obs1386</c:v>
                </c:pt>
                <c:pt idx="1386">
                  <c:v>Obs1387</c:v>
                </c:pt>
                <c:pt idx="1387">
                  <c:v>Obs1388</c:v>
                </c:pt>
                <c:pt idx="1388">
                  <c:v>Obs1389</c:v>
                </c:pt>
                <c:pt idx="1389">
                  <c:v>Obs1390</c:v>
                </c:pt>
                <c:pt idx="1390">
                  <c:v>Obs1391</c:v>
                </c:pt>
                <c:pt idx="1391">
                  <c:v>Obs1392</c:v>
                </c:pt>
                <c:pt idx="1392">
                  <c:v>Obs1393</c:v>
                </c:pt>
                <c:pt idx="1393">
                  <c:v>Obs1394</c:v>
                </c:pt>
                <c:pt idx="1394">
                  <c:v>Obs1395</c:v>
                </c:pt>
                <c:pt idx="1395">
                  <c:v>Obs1396</c:v>
                </c:pt>
                <c:pt idx="1396">
                  <c:v>Obs1397</c:v>
                </c:pt>
                <c:pt idx="1397">
                  <c:v>Obs1398</c:v>
                </c:pt>
                <c:pt idx="1398">
                  <c:v>Obs1399</c:v>
                </c:pt>
                <c:pt idx="1399">
                  <c:v>Obs1400</c:v>
                </c:pt>
                <c:pt idx="1400">
                  <c:v>Obs1401</c:v>
                </c:pt>
                <c:pt idx="1401">
                  <c:v>Obs1402</c:v>
                </c:pt>
                <c:pt idx="1402">
                  <c:v>Obs1403</c:v>
                </c:pt>
                <c:pt idx="1403">
                  <c:v>Obs1404</c:v>
                </c:pt>
                <c:pt idx="1404">
                  <c:v>Obs1405</c:v>
                </c:pt>
                <c:pt idx="1405">
                  <c:v>Obs1406</c:v>
                </c:pt>
                <c:pt idx="1406">
                  <c:v>Obs1407</c:v>
                </c:pt>
                <c:pt idx="1407">
                  <c:v>Obs1408</c:v>
                </c:pt>
                <c:pt idx="1408">
                  <c:v>Obs1409</c:v>
                </c:pt>
                <c:pt idx="1409">
                  <c:v>Obs1410</c:v>
                </c:pt>
                <c:pt idx="1410">
                  <c:v>Obs1411</c:v>
                </c:pt>
                <c:pt idx="1411">
                  <c:v>Obs1412</c:v>
                </c:pt>
                <c:pt idx="1412">
                  <c:v>Obs1413</c:v>
                </c:pt>
                <c:pt idx="1413">
                  <c:v>Obs1414</c:v>
                </c:pt>
                <c:pt idx="1414">
                  <c:v>Obs1415</c:v>
                </c:pt>
                <c:pt idx="1415">
                  <c:v>Obs1416</c:v>
                </c:pt>
                <c:pt idx="1416">
                  <c:v>Obs1417</c:v>
                </c:pt>
                <c:pt idx="1417">
                  <c:v>Obs1418</c:v>
                </c:pt>
                <c:pt idx="1418">
                  <c:v>Obs1419</c:v>
                </c:pt>
                <c:pt idx="1419">
                  <c:v>Obs1420</c:v>
                </c:pt>
                <c:pt idx="1420">
                  <c:v>Obs1421</c:v>
                </c:pt>
                <c:pt idx="1421">
                  <c:v>Obs1422</c:v>
                </c:pt>
                <c:pt idx="1422">
                  <c:v>Obs1423</c:v>
                </c:pt>
                <c:pt idx="1423">
                  <c:v>Obs1424</c:v>
                </c:pt>
                <c:pt idx="1424">
                  <c:v>Obs1425</c:v>
                </c:pt>
                <c:pt idx="1425">
                  <c:v>Obs1426</c:v>
                </c:pt>
                <c:pt idx="1426">
                  <c:v>Obs1427</c:v>
                </c:pt>
                <c:pt idx="1427">
                  <c:v>Obs1428</c:v>
                </c:pt>
                <c:pt idx="1428">
                  <c:v>Obs1429</c:v>
                </c:pt>
                <c:pt idx="1429">
                  <c:v>Obs1430</c:v>
                </c:pt>
                <c:pt idx="1430">
                  <c:v>Obs1431</c:v>
                </c:pt>
                <c:pt idx="1431">
                  <c:v>Obs1432</c:v>
                </c:pt>
                <c:pt idx="1432">
                  <c:v>Obs1433</c:v>
                </c:pt>
                <c:pt idx="1433">
                  <c:v>Obs1434</c:v>
                </c:pt>
                <c:pt idx="1434">
                  <c:v>Obs1435</c:v>
                </c:pt>
                <c:pt idx="1435">
                  <c:v>Obs1436</c:v>
                </c:pt>
                <c:pt idx="1436">
                  <c:v>Obs1437</c:v>
                </c:pt>
                <c:pt idx="1437">
                  <c:v>Obs1438</c:v>
                </c:pt>
                <c:pt idx="1438">
                  <c:v>Obs1439</c:v>
                </c:pt>
                <c:pt idx="1439">
                  <c:v>Obs1440</c:v>
                </c:pt>
                <c:pt idx="1440">
                  <c:v>Obs1441</c:v>
                </c:pt>
                <c:pt idx="1441">
                  <c:v>Obs1442</c:v>
                </c:pt>
                <c:pt idx="1442">
                  <c:v>Obs1443</c:v>
                </c:pt>
                <c:pt idx="1443">
                  <c:v>Obs1444</c:v>
                </c:pt>
                <c:pt idx="1444">
                  <c:v>Obs1445</c:v>
                </c:pt>
                <c:pt idx="1445">
                  <c:v>Obs1446</c:v>
                </c:pt>
                <c:pt idx="1446">
                  <c:v>Obs1447</c:v>
                </c:pt>
                <c:pt idx="1447">
                  <c:v>Obs1448</c:v>
                </c:pt>
                <c:pt idx="1448">
                  <c:v>Obs1449</c:v>
                </c:pt>
                <c:pt idx="1449">
                  <c:v>Obs1450</c:v>
                </c:pt>
                <c:pt idx="1450">
                  <c:v>Obs1451</c:v>
                </c:pt>
                <c:pt idx="1451">
                  <c:v>Obs1452</c:v>
                </c:pt>
                <c:pt idx="1452">
                  <c:v>Obs1453</c:v>
                </c:pt>
                <c:pt idx="1453">
                  <c:v>Obs1454</c:v>
                </c:pt>
                <c:pt idx="1454">
                  <c:v>Obs1455</c:v>
                </c:pt>
                <c:pt idx="1455">
                  <c:v>Obs1456</c:v>
                </c:pt>
                <c:pt idx="1456">
                  <c:v>Obs1457</c:v>
                </c:pt>
                <c:pt idx="1457">
                  <c:v>Obs1458</c:v>
                </c:pt>
                <c:pt idx="1458">
                  <c:v>Obs1459</c:v>
                </c:pt>
                <c:pt idx="1459">
                  <c:v>Obs1460</c:v>
                </c:pt>
                <c:pt idx="1460">
                  <c:v>Obs1461</c:v>
                </c:pt>
                <c:pt idx="1461">
                  <c:v>Obs1462</c:v>
                </c:pt>
                <c:pt idx="1462">
                  <c:v>Obs1463</c:v>
                </c:pt>
                <c:pt idx="1463">
                  <c:v>Obs1464</c:v>
                </c:pt>
                <c:pt idx="1464">
                  <c:v>Obs1465</c:v>
                </c:pt>
                <c:pt idx="1465">
                  <c:v>Obs1466</c:v>
                </c:pt>
                <c:pt idx="1466">
                  <c:v>Obs1467</c:v>
                </c:pt>
                <c:pt idx="1467">
                  <c:v>Obs1468</c:v>
                </c:pt>
                <c:pt idx="1468">
                  <c:v>Obs1469</c:v>
                </c:pt>
                <c:pt idx="1469">
                  <c:v>Obs1470</c:v>
                </c:pt>
                <c:pt idx="1470">
                  <c:v>Obs1471</c:v>
                </c:pt>
                <c:pt idx="1471">
                  <c:v>Obs1472</c:v>
                </c:pt>
                <c:pt idx="1472">
                  <c:v>Obs1473</c:v>
                </c:pt>
                <c:pt idx="1473">
                  <c:v>Obs1474</c:v>
                </c:pt>
                <c:pt idx="1474">
                  <c:v>Obs1475</c:v>
                </c:pt>
                <c:pt idx="1475">
                  <c:v>Obs1476</c:v>
                </c:pt>
                <c:pt idx="1476">
                  <c:v>Obs1477</c:v>
                </c:pt>
                <c:pt idx="1477">
                  <c:v>Obs1478</c:v>
                </c:pt>
                <c:pt idx="1478">
                  <c:v>Obs1479</c:v>
                </c:pt>
                <c:pt idx="1479">
                  <c:v>Obs1480</c:v>
                </c:pt>
                <c:pt idx="1480">
                  <c:v>Obs1481</c:v>
                </c:pt>
                <c:pt idx="1481">
                  <c:v>Obs1482</c:v>
                </c:pt>
                <c:pt idx="1482">
                  <c:v>Obs1483</c:v>
                </c:pt>
                <c:pt idx="1483">
                  <c:v>Obs1484</c:v>
                </c:pt>
                <c:pt idx="1484">
                  <c:v>Obs1485</c:v>
                </c:pt>
                <c:pt idx="1485">
                  <c:v>Obs1486</c:v>
                </c:pt>
                <c:pt idx="1486">
                  <c:v>Obs1487</c:v>
                </c:pt>
                <c:pt idx="1487">
                  <c:v>Obs1488</c:v>
                </c:pt>
                <c:pt idx="1488">
                  <c:v>Obs1489</c:v>
                </c:pt>
                <c:pt idx="1489">
                  <c:v>Obs1490</c:v>
                </c:pt>
                <c:pt idx="1490">
                  <c:v>Obs1491</c:v>
                </c:pt>
                <c:pt idx="1491">
                  <c:v>Obs1492</c:v>
                </c:pt>
                <c:pt idx="1492">
                  <c:v>Obs1493</c:v>
                </c:pt>
                <c:pt idx="1493">
                  <c:v>Obs1494</c:v>
                </c:pt>
                <c:pt idx="1494">
                  <c:v>Obs1495</c:v>
                </c:pt>
                <c:pt idx="1495">
                  <c:v>Obs1496</c:v>
                </c:pt>
                <c:pt idx="1496">
                  <c:v>Obs1497</c:v>
                </c:pt>
                <c:pt idx="1497">
                  <c:v>Obs1498</c:v>
                </c:pt>
                <c:pt idx="1498">
                  <c:v>Obs1499</c:v>
                </c:pt>
                <c:pt idx="1499">
                  <c:v>Obs1500</c:v>
                </c:pt>
                <c:pt idx="1500">
                  <c:v>Obs1501</c:v>
                </c:pt>
                <c:pt idx="1501">
                  <c:v>Obs1502</c:v>
                </c:pt>
                <c:pt idx="1502">
                  <c:v>Obs1503</c:v>
                </c:pt>
                <c:pt idx="1503">
                  <c:v>Obs1504</c:v>
                </c:pt>
                <c:pt idx="1504">
                  <c:v>Obs1505</c:v>
                </c:pt>
                <c:pt idx="1505">
                  <c:v>Obs1506</c:v>
                </c:pt>
                <c:pt idx="1506">
                  <c:v>Obs1507</c:v>
                </c:pt>
                <c:pt idx="1507">
                  <c:v>Obs1508</c:v>
                </c:pt>
                <c:pt idx="1508">
                  <c:v>Obs1509</c:v>
                </c:pt>
                <c:pt idx="1509">
                  <c:v>Obs1510</c:v>
                </c:pt>
                <c:pt idx="1510">
                  <c:v>Obs1511</c:v>
                </c:pt>
                <c:pt idx="1511">
                  <c:v>Obs1512</c:v>
                </c:pt>
                <c:pt idx="1512">
                  <c:v>Obs1513</c:v>
                </c:pt>
                <c:pt idx="1513">
                  <c:v>Obs1514</c:v>
                </c:pt>
                <c:pt idx="1514">
                  <c:v>Obs1515</c:v>
                </c:pt>
                <c:pt idx="1515">
                  <c:v>Obs1516</c:v>
                </c:pt>
                <c:pt idx="1516">
                  <c:v>Obs1517</c:v>
                </c:pt>
                <c:pt idx="1517">
                  <c:v>Obs1518</c:v>
                </c:pt>
                <c:pt idx="1518">
                  <c:v>Obs1519</c:v>
                </c:pt>
                <c:pt idx="1519">
                  <c:v>Obs1520</c:v>
                </c:pt>
                <c:pt idx="1520">
                  <c:v>Obs1521</c:v>
                </c:pt>
                <c:pt idx="1521">
                  <c:v>Obs1522</c:v>
                </c:pt>
                <c:pt idx="1522">
                  <c:v>Obs1523</c:v>
                </c:pt>
                <c:pt idx="1523">
                  <c:v>Obs1524</c:v>
                </c:pt>
                <c:pt idx="1524">
                  <c:v>Obs1525</c:v>
                </c:pt>
                <c:pt idx="1525">
                  <c:v>Obs1526</c:v>
                </c:pt>
                <c:pt idx="1526">
                  <c:v>Obs1527</c:v>
                </c:pt>
                <c:pt idx="1527">
                  <c:v>Obs1528</c:v>
                </c:pt>
                <c:pt idx="1528">
                  <c:v>Obs1529</c:v>
                </c:pt>
                <c:pt idx="1529">
                  <c:v>Obs1530</c:v>
                </c:pt>
                <c:pt idx="1530">
                  <c:v>Obs1531</c:v>
                </c:pt>
                <c:pt idx="1531">
                  <c:v>Obs1532</c:v>
                </c:pt>
                <c:pt idx="1532">
                  <c:v>Obs1533</c:v>
                </c:pt>
                <c:pt idx="1533">
                  <c:v>Obs1534</c:v>
                </c:pt>
                <c:pt idx="1534">
                  <c:v>Obs1535</c:v>
                </c:pt>
                <c:pt idx="1535">
                  <c:v>Obs1536</c:v>
                </c:pt>
                <c:pt idx="1536">
                  <c:v>Obs1537</c:v>
                </c:pt>
                <c:pt idx="1537">
                  <c:v>Obs1538</c:v>
                </c:pt>
                <c:pt idx="1538">
                  <c:v>Obs1539</c:v>
                </c:pt>
                <c:pt idx="1539">
                  <c:v>Obs1540</c:v>
                </c:pt>
                <c:pt idx="1540">
                  <c:v>Obs1541</c:v>
                </c:pt>
                <c:pt idx="1541">
                  <c:v>Obs1542</c:v>
                </c:pt>
                <c:pt idx="1542">
                  <c:v>Obs1543</c:v>
                </c:pt>
                <c:pt idx="1543">
                  <c:v>Obs1544</c:v>
                </c:pt>
                <c:pt idx="1544">
                  <c:v>Obs1545</c:v>
                </c:pt>
                <c:pt idx="1545">
                  <c:v>Obs1546</c:v>
                </c:pt>
                <c:pt idx="1546">
                  <c:v>Obs1547</c:v>
                </c:pt>
                <c:pt idx="1547">
                  <c:v>Obs1548</c:v>
                </c:pt>
                <c:pt idx="1548">
                  <c:v>Obs1549</c:v>
                </c:pt>
                <c:pt idx="1549">
                  <c:v>Obs1550</c:v>
                </c:pt>
                <c:pt idx="1550">
                  <c:v>Obs1551</c:v>
                </c:pt>
                <c:pt idx="1551">
                  <c:v>Obs1552</c:v>
                </c:pt>
                <c:pt idx="1552">
                  <c:v>Obs1553</c:v>
                </c:pt>
                <c:pt idx="1553">
                  <c:v>Obs1554</c:v>
                </c:pt>
                <c:pt idx="1554">
                  <c:v>Obs1555</c:v>
                </c:pt>
                <c:pt idx="1555">
                  <c:v>Obs1556</c:v>
                </c:pt>
                <c:pt idx="1556">
                  <c:v>Obs1557</c:v>
                </c:pt>
                <c:pt idx="1557">
                  <c:v>Obs1558</c:v>
                </c:pt>
                <c:pt idx="1558">
                  <c:v>Obs1559</c:v>
                </c:pt>
                <c:pt idx="1559">
                  <c:v>Obs1560</c:v>
                </c:pt>
                <c:pt idx="1560">
                  <c:v>Obs1561</c:v>
                </c:pt>
                <c:pt idx="1561">
                  <c:v>Obs1562</c:v>
                </c:pt>
                <c:pt idx="1562">
                  <c:v>Obs1563</c:v>
                </c:pt>
                <c:pt idx="1563">
                  <c:v>Obs1564</c:v>
                </c:pt>
                <c:pt idx="1564">
                  <c:v>Obs1565</c:v>
                </c:pt>
                <c:pt idx="1565">
                  <c:v>Obs1566</c:v>
                </c:pt>
                <c:pt idx="1566">
                  <c:v>Obs1567</c:v>
                </c:pt>
                <c:pt idx="1567">
                  <c:v>Obs1568</c:v>
                </c:pt>
                <c:pt idx="1568">
                  <c:v>Obs1569</c:v>
                </c:pt>
                <c:pt idx="1569">
                  <c:v>Obs1570</c:v>
                </c:pt>
                <c:pt idx="1570">
                  <c:v>Obs1571</c:v>
                </c:pt>
                <c:pt idx="1571">
                  <c:v>Obs1572</c:v>
                </c:pt>
                <c:pt idx="1572">
                  <c:v>Obs1573</c:v>
                </c:pt>
                <c:pt idx="1573">
                  <c:v>Obs1574</c:v>
                </c:pt>
                <c:pt idx="1574">
                  <c:v>Obs1575</c:v>
                </c:pt>
                <c:pt idx="1575">
                  <c:v>Obs1576</c:v>
                </c:pt>
                <c:pt idx="1576">
                  <c:v>Obs1577</c:v>
                </c:pt>
                <c:pt idx="1577">
                  <c:v>Obs1578</c:v>
                </c:pt>
                <c:pt idx="1578">
                  <c:v>Obs1579</c:v>
                </c:pt>
                <c:pt idx="1579">
                  <c:v>Obs1580</c:v>
                </c:pt>
                <c:pt idx="1580">
                  <c:v>Obs1581</c:v>
                </c:pt>
                <c:pt idx="1581">
                  <c:v>Obs1582</c:v>
                </c:pt>
                <c:pt idx="1582">
                  <c:v>Obs1583</c:v>
                </c:pt>
                <c:pt idx="1583">
                  <c:v>Obs1584</c:v>
                </c:pt>
                <c:pt idx="1584">
                  <c:v>Obs1585</c:v>
                </c:pt>
                <c:pt idx="1585">
                  <c:v>Obs1586</c:v>
                </c:pt>
                <c:pt idx="1586">
                  <c:v>Obs1587</c:v>
                </c:pt>
                <c:pt idx="1587">
                  <c:v>Obs1588</c:v>
                </c:pt>
                <c:pt idx="1588">
                  <c:v>Obs1589</c:v>
                </c:pt>
                <c:pt idx="1589">
                  <c:v>Obs1590</c:v>
                </c:pt>
                <c:pt idx="1590">
                  <c:v>Obs1591</c:v>
                </c:pt>
                <c:pt idx="1591">
                  <c:v>Obs1592</c:v>
                </c:pt>
                <c:pt idx="1592">
                  <c:v>Obs1593</c:v>
                </c:pt>
                <c:pt idx="1593">
                  <c:v>Obs1594</c:v>
                </c:pt>
                <c:pt idx="1594">
                  <c:v>Obs1595</c:v>
                </c:pt>
                <c:pt idx="1595">
                  <c:v>Obs1596</c:v>
                </c:pt>
                <c:pt idx="1596">
                  <c:v>Obs1597</c:v>
                </c:pt>
                <c:pt idx="1597">
                  <c:v>Obs1598</c:v>
                </c:pt>
                <c:pt idx="1598">
                  <c:v>Obs1599</c:v>
                </c:pt>
                <c:pt idx="1599">
                  <c:v>Obs1600</c:v>
                </c:pt>
                <c:pt idx="1600">
                  <c:v>Obs1601</c:v>
                </c:pt>
                <c:pt idx="1601">
                  <c:v>Obs1602</c:v>
                </c:pt>
                <c:pt idx="1602">
                  <c:v>Obs1603</c:v>
                </c:pt>
                <c:pt idx="1603">
                  <c:v>Obs1604</c:v>
                </c:pt>
                <c:pt idx="1604">
                  <c:v>Obs1605</c:v>
                </c:pt>
                <c:pt idx="1605">
                  <c:v>Obs1606</c:v>
                </c:pt>
                <c:pt idx="1606">
                  <c:v>Obs1607</c:v>
                </c:pt>
                <c:pt idx="1607">
                  <c:v>Obs1608</c:v>
                </c:pt>
                <c:pt idx="1608">
                  <c:v>Obs1609</c:v>
                </c:pt>
                <c:pt idx="1609">
                  <c:v>Obs1610</c:v>
                </c:pt>
                <c:pt idx="1610">
                  <c:v>Obs1611</c:v>
                </c:pt>
                <c:pt idx="1611">
                  <c:v>Obs1612</c:v>
                </c:pt>
                <c:pt idx="1612">
                  <c:v>Obs1613</c:v>
                </c:pt>
                <c:pt idx="1613">
                  <c:v>Obs1614</c:v>
                </c:pt>
                <c:pt idx="1614">
                  <c:v>Obs1615</c:v>
                </c:pt>
                <c:pt idx="1615">
                  <c:v>Obs1616</c:v>
                </c:pt>
                <c:pt idx="1616">
                  <c:v>Obs1617</c:v>
                </c:pt>
                <c:pt idx="1617">
                  <c:v>Obs1618</c:v>
                </c:pt>
                <c:pt idx="1618">
                  <c:v>Obs1619</c:v>
                </c:pt>
                <c:pt idx="1619">
                  <c:v>Obs1620</c:v>
                </c:pt>
                <c:pt idx="1620">
                  <c:v>Obs1621</c:v>
                </c:pt>
                <c:pt idx="1621">
                  <c:v>Obs1622</c:v>
                </c:pt>
                <c:pt idx="1622">
                  <c:v>Obs1623</c:v>
                </c:pt>
                <c:pt idx="1623">
                  <c:v>Obs1624</c:v>
                </c:pt>
                <c:pt idx="1624">
                  <c:v>Obs1625</c:v>
                </c:pt>
                <c:pt idx="1625">
                  <c:v>Obs1626</c:v>
                </c:pt>
                <c:pt idx="1626">
                  <c:v>Obs1627</c:v>
                </c:pt>
                <c:pt idx="1627">
                  <c:v>Obs1628</c:v>
                </c:pt>
                <c:pt idx="1628">
                  <c:v>Obs1629</c:v>
                </c:pt>
                <c:pt idx="1629">
                  <c:v>Obs1630</c:v>
                </c:pt>
                <c:pt idx="1630">
                  <c:v>Obs1631</c:v>
                </c:pt>
                <c:pt idx="1631">
                  <c:v>Obs1632</c:v>
                </c:pt>
                <c:pt idx="1632">
                  <c:v>Obs1633</c:v>
                </c:pt>
                <c:pt idx="1633">
                  <c:v>Obs1634</c:v>
                </c:pt>
                <c:pt idx="1634">
                  <c:v>Obs1635</c:v>
                </c:pt>
                <c:pt idx="1635">
                  <c:v>Obs1636</c:v>
                </c:pt>
                <c:pt idx="1636">
                  <c:v>Obs1637</c:v>
                </c:pt>
                <c:pt idx="1637">
                  <c:v>Obs1638</c:v>
                </c:pt>
                <c:pt idx="1638">
                  <c:v>Obs1639</c:v>
                </c:pt>
                <c:pt idx="1639">
                  <c:v>Obs1640</c:v>
                </c:pt>
                <c:pt idx="1640">
                  <c:v>Obs1641</c:v>
                </c:pt>
                <c:pt idx="1641">
                  <c:v>Obs1642</c:v>
                </c:pt>
                <c:pt idx="1642">
                  <c:v>Obs1643</c:v>
                </c:pt>
                <c:pt idx="1643">
                  <c:v>Obs1644</c:v>
                </c:pt>
                <c:pt idx="1644">
                  <c:v>Obs1645</c:v>
                </c:pt>
                <c:pt idx="1645">
                  <c:v>Obs1646</c:v>
                </c:pt>
                <c:pt idx="1646">
                  <c:v>Obs1647</c:v>
                </c:pt>
                <c:pt idx="1647">
                  <c:v>Obs1648</c:v>
                </c:pt>
                <c:pt idx="1648">
                  <c:v>Obs1649</c:v>
                </c:pt>
                <c:pt idx="1649">
                  <c:v>Obs1650</c:v>
                </c:pt>
                <c:pt idx="1650">
                  <c:v>Obs1651</c:v>
                </c:pt>
                <c:pt idx="1651">
                  <c:v>Obs1652</c:v>
                </c:pt>
                <c:pt idx="1652">
                  <c:v>Obs1653</c:v>
                </c:pt>
                <c:pt idx="1653">
                  <c:v>Obs1654</c:v>
                </c:pt>
                <c:pt idx="1654">
                  <c:v>Obs1655</c:v>
                </c:pt>
                <c:pt idx="1655">
                  <c:v>Obs1656</c:v>
                </c:pt>
                <c:pt idx="1656">
                  <c:v>Obs1657</c:v>
                </c:pt>
                <c:pt idx="1657">
                  <c:v>Obs1658</c:v>
                </c:pt>
                <c:pt idx="1658">
                  <c:v>Obs1659</c:v>
                </c:pt>
                <c:pt idx="1659">
                  <c:v>Obs1660</c:v>
                </c:pt>
                <c:pt idx="1660">
                  <c:v>Obs1661</c:v>
                </c:pt>
                <c:pt idx="1661">
                  <c:v>Obs1662</c:v>
                </c:pt>
                <c:pt idx="1662">
                  <c:v>Obs1663</c:v>
                </c:pt>
                <c:pt idx="1663">
                  <c:v>Obs1664</c:v>
                </c:pt>
                <c:pt idx="1664">
                  <c:v>Obs1665</c:v>
                </c:pt>
                <c:pt idx="1665">
                  <c:v>Obs1666</c:v>
                </c:pt>
                <c:pt idx="1666">
                  <c:v>Obs1667</c:v>
                </c:pt>
                <c:pt idx="1667">
                  <c:v>Obs1668</c:v>
                </c:pt>
                <c:pt idx="1668">
                  <c:v>Obs1669</c:v>
                </c:pt>
                <c:pt idx="1669">
                  <c:v>Obs1670</c:v>
                </c:pt>
                <c:pt idx="1670">
                  <c:v>Obs1671</c:v>
                </c:pt>
                <c:pt idx="1671">
                  <c:v>Obs1672</c:v>
                </c:pt>
                <c:pt idx="1672">
                  <c:v>Obs1673</c:v>
                </c:pt>
                <c:pt idx="1673">
                  <c:v>Obs1674</c:v>
                </c:pt>
                <c:pt idx="1674">
                  <c:v>Obs1675</c:v>
                </c:pt>
                <c:pt idx="1675">
                  <c:v>Obs1676</c:v>
                </c:pt>
                <c:pt idx="1676">
                  <c:v>Obs1677</c:v>
                </c:pt>
                <c:pt idx="1677">
                  <c:v>Obs1678</c:v>
                </c:pt>
                <c:pt idx="1678">
                  <c:v>Obs1679</c:v>
                </c:pt>
                <c:pt idx="1679">
                  <c:v>Obs1680</c:v>
                </c:pt>
                <c:pt idx="1680">
                  <c:v>Obs1681</c:v>
                </c:pt>
                <c:pt idx="1681">
                  <c:v>Obs1682</c:v>
                </c:pt>
                <c:pt idx="1682">
                  <c:v>Obs1683</c:v>
                </c:pt>
                <c:pt idx="1683">
                  <c:v>Obs1684</c:v>
                </c:pt>
                <c:pt idx="1684">
                  <c:v>Obs1685</c:v>
                </c:pt>
                <c:pt idx="1685">
                  <c:v>Obs1686</c:v>
                </c:pt>
                <c:pt idx="1686">
                  <c:v>Obs1687</c:v>
                </c:pt>
                <c:pt idx="1687">
                  <c:v>Obs1688</c:v>
                </c:pt>
                <c:pt idx="1688">
                  <c:v>Obs1689</c:v>
                </c:pt>
                <c:pt idx="1689">
                  <c:v>Obs1690</c:v>
                </c:pt>
                <c:pt idx="1690">
                  <c:v>Obs1691</c:v>
                </c:pt>
                <c:pt idx="1691">
                  <c:v>Obs1692</c:v>
                </c:pt>
                <c:pt idx="1692">
                  <c:v>Obs1693</c:v>
                </c:pt>
                <c:pt idx="1693">
                  <c:v>Obs1694</c:v>
                </c:pt>
                <c:pt idx="1694">
                  <c:v>Obs1695</c:v>
                </c:pt>
                <c:pt idx="1695">
                  <c:v>Obs1696</c:v>
                </c:pt>
                <c:pt idx="1696">
                  <c:v>Obs1697</c:v>
                </c:pt>
                <c:pt idx="1697">
                  <c:v>Obs1698</c:v>
                </c:pt>
                <c:pt idx="1698">
                  <c:v>Obs1699</c:v>
                </c:pt>
                <c:pt idx="1699">
                  <c:v>Obs1700</c:v>
                </c:pt>
                <c:pt idx="1700">
                  <c:v>Obs1701</c:v>
                </c:pt>
                <c:pt idx="1701">
                  <c:v>Obs1702</c:v>
                </c:pt>
                <c:pt idx="1702">
                  <c:v>Obs1703</c:v>
                </c:pt>
                <c:pt idx="1703">
                  <c:v>Obs1704</c:v>
                </c:pt>
                <c:pt idx="1704">
                  <c:v>Obs1705</c:v>
                </c:pt>
                <c:pt idx="1705">
                  <c:v>Obs1706</c:v>
                </c:pt>
                <c:pt idx="1706">
                  <c:v>Obs1707</c:v>
                </c:pt>
                <c:pt idx="1707">
                  <c:v>Obs1708</c:v>
                </c:pt>
                <c:pt idx="1708">
                  <c:v>Obs1709</c:v>
                </c:pt>
                <c:pt idx="1709">
                  <c:v>Obs1710</c:v>
                </c:pt>
                <c:pt idx="1710">
                  <c:v>Obs1711</c:v>
                </c:pt>
                <c:pt idx="1711">
                  <c:v>Obs1712</c:v>
                </c:pt>
                <c:pt idx="1712">
                  <c:v>Obs1713</c:v>
                </c:pt>
                <c:pt idx="1713">
                  <c:v>Obs1714</c:v>
                </c:pt>
                <c:pt idx="1714">
                  <c:v>Obs1715</c:v>
                </c:pt>
                <c:pt idx="1715">
                  <c:v>Obs1716</c:v>
                </c:pt>
                <c:pt idx="1716">
                  <c:v>Obs1717</c:v>
                </c:pt>
                <c:pt idx="1717">
                  <c:v>Obs1718</c:v>
                </c:pt>
                <c:pt idx="1718">
                  <c:v>Obs1719</c:v>
                </c:pt>
                <c:pt idx="1719">
                  <c:v>Obs1720</c:v>
                </c:pt>
                <c:pt idx="1720">
                  <c:v>Obs1721</c:v>
                </c:pt>
                <c:pt idx="1721">
                  <c:v>Obs1722</c:v>
                </c:pt>
                <c:pt idx="1722">
                  <c:v>Obs1723</c:v>
                </c:pt>
                <c:pt idx="1723">
                  <c:v>Obs1724</c:v>
                </c:pt>
                <c:pt idx="1724">
                  <c:v>Obs1725</c:v>
                </c:pt>
                <c:pt idx="1725">
                  <c:v>Obs1726</c:v>
                </c:pt>
                <c:pt idx="1726">
                  <c:v>Obs1727</c:v>
                </c:pt>
                <c:pt idx="1727">
                  <c:v>Obs1728</c:v>
                </c:pt>
                <c:pt idx="1728">
                  <c:v>Obs1729</c:v>
                </c:pt>
                <c:pt idx="1729">
                  <c:v>Obs1730</c:v>
                </c:pt>
                <c:pt idx="1730">
                  <c:v>Obs1731</c:v>
                </c:pt>
                <c:pt idx="1731">
                  <c:v>Obs1732</c:v>
                </c:pt>
                <c:pt idx="1732">
                  <c:v>Obs1733</c:v>
                </c:pt>
                <c:pt idx="1733">
                  <c:v>Obs1734</c:v>
                </c:pt>
                <c:pt idx="1734">
                  <c:v>Obs1735</c:v>
                </c:pt>
                <c:pt idx="1735">
                  <c:v>Obs1736</c:v>
                </c:pt>
                <c:pt idx="1736">
                  <c:v>Obs1737</c:v>
                </c:pt>
                <c:pt idx="1737">
                  <c:v>Obs1738</c:v>
                </c:pt>
                <c:pt idx="1738">
                  <c:v>Obs1739</c:v>
                </c:pt>
                <c:pt idx="1739">
                  <c:v>Obs1740</c:v>
                </c:pt>
                <c:pt idx="1740">
                  <c:v>Obs1741</c:v>
                </c:pt>
                <c:pt idx="1741">
                  <c:v>Obs1742</c:v>
                </c:pt>
                <c:pt idx="1742">
                  <c:v>Obs1743</c:v>
                </c:pt>
                <c:pt idx="1743">
                  <c:v>Obs1744</c:v>
                </c:pt>
                <c:pt idx="1744">
                  <c:v>Obs1745</c:v>
                </c:pt>
                <c:pt idx="1745">
                  <c:v>Obs1746</c:v>
                </c:pt>
                <c:pt idx="1746">
                  <c:v>Obs1747</c:v>
                </c:pt>
                <c:pt idx="1747">
                  <c:v>Obs1748</c:v>
                </c:pt>
                <c:pt idx="1748">
                  <c:v>Obs1749</c:v>
                </c:pt>
                <c:pt idx="1749">
                  <c:v>Obs1750</c:v>
                </c:pt>
                <c:pt idx="1750">
                  <c:v>Obs1751</c:v>
                </c:pt>
                <c:pt idx="1751">
                  <c:v>Obs1752</c:v>
                </c:pt>
                <c:pt idx="1752">
                  <c:v>Obs1753</c:v>
                </c:pt>
                <c:pt idx="1753">
                  <c:v>Obs1754</c:v>
                </c:pt>
                <c:pt idx="1754">
                  <c:v>Obs1755</c:v>
                </c:pt>
                <c:pt idx="1755">
                  <c:v>Obs1756</c:v>
                </c:pt>
                <c:pt idx="1756">
                  <c:v>Obs1757</c:v>
                </c:pt>
                <c:pt idx="1757">
                  <c:v>Obs1758</c:v>
                </c:pt>
                <c:pt idx="1758">
                  <c:v>Obs1759</c:v>
                </c:pt>
                <c:pt idx="1759">
                  <c:v>Obs1760</c:v>
                </c:pt>
                <c:pt idx="1760">
                  <c:v>Obs1761</c:v>
                </c:pt>
                <c:pt idx="1761">
                  <c:v>Obs1762</c:v>
                </c:pt>
                <c:pt idx="1762">
                  <c:v>Obs1763</c:v>
                </c:pt>
                <c:pt idx="1763">
                  <c:v>Obs1764</c:v>
                </c:pt>
                <c:pt idx="1764">
                  <c:v>Obs1765</c:v>
                </c:pt>
                <c:pt idx="1765">
                  <c:v>Obs1766</c:v>
                </c:pt>
                <c:pt idx="1766">
                  <c:v>Obs1767</c:v>
                </c:pt>
                <c:pt idx="1767">
                  <c:v>Obs1768</c:v>
                </c:pt>
                <c:pt idx="1768">
                  <c:v>Obs1769</c:v>
                </c:pt>
                <c:pt idx="1769">
                  <c:v>Obs1770</c:v>
                </c:pt>
                <c:pt idx="1770">
                  <c:v>Obs1771</c:v>
                </c:pt>
                <c:pt idx="1771">
                  <c:v>Obs1772</c:v>
                </c:pt>
                <c:pt idx="1772">
                  <c:v>Obs1773</c:v>
                </c:pt>
                <c:pt idx="1773">
                  <c:v>Obs1774</c:v>
                </c:pt>
                <c:pt idx="1774">
                  <c:v>Obs1775</c:v>
                </c:pt>
                <c:pt idx="1775">
                  <c:v>Obs1776</c:v>
                </c:pt>
                <c:pt idx="1776">
                  <c:v>Obs1777</c:v>
                </c:pt>
                <c:pt idx="1777">
                  <c:v>Obs1778</c:v>
                </c:pt>
                <c:pt idx="1778">
                  <c:v>Obs1779</c:v>
                </c:pt>
                <c:pt idx="1779">
                  <c:v>Obs1780</c:v>
                </c:pt>
                <c:pt idx="1780">
                  <c:v>Obs1781</c:v>
                </c:pt>
                <c:pt idx="1781">
                  <c:v>Obs1782</c:v>
                </c:pt>
                <c:pt idx="1782">
                  <c:v>Obs1783</c:v>
                </c:pt>
                <c:pt idx="1783">
                  <c:v>Obs1784</c:v>
                </c:pt>
                <c:pt idx="1784">
                  <c:v>Obs1785</c:v>
                </c:pt>
                <c:pt idx="1785">
                  <c:v>Obs1786</c:v>
                </c:pt>
                <c:pt idx="1786">
                  <c:v>Obs1787</c:v>
                </c:pt>
                <c:pt idx="1787">
                  <c:v>Obs1788</c:v>
                </c:pt>
                <c:pt idx="1788">
                  <c:v>Obs1789</c:v>
                </c:pt>
                <c:pt idx="1789">
                  <c:v>Obs1790</c:v>
                </c:pt>
                <c:pt idx="1790">
                  <c:v>Obs1791</c:v>
                </c:pt>
                <c:pt idx="1791">
                  <c:v>Obs1792</c:v>
                </c:pt>
                <c:pt idx="1792">
                  <c:v>Obs1793</c:v>
                </c:pt>
                <c:pt idx="1793">
                  <c:v>Obs1794</c:v>
                </c:pt>
                <c:pt idx="1794">
                  <c:v>Obs1795</c:v>
                </c:pt>
                <c:pt idx="1795">
                  <c:v>Obs1796</c:v>
                </c:pt>
                <c:pt idx="1796">
                  <c:v>Obs1797</c:v>
                </c:pt>
                <c:pt idx="1797">
                  <c:v>Obs1798</c:v>
                </c:pt>
                <c:pt idx="1798">
                  <c:v>Obs1799</c:v>
                </c:pt>
                <c:pt idx="1799">
                  <c:v>Obs1800</c:v>
                </c:pt>
                <c:pt idx="1800">
                  <c:v>Obs1801</c:v>
                </c:pt>
                <c:pt idx="1801">
                  <c:v>Obs1802</c:v>
                </c:pt>
                <c:pt idx="1802">
                  <c:v>Obs1803</c:v>
                </c:pt>
                <c:pt idx="1803">
                  <c:v>Obs1804</c:v>
                </c:pt>
                <c:pt idx="1804">
                  <c:v>Obs1805</c:v>
                </c:pt>
                <c:pt idx="1805">
                  <c:v>Obs1806</c:v>
                </c:pt>
                <c:pt idx="1806">
                  <c:v>Obs1807</c:v>
                </c:pt>
                <c:pt idx="1807">
                  <c:v>Obs1808</c:v>
                </c:pt>
                <c:pt idx="1808">
                  <c:v>Obs1809</c:v>
                </c:pt>
                <c:pt idx="1809">
                  <c:v>Obs1810</c:v>
                </c:pt>
                <c:pt idx="1810">
                  <c:v>Obs1811</c:v>
                </c:pt>
                <c:pt idx="1811">
                  <c:v>Obs1812</c:v>
                </c:pt>
                <c:pt idx="1812">
                  <c:v>Obs1813</c:v>
                </c:pt>
                <c:pt idx="1813">
                  <c:v>Obs1814</c:v>
                </c:pt>
                <c:pt idx="1814">
                  <c:v>Obs1815</c:v>
                </c:pt>
                <c:pt idx="1815">
                  <c:v>Obs1816</c:v>
                </c:pt>
                <c:pt idx="1816">
                  <c:v>Obs1817</c:v>
                </c:pt>
                <c:pt idx="1817">
                  <c:v>Obs1818</c:v>
                </c:pt>
                <c:pt idx="1818">
                  <c:v>Obs1819</c:v>
                </c:pt>
                <c:pt idx="1819">
                  <c:v>Obs1820</c:v>
                </c:pt>
                <c:pt idx="1820">
                  <c:v>Obs1821</c:v>
                </c:pt>
                <c:pt idx="1821">
                  <c:v>Obs1822</c:v>
                </c:pt>
                <c:pt idx="1822">
                  <c:v>Obs1823</c:v>
                </c:pt>
                <c:pt idx="1823">
                  <c:v>Obs1824</c:v>
                </c:pt>
                <c:pt idx="1824">
                  <c:v>Obs1825</c:v>
                </c:pt>
                <c:pt idx="1825">
                  <c:v>Obs1826</c:v>
                </c:pt>
                <c:pt idx="1826">
                  <c:v>Obs1827</c:v>
                </c:pt>
                <c:pt idx="1827">
                  <c:v>Obs1828</c:v>
                </c:pt>
                <c:pt idx="1828">
                  <c:v>Obs1829</c:v>
                </c:pt>
                <c:pt idx="1829">
                  <c:v>Obs1830</c:v>
                </c:pt>
                <c:pt idx="1830">
                  <c:v>Obs1831</c:v>
                </c:pt>
                <c:pt idx="1831">
                  <c:v>Obs1832</c:v>
                </c:pt>
                <c:pt idx="1832">
                  <c:v>Obs1833</c:v>
                </c:pt>
                <c:pt idx="1833">
                  <c:v>Obs1834</c:v>
                </c:pt>
                <c:pt idx="1834">
                  <c:v>Obs1835</c:v>
                </c:pt>
                <c:pt idx="1835">
                  <c:v>Obs1836</c:v>
                </c:pt>
                <c:pt idx="1836">
                  <c:v>Obs1837</c:v>
                </c:pt>
                <c:pt idx="1837">
                  <c:v>Obs1838</c:v>
                </c:pt>
                <c:pt idx="1838">
                  <c:v>Obs1839</c:v>
                </c:pt>
                <c:pt idx="1839">
                  <c:v>Obs1840</c:v>
                </c:pt>
                <c:pt idx="1840">
                  <c:v>Obs1841</c:v>
                </c:pt>
                <c:pt idx="1841">
                  <c:v>Obs1842</c:v>
                </c:pt>
                <c:pt idx="1842">
                  <c:v>Obs1843</c:v>
                </c:pt>
                <c:pt idx="1843">
                  <c:v>Obs1844</c:v>
                </c:pt>
                <c:pt idx="1844">
                  <c:v>Obs1845</c:v>
                </c:pt>
                <c:pt idx="1845">
                  <c:v>Obs1846</c:v>
                </c:pt>
                <c:pt idx="1846">
                  <c:v>Obs1847</c:v>
                </c:pt>
                <c:pt idx="1847">
                  <c:v>Obs1848</c:v>
                </c:pt>
                <c:pt idx="1848">
                  <c:v>Obs1849</c:v>
                </c:pt>
                <c:pt idx="1849">
                  <c:v>Obs1850</c:v>
                </c:pt>
                <c:pt idx="1850">
                  <c:v>Obs1851</c:v>
                </c:pt>
                <c:pt idx="1851">
                  <c:v>Obs1852</c:v>
                </c:pt>
                <c:pt idx="1852">
                  <c:v>Obs1853</c:v>
                </c:pt>
                <c:pt idx="1853">
                  <c:v>Obs1854</c:v>
                </c:pt>
                <c:pt idx="1854">
                  <c:v>Obs1855</c:v>
                </c:pt>
                <c:pt idx="1855">
                  <c:v>Obs1856</c:v>
                </c:pt>
                <c:pt idx="1856">
                  <c:v>Obs1857</c:v>
                </c:pt>
                <c:pt idx="1857">
                  <c:v>Obs1858</c:v>
                </c:pt>
                <c:pt idx="1858">
                  <c:v>Obs1859</c:v>
                </c:pt>
                <c:pt idx="1859">
                  <c:v>Obs1860</c:v>
                </c:pt>
                <c:pt idx="1860">
                  <c:v>Obs1861</c:v>
                </c:pt>
                <c:pt idx="1861">
                  <c:v>Obs1862</c:v>
                </c:pt>
                <c:pt idx="1862">
                  <c:v>Obs1863</c:v>
                </c:pt>
                <c:pt idx="1863">
                  <c:v>Obs1864</c:v>
                </c:pt>
                <c:pt idx="1864">
                  <c:v>Obs1865</c:v>
                </c:pt>
                <c:pt idx="1865">
                  <c:v>Obs1866</c:v>
                </c:pt>
                <c:pt idx="1866">
                  <c:v>Obs1867</c:v>
                </c:pt>
                <c:pt idx="1867">
                  <c:v>Obs1868</c:v>
                </c:pt>
                <c:pt idx="1868">
                  <c:v>Obs1869</c:v>
                </c:pt>
                <c:pt idx="1869">
                  <c:v>Obs1870</c:v>
                </c:pt>
                <c:pt idx="1870">
                  <c:v>Obs1871</c:v>
                </c:pt>
                <c:pt idx="1871">
                  <c:v>Obs1872</c:v>
                </c:pt>
                <c:pt idx="1872">
                  <c:v>Obs1873</c:v>
                </c:pt>
                <c:pt idx="1873">
                  <c:v>Obs1874</c:v>
                </c:pt>
                <c:pt idx="1874">
                  <c:v>Obs1875</c:v>
                </c:pt>
                <c:pt idx="1875">
                  <c:v>Obs1876</c:v>
                </c:pt>
                <c:pt idx="1876">
                  <c:v>Obs1877</c:v>
                </c:pt>
                <c:pt idx="1877">
                  <c:v>Obs1878</c:v>
                </c:pt>
                <c:pt idx="1878">
                  <c:v>Obs1879</c:v>
                </c:pt>
                <c:pt idx="1879">
                  <c:v>Obs1880</c:v>
                </c:pt>
                <c:pt idx="1880">
                  <c:v>Obs1881</c:v>
                </c:pt>
                <c:pt idx="1881">
                  <c:v>Obs1882</c:v>
                </c:pt>
                <c:pt idx="1882">
                  <c:v>Obs1883</c:v>
                </c:pt>
                <c:pt idx="1883">
                  <c:v>Obs1884</c:v>
                </c:pt>
                <c:pt idx="1884">
                  <c:v>Obs1885</c:v>
                </c:pt>
                <c:pt idx="1885">
                  <c:v>Obs1886</c:v>
                </c:pt>
                <c:pt idx="1886">
                  <c:v>Obs1887</c:v>
                </c:pt>
                <c:pt idx="1887">
                  <c:v>Obs1888</c:v>
                </c:pt>
                <c:pt idx="1888">
                  <c:v>Obs1889</c:v>
                </c:pt>
                <c:pt idx="1889">
                  <c:v>Obs1890</c:v>
                </c:pt>
                <c:pt idx="1890">
                  <c:v>Obs1891</c:v>
                </c:pt>
                <c:pt idx="1891">
                  <c:v>Obs1892</c:v>
                </c:pt>
                <c:pt idx="1892">
                  <c:v>Obs1893</c:v>
                </c:pt>
                <c:pt idx="1893">
                  <c:v>Obs1894</c:v>
                </c:pt>
                <c:pt idx="1894">
                  <c:v>Obs1895</c:v>
                </c:pt>
                <c:pt idx="1895">
                  <c:v>Obs1896</c:v>
                </c:pt>
                <c:pt idx="1896">
                  <c:v>Obs1897</c:v>
                </c:pt>
                <c:pt idx="1897">
                  <c:v>Obs1898</c:v>
                </c:pt>
                <c:pt idx="1898">
                  <c:v>Obs1899</c:v>
                </c:pt>
                <c:pt idx="1899">
                  <c:v>Obs1900</c:v>
                </c:pt>
                <c:pt idx="1900">
                  <c:v>Obs1901</c:v>
                </c:pt>
                <c:pt idx="1901">
                  <c:v>Obs1902</c:v>
                </c:pt>
                <c:pt idx="1902">
                  <c:v>Obs1903</c:v>
                </c:pt>
                <c:pt idx="1903">
                  <c:v>Obs1904</c:v>
                </c:pt>
                <c:pt idx="1904">
                  <c:v>Obs1905</c:v>
                </c:pt>
                <c:pt idx="1905">
                  <c:v>Obs1906</c:v>
                </c:pt>
                <c:pt idx="1906">
                  <c:v>Obs1907</c:v>
                </c:pt>
                <c:pt idx="1907">
                  <c:v>Obs1908</c:v>
                </c:pt>
                <c:pt idx="1908">
                  <c:v>Obs1909</c:v>
                </c:pt>
                <c:pt idx="1909">
                  <c:v>Obs1910</c:v>
                </c:pt>
                <c:pt idx="1910">
                  <c:v>Obs1911</c:v>
                </c:pt>
                <c:pt idx="1911">
                  <c:v>Obs1912</c:v>
                </c:pt>
                <c:pt idx="1912">
                  <c:v>Obs1913</c:v>
                </c:pt>
                <c:pt idx="1913">
                  <c:v>Obs1914</c:v>
                </c:pt>
                <c:pt idx="1914">
                  <c:v>Obs1915</c:v>
                </c:pt>
                <c:pt idx="1915">
                  <c:v>Obs1916</c:v>
                </c:pt>
                <c:pt idx="1916">
                  <c:v>Obs1917</c:v>
                </c:pt>
                <c:pt idx="1917">
                  <c:v>Obs1918</c:v>
                </c:pt>
                <c:pt idx="1918">
                  <c:v>Obs1919</c:v>
                </c:pt>
                <c:pt idx="1919">
                  <c:v>Obs1920</c:v>
                </c:pt>
                <c:pt idx="1920">
                  <c:v>Obs1921</c:v>
                </c:pt>
                <c:pt idx="1921">
                  <c:v>Obs1922</c:v>
                </c:pt>
                <c:pt idx="1922">
                  <c:v>Obs1923</c:v>
                </c:pt>
                <c:pt idx="1923">
                  <c:v>Obs1924</c:v>
                </c:pt>
                <c:pt idx="1924">
                  <c:v>Obs1925</c:v>
                </c:pt>
                <c:pt idx="1925">
                  <c:v>Obs1926</c:v>
                </c:pt>
                <c:pt idx="1926">
                  <c:v>Obs1927</c:v>
                </c:pt>
                <c:pt idx="1927">
                  <c:v>Obs1928</c:v>
                </c:pt>
                <c:pt idx="1928">
                  <c:v>Obs1929</c:v>
                </c:pt>
                <c:pt idx="1929">
                  <c:v>Obs1930</c:v>
                </c:pt>
                <c:pt idx="1930">
                  <c:v>Obs1931</c:v>
                </c:pt>
                <c:pt idx="1931">
                  <c:v>Obs1932</c:v>
                </c:pt>
                <c:pt idx="1932">
                  <c:v>Obs1933</c:v>
                </c:pt>
                <c:pt idx="1933">
                  <c:v>Obs1934</c:v>
                </c:pt>
                <c:pt idx="1934">
                  <c:v>Obs1935</c:v>
                </c:pt>
                <c:pt idx="1935">
                  <c:v>Obs1936</c:v>
                </c:pt>
                <c:pt idx="1936">
                  <c:v>Obs1937</c:v>
                </c:pt>
                <c:pt idx="1937">
                  <c:v>Obs1938</c:v>
                </c:pt>
                <c:pt idx="1938">
                  <c:v>Obs1939</c:v>
                </c:pt>
                <c:pt idx="1939">
                  <c:v>Obs1940</c:v>
                </c:pt>
                <c:pt idx="1940">
                  <c:v>Obs1941</c:v>
                </c:pt>
                <c:pt idx="1941">
                  <c:v>Obs1942</c:v>
                </c:pt>
                <c:pt idx="1942">
                  <c:v>Obs1943</c:v>
                </c:pt>
                <c:pt idx="1943">
                  <c:v>Obs1944</c:v>
                </c:pt>
                <c:pt idx="1944">
                  <c:v>Obs1945</c:v>
                </c:pt>
                <c:pt idx="1945">
                  <c:v>Obs1946</c:v>
                </c:pt>
                <c:pt idx="1946">
                  <c:v>Obs1947</c:v>
                </c:pt>
                <c:pt idx="1947">
                  <c:v>Obs1948</c:v>
                </c:pt>
                <c:pt idx="1948">
                  <c:v>Obs1949</c:v>
                </c:pt>
                <c:pt idx="1949">
                  <c:v>Obs1950</c:v>
                </c:pt>
                <c:pt idx="1950">
                  <c:v>Obs1951</c:v>
                </c:pt>
                <c:pt idx="1951">
                  <c:v>Obs1952</c:v>
                </c:pt>
                <c:pt idx="1952">
                  <c:v>Obs1953</c:v>
                </c:pt>
                <c:pt idx="1953">
                  <c:v>Obs1954</c:v>
                </c:pt>
                <c:pt idx="1954">
                  <c:v>Obs1955</c:v>
                </c:pt>
                <c:pt idx="1955">
                  <c:v>Obs1956</c:v>
                </c:pt>
                <c:pt idx="1956">
                  <c:v>Obs1957</c:v>
                </c:pt>
                <c:pt idx="1957">
                  <c:v>Obs1958</c:v>
                </c:pt>
                <c:pt idx="1958">
                  <c:v>Obs1959</c:v>
                </c:pt>
                <c:pt idx="1959">
                  <c:v>Obs1960</c:v>
                </c:pt>
                <c:pt idx="1960">
                  <c:v>Obs1961</c:v>
                </c:pt>
                <c:pt idx="1961">
                  <c:v>Obs1962</c:v>
                </c:pt>
                <c:pt idx="1962">
                  <c:v>Obs1963</c:v>
                </c:pt>
                <c:pt idx="1963">
                  <c:v>Obs1964</c:v>
                </c:pt>
                <c:pt idx="1964">
                  <c:v>Obs1965</c:v>
                </c:pt>
                <c:pt idx="1965">
                  <c:v>Obs1966</c:v>
                </c:pt>
                <c:pt idx="1966">
                  <c:v>Obs1967</c:v>
                </c:pt>
                <c:pt idx="1967">
                  <c:v>Obs1968</c:v>
                </c:pt>
                <c:pt idx="1968">
                  <c:v>Obs1969</c:v>
                </c:pt>
                <c:pt idx="1969">
                  <c:v>Obs1970</c:v>
                </c:pt>
                <c:pt idx="1970">
                  <c:v>Obs1971</c:v>
                </c:pt>
                <c:pt idx="1971">
                  <c:v>Obs1972</c:v>
                </c:pt>
                <c:pt idx="1972">
                  <c:v>Obs1973</c:v>
                </c:pt>
                <c:pt idx="1973">
                  <c:v>Obs1974</c:v>
                </c:pt>
                <c:pt idx="1974">
                  <c:v>Obs1975</c:v>
                </c:pt>
                <c:pt idx="1975">
                  <c:v>Obs1976</c:v>
                </c:pt>
                <c:pt idx="1976">
                  <c:v>Obs1977</c:v>
                </c:pt>
                <c:pt idx="1977">
                  <c:v>Obs1978</c:v>
                </c:pt>
                <c:pt idx="1978">
                  <c:v>Obs1979</c:v>
                </c:pt>
                <c:pt idx="1979">
                  <c:v>Obs1980</c:v>
                </c:pt>
                <c:pt idx="1980">
                  <c:v>Obs1981</c:v>
                </c:pt>
                <c:pt idx="1981">
                  <c:v>Obs1982</c:v>
                </c:pt>
                <c:pt idx="1982">
                  <c:v>Obs1983</c:v>
                </c:pt>
                <c:pt idx="1983">
                  <c:v>Obs1984</c:v>
                </c:pt>
                <c:pt idx="1984">
                  <c:v>Obs1985</c:v>
                </c:pt>
                <c:pt idx="1985">
                  <c:v>Obs1986</c:v>
                </c:pt>
                <c:pt idx="1986">
                  <c:v>Obs1987</c:v>
                </c:pt>
                <c:pt idx="1987">
                  <c:v>Obs1988</c:v>
                </c:pt>
                <c:pt idx="1988">
                  <c:v>Obs1989</c:v>
                </c:pt>
                <c:pt idx="1989">
                  <c:v>Obs1990</c:v>
                </c:pt>
                <c:pt idx="1990">
                  <c:v>Obs1991</c:v>
                </c:pt>
                <c:pt idx="1991">
                  <c:v>Obs1992</c:v>
                </c:pt>
                <c:pt idx="1992">
                  <c:v>Obs1993</c:v>
                </c:pt>
                <c:pt idx="1993">
                  <c:v>Obs1994</c:v>
                </c:pt>
                <c:pt idx="1994">
                  <c:v>Obs1995</c:v>
                </c:pt>
                <c:pt idx="1995">
                  <c:v>Obs1996</c:v>
                </c:pt>
                <c:pt idx="1996">
                  <c:v>Obs1997</c:v>
                </c:pt>
                <c:pt idx="1997">
                  <c:v>Obs1998</c:v>
                </c:pt>
                <c:pt idx="1998">
                  <c:v>Obs1999</c:v>
                </c:pt>
                <c:pt idx="1999">
                  <c:v>Obs2000</c:v>
                </c:pt>
                <c:pt idx="2000">
                  <c:v>Obs2001</c:v>
                </c:pt>
                <c:pt idx="2001">
                  <c:v>Obs2002</c:v>
                </c:pt>
                <c:pt idx="2002">
                  <c:v>Obs2003</c:v>
                </c:pt>
                <c:pt idx="2003">
                  <c:v>Obs2004</c:v>
                </c:pt>
                <c:pt idx="2004">
                  <c:v>Obs2005</c:v>
                </c:pt>
                <c:pt idx="2005">
                  <c:v>Obs2006</c:v>
                </c:pt>
                <c:pt idx="2006">
                  <c:v>Obs2007</c:v>
                </c:pt>
                <c:pt idx="2007">
                  <c:v>Obs2008</c:v>
                </c:pt>
                <c:pt idx="2008">
                  <c:v>Obs2009</c:v>
                </c:pt>
                <c:pt idx="2009">
                  <c:v>Obs2010</c:v>
                </c:pt>
                <c:pt idx="2010">
                  <c:v>Obs2011</c:v>
                </c:pt>
                <c:pt idx="2011">
                  <c:v>Obs2012</c:v>
                </c:pt>
                <c:pt idx="2012">
                  <c:v>Obs2013</c:v>
                </c:pt>
                <c:pt idx="2013">
                  <c:v>Obs2014</c:v>
                </c:pt>
                <c:pt idx="2014">
                  <c:v>Obs2015</c:v>
                </c:pt>
                <c:pt idx="2015">
                  <c:v>Obs2016</c:v>
                </c:pt>
                <c:pt idx="2016">
                  <c:v>Obs2017</c:v>
                </c:pt>
                <c:pt idx="2017">
                  <c:v>Obs2018</c:v>
                </c:pt>
                <c:pt idx="2018">
                  <c:v>Obs2019</c:v>
                </c:pt>
                <c:pt idx="2019">
                  <c:v>Obs2020</c:v>
                </c:pt>
                <c:pt idx="2020">
                  <c:v>Obs2021</c:v>
                </c:pt>
                <c:pt idx="2021">
                  <c:v>Obs2022</c:v>
                </c:pt>
                <c:pt idx="2022">
                  <c:v>Obs2023</c:v>
                </c:pt>
                <c:pt idx="2023">
                  <c:v>Obs2024</c:v>
                </c:pt>
                <c:pt idx="2024">
                  <c:v>Obs2025</c:v>
                </c:pt>
                <c:pt idx="2025">
                  <c:v>Obs2026</c:v>
                </c:pt>
                <c:pt idx="2026">
                  <c:v>Obs2027</c:v>
                </c:pt>
                <c:pt idx="2027">
                  <c:v>Obs2028</c:v>
                </c:pt>
                <c:pt idx="2028">
                  <c:v>Obs2029</c:v>
                </c:pt>
                <c:pt idx="2029">
                  <c:v>Obs2030</c:v>
                </c:pt>
                <c:pt idx="2030">
                  <c:v>Obs2031</c:v>
                </c:pt>
                <c:pt idx="2031">
                  <c:v>Obs2032</c:v>
                </c:pt>
                <c:pt idx="2032">
                  <c:v>Obs2033</c:v>
                </c:pt>
                <c:pt idx="2033">
                  <c:v>Obs2034</c:v>
                </c:pt>
                <c:pt idx="2034">
                  <c:v>Obs2035</c:v>
                </c:pt>
                <c:pt idx="2035">
                  <c:v>Obs2036</c:v>
                </c:pt>
                <c:pt idx="2036">
                  <c:v>Obs2037</c:v>
                </c:pt>
                <c:pt idx="2037">
                  <c:v>Obs2038</c:v>
                </c:pt>
                <c:pt idx="2038">
                  <c:v>Obs2039</c:v>
                </c:pt>
                <c:pt idx="2039">
                  <c:v>Obs2040</c:v>
                </c:pt>
                <c:pt idx="2040">
                  <c:v>Obs2041</c:v>
                </c:pt>
                <c:pt idx="2041">
                  <c:v>Obs2042</c:v>
                </c:pt>
                <c:pt idx="2042">
                  <c:v>Obs2043</c:v>
                </c:pt>
                <c:pt idx="2043">
                  <c:v>Obs2044</c:v>
                </c:pt>
                <c:pt idx="2044">
                  <c:v>Obs2045</c:v>
                </c:pt>
                <c:pt idx="2045">
                  <c:v>Obs2046</c:v>
                </c:pt>
                <c:pt idx="2046">
                  <c:v>Obs2047</c:v>
                </c:pt>
                <c:pt idx="2047">
                  <c:v>Obs2048</c:v>
                </c:pt>
                <c:pt idx="2048">
                  <c:v>Obs2049</c:v>
                </c:pt>
                <c:pt idx="2049">
                  <c:v>Obs2050</c:v>
                </c:pt>
                <c:pt idx="2050">
                  <c:v>Obs2051</c:v>
                </c:pt>
                <c:pt idx="2051">
                  <c:v>Obs2052</c:v>
                </c:pt>
                <c:pt idx="2052">
                  <c:v>Obs2053</c:v>
                </c:pt>
                <c:pt idx="2053">
                  <c:v>Obs2054</c:v>
                </c:pt>
                <c:pt idx="2054">
                  <c:v>Obs2055</c:v>
                </c:pt>
                <c:pt idx="2055">
                  <c:v>Obs2056</c:v>
                </c:pt>
                <c:pt idx="2056">
                  <c:v>Obs2057</c:v>
                </c:pt>
                <c:pt idx="2057">
                  <c:v>Obs2058</c:v>
                </c:pt>
                <c:pt idx="2058">
                  <c:v>Obs2059</c:v>
                </c:pt>
                <c:pt idx="2059">
                  <c:v>Obs2060</c:v>
                </c:pt>
                <c:pt idx="2060">
                  <c:v>Obs2061</c:v>
                </c:pt>
                <c:pt idx="2061">
                  <c:v>Obs2062</c:v>
                </c:pt>
                <c:pt idx="2062">
                  <c:v>Obs2063</c:v>
                </c:pt>
                <c:pt idx="2063">
                  <c:v>Obs2064</c:v>
                </c:pt>
                <c:pt idx="2064">
                  <c:v>Obs2065</c:v>
                </c:pt>
                <c:pt idx="2065">
                  <c:v>Obs2066</c:v>
                </c:pt>
                <c:pt idx="2066">
                  <c:v>Obs2067</c:v>
                </c:pt>
                <c:pt idx="2067">
                  <c:v>Obs2068</c:v>
                </c:pt>
                <c:pt idx="2068">
                  <c:v>Obs2069</c:v>
                </c:pt>
                <c:pt idx="2069">
                  <c:v>Obs2070</c:v>
                </c:pt>
                <c:pt idx="2070">
                  <c:v>Obs2071</c:v>
                </c:pt>
                <c:pt idx="2071">
                  <c:v>Obs2072</c:v>
                </c:pt>
                <c:pt idx="2072">
                  <c:v>Obs2073</c:v>
                </c:pt>
                <c:pt idx="2073">
                  <c:v>Obs2074</c:v>
                </c:pt>
                <c:pt idx="2074">
                  <c:v>Obs2075</c:v>
                </c:pt>
                <c:pt idx="2075">
                  <c:v>Obs2076</c:v>
                </c:pt>
                <c:pt idx="2076">
                  <c:v>Obs2077</c:v>
                </c:pt>
                <c:pt idx="2077">
                  <c:v>Obs2078</c:v>
                </c:pt>
                <c:pt idx="2078">
                  <c:v>Obs2079</c:v>
                </c:pt>
                <c:pt idx="2079">
                  <c:v>Obs2080</c:v>
                </c:pt>
                <c:pt idx="2080">
                  <c:v>Obs2081</c:v>
                </c:pt>
                <c:pt idx="2081">
                  <c:v>Obs2082</c:v>
                </c:pt>
                <c:pt idx="2082">
                  <c:v>Obs2083</c:v>
                </c:pt>
                <c:pt idx="2083">
                  <c:v>Obs2084</c:v>
                </c:pt>
                <c:pt idx="2084">
                  <c:v>Obs2085</c:v>
                </c:pt>
                <c:pt idx="2085">
                  <c:v>Obs2086</c:v>
                </c:pt>
                <c:pt idx="2086">
                  <c:v>Obs2087</c:v>
                </c:pt>
                <c:pt idx="2087">
                  <c:v>Obs2088</c:v>
                </c:pt>
                <c:pt idx="2088">
                  <c:v>Obs2089</c:v>
                </c:pt>
                <c:pt idx="2089">
                  <c:v>Obs2090</c:v>
                </c:pt>
                <c:pt idx="2090">
                  <c:v>Obs2091</c:v>
                </c:pt>
                <c:pt idx="2091">
                  <c:v>Obs2092</c:v>
                </c:pt>
                <c:pt idx="2092">
                  <c:v>Obs2093</c:v>
                </c:pt>
                <c:pt idx="2093">
                  <c:v>Obs2094</c:v>
                </c:pt>
                <c:pt idx="2094">
                  <c:v>Obs2095</c:v>
                </c:pt>
                <c:pt idx="2095">
                  <c:v>Obs2096</c:v>
                </c:pt>
                <c:pt idx="2096">
                  <c:v>Obs2097</c:v>
                </c:pt>
                <c:pt idx="2097">
                  <c:v>Obs2098</c:v>
                </c:pt>
                <c:pt idx="2098">
                  <c:v>Obs2099</c:v>
                </c:pt>
                <c:pt idx="2099">
                  <c:v>Obs2100</c:v>
                </c:pt>
                <c:pt idx="2100">
                  <c:v>Obs2101</c:v>
                </c:pt>
                <c:pt idx="2101">
                  <c:v>Obs2102</c:v>
                </c:pt>
                <c:pt idx="2102">
                  <c:v>Obs2103</c:v>
                </c:pt>
                <c:pt idx="2103">
                  <c:v>Obs2104</c:v>
                </c:pt>
                <c:pt idx="2104">
                  <c:v>Obs2105</c:v>
                </c:pt>
                <c:pt idx="2105">
                  <c:v>Obs2106</c:v>
                </c:pt>
                <c:pt idx="2106">
                  <c:v>Obs2107</c:v>
                </c:pt>
                <c:pt idx="2107">
                  <c:v>Obs2108</c:v>
                </c:pt>
                <c:pt idx="2108">
                  <c:v>Obs2109</c:v>
                </c:pt>
                <c:pt idx="2109">
                  <c:v>Obs2110</c:v>
                </c:pt>
                <c:pt idx="2110">
                  <c:v>Obs2111</c:v>
                </c:pt>
                <c:pt idx="2111">
                  <c:v>Obs2112</c:v>
                </c:pt>
                <c:pt idx="2112">
                  <c:v>Obs2113</c:v>
                </c:pt>
                <c:pt idx="2113">
                  <c:v>Obs2114</c:v>
                </c:pt>
                <c:pt idx="2114">
                  <c:v>Obs2115</c:v>
                </c:pt>
                <c:pt idx="2115">
                  <c:v>Obs2116</c:v>
                </c:pt>
                <c:pt idx="2116">
                  <c:v>Obs2117</c:v>
                </c:pt>
                <c:pt idx="2117">
                  <c:v>Obs2118</c:v>
                </c:pt>
                <c:pt idx="2118">
                  <c:v>Obs2119</c:v>
                </c:pt>
                <c:pt idx="2119">
                  <c:v>Obs2120</c:v>
                </c:pt>
                <c:pt idx="2120">
                  <c:v>Obs2121</c:v>
                </c:pt>
                <c:pt idx="2121">
                  <c:v>Obs2122</c:v>
                </c:pt>
                <c:pt idx="2122">
                  <c:v>Obs2123</c:v>
                </c:pt>
                <c:pt idx="2123">
                  <c:v>Obs2124</c:v>
                </c:pt>
                <c:pt idx="2124">
                  <c:v>Obs2125</c:v>
                </c:pt>
                <c:pt idx="2125">
                  <c:v>Obs2126</c:v>
                </c:pt>
                <c:pt idx="2126">
                  <c:v>Obs2127</c:v>
                </c:pt>
                <c:pt idx="2127">
                  <c:v>Obs2128</c:v>
                </c:pt>
                <c:pt idx="2128">
                  <c:v>Obs2129</c:v>
                </c:pt>
                <c:pt idx="2129">
                  <c:v>Obs2130</c:v>
                </c:pt>
                <c:pt idx="2130">
                  <c:v>Obs2131</c:v>
                </c:pt>
                <c:pt idx="2131">
                  <c:v>Obs2132</c:v>
                </c:pt>
                <c:pt idx="2132">
                  <c:v>Obs2133</c:v>
                </c:pt>
                <c:pt idx="2133">
                  <c:v>Obs2134</c:v>
                </c:pt>
                <c:pt idx="2134">
                  <c:v>Obs2135</c:v>
                </c:pt>
                <c:pt idx="2135">
                  <c:v>Obs2136</c:v>
                </c:pt>
                <c:pt idx="2136">
                  <c:v>Obs2137</c:v>
                </c:pt>
                <c:pt idx="2137">
                  <c:v>Obs2138</c:v>
                </c:pt>
                <c:pt idx="2138">
                  <c:v>Obs2139</c:v>
                </c:pt>
                <c:pt idx="2139">
                  <c:v>Obs2140</c:v>
                </c:pt>
                <c:pt idx="2140">
                  <c:v>Obs2141</c:v>
                </c:pt>
                <c:pt idx="2141">
                  <c:v>Obs2142</c:v>
                </c:pt>
                <c:pt idx="2142">
                  <c:v>Obs2143</c:v>
                </c:pt>
                <c:pt idx="2143">
                  <c:v>Obs2144</c:v>
                </c:pt>
                <c:pt idx="2144">
                  <c:v>Obs2145</c:v>
                </c:pt>
                <c:pt idx="2145">
                  <c:v>Obs2146</c:v>
                </c:pt>
                <c:pt idx="2146">
                  <c:v>Obs2147</c:v>
                </c:pt>
                <c:pt idx="2147">
                  <c:v>Obs2148</c:v>
                </c:pt>
                <c:pt idx="2148">
                  <c:v>Obs2149</c:v>
                </c:pt>
                <c:pt idx="2149">
                  <c:v>Obs2150</c:v>
                </c:pt>
                <c:pt idx="2150">
                  <c:v>Obs2151</c:v>
                </c:pt>
                <c:pt idx="2151">
                  <c:v>Obs2152</c:v>
                </c:pt>
                <c:pt idx="2152">
                  <c:v>Obs2153</c:v>
                </c:pt>
                <c:pt idx="2153">
                  <c:v>Obs2154</c:v>
                </c:pt>
                <c:pt idx="2154">
                  <c:v>Obs2155</c:v>
                </c:pt>
                <c:pt idx="2155">
                  <c:v>Obs2156</c:v>
                </c:pt>
                <c:pt idx="2156">
                  <c:v>Obs2157</c:v>
                </c:pt>
                <c:pt idx="2157">
                  <c:v>Obs2158</c:v>
                </c:pt>
                <c:pt idx="2158">
                  <c:v>Obs2159</c:v>
                </c:pt>
                <c:pt idx="2159">
                  <c:v>Obs2160</c:v>
                </c:pt>
                <c:pt idx="2160">
                  <c:v>Obs2161</c:v>
                </c:pt>
                <c:pt idx="2161">
                  <c:v>Obs2162</c:v>
                </c:pt>
                <c:pt idx="2162">
                  <c:v>Obs2163</c:v>
                </c:pt>
                <c:pt idx="2163">
                  <c:v>Obs2164</c:v>
                </c:pt>
                <c:pt idx="2164">
                  <c:v>Obs2165</c:v>
                </c:pt>
                <c:pt idx="2165">
                  <c:v>Obs2166</c:v>
                </c:pt>
                <c:pt idx="2166">
                  <c:v>Obs2167</c:v>
                </c:pt>
                <c:pt idx="2167">
                  <c:v>Obs2168</c:v>
                </c:pt>
                <c:pt idx="2168">
                  <c:v>Obs2169</c:v>
                </c:pt>
                <c:pt idx="2169">
                  <c:v>Obs2170</c:v>
                </c:pt>
                <c:pt idx="2170">
                  <c:v>Obs2171</c:v>
                </c:pt>
                <c:pt idx="2171">
                  <c:v>Obs2172</c:v>
                </c:pt>
                <c:pt idx="2172">
                  <c:v>Obs2173</c:v>
                </c:pt>
                <c:pt idx="2173">
                  <c:v>Obs2174</c:v>
                </c:pt>
                <c:pt idx="2174">
                  <c:v>Obs2175</c:v>
                </c:pt>
                <c:pt idx="2175">
                  <c:v>Obs2176</c:v>
                </c:pt>
                <c:pt idx="2176">
                  <c:v>Obs2177</c:v>
                </c:pt>
                <c:pt idx="2177">
                  <c:v>Obs2178</c:v>
                </c:pt>
                <c:pt idx="2178">
                  <c:v>Obs2179</c:v>
                </c:pt>
                <c:pt idx="2179">
                  <c:v>Obs2180</c:v>
                </c:pt>
                <c:pt idx="2180">
                  <c:v>Obs2181</c:v>
                </c:pt>
                <c:pt idx="2181">
                  <c:v>Obs2182</c:v>
                </c:pt>
                <c:pt idx="2182">
                  <c:v>Obs2183</c:v>
                </c:pt>
                <c:pt idx="2183">
                  <c:v>Obs2184</c:v>
                </c:pt>
                <c:pt idx="2184">
                  <c:v>Obs2185</c:v>
                </c:pt>
                <c:pt idx="2185">
                  <c:v>Obs2186</c:v>
                </c:pt>
                <c:pt idx="2186">
                  <c:v>Obs2187</c:v>
                </c:pt>
                <c:pt idx="2187">
                  <c:v>Obs2188</c:v>
                </c:pt>
                <c:pt idx="2188">
                  <c:v>Obs2189</c:v>
                </c:pt>
                <c:pt idx="2189">
                  <c:v>Obs2190</c:v>
                </c:pt>
                <c:pt idx="2190">
                  <c:v>Obs2191</c:v>
                </c:pt>
                <c:pt idx="2191">
                  <c:v>Obs2192</c:v>
                </c:pt>
                <c:pt idx="2192">
                  <c:v>Obs2193</c:v>
                </c:pt>
                <c:pt idx="2193">
                  <c:v>Obs2194</c:v>
                </c:pt>
                <c:pt idx="2194">
                  <c:v>Obs2195</c:v>
                </c:pt>
                <c:pt idx="2195">
                  <c:v>Obs2196</c:v>
                </c:pt>
                <c:pt idx="2196">
                  <c:v>Obs2197</c:v>
                </c:pt>
                <c:pt idx="2197">
                  <c:v>Obs2198</c:v>
                </c:pt>
                <c:pt idx="2198">
                  <c:v>Obs2199</c:v>
                </c:pt>
                <c:pt idx="2199">
                  <c:v>Obs2200</c:v>
                </c:pt>
                <c:pt idx="2200">
                  <c:v>Obs2201</c:v>
                </c:pt>
                <c:pt idx="2201">
                  <c:v>Obs2202</c:v>
                </c:pt>
                <c:pt idx="2202">
                  <c:v>Obs2203</c:v>
                </c:pt>
                <c:pt idx="2203">
                  <c:v>Obs2204</c:v>
                </c:pt>
                <c:pt idx="2204">
                  <c:v>Obs2205</c:v>
                </c:pt>
                <c:pt idx="2205">
                  <c:v>Obs2206</c:v>
                </c:pt>
                <c:pt idx="2206">
                  <c:v>Obs2207</c:v>
                </c:pt>
                <c:pt idx="2207">
                  <c:v>Obs2208</c:v>
                </c:pt>
                <c:pt idx="2208">
                  <c:v>Obs2209</c:v>
                </c:pt>
                <c:pt idx="2209">
                  <c:v>Obs2210</c:v>
                </c:pt>
                <c:pt idx="2210">
                  <c:v>Obs2211</c:v>
                </c:pt>
                <c:pt idx="2211">
                  <c:v>Obs2212</c:v>
                </c:pt>
                <c:pt idx="2212">
                  <c:v>Obs2213</c:v>
                </c:pt>
                <c:pt idx="2213">
                  <c:v>Obs2214</c:v>
                </c:pt>
                <c:pt idx="2214">
                  <c:v>Obs2215</c:v>
                </c:pt>
                <c:pt idx="2215">
                  <c:v>Obs2216</c:v>
                </c:pt>
                <c:pt idx="2216">
                  <c:v>Obs2217</c:v>
                </c:pt>
                <c:pt idx="2217">
                  <c:v>Obs2218</c:v>
                </c:pt>
                <c:pt idx="2218">
                  <c:v>Obs2219</c:v>
                </c:pt>
                <c:pt idx="2219">
                  <c:v>Obs2220</c:v>
                </c:pt>
                <c:pt idx="2220">
                  <c:v>Obs2221</c:v>
                </c:pt>
                <c:pt idx="2221">
                  <c:v>Obs2222</c:v>
                </c:pt>
                <c:pt idx="2222">
                  <c:v>Obs2223</c:v>
                </c:pt>
                <c:pt idx="2223">
                  <c:v>Obs2224</c:v>
                </c:pt>
                <c:pt idx="2224">
                  <c:v>Obs2225</c:v>
                </c:pt>
                <c:pt idx="2225">
                  <c:v>Obs2226</c:v>
                </c:pt>
                <c:pt idx="2226">
                  <c:v>Obs2227</c:v>
                </c:pt>
                <c:pt idx="2227">
                  <c:v>Obs2228</c:v>
                </c:pt>
                <c:pt idx="2228">
                  <c:v>Obs2229</c:v>
                </c:pt>
                <c:pt idx="2229">
                  <c:v>Obs2230</c:v>
                </c:pt>
                <c:pt idx="2230">
                  <c:v>Obs2231</c:v>
                </c:pt>
                <c:pt idx="2231">
                  <c:v>Obs2232</c:v>
                </c:pt>
                <c:pt idx="2232">
                  <c:v>Obs2233</c:v>
                </c:pt>
                <c:pt idx="2233">
                  <c:v>Obs2234</c:v>
                </c:pt>
                <c:pt idx="2234">
                  <c:v>Obs2235</c:v>
                </c:pt>
                <c:pt idx="2235">
                  <c:v>Obs2236</c:v>
                </c:pt>
                <c:pt idx="2236">
                  <c:v>Obs2237</c:v>
                </c:pt>
                <c:pt idx="2237">
                  <c:v>Obs2238</c:v>
                </c:pt>
                <c:pt idx="2238">
                  <c:v>Obs2239</c:v>
                </c:pt>
                <c:pt idx="2239">
                  <c:v>Obs2240</c:v>
                </c:pt>
                <c:pt idx="2240">
                  <c:v>Obs2241</c:v>
                </c:pt>
                <c:pt idx="2241">
                  <c:v>Obs2242</c:v>
                </c:pt>
                <c:pt idx="2242">
                  <c:v>Obs2243</c:v>
                </c:pt>
                <c:pt idx="2243">
                  <c:v>Obs2244</c:v>
                </c:pt>
                <c:pt idx="2244">
                  <c:v>Obs2245</c:v>
                </c:pt>
                <c:pt idx="2245">
                  <c:v>Obs2246</c:v>
                </c:pt>
                <c:pt idx="2246">
                  <c:v>Obs2247</c:v>
                </c:pt>
                <c:pt idx="2247">
                  <c:v>Obs2248</c:v>
                </c:pt>
                <c:pt idx="2248">
                  <c:v>Obs2249</c:v>
                </c:pt>
                <c:pt idx="2249">
                  <c:v>Obs2250</c:v>
                </c:pt>
                <c:pt idx="2250">
                  <c:v>Obs2251</c:v>
                </c:pt>
                <c:pt idx="2251">
                  <c:v>Obs2252</c:v>
                </c:pt>
                <c:pt idx="2252">
                  <c:v>Obs2253</c:v>
                </c:pt>
                <c:pt idx="2253">
                  <c:v>Obs2254</c:v>
                </c:pt>
                <c:pt idx="2254">
                  <c:v>Obs2255</c:v>
                </c:pt>
                <c:pt idx="2255">
                  <c:v>Obs2256</c:v>
                </c:pt>
                <c:pt idx="2256">
                  <c:v>Obs2257</c:v>
                </c:pt>
                <c:pt idx="2257">
                  <c:v>Obs2258</c:v>
                </c:pt>
                <c:pt idx="2258">
                  <c:v>Obs2259</c:v>
                </c:pt>
                <c:pt idx="2259">
                  <c:v>Obs2260</c:v>
                </c:pt>
                <c:pt idx="2260">
                  <c:v>Obs2261</c:v>
                </c:pt>
                <c:pt idx="2261">
                  <c:v>Obs2262</c:v>
                </c:pt>
                <c:pt idx="2262">
                  <c:v>Obs2263</c:v>
                </c:pt>
                <c:pt idx="2263">
                  <c:v>Obs2264</c:v>
                </c:pt>
                <c:pt idx="2264">
                  <c:v>Obs2265</c:v>
                </c:pt>
                <c:pt idx="2265">
                  <c:v>Obs2266</c:v>
                </c:pt>
                <c:pt idx="2266">
                  <c:v>Obs2267</c:v>
                </c:pt>
                <c:pt idx="2267">
                  <c:v>Obs2268</c:v>
                </c:pt>
                <c:pt idx="2268">
                  <c:v>Obs2269</c:v>
                </c:pt>
                <c:pt idx="2269">
                  <c:v>Obs2270</c:v>
                </c:pt>
                <c:pt idx="2270">
                  <c:v>Obs2271</c:v>
                </c:pt>
                <c:pt idx="2271">
                  <c:v>Obs2272</c:v>
                </c:pt>
                <c:pt idx="2272">
                  <c:v>Obs2273</c:v>
                </c:pt>
                <c:pt idx="2273">
                  <c:v>Obs2274</c:v>
                </c:pt>
                <c:pt idx="2274">
                  <c:v>Obs2275</c:v>
                </c:pt>
                <c:pt idx="2275">
                  <c:v>Obs2276</c:v>
                </c:pt>
                <c:pt idx="2276">
                  <c:v>Obs2277</c:v>
                </c:pt>
                <c:pt idx="2277">
                  <c:v>Obs2278</c:v>
                </c:pt>
                <c:pt idx="2278">
                  <c:v>Obs2279</c:v>
                </c:pt>
                <c:pt idx="2279">
                  <c:v>Obs2280</c:v>
                </c:pt>
                <c:pt idx="2280">
                  <c:v>Obs2281</c:v>
                </c:pt>
                <c:pt idx="2281">
                  <c:v>Obs2282</c:v>
                </c:pt>
                <c:pt idx="2282">
                  <c:v>Obs2283</c:v>
                </c:pt>
                <c:pt idx="2283">
                  <c:v>Obs2284</c:v>
                </c:pt>
                <c:pt idx="2284">
                  <c:v>Obs2285</c:v>
                </c:pt>
                <c:pt idx="2285">
                  <c:v>Obs2286</c:v>
                </c:pt>
                <c:pt idx="2286">
                  <c:v>Obs2287</c:v>
                </c:pt>
                <c:pt idx="2287">
                  <c:v>Obs2288</c:v>
                </c:pt>
                <c:pt idx="2288">
                  <c:v>Obs2289</c:v>
                </c:pt>
                <c:pt idx="2289">
                  <c:v>Obs2290</c:v>
                </c:pt>
                <c:pt idx="2290">
                  <c:v>Obs2291</c:v>
                </c:pt>
                <c:pt idx="2291">
                  <c:v>Obs2292</c:v>
                </c:pt>
                <c:pt idx="2292">
                  <c:v>Obs2293</c:v>
                </c:pt>
                <c:pt idx="2293">
                  <c:v>Obs2294</c:v>
                </c:pt>
                <c:pt idx="2294">
                  <c:v>Obs2295</c:v>
                </c:pt>
                <c:pt idx="2295">
                  <c:v>Obs2296</c:v>
                </c:pt>
                <c:pt idx="2296">
                  <c:v>Obs2297</c:v>
                </c:pt>
                <c:pt idx="2297">
                  <c:v>Obs2298</c:v>
                </c:pt>
                <c:pt idx="2298">
                  <c:v>Obs2299</c:v>
                </c:pt>
                <c:pt idx="2299">
                  <c:v>Obs2300</c:v>
                </c:pt>
                <c:pt idx="2300">
                  <c:v>Obs2301</c:v>
                </c:pt>
                <c:pt idx="2301">
                  <c:v>Obs2302</c:v>
                </c:pt>
                <c:pt idx="2302">
                  <c:v>Obs2303</c:v>
                </c:pt>
                <c:pt idx="2303">
                  <c:v>Obs2304</c:v>
                </c:pt>
                <c:pt idx="2304">
                  <c:v>Obs2305</c:v>
                </c:pt>
                <c:pt idx="2305">
                  <c:v>Obs2306</c:v>
                </c:pt>
                <c:pt idx="2306">
                  <c:v>Obs2307</c:v>
                </c:pt>
                <c:pt idx="2307">
                  <c:v>Obs2308</c:v>
                </c:pt>
                <c:pt idx="2308">
                  <c:v>Obs2309</c:v>
                </c:pt>
                <c:pt idx="2309">
                  <c:v>Obs2310</c:v>
                </c:pt>
                <c:pt idx="2310">
                  <c:v>Obs2311</c:v>
                </c:pt>
                <c:pt idx="2311">
                  <c:v>Obs2312</c:v>
                </c:pt>
                <c:pt idx="2312">
                  <c:v>Obs2313</c:v>
                </c:pt>
                <c:pt idx="2313">
                  <c:v>Obs2314</c:v>
                </c:pt>
                <c:pt idx="2314">
                  <c:v>Obs2315</c:v>
                </c:pt>
                <c:pt idx="2315">
                  <c:v>Obs2316</c:v>
                </c:pt>
                <c:pt idx="2316">
                  <c:v>Obs2317</c:v>
                </c:pt>
                <c:pt idx="2317">
                  <c:v>Obs2318</c:v>
                </c:pt>
                <c:pt idx="2318">
                  <c:v>Obs2319</c:v>
                </c:pt>
                <c:pt idx="2319">
                  <c:v>Obs2320</c:v>
                </c:pt>
                <c:pt idx="2320">
                  <c:v>Obs2321</c:v>
                </c:pt>
                <c:pt idx="2321">
                  <c:v>Obs2322</c:v>
                </c:pt>
                <c:pt idx="2322">
                  <c:v>Obs2323</c:v>
                </c:pt>
                <c:pt idx="2323">
                  <c:v>Obs2324</c:v>
                </c:pt>
                <c:pt idx="2324">
                  <c:v>Obs2325</c:v>
                </c:pt>
                <c:pt idx="2325">
                  <c:v>Obs2326</c:v>
                </c:pt>
                <c:pt idx="2326">
                  <c:v>Obs2327</c:v>
                </c:pt>
                <c:pt idx="2327">
                  <c:v>Obs2328</c:v>
                </c:pt>
                <c:pt idx="2328">
                  <c:v>Obs2329</c:v>
                </c:pt>
                <c:pt idx="2329">
                  <c:v>Obs2330</c:v>
                </c:pt>
                <c:pt idx="2330">
                  <c:v>Obs2331</c:v>
                </c:pt>
                <c:pt idx="2331">
                  <c:v>Obs2332</c:v>
                </c:pt>
                <c:pt idx="2332">
                  <c:v>Obs2333</c:v>
                </c:pt>
                <c:pt idx="2333">
                  <c:v>Obs2334</c:v>
                </c:pt>
                <c:pt idx="2334">
                  <c:v>Obs2335</c:v>
                </c:pt>
                <c:pt idx="2335">
                  <c:v>Obs2336</c:v>
                </c:pt>
                <c:pt idx="2336">
                  <c:v>Obs2337</c:v>
                </c:pt>
                <c:pt idx="2337">
                  <c:v>Obs2338</c:v>
                </c:pt>
                <c:pt idx="2338">
                  <c:v>Obs2339</c:v>
                </c:pt>
                <c:pt idx="2339">
                  <c:v>Obs2340</c:v>
                </c:pt>
                <c:pt idx="2340">
                  <c:v>Obs2341</c:v>
                </c:pt>
                <c:pt idx="2341">
                  <c:v>Obs2342</c:v>
                </c:pt>
                <c:pt idx="2342">
                  <c:v>Obs2343</c:v>
                </c:pt>
                <c:pt idx="2343">
                  <c:v>Obs2344</c:v>
                </c:pt>
                <c:pt idx="2344">
                  <c:v>Obs2345</c:v>
                </c:pt>
                <c:pt idx="2345">
                  <c:v>Obs2346</c:v>
                </c:pt>
                <c:pt idx="2346">
                  <c:v>Obs2347</c:v>
                </c:pt>
                <c:pt idx="2347">
                  <c:v>Obs2348</c:v>
                </c:pt>
                <c:pt idx="2348">
                  <c:v>Obs2349</c:v>
                </c:pt>
                <c:pt idx="2349">
                  <c:v>Obs2350</c:v>
                </c:pt>
                <c:pt idx="2350">
                  <c:v>Obs2351</c:v>
                </c:pt>
                <c:pt idx="2351">
                  <c:v>Obs2352</c:v>
                </c:pt>
                <c:pt idx="2352">
                  <c:v>Obs2353</c:v>
                </c:pt>
                <c:pt idx="2353">
                  <c:v>Obs2354</c:v>
                </c:pt>
                <c:pt idx="2354">
                  <c:v>Obs2355</c:v>
                </c:pt>
                <c:pt idx="2355">
                  <c:v>Obs2356</c:v>
                </c:pt>
                <c:pt idx="2356">
                  <c:v>Obs2357</c:v>
                </c:pt>
                <c:pt idx="2357">
                  <c:v>Obs2358</c:v>
                </c:pt>
                <c:pt idx="2358">
                  <c:v>Obs2359</c:v>
                </c:pt>
                <c:pt idx="2359">
                  <c:v>Obs2360</c:v>
                </c:pt>
                <c:pt idx="2360">
                  <c:v>Obs2361</c:v>
                </c:pt>
                <c:pt idx="2361">
                  <c:v>Obs2362</c:v>
                </c:pt>
                <c:pt idx="2362">
                  <c:v>Obs2363</c:v>
                </c:pt>
                <c:pt idx="2363">
                  <c:v>Obs2364</c:v>
                </c:pt>
                <c:pt idx="2364">
                  <c:v>Obs2365</c:v>
                </c:pt>
                <c:pt idx="2365">
                  <c:v>Obs2366</c:v>
                </c:pt>
                <c:pt idx="2366">
                  <c:v>Obs2367</c:v>
                </c:pt>
                <c:pt idx="2367">
                  <c:v>Obs2368</c:v>
                </c:pt>
                <c:pt idx="2368">
                  <c:v>Obs2369</c:v>
                </c:pt>
                <c:pt idx="2369">
                  <c:v>Obs2370</c:v>
                </c:pt>
                <c:pt idx="2370">
                  <c:v>Obs2371</c:v>
                </c:pt>
                <c:pt idx="2371">
                  <c:v>Obs2372</c:v>
                </c:pt>
                <c:pt idx="2372">
                  <c:v>Obs2373</c:v>
                </c:pt>
                <c:pt idx="2373">
                  <c:v>Obs2374</c:v>
                </c:pt>
                <c:pt idx="2374">
                  <c:v>Obs2375</c:v>
                </c:pt>
              </c:strCache>
            </c:strRef>
          </c:cat>
          <c:val>
            <c:numRef>
              <c:f>'Linear regression Prod'!$H$105:$H$2479</c:f>
              <c:numCache>
                <c:formatCode>0.000</c:formatCode>
                <c:ptCount val="2375"/>
                <c:pt idx="0">
                  <c:v>0.440917836295986</c:v>
                </c:pt>
                <c:pt idx="1">
                  <c:v>-0.541429103658553</c:v>
                </c:pt>
                <c:pt idx="2">
                  <c:v>0.353819059028761</c:v>
                </c:pt>
                <c:pt idx="3">
                  <c:v>0.255754812738331</c:v>
                </c:pt>
                <c:pt idx="4">
                  <c:v>-0.225816769855923</c:v>
                </c:pt>
                <c:pt idx="5">
                  <c:v>-0.00730281201525521</c:v>
                </c:pt>
                <c:pt idx="6">
                  <c:v>-0.573416456301375</c:v>
                </c:pt>
                <c:pt idx="7">
                  <c:v>-1.186803014005893</c:v>
                </c:pt>
                <c:pt idx="8">
                  <c:v>-0.473989669983303</c:v>
                </c:pt>
                <c:pt idx="9">
                  <c:v>-0.255986013645158</c:v>
                </c:pt>
                <c:pt idx="10">
                  <c:v>-1.272539251245475</c:v>
                </c:pt>
                <c:pt idx="11">
                  <c:v>-0.974708211441912</c:v>
                </c:pt>
                <c:pt idx="12">
                  <c:v>-0.771363057735824</c:v>
                </c:pt>
                <c:pt idx="13">
                  <c:v>-0.376607214512968</c:v>
                </c:pt>
                <c:pt idx="14">
                  <c:v>0.335240259181154</c:v>
                </c:pt>
                <c:pt idx="15">
                  <c:v>-1.113511542458155</c:v>
                </c:pt>
                <c:pt idx="16">
                  <c:v>0.267799783893355</c:v>
                </c:pt>
                <c:pt idx="17">
                  <c:v>-0.864884115117379</c:v>
                </c:pt>
                <c:pt idx="18">
                  <c:v>0.318252304580436</c:v>
                </c:pt>
                <c:pt idx="19">
                  <c:v>0.320922651959144</c:v>
                </c:pt>
                <c:pt idx="20">
                  <c:v>-0.45876196672195</c:v>
                </c:pt>
                <c:pt idx="21">
                  <c:v>-0.321437932374344</c:v>
                </c:pt>
                <c:pt idx="22">
                  <c:v>-0.519214086103768</c:v>
                </c:pt>
                <c:pt idx="23">
                  <c:v>-0.42399063489707</c:v>
                </c:pt>
                <c:pt idx="24">
                  <c:v>-0.0635505546731494</c:v>
                </c:pt>
                <c:pt idx="25">
                  <c:v>0.158201909562973</c:v>
                </c:pt>
                <c:pt idx="26">
                  <c:v>-0.188829617865732</c:v>
                </c:pt>
                <c:pt idx="27">
                  <c:v>-0.566598548100419</c:v>
                </c:pt>
                <c:pt idx="28">
                  <c:v>-0.528531893978409</c:v>
                </c:pt>
                <c:pt idx="29">
                  <c:v>0.00252633897445774</c:v>
                </c:pt>
                <c:pt idx="30">
                  <c:v>0.261947746020867</c:v>
                </c:pt>
                <c:pt idx="31">
                  <c:v>0.0841707896809165</c:v>
                </c:pt>
                <c:pt idx="32">
                  <c:v>0.137236841845031</c:v>
                </c:pt>
                <c:pt idx="33">
                  <c:v>0.264163566186178</c:v>
                </c:pt>
                <c:pt idx="34">
                  <c:v>0.0999656103464665</c:v>
                </c:pt>
                <c:pt idx="35">
                  <c:v>0.549436208494549</c:v>
                </c:pt>
                <c:pt idx="36">
                  <c:v>0.148770469884983</c:v>
                </c:pt>
                <c:pt idx="37">
                  <c:v>-0.708411038680322</c:v>
                </c:pt>
                <c:pt idx="38">
                  <c:v>0.140475348240485</c:v>
                </c:pt>
                <c:pt idx="39">
                  <c:v>-0.0828111453408527</c:v>
                </c:pt>
                <c:pt idx="40">
                  <c:v>-0.672787468330322</c:v>
                </c:pt>
                <c:pt idx="41">
                  <c:v>-0.759715797892523</c:v>
                </c:pt>
                <c:pt idx="42">
                  <c:v>-1.746952030228725</c:v>
                </c:pt>
                <c:pt idx="43">
                  <c:v>0.373647808713211</c:v>
                </c:pt>
                <c:pt idx="44">
                  <c:v>-0.527510249360814</c:v>
                </c:pt>
                <c:pt idx="45">
                  <c:v>-0.251498599025409</c:v>
                </c:pt>
                <c:pt idx="46">
                  <c:v>-1.073284842459961</c:v>
                </c:pt>
                <c:pt idx="47">
                  <c:v>-0.677902982706136</c:v>
                </c:pt>
                <c:pt idx="48">
                  <c:v>-0.133945456848029</c:v>
                </c:pt>
                <c:pt idx="49">
                  <c:v>0.361318758049814</c:v>
                </c:pt>
                <c:pt idx="50">
                  <c:v>0.312002555396226</c:v>
                </c:pt>
                <c:pt idx="51">
                  <c:v>0.0176383272073638</c:v>
                </c:pt>
                <c:pt idx="52">
                  <c:v>-0.70005910113415</c:v>
                </c:pt>
                <c:pt idx="53">
                  <c:v>0.379045319372302</c:v>
                </c:pt>
                <c:pt idx="54">
                  <c:v>-0.313483706139894</c:v>
                </c:pt>
                <c:pt idx="55">
                  <c:v>0.379272582979</c:v>
                </c:pt>
                <c:pt idx="56">
                  <c:v>0.382113378062732</c:v>
                </c:pt>
                <c:pt idx="57">
                  <c:v>0.537277605536176</c:v>
                </c:pt>
                <c:pt idx="58">
                  <c:v>0.0709884588798514</c:v>
                </c:pt>
                <c:pt idx="59">
                  <c:v>-0.0475863279151239</c:v>
                </c:pt>
                <c:pt idx="60">
                  <c:v>-1.166178841697999</c:v>
                </c:pt>
                <c:pt idx="61">
                  <c:v>-0.483080214251245</c:v>
                </c:pt>
                <c:pt idx="62">
                  <c:v>-1.2212902663224</c:v>
                </c:pt>
                <c:pt idx="63">
                  <c:v>-0.754091023626733</c:v>
                </c:pt>
                <c:pt idx="64">
                  <c:v>0.0480916505049713</c:v>
                </c:pt>
                <c:pt idx="65">
                  <c:v>-0.541202881664403</c:v>
                </c:pt>
                <c:pt idx="66">
                  <c:v>0.140191268732112</c:v>
                </c:pt>
                <c:pt idx="67">
                  <c:v>0.447622112693593</c:v>
                </c:pt>
                <c:pt idx="68">
                  <c:v>-0.0782658732068814</c:v>
                </c:pt>
                <c:pt idx="69">
                  <c:v>0.0558764706469453</c:v>
                </c:pt>
                <c:pt idx="70">
                  <c:v>-0.460693707378888</c:v>
                </c:pt>
                <c:pt idx="71">
                  <c:v>-0.10985655615053</c:v>
                </c:pt>
                <c:pt idx="72">
                  <c:v>0.514153533554598</c:v>
                </c:pt>
                <c:pt idx="73">
                  <c:v>-0.972151495866553</c:v>
                </c:pt>
                <c:pt idx="74">
                  <c:v>-0.876473517446458</c:v>
                </c:pt>
                <c:pt idx="75">
                  <c:v>-1.311173022771682</c:v>
                </c:pt>
                <c:pt idx="76">
                  <c:v>-1.017946154228861</c:v>
                </c:pt>
                <c:pt idx="77">
                  <c:v>0.194904982044791</c:v>
                </c:pt>
                <c:pt idx="78">
                  <c:v>0.496256524527086</c:v>
                </c:pt>
                <c:pt idx="79">
                  <c:v>-0.105821585519082</c:v>
                </c:pt>
                <c:pt idx="80">
                  <c:v>-0.458819824236174</c:v>
                </c:pt>
                <c:pt idx="81">
                  <c:v>-0.419445362763099</c:v>
                </c:pt>
                <c:pt idx="82">
                  <c:v>0.250584565685939</c:v>
                </c:pt>
                <c:pt idx="83">
                  <c:v>0.243084866664887</c:v>
                </c:pt>
                <c:pt idx="84">
                  <c:v>-0.655174538811183</c:v>
                </c:pt>
                <c:pt idx="85">
                  <c:v>-0.807443238524317</c:v>
                </c:pt>
                <c:pt idx="86">
                  <c:v>-0.496943294259857</c:v>
                </c:pt>
                <c:pt idx="87">
                  <c:v>-1.028740133934495</c:v>
                </c:pt>
                <c:pt idx="88">
                  <c:v>-0.976696768000524</c:v>
                </c:pt>
                <c:pt idx="89">
                  <c:v>-1.204813654836754</c:v>
                </c:pt>
                <c:pt idx="90">
                  <c:v>-0.593870180904246</c:v>
                </c:pt>
                <c:pt idx="91">
                  <c:v>0.463530565162493</c:v>
                </c:pt>
                <c:pt idx="92">
                  <c:v>0.070307709672304</c:v>
                </c:pt>
                <c:pt idx="93">
                  <c:v>0.254732126508188</c:v>
                </c:pt>
                <c:pt idx="94">
                  <c:v>0.257516105690245</c:v>
                </c:pt>
                <c:pt idx="95">
                  <c:v>0.201893337950772</c:v>
                </c:pt>
                <c:pt idx="96">
                  <c:v>-0.425808743750659</c:v>
                </c:pt>
                <c:pt idx="97">
                  <c:v>-0.126445757826977</c:v>
                </c:pt>
                <c:pt idx="98">
                  <c:v>0.165701608584026</c:v>
                </c:pt>
                <c:pt idx="99">
                  <c:v>-0.513134784624582</c:v>
                </c:pt>
                <c:pt idx="100">
                  <c:v>-0.147126746036546</c:v>
                </c:pt>
                <c:pt idx="101">
                  <c:v>-0.22956661936645</c:v>
                </c:pt>
                <c:pt idx="102">
                  <c:v>0.376715867403642</c:v>
                </c:pt>
                <c:pt idx="103">
                  <c:v>-0.577052674008553</c:v>
                </c:pt>
                <c:pt idx="104">
                  <c:v>0.521482784870626</c:v>
                </c:pt>
                <c:pt idx="105">
                  <c:v>-0.236384527567407</c:v>
                </c:pt>
                <c:pt idx="106">
                  <c:v>-0.489499369527931</c:v>
                </c:pt>
                <c:pt idx="107">
                  <c:v>0.0272412562029264</c:v>
                </c:pt>
                <c:pt idx="108">
                  <c:v>0.480745783369909</c:v>
                </c:pt>
                <c:pt idx="109">
                  <c:v>-0.762727040681278</c:v>
                </c:pt>
                <c:pt idx="110">
                  <c:v>-0.620516838789653</c:v>
                </c:pt>
                <c:pt idx="111">
                  <c:v>-0.0900267648535321</c:v>
                </c:pt>
                <c:pt idx="112">
                  <c:v>-0.143888239641091</c:v>
                </c:pt>
                <c:pt idx="113">
                  <c:v>0.249561879455796</c:v>
                </c:pt>
                <c:pt idx="114">
                  <c:v>0.270583763075413</c:v>
                </c:pt>
                <c:pt idx="115">
                  <c:v>0.228767259442877</c:v>
                </c:pt>
                <c:pt idx="116">
                  <c:v>0.596934302294549</c:v>
                </c:pt>
                <c:pt idx="117">
                  <c:v>-0.735625855582475</c:v>
                </c:pt>
                <c:pt idx="118">
                  <c:v>0.452167384827564</c:v>
                </c:pt>
                <c:pt idx="119">
                  <c:v>0.536595814716081</c:v>
                </c:pt>
                <c:pt idx="120">
                  <c:v>0.111783317894792</c:v>
                </c:pt>
                <c:pt idx="121">
                  <c:v>-0.310529279252813</c:v>
                </c:pt>
                <c:pt idx="122">
                  <c:v>-0.392060098155922</c:v>
                </c:pt>
                <c:pt idx="123">
                  <c:v>0.42995236727278</c:v>
                </c:pt>
                <c:pt idx="124">
                  <c:v>-0.409161684559989</c:v>
                </c:pt>
                <c:pt idx="125">
                  <c:v>-0.38052647011597</c:v>
                </c:pt>
                <c:pt idx="126">
                  <c:v>-0.734148642138934</c:v>
                </c:pt>
                <c:pt idx="127">
                  <c:v>0.449894748760579</c:v>
                </c:pt>
                <c:pt idx="128">
                  <c:v>-0.190876031938568</c:v>
                </c:pt>
                <c:pt idx="129">
                  <c:v>-0.526600153321472</c:v>
                </c:pt>
                <c:pt idx="130">
                  <c:v>-0.390866964220755</c:v>
                </c:pt>
                <c:pt idx="131">
                  <c:v>-0.364390754040372</c:v>
                </c:pt>
                <c:pt idx="132">
                  <c:v>-0.025995243666212</c:v>
                </c:pt>
                <c:pt idx="133">
                  <c:v>-0.519214086103768</c:v>
                </c:pt>
                <c:pt idx="134">
                  <c:v>-0.759204454777451</c:v>
                </c:pt>
                <c:pt idx="135">
                  <c:v>0.387169993311775</c:v>
                </c:pt>
                <c:pt idx="136">
                  <c:v>-0.207067522303292</c:v>
                </c:pt>
                <c:pt idx="137">
                  <c:v>-0.145082415188807</c:v>
                </c:pt>
                <c:pt idx="138">
                  <c:v>-1.346229475717484</c:v>
                </c:pt>
                <c:pt idx="139">
                  <c:v>-0.755115793081973</c:v>
                </c:pt>
                <c:pt idx="140">
                  <c:v>-0.689151489625167</c:v>
                </c:pt>
                <c:pt idx="141">
                  <c:v>-1.287139896363309</c:v>
                </c:pt>
                <c:pt idx="142">
                  <c:v>-0.434388986516078</c:v>
                </c:pt>
                <c:pt idx="143">
                  <c:v>0.290923855874934</c:v>
                </c:pt>
                <c:pt idx="144">
                  <c:v>-0.151444754563819</c:v>
                </c:pt>
                <c:pt idx="145">
                  <c:v>-0.202238170660948</c:v>
                </c:pt>
                <c:pt idx="146">
                  <c:v>0.170246880717997</c:v>
                </c:pt>
                <c:pt idx="147">
                  <c:v>0.0780914882017298</c:v>
                </c:pt>
                <c:pt idx="148">
                  <c:v>0.209506668775174</c:v>
                </c:pt>
                <c:pt idx="149">
                  <c:v>0.0409338885065148</c:v>
                </c:pt>
                <c:pt idx="150">
                  <c:v>-0.230077962481522</c:v>
                </c:pt>
                <c:pt idx="151">
                  <c:v>-0.428649538834391</c:v>
                </c:pt>
                <c:pt idx="152">
                  <c:v>-0.4785907164064</c:v>
                </c:pt>
                <c:pt idx="153">
                  <c:v>0.243880289288332</c:v>
                </c:pt>
                <c:pt idx="154">
                  <c:v>-0.763297282923121</c:v>
                </c:pt>
                <c:pt idx="155">
                  <c:v>0.360977862639766</c:v>
                </c:pt>
                <c:pt idx="156">
                  <c:v>0.650795777082108</c:v>
                </c:pt>
                <c:pt idx="157">
                  <c:v>-0.507396378555443</c:v>
                </c:pt>
                <c:pt idx="158">
                  <c:v>0.28927619472637</c:v>
                </c:pt>
                <c:pt idx="159">
                  <c:v>0.313991111954838</c:v>
                </c:pt>
                <c:pt idx="160">
                  <c:v>-0.016506988086547</c:v>
                </c:pt>
                <c:pt idx="161">
                  <c:v>0.512449056504358</c:v>
                </c:pt>
                <c:pt idx="162">
                  <c:v>-0.285814362024344</c:v>
                </c:pt>
                <c:pt idx="163">
                  <c:v>-0.720401277158767</c:v>
                </c:pt>
                <c:pt idx="164">
                  <c:v>-0.403708399611772</c:v>
                </c:pt>
                <c:pt idx="165">
                  <c:v>0.464950962704359</c:v>
                </c:pt>
                <c:pt idx="166">
                  <c:v>-0.459557389345395</c:v>
                </c:pt>
                <c:pt idx="167">
                  <c:v>0.569094510473975</c:v>
                </c:pt>
                <c:pt idx="168">
                  <c:v>0.479552649434741</c:v>
                </c:pt>
                <c:pt idx="169">
                  <c:v>0.416146103165842</c:v>
                </c:pt>
                <c:pt idx="170">
                  <c:v>-0.901131618773252</c:v>
                </c:pt>
                <c:pt idx="171">
                  <c:v>-0.0531532446666902</c:v>
                </c:pt>
                <c:pt idx="172">
                  <c:v>-0.20348812049779</c:v>
                </c:pt>
                <c:pt idx="173">
                  <c:v>0.203995526312734</c:v>
                </c:pt>
                <c:pt idx="174">
                  <c:v>0.308366337689049</c:v>
                </c:pt>
                <c:pt idx="175">
                  <c:v>0.333138070819192</c:v>
                </c:pt>
                <c:pt idx="176">
                  <c:v>-0.240929799701378</c:v>
                </c:pt>
                <c:pt idx="177">
                  <c:v>-0.723580884427451</c:v>
                </c:pt>
                <c:pt idx="178">
                  <c:v>0.115021824290246</c:v>
                </c:pt>
                <c:pt idx="179">
                  <c:v>0.0641147763897683</c:v>
                </c:pt>
                <c:pt idx="180">
                  <c:v>-0.328823999592047</c:v>
                </c:pt>
                <c:pt idx="181">
                  <c:v>-0.950562494842737</c:v>
                </c:pt>
                <c:pt idx="182">
                  <c:v>-0.0206555905213441</c:v>
                </c:pt>
                <c:pt idx="183">
                  <c:v>0.360977862639766</c:v>
                </c:pt>
                <c:pt idx="184">
                  <c:v>-1.228221806326707</c:v>
                </c:pt>
                <c:pt idx="185">
                  <c:v>-0.244963728720277</c:v>
                </c:pt>
                <c:pt idx="186">
                  <c:v>0.526880295529717</c:v>
                </c:pt>
                <c:pt idx="187">
                  <c:v>-0.600006298285107</c:v>
                </c:pt>
                <c:pt idx="188">
                  <c:v>0.58960505097852</c:v>
                </c:pt>
                <c:pt idx="189">
                  <c:v>-0.535747513491089</c:v>
                </c:pt>
                <c:pt idx="190">
                  <c:v>-0.0154274859547287</c:v>
                </c:pt>
                <c:pt idx="191">
                  <c:v>-1.141179844961157</c:v>
                </c:pt>
                <c:pt idx="192">
                  <c:v>0.527789349956511</c:v>
                </c:pt>
                <c:pt idx="193">
                  <c:v>-0.822897163779819</c:v>
                </c:pt>
                <c:pt idx="194">
                  <c:v>-0.459728878662968</c:v>
                </c:pt>
                <c:pt idx="195">
                  <c:v>-0.18917051327578</c:v>
                </c:pt>
                <c:pt idx="196">
                  <c:v>-0.744717441462966</c:v>
                </c:pt>
                <c:pt idx="197">
                  <c:v>-1.180496448920008</c:v>
                </c:pt>
                <c:pt idx="198">
                  <c:v>-1.068910018031014</c:v>
                </c:pt>
                <c:pt idx="199">
                  <c:v>0.527391638644789</c:v>
                </c:pt>
                <c:pt idx="200">
                  <c:v>-1.386284686398105</c:v>
                </c:pt>
                <c:pt idx="201">
                  <c:v>-1.39588657378112</c:v>
                </c:pt>
                <c:pt idx="202">
                  <c:v>-0.673185179642045</c:v>
                </c:pt>
                <c:pt idx="203">
                  <c:v>0.117862619373978</c:v>
                </c:pt>
                <c:pt idx="204">
                  <c:v>-0.473932854081628</c:v>
                </c:pt>
                <c:pt idx="205">
                  <c:v>0.213824677302447</c:v>
                </c:pt>
                <c:pt idx="206">
                  <c:v>-0.401491537833913</c:v>
                </c:pt>
                <c:pt idx="207">
                  <c:v>-0.651424689300657</c:v>
                </c:pt>
                <c:pt idx="208">
                  <c:v>0.474723297792397</c:v>
                </c:pt>
                <c:pt idx="209">
                  <c:v>0.725906399095984</c:v>
                </c:pt>
                <c:pt idx="210">
                  <c:v>-0.41211611144707</c:v>
                </c:pt>
                <c:pt idx="211">
                  <c:v>0.548243074559382</c:v>
                </c:pt>
                <c:pt idx="212">
                  <c:v>0.400748993812015</c:v>
                </c:pt>
                <c:pt idx="213">
                  <c:v>-0.534043036440849</c:v>
                </c:pt>
                <c:pt idx="214">
                  <c:v>0.224108355505557</c:v>
                </c:pt>
                <c:pt idx="215">
                  <c:v>0.486995532554119</c:v>
                </c:pt>
                <c:pt idx="216">
                  <c:v>0.0944544678840263</c:v>
                </c:pt>
                <c:pt idx="217">
                  <c:v>-0.593131574182476</c:v>
                </c:pt>
                <c:pt idx="218">
                  <c:v>0.101101928379959</c:v>
                </c:pt>
                <c:pt idx="219">
                  <c:v>-1.278220841412939</c:v>
                </c:pt>
                <c:pt idx="220">
                  <c:v>0.528812036186655</c:v>
                </c:pt>
                <c:pt idx="221">
                  <c:v>-0.480638172091784</c:v>
                </c:pt>
                <c:pt idx="222">
                  <c:v>-1.104704036086038</c:v>
                </c:pt>
                <c:pt idx="223">
                  <c:v>-0.470693306073625</c:v>
                </c:pt>
                <c:pt idx="224">
                  <c:v>-0.957038466021098</c:v>
                </c:pt>
                <c:pt idx="225">
                  <c:v>-0.564325912033433</c:v>
                </c:pt>
                <c:pt idx="226">
                  <c:v>-0.5101803577375</c:v>
                </c:pt>
                <c:pt idx="227">
                  <c:v>-0.761590722647786</c:v>
                </c:pt>
                <c:pt idx="228">
                  <c:v>0.313195689331393</c:v>
                </c:pt>
                <c:pt idx="229">
                  <c:v>-0.797896083817881</c:v>
                </c:pt>
                <c:pt idx="230">
                  <c:v>0.345239857875891</c:v>
                </c:pt>
                <c:pt idx="231">
                  <c:v>-0.718924063715227</c:v>
                </c:pt>
                <c:pt idx="232">
                  <c:v>-0.588870381556878</c:v>
                </c:pt>
                <c:pt idx="233">
                  <c:v>-0.143660976034393</c:v>
                </c:pt>
                <c:pt idx="234">
                  <c:v>-0.0603120482776949</c:v>
                </c:pt>
                <c:pt idx="235">
                  <c:v>-0.595176946642763</c:v>
                </c:pt>
                <c:pt idx="236">
                  <c:v>-0.0470739431875037</c:v>
                </c:pt>
                <c:pt idx="237">
                  <c:v>-0.618187386820992</c:v>
                </c:pt>
                <c:pt idx="238">
                  <c:v>-0.0590052825391782</c:v>
                </c:pt>
                <c:pt idx="239">
                  <c:v>0.0641147763897683</c:v>
                </c:pt>
                <c:pt idx="240">
                  <c:v>0.0445690646011436</c:v>
                </c:pt>
                <c:pt idx="241">
                  <c:v>-0.139400825021343</c:v>
                </c:pt>
                <c:pt idx="242">
                  <c:v>-0.808068213442738</c:v>
                </c:pt>
                <c:pt idx="243">
                  <c:v>-0.768977831478037</c:v>
                </c:pt>
                <c:pt idx="244">
                  <c:v>-0.932778076006027</c:v>
                </c:pt>
                <c:pt idx="245">
                  <c:v>-0.386606813207705</c:v>
                </c:pt>
                <c:pt idx="246">
                  <c:v>-0.472796536048135</c:v>
                </c:pt>
                <c:pt idx="247">
                  <c:v>0.492677122721583</c:v>
                </c:pt>
                <c:pt idx="248">
                  <c:v>0.0286037962305695</c:v>
                </c:pt>
                <c:pt idx="249">
                  <c:v>-0.699890736654222</c:v>
                </c:pt>
                <c:pt idx="250">
                  <c:v>0.343705828530675</c:v>
                </c:pt>
                <c:pt idx="251">
                  <c:v>0.127350874953643</c:v>
                </c:pt>
                <c:pt idx="252">
                  <c:v>-0.480124745751615</c:v>
                </c:pt>
                <c:pt idx="253">
                  <c:v>0.0580354749105816</c:v>
                </c:pt>
                <c:pt idx="254">
                  <c:v>-0.344675636159272</c:v>
                </c:pt>
                <c:pt idx="255">
                  <c:v>-0.314733655976736</c:v>
                </c:pt>
                <c:pt idx="256">
                  <c:v>-0.130877398157599</c:v>
                </c:pt>
                <c:pt idx="257">
                  <c:v>-0.605631072550897</c:v>
                </c:pt>
                <c:pt idx="258">
                  <c:v>0.508926470600531</c:v>
                </c:pt>
                <c:pt idx="259">
                  <c:v>-0.24769089200066</c:v>
                </c:pt>
                <c:pt idx="260">
                  <c:v>-0.725967152297786</c:v>
                </c:pt>
                <c:pt idx="261">
                  <c:v>0.543697802425411</c:v>
                </c:pt>
                <c:pt idx="262">
                  <c:v>-0.969197068979471</c:v>
                </c:pt>
                <c:pt idx="263">
                  <c:v>-0.414900090629128</c:v>
                </c:pt>
                <c:pt idx="264">
                  <c:v>0.378988503470627</c:v>
                </c:pt>
                <c:pt idx="265">
                  <c:v>0.553867848825171</c:v>
                </c:pt>
                <c:pt idx="266">
                  <c:v>0.104681330185462</c:v>
                </c:pt>
                <c:pt idx="267">
                  <c:v>-0.405582282754487</c:v>
                </c:pt>
                <c:pt idx="268">
                  <c:v>-0.0724706512360681</c:v>
                </c:pt>
                <c:pt idx="269">
                  <c:v>0.311775291789527</c:v>
                </c:pt>
                <c:pt idx="270">
                  <c:v>-0.524895676271232</c:v>
                </c:pt>
                <c:pt idx="271">
                  <c:v>0.189961998599097</c:v>
                </c:pt>
                <c:pt idx="272">
                  <c:v>0.0313888170251751</c:v>
                </c:pt>
                <c:pt idx="273">
                  <c:v>0.536141287502684</c:v>
                </c:pt>
                <c:pt idx="274">
                  <c:v>-0.182579868681522</c:v>
                </c:pt>
                <c:pt idx="275">
                  <c:v>-0.183091211796594</c:v>
                </c:pt>
                <c:pt idx="276">
                  <c:v>0.144111565947662</c:v>
                </c:pt>
                <c:pt idx="277">
                  <c:v>-0.364561201745396</c:v>
                </c:pt>
                <c:pt idx="278">
                  <c:v>-0.143775649450291</c:v>
                </c:pt>
                <c:pt idx="279">
                  <c:v>-1.489689627445951</c:v>
                </c:pt>
                <c:pt idx="280">
                  <c:v>-0.528419303787608</c:v>
                </c:pt>
                <c:pt idx="281">
                  <c:v>-0.0309950430135803</c:v>
                </c:pt>
                <c:pt idx="282">
                  <c:v>-0.331948874184152</c:v>
                </c:pt>
                <c:pt idx="283">
                  <c:v>-0.645174940116447</c:v>
                </c:pt>
                <c:pt idx="284">
                  <c:v>0.504324382564885</c:v>
                </c:pt>
                <c:pt idx="285">
                  <c:v>0.370466118219431</c:v>
                </c:pt>
                <c:pt idx="286">
                  <c:v>0.10882889100771</c:v>
                </c:pt>
                <c:pt idx="287">
                  <c:v>0.447735744496943</c:v>
                </c:pt>
                <c:pt idx="288">
                  <c:v>0.259675109953882</c:v>
                </c:pt>
                <c:pt idx="289">
                  <c:v>0.560685757026128</c:v>
                </c:pt>
                <c:pt idx="290">
                  <c:v>-0.00020082430592512</c:v>
                </c:pt>
                <c:pt idx="291">
                  <c:v>-0.885394655621924</c:v>
                </c:pt>
                <c:pt idx="292">
                  <c:v>-0.679150849317882</c:v>
                </c:pt>
                <c:pt idx="293">
                  <c:v>0.199734333687136</c:v>
                </c:pt>
                <c:pt idx="294">
                  <c:v>0.0711599481974237</c:v>
                </c:pt>
                <c:pt idx="295">
                  <c:v>0.321490810975891</c:v>
                </c:pt>
                <c:pt idx="296">
                  <c:v>0.491483988786416</c:v>
                </c:pt>
                <c:pt idx="297">
                  <c:v>0.356943933620867</c:v>
                </c:pt>
                <c:pt idx="298">
                  <c:v>-0.386321692086784</c:v>
                </c:pt>
                <c:pt idx="299">
                  <c:v>-0.246213678557119</c:v>
                </c:pt>
                <c:pt idx="300">
                  <c:v>0.0304229466967063</c:v>
                </c:pt>
                <c:pt idx="301">
                  <c:v>-0.271269491195636</c:v>
                </c:pt>
                <c:pt idx="302">
                  <c:v>-0.886019630540345</c:v>
                </c:pt>
                <c:pt idx="303">
                  <c:v>-0.445637493435108</c:v>
                </c:pt>
                <c:pt idx="304">
                  <c:v>-0.166557784409273</c:v>
                </c:pt>
                <c:pt idx="305">
                  <c:v>-0.803236778575297</c:v>
                </c:pt>
                <c:pt idx="306">
                  <c:v>0.475405088612493</c:v>
                </c:pt>
                <c:pt idx="307">
                  <c:v>-0.459955100657118</c:v>
                </c:pt>
                <c:pt idx="308">
                  <c:v>0.659090898726606</c:v>
                </c:pt>
                <c:pt idx="309">
                  <c:v>-0.186954693110469</c:v>
                </c:pt>
                <c:pt idx="310">
                  <c:v>-0.728751131479843</c:v>
                </c:pt>
                <c:pt idx="311">
                  <c:v>0.704145908754596</c:v>
                </c:pt>
                <c:pt idx="312">
                  <c:v>-0.385470495174212</c:v>
                </c:pt>
                <c:pt idx="313">
                  <c:v>-0.577053715621101</c:v>
                </c:pt>
                <c:pt idx="314">
                  <c:v>0.175644391377088</c:v>
                </c:pt>
                <c:pt idx="315">
                  <c:v>0.56437879063498</c:v>
                </c:pt>
                <c:pt idx="316">
                  <c:v>-0.118377899789178</c:v>
                </c:pt>
                <c:pt idx="317">
                  <c:v>-0.577224163326125</c:v>
                </c:pt>
                <c:pt idx="318">
                  <c:v>-0.720740089343719</c:v>
                </c:pt>
                <c:pt idx="319">
                  <c:v>-0.221214681820278</c:v>
                </c:pt>
                <c:pt idx="320">
                  <c:v>-0.47393181246908</c:v>
                </c:pt>
                <c:pt idx="321">
                  <c:v>-0.564611033154355</c:v>
                </c:pt>
                <c:pt idx="322">
                  <c:v>-1.427305767407196</c:v>
                </c:pt>
                <c:pt idx="323">
                  <c:v>0.599491017869908</c:v>
                </c:pt>
                <c:pt idx="324">
                  <c:v>-0.793352894909006</c:v>
                </c:pt>
                <c:pt idx="325">
                  <c:v>-0.101333129286786</c:v>
                </c:pt>
                <c:pt idx="326">
                  <c:v>-0.540067605243458</c:v>
                </c:pt>
                <c:pt idx="327">
                  <c:v>-0.52046403594061</c:v>
                </c:pt>
                <c:pt idx="328">
                  <c:v>-0.349618619604966</c:v>
                </c:pt>
                <c:pt idx="329">
                  <c:v>0.0382635411278067</c:v>
                </c:pt>
                <c:pt idx="330">
                  <c:v>-0.805623046445632</c:v>
                </c:pt>
                <c:pt idx="331">
                  <c:v>-0.729262474594915</c:v>
                </c:pt>
                <c:pt idx="332">
                  <c:v>-1.222200362361743</c:v>
                </c:pt>
                <c:pt idx="333">
                  <c:v>-0.855167554318467</c:v>
                </c:pt>
                <c:pt idx="334">
                  <c:v>-1.252483237954326</c:v>
                </c:pt>
                <c:pt idx="335">
                  <c:v>0.540004768816559</c:v>
                </c:pt>
                <c:pt idx="336">
                  <c:v>-0.228600749037981</c:v>
                </c:pt>
                <c:pt idx="337">
                  <c:v>0.308423153590723</c:v>
                </c:pt>
                <c:pt idx="338">
                  <c:v>0.433815848586656</c:v>
                </c:pt>
                <c:pt idx="339">
                  <c:v>-0.46756843148152</c:v>
                </c:pt>
                <c:pt idx="340">
                  <c:v>-0.730114713120035</c:v>
                </c:pt>
                <c:pt idx="341">
                  <c:v>0.224562882718954</c:v>
                </c:pt>
                <c:pt idx="342">
                  <c:v>0.516312537818234</c:v>
                </c:pt>
                <c:pt idx="343">
                  <c:v>-0.0525850856499439</c:v>
                </c:pt>
                <c:pt idx="344">
                  <c:v>-0.369163289781042</c:v>
                </c:pt>
                <c:pt idx="345">
                  <c:v>0.254050335688092</c:v>
                </c:pt>
                <c:pt idx="346">
                  <c:v>-0.301723856105792</c:v>
                </c:pt>
                <c:pt idx="347">
                  <c:v>-0.472056887713816</c:v>
                </c:pt>
                <c:pt idx="348">
                  <c:v>0.392169792659144</c:v>
                </c:pt>
                <c:pt idx="349">
                  <c:v>0.30348017014503</c:v>
                </c:pt>
                <c:pt idx="350">
                  <c:v>0.514380797161296</c:v>
                </c:pt>
                <c:pt idx="351">
                  <c:v>0.049285826052687</c:v>
                </c:pt>
                <c:pt idx="352">
                  <c:v>-0.247976013121582</c:v>
                </c:pt>
                <c:pt idx="353">
                  <c:v>-0.579099088081388</c:v>
                </c:pt>
                <c:pt idx="354">
                  <c:v>-0.479386139029845</c:v>
                </c:pt>
                <c:pt idx="355">
                  <c:v>-0.0320745451453985</c:v>
                </c:pt>
                <c:pt idx="356">
                  <c:v>0.47733682926943</c:v>
                </c:pt>
                <c:pt idx="357">
                  <c:v>0.508642391092157</c:v>
                </c:pt>
                <c:pt idx="358">
                  <c:v>-0.158376294568125</c:v>
                </c:pt>
                <c:pt idx="359">
                  <c:v>0.276833512259623</c:v>
                </c:pt>
                <c:pt idx="360">
                  <c:v>0.205245476149576</c:v>
                </c:pt>
                <c:pt idx="361">
                  <c:v>-0.0670731405769772</c:v>
                </c:pt>
                <c:pt idx="362">
                  <c:v>0.221835719438571</c:v>
                </c:pt>
                <c:pt idx="363">
                  <c:v>-0.388878407662142</c:v>
                </c:pt>
                <c:pt idx="364">
                  <c:v>-0.670004530760813</c:v>
                </c:pt>
                <c:pt idx="365">
                  <c:v>-0.184568425240134</c:v>
                </c:pt>
                <c:pt idx="366">
                  <c:v>-0.480124745751615</c:v>
                </c:pt>
                <c:pt idx="367">
                  <c:v>-0.734319089843958</c:v>
                </c:pt>
                <c:pt idx="368">
                  <c:v>0.13098709266082</c:v>
                </c:pt>
                <c:pt idx="369">
                  <c:v>-0.181784446058077</c:v>
                </c:pt>
                <c:pt idx="370">
                  <c:v>0.0609330858959884</c:v>
                </c:pt>
                <c:pt idx="371">
                  <c:v>-1.217086931211025</c:v>
                </c:pt>
                <c:pt idx="372">
                  <c:v>0.439326991049096</c:v>
                </c:pt>
                <c:pt idx="373">
                  <c:v>-0.371322294044678</c:v>
                </c:pt>
                <c:pt idx="374">
                  <c:v>-0.428308643424343</c:v>
                </c:pt>
                <c:pt idx="375">
                  <c:v>0.199620701883786</c:v>
                </c:pt>
                <c:pt idx="376">
                  <c:v>-0.636595738963576</c:v>
                </c:pt>
                <c:pt idx="377">
                  <c:v>0.556026853088808</c:v>
                </c:pt>
                <c:pt idx="378">
                  <c:v>0.162349470385222</c:v>
                </c:pt>
                <c:pt idx="379">
                  <c:v>0.45370141417278</c:v>
                </c:pt>
                <c:pt idx="380">
                  <c:v>-0.1778083745534</c:v>
                </c:pt>
                <c:pt idx="381">
                  <c:v>-0.196442948690134</c:v>
                </c:pt>
                <c:pt idx="382">
                  <c:v>0.399499043975173</c:v>
                </c:pt>
                <c:pt idx="383">
                  <c:v>0.285299081609145</c:v>
                </c:pt>
                <c:pt idx="384">
                  <c:v>-0.320812957455923</c:v>
                </c:pt>
                <c:pt idx="385">
                  <c:v>0.314559270971585</c:v>
                </c:pt>
                <c:pt idx="386">
                  <c:v>-0.814429511205202</c:v>
                </c:pt>
                <c:pt idx="387">
                  <c:v>-0.200193839813209</c:v>
                </c:pt>
                <c:pt idx="388">
                  <c:v>-0.878121178595022</c:v>
                </c:pt>
                <c:pt idx="389">
                  <c:v>-0.123492372552444</c:v>
                </c:pt>
                <c:pt idx="390">
                  <c:v>-0.542963133003768</c:v>
                </c:pt>
                <c:pt idx="391">
                  <c:v>-0.211953689847311</c:v>
                </c:pt>
                <c:pt idx="392">
                  <c:v>-0.440921773596113</c:v>
                </c:pt>
                <c:pt idx="393">
                  <c:v>0.590741369012013</c:v>
                </c:pt>
                <c:pt idx="394">
                  <c:v>-0.403309646687501</c:v>
                </c:pt>
                <c:pt idx="395">
                  <c:v>-0.606142415665969</c:v>
                </c:pt>
                <c:pt idx="396">
                  <c:v>-0.517736872660228</c:v>
                </c:pt>
                <c:pt idx="397">
                  <c:v>-0.433478890476735</c:v>
                </c:pt>
                <c:pt idx="398">
                  <c:v>-1.212199722054458</c:v>
                </c:pt>
                <c:pt idx="399">
                  <c:v>-0.878519931519293</c:v>
                </c:pt>
                <c:pt idx="400">
                  <c:v>-1.194075449420247</c:v>
                </c:pt>
                <c:pt idx="401">
                  <c:v>-0.100367258958317</c:v>
                </c:pt>
                <c:pt idx="402">
                  <c:v>-0.478874795914773</c:v>
                </c:pt>
                <c:pt idx="403">
                  <c:v>-0.595745105659509</c:v>
                </c:pt>
                <c:pt idx="404">
                  <c:v>-0.128491130287264</c:v>
                </c:pt>
                <c:pt idx="405">
                  <c:v>0.176553445803882</c:v>
                </c:pt>
                <c:pt idx="406">
                  <c:v>-0.944710456970249</c:v>
                </c:pt>
                <c:pt idx="407">
                  <c:v>-0.0254270846494656</c:v>
                </c:pt>
                <c:pt idx="408">
                  <c:v>0.520687362247181</c:v>
                </c:pt>
                <c:pt idx="409">
                  <c:v>-0.685117560606267</c:v>
                </c:pt>
                <c:pt idx="410">
                  <c:v>0.292912412433546</c:v>
                </c:pt>
                <c:pt idx="411">
                  <c:v>-0.520067366241436</c:v>
                </c:pt>
                <c:pt idx="412">
                  <c:v>-1.279868502561503</c:v>
                </c:pt>
                <c:pt idx="413">
                  <c:v>-0.550292384319797</c:v>
                </c:pt>
                <c:pt idx="414">
                  <c:v>-0.565803125476974</c:v>
                </c:pt>
                <c:pt idx="415">
                  <c:v>-0.258940440532239</c:v>
                </c:pt>
                <c:pt idx="416">
                  <c:v>0.522562287002444</c:v>
                </c:pt>
                <c:pt idx="417">
                  <c:v>-1.038058983421684</c:v>
                </c:pt>
                <c:pt idx="418">
                  <c:v>0.126385004625174</c:v>
                </c:pt>
                <c:pt idx="419">
                  <c:v>-0.591370281230562</c:v>
                </c:pt>
                <c:pt idx="420">
                  <c:v>0.0181507119349839</c:v>
                </c:pt>
                <c:pt idx="421">
                  <c:v>-0.479954298046592</c:v>
                </c:pt>
                <c:pt idx="422">
                  <c:v>-0.28638252104109</c:v>
                </c:pt>
                <c:pt idx="423">
                  <c:v>0.353989506733785</c:v>
                </c:pt>
                <c:pt idx="424">
                  <c:v>-0.910507284162115</c:v>
                </c:pt>
                <c:pt idx="425">
                  <c:v>0.304616488178522</c:v>
                </c:pt>
                <c:pt idx="426">
                  <c:v>-0.492681060021711</c:v>
                </c:pt>
                <c:pt idx="427">
                  <c:v>-0.282689487432239</c:v>
                </c:pt>
                <c:pt idx="428">
                  <c:v>-0.278712374315014</c:v>
                </c:pt>
                <c:pt idx="429">
                  <c:v>-0.979140893385081</c:v>
                </c:pt>
                <c:pt idx="430">
                  <c:v>-0.0556531443403744</c:v>
                </c:pt>
                <c:pt idx="431">
                  <c:v>-0.0282678797331976</c:v>
                </c:pt>
                <c:pt idx="432">
                  <c:v>0.160190466121586</c:v>
                </c:pt>
                <c:pt idx="433">
                  <c:v>0.514039901751248</c:v>
                </c:pt>
                <c:pt idx="434">
                  <c:v>-0.37870940287493</c:v>
                </c:pt>
                <c:pt idx="435">
                  <c:v>0.25365262437637</c:v>
                </c:pt>
                <c:pt idx="436">
                  <c:v>0.484325185175411</c:v>
                </c:pt>
                <c:pt idx="437">
                  <c:v>0.392397056265842</c:v>
                </c:pt>
                <c:pt idx="438">
                  <c:v>0.59596843196608</c:v>
                </c:pt>
                <c:pt idx="439">
                  <c:v>0.32160444277924</c:v>
                </c:pt>
                <c:pt idx="440">
                  <c:v>0.698407502685458</c:v>
                </c:pt>
                <c:pt idx="441">
                  <c:v>-0.146842666528173</c:v>
                </c:pt>
                <c:pt idx="442">
                  <c:v>-1.355546241979576</c:v>
                </c:pt>
                <c:pt idx="443">
                  <c:v>0.250641381587614</c:v>
                </c:pt>
                <c:pt idx="444">
                  <c:v>-0.583927398111184</c:v>
                </c:pt>
                <c:pt idx="445">
                  <c:v>0.311604844084503</c:v>
                </c:pt>
                <c:pt idx="446">
                  <c:v>0.0279798629246967</c:v>
                </c:pt>
                <c:pt idx="447">
                  <c:v>0.582389431465841</c:v>
                </c:pt>
                <c:pt idx="448">
                  <c:v>0.382511089374455</c:v>
                </c:pt>
                <c:pt idx="449">
                  <c:v>0.620796980997898</c:v>
                </c:pt>
                <c:pt idx="450">
                  <c:v>0.383533775604598</c:v>
                </c:pt>
                <c:pt idx="451">
                  <c:v>-0.448023761305443</c:v>
                </c:pt>
                <c:pt idx="452">
                  <c:v>-0.423933818995396</c:v>
                </c:pt>
                <c:pt idx="453">
                  <c:v>0.451656041712493</c:v>
                </c:pt>
                <c:pt idx="454">
                  <c:v>-0.133036402421235</c:v>
                </c:pt>
                <c:pt idx="455">
                  <c:v>-0.791421154252068</c:v>
                </c:pt>
                <c:pt idx="456">
                  <c:v>-0.205704982275649</c:v>
                </c:pt>
                <c:pt idx="457">
                  <c:v>-1.086579763451827</c:v>
                </c:pt>
                <c:pt idx="458">
                  <c:v>-0.0274724571097526</c:v>
                </c:pt>
                <c:pt idx="459">
                  <c:v>-0.077697714190135</c:v>
                </c:pt>
                <c:pt idx="460">
                  <c:v>0.00644663619000794</c:v>
                </c:pt>
                <c:pt idx="461">
                  <c:v>-0.973061591905895</c:v>
                </c:pt>
                <c:pt idx="462">
                  <c:v>-0.0885495514099914</c:v>
                </c:pt>
                <c:pt idx="463">
                  <c:v>-0.587279536309988</c:v>
                </c:pt>
                <c:pt idx="464">
                  <c:v>-0.119798297331044</c:v>
                </c:pt>
                <c:pt idx="465">
                  <c:v>-0.615119328130562</c:v>
                </c:pt>
                <c:pt idx="466">
                  <c:v>0.176382998098858</c:v>
                </c:pt>
                <c:pt idx="467">
                  <c:v>-0.217294384604727</c:v>
                </c:pt>
                <c:pt idx="468">
                  <c:v>-0.547962932351136</c:v>
                </c:pt>
                <c:pt idx="469">
                  <c:v>-0.348482301571473</c:v>
                </c:pt>
                <c:pt idx="470">
                  <c:v>-0.56318959399994</c:v>
                </c:pt>
                <c:pt idx="471">
                  <c:v>-0.306836245643961</c:v>
                </c:pt>
                <c:pt idx="472">
                  <c:v>0.228994523049576</c:v>
                </c:pt>
                <c:pt idx="473">
                  <c:v>0.107123372344923</c:v>
                </c:pt>
                <c:pt idx="474">
                  <c:v>-0.245247808228651</c:v>
                </c:pt>
                <c:pt idx="475">
                  <c:v>0.436883907277086</c:v>
                </c:pt>
                <c:pt idx="476">
                  <c:v>-0.963289256817857</c:v>
                </c:pt>
                <c:pt idx="477">
                  <c:v>0.0195132519626269</c:v>
                </c:pt>
                <c:pt idx="478">
                  <c:v>0.142066193487375</c:v>
                </c:pt>
                <c:pt idx="479">
                  <c:v>-0.234452786910469</c:v>
                </c:pt>
                <c:pt idx="480">
                  <c:v>0.446258531053402</c:v>
                </c:pt>
                <c:pt idx="481">
                  <c:v>0.221324376323499</c:v>
                </c:pt>
                <c:pt idx="482">
                  <c:v>-0.188545538357359</c:v>
                </c:pt>
                <c:pt idx="483">
                  <c:v>-0.35211851927865</c:v>
                </c:pt>
                <c:pt idx="484">
                  <c:v>0.0610467176993376</c:v>
                </c:pt>
                <c:pt idx="485">
                  <c:v>-0.604267490910705</c:v>
                </c:pt>
                <c:pt idx="486">
                  <c:v>-0.262178946927693</c:v>
                </c:pt>
                <c:pt idx="487">
                  <c:v>-0.00940500037721694</c:v>
                </c:pt>
                <c:pt idx="488">
                  <c:v>0.00786703373187395</c:v>
                </c:pt>
                <c:pt idx="489">
                  <c:v>0.426600229073976</c:v>
                </c:pt>
                <c:pt idx="490">
                  <c:v>-0.140479285540613</c:v>
                </c:pt>
                <c:pt idx="491">
                  <c:v>0.338876476888331</c:v>
                </c:pt>
                <c:pt idx="492">
                  <c:v>0.478529963204598</c:v>
                </c:pt>
                <c:pt idx="493">
                  <c:v>-0.48018156165329</c:v>
                </c:pt>
                <c:pt idx="494">
                  <c:v>0.258595607822064</c:v>
                </c:pt>
                <c:pt idx="495">
                  <c:v>-0.401663027151485</c:v>
                </c:pt>
                <c:pt idx="496">
                  <c:v>-1.717180497751213</c:v>
                </c:pt>
                <c:pt idx="497">
                  <c:v>-0.650004291758791</c:v>
                </c:pt>
                <c:pt idx="498">
                  <c:v>-0.929086084009723</c:v>
                </c:pt>
                <c:pt idx="499">
                  <c:v>-1.3793531463938</c:v>
                </c:pt>
                <c:pt idx="500">
                  <c:v>0.303252906538331</c:v>
                </c:pt>
                <c:pt idx="501">
                  <c:v>-0.323768425955552</c:v>
                </c:pt>
                <c:pt idx="502">
                  <c:v>-0.763239425408898</c:v>
                </c:pt>
                <c:pt idx="503">
                  <c:v>0.674260744473735</c:v>
                </c:pt>
                <c:pt idx="504">
                  <c:v>0.496824683543832</c:v>
                </c:pt>
                <c:pt idx="505">
                  <c:v>-0.821363134434604</c:v>
                </c:pt>
                <c:pt idx="506">
                  <c:v>0.130021222332352</c:v>
                </c:pt>
                <c:pt idx="507">
                  <c:v>-0.525804730698027</c:v>
                </c:pt>
                <c:pt idx="508">
                  <c:v>-0.282405407923866</c:v>
                </c:pt>
                <c:pt idx="509">
                  <c:v>0.125362318395031</c:v>
                </c:pt>
                <c:pt idx="510">
                  <c:v>-0.0228703690741067</c:v>
                </c:pt>
                <c:pt idx="511">
                  <c:v>-1.298730340304935</c:v>
                </c:pt>
                <c:pt idx="512">
                  <c:v>-1.145044367887581</c:v>
                </c:pt>
                <c:pt idx="513">
                  <c:v>0.4346112712101</c:v>
                </c:pt>
                <c:pt idx="514">
                  <c:v>-0.795850711357594</c:v>
                </c:pt>
                <c:pt idx="515">
                  <c:v>0.656647814954596</c:v>
                </c:pt>
                <c:pt idx="516">
                  <c:v>-0.0584371235224319</c:v>
                </c:pt>
                <c:pt idx="517">
                  <c:v>-0.388821591760468</c:v>
                </c:pt>
                <c:pt idx="518">
                  <c:v>0.116328590028763</c:v>
                </c:pt>
                <c:pt idx="519">
                  <c:v>-0.23274830986023</c:v>
                </c:pt>
                <c:pt idx="520">
                  <c:v>-0.340357627631999</c:v>
                </c:pt>
                <c:pt idx="521">
                  <c:v>-0.81761224331153</c:v>
                </c:pt>
                <c:pt idx="522">
                  <c:v>-0.371834678772298</c:v>
                </c:pt>
                <c:pt idx="523">
                  <c:v>-0.436093463566317</c:v>
                </c:pt>
                <c:pt idx="524">
                  <c:v>0.553526953415124</c:v>
                </c:pt>
                <c:pt idx="525">
                  <c:v>-0.560578145748003</c:v>
                </c:pt>
                <c:pt idx="526">
                  <c:v>-0.448762368027214</c:v>
                </c:pt>
                <c:pt idx="527">
                  <c:v>-1.019536999475751</c:v>
                </c:pt>
                <c:pt idx="528">
                  <c:v>-0.442114907531281</c:v>
                </c:pt>
                <c:pt idx="529">
                  <c:v>-0.0270747457980301</c:v>
                </c:pt>
                <c:pt idx="530">
                  <c:v>0.0145144942278068</c:v>
                </c:pt>
                <c:pt idx="531">
                  <c:v>-0.522623040204247</c:v>
                </c:pt>
                <c:pt idx="532">
                  <c:v>-0.49915807281262</c:v>
                </c:pt>
                <c:pt idx="533">
                  <c:v>0.288764851611298</c:v>
                </c:pt>
                <c:pt idx="534">
                  <c:v>0.595684352457707</c:v>
                </c:pt>
                <c:pt idx="535">
                  <c:v>-0.612960323866925</c:v>
                </c:pt>
                <c:pt idx="536">
                  <c:v>0.567617297030434</c:v>
                </c:pt>
                <c:pt idx="537">
                  <c:v>0.557219987023975</c:v>
                </c:pt>
                <c:pt idx="538">
                  <c:v>-0.823690503178168</c:v>
                </c:pt>
                <c:pt idx="539">
                  <c:v>-0.302177341706641</c:v>
                </c:pt>
                <c:pt idx="540">
                  <c:v>-0.693584171568337</c:v>
                </c:pt>
                <c:pt idx="541">
                  <c:v>-1.003287651596804</c:v>
                </c:pt>
                <c:pt idx="542">
                  <c:v>-0.5138744329589</c:v>
                </c:pt>
                <c:pt idx="543">
                  <c:v>-0.0629266213672768</c:v>
                </c:pt>
                <c:pt idx="544">
                  <c:v>-0.312121166112251</c:v>
                </c:pt>
                <c:pt idx="545">
                  <c:v>-0.544612877377429</c:v>
                </c:pt>
                <c:pt idx="546">
                  <c:v>-0.0582666758174079</c:v>
                </c:pt>
                <c:pt idx="547">
                  <c:v>0.0168439461964671</c:v>
                </c:pt>
                <c:pt idx="548">
                  <c:v>0.446826690070148</c:v>
                </c:pt>
                <c:pt idx="549">
                  <c:v>-0.180193600811187</c:v>
                </c:pt>
                <c:pt idx="550">
                  <c:v>0.159395043498141</c:v>
                </c:pt>
                <c:pt idx="551">
                  <c:v>-0.681253037679844</c:v>
                </c:pt>
                <c:pt idx="552">
                  <c:v>-0.148376695873388</c:v>
                </c:pt>
                <c:pt idx="553">
                  <c:v>-0.561202079053876</c:v>
                </c:pt>
                <c:pt idx="554">
                  <c:v>-0.755172608983648</c:v>
                </c:pt>
                <c:pt idx="555">
                  <c:v>-0.144059728958664</c:v>
                </c:pt>
                <c:pt idx="556">
                  <c:v>-1.627013661793558</c:v>
                </c:pt>
                <c:pt idx="557">
                  <c:v>-0.246440942163818</c:v>
                </c:pt>
                <c:pt idx="558">
                  <c:v>-0.428025605528518</c:v>
                </c:pt>
                <c:pt idx="559">
                  <c:v>-0.65074394009311</c:v>
                </c:pt>
                <c:pt idx="560">
                  <c:v>0.491540804688091</c:v>
                </c:pt>
                <c:pt idx="561">
                  <c:v>-0.51228358771201</c:v>
                </c:pt>
                <c:pt idx="562">
                  <c:v>-0.382003683559511</c:v>
                </c:pt>
                <c:pt idx="563">
                  <c:v>0.35160323886345</c:v>
                </c:pt>
                <c:pt idx="564">
                  <c:v>0.0204801639036442</c:v>
                </c:pt>
                <c:pt idx="565">
                  <c:v>0.507392441255315</c:v>
                </c:pt>
                <c:pt idx="566">
                  <c:v>-0.133037444033783</c:v>
                </c:pt>
                <c:pt idx="567">
                  <c:v>-0.258373323128041</c:v>
                </c:pt>
                <c:pt idx="568">
                  <c:v>-0.140309879448138</c:v>
                </c:pt>
                <c:pt idx="569">
                  <c:v>-0.832895720862008</c:v>
                </c:pt>
                <c:pt idx="570">
                  <c:v>0.247232427487135</c:v>
                </c:pt>
                <c:pt idx="571">
                  <c:v>0.38881765446034</c:v>
                </c:pt>
                <c:pt idx="572">
                  <c:v>0.275413114717757</c:v>
                </c:pt>
                <c:pt idx="573">
                  <c:v>0.0922386477187154</c:v>
                </c:pt>
                <c:pt idx="574">
                  <c:v>0.0943976519823517</c:v>
                </c:pt>
                <c:pt idx="575">
                  <c:v>-0.577677648926974</c:v>
                </c:pt>
                <c:pt idx="576">
                  <c:v>-0.203317672792766</c:v>
                </c:pt>
                <c:pt idx="577">
                  <c:v>-1.030842322296457</c:v>
                </c:pt>
                <c:pt idx="578">
                  <c:v>-0.0879256181041187</c:v>
                </c:pt>
                <c:pt idx="579">
                  <c:v>-0.831589996736039</c:v>
                </c:pt>
                <c:pt idx="580">
                  <c:v>-0.0208249966138197</c:v>
                </c:pt>
                <c:pt idx="581">
                  <c:v>-0.0754818940248241</c:v>
                </c:pt>
                <c:pt idx="582">
                  <c:v>-0.69761601736214</c:v>
                </c:pt>
                <c:pt idx="583">
                  <c:v>0.137293657746706</c:v>
                </c:pt>
                <c:pt idx="584">
                  <c:v>-0.335414644186305</c:v>
                </c:pt>
                <c:pt idx="585">
                  <c:v>-1.577981538648343</c:v>
                </c:pt>
                <c:pt idx="586">
                  <c:v>-0.651938115640825</c:v>
                </c:pt>
                <c:pt idx="587">
                  <c:v>-0.503137269154941</c:v>
                </c:pt>
                <c:pt idx="588">
                  <c:v>-0.0396310600681258</c:v>
                </c:pt>
                <c:pt idx="589">
                  <c:v>-0.480978025889283</c:v>
                </c:pt>
                <c:pt idx="590">
                  <c:v>-1.467076898579444</c:v>
                </c:pt>
                <c:pt idx="591">
                  <c:v>-1.361172057857914</c:v>
                </c:pt>
                <c:pt idx="592">
                  <c:v>-0.595745105659509</c:v>
                </c:pt>
                <c:pt idx="593">
                  <c:v>-0.422230383557705</c:v>
                </c:pt>
                <c:pt idx="594">
                  <c:v>-0.592679130194175</c:v>
                </c:pt>
                <c:pt idx="595">
                  <c:v>-0.975334227972881</c:v>
                </c:pt>
                <c:pt idx="596">
                  <c:v>-0.1543991814509</c:v>
                </c:pt>
                <c:pt idx="597">
                  <c:v>-0.708810833217141</c:v>
                </c:pt>
                <c:pt idx="598">
                  <c:v>-0.981810199151242</c:v>
                </c:pt>
                <c:pt idx="599">
                  <c:v>-0.957379361431146</c:v>
                </c:pt>
                <c:pt idx="600">
                  <c:v>0.423304906776847</c:v>
                </c:pt>
                <c:pt idx="601">
                  <c:v>-0.513477763259726</c:v>
                </c:pt>
                <c:pt idx="602">
                  <c:v>-1.084762696210787</c:v>
                </c:pt>
                <c:pt idx="603">
                  <c:v>-0.366095231090611</c:v>
                </c:pt>
                <c:pt idx="604">
                  <c:v>-0.671993087319425</c:v>
                </c:pt>
                <c:pt idx="605">
                  <c:v>0.0255357375401388</c:v>
                </c:pt>
                <c:pt idx="606">
                  <c:v>0.109169786417758</c:v>
                </c:pt>
                <c:pt idx="607">
                  <c:v>-1.015048543243454</c:v>
                </c:pt>
                <c:pt idx="608">
                  <c:v>-0.498762444725994</c:v>
                </c:pt>
                <c:pt idx="609">
                  <c:v>0.0126963853742184</c:v>
                </c:pt>
                <c:pt idx="610">
                  <c:v>0.529550642908425</c:v>
                </c:pt>
                <c:pt idx="611">
                  <c:v>0.236778301579001</c:v>
                </c:pt>
                <c:pt idx="612">
                  <c:v>-0.688866368504245</c:v>
                </c:pt>
                <c:pt idx="613">
                  <c:v>0.175814839082112</c:v>
                </c:pt>
                <c:pt idx="614">
                  <c:v>-0.774715195934628</c:v>
                </c:pt>
                <c:pt idx="615">
                  <c:v>-0.508818859322405</c:v>
                </c:pt>
                <c:pt idx="616">
                  <c:v>-1.008003371435799</c:v>
                </c:pt>
                <c:pt idx="617">
                  <c:v>0.0790573585301988</c:v>
                </c:pt>
                <c:pt idx="618">
                  <c:v>0.0656488057349835</c:v>
                </c:pt>
                <c:pt idx="619">
                  <c:v>-1.177770327252174</c:v>
                </c:pt>
                <c:pt idx="620">
                  <c:v>-0.532681538025754</c:v>
                </c:pt>
                <c:pt idx="621">
                  <c:v>-0.656651752254724</c:v>
                </c:pt>
                <c:pt idx="622">
                  <c:v>-0.299905747252203</c:v>
                </c:pt>
                <c:pt idx="623">
                  <c:v>-0.538249496389869</c:v>
                </c:pt>
                <c:pt idx="624">
                  <c:v>0.26870883832015</c:v>
                </c:pt>
                <c:pt idx="625">
                  <c:v>-0.346550560914535</c:v>
                </c:pt>
                <c:pt idx="626">
                  <c:v>-0.603415252385586</c:v>
                </c:pt>
                <c:pt idx="627">
                  <c:v>-0.462399226041676</c:v>
                </c:pt>
                <c:pt idx="628">
                  <c:v>-0.325302455300768</c:v>
                </c:pt>
                <c:pt idx="629">
                  <c:v>-0.5650666019803</c:v>
                </c:pt>
                <c:pt idx="630">
                  <c:v>-1.40605662018088</c:v>
                </c:pt>
                <c:pt idx="631">
                  <c:v>-1.31310476342862</c:v>
                </c:pt>
                <c:pt idx="632">
                  <c:v>-0.492738917535934</c:v>
                </c:pt>
                <c:pt idx="633">
                  <c:v>0.185643990071825</c:v>
                </c:pt>
                <c:pt idx="634">
                  <c:v>0.273708637667518</c:v>
                </c:pt>
                <c:pt idx="635">
                  <c:v>-0.346891456324583</c:v>
                </c:pt>
                <c:pt idx="636">
                  <c:v>0.458928477126847</c:v>
                </c:pt>
                <c:pt idx="637">
                  <c:v>0.0807050196787633</c:v>
                </c:pt>
                <c:pt idx="638">
                  <c:v>0.014969021441204</c:v>
                </c:pt>
                <c:pt idx="639">
                  <c:v>0.304616488178522</c:v>
                </c:pt>
                <c:pt idx="640">
                  <c:v>-0.752842115402439</c:v>
                </c:pt>
                <c:pt idx="641">
                  <c:v>0.348478364271345</c:v>
                </c:pt>
                <c:pt idx="642">
                  <c:v>0.0847389486976629</c:v>
                </c:pt>
                <c:pt idx="643">
                  <c:v>0.680794573166319</c:v>
                </c:pt>
                <c:pt idx="644">
                  <c:v>-0.653640509465968</c:v>
                </c:pt>
                <c:pt idx="645">
                  <c:v>-0.731705558366925</c:v>
                </c:pt>
                <c:pt idx="646">
                  <c:v>-0.185647927371952</c:v>
                </c:pt>
                <c:pt idx="647">
                  <c:v>0.432054555634742</c:v>
                </c:pt>
                <c:pt idx="648">
                  <c:v>-0.767726840028647</c:v>
                </c:pt>
                <c:pt idx="649">
                  <c:v>-0.255247406923387</c:v>
                </c:pt>
                <c:pt idx="650">
                  <c:v>-0.1662737049009</c:v>
                </c:pt>
                <c:pt idx="651">
                  <c:v>-0.928120213681254</c:v>
                </c:pt>
                <c:pt idx="652">
                  <c:v>-0.167637286541091</c:v>
                </c:pt>
                <c:pt idx="653">
                  <c:v>-0.125082176186785</c:v>
                </c:pt>
                <c:pt idx="654">
                  <c:v>-0.428081379817644</c:v>
                </c:pt>
                <c:pt idx="655">
                  <c:v>0.469439418936655</c:v>
                </c:pt>
                <c:pt idx="656">
                  <c:v>0.0955339700158446</c:v>
                </c:pt>
                <c:pt idx="657">
                  <c:v>-0.196954291805206</c:v>
                </c:pt>
                <c:pt idx="658">
                  <c:v>-0.0104276866073604</c:v>
                </c:pt>
                <c:pt idx="659">
                  <c:v>0.0308196163958804</c:v>
                </c:pt>
                <c:pt idx="660">
                  <c:v>-0.833691143485453</c:v>
                </c:pt>
                <c:pt idx="661">
                  <c:v>0.349785130009862</c:v>
                </c:pt>
                <c:pt idx="662">
                  <c:v>-0.549781041204725</c:v>
                </c:pt>
                <c:pt idx="663">
                  <c:v>-0.757556793628886</c:v>
                </c:pt>
                <c:pt idx="664">
                  <c:v>-0.455125749014773</c:v>
                </c:pt>
                <c:pt idx="665">
                  <c:v>-0.635006976941782</c:v>
                </c:pt>
                <c:pt idx="666">
                  <c:v>-0.831760444441063</c:v>
                </c:pt>
                <c:pt idx="667">
                  <c:v>-0.389560198482238</c:v>
                </c:pt>
                <c:pt idx="668">
                  <c:v>0.101556455593356</c:v>
                </c:pt>
                <c:pt idx="669">
                  <c:v>-0.721082026366315</c:v>
                </c:pt>
                <c:pt idx="670">
                  <c:v>-0.586654561391567</c:v>
                </c:pt>
                <c:pt idx="671">
                  <c:v>-0.28172361710377</c:v>
                </c:pt>
                <c:pt idx="672">
                  <c:v>-0.14570634849468</c:v>
                </c:pt>
                <c:pt idx="673">
                  <c:v>-0.3520048874753</c:v>
                </c:pt>
                <c:pt idx="674">
                  <c:v>-0.123037845339047</c:v>
                </c:pt>
                <c:pt idx="675">
                  <c:v>0.311434396379479</c:v>
                </c:pt>
                <c:pt idx="676">
                  <c:v>0.0472394119798515</c:v>
                </c:pt>
                <c:pt idx="677">
                  <c:v>-0.103265911556272</c:v>
                </c:pt>
                <c:pt idx="678">
                  <c:v>-1.288162582593452</c:v>
                </c:pt>
                <c:pt idx="679">
                  <c:v>-0.255020143316689</c:v>
                </c:pt>
                <c:pt idx="680">
                  <c:v>-1.004480785531971</c:v>
                </c:pt>
                <c:pt idx="681">
                  <c:v>-0.404390190431868</c:v>
                </c:pt>
                <c:pt idx="682">
                  <c:v>-1.232539814853979</c:v>
                </c:pt>
                <c:pt idx="683">
                  <c:v>-0.478989469330671</c:v>
                </c:pt>
                <c:pt idx="684">
                  <c:v>-1.14601023821605</c:v>
                </c:pt>
                <c:pt idx="685">
                  <c:v>-0.13542267029157</c:v>
                </c:pt>
                <c:pt idx="686">
                  <c:v>0.267231624876609</c:v>
                </c:pt>
                <c:pt idx="687">
                  <c:v>0.411544015130196</c:v>
                </c:pt>
                <c:pt idx="688">
                  <c:v>-0.370982440247179</c:v>
                </c:pt>
                <c:pt idx="689">
                  <c:v>-0.154796892762623</c:v>
                </c:pt>
                <c:pt idx="690">
                  <c:v>-0.166104298808424</c:v>
                </c:pt>
                <c:pt idx="691">
                  <c:v>-0.757159082317164</c:v>
                </c:pt>
                <c:pt idx="692">
                  <c:v>-1.29537924371868</c:v>
                </c:pt>
                <c:pt idx="693">
                  <c:v>-0.752955747205789</c:v>
                </c:pt>
                <c:pt idx="694">
                  <c:v>0.0746825341012514</c:v>
                </c:pt>
                <c:pt idx="695">
                  <c:v>0.220244874191681</c:v>
                </c:pt>
                <c:pt idx="696">
                  <c:v>-0.497453595762381</c:v>
                </c:pt>
                <c:pt idx="697">
                  <c:v>-0.559782723124558</c:v>
                </c:pt>
                <c:pt idx="698">
                  <c:v>-0.16053634044431</c:v>
                </c:pt>
                <c:pt idx="699">
                  <c:v>-0.101845514014406</c:v>
                </c:pt>
                <c:pt idx="700">
                  <c:v>0.0803641242687155</c:v>
                </c:pt>
                <c:pt idx="701">
                  <c:v>-0.610802361215837</c:v>
                </c:pt>
                <c:pt idx="702">
                  <c:v>-0.826475523972774</c:v>
                </c:pt>
                <c:pt idx="703">
                  <c:v>-0.754261471331757</c:v>
                </c:pt>
                <c:pt idx="704">
                  <c:v>-0.753523906222535</c:v>
                </c:pt>
                <c:pt idx="705">
                  <c:v>-0.447796497698745</c:v>
                </c:pt>
                <c:pt idx="706">
                  <c:v>-0.166330520802575</c:v>
                </c:pt>
                <c:pt idx="707">
                  <c:v>-0.638697927325538</c:v>
                </c:pt>
                <c:pt idx="708">
                  <c:v>-0.345243795176018</c:v>
                </c:pt>
                <c:pt idx="709">
                  <c:v>0.0200824525919217</c:v>
                </c:pt>
                <c:pt idx="710">
                  <c:v>0.58261669507254</c:v>
                </c:pt>
                <c:pt idx="711">
                  <c:v>-0.473988628370754</c:v>
                </c:pt>
                <c:pt idx="712">
                  <c:v>-0.518760600502919</c:v>
                </c:pt>
                <c:pt idx="713">
                  <c:v>-0.366664431719906</c:v>
                </c:pt>
                <c:pt idx="714">
                  <c:v>-0.143036001115972</c:v>
                </c:pt>
                <c:pt idx="715">
                  <c:v>-0.246669247383065</c:v>
                </c:pt>
                <c:pt idx="716">
                  <c:v>0.146554649719672</c:v>
                </c:pt>
                <c:pt idx="717">
                  <c:v>-0.980845370435321</c:v>
                </c:pt>
                <c:pt idx="718">
                  <c:v>-0.594156343637716</c:v>
                </c:pt>
                <c:pt idx="719">
                  <c:v>-0.147298235354118</c:v>
                </c:pt>
                <c:pt idx="720">
                  <c:v>-0.0391765328547286</c:v>
                </c:pt>
                <c:pt idx="721">
                  <c:v>-0.743525349140346</c:v>
                </c:pt>
                <c:pt idx="722">
                  <c:v>0.399669491680196</c:v>
                </c:pt>
                <c:pt idx="723">
                  <c:v>0.240528151089528</c:v>
                </c:pt>
                <c:pt idx="724">
                  <c:v>-0.160705746536785</c:v>
                </c:pt>
                <c:pt idx="725">
                  <c:v>-0.684093832763576</c:v>
                </c:pt>
                <c:pt idx="726">
                  <c:v>-0.719151327321925</c:v>
                </c:pt>
                <c:pt idx="727">
                  <c:v>0.483302498945268</c:v>
                </c:pt>
                <c:pt idx="728">
                  <c:v>-0.780965986731386</c:v>
                </c:pt>
                <c:pt idx="729">
                  <c:v>-0.79267110408891</c:v>
                </c:pt>
                <c:pt idx="730">
                  <c:v>0.480120808451488</c:v>
                </c:pt>
                <c:pt idx="731">
                  <c:v>0.372454674778044</c:v>
                </c:pt>
                <c:pt idx="732">
                  <c:v>-0.784260267415967</c:v>
                </c:pt>
                <c:pt idx="733">
                  <c:v>-0.397968951930085</c:v>
                </c:pt>
                <c:pt idx="734">
                  <c:v>-0.0560508556520969</c:v>
                </c:pt>
                <c:pt idx="735">
                  <c:v>0.179678320395987</c:v>
                </c:pt>
                <c:pt idx="736">
                  <c:v>-0.276326106444679</c:v>
                </c:pt>
                <c:pt idx="737">
                  <c:v>-1.036694360168944</c:v>
                </c:pt>
                <c:pt idx="738">
                  <c:v>0.350807816240005</c:v>
                </c:pt>
                <c:pt idx="739">
                  <c:v>0.286662663249336</c:v>
                </c:pt>
                <c:pt idx="740">
                  <c:v>-0.610176344684868</c:v>
                </c:pt>
                <c:pt idx="741">
                  <c:v>-0.369447369289415</c:v>
                </c:pt>
                <c:pt idx="742">
                  <c:v>0.182235035971346</c:v>
                </c:pt>
                <c:pt idx="743">
                  <c:v>-0.293314061045397</c:v>
                </c:pt>
                <c:pt idx="744">
                  <c:v>-0.706706561630083</c:v>
                </c:pt>
                <c:pt idx="745">
                  <c:v>0.393362926594311</c:v>
                </c:pt>
                <c:pt idx="746">
                  <c:v>-0.982491989971337</c:v>
                </c:pt>
                <c:pt idx="747">
                  <c:v>-1.194416344830295</c:v>
                </c:pt>
                <c:pt idx="748">
                  <c:v>-0.644265885689652</c:v>
                </c:pt>
                <c:pt idx="749">
                  <c:v>-0.308881618104248</c:v>
                </c:pt>
                <c:pt idx="750">
                  <c:v>-1.319184064907806</c:v>
                </c:pt>
                <c:pt idx="751">
                  <c:v>-0.570008543813445</c:v>
                </c:pt>
                <c:pt idx="752">
                  <c:v>-0.60909684255305</c:v>
                </c:pt>
                <c:pt idx="753">
                  <c:v>-0.414956906530802</c:v>
                </c:pt>
                <c:pt idx="754">
                  <c:v>0.341774087873737</c:v>
                </c:pt>
                <c:pt idx="755">
                  <c:v>0.381545219045986</c:v>
                </c:pt>
                <c:pt idx="756">
                  <c:v>-0.15280833620401</c:v>
                </c:pt>
                <c:pt idx="757">
                  <c:v>-0.304110123976127</c:v>
                </c:pt>
                <c:pt idx="758">
                  <c:v>-0.490636729173972</c:v>
                </c:pt>
                <c:pt idx="759">
                  <c:v>-0.675573530737476</c:v>
                </c:pt>
                <c:pt idx="760">
                  <c:v>-0.934767674177187</c:v>
                </c:pt>
                <c:pt idx="761">
                  <c:v>0.385749595769909</c:v>
                </c:pt>
                <c:pt idx="762">
                  <c:v>-1.096978115070835</c:v>
                </c:pt>
                <c:pt idx="763">
                  <c:v>0.483757026158665</c:v>
                </c:pt>
                <c:pt idx="764">
                  <c:v>-0.769488132980561</c:v>
                </c:pt>
                <c:pt idx="765">
                  <c:v>0.546879492919191</c:v>
                </c:pt>
                <c:pt idx="766">
                  <c:v>-0.916018426624556</c:v>
                </c:pt>
                <c:pt idx="767">
                  <c:v>0.0653079103249356</c:v>
                </c:pt>
                <c:pt idx="768">
                  <c:v>-0.0983218864980295</c:v>
                </c:pt>
                <c:pt idx="769">
                  <c:v>-0.910507284162115</c:v>
                </c:pt>
                <c:pt idx="770">
                  <c:v>0.167576533339289</c:v>
                </c:pt>
                <c:pt idx="771">
                  <c:v>-0.0596302574575992</c:v>
                </c:pt>
                <c:pt idx="772">
                  <c:v>-0.64790210339683</c:v>
                </c:pt>
                <c:pt idx="773">
                  <c:v>-0.246497758065493</c:v>
                </c:pt>
                <c:pt idx="774">
                  <c:v>0.0546833367117778</c:v>
                </c:pt>
                <c:pt idx="775">
                  <c:v>0.468530364509861</c:v>
                </c:pt>
                <c:pt idx="776">
                  <c:v>0.239391833056035</c:v>
                </c:pt>
                <c:pt idx="777">
                  <c:v>-0.363198661717753</c:v>
                </c:pt>
                <c:pt idx="778">
                  <c:v>0.372568306581393</c:v>
                </c:pt>
                <c:pt idx="779">
                  <c:v>0.220926665011777</c:v>
                </c:pt>
                <c:pt idx="780">
                  <c:v>-0.591995256148983</c:v>
                </c:pt>
                <c:pt idx="781">
                  <c:v>0.53034606553187</c:v>
                </c:pt>
                <c:pt idx="782">
                  <c:v>0.499381399119191</c:v>
                </c:pt>
                <c:pt idx="783">
                  <c:v>0.389953972493833</c:v>
                </c:pt>
                <c:pt idx="784">
                  <c:v>-0.25638372495688</c:v>
                </c:pt>
                <c:pt idx="785">
                  <c:v>-0.775340170853049</c:v>
                </c:pt>
                <c:pt idx="786">
                  <c:v>0.0599103996658448</c:v>
                </c:pt>
                <c:pt idx="787">
                  <c:v>-0.0380402148212358</c:v>
                </c:pt>
                <c:pt idx="788">
                  <c:v>-0.244679649211904</c:v>
                </c:pt>
                <c:pt idx="789">
                  <c:v>0.684203527266797</c:v>
                </c:pt>
                <c:pt idx="790">
                  <c:v>-0.0633232910664509</c:v>
                </c:pt>
                <c:pt idx="791">
                  <c:v>-0.393594127501138</c:v>
                </c:pt>
                <c:pt idx="792">
                  <c:v>0.0442292108036441</c:v>
                </c:pt>
                <c:pt idx="793">
                  <c:v>0.150702210541921</c:v>
                </c:pt>
                <c:pt idx="794">
                  <c:v>-0.728752173092392</c:v>
                </c:pt>
                <c:pt idx="795">
                  <c:v>-0.405923178164535</c:v>
                </c:pt>
                <c:pt idx="796">
                  <c:v>-0.750568437722905</c:v>
                </c:pt>
                <c:pt idx="797">
                  <c:v>-1.27481188731246</c:v>
                </c:pt>
                <c:pt idx="798">
                  <c:v>-0.00463350624909546</c:v>
                </c:pt>
                <c:pt idx="799">
                  <c:v>-0.734092867849808</c:v>
                </c:pt>
                <c:pt idx="800">
                  <c:v>-0.914257133672642</c:v>
                </c:pt>
                <c:pt idx="801">
                  <c:v>-0.0409388674191908</c:v>
                </c:pt>
                <c:pt idx="802">
                  <c:v>0.0782040783925306</c:v>
                </c:pt>
                <c:pt idx="803">
                  <c:v>0.181780508757949</c:v>
                </c:pt>
                <c:pt idx="804">
                  <c:v>-0.427342773095874</c:v>
                </c:pt>
                <c:pt idx="805">
                  <c:v>-0.857781085795501</c:v>
                </c:pt>
                <c:pt idx="806">
                  <c:v>-0.145024557674584</c:v>
                </c:pt>
                <c:pt idx="807">
                  <c:v>-0.184909320650182</c:v>
                </c:pt>
                <c:pt idx="808">
                  <c:v>0.0463882150672804</c:v>
                </c:pt>
                <c:pt idx="809">
                  <c:v>-0.846985022864771</c:v>
                </c:pt>
                <c:pt idx="810">
                  <c:v>-0.47932932312817</c:v>
                </c:pt>
                <c:pt idx="811">
                  <c:v>0.338762845084982</c:v>
                </c:pt>
                <c:pt idx="812">
                  <c:v>0.420861823004837</c:v>
                </c:pt>
                <c:pt idx="813">
                  <c:v>0.0386612524395292</c:v>
                </c:pt>
                <c:pt idx="814">
                  <c:v>-0.707956511466925</c:v>
                </c:pt>
                <c:pt idx="815">
                  <c:v>-0.48421549067219</c:v>
                </c:pt>
                <c:pt idx="816">
                  <c:v>-0.846418947073121</c:v>
                </c:pt>
                <c:pt idx="817">
                  <c:v>0.536595814716081</c:v>
                </c:pt>
                <c:pt idx="818">
                  <c:v>-0.0658800066418098</c:v>
                </c:pt>
                <c:pt idx="819">
                  <c:v>-1.54048304354308</c:v>
                </c:pt>
                <c:pt idx="820">
                  <c:v>-0.677958756995263</c:v>
                </c:pt>
                <c:pt idx="821">
                  <c:v>-0.568643920560706</c:v>
                </c:pt>
                <c:pt idx="822">
                  <c:v>-0.0417900643317621</c:v>
                </c:pt>
                <c:pt idx="823">
                  <c:v>-0.342687079600659</c:v>
                </c:pt>
                <c:pt idx="824">
                  <c:v>-0.184795688846833</c:v>
                </c:pt>
                <c:pt idx="825">
                  <c:v>0.0747383083903778</c:v>
                </c:pt>
                <c:pt idx="826">
                  <c:v>-0.841190842506506</c:v>
                </c:pt>
                <c:pt idx="827">
                  <c:v>-1.122601045113549</c:v>
                </c:pt>
                <c:pt idx="828">
                  <c:v>-0.427967748014295</c:v>
                </c:pt>
                <c:pt idx="829">
                  <c:v>-0.422797500961903</c:v>
                </c:pt>
                <c:pt idx="830">
                  <c:v>-0.220590748514405</c:v>
                </c:pt>
                <c:pt idx="831">
                  <c:v>-0.540974576445156</c:v>
                </c:pt>
                <c:pt idx="832">
                  <c:v>-1.10032921165709</c:v>
                </c:pt>
                <c:pt idx="833">
                  <c:v>-0.166615641923496</c:v>
                </c:pt>
                <c:pt idx="834">
                  <c:v>-0.24269213426584</c:v>
                </c:pt>
                <c:pt idx="835">
                  <c:v>-0.776306041181518</c:v>
                </c:pt>
                <c:pt idx="836">
                  <c:v>0.0822958649256533</c:v>
                </c:pt>
                <c:pt idx="837">
                  <c:v>-0.761817986254484</c:v>
                </c:pt>
                <c:pt idx="838">
                  <c:v>-0.391606612555073</c:v>
                </c:pt>
                <c:pt idx="839">
                  <c:v>-0.8339194487047</c:v>
                </c:pt>
                <c:pt idx="840">
                  <c:v>-0.53410193556762</c:v>
                </c:pt>
                <c:pt idx="841">
                  <c:v>-0.518759558890371</c:v>
                </c:pt>
                <c:pt idx="842">
                  <c:v>-0.592733862870753</c:v>
                </c:pt>
                <c:pt idx="843">
                  <c:v>-0.0534941400767381</c:v>
                </c:pt>
                <c:pt idx="844">
                  <c:v>-0.528986421191806</c:v>
                </c:pt>
                <c:pt idx="845">
                  <c:v>-0.185534295568603</c:v>
                </c:pt>
                <c:pt idx="846">
                  <c:v>-0.690457213751135</c:v>
                </c:pt>
                <c:pt idx="847">
                  <c:v>-0.0219613146473124</c:v>
                </c:pt>
                <c:pt idx="848">
                  <c:v>0.0278662311213474</c:v>
                </c:pt>
                <c:pt idx="849">
                  <c:v>0.438020225310579</c:v>
                </c:pt>
                <c:pt idx="850">
                  <c:v>-0.19479528754157</c:v>
                </c:pt>
                <c:pt idx="851">
                  <c:v>-0.356379711904248</c:v>
                </c:pt>
                <c:pt idx="852">
                  <c:v>-0.470068331155204</c:v>
                </c:pt>
                <c:pt idx="853">
                  <c:v>0.671192685783305</c:v>
                </c:pt>
                <c:pt idx="854">
                  <c:v>0.056670851657842</c:v>
                </c:pt>
                <c:pt idx="855">
                  <c:v>0.463189669752445</c:v>
                </c:pt>
                <c:pt idx="856">
                  <c:v>-1.094307767692127</c:v>
                </c:pt>
                <c:pt idx="857">
                  <c:v>0.396715064793115</c:v>
                </c:pt>
                <c:pt idx="858">
                  <c:v>-0.659265283731758</c:v>
                </c:pt>
                <c:pt idx="859">
                  <c:v>-0.534895274965969</c:v>
                </c:pt>
                <c:pt idx="860">
                  <c:v>-0.531885073789761</c:v>
                </c:pt>
                <c:pt idx="861">
                  <c:v>0.431884107929718</c:v>
                </c:pt>
                <c:pt idx="862">
                  <c:v>0.631819265922778</c:v>
                </c:pt>
                <c:pt idx="863">
                  <c:v>-0.244906912818603</c:v>
                </c:pt>
                <c:pt idx="864">
                  <c:v>-0.313484747752442</c:v>
                </c:pt>
                <c:pt idx="865">
                  <c:v>-0.576599188407704</c:v>
                </c:pt>
                <c:pt idx="866">
                  <c:v>-0.139513415212144</c:v>
                </c:pt>
                <c:pt idx="867">
                  <c:v>-0.868632923015357</c:v>
                </c:pt>
                <c:pt idx="868">
                  <c:v>0.0743974129803299</c:v>
                </c:pt>
                <c:pt idx="869">
                  <c:v>-0.610005896979844</c:v>
                </c:pt>
                <c:pt idx="870">
                  <c:v>-0.73642127820592</c:v>
                </c:pt>
                <c:pt idx="871">
                  <c:v>-0.478136189193003</c:v>
                </c:pt>
                <c:pt idx="872">
                  <c:v>-0.845850788056374</c:v>
                </c:pt>
                <c:pt idx="873">
                  <c:v>0.0282629008205216</c:v>
                </c:pt>
                <c:pt idx="874">
                  <c:v>-0.66369692406238</c:v>
                </c:pt>
                <c:pt idx="875">
                  <c:v>0.0124691217675199</c:v>
                </c:pt>
                <c:pt idx="876">
                  <c:v>-0.414048893716557</c:v>
                </c:pt>
                <c:pt idx="877">
                  <c:v>0.527107559136416</c:v>
                </c:pt>
                <c:pt idx="878">
                  <c:v>-0.494840064285347</c:v>
                </c:pt>
                <c:pt idx="879">
                  <c:v>0.491313541081392</c:v>
                </c:pt>
                <c:pt idx="880">
                  <c:v>0.410862224310101</c:v>
                </c:pt>
                <c:pt idx="881">
                  <c:v>-0.117752924870757</c:v>
                </c:pt>
                <c:pt idx="882">
                  <c:v>-0.172353006380087</c:v>
                </c:pt>
                <c:pt idx="883">
                  <c:v>0.656420551347898</c:v>
                </c:pt>
                <c:pt idx="884">
                  <c:v>0.131043908562495</c:v>
                </c:pt>
                <c:pt idx="885">
                  <c:v>-0.456318882949941</c:v>
                </c:pt>
                <c:pt idx="886">
                  <c:v>-0.600233561891806</c:v>
                </c:pt>
                <c:pt idx="887">
                  <c:v>-0.0719593081209963</c:v>
                </c:pt>
                <c:pt idx="888">
                  <c:v>-0.464898084102812</c:v>
                </c:pt>
                <c:pt idx="889">
                  <c:v>-0.638868375030562</c:v>
                </c:pt>
                <c:pt idx="890">
                  <c:v>-0.155536541096941</c:v>
                </c:pt>
                <c:pt idx="891">
                  <c:v>-0.228316669529608</c:v>
                </c:pt>
                <c:pt idx="892">
                  <c:v>0.0180928544207608</c:v>
                </c:pt>
                <c:pt idx="893">
                  <c:v>0.604036290003879</c:v>
                </c:pt>
                <c:pt idx="894">
                  <c:v>-0.319165296307358</c:v>
                </c:pt>
                <c:pt idx="895">
                  <c:v>-1.271004180287711</c:v>
                </c:pt>
                <c:pt idx="896">
                  <c:v>-0.852668696257331</c:v>
                </c:pt>
                <c:pt idx="897">
                  <c:v>-0.409844516992633</c:v>
                </c:pt>
                <c:pt idx="898">
                  <c:v>-0.514385776073972</c:v>
                </c:pt>
                <c:pt idx="899">
                  <c:v>-0.515293788888218</c:v>
                </c:pt>
                <c:pt idx="900">
                  <c:v>0.367738954939048</c:v>
                </c:pt>
                <c:pt idx="901">
                  <c:v>-0.810168318579604</c:v>
                </c:pt>
                <c:pt idx="902">
                  <c:v>-0.0720161240226709</c:v>
                </c:pt>
                <c:pt idx="903">
                  <c:v>-0.672105677510226</c:v>
                </c:pt>
                <c:pt idx="904">
                  <c:v>-0.559155664981041</c:v>
                </c:pt>
                <c:pt idx="905">
                  <c:v>0.020821059313692</c:v>
                </c:pt>
                <c:pt idx="906">
                  <c:v>-0.865963617249197</c:v>
                </c:pt>
                <c:pt idx="907">
                  <c:v>0.296548630140724</c:v>
                </c:pt>
                <c:pt idx="908">
                  <c:v>-0.035142603835829</c:v>
                </c:pt>
                <c:pt idx="909">
                  <c:v>0.199450254178762</c:v>
                </c:pt>
                <c:pt idx="910">
                  <c:v>0.568242271948856</c:v>
                </c:pt>
                <c:pt idx="911">
                  <c:v>-0.717672030653288</c:v>
                </c:pt>
                <c:pt idx="912">
                  <c:v>-0.136843067833436</c:v>
                </c:pt>
                <c:pt idx="913">
                  <c:v>0.333990309344312</c:v>
                </c:pt>
                <c:pt idx="914">
                  <c:v>0.127294059051969</c:v>
                </c:pt>
                <c:pt idx="915">
                  <c:v>-0.813124828691781</c:v>
                </c:pt>
                <c:pt idx="916">
                  <c:v>0.257459289788571</c:v>
                </c:pt>
                <c:pt idx="917">
                  <c:v>0.205245476149576</c:v>
                </c:pt>
                <c:pt idx="918">
                  <c:v>-0.48989916406475</c:v>
                </c:pt>
                <c:pt idx="919">
                  <c:v>-0.665060505702571</c:v>
                </c:pt>
                <c:pt idx="920">
                  <c:v>-0.141274708164058</c:v>
                </c:pt>
                <c:pt idx="921">
                  <c:v>0.563299288503162</c:v>
                </c:pt>
                <c:pt idx="922">
                  <c:v>0.243596209779958</c:v>
                </c:pt>
                <c:pt idx="923">
                  <c:v>-0.211215083125541</c:v>
                </c:pt>
                <c:pt idx="924">
                  <c:v>-0.744773215752092</c:v>
                </c:pt>
                <c:pt idx="925">
                  <c:v>-0.725001281969317</c:v>
                </c:pt>
                <c:pt idx="926">
                  <c:v>-0.401038052233064</c:v>
                </c:pt>
                <c:pt idx="927">
                  <c:v>-0.167126985038568</c:v>
                </c:pt>
                <c:pt idx="928">
                  <c:v>-0.633074194672297</c:v>
                </c:pt>
                <c:pt idx="929">
                  <c:v>-0.934426778767139</c:v>
                </c:pt>
                <c:pt idx="930">
                  <c:v>-0.347232351734631</c:v>
                </c:pt>
                <c:pt idx="931">
                  <c:v>-0.377685675032238</c:v>
                </c:pt>
                <c:pt idx="932">
                  <c:v>-0.440580878186065</c:v>
                </c:pt>
                <c:pt idx="933">
                  <c:v>-0.288598341206401</c:v>
                </c:pt>
                <c:pt idx="934">
                  <c:v>0.47659822254766</c:v>
                </c:pt>
                <c:pt idx="935">
                  <c:v>0.238028251415844</c:v>
                </c:pt>
                <c:pt idx="936">
                  <c:v>0.373534176909862</c:v>
                </c:pt>
                <c:pt idx="937">
                  <c:v>-0.390469252909032</c:v>
                </c:pt>
                <c:pt idx="938">
                  <c:v>0.257232026181872</c:v>
                </c:pt>
                <c:pt idx="939">
                  <c:v>0.593525348194071</c:v>
                </c:pt>
                <c:pt idx="940">
                  <c:v>0.0859878569219564</c:v>
                </c:pt>
                <c:pt idx="941">
                  <c:v>-1.118568157707198</c:v>
                </c:pt>
                <c:pt idx="942">
                  <c:v>-0.414616011120755</c:v>
                </c:pt>
                <c:pt idx="943">
                  <c:v>-0.192181756064536</c:v>
                </c:pt>
                <c:pt idx="944">
                  <c:v>-0.81698622678056</c:v>
                </c:pt>
                <c:pt idx="945">
                  <c:v>0.438702016130675</c:v>
                </c:pt>
                <c:pt idx="946">
                  <c:v>0.354557665750532</c:v>
                </c:pt>
                <c:pt idx="947">
                  <c:v>-0.502169315601376</c:v>
                </c:pt>
                <c:pt idx="948">
                  <c:v>-0.334391957956162</c:v>
                </c:pt>
                <c:pt idx="949">
                  <c:v>-0.133832866657228</c:v>
                </c:pt>
                <c:pt idx="950">
                  <c:v>-0.603190072003984</c:v>
                </c:pt>
                <c:pt idx="951">
                  <c:v>-0.636994491887847</c:v>
                </c:pt>
                <c:pt idx="952">
                  <c:v>-0.153319679319082</c:v>
                </c:pt>
                <c:pt idx="953">
                  <c:v>-0.467114945880671</c:v>
                </c:pt>
                <c:pt idx="954">
                  <c:v>0.184394040234983</c:v>
                </c:pt>
                <c:pt idx="955">
                  <c:v>-0.432684509465839</c:v>
                </c:pt>
                <c:pt idx="956">
                  <c:v>-0.897212363170249</c:v>
                </c:pt>
                <c:pt idx="957">
                  <c:v>-0.516430106921711</c:v>
                </c:pt>
                <c:pt idx="958">
                  <c:v>-0.975731939284603</c:v>
                </c:pt>
                <c:pt idx="959">
                  <c:v>-0.371777862870624</c:v>
                </c:pt>
                <c:pt idx="960">
                  <c:v>-0.304222714166928</c:v>
                </c:pt>
                <c:pt idx="961">
                  <c:v>0.116782075629612</c:v>
                </c:pt>
                <c:pt idx="962">
                  <c:v>-0.955333988970859</c:v>
                </c:pt>
                <c:pt idx="963">
                  <c:v>0.15706559152948</c:v>
                </c:pt>
                <c:pt idx="964">
                  <c:v>0.41966868906967</c:v>
                </c:pt>
                <c:pt idx="965">
                  <c:v>0.305752806212015</c:v>
                </c:pt>
                <c:pt idx="966">
                  <c:v>-0.224964531330804</c:v>
                </c:pt>
                <c:pt idx="967">
                  <c:v>-1.261687414025618</c:v>
                </c:pt>
                <c:pt idx="968">
                  <c:v>-0.770113107898982</c:v>
                </c:pt>
                <c:pt idx="969">
                  <c:v>-0.686425367957332</c:v>
                </c:pt>
                <c:pt idx="970">
                  <c:v>-0.784546430149437</c:v>
                </c:pt>
                <c:pt idx="971">
                  <c:v>0.017014393901491</c:v>
                </c:pt>
                <c:pt idx="972">
                  <c:v>0.436145300555316</c:v>
                </c:pt>
                <c:pt idx="973">
                  <c:v>-0.139002072097072</c:v>
                </c:pt>
                <c:pt idx="974">
                  <c:v>-0.723752373745023</c:v>
                </c:pt>
                <c:pt idx="975">
                  <c:v>-0.502340804918948</c:v>
                </c:pt>
                <c:pt idx="976">
                  <c:v>-0.128776251408185</c:v>
                </c:pt>
                <c:pt idx="977">
                  <c:v>0.465178226311057</c:v>
                </c:pt>
                <c:pt idx="978">
                  <c:v>-0.592507640876603</c:v>
                </c:pt>
                <c:pt idx="979">
                  <c:v>-0.495239858822166</c:v>
                </c:pt>
                <c:pt idx="980">
                  <c:v>-0.748579881164293</c:v>
                </c:pt>
                <c:pt idx="981">
                  <c:v>0.497563290265602</c:v>
                </c:pt>
                <c:pt idx="982">
                  <c:v>-0.119741481429369</c:v>
                </c:pt>
                <c:pt idx="983">
                  <c:v>-0.204453990826259</c:v>
                </c:pt>
                <c:pt idx="984">
                  <c:v>-0.269167302833674</c:v>
                </c:pt>
                <c:pt idx="985">
                  <c:v>-0.802441355951852</c:v>
                </c:pt>
                <c:pt idx="986">
                  <c:v>-0.826019955146828</c:v>
                </c:pt>
                <c:pt idx="987">
                  <c:v>-0.35995911370975</c:v>
                </c:pt>
                <c:pt idx="988">
                  <c:v>0.0116168832424002</c:v>
                </c:pt>
                <c:pt idx="989">
                  <c:v>-0.554553576945395</c:v>
                </c:pt>
                <c:pt idx="990">
                  <c:v>0.562617497683066</c:v>
                </c:pt>
                <c:pt idx="991">
                  <c:v>-0.591483913033911</c:v>
                </c:pt>
                <c:pt idx="992">
                  <c:v>0.179791952199337</c:v>
                </c:pt>
                <c:pt idx="993">
                  <c:v>-1.453725161685904</c:v>
                </c:pt>
                <c:pt idx="994">
                  <c:v>-0.649210952360443</c:v>
                </c:pt>
                <c:pt idx="995">
                  <c:v>-0.796818664911159</c:v>
                </c:pt>
                <c:pt idx="996">
                  <c:v>-0.939199314507809</c:v>
                </c:pt>
                <c:pt idx="997">
                  <c:v>-0.0116786780567508</c:v>
                </c:pt>
                <c:pt idx="998">
                  <c:v>-0.936016582401481</c:v>
                </c:pt>
                <c:pt idx="999">
                  <c:v>0.52568716159455</c:v>
                </c:pt>
                <c:pt idx="1000">
                  <c:v>-0.878235852010919</c:v>
                </c:pt>
                <c:pt idx="1001">
                  <c:v>0.50267672141632</c:v>
                </c:pt>
                <c:pt idx="1002">
                  <c:v>0.67102223807828</c:v>
                </c:pt>
                <c:pt idx="1003">
                  <c:v>0.625058173623496</c:v>
                </c:pt>
                <c:pt idx="1004">
                  <c:v>-0.0220759880632101</c:v>
                </c:pt>
                <c:pt idx="1005">
                  <c:v>-0.0496874746645371</c:v>
                </c:pt>
                <c:pt idx="1006">
                  <c:v>-1.036127242764746</c:v>
                </c:pt>
                <c:pt idx="1007">
                  <c:v>-0.994765266345608</c:v>
                </c:pt>
                <c:pt idx="1008">
                  <c:v>-0.131730678295267</c:v>
                </c:pt>
                <c:pt idx="1009">
                  <c:v>0.350523736731632</c:v>
                </c:pt>
                <c:pt idx="1010">
                  <c:v>-0.42643371866908</c:v>
                </c:pt>
                <c:pt idx="1011">
                  <c:v>-0.480749720670036</c:v>
                </c:pt>
                <c:pt idx="1012">
                  <c:v>-0.338028175663339</c:v>
                </c:pt>
                <c:pt idx="1013">
                  <c:v>-0.572962970700527</c:v>
                </c:pt>
                <c:pt idx="1014">
                  <c:v>0.243425762074934</c:v>
                </c:pt>
                <c:pt idx="1015">
                  <c:v>-0.521034278182453</c:v>
                </c:pt>
                <c:pt idx="1016">
                  <c:v>0.0925216856145403</c:v>
                </c:pt>
                <c:pt idx="1017">
                  <c:v>-0.530690898242046</c:v>
                </c:pt>
                <c:pt idx="1018">
                  <c:v>-0.289507395633196</c:v>
                </c:pt>
                <c:pt idx="1019">
                  <c:v>0.441258731706033</c:v>
                </c:pt>
                <c:pt idx="1020">
                  <c:v>-0.782328526759029</c:v>
                </c:pt>
                <c:pt idx="1021">
                  <c:v>0.0147985737361801</c:v>
                </c:pt>
                <c:pt idx="1022">
                  <c:v>0.109169786417758</c:v>
                </c:pt>
                <c:pt idx="1023">
                  <c:v>-1.065102311006265</c:v>
                </c:pt>
                <c:pt idx="1024">
                  <c:v>-0.565746309575299</c:v>
                </c:pt>
                <c:pt idx="1025">
                  <c:v>-0.879258538241063</c:v>
                </c:pt>
                <c:pt idx="1026">
                  <c:v>-0.195932647187611</c:v>
                </c:pt>
                <c:pt idx="1027">
                  <c:v>0.516823880933306</c:v>
                </c:pt>
                <c:pt idx="1028">
                  <c:v>-0.709037055211291</c:v>
                </c:pt>
                <c:pt idx="1029">
                  <c:v>-1.087829713288669</c:v>
                </c:pt>
                <c:pt idx="1030">
                  <c:v>0.153088478412256</c:v>
                </c:pt>
                <c:pt idx="1031">
                  <c:v>0.499324583217516</c:v>
                </c:pt>
                <c:pt idx="1032">
                  <c:v>-0.743582165042021</c:v>
                </c:pt>
                <c:pt idx="1033">
                  <c:v>-0.950221599432689</c:v>
                </c:pt>
                <c:pt idx="1034">
                  <c:v>0.215813233861059</c:v>
                </c:pt>
                <c:pt idx="1035">
                  <c:v>-1.089194336541409</c:v>
                </c:pt>
                <c:pt idx="1036">
                  <c:v>0.499665478627564</c:v>
                </c:pt>
                <c:pt idx="1037">
                  <c:v>-1.201519374152173</c:v>
                </c:pt>
                <c:pt idx="1038">
                  <c:v>-1.180611122335906</c:v>
                </c:pt>
                <c:pt idx="1039">
                  <c:v>-0.35888065319048</c:v>
                </c:pt>
                <c:pt idx="1040">
                  <c:v>-0.233885669506271</c:v>
                </c:pt>
                <c:pt idx="1041">
                  <c:v>-0.152012913580565</c:v>
                </c:pt>
                <c:pt idx="1042">
                  <c:v>-0.781021761020513</c:v>
                </c:pt>
                <c:pt idx="1043">
                  <c:v>-1.004025216706026</c:v>
                </c:pt>
                <c:pt idx="1044">
                  <c:v>0.509324181912253</c:v>
                </c:pt>
                <c:pt idx="1045">
                  <c:v>-1.361057384442016</c:v>
                </c:pt>
                <c:pt idx="1046">
                  <c:v>-0.470751163587848</c:v>
                </c:pt>
                <c:pt idx="1047">
                  <c:v>-0.425183768832238</c:v>
                </c:pt>
                <c:pt idx="1048">
                  <c:v>-1.210723550223465</c:v>
                </c:pt>
                <c:pt idx="1049">
                  <c:v>-0.727219185359724</c:v>
                </c:pt>
                <c:pt idx="1050">
                  <c:v>-0.306722613840612</c:v>
                </c:pt>
                <c:pt idx="1051">
                  <c:v>0.346489807712733</c:v>
                </c:pt>
                <c:pt idx="1052">
                  <c:v>-0.662731053733911</c:v>
                </c:pt>
                <c:pt idx="1053">
                  <c:v>-0.075710199244071</c:v>
                </c:pt>
                <c:pt idx="1054">
                  <c:v>-1.31617282211905</c:v>
                </c:pt>
                <c:pt idx="1055">
                  <c:v>-0.112129192217516</c:v>
                </c:pt>
                <c:pt idx="1056">
                  <c:v>-0.434785656215252</c:v>
                </c:pt>
                <c:pt idx="1057">
                  <c:v>-0.0546872740119056</c:v>
                </c:pt>
                <c:pt idx="1058">
                  <c:v>0.172292253178284</c:v>
                </c:pt>
                <c:pt idx="1059">
                  <c:v>-1.118510300192975</c:v>
                </c:pt>
                <c:pt idx="1060">
                  <c:v>-0.490409465567274</c:v>
                </c:pt>
                <c:pt idx="1061">
                  <c:v>0.559492623090961</c:v>
                </c:pt>
                <c:pt idx="1062">
                  <c:v>-0.621598424146567</c:v>
                </c:pt>
                <c:pt idx="1063">
                  <c:v>-1.246402894862592</c:v>
                </c:pt>
                <c:pt idx="1064">
                  <c:v>-0.449615648164882</c:v>
                </c:pt>
                <c:pt idx="1065">
                  <c:v>-0.0390639426639278</c:v>
                </c:pt>
                <c:pt idx="1066">
                  <c:v>0.144736540866084</c:v>
                </c:pt>
                <c:pt idx="1067">
                  <c:v>-0.250929398396115</c:v>
                </c:pt>
                <c:pt idx="1068">
                  <c:v>0.460746585980435</c:v>
                </c:pt>
                <c:pt idx="1069">
                  <c:v>-0.622221315839892</c:v>
                </c:pt>
                <c:pt idx="1070">
                  <c:v>0.241664469123021</c:v>
                </c:pt>
                <c:pt idx="1071">
                  <c:v>-0.771933299977667</c:v>
                </c:pt>
                <c:pt idx="1072">
                  <c:v>-0.560577104135455</c:v>
                </c:pt>
                <c:pt idx="1073">
                  <c:v>0.104794961988811</c:v>
                </c:pt>
                <c:pt idx="1074">
                  <c:v>-0.547110693826017</c:v>
                </c:pt>
                <c:pt idx="1075">
                  <c:v>-1.217541458424422</c:v>
                </c:pt>
                <c:pt idx="1076">
                  <c:v>-0.507794089867165</c:v>
                </c:pt>
                <c:pt idx="1077">
                  <c:v>0.349557866403163</c:v>
                </c:pt>
                <c:pt idx="1078">
                  <c:v>-0.0073596279169298</c:v>
                </c:pt>
                <c:pt idx="1079">
                  <c:v>-0.478533900504725</c:v>
                </c:pt>
                <c:pt idx="1080">
                  <c:v>-0.0430400141686042</c:v>
                </c:pt>
                <c:pt idx="1081">
                  <c:v>-0.510863190170144</c:v>
                </c:pt>
                <c:pt idx="1082">
                  <c:v>0.384783725441441</c:v>
                </c:pt>
                <c:pt idx="1083">
                  <c:v>-0.320926589259272</c:v>
                </c:pt>
                <c:pt idx="1084">
                  <c:v>-0.516657370528409</c:v>
                </c:pt>
                <c:pt idx="1085">
                  <c:v>0.301605245389766</c:v>
                </c:pt>
                <c:pt idx="1086">
                  <c:v>0.60625211016919</c:v>
                </c:pt>
                <c:pt idx="1087">
                  <c:v>0.566253715390243</c:v>
                </c:pt>
                <c:pt idx="1088">
                  <c:v>-0.221896472640373</c:v>
                </c:pt>
                <c:pt idx="1089">
                  <c:v>0.25439123109814</c:v>
                </c:pt>
                <c:pt idx="1090">
                  <c:v>-0.051677072835698</c:v>
                </c:pt>
                <c:pt idx="1091">
                  <c:v>0.118658041997423</c:v>
                </c:pt>
                <c:pt idx="1092">
                  <c:v>-0.0273020094047286</c:v>
                </c:pt>
                <c:pt idx="1093">
                  <c:v>0.347001150827804</c:v>
                </c:pt>
                <c:pt idx="1094">
                  <c:v>-0.244338753801856</c:v>
                </c:pt>
                <c:pt idx="1095">
                  <c:v>-0.318369873683913</c:v>
                </c:pt>
                <c:pt idx="1096">
                  <c:v>-0.431035806704726</c:v>
                </c:pt>
                <c:pt idx="1097">
                  <c:v>-0.587506799916686</c:v>
                </c:pt>
                <c:pt idx="1098">
                  <c:v>0.0143440465227829</c:v>
                </c:pt>
                <c:pt idx="1099">
                  <c:v>0.20615453057637</c:v>
                </c:pt>
                <c:pt idx="1100">
                  <c:v>0.110362920352926</c:v>
                </c:pt>
                <c:pt idx="1101">
                  <c:v>-0.909541413833646</c:v>
                </c:pt>
                <c:pt idx="1102">
                  <c:v>-0.473762406376604</c:v>
                </c:pt>
                <c:pt idx="1103">
                  <c:v>-1.005617103565464</c:v>
                </c:pt>
                <c:pt idx="1104">
                  <c:v>-0.478762205723972</c:v>
                </c:pt>
                <c:pt idx="1105">
                  <c:v>-0.714945908985454</c:v>
                </c:pt>
                <c:pt idx="1106">
                  <c:v>0.704543620066319</c:v>
                </c:pt>
                <c:pt idx="1107">
                  <c:v>0.00337857749957722</c:v>
                </c:pt>
                <c:pt idx="1108">
                  <c:v>-1.638896518143944</c:v>
                </c:pt>
                <c:pt idx="1109">
                  <c:v>-0.606657925231233</c:v>
                </c:pt>
                <c:pt idx="1110">
                  <c:v>1.613990550109552</c:v>
                </c:pt>
                <c:pt idx="1111">
                  <c:v>-0.139857435459837</c:v>
                </c:pt>
                <c:pt idx="1112">
                  <c:v>2.450321664372812</c:v>
                </c:pt>
                <c:pt idx="1113">
                  <c:v>3.728901507596186</c:v>
                </c:pt>
                <c:pt idx="1114">
                  <c:v>0.829645985878588</c:v>
                </c:pt>
                <c:pt idx="1115">
                  <c:v>-0.750457930757201</c:v>
                </c:pt>
                <c:pt idx="1116">
                  <c:v>2.607190368896494</c:v>
                </c:pt>
                <c:pt idx="1117">
                  <c:v>-1.582935979832068</c:v>
                </c:pt>
                <c:pt idx="1118">
                  <c:v>-0.625517679749569</c:v>
                </c:pt>
                <c:pt idx="1119">
                  <c:v>1.633080693072231</c:v>
                </c:pt>
                <c:pt idx="1120">
                  <c:v>-0.357123526688759</c:v>
                </c:pt>
                <c:pt idx="1121">
                  <c:v>0.781921670084438</c:v>
                </c:pt>
                <c:pt idx="1122">
                  <c:v>2.322144990194822</c:v>
                </c:pt>
                <c:pt idx="1123">
                  <c:v>-1.927301326332261</c:v>
                </c:pt>
                <c:pt idx="1124">
                  <c:v>2.795648714751278</c:v>
                </c:pt>
                <c:pt idx="1125">
                  <c:v>1.321445472386826</c:v>
                </c:pt>
                <c:pt idx="1126">
                  <c:v>0.853565480483612</c:v>
                </c:pt>
                <c:pt idx="1127">
                  <c:v>3.90661019029643</c:v>
                </c:pt>
                <c:pt idx="1128">
                  <c:v>2.503501348340275</c:v>
                </c:pt>
                <c:pt idx="1129">
                  <c:v>4.0025300148989</c:v>
                </c:pt>
                <c:pt idx="1130">
                  <c:v>2.713035268878706</c:v>
                </c:pt>
                <c:pt idx="1131">
                  <c:v>1.914545628355853</c:v>
                </c:pt>
                <c:pt idx="1132">
                  <c:v>2.397877462289473</c:v>
                </c:pt>
                <c:pt idx="1133">
                  <c:v>1.785574573166967</c:v>
                </c:pt>
                <c:pt idx="1134">
                  <c:v>2.375551937768984</c:v>
                </c:pt>
                <c:pt idx="1135">
                  <c:v>1.238665745259423</c:v>
                </c:pt>
                <c:pt idx="1136">
                  <c:v>-0.207749313123388</c:v>
                </c:pt>
                <c:pt idx="1137">
                  <c:v>0.559542147704798</c:v>
                </c:pt>
                <c:pt idx="1138">
                  <c:v>-0.144740478166211</c:v>
                </c:pt>
                <c:pt idx="1139">
                  <c:v>1.889941218093089</c:v>
                </c:pt>
                <c:pt idx="1140">
                  <c:v>4.718235761844155</c:v>
                </c:pt>
                <c:pt idx="1141">
                  <c:v>1.574105787133954</c:v>
                </c:pt>
                <c:pt idx="1142">
                  <c:v>3.224382550400666</c:v>
                </c:pt>
                <c:pt idx="1143">
                  <c:v>1.980850827222707</c:v>
                </c:pt>
                <c:pt idx="1144">
                  <c:v>1.819937777554643</c:v>
                </c:pt>
                <c:pt idx="1145">
                  <c:v>0.519600568827525</c:v>
                </c:pt>
                <c:pt idx="1146">
                  <c:v>1.393885747021994</c:v>
                </c:pt>
                <c:pt idx="1147">
                  <c:v>1.172643584288394</c:v>
                </c:pt>
                <c:pt idx="1148">
                  <c:v>0.823964395711124</c:v>
                </c:pt>
                <c:pt idx="1149">
                  <c:v>1.835452685162012</c:v>
                </c:pt>
                <c:pt idx="1150">
                  <c:v>2.38685726058969</c:v>
                </c:pt>
                <c:pt idx="1151">
                  <c:v>4.041894060246492</c:v>
                </c:pt>
                <c:pt idx="1152">
                  <c:v>5.691098612669223</c:v>
                </c:pt>
                <c:pt idx="1153">
                  <c:v>2.258452281192453</c:v>
                </c:pt>
                <c:pt idx="1154">
                  <c:v>1.060943521596051</c:v>
                </c:pt>
                <c:pt idx="1155">
                  <c:v>0.638740389801601</c:v>
                </c:pt>
                <c:pt idx="1156">
                  <c:v>-3.669227347062908</c:v>
                </c:pt>
                <c:pt idx="1157">
                  <c:v>0.411089487916799</c:v>
                </c:pt>
                <c:pt idx="1158">
                  <c:v>-0.313035428601787</c:v>
                </c:pt>
                <c:pt idx="1159">
                  <c:v>2.592360376946865</c:v>
                </c:pt>
                <c:pt idx="1160">
                  <c:v>0.533357308320626</c:v>
                </c:pt>
                <c:pt idx="1161">
                  <c:v>3.333638487708452</c:v>
                </c:pt>
                <c:pt idx="1162">
                  <c:v>4.94352122810959</c:v>
                </c:pt>
                <c:pt idx="1163">
                  <c:v>0.491597620589765</c:v>
                </c:pt>
                <c:pt idx="1164">
                  <c:v>2.292088336596389</c:v>
                </c:pt>
                <c:pt idx="1165">
                  <c:v>2.482024937507261</c:v>
                </c:pt>
                <c:pt idx="1166">
                  <c:v>-0.44308077785975</c:v>
                </c:pt>
                <c:pt idx="1167">
                  <c:v>3.341592713942901</c:v>
                </c:pt>
                <c:pt idx="1168">
                  <c:v>2.572304363655717</c:v>
                </c:pt>
                <c:pt idx="1169">
                  <c:v>4.240815906522344</c:v>
                </c:pt>
                <c:pt idx="1170">
                  <c:v>4.038268258664797</c:v>
                </c:pt>
                <c:pt idx="1171">
                  <c:v>-0.984717184649583</c:v>
                </c:pt>
                <c:pt idx="1172">
                  <c:v>-0.571658288187107</c:v>
                </c:pt>
                <c:pt idx="1173">
                  <c:v>1.502460935122232</c:v>
                </c:pt>
                <c:pt idx="1174">
                  <c:v>-0.0202010633079469</c:v>
                </c:pt>
                <c:pt idx="1175">
                  <c:v>0.567493249101602</c:v>
                </c:pt>
                <c:pt idx="1176">
                  <c:v>-0.591102867522962</c:v>
                </c:pt>
                <c:pt idx="1177">
                  <c:v>2.295725595916114</c:v>
                </c:pt>
                <c:pt idx="1178">
                  <c:v>1.255197089421647</c:v>
                </c:pt>
                <c:pt idx="1179">
                  <c:v>2.28634993052725</c:v>
                </c:pt>
                <c:pt idx="1180">
                  <c:v>-0.283713215274931</c:v>
                </c:pt>
                <c:pt idx="1181">
                  <c:v>2.951153837634769</c:v>
                </c:pt>
                <c:pt idx="1182">
                  <c:v>1.92812567046864</c:v>
                </c:pt>
                <c:pt idx="1183">
                  <c:v>0.189554912774441</c:v>
                </c:pt>
                <c:pt idx="1184">
                  <c:v>2.91909925296479</c:v>
                </c:pt>
                <c:pt idx="1185">
                  <c:v>1.195994919876671</c:v>
                </c:pt>
                <c:pt idx="1186">
                  <c:v>2.447991170791603</c:v>
                </c:pt>
                <c:pt idx="1187">
                  <c:v>2.229875965875205</c:v>
                </c:pt>
                <c:pt idx="1188">
                  <c:v>2.18487777174889</c:v>
                </c:pt>
                <c:pt idx="1189">
                  <c:v>1.777562489418293</c:v>
                </c:pt>
                <c:pt idx="1190">
                  <c:v>3.100632308490556</c:v>
                </c:pt>
                <c:pt idx="1191">
                  <c:v>-0.283655357760708</c:v>
                </c:pt>
                <c:pt idx="1192">
                  <c:v>2.425436299439319</c:v>
                </c:pt>
                <c:pt idx="1193">
                  <c:v>0.274844955701011</c:v>
                </c:pt>
                <c:pt idx="1194">
                  <c:v>-2.207060742953093</c:v>
                </c:pt>
                <c:pt idx="1195">
                  <c:v>-1.971671420702508</c:v>
                </c:pt>
                <c:pt idx="1196">
                  <c:v>-2.745902754435386</c:v>
                </c:pt>
                <c:pt idx="1197">
                  <c:v>0.045932646241335</c:v>
                </c:pt>
                <c:pt idx="1198">
                  <c:v>4.566769776042305</c:v>
                </c:pt>
                <c:pt idx="1199">
                  <c:v>0.520736886861018</c:v>
                </c:pt>
                <c:pt idx="1200">
                  <c:v>3.284606364563236</c:v>
                </c:pt>
                <c:pt idx="1201">
                  <c:v>1.203153723487676</c:v>
                </c:pt>
                <c:pt idx="1202">
                  <c:v>0.98583602441982</c:v>
                </c:pt>
                <c:pt idx="1203">
                  <c:v>3.102853336718609</c:v>
                </c:pt>
                <c:pt idx="1204">
                  <c:v>4.769889749366792</c:v>
                </c:pt>
                <c:pt idx="1205">
                  <c:v>0.696812490988374</c:v>
                </c:pt>
                <c:pt idx="1206">
                  <c:v>2.194876328831079</c:v>
                </c:pt>
                <c:pt idx="1207">
                  <c:v>0.520569563993639</c:v>
                </c:pt>
                <c:pt idx="1208">
                  <c:v>0.823453052596052</c:v>
                </c:pt>
                <c:pt idx="1209">
                  <c:v>0.518464250794032</c:v>
                </c:pt>
                <c:pt idx="1210">
                  <c:v>2.416170099403611</c:v>
                </c:pt>
                <c:pt idx="1211">
                  <c:v>-0.839146511658767</c:v>
                </c:pt>
                <c:pt idx="1212">
                  <c:v>-2.10410095460571</c:v>
                </c:pt>
                <c:pt idx="1213">
                  <c:v>2.18169608125511</c:v>
                </c:pt>
                <c:pt idx="1214">
                  <c:v>-1.85468956237952</c:v>
                </c:pt>
                <c:pt idx="1215">
                  <c:v>2.911209133919853</c:v>
                </c:pt>
                <c:pt idx="1216">
                  <c:v>0.969362537771819</c:v>
                </c:pt>
                <c:pt idx="1217">
                  <c:v>4.95646796240357</c:v>
                </c:pt>
                <c:pt idx="1218">
                  <c:v>-0.485979908461748</c:v>
                </c:pt>
                <c:pt idx="1219">
                  <c:v>0.913610514040772</c:v>
                </c:pt>
                <c:pt idx="1220">
                  <c:v>-1.591851909944794</c:v>
                </c:pt>
                <c:pt idx="1221">
                  <c:v>2.71792456126037</c:v>
                </c:pt>
                <c:pt idx="1222">
                  <c:v>-3.816028179252147</c:v>
                </c:pt>
                <c:pt idx="1223">
                  <c:v>2.407368842706783</c:v>
                </c:pt>
                <c:pt idx="1224">
                  <c:v>2.315553303988016</c:v>
                </c:pt>
                <c:pt idx="1225">
                  <c:v>-1.024479982921445</c:v>
                </c:pt>
                <c:pt idx="1226">
                  <c:v>2.097095120436473</c:v>
                </c:pt>
                <c:pt idx="1227">
                  <c:v>1.443145133773907</c:v>
                </c:pt>
                <c:pt idx="1228">
                  <c:v>0.666640122361496</c:v>
                </c:pt>
                <c:pt idx="1229">
                  <c:v>-0.329791953145612</c:v>
                </c:pt>
                <c:pt idx="1230">
                  <c:v>0.878497245193296</c:v>
                </c:pt>
                <c:pt idx="1231">
                  <c:v>2.938469308985649</c:v>
                </c:pt>
                <c:pt idx="1232">
                  <c:v>-1.264304070340297</c:v>
                </c:pt>
                <c:pt idx="1233">
                  <c:v>1.564446042236716</c:v>
                </c:pt>
                <c:pt idx="1234">
                  <c:v>1.563765293029169</c:v>
                </c:pt>
                <c:pt idx="1235">
                  <c:v>3.284660055627267</c:v>
                </c:pt>
                <c:pt idx="1236">
                  <c:v>2.747014302917786</c:v>
                </c:pt>
                <c:pt idx="1237">
                  <c:v>1.706811067645142</c:v>
                </c:pt>
                <c:pt idx="1238">
                  <c:v>0.86163333852141</c:v>
                </c:pt>
                <c:pt idx="1239">
                  <c:v>2.051927520217682</c:v>
                </c:pt>
                <c:pt idx="1240">
                  <c:v>2.237149442902108</c:v>
                </c:pt>
                <c:pt idx="1241">
                  <c:v>4.850111719306287</c:v>
                </c:pt>
                <c:pt idx="1242">
                  <c:v>0.0982507171707446</c:v>
                </c:pt>
                <c:pt idx="1243">
                  <c:v>1.803527356483605</c:v>
                </c:pt>
                <c:pt idx="1244">
                  <c:v>-0.511147269678518</c:v>
                </c:pt>
                <c:pt idx="1245">
                  <c:v>1.526380429727256</c:v>
                </c:pt>
                <c:pt idx="1246">
                  <c:v>4.545464854526864</c:v>
                </c:pt>
                <c:pt idx="1247">
                  <c:v>-0.470467084079475</c:v>
                </c:pt>
                <c:pt idx="1248">
                  <c:v>0.898390102067259</c:v>
                </c:pt>
                <c:pt idx="1249">
                  <c:v>3.290678374754585</c:v>
                </c:pt>
                <c:pt idx="1250">
                  <c:v>1.13696944771201</c:v>
                </c:pt>
                <c:pt idx="1251">
                  <c:v>1.621376617327255</c:v>
                </c:pt>
                <c:pt idx="1252">
                  <c:v>1.517743371060161</c:v>
                </c:pt>
                <c:pt idx="1253">
                  <c:v>-0.236387652405052</c:v>
                </c:pt>
                <c:pt idx="1254">
                  <c:v>5.314979426808199</c:v>
                </c:pt>
                <c:pt idx="1255">
                  <c:v>1.484336662488022</c:v>
                </c:pt>
                <c:pt idx="1256">
                  <c:v>2.066530248560613</c:v>
                </c:pt>
                <c:pt idx="1257">
                  <c:v>2.15844067005686</c:v>
                </c:pt>
                <c:pt idx="1258">
                  <c:v>-0.572110732175407</c:v>
                </c:pt>
                <c:pt idx="1259">
                  <c:v>-0.148832264699334</c:v>
                </c:pt>
                <c:pt idx="1260">
                  <c:v>1.078956245652008</c:v>
                </c:pt>
                <c:pt idx="1261">
                  <c:v>3.043423903566934</c:v>
                </c:pt>
                <c:pt idx="1262">
                  <c:v>4.108321223817081</c:v>
                </c:pt>
                <c:pt idx="1263">
                  <c:v>2.14618614270846</c:v>
                </c:pt>
                <c:pt idx="1264">
                  <c:v>2.280490601366924</c:v>
                </c:pt>
                <c:pt idx="1265">
                  <c:v>3.163305456100427</c:v>
                </c:pt>
                <c:pt idx="1266">
                  <c:v>1.441161785278036</c:v>
                </c:pt>
                <c:pt idx="1267">
                  <c:v>0.876803184268539</c:v>
                </c:pt>
                <c:pt idx="1268">
                  <c:v>5.522409075759571</c:v>
                </c:pt>
                <c:pt idx="1269">
                  <c:v>1.236106946458967</c:v>
                </c:pt>
                <c:pt idx="1270">
                  <c:v>1.778245321850938</c:v>
                </c:pt>
                <c:pt idx="1271">
                  <c:v>1.538592723749658</c:v>
                </c:pt>
                <c:pt idx="1272">
                  <c:v>1.539504903014098</c:v>
                </c:pt>
                <c:pt idx="1273">
                  <c:v>1.523820589314252</c:v>
                </c:pt>
                <c:pt idx="1274">
                  <c:v>1.839549679757876</c:v>
                </c:pt>
                <c:pt idx="1275">
                  <c:v>1.486949152352507</c:v>
                </c:pt>
                <c:pt idx="1276">
                  <c:v>3.876061984221343</c:v>
                </c:pt>
                <c:pt idx="1277">
                  <c:v>2.830647310182857</c:v>
                </c:pt>
                <c:pt idx="1278">
                  <c:v>1.167984680351073</c:v>
                </c:pt>
                <c:pt idx="1279">
                  <c:v>1.280422308152639</c:v>
                </c:pt>
                <c:pt idx="1280">
                  <c:v>3.782422086973697</c:v>
                </c:pt>
                <c:pt idx="1281">
                  <c:v>-3.298100669261411</c:v>
                </c:pt>
                <c:pt idx="1282">
                  <c:v>1.596604884197112</c:v>
                </c:pt>
                <c:pt idx="1283">
                  <c:v>2.75473918232044</c:v>
                </c:pt>
                <c:pt idx="1284">
                  <c:v>-0.0750841827131015</c:v>
                </c:pt>
                <c:pt idx="1285">
                  <c:v>4.219795064515275</c:v>
                </c:pt>
                <c:pt idx="1286">
                  <c:v>-0.379108155799201</c:v>
                </c:pt>
                <c:pt idx="1287">
                  <c:v>0.0240491495836628</c:v>
                </c:pt>
                <c:pt idx="1288">
                  <c:v>-0.539332123359332</c:v>
                </c:pt>
                <c:pt idx="1289">
                  <c:v>2.826662905777795</c:v>
                </c:pt>
                <c:pt idx="1290">
                  <c:v>2.019713945580709</c:v>
                </c:pt>
                <c:pt idx="1291">
                  <c:v>0.229449050262973</c:v>
                </c:pt>
                <c:pt idx="1292">
                  <c:v>6.246589766567283</c:v>
                </c:pt>
                <c:pt idx="1293">
                  <c:v>2.515705309462293</c:v>
                </c:pt>
                <c:pt idx="1294">
                  <c:v>0.103354773808527</c:v>
                </c:pt>
                <c:pt idx="1295">
                  <c:v>2.918882405483574</c:v>
                </c:pt>
                <c:pt idx="1296">
                  <c:v>1.39837420325429</c:v>
                </c:pt>
                <c:pt idx="1297">
                  <c:v>1.105997490011493</c:v>
                </c:pt>
                <c:pt idx="1298">
                  <c:v>-0.235204934595367</c:v>
                </c:pt>
                <c:pt idx="1299">
                  <c:v>2.091074718084058</c:v>
                </c:pt>
                <c:pt idx="1300">
                  <c:v>0.509885049641162</c:v>
                </c:pt>
                <c:pt idx="1301">
                  <c:v>-1.392542768482702</c:v>
                </c:pt>
                <c:pt idx="1302">
                  <c:v>0.673180200729369</c:v>
                </c:pt>
                <c:pt idx="1303">
                  <c:v>-0.585010025080647</c:v>
                </c:pt>
                <c:pt idx="1304">
                  <c:v>-0.35734974868291</c:v>
                </c:pt>
                <c:pt idx="1305">
                  <c:v>0.0458179728254376</c:v>
                </c:pt>
                <c:pt idx="1306">
                  <c:v>-0.700516753185192</c:v>
                </c:pt>
                <c:pt idx="1307">
                  <c:v>0.231379749307362</c:v>
                </c:pt>
                <c:pt idx="1308">
                  <c:v>-0.317521801608987</c:v>
                </c:pt>
                <c:pt idx="1309">
                  <c:v>0.130021222332352</c:v>
                </c:pt>
                <c:pt idx="1310">
                  <c:v>0.0132056452641938</c:v>
                </c:pt>
                <c:pt idx="1311">
                  <c:v>0.163881416505341</c:v>
                </c:pt>
                <c:pt idx="1312">
                  <c:v>0.249163126531525</c:v>
                </c:pt>
                <c:pt idx="1313">
                  <c:v>0.270866800971238</c:v>
                </c:pt>
                <c:pt idx="1314">
                  <c:v>-3.148377227385606</c:v>
                </c:pt>
                <c:pt idx="1315">
                  <c:v>1.202591814146219</c:v>
                </c:pt>
                <c:pt idx="1316">
                  <c:v>-0.225137062260924</c:v>
                </c:pt>
                <c:pt idx="1317">
                  <c:v>0.787833648696245</c:v>
                </c:pt>
                <c:pt idx="1318">
                  <c:v>-1.01783356403806</c:v>
                </c:pt>
                <c:pt idx="1319">
                  <c:v>0.395123177933677</c:v>
                </c:pt>
                <c:pt idx="1320">
                  <c:v>1.046575348147656</c:v>
                </c:pt>
                <c:pt idx="1321">
                  <c:v>0.0731453799183913</c:v>
                </c:pt>
                <c:pt idx="1322">
                  <c:v>-0.660120647094522</c:v>
                </c:pt>
                <c:pt idx="1323">
                  <c:v>0.585513264445398</c:v>
                </c:pt>
                <c:pt idx="1324">
                  <c:v>0.854026257372298</c:v>
                </c:pt>
                <c:pt idx="1325">
                  <c:v>-0.133208933351355</c:v>
                </c:pt>
                <c:pt idx="1326">
                  <c:v>0.842206466598877</c:v>
                </c:pt>
                <c:pt idx="1327">
                  <c:v>0.0509871782652815</c:v>
                </c:pt>
                <c:pt idx="1328">
                  <c:v>0.977714475317991</c:v>
                </c:pt>
                <c:pt idx="1329">
                  <c:v>-0.747731809089366</c:v>
                </c:pt>
                <c:pt idx="1330">
                  <c:v>-0.753641704476077</c:v>
                </c:pt>
                <c:pt idx="1331">
                  <c:v>-1.441852721461</c:v>
                </c:pt>
                <c:pt idx="1332">
                  <c:v>-0.109234706069753</c:v>
                </c:pt>
                <c:pt idx="1333">
                  <c:v>-0.528535018816054</c:v>
                </c:pt>
                <c:pt idx="1334">
                  <c:v>-0.693870334301807</c:v>
                </c:pt>
                <c:pt idx="1335">
                  <c:v>0.246206616419347</c:v>
                </c:pt>
                <c:pt idx="1336">
                  <c:v>-1.138967149633491</c:v>
                </c:pt>
                <c:pt idx="1337">
                  <c:v>-0.538705065215815</c:v>
                </c:pt>
                <c:pt idx="1338">
                  <c:v>-0.102471530545375</c:v>
                </c:pt>
                <c:pt idx="1339">
                  <c:v>-2.112962152041857</c:v>
                </c:pt>
                <c:pt idx="1340">
                  <c:v>-1.19061280425574</c:v>
                </c:pt>
                <c:pt idx="1341">
                  <c:v>0.152121566471239</c:v>
                </c:pt>
                <c:pt idx="1342">
                  <c:v>-0.975619349093802</c:v>
                </c:pt>
                <c:pt idx="1343">
                  <c:v>-1.31378967908636</c:v>
                </c:pt>
                <c:pt idx="1344">
                  <c:v>-0.203435471046308</c:v>
                </c:pt>
                <c:pt idx="1345">
                  <c:v>-0.426607291211749</c:v>
                </c:pt>
                <c:pt idx="1346">
                  <c:v>-0.675631388251699</c:v>
                </c:pt>
                <c:pt idx="1347">
                  <c:v>-0.10843824183376</c:v>
                </c:pt>
                <c:pt idx="1348">
                  <c:v>-0.623644838219403</c:v>
                </c:pt>
                <c:pt idx="1349">
                  <c:v>0.605796541343245</c:v>
                </c:pt>
                <c:pt idx="1350">
                  <c:v>0.217573485200425</c:v>
                </c:pt>
                <c:pt idx="1351">
                  <c:v>-1.139647898841038</c:v>
                </c:pt>
                <c:pt idx="1352">
                  <c:v>0.523015772603293</c:v>
                </c:pt>
                <c:pt idx="1353">
                  <c:v>-2.830492257515992</c:v>
                </c:pt>
                <c:pt idx="1354">
                  <c:v>-1.00965311580946</c:v>
                </c:pt>
                <c:pt idx="1355">
                  <c:v>0.307342609846357</c:v>
                </c:pt>
                <c:pt idx="1356">
                  <c:v>-0.386837201652048</c:v>
                </c:pt>
                <c:pt idx="1357">
                  <c:v>0.67874399264329</c:v>
                </c:pt>
                <c:pt idx="1358">
                  <c:v>0.500402002124238</c:v>
                </c:pt>
                <c:pt idx="1359">
                  <c:v>-0.0358243946559248</c:v>
                </c:pt>
                <c:pt idx="1360">
                  <c:v>0.0259881815284394</c:v>
                </c:pt>
                <c:pt idx="1361">
                  <c:v>1.007144070772907</c:v>
                </c:pt>
                <c:pt idx="1362">
                  <c:v>0.817093838058686</c:v>
                </c:pt>
                <c:pt idx="1363">
                  <c:v>-0.773013843722033</c:v>
                </c:pt>
                <c:pt idx="1364">
                  <c:v>0.834936114409619</c:v>
                </c:pt>
                <c:pt idx="1365">
                  <c:v>0.942034089066317</c:v>
                </c:pt>
                <c:pt idx="1366">
                  <c:v>-0.131220376792743</c:v>
                </c:pt>
                <c:pt idx="1367">
                  <c:v>-0.680859492818314</c:v>
                </c:pt>
                <c:pt idx="1368">
                  <c:v>-1.25475691563386</c:v>
                </c:pt>
                <c:pt idx="1369">
                  <c:v>-0.843694908630382</c:v>
                </c:pt>
                <c:pt idx="1370">
                  <c:v>-0.461888924539152</c:v>
                </c:pt>
                <c:pt idx="1371">
                  <c:v>1.021176556873995</c:v>
                </c:pt>
                <c:pt idx="1372">
                  <c:v>-0.0927560113590114</c:v>
                </c:pt>
                <c:pt idx="1373">
                  <c:v>-0.416493019101114</c:v>
                </c:pt>
                <c:pt idx="1374">
                  <c:v>-0.102583079123628</c:v>
                </c:pt>
                <c:pt idx="1375">
                  <c:v>-1.140387547175357</c:v>
                </c:pt>
                <c:pt idx="1376">
                  <c:v>1.418776320018227</c:v>
                </c:pt>
                <c:pt idx="1377">
                  <c:v>-0.261613912748592</c:v>
                </c:pt>
                <c:pt idx="1378">
                  <c:v>0.544548999337982</c:v>
                </c:pt>
                <c:pt idx="1379">
                  <c:v>0.413983974064561</c:v>
                </c:pt>
                <c:pt idx="1380">
                  <c:v>-0.653927713811986</c:v>
                </c:pt>
                <c:pt idx="1381">
                  <c:v>0.417167747783437</c:v>
                </c:pt>
                <c:pt idx="1382">
                  <c:v>-0.180368214966404</c:v>
                </c:pt>
                <c:pt idx="1383">
                  <c:v>0.280298240649228</c:v>
                </c:pt>
                <c:pt idx="1384">
                  <c:v>0.584490578215254</c:v>
                </c:pt>
                <c:pt idx="1385">
                  <c:v>-0.0388377206697773</c:v>
                </c:pt>
                <c:pt idx="1386">
                  <c:v>0.325125987070519</c:v>
                </c:pt>
                <c:pt idx="1387">
                  <c:v>-0.866760081485191</c:v>
                </c:pt>
                <c:pt idx="1388">
                  <c:v>0.416371283547444</c:v>
                </c:pt>
                <c:pt idx="1389">
                  <c:v>-1.010392764143779</c:v>
                </c:pt>
                <c:pt idx="1390">
                  <c:v>-0.737960515613876</c:v>
                </c:pt>
                <c:pt idx="1391">
                  <c:v>-0.683359392491999</c:v>
                </c:pt>
                <c:pt idx="1392">
                  <c:v>0.683691142539177</c:v>
                </c:pt>
                <c:pt idx="1393">
                  <c:v>-1.069821155682905</c:v>
                </c:pt>
                <c:pt idx="1394">
                  <c:v>-0.477513297499678</c:v>
                </c:pt>
                <c:pt idx="1395">
                  <c:v>0.43654197025449</c:v>
                </c:pt>
                <c:pt idx="1396">
                  <c:v>-0.636543089512094</c:v>
                </c:pt>
                <c:pt idx="1397">
                  <c:v>-0.703868891383995</c:v>
                </c:pt>
                <c:pt idx="1398">
                  <c:v>1.330824262613335</c:v>
                </c:pt>
                <c:pt idx="1399">
                  <c:v>1.476784314015487</c:v>
                </c:pt>
                <c:pt idx="1400">
                  <c:v>-2.126826273663018</c:v>
                </c:pt>
                <c:pt idx="1401">
                  <c:v>0.678519853874237</c:v>
                </c:pt>
                <c:pt idx="1402">
                  <c:v>-0.477683745204702</c:v>
                </c:pt>
                <c:pt idx="1403">
                  <c:v>-0.83494421815994</c:v>
                </c:pt>
                <c:pt idx="1404">
                  <c:v>-0.162925733152289</c:v>
                </c:pt>
                <c:pt idx="1405">
                  <c:v>-0.411494261366294</c:v>
                </c:pt>
                <c:pt idx="1406">
                  <c:v>-0.960960846461745</c:v>
                </c:pt>
                <c:pt idx="1407">
                  <c:v>-0.470583840720469</c:v>
                </c:pt>
                <c:pt idx="1408">
                  <c:v>-0.918577225425011</c:v>
                </c:pt>
                <c:pt idx="1409">
                  <c:v>-0.122470727934848</c:v>
                </c:pt>
                <c:pt idx="1410">
                  <c:v>0.135304059575545</c:v>
                </c:pt>
                <c:pt idx="1411">
                  <c:v>-0.290930918012706</c:v>
                </c:pt>
                <c:pt idx="1412">
                  <c:v>-0.722903260057548</c:v>
                </c:pt>
                <c:pt idx="1413">
                  <c:v>1.287985072750656</c:v>
                </c:pt>
                <c:pt idx="1414">
                  <c:v>-0.201559504678496</c:v>
                </c:pt>
                <c:pt idx="1415">
                  <c:v>0.278308642478067</c:v>
                </c:pt>
                <c:pt idx="1416">
                  <c:v>-0.812784974894282</c:v>
                </c:pt>
                <c:pt idx="1417">
                  <c:v>-0.801196614177752</c:v>
                </c:pt>
                <c:pt idx="1418">
                  <c:v>0.25455855396552</c:v>
                </c:pt>
                <c:pt idx="1419">
                  <c:v>-0.409562520709356</c:v>
                </c:pt>
                <c:pt idx="1420">
                  <c:v>0.206835279783918</c:v>
                </c:pt>
                <c:pt idx="1421">
                  <c:v>0.743348880910098</c:v>
                </c:pt>
                <c:pt idx="1422">
                  <c:v>0.90521738478115</c:v>
                </c:pt>
                <c:pt idx="1423">
                  <c:v>-2.016545566899992</c:v>
                </c:pt>
                <c:pt idx="1424">
                  <c:v>-0.754549717290323</c:v>
                </c:pt>
                <c:pt idx="1425">
                  <c:v>-0.229798049423341</c:v>
                </c:pt>
                <c:pt idx="1426">
                  <c:v>0.125986251700904</c:v>
                </c:pt>
                <c:pt idx="1427">
                  <c:v>-1.765818034422351</c:v>
                </c:pt>
                <c:pt idx="1428">
                  <c:v>-0.01230469458772</c:v>
                </c:pt>
                <c:pt idx="1429">
                  <c:v>-0.42478918235816</c:v>
                </c:pt>
                <c:pt idx="1430">
                  <c:v>-0.101107948905183</c:v>
                </c:pt>
                <c:pt idx="1431">
                  <c:v>-0.367632385273471</c:v>
                </c:pt>
                <c:pt idx="1432">
                  <c:v>-0.463252506179344</c:v>
                </c:pt>
                <c:pt idx="1433">
                  <c:v>-1.338618228118178</c:v>
                </c:pt>
                <c:pt idx="1434">
                  <c:v>-0.240990782053246</c:v>
                </c:pt>
                <c:pt idx="1435">
                  <c:v>0.123713615633918</c:v>
                </c:pt>
                <c:pt idx="1436">
                  <c:v>0.344385536125675</c:v>
                </c:pt>
                <c:pt idx="1437">
                  <c:v>0.879422965420863</c:v>
                </c:pt>
                <c:pt idx="1438">
                  <c:v>0.787267572904596</c:v>
                </c:pt>
                <c:pt idx="1439">
                  <c:v>0.240810147372805</c:v>
                </c:pt>
                <c:pt idx="1440">
                  <c:v>-1.096980198295931</c:v>
                </c:pt>
                <c:pt idx="1441">
                  <c:v>-0.732958633041411</c:v>
                </c:pt>
                <c:pt idx="1442">
                  <c:v>0.414666806497205</c:v>
                </c:pt>
                <c:pt idx="1443">
                  <c:v>0.343533297600555</c:v>
                </c:pt>
                <c:pt idx="1444">
                  <c:v>-1.120898651288407</c:v>
                </c:pt>
                <c:pt idx="1445">
                  <c:v>1.123560894916794</c:v>
                </c:pt>
                <c:pt idx="1446">
                  <c:v>-0.410981876638674</c:v>
                </c:pt>
                <c:pt idx="1447">
                  <c:v>-0.434105948620253</c:v>
                </c:pt>
                <c:pt idx="1448">
                  <c:v>-0.140708632372408</c:v>
                </c:pt>
                <c:pt idx="1449">
                  <c:v>-0.365189301501462</c:v>
                </c:pt>
                <c:pt idx="1450">
                  <c:v>-1.645538770577136</c:v>
                </c:pt>
                <c:pt idx="1451">
                  <c:v>0.151495549940269</c:v>
                </c:pt>
                <c:pt idx="1452">
                  <c:v>-1.321971168927509</c:v>
                </c:pt>
                <c:pt idx="1453">
                  <c:v>-2.647316748904401</c:v>
                </c:pt>
                <c:pt idx="1454">
                  <c:v>-1.000562571541518</c:v>
                </c:pt>
                <c:pt idx="1455">
                  <c:v>-0.518308156514619</c:v>
                </c:pt>
                <c:pt idx="1456">
                  <c:v>0.758121015345505</c:v>
                </c:pt>
                <c:pt idx="1457">
                  <c:v>-0.522569349140217</c:v>
                </c:pt>
                <c:pt idx="1458">
                  <c:v>0.269444320204275</c:v>
                </c:pt>
                <c:pt idx="1459">
                  <c:v>0.376260298577696</c:v>
                </c:pt>
                <c:pt idx="1460">
                  <c:v>0.31399007034229</c:v>
                </c:pt>
                <c:pt idx="1461">
                  <c:v>0.0846821327959881</c:v>
                </c:pt>
                <c:pt idx="1462">
                  <c:v>-0.410413717621928</c:v>
                </c:pt>
                <c:pt idx="1463">
                  <c:v>-0.554727149488063</c:v>
                </c:pt>
                <c:pt idx="1464">
                  <c:v>0.80311920947182</c:v>
                </c:pt>
                <c:pt idx="1465">
                  <c:v>-0.101337295736978</c:v>
                </c:pt>
                <c:pt idx="1466">
                  <c:v>-1.690592738992578</c:v>
                </c:pt>
                <c:pt idx="1467">
                  <c:v>0.130929235146597</c:v>
                </c:pt>
                <c:pt idx="1468">
                  <c:v>-0.70495047674091</c:v>
                </c:pt>
                <c:pt idx="1469">
                  <c:v>-0.256045954384477</c:v>
                </c:pt>
                <c:pt idx="1470">
                  <c:v>0.622103746736415</c:v>
                </c:pt>
                <c:pt idx="1471">
                  <c:v>0.176380914873762</c:v>
                </c:pt>
                <c:pt idx="1472">
                  <c:v>0.956124432681628</c:v>
                </c:pt>
                <c:pt idx="1473">
                  <c:v>-1.071297327513897</c:v>
                </c:pt>
                <c:pt idx="1474">
                  <c:v>-0.733754055664856</c:v>
                </c:pt>
                <c:pt idx="1475">
                  <c:v>-0.942268414810788</c:v>
                </c:pt>
                <c:pt idx="1476">
                  <c:v>-0.0758827301741914</c:v>
                </c:pt>
                <c:pt idx="1477">
                  <c:v>-0.637167022817967</c:v>
                </c:pt>
                <c:pt idx="1478">
                  <c:v>-2.250173596198663</c:v>
                </c:pt>
                <c:pt idx="1479">
                  <c:v>0.437221677849489</c:v>
                </c:pt>
                <c:pt idx="1480">
                  <c:v>-0.389278202198961</c:v>
                </c:pt>
                <c:pt idx="1481">
                  <c:v>-0.865623763451698</c:v>
                </c:pt>
                <c:pt idx="1482">
                  <c:v>1.238726727611291</c:v>
                </c:pt>
                <c:pt idx="1483">
                  <c:v>0.808800799639284</c:v>
                </c:pt>
                <c:pt idx="1484">
                  <c:v>-0.776538512850957</c:v>
                </c:pt>
                <c:pt idx="1485">
                  <c:v>0.360122499277002</c:v>
                </c:pt>
                <c:pt idx="1486">
                  <c:v>1.071969972971124</c:v>
                </c:pt>
                <c:pt idx="1487">
                  <c:v>-0.1176434595176</c:v>
                </c:pt>
                <c:pt idx="1488">
                  <c:v>-0.796194731605287</c:v>
                </c:pt>
                <c:pt idx="1489">
                  <c:v>0.251208498991812</c:v>
                </c:pt>
                <c:pt idx="1490">
                  <c:v>0.360748515807971</c:v>
                </c:pt>
                <c:pt idx="1491">
                  <c:v>0.790391405884152</c:v>
                </c:pt>
                <c:pt idx="1492">
                  <c:v>-0.565409580615444</c:v>
                </c:pt>
                <c:pt idx="1493">
                  <c:v>-0.151675143008162</c:v>
                </c:pt>
                <c:pt idx="1494">
                  <c:v>0.163314299101143</c:v>
                </c:pt>
                <c:pt idx="1495">
                  <c:v>0.968737562853398</c:v>
                </c:pt>
                <c:pt idx="1496">
                  <c:v>1.215147086803767</c:v>
                </c:pt>
                <c:pt idx="1497">
                  <c:v>-0.276557536501571</c:v>
                </c:pt>
                <c:pt idx="1498">
                  <c:v>-0.59006664032969</c:v>
                </c:pt>
                <c:pt idx="1499">
                  <c:v>1.374914443925405</c:v>
                </c:pt>
                <c:pt idx="1500">
                  <c:v>0.00382997987532967</c:v>
                </c:pt>
                <c:pt idx="1501">
                  <c:v>-0.446207735676951</c:v>
                </c:pt>
                <c:pt idx="1502">
                  <c:v>0.541820794445051</c:v>
                </c:pt>
                <c:pt idx="1503">
                  <c:v>-0.374392435960205</c:v>
                </c:pt>
                <c:pt idx="1504">
                  <c:v>-0.293827487385565</c:v>
                </c:pt>
                <c:pt idx="1505">
                  <c:v>0.244276958987506</c:v>
                </c:pt>
                <c:pt idx="1506">
                  <c:v>0.973112387282345</c:v>
                </c:pt>
                <c:pt idx="1507">
                  <c:v>2.039830941223725</c:v>
                </c:pt>
                <c:pt idx="1508">
                  <c:v>-0.156955897026259</c:v>
                </c:pt>
                <c:pt idx="1509">
                  <c:v>-0.404505905460313</c:v>
                </c:pt>
                <c:pt idx="1510">
                  <c:v>-1.710648752283726</c:v>
                </c:pt>
                <c:pt idx="1511">
                  <c:v>0.646363095138938</c:v>
                </c:pt>
                <c:pt idx="1512">
                  <c:v>-0.254626598455159</c:v>
                </c:pt>
                <c:pt idx="1513">
                  <c:v>-0.942041151204089</c:v>
                </c:pt>
                <c:pt idx="1514">
                  <c:v>-0.233202837073627</c:v>
                </c:pt>
                <c:pt idx="1515">
                  <c:v>0.268765654221824</c:v>
                </c:pt>
                <c:pt idx="1516">
                  <c:v>-0.962324428101936</c:v>
                </c:pt>
                <c:pt idx="1517">
                  <c:v>0.281718638191094</c:v>
                </c:pt>
                <c:pt idx="1518">
                  <c:v>0.108713175979265</c:v>
                </c:pt>
                <c:pt idx="1519">
                  <c:v>0.641022400381522</c:v>
                </c:pt>
                <c:pt idx="1520">
                  <c:v>-0.0596891565843702</c:v>
                </c:pt>
                <c:pt idx="1521">
                  <c:v>-1.501054891005976</c:v>
                </c:pt>
                <c:pt idx="1522">
                  <c:v>-0.313941358190936</c:v>
                </c:pt>
                <c:pt idx="1523">
                  <c:v>-0.363995125953746</c:v>
                </c:pt>
                <c:pt idx="1524">
                  <c:v>0.10240661089338</c:v>
                </c:pt>
                <c:pt idx="1525">
                  <c:v>-0.732731369434713</c:v>
                </c:pt>
                <c:pt idx="1526">
                  <c:v>-0.293314061045397</c:v>
                </c:pt>
                <c:pt idx="1527">
                  <c:v>0.340295832817649</c:v>
                </c:pt>
                <c:pt idx="1528">
                  <c:v>-0.768641102518182</c:v>
                </c:pt>
                <c:pt idx="1529">
                  <c:v>0.299557789704383</c:v>
                </c:pt>
                <c:pt idx="1530">
                  <c:v>0.0528621030205446</c:v>
                </c:pt>
                <c:pt idx="1531">
                  <c:v>0.713802528814189</c:v>
                </c:pt>
                <c:pt idx="1532">
                  <c:v>0.868399638883434</c:v>
                </c:pt>
                <c:pt idx="1533">
                  <c:v>-0.0118501673743229</c:v>
                </c:pt>
                <c:pt idx="1534">
                  <c:v>-0.53092024507384</c:v>
                </c:pt>
                <c:pt idx="1535">
                  <c:v>-0.494275030106246</c:v>
                </c:pt>
                <c:pt idx="1536">
                  <c:v>-1.87831247812559</c:v>
                </c:pt>
                <c:pt idx="1537">
                  <c:v>0.148085554227242</c:v>
                </c:pt>
                <c:pt idx="1538">
                  <c:v>-0.916473995450501</c:v>
                </c:pt>
                <c:pt idx="1539">
                  <c:v>0.256037850634156</c:v>
                </c:pt>
                <c:pt idx="1540">
                  <c:v>-0.122812664957445</c:v>
                </c:pt>
                <c:pt idx="1541">
                  <c:v>0.0164431100470997</c:v>
                </c:pt>
                <c:pt idx="1542">
                  <c:v>-1.338787634210654</c:v>
                </c:pt>
                <c:pt idx="1543">
                  <c:v>-1.1339094927719</c:v>
                </c:pt>
                <c:pt idx="1544">
                  <c:v>0.516822839320757</c:v>
                </c:pt>
                <c:pt idx="1545">
                  <c:v>-0.181332002069776</c:v>
                </c:pt>
                <c:pt idx="1546">
                  <c:v>0.864478300055336</c:v>
                </c:pt>
                <c:pt idx="1547">
                  <c:v>0.0111602728039066</c:v>
                </c:pt>
                <c:pt idx="1548">
                  <c:v>1.311791977164879</c:v>
                </c:pt>
                <c:pt idx="1549">
                  <c:v>2.259310769392863</c:v>
                </c:pt>
                <c:pt idx="1550">
                  <c:v>-0.868580273563875</c:v>
                </c:pt>
                <c:pt idx="1551">
                  <c:v>0.332737234669825</c:v>
                </c:pt>
                <c:pt idx="1552">
                  <c:v>1.182990328068468</c:v>
                </c:pt>
                <c:pt idx="1553">
                  <c:v>-1.804793742971154</c:v>
                </c:pt>
                <c:pt idx="1554">
                  <c:v>0.386032633665734</c:v>
                </c:pt>
                <c:pt idx="1555">
                  <c:v>1.300655018824101</c:v>
                </c:pt>
                <c:pt idx="1556">
                  <c:v>-0.0799156175805423</c:v>
                </c:pt>
                <c:pt idx="1557">
                  <c:v>0.217287322466955</c:v>
                </c:pt>
                <c:pt idx="1558">
                  <c:v>0.268195411979981</c:v>
                </c:pt>
                <c:pt idx="1559">
                  <c:v>-1.475032166426442</c:v>
                </c:pt>
                <c:pt idx="1560">
                  <c:v>0.228311690616932</c:v>
                </c:pt>
                <c:pt idx="1561">
                  <c:v>0.519038659486068</c:v>
                </c:pt>
                <c:pt idx="1562">
                  <c:v>-0.715745498059092</c:v>
                </c:pt>
                <c:pt idx="1563">
                  <c:v>0.189051902559755</c:v>
                </c:pt>
                <c:pt idx="1564">
                  <c:v>0.243081741827242</c:v>
                </c:pt>
                <c:pt idx="1565">
                  <c:v>-0.154800017600267</c:v>
                </c:pt>
                <c:pt idx="1566">
                  <c:v>-0.515808256840934</c:v>
                </c:pt>
                <c:pt idx="1567">
                  <c:v>-0.28547763306449</c:v>
                </c:pt>
                <c:pt idx="1568">
                  <c:v>-0.849318641283624</c:v>
                </c:pt>
                <c:pt idx="1569">
                  <c:v>0.220073384874109</c:v>
                </c:pt>
                <c:pt idx="1570">
                  <c:v>-1.927345642883354</c:v>
                </c:pt>
                <c:pt idx="1571">
                  <c:v>0.0801337358243722</c:v>
                </c:pt>
                <c:pt idx="1572">
                  <c:v>0.351659013152577</c:v>
                </c:pt>
                <c:pt idx="1573">
                  <c:v>-1.223962696926205</c:v>
                </c:pt>
                <c:pt idx="1574">
                  <c:v>0.668009953676976</c:v>
                </c:pt>
                <c:pt idx="1575">
                  <c:v>0.945270512236675</c:v>
                </c:pt>
                <c:pt idx="1576">
                  <c:v>0.605340972517299</c:v>
                </c:pt>
                <c:pt idx="1577">
                  <c:v>-0.442062258079799</c:v>
                </c:pt>
                <c:pt idx="1578">
                  <c:v>-0.140823305788306</c:v>
                </c:pt>
                <c:pt idx="1579">
                  <c:v>-0.461037727626581</c:v>
                </c:pt>
                <c:pt idx="1580">
                  <c:v>0.0725772209016451</c:v>
                </c:pt>
                <c:pt idx="1581">
                  <c:v>0.691645368773627</c:v>
                </c:pt>
                <c:pt idx="1582">
                  <c:v>-0.335700806919775</c:v>
                </c:pt>
                <c:pt idx="1583">
                  <c:v>-0.999822923207199</c:v>
                </c:pt>
                <c:pt idx="1584">
                  <c:v>-0.591767992542284</c:v>
                </c:pt>
                <c:pt idx="1585">
                  <c:v>1.10623100329348</c:v>
                </c:pt>
                <c:pt idx="1586">
                  <c:v>-0.43137878533987</c:v>
                </c:pt>
                <c:pt idx="1587">
                  <c:v>0.504605337235613</c:v>
                </c:pt>
                <c:pt idx="1588">
                  <c:v>-1.763318134748666</c:v>
                </c:pt>
                <c:pt idx="1589">
                  <c:v>0.991691187129953</c:v>
                </c:pt>
                <c:pt idx="1590">
                  <c:v>-0.581146543766771</c:v>
                </c:pt>
                <c:pt idx="1591">
                  <c:v>-0.984312182050022</c:v>
                </c:pt>
                <c:pt idx="1592">
                  <c:v>0.789142497659859</c:v>
                </c:pt>
                <c:pt idx="1593">
                  <c:v>-0.42342455910542</c:v>
                </c:pt>
                <c:pt idx="1594">
                  <c:v>-0.549842023556593</c:v>
                </c:pt>
                <c:pt idx="1595">
                  <c:v>-0.352234234307095</c:v>
                </c:pt>
                <c:pt idx="1596">
                  <c:v>-0.742559478811877</c:v>
                </c:pt>
                <c:pt idx="1597">
                  <c:v>0.391882588313126</c:v>
                </c:pt>
                <c:pt idx="1598">
                  <c:v>0.224048414766237</c:v>
                </c:pt>
                <c:pt idx="1599">
                  <c:v>-0.0889503875593585</c:v>
                </c:pt>
                <c:pt idx="1600">
                  <c:v>0.346544540389311</c:v>
                </c:pt>
                <c:pt idx="1601">
                  <c:v>0.17905126225247</c:v>
                </c:pt>
                <c:pt idx="1602">
                  <c:v>0.110531284832853</c:v>
                </c:pt>
                <c:pt idx="1603">
                  <c:v>0.160981722294838</c:v>
                </c:pt>
                <c:pt idx="1604">
                  <c:v>-0.183947616771907</c:v>
                </c:pt>
                <c:pt idx="1605">
                  <c:v>0.838456617088351</c:v>
                </c:pt>
                <c:pt idx="1606">
                  <c:v>-0.037475180642134</c:v>
                </c:pt>
                <c:pt idx="1607">
                  <c:v>-0.434446844030301</c:v>
                </c:pt>
                <c:pt idx="1608">
                  <c:v>1.100265333617643</c:v>
                </c:pt>
                <c:pt idx="1609">
                  <c:v>-0.178266026604442</c:v>
                </c:pt>
                <c:pt idx="1610">
                  <c:v>-0.950790800061984</c:v>
                </c:pt>
                <c:pt idx="1611">
                  <c:v>-0.528648650619403</c:v>
                </c:pt>
                <c:pt idx="1612">
                  <c:v>-0.431607090559117</c:v>
                </c:pt>
                <c:pt idx="1613">
                  <c:v>-0.40064138253389</c:v>
                </c:pt>
                <c:pt idx="1614">
                  <c:v>-0.641372441154439</c:v>
                </c:pt>
                <c:pt idx="1615">
                  <c:v>-0.903008626753611</c:v>
                </c:pt>
                <c:pt idx="1616">
                  <c:v>-0.309224596739392</c:v>
                </c:pt>
                <c:pt idx="1617">
                  <c:v>-1.39850218848325</c:v>
                </c:pt>
                <c:pt idx="1618">
                  <c:v>-1.196578473931577</c:v>
                </c:pt>
                <c:pt idx="1619">
                  <c:v>0.160757583525784</c:v>
                </c:pt>
                <c:pt idx="1620">
                  <c:v>-0.251726904244656</c:v>
                </c:pt>
                <c:pt idx="1621">
                  <c:v>-0.412515905983889</c:v>
                </c:pt>
                <c:pt idx="1622">
                  <c:v>0.365065482722695</c:v>
                </c:pt>
                <c:pt idx="1623">
                  <c:v>-0.665518157753613</c:v>
                </c:pt>
                <c:pt idx="1624">
                  <c:v>-0.260932121928496</c:v>
                </c:pt>
                <c:pt idx="1625">
                  <c:v>0.408187710481199</c:v>
                </c:pt>
                <c:pt idx="1626">
                  <c:v>-0.136391665457684</c:v>
                </c:pt>
                <c:pt idx="1627">
                  <c:v>-0.678869894647154</c:v>
                </c:pt>
                <c:pt idx="1628">
                  <c:v>-1.631616791441752</c:v>
                </c:pt>
                <c:pt idx="1629">
                  <c:v>1.000552384566101</c:v>
                </c:pt>
                <c:pt idx="1630">
                  <c:v>-0.728526992710789</c:v>
                </c:pt>
                <c:pt idx="1631">
                  <c:v>-1.46463693964508</c:v>
                </c:pt>
                <c:pt idx="1632">
                  <c:v>1.337075053410094</c:v>
                </c:pt>
                <c:pt idx="1633">
                  <c:v>1.223500065962487</c:v>
                </c:pt>
                <c:pt idx="1634">
                  <c:v>1.203444052671339</c:v>
                </c:pt>
                <c:pt idx="1635">
                  <c:v>0.179621504494313</c:v>
                </c:pt>
                <c:pt idx="1636">
                  <c:v>0.418189392401033</c:v>
                </c:pt>
                <c:pt idx="1637">
                  <c:v>-0.110426798392373</c:v>
                </c:pt>
                <c:pt idx="1638">
                  <c:v>-0.798464242834627</c:v>
                </c:pt>
                <c:pt idx="1639">
                  <c:v>1.275600247798133</c:v>
                </c:pt>
                <c:pt idx="1640">
                  <c:v>0.0156476874236549</c:v>
                </c:pt>
                <c:pt idx="1641">
                  <c:v>0.342567427272086</c:v>
                </c:pt>
                <c:pt idx="1642">
                  <c:v>0.190755337997446</c:v>
                </c:pt>
                <c:pt idx="1643">
                  <c:v>1.43178716150172</c:v>
                </c:pt>
                <c:pt idx="1644">
                  <c:v>-0.090768496412947</c:v>
                </c:pt>
                <c:pt idx="1645">
                  <c:v>-0.345870853319536</c:v>
                </c:pt>
                <c:pt idx="1646">
                  <c:v>0.570058297577348</c:v>
                </c:pt>
                <c:pt idx="1647">
                  <c:v>-2.409939911707753</c:v>
                </c:pt>
                <c:pt idx="1648">
                  <c:v>0.348021753832852</c:v>
                </c:pt>
                <c:pt idx="1649">
                  <c:v>0.413133818764538</c:v>
                </c:pt>
                <c:pt idx="1650">
                  <c:v>0.825504674731629</c:v>
                </c:pt>
                <c:pt idx="1651">
                  <c:v>0.224276719985484</c:v>
                </c:pt>
                <c:pt idx="1652">
                  <c:v>1.016348246844199</c:v>
                </c:pt>
                <c:pt idx="1653">
                  <c:v>-0.150994393800615</c:v>
                </c:pt>
                <c:pt idx="1654">
                  <c:v>-0.953688411047391</c:v>
                </c:pt>
                <c:pt idx="1655">
                  <c:v>-0.112641576945136</c:v>
                </c:pt>
                <c:pt idx="1656">
                  <c:v>-0.76795722847299</c:v>
                </c:pt>
                <c:pt idx="1657">
                  <c:v>-0.211672735176583</c:v>
                </c:pt>
                <c:pt idx="1658">
                  <c:v>-0.57978296212658</c:v>
                </c:pt>
                <c:pt idx="1659">
                  <c:v>1.024018393570275</c:v>
                </c:pt>
                <c:pt idx="1660">
                  <c:v>-0.312349471331498</c:v>
                </c:pt>
                <c:pt idx="1661">
                  <c:v>-0.164856432196679</c:v>
                </c:pt>
                <c:pt idx="1662">
                  <c:v>0.264446604082003</c:v>
                </c:pt>
                <c:pt idx="1663">
                  <c:v>-1.78343096394149</c:v>
                </c:pt>
                <c:pt idx="1664">
                  <c:v>-0.692107999737345</c:v>
                </c:pt>
                <c:pt idx="1665">
                  <c:v>0.0346252401955332</c:v>
                </c:pt>
                <c:pt idx="1666">
                  <c:v>-0.377686716644786</c:v>
                </c:pt>
                <c:pt idx="1667">
                  <c:v>0.00581853643394223</c:v>
                </c:pt>
                <c:pt idx="1668">
                  <c:v>-1.982229803901057</c:v>
                </c:pt>
                <c:pt idx="1669">
                  <c:v>0.368930005649119</c:v>
                </c:pt>
                <c:pt idx="1670">
                  <c:v>0.109167703192662</c:v>
                </c:pt>
                <c:pt idx="1671">
                  <c:v>0.0281482274046243</c:v>
                </c:pt>
                <c:pt idx="1672">
                  <c:v>-0.579953409831604</c:v>
                </c:pt>
                <c:pt idx="1673">
                  <c:v>0.1426890851807</c:v>
                </c:pt>
                <c:pt idx="1674">
                  <c:v>0.0201361436559516</c:v>
                </c:pt>
                <c:pt idx="1675">
                  <c:v>-0.677166459209462</c:v>
                </c:pt>
                <c:pt idx="1676">
                  <c:v>-0.103723563607314</c:v>
                </c:pt>
                <c:pt idx="1677">
                  <c:v>0.238707959010843</c:v>
                </c:pt>
                <c:pt idx="1678">
                  <c:v>0.927259871405814</c:v>
                </c:pt>
                <c:pt idx="1679">
                  <c:v>-0.0565074660905903</c:v>
                </c:pt>
                <c:pt idx="1680">
                  <c:v>-1.242484680872138</c:v>
                </c:pt>
                <c:pt idx="1681">
                  <c:v>-0.0875857643066189</c:v>
                </c:pt>
                <c:pt idx="1682">
                  <c:v>0.24910631062985</c:v>
                </c:pt>
                <c:pt idx="1683">
                  <c:v>-0.684268446918793</c:v>
                </c:pt>
                <c:pt idx="1684">
                  <c:v>-1.831781296266609</c:v>
                </c:pt>
                <c:pt idx="1685">
                  <c:v>-0.233487958194548</c:v>
                </c:pt>
                <c:pt idx="1686">
                  <c:v>-0.730062063668553</c:v>
                </c:pt>
                <c:pt idx="1687">
                  <c:v>-0.231784522756857</c:v>
                </c:pt>
                <c:pt idx="1688">
                  <c:v>-0.333599660170362</c:v>
                </c:pt>
                <c:pt idx="1689">
                  <c:v>0.32268290329851</c:v>
                </c:pt>
                <c:pt idx="1690">
                  <c:v>0.231946866711561</c:v>
                </c:pt>
                <c:pt idx="1691">
                  <c:v>-0.016453297022517</c:v>
                </c:pt>
                <c:pt idx="1692">
                  <c:v>-0.226273380294417</c:v>
                </c:pt>
                <c:pt idx="1693">
                  <c:v>0.352568067579371</c:v>
                </c:pt>
                <c:pt idx="1694">
                  <c:v>-1.336346633663741</c:v>
                </c:pt>
                <c:pt idx="1695">
                  <c:v>-0.181047922561403</c:v>
                </c:pt>
                <c:pt idx="1696">
                  <c:v>-0.423481375007095</c:v>
                </c:pt>
                <c:pt idx="1697">
                  <c:v>-0.16019648664681</c:v>
                </c:pt>
                <c:pt idx="1698">
                  <c:v>-1.986718260133354</c:v>
                </c:pt>
                <c:pt idx="1699">
                  <c:v>-0.320019618057574</c:v>
                </c:pt>
                <c:pt idx="1700">
                  <c:v>-0.632509160493195</c:v>
                </c:pt>
                <c:pt idx="1701">
                  <c:v>-0.33541776902395</c:v>
                </c:pt>
                <c:pt idx="1702">
                  <c:v>-0.904883551508874</c:v>
                </c:pt>
                <c:pt idx="1703">
                  <c:v>-0.109857597763078</c:v>
                </c:pt>
                <c:pt idx="1704">
                  <c:v>-0.413881570849177</c:v>
                </c:pt>
                <c:pt idx="1705">
                  <c:v>0.198256078631047</c:v>
                </c:pt>
                <c:pt idx="1706">
                  <c:v>-1.606675652219133</c:v>
                </c:pt>
                <c:pt idx="1707">
                  <c:v>-1.249075325466396</c:v>
                </c:pt>
                <c:pt idx="1708">
                  <c:v>-0.282975650165708</c:v>
                </c:pt>
                <c:pt idx="1709">
                  <c:v>1.61075621016429</c:v>
                </c:pt>
                <c:pt idx="1710">
                  <c:v>-0.602567180310659</c:v>
                </c:pt>
                <c:pt idx="1711">
                  <c:v>-0.47938926386749</c:v>
                </c:pt>
                <c:pt idx="1712">
                  <c:v>1.188386797115011</c:v>
                </c:pt>
                <c:pt idx="1713">
                  <c:v>0.00826266181850001</c:v>
                </c:pt>
                <c:pt idx="1714">
                  <c:v>-0.747845440892716</c:v>
                </c:pt>
                <c:pt idx="1715">
                  <c:v>-1.347823445802019</c:v>
                </c:pt>
                <c:pt idx="1716">
                  <c:v>0.988280149804378</c:v>
                </c:pt>
                <c:pt idx="1717">
                  <c:v>-1.494294840319242</c:v>
                </c:pt>
                <c:pt idx="1718">
                  <c:v>0.703974419437024</c:v>
                </c:pt>
                <c:pt idx="1719">
                  <c:v>-0.327178421668579</c:v>
                </c:pt>
                <c:pt idx="1720">
                  <c:v>-1.133739045066876</c:v>
                </c:pt>
                <c:pt idx="1721">
                  <c:v>0.0984852720652813</c:v>
                </c:pt>
                <c:pt idx="1722">
                  <c:v>0.190754296384898</c:v>
                </c:pt>
                <c:pt idx="1723">
                  <c:v>-1.10419581780861</c:v>
                </c:pt>
                <c:pt idx="1724">
                  <c:v>0.82828657068859</c:v>
                </c:pt>
                <c:pt idx="1725">
                  <c:v>-0.202298111400267</c:v>
                </c:pt>
                <c:pt idx="1726">
                  <c:v>-0.0940059611958533</c:v>
                </c:pt>
                <c:pt idx="1727">
                  <c:v>-0.132299878924561</c:v>
                </c:pt>
                <c:pt idx="1728">
                  <c:v>-0.217695220754095</c:v>
                </c:pt>
                <c:pt idx="1729">
                  <c:v>-0.460583200413184</c:v>
                </c:pt>
                <c:pt idx="1730">
                  <c:v>-0.194288110876691</c:v>
                </c:pt>
                <c:pt idx="1731">
                  <c:v>0.132690528098511</c:v>
                </c:pt>
                <c:pt idx="1732">
                  <c:v>-0.87965937439043</c:v>
                </c:pt>
                <c:pt idx="1733">
                  <c:v>-0.987039345330405</c:v>
                </c:pt>
                <c:pt idx="1734">
                  <c:v>0.333587389969848</c:v>
                </c:pt>
                <c:pt idx="1735">
                  <c:v>-0.903690417573707</c:v>
                </c:pt>
                <c:pt idx="1736">
                  <c:v>0.580337809330264</c:v>
                </c:pt>
                <c:pt idx="1737">
                  <c:v>-1.707694325396644</c:v>
                </c:pt>
                <c:pt idx="1738">
                  <c:v>-0.706936950074426</c:v>
                </c:pt>
                <c:pt idx="1739">
                  <c:v>0.197062944695879</c:v>
                </c:pt>
                <c:pt idx="1740">
                  <c:v>2.057330238939514</c:v>
                </c:pt>
                <c:pt idx="1741">
                  <c:v>1.69427662723856</c:v>
                </c:pt>
                <c:pt idx="1742">
                  <c:v>-1.475999078367459</c:v>
                </c:pt>
                <c:pt idx="1743">
                  <c:v>-1.492019079414612</c:v>
                </c:pt>
                <c:pt idx="1744">
                  <c:v>0.0475214082631284</c:v>
                </c:pt>
                <c:pt idx="1745">
                  <c:v>0.133370235693511</c:v>
                </c:pt>
                <c:pt idx="1746">
                  <c:v>-0.39035770433078</c:v>
                </c:pt>
                <c:pt idx="1747">
                  <c:v>-0.00293007081140437</c:v>
                </c:pt>
                <c:pt idx="1748">
                  <c:v>-2.769187899609054</c:v>
                </c:pt>
                <c:pt idx="1749">
                  <c:v>-0.939654883333754</c:v>
                </c:pt>
                <c:pt idx="1750">
                  <c:v>0.383021390876978</c:v>
                </c:pt>
                <c:pt idx="1751">
                  <c:v>-1.022378836172031</c:v>
                </c:pt>
                <c:pt idx="1752">
                  <c:v>0.0558733458093007</c:v>
                </c:pt>
                <c:pt idx="1753">
                  <c:v>-0.248090686537479</c:v>
                </c:pt>
                <c:pt idx="1754">
                  <c:v>0.238140841606645</c:v>
                </c:pt>
                <c:pt idx="1755">
                  <c:v>-0.84778357032586</c:v>
                </c:pt>
                <c:pt idx="1756">
                  <c:v>-0.521376215205049</c:v>
                </c:pt>
                <c:pt idx="1757">
                  <c:v>-1.223963738538753</c:v>
                </c:pt>
                <c:pt idx="1758">
                  <c:v>-0.40030152873639</c:v>
                </c:pt>
                <c:pt idx="1759">
                  <c:v>-0.371040297761401</c:v>
                </c:pt>
                <c:pt idx="1760">
                  <c:v>-0.544842224209224</c:v>
                </c:pt>
                <c:pt idx="1761">
                  <c:v>-0.210479601241415</c:v>
                </c:pt>
                <c:pt idx="1762">
                  <c:v>-0.954029306457438</c:v>
                </c:pt>
                <c:pt idx="1763">
                  <c:v>-0.823752527142584</c:v>
                </c:pt>
                <c:pt idx="1764">
                  <c:v>-1.424184017652736</c:v>
                </c:pt>
                <c:pt idx="1765">
                  <c:v>0.559376908062515</c:v>
                </c:pt>
                <c:pt idx="1766">
                  <c:v>-0.0208838957405907</c:v>
                </c:pt>
                <c:pt idx="1767">
                  <c:v>-0.318770709833281</c:v>
                </c:pt>
                <c:pt idx="1768">
                  <c:v>0.381146466121715</c:v>
                </c:pt>
                <c:pt idx="1769">
                  <c:v>-0.558932567824535</c:v>
                </c:pt>
                <c:pt idx="1770">
                  <c:v>-1.954276380277134</c:v>
                </c:pt>
                <c:pt idx="1771">
                  <c:v>-1.348446337495343</c:v>
                </c:pt>
                <c:pt idx="1772">
                  <c:v>0.273763370344096</c:v>
                </c:pt>
                <c:pt idx="1773">
                  <c:v>-1.240894877237796</c:v>
                </c:pt>
                <c:pt idx="1774">
                  <c:v>1.579109752931515</c:v>
                </c:pt>
                <c:pt idx="1775">
                  <c:v>0.464607984069214</c:v>
                </c:pt>
                <c:pt idx="1776">
                  <c:v>-0.43240355479511</c:v>
                </c:pt>
                <c:pt idx="1777">
                  <c:v>0.522902140799944</c:v>
                </c:pt>
                <c:pt idx="1778">
                  <c:v>0.419441425462971</c:v>
                </c:pt>
                <c:pt idx="1779">
                  <c:v>1.347813258826601</c:v>
                </c:pt>
                <c:pt idx="1780">
                  <c:v>-0.117585602003378</c:v>
                </c:pt>
                <c:pt idx="1781">
                  <c:v>-0.432344655668339</c:v>
                </c:pt>
                <c:pt idx="1782">
                  <c:v>-0.114120873613773</c:v>
                </c:pt>
                <c:pt idx="1783">
                  <c:v>0.159449776174719</c:v>
                </c:pt>
                <c:pt idx="1784">
                  <c:v>-0.717506791011006</c:v>
                </c:pt>
                <c:pt idx="1785">
                  <c:v>-1.013458739609113</c:v>
                </c:pt>
                <c:pt idx="1786">
                  <c:v>-0.792674228926555</c:v>
                </c:pt>
                <c:pt idx="1787">
                  <c:v>-0.771593446180167</c:v>
                </c:pt>
                <c:pt idx="1788">
                  <c:v>1.431615672184148</c:v>
                </c:pt>
                <c:pt idx="1789">
                  <c:v>-0.54427302357993</c:v>
                </c:pt>
                <c:pt idx="1790">
                  <c:v>-1.025901422075859</c:v>
                </c:pt>
                <c:pt idx="1791">
                  <c:v>0.734538249700336</c:v>
                </c:pt>
                <c:pt idx="1792">
                  <c:v>-1.829965270638116</c:v>
                </c:pt>
                <c:pt idx="1793">
                  <c:v>-0.39445053247645</c:v>
                </c:pt>
                <c:pt idx="1794">
                  <c:v>-0.923521250483253</c:v>
                </c:pt>
                <c:pt idx="1795">
                  <c:v>-0.291839972439501</c:v>
                </c:pt>
                <c:pt idx="1796">
                  <c:v>0.490857972255447</c:v>
                </c:pt>
                <c:pt idx="1797">
                  <c:v>1.059357884411902</c:v>
                </c:pt>
                <c:pt idx="1798">
                  <c:v>-1.033855648310309</c:v>
                </c:pt>
                <c:pt idx="1799">
                  <c:v>0.452960724225913</c:v>
                </c:pt>
                <c:pt idx="1800">
                  <c:v>0.431994614895422</c:v>
                </c:pt>
                <c:pt idx="1801">
                  <c:v>0.101952083679983</c:v>
                </c:pt>
                <c:pt idx="1802">
                  <c:v>-0.630974089535431</c:v>
                </c:pt>
                <c:pt idx="1803">
                  <c:v>-0.555352124406485</c:v>
                </c:pt>
                <c:pt idx="1804">
                  <c:v>0.283309483437984</c:v>
                </c:pt>
                <c:pt idx="1805">
                  <c:v>-2.283013187366605</c:v>
                </c:pt>
                <c:pt idx="1806">
                  <c:v>1.013790489656292</c:v>
                </c:pt>
                <c:pt idx="1807">
                  <c:v>-0.150141113662947</c:v>
                </c:pt>
                <c:pt idx="1808">
                  <c:v>0.0671239359534279</c:v>
                </c:pt>
                <c:pt idx="1809">
                  <c:v>-1.579688098923679</c:v>
                </c:pt>
                <c:pt idx="1810">
                  <c:v>-0.18337945775516</c:v>
                </c:pt>
                <c:pt idx="1811">
                  <c:v>-0.481378862038651</c:v>
                </c:pt>
                <c:pt idx="1812">
                  <c:v>-0.202640048422863</c:v>
                </c:pt>
                <c:pt idx="1813">
                  <c:v>-0.383539796129822</c:v>
                </c:pt>
                <c:pt idx="1814">
                  <c:v>-0.236216163087479</c:v>
                </c:pt>
                <c:pt idx="1815">
                  <c:v>-0.801933137674425</c:v>
                </c:pt>
                <c:pt idx="1816">
                  <c:v>-0.448083702044763</c:v>
                </c:pt>
                <c:pt idx="1817">
                  <c:v>-0.138608527235543</c:v>
                </c:pt>
                <c:pt idx="1818">
                  <c:v>0.00718211807413334</c:v>
                </c:pt>
                <c:pt idx="1819">
                  <c:v>-0.0241224021360451</c:v>
                </c:pt>
                <c:pt idx="1820">
                  <c:v>-0.726369030059701</c:v>
                </c:pt>
                <c:pt idx="1821">
                  <c:v>0.55909387016669</c:v>
                </c:pt>
                <c:pt idx="1822">
                  <c:v>-0.116790179379933</c:v>
                </c:pt>
                <c:pt idx="1823">
                  <c:v>0.289672864425544</c:v>
                </c:pt>
                <c:pt idx="1824">
                  <c:v>0.74067853353139</c:v>
                </c:pt>
                <c:pt idx="1825">
                  <c:v>-0.151731958909837</c:v>
                </c:pt>
                <c:pt idx="1826">
                  <c:v>0.100531686138117</c:v>
                </c:pt>
                <c:pt idx="1827">
                  <c:v>0.509437813715602</c:v>
                </c:pt>
                <c:pt idx="1828">
                  <c:v>-0.461207133719056</c:v>
                </c:pt>
                <c:pt idx="1829">
                  <c:v>-0.0892902413568582</c:v>
                </c:pt>
                <c:pt idx="1830">
                  <c:v>0.614715596293615</c:v>
                </c:pt>
                <c:pt idx="1831">
                  <c:v>-2.970145743832258</c:v>
                </c:pt>
                <c:pt idx="1832">
                  <c:v>-0.713813757402154</c:v>
                </c:pt>
                <c:pt idx="1833">
                  <c:v>-0.857444356835646</c:v>
                </c:pt>
                <c:pt idx="1834">
                  <c:v>-1.357195986353238</c:v>
                </c:pt>
                <c:pt idx="1835">
                  <c:v>0.0144555951010357</c:v>
                </c:pt>
                <c:pt idx="1836">
                  <c:v>-0.541261780791174</c:v>
                </c:pt>
                <c:pt idx="1837">
                  <c:v>-1.058345385157175</c:v>
                </c:pt>
                <c:pt idx="1838">
                  <c:v>0.656476325637024</c:v>
                </c:pt>
                <c:pt idx="1839">
                  <c:v>-0.294851215228257</c:v>
                </c:pt>
                <c:pt idx="1840">
                  <c:v>-0.412971474809835</c:v>
                </c:pt>
                <c:pt idx="1841">
                  <c:v>0.299729279021955</c:v>
                </c:pt>
                <c:pt idx="1842">
                  <c:v>0.201151606391357</c:v>
                </c:pt>
                <c:pt idx="1843">
                  <c:v>0.827265967683542</c:v>
                </c:pt>
                <c:pt idx="1844">
                  <c:v>1.057256737662488</c:v>
                </c:pt>
                <c:pt idx="1845">
                  <c:v>1.997730358082817</c:v>
                </c:pt>
                <c:pt idx="1846">
                  <c:v>-0.262409335372037</c:v>
                </c:pt>
                <c:pt idx="1847">
                  <c:v>0.2333114899643</c:v>
                </c:pt>
                <c:pt idx="1848">
                  <c:v>0.132179184983439</c:v>
                </c:pt>
                <c:pt idx="1849">
                  <c:v>-0.14531280363315</c:v>
                </c:pt>
                <c:pt idx="1850">
                  <c:v>-0.0906548646095978</c:v>
                </c:pt>
                <c:pt idx="1851">
                  <c:v>-0.797502538956352</c:v>
                </c:pt>
                <c:pt idx="1852">
                  <c:v>-0.476150757472035</c:v>
                </c:pt>
                <c:pt idx="1853">
                  <c:v>0.503410120075349</c:v>
                </c:pt>
                <c:pt idx="1854">
                  <c:v>-0.445299722862705</c:v>
                </c:pt>
                <c:pt idx="1855">
                  <c:v>-0.326213592952658</c:v>
                </c:pt>
                <c:pt idx="1856">
                  <c:v>1.243215183843588</c:v>
                </c:pt>
                <c:pt idx="1857">
                  <c:v>-0.439842271464295</c:v>
                </c:pt>
                <c:pt idx="1858">
                  <c:v>-0.546488843745241</c:v>
                </c:pt>
                <c:pt idx="1859">
                  <c:v>-0.706596054664378</c:v>
                </c:pt>
                <c:pt idx="1860">
                  <c:v>-0.761366583878732</c:v>
                </c:pt>
                <c:pt idx="1861">
                  <c:v>-1.028571769454567</c:v>
                </c:pt>
                <c:pt idx="1862">
                  <c:v>0.149449135867434</c:v>
                </c:pt>
                <c:pt idx="1863">
                  <c:v>0.36529482955449</c:v>
                </c:pt>
                <c:pt idx="1864">
                  <c:v>0.0816109492679128</c:v>
                </c:pt>
                <c:pt idx="1865">
                  <c:v>0.71556486337865</c:v>
                </c:pt>
                <c:pt idx="1866">
                  <c:v>0.351942051048402</c:v>
                </c:pt>
                <c:pt idx="1867">
                  <c:v>0.907035493634738</c:v>
                </c:pt>
                <c:pt idx="1868">
                  <c:v>-0.242013468283389</c:v>
                </c:pt>
                <c:pt idx="1869">
                  <c:v>0.0182044029990136</c:v>
                </c:pt>
                <c:pt idx="1870">
                  <c:v>-0.711369632017596</c:v>
                </c:pt>
                <c:pt idx="1871">
                  <c:v>0.372338959749598</c:v>
                </c:pt>
                <c:pt idx="1872">
                  <c:v>-0.242069242572516</c:v>
                </c:pt>
                <c:pt idx="1873">
                  <c:v>-1.46679386068362</c:v>
                </c:pt>
                <c:pt idx="1874">
                  <c:v>1.39894652872123</c:v>
                </c:pt>
                <c:pt idx="1875">
                  <c:v>0.0226391681672805</c:v>
                </c:pt>
                <c:pt idx="1876">
                  <c:v>0.30370639213918</c:v>
                </c:pt>
                <c:pt idx="1877">
                  <c:v>-1.037094154705763</c:v>
                </c:pt>
                <c:pt idx="1878">
                  <c:v>-1.50060036379258</c:v>
                </c:pt>
                <c:pt idx="1879">
                  <c:v>-2.2285835535623</c:v>
                </c:pt>
                <c:pt idx="1880">
                  <c:v>0.28762540874016</c:v>
                </c:pt>
                <c:pt idx="1881">
                  <c:v>1.247755247914817</c:v>
                </c:pt>
                <c:pt idx="1882">
                  <c:v>0.0438831073308547</c:v>
                </c:pt>
                <c:pt idx="1883">
                  <c:v>0.244443240242337</c:v>
                </c:pt>
                <c:pt idx="1884">
                  <c:v>-1.040904986568158</c:v>
                </c:pt>
                <c:pt idx="1885">
                  <c:v>0.428811882789094</c:v>
                </c:pt>
                <c:pt idx="1886">
                  <c:v>0.676472398188853</c:v>
                </c:pt>
                <c:pt idx="1887">
                  <c:v>-0.398769582616271</c:v>
                </c:pt>
                <c:pt idx="1888">
                  <c:v>0.0730317481150421</c:v>
                </c:pt>
                <c:pt idx="1889">
                  <c:v>0.657493803804426</c:v>
                </c:pt>
                <c:pt idx="1890">
                  <c:v>0.212116033802014</c:v>
                </c:pt>
                <c:pt idx="1891">
                  <c:v>1.054695855636936</c:v>
                </c:pt>
                <c:pt idx="1892">
                  <c:v>0.790501912849857</c:v>
                </c:pt>
                <c:pt idx="1893">
                  <c:v>0.67777916392737</c:v>
                </c:pt>
                <c:pt idx="1894">
                  <c:v>-0.0476462686544434</c:v>
                </c:pt>
                <c:pt idx="1895">
                  <c:v>1.174293328662055</c:v>
                </c:pt>
                <c:pt idx="1896">
                  <c:v>-0.380703167496284</c:v>
                </c:pt>
                <c:pt idx="1897">
                  <c:v>1.6176856669435</c:v>
                </c:pt>
                <c:pt idx="1898">
                  <c:v>2.387030833132359</c:v>
                </c:pt>
                <c:pt idx="1899">
                  <c:v>-1.197262347976769</c:v>
                </c:pt>
                <c:pt idx="1900">
                  <c:v>0.0518425416280458</c:v>
                </c:pt>
                <c:pt idx="1901">
                  <c:v>0.647040719508841</c:v>
                </c:pt>
                <c:pt idx="1902">
                  <c:v>0.060303944527374</c:v>
                </c:pt>
                <c:pt idx="1903">
                  <c:v>-0.691430375367442</c:v>
                </c:pt>
                <c:pt idx="1904">
                  <c:v>-0.248377890883497</c:v>
                </c:pt>
                <c:pt idx="1905">
                  <c:v>-0.933692338495562</c:v>
                </c:pt>
                <c:pt idx="1906">
                  <c:v>-0.695292815068769</c:v>
                </c:pt>
                <c:pt idx="1907">
                  <c:v>0.0135444574491446</c:v>
                </c:pt>
                <c:pt idx="1908">
                  <c:v>0.0332027594285705</c:v>
                </c:pt>
                <c:pt idx="1909">
                  <c:v>1.741884186391716</c:v>
                </c:pt>
                <c:pt idx="1910">
                  <c:v>0.568864122029632</c:v>
                </c:pt>
                <c:pt idx="1911">
                  <c:v>0.300633125386008</c:v>
                </c:pt>
                <c:pt idx="1912">
                  <c:v>-0.67313461341566</c:v>
                </c:pt>
                <c:pt idx="1913">
                  <c:v>0.396538367412801</c:v>
                </c:pt>
                <c:pt idx="1914">
                  <c:v>-0.932266732890955</c:v>
                </c:pt>
                <c:pt idx="1915">
                  <c:v>-0.101679232759575</c:v>
                </c:pt>
                <c:pt idx="1916">
                  <c:v>2.845024858144186</c:v>
                </c:pt>
                <c:pt idx="1917">
                  <c:v>1.230769376539196</c:v>
                </c:pt>
                <c:pt idx="1918">
                  <c:v>1.733532248845544</c:v>
                </c:pt>
                <c:pt idx="1919">
                  <c:v>-0.519903168211702</c:v>
                </c:pt>
                <c:pt idx="1920">
                  <c:v>-0.00321623354487402</c:v>
                </c:pt>
                <c:pt idx="1921">
                  <c:v>3.682320801123366</c:v>
                </c:pt>
                <c:pt idx="1922">
                  <c:v>1.374681972255965</c:v>
                </c:pt>
                <c:pt idx="1923">
                  <c:v>0.627668580262885</c:v>
                </c:pt>
                <c:pt idx="1924">
                  <c:v>-0.934544577020682</c:v>
                </c:pt>
                <c:pt idx="1925">
                  <c:v>0.42347014641913</c:v>
                </c:pt>
                <c:pt idx="1926">
                  <c:v>-0.706371915895325</c:v>
                </c:pt>
                <c:pt idx="1927">
                  <c:v>0.832090111263146</c:v>
                </c:pt>
                <c:pt idx="1928">
                  <c:v>-0.250366447442109</c:v>
                </c:pt>
                <c:pt idx="1929">
                  <c:v>0.171610462358189</c:v>
                </c:pt>
                <c:pt idx="1930">
                  <c:v>0.304440832410757</c:v>
                </c:pt>
                <c:pt idx="1931">
                  <c:v>1.37439893436014</c:v>
                </c:pt>
                <c:pt idx="1932">
                  <c:v>-0.742109118048674</c:v>
                </c:pt>
                <c:pt idx="1933">
                  <c:v>0.646073807567824</c:v>
                </c:pt>
                <c:pt idx="1934">
                  <c:v>0.393130454924871</c:v>
                </c:pt>
                <c:pt idx="1935">
                  <c:v>0.446940321873498</c:v>
                </c:pt>
                <c:pt idx="1936">
                  <c:v>1.052933521072474</c:v>
                </c:pt>
                <c:pt idx="1937">
                  <c:v>0.568009800279416</c:v>
                </c:pt>
                <c:pt idx="1938">
                  <c:v>0.700049955771281</c:v>
                </c:pt>
                <c:pt idx="1939">
                  <c:v>1.310481044976169</c:v>
                </c:pt>
                <c:pt idx="1940">
                  <c:v>0.0542814589498624</c:v>
                </c:pt>
                <c:pt idx="1941">
                  <c:v>1.231847837058466</c:v>
                </c:pt>
                <c:pt idx="1942">
                  <c:v>1.797279690524491</c:v>
                </c:pt>
                <c:pt idx="1943">
                  <c:v>1.429453543082867</c:v>
                </c:pt>
                <c:pt idx="1944">
                  <c:v>0.39653940902535</c:v>
                </c:pt>
                <c:pt idx="1945">
                  <c:v>-0.0258878615381528</c:v>
                </c:pt>
                <c:pt idx="1946">
                  <c:v>0.318873113048664</c:v>
                </c:pt>
                <c:pt idx="1947">
                  <c:v>3.449034708847291</c:v>
                </c:pt>
                <c:pt idx="1948">
                  <c:v>0.479889378394596</c:v>
                </c:pt>
                <c:pt idx="1949">
                  <c:v>-1.768660912731179</c:v>
                </c:pt>
                <c:pt idx="1950">
                  <c:v>-0.331499555033496</c:v>
                </c:pt>
                <c:pt idx="1951">
                  <c:v>0.127970641809323</c:v>
                </c:pt>
                <c:pt idx="1952">
                  <c:v>0.514715442896054</c:v>
                </c:pt>
                <c:pt idx="1953">
                  <c:v>0.40841393247535</c:v>
                </c:pt>
                <c:pt idx="1954">
                  <c:v>0.963051806235741</c:v>
                </c:pt>
                <c:pt idx="1955">
                  <c:v>-0.793980994665072</c:v>
                </c:pt>
                <c:pt idx="1956">
                  <c:v>-1.650656368178047</c:v>
                </c:pt>
                <c:pt idx="1957">
                  <c:v>0.0613255891449697</c:v>
                </c:pt>
                <c:pt idx="1958">
                  <c:v>-0.216618843459921</c:v>
                </c:pt>
                <c:pt idx="1959">
                  <c:v>2.119143856736428</c:v>
                </c:pt>
                <c:pt idx="1960">
                  <c:v>0.395856576592705</c:v>
                </c:pt>
                <c:pt idx="1961">
                  <c:v>-0.0862242658915242</c:v>
                </c:pt>
                <c:pt idx="1962">
                  <c:v>0.679426825075934</c:v>
                </c:pt>
                <c:pt idx="1963">
                  <c:v>1.588141398072687</c:v>
                </c:pt>
                <c:pt idx="1964">
                  <c:v>0.50824155494279</c:v>
                </c:pt>
                <c:pt idx="1965">
                  <c:v>0.270577513400123</c:v>
                </c:pt>
                <c:pt idx="1966">
                  <c:v>0.447502231214954</c:v>
                </c:pt>
                <c:pt idx="1967">
                  <c:v>-3.123439213000632</c:v>
                </c:pt>
                <c:pt idx="1968">
                  <c:v>-2.538173401787416</c:v>
                </c:pt>
                <c:pt idx="1969">
                  <c:v>0.833908220116735</c:v>
                </c:pt>
                <c:pt idx="1970">
                  <c:v>1.117704690594113</c:v>
                </c:pt>
                <c:pt idx="1971">
                  <c:v>-0.621034431580014</c:v>
                </c:pt>
                <c:pt idx="1972">
                  <c:v>0.483302498945268</c:v>
                </c:pt>
                <c:pt idx="1973">
                  <c:v>1.16883900210129</c:v>
                </c:pt>
                <c:pt idx="1974">
                  <c:v>-0.0358874602328895</c:v>
                </c:pt>
                <c:pt idx="1975">
                  <c:v>-0.553025797275469</c:v>
                </c:pt>
                <c:pt idx="1976">
                  <c:v>0.927995353289939</c:v>
                </c:pt>
                <c:pt idx="1977">
                  <c:v>-0.53177873327425</c:v>
                </c:pt>
                <c:pt idx="1978">
                  <c:v>0.118709649836357</c:v>
                </c:pt>
                <c:pt idx="1979">
                  <c:v>0.606019638499751</c:v>
                </c:pt>
                <c:pt idx="1980">
                  <c:v>0.0390568805261554</c:v>
                </c:pt>
                <c:pt idx="1981">
                  <c:v>2.085566700459263</c:v>
                </c:pt>
                <c:pt idx="1982">
                  <c:v>0.867429602104773</c:v>
                </c:pt>
                <c:pt idx="1983">
                  <c:v>-0.0392385568191446</c:v>
                </c:pt>
                <c:pt idx="1984">
                  <c:v>1.105262008127367</c:v>
                </c:pt>
                <c:pt idx="1985">
                  <c:v>1.326220091352593</c:v>
                </c:pt>
                <c:pt idx="1986">
                  <c:v>-1.192091059311829</c:v>
                </c:pt>
                <c:pt idx="1987">
                  <c:v>1.955057449474968</c:v>
                </c:pt>
                <c:pt idx="1988">
                  <c:v>1.19650834621684</c:v>
                </c:pt>
                <c:pt idx="1989">
                  <c:v>0.330746594886116</c:v>
                </c:pt>
                <c:pt idx="1990">
                  <c:v>-0.0748053112674697</c:v>
                </c:pt>
                <c:pt idx="1991">
                  <c:v>-1.282485158876182</c:v>
                </c:pt>
                <c:pt idx="1992">
                  <c:v>0.519545836150947</c:v>
                </c:pt>
                <c:pt idx="1993">
                  <c:v>0.265123186839357</c:v>
                </c:pt>
                <c:pt idx="1994">
                  <c:v>-0.997439780174509</c:v>
                </c:pt>
                <c:pt idx="1995">
                  <c:v>0.431822083965302</c:v>
                </c:pt>
                <c:pt idx="1996">
                  <c:v>0.772206150898075</c:v>
                </c:pt>
                <c:pt idx="1997">
                  <c:v>0.984812296577128</c:v>
                </c:pt>
                <c:pt idx="1998">
                  <c:v>-0.486494376414465</c:v>
                </c:pt>
                <c:pt idx="1999">
                  <c:v>-0.147701154728582</c:v>
                </c:pt>
                <c:pt idx="2000">
                  <c:v>1.80614609602338</c:v>
                </c:pt>
                <c:pt idx="2001">
                  <c:v>-0.995451223615897</c:v>
                </c:pt>
                <c:pt idx="2002">
                  <c:v>-1.190727477671637</c:v>
                </c:pt>
                <c:pt idx="2003">
                  <c:v>-1.707014617801646</c:v>
                </c:pt>
                <c:pt idx="2004">
                  <c:v>2.416291022494799</c:v>
                </c:pt>
                <c:pt idx="2005">
                  <c:v>0.0355879856863576</c:v>
                </c:pt>
                <c:pt idx="2006">
                  <c:v>0.0161559057010819</c:v>
                </c:pt>
                <c:pt idx="2007">
                  <c:v>-0.0413365787309133</c:v>
                </c:pt>
                <c:pt idx="2008">
                  <c:v>-0.211101451322191</c:v>
                </c:pt>
                <c:pt idx="2009">
                  <c:v>-0.345760346353831</c:v>
                </c:pt>
                <c:pt idx="2010">
                  <c:v>0.372450508327851</c:v>
                </c:pt>
                <c:pt idx="2011">
                  <c:v>0.00877608815866819</c:v>
                </c:pt>
                <c:pt idx="2012">
                  <c:v>-0.456148435244917</c:v>
                </c:pt>
                <c:pt idx="2013">
                  <c:v>-0.0787214420328269</c:v>
                </c:pt>
                <c:pt idx="2014">
                  <c:v>-0.498482531667814</c:v>
                </c:pt>
                <c:pt idx="2015">
                  <c:v>-0.884377177454522</c:v>
                </c:pt>
                <c:pt idx="2016">
                  <c:v>0.760614665343899</c:v>
                </c:pt>
                <c:pt idx="2017">
                  <c:v>3.087230005370631</c:v>
                </c:pt>
                <c:pt idx="2018">
                  <c:v>1.323149949437066</c:v>
                </c:pt>
                <c:pt idx="2019">
                  <c:v>0.0454749941902927</c:v>
                </c:pt>
                <c:pt idx="2020">
                  <c:v>-1.357483190699255</c:v>
                </c:pt>
                <c:pt idx="2021">
                  <c:v>0.701014784487201</c:v>
                </c:pt>
                <c:pt idx="2022">
                  <c:v>-0.130088225209443</c:v>
                </c:pt>
                <c:pt idx="2023">
                  <c:v>0.309950933260649</c:v>
                </c:pt>
                <c:pt idx="2024">
                  <c:v>-0.110884450443415</c:v>
                </c:pt>
                <c:pt idx="2025">
                  <c:v>0.114562089014108</c:v>
                </c:pt>
                <c:pt idx="2026">
                  <c:v>-0.389446566678889</c:v>
                </c:pt>
                <c:pt idx="2027">
                  <c:v>-1.266747154112307</c:v>
                </c:pt>
                <c:pt idx="2028">
                  <c:v>2.898487580007475</c:v>
                </c:pt>
                <c:pt idx="2029">
                  <c:v>1.735350357699133</c:v>
                </c:pt>
                <c:pt idx="2030">
                  <c:v>-0.578536137127383</c:v>
                </c:pt>
                <c:pt idx="2031">
                  <c:v>0.24973232716082</c:v>
                </c:pt>
                <c:pt idx="2032">
                  <c:v>0.84930637108311</c:v>
                </c:pt>
                <c:pt idx="2033">
                  <c:v>0.32796157409151</c:v>
                </c:pt>
                <c:pt idx="2034">
                  <c:v>-0.567059324989106</c:v>
                </c:pt>
                <c:pt idx="2035">
                  <c:v>-0.771994282329535</c:v>
                </c:pt>
                <c:pt idx="2036">
                  <c:v>-0.0541800973470269</c:v>
                </c:pt>
                <c:pt idx="2037">
                  <c:v>0.963221212328217</c:v>
                </c:pt>
                <c:pt idx="2038">
                  <c:v>-0.499165364100458</c:v>
                </c:pt>
                <c:pt idx="2039">
                  <c:v>-0.198830258173017</c:v>
                </c:pt>
                <c:pt idx="2040">
                  <c:v>-0.118894450966991</c:v>
                </c:pt>
                <c:pt idx="2041">
                  <c:v>-0.0584981058742996</c:v>
                </c:pt>
                <c:pt idx="2042">
                  <c:v>-0.988349235906567</c:v>
                </c:pt>
                <c:pt idx="2043">
                  <c:v>-2.716688964849138</c:v>
                </c:pt>
                <c:pt idx="2044">
                  <c:v>0.778628431012405</c:v>
                </c:pt>
                <c:pt idx="2045">
                  <c:v>0.0753033425694791</c:v>
                </c:pt>
                <c:pt idx="2046">
                  <c:v>0.241773934476177</c:v>
                </c:pt>
                <c:pt idx="2047">
                  <c:v>-0.408027449751593</c:v>
                </c:pt>
                <c:pt idx="2048">
                  <c:v>1.270198570688849</c:v>
                </c:pt>
                <c:pt idx="2049">
                  <c:v>-0.403145448657767</c:v>
                </c:pt>
                <c:pt idx="2050">
                  <c:v>0.9299849514611</c:v>
                </c:pt>
                <c:pt idx="2051">
                  <c:v>-0.0699770012376739</c:v>
                </c:pt>
                <c:pt idx="2052">
                  <c:v>-0.56501291091627</c:v>
                </c:pt>
                <c:pt idx="2053">
                  <c:v>-1.305325151349387</c:v>
                </c:pt>
                <c:pt idx="2054">
                  <c:v>-0.996701173452739</c:v>
                </c:pt>
                <c:pt idx="2055">
                  <c:v>0.535510062908973</c:v>
                </c:pt>
                <c:pt idx="2056">
                  <c:v>-0.196789052162923</c:v>
                </c:pt>
                <c:pt idx="2057">
                  <c:v>-1.02414325396159</c:v>
                </c:pt>
                <c:pt idx="2058">
                  <c:v>-1.299529929378574</c:v>
                </c:pt>
                <c:pt idx="2059">
                  <c:v>-3.189230985527318</c:v>
                </c:pt>
                <c:pt idx="2060">
                  <c:v>0.774536644479283</c:v>
                </c:pt>
                <c:pt idx="2061">
                  <c:v>-0.38127132651303</c:v>
                </c:pt>
                <c:pt idx="2062">
                  <c:v>1.250996879147917</c:v>
                </c:pt>
                <c:pt idx="2063">
                  <c:v>0.123483227189575</c:v>
                </c:pt>
                <c:pt idx="2064">
                  <c:v>1.254232260705727</c:v>
                </c:pt>
                <c:pt idx="2065">
                  <c:v>1.533426643147459</c:v>
                </c:pt>
                <c:pt idx="2066">
                  <c:v>-0.382179339327276</c:v>
                </c:pt>
                <c:pt idx="2067">
                  <c:v>-0.725518874759679</c:v>
                </c:pt>
                <c:pt idx="2068">
                  <c:v>1.04810416943013</c:v>
                </c:pt>
                <c:pt idx="2069">
                  <c:v>1.049753913803791</c:v>
                </c:pt>
                <c:pt idx="2070">
                  <c:v>0.321257297693902</c:v>
                </c:pt>
                <c:pt idx="2071">
                  <c:v>1.019414222309533</c:v>
                </c:pt>
                <c:pt idx="2072">
                  <c:v>0.281999592861822</c:v>
                </c:pt>
                <c:pt idx="2073">
                  <c:v>-0.0501461683281272</c:v>
                </c:pt>
                <c:pt idx="2074">
                  <c:v>-0.921245489578622</c:v>
                </c:pt>
                <c:pt idx="2075">
                  <c:v>0.0971753814891195</c:v>
                </c:pt>
                <c:pt idx="2076">
                  <c:v>0.759365757119606</c:v>
                </c:pt>
                <c:pt idx="2077">
                  <c:v>2.561680831655107</c:v>
                </c:pt>
                <c:pt idx="2078">
                  <c:v>0.510854044807275</c:v>
                </c:pt>
                <c:pt idx="2079">
                  <c:v>1.065320429250094</c:v>
                </c:pt>
                <c:pt idx="2080">
                  <c:v>1.606605524504397</c:v>
                </c:pt>
                <c:pt idx="2081">
                  <c:v>1.483430732898872</c:v>
                </c:pt>
                <c:pt idx="2082">
                  <c:v>0.0141683907550182</c:v>
                </c:pt>
                <c:pt idx="2083">
                  <c:v>1.989146990479753</c:v>
                </c:pt>
                <c:pt idx="2084">
                  <c:v>1.326900840560141</c:v>
                </c:pt>
                <c:pt idx="2085">
                  <c:v>0.0917799540551254</c:v>
                </c:pt>
                <c:pt idx="2086">
                  <c:v>-0.850116147132166</c:v>
                </c:pt>
                <c:pt idx="2087">
                  <c:v>0.150184617751559</c:v>
                </c:pt>
                <c:pt idx="2088">
                  <c:v>-0.219856308242827</c:v>
                </c:pt>
                <c:pt idx="2089">
                  <c:v>-0.653021784222837</c:v>
                </c:pt>
                <c:pt idx="2090">
                  <c:v>1.296106621852485</c:v>
                </c:pt>
                <c:pt idx="2091">
                  <c:v>-0.95141889981805</c:v>
                </c:pt>
                <c:pt idx="2092">
                  <c:v>3.180296535538789</c:v>
                </c:pt>
                <c:pt idx="2093">
                  <c:v>-0.252179348232957</c:v>
                </c:pt>
                <c:pt idx="2094">
                  <c:v>-0.117644501130149</c:v>
                </c:pt>
                <c:pt idx="2095">
                  <c:v>0.0632015555127807</c:v>
                </c:pt>
                <c:pt idx="2096">
                  <c:v>1.101455342715166</c:v>
                </c:pt>
                <c:pt idx="2097">
                  <c:v>1.062877345478085</c:v>
                </c:pt>
                <c:pt idx="2098">
                  <c:v>-0.899206127791603</c:v>
                </c:pt>
                <c:pt idx="2099">
                  <c:v>0.728854576307775</c:v>
                </c:pt>
                <c:pt idx="2100">
                  <c:v>1.661773765030473</c:v>
                </c:pt>
                <c:pt idx="2101">
                  <c:v>0.786466942218409</c:v>
                </c:pt>
                <c:pt idx="2102">
                  <c:v>-0.632623833909092</c:v>
                </c:pt>
                <c:pt idx="2103">
                  <c:v>-0.938635321941256</c:v>
                </c:pt>
                <c:pt idx="2104">
                  <c:v>-0.756591964912966</c:v>
                </c:pt>
                <c:pt idx="2105">
                  <c:v>-0.244400777766272</c:v>
                </c:pt>
                <c:pt idx="2106">
                  <c:v>-0.78784591889676</c:v>
                </c:pt>
                <c:pt idx="2107">
                  <c:v>-0.30570513567321</c:v>
                </c:pt>
                <c:pt idx="2108">
                  <c:v>-0.129008723077626</c:v>
                </c:pt>
                <c:pt idx="2109">
                  <c:v>-0.70557649327188</c:v>
                </c:pt>
                <c:pt idx="2110">
                  <c:v>1.240996238840631</c:v>
                </c:pt>
                <c:pt idx="2111">
                  <c:v>0.330405699476068</c:v>
                </c:pt>
                <c:pt idx="2112">
                  <c:v>-0.357745376769536</c:v>
                </c:pt>
                <c:pt idx="2113">
                  <c:v>0.216604490034311</c:v>
                </c:pt>
                <c:pt idx="2114">
                  <c:v>0.126379796562434</c:v>
                </c:pt>
                <c:pt idx="2115">
                  <c:v>-0.166222097061966</c:v>
                </c:pt>
                <c:pt idx="2116">
                  <c:v>1.302299555135021</c:v>
                </c:pt>
                <c:pt idx="2117">
                  <c:v>1.331391380017534</c:v>
                </c:pt>
                <c:pt idx="2118">
                  <c:v>0.36273290591639</c:v>
                </c:pt>
                <c:pt idx="2119">
                  <c:v>1.748872542297697</c:v>
                </c:pt>
                <c:pt idx="2120">
                  <c:v>0.912031126531914</c:v>
                </c:pt>
                <c:pt idx="2121">
                  <c:v>0.328359285403232</c:v>
                </c:pt>
                <c:pt idx="2122">
                  <c:v>0.602554910110146</c:v>
                </c:pt>
                <c:pt idx="2123">
                  <c:v>-0.675123169974272</c:v>
                </c:pt>
                <c:pt idx="2124">
                  <c:v>0.400574379656797</c:v>
                </c:pt>
                <c:pt idx="2125">
                  <c:v>-0.552344006455374</c:v>
                </c:pt>
                <c:pt idx="2126">
                  <c:v>1.665466798639324</c:v>
                </c:pt>
                <c:pt idx="2127">
                  <c:v>-0.843521336087714</c:v>
                </c:pt>
                <c:pt idx="2128">
                  <c:v>0.14921874742309</c:v>
                </c:pt>
                <c:pt idx="2129">
                  <c:v>-0.631998858990671</c:v>
                </c:pt>
                <c:pt idx="2130">
                  <c:v>-0.0984975422657946</c:v>
                </c:pt>
                <c:pt idx="2131">
                  <c:v>-0.557456395993542</c:v>
                </c:pt>
                <c:pt idx="2132">
                  <c:v>1.004925125769951</c:v>
                </c:pt>
                <c:pt idx="2133">
                  <c:v>-5.291027885852593</c:v>
                </c:pt>
                <c:pt idx="2134">
                  <c:v>0.684198319204056</c:v>
                </c:pt>
                <c:pt idx="2135">
                  <c:v>-0.630406972131233</c:v>
                </c:pt>
                <c:pt idx="2136">
                  <c:v>0.466651273304404</c:v>
                </c:pt>
                <c:pt idx="2137">
                  <c:v>0.486422165474631</c:v>
                </c:pt>
                <c:pt idx="2138">
                  <c:v>0.728515764122824</c:v>
                </c:pt>
                <c:pt idx="2139">
                  <c:v>-0.668361036062442</c:v>
                </c:pt>
                <c:pt idx="2140">
                  <c:v>1.993294551302001</c:v>
                </c:pt>
                <c:pt idx="2141">
                  <c:v>-0.467343251099917</c:v>
                </c:pt>
                <c:pt idx="2142">
                  <c:v>-0.00281956384569945</c:v>
                </c:pt>
                <c:pt idx="2143">
                  <c:v>-0.238548739893784</c:v>
                </c:pt>
                <c:pt idx="2144">
                  <c:v>-0.0147509031973741</c:v>
                </c:pt>
                <c:pt idx="2145">
                  <c:v>-0.506607205607288</c:v>
                </c:pt>
                <c:pt idx="2146">
                  <c:v>1.519677194942196</c:v>
                </c:pt>
                <c:pt idx="2147">
                  <c:v>1.000550301341004</c:v>
                </c:pt>
                <c:pt idx="2148">
                  <c:v>0.515795986640421</c:v>
                </c:pt>
                <c:pt idx="2149">
                  <c:v>1.171681880410119</c:v>
                </c:pt>
                <c:pt idx="2150">
                  <c:v>-0.0240118951703405</c:v>
                </c:pt>
                <c:pt idx="2151">
                  <c:v>0.0240543576464051</c:v>
                </c:pt>
                <c:pt idx="2152">
                  <c:v>1.531723207709769</c:v>
                </c:pt>
                <c:pt idx="2153">
                  <c:v>-0.65023780504078</c:v>
                </c:pt>
                <c:pt idx="2154">
                  <c:v>0.359267135914237</c:v>
                </c:pt>
                <c:pt idx="2155">
                  <c:v>-3.058612269189867</c:v>
                </c:pt>
                <c:pt idx="2156">
                  <c:v>-2.36852632744968</c:v>
                </c:pt>
                <c:pt idx="2157">
                  <c:v>0.400174585119978</c:v>
                </c:pt>
                <c:pt idx="2158">
                  <c:v>0.659712748807382</c:v>
                </c:pt>
                <c:pt idx="2159">
                  <c:v>1.024299348241004</c:v>
                </c:pt>
                <c:pt idx="2160">
                  <c:v>0.979527376108839</c:v>
                </c:pt>
                <c:pt idx="2161">
                  <c:v>2.301635491302825</c:v>
                </c:pt>
                <c:pt idx="2162">
                  <c:v>0.643859029015061</c:v>
                </c:pt>
                <c:pt idx="2163">
                  <c:v>-0.856136549484581</c:v>
                </c:pt>
                <c:pt idx="2164">
                  <c:v>-0.519221377391606</c:v>
                </c:pt>
                <c:pt idx="2165">
                  <c:v>0.296033120575459</c:v>
                </c:pt>
                <c:pt idx="2166">
                  <c:v>0.585735319989355</c:v>
                </c:pt>
                <c:pt idx="2167">
                  <c:v>-0.222978057997288</c:v>
                </c:pt>
                <c:pt idx="2168">
                  <c:v>1.488485264922818</c:v>
                </c:pt>
                <c:pt idx="2169">
                  <c:v>0.958336086396746</c:v>
                </c:pt>
                <c:pt idx="2170">
                  <c:v>-1.025506835601782</c:v>
                </c:pt>
                <c:pt idx="2171">
                  <c:v>0.399322346594859</c:v>
                </c:pt>
                <c:pt idx="2172">
                  <c:v>-0.570296789772011</c:v>
                </c:pt>
                <c:pt idx="2173">
                  <c:v>-0.648700650857919</c:v>
                </c:pt>
                <c:pt idx="2174">
                  <c:v>1.008333038257881</c:v>
                </c:pt>
                <c:pt idx="2175">
                  <c:v>-0.169233339850723</c:v>
                </c:pt>
                <c:pt idx="2176">
                  <c:v>-0.659554571302872</c:v>
                </c:pt>
                <c:pt idx="2177">
                  <c:v>-1.118968993856566</c:v>
                </c:pt>
                <c:pt idx="2178">
                  <c:v>1.859212148187494</c:v>
                </c:pt>
                <c:pt idx="2179">
                  <c:v>-0.443542596360984</c:v>
                </c:pt>
                <c:pt idx="2180">
                  <c:v>1.203666108215296</c:v>
                </c:pt>
                <c:pt idx="2181">
                  <c:v>0.380061755927156</c:v>
                </c:pt>
                <c:pt idx="2182">
                  <c:v>0.15353883917546</c:v>
                </c:pt>
                <c:pt idx="2183">
                  <c:v>-0.105258634565077</c:v>
                </c:pt>
                <c:pt idx="2184">
                  <c:v>2.097100328499215</c:v>
                </c:pt>
                <c:pt idx="2185">
                  <c:v>-1.286576945409304</c:v>
                </c:pt>
                <c:pt idx="2186">
                  <c:v>0.949188726227129</c:v>
                </c:pt>
                <c:pt idx="2187">
                  <c:v>-1.342881503968873</c:v>
                </c:pt>
                <c:pt idx="2188">
                  <c:v>1.120659117481194</c:v>
                </c:pt>
                <c:pt idx="2189">
                  <c:v>1.043048595793635</c:v>
                </c:pt>
                <c:pt idx="2190">
                  <c:v>1.402977332902484</c:v>
                </c:pt>
                <c:pt idx="2191">
                  <c:v>-0.202527458232062</c:v>
                </c:pt>
                <c:pt idx="2192">
                  <c:v>0.452503072174871</c:v>
                </c:pt>
                <c:pt idx="2193">
                  <c:v>0.759763468431328</c:v>
                </c:pt>
                <c:pt idx="2194">
                  <c:v>0.377676529669369</c:v>
                </c:pt>
                <c:pt idx="2195">
                  <c:v>1.351389535794459</c:v>
                </c:pt>
                <c:pt idx="2196">
                  <c:v>-0.385133766214357</c:v>
                </c:pt>
                <c:pt idx="2197">
                  <c:v>0.64249544737487</c:v>
                </c:pt>
                <c:pt idx="2198">
                  <c:v>1.487746658201048</c:v>
                </c:pt>
                <c:pt idx="2199">
                  <c:v>2.281920373421725</c:v>
                </c:pt>
                <c:pt idx="2200">
                  <c:v>0.679140662342464</c:v>
                </c:pt>
                <c:pt idx="2201">
                  <c:v>0.902941623876519</c:v>
                </c:pt>
                <c:pt idx="2202">
                  <c:v>2.574070864670372</c:v>
                </c:pt>
                <c:pt idx="2203">
                  <c:v>0.0494521073075178</c:v>
                </c:pt>
                <c:pt idx="2204">
                  <c:v>-1.349242801731336</c:v>
                </c:pt>
                <c:pt idx="2205">
                  <c:v>0.0282029600812021</c:v>
                </c:pt>
                <c:pt idx="2206">
                  <c:v>-0.556149630255026</c:v>
                </c:pt>
                <c:pt idx="2207">
                  <c:v>1.867958672207744</c:v>
                </c:pt>
                <c:pt idx="2208">
                  <c:v>-0.681259287355133</c:v>
                </c:pt>
                <c:pt idx="2209">
                  <c:v>0.209386787296535</c:v>
                </c:pt>
                <c:pt idx="2210">
                  <c:v>-0.118270517661119</c:v>
                </c:pt>
                <c:pt idx="2211">
                  <c:v>0.761468987094116</c:v>
                </c:pt>
                <c:pt idx="2212">
                  <c:v>0.983108861139437</c:v>
                </c:pt>
                <c:pt idx="2213">
                  <c:v>1.360876749761576</c:v>
                </c:pt>
                <c:pt idx="2214">
                  <c:v>-0.0757722232084872</c:v>
                </c:pt>
                <c:pt idx="2215">
                  <c:v>0.15035714868168</c:v>
                </c:pt>
                <c:pt idx="2216">
                  <c:v>-0.0157725478149698</c:v>
                </c:pt>
                <c:pt idx="2217">
                  <c:v>-1.639460510710497</c:v>
                </c:pt>
                <c:pt idx="2218">
                  <c:v>0.0948469711330076</c:v>
                </c:pt>
                <c:pt idx="2219">
                  <c:v>0.590849792752622</c:v>
                </c:pt>
                <c:pt idx="2220">
                  <c:v>0.692550256750228</c:v>
                </c:pt>
                <c:pt idx="2221">
                  <c:v>-1.135783375914614</c:v>
                </c:pt>
                <c:pt idx="2222">
                  <c:v>-0.382347703807204</c:v>
                </c:pt>
                <c:pt idx="2223">
                  <c:v>1.22076977784446</c:v>
                </c:pt>
                <c:pt idx="2224">
                  <c:v>0.346769720770913</c:v>
                </c:pt>
                <c:pt idx="2225">
                  <c:v>-0.0705451602544205</c:v>
                </c:pt>
                <c:pt idx="2226">
                  <c:v>0.893225063077607</c:v>
                </c:pt>
                <c:pt idx="2227">
                  <c:v>1.226395593722798</c:v>
                </c:pt>
                <c:pt idx="2228">
                  <c:v>-0.688644312960288</c:v>
                </c:pt>
                <c:pt idx="2229">
                  <c:v>0.413355874308495</c:v>
                </c:pt>
                <c:pt idx="2230">
                  <c:v>0.0139400855357703</c:v>
                </c:pt>
                <c:pt idx="2231">
                  <c:v>-0.332806320772013</c:v>
                </c:pt>
                <c:pt idx="2232">
                  <c:v>0.976687622637655</c:v>
                </c:pt>
                <c:pt idx="2233">
                  <c:v>-0.0515107915808668</c:v>
                </c:pt>
                <c:pt idx="2234">
                  <c:v>0.927484010174868</c:v>
                </c:pt>
                <c:pt idx="2235">
                  <c:v>-0.150540908199765</c:v>
                </c:pt>
                <c:pt idx="2236">
                  <c:v>-0.0959408266904362</c:v>
                </c:pt>
                <c:pt idx="2237">
                  <c:v>-0.641032587356939</c:v>
                </c:pt>
                <c:pt idx="2238">
                  <c:v>-0.283151305933474</c:v>
                </c:pt>
                <c:pt idx="2239">
                  <c:v>0.706128215637919</c:v>
                </c:pt>
                <c:pt idx="2240">
                  <c:v>0.324161158354599</c:v>
                </c:pt>
                <c:pt idx="2241">
                  <c:v>1.132248519810273</c:v>
                </c:pt>
                <c:pt idx="2242">
                  <c:v>-0.0184997110953527</c:v>
                </c:pt>
                <c:pt idx="2243">
                  <c:v>0.701812290335743</c:v>
                </c:pt>
                <c:pt idx="2244">
                  <c:v>-5.870151330009658</c:v>
                </c:pt>
                <c:pt idx="2245">
                  <c:v>0.612723914897358</c:v>
                </c:pt>
                <c:pt idx="2246">
                  <c:v>-0.060147850247961</c:v>
                </c:pt>
                <c:pt idx="2247">
                  <c:v>0.6136340109367</c:v>
                </c:pt>
                <c:pt idx="2248">
                  <c:v>0.767947041497573</c:v>
                </c:pt>
                <c:pt idx="2249">
                  <c:v>1.023786963513384</c:v>
                </c:pt>
                <c:pt idx="2250">
                  <c:v>0.329269381442575</c:v>
                </c:pt>
                <c:pt idx="2251">
                  <c:v>1.033048997098898</c:v>
                </c:pt>
                <c:pt idx="2252">
                  <c:v>-1.2630572453411</c:v>
                </c:pt>
                <c:pt idx="2253">
                  <c:v>-0.606943046352155</c:v>
                </c:pt>
                <c:pt idx="2254">
                  <c:v>-2.05592419482326</c:v>
                </c:pt>
                <c:pt idx="2255">
                  <c:v>0.317906201107647</c:v>
                </c:pt>
                <c:pt idx="2256">
                  <c:v>0.132288650336596</c:v>
                </c:pt>
                <c:pt idx="2257">
                  <c:v>0.126946913966631</c:v>
                </c:pt>
                <c:pt idx="2258">
                  <c:v>0.65192688705286</c:v>
                </c:pt>
                <c:pt idx="2259">
                  <c:v>-1.199309803662153</c:v>
                </c:pt>
                <c:pt idx="2260">
                  <c:v>0.0564972791151733</c:v>
                </c:pt>
                <c:pt idx="2261">
                  <c:v>0.563807506780589</c:v>
                </c:pt>
                <c:pt idx="2262">
                  <c:v>0.140982524905364</c:v>
                </c:pt>
                <c:pt idx="2263">
                  <c:v>0.446139691187312</c:v>
                </c:pt>
                <c:pt idx="2264">
                  <c:v>-0.71318461603354</c:v>
                </c:pt>
                <c:pt idx="2265">
                  <c:v>1.933070737139431</c:v>
                </c:pt>
                <c:pt idx="2266">
                  <c:v>1.044924562161446</c:v>
                </c:pt>
                <c:pt idx="2267">
                  <c:v>-0.0408283604534862</c:v>
                </c:pt>
                <c:pt idx="2268">
                  <c:v>0.0597905181872057</c:v>
                </c:pt>
                <c:pt idx="2269">
                  <c:v>0.59107705635932</c:v>
                </c:pt>
                <c:pt idx="2270">
                  <c:v>-0.562621434983194</c:v>
                </c:pt>
                <c:pt idx="2271">
                  <c:v>2.01170602828223</c:v>
                </c:pt>
                <c:pt idx="2272">
                  <c:v>0.661587673562646</c:v>
                </c:pt>
                <c:pt idx="2273">
                  <c:v>0.604429834865408</c:v>
                </c:pt>
                <c:pt idx="2274">
                  <c:v>0.558296364318149</c:v>
                </c:pt>
                <c:pt idx="2275">
                  <c:v>-1.563326160853931</c:v>
                </c:pt>
                <c:pt idx="2276">
                  <c:v>0.403527764931331</c:v>
                </c:pt>
                <c:pt idx="2277">
                  <c:v>-0.297580461733736</c:v>
                </c:pt>
                <c:pt idx="2278">
                  <c:v>-1.211124386372833</c:v>
                </c:pt>
                <c:pt idx="2279">
                  <c:v>0.0869495608002326</c:v>
                </c:pt>
                <c:pt idx="2280">
                  <c:v>1.291163638406791</c:v>
                </c:pt>
                <c:pt idx="2281">
                  <c:v>-0.0622479553848257</c:v>
                </c:pt>
                <c:pt idx="2282">
                  <c:v>-2.303012384756079</c:v>
                </c:pt>
                <c:pt idx="2283">
                  <c:v>0.273589797801428</c:v>
                </c:pt>
                <c:pt idx="2284">
                  <c:v>-0.000148174854443629</c:v>
                </c:pt>
                <c:pt idx="2285">
                  <c:v>-0.135996037371058</c:v>
                </c:pt>
                <c:pt idx="2286">
                  <c:v>0.0923460298467749</c:v>
                </c:pt>
                <c:pt idx="2287">
                  <c:v>-0.177018159992697</c:v>
                </c:pt>
                <c:pt idx="2288">
                  <c:v>0.107572691495578</c:v>
                </c:pt>
                <c:pt idx="2289">
                  <c:v>0.00967993452272113</c:v>
                </c:pt>
                <c:pt idx="2290">
                  <c:v>-0.650458818972188</c:v>
                </c:pt>
                <c:pt idx="2291">
                  <c:v>-0.21474287709211</c:v>
                </c:pt>
                <c:pt idx="2292">
                  <c:v>0.0297359478138692</c:v>
                </c:pt>
                <c:pt idx="2293">
                  <c:v>0.408414974087898</c:v>
                </c:pt>
                <c:pt idx="2294">
                  <c:v>1.293492048762904</c:v>
                </c:pt>
                <c:pt idx="2295">
                  <c:v>0.510569965298902</c:v>
                </c:pt>
                <c:pt idx="2296">
                  <c:v>0.540340456163865</c:v>
                </c:pt>
                <c:pt idx="2297">
                  <c:v>0.603974266039463</c:v>
                </c:pt>
                <c:pt idx="2298">
                  <c:v>0.116210791775221</c:v>
                </c:pt>
                <c:pt idx="2299">
                  <c:v>0.387733985878329</c:v>
                </c:pt>
                <c:pt idx="2300">
                  <c:v>-0.426723006240194</c:v>
                </c:pt>
                <c:pt idx="2301">
                  <c:v>0.727263731060885</c:v>
                </c:pt>
                <c:pt idx="2302">
                  <c:v>-1.810818311773762</c:v>
                </c:pt>
                <c:pt idx="2303">
                  <c:v>-1.273053719198192</c:v>
                </c:pt>
                <c:pt idx="2304">
                  <c:v>-0.43376817804785</c:v>
                </c:pt>
                <c:pt idx="2305">
                  <c:v>0.358303348810865</c:v>
                </c:pt>
                <c:pt idx="2306">
                  <c:v>0.679426825075934</c:v>
                </c:pt>
                <c:pt idx="2307">
                  <c:v>1.442009857352962</c:v>
                </c:pt>
                <c:pt idx="2308">
                  <c:v>-1.001924069956613</c:v>
                </c:pt>
                <c:pt idx="2309">
                  <c:v>0.226035929712301</c:v>
                </c:pt>
                <c:pt idx="2310">
                  <c:v>0.687493641501185</c:v>
                </c:pt>
                <c:pt idx="2311">
                  <c:v>0.963335885744114</c:v>
                </c:pt>
                <c:pt idx="2312">
                  <c:v>-0.143837673414707</c:v>
                </c:pt>
                <c:pt idx="2313">
                  <c:v>0.353017386730027</c:v>
                </c:pt>
                <c:pt idx="2314">
                  <c:v>-1.0581759790647</c:v>
                </c:pt>
                <c:pt idx="2315">
                  <c:v>-0.931419702428577</c:v>
                </c:pt>
                <c:pt idx="2316">
                  <c:v>2.380156109029727</c:v>
                </c:pt>
                <c:pt idx="2317">
                  <c:v>0.264783333041858</c:v>
                </c:pt>
                <c:pt idx="2318">
                  <c:v>-1.564349888696623</c:v>
                </c:pt>
                <c:pt idx="2319">
                  <c:v>0.8668056687989</c:v>
                </c:pt>
                <c:pt idx="2320">
                  <c:v>-0.556549424791845</c:v>
                </c:pt>
                <c:pt idx="2321">
                  <c:v>1.886480656153677</c:v>
                </c:pt>
                <c:pt idx="2322">
                  <c:v>-0.0483238930243458</c:v>
                </c:pt>
                <c:pt idx="2323">
                  <c:v>-0.561603956815791</c:v>
                </c:pt>
                <c:pt idx="2324">
                  <c:v>0.381312747376546</c:v>
                </c:pt>
                <c:pt idx="2325">
                  <c:v>0.774423012675934</c:v>
                </c:pt>
                <c:pt idx="2326">
                  <c:v>-0.129406434389348</c:v>
                </c:pt>
                <c:pt idx="2327">
                  <c:v>-1.134195655505369</c:v>
                </c:pt>
                <c:pt idx="2328">
                  <c:v>0.824989165166364</c:v>
                </c:pt>
                <c:pt idx="2329">
                  <c:v>0.808172699883219</c:v>
                </c:pt>
                <c:pt idx="2330">
                  <c:v>-0.210482726079061</c:v>
                </c:pt>
                <c:pt idx="2331">
                  <c:v>1.947445160263115</c:v>
                </c:pt>
                <c:pt idx="2332">
                  <c:v>-0.489959104804069</c:v>
                </c:pt>
                <c:pt idx="2333">
                  <c:v>-0.958577703429055</c:v>
                </c:pt>
                <c:pt idx="2334">
                  <c:v>1.173895617350333</c:v>
                </c:pt>
                <c:pt idx="2335">
                  <c:v>-1.286235008386708</c:v>
                </c:pt>
                <c:pt idx="2336">
                  <c:v>-1.05721115034878</c:v>
                </c:pt>
                <c:pt idx="2337">
                  <c:v>0.260011838913736</c:v>
                </c:pt>
                <c:pt idx="2338">
                  <c:v>0.0230316714162618</c:v>
                </c:pt>
                <c:pt idx="2339">
                  <c:v>1.343093372537413</c:v>
                </c:pt>
                <c:pt idx="2340">
                  <c:v>1.411556534055355</c:v>
                </c:pt>
                <c:pt idx="2341">
                  <c:v>0.278361291929549</c:v>
                </c:pt>
                <c:pt idx="2342">
                  <c:v>2.4045290892356</c:v>
                </c:pt>
                <c:pt idx="2343">
                  <c:v>1.146452495228933</c:v>
                </c:pt>
                <c:pt idx="2344">
                  <c:v>0.601815261775827</c:v>
                </c:pt>
                <c:pt idx="2345">
                  <c:v>1.477123126200439</c:v>
                </c:pt>
                <c:pt idx="2346">
                  <c:v>0.212456929212062</c:v>
                </c:pt>
                <c:pt idx="2347">
                  <c:v>-0.48166502477212</c:v>
                </c:pt>
                <c:pt idx="2348">
                  <c:v>-5.77004171125894</c:v>
                </c:pt>
                <c:pt idx="2349">
                  <c:v>-1.054596577259198</c:v>
                </c:pt>
                <c:pt idx="2350">
                  <c:v>0.749820685638266</c:v>
                </c:pt>
                <c:pt idx="2351">
                  <c:v>0.129225799708906</c:v>
                </c:pt>
                <c:pt idx="2352">
                  <c:v>0.0680856398317034</c:v>
                </c:pt>
                <c:pt idx="2353">
                  <c:v>0.631245898843291</c:v>
                </c:pt>
                <c:pt idx="2354">
                  <c:v>0.328814854229179</c:v>
                </c:pt>
                <c:pt idx="2355">
                  <c:v>0.237342294145555</c:v>
                </c:pt>
                <c:pt idx="2356">
                  <c:v>-0.532173319748328</c:v>
                </c:pt>
                <c:pt idx="2357">
                  <c:v>0.667551260013387</c:v>
                </c:pt>
                <c:pt idx="2358">
                  <c:v>1.665521531315902</c:v>
                </c:pt>
                <c:pt idx="2359">
                  <c:v>-0.196448156752875</c:v>
                </c:pt>
                <c:pt idx="2360">
                  <c:v>0.622497291597944</c:v>
                </c:pt>
                <c:pt idx="2361">
                  <c:v>-0.843695950242931</c:v>
                </c:pt>
                <c:pt idx="2362">
                  <c:v>1.188385755502463</c:v>
                </c:pt>
                <c:pt idx="2363">
                  <c:v>0.501933948244357</c:v>
                </c:pt>
                <c:pt idx="2364">
                  <c:v>0.309554263561475</c:v>
                </c:pt>
                <c:pt idx="2365">
                  <c:v>-0.154063494103593</c:v>
                </c:pt>
                <c:pt idx="2366">
                  <c:v>-0.58694489057523</c:v>
                </c:pt>
                <c:pt idx="2367">
                  <c:v>0.283930291906212</c:v>
                </c:pt>
                <c:pt idx="2368">
                  <c:v>0.762149736301663</c:v>
                </c:pt>
                <c:pt idx="2369">
                  <c:v>0.796523356814821</c:v>
                </c:pt>
                <c:pt idx="2370">
                  <c:v>1.38235316059459</c:v>
                </c:pt>
                <c:pt idx="2371">
                  <c:v>-0.663418052616748</c:v>
                </c:pt>
                <c:pt idx="2372">
                  <c:v>-0.435359023294739</c:v>
                </c:pt>
                <c:pt idx="2373">
                  <c:v>-0.745347624444128</c:v>
                </c:pt>
                <c:pt idx="2374">
                  <c:v>0.0982611332962273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05889752"/>
        <c:axId val="2106397128"/>
      </c:barChart>
      <c:catAx>
        <c:axId val="21058897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06397128"/>
        <c:crosses val="autoZero"/>
        <c:auto val="1"/>
        <c:lblAlgn val="ctr"/>
        <c:lblOffset val="100"/>
        <c:noMultiLvlLbl val="0"/>
      </c:catAx>
      <c:valAx>
        <c:axId val="2106397128"/>
        <c:scaling>
          <c:orientation val="minMax"/>
          <c:max val="8.0"/>
          <c:min val="-8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0588975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Avg_Sale_Amount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Lbls>
            <c:txPr>
              <a:bodyPr rot="0" vert="horz"/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0.0248468624444681</c:v>
                </c:pt>
                <c:pt idx="1">
                  <c:v>0.0281580470923193</c:v>
                </c:pt>
                <c:pt idx="2">
                  <c:v>0.0288980851951017</c:v>
                </c:pt>
              </c:numLit>
            </c:plus>
            <c:minus>
              <c:numLit>
                <c:formatCode>General</c:formatCode>
                <c:ptCount val="3"/>
                <c:pt idx="0">
                  <c:v>0.0248468624444681</c:v>
                </c:pt>
                <c:pt idx="1">
                  <c:v>0.0281580470923193</c:v>
                </c:pt>
                <c:pt idx="2">
                  <c:v>0.0288980851951017</c:v>
                </c:pt>
              </c:numLit>
            </c:minus>
          </c:errBars>
          <c:cat>
            <c:strRef>
              <c:f>'Linear regression CustSegment'!$B$89:$B$91</c:f>
              <c:strCache>
                <c:ptCount val="3"/>
                <c:pt idx="0">
                  <c:v>Loyalty Club and Credit Card</c:v>
                </c:pt>
                <c:pt idx="1">
                  <c:v>Loyalty Club Only</c:v>
                </c:pt>
                <c:pt idx="2">
                  <c:v>Store Mailing List</c:v>
                </c:pt>
              </c:strCache>
            </c:strRef>
          </c:cat>
          <c:val>
            <c:numRef>
              <c:f>'Linear regression CustSegment'!$C$89:$C$91</c:f>
              <c:numCache>
                <c:formatCode>0.000</c:formatCode>
                <c:ptCount val="3"/>
                <c:pt idx="0">
                  <c:v>0.31531155860926</c:v>
                </c:pt>
                <c:pt idx="1">
                  <c:v>-0.361563976361684</c:v>
                </c:pt>
                <c:pt idx="2">
                  <c:v>-0.770692282298548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13403576"/>
        <c:axId val="2113409048"/>
      </c:barChart>
      <c:catAx>
        <c:axId val="2113403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3409048"/>
        <c:crosses val="autoZero"/>
        <c:auto val="1"/>
        <c:lblAlgn val="ctr"/>
        <c:lblOffset val="100"/>
        <c:noMultiLvlLbl val="0"/>
      </c:catAx>
      <c:valAx>
        <c:axId val="2113409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3403576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Avg_Sale_Amount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 CustSegment'!$D$117:$D$2491</c:f>
              <c:numCache>
                <c:formatCode>0.000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xVal>
          <c:yVal>
            <c:numRef>
              <c:f>'Linear regression CustSegment'!$G$117:$G$2491</c:f>
              <c:numCache>
                <c:formatCode>0.000</c:formatCode>
                <c:ptCount val="2375"/>
                <c:pt idx="0">
                  <c:v>0.379912822459006</c:v>
                </c:pt>
                <c:pt idx="1">
                  <c:v>-0.551308433108174</c:v>
                </c:pt>
                <c:pt idx="2">
                  <c:v>0.29734705121641</c:v>
                </c:pt>
                <c:pt idx="3">
                  <c:v>0.204386502511439</c:v>
                </c:pt>
                <c:pt idx="4">
                  <c:v>-0.25212196262375</c:v>
                </c:pt>
                <c:pt idx="5">
                  <c:v>-0.0449804386843995</c:v>
                </c:pt>
                <c:pt idx="6">
                  <c:v>-0.581631022285984</c:v>
                </c:pt>
                <c:pt idx="7">
                  <c:v>-0.0182663991956013</c:v>
                </c:pt>
                <c:pt idx="8">
                  <c:v>0.0850350680211629</c:v>
                </c:pt>
                <c:pt idx="9">
                  <c:v>-0.280721065382928</c:v>
                </c:pt>
                <c:pt idx="10">
                  <c:v>0.472873371163978</c:v>
                </c:pt>
                <c:pt idx="11">
                  <c:v>-0.389623863460246</c:v>
                </c:pt>
                <c:pt idx="12">
                  <c:v>-0.769275606114558</c:v>
                </c:pt>
                <c:pt idx="13">
                  <c:v>0.177349309319147</c:v>
                </c:pt>
                <c:pt idx="14">
                  <c:v>0.279735174376013</c:v>
                </c:pt>
                <c:pt idx="15">
                  <c:v>0.623624573843708</c:v>
                </c:pt>
                <c:pt idx="16">
                  <c:v>0.215804600034877</c:v>
                </c:pt>
                <c:pt idx="17">
                  <c:v>0.286898414803453</c:v>
                </c:pt>
                <c:pt idx="18">
                  <c:v>0.263631348151919</c:v>
                </c:pt>
                <c:pt idx="19">
                  <c:v>0.266162718829285</c:v>
                </c:pt>
                <c:pt idx="20">
                  <c:v>-0.472943660010994</c:v>
                </c:pt>
                <c:pt idx="21">
                  <c:v>-0.342766576453685</c:v>
                </c:pt>
                <c:pt idx="22">
                  <c:v>-0.530249583430513</c:v>
                </c:pt>
                <c:pt idx="23">
                  <c:v>-0.439981982254654</c:v>
                </c:pt>
                <c:pt idx="24">
                  <c:v>-0.0983007997608314</c:v>
                </c:pt>
                <c:pt idx="25">
                  <c:v>0.111910684361708</c:v>
                </c:pt>
                <c:pt idx="26">
                  <c:v>-0.217059785794703</c:v>
                </c:pt>
                <c:pt idx="27">
                  <c:v>-0.575167948216113</c:v>
                </c:pt>
                <c:pt idx="28">
                  <c:v>-0.539082451326003</c:v>
                </c:pt>
                <c:pt idx="29">
                  <c:v>-0.0356628402336694</c:v>
                </c:pt>
                <c:pt idx="30">
                  <c:v>0.210257128124905</c:v>
                </c:pt>
                <c:pt idx="31">
                  <c:v>0.0417324717530304</c:v>
                </c:pt>
                <c:pt idx="32">
                  <c:v>0.0920367315968559</c:v>
                </c:pt>
                <c:pt idx="33">
                  <c:v>0.212357627197613</c:v>
                </c:pt>
                <c:pt idx="34">
                  <c:v>0.056705260014897</c:v>
                </c:pt>
                <c:pt idx="35">
                  <c:v>0.482783418071113</c:v>
                </c:pt>
                <c:pt idx="36">
                  <c:v>0.102970098565054</c:v>
                </c:pt>
                <c:pt idx="37">
                  <c:v>-0.70959988886942</c:v>
                </c:pt>
                <c:pt idx="38">
                  <c:v>0.0951066917800446</c:v>
                </c:pt>
                <c:pt idx="39">
                  <c:v>-0.116558984008216</c:v>
                </c:pt>
                <c:pt idx="40">
                  <c:v>-0.675830326854347</c:v>
                </c:pt>
                <c:pt idx="41">
                  <c:v>-0.758234521245196</c:v>
                </c:pt>
                <c:pt idx="42">
                  <c:v>0.0231511338021525</c:v>
                </c:pt>
                <c:pt idx="43">
                  <c:v>0.316143824969617</c:v>
                </c:pt>
                <c:pt idx="44">
                  <c:v>0.0342999365726791</c:v>
                </c:pt>
                <c:pt idx="45">
                  <c:v>0.295946718501272</c:v>
                </c:pt>
                <c:pt idx="46">
                  <c:v>0.0893437840677432</c:v>
                </c:pt>
                <c:pt idx="47">
                  <c:v>0.464148221169653</c:v>
                </c:pt>
                <c:pt idx="48">
                  <c:v>-0.165032039532245</c:v>
                </c:pt>
                <c:pt idx="49">
                  <c:v>0.304456432693268</c:v>
                </c:pt>
                <c:pt idx="50">
                  <c:v>0.257706863587871</c:v>
                </c:pt>
                <c:pt idx="51">
                  <c:v>0.551076567409411</c:v>
                </c:pt>
                <c:pt idx="52">
                  <c:v>-0.701682623133829</c:v>
                </c:pt>
                <c:pt idx="53">
                  <c:v>0.321260425274931</c:v>
                </c:pt>
                <c:pt idx="54">
                  <c:v>-0.335226323372169</c:v>
                </c:pt>
                <c:pt idx="55">
                  <c:v>0.32147586107726</c:v>
                </c:pt>
                <c:pt idx="56">
                  <c:v>0.324168808606373</c:v>
                </c:pt>
                <c:pt idx="57">
                  <c:v>0.47125760264651</c:v>
                </c:pt>
                <c:pt idx="58">
                  <c:v>0.601650122006148</c:v>
                </c:pt>
                <c:pt idx="59">
                  <c:v>0.489246492140983</c:v>
                </c:pt>
                <c:pt idx="60">
                  <c:v>0.00128439986575711</c:v>
                </c:pt>
                <c:pt idx="61">
                  <c:v>0.0764176359280023</c:v>
                </c:pt>
                <c:pt idx="62">
                  <c:v>-0.0509587821990297</c:v>
                </c:pt>
                <c:pt idx="63">
                  <c:v>-0.752902485137553</c:v>
                </c:pt>
                <c:pt idx="64">
                  <c:v>0.5799449649215</c:v>
                </c:pt>
                <c:pt idx="65">
                  <c:v>0.0213199294823558</c:v>
                </c:pt>
                <c:pt idx="66">
                  <c:v>0.0948373970271332</c:v>
                </c:pt>
                <c:pt idx="67">
                  <c:v>0.386268178627713</c:v>
                </c:pt>
                <c:pt idx="68">
                  <c:v>-0.112250267961635</c:v>
                </c:pt>
                <c:pt idx="69">
                  <c:v>0.0149107143630675</c:v>
                </c:pt>
                <c:pt idx="70">
                  <c:v>-0.474774864330791</c:v>
                </c:pt>
                <c:pt idx="71">
                  <c:v>0.430217082302832</c:v>
                </c:pt>
                <c:pt idx="72">
                  <c:v>0.449337009759533</c:v>
                </c:pt>
                <c:pt idx="73">
                  <c:v>-0.387200210684045</c:v>
                </c:pt>
                <c:pt idx="74">
                  <c:v>-0.296501737903528</c:v>
                </c:pt>
                <c:pt idx="75">
                  <c:v>-0.136163642020156</c:v>
                </c:pt>
                <c:pt idx="76">
                  <c:v>0.141802401934859</c:v>
                </c:pt>
                <c:pt idx="77">
                  <c:v>0.146703566437844</c:v>
                </c:pt>
                <c:pt idx="78">
                  <c:v>0.432371440326122</c:v>
                </c:pt>
                <c:pt idx="79">
                  <c:v>-0.138371858994029</c:v>
                </c:pt>
                <c:pt idx="80">
                  <c:v>0.0994154078266248</c:v>
                </c:pt>
                <c:pt idx="81">
                  <c:v>-0.435673266208074</c:v>
                </c:pt>
                <c:pt idx="82">
                  <c:v>0.199485338008454</c:v>
                </c:pt>
                <c:pt idx="83">
                  <c:v>0.192375956531596</c:v>
                </c:pt>
                <c:pt idx="84">
                  <c:v>-0.659134052173848</c:v>
                </c:pt>
                <c:pt idx="85">
                  <c:v>0.341349813842112</c:v>
                </c:pt>
                <c:pt idx="86">
                  <c:v>0.0632760519859322</c:v>
                </c:pt>
                <c:pt idx="87">
                  <c:v>-0.44084372546397</c:v>
                </c:pt>
                <c:pt idx="88">
                  <c:v>-0.391508926730625</c:v>
                </c:pt>
                <c:pt idx="89">
                  <c:v>-0.0353396865301759</c:v>
                </c:pt>
                <c:pt idx="90">
                  <c:v>-0.601020244495595</c:v>
                </c:pt>
                <c:pt idx="91">
                  <c:v>0.401348684790744</c:v>
                </c:pt>
                <c:pt idx="92">
                  <c:v>0.0285908878109601</c:v>
                </c:pt>
                <c:pt idx="93">
                  <c:v>0.203417041400958</c:v>
                </c:pt>
                <c:pt idx="94">
                  <c:v>0.206056129979489</c:v>
                </c:pt>
                <c:pt idx="95">
                  <c:v>0.153328217359462</c:v>
                </c:pt>
                <c:pt idx="96">
                  <c:v>-0.441705468673286</c:v>
                </c:pt>
                <c:pt idx="97">
                  <c:v>-0.157922658055387</c:v>
                </c:pt>
                <c:pt idx="98">
                  <c:v>0.119020065838566</c:v>
                </c:pt>
                <c:pt idx="99">
                  <c:v>-0.524486675718212</c:v>
                </c:pt>
                <c:pt idx="100">
                  <c:v>-0.177527316067328</c:v>
                </c:pt>
                <c:pt idx="101">
                  <c:v>-0.255676653362179</c:v>
                </c:pt>
                <c:pt idx="102">
                  <c:v>0.319052208301059</c:v>
                </c:pt>
                <c:pt idx="103">
                  <c:v>-0.585077995123248</c:v>
                </c:pt>
                <c:pt idx="104">
                  <c:v>0.456284814384643</c:v>
                </c:pt>
                <c:pt idx="105">
                  <c:v>-0.26213972743205</c:v>
                </c:pt>
                <c:pt idx="106">
                  <c:v>-0.502081352275994</c:v>
                </c:pt>
                <c:pt idx="107">
                  <c:v>-0.0122341967303887</c:v>
                </c:pt>
                <c:pt idx="108">
                  <c:v>0.417667946817167</c:v>
                </c:pt>
                <c:pt idx="109">
                  <c:v>-0.761089045626056</c:v>
                </c:pt>
                <c:pt idx="110">
                  <c:v>-0.626280092318673</c:v>
                </c:pt>
                <c:pt idx="111">
                  <c:v>-0.123399070732162</c:v>
                </c:pt>
                <c:pt idx="112">
                  <c:v>-0.174457355884139</c:v>
                </c:pt>
                <c:pt idx="113">
                  <c:v>0.198515876897973</c:v>
                </c:pt>
                <c:pt idx="114">
                  <c:v>0.218443688613407</c:v>
                </c:pt>
                <c:pt idx="115">
                  <c:v>0.178803500984868</c:v>
                </c:pt>
                <c:pt idx="116">
                  <c:v>0.527809500757877</c:v>
                </c:pt>
                <c:pt idx="117">
                  <c:v>-0.73539832619832</c:v>
                </c:pt>
                <c:pt idx="118">
                  <c:v>0.390576894674293</c:v>
                </c:pt>
                <c:pt idx="119">
                  <c:v>0.470611295239523</c:v>
                </c:pt>
                <c:pt idx="120">
                  <c:v>0.067907921736006</c:v>
                </c:pt>
                <c:pt idx="121">
                  <c:v>-0.332425657941892</c:v>
                </c:pt>
                <c:pt idx="122">
                  <c:v>-0.409713252027427</c:v>
                </c:pt>
                <c:pt idx="123">
                  <c:v>0.369518044996631</c:v>
                </c:pt>
                <c:pt idx="124">
                  <c:v>-0.425924796152686</c:v>
                </c:pt>
                <c:pt idx="125">
                  <c:v>-0.398779885059229</c:v>
                </c:pt>
                <c:pt idx="126">
                  <c:v>-0.733997993483182</c:v>
                </c:pt>
                <c:pt idx="127">
                  <c:v>0.388422536651003</c:v>
                </c:pt>
                <c:pt idx="128">
                  <c:v>0.353414218772537</c:v>
                </c:pt>
                <c:pt idx="129">
                  <c:v>-0.537251247006206</c:v>
                </c:pt>
                <c:pt idx="130">
                  <c:v>-0.4085822140652</c:v>
                </c:pt>
                <c:pt idx="131">
                  <c:v>-0.383483943093869</c:v>
                </c:pt>
                <c:pt idx="132">
                  <c:v>-0.0627000334259612</c:v>
                </c:pt>
                <c:pt idx="133">
                  <c:v>-0.530249583430513</c:v>
                </c:pt>
                <c:pt idx="134">
                  <c:v>-0.757749790689956</c:v>
                </c:pt>
                <c:pt idx="135">
                  <c:v>0.328962255208194</c:v>
                </c:pt>
                <c:pt idx="136">
                  <c:v>-0.234348508931606</c:v>
                </c:pt>
                <c:pt idx="137">
                  <c:v>0.396824532941834</c:v>
                </c:pt>
                <c:pt idx="138">
                  <c:v>0.403018312258794</c:v>
                </c:pt>
                <c:pt idx="139">
                  <c:v>0.390953907328369</c:v>
                </c:pt>
                <c:pt idx="140">
                  <c:v>-0.118928777833835</c:v>
                </c:pt>
                <c:pt idx="141">
                  <c:v>-0.113381305923863</c:v>
                </c:pt>
                <c:pt idx="142">
                  <c:v>0.122574756576994</c:v>
                </c:pt>
                <c:pt idx="143">
                  <c:v>0.237725192921855</c:v>
                </c:pt>
                <c:pt idx="144">
                  <c:v>-0.181620596311579</c:v>
                </c:pt>
                <c:pt idx="145">
                  <c:v>-0.229770498132115</c:v>
                </c:pt>
                <c:pt idx="146">
                  <c:v>0.123328781885146</c:v>
                </c:pt>
                <c:pt idx="147">
                  <c:v>0.035969564040729</c:v>
                </c:pt>
                <c:pt idx="148">
                  <c:v>0.160545316737484</c:v>
                </c:pt>
                <c:pt idx="149">
                  <c:v>0.000745810359934598</c:v>
                </c:pt>
                <c:pt idx="150">
                  <c:v>-0.25616138391742</c:v>
                </c:pt>
                <c:pt idx="151">
                  <c:v>-0.444398416202399</c:v>
                </c:pt>
                <c:pt idx="152">
                  <c:v>-0.491740433764201</c:v>
                </c:pt>
                <c:pt idx="153">
                  <c:v>0.193129981839748</c:v>
                </c:pt>
                <c:pt idx="154">
                  <c:v>0.383198218444524</c:v>
                </c:pt>
                <c:pt idx="155">
                  <c:v>0.304133278989774</c:v>
                </c:pt>
                <c:pt idx="156">
                  <c:v>0.578867785909855</c:v>
                </c:pt>
                <c:pt idx="157">
                  <c:v>-0.519046921709404</c:v>
                </c:pt>
                <c:pt idx="158">
                  <c:v>0.236163283354969</c:v>
                </c:pt>
                <c:pt idx="159">
                  <c:v>0.25959192685825</c:v>
                </c:pt>
                <c:pt idx="160">
                  <c:v>-0.0537055886787248</c:v>
                </c:pt>
                <c:pt idx="161">
                  <c:v>0.447721241242065</c:v>
                </c:pt>
                <c:pt idx="162">
                  <c:v>-0.308997014438611</c:v>
                </c:pt>
                <c:pt idx="163">
                  <c:v>0.423861726134126</c:v>
                </c:pt>
                <c:pt idx="164">
                  <c:v>0.151658589891412</c:v>
                </c:pt>
                <c:pt idx="165">
                  <c:v>0.4026951585553</c:v>
                </c:pt>
                <c:pt idx="166">
                  <c:v>-0.473697685319146</c:v>
                </c:pt>
                <c:pt idx="167">
                  <c:v>0.501418614972573</c:v>
                </c:pt>
                <c:pt idx="168">
                  <c:v>0.416536908854939</c:v>
                </c:pt>
                <c:pt idx="169">
                  <c:v>0.356430320005143</c:v>
                </c:pt>
                <c:pt idx="170">
                  <c:v>-0.319876522456227</c:v>
                </c:pt>
                <c:pt idx="171">
                  <c:v>-0.0884446118042789</c:v>
                </c:pt>
                <c:pt idx="172">
                  <c:v>-0.230955395044924</c:v>
                </c:pt>
                <c:pt idx="173">
                  <c:v>0.155320998531005</c:v>
                </c:pt>
                <c:pt idx="174">
                  <c:v>0.254259890750607</c:v>
                </c:pt>
                <c:pt idx="175">
                  <c:v>0.27774239320447</c:v>
                </c:pt>
                <c:pt idx="176">
                  <c:v>-0.26644844347863</c:v>
                </c:pt>
                <c:pt idx="177">
                  <c:v>-0.723980228674882</c:v>
                </c:pt>
                <c:pt idx="178">
                  <c:v>0.0709778819191945</c:v>
                </c:pt>
                <c:pt idx="179">
                  <c:v>0.0227202621974945</c:v>
                </c:pt>
                <c:pt idx="180">
                  <c:v>-0.349768240029378</c:v>
                </c:pt>
                <c:pt idx="181">
                  <c:v>0.205679117325413</c:v>
                </c:pt>
                <c:pt idx="182">
                  <c:v>0.514775634716972</c:v>
                </c:pt>
                <c:pt idx="183">
                  <c:v>0.304133278989774</c:v>
                </c:pt>
                <c:pt idx="184">
                  <c:v>-0.0575295741700648</c:v>
                </c:pt>
                <c:pt idx="185">
                  <c:v>-0.27027242896997</c:v>
                </c:pt>
                <c:pt idx="186">
                  <c:v>0.461401414689958</c:v>
                </c:pt>
                <c:pt idx="187">
                  <c:v>-0.606837011158479</c:v>
                </c:pt>
                <c:pt idx="188">
                  <c:v>0.520861696132767</c:v>
                </c:pt>
                <c:pt idx="189">
                  <c:v>-0.545922538049949</c:v>
                </c:pt>
                <c:pt idx="190">
                  <c:v>-0.0526822686176618</c:v>
                </c:pt>
                <c:pt idx="191">
                  <c:v>0.0249823381219491</c:v>
                </c:pt>
                <c:pt idx="192">
                  <c:v>0.462263157899274</c:v>
                </c:pt>
                <c:pt idx="193">
                  <c:v>0.326700179283739</c:v>
                </c:pt>
                <c:pt idx="194">
                  <c:v>0.0985536646173088</c:v>
                </c:pt>
                <c:pt idx="195">
                  <c:v>-0.217382939498196</c:v>
                </c:pt>
                <c:pt idx="196">
                  <c:v>-0.17160283150328</c:v>
                </c:pt>
                <c:pt idx="197">
                  <c:v>-0.0122880556809709</c:v>
                </c:pt>
                <c:pt idx="198">
                  <c:v>0.0934909232625769</c:v>
                </c:pt>
                <c:pt idx="199">
                  <c:v>0.461886145245198</c:v>
                </c:pt>
                <c:pt idx="200">
                  <c:v>0.365047752098304</c:v>
                </c:pt>
                <c:pt idx="201">
                  <c:v>0.355945589449903</c:v>
                </c:pt>
                <c:pt idx="202">
                  <c:v>-0.676207339508423</c:v>
                </c:pt>
                <c:pt idx="203">
                  <c:v>0.0736708294483072</c:v>
                </c:pt>
                <c:pt idx="204">
                  <c:v>0.0850889269717452</c:v>
                </c:pt>
                <c:pt idx="205">
                  <c:v>0.164638596981735</c:v>
                </c:pt>
                <c:pt idx="206">
                  <c:v>-0.418653837824081</c:v>
                </c:pt>
                <c:pt idx="207">
                  <c:v>-0.655579361435419</c:v>
                </c:pt>
                <c:pt idx="208">
                  <c:v>0.411958898055448</c:v>
                </c:pt>
                <c:pt idx="209">
                  <c:v>0.650069318579595</c:v>
                </c:pt>
                <c:pt idx="210">
                  <c:v>-0.428725461582963</c:v>
                </c:pt>
                <c:pt idx="211">
                  <c:v>0.481652380108885</c:v>
                </c:pt>
                <c:pt idx="212">
                  <c:v>0.341834544397353</c:v>
                </c:pt>
                <c:pt idx="213">
                  <c:v>-0.544306769532481</c:v>
                </c:pt>
                <c:pt idx="214">
                  <c:v>0.174387067037123</c:v>
                </c:pt>
                <c:pt idx="215">
                  <c:v>0.423592431381215</c:v>
                </c:pt>
                <c:pt idx="216">
                  <c:v>0.0514809418084183</c:v>
                </c:pt>
                <c:pt idx="217">
                  <c:v>-0.600320078138026</c:v>
                </c:pt>
                <c:pt idx="218">
                  <c:v>0.0577824390265422</c:v>
                </c:pt>
                <c:pt idx="219">
                  <c:v>0.467487476105752</c:v>
                </c:pt>
                <c:pt idx="220">
                  <c:v>0.463232619009754</c:v>
                </c:pt>
                <c:pt idx="221">
                  <c:v>0.65114649759124</c:v>
                </c:pt>
                <c:pt idx="222">
                  <c:v>0.0595597843957565</c:v>
                </c:pt>
                <c:pt idx="223">
                  <c:v>-0.484254039633267</c:v>
                </c:pt>
                <c:pt idx="224">
                  <c:v>-0.372873729829165</c:v>
                </c:pt>
                <c:pt idx="225">
                  <c:v>-0.573013590192823</c:v>
                </c:pt>
                <c:pt idx="226">
                  <c:v>-0.521686010287934</c:v>
                </c:pt>
                <c:pt idx="227">
                  <c:v>-0.760011866614411</c:v>
                </c:pt>
                <c:pt idx="228">
                  <c:v>0.258837901550098</c:v>
                </c:pt>
                <c:pt idx="229">
                  <c:v>-0.794427736036471</c:v>
                </c:pt>
                <c:pt idx="230">
                  <c:v>0.28921434967849</c:v>
                </c:pt>
                <c:pt idx="231">
                  <c:v>0.425262058849265</c:v>
                </c:pt>
                <c:pt idx="232">
                  <c:v>-0.596280656844357</c:v>
                </c:pt>
                <c:pt idx="233">
                  <c:v>-0.17424192008181</c:v>
                </c:pt>
                <c:pt idx="234">
                  <c:v>-0.0952308395776429</c:v>
                </c:pt>
                <c:pt idx="235">
                  <c:v>-0.602259000358987</c:v>
                </c:pt>
                <c:pt idx="236">
                  <c:v>-0.0826817040919777</c:v>
                </c:pt>
                <c:pt idx="237">
                  <c:v>-0.6240718753448</c:v>
                </c:pt>
                <c:pt idx="238">
                  <c:v>-0.0939920837142511</c:v>
                </c:pt>
                <c:pt idx="239">
                  <c:v>0.0227202621974945</c:v>
                </c:pt>
                <c:pt idx="240">
                  <c:v>0.5766057099854</c:v>
                </c:pt>
                <c:pt idx="241">
                  <c:v>0.40221042800006</c:v>
                </c:pt>
                <c:pt idx="242">
                  <c:v>0.340757365385707</c:v>
                </c:pt>
                <c:pt idx="243">
                  <c:v>-0.194600603401903</c:v>
                </c:pt>
                <c:pt idx="244">
                  <c:v>-0.349875957930542</c:v>
                </c:pt>
                <c:pt idx="245">
                  <c:v>0.16787013401667</c:v>
                </c:pt>
                <c:pt idx="246">
                  <c:v>0.0861661059833903</c:v>
                </c:pt>
                <c:pt idx="247">
                  <c:v>0.42897832643944</c:v>
                </c:pt>
                <c:pt idx="248">
                  <c:v>0.561471344871787</c:v>
                </c:pt>
                <c:pt idx="249">
                  <c:v>0.44330480729432</c:v>
                </c:pt>
                <c:pt idx="250">
                  <c:v>0.287760158012769</c:v>
                </c:pt>
                <c:pt idx="251">
                  <c:v>0.0826652741955438</c:v>
                </c:pt>
                <c:pt idx="252">
                  <c:v>-0.493194625429922</c:v>
                </c:pt>
                <c:pt idx="253">
                  <c:v>0.0169573544851932</c:v>
                </c:pt>
                <c:pt idx="254">
                  <c:v>-0.364794887241827</c:v>
                </c:pt>
                <c:pt idx="255">
                  <c:v>-0.336411220284979</c:v>
                </c:pt>
                <c:pt idx="256">
                  <c:v>-0.162123656200803</c:v>
                </c:pt>
                <c:pt idx="257">
                  <c:v>-0.612169047266122</c:v>
                </c:pt>
                <c:pt idx="258">
                  <c:v>0.444381986305965</c:v>
                </c:pt>
                <c:pt idx="259">
                  <c:v>-0.272857658597918</c:v>
                </c:pt>
                <c:pt idx="260">
                  <c:v>-0.726242304599337</c:v>
                </c:pt>
                <c:pt idx="261">
                  <c:v>0.477343664062305</c:v>
                </c:pt>
                <c:pt idx="262">
                  <c:v>-0.384399545253768</c:v>
                </c:pt>
                <c:pt idx="263">
                  <c:v>-0.431364550161493</c:v>
                </c:pt>
                <c:pt idx="264">
                  <c:v>0.321206566324349</c:v>
                </c:pt>
                <c:pt idx="265">
                  <c:v>0.486984416216528</c:v>
                </c:pt>
                <c:pt idx="266">
                  <c:v>0.0611755529132242</c:v>
                </c:pt>
                <c:pt idx="267">
                  <c:v>-0.422531682266004</c:v>
                </c:pt>
                <c:pt idx="268">
                  <c:v>-0.106756655002245</c:v>
                </c:pt>
                <c:pt idx="269">
                  <c:v>0.257491427785542</c:v>
                </c:pt>
                <c:pt idx="270">
                  <c:v>-0.535635478488738</c:v>
                </c:pt>
                <c:pt idx="271">
                  <c:v>0.142017837737188</c:v>
                </c:pt>
                <c:pt idx="272">
                  <c:v>-0.0083024933378842</c:v>
                </c:pt>
                <c:pt idx="273">
                  <c:v>0.470180423634865</c:v>
                </c:pt>
                <c:pt idx="274">
                  <c:v>-0.211135301230655</c:v>
                </c:pt>
                <c:pt idx="275">
                  <c:v>-0.211620031785895</c:v>
                </c:pt>
                <c:pt idx="276">
                  <c:v>0.0985536646173088</c:v>
                </c:pt>
                <c:pt idx="277">
                  <c:v>-0.383645519945616</c:v>
                </c:pt>
                <c:pt idx="278">
                  <c:v>0.398063288805226</c:v>
                </c:pt>
                <c:pt idx="279">
                  <c:v>0.267024462038601</c:v>
                </c:pt>
                <c:pt idx="280">
                  <c:v>0.0334381933633631</c:v>
                </c:pt>
                <c:pt idx="281">
                  <c:v>-0.0674396210771996</c:v>
                </c:pt>
                <c:pt idx="282">
                  <c:v>-0.352730482311402</c:v>
                </c:pt>
                <c:pt idx="283">
                  <c:v>-0.649654876871371</c:v>
                </c:pt>
                <c:pt idx="284">
                  <c:v>0.440019411308803</c:v>
                </c:pt>
                <c:pt idx="285">
                  <c:v>0.313127723737011</c:v>
                </c:pt>
                <c:pt idx="286">
                  <c:v>0.0651072563057287</c:v>
                </c:pt>
                <c:pt idx="287">
                  <c:v>0.386375896528877</c:v>
                </c:pt>
                <c:pt idx="288">
                  <c:v>0.208102770101615</c:v>
                </c:pt>
                <c:pt idx="289">
                  <c:v>0.493447490286399</c:v>
                </c:pt>
                <c:pt idx="290">
                  <c:v>-0.0382480698616177</c:v>
                </c:pt>
                <c:pt idx="291">
                  <c:v>0.267455333643259</c:v>
                </c:pt>
                <c:pt idx="292">
                  <c:v>-0.681862529319559</c:v>
                </c:pt>
                <c:pt idx="293">
                  <c:v>0.151281577237336</c:v>
                </c:pt>
                <c:pt idx="294">
                  <c:v>0.029398772069694</c:v>
                </c:pt>
                <c:pt idx="295">
                  <c:v>0.266701308335107</c:v>
                </c:pt>
                <c:pt idx="296">
                  <c:v>0.427847288477213</c:v>
                </c:pt>
                <c:pt idx="297">
                  <c:v>0.300309293498434</c:v>
                </c:pt>
                <c:pt idx="298">
                  <c:v>-0.404273498018619</c:v>
                </c:pt>
                <c:pt idx="299">
                  <c:v>-0.27145732588278</c:v>
                </c:pt>
                <c:pt idx="300">
                  <c:v>-0.00921809549778246</c:v>
                </c:pt>
                <c:pt idx="301">
                  <c:v>-0.295209123089554</c:v>
                </c:pt>
                <c:pt idx="302">
                  <c:v>0.266862885186854</c:v>
                </c:pt>
                <c:pt idx="303">
                  <c:v>-0.460502242426493</c:v>
                </c:pt>
                <c:pt idx="304">
                  <c:v>-0.195947077166459</c:v>
                </c:pt>
                <c:pt idx="305">
                  <c:v>-0.799490477391203</c:v>
                </c:pt>
                <c:pt idx="306">
                  <c:v>0.412605205462435</c:v>
                </c:pt>
                <c:pt idx="307">
                  <c:v>-0.474074697973221</c:v>
                </c:pt>
                <c:pt idx="308">
                  <c:v>0.586731192694864</c:v>
                </c:pt>
                <c:pt idx="309">
                  <c:v>-0.215282440425488</c:v>
                </c:pt>
                <c:pt idx="310">
                  <c:v>-0.728881393177867</c:v>
                </c:pt>
                <c:pt idx="311">
                  <c:v>0.629441340506592</c:v>
                </c:pt>
                <c:pt idx="312">
                  <c:v>0.168947313028315</c:v>
                </c:pt>
                <c:pt idx="313">
                  <c:v>-0.0126650683350468</c:v>
                </c:pt>
                <c:pt idx="314">
                  <c:v>0.12844538219046</c:v>
                </c:pt>
                <c:pt idx="315">
                  <c:v>0.496948322074246</c:v>
                </c:pt>
                <c:pt idx="316">
                  <c:v>-0.150274687072707</c:v>
                </c:pt>
                <c:pt idx="317">
                  <c:v>-0.0128266451867936</c:v>
                </c:pt>
                <c:pt idx="318">
                  <c:v>-0.72128728114577</c:v>
                </c:pt>
                <c:pt idx="319">
                  <c:v>-0.247759387626588</c:v>
                </c:pt>
                <c:pt idx="320">
                  <c:v>-0.487323999816456</c:v>
                </c:pt>
                <c:pt idx="321">
                  <c:v>-0.000869958157533098</c:v>
                </c:pt>
                <c:pt idx="322">
                  <c:v>0.326161589777916</c:v>
                </c:pt>
                <c:pt idx="323">
                  <c:v>0.530233153534079</c:v>
                </c:pt>
                <c:pt idx="324">
                  <c:v>0.354706833586511</c:v>
                </c:pt>
                <c:pt idx="325">
                  <c:v>-0.134117001898031</c:v>
                </c:pt>
                <c:pt idx="326">
                  <c:v>0.594810035282202</c:v>
                </c:pt>
                <c:pt idx="327">
                  <c:v>-0.531434480343322</c:v>
                </c:pt>
                <c:pt idx="328">
                  <c:v>-0.369480615942483</c:v>
                </c:pt>
                <c:pt idx="329">
                  <c:v>-0.00178556031743136</c:v>
                </c:pt>
                <c:pt idx="330">
                  <c:v>-0.801752553315658</c:v>
                </c:pt>
                <c:pt idx="331">
                  <c:v>-0.729366123733108</c:v>
                </c:pt>
                <c:pt idx="332">
                  <c:v>0.520592401379855</c:v>
                </c:pt>
                <c:pt idx="333">
                  <c:v>-0.276304631435183</c:v>
                </c:pt>
                <c:pt idx="334">
                  <c:v>0.491885580719514</c:v>
                </c:pt>
                <c:pt idx="335">
                  <c:v>0.473842832274458</c:v>
                </c:pt>
                <c:pt idx="336">
                  <c:v>-0.254761051202281</c:v>
                </c:pt>
                <c:pt idx="337">
                  <c:v>0.254313749701189</c:v>
                </c:pt>
                <c:pt idx="338">
                  <c:v>0.373180453636225</c:v>
                </c:pt>
                <c:pt idx="339">
                  <c:v>-0.481291797351243</c:v>
                </c:pt>
                <c:pt idx="340">
                  <c:v>-0.730174007991842</c:v>
                </c:pt>
                <c:pt idx="341">
                  <c:v>0.174817938641781</c:v>
                </c:pt>
                <c:pt idx="342">
                  <c:v>0.451383649881658</c:v>
                </c:pt>
                <c:pt idx="343">
                  <c:v>-0.0879060222984564</c:v>
                </c:pt>
                <c:pt idx="344">
                  <c:v>-0.388008094942779</c:v>
                </c:pt>
                <c:pt idx="345">
                  <c:v>0.202770733993971</c:v>
                </c:pt>
                <c:pt idx="346">
                  <c:v>0.248335406186559</c:v>
                </c:pt>
                <c:pt idx="347">
                  <c:v>-0.485546654447242</c:v>
                </c:pt>
                <c:pt idx="348">
                  <c:v>0.333701842859432</c:v>
                </c:pt>
                <c:pt idx="349">
                  <c:v>0.249628021000533</c:v>
                </c:pt>
                <c:pt idx="350">
                  <c:v>0.449552445561862</c:v>
                </c:pt>
                <c:pt idx="351">
                  <c:v>0.00866307609552601</c:v>
                </c:pt>
                <c:pt idx="352">
                  <c:v>0.299285973437371</c:v>
                </c:pt>
                <c:pt idx="353">
                  <c:v>-0.0146039905560079</c:v>
                </c:pt>
                <c:pt idx="354">
                  <c:v>-0.492494459072352</c:v>
                </c:pt>
                <c:pt idx="355">
                  <c:v>-0.0684629411382624</c:v>
                </c:pt>
                <c:pt idx="356">
                  <c:v>0.414436409782232</c:v>
                </c:pt>
                <c:pt idx="357">
                  <c:v>0.444112691553054</c:v>
                </c:pt>
                <c:pt idx="358">
                  <c:v>-0.188191388282614</c:v>
                </c:pt>
                <c:pt idx="359">
                  <c:v>0.224368173177455</c:v>
                </c:pt>
                <c:pt idx="360">
                  <c:v>0.156505895443815</c:v>
                </c:pt>
                <c:pt idx="361">
                  <c:v>-0.101640054696931</c:v>
                </c:pt>
                <c:pt idx="362">
                  <c:v>0.172232709013833</c:v>
                </c:pt>
                <c:pt idx="363">
                  <c:v>-0.406697150794821</c:v>
                </c:pt>
                <c:pt idx="364">
                  <c:v>-0.100778311487615</c:v>
                </c:pt>
                <c:pt idx="365">
                  <c:v>-0.213020364501034</c:v>
                </c:pt>
                <c:pt idx="366">
                  <c:v>-0.493194625429922</c:v>
                </c:pt>
                <c:pt idx="367">
                  <c:v>-0.734159570334928</c:v>
                </c:pt>
                <c:pt idx="368">
                  <c:v>0.086112247032808</c:v>
                </c:pt>
                <c:pt idx="369">
                  <c:v>-0.210381275922503</c:v>
                </c:pt>
                <c:pt idx="370">
                  <c:v>0.0197041609648882</c:v>
                </c:pt>
                <c:pt idx="371">
                  <c:v>0.525439706932258</c:v>
                </c:pt>
                <c:pt idx="372">
                  <c:v>0.378404771842703</c:v>
                </c:pt>
                <c:pt idx="373">
                  <c:v>-0.390054735064904</c:v>
                </c:pt>
                <c:pt idx="374">
                  <c:v>-0.444075262498906</c:v>
                </c:pt>
                <c:pt idx="375">
                  <c:v>0.151173859336172</c:v>
                </c:pt>
                <c:pt idx="376">
                  <c:v>-0.641522175333451</c:v>
                </c:pt>
                <c:pt idx="377">
                  <c:v>0.489031056338654</c:v>
                </c:pt>
                <c:pt idx="378">
                  <c:v>0.115842387754213</c:v>
                </c:pt>
                <c:pt idx="379">
                  <c:v>0.392031086340014</c:v>
                </c:pt>
                <c:pt idx="380">
                  <c:v>0.365801777406456</c:v>
                </c:pt>
                <c:pt idx="381">
                  <c:v>-0.224276885172725</c:v>
                </c:pt>
                <c:pt idx="382">
                  <c:v>0.340649647484543</c:v>
                </c:pt>
                <c:pt idx="383">
                  <c:v>0.232393156814211</c:v>
                </c:pt>
                <c:pt idx="384">
                  <c:v>-0.34217412799728</c:v>
                </c:pt>
                <c:pt idx="385">
                  <c:v>0.260130516364072</c:v>
                </c:pt>
                <c:pt idx="386">
                  <c:v>-0.810100690655907</c:v>
                </c:pt>
                <c:pt idx="387">
                  <c:v>0.344581350877048</c:v>
                </c:pt>
                <c:pt idx="388">
                  <c:v>-0.298063647470413</c:v>
                </c:pt>
                <c:pt idx="389">
                  <c:v>0.417290934163091</c:v>
                </c:pt>
                <c:pt idx="390">
                  <c:v>-0.552762624773895</c:v>
                </c:pt>
                <c:pt idx="391">
                  <c:v>-0.23898037868168</c:v>
                </c:pt>
                <c:pt idx="392">
                  <c:v>-0.456031949528166</c:v>
                </c:pt>
                <c:pt idx="393">
                  <c:v>0.521938875144412</c:v>
                </c:pt>
                <c:pt idx="394">
                  <c:v>-0.420377324242714</c:v>
                </c:pt>
                <c:pt idx="395">
                  <c:v>-0.612653777821362</c:v>
                </c:pt>
                <c:pt idx="396">
                  <c:v>-0.528849250715374</c:v>
                </c:pt>
                <c:pt idx="397">
                  <c:v>-0.448976427001891</c:v>
                </c:pt>
                <c:pt idx="398">
                  <c:v>-0.042341350105869</c:v>
                </c:pt>
                <c:pt idx="399">
                  <c:v>0.273972266663712</c:v>
                </c:pt>
                <c:pt idx="400">
                  <c:v>-0.0251603448701298</c:v>
                </c:pt>
                <c:pt idx="401">
                  <c:v>-0.133201399738132</c:v>
                </c:pt>
                <c:pt idx="402">
                  <c:v>-0.492009728517112</c:v>
                </c:pt>
                <c:pt idx="403">
                  <c:v>-0.60279758986481</c:v>
                </c:pt>
                <c:pt idx="404">
                  <c:v>-0.159861580276348</c:v>
                </c:pt>
                <c:pt idx="405">
                  <c:v>0.129307125399776</c:v>
                </c:pt>
                <c:pt idx="406">
                  <c:v>0.211226589235385</c:v>
                </c:pt>
                <c:pt idx="407">
                  <c:v>-0.0621614439201387</c:v>
                </c:pt>
                <c:pt idx="408">
                  <c:v>0.455530789076492</c:v>
                </c:pt>
                <c:pt idx="409">
                  <c:v>-0.115104792342495</c:v>
                </c:pt>
                <c:pt idx="410">
                  <c:v>0.239610256192233</c:v>
                </c:pt>
                <c:pt idx="411">
                  <c:v>0.0413554590989545</c:v>
                </c:pt>
                <c:pt idx="412">
                  <c:v>0.465925566538867</c:v>
                </c:pt>
                <c:pt idx="413">
                  <c:v>-0.559710429399006</c:v>
                </c:pt>
                <c:pt idx="414">
                  <c:v>-0.574413922907961</c:v>
                </c:pt>
                <c:pt idx="415">
                  <c:v>-0.283521730813205</c:v>
                </c:pt>
                <c:pt idx="416">
                  <c:v>0.457308134445706</c:v>
                </c:pt>
                <c:pt idx="417">
                  <c:v>0.122736333428741</c:v>
                </c:pt>
                <c:pt idx="418">
                  <c:v>0.0817496720356454</c:v>
                </c:pt>
                <c:pt idx="419">
                  <c:v>-0.598650450669976</c:v>
                </c:pt>
                <c:pt idx="420">
                  <c:v>-0.0208516288235494</c:v>
                </c:pt>
                <c:pt idx="421">
                  <c:v>-0.493033048578175</c:v>
                </c:pt>
                <c:pt idx="422">
                  <c:v>-0.309535603944434</c:v>
                </c:pt>
                <c:pt idx="423">
                  <c:v>0.297508628068157</c:v>
                </c:pt>
                <c:pt idx="424">
                  <c:v>0.243649677485902</c:v>
                </c:pt>
                <c:pt idx="425">
                  <c:v>0.250705200012178</c:v>
                </c:pt>
                <c:pt idx="426">
                  <c:v>-0.5050974535086</c:v>
                </c:pt>
                <c:pt idx="427">
                  <c:v>-0.306034772156587</c:v>
                </c:pt>
                <c:pt idx="428">
                  <c:v>-0.302264645615829</c:v>
                </c:pt>
                <c:pt idx="429">
                  <c:v>0.178588065182539</c:v>
                </c:pt>
                <c:pt idx="430">
                  <c:v>-0.0908144056298981</c:v>
                </c:pt>
                <c:pt idx="431">
                  <c:v>-0.0648543914492514</c:v>
                </c:pt>
                <c:pt idx="432">
                  <c:v>0.113795747632087</c:v>
                </c:pt>
                <c:pt idx="433">
                  <c:v>0.449229291858368</c:v>
                </c:pt>
                <c:pt idx="434">
                  <c:v>0.175356528147604</c:v>
                </c:pt>
                <c:pt idx="435">
                  <c:v>0.202393721339896</c:v>
                </c:pt>
                <c:pt idx="436">
                  <c:v>0.421061060703849</c:v>
                </c:pt>
                <c:pt idx="437">
                  <c:v>0.333917278661761</c:v>
                </c:pt>
                <c:pt idx="438">
                  <c:v>0.526893898597979</c:v>
                </c:pt>
                <c:pt idx="439">
                  <c:v>0.266809026236272</c:v>
                </c:pt>
                <c:pt idx="440">
                  <c:v>0.624001586497784</c:v>
                </c:pt>
                <c:pt idx="441">
                  <c:v>-0.177258021314417</c:v>
                </c:pt>
                <c:pt idx="442">
                  <c:v>-0.178227482424897</c:v>
                </c:pt>
                <c:pt idx="443">
                  <c:v>0.199539196959036</c:v>
                </c:pt>
                <c:pt idx="444">
                  <c:v>-0.591594928143701</c:v>
                </c:pt>
                <c:pt idx="445">
                  <c:v>0.257329850933795</c:v>
                </c:pt>
                <c:pt idx="446">
                  <c:v>-0.0115340303728194</c:v>
                </c:pt>
                <c:pt idx="447">
                  <c:v>0.51402160940882</c:v>
                </c:pt>
                <c:pt idx="448">
                  <c:v>0.324545821260449</c:v>
                </c:pt>
                <c:pt idx="449">
                  <c:v>0.550430260002424</c:v>
                </c:pt>
                <c:pt idx="450">
                  <c:v>0.325515282370929</c:v>
                </c:pt>
                <c:pt idx="451">
                  <c:v>-0.462764318350948</c:v>
                </c:pt>
                <c:pt idx="452">
                  <c:v>-0.439928123304072</c:v>
                </c:pt>
                <c:pt idx="453">
                  <c:v>0.390092164119052</c:v>
                </c:pt>
                <c:pt idx="454">
                  <c:v>-0.164170296322929</c:v>
                </c:pt>
                <c:pt idx="455">
                  <c:v>0.356538037906308</c:v>
                </c:pt>
                <c:pt idx="456">
                  <c:v>0.339357032670569</c:v>
                </c:pt>
                <c:pt idx="457">
                  <c:v>0.0767407896314958</c:v>
                </c:pt>
                <c:pt idx="458">
                  <c:v>-0.0641003661410998</c:v>
                </c:pt>
                <c:pt idx="459">
                  <c:v>-0.111711678455813</c:v>
                </c:pt>
                <c:pt idx="460">
                  <c:v>-0.0319465726434939</c:v>
                </c:pt>
                <c:pt idx="461">
                  <c:v>0.18435097289484</c:v>
                </c:pt>
                <c:pt idx="462">
                  <c:v>-0.121998738017023</c:v>
                </c:pt>
                <c:pt idx="463">
                  <c:v>-0.594772606228054</c:v>
                </c:pt>
                <c:pt idx="464">
                  <c:v>-0.151621160837263</c:v>
                </c:pt>
                <c:pt idx="465">
                  <c:v>-0.621163492013358</c:v>
                </c:pt>
                <c:pt idx="466">
                  <c:v>0.129145548548029</c:v>
                </c:pt>
                <c:pt idx="467">
                  <c:v>-0.244043120036412</c:v>
                </c:pt>
                <c:pt idx="468">
                  <c:v>-0.557502212425134</c:v>
                </c:pt>
                <c:pt idx="469">
                  <c:v>-0.368403436930838</c:v>
                </c:pt>
                <c:pt idx="470">
                  <c:v>-0.571936411181178</c:v>
                </c:pt>
                <c:pt idx="471">
                  <c:v>-0.328924826154045</c:v>
                </c:pt>
                <c:pt idx="472">
                  <c:v>0.179018936787197</c:v>
                </c:pt>
                <c:pt idx="473">
                  <c:v>0.635904414576462</c:v>
                </c:pt>
                <c:pt idx="474">
                  <c:v>-0.270541723722881</c:v>
                </c:pt>
                <c:pt idx="475">
                  <c:v>0.376088836967666</c:v>
                </c:pt>
                <c:pt idx="476">
                  <c:v>0.193614712394988</c:v>
                </c:pt>
                <c:pt idx="477">
                  <c:v>0.552853912778626</c:v>
                </c:pt>
                <c:pt idx="478">
                  <c:v>0.0966147423963477</c:v>
                </c:pt>
                <c:pt idx="479">
                  <c:v>-0.260308523112253</c:v>
                </c:pt>
                <c:pt idx="480">
                  <c:v>0.384975563813738</c:v>
                </c:pt>
                <c:pt idx="481">
                  <c:v>0.171747978458593</c:v>
                </c:pt>
                <c:pt idx="482">
                  <c:v>-0.216790491041791</c:v>
                </c:pt>
                <c:pt idx="483">
                  <c:v>-0.371850409768102</c:v>
                </c:pt>
                <c:pt idx="484">
                  <c:v>0.0198118788660527</c:v>
                </c:pt>
                <c:pt idx="485">
                  <c:v>-0.610876432452148</c:v>
                </c:pt>
                <c:pt idx="486">
                  <c:v>-0.286591690996393</c:v>
                </c:pt>
                <c:pt idx="487">
                  <c:v>-0.046973219855943</c:v>
                </c:pt>
                <c:pt idx="488">
                  <c:v>-0.0306000988789375</c:v>
                </c:pt>
                <c:pt idx="489">
                  <c:v>0.366340366912278</c:v>
                </c:pt>
                <c:pt idx="490">
                  <c:v>-0.171225818849204</c:v>
                </c:pt>
                <c:pt idx="491">
                  <c:v>0.283182147213277</c:v>
                </c:pt>
                <c:pt idx="492">
                  <c:v>0.415567447744459</c:v>
                </c:pt>
                <c:pt idx="493">
                  <c:v>-0.493248484380504</c:v>
                </c:pt>
                <c:pt idx="494">
                  <c:v>0.207079450040552</c:v>
                </c:pt>
                <c:pt idx="495">
                  <c:v>0.153597512112373</c:v>
                </c:pt>
                <c:pt idx="496">
                  <c:v>0.0513732239072539</c:v>
                </c:pt>
                <c:pt idx="497">
                  <c:v>-0.654232887670863</c:v>
                </c:pt>
                <c:pt idx="498">
                  <c:v>0.226037800645505</c:v>
                </c:pt>
                <c:pt idx="499">
                  <c:v>0.371618544069339</c:v>
                </c:pt>
                <c:pt idx="500">
                  <c:v>0.249412585198204</c:v>
                </c:pt>
                <c:pt idx="501">
                  <c:v>0.227438133360644</c:v>
                </c:pt>
                <c:pt idx="502">
                  <c:v>-0.189160849393095</c:v>
                </c:pt>
                <c:pt idx="503">
                  <c:v>0.601111532500326</c:v>
                </c:pt>
                <c:pt idx="504">
                  <c:v>0.432910029831945</c:v>
                </c:pt>
                <c:pt idx="505">
                  <c:v>0.32815437094946</c:v>
                </c:pt>
                <c:pt idx="506">
                  <c:v>0.0851966448729097</c:v>
                </c:pt>
                <c:pt idx="507">
                  <c:v>-0.536497221698054</c:v>
                </c:pt>
                <c:pt idx="508">
                  <c:v>-0.305765477403676</c:v>
                </c:pt>
                <c:pt idx="509">
                  <c:v>0.0807802109251649</c:v>
                </c:pt>
                <c:pt idx="510">
                  <c:v>-0.0597377911439372</c:v>
                </c:pt>
                <c:pt idx="511">
                  <c:v>-0.124368531842643</c:v>
                </c:pt>
                <c:pt idx="512">
                  <c:v>0.593732856270557</c:v>
                </c:pt>
                <c:pt idx="513">
                  <c:v>0.373934478944376</c:v>
                </c:pt>
                <c:pt idx="514">
                  <c:v>-0.79248881381551</c:v>
                </c:pt>
                <c:pt idx="515">
                  <c:v>0.584415257819827</c:v>
                </c:pt>
                <c:pt idx="516">
                  <c:v>-0.0934534942084286</c:v>
                </c:pt>
                <c:pt idx="517">
                  <c:v>-0.406643291844239</c:v>
                </c:pt>
                <c:pt idx="518">
                  <c:v>0.0722166377825864</c:v>
                </c:pt>
                <c:pt idx="519">
                  <c:v>-0.258692754594785</c:v>
                </c:pt>
                <c:pt idx="520">
                  <c:v>-0.360701606997575</c:v>
                </c:pt>
                <c:pt idx="521">
                  <c:v>-0.240703865100312</c:v>
                </c:pt>
                <c:pt idx="522">
                  <c:v>0.181873461168057</c:v>
                </c:pt>
                <c:pt idx="523">
                  <c:v>0.120958988059527</c:v>
                </c:pt>
                <c:pt idx="524">
                  <c:v>0.486661262513035</c:v>
                </c:pt>
                <c:pt idx="525">
                  <c:v>0.575366954122008</c:v>
                </c:pt>
                <c:pt idx="526">
                  <c:v>-0.463464484708517</c:v>
                </c:pt>
                <c:pt idx="527">
                  <c:v>0.140294351318556</c:v>
                </c:pt>
                <c:pt idx="528">
                  <c:v>-0.457162987490393</c:v>
                </c:pt>
                <c:pt idx="529">
                  <c:v>-0.0637233534870241</c:v>
                </c:pt>
                <c:pt idx="530">
                  <c:v>-0.0242986016608138</c:v>
                </c:pt>
                <c:pt idx="531">
                  <c:v>-0.533481120465448</c:v>
                </c:pt>
                <c:pt idx="532">
                  <c:v>-0.511237373874977</c:v>
                </c:pt>
                <c:pt idx="533">
                  <c:v>0.235678552799729</c:v>
                </c:pt>
                <c:pt idx="534">
                  <c:v>0.526624603845068</c:v>
                </c:pt>
                <c:pt idx="535">
                  <c:v>-0.619116851891233</c:v>
                </c:pt>
                <c:pt idx="536">
                  <c:v>0.500018282257434</c:v>
                </c:pt>
                <c:pt idx="537">
                  <c:v>0.490162094300881</c:v>
                </c:pt>
                <c:pt idx="538">
                  <c:v>-0.818879699600815</c:v>
                </c:pt>
                <c:pt idx="539">
                  <c:v>-0.3245083922063</c:v>
                </c:pt>
                <c:pt idx="540">
                  <c:v>0.44928315080895</c:v>
                </c:pt>
                <c:pt idx="541">
                  <c:v>0.155698011185081</c:v>
                </c:pt>
                <c:pt idx="542">
                  <c:v>0.0472260847124202</c:v>
                </c:pt>
                <c:pt idx="543">
                  <c:v>0.474704575483774</c:v>
                </c:pt>
                <c:pt idx="544">
                  <c:v>0.238479218230006</c:v>
                </c:pt>
                <c:pt idx="545">
                  <c:v>0.590501319235622</c:v>
                </c:pt>
                <c:pt idx="546">
                  <c:v>-0.0932919173566818</c:v>
                </c:pt>
                <c:pt idx="547">
                  <c:v>-0.0220903846869414</c:v>
                </c:pt>
                <c:pt idx="548">
                  <c:v>0.385514153319561</c:v>
                </c:pt>
                <c:pt idx="549">
                  <c:v>-0.2088732253062</c:v>
                </c:pt>
                <c:pt idx="550">
                  <c:v>0.113041722323935</c:v>
                </c:pt>
                <c:pt idx="551">
                  <c:v>-0.683855310491103</c:v>
                </c:pt>
                <c:pt idx="552">
                  <c:v>-0.178712212980137</c:v>
                </c:pt>
                <c:pt idx="553">
                  <c:v>0.0023615788774023</c:v>
                </c:pt>
                <c:pt idx="554">
                  <c:v>0.390900048377786</c:v>
                </c:pt>
                <c:pt idx="555">
                  <c:v>0.397793994052315</c:v>
                </c:pt>
                <c:pt idx="556">
                  <c:v>0.136847378481292</c:v>
                </c:pt>
                <c:pt idx="557">
                  <c:v>-0.271672761685109</c:v>
                </c:pt>
                <c:pt idx="558">
                  <c:v>0.128606959042207</c:v>
                </c:pt>
                <c:pt idx="559">
                  <c:v>-0.0825201272402309</c:v>
                </c:pt>
                <c:pt idx="560">
                  <c:v>0.427901147427795</c:v>
                </c:pt>
                <c:pt idx="561">
                  <c:v>0.0487341353287234</c:v>
                </c:pt>
                <c:pt idx="562">
                  <c:v>-0.400180217774368</c:v>
                </c:pt>
                <c:pt idx="563">
                  <c:v>0.295246552143702</c:v>
                </c:pt>
                <c:pt idx="564">
                  <c:v>-0.018643411849677</c:v>
                </c:pt>
                <c:pt idx="565">
                  <c:v>0.442927794640244</c:v>
                </c:pt>
                <c:pt idx="566">
                  <c:v>0.408242630465272</c:v>
                </c:pt>
                <c:pt idx="567">
                  <c:v>0.289429785480819</c:v>
                </c:pt>
                <c:pt idx="568">
                  <c:v>0.401348684790744</c:v>
                </c:pt>
                <c:pt idx="569">
                  <c:v>-0.255191922806939</c:v>
                </c:pt>
                <c:pt idx="570">
                  <c:v>0.196307659924101</c:v>
                </c:pt>
                <c:pt idx="571">
                  <c:v>0.330524164775079</c:v>
                </c:pt>
                <c:pt idx="572">
                  <c:v>0.223021699412899</c:v>
                </c:pt>
                <c:pt idx="573">
                  <c:v>0.0493804427357104</c:v>
                </c:pt>
                <c:pt idx="574">
                  <c:v>0.0514270828578361</c:v>
                </c:pt>
                <c:pt idx="575">
                  <c:v>-0.585670443579653</c:v>
                </c:pt>
                <c:pt idx="576">
                  <c:v>-0.230793818193178</c:v>
                </c:pt>
                <c:pt idx="577">
                  <c:v>-0.442836506635514</c:v>
                </c:pt>
                <c:pt idx="578">
                  <c:v>0.451006637227582</c:v>
                </c:pt>
                <c:pt idx="579">
                  <c:v>0.318459759844654</c:v>
                </c:pt>
                <c:pt idx="580">
                  <c:v>-0.0577988689229761</c:v>
                </c:pt>
                <c:pt idx="581">
                  <c:v>-0.109611179383105</c:v>
                </c:pt>
                <c:pt idx="582">
                  <c:v>-0.699366688258792</c:v>
                </c:pt>
                <c:pt idx="583">
                  <c:v>0.0920905905474383</c:v>
                </c:pt>
                <c:pt idx="584">
                  <c:v>-0.356015878296919</c:v>
                </c:pt>
                <c:pt idx="585">
                  <c:v>0.183327652833777</c:v>
                </c:pt>
                <c:pt idx="586">
                  <c:v>0.488761761585743</c:v>
                </c:pt>
                <c:pt idx="587">
                  <c:v>0.629818353160667</c:v>
                </c:pt>
                <c:pt idx="588">
                  <c:v>-0.0756261815657024</c:v>
                </c:pt>
                <c:pt idx="589">
                  <c:v>0.0784104170995456</c:v>
                </c:pt>
                <c:pt idx="590">
                  <c:v>0.288460324370338</c:v>
                </c:pt>
                <c:pt idx="591">
                  <c:v>0.388853408255661</c:v>
                </c:pt>
                <c:pt idx="592">
                  <c:v>-0.60279758986481</c:v>
                </c:pt>
                <c:pt idx="593">
                  <c:v>0.134100572001597</c:v>
                </c:pt>
                <c:pt idx="594">
                  <c:v>0.544936647043034</c:v>
                </c:pt>
                <c:pt idx="595">
                  <c:v>0.18219661487155</c:v>
                </c:pt>
                <c:pt idx="596">
                  <c:v>-0.184421261741856</c:v>
                </c:pt>
                <c:pt idx="597">
                  <c:v>0.434848952052906</c:v>
                </c:pt>
                <c:pt idx="598">
                  <c:v>-0.396356232283028</c:v>
                </c:pt>
                <c:pt idx="599">
                  <c:v>-0.373196883532659</c:v>
                </c:pt>
                <c:pt idx="600">
                  <c:v>0.363216547778508</c:v>
                </c:pt>
                <c:pt idx="601">
                  <c:v>0.620016024154697</c:v>
                </c:pt>
                <c:pt idx="602">
                  <c:v>0.650877202838329</c:v>
                </c:pt>
                <c:pt idx="603">
                  <c:v>-0.385099711611337</c:v>
                </c:pt>
                <c:pt idx="604">
                  <c:v>-0.102663374757994</c:v>
                </c:pt>
                <c:pt idx="605">
                  <c:v>0.558562961540345</c:v>
                </c:pt>
                <c:pt idx="606">
                  <c:v>0.0654304100092222</c:v>
                </c:pt>
                <c:pt idx="607">
                  <c:v>0.144549208414554</c:v>
                </c:pt>
                <c:pt idx="608">
                  <c:v>0.633965492355501</c:v>
                </c:pt>
                <c:pt idx="609">
                  <c:v>-0.0260220880794459</c:v>
                </c:pt>
                <c:pt idx="610">
                  <c:v>0.463932785367324</c:v>
                </c:pt>
                <c:pt idx="611">
                  <c:v>0.186397613016966</c:v>
                </c:pt>
                <c:pt idx="612">
                  <c:v>-0.691072409869125</c:v>
                </c:pt>
                <c:pt idx="613">
                  <c:v>0.128606959042207</c:v>
                </c:pt>
                <c:pt idx="614">
                  <c:v>-0.772453284198911</c:v>
                </c:pt>
                <c:pt idx="615">
                  <c:v>0.624432458102442</c:v>
                </c:pt>
                <c:pt idx="616">
                  <c:v>0.151227718286754</c:v>
                </c:pt>
                <c:pt idx="617">
                  <c:v>0.0368851662006274</c:v>
                </c:pt>
                <c:pt idx="618">
                  <c:v>0.0241744538632153</c:v>
                </c:pt>
                <c:pt idx="619">
                  <c:v>0.562710100735178</c:v>
                </c:pt>
                <c:pt idx="620">
                  <c:v>0.601811698857895</c:v>
                </c:pt>
                <c:pt idx="621">
                  <c:v>-0.660534384888986</c:v>
                </c:pt>
                <c:pt idx="622">
                  <c:v>0.250058892605191</c:v>
                </c:pt>
                <c:pt idx="623">
                  <c:v>0.596533521700834</c:v>
                </c:pt>
                <c:pt idx="624">
                  <c:v>0.216666343244193</c:v>
                </c:pt>
                <c:pt idx="625">
                  <c:v>-0.366572232611041</c:v>
                </c:pt>
                <c:pt idx="626">
                  <c:v>-0.610068548193414</c:v>
                </c:pt>
                <c:pt idx="627">
                  <c:v>0.0960222939399428</c:v>
                </c:pt>
                <c:pt idx="628">
                  <c:v>0.225983941694923</c:v>
                </c:pt>
                <c:pt idx="629">
                  <c:v>0.57111209702601</c:v>
                </c:pt>
                <c:pt idx="630">
                  <c:v>0.34630483729568</c:v>
                </c:pt>
                <c:pt idx="631">
                  <c:v>-0.137994846339953</c:v>
                </c:pt>
                <c:pt idx="632">
                  <c:v>0.0672616143290189</c:v>
                </c:pt>
                <c:pt idx="633">
                  <c:v>0.137924557492937</c:v>
                </c:pt>
                <c:pt idx="634">
                  <c:v>0.221405930895431</c:v>
                </c:pt>
                <c:pt idx="635">
                  <c:v>-0.366895386314535</c:v>
                </c:pt>
                <c:pt idx="636">
                  <c:v>0.396986109793581</c:v>
                </c:pt>
                <c:pt idx="637">
                  <c:v>0.0384470757675128</c:v>
                </c:pt>
                <c:pt idx="638">
                  <c:v>-0.0238677300561557</c:v>
                </c:pt>
                <c:pt idx="639">
                  <c:v>0.250705200012178</c:v>
                </c:pt>
                <c:pt idx="640">
                  <c:v>-0.179304661436542</c:v>
                </c:pt>
                <c:pt idx="641">
                  <c:v>0.292284309861678</c:v>
                </c:pt>
                <c:pt idx="642">
                  <c:v>0.0422710612588529</c:v>
                </c:pt>
                <c:pt idx="643">
                  <c:v>0.607305311817285</c:v>
                </c:pt>
                <c:pt idx="644">
                  <c:v>-0.657679860508127</c:v>
                </c:pt>
                <c:pt idx="645">
                  <c:v>-0.731682058608145</c:v>
                </c:pt>
                <c:pt idx="646">
                  <c:v>-0.214043684562096</c:v>
                </c:pt>
                <c:pt idx="647">
                  <c:v>0.371510826168175</c:v>
                </c:pt>
                <c:pt idx="648">
                  <c:v>-0.765828633277294</c:v>
                </c:pt>
                <c:pt idx="649">
                  <c:v>-0.280020899025358</c:v>
                </c:pt>
                <c:pt idx="650">
                  <c:v>-0.195677782413548</c:v>
                </c:pt>
                <c:pt idx="651">
                  <c:v>0.226953402805404</c:v>
                </c:pt>
                <c:pt idx="652">
                  <c:v>-0.196970397227522</c:v>
                </c:pt>
                <c:pt idx="653">
                  <c:v>-0.156630043241413</c:v>
                </c:pt>
                <c:pt idx="654">
                  <c:v>-0.443859826696577</c:v>
                </c:pt>
                <c:pt idx="655">
                  <c:v>0.406950015651298</c:v>
                </c:pt>
                <c:pt idx="656">
                  <c:v>0.0525042618694813</c:v>
                </c:pt>
                <c:pt idx="657">
                  <c:v>-0.224761615727965</c:v>
                </c:pt>
                <c:pt idx="658">
                  <c:v>-0.0479426809664234</c:v>
                </c:pt>
                <c:pt idx="659">
                  <c:v>0.563571843944494</c:v>
                </c:pt>
                <c:pt idx="660">
                  <c:v>-0.25594594811509</c:v>
                </c:pt>
                <c:pt idx="661">
                  <c:v>0.29352306572507</c:v>
                </c:pt>
                <c:pt idx="662">
                  <c:v>-0.559225698843766</c:v>
                </c:pt>
                <c:pt idx="663">
                  <c:v>-0.75618788112307</c:v>
                </c:pt>
                <c:pt idx="664">
                  <c:v>-0.46949668717373</c:v>
                </c:pt>
                <c:pt idx="665">
                  <c:v>0.504811728859255</c:v>
                </c:pt>
                <c:pt idx="666">
                  <c:v>0.318298182992907</c:v>
                </c:pt>
                <c:pt idx="667">
                  <c:v>-0.407343458201808</c:v>
                </c:pt>
                <c:pt idx="668">
                  <c:v>0.0582133106312001</c:v>
                </c:pt>
                <c:pt idx="669">
                  <c:v>-0.149197508061062</c:v>
                </c:pt>
                <c:pt idx="670">
                  <c:v>-0.594180157771649</c:v>
                </c:pt>
                <c:pt idx="671">
                  <c:v>-0.305119169996689</c:v>
                </c:pt>
                <c:pt idx="672">
                  <c:v>-0.176180842302771</c:v>
                </c:pt>
                <c:pt idx="673">
                  <c:v>-0.371742691866938</c:v>
                </c:pt>
                <c:pt idx="674">
                  <c:v>0.417721805767749</c:v>
                </c:pt>
                <c:pt idx="675">
                  <c:v>0.257168274082048</c:v>
                </c:pt>
                <c:pt idx="676">
                  <c:v>0.579137080662766</c:v>
                </c:pt>
                <c:pt idx="677">
                  <c:v>0.436464720570374</c:v>
                </c:pt>
                <c:pt idx="678">
                  <c:v>-0.114350767034343</c:v>
                </c:pt>
                <c:pt idx="679">
                  <c:v>-0.279805463223029</c:v>
                </c:pt>
                <c:pt idx="680">
                  <c:v>0.154566973222854</c:v>
                </c:pt>
                <c:pt idx="681">
                  <c:v>0.151012282484425</c:v>
                </c:pt>
                <c:pt idx="682">
                  <c:v>-0.0616228544143162</c:v>
                </c:pt>
                <c:pt idx="683">
                  <c:v>0.0802954803699246</c:v>
                </c:pt>
                <c:pt idx="684">
                  <c:v>0.592817254110659</c:v>
                </c:pt>
                <c:pt idx="685">
                  <c:v>-0.166432372247383</c:v>
                </c:pt>
                <c:pt idx="686">
                  <c:v>0.215266010529054</c:v>
                </c:pt>
                <c:pt idx="687">
                  <c:v>0.352067745007981</c:v>
                </c:pt>
                <c:pt idx="688">
                  <c:v>0.18268134542679</c:v>
                </c:pt>
                <c:pt idx="689">
                  <c:v>-0.184798274395932</c:v>
                </c:pt>
                <c:pt idx="690">
                  <c:v>0.3768967212264</c:v>
                </c:pt>
                <c:pt idx="691">
                  <c:v>-0.755810868468995</c:v>
                </c:pt>
                <c:pt idx="692">
                  <c:v>0.451222073029911</c:v>
                </c:pt>
                <c:pt idx="693">
                  <c:v>-0.179412379337707</c:v>
                </c:pt>
                <c:pt idx="694">
                  <c:v>0.0327380270057938</c:v>
                </c:pt>
                <c:pt idx="695">
                  <c:v>0.17072465839753</c:v>
                </c:pt>
                <c:pt idx="696">
                  <c:v>-0.509621605357509</c:v>
                </c:pt>
                <c:pt idx="697">
                  <c:v>0.57612097943016</c:v>
                </c:pt>
                <c:pt idx="698">
                  <c:v>0.382174898383461</c:v>
                </c:pt>
                <c:pt idx="699">
                  <c:v>0.43781119433493</c:v>
                </c:pt>
                <c:pt idx="700">
                  <c:v>0.0381239220640192</c:v>
                </c:pt>
                <c:pt idx="701">
                  <c:v>-0.044657284980906</c:v>
                </c:pt>
                <c:pt idx="702">
                  <c:v>-0.249105861391144</c:v>
                </c:pt>
                <c:pt idx="703">
                  <c:v>-0.7530640619893</c:v>
                </c:pt>
                <c:pt idx="704">
                  <c:v>-0.179950968843529</c:v>
                </c:pt>
                <c:pt idx="705">
                  <c:v>-0.462548882548619</c:v>
                </c:pt>
                <c:pt idx="706">
                  <c:v>-0.19573164136413</c:v>
                </c:pt>
                <c:pt idx="707">
                  <c:v>-0.643514956504994</c:v>
                </c:pt>
                <c:pt idx="708">
                  <c:v>-0.365333476747649</c:v>
                </c:pt>
                <c:pt idx="709">
                  <c:v>-0.0190204245037527</c:v>
                </c:pt>
                <c:pt idx="710">
                  <c:v>0.514237045211149</c:v>
                </c:pt>
                <c:pt idx="711">
                  <c:v>-0.487377858767038</c:v>
                </c:pt>
                <c:pt idx="712">
                  <c:v>0.0425942149623464</c:v>
                </c:pt>
                <c:pt idx="713">
                  <c:v>0.186774625671042</c:v>
                </c:pt>
                <c:pt idx="714">
                  <c:v>-0.173649471625406</c:v>
                </c:pt>
                <c:pt idx="715">
                  <c:v>0.300524729300763</c:v>
                </c:pt>
                <c:pt idx="716">
                  <c:v>0.100869599492346</c:v>
                </c:pt>
                <c:pt idx="717">
                  <c:v>0.176972296665071</c:v>
                </c:pt>
                <c:pt idx="718">
                  <c:v>0.543536314327896</c:v>
                </c:pt>
                <c:pt idx="719">
                  <c:v>0.394724033869126</c:v>
                </c:pt>
                <c:pt idx="720">
                  <c:v>-0.0751953099610443</c:v>
                </c:pt>
                <c:pt idx="721">
                  <c:v>0.401941133247149</c:v>
                </c:pt>
                <c:pt idx="722">
                  <c:v>0.34081122433629</c:v>
                </c:pt>
                <c:pt idx="723">
                  <c:v>0.189952303755395</c:v>
                </c:pt>
                <c:pt idx="724">
                  <c:v>-0.190399605256487</c:v>
                </c:pt>
                <c:pt idx="725">
                  <c:v>-0.686548258020215</c:v>
                </c:pt>
                <c:pt idx="726">
                  <c:v>0.425046623046936</c:v>
                </c:pt>
                <c:pt idx="727">
                  <c:v>0.420091599593368</c:v>
                </c:pt>
                <c:pt idx="728">
                  <c:v>-0.205964841974758</c:v>
                </c:pt>
                <c:pt idx="729">
                  <c:v>0.355353140993498</c:v>
                </c:pt>
                <c:pt idx="730">
                  <c:v>0.417075498360762</c:v>
                </c:pt>
                <c:pt idx="731">
                  <c:v>0.31501278700739</c:v>
                </c:pt>
                <c:pt idx="732">
                  <c:v>-0.78150158789673</c:v>
                </c:pt>
                <c:pt idx="733">
                  <c:v>-0.415314582887982</c:v>
                </c:pt>
                <c:pt idx="734">
                  <c:v>-0.0911914182839738</c:v>
                </c:pt>
                <c:pt idx="735">
                  <c:v>0.1322693676818</c:v>
                </c:pt>
                <c:pt idx="736">
                  <c:v>-0.300002569691375</c:v>
                </c:pt>
                <c:pt idx="737">
                  <c:v>-0.448383978545486</c:v>
                </c:pt>
                <c:pt idx="738">
                  <c:v>0.294492526835551</c:v>
                </c:pt>
                <c:pt idx="739">
                  <c:v>0.233685771628185</c:v>
                </c:pt>
                <c:pt idx="740">
                  <c:v>-0.616477763312702</c:v>
                </c:pt>
                <c:pt idx="741">
                  <c:v>-0.38827738969569</c:v>
                </c:pt>
                <c:pt idx="742">
                  <c:v>0.134693020458002</c:v>
                </c:pt>
                <c:pt idx="743">
                  <c:v>-0.316106395915469</c:v>
                </c:pt>
                <c:pt idx="744">
                  <c:v>-0.707984120351953</c:v>
                </c:pt>
                <c:pt idx="745">
                  <c:v>0.334832880821659</c:v>
                </c:pt>
                <c:pt idx="746">
                  <c:v>-0.397002539690015</c:v>
                </c:pt>
                <c:pt idx="747">
                  <c:v>-0.0254834985736234</c:v>
                </c:pt>
                <c:pt idx="748">
                  <c:v>-0.648793133662055</c:v>
                </c:pt>
                <c:pt idx="749">
                  <c:v>-0.330863748375006</c:v>
                </c:pt>
                <c:pt idx="750">
                  <c:v>-0.143757754052254</c:v>
                </c:pt>
                <c:pt idx="751">
                  <c:v>-0.00598655846284722</c:v>
                </c:pt>
                <c:pt idx="752">
                  <c:v>-0.615454443251639</c:v>
                </c:pt>
                <c:pt idx="753">
                  <c:v>-0.431418409112076</c:v>
                </c:pt>
                <c:pt idx="754">
                  <c:v>0.285928953692972</c:v>
                </c:pt>
                <c:pt idx="755">
                  <c:v>0.32363021910055</c:v>
                </c:pt>
                <c:pt idx="756">
                  <c:v>-0.182913211125553</c:v>
                </c:pt>
                <c:pt idx="757">
                  <c:v>0.246073330262104</c:v>
                </c:pt>
                <c:pt idx="758">
                  <c:v>0.0692543955005623</c:v>
                </c:pt>
                <c:pt idx="759">
                  <c:v>0.466356438143525</c:v>
                </c:pt>
                <c:pt idx="760">
                  <c:v>0.22065190558728</c:v>
                </c:pt>
                <c:pt idx="761">
                  <c:v>0.327615781443637</c:v>
                </c:pt>
                <c:pt idx="762">
                  <c:v>0.639297528463144</c:v>
                </c:pt>
                <c:pt idx="763">
                  <c:v>0.420522471198026</c:v>
                </c:pt>
                <c:pt idx="764">
                  <c:v>-0.767498260745344</c:v>
                </c:pt>
                <c:pt idx="765">
                  <c:v>0.480359765294911</c:v>
                </c:pt>
                <c:pt idx="766">
                  <c:v>0.238425359279424</c:v>
                </c:pt>
                <c:pt idx="767">
                  <c:v>0.0238513001597217</c:v>
                </c:pt>
                <c:pt idx="768">
                  <c:v>-0.131262477517171</c:v>
                </c:pt>
                <c:pt idx="769">
                  <c:v>0.243649677485902</c:v>
                </c:pt>
                <c:pt idx="770">
                  <c:v>0.12079741120778</c:v>
                </c:pt>
                <c:pt idx="771">
                  <c:v>-0.0945845321706558</c:v>
                </c:pt>
                <c:pt idx="772">
                  <c:v>-0.652240106499319</c:v>
                </c:pt>
                <c:pt idx="773">
                  <c:v>-0.271726620635691</c:v>
                </c:pt>
                <c:pt idx="774">
                  <c:v>0.0137796764008401</c:v>
                </c:pt>
                <c:pt idx="775">
                  <c:v>0.406088272441982</c:v>
                </c:pt>
                <c:pt idx="776">
                  <c:v>0.18887512474375</c:v>
                </c:pt>
                <c:pt idx="777">
                  <c:v>0.190060021656559</c:v>
                </c:pt>
                <c:pt idx="778">
                  <c:v>0.315120504908554</c:v>
                </c:pt>
                <c:pt idx="779">
                  <c:v>0.171370965804517</c:v>
                </c:pt>
                <c:pt idx="780">
                  <c:v>-0.599242899126381</c:v>
                </c:pt>
                <c:pt idx="781">
                  <c:v>0.464686810675475</c:v>
                </c:pt>
                <c:pt idx="782">
                  <c:v>0.435333682608146</c:v>
                </c:pt>
                <c:pt idx="783">
                  <c:v>0.331601343786724</c:v>
                </c:pt>
                <c:pt idx="784">
                  <c:v>-0.281098078037003</c:v>
                </c:pt>
                <c:pt idx="785">
                  <c:v>-0.773045732655316</c:v>
                </c:pt>
                <c:pt idx="786">
                  <c:v>0.0187346998544076</c:v>
                </c:pt>
                <c:pt idx="787">
                  <c:v>-0.0741181309493992</c:v>
                </c:pt>
                <c:pt idx="788">
                  <c:v>-0.270003134217059</c:v>
                </c:pt>
                <c:pt idx="789">
                  <c:v>0.61053684885222</c:v>
                </c:pt>
                <c:pt idx="790">
                  <c:v>-0.0980853639585024</c:v>
                </c:pt>
                <c:pt idx="791">
                  <c:v>-0.411167443693148</c:v>
                </c:pt>
                <c:pt idx="792">
                  <c:v>0.00386962949370543</c:v>
                </c:pt>
                <c:pt idx="793">
                  <c:v>0.10480130288485</c:v>
                </c:pt>
                <c:pt idx="794">
                  <c:v>-0.156468466389666</c:v>
                </c:pt>
                <c:pt idx="795">
                  <c:v>-0.422854835969497</c:v>
                </c:pt>
                <c:pt idx="796">
                  <c:v>-0.749563230201453</c:v>
                </c:pt>
                <c:pt idx="797">
                  <c:v>0.470719013140688</c:v>
                </c:pt>
                <c:pt idx="798">
                  <c:v>0.529963858781168</c:v>
                </c:pt>
                <c:pt idx="799">
                  <c:v>-0.161531207744398</c:v>
                </c:pt>
                <c:pt idx="800">
                  <c:v>0.240094986747474</c:v>
                </c:pt>
                <c:pt idx="801">
                  <c:v>0.495547989359107</c:v>
                </c:pt>
                <c:pt idx="802">
                  <c:v>0.608490208730095</c:v>
                </c:pt>
                <c:pt idx="803">
                  <c:v>0.134262148853344</c:v>
                </c:pt>
                <c:pt idx="804">
                  <c:v>-0.443159660339007</c:v>
                </c:pt>
                <c:pt idx="805">
                  <c:v>-0.278782143161966</c:v>
                </c:pt>
                <c:pt idx="806">
                  <c:v>-0.175534534895784</c:v>
                </c:pt>
                <c:pt idx="807">
                  <c:v>-0.213343518204527</c:v>
                </c:pt>
                <c:pt idx="808">
                  <c:v>0.00591626961583108</c:v>
                </c:pt>
                <c:pt idx="809">
                  <c:v>-0.840961869339539</c:v>
                </c:pt>
                <c:pt idx="810">
                  <c:v>-0.49244060012177</c:v>
                </c:pt>
                <c:pt idx="811">
                  <c:v>0.283074429312113</c:v>
                </c:pt>
                <c:pt idx="812">
                  <c:v>0.360900612903471</c:v>
                </c:pt>
                <c:pt idx="813">
                  <c:v>-0.00140854766335561</c:v>
                </c:pt>
                <c:pt idx="814">
                  <c:v>-0.709169017264762</c:v>
                </c:pt>
                <c:pt idx="815">
                  <c:v>-0.497072469871844</c:v>
                </c:pt>
                <c:pt idx="816">
                  <c:v>0.304402573742686</c:v>
                </c:pt>
                <c:pt idx="817">
                  <c:v>0.470611295239523</c:v>
                </c:pt>
                <c:pt idx="818">
                  <c:v>-0.100509016734704</c:v>
                </c:pt>
                <c:pt idx="819">
                  <c:v>0.218874560218065</c:v>
                </c:pt>
                <c:pt idx="820">
                  <c:v>-0.108318564569131</c:v>
                </c:pt>
                <c:pt idx="821">
                  <c:v>-0.577106870437074</c:v>
                </c:pt>
                <c:pt idx="822">
                  <c:v>-0.077672821687828</c:v>
                </c:pt>
                <c:pt idx="823">
                  <c:v>-0.362909823971448</c:v>
                </c:pt>
                <c:pt idx="824">
                  <c:v>-0.213235800303363</c:v>
                </c:pt>
                <c:pt idx="825">
                  <c:v>0.605204812744577</c:v>
                </c:pt>
                <c:pt idx="826">
                  <c:v>-0.263055329591948</c:v>
                </c:pt>
                <c:pt idx="827">
                  <c:v>0.0425942149623464</c:v>
                </c:pt>
                <c:pt idx="828">
                  <c:v>-0.443752108795412</c:v>
                </c:pt>
                <c:pt idx="829">
                  <c:v>-0.438850944292427</c:v>
                </c:pt>
                <c:pt idx="830">
                  <c:v>0.325245987618018</c:v>
                </c:pt>
                <c:pt idx="831">
                  <c:v>-0.550877561503516</c:v>
                </c:pt>
                <c:pt idx="832">
                  <c:v>0.0637069235905901</c:v>
                </c:pt>
                <c:pt idx="833">
                  <c:v>0.37641199067116</c:v>
                </c:pt>
                <c:pt idx="834">
                  <c:v>0.304294855841521</c:v>
                </c:pt>
                <c:pt idx="835">
                  <c:v>-0.773961334815214</c:v>
                </c:pt>
                <c:pt idx="836">
                  <c:v>0.0399551263838159</c:v>
                </c:pt>
                <c:pt idx="837">
                  <c:v>-0.76022730241674</c:v>
                </c:pt>
                <c:pt idx="838">
                  <c:v>0.163130546365432</c:v>
                </c:pt>
                <c:pt idx="839">
                  <c:v>0.316251542870782</c:v>
                </c:pt>
                <c:pt idx="840">
                  <c:v>0.600465225093339</c:v>
                </c:pt>
                <c:pt idx="841">
                  <c:v>-0.529818711825855</c:v>
                </c:pt>
                <c:pt idx="842">
                  <c:v>-0.59994306548395</c:v>
                </c:pt>
                <c:pt idx="843">
                  <c:v>-0.0887677655077724</c:v>
                </c:pt>
                <c:pt idx="844">
                  <c:v>-0.539513322930661</c:v>
                </c:pt>
                <c:pt idx="845">
                  <c:v>-0.213935966660932</c:v>
                </c:pt>
                <c:pt idx="846">
                  <c:v>-0.692580460485428</c:v>
                </c:pt>
                <c:pt idx="847">
                  <c:v>-0.0588760479346211</c:v>
                </c:pt>
                <c:pt idx="848">
                  <c:v>-0.011641748273984</c:v>
                </c:pt>
                <c:pt idx="849">
                  <c:v>0.377166015979311</c:v>
                </c:pt>
                <c:pt idx="850">
                  <c:v>-0.222714975605839</c:v>
                </c:pt>
                <c:pt idx="851">
                  <c:v>-0.375889831061771</c:v>
                </c:pt>
                <c:pt idx="852">
                  <c:v>-0.483661591176863</c:v>
                </c:pt>
                <c:pt idx="853">
                  <c:v>0.598203149168884</c:v>
                </c:pt>
                <c:pt idx="854">
                  <c:v>0.58807766645942</c:v>
                </c:pt>
                <c:pt idx="855">
                  <c:v>0.40102553108725</c:v>
                </c:pt>
                <c:pt idx="856">
                  <c:v>0.64182889914051</c:v>
                </c:pt>
                <c:pt idx="857">
                  <c:v>0.338010558906012</c:v>
                </c:pt>
                <c:pt idx="858">
                  <c:v>-0.66301189661577</c:v>
                </c:pt>
                <c:pt idx="859">
                  <c:v>-0.545114653791215</c:v>
                </c:pt>
                <c:pt idx="860">
                  <c:v>0.0301527973778456</c:v>
                </c:pt>
                <c:pt idx="861">
                  <c:v>0.371349249316428</c:v>
                </c:pt>
                <c:pt idx="862">
                  <c:v>0.560878896415382</c:v>
                </c:pt>
                <c:pt idx="863">
                  <c:v>-0.270218570019388</c:v>
                </c:pt>
                <c:pt idx="864">
                  <c:v>0.237186603416032</c:v>
                </c:pt>
                <c:pt idx="865">
                  <c:v>-0.0122341967303887</c:v>
                </c:pt>
                <c:pt idx="866">
                  <c:v>-0.170310216689306</c:v>
                </c:pt>
                <c:pt idx="867">
                  <c:v>-0.289069202723177</c:v>
                </c:pt>
                <c:pt idx="868">
                  <c:v>0.604881659041084</c:v>
                </c:pt>
                <c:pt idx="869">
                  <c:v>-0.616316186460955</c:v>
                </c:pt>
                <c:pt idx="870">
                  <c:v>-0.736152351506472</c:v>
                </c:pt>
                <c:pt idx="871">
                  <c:v>-0.491309562159543</c:v>
                </c:pt>
                <c:pt idx="872">
                  <c:v>0.304941163248508</c:v>
                </c:pt>
                <c:pt idx="873">
                  <c:v>0.561148191168293</c:v>
                </c:pt>
                <c:pt idx="874">
                  <c:v>-0.667212894761186</c:v>
                </c:pt>
                <c:pt idx="875">
                  <c:v>-0.0262375238817749</c:v>
                </c:pt>
                <c:pt idx="876">
                  <c:v>0.141856260885441</c:v>
                </c:pt>
                <c:pt idx="877">
                  <c:v>0.461616850492287</c:v>
                </c:pt>
                <c:pt idx="878">
                  <c:v>-0.507144093630726</c:v>
                </c:pt>
                <c:pt idx="879">
                  <c:v>0.427685711625466</c:v>
                </c:pt>
                <c:pt idx="880">
                  <c:v>0.351421437600994</c:v>
                </c:pt>
                <c:pt idx="881">
                  <c:v>-0.149682238616302</c:v>
                </c:pt>
                <c:pt idx="882">
                  <c:v>-0.201440690125849</c:v>
                </c:pt>
                <c:pt idx="883">
                  <c:v>0.584199822017498</c:v>
                </c:pt>
                <c:pt idx="884">
                  <c:v>0.0861661059833903</c:v>
                </c:pt>
                <c:pt idx="885">
                  <c:v>-0.470627725135957</c:v>
                </c:pt>
                <c:pt idx="886">
                  <c:v>-0.607052446960808</c:v>
                </c:pt>
                <c:pt idx="887">
                  <c:v>-0.106271924447005</c:v>
                </c:pt>
                <c:pt idx="888">
                  <c:v>-0.478760426673877</c:v>
                </c:pt>
                <c:pt idx="889">
                  <c:v>-0.643676533356741</c:v>
                </c:pt>
                <c:pt idx="890">
                  <c:v>0.386914486034699</c:v>
                </c:pt>
                <c:pt idx="891">
                  <c:v>-0.25449175644937</c:v>
                </c:pt>
                <c:pt idx="892">
                  <c:v>0.551507439014069</c:v>
                </c:pt>
                <c:pt idx="893">
                  <c:v>0.534541869580659</c:v>
                </c:pt>
                <c:pt idx="894">
                  <c:v>-0.340612218430395</c:v>
                </c:pt>
                <c:pt idx="895">
                  <c:v>-0.0980853639585024</c:v>
                </c:pt>
                <c:pt idx="896">
                  <c:v>0.298478089178638</c:v>
                </c:pt>
                <c:pt idx="897">
                  <c:v>0.145841823228528</c:v>
                </c:pt>
                <c:pt idx="898">
                  <c:v>0.0467413541571799</c:v>
                </c:pt>
                <c:pt idx="899">
                  <c:v>-0.526533315840337</c:v>
                </c:pt>
                <c:pt idx="900">
                  <c:v>0.310542494109063</c:v>
                </c:pt>
                <c:pt idx="901">
                  <c:v>-0.806061269362238</c:v>
                </c:pt>
                <c:pt idx="902">
                  <c:v>-0.106325783397587</c:v>
                </c:pt>
                <c:pt idx="903">
                  <c:v>-0.67518401944736</c:v>
                </c:pt>
                <c:pt idx="904">
                  <c:v>-0.568112425689838</c:v>
                </c:pt>
                <c:pt idx="905">
                  <c:v>-0.0183202581461835</c:v>
                </c:pt>
                <c:pt idx="906">
                  <c:v>0.28587509474239</c:v>
                </c:pt>
                <c:pt idx="907">
                  <c:v>0.243057229029498</c:v>
                </c:pt>
                <c:pt idx="908">
                  <c:v>-0.0713713244697041</c:v>
                </c:pt>
                <c:pt idx="909">
                  <c:v>0.151012282484425</c:v>
                </c:pt>
                <c:pt idx="910">
                  <c:v>0.500610730713839</c:v>
                </c:pt>
                <c:pt idx="911">
                  <c:v>-0.718378897814328</c:v>
                </c:pt>
                <c:pt idx="912">
                  <c:v>-0.16777884601194</c:v>
                </c:pt>
                <c:pt idx="913">
                  <c:v>0.278550277463204</c:v>
                </c:pt>
                <c:pt idx="914">
                  <c:v>0.0826114152449614</c:v>
                </c:pt>
                <c:pt idx="915">
                  <c:v>0.335963918783887</c:v>
                </c:pt>
                <c:pt idx="916">
                  <c:v>0.206002271028907</c:v>
                </c:pt>
                <c:pt idx="917">
                  <c:v>0.156505895443815</c:v>
                </c:pt>
                <c:pt idx="918">
                  <c:v>0.642367488646333</c:v>
                </c:pt>
                <c:pt idx="919">
                  <c:v>-0.66850550957516</c:v>
                </c:pt>
                <c:pt idx="920">
                  <c:v>-0.171979844157356</c:v>
                </c:pt>
                <c:pt idx="921">
                  <c:v>0.495925002013183</c:v>
                </c:pt>
                <c:pt idx="922">
                  <c:v>0.192860687086836</c:v>
                </c:pt>
                <c:pt idx="923">
                  <c:v>-0.238280212324111</c:v>
                </c:pt>
                <c:pt idx="924">
                  <c:v>-0.744069617242063</c:v>
                </c:pt>
                <c:pt idx="925">
                  <c:v>-0.725326702439439</c:v>
                </c:pt>
                <c:pt idx="926">
                  <c:v>0.154189960568778</c:v>
                </c:pt>
                <c:pt idx="927">
                  <c:v>0.37592726011592</c:v>
                </c:pt>
                <c:pt idx="928">
                  <c:v>-0.0657699936091497</c:v>
                </c:pt>
                <c:pt idx="929">
                  <c:v>0.220975059290773</c:v>
                </c:pt>
                <c:pt idx="930">
                  <c:v>-0.367218540018028</c:v>
                </c:pt>
                <c:pt idx="931">
                  <c:v>-0.396086937530117</c:v>
                </c:pt>
                <c:pt idx="932">
                  <c:v>-0.455708795824673</c:v>
                </c:pt>
                <c:pt idx="933">
                  <c:v>-0.311636103017142</c:v>
                </c:pt>
                <c:pt idx="934">
                  <c:v>0.413736243424662</c:v>
                </c:pt>
                <c:pt idx="935">
                  <c:v>0.187582509929776</c:v>
                </c:pt>
                <c:pt idx="936">
                  <c:v>0.316036107068453</c:v>
                </c:pt>
                <c:pt idx="937">
                  <c:v>-0.408205201411124</c:v>
                </c:pt>
                <c:pt idx="938">
                  <c:v>0.205786835226578</c:v>
                </c:pt>
                <c:pt idx="939">
                  <c:v>0.524577963722942</c:v>
                </c:pt>
                <c:pt idx="940">
                  <c:v>0.615868884959863</c:v>
                </c:pt>
                <c:pt idx="941">
                  <c:v>0.618831127241887</c:v>
                </c:pt>
                <c:pt idx="942">
                  <c:v>-0.431095255408582</c:v>
                </c:pt>
                <c:pt idx="943">
                  <c:v>-0.220237463879056</c:v>
                </c:pt>
                <c:pt idx="944">
                  <c:v>-0.812524343432109</c:v>
                </c:pt>
                <c:pt idx="945">
                  <c:v>0.377812323386298</c:v>
                </c:pt>
                <c:pt idx="946">
                  <c:v>0.29804721757398</c:v>
                </c:pt>
                <c:pt idx="947">
                  <c:v>-0.514091898255836</c:v>
                </c:pt>
                <c:pt idx="948">
                  <c:v>-0.355046417186439</c:v>
                </c:pt>
                <c:pt idx="949">
                  <c:v>0.407488605157121</c:v>
                </c:pt>
                <c:pt idx="950">
                  <c:v>0.534972741185317</c:v>
                </c:pt>
                <c:pt idx="951">
                  <c:v>-0.0694862611993253</c:v>
                </c:pt>
                <c:pt idx="952">
                  <c:v>-0.183397941680794</c:v>
                </c:pt>
                <c:pt idx="953">
                  <c:v>0.0915520010416158</c:v>
                </c:pt>
                <c:pt idx="954">
                  <c:v>0.136739660580127</c:v>
                </c:pt>
                <c:pt idx="955">
                  <c:v>0.124190525094462</c:v>
                </c:pt>
                <c:pt idx="956">
                  <c:v>0.25625267192215</c:v>
                </c:pt>
                <c:pt idx="957">
                  <c:v>-0.527610494851982</c:v>
                </c:pt>
                <c:pt idx="958">
                  <c:v>0.181819602217474</c:v>
                </c:pt>
                <c:pt idx="959">
                  <c:v>0.181927320118639</c:v>
                </c:pt>
                <c:pt idx="960">
                  <c:v>-0.326447314427262</c:v>
                </c:pt>
                <c:pt idx="961">
                  <c:v>0.645060436175445</c:v>
                </c:pt>
                <c:pt idx="962">
                  <c:v>-0.371257961311697</c:v>
                </c:pt>
                <c:pt idx="963">
                  <c:v>0.110833505350063</c:v>
                </c:pt>
                <c:pt idx="964">
                  <c:v>0.359769574941243</c:v>
                </c:pt>
                <c:pt idx="965">
                  <c:v>0.251782379023823</c:v>
                </c:pt>
                <c:pt idx="966">
                  <c:v>-0.251314078365017</c:v>
                </c:pt>
                <c:pt idx="967">
                  <c:v>0.483160430725188</c:v>
                </c:pt>
                <c:pt idx="968">
                  <c:v>-0.768090709201749</c:v>
                </c:pt>
                <c:pt idx="969">
                  <c:v>0.456069378582314</c:v>
                </c:pt>
                <c:pt idx="970">
                  <c:v>0.363054970926761</c:v>
                </c:pt>
                <c:pt idx="971">
                  <c:v>-0.0219288078351946</c:v>
                </c:pt>
                <c:pt idx="972">
                  <c:v>0.375388670610097</c:v>
                </c:pt>
                <c:pt idx="973">
                  <c:v>-0.169825486134065</c:v>
                </c:pt>
                <c:pt idx="974">
                  <c:v>-0.151728878738428</c:v>
                </c:pt>
                <c:pt idx="975">
                  <c:v>0.0581594516806179</c:v>
                </c:pt>
                <c:pt idx="976">
                  <c:v>0.412282051758941</c:v>
                </c:pt>
                <c:pt idx="977">
                  <c:v>0.402910594357629</c:v>
                </c:pt>
                <c:pt idx="978">
                  <c:v>-0.02731470289342</c:v>
                </c:pt>
                <c:pt idx="979">
                  <c:v>0.637304747291601</c:v>
                </c:pt>
                <c:pt idx="980">
                  <c:v>-0.747678166931074</c:v>
                </c:pt>
                <c:pt idx="981">
                  <c:v>0.433610196189514</c:v>
                </c:pt>
                <c:pt idx="982">
                  <c:v>-0.151567301886681</c:v>
                </c:pt>
                <c:pt idx="983">
                  <c:v>-0.231870997204823</c:v>
                </c:pt>
                <c:pt idx="984">
                  <c:v>-0.293216341918011</c:v>
                </c:pt>
                <c:pt idx="985">
                  <c:v>-0.798736452083052</c:v>
                </c:pt>
                <c:pt idx="986">
                  <c:v>-0.821087916574687</c:v>
                </c:pt>
                <c:pt idx="987">
                  <c:v>-0.379282944948453</c:v>
                </c:pt>
                <c:pt idx="988">
                  <c:v>-0.0270454081405087</c:v>
                </c:pt>
                <c:pt idx="989">
                  <c:v>-0.563749850692675</c:v>
                </c:pt>
                <c:pt idx="990">
                  <c:v>0.495278694606196</c:v>
                </c:pt>
                <c:pt idx="991">
                  <c:v>-0.598758168571141</c:v>
                </c:pt>
                <c:pt idx="992">
                  <c:v>0.132377085582965</c:v>
                </c:pt>
                <c:pt idx="993">
                  <c:v>0.301117177757168</c:v>
                </c:pt>
                <c:pt idx="994">
                  <c:v>0.491346991213691</c:v>
                </c:pt>
                <c:pt idx="995">
                  <c:v>0.351421437600994</c:v>
                </c:pt>
                <c:pt idx="996">
                  <c:v>0.216450907441864</c:v>
                </c:pt>
                <c:pt idx="997">
                  <c:v>0.523285348908968</c:v>
                </c:pt>
                <c:pt idx="998">
                  <c:v>-0.352945918113731</c:v>
                </c:pt>
                <c:pt idx="999">
                  <c:v>0.46027037672773</c:v>
                </c:pt>
                <c:pt idx="1000">
                  <c:v>0.274241561416623</c:v>
                </c:pt>
                <c:pt idx="1001">
                  <c:v>0.438457501741917</c:v>
                </c:pt>
                <c:pt idx="1002">
                  <c:v>0.598041572317137</c:v>
                </c:pt>
                <c:pt idx="1003">
                  <c:v>0.554469681296093</c:v>
                </c:pt>
                <c:pt idx="1004">
                  <c:v>0.513429160952415</c:v>
                </c:pt>
                <c:pt idx="1005">
                  <c:v>-0.0851592158187613</c:v>
                </c:pt>
                <c:pt idx="1006">
                  <c:v>0.124567537748538</c:v>
                </c:pt>
                <c:pt idx="1007">
                  <c:v>0.163776853772419</c:v>
                </c:pt>
                <c:pt idx="1008">
                  <c:v>0.409481386328664</c:v>
                </c:pt>
                <c:pt idx="1009">
                  <c:v>0.29422323208264</c:v>
                </c:pt>
                <c:pt idx="1010">
                  <c:v>-0.442297917129691</c:v>
                </c:pt>
                <c:pt idx="1011">
                  <c:v>-0.493787073886326</c:v>
                </c:pt>
                <c:pt idx="1012">
                  <c:v>-0.358493390023703</c:v>
                </c:pt>
                <c:pt idx="1013">
                  <c:v>-0.00878722389312451</c:v>
                </c:pt>
                <c:pt idx="1014">
                  <c:v>0.19269911023509</c:v>
                </c:pt>
                <c:pt idx="1015">
                  <c:v>0.612852783727257</c:v>
                </c:pt>
                <c:pt idx="1016">
                  <c:v>0.622062664276823</c:v>
                </c:pt>
                <c:pt idx="1017">
                  <c:v>-0.541129091448128</c:v>
                </c:pt>
                <c:pt idx="1018">
                  <c:v>-0.312497846226458</c:v>
                </c:pt>
                <c:pt idx="1019">
                  <c:v>0.3802359761625</c:v>
                </c:pt>
                <c:pt idx="1020">
                  <c:v>-0.779670383576933</c:v>
                </c:pt>
                <c:pt idx="1021">
                  <c:v>-0.0240293069079025</c:v>
                </c:pt>
                <c:pt idx="1022">
                  <c:v>0.0654304100092222</c:v>
                </c:pt>
                <c:pt idx="1023">
                  <c:v>-0.475313453836613</c:v>
                </c:pt>
                <c:pt idx="1024">
                  <c:v>-0.574360063957379</c:v>
                </c:pt>
                <c:pt idx="1025">
                  <c:v>0.273272100306142</c:v>
                </c:pt>
                <c:pt idx="1026">
                  <c:v>0.348620772170717</c:v>
                </c:pt>
                <c:pt idx="1027">
                  <c:v>0.451868380436898</c:v>
                </c:pt>
                <c:pt idx="1028">
                  <c:v>-0.137779410537624</c:v>
                </c:pt>
                <c:pt idx="1029">
                  <c:v>0.0755558927186861</c:v>
                </c:pt>
                <c:pt idx="1030">
                  <c:v>0.107063378809305</c:v>
                </c:pt>
                <c:pt idx="1031">
                  <c:v>0.435279823657564</c:v>
                </c:pt>
                <c:pt idx="1032">
                  <c:v>0.401887274296566</c:v>
                </c:pt>
                <c:pt idx="1033">
                  <c:v>0.206002271028907</c:v>
                </c:pt>
                <c:pt idx="1034">
                  <c:v>0.166523660252114</c:v>
                </c:pt>
                <c:pt idx="1035">
                  <c:v>0.646676204692913</c:v>
                </c:pt>
                <c:pt idx="1036">
                  <c:v>0.435602977361058</c:v>
                </c:pt>
                <c:pt idx="1037">
                  <c:v>0.540197059391796</c:v>
                </c:pt>
                <c:pt idx="1038">
                  <c:v>0.560017153206065</c:v>
                </c:pt>
                <c:pt idx="1039">
                  <c:v>0.194153301900811</c:v>
                </c:pt>
                <c:pt idx="1040">
                  <c:v>0.312642993181771</c:v>
                </c:pt>
                <c:pt idx="1041">
                  <c:v>-0.182159185817402</c:v>
                </c:pt>
                <c:pt idx="1042">
                  <c:v>-0.778431627713541</c:v>
                </c:pt>
                <c:pt idx="1043">
                  <c:v>-0.41741508196069</c:v>
                </c:pt>
                <c:pt idx="1044">
                  <c:v>0.444758998960041</c:v>
                </c:pt>
                <c:pt idx="1045">
                  <c:v>-0.183451800631376</c:v>
                </c:pt>
                <c:pt idx="1046">
                  <c:v>0.0881050282043514</c:v>
                </c:pt>
                <c:pt idx="1047">
                  <c:v>-0.441113020216882</c:v>
                </c:pt>
                <c:pt idx="1048">
                  <c:v>0.531471909397471</c:v>
                </c:pt>
                <c:pt idx="1049">
                  <c:v>0.417398652064256</c:v>
                </c:pt>
                <c:pt idx="1050">
                  <c:v>-0.328817108252881</c:v>
                </c:pt>
                <c:pt idx="1051">
                  <c:v>0.290399246591299</c:v>
                </c:pt>
                <c:pt idx="1052">
                  <c:v>-0.666297292601288</c:v>
                </c:pt>
                <c:pt idx="1053">
                  <c:v>0.462586311602767</c:v>
                </c:pt>
                <c:pt idx="1054">
                  <c:v>-0.140903229671395</c:v>
                </c:pt>
                <c:pt idx="1055">
                  <c:v>0.428062724279542</c:v>
                </c:pt>
                <c:pt idx="1056">
                  <c:v>-0.450215182865283</c:v>
                </c:pt>
                <c:pt idx="1057">
                  <c:v>-0.0898988034699998</c:v>
                </c:pt>
                <c:pt idx="1058">
                  <c:v>0.125267704106107</c:v>
                </c:pt>
                <c:pt idx="1059">
                  <c:v>0.0464720594042687</c:v>
                </c:pt>
                <c:pt idx="1060">
                  <c:v>0.0694698313028913</c:v>
                </c:pt>
                <c:pt idx="1061">
                  <c:v>0.492316452324172</c:v>
                </c:pt>
                <c:pt idx="1062">
                  <c:v>0.517522441196667</c:v>
                </c:pt>
                <c:pt idx="1063">
                  <c:v>-0.0747644383563863</c:v>
                </c:pt>
                <c:pt idx="1064">
                  <c:v>0.10814055782095</c:v>
                </c:pt>
                <c:pt idx="1065">
                  <c:v>0.497325334728321</c:v>
                </c:pt>
                <c:pt idx="1066">
                  <c:v>0.0991461130737137</c:v>
                </c:pt>
                <c:pt idx="1067">
                  <c:v>-0.275927618781107</c:v>
                </c:pt>
                <c:pt idx="1068">
                  <c:v>0.398709596212213</c:v>
                </c:pt>
                <c:pt idx="1069">
                  <c:v>-0.62789586083614</c:v>
                </c:pt>
                <c:pt idx="1070">
                  <c:v>0.19102948276704</c:v>
                </c:pt>
                <c:pt idx="1071">
                  <c:v>0.375011657956021</c:v>
                </c:pt>
                <c:pt idx="1072">
                  <c:v>0.00295402733380702</c:v>
                </c:pt>
                <c:pt idx="1073">
                  <c:v>0.0612832708143887</c:v>
                </c:pt>
                <c:pt idx="1074">
                  <c:v>-0.5566943281664</c:v>
                </c:pt>
                <c:pt idx="1075">
                  <c:v>0.5250088353276</c:v>
                </c:pt>
                <c:pt idx="1076">
                  <c:v>-0.51942393436348</c:v>
                </c:pt>
                <c:pt idx="1077">
                  <c:v>0.293307629922741</c:v>
                </c:pt>
                <c:pt idx="1078">
                  <c:v>-0.0450342976349817</c:v>
                </c:pt>
                <c:pt idx="1079">
                  <c:v>-0.491686574813619</c:v>
                </c:pt>
                <c:pt idx="1080">
                  <c:v>-0.0788577186006376</c:v>
                </c:pt>
                <c:pt idx="1081">
                  <c:v>0.0500806090932797</c:v>
                </c:pt>
                <c:pt idx="1082">
                  <c:v>0.326700179283739</c:v>
                </c:pt>
                <c:pt idx="1083">
                  <c:v>-0.342281845898444</c:v>
                </c:pt>
                <c:pt idx="1084">
                  <c:v>-0.527825930654311</c:v>
                </c:pt>
                <c:pt idx="1085">
                  <c:v>0.247850675631318</c:v>
                </c:pt>
                <c:pt idx="1086">
                  <c:v>0.536642368653367</c:v>
                </c:pt>
                <c:pt idx="1087">
                  <c:v>0.49872566744346</c:v>
                </c:pt>
                <c:pt idx="1088">
                  <c:v>-0.248405695033575</c:v>
                </c:pt>
                <c:pt idx="1089">
                  <c:v>0.203093887697465</c:v>
                </c:pt>
                <c:pt idx="1090">
                  <c:v>0.485368647699061</c:v>
                </c:pt>
                <c:pt idx="1091">
                  <c:v>0.0744248547564588</c:v>
                </c:pt>
                <c:pt idx="1092">
                  <c:v>-0.063938789289353</c:v>
                </c:pt>
                <c:pt idx="1093">
                  <c:v>0.29088397714654</c:v>
                </c:pt>
                <c:pt idx="1094">
                  <c:v>-0.269679980513565</c:v>
                </c:pt>
                <c:pt idx="1095">
                  <c:v>-0.339858193122243</c:v>
                </c:pt>
                <c:pt idx="1096">
                  <c:v>-0.446660492126854</c:v>
                </c:pt>
                <c:pt idx="1097">
                  <c:v>-0.594988042030383</c:v>
                </c:pt>
                <c:pt idx="1098">
                  <c:v>-0.0244601785125606</c:v>
                </c:pt>
                <c:pt idx="1099">
                  <c:v>0.157367638653131</c:v>
                </c:pt>
                <c:pt idx="1100">
                  <c:v>0.0665614479714496</c:v>
                </c:pt>
                <c:pt idx="1101">
                  <c:v>0.244565279645801</c:v>
                </c:pt>
                <c:pt idx="1102">
                  <c:v>0.0852505038234919</c:v>
                </c:pt>
                <c:pt idx="1103">
                  <c:v>0.153489794211208</c:v>
                </c:pt>
                <c:pt idx="1104">
                  <c:v>0.0805109161722536</c:v>
                </c:pt>
                <c:pt idx="1105">
                  <c:v>-0.143380741398178</c:v>
                </c:pt>
                <c:pt idx="1106">
                  <c:v>0.629818353160667</c:v>
                </c:pt>
                <c:pt idx="1107">
                  <c:v>-0.0348549559749357</c:v>
                </c:pt>
                <c:pt idx="1108">
                  <c:v>-0.2328833260831</c:v>
                </c:pt>
                <c:pt idx="1109">
                  <c:v>-3.261264399422108</c:v>
                </c:pt>
                <c:pt idx="1110">
                  <c:v>-0.583774389126489</c:v>
                </c:pt>
                <c:pt idx="1111">
                  <c:v>-3.391172188226506</c:v>
                </c:pt>
                <c:pt idx="1112">
                  <c:v>-0.363383563343903</c:v>
                </c:pt>
                <c:pt idx="1113">
                  <c:v>3.710722894500159</c:v>
                </c:pt>
                <c:pt idx="1114">
                  <c:v>-0.754884275126311</c:v>
                </c:pt>
                <c:pt idx="1115">
                  <c:v>-3.969994330133996</c:v>
                </c:pt>
                <c:pt idx="1116">
                  <c:v>-0.214679000786299</c:v>
                </c:pt>
                <c:pt idx="1117">
                  <c:v>1.537406520605023</c:v>
                </c:pt>
                <c:pt idx="1118">
                  <c:v>-4.99638435138002</c:v>
                </c:pt>
                <c:pt idx="1119">
                  <c:v>-0.565677781730851</c:v>
                </c:pt>
                <c:pt idx="1120">
                  <c:v>-2.452302961676645</c:v>
                </c:pt>
                <c:pt idx="1121">
                  <c:v>-1.372538720403606</c:v>
                </c:pt>
                <c:pt idx="1122">
                  <c:v>-0.48488935585747</c:v>
                </c:pt>
                <c:pt idx="1123">
                  <c:v>3.500619128278783</c:v>
                </c:pt>
                <c:pt idx="1124">
                  <c:v>-0.0360288617049601</c:v>
                </c:pt>
                <c:pt idx="1125">
                  <c:v>-0.861094125674518</c:v>
                </c:pt>
                <c:pt idx="1126">
                  <c:v>-0.732209656931182</c:v>
                </c:pt>
                <c:pt idx="1127">
                  <c:v>10.17573588659166</c:v>
                </c:pt>
                <c:pt idx="1128">
                  <c:v>-0.312971585598913</c:v>
                </c:pt>
                <c:pt idx="1129">
                  <c:v>2.252868820139693</c:v>
                </c:pt>
                <c:pt idx="1130">
                  <c:v>1.602899004513045</c:v>
                </c:pt>
                <c:pt idx="1131">
                  <c:v>0.273552386241839</c:v>
                </c:pt>
                <c:pt idx="1132">
                  <c:v>1.304143405633279</c:v>
                </c:pt>
                <c:pt idx="1133">
                  <c:v>-0.42112035836808</c:v>
                </c:pt>
                <c:pt idx="1134">
                  <c:v>-0.43426194231015</c:v>
                </c:pt>
                <c:pt idx="1135">
                  <c:v>-1.511979543461064</c:v>
                </c:pt>
                <c:pt idx="1136">
                  <c:v>-5.172772414536904</c:v>
                </c:pt>
                <c:pt idx="1137">
                  <c:v>-0.438516799406148</c:v>
                </c:pt>
                <c:pt idx="1138">
                  <c:v>-5.113042838341184</c:v>
                </c:pt>
                <c:pt idx="1139">
                  <c:v>1.967470241004326</c:v>
                </c:pt>
                <c:pt idx="1140">
                  <c:v>5.220981727777158</c:v>
                </c:pt>
                <c:pt idx="1141">
                  <c:v>-0.621583372435231</c:v>
                </c:pt>
                <c:pt idx="1142">
                  <c:v>-0.202022147399468</c:v>
                </c:pt>
                <c:pt idx="1143">
                  <c:v>-0.236007145216872</c:v>
                </c:pt>
                <c:pt idx="1144">
                  <c:v>5.335593574616196</c:v>
                </c:pt>
                <c:pt idx="1145">
                  <c:v>-0.476379641665473</c:v>
                </c:pt>
                <c:pt idx="1146">
                  <c:v>-0.792423963682143</c:v>
                </c:pt>
                <c:pt idx="1147">
                  <c:v>-0.429737790461241</c:v>
                </c:pt>
                <c:pt idx="1148">
                  <c:v>-0.760270170184537</c:v>
                </c:pt>
                <c:pt idx="1149">
                  <c:v>3.060645360972347</c:v>
                </c:pt>
                <c:pt idx="1150">
                  <c:v>0.148868915643919</c:v>
                </c:pt>
                <c:pt idx="1151">
                  <c:v>7.441909413987006</c:v>
                </c:pt>
                <c:pt idx="1152">
                  <c:v>3.853556831444298</c:v>
                </c:pt>
                <c:pt idx="1153">
                  <c:v>0.599560614116225</c:v>
                </c:pt>
                <c:pt idx="1154">
                  <c:v>-0.535624487305953</c:v>
                </c:pt>
                <c:pt idx="1155">
                  <c:v>1.353801358070118</c:v>
                </c:pt>
                <c:pt idx="1156">
                  <c:v>5.856248049894848</c:v>
                </c:pt>
                <c:pt idx="1157">
                  <c:v>-4.586140724794987</c:v>
                </c:pt>
                <c:pt idx="1158">
                  <c:v>-1.838095489236615</c:v>
                </c:pt>
                <c:pt idx="1159">
                  <c:v>0.343676739899934</c:v>
                </c:pt>
                <c:pt idx="1160">
                  <c:v>-4.470236263141975</c:v>
                </c:pt>
                <c:pt idx="1161">
                  <c:v>0.473961541358408</c:v>
                </c:pt>
                <c:pt idx="1162">
                  <c:v>-0.289596801046215</c:v>
                </c:pt>
                <c:pt idx="1163">
                  <c:v>-4.509822591819933</c:v>
                </c:pt>
                <c:pt idx="1164">
                  <c:v>0.0590321860727184</c:v>
                </c:pt>
                <c:pt idx="1165">
                  <c:v>-0.333330268919005</c:v>
                </c:pt>
                <c:pt idx="1166">
                  <c:v>-5.395856187848603</c:v>
                </c:pt>
                <c:pt idx="1167">
                  <c:v>0.481501794439923</c:v>
                </c:pt>
                <c:pt idx="1168">
                  <c:v>0.324664530344399</c:v>
                </c:pt>
                <c:pt idx="1169">
                  <c:v>2.478753258881669</c:v>
                </c:pt>
                <c:pt idx="1170">
                  <c:v>1.71433317326773</c:v>
                </c:pt>
                <c:pt idx="1171">
                  <c:v>-0.185164295867223</c:v>
                </c:pt>
                <c:pt idx="1172">
                  <c:v>-3.800500212651641</c:v>
                </c:pt>
                <c:pt idx="1173">
                  <c:v>-0.689499509119454</c:v>
                </c:pt>
                <c:pt idx="1174">
                  <c:v>-4.422571091876681</c:v>
                </c:pt>
                <c:pt idx="1175">
                  <c:v>1.286262234039971</c:v>
                </c:pt>
                <c:pt idx="1176">
                  <c:v>3.622448074495843</c:v>
                </c:pt>
                <c:pt idx="1177">
                  <c:v>-0.509933767878218</c:v>
                </c:pt>
                <c:pt idx="1178">
                  <c:v>-0.351480735265225</c:v>
                </c:pt>
                <c:pt idx="1179">
                  <c:v>0.0535924320639107</c:v>
                </c:pt>
                <c:pt idx="1180">
                  <c:v>-4.672368904677177</c:v>
                </c:pt>
                <c:pt idx="1181">
                  <c:v>0.11138308603867</c:v>
                </c:pt>
                <c:pt idx="1182">
                  <c:v>-0.285988251357204</c:v>
                </c:pt>
                <c:pt idx="1183">
                  <c:v>0.355579567978613</c:v>
                </c:pt>
                <c:pt idx="1184">
                  <c:v>5.80513590579229</c:v>
                </c:pt>
                <c:pt idx="1185">
                  <c:v>-0.407601761771934</c:v>
                </c:pt>
                <c:pt idx="1186">
                  <c:v>0.206821146470425</c:v>
                </c:pt>
                <c:pt idx="1187">
                  <c:v>-0.572356291603051</c:v>
                </c:pt>
                <c:pt idx="1188">
                  <c:v>-0.615012580464196</c:v>
                </c:pt>
                <c:pt idx="1189">
                  <c:v>0.143698456388023</c:v>
                </c:pt>
                <c:pt idx="1190">
                  <c:v>2.542737692173386</c:v>
                </c:pt>
                <c:pt idx="1191">
                  <c:v>-5.244727972514796</c:v>
                </c:pt>
                <c:pt idx="1192">
                  <c:v>-0.386973783698931</c:v>
                </c:pt>
                <c:pt idx="1193">
                  <c:v>-4.715294488291234</c:v>
                </c:pt>
                <c:pt idx="1194">
                  <c:v>2.09059180203536</c:v>
                </c:pt>
                <c:pt idx="1195">
                  <c:v>1.741316507509439</c:v>
                </c:pt>
                <c:pt idx="1196">
                  <c:v>1.579793514713258</c:v>
                </c:pt>
                <c:pt idx="1197">
                  <c:v>-4.359879273398936</c:v>
                </c:pt>
                <c:pt idx="1198">
                  <c:v>2.215329131583861</c:v>
                </c:pt>
                <c:pt idx="1199">
                  <c:v>-0.475302462653828</c:v>
                </c:pt>
                <c:pt idx="1200">
                  <c:v>0.427481267005922</c:v>
                </c:pt>
                <c:pt idx="1201">
                  <c:v>-0.40081553399857</c:v>
                </c:pt>
                <c:pt idx="1202">
                  <c:v>-2.324064800340297</c:v>
                </c:pt>
                <c:pt idx="1203">
                  <c:v>-0.317226442694911</c:v>
                </c:pt>
                <c:pt idx="1204">
                  <c:v>0.690636099550818</c:v>
                </c:pt>
                <c:pt idx="1205">
                  <c:v>-2.025632355164025</c:v>
                </c:pt>
                <c:pt idx="1206">
                  <c:v>-0.0331204783735186</c:v>
                </c:pt>
                <c:pt idx="1207">
                  <c:v>-2.192702819870179</c:v>
                </c:pt>
                <c:pt idx="1208">
                  <c:v>-0.760754900739777</c:v>
                </c:pt>
                <c:pt idx="1209">
                  <c:v>-0.477456820677118</c:v>
                </c:pt>
                <c:pt idx="1210">
                  <c:v>2.466311841297167</c:v>
                </c:pt>
                <c:pt idx="1211">
                  <c:v>-4.626481078781096</c:v>
                </c:pt>
                <c:pt idx="1212">
                  <c:v>-2.963532120603405</c:v>
                </c:pt>
                <c:pt idx="1213">
                  <c:v>-0.618028681696803</c:v>
                </c:pt>
                <c:pt idx="1214">
                  <c:v>2.997037940334703</c:v>
                </c:pt>
                <c:pt idx="1215">
                  <c:v>1.79075902414395</c:v>
                </c:pt>
                <c:pt idx="1216">
                  <c:v>-4.056922676373754</c:v>
                </c:pt>
                <c:pt idx="1217">
                  <c:v>3.729573527203948</c:v>
                </c:pt>
                <c:pt idx="1218">
                  <c:v>-3.719280915173601</c:v>
                </c:pt>
                <c:pt idx="1219">
                  <c:v>4.47643559492807</c:v>
                </c:pt>
                <c:pt idx="1220">
                  <c:v>-0.760701041789195</c:v>
                </c:pt>
                <c:pt idx="1221">
                  <c:v>-0.109707906101485</c:v>
                </c:pt>
                <c:pt idx="1222">
                  <c:v>-0.579465673079908</c:v>
                </c:pt>
                <c:pt idx="1223">
                  <c:v>-0.404100929984088</c:v>
                </c:pt>
                <c:pt idx="1224">
                  <c:v>0.0812759326631901</c:v>
                </c:pt>
                <c:pt idx="1225">
                  <c:v>-4.80216897558041</c:v>
                </c:pt>
                <c:pt idx="1226">
                  <c:v>0.446601194462622</c:v>
                </c:pt>
                <c:pt idx="1227">
                  <c:v>-0.745728253527328</c:v>
                </c:pt>
                <c:pt idx="1228">
                  <c:v>-0.336992677558598</c:v>
                </c:pt>
                <c:pt idx="1229">
                  <c:v>-4.143635586811184</c:v>
                </c:pt>
                <c:pt idx="1230">
                  <c:v>5.01556369025644</c:v>
                </c:pt>
                <c:pt idx="1231">
                  <c:v>8.113153515093644</c:v>
                </c:pt>
                <c:pt idx="1232">
                  <c:v>-2.739855898835302</c:v>
                </c:pt>
                <c:pt idx="1233">
                  <c:v>-0.058326467246014</c:v>
                </c:pt>
                <c:pt idx="1234">
                  <c:v>-0.631385701441202</c:v>
                </c:pt>
                <c:pt idx="1235">
                  <c:v>2.144773906321109</c:v>
                </c:pt>
                <c:pt idx="1236">
                  <c:v>-0.0821321234033697</c:v>
                </c:pt>
                <c:pt idx="1237">
                  <c:v>8.662837964736134</c:v>
                </c:pt>
                <c:pt idx="1238">
                  <c:v>-0.724561685948502</c:v>
                </c:pt>
                <c:pt idx="1239">
                  <c:v>-0.168629598038471</c:v>
                </c:pt>
                <c:pt idx="1240">
                  <c:v>-1.137875272716724</c:v>
                </c:pt>
                <c:pt idx="1241">
                  <c:v>1.911510791349363</c:v>
                </c:pt>
                <c:pt idx="1242">
                  <c:v>0.841441161181131</c:v>
                </c:pt>
                <c:pt idx="1243">
                  <c:v>0.168311996804114</c:v>
                </c:pt>
                <c:pt idx="1244">
                  <c:v>-4.887966283857942</c:v>
                </c:pt>
                <c:pt idx="1245">
                  <c:v>-0.666824890924325</c:v>
                </c:pt>
                <c:pt idx="1246">
                  <c:v>1.622719098327315</c:v>
                </c:pt>
                <c:pt idx="1247">
                  <c:v>-4.849403275241047</c:v>
                </c:pt>
                <c:pt idx="1248">
                  <c:v>1.02752383544282</c:v>
                </c:pt>
                <c:pt idx="1249">
                  <c:v>4.440134662235631</c:v>
                </c:pt>
                <c:pt idx="1250">
                  <c:v>-3.898038772156103</c:v>
                </c:pt>
                <c:pt idx="1251">
                  <c:v>-0.576772725550795</c:v>
                </c:pt>
                <c:pt idx="1252">
                  <c:v>-0.102598524624627</c:v>
                </c:pt>
                <c:pt idx="1253">
                  <c:v>-3.482678545265757</c:v>
                </c:pt>
                <c:pt idx="1254">
                  <c:v>2.35218472501337</c:v>
                </c:pt>
                <c:pt idx="1255">
                  <c:v>-0.706680514355193</c:v>
                </c:pt>
                <c:pt idx="1256">
                  <c:v>-0.727200774527033</c:v>
                </c:pt>
                <c:pt idx="1257">
                  <c:v>9.090962762914474</c:v>
                </c:pt>
                <c:pt idx="1258">
                  <c:v>-4.945756937832701</c:v>
                </c:pt>
                <c:pt idx="1259">
                  <c:v>-4.544507755994905</c:v>
                </c:pt>
                <c:pt idx="1260">
                  <c:v>-1.66337705354778</c:v>
                </c:pt>
                <c:pt idx="1261">
                  <c:v>-0.37356290500395</c:v>
                </c:pt>
                <c:pt idx="1262">
                  <c:v>2.35315418612385</c:v>
                </c:pt>
                <c:pt idx="1263">
                  <c:v>-0.651690525810712</c:v>
                </c:pt>
                <c:pt idx="1264">
                  <c:v>4.054935447671347</c:v>
                </c:pt>
                <c:pt idx="1265">
                  <c:v>-0.259920519275392</c:v>
                </c:pt>
                <c:pt idx="1266">
                  <c:v>-3.609677950738713</c:v>
                </c:pt>
                <c:pt idx="1267">
                  <c:v>-0.71018134614304</c:v>
                </c:pt>
                <c:pt idx="1268">
                  <c:v>5.410888387530188</c:v>
                </c:pt>
                <c:pt idx="1269">
                  <c:v>-0.369577342660863</c:v>
                </c:pt>
                <c:pt idx="1270">
                  <c:v>-0.428068162993191</c:v>
                </c:pt>
                <c:pt idx="1271">
                  <c:v>1.061993563815462</c:v>
                </c:pt>
                <c:pt idx="1272">
                  <c:v>-0.654383473339825</c:v>
                </c:pt>
                <c:pt idx="1273">
                  <c:v>1.047990236664077</c:v>
                </c:pt>
                <c:pt idx="1274">
                  <c:v>-0.369954355314938</c:v>
                </c:pt>
                <c:pt idx="1275">
                  <c:v>-0.131790075840209</c:v>
                </c:pt>
                <c:pt idx="1276">
                  <c:v>-0.156672911009211</c:v>
                </c:pt>
                <c:pt idx="1277">
                  <c:v>-0.00285174814629089</c:v>
                </c:pt>
                <c:pt idx="1278">
                  <c:v>-0.434154224408986</c:v>
                </c:pt>
                <c:pt idx="1279">
                  <c:v>0.244845565581497</c:v>
                </c:pt>
                <c:pt idx="1280">
                  <c:v>3.761458025948642</c:v>
                </c:pt>
                <c:pt idx="1281">
                  <c:v>3.345990081157131</c:v>
                </c:pt>
                <c:pt idx="1282">
                  <c:v>-0.600255228004658</c:v>
                </c:pt>
                <c:pt idx="1283">
                  <c:v>1.070018547452218</c:v>
                </c:pt>
                <c:pt idx="1284">
                  <c:v>-5.04701176492734</c:v>
                </c:pt>
                <c:pt idx="1285">
                  <c:v>1.886412520378033</c:v>
                </c:pt>
                <c:pt idx="1286">
                  <c:v>-4.190385155916581</c:v>
                </c:pt>
                <c:pt idx="1287">
                  <c:v>0.771101371720706</c:v>
                </c:pt>
                <c:pt idx="1288">
                  <c:v>-2.625028616193936</c:v>
                </c:pt>
                <c:pt idx="1289">
                  <c:v>4.00026861283036</c:v>
                </c:pt>
                <c:pt idx="1290">
                  <c:v>-0.77158054980681</c:v>
                </c:pt>
                <c:pt idx="1291">
                  <c:v>-4.758327789806454</c:v>
                </c:pt>
                <c:pt idx="1292">
                  <c:v>3.235309937710597</c:v>
                </c:pt>
                <c:pt idx="1293">
                  <c:v>5.995150283446486</c:v>
                </c:pt>
                <c:pt idx="1294">
                  <c:v>5.998004807827344</c:v>
                </c:pt>
                <c:pt idx="1295">
                  <c:v>0.0807912021079502</c:v>
                </c:pt>
                <c:pt idx="1296">
                  <c:v>-0.788169106586144</c:v>
                </c:pt>
                <c:pt idx="1297">
                  <c:v>0.0794985872939761</c:v>
                </c:pt>
                <c:pt idx="1298">
                  <c:v>2.242581760578482</c:v>
                </c:pt>
                <c:pt idx="1299">
                  <c:v>-0.703933707875498</c:v>
                </c:pt>
                <c:pt idx="1300">
                  <c:v>-0.485589522215039</c:v>
                </c:pt>
                <c:pt idx="1301">
                  <c:v>0.00064908364155492</c:v>
                </c:pt>
                <c:pt idx="1302">
                  <c:v>-0.114571847963775</c:v>
                </c:pt>
                <c:pt idx="1303">
                  <c:v>-0.162452455031399</c:v>
                </c:pt>
                <c:pt idx="1304">
                  <c:v>0.625773286739895</c:v>
                </c:pt>
                <c:pt idx="1305">
                  <c:v>-0.136869453504828</c:v>
                </c:pt>
                <c:pt idx="1306">
                  <c:v>-0.271947701565123</c:v>
                </c:pt>
                <c:pt idx="1307">
                  <c:v>-0.533379047691386</c:v>
                </c:pt>
                <c:pt idx="1308">
                  <c:v>0.663528411098056</c:v>
                </c:pt>
                <c:pt idx="1309">
                  <c:v>-1.20187634231833</c:v>
                </c:pt>
                <c:pt idx="1310">
                  <c:v>-0.167784491139043</c:v>
                </c:pt>
                <c:pt idx="1311">
                  <c:v>-0.0249505541949036</c:v>
                </c:pt>
                <c:pt idx="1312">
                  <c:v>-0.516521196159141</c:v>
                </c:pt>
                <c:pt idx="1313">
                  <c:v>-0.495947077036719</c:v>
                </c:pt>
                <c:pt idx="1314">
                  <c:v>-0.302755021298172</c:v>
                </c:pt>
                <c:pt idx="1315">
                  <c:v>-0.185127073226529</c:v>
                </c:pt>
                <c:pt idx="1316">
                  <c:v>-0.3937227888316</c:v>
                </c:pt>
                <c:pt idx="1317">
                  <c:v>0.566528441099416</c:v>
                </c:pt>
                <c:pt idx="1318">
                  <c:v>-0.572749940567014</c:v>
                </c:pt>
                <c:pt idx="1319">
                  <c:v>-0.378157552113329</c:v>
                </c:pt>
                <c:pt idx="1320">
                  <c:v>-0.333023751525399</c:v>
                </c:pt>
                <c:pt idx="1321">
                  <c:v>0.461449628513437</c:v>
                </c:pt>
                <c:pt idx="1322">
                  <c:v>-0.23365398770114</c:v>
                </c:pt>
                <c:pt idx="1323">
                  <c:v>-0.197676208712194</c:v>
                </c:pt>
                <c:pt idx="1324">
                  <c:v>-0.51555173504866</c:v>
                </c:pt>
                <c:pt idx="1325">
                  <c:v>-0.306579006789512</c:v>
                </c:pt>
                <c:pt idx="1326">
                  <c:v>0.618071456806633</c:v>
                </c:pt>
                <c:pt idx="1327">
                  <c:v>0.440444637786358</c:v>
                </c:pt>
                <c:pt idx="1328">
                  <c:v>-0.398300799631092</c:v>
                </c:pt>
                <c:pt idx="1329">
                  <c:v>0.255708437289225</c:v>
                </c:pt>
                <c:pt idx="1330">
                  <c:v>0.822520033216871</c:v>
                </c:pt>
                <c:pt idx="1331">
                  <c:v>0.170126564814022</c:v>
                </c:pt>
                <c:pt idx="1332">
                  <c:v>0.860975323932601</c:v>
                </c:pt>
                <c:pt idx="1333">
                  <c:v>-0.108916658152638</c:v>
                </c:pt>
                <c:pt idx="1334">
                  <c:v>0.306766722441202</c:v>
                </c:pt>
                <c:pt idx="1335">
                  <c:v>0.625503991986984</c:v>
                </c:pt>
                <c:pt idx="1336">
                  <c:v>0.457248630368021</c:v>
                </c:pt>
                <c:pt idx="1337">
                  <c:v>-0.118557410306862</c:v>
                </c:pt>
                <c:pt idx="1338">
                  <c:v>-0.277441314524513</c:v>
                </c:pt>
                <c:pt idx="1339">
                  <c:v>-0.466055359463568</c:v>
                </c:pt>
                <c:pt idx="1340">
                  <c:v>0.408290844288752</c:v>
                </c:pt>
                <c:pt idx="1341">
                  <c:v>-0.608512283753631</c:v>
                </c:pt>
                <c:pt idx="1342">
                  <c:v>-0.532732740284399</c:v>
                </c:pt>
                <c:pt idx="1343">
                  <c:v>0.291524639426424</c:v>
                </c:pt>
                <c:pt idx="1344">
                  <c:v>0.771677183867223</c:v>
                </c:pt>
                <c:pt idx="1345">
                  <c:v>-0.0122937008080737</c:v>
                </c:pt>
                <c:pt idx="1346">
                  <c:v>-0.248357481210095</c:v>
                </c:pt>
                <c:pt idx="1347">
                  <c:v>0.289316422452552</c:v>
                </c:pt>
                <c:pt idx="1348">
                  <c:v>-0.199076541427332</c:v>
                </c:pt>
                <c:pt idx="1349">
                  <c:v>-0.178448563354329</c:v>
                </c:pt>
                <c:pt idx="1350">
                  <c:v>-0.546466772682874</c:v>
                </c:pt>
                <c:pt idx="1351">
                  <c:v>-0.115810603827167</c:v>
                </c:pt>
                <c:pt idx="1352">
                  <c:v>-0.256921054352674</c:v>
                </c:pt>
                <c:pt idx="1353">
                  <c:v>-0.00141419279045839</c:v>
                </c:pt>
                <c:pt idx="1354">
                  <c:v>0.00741867510503128</c:v>
                </c:pt>
                <c:pt idx="1355">
                  <c:v>-0.461369630762912</c:v>
                </c:pt>
                <c:pt idx="1356">
                  <c:v>0.597820491387705</c:v>
                </c:pt>
                <c:pt idx="1357">
                  <c:v>2.18035803634609</c:v>
                </c:pt>
                <c:pt idx="1358">
                  <c:v>0.29405601010379</c:v>
                </c:pt>
                <c:pt idx="1359">
                  <c:v>-1.359090619067931</c:v>
                </c:pt>
                <c:pt idx="1360">
                  <c:v>0.416746699530166</c:v>
                </c:pt>
                <c:pt idx="1361">
                  <c:v>0.202011063558717</c:v>
                </c:pt>
                <c:pt idx="1362">
                  <c:v>0.594265800649277</c:v>
                </c:pt>
                <c:pt idx="1363">
                  <c:v>-0.34067172250808</c:v>
                </c:pt>
                <c:pt idx="1364">
                  <c:v>-0.533648342444298</c:v>
                </c:pt>
                <c:pt idx="1365">
                  <c:v>-0.432124220596748</c:v>
                </c:pt>
                <c:pt idx="1366">
                  <c:v>-0.304693943519134</c:v>
                </c:pt>
                <c:pt idx="1367">
                  <c:v>0.319100422124538</c:v>
                </c:pt>
                <c:pt idx="1368">
                  <c:v>-0.224928837706815</c:v>
                </c:pt>
                <c:pt idx="1369">
                  <c:v>0.737153596543998</c:v>
                </c:pt>
                <c:pt idx="1370">
                  <c:v>-0.618153035907855</c:v>
                </c:pt>
                <c:pt idx="1371">
                  <c:v>0.787727151140735</c:v>
                </c:pt>
                <c:pt idx="1372">
                  <c:v>-0.268231433974947</c:v>
                </c:pt>
                <c:pt idx="1373">
                  <c:v>-0.575119734392634</c:v>
                </c:pt>
                <c:pt idx="1374">
                  <c:v>-1.422374886002079</c:v>
                </c:pt>
                <c:pt idx="1375">
                  <c:v>0.455902156603465</c:v>
                </c:pt>
                <c:pt idx="1376">
                  <c:v>0.0198062337389499</c:v>
                </c:pt>
                <c:pt idx="1377">
                  <c:v>0.144112691682793</c:v>
                </c:pt>
                <c:pt idx="1378">
                  <c:v>-0.236508512081999</c:v>
                </c:pt>
                <c:pt idx="1379">
                  <c:v>0.784549473056382</c:v>
                </c:pt>
                <c:pt idx="1380">
                  <c:v>-0.227783362087674</c:v>
                </c:pt>
                <c:pt idx="1381">
                  <c:v>-0.357260279287414</c:v>
                </c:pt>
                <c:pt idx="1382">
                  <c:v>0.793543917803618</c:v>
                </c:pt>
                <c:pt idx="1383">
                  <c:v>-0.487006491240065</c:v>
                </c:pt>
                <c:pt idx="1384">
                  <c:v>-0.198645669822674</c:v>
                </c:pt>
                <c:pt idx="1385">
                  <c:v>-0.217119289872388</c:v>
                </c:pt>
                <c:pt idx="1386">
                  <c:v>-0.444511779230666</c:v>
                </c:pt>
                <c:pt idx="1387">
                  <c:v>-0.4295389909688</c:v>
                </c:pt>
                <c:pt idx="1388">
                  <c:v>0.214398622192635</c:v>
                </c:pt>
                <c:pt idx="1389">
                  <c:v>0.579131435535663</c:v>
                </c:pt>
                <c:pt idx="1390">
                  <c:v>0.837385103577573</c:v>
                </c:pt>
                <c:pt idx="1391">
                  <c:v>0.316730628298919</c:v>
                </c:pt>
                <c:pt idx="1392">
                  <c:v>-0.104607942106058</c:v>
                </c:pt>
                <c:pt idx="1393">
                  <c:v>-0.0496179535615761</c:v>
                </c:pt>
                <c:pt idx="1394">
                  <c:v>-0.632964247317975</c:v>
                </c:pt>
                <c:pt idx="1395">
                  <c:v>-0.338894377138865</c:v>
                </c:pt>
                <c:pt idx="1396">
                  <c:v>0.361110403578697</c:v>
                </c:pt>
                <c:pt idx="1397">
                  <c:v>-0.275125379649476</c:v>
                </c:pt>
                <c:pt idx="1398">
                  <c:v>0.508845505025821</c:v>
                </c:pt>
                <c:pt idx="1399">
                  <c:v>0.647209149071633</c:v>
                </c:pt>
                <c:pt idx="1400">
                  <c:v>0.0932159833825627</c:v>
                </c:pt>
                <c:pt idx="1401">
                  <c:v>0.462903820179158</c:v>
                </c:pt>
                <c:pt idx="1402">
                  <c:v>-0.633125824169722</c:v>
                </c:pt>
                <c:pt idx="1403">
                  <c:v>0.173034948145464</c:v>
                </c:pt>
                <c:pt idx="1404">
                  <c:v>0.810078615632371</c:v>
                </c:pt>
                <c:pt idx="1405">
                  <c:v>0.00203278004680582</c:v>
                </c:pt>
                <c:pt idx="1406">
                  <c:v>-0.518837131034178</c:v>
                </c:pt>
                <c:pt idx="1407">
                  <c:v>0.518432398229462</c:v>
                </c:pt>
                <c:pt idx="1408">
                  <c:v>0.0937545728883854</c:v>
                </c:pt>
                <c:pt idx="1409">
                  <c:v>-0.296399665129466</c:v>
                </c:pt>
                <c:pt idx="1410">
                  <c:v>-0.624454533125979</c:v>
                </c:pt>
                <c:pt idx="1411">
                  <c:v>0.11632147318235</c:v>
                </c:pt>
                <c:pt idx="1412">
                  <c:v>0.27924479869367</c:v>
                </c:pt>
                <c:pt idx="1413">
                  <c:v>0.468235856286801</c:v>
                </c:pt>
                <c:pt idx="1414">
                  <c:v>0.201041602448237</c:v>
                </c:pt>
                <c:pt idx="1415">
                  <c:v>0.0835213722777569</c:v>
                </c:pt>
                <c:pt idx="1416">
                  <c:v>-0.378372987915658</c:v>
                </c:pt>
                <c:pt idx="1417">
                  <c:v>0.777440091579524</c:v>
                </c:pt>
                <c:pt idx="1418">
                  <c:v>0.633421257722576</c:v>
                </c:pt>
                <c:pt idx="1419">
                  <c:v>0.00386398436660265</c:v>
                </c:pt>
                <c:pt idx="1420">
                  <c:v>-0.55664611434292</c:v>
                </c:pt>
                <c:pt idx="1421">
                  <c:v>-0.620468970782892</c:v>
                </c:pt>
                <c:pt idx="1422">
                  <c:v>-0.467024820574049</c:v>
                </c:pt>
                <c:pt idx="1423">
                  <c:v>-0.374656720325482</c:v>
                </c:pt>
                <c:pt idx="1424">
                  <c:v>0.249245363219354</c:v>
                </c:pt>
                <c:pt idx="1425">
                  <c:v>0.746686630797057</c:v>
                </c:pt>
                <c:pt idx="1426">
                  <c:v>-0.633287401021468</c:v>
                </c:pt>
                <c:pt idx="1427">
                  <c:v>0.435435755382208</c:v>
                </c:pt>
                <c:pt idx="1428">
                  <c:v>-0.191967159950475</c:v>
                </c:pt>
                <c:pt idx="1429">
                  <c:v>-0.0105702143894416</c:v>
                </c:pt>
                <c:pt idx="1430">
                  <c:v>-0.276148699710539</c:v>
                </c:pt>
                <c:pt idx="1431">
                  <c:v>0.0436118898963065</c:v>
                </c:pt>
                <c:pt idx="1432">
                  <c:v>-0.619445650721829</c:v>
                </c:pt>
                <c:pt idx="1433">
                  <c:v>0.267988278021979</c:v>
                </c:pt>
                <c:pt idx="1434">
                  <c:v>0.736076417532353</c:v>
                </c:pt>
                <c:pt idx="1435">
                  <c:v>-0.635441759044758</c:v>
                </c:pt>
                <c:pt idx="1436">
                  <c:v>0.146159331804919</c:v>
                </c:pt>
                <c:pt idx="1437">
                  <c:v>-0.491476784138392</c:v>
                </c:pt>
                <c:pt idx="1438">
                  <c:v>-0.578836001982809</c:v>
                </c:pt>
                <c:pt idx="1439">
                  <c:v>0.0479744648934691</c:v>
                </c:pt>
                <c:pt idx="1440">
                  <c:v>0.497050394848307</c:v>
                </c:pt>
                <c:pt idx="1441">
                  <c:v>-0.30270116234759</c:v>
                </c:pt>
                <c:pt idx="1442">
                  <c:v>0.212782853675168</c:v>
                </c:pt>
                <c:pt idx="1443">
                  <c:v>0.145351447546185</c:v>
                </c:pt>
                <c:pt idx="1444">
                  <c:v>-0.098037150135023</c:v>
                </c:pt>
                <c:pt idx="1445">
                  <c:v>-0.260044873486445</c:v>
                </c:pt>
                <c:pt idx="1446">
                  <c:v>-0.569895416186155</c:v>
                </c:pt>
                <c:pt idx="1447">
                  <c:v>-0.591816009073133</c:v>
                </c:pt>
                <c:pt idx="1448">
                  <c:v>-0.31368838826637</c:v>
                </c:pt>
                <c:pt idx="1449">
                  <c:v>0.0459278247713434</c:v>
                </c:pt>
                <c:pt idx="1450">
                  <c:v>0.549455153764841</c:v>
                </c:pt>
                <c:pt idx="1451">
                  <c:v>-0.0366918054218352</c:v>
                </c:pt>
                <c:pt idx="1452">
                  <c:v>0.283768950542579</c:v>
                </c:pt>
                <c:pt idx="1453">
                  <c:v>-0.400185862901471</c:v>
                </c:pt>
                <c:pt idx="1454">
                  <c:v>0.0160361071981921</c:v>
                </c:pt>
                <c:pt idx="1455">
                  <c:v>-0.0992220470478324</c:v>
                </c:pt>
                <c:pt idx="1456">
                  <c:v>-0.606465643631506</c:v>
                </c:pt>
                <c:pt idx="1457">
                  <c:v>-0.103261468341502</c:v>
                </c:pt>
                <c:pt idx="1458">
                  <c:v>0.647532302775126</c:v>
                </c:pt>
                <c:pt idx="1459">
                  <c:v>-0.396038723706637</c:v>
                </c:pt>
                <c:pt idx="1460">
                  <c:v>-0.455068133544788</c:v>
                </c:pt>
                <c:pt idx="1461">
                  <c:v>-1.244855784882969</c:v>
                </c:pt>
                <c:pt idx="1462">
                  <c:v>-0.569356826680332</c:v>
                </c:pt>
                <c:pt idx="1463">
                  <c:v>-0.133745634371058</c:v>
                </c:pt>
                <c:pt idx="1464">
                  <c:v>-0.56380935477036</c:v>
                </c:pt>
                <c:pt idx="1465">
                  <c:v>0.868461718063535</c:v>
                </c:pt>
                <c:pt idx="1466">
                  <c:v>-0.0656679208350881</c:v>
                </c:pt>
                <c:pt idx="1467">
                  <c:v>-0.628601672320812</c:v>
                </c:pt>
                <c:pt idx="1468">
                  <c:v>0.868677153865864</c:v>
                </c:pt>
                <c:pt idx="1469">
                  <c:v>0.149390868839854</c:v>
                </c:pt>
                <c:pt idx="1470">
                  <c:v>-0.735403971325423</c:v>
                </c:pt>
                <c:pt idx="1471">
                  <c:v>-0.0131015850668077</c:v>
                </c:pt>
                <c:pt idx="1472">
                  <c:v>-0.418767200852349</c:v>
                </c:pt>
                <c:pt idx="1473">
                  <c:v>-0.623431213064916</c:v>
                </c:pt>
                <c:pt idx="1474">
                  <c:v>-0.303455187655742</c:v>
                </c:pt>
                <c:pt idx="1475">
                  <c:v>-0.501117536292616</c:v>
                </c:pt>
                <c:pt idx="1476">
                  <c:v>0.320177601136183</c:v>
                </c:pt>
                <c:pt idx="1477">
                  <c:v>-0.211894971665909</c:v>
                </c:pt>
                <c:pt idx="1478">
                  <c:v>-0.0237117983315117</c:v>
                </c:pt>
                <c:pt idx="1479">
                  <c:v>0.806577783844524</c:v>
                </c:pt>
                <c:pt idx="1480">
                  <c:v>-0.549321297063734</c:v>
                </c:pt>
                <c:pt idx="1481">
                  <c:v>-0.428461811957155</c:v>
                </c:pt>
                <c:pt idx="1482">
                  <c:v>-0.150872780656215</c:v>
                </c:pt>
                <c:pt idx="1483">
                  <c:v>-0.558423459712135</c:v>
                </c:pt>
                <c:pt idx="1484">
                  <c:v>0.800814876132223</c:v>
                </c:pt>
                <c:pt idx="1485">
                  <c:v>0.733491187904405</c:v>
                </c:pt>
                <c:pt idx="1486">
                  <c:v>0.83587705296127</c:v>
                </c:pt>
                <c:pt idx="1487">
                  <c:v>0.853004199246428</c:v>
                </c:pt>
                <c:pt idx="1488">
                  <c:v>-0.362646174345639</c:v>
                </c:pt>
                <c:pt idx="1489">
                  <c:v>-0.514582273938179</c:v>
                </c:pt>
                <c:pt idx="1490">
                  <c:v>0.161670709572608</c:v>
                </c:pt>
                <c:pt idx="1491">
                  <c:v>-0.00346083291258404</c:v>
                </c:pt>
                <c:pt idx="1492">
                  <c:v>0.428541809707679</c:v>
                </c:pt>
                <c:pt idx="1493">
                  <c:v>0.248329761059456</c:v>
                </c:pt>
                <c:pt idx="1494">
                  <c:v>-0.597902070488927</c:v>
                </c:pt>
                <c:pt idx="1495">
                  <c:v>-0.406810513823088</c:v>
                </c:pt>
                <c:pt idx="1496">
                  <c:v>0.399188681640351</c:v>
                </c:pt>
                <c:pt idx="1497">
                  <c:v>0.702360714467862</c:v>
                </c:pt>
                <c:pt idx="1498">
                  <c:v>-0.16724590163322</c:v>
                </c:pt>
                <c:pt idx="1499">
                  <c:v>-0.0217728761105505</c:v>
                </c:pt>
                <c:pt idx="1500">
                  <c:v>0.395741708803086</c:v>
                </c:pt>
                <c:pt idx="1501">
                  <c:v>-0.603287965547153</c:v>
                </c:pt>
                <c:pt idx="1502">
                  <c:v>0.333319185078254</c:v>
                </c:pt>
                <c:pt idx="1503">
                  <c:v>-0.535210252011183</c:v>
                </c:pt>
                <c:pt idx="1504">
                  <c:v>-0.458838260085546</c:v>
                </c:pt>
                <c:pt idx="1505">
                  <c:v>-0.521153065909215</c:v>
                </c:pt>
                <c:pt idx="1506">
                  <c:v>-0.402663374628255</c:v>
                </c:pt>
                <c:pt idx="1507">
                  <c:v>0.608538422553574</c:v>
                </c:pt>
                <c:pt idx="1508">
                  <c:v>-1.473917901709297</c:v>
                </c:pt>
                <c:pt idx="1509">
                  <c:v>0.00865743096842323</c:v>
                </c:pt>
                <c:pt idx="1510">
                  <c:v>-0.0846801303906238</c:v>
                </c:pt>
                <c:pt idx="1511">
                  <c:v>-0.139993272638599</c:v>
                </c:pt>
                <c:pt idx="1512">
                  <c:v>0.723150269392612</c:v>
                </c:pt>
                <c:pt idx="1513">
                  <c:v>-0.500902100490287</c:v>
                </c:pt>
                <c:pt idx="1514">
                  <c:v>-1.546196613390683</c:v>
                </c:pt>
                <c:pt idx="1515">
                  <c:v>-1.070352784996464</c:v>
                </c:pt>
                <c:pt idx="1516">
                  <c:v>-0.520129745848152</c:v>
                </c:pt>
                <c:pt idx="1517">
                  <c:v>-0.485660017475509</c:v>
                </c:pt>
                <c:pt idx="1518">
                  <c:v>-0.0772475952102727</c:v>
                </c:pt>
                <c:pt idx="1519">
                  <c:v>-0.145056013993331</c:v>
                </c:pt>
                <c:pt idx="1520">
                  <c:v>-0.236885524736075</c:v>
                </c:pt>
                <c:pt idx="1521">
                  <c:v>0.114005538307313</c:v>
                </c:pt>
                <c:pt idx="1522">
                  <c:v>0.0945085981965369</c:v>
                </c:pt>
                <c:pt idx="1523">
                  <c:v>-0.52535406405463</c:v>
                </c:pt>
                <c:pt idx="1524">
                  <c:v>-0.083225938724903</c:v>
                </c:pt>
                <c:pt idx="1525">
                  <c:v>-0.302485726545261</c:v>
                </c:pt>
                <c:pt idx="1526">
                  <c:v>-1.603179383106708</c:v>
                </c:pt>
                <c:pt idx="1527">
                  <c:v>-0.430131439425204</c:v>
                </c:pt>
                <c:pt idx="1528">
                  <c:v>0.808301270263156</c:v>
                </c:pt>
                <c:pt idx="1529">
                  <c:v>0.10366461979552</c:v>
                </c:pt>
                <c:pt idx="1530">
                  <c:v>0.442221983155572</c:v>
                </c:pt>
                <c:pt idx="1531">
                  <c:v>0.496350228490738</c:v>
                </c:pt>
                <c:pt idx="1532">
                  <c:v>0.0704875062368515</c:v>
                </c:pt>
                <c:pt idx="1533">
                  <c:v>-0.191536288345817</c:v>
                </c:pt>
                <c:pt idx="1534">
                  <c:v>-0.683591660865294</c:v>
                </c:pt>
                <c:pt idx="1535">
                  <c:v>-0.076439710951539</c:v>
                </c:pt>
                <c:pt idx="1536">
                  <c:v>-0.243617893558857</c:v>
                </c:pt>
                <c:pt idx="1537">
                  <c:v>0.532489584331431</c:v>
                </c:pt>
                <c:pt idx="1538">
                  <c:v>-0.476665572728272</c:v>
                </c:pt>
                <c:pt idx="1539">
                  <c:v>-0.510004263138688</c:v>
                </c:pt>
                <c:pt idx="1540">
                  <c:v>0.275690107955241</c:v>
                </c:pt>
                <c:pt idx="1541">
                  <c:v>0.407698395832347</c:v>
                </c:pt>
                <c:pt idx="1542">
                  <c:v>-0.304586225617969</c:v>
                </c:pt>
                <c:pt idx="1543">
                  <c:v>-0.110370849818359</c:v>
                </c:pt>
                <c:pt idx="1544">
                  <c:v>-0.262791679966139</c:v>
                </c:pt>
                <c:pt idx="1545">
                  <c:v>-0.352197537932682</c:v>
                </c:pt>
                <c:pt idx="1546">
                  <c:v>0.639184165434877</c:v>
                </c:pt>
                <c:pt idx="1547">
                  <c:v>-0.169723413360004</c:v>
                </c:pt>
                <c:pt idx="1548">
                  <c:v>-0.0816101702074353</c:v>
                </c:pt>
                <c:pt idx="1549">
                  <c:v>0.816595548652824</c:v>
                </c:pt>
                <c:pt idx="1550">
                  <c:v>0.713563376188971</c:v>
                </c:pt>
                <c:pt idx="1551">
                  <c:v>0.707531173723758</c:v>
                </c:pt>
                <c:pt idx="1552">
                  <c:v>-0.203708411177406</c:v>
                </c:pt>
                <c:pt idx="1553">
                  <c:v>0.398488515282781</c:v>
                </c:pt>
                <c:pt idx="1554">
                  <c:v>-0.38677498420649</c:v>
                </c:pt>
                <c:pt idx="1555">
                  <c:v>0.480246402266644</c:v>
                </c:pt>
                <c:pt idx="1556">
                  <c:v>-0.256059311143358</c:v>
                </c:pt>
                <c:pt idx="1557">
                  <c:v>0.598089786140617</c:v>
                </c:pt>
                <c:pt idx="1558">
                  <c:v>0.0739344790741157</c:v>
                </c:pt>
                <c:pt idx="1559">
                  <c:v>-0.433739989114215</c:v>
                </c:pt>
                <c:pt idx="1560">
                  <c:v>-0.536287431022828</c:v>
                </c:pt>
                <c:pt idx="1561">
                  <c:v>-0.260691180893432</c:v>
                </c:pt>
                <c:pt idx="1562">
                  <c:v>0.858443953255235</c:v>
                </c:pt>
                <c:pt idx="1563">
                  <c:v>-0.573503965875166</c:v>
                </c:pt>
                <c:pt idx="1564">
                  <c:v>0.62254174970496</c:v>
                </c:pt>
                <c:pt idx="1565">
                  <c:v>0.245367518777432</c:v>
                </c:pt>
                <c:pt idx="1566">
                  <c:v>-0.0968522532222132</c:v>
                </c:pt>
                <c:pt idx="1567">
                  <c:v>0.693904859226447</c:v>
                </c:pt>
                <c:pt idx="1568">
                  <c:v>0.159408633648154</c:v>
                </c:pt>
                <c:pt idx="1569">
                  <c:v>-0.544096978857255</c:v>
                </c:pt>
                <c:pt idx="1570">
                  <c:v>0.282314758876859</c:v>
                </c:pt>
                <c:pt idx="1571">
                  <c:v>0.468074279435054</c:v>
                </c:pt>
                <c:pt idx="1572">
                  <c:v>-0.419359649308753</c:v>
                </c:pt>
                <c:pt idx="1573">
                  <c:v>-0.195737286491233</c:v>
                </c:pt>
                <c:pt idx="1574">
                  <c:v>-0.11947301246676</c:v>
                </c:pt>
                <c:pt idx="1575">
                  <c:v>0.715771593162843</c:v>
                </c:pt>
                <c:pt idx="1576">
                  <c:v>0.393533491829214</c:v>
                </c:pt>
                <c:pt idx="1577">
                  <c:v>0.545469591421754</c:v>
                </c:pt>
                <c:pt idx="1578">
                  <c:v>0.258616820620667</c:v>
                </c:pt>
                <c:pt idx="1579">
                  <c:v>-0.04493222486092</c:v>
                </c:pt>
                <c:pt idx="1580">
                  <c:v>0.460911039007615</c:v>
                </c:pt>
                <c:pt idx="1581">
                  <c:v>-0.0970676890245424</c:v>
                </c:pt>
                <c:pt idx="1582">
                  <c:v>-0.498532306664668</c:v>
                </c:pt>
                <c:pt idx="1583">
                  <c:v>-0.55567665323244</c:v>
                </c:pt>
                <c:pt idx="1584">
                  <c:v>-1.886100450515291</c:v>
                </c:pt>
                <c:pt idx="1585">
                  <c:v>0.295941073374169</c:v>
                </c:pt>
                <c:pt idx="1586">
                  <c:v>-0.589230779445184</c:v>
                </c:pt>
                <c:pt idx="1587">
                  <c:v>0.870454499235078</c:v>
                </c:pt>
                <c:pt idx="1588">
                  <c:v>0.437805549207827</c:v>
                </c:pt>
                <c:pt idx="1589">
                  <c:v>-0.385051497787857</c:v>
                </c:pt>
                <c:pt idx="1590">
                  <c:v>-0.158790046391806</c:v>
                </c:pt>
                <c:pt idx="1591">
                  <c:v>-0.540973159723484</c:v>
                </c:pt>
                <c:pt idx="1592">
                  <c:v>-0.577058656613595</c:v>
                </c:pt>
                <c:pt idx="1593">
                  <c:v>-0.581690526363669</c:v>
                </c:pt>
                <c:pt idx="1594">
                  <c:v>0.443299162167217</c:v>
                </c:pt>
                <c:pt idx="1595">
                  <c:v>-0.514205261284104</c:v>
                </c:pt>
                <c:pt idx="1596">
                  <c:v>-0.884216251784192</c:v>
                </c:pt>
                <c:pt idx="1597">
                  <c:v>0.763598341279885</c:v>
                </c:pt>
                <c:pt idx="1598">
                  <c:v>0.604499001259905</c:v>
                </c:pt>
                <c:pt idx="1599">
                  <c:v>0.307790042502265</c:v>
                </c:pt>
                <c:pt idx="1600">
                  <c:v>0.148205971927045</c:v>
                </c:pt>
                <c:pt idx="1601">
                  <c:v>-0.0105702143894416</c:v>
                </c:pt>
                <c:pt idx="1602">
                  <c:v>-0.0755241087916406</c:v>
                </c:pt>
                <c:pt idx="1603">
                  <c:v>1.117128492901804</c:v>
                </c:pt>
                <c:pt idx="1604">
                  <c:v>0.790150803916936</c:v>
                </c:pt>
                <c:pt idx="1605">
                  <c:v>0.614516766068204</c:v>
                </c:pt>
                <c:pt idx="1606">
                  <c:v>0.356586251729788</c:v>
                </c:pt>
                <c:pt idx="1607">
                  <c:v>-0.592139162776626</c:v>
                </c:pt>
                <c:pt idx="1608">
                  <c:v>0.290285883563032</c:v>
                </c:pt>
                <c:pt idx="1609">
                  <c:v>0.795536698975162</c:v>
                </c:pt>
                <c:pt idx="1610">
                  <c:v>-0.509196378879954</c:v>
                </c:pt>
                <c:pt idx="1611">
                  <c:v>-0.109024376053803</c:v>
                </c:pt>
                <c:pt idx="1612">
                  <c:v>-0.0170332884593121</c:v>
                </c:pt>
                <c:pt idx="1613">
                  <c:v>-0.560093087180185</c:v>
                </c:pt>
                <c:pt idx="1614">
                  <c:v>0.356532392779205</c:v>
                </c:pt>
                <c:pt idx="1615">
                  <c:v>-0.463901001440278</c:v>
                </c:pt>
                <c:pt idx="1616">
                  <c:v>-0.473434035693337</c:v>
                </c:pt>
                <c:pt idx="1617">
                  <c:v>0.211220944108283</c:v>
                </c:pt>
                <c:pt idx="1618">
                  <c:v>0.402635654477615</c:v>
                </c:pt>
                <c:pt idx="1619">
                  <c:v>-0.600325723265129</c:v>
                </c:pt>
                <c:pt idx="1620">
                  <c:v>-0.418928777704095</c:v>
                </c:pt>
                <c:pt idx="1621">
                  <c:v>-0.571349607851876</c:v>
                </c:pt>
                <c:pt idx="1622">
                  <c:v>0.738176916605061</c:v>
                </c:pt>
                <c:pt idx="1623">
                  <c:v>-0.238770588006454</c:v>
                </c:pt>
                <c:pt idx="1624">
                  <c:v>0.14475899908978</c:v>
                </c:pt>
                <c:pt idx="1625">
                  <c:v>1.351468786885193</c:v>
                </c:pt>
                <c:pt idx="1626">
                  <c:v>0.262817818766082</c:v>
                </c:pt>
                <c:pt idx="1627">
                  <c:v>-0.251427441393284</c:v>
                </c:pt>
                <c:pt idx="1628">
                  <c:v>-0.582175256918909</c:v>
                </c:pt>
                <c:pt idx="1629">
                  <c:v>0.768176352079377</c:v>
                </c:pt>
                <c:pt idx="1630">
                  <c:v>-0.298500164202174</c:v>
                </c:pt>
                <c:pt idx="1631">
                  <c:v>0.72094205241874</c:v>
                </c:pt>
                <c:pt idx="1632">
                  <c:v>-0.0576429371983321</c:v>
                </c:pt>
                <c:pt idx="1633">
                  <c:v>-0.165306979412259</c:v>
                </c:pt>
                <c:pt idx="1634">
                  <c:v>-0.184319188967795</c:v>
                </c:pt>
                <c:pt idx="1635">
                  <c:v>-1.154857478460021</c:v>
                </c:pt>
                <c:pt idx="1636">
                  <c:v>0.216122108611268</c:v>
                </c:pt>
                <c:pt idx="1637">
                  <c:v>0.287431359182173</c:v>
                </c:pt>
                <c:pt idx="1638">
                  <c:v>-2.082039312733533</c:v>
                </c:pt>
                <c:pt idx="1639">
                  <c:v>-0.115918321728331</c:v>
                </c:pt>
                <c:pt idx="1640">
                  <c:v>0.406944370524195</c:v>
                </c:pt>
                <c:pt idx="1641">
                  <c:v>0.144435845386287</c:v>
                </c:pt>
                <c:pt idx="1642">
                  <c:v>0.000524729430502844</c:v>
                </c:pt>
                <c:pt idx="1643">
                  <c:v>0.0321399334222863</c:v>
                </c:pt>
                <c:pt idx="1644">
                  <c:v>0.306066556083633</c:v>
                </c:pt>
                <c:pt idx="1645">
                  <c:v>-0.508173058818891</c:v>
                </c:pt>
                <c:pt idx="1646">
                  <c:v>0.360087083517634</c:v>
                </c:pt>
                <c:pt idx="1647">
                  <c:v>-0.175163167368811</c:v>
                </c:pt>
                <c:pt idx="1648">
                  <c:v>0.149606304642183</c:v>
                </c:pt>
                <c:pt idx="1649">
                  <c:v>-0.361084264778754</c:v>
                </c:pt>
                <c:pt idx="1650">
                  <c:v>-0.542588928240952</c:v>
                </c:pt>
                <c:pt idx="1651">
                  <c:v>0.0323015102740329</c:v>
                </c:pt>
                <c:pt idx="1652">
                  <c:v>0.210736213553042</c:v>
                </c:pt>
                <c:pt idx="1653">
                  <c:v>0.821388995254644</c:v>
                </c:pt>
                <c:pt idx="1654">
                  <c:v>-0.511943185359649</c:v>
                </c:pt>
                <c:pt idx="1655">
                  <c:v>-0.287082066678737</c:v>
                </c:pt>
                <c:pt idx="1656">
                  <c:v>-0.335878275906259</c:v>
                </c:pt>
                <c:pt idx="1657">
                  <c:v>0.191454709244595</c:v>
                </c:pt>
                <c:pt idx="1658">
                  <c:v>-0.157497431577832</c:v>
                </c:pt>
                <c:pt idx="1659">
                  <c:v>0.218007171881647</c:v>
                </c:pt>
                <c:pt idx="1660">
                  <c:v>-0.476396277975361</c:v>
                </c:pt>
                <c:pt idx="1661">
                  <c:v>0.235834484524373</c:v>
                </c:pt>
                <c:pt idx="1662">
                  <c:v>-0.502033138452514</c:v>
                </c:pt>
                <c:pt idx="1663">
                  <c:v>0.418739480701709</c:v>
                </c:pt>
                <c:pt idx="1664">
                  <c:v>-0.263976576878949</c:v>
                </c:pt>
                <c:pt idx="1665">
                  <c:v>-0.147479666769533</c:v>
                </c:pt>
                <c:pt idx="1666">
                  <c:v>-1.110746997933155</c:v>
                </c:pt>
                <c:pt idx="1667">
                  <c:v>0.397626772073466</c:v>
                </c:pt>
                <c:pt idx="1668">
                  <c:v>0.2302870126144</c:v>
                </c:pt>
                <c:pt idx="1669">
                  <c:v>0.169426398456453</c:v>
                </c:pt>
                <c:pt idx="1670">
                  <c:v>-0.0768167236056147</c:v>
                </c:pt>
                <c:pt idx="1671">
                  <c:v>-0.15361958713591</c:v>
                </c:pt>
                <c:pt idx="1672">
                  <c:v>-0.157659008429579</c:v>
                </c:pt>
                <c:pt idx="1673">
                  <c:v>-0.0450399427620844</c:v>
                </c:pt>
                <c:pt idx="1674">
                  <c:v>0.411199227620194</c:v>
                </c:pt>
                <c:pt idx="1675">
                  <c:v>0.322601253912385</c:v>
                </c:pt>
                <c:pt idx="1676">
                  <c:v>0.86619964213908</c:v>
                </c:pt>
                <c:pt idx="1677">
                  <c:v>0.0459816837219256</c:v>
                </c:pt>
                <c:pt idx="1678">
                  <c:v>0.698698305828268</c:v>
                </c:pt>
                <c:pt idx="1679">
                  <c:v>-0.233869423503469</c:v>
                </c:pt>
                <c:pt idx="1680">
                  <c:v>-0.213295304381048</c:v>
                </c:pt>
                <c:pt idx="1681">
                  <c:v>-0.263330269471962</c:v>
                </c:pt>
                <c:pt idx="1682">
                  <c:v>-0.516575055109723</c:v>
                </c:pt>
                <c:pt idx="1683">
                  <c:v>0.315868885089603</c:v>
                </c:pt>
                <c:pt idx="1684">
                  <c:v>0.372905513756211</c:v>
                </c:pt>
                <c:pt idx="1685">
                  <c:v>-0.974052981355393</c:v>
                </c:pt>
                <c:pt idx="1686">
                  <c:v>0.272458570920306</c:v>
                </c:pt>
                <c:pt idx="1687">
                  <c:v>-0.400024286049724</c:v>
                </c:pt>
                <c:pt idx="1688">
                  <c:v>0.075873401295077</c:v>
                </c:pt>
                <c:pt idx="1689">
                  <c:v>-0.446827714105703</c:v>
                </c:pt>
                <c:pt idx="1690">
                  <c:v>0.0395724686026374</c:v>
                </c:pt>
                <c:pt idx="1691">
                  <c:v>0.376514063445222</c:v>
                </c:pt>
                <c:pt idx="1692">
                  <c:v>-0.394799967843246</c:v>
                </c:pt>
                <c:pt idx="1693">
                  <c:v>-0.418497906099437</c:v>
                </c:pt>
                <c:pt idx="1694">
                  <c:v>0.84255556283347</c:v>
                </c:pt>
                <c:pt idx="1695">
                  <c:v>-0.351928243179771</c:v>
                </c:pt>
                <c:pt idx="1696">
                  <c:v>-0.581744385314251</c:v>
                </c:pt>
                <c:pt idx="1697">
                  <c:v>-0.332162008316083</c:v>
                </c:pt>
                <c:pt idx="1698">
                  <c:v>0.226032155518403</c:v>
                </c:pt>
                <c:pt idx="1699">
                  <c:v>-0.483667236303966</c:v>
                </c:pt>
                <c:pt idx="1700">
                  <c:v>0.364934389070037</c:v>
                </c:pt>
                <c:pt idx="1701">
                  <c:v>0.0741499148764449</c:v>
                </c:pt>
                <c:pt idx="1702">
                  <c:v>-0.465678346809492</c:v>
                </c:pt>
                <c:pt idx="1703">
                  <c:v>-0.284442978100206</c:v>
                </c:pt>
                <c:pt idx="1704">
                  <c:v>0.572183630910552</c:v>
                </c:pt>
                <c:pt idx="1705">
                  <c:v>-0.564778815880841</c:v>
                </c:pt>
                <c:pt idx="1706">
                  <c:v>0.0138817491749021</c:v>
                </c:pt>
                <c:pt idx="1707">
                  <c:v>-0.219542942648589</c:v>
                </c:pt>
                <c:pt idx="1708">
                  <c:v>-0.448551200524335</c:v>
                </c:pt>
                <c:pt idx="1709">
                  <c:v>0.774208554544589</c:v>
                </c:pt>
                <c:pt idx="1710">
                  <c:v>0.393318056026885</c:v>
                </c:pt>
                <c:pt idx="1711">
                  <c:v>-0.0623286658989883</c:v>
                </c:pt>
                <c:pt idx="1712">
                  <c:v>0.373821115916109</c:v>
                </c:pt>
                <c:pt idx="1713">
                  <c:v>-0.172470219839699</c:v>
                </c:pt>
                <c:pt idx="1714">
                  <c:v>0.25560071938806</c:v>
                </c:pt>
                <c:pt idx="1715">
                  <c:v>0.831676054815855</c:v>
                </c:pt>
                <c:pt idx="1716">
                  <c:v>0.756542818753609</c:v>
                </c:pt>
                <c:pt idx="1717">
                  <c:v>0.692827680214803</c:v>
                </c:pt>
                <c:pt idx="1718">
                  <c:v>-0.0853802967481931</c:v>
                </c:pt>
                <c:pt idx="1719">
                  <c:v>-0.49045346407733</c:v>
                </c:pt>
                <c:pt idx="1720">
                  <c:v>-0.110209272966612</c:v>
                </c:pt>
                <c:pt idx="1721">
                  <c:v>0.485470720473123</c:v>
                </c:pt>
                <c:pt idx="1722">
                  <c:v>0.572937656218704</c:v>
                </c:pt>
                <c:pt idx="1723">
                  <c:v>0.490210308124361</c:v>
                </c:pt>
                <c:pt idx="1724">
                  <c:v>0.604876013913981</c:v>
                </c:pt>
                <c:pt idx="1725">
                  <c:v>0.200341436090667</c:v>
                </c:pt>
                <c:pt idx="1726">
                  <c:v>-0.269416330887757</c:v>
                </c:pt>
                <c:pt idx="1727">
                  <c:v>-0.305717263580196</c:v>
                </c:pt>
                <c:pt idx="1728">
                  <c:v>0.185745660482876</c:v>
                </c:pt>
                <c:pt idx="1729">
                  <c:v>-0.044501353256262</c:v>
                </c:pt>
                <c:pt idx="1730">
                  <c:v>0.780348474910966</c:v>
                </c:pt>
                <c:pt idx="1731">
                  <c:v>-0.626932044852762</c:v>
                </c:pt>
                <c:pt idx="1732">
                  <c:v>0.703060880825431</c:v>
                </c:pt>
                <c:pt idx="1733">
                  <c:v>-0.543558389351432</c:v>
                </c:pt>
                <c:pt idx="1734">
                  <c:v>1.853164911558894</c:v>
                </c:pt>
                <c:pt idx="1735">
                  <c:v>-0.464547308847265</c:v>
                </c:pt>
                <c:pt idx="1736">
                  <c:v>2.659487260725827</c:v>
                </c:pt>
                <c:pt idx="1737">
                  <c:v>-0.0818794649603466</c:v>
                </c:pt>
                <c:pt idx="1738">
                  <c:v>-0.278033762980918</c:v>
                </c:pt>
                <c:pt idx="1739">
                  <c:v>-0.565909853843068</c:v>
                </c:pt>
                <c:pt idx="1740">
                  <c:v>0.625126979332908</c:v>
                </c:pt>
                <c:pt idx="1741">
                  <c:v>0.280968285112302</c:v>
                </c:pt>
                <c:pt idx="1742">
                  <c:v>0.137757335514087</c:v>
                </c:pt>
                <c:pt idx="1743">
                  <c:v>-1.022256742126511</c:v>
                </c:pt>
                <c:pt idx="1744">
                  <c:v>0.43715924180084</c:v>
                </c:pt>
                <c:pt idx="1745">
                  <c:v>0.518540116130627</c:v>
                </c:pt>
                <c:pt idx="1746">
                  <c:v>-0.550344617124797</c:v>
                </c:pt>
                <c:pt idx="1747">
                  <c:v>-0.183080433104403</c:v>
                </c:pt>
                <c:pt idx="1748">
                  <c:v>0.0566996148877943</c:v>
                </c:pt>
                <c:pt idx="1749">
                  <c:v>-0.498640024565832</c:v>
                </c:pt>
                <c:pt idx="1750">
                  <c:v>-0.389629508587349</c:v>
                </c:pt>
                <c:pt idx="1751">
                  <c:v>-0.577058656613595</c:v>
                </c:pt>
                <c:pt idx="1752">
                  <c:v>0.445076507536432</c:v>
                </c:pt>
                <c:pt idx="1753">
                  <c:v>-0.415481804866831</c:v>
                </c:pt>
                <c:pt idx="1754">
                  <c:v>-0.526969832572098</c:v>
                </c:pt>
                <c:pt idx="1755">
                  <c:v>-0.411550101474326</c:v>
                </c:pt>
                <c:pt idx="1756">
                  <c:v>-0.102130430379274</c:v>
                </c:pt>
                <c:pt idx="1757">
                  <c:v>0.376675640296968</c:v>
                </c:pt>
                <c:pt idx="1758">
                  <c:v>0.0126429933115101</c:v>
                </c:pt>
                <c:pt idx="1759">
                  <c:v>-0.53203257392683</c:v>
                </c:pt>
                <c:pt idx="1760">
                  <c:v>0.448038749818456</c:v>
                </c:pt>
                <c:pt idx="1761">
                  <c:v>0.192585747206822</c:v>
                </c:pt>
                <c:pt idx="1762">
                  <c:v>-0.512266339063142</c:v>
                </c:pt>
                <c:pt idx="1763">
                  <c:v>0.756058088198369</c:v>
                </c:pt>
                <c:pt idx="1764">
                  <c:v>0.759289625233304</c:v>
                </c:pt>
                <c:pt idx="1765">
                  <c:v>0.34996160080817</c:v>
                </c:pt>
                <c:pt idx="1766">
                  <c:v>-0.200099861488395</c:v>
                </c:pt>
                <c:pt idx="1767">
                  <c:v>0.0899305873970452</c:v>
                </c:pt>
                <c:pt idx="1768">
                  <c:v>-0.391406853956563</c:v>
                </c:pt>
                <c:pt idx="1769">
                  <c:v>0.434681730074057</c:v>
                </c:pt>
                <c:pt idx="1770">
                  <c:v>0.25678561630087</c:v>
                </c:pt>
                <c:pt idx="1771">
                  <c:v>-0.313742247216952</c:v>
                </c:pt>
                <c:pt idx="1772">
                  <c:v>0.0792126562311768</c:v>
                </c:pt>
                <c:pt idx="1773">
                  <c:v>0.360625673023457</c:v>
                </c:pt>
                <c:pt idx="1774">
                  <c:v>0.744209119070273</c:v>
                </c:pt>
                <c:pt idx="1775">
                  <c:v>0.26012487123697</c:v>
                </c:pt>
                <c:pt idx="1776">
                  <c:v>0.554625613020737</c:v>
                </c:pt>
                <c:pt idx="1777">
                  <c:v>-0.257028772253838</c:v>
                </c:pt>
                <c:pt idx="1778">
                  <c:v>-0.927518848052325</c:v>
                </c:pt>
                <c:pt idx="1779">
                  <c:v>-0.0474635955382861</c:v>
                </c:pt>
                <c:pt idx="1780">
                  <c:v>0.280645131408809</c:v>
                </c:pt>
                <c:pt idx="1781">
                  <c:v>-0.590146381605083</c:v>
                </c:pt>
                <c:pt idx="1782">
                  <c:v>0.856343454182527</c:v>
                </c:pt>
                <c:pt idx="1783">
                  <c:v>-0.0291515523403193</c:v>
                </c:pt>
                <c:pt idx="1784">
                  <c:v>0.856774325787185</c:v>
                </c:pt>
                <c:pt idx="1785">
                  <c:v>-0.568602801372181</c:v>
                </c:pt>
                <c:pt idx="1786">
                  <c:v>0.785518934166862</c:v>
                </c:pt>
                <c:pt idx="1787">
                  <c:v>-0.339325248743523</c:v>
                </c:pt>
                <c:pt idx="1788">
                  <c:v>0.604391283358741</c:v>
                </c:pt>
                <c:pt idx="1789">
                  <c:v>-0.123835587463923</c:v>
                </c:pt>
                <c:pt idx="1790">
                  <c:v>-0.580397911549695</c:v>
                </c:pt>
                <c:pt idx="1791">
                  <c:v>1.660834599029663</c:v>
                </c:pt>
                <c:pt idx="1792">
                  <c:v>1.519454853751245</c:v>
                </c:pt>
                <c:pt idx="1793">
                  <c:v>0.590603392009683</c:v>
                </c:pt>
                <c:pt idx="1794">
                  <c:v>0.66148177097593</c:v>
                </c:pt>
                <c:pt idx="1795">
                  <c:v>0.115459729973034</c:v>
                </c:pt>
                <c:pt idx="1796">
                  <c:v>-0.28740522038223</c:v>
                </c:pt>
                <c:pt idx="1797">
                  <c:v>0.251507439143809</c:v>
                </c:pt>
                <c:pt idx="1798">
                  <c:v>-0.58793816463121</c:v>
                </c:pt>
                <c:pt idx="1799">
                  <c:v>0.249083786367607</c:v>
                </c:pt>
                <c:pt idx="1800">
                  <c:v>0.801622760390956</c:v>
                </c:pt>
                <c:pt idx="1801">
                  <c:v>-0.0836568103295609</c:v>
                </c:pt>
                <c:pt idx="1802">
                  <c:v>-0.206024346052443</c:v>
                </c:pt>
                <c:pt idx="1803">
                  <c:v>-0.134338082827463</c:v>
                </c:pt>
                <c:pt idx="1804">
                  <c:v>-0.484151966859206</c:v>
                </c:pt>
                <c:pt idx="1805">
                  <c:v>-0.054842271768055</c:v>
                </c:pt>
                <c:pt idx="1806">
                  <c:v>0.780725487565042</c:v>
                </c:pt>
                <c:pt idx="1807">
                  <c:v>0.249783952725177</c:v>
                </c:pt>
                <c:pt idx="1808">
                  <c:v>-0.116672347036483</c:v>
                </c:pt>
                <c:pt idx="1809">
                  <c:v>0.039464750701473</c:v>
                </c:pt>
                <c:pt idx="1810">
                  <c:v>0.790689393422759</c:v>
                </c:pt>
                <c:pt idx="1811">
                  <c:v>0.508199197618834</c:v>
                </c:pt>
                <c:pt idx="1812">
                  <c:v>0.772431209175375</c:v>
                </c:pt>
                <c:pt idx="1813">
                  <c:v>-0.543881543054926</c:v>
                </c:pt>
                <c:pt idx="1814">
                  <c:v>-0.40422528419514</c:v>
                </c:pt>
                <c:pt idx="1815">
                  <c:v>-0.368085928354447</c:v>
                </c:pt>
                <c:pt idx="1816">
                  <c:v>-0.0326523841281661</c:v>
                </c:pt>
                <c:pt idx="1817">
                  <c:v>0.833130246481575</c:v>
                </c:pt>
                <c:pt idx="1818">
                  <c:v>0.398919386887439</c:v>
                </c:pt>
                <c:pt idx="1819">
                  <c:v>-0.203169821671584</c:v>
                </c:pt>
                <c:pt idx="1820">
                  <c:v>0.275959402708152</c:v>
                </c:pt>
                <c:pt idx="1821">
                  <c:v>-0.222720620732942</c:v>
                </c:pt>
                <c:pt idx="1822">
                  <c:v>0.28139915671696</c:v>
                </c:pt>
                <c:pt idx="1823">
                  <c:v>-0.478119764393993</c:v>
                </c:pt>
                <c:pt idx="1824">
                  <c:v>-0.623000341460258</c:v>
                </c:pt>
                <c:pt idx="1825">
                  <c:v>0.248275902108874</c:v>
                </c:pt>
                <c:pt idx="1826">
                  <c:v>-0.0850032840941173</c:v>
                </c:pt>
                <c:pt idx="1827">
                  <c:v>-0.842206270330034</c:v>
                </c:pt>
                <c:pt idx="1828">
                  <c:v>-0.617506728500868</c:v>
                </c:pt>
                <c:pt idx="1829">
                  <c:v>-0.26494603798943</c:v>
                </c:pt>
                <c:pt idx="1830">
                  <c:v>0.402420218675286</c:v>
                </c:pt>
                <c:pt idx="1831">
                  <c:v>-0.13379949332164</c:v>
                </c:pt>
                <c:pt idx="1832">
                  <c:v>0.860275157575032</c:v>
                </c:pt>
                <c:pt idx="1833">
                  <c:v>0.724119730503092</c:v>
                </c:pt>
                <c:pt idx="1834">
                  <c:v>-0.322036525606619</c:v>
                </c:pt>
                <c:pt idx="1835">
                  <c:v>-0.166599594226233</c:v>
                </c:pt>
                <c:pt idx="1836">
                  <c:v>-0.120981063083063</c:v>
                </c:pt>
                <c:pt idx="1837">
                  <c:v>0.53367448124424</c:v>
                </c:pt>
                <c:pt idx="1838">
                  <c:v>-0.130406379434958</c:v>
                </c:pt>
                <c:pt idx="1839">
                  <c:v>0.112605205592175</c:v>
                </c:pt>
                <c:pt idx="1840">
                  <c:v>0.000632447331667256</c:v>
                </c:pt>
                <c:pt idx="1841">
                  <c:v>-0.468586730140934</c:v>
                </c:pt>
                <c:pt idx="1842">
                  <c:v>0.582793844175257</c:v>
                </c:pt>
                <c:pt idx="1843">
                  <c:v>-0.540919300772902</c:v>
                </c:pt>
                <c:pt idx="1844">
                  <c:v>-0.322898268815936</c:v>
                </c:pt>
                <c:pt idx="1845">
                  <c:v>0.568628940172124</c:v>
                </c:pt>
                <c:pt idx="1846">
                  <c:v>0.143358666374642</c:v>
                </c:pt>
                <c:pt idx="1847">
                  <c:v>-0.53154784337159</c:v>
                </c:pt>
                <c:pt idx="1848">
                  <c:v>-0.627416775408003</c:v>
                </c:pt>
                <c:pt idx="1849">
                  <c:v>0.82677489031287</c:v>
                </c:pt>
                <c:pt idx="1850">
                  <c:v>0.306174273984797</c:v>
                </c:pt>
                <c:pt idx="1851">
                  <c:v>0.20852799657917</c:v>
                </c:pt>
                <c:pt idx="1852">
                  <c:v>-0.0592587057157998</c:v>
                </c:pt>
                <c:pt idx="1853">
                  <c:v>2.014149314849253</c:v>
                </c:pt>
                <c:pt idx="1854">
                  <c:v>-0.0300132955496356</c:v>
                </c:pt>
                <c:pt idx="1855">
                  <c:v>0.0828750648707701</c:v>
                </c:pt>
                <c:pt idx="1856">
                  <c:v>-0.146617923560216</c:v>
                </c:pt>
                <c:pt idx="1857">
                  <c:v>-1.742081616658343</c:v>
                </c:pt>
                <c:pt idx="1858">
                  <c:v>-0.125936086536631</c:v>
                </c:pt>
                <c:pt idx="1859">
                  <c:v>-0.277710609277424</c:v>
                </c:pt>
                <c:pt idx="1860">
                  <c:v>-0.329630637638717</c:v>
                </c:pt>
                <c:pt idx="1861">
                  <c:v>-0.58292928222706</c:v>
                </c:pt>
                <c:pt idx="1862">
                  <c:v>0.533782199145405</c:v>
                </c:pt>
                <c:pt idx="1863">
                  <c:v>-0.406433501169012</c:v>
                </c:pt>
                <c:pt idx="1864">
                  <c:v>0.469474612150193</c:v>
                </c:pt>
                <c:pt idx="1865">
                  <c:v>-0.0743930708294133</c:v>
                </c:pt>
                <c:pt idx="1866">
                  <c:v>0.153322572232359</c:v>
                </c:pt>
                <c:pt idx="1867">
                  <c:v>-0.465301334155417</c:v>
                </c:pt>
                <c:pt idx="1868">
                  <c:v>0.735106956421873</c:v>
                </c:pt>
                <c:pt idx="1869">
                  <c:v>0.409368023300397</c:v>
                </c:pt>
                <c:pt idx="1870">
                  <c:v>0.290178165661868</c:v>
                </c:pt>
                <c:pt idx="1871">
                  <c:v>0.172657935491388</c:v>
                </c:pt>
                <c:pt idx="1872">
                  <c:v>0.162640170683089</c:v>
                </c:pt>
                <c:pt idx="1873">
                  <c:v>-0.425930441279789</c:v>
                </c:pt>
                <c:pt idx="1874">
                  <c:v>0.573422386773944</c:v>
                </c:pt>
                <c:pt idx="1875">
                  <c:v>-1.303669758918791</c:v>
                </c:pt>
                <c:pt idx="1876">
                  <c:v>-0.464816603600176</c:v>
                </c:pt>
                <c:pt idx="1877">
                  <c:v>-0.591008124814399</c:v>
                </c:pt>
                <c:pt idx="1878">
                  <c:v>0.114436409911971</c:v>
                </c:pt>
                <c:pt idx="1879">
                  <c:v>-0.00324539711025491</c:v>
                </c:pt>
                <c:pt idx="1880">
                  <c:v>0.664767166961448</c:v>
                </c:pt>
                <c:pt idx="1881">
                  <c:v>1.177523905942963</c:v>
                </c:pt>
                <c:pt idx="1882">
                  <c:v>0.0363066020555721</c:v>
                </c:pt>
                <c:pt idx="1883">
                  <c:v>0.226428697610931</c:v>
                </c:pt>
                <c:pt idx="1884">
                  <c:v>0.152803512164989</c:v>
                </c:pt>
                <c:pt idx="1885">
                  <c:v>-0.171211934537854</c:v>
                </c:pt>
                <c:pt idx="1886">
                  <c:v>0.0635592310501932</c:v>
                </c:pt>
                <c:pt idx="1887">
                  <c:v>-0.383308481930773</c:v>
                </c:pt>
                <c:pt idx="1888">
                  <c:v>-1.080889609872133</c:v>
                </c:pt>
                <c:pt idx="1889">
                  <c:v>1.190396195132123</c:v>
                </c:pt>
                <c:pt idx="1890">
                  <c:v>-0.376629972058573</c:v>
                </c:pt>
                <c:pt idx="1891">
                  <c:v>0.422098265076261</c:v>
                </c:pt>
                <c:pt idx="1892">
                  <c:v>0.171654144868778</c:v>
                </c:pt>
                <c:pt idx="1893">
                  <c:v>0.0647979869135852</c:v>
                </c:pt>
                <c:pt idx="1894">
                  <c:v>-0.622873094120641</c:v>
                </c:pt>
                <c:pt idx="1895">
                  <c:v>0.535471356051907</c:v>
                </c:pt>
                <c:pt idx="1896">
                  <c:v>0.206231591142586</c:v>
                </c:pt>
                <c:pt idx="1897">
                  <c:v>0.383373679607621</c:v>
                </c:pt>
                <c:pt idx="1898">
                  <c:v>0.540264802653728</c:v>
                </c:pt>
                <c:pt idx="1899">
                  <c:v>0.00458368016262428</c:v>
                </c:pt>
                <c:pt idx="1900">
                  <c:v>-2.818217778803918</c:v>
                </c:pt>
                <c:pt idx="1901">
                  <c:v>0.608073221436787</c:v>
                </c:pt>
                <c:pt idx="1902">
                  <c:v>-0.520541088014357</c:v>
                </c:pt>
                <c:pt idx="1903">
                  <c:v>0.484089917196436</c:v>
                </c:pt>
                <c:pt idx="1904">
                  <c:v>-0.240743839739545</c:v>
                </c:pt>
                <c:pt idx="1905">
                  <c:v>-0.317977574874498</c:v>
                </c:pt>
                <c:pt idx="1906">
                  <c:v>-0.0919854182313578</c:v>
                </c:pt>
                <c:pt idx="1907">
                  <c:v>-0.564867004343553</c:v>
                </c:pt>
                <c:pt idx="1908">
                  <c:v>-0.546231807442093</c:v>
                </c:pt>
                <c:pt idx="1909">
                  <c:v>1.07352227236863</c:v>
                </c:pt>
                <c:pt idx="1910">
                  <c:v>-0.610862548140798</c:v>
                </c:pt>
                <c:pt idx="1911">
                  <c:v>0.852108126524982</c:v>
                </c:pt>
                <c:pt idx="1912">
                  <c:v>-0.0709804275042787</c:v>
                </c:pt>
                <c:pt idx="1913">
                  <c:v>0.943022035107827</c:v>
                </c:pt>
                <c:pt idx="1914">
                  <c:v>-3.178695735050947</c:v>
                </c:pt>
                <c:pt idx="1915">
                  <c:v>-0.101680029336164</c:v>
                </c:pt>
                <c:pt idx="1916">
                  <c:v>0.402008876509081</c:v>
                </c:pt>
                <c:pt idx="1917">
                  <c:v>0.0165942261424671</c:v>
                </c:pt>
                <c:pt idx="1918">
                  <c:v>1.065605006633038</c:v>
                </c:pt>
                <c:pt idx="1919">
                  <c:v>0.646690089004263</c:v>
                </c:pt>
                <c:pt idx="1920">
                  <c:v>-0.580755394765318</c:v>
                </c:pt>
                <c:pt idx="1921">
                  <c:v>1.195728231239766</c:v>
                </c:pt>
                <c:pt idx="1922">
                  <c:v>1.29784480154372</c:v>
                </c:pt>
                <c:pt idx="1923">
                  <c:v>-0.555118534288165</c:v>
                </c:pt>
                <c:pt idx="1924">
                  <c:v>-0.318785459133232</c:v>
                </c:pt>
                <c:pt idx="1925">
                  <c:v>0.396138250895615</c:v>
                </c:pt>
                <c:pt idx="1926">
                  <c:v>-0.102487913594898</c:v>
                </c:pt>
                <c:pt idx="1927">
                  <c:v>0.783491823483189</c:v>
                </c:pt>
                <c:pt idx="1928">
                  <c:v>-0.242628903009924</c:v>
                </c:pt>
                <c:pt idx="1929">
                  <c:v>-2.704683110976525</c:v>
                </c:pt>
                <c:pt idx="1930">
                  <c:v>0.283303749425791</c:v>
                </c:pt>
                <c:pt idx="1931">
                  <c:v>0.725162580002608</c:v>
                </c:pt>
                <c:pt idx="1932">
                  <c:v>-0.136365193511136</c:v>
                </c:pt>
                <c:pt idx="1933">
                  <c:v>1.17957054606509</c:v>
                </c:pt>
                <c:pt idx="1934">
                  <c:v>0.367377571284691</c:v>
                </c:pt>
                <c:pt idx="1935">
                  <c:v>-2.443682636454919</c:v>
                </c:pt>
                <c:pt idx="1936">
                  <c:v>0.992841564396413</c:v>
                </c:pt>
                <c:pt idx="1937">
                  <c:v>0.53315542117687</c:v>
                </c:pt>
                <c:pt idx="1938">
                  <c:v>0.65832362233003</c:v>
                </c:pt>
                <c:pt idx="1939">
                  <c:v>0.664571260597572</c:v>
                </c:pt>
                <c:pt idx="1940">
                  <c:v>-0.526250136776076</c:v>
                </c:pt>
                <c:pt idx="1941">
                  <c:v>0.590030472991731</c:v>
                </c:pt>
                <c:pt idx="1942">
                  <c:v>1.126034749186328</c:v>
                </c:pt>
                <c:pt idx="1943">
                  <c:v>0.777351903116812</c:v>
                </c:pt>
                <c:pt idx="1944">
                  <c:v>0.370609108319626</c:v>
                </c:pt>
                <c:pt idx="1945">
                  <c:v>0.542580737528765</c:v>
                </c:pt>
                <c:pt idx="1946">
                  <c:v>-0.275429003914517</c:v>
                </c:pt>
                <c:pt idx="1947">
                  <c:v>0.974583380149028</c:v>
                </c:pt>
                <c:pt idx="1948">
                  <c:v>-0.122792737964408</c:v>
                </c:pt>
                <c:pt idx="1949">
                  <c:v>0.0353371409450918</c:v>
                </c:pt>
                <c:pt idx="1950">
                  <c:v>-0.319539484441383</c:v>
                </c:pt>
                <c:pt idx="1951">
                  <c:v>0.116017848917309</c:v>
                </c:pt>
                <c:pt idx="1952">
                  <c:v>1.055048652318917</c:v>
                </c:pt>
                <c:pt idx="1953">
                  <c:v>0.381865628991318</c:v>
                </c:pt>
                <c:pt idx="1954">
                  <c:v>0.335223777787085</c:v>
                </c:pt>
                <c:pt idx="1955">
                  <c:v>-0.757951342180935</c:v>
                </c:pt>
                <c:pt idx="1956">
                  <c:v>1.292028034880837</c:v>
                </c:pt>
                <c:pt idx="1957">
                  <c:v>0.0528412998843245</c:v>
                </c:pt>
                <c:pt idx="1958">
                  <c:v>0.361776240424137</c:v>
                </c:pt>
                <c:pt idx="1959">
                  <c:v>0.286319850658398</c:v>
                </c:pt>
                <c:pt idx="1960">
                  <c:v>0.94237572770084</c:v>
                </c:pt>
                <c:pt idx="1961">
                  <c:v>-0.659443321565992</c:v>
                </c:pt>
                <c:pt idx="1962">
                  <c:v>0.0663598964804704</c:v>
                </c:pt>
                <c:pt idx="1963">
                  <c:v>0.355367025304848</c:v>
                </c:pt>
                <c:pt idx="1964">
                  <c:v>-0.668330048412063</c:v>
                </c:pt>
                <c:pt idx="1965">
                  <c:v>0.823616741666969</c:v>
                </c:pt>
                <c:pt idx="1966">
                  <c:v>0.99133351378011</c:v>
                </c:pt>
                <c:pt idx="1967">
                  <c:v>0.468309244675836</c:v>
                </c:pt>
                <c:pt idx="1968">
                  <c:v>-1.838954339317366</c:v>
                </c:pt>
                <c:pt idx="1969">
                  <c:v>0.785215309901822</c:v>
                </c:pt>
                <c:pt idx="1970">
                  <c:v>0.481827841271982</c:v>
                </c:pt>
                <c:pt idx="1971">
                  <c:v>-0.0215917698203515</c:v>
                </c:pt>
                <c:pt idx="1972">
                  <c:v>-2.409212908082277</c:v>
                </c:pt>
                <c:pt idx="1973">
                  <c:v>0.530300896796011</c:v>
                </c:pt>
                <c:pt idx="1974">
                  <c:v>0.533101562226288</c:v>
                </c:pt>
                <c:pt idx="1975">
                  <c:v>0.0428773940266073</c:v>
                </c:pt>
                <c:pt idx="1976">
                  <c:v>0.874405732066035</c:v>
                </c:pt>
                <c:pt idx="1977">
                  <c:v>1.207846495120773</c:v>
                </c:pt>
                <c:pt idx="1978">
                  <c:v>0.107238839972402</c:v>
                </c:pt>
                <c:pt idx="1979">
                  <c:v>0.569187059116399</c:v>
                </c:pt>
                <c:pt idx="1980">
                  <c:v>-1.685510189108523</c:v>
                </c:pt>
                <c:pt idx="1981">
                  <c:v>-0.317923715923916</c:v>
                </c:pt>
                <c:pt idx="1982">
                  <c:v>0.816992090745352</c:v>
                </c:pt>
                <c:pt idx="1983">
                  <c:v>-0.0424890426462662</c:v>
                </c:pt>
                <c:pt idx="1984">
                  <c:v>0.470032731094468</c:v>
                </c:pt>
                <c:pt idx="1985">
                  <c:v>0.107077263120654</c:v>
                </c:pt>
                <c:pt idx="1986">
                  <c:v>-0.562928082122592</c:v>
                </c:pt>
                <c:pt idx="1987">
                  <c:v>1.27560105495325</c:v>
                </c:pt>
                <c:pt idx="1988">
                  <c:v>0.556530205729569</c:v>
                </c:pt>
                <c:pt idx="1989">
                  <c:v>0.308240443545375</c:v>
                </c:pt>
                <c:pt idx="1990">
                  <c:v>-0.0762047457107575</c:v>
                </c:pt>
                <c:pt idx="1991">
                  <c:v>-0.648617672498958</c:v>
                </c:pt>
                <c:pt idx="1992">
                  <c:v>0.487213736330207</c:v>
                </c:pt>
                <c:pt idx="1993">
                  <c:v>0.818446282411072</c:v>
                </c:pt>
                <c:pt idx="1994">
                  <c:v>-0.378407317427788</c:v>
                </c:pt>
                <c:pt idx="1995">
                  <c:v>0.404055516631207</c:v>
                </c:pt>
                <c:pt idx="1996">
                  <c:v>0.726724489569493</c:v>
                </c:pt>
                <c:pt idx="1997">
                  <c:v>0.355851755860088</c:v>
                </c:pt>
                <c:pt idx="1998">
                  <c:v>0.105946225158428</c:v>
                </c:pt>
                <c:pt idx="1999">
                  <c:v>0.427107147480411</c:v>
                </c:pt>
                <c:pt idx="2000">
                  <c:v>-0.582802034887443</c:v>
                </c:pt>
                <c:pt idx="2001">
                  <c:v>-0.376522254157409</c:v>
                </c:pt>
                <c:pt idx="2002">
                  <c:v>-0.561635467308618</c:v>
                </c:pt>
                <c:pt idx="2003">
                  <c:v>-0.478638824461363</c:v>
                </c:pt>
                <c:pt idx="2004">
                  <c:v>0.568002162203589</c:v>
                </c:pt>
                <c:pt idx="2005">
                  <c:v>0.0284431952705634</c:v>
                </c:pt>
                <c:pt idx="2006">
                  <c:v>0.582436360959634</c:v>
                </c:pt>
                <c:pt idx="2007">
                  <c:v>-2.334133530970614</c:v>
                </c:pt>
                <c:pt idx="2008">
                  <c:v>-3.067477002098592</c:v>
                </c:pt>
                <c:pt idx="2009">
                  <c:v>-0.333058081037529</c:v>
                </c:pt>
                <c:pt idx="2010">
                  <c:v>-0.224640013515451</c:v>
                </c:pt>
                <c:pt idx="2011">
                  <c:v>-2.859042863345266</c:v>
                </c:pt>
                <c:pt idx="2012">
                  <c:v>-3.299770655959855</c:v>
                </c:pt>
                <c:pt idx="2013">
                  <c:v>-2.369572720453737</c:v>
                </c:pt>
                <c:pt idx="2014">
                  <c:v>0.0945819865855718</c:v>
                </c:pt>
                <c:pt idx="2015">
                  <c:v>0.3011849210191</c:v>
                </c:pt>
                <c:pt idx="2016">
                  <c:v>1.288150190438915</c:v>
                </c:pt>
                <c:pt idx="2017">
                  <c:v>1.204022509629433</c:v>
                </c:pt>
                <c:pt idx="2018">
                  <c:v>1.248994733365615</c:v>
                </c:pt>
                <c:pt idx="2019">
                  <c:v>-0.534598274116326</c:v>
                </c:pt>
                <c:pt idx="2020">
                  <c:v>-0.147298560479333</c:v>
                </c:pt>
                <c:pt idx="2021">
                  <c:v>1.23165215127813</c:v>
                </c:pt>
                <c:pt idx="2022">
                  <c:v>0.44380342216091</c:v>
                </c:pt>
                <c:pt idx="2023">
                  <c:v>0.860940994420471</c:v>
                </c:pt>
                <c:pt idx="2024">
                  <c:v>0.462007747457712</c:v>
                </c:pt>
                <c:pt idx="2025">
                  <c:v>0.103307136579897</c:v>
                </c:pt>
                <c:pt idx="2026">
                  <c:v>-3.236540247976289</c:v>
                </c:pt>
                <c:pt idx="2027">
                  <c:v>-0.633698743187674</c:v>
                </c:pt>
                <c:pt idx="2028">
                  <c:v>1.025103075795183</c:v>
                </c:pt>
                <c:pt idx="2029">
                  <c:v>1.067328493051671</c:v>
                </c:pt>
                <c:pt idx="2030">
                  <c:v>0.018694725215175</c:v>
                </c:pt>
                <c:pt idx="2031">
                  <c:v>-2.630627053925925</c:v>
                </c:pt>
                <c:pt idx="2032">
                  <c:v>0.227398158721411</c:v>
                </c:pt>
                <c:pt idx="2033">
                  <c:v>0.878014281755046</c:v>
                </c:pt>
                <c:pt idx="2034">
                  <c:v>0.0295742332327903</c:v>
                </c:pt>
                <c:pt idx="2035">
                  <c:v>-0.164695001517401</c:v>
                </c:pt>
                <c:pt idx="2036">
                  <c:v>-0.6290668734376</c:v>
                </c:pt>
                <c:pt idx="2037">
                  <c:v>0.907798281427033</c:v>
                </c:pt>
                <c:pt idx="2038">
                  <c:v>0.666348605966786</c:v>
                </c:pt>
                <c:pt idx="2039">
                  <c:v>-2.483430541984623</c:v>
                </c:pt>
                <c:pt idx="2040">
                  <c:v>-0.117999291362587</c:v>
                </c:pt>
                <c:pt idx="2041">
                  <c:v>-0.633160153681851</c:v>
                </c:pt>
                <c:pt idx="2042">
                  <c:v>-0.369789885334627</c:v>
                </c:pt>
                <c:pt idx="2043">
                  <c:v>-2.008179162046809</c:v>
                </c:pt>
                <c:pt idx="2044">
                  <c:v>-0.412015302591115</c:v>
                </c:pt>
                <c:pt idx="2045">
                  <c:v>-0.506322325060642</c:v>
                </c:pt>
                <c:pt idx="2046">
                  <c:v>-0.348515599854636</c:v>
                </c:pt>
                <c:pt idx="2047">
                  <c:v>-2.109326271240283</c:v>
                </c:pt>
                <c:pt idx="2048">
                  <c:v>0.626385264634753</c:v>
                </c:pt>
                <c:pt idx="2049">
                  <c:v>0.184957305662595</c:v>
                </c:pt>
                <c:pt idx="2050">
                  <c:v>0.303877868548213</c:v>
                </c:pt>
                <c:pt idx="2051">
                  <c:v>0.500786191876935</c:v>
                </c:pt>
                <c:pt idx="2052">
                  <c:v>-0.540899771334449</c:v>
                </c:pt>
                <c:pt idx="2053">
                  <c:v>-0.670268970633025</c:v>
                </c:pt>
                <c:pt idx="2054">
                  <c:v>-0.377707151070218</c:v>
                </c:pt>
                <c:pt idx="2055">
                  <c:v>1.074761028232022</c:v>
                </c:pt>
                <c:pt idx="2056">
                  <c:v>-0.191839912610858</c:v>
                </c:pt>
                <c:pt idx="2057">
                  <c:v>-0.403721024201447</c:v>
                </c:pt>
                <c:pt idx="2058">
                  <c:v>-0.664775357673635</c:v>
                </c:pt>
                <c:pt idx="2059">
                  <c:v>-0.166472346886616</c:v>
                </c:pt>
                <c:pt idx="2060">
                  <c:v>0.156519779755164</c:v>
                </c:pt>
                <c:pt idx="2061">
                  <c:v>0.205693001636763</c:v>
                </c:pt>
                <c:pt idx="2062">
                  <c:v>-0.536644914238452</c:v>
                </c:pt>
                <c:pt idx="2063">
                  <c:v>-0.46064993496689</c:v>
                </c:pt>
                <c:pt idx="2064">
                  <c:v>1.183663826309341</c:v>
                </c:pt>
                <c:pt idx="2065">
                  <c:v>0.875913782682338</c:v>
                </c:pt>
                <c:pt idx="2066">
                  <c:v>-0.367581668360755</c:v>
                </c:pt>
                <c:pt idx="2067">
                  <c:v>-0.120638379941117</c:v>
                </c:pt>
                <c:pt idx="2068">
                  <c:v>0.988263553596921</c:v>
                </c:pt>
                <c:pt idx="2069">
                  <c:v>-0.155000390412596</c:v>
                </c:pt>
                <c:pt idx="2070">
                  <c:v>0.87165892558634</c:v>
                </c:pt>
                <c:pt idx="2071">
                  <c:v>-0.18376107002352</c:v>
                </c:pt>
                <c:pt idx="2072">
                  <c:v>-0.3103834628424</c:v>
                </c:pt>
                <c:pt idx="2073">
                  <c:v>-0.62524288794626</c:v>
                </c:pt>
                <c:pt idx="2074">
                  <c:v>-2.595834171849789</c:v>
                </c:pt>
                <c:pt idx="2075">
                  <c:v>0.659239224489928</c:v>
                </c:pt>
                <c:pt idx="2076">
                  <c:v>0.714552366737904</c:v>
                </c:pt>
                <c:pt idx="2077">
                  <c:v>1.850653070319981</c:v>
                </c:pt>
                <c:pt idx="2078">
                  <c:v>-0.0934396098970786</c:v>
                </c:pt>
                <c:pt idx="2079">
                  <c:v>0.432169888835143</c:v>
                </c:pt>
                <c:pt idx="2080">
                  <c:v>0.945284111032282</c:v>
                </c:pt>
                <c:pt idx="2081">
                  <c:v>-0.316307947406448</c:v>
                </c:pt>
                <c:pt idx="2082">
                  <c:v>0.00813837090105352</c:v>
                </c:pt>
                <c:pt idx="2083">
                  <c:v>1.307916425302602</c:v>
                </c:pt>
                <c:pt idx="2084">
                  <c:v>0.680136497315843</c:v>
                </c:pt>
                <c:pt idx="2085">
                  <c:v>-0.490703229391788</c:v>
                </c:pt>
                <c:pt idx="2086">
                  <c:v>-0.238751058568001</c:v>
                </c:pt>
                <c:pt idx="2087">
                  <c:v>0.709489625383171</c:v>
                </c:pt>
                <c:pt idx="2088">
                  <c:v>-0.213706646547253</c:v>
                </c:pt>
                <c:pt idx="2089">
                  <c:v>-0.0519143589981608</c:v>
                </c:pt>
                <c:pt idx="2090">
                  <c:v>0.650944946100261</c:v>
                </c:pt>
                <c:pt idx="2091">
                  <c:v>-0.334781567456161</c:v>
                </c:pt>
                <c:pt idx="2092">
                  <c:v>0.147417617106763</c:v>
                </c:pt>
                <c:pt idx="2093">
                  <c:v>-3.106417023369562</c:v>
                </c:pt>
                <c:pt idx="2094">
                  <c:v>-0.116814394449777</c:v>
                </c:pt>
                <c:pt idx="2095">
                  <c:v>-0.517794281534662</c:v>
                </c:pt>
                <c:pt idx="2096">
                  <c:v>0.466424181405457</c:v>
                </c:pt>
                <c:pt idx="2097">
                  <c:v>0.429853953960106</c:v>
                </c:pt>
                <c:pt idx="2098">
                  <c:v>0.287127734917132</c:v>
                </c:pt>
                <c:pt idx="2099">
                  <c:v>1.258043037063434</c:v>
                </c:pt>
                <c:pt idx="2100">
                  <c:v>0.997581152047651</c:v>
                </c:pt>
                <c:pt idx="2101">
                  <c:v>0.740243086165639</c:v>
                </c:pt>
                <c:pt idx="2102">
                  <c:v>-0.604991922527332</c:v>
                </c:pt>
                <c:pt idx="2103">
                  <c:v>-0.322663303575154</c:v>
                </c:pt>
                <c:pt idx="2104">
                  <c:v>-3.012163859850617</c:v>
                </c:pt>
                <c:pt idx="2105">
                  <c:v>-0.236973713198787</c:v>
                </c:pt>
                <c:pt idx="2106">
                  <c:v>-0.179721648729851</c:v>
                </c:pt>
                <c:pt idx="2107">
                  <c:v>-0.29508752087704</c:v>
                </c:pt>
                <c:pt idx="2108">
                  <c:v>0.444826742221973</c:v>
                </c:pt>
                <c:pt idx="2109">
                  <c:v>-0.101733888286746</c:v>
                </c:pt>
                <c:pt idx="2110">
                  <c:v>0.0262888372472727</c:v>
                </c:pt>
                <c:pt idx="2111">
                  <c:v>0.307917289841882</c:v>
                </c:pt>
                <c:pt idx="2112">
                  <c:v>-2.061661099974988</c:v>
                </c:pt>
                <c:pt idx="2113">
                  <c:v>-0.372375114962575</c:v>
                </c:pt>
                <c:pt idx="2114">
                  <c:v>0.114509798301006</c:v>
                </c:pt>
                <c:pt idx="2115">
                  <c:v>-0.162863797197605</c:v>
                </c:pt>
                <c:pt idx="2116">
                  <c:v>0.656815571713727</c:v>
                </c:pt>
                <c:pt idx="2117">
                  <c:v>-0.460434499164561</c:v>
                </c:pt>
                <c:pt idx="2118">
                  <c:v>0.910975959511386</c:v>
                </c:pt>
                <c:pt idx="2119">
                  <c:v>1.080146923290247</c:v>
                </c:pt>
                <c:pt idx="2120">
                  <c:v>0.286858440164221</c:v>
                </c:pt>
                <c:pt idx="2121">
                  <c:v>0.878391294409122</c:v>
                </c:pt>
                <c:pt idx="2122">
                  <c:v>-0.00651126365731986</c:v>
                </c:pt>
                <c:pt idx="2123">
                  <c:v>-0.0728654907746577</c:v>
                </c:pt>
                <c:pt idx="2124">
                  <c:v>-0.197979832977235</c:v>
                </c:pt>
                <c:pt idx="2125">
                  <c:v>0.0435237014335944</c:v>
                </c:pt>
                <c:pt idx="2126">
                  <c:v>1.001081983835497</c:v>
                </c:pt>
                <c:pt idx="2127">
                  <c:v>-2.522155127453265</c:v>
                </c:pt>
                <c:pt idx="2128">
                  <c:v>0.708574023223273</c:v>
                </c:pt>
                <c:pt idx="2129">
                  <c:v>-0.604399474070927</c:v>
                </c:pt>
                <c:pt idx="2130">
                  <c:v>-0.0986639281035574</c:v>
                </c:pt>
                <c:pt idx="2131">
                  <c:v>-0.533736530907009</c:v>
                </c:pt>
                <c:pt idx="2132">
                  <c:v>0.374917824366206</c:v>
                </c:pt>
                <c:pt idx="2133">
                  <c:v>1.27560105495325</c:v>
                </c:pt>
                <c:pt idx="2134">
                  <c:v>0.643296975117581</c:v>
                </c:pt>
                <c:pt idx="2135">
                  <c:v>-1.175304350242826</c:v>
                </c:pt>
                <c:pt idx="2136">
                  <c:v>-0.135341873450073</c:v>
                </c:pt>
                <c:pt idx="2137">
                  <c:v>0.455813968140753</c:v>
                </c:pt>
                <c:pt idx="2138">
                  <c:v>0.112894029783538</c:v>
                </c:pt>
                <c:pt idx="2139">
                  <c:v>-0.638869202443571</c:v>
                </c:pt>
                <c:pt idx="2140">
                  <c:v>1.311848128695106</c:v>
                </c:pt>
                <c:pt idx="2141">
                  <c:v>-2.165555015648157</c:v>
                </c:pt>
                <c:pt idx="2142">
                  <c:v>-0.00796545532304063</c:v>
                </c:pt>
                <c:pt idx="2143">
                  <c:v>-0.231426241288815</c:v>
                </c:pt>
                <c:pt idx="2144">
                  <c:v>-0.0192758349453142</c:v>
                </c:pt>
                <c:pt idx="2145">
                  <c:v>0.086880156652309</c:v>
                </c:pt>
                <c:pt idx="2146">
                  <c:v>0.862879916641433</c:v>
                </c:pt>
                <c:pt idx="2147">
                  <c:v>0.370770685171373</c:v>
                </c:pt>
                <c:pt idx="2148">
                  <c:v>0.483659045591779</c:v>
                </c:pt>
                <c:pt idx="2149">
                  <c:v>-0.611832009251278</c:v>
                </c:pt>
                <c:pt idx="2150">
                  <c:v>-0.0280548438902217</c:v>
                </c:pt>
                <c:pt idx="2151">
                  <c:v>0.0175098283023652</c:v>
                </c:pt>
                <c:pt idx="2152">
                  <c:v>0.301885087376669</c:v>
                </c:pt>
                <c:pt idx="2153">
                  <c:v>-0.0492752704196302</c:v>
                </c:pt>
                <c:pt idx="2154">
                  <c:v>0.907690563525869</c:v>
                </c:pt>
                <c:pt idx="2155">
                  <c:v>0.529762307290188</c:v>
                </c:pt>
                <c:pt idx="2156">
                  <c:v>1.183933121062252</c:v>
                </c:pt>
                <c:pt idx="2157">
                  <c:v>0.946469007945091</c:v>
                </c:pt>
                <c:pt idx="2158">
                  <c:v>-0.524742086159773</c:v>
                </c:pt>
                <c:pt idx="2159">
                  <c:v>0.393283726514756</c:v>
                </c:pt>
                <c:pt idx="2160">
                  <c:v>0.92325580024414</c:v>
                </c:pt>
                <c:pt idx="2161">
                  <c:v>1.031727726716801</c:v>
                </c:pt>
                <c:pt idx="2162">
                  <c:v>0.60505712020418</c:v>
                </c:pt>
                <c:pt idx="2163">
                  <c:v>-1.389285960906123</c:v>
                </c:pt>
                <c:pt idx="2164">
                  <c:v>0.64733639641125</c:v>
                </c:pt>
                <c:pt idx="2165">
                  <c:v>-0.297080302048583</c:v>
                </c:pt>
                <c:pt idx="2166">
                  <c:v>1.122372340546735</c:v>
                </c:pt>
                <c:pt idx="2167">
                  <c:v>-1.933907669193881</c:v>
                </c:pt>
                <c:pt idx="2168">
                  <c:v>0.833311352771775</c:v>
                </c:pt>
                <c:pt idx="2169">
                  <c:v>0.330753484888758</c:v>
                </c:pt>
                <c:pt idx="2170">
                  <c:v>-0.405013639015421</c:v>
                </c:pt>
                <c:pt idx="2171">
                  <c:v>0.945661123686358</c:v>
                </c:pt>
                <c:pt idx="2172">
                  <c:v>-0.545908653738599</c:v>
                </c:pt>
                <c:pt idx="2173">
                  <c:v>-1.765059859118513</c:v>
                </c:pt>
                <c:pt idx="2174">
                  <c:v>0.950562288189343</c:v>
                </c:pt>
                <c:pt idx="2175">
                  <c:v>-0.165718321578465</c:v>
                </c:pt>
                <c:pt idx="2176">
                  <c:v>-0.630521065103321</c:v>
                </c:pt>
                <c:pt idx="2177">
                  <c:v>-0.49361161272323</c:v>
                </c:pt>
                <c:pt idx="2178">
                  <c:v>-0.532497775043618</c:v>
                </c:pt>
                <c:pt idx="2179">
                  <c:v>0.719076518586813</c:v>
                </c:pt>
                <c:pt idx="2180">
                  <c:v>1.135729360291134</c:v>
                </c:pt>
                <c:pt idx="2181">
                  <c:v>0.927402939438974</c:v>
                </c:pt>
                <c:pt idx="2182">
                  <c:v>-0.432158550108877</c:v>
                </c:pt>
                <c:pt idx="2183">
                  <c:v>-0.105073143222846</c:v>
                </c:pt>
                <c:pt idx="2184">
                  <c:v>-0.306990348955718</c:v>
                </c:pt>
                <c:pt idx="2185">
                  <c:v>-0.08008259015268</c:v>
                </c:pt>
                <c:pt idx="2186">
                  <c:v>0.322082193845015</c:v>
                </c:pt>
                <c:pt idx="2187">
                  <c:v>-0.133456810179694</c:v>
                </c:pt>
                <c:pt idx="2188">
                  <c:v>0.484628506702259</c:v>
                </c:pt>
                <c:pt idx="2189">
                  <c:v>0.411057180206899</c:v>
                </c:pt>
                <c:pt idx="2190">
                  <c:v>0.752253632145482</c:v>
                </c:pt>
                <c:pt idx="2191">
                  <c:v>-0.197279666619666</c:v>
                </c:pt>
                <c:pt idx="2192">
                  <c:v>0.423660174643147</c:v>
                </c:pt>
                <c:pt idx="2193">
                  <c:v>0.714929379391979</c:v>
                </c:pt>
                <c:pt idx="2194">
                  <c:v>0.352727936726317</c:v>
                </c:pt>
                <c:pt idx="2195">
                  <c:v>0.130936778228594</c:v>
                </c:pt>
                <c:pt idx="2196">
                  <c:v>-0.370382333791032</c:v>
                </c:pt>
                <c:pt idx="2197">
                  <c:v>0.603764505390206</c:v>
                </c:pt>
                <c:pt idx="2198">
                  <c:v>0.832611186414205</c:v>
                </c:pt>
                <c:pt idx="2199">
                  <c:v>1.013038670864758</c:v>
                </c:pt>
                <c:pt idx="2200">
                  <c:v>1.210916455303961</c:v>
                </c:pt>
                <c:pt idx="2201">
                  <c:v>-0.294171918717142</c:v>
                </c:pt>
                <c:pt idx="2202">
                  <c:v>-0.427257385605892</c:v>
                </c:pt>
                <c:pt idx="2203">
                  <c:v>-0.530828147575568</c:v>
                </c:pt>
                <c:pt idx="2204">
                  <c:v>-1.284314866221309</c:v>
                </c:pt>
                <c:pt idx="2205">
                  <c:v>-0.550971395093331</c:v>
                </c:pt>
                <c:pt idx="2206">
                  <c:v>-0.532497775043618</c:v>
                </c:pt>
                <c:pt idx="2207">
                  <c:v>1.193035283710653</c:v>
                </c:pt>
                <c:pt idx="2208">
                  <c:v>-0.0786822574375408</c:v>
                </c:pt>
                <c:pt idx="2209">
                  <c:v>0.765610651889881</c:v>
                </c:pt>
                <c:pt idx="2210">
                  <c:v>0.455006083882019</c:v>
                </c:pt>
                <c:pt idx="2211">
                  <c:v>0.144132221121246</c:v>
                </c:pt>
                <c:pt idx="2212">
                  <c:v>-0.218176939445581</c:v>
                </c:pt>
                <c:pt idx="2213">
                  <c:v>0.712344149764031</c:v>
                </c:pt>
                <c:pt idx="2214">
                  <c:v>0.495292578917545</c:v>
                </c:pt>
                <c:pt idx="2215">
                  <c:v>-0.435174651341484</c:v>
                </c:pt>
                <c:pt idx="2216">
                  <c:v>-0.592658222843996</c:v>
                </c:pt>
                <c:pt idx="2217">
                  <c:v>-0.414600532219062</c:v>
                </c:pt>
                <c:pt idx="2218">
                  <c:v>0.0846180807278546</c:v>
                </c:pt>
                <c:pt idx="2219">
                  <c:v>0.554806719310937</c:v>
                </c:pt>
                <c:pt idx="2220">
                  <c:v>0.651214240853172</c:v>
                </c:pt>
                <c:pt idx="2221">
                  <c:v>-2.226792642460181</c:v>
                </c:pt>
                <c:pt idx="2222">
                  <c:v>-1.512569098788904</c:v>
                </c:pt>
                <c:pt idx="2223">
                  <c:v>0.00711505083999039</c:v>
                </c:pt>
                <c:pt idx="2224">
                  <c:v>-0.24898425917863</c:v>
                </c:pt>
                <c:pt idx="2225">
                  <c:v>0.500247602371113</c:v>
                </c:pt>
                <c:pt idx="2226">
                  <c:v>0.269031127521494</c:v>
                </c:pt>
                <c:pt idx="2227">
                  <c:v>-0.559965839840567</c:v>
                </c:pt>
                <c:pt idx="2228">
                  <c:v>-0.658096847801435</c:v>
                </c:pt>
                <c:pt idx="2229">
                  <c:v>0.958964284480175</c:v>
                </c:pt>
                <c:pt idx="2230">
                  <c:v>0.580335861886925</c:v>
                </c:pt>
                <c:pt idx="2231">
                  <c:v>-0.320778240304775</c:v>
                </c:pt>
                <c:pt idx="2232">
                  <c:v>0.348149925926826</c:v>
                </c:pt>
                <c:pt idx="2233">
                  <c:v>-0.054122575972033</c:v>
                </c:pt>
                <c:pt idx="2234">
                  <c:v>0.873921001510795</c:v>
                </c:pt>
                <c:pt idx="2235">
                  <c:v>-0.147998726836902</c:v>
                </c:pt>
                <c:pt idx="2236">
                  <c:v>-0.0962402753273563</c:v>
                </c:pt>
                <c:pt idx="2237">
                  <c:v>-0.612963047213506</c:v>
                </c:pt>
                <c:pt idx="2238">
                  <c:v>0.871120336080517</c:v>
                </c:pt>
                <c:pt idx="2239">
                  <c:v>1.236499456830532</c:v>
                </c:pt>
                <c:pt idx="2240">
                  <c:v>-2.560071828663172</c:v>
                </c:pt>
                <c:pt idx="2241">
                  <c:v>1.06802865940924</c:v>
                </c:pt>
                <c:pt idx="2242">
                  <c:v>-0.595243452471944</c:v>
                </c:pt>
                <c:pt idx="2243">
                  <c:v>0.0875803230098789</c:v>
                </c:pt>
                <c:pt idx="2244">
                  <c:v>0.154203844880127</c:v>
                </c:pt>
                <c:pt idx="2245">
                  <c:v>0.575542415285105</c:v>
                </c:pt>
                <c:pt idx="2246">
                  <c:v>0.510103790327665</c:v>
                </c:pt>
                <c:pt idx="2247">
                  <c:v>0.00399123170621941</c:v>
                </c:pt>
                <c:pt idx="2248">
                  <c:v>-0.422140785300578</c:v>
                </c:pt>
                <c:pt idx="2249">
                  <c:v>0.965211922747716</c:v>
                </c:pt>
                <c:pt idx="2250">
                  <c:v>0.306840110830237</c:v>
                </c:pt>
                <c:pt idx="2251">
                  <c:v>0.401578004904423</c:v>
                </c:pt>
                <c:pt idx="2252">
                  <c:v>1.087040868964776</c:v>
                </c:pt>
                <c:pt idx="2253">
                  <c:v>-0.580647676864153</c:v>
                </c:pt>
                <c:pt idx="2254">
                  <c:v>0.907852140377615</c:v>
                </c:pt>
                <c:pt idx="2255">
                  <c:v>0.296068320713786</c:v>
                </c:pt>
                <c:pt idx="2256">
                  <c:v>0.12011112916156</c:v>
                </c:pt>
                <c:pt idx="2257">
                  <c:v>0.68746131459503</c:v>
                </c:pt>
                <c:pt idx="2258">
                  <c:v>0.612705091186861</c:v>
                </c:pt>
                <c:pt idx="2259">
                  <c:v>1.147470611518066</c:v>
                </c:pt>
                <c:pt idx="2260">
                  <c:v>-0.524149637703368</c:v>
                </c:pt>
                <c:pt idx="2261">
                  <c:v>-0.615655994742619</c:v>
                </c:pt>
                <c:pt idx="2262">
                  <c:v>-0.444061378187556</c:v>
                </c:pt>
                <c:pt idx="2263">
                  <c:v>0.417627972177935</c:v>
                </c:pt>
                <c:pt idx="2264">
                  <c:v>-2.971015621605774</c:v>
                </c:pt>
                <c:pt idx="2265">
                  <c:v>0.682344714289715</c:v>
                </c:pt>
                <c:pt idx="2266">
                  <c:v>-0.159578401212088</c:v>
                </c:pt>
                <c:pt idx="2267">
                  <c:v>-0.61641002005077</c:v>
                </c:pt>
                <c:pt idx="2268">
                  <c:v>0.623800035006805</c:v>
                </c:pt>
                <c:pt idx="2269">
                  <c:v>0.555022155113266</c:v>
                </c:pt>
                <c:pt idx="2270">
                  <c:v>-3.400702329351001</c:v>
                </c:pt>
                <c:pt idx="2271">
                  <c:v>-0.387940351680847</c:v>
                </c:pt>
                <c:pt idx="2272">
                  <c:v>-0.522964740790558</c:v>
                </c:pt>
                <c:pt idx="2273">
                  <c:v>-0.00473391828810585</c:v>
                </c:pt>
                <c:pt idx="2274">
                  <c:v>-0.620880312949097</c:v>
                </c:pt>
                <c:pt idx="2275">
                  <c:v>-0.914842465227042</c:v>
                </c:pt>
                <c:pt idx="2276">
                  <c:v>0.377233759241244</c:v>
                </c:pt>
                <c:pt idx="2277">
                  <c:v>-0.287385690943777</c:v>
                </c:pt>
                <c:pt idx="2278">
                  <c:v>-0.580970830567647</c:v>
                </c:pt>
                <c:pt idx="2279">
                  <c:v>0.0771316865969213</c:v>
                </c:pt>
                <c:pt idx="2280">
                  <c:v>0.646259217399605</c:v>
                </c:pt>
                <c:pt idx="2281">
                  <c:v>-0.63671484442028</c:v>
                </c:pt>
                <c:pt idx="2282">
                  <c:v>-1.616032142857414</c:v>
                </c:pt>
                <c:pt idx="2283">
                  <c:v>0.254058339259627</c:v>
                </c:pt>
                <c:pt idx="2284">
                  <c:v>-0.577847011433876</c:v>
                </c:pt>
                <c:pt idx="2285">
                  <c:v>-0.134210835487846</c:v>
                </c:pt>
                <c:pt idx="2286">
                  <c:v>0.654661213690437</c:v>
                </c:pt>
                <c:pt idx="2287">
                  <c:v>0.399315928979968</c:v>
                </c:pt>
                <c:pt idx="2288">
                  <c:v>0.669095412446481</c:v>
                </c:pt>
                <c:pt idx="2289">
                  <c:v>0.00388351380505499</c:v>
                </c:pt>
                <c:pt idx="2290">
                  <c:v>-3.483968266951166</c:v>
                </c:pt>
                <c:pt idx="2291">
                  <c:v>-0.20885934099485</c:v>
                </c:pt>
                <c:pt idx="2292">
                  <c:v>0.0228957233605907</c:v>
                </c:pt>
                <c:pt idx="2293">
                  <c:v>-0.190547297796884</c:v>
                </c:pt>
                <c:pt idx="2294">
                  <c:v>1.220880361161679</c:v>
                </c:pt>
                <c:pt idx="2295">
                  <c:v>-0.0937089046499902</c:v>
                </c:pt>
                <c:pt idx="2296">
                  <c:v>0.506926112243312</c:v>
                </c:pt>
                <c:pt idx="2297">
                  <c:v>0.567248136895438</c:v>
                </c:pt>
                <c:pt idx="2298">
                  <c:v>-0.467543880641419</c:v>
                </c:pt>
                <c:pt idx="2299">
                  <c:v>-0.210151955808825</c:v>
                </c:pt>
                <c:pt idx="2300">
                  <c:v>-0.409807085617242</c:v>
                </c:pt>
                <c:pt idx="2301">
                  <c:v>1.256534986447131</c:v>
                </c:pt>
                <c:pt idx="2302">
                  <c:v>-0.00462620038694083</c:v>
                </c:pt>
                <c:pt idx="2303">
                  <c:v>-0.639677086702304</c:v>
                </c:pt>
                <c:pt idx="2304">
                  <c:v>-0.416485595489441</c:v>
                </c:pt>
                <c:pt idx="2305">
                  <c:v>-0.238050892210432</c:v>
                </c:pt>
                <c:pt idx="2306">
                  <c:v>0.0663598964804704</c:v>
                </c:pt>
                <c:pt idx="2307">
                  <c:v>0.789254731195491</c:v>
                </c:pt>
                <c:pt idx="2308">
                  <c:v>-2.67231388167659</c:v>
                </c:pt>
                <c:pt idx="2309">
                  <c:v>-0.36343452916592</c:v>
                </c:pt>
                <c:pt idx="2310">
                  <c:v>0.646420794251352</c:v>
                </c:pt>
                <c:pt idx="2311">
                  <c:v>0.335493072539996</c:v>
                </c:pt>
                <c:pt idx="2312">
                  <c:v>0.430769556120004</c:v>
                </c:pt>
                <c:pt idx="2313">
                  <c:v>0.90176607896182</c:v>
                </c:pt>
                <c:pt idx="2314">
                  <c:v>-0.435982535600218</c:v>
                </c:pt>
                <c:pt idx="2315">
                  <c:v>-0.315823216851208</c:v>
                </c:pt>
                <c:pt idx="2316">
                  <c:v>0.533747869633275</c:v>
                </c:pt>
                <c:pt idx="2317">
                  <c:v>0.245710201919378</c:v>
                </c:pt>
                <c:pt idx="2318">
                  <c:v>-0.343398999549322</c:v>
                </c:pt>
                <c:pt idx="2319">
                  <c:v>0.243986715500746</c:v>
                </c:pt>
                <c:pt idx="2320">
                  <c:v>0.611951065878708</c:v>
                </c:pt>
                <c:pt idx="2321">
                  <c:v>1.210593301600468</c:v>
                </c:pt>
                <c:pt idx="2322">
                  <c:v>-2.913171108680432</c:v>
                </c:pt>
                <c:pt idx="2323">
                  <c:v>-0.537668234299514</c:v>
                </c:pt>
                <c:pt idx="2324">
                  <c:v>0.356174909563582</c:v>
                </c:pt>
                <c:pt idx="2325">
                  <c:v>0.156412061854</c:v>
                </c:pt>
                <c:pt idx="2326">
                  <c:v>0.444449729567897</c:v>
                </c:pt>
                <c:pt idx="2327">
                  <c:v>-0.508045811479274</c:v>
                </c:pt>
                <c:pt idx="2328">
                  <c:v>0.204346527872206</c:v>
                </c:pt>
                <c:pt idx="2329">
                  <c:v>-0.384008648288342</c:v>
                </c:pt>
                <c:pt idx="2330">
                  <c:v>0.36759300708702</c:v>
                </c:pt>
                <c:pt idx="2331">
                  <c:v>0.695971028787026</c:v>
                </c:pt>
                <c:pt idx="2332">
                  <c:v>-0.469752097615291</c:v>
                </c:pt>
                <c:pt idx="2333">
                  <c:v>-0.341567795229525</c:v>
                </c:pt>
                <c:pt idx="2334">
                  <c:v>0.535094343397831</c:v>
                </c:pt>
                <c:pt idx="2335">
                  <c:v>-0.652172363237387</c:v>
                </c:pt>
                <c:pt idx="2336">
                  <c:v>0.137345993347882</c:v>
                </c:pt>
                <c:pt idx="2337">
                  <c:v>-0.331226876717733</c:v>
                </c:pt>
                <c:pt idx="2338">
                  <c:v>0.0165403671918849</c:v>
                </c:pt>
                <c:pt idx="2339">
                  <c:v>0.695486298231785</c:v>
                </c:pt>
                <c:pt idx="2340">
                  <c:v>0.760386333683402</c:v>
                </c:pt>
                <c:pt idx="2341">
                  <c:v>0.830995417896738</c:v>
                </c:pt>
                <c:pt idx="2342">
                  <c:v>1.129266286221264</c:v>
                </c:pt>
                <c:pt idx="2343">
                  <c:v>1.081493397054804</c:v>
                </c:pt>
                <c:pt idx="2344">
                  <c:v>0.565201496773312</c:v>
                </c:pt>
                <c:pt idx="2345">
                  <c:v>0.250126635867123</c:v>
                </c:pt>
                <c:pt idx="2346">
                  <c:v>-0.37630681835508</c:v>
                </c:pt>
                <c:pt idx="2347">
                  <c:v>0.110524235957919</c:v>
                </c:pt>
                <c:pt idx="2348">
                  <c:v>0.24910331580606</c:v>
                </c:pt>
                <c:pt idx="2349">
                  <c:v>-0.432589421713536</c:v>
                </c:pt>
                <c:pt idx="2350">
                  <c:v>0.705504063040085</c:v>
                </c:pt>
                <c:pt idx="2351">
                  <c:v>-2.744861888110887</c:v>
                </c:pt>
                <c:pt idx="2352">
                  <c:v>0.631663441791814</c:v>
                </c:pt>
                <c:pt idx="2353">
                  <c:v>0.593100433174919</c:v>
                </c:pt>
                <c:pt idx="2354">
                  <c:v>0.306409239225579</c:v>
                </c:pt>
                <c:pt idx="2355">
                  <c:v>-0.352716598000052</c:v>
                </c:pt>
                <c:pt idx="2356">
                  <c:v>-0.509769297897906</c:v>
                </c:pt>
                <c:pt idx="2357">
                  <c:v>0.627516302596981</c:v>
                </c:pt>
                <c:pt idx="2358">
                  <c:v>2.145961696362482</c:v>
                </c:pt>
                <c:pt idx="2359">
                  <c:v>-0.191516758907364</c:v>
                </c:pt>
                <c:pt idx="2360">
                  <c:v>0.0123932279970514</c:v>
                </c:pt>
                <c:pt idx="2361">
                  <c:v>-0.232664997152207</c:v>
                </c:pt>
                <c:pt idx="2362">
                  <c:v>-0.595997477780096</c:v>
                </c:pt>
                <c:pt idx="2363">
                  <c:v>-0.101895465138493</c:v>
                </c:pt>
                <c:pt idx="2364">
                  <c:v>0.288151054978194</c:v>
                </c:pt>
                <c:pt idx="2365">
                  <c:v>-0.151337981773002</c:v>
                </c:pt>
                <c:pt idx="2366">
                  <c:v>0.0107236005290012</c:v>
                </c:pt>
                <c:pt idx="2367">
                  <c:v>0.263860668265597</c:v>
                </c:pt>
                <c:pt idx="2368">
                  <c:v>0.717191455316434</c:v>
                </c:pt>
                <c:pt idx="2369">
                  <c:v>0.749776120418698</c:v>
                </c:pt>
                <c:pt idx="2370">
                  <c:v>0.732702833084123</c:v>
                </c:pt>
                <c:pt idx="2371">
                  <c:v>-0.634183473742915</c:v>
                </c:pt>
                <c:pt idx="2372">
                  <c:v>-0.417993646105744</c:v>
                </c:pt>
                <c:pt idx="2373">
                  <c:v>-0.139435153694324</c:v>
                </c:pt>
                <c:pt idx="2374">
                  <c:v>-2.774215016178215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55.0</c:v>
              </c:pt>
            </c:numLit>
          </c:xVal>
          <c:yVal>
            <c:numLit>
              <c:formatCode>General</c:formatCode>
              <c:ptCount val="1"/>
              <c:pt idx="0">
                <c:v>-0.551308433108174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442376"/>
        <c:axId val="2113449480"/>
      </c:scatterChart>
      <c:valAx>
        <c:axId val="2113442376"/>
        <c:scaling>
          <c:orientation val="minMax"/>
          <c:max val="30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Avg_Sale_Amount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3449480"/>
        <c:crosses val="autoZero"/>
        <c:crossBetween val="midCat"/>
      </c:valAx>
      <c:valAx>
        <c:axId val="2113449480"/>
        <c:scaling>
          <c:orientation val="minMax"/>
          <c:max val="12.0"/>
          <c:min val="-6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344237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Pred(Avg_Sale_Amount)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 CustSegment'!$E$117:$E$2491</c:f>
              <c:numCache>
                <c:formatCode>0.000</c:formatCode>
                <c:ptCount val="2375"/>
                <c:pt idx="0">
                  <c:v>157.3615252707541</c:v>
                </c:pt>
                <c:pt idx="1">
                  <c:v>157.3615252707541</c:v>
                </c:pt>
                <c:pt idx="2">
                  <c:v>157.3615252707541</c:v>
                </c:pt>
                <c:pt idx="3">
                  <c:v>157.3615252707541</c:v>
                </c:pt>
                <c:pt idx="4">
                  <c:v>157.3615252707541</c:v>
                </c:pt>
                <c:pt idx="5">
                  <c:v>157.3615252707541</c:v>
                </c:pt>
                <c:pt idx="6">
                  <c:v>157.3615252707541</c:v>
                </c:pt>
                <c:pt idx="7">
                  <c:v>157.3615252707541</c:v>
                </c:pt>
                <c:pt idx="8">
                  <c:v>157.3615252707541</c:v>
                </c:pt>
                <c:pt idx="9">
                  <c:v>157.3615252707541</c:v>
                </c:pt>
                <c:pt idx="10">
                  <c:v>157.3615252707541</c:v>
                </c:pt>
                <c:pt idx="11">
                  <c:v>157.3615252707541</c:v>
                </c:pt>
                <c:pt idx="12">
                  <c:v>157.3615252707541</c:v>
                </c:pt>
                <c:pt idx="13">
                  <c:v>157.3615252707541</c:v>
                </c:pt>
                <c:pt idx="14">
                  <c:v>157.3615252707541</c:v>
                </c:pt>
                <c:pt idx="15">
                  <c:v>157.3615252707541</c:v>
                </c:pt>
                <c:pt idx="16">
                  <c:v>157.3615252707541</c:v>
                </c:pt>
                <c:pt idx="17">
                  <c:v>157.3615252707541</c:v>
                </c:pt>
                <c:pt idx="18">
                  <c:v>157.3615252707541</c:v>
                </c:pt>
                <c:pt idx="19">
                  <c:v>157.3615252707541</c:v>
                </c:pt>
                <c:pt idx="20">
                  <c:v>157.3615252707541</c:v>
                </c:pt>
                <c:pt idx="21">
                  <c:v>157.3615252707541</c:v>
                </c:pt>
                <c:pt idx="22">
                  <c:v>157.3615252707541</c:v>
                </c:pt>
                <c:pt idx="23">
                  <c:v>157.3615252707541</c:v>
                </c:pt>
                <c:pt idx="24">
                  <c:v>157.3615252707541</c:v>
                </c:pt>
                <c:pt idx="25">
                  <c:v>157.3615252707541</c:v>
                </c:pt>
                <c:pt idx="26">
                  <c:v>157.3615252707541</c:v>
                </c:pt>
                <c:pt idx="27">
                  <c:v>157.3615252707541</c:v>
                </c:pt>
                <c:pt idx="28">
                  <c:v>157.3615252707541</c:v>
                </c:pt>
                <c:pt idx="29">
                  <c:v>157.3615252707541</c:v>
                </c:pt>
                <c:pt idx="30">
                  <c:v>157.3615252707541</c:v>
                </c:pt>
                <c:pt idx="31">
                  <c:v>157.3615252707541</c:v>
                </c:pt>
                <c:pt idx="32">
                  <c:v>157.3615252707541</c:v>
                </c:pt>
                <c:pt idx="33">
                  <c:v>157.3615252707541</c:v>
                </c:pt>
                <c:pt idx="34">
                  <c:v>157.3615252707541</c:v>
                </c:pt>
                <c:pt idx="35">
                  <c:v>157.3615252707541</c:v>
                </c:pt>
                <c:pt idx="36">
                  <c:v>157.3615252707541</c:v>
                </c:pt>
                <c:pt idx="37">
                  <c:v>157.3615252707541</c:v>
                </c:pt>
                <c:pt idx="38">
                  <c:v>157.3615252707541</c:v>
                </c:pt>
                <c:pt idx="39">
                  <c:v>157.3615252707541</c:v>
                </c:pt>
                <c:pt idx="40">
                  <c:v>157.3615252707541</c:v>
                </c:pt>
                <c:pt idx="41">
                  <c:v>157.3615252707541</c:v>
                </c:pt>
                <c:pt idx="42">
                  <c:v>157.3615252707541</c:v>
                </c:pt>
                <c:pt idx="43">
                  <c:v>157.3615252707541</c:v>
                </c:pt>
                <c:pt idx="44">
                  <c:v>157.3615252707541</c:v>
                </c:pt>
                <c:pt idx="45">
                  <c:v>157.3615252707541</c:v>
                </c:pt>
                <c:pt idx="46">
                  <c:v>157.3615252707541</c:v>
                </c:pt>
                <c:pt idx="47">
                  <c:v>157.3615252707541</c:v>
                </c:pt>
                <c:pt idx="48">
                  <c:v>157.3615252707541</c:v>
                </c:pt>
                <c:pt idx="49">
                  <c:v>157.3615252707541</c:v>
                </c:pt>
                <c:pt idx="50">
                  <c:v>157.3615252707541</c:v>
                </c:pt>
                <c:pt idx="51">
                  <c:v>157.3615252707541</c:v>
                </c:pt>
                <c:pt idx="52">
                  <c:v>157.3615252707541</c:v>
                </c:pt>
                <c:pt idx="53">
                  <c:v>157.3615252707541</c:v>
                </c:pt>
                <c:pt idx="54">
                  <c:v>157.3615252707541</c:v>
                </c:pt>
                <c:pt idx="55">
                  <c:v>157.3615252707541</c:v>
                </c:pt>
                <c:pt idx="56">
                  <c:v>157.3615252707541</c:v>
                </c:pt>
                <c:pt idx="57">
                  <c:v>157.3615252707541</c:v>
                </c:pt>
                <c:pt idx="58">
                  <c:v>157.3615252707541</c:v>
                </c:pt>
                <c:pt idx="59">
                  <c:v>157.3615252707541</c:v>
                </c:pt>
                <c:pt idx="60">
                  <c:v>157.3615252707541</c:v>
                </c:pt>
                <c:pt idx="61">
                  <c:v>157.3615252707541</c:v>
                </c:pt>
                <c:pt idx="62">
                  <c:v>157.3615252707541</c:v>
                </c:pt>
                <c:pt idx="63">
                  <c:v>157.3615252707541</c:v>
                </c:pt>
                <c:pt idx="64">
                  <c:v>157.3615252707541</c:v>
                </c:pt>
                <c:pt idx="65">
                  <c:v>157.3615252707541</c:v>
                </c:pt>
                <c:pt idx="66">
                  <c:v>157.3615252707541</c:v>
                </c:pt>
                <c:pt idx="67">
                  <c:v>157.3615252707541</c:v>
                </c:pt>
                <c:pt idx="68">
                  <c:v>157.3615252707541</c:v>
                </c:pt>
                <c:pt idx="69">
                  <c:v>157.3615252707541</c:v>
                </c:pt>
                <c:pt idx="70">
                  <c:v>157.3615252707541</c:v>
                </c:pt>
                <c:pt idx="71">
                  <c:v>157.3615252707541</c:v>
                </c:pt>
                <c:pt idx="72">
                  <c:v>157.3615252707541</c:v>
                </c:pt>
                <c:pt idx="73">
                  <c:v>157.3615252707541</c:v>
                </c:pt>
                <c:pt idx="74">
                  <c:v>157.3615252707541</c:v>
                </c:pt>
                <c:pt idx="75">
                  <c:v>157.3615252707541</c:v>
                </c:pt>
                <c:pt idx="76">
                  <c:v>157.3615252707541</c:v>
                </c:pt>
                <c:pt idx="77">
                  <c:v>157.3615252707541</c:v>
                </c:pt>
                <c:pt idx="78">
                  <c:v>157.3615252707541</c:v>
                </c:pt>
                <c:pt idx="79">
                  <c:v>157.3615252707541</c:v>
                </c:pt>
                <c:pt idx="80">
                  <c:v>157.3615252707541</c:v>
                </c:pt>
                <c:pt idx="81">
                  <c:v>157.3615252707541</c:v>
                </c:pt>
                <c:pt idx="82">
                  <c:v>157.3615252707541</c:v>
                </c:pt>
                <c:pt idx="83">
                  <c:v>157.3615252707541</c:v>
                </c:pt>
                <c:pt idx="84">
                  <c:v>157.3615252707541</c:v>
                </c:pt>
                <c:pt idx="85">
                  <c:v>157.3615252707541</c:v>
                </c:pt>
                <c:pt idx="86">
                  <c:v>157.3615252707541</c:v>
                </c:pt>
                <c:pt idx="87">
                  <c:v>157.3615252707541</c:v>
                </c:pt>
                <c:pt idx="88">
                  <c:v>157.3615252707541</c:v>
                </c:pt>
                <c:pt idx="89">
                  <c:v>157.3615252707541</c:v>
                </c:pt>
                <c:pt idx="90">
                  <c:v>157.3615252707541</c:v>
                </c:pt>
                <c:pt idx="91">
                  <c:v>157.3615252707541</c:v>
                </c:pt>
                <c:pt idx="92">
                  <c:v>157.3615252707541</c:v>
                </c:pt>
                <c:pt idx="93">
                  <c:v>157.3615252707541</c:v>
                </c:pt>
                <c:pt idx="94">
                  <c:v>157.3615252707541</c:v>
                </c:pt>
                <c:pt idx="95">
                  <c:v>157.3615252707541</c:v>
                </c:pt>
                <c:pt idx="96">
                  <c:v>157.3615252707541</c:v>
                </c:pt>
                <c:pt idx="97">
                  <c:v>157.3615252707541</c:v>
                </c:pt>
                <c:pt idx="98">
                  <c:v>157.3615252707541</c:v>
                </c:pt>
                <c:pt idx="99">
                  <c:v>157.3615252707541</c:v>
                </c:pt>
                <c:pt idx="100">
                  <c:v>157.3615252707541</c:v>
                </c:pt>
                <c:pt idx="101">
                  <c:v>157.3615252707541</c:v>
                </c:pt>
                <c:pt idx="102">
                  <c:v>157.3615252707541</c:v>
                </c:pt>
                <c:pt idx="103">
                  <c:v>157.3615252707541</c:v>
                </c:pt>
                <c:pt idx="104">
                  <c:v>157.3615252707541</c:v>
                </c:pt>
                <c:pt idx="105">
                  <c:v>157.3615252707541</c:v>
                </c:pt>
                <c:pt idx="106">
                  <c:v>157.3615252707541</c:v>
                </c:pt>
                <c:pt idx="107">
                  <c:v>157.3615252707541</c:v>
                </c:pt>
                <c:pt idx="108">
                  <c:v>157.3615252707541</c:v>
                </c:pt>
                <c:pt idx="109">
                  <c:v>157.3615252707541</c:v>
                </c:pt>
                <c:pt idx="110">
                  <c:v>157.3615252707541</c:v>
                </c:pt>
                <c:pt idx="111">
                  <c:v>157.3615252707541</c:v>
                </c:pt>
                <c:pt idx="112">
                  <c:v>157.3615252707541</c:v>
                </c:pt>
                <c:pt idx="113">
                  <c:v>157.3615252707541</c:v>
                </c:pt>
                <c:pt idx="114">
                  <c:v>157.3615252707541</c:v>
                </c:pt>
                <c:pt idx="115">
                  <c:v>157.3615252707541</c:v>
                </c:pt>
                <c:pt idx="116">
                  <c:v>157.3615252707541</c:v>
                </c:pt>
                <c:pt idx="117">
                  <c:v>157.3615252707541</c:v>
                </c:pt>
                <c:pt idx="118">
                  <c:v>157.3615252707541</c:v>
                </c:pt>
                <c:pt idx="119">
                  <c:v>157.3615252707541</c:v>
                </c:pt>
                <c:pt idx="120">
                  <c:v>157.3615252707541</c:v>
                </c:pt>
                <c:pt idx="121">
                  <c:v>157.3615252707541</c:v>
                </c:pt>
                <c:pt idx="122">
                  <c:v>157.3615252707541</c:v>
                </c:pt>
                <c:pt idx="123">
                  <c:v>157.3615252707541</c:v>
                </c:pt>
                <c:pt idx="124">
                  <c:v>157.3615252707541</c:v>
                </c:pt>
                <c:pt idx="125">
                  <c:v>157.3615252707541</c:v>
                </c:pt>
                <c:pt idx="126">
                  <c:v>157.3615252707541</c:v>
                </c:pt>
                <c:pt idx="127">
                  <c:v>157.3615252707541</c:v>
                </c:pt>
                <c:pt idx="128">
                  <c:v>157.3615252707541</c:v>
                </c:pt>
                <c:pt idx="129">
                  <c:v>157.3615252707541</c:v>
                </c:pt>
                <c:pt idx="130">
                  <c:v>157.3615252707541</c:v>
                </c:pt>
                <c:pt idx="131">
                  <c:v>157.3615252707541</c:v>
                </c:pt>
                <c:pt idx="132">
                  <c:v>157.3615252707541</c:v>
                </c:pt>
                <c:pt idx="133">
                  <c:v>157.3615252707541</c:v>
                </c:pt>
                <c:pt idx="134">
                  <c:v>157.3615252707541</c:v>
                </c:pt>
                <c:pt idx="135">
                  <c:v>157.3615252707541</c:v>
                </c:pt>
                <c:pt idx="136">
                  <c:v>157.3615252707541</c:v>
                </c:pt>
                <c:pt idx="137">
                  <c:v>157.3615252707541</c:v>
                </c:pt>
                <c:pt idx="138">
                  <c:v>157.3615252707541</c:v>
                </c:pt>
                <c:pt idx="139">
                  <c:v>157.3615252707541</c:v>
                </c:pt>
                <c:pt idx="140">
                  <c:v>157.3615252707541</c:v>
                </c:pt>
                <c:pt idx="141">
                  <c:v>157.3615252707541</c:v>
                </c:pt>
                <c:pt idx="142">
                  <c:v>157.3615252707541</c:v>
                </c:pt>
                <c:pt idx="143">
                  <c:v>157.3615252707541</c:v>
                </c:pt>
                <c:pt idx="144">
                  <c:v>157.3615252707541</c:v>
                </c:pt>
                <c:pt idx="145">
                  <c:v>157.3615252707541</c:v>
                </c:pt>
                <c:pt idx="146">
                  <c:v>157.3615252707541</c:v>
                </c:pt>
                <c:pt idx="147">
                  <c:v>157.3615252707541</c:v>
                </c:pt>
                <c:pt idx="148">
                  <c:v>157.3615252707541</c:v>
                </c:pt>
                <c:pt idx="149">
                  <c:v>157.3615252707541</c:v>
                </c:pt>
                <c:pt idx="150">
                  <c:v>157.3615252707541</c:v>
                </c:pt>
                <c:pt idx="151">
                  <c:v>157.3615252707541</c:v>
                </c:pt>
                <c:pt idx="152">
                  <c:v>157.3615252707541</c:v>
                </c:pt>
                <c:pt idx="153">
                  <c:v>157.3615252707541</c:v>
                </c:pt>
                <c:pt idx="154">
                  <c:v>157.3615252707541</c:v>
                </c:pt>
                <c:pt idx="155">
                  <c:v>157.3615252707541</c:v>
                </c:pt>
                <c:pt idx="156">
                  <c:v>157.3615252707541</c:v>
                </c:pt>
                <c:pt idx="157">
                  <c:v>157.3615252707541</c:v>
                </c:pt>
                <c:pt idx="158">
                  <c:v>157.3615252707541</c:v>
                </c:pt>
                <c:pt idx="159">
                  <c:v>157.3615252707541</c:v>
                </c:pt>
                <c:pt idx="160">
                  <c:v>157.3615252707541</c:v>
                </c:pt>
                <c:pt idx="161">
                  <c:v>157.3615252707541</c:v>
                </c:pt>
                <c:pt idx="162">
                  <c:v>157.3615252707541</c:v>
                </c:pt>
                <c:pt idx="163">
                  <c:v>157.3615252707541</c:v>
                </c:pt>
                <c:pt idx="164">
                  <c:v>157.3615252707541</c:v>
                </c:pt>
                <c:pt idx="165">
                  <c:v>157.3615252707541</c:v>
                </c:pt>
                <c:pt idx="166">
                  <c:v>157.3615252707541</c:v>
                </c:pt>
                <c:pt idx="167">
                  <c:v>157.3615252707541</c:v>
                </c:pt>
                <c:pt idx="168">
                  <c:v>157.3615252707541</c:v>
                </c:pt>
                <c:pt idx="169">
                  <c:v>157.3615252707541</c:v>
                </c:pt>
                <c:pt idx="170">
                  <c:v>157.3615252707541</c:v>
                </c:pt>
                <c:pt idx="171">
                  <c:v>157.3615252707541</c:v>
                </c:pt>
                <c:pt idx="172">
                  <c:v>157.3615252707541</c:v>
                </c:pt>
                <c:pt idx="173">
                  <c:v>157.3615252707541</c:v>
                </c:pt>
                <c:pt idx="174">
                  <c:v>157.3615252707541</c:v>
                </c:pt>
                <c:pt idx="175">
                  <c:v>157.3615252707541</c:v>
                </c:pt>
                <c:pt idx="176">
                  <c:v>157.3615252707541</c:v>
                </c:pt>
                <c:pt idx="177">
                  <c:v>157.3615252707541</c:v>
                </c:pt>
                <c:pt idx="178">
                  <c:v>157.3615252707541</c:v>
                </c:pt>
                <c:pt idx="179">
                  <c:v>157.3615252707541</c:v>
                </c:pt>
                <c:pt idx="180">
                  <c:v>157.3615252707541</c:v>
                </c:pt>
                <c:pt idx="181">
                  <c:v>157.3615252707541</c:v>
                </c:pt>
                <c:pt idx="182">
                  <c:v>157.3615252707541</c:v>
                </c:pt>
                <c:pt idx="183">
                  <c:v>157.3615252707541</c:v>
                </c:pt>
                <c:pt idx="184">
                  <c:v>157.3615252707541</c:v>
                </c:pt>
                <c:pt idx="185">
                  <c:v>157.3615252707541</c:v>
                </c:pt>
                <c:pt idx="186">
                  <c:v>157.3615252707541</c:v>
                </c:pt>
                <c:pt idx="187">
                  <c:v>157.3615252707541</c:v>
                </c:pt>
                <c:pt idx="188">
                  <c:v>157.3615252707541</c:v>
                </c:pt>
                <c:pt idx="189">
                  <c:v>157.3615252707541</c:v>
                </c:pt>
                <c:pt idx="190">
                  <c:v>157.3615252707541</c:v>
                </c:pt>
                <c:pt idx="191">
                  <c:v>157.3615252707541</c:v>
                </c:pt>
                <c:pt idx="192">
                  <c:v>157.3615252707541</c:v>
                </c:pt>
                <c:pt idx="193">
                  <c:v>157.3615252707541</c:v>
                </c:pt>
                <c:pt idx="194">
                  <c:v>157.3615252707541</c:v>
                </c:pt>
                <c:pt idx="195">
                  <c:v>157.3615252707541</c:v>
                </c:pt>
                <c:pt idx="196">
                  <c:v>157.3615252707541</c:v>
                </c:pt>
                <c:pt idx="197">
                  <c:v>157.3615252707541</c:v>
                </c:pt>
                <c:pt idx="198">
                  <c:v>157.3615252707541</c:v>
                </c:pt>
                <c:pt idx="199">
                  <c:v>157.3615252707541</c:v>
                </c:pt>
                <c:pt idx="200">
                  <c:v>157.3615252707541</c:v>
                </c:pt>
                <c:pt idx="201">
                  <c:v>157.3615252707541</c:v>
                </c:pt>
                <c:pt idx="202">
                  <c:v>157.3615252707541</c:v>
                </c:pt>
                <c:pt idx="203">
                  <c:v>157.3615252707541</c:v>
                </c:pt>
                <c:pt idx="204">
                  <c:v>157.3615252707541</c:v>
                </c:pt>
                <c:pt idx="205">
                  <c:v>157.3615252707541</c:v>
                </c:pt>
                <c:pt idx="206">
                  <c:v>157.3615252707541</c:v>
                </c:pt>
                <c:pt idx="207">
                  <c:v>157.3615252707541</c:v>
                </c:pt>
                <c:pt idx="208">
                  <c:v>157.3615252707541</c:v>
                </c:pt>
                <c:pt idx="209">
                  <c:v>157.3615252707541</c:v>
                </c:pt>
                <c:pt idx="210">
                  <c:v>157.3615252707541</c:v>
                </c:pt>
                <c:pt idx="211">
                  <c:v>157.3615252707541</c:v>
                </c:pt>
                <c:pt idx="212">
                  <c:v>157.3615252707541</c:v>
                </c:pt>
                <c:pt idx="213">
                  <c:v>157.3615252707541</c:v>
                </c:pt>
                <c:pt idx="214">
                  <c:v>157.3615252707541</c:v>
                </c:pt>
                <c:pt idx="215">
                  <c:v>157.3615252707541</c:v>
                </c:pt>
                <c:pt idx="216">
                  <c:v>157.3615252707541</c:v>
                </c:pt>
                <c:pt idx="217">
                  <c:v>157.3615252707541</c:v>
                </c:pt>
                <c:pt idx="218">
                  <c:v>157.3615252707541</c:v>
                </c:pt>
                <c:pt idx="219">
                  <c:v>157.3615252707541</c:v>
                </c:pt>
                <c:pt idx="220">
                  <c:v>157.3615252707541</c:v>
                </c:pt>
                <c:pt idx="221">
                  <c:v>157.3615252707541</c:v>
                </c:pt>
                <c:pt idx="222">
                  <c:v>157.3615252707541</c:v>
                </c:pt>
                <c:pt idx="223">
                  <c:v>157.3615252707541</c:v>
                </c:pt>
                <c:pt idx="224">
                  <c:v>157.3615252707541</c:v>
                </c:pt>
                <c:pt idx="225">
                  <c:v>157.3615252707541</c:v>
                </c:pt>
                <c:pt idx="226">
                  <c:v>157.3615252707541</c:v>
                </c:pt>
                <c:pt idx="227">
                  <c:v>157.3615252707541</c:v>
                </c:pt>
                <c:pt idx="228">
                  <c:v>157.3615252707541</c:v>
                </c:pt>
                <c:pt idx="229">
                  <c:v>157.3615252707541</c:v>
                </c:pt>
                <c:pt idx="230">
                  <c:v>157.3615252707541</c:v>
                </c:pt>
                <c:pt idx="231">
                  <c:v>157.3615252707541</c:v>
                </c:pt>
                <c:pt idx="232">
                  <c:v>157.3615252707541</c:v>
                </c:pt>
                <c:pt idx="233">
                  <c:v>157.3615252707541</c:v>
                </c:pt>
                <c:pt idx="234">
                  <c:v>157.3615252707541</c:v>
                </c:pt>
                <c:pt idx="235">
                  <c:v>157.3615252707541</c:v>
                </c:pt>
                <c:pt idx="236">
                  <c:v>157.3615252707541</c:v>
                </c:pt>
                <c:pt idx="237">
                  <c:v>157.3615252707541</c:v>
                </c:pt>
                <c:pt idx="238">
                  <c:v>157.3615252707541</c:v>
                </c:pt>
                <c:pt idx="239">
                  <c:v>157.3615252707541</c:v>
                </c:pt>
                <c:pt idx="240">
                  <c:v>157.3615252707541</c:v>
                </c:pt>
                <c:pt idx="241">
                  <c:v>157.3615252707541</c:v>
                </c:pt>
                <c:pt idx="242">
                  <c:v>157.3615252707541</c:v>
                </c:pt>
                <c:pt idx="243">
                  <c:v>157.3615252707541</c:v>
                </c:pt>
                <c:pt idx="244">
                  <c:v>157.3615252707541</c:v>
                </c:pt>
                <c:pt idx="245">
                  <c:v>157.3615252707541</c:v>
                </c:pt>
                <c:pt idx="246">
                  <c:v>157.3615252707541</c:v>
                </c:pt>
                <c:pt idx="247">
                  <c:v>157.3615252707541</c:v>
                </c:pt>
                <c:pt idx="248">
                  <c:v>157.3615252707541</c:v>
                </c:pt>
                <c:pt idx="249">
                  <c:v>157.3615252707541</c:v>
                </c:pt>
                <c:pt idx="250">
                  <c:v>157.3615252707541</c:v>
                </c:pt>
                <c:pt idx="251">
                  <c:v>157.3615252707541</c:v>
                </c:pt>
                <c:pt idx="252">
                  <c:v>157.3615252707541</c:v>
                </c:pt>
                <c:pt idx="253">
                  <c:v>157.3615252707541</c:v>
                </c:pt>
                <c:pt idx="254">
                  <c:v>157.3615252707541</c:v>
                </c:pt>
                <c:pt idx="255">
                  <c:v>157.3615252707541</c:v>
                </c:pt>
                <c:pt idx="256">
                  <c:v>157.3615252707541</c:v>
                </c:pt>
                <c:pt idx="257">
                  <c:v>157.3615252707541</c:v>
                </c:pt>
                <c:pt idx="258">
                  <c:v>157.3615252707541</c:v>
                </c:pt>
                <c:pt idx="259">
                  <c:v>157.3615252707541</c:v>
                </c:pt>
                <c:pt idx="260">
                  <c:v>157.3615252707541</c:v>
                </c:pt>
                <c:pt idx="261">
                  <c:v>157.3615252707541</c:v>
                </c:pt>
                <c:pt idx="262">
                  <c:v>157.3615252707541</c:v>
                </c:pt>
                <c:pt idx="263">
                  <c:v>157.3615252707541</c:v>
                </c:pt>
                <c:pt idx="264">
                  <c:v>157.3615252707541</c:v>
                </c:pt>
                <c:pt idx="265">
                  <c:v>157.3615252707541</c:v>
                </c:pt>
                <c:pt idx="266">
                  <c:v>157.3615252707541</c:v>
                </c:pt>
                <c:pt idx="267">
                  <c:v>157.3615252707541</c:v>
                </c:pt>
                <c:pt idx="268">
                  <c:v>157.3615252707541</c:v>
                </c:pt>
                <c:pt idx="269">
                  <c:v>157.3615252707541</c:v>
                </c:pt>
                <c:pt idx="270">
                  <c:v>157.3615252707541</c:v>
                </c:pt>
                <c:pt idx="271">
                  <c:v>157.3615252707541</c:v>
                </c:pt>
                <c:pt idx="272">
                  <c:v>157.3615252707541</c:v>
                </c:pt>
                <c:pt idx="273">
                  <c:v>157.3615252707541</c:v>
                </c:pt>
                <c:pt idx="274">
                  <c:v>157.3615252707541</c:v>
                </c:pt>
                <c:pt idx="275">
                  <c:v>157.3615252707541</c:v>
                </c:pt>
                <c:pt idx="276">
                  <c:v>157.3615252707541</c:v>
                </c:pt>
                <c:pt idx="277">
                  <c:v>157.3615252707541</c:v>
                </c:pt>
                <c:pt idx="278">
                  <c:v>157.3615252707541</c:v>
                </c:pt>
                <c:pt idx="279">
                  <c:v>157.3615252707541</c:v>
                </c:pt>
                <c:pt idx="280">
                  <c:v>157.3615252707541</c:v>
                </c:pt>
                <c:pt idx="281">
                  <c:v>157.3615252707541</c:v>
                </c:pt>
                <c:pt idx="282">
                  <c:v>157.3615252707541</c:v>
                </c:pt>
                <c:pt idx="283">
                  <c:v>157.3615252707541</c:v>
                </c:pt>
                <c:pt idx="284">
                  <c:v>157.3615252707541</c:v>
                </c:pt>
                <c:pt idx="285">
                  <c:v>157.3615252707541</c:v>
                </c:pt>
                <c:pt idx="286">
                  <c:v>157.3615252707541</c:v>
                </c:pt>
                <c:pt idx="287">
                  <c:v>157.3615252707541</c:v>
                </c:pt>
                <c:pt idx="288">
                  <c:v>157.3615252707541</c:v>
                </c:pt>
                <c:pt idx="289">
                  <c:v>157.3615252707541</c:v>
                </c:pt>
                <c:pt idx="290">
                  <c:v>157.3615252707541</c:v>
                </c:pt>
                <c:pt idx="291">
                  <c:v>157.3615252707541</c:v>
                </c:pt>
                <c:pt idx="292">
                  <c:v>157.3615252707541</c:v>
                </c:pt>
                <c:pt idx="293">
                  <c:v>157.3615252707541</c:v>
                </c:pt>
                <c:pt idx="294">
                  <c:v>157.3615252707541</c:v>
                </c:pt>
                <c:pt idx="295">
                  <c:v>157.3615252707541</c:v>
                </c:pt>
                <c:pt idx="296">
                  <c:v>157.3615252707541</c:v>
                </c:pt>
                <c:pt idx="297">
                  <c:v>157.3615252707541</c:v>
                </c:pt>
                <c:pt idx="298">
                  <c:v>157.3615252707541</c:v>
                </c:pt>
                <c:pt idx="299">
                  <c:v>157.3615252707541</c:v>
                </c:pt>
                <c:pt idx="300">
                  <c:v>157.3615252707541</c:v>
                </c:pt>
                <c:pt idx="301">
                  <c:v>157.3615252707541</c:v>
                </c:pt>
                <c:pt idx="302">
                  <c:v>157.3615252707541</c:v>
                </c:pt>
                <c:pt idx="303">
                  <c:v>157.3615252707541</c:v>
                </c:pt>
                <c:pt idx="304">
                  <c:v>157.3615252707541</c:v>
                </c:pt>
                <c:pt idx="305">
                  <c:v>157.3615252707541</c:v>
                </c:pt>
                <c:pt idx="306">
                  <c:v>157.3615252707541</c:v>
                </c:pt>
                <c:pt idx="307">
                  <c:v>157.3615252707541</c:v>
                </c:pt>
                <c:pt idx="308">
                  <c:v>157.3615252707541</c:v>
                </c:pt>
                <c:pt idx="309">
                  <c:v>157.3615252707541</c:v>
                </c:pt>
                <c:pt idx="310">
                  <c:v>157.3615252707541</c:v>
                </c:pt>
                <c:pt idx="311">
                  <c:v>157.3615252707541</c:v>
                </c:pt>
                <c:pt idx="312">
                  <c:v>157.3615252707541</c:v>
                </c:pt>
                <c:pt idx="313">
                  <c:v>157.3615252707541</c:v>
                </c:pt>
                <c:pt idx="314">
                  <c:v>157.3615252707541</c:v>
                </c:pt>
                <c:pt idx="315">
                  <c:v>157.3615252707541</c:v>
                </c:pt>
                <c:pt idx="316">
                  <c:v>157.3615252707541</c:v>
                </c:pt>
                <c:pt idx="317">
                  <c:v>157.3615252707541</c:v>
                </c:pt>
                <c:pt idx="318">
                  <c:v>157.3615252707541</c:v>
                </c:pt>
                <c:pt idx="319">
                  <c:v>157.3615252707541</c:v>
                </c:pt>
                <c:pt idx="320">
                  <c:v>157.3615252707541</c:v>
                </c:pt>
                <c:pt idx="321">
                  <c:v>157.3615252707541</c:v>
                </c:pt>
                <c:pt idx="322">
                  <c:v>157.3615252707541</c:v>
                </c:pt>
                <c:pt idx="323">
                  <c:v>157.3615252707541</c:v>
                </c:pt>
                <c:pt idx="324">
                  <c:v>157.3615252707541</c:v>
                </c:pt>
                <c:pt idx="325">
                  <c:v>157.3615252707541</c:v>
                </c:pt>
                <c:pt idx="326">
                  <c:v>157.3615252707541</c:v>
                </c:pt>
                <c:pt idx="327">
                  <c:v>157.3615252707541</c:v>
                </c:pt>
                <c:pt idx="328">
                  <c:v>157.3615252707541</c:v>
                </c:pt>
                <c:pt idx="329">
                  <c:v>157.3615252707541</c:v>
                </c:pt>
                <c:pt idx="330">
                  <c:v>157.3615252707541</c:v>
                </c:pt>
                <c:pt idx="331">
                  <c:v>157.3615252707541</c:v>
                </c:pt>
                <c:pt idx="332">
                  <c:v>157.3615252707541</c:v>
                </c:pt>
                <c:pt idx="333">
                  <c:v>157.3615252707541</c:v>
                </c:pt>
                <c:pt idx="334">
                  <c:v>157.3615252707541</c:v>
                </c:pt>
                <c:pt idx="335">
                  <c:v>157.3615252707541</c:v>
                </c:pt>
                <c:pt idx="336">
                  <c:v>157.3615252707541</c:v>
                </c:pt>
                <c:pt idx="337">
                  <c:v>157.3615252707541</c:v>
                </c:pt>
                <c:pt idx="338">
                  <c:v>157.3615252707541</c:v>
                </c:pt>
                <c:pt idx="339">
                  <c:v>157.3615252707541</c:v>
                </c:pt>
                <c:pt idx="340">
                  <c:v>157.3615252707541</c:v>
                </c:pt>
                <c:pt idx="341">
                  <c:v>157.3615252707541</c:v>
                </c:pt>
                <c:pt idx="342">
                  <c:v>157.3615252707541</c:v>
                </c:pt>
                <c:pt idx="343">
                  <c:v>157.3615252707541</c:v>
                </c:pt>
                <c:pt idx="344">
                  <c:v>157.3615252707541</c:v>
                </c:pt>
                <c:pt idx="345">
                  <c:v>157.3615252707541</c:v>
                </c:pt>
                <c:pt idx="346">
                  <c:v>157.3615252707541</c:v>
                </c:pt>
                <c:pt idx="347">
                  <c:v>157.3615252707541</c:v>
                </c:pt>
                <c:pt idx="348">
                  <c:v>157.3615252707541</c:v>
                </c:pt>
                <c:pt idx="349">
                  <c:v>157.3615252707541</c:v>
                </c:pt>
                <c:pt idx="350">
                  <c:v>157.3615252707541</c:v>
                </c:pt>
                <c:pt idx="351">
                  <c:v>157.3615252707541</c:v>
                </c:pt>
                <c:pt idx="352">
                  <c:v>157.3615252707541</c:v>
                </c:pt>
                <c:pt idx="353">
                  <c:v>157.3615252707541</c:v>
                </c:pt>
                <c:pt idx="354">
                  <c:v>157.3615252707541</c:v>
                </c:pt>
                <c:pt idx="355">
                  <c:v>157.3615252707541</c:v>
                </c:pt>
                <c:pt idx="356">
                  <c:v>157.3615252707541</c:v>
                </c:pt>
                <c:pt idx="357">
                  <c:v>157.3615252707541</c:v>
                </c:pt>
                <c:pt idx="358">
                  <c:v>157.3615252707541</c:v>
                </c:pt>
                <c:pt idx="359">
                  <c:v>157.3615252707541</c:v>
                </c:pt>
                <c:pt idx="360">
                  <c:v>157.3615252707541</c:v>
                </c:pt>
                <c:pt idx="361">
                  <c:v>157.3615252707541</c:v>
                </c:pt>
                <c:pt idx="362">
                  <c:v>157.3615252707541</c:v>
                </c:pt>
                <c:pt idx="363">
                  <c:v>157.3615252707541</c:v>
                </c:pt>
                <c:pt idx="364">
                  <c:v>157.3615252707541</c:v>
                </c:pt>
                <c:pt idx="365">
                  <c:v>157.3615252707541</c:v>
                </c:pt>
                <c:pt idx="366">
                  <c:v>157.3615252707541</c:v>
                </c:pt>
                <c:pt idx="367">
                  <c:v>157.3615252707541</c:v>
                </c:pt>
                <c:pt idx="368">
                  <c:v>157.3615252707541</c:v>
                </c:pt>
                <c:pt idx="369">
                  <c:v>157.3615252707541</c:v>
                </c:pt>
                <c:pt idx="370">
                  <c:v>157.3615252707541</c:v>
                </c:pt>
                <c:pt idx="371">
                  <c:v>157.3615252707541</c:v>
                </c:pt>
                <c:pt idx="372">
                  <c:v>157.3615252707541</c:v>
                </c:pt>
                <c:pt idx="373">
                  <c:v>157.3615252707541</c:v>
                </c:pt>
                <c:pt idx="374">
                  <c:v>157.3615252707541</c:v>
                </c:pt>
                <c:pt idx="375">
                  <c:v>157.3615252707541</c:v>
                </c:pt>
                <c:pt idx="376">
                  <c:v>157.3615252707541</c:v>
                </c:pt>
                <c:pt idx="377">
                  <c:v>157.3615252707541</c:v>
                </c:pt>
                <c:pt idx="378">
                  <c:v>157.3615252707541</c:v>
                </c:pt>
                <c:pt idx="379">
                  <c:v>157.3615252707541</c:v>
                </c:pt>
                <c:pt idx="380">
                  <c:v>157.3615252707541</c:v>
                </c:pt>
                <c:pt idx="381">
                  <c:v>157.3615252707541</c:v>
                </c:pt>
                <c:pt idx="382">
                  <c:v>157.3615252707541</c:v>
                </c:pt>
                <c:pt idx="383">
                  <c:v>157.3615252707541</c:v>
                </c:pt>
                <c:pt idx="384">
                  <c:v>157.3615252707541</c:v>
                </c:pt>
                <c:pt idx="385">
                  <c:v>157.3615252707541</c:v>
                </c:pt>
                <c:pt idx="386">
                  <c:v>157.3615252707541</c:v>
                </c:pt>
                <c:pt idx="387">
                  <c:v>157.3615252707541</c:v>
                </c:pt>
                <c:pt idx="388">
                  <c:v>157.3615252707541</c:v>
                </c:pt>
                <c:pt idx="389">
                  <c:v>157.3615252707541</c:v>
                </c:pt>
                <c:pt idx="390">
                  <c:v>157.3615252707541</c:v>
                </c:pt>
                <c:pt idx="391">
                  <c:v>157.3615252707541</c:v>
                </c:pt>
                <c:pt idx="392">
                  <c:v>157.3615252707541</c:v>
                </c:pt>
                <c:pt idx="393">
                  <c:v>157.3615252707541</c:v>
                </c:pt>
                <c:pt idx="394">
                  <c:v>157.3615252707541</c:v>
                </c:pt>
                <c:pt idx="395">
                  <c:v>157.3615252707541</c:v>
                </c:pt>
                <c:pt idx="396">
                  <c:v>157.3615252707541</c:v>
                </c:pt>
                <c:pt idx="397">
                  <c:v>157.3615252707541</c:v>
                </c:pt>
                <c:pt idx="398">
                  <c:v>157.3615252707541</c:v>
                </c:pt>
                <c:pt idx="399">
                  <c:v>157.3615252707541</c:v>
                </c:pt>
                <c:pt idx="400">
                  <c:v>157.3615252707541</c:v>
                </c:pt>
                <c:pt idx="401">
                  <c:v>157.3615252707541</c:v>
                </c:pt>
                <c:pt idx="402">
                  <c:v>157.3615252707541</c:v>
                </c:pt>
                <c:pt idx="403">
                  <c:v>157.3615252707541</c:v>
                </c:pt>
                <c:pt idx="404">
                  <c:v>157.3615252707541</c:v>
                </c:pt>
                <c:pt idx="405">
                  <c:v>157.3615252707541</c:v>
                </c:pt>
                <c:pt idx="406">
                  <c:v>157.3615252707541</c:v>
                </c:pt>
                <c:pt idx="407">
                  <c:v>157.3615252707541</c:v>
                </c:pt>
                <c:pt idx="408">
                  <c:v>157.3615252707541</c:v>
                </c:pt>
                <c:pt idx="409">
                  <c:v>157.3615252707541</c:v>
                </c:pt>
                <c:pt idx="410">
                  <c:v>157.3615252707541</c:v>
                </c:pt>
                <c:pt idx="411">
                  <c:v>157.3615252707541</c:v>
                </c:pt>
                <c:pt idx="412">
                  <c:v>157.3615252707541</c:v>
                </c:pt>
                <c:pt idx="413">
                  <c:v>157.3615252707541</c:v>
                </c:pt>
                <c:pt idx="414">
                  <c:v>157.3615252707541</c:v>
                </c:pt>
                <c:pt idx="415">
                  <c:v>157.3615252707541</c:v>
                </c:pt>
                <c:pt idx="416">
                  <c:v>157.3615252707541</c:v>
                </c:pt>
                <c:pt idx="417">
                  <c:v>157.3615252707541</c:v>
                </c:pt>
                <c:pt idx="418">
                  <c:v>157.3615252707541</c:v>
                </c:pt>
                <c:pt idx="419">
                  <c:v>157.3615252707541</c:v>
                </c:pt>
                <c:pt idx="420">
                  <c:v>157.3615252707541</c:v>
                </c:pt>
                <c:pt idx="421">
                  <c:v>157.3615252707541</c:v>
                </c:pt>
                <c:pt idx="422">
                  <c:v>157.3615252707541</c:v>
                </c:pt>
                <c:pt idx="423">
                  <c:v>157.3615252707541</c:v>
                </c:pt>
                <c:pt idx="424">
                  <c:v>157.3615252707541</c:v>
                </c:pt>
                <c:pt idx="425">
                  <c:v>157.3615252707541</c:v>
                </c:pt>
                <c:pt idx="426">
                  <c:v>157.3615252707541</c:v>
                </c:pt>
                <c:pt idx="427">
                  <c:v>157.3615252707541</c:v>
                </c:pt>
                <c:pt idx="428">
                  <c:v>157.3615252707541</c:v>
                </c:pt>
                <c:pt idx="429">
                  <c:v>157.3615252707541</c:v>
                </c:pt>
                <c:pt idx="430">
                  <c:v>157.3615252707541</c:v>
                </c:pt>
                <c:pt idx="431">
                  <c:v>157.3615252707541</c:v>
                </c:pt>
                <c:pt idx="432">
                  <c:v>157.3615252707541</c:v>
                </c:pt>
                <c:pt idx="433">
                  <c:v>157.3615252707541</c:v>
                </c:pt>
                <c:pt idx="434">
                  <c:v>157.3615252707541</c:v>
                </c:pt>
                <c:pt idx="435">
                  <c:v>157.3615252707541</c:v>
                </c:pt>
                <c:pt idx="436">
                  <c:v>157.3615252707541</c:v>
                </c:pt>
                <c:pt idx="437">
                  <c:v>157.3615252707541</c:v>
                </c:pt>
                <c:pt idx="438">
                  <c:v>157.3615252707541</c:v>
                </c:pt>
                <c:pt idx="439">
                  <c:v>157.3615252707541</c:v>
                </c:pt>
                <c:pt idx="440">
                  <c:v>157.3615252707541</c:v>
                </c:pt>
                <c:pt idx="441">
                  <c:v>157.3615252707541</c:v>
                </c:pt>
                <c:pt idx="442">
                  <c:v>157.3615252707541</c:v>
                </c:pt>
                <c:pt idx="443">
                  <c:v>157.3615252707541</c:v>
                </c:pt>
                <c:pt idx="444">
                  <c:v>157.3615252707541</c:v>
                </c:pt>
                <c:pt idx="445">
                  <c:v>157.3615252707541</c:v>
                </c:pt>
                <c:pt idx="446">
                  <c:v>157.3615252707541</c:v>
                </c:pt>
                <c:pt idx="447">
                  <c:v>157.3615252707541</c:v>
                </c:pt>
                <c:pt idx="448">
                  <c:v>157.3615252707541</c:v>
                </c:pt>
                <c:pt idx="449">
                  <c:v>157.3615252707541</c:v>
                </c:pt>
                <c:pt idx="450">
                  <c:v>157.3615252707541</c:v>
                </c:pt>
                <c:pt idx="451">
                  <c:v>157.3615252707541</c:v>
                </c:pt>
                <c:pt idx="452">
                  <c:v>157.3615252707541</c:v>
                </c:pt>
                <c:pt idx="453">
                  <c:v>157.3615252707541</c:v>
                </c:pt>
                <c:pt idx="454">
                  <c:v>157.3615252707541</c:v>
                </c:pt>
                <c:pt idx="455">
                  <c:v>157.3615252707541</c:v>
                </c:pt>
                <c:pt idx="456">
                  <c:v>157.3615252707541</c:v>
                </c:pt>
                <c:pt idx="457">
                  <c:v>157.3615252707541</c:v>
                </c:pt>
                <c:pt idx="458">
                  <c:v>157.3615252707541</c:v>
                </c:pt>
                <c:pt idx="459">
                  <c:v>157.3615252707541</c:v>
                </c:pt>
                <c:pt idx="460">
                  <c:v>157.3615252707541</c:v>
                </c:pt>
                <c:pt idx="461">
                  <c:v>157.3615252707541</c:v>
                </c:pt>
                <c:pt idx="462">
                  <c:v>157.3615252707541</c:v>
                </c:pt>
                <c:pt idx="463">
                  <c:v>157.3615252707541</c:v>
                </c:pt>
                <c:pt idx="464">
                  <c:v>157.3615252707541</c:v>
                </c:pt>
                <c:pt idx="465">
                  <c:v>157.3615252707541</c:v>
                </c:pt>
                <c:pt idx="466">
                  <c:v>157.3615252707541</c:v>
                </c:pt>
                <c:pt idx="467">
                  <c:v>157.3615252707541</c:v>
                </c:pt>
                <c:pt idx="468">
                  <c:v>157.3615252707541</c:v>
                </c:pt>
                <c:pt idx="469">
                  <c:v>157.3615252707541</c:v>
                </c:pt>
                <c:pt idx="470">
                  <c:v>157.3615252707541</c:v>
                </c:pt>
                <c:pt idx="471">
                  <c:v>157.3615252707541</c:v>
                </c:pt>
                <c:pt idx="472">
                  <c:v>157.3615252707541</c:v>
                </c:pt>
                <c:pt idx="473">
                  <c:v>157.3615252707541</c:v>
                </c:pt>
                <c:pt idx="474">
                  <c:v>157.3615252707541</c:v>
                </c:pt>
                <c:pt idx="475">
                  <c:v>157.3615252707541</c:v>
                </c:pt>
                <c:pt idx="476">
                  <c:v>157.3615252707541</c:v>
                </c:pt>
                <c:pt idx="477">
                  <c:v>157.3615252707541</c:v>
                </c:pt>
                <c:pt idx="478">
                  <c:v>157.3615252707541</c:v>
                </c:pt>
                <c:pt idx="479">
                  <c:v>157.3615252707541</c:v>
                </c:pt>
                <c:pt idx="480">
                  <c:v>157.3615252707541</c:v>
                </c:pt>
                <c:pt idx="481">
                  <c:v>157.3615252707541</c:v>
                </c:pt>
                <c:pt idx="482">
                  <c:v>157.3615252707541</c:v>
                </c:pt>
                <c:pt idx="483">
                  <c:v>157.3615252707541</c:v>
                </c:pt>
                <c:pt idx="484">
                  <c:v>157.3615252707541</c:v>
                </c:pt>
                <c:pt idx="485">
                  <c:v>157.3615252707541</c:v>
                </c:pt>
                <c:pt idx="486">
                  <c:v>157.3615252707541</c:v>
                </c:pt>
                <c:pt idx="487">
                  <c:v>157.3615252707541</c:v>
                </c:pt>
                <c:pt idx="488">
                  <c:v>157.3615252707541</c:v>
                </c:pt>
                <c:pt idx="489">
                  <c:v>157.3615252707541</c:v>
                </c:pt>
                <c:pt idx="490">
                  <c:v>157.3615252707541</c:v>
                </c:pt>
                <c:pt idx="491">
                  <c:v>157.3615252707541</c:v>
                </c:pt>
                <c:pt idx="492">
                  <c:v>157.3615252707541</c:v>
                </c:pt>
                <c:pt idx="493">
                  <c:v>157.3615252707541</c:v>
                </c:pt>
                <c:pt idx="494">
                  <c:v>157.3615252707541</c:v>
                </c:pt>
                <c:pt idx="495">
                  <c:v>157.3615252707541</c:v>
                </c:pt>
                <c:pt idx="496">
                  <c:v>157.3615252707541</c:v>
                </c:pt>
                <c:pt idx="497">
                  <c:v>157.3615252707541</c:v>
                </c:pt>
                <c:pt idx="498">
                  <c:v>157.3615252707541</c:v>
                </c:pt>
                <c:pt idx="499">
                  <c:v>157.3615252707541</c:v>
                </c:pt>
                <c:pt idx="500">
                  <c:v>157.3615252707541</c:v>
                </c:pt>
                <c:pt idx="501">
                  <c:v>157.3615252707541</c:v>
                </c:pt>
                <c:pt idx="502">
                  <c:v>157.3615252707541</c:v>
                </c:pt>
                <c:pt idx="503">
                  <c:v>157.3615252707541</c:v>
                </c:pt>
                <c:pt idx="504">
                  <c:v>157.3615252707541</c:v>
                </c:pt>
                <c:pt idx="505">
                  <c:v>157.3615252707541</c:v>
                </c:pt>
                <c:pt idx="506">
                  <c:v>157.3615252707541</c:v>
                </c:pt>
                <c:pt idx="507">
                  <c:v>157.3615252707541</c:v>
                </c:pt>
                <c:pt idx="508">
                  <c:v>157.3615252707541</c:v>
                </c:pt>
                <c:pt idx="509">
                  <c:v>157.3615252707541</c:v>
                </c:pt>
                <c:pt idx="510">
                  <c:v>157.3615252707541</c:v>
                </c:pt>
                <c:pt idx="511">
                  <c:v>157.3615252707541</c:v>
                </c:pt>
                <c:pt idx="512">
                  <c:v>157.3615252707541</c:v>
                </c:pt>
                <c:pt idx="513">
                  <c:v>157.3615252707541</c:v>
                </c:pt>
                <c:pt idx="514">
                  <c:v>157.3615252707541</c:v>
                </c:pt>
                <c:pt idx="515">
                  <c:v>157.3615252707541</c:v>
                </c:pt>
                <c:pt idx="516">
                  <c:v>157.3615252707541</c:v>
                </c:pt>
                <c:pt idx="517">
                  <c:v>157.3615252707541</c:v>
                </c:pt>
                <c:pt idx="518">
                  <c:v>157.3615252707541</c:v>
                </c:pt>
                <c:pt idx="519">
                  <c:v>157.3615252707541</c:v>
                </c:pt>
                <c:pt idx="520">
                  <c:v>157.3615252707541</c:v>
                </c:pt>
                <c:pt idx="521">
                  <c:v>157.3615252707541</c:v>
                </c:pt>
                <c:pt idx="522">
                  <c:v>157.3615252707541</c:v>
                </c:pt>
                <c:pt idx="523">
                  <c:v>157.3615252707541</c:v>
                </c:pt>
                <c:pt idx="524">
                  <c:v>157.3615252707541</c:v>
                </c:pt>
                <c:pt idx="525">
                  <c:v>157.3615252707541</c:v>
                </c:pt>
                <c:pt idx="526">
                  <c:v>157.3615252707541</c:v>
                </c:pt>
                <c:pt idx="527">
                  <c:v>157.3615252707541</c:v>
                </c:pt>
                <c:pt idx="528">
                  <c:v>157.3615252707541</c:v>
                </c:pt>
                <c:pt idx="529">
                  <c:v>157.3615252707541</c:v>
                </c:pt>
                <c:pt idx="530">
                  <c:v>157.3615252707541</c:v>
                </c:pt>
                <c:pt idx="531">
                  <c:v>157.3615252707541</c:v>
                </c:pt>
                <c:pt idx="532">
                  <c:v>157.3615252707541</c:v>
                </c:pt>
                <c:pt idx="533">
                  <c:v>157.3615252707541</c:v>
                </c:pt>
                <c:pt idx="534">
                  <c:v>157.3615252707541</c:v>
                </c:pt>
                <c:pt idx="535">
                  <c:v>157.3615252707541</c:v>
                </c:pt>
                <c:pt idx="536">
                  <c:v>157.3615252707541</c:v>
                </c:pt>
                <c:pt idx="537">
                  <c:v>157.3615252707541</c:v>
                </c:pt>
                <c:pt idx="538">
                  <c:v>157.3615252707541</c:v>
                </c:pt>
                <c:pt idx="539">
                  <c:v>157.3615252707541</c:v>
                </c:pt>
                <c:pt idx="540">
                  <c:v>157.3615252707541</c:v>
                </c:pt>
                <c:pt idx="541">
                  <c:v>157.3615252707541</c:v>
                </c:pt>
                <c:pt idx="542">
                  <c:v>157.3615252707541</c:v>
                </c:pt>
                <c:pt idx="543">
                  <c:v>157.3615252707541</c:v>
                </c:pt>
                <c:pt idx="544">
                  <c:v>157.3615252707541</c:v>
                </c:pt>
                <c:pt idx="545">
                  <c:v>157.3615252707541</c:v>
                </c:pt>
                <c:pt idx="546">
                  <c:v>157.3615252707541</c:v>
                </c:pt>
                <c:pt idx="547">
                  <c:v>157.3615252707541</c:v>
                </c:pt>
                <c:pt idx="548">
                  <c:v>157.3615252707541</c:v>
                </c:pt>
                <c:pt idx="549">
                  <c:v>157.3615252707541</c:v>
                </c:pt>
                <c:pt idx="550">
                  <c:v>157.3615252707541</c:v>
                </c:pt>
                <c:pt idx="551">
                  <c:v>157.3615252707541</c:v>
                </c:pt>
                <c:pt idx="552">
                  <c:v>157.3615252707541</c:v>
                </c:pt>
                <c:pt idx="553">
                  <c:v>157.3615252707541</c:v>
                </c:pt>
                <c:pt idx="554">
                  <c:v>157.3615252707541</c:v>
                </c:pt>
                <c:pt idx="555">
                  <c:v>157.3615252707541</c:v>
                </c:pt>
                <c:pt idx="556">
                  <c:v>157.3615252707541</c:v>
                </c:pt>
                <c:pt idx="557">
                  <c:v>157.3615252707541</c:v>
                </c:pt>
                <c:pt idx="558">
                  <c:v>157.3615252707541</c:v>
                </c:pt>
                <c:pt idx="559">
                  <c:v>157.3615252707541</c:v>
                </c:pt>
                <c:pt idx="560">
                  <c:v>157.3615252707541</c:v>
                </c:pt>
                <c:pt idx="561">
                  <c:v>157.3615252707541</c:v>
                </c:pt>
                <c:pt idx="562">
                  <c:v>157.3615252707541</c:v>
                </c:pt>
                <c:pt idx="563">
                  <c:v>157.3615252707541</c:v>
                </c:pt>
                <c:pt idx="564">
                  <c:v>157.3615252707541</c:v>
                </c:pt>
                <c:pt idx="565">
                  <c:v>157.3615252707541</c:v>
                </c:pt>
                <c:pt idx="566">
                  <c:v>157.3615252707541</c:v>
                </c:pt>
                <c:pt idx="567">
                  <c:v>157.3615252707541</c:v>
                </c:pt>
                <c:pt idx="568">
                  <c:v>157.3615252707541</c:v>
                </c:pt>
                <c:pt idx="569">
                  <c:v>157.3615252707541</c:v>
                </c:pt>
                <c:pt idx="570">
                  <c:v>157.3615252707541</c:v>
                </c:pt>
                <c:pt idx="571">
                  <c:v>157.3615252707541</c:v>
                </c:pt>
                <c:pt idx="572">
                  <c:v>157.3615252707541</c:v>
                </c:pt>
                <c:pt idx="573">
                  <c:v>157.3615252707541</c:v>
                </c:pt>
                <c:pt idx="574">
                  <c:v>157.3615252707541</c:v>
                </c:pt>
                <c:pt idx="575">
                  <c:v>157.3615252707541</c:v>
                </c:pt>
                <c:pt idx="576">
                  <c:v>157.3615252707541</c:v>
                </c:pt>
                <c:pt idx="577">
                  <c:v>157.3615252707541</c:v>
                </c:pt>
                <c:pt idx="578">
                  <c:v>157.3615252707541</c:v>
                </c:pt>
                <c:pt idx="579">
                  <c:v>157.3615252707541</c:v>
                </c:pt>
                <c:pt idx="580">
                  <c:v>157.3615252707541</c:v>
                </c:pt>
                <c:pt idx="581">
                  <c:v>157.3615252707541</c:v>
                </c:pt>
                <c:pt idx="582">
                  <c:v>157.3615252707541</c:v>
                </c:pt>
                <c:pt idx="583">
                  <c:v>157.3615252707541</c:v>
                </c:pt>
                <c:pt idx="584">
                  <c:v>157.3615252707541</c:v>
                </c:pt>
                <c:pt idx="585">
                  <c:v>157.3615252707541</c:v>
                </c:pt>
                <c:pt idx="586">
                  <c:v>157.3615252707541</c:v>
                </c:pt>
                <c:pt idx="587">
                  <c:v>157.3615252707541</c:v>
                </c:pt>
                <c:pt idx="588">
                  <c:v>157.3615252707541</c:v>
                </c:pt>
                <c:pt idx="589">
                  <c:v>157.3615252707541</c:v>
                </c:pt>
                <c:pt idx="590">
                  <c:v>157.3615252707541</c:v>
                </c:pt>
                <c:pt idx="591">
                  <c:v>157.3615252707541</c:v>
                </c:pt>
                <c:pt idx="592">
                  <c:v>157.3615252707541</c:v>
                </c:pt>
                <c:pt idx="593">
                  <c:v>157.3615252707541</c:v>
                </c:pt>
                <c:pt idx="594">
                  <c:v>157.3615252707541</c:v>
                </c:pt>
                <c:pt idx="595">
                  <c:v>157.3615252707541</c:v>
                </c:pt>
                <c:pt idx="596">
                  <c:v>157.3615252707541</c:v>
                </c:pt>
                <c:pt idx="597">
                  <c:v>157.3615252707541</c:v>
                </c:pt>
                <c:pt idx="598">
                  <c:v>157.3615252707541</c:v>
                </c:pt>
                <c:pt idx="599">
                  <c:v>157.3615252707541</c:v>
                </c:pt>
                <c:pt idx="600">
                  <c:v>157.3615252707541</c:v>
                </c:pt>
                <c:pt idx="601">
                  <c:v>157.3615252707541</c:v>
                </c:pt>
                <c:pt idx="602">
                  <c:v>157.3615252707541</c:v>
                </c:pt>
                <c:pt idx="603">
                  <c:v>157.3615252707541</c:v>
                </c:pt>
                <c:pt idx="604">
                  <c:v>157.3615252707541</c:v>
                </c:pt>
                <c:pt idx="605">
                  <c:v>157.3615252707541</c:v>
                </c:pt>
                <c:pt idx="606">
                  <c:v>157.3615252707541</c:v>
                </c:pt>
                <c:pt idx="607">
                  <c:v>157.3615252707541</c:v>
                </c:pt>
                <c:pt idx="608">
                  <c:v>157.3615252707541</c:v>
                </c:pt>
                <c:pt idx="609">
                  <c:v>157.3615252707541</c:v>
                </c:pt>
                <c:pt idx="610">
                  <c:v>157.3615252707541</c:v>
                </c:pt>
                <c:pt idx="611">
                  <c:v>157.3615252707541</c:v>
                </c:pt>
                <c:pt idx="612">
                  <c:v>157.3615252707541</c:v>
                </c:pt>
                <c:pt idx="613">
                  <c:v>157.3615252707541</c:v>
                </c:pt>
                <c:pt idx="614">
                  <c:v>157.3615252707541</c:v>
                </c:pt>
                <c:pt idx="615">
                  <c:v>157.3615252707541</c:v>
                </c:pt>
                <c:pt idx="616">
                  <c:v>157.3615252707541</c:v>
                </c:pt>
                <c:pt idx="617">
                  <c:v>157.3615252707541</c:v>
                </c:pt>
                <c:pt idx="618">
                  <c:v>157.3615252707541</c:v>
                </c:pt>
                <c:pt idx="619">
                  <c:v>157.3615252707541</c:v>
                </c:pt>
                <c:pt idx="620">
                  <c:v>157.3615252707541</c:v>
                </c:pt>
                <c:pt idx="621">
                  <c:v>157.3615252707541</c:v>
                </c:pt>
                <c:pt idx="622">
                  <c:v>157.3615252707541</c:v>
                </c:pt>
                <c:pt idx="623">
                  <c:v>157.3615252707541</c:v>
                </c:pt>
                <c:pt idx="624">
                  <c:v>157.3615252707541</c:v>
                </c:pt>
                <c:pt idx="625">
                  <c:v>157.3615252707541</c:v>
                </c:pt>
                <c:pt idx="626">
                  <c:v>157.3615252707541</c:v>
                </c:pt>
                <c:pt idx="627">
                  <c:v>157.3615252707541</c:v>
                </c:pt>
                <c:pt idx="628">
                  <c:v>157.3615252707541</c:v>
                </c:pt>
                <c:pt idx="629">
                  <c:v>157.3615252707541</c:v>
                </c:pt>
                <c:pt idx="630">
                  <c:v>157.3615252707541</c:v>
                </c:pt>
                <c:pt idx="631">
                  <c:v>157.3615252707541</c:v>
                </c:pt>
                <c:pt idx="632">
                  <c:v>157.3615252707541</c:v>
                </c:pt>
                <c:pt idx="633">
                  <c:v>157.3615252707541</c:v>
                </c:pt>
                <c:pt idx="634">
                  <c:v>157.3615252707541</c:v>
                </c:pt>
                <c:pt idx="635">
                  <c:v>157.3615252707541</c:v>
                </c:pt>
                <c:pt idx="636">
                  <c:v>157.3615252707541</c:v>
                </c:pt>
                <c:pt idx="637">
                  <c:v>157.3615252707541</c:v>
                </c:pt>
                <c:pt idx="638">
                  <c:v>157.3615252707541</c:v>
                </c:pt>
                <c:pt idx="639">
                  <c:v>157.3615252707541</c:v>
                </c:pt>
                <c:pt idx="640">
                  <c:v>157.3615252707541</c:v>
                </c:pt>
                <c:pt idx="641">
                  <c:v>157.3615252707541</c:v>
                </c:pt>
                <c:pt idx="642">
                  <c:v>157.3615252707541</c:v>
                </c:pt>
                <c:pt idx="643">
                  <c:v>157.3615252707541</c:v>
                </c:pt>
                <c:pt idx="644">
                  <c:v>157.3615252707541</c:v>
                </c:pt>
                <c:pt idx="645">
                  <c:v>157.3615252707541</c:v>
                </c:pt>
                <c:pt idx="646">
                  <c:v>157.3615252707541</c:v>
                </c:pt>
                <c:pt idx="647">
                  <c:v>157.3615252707541</c:v>
                </c:pt>
                <c:pt idx="648">
                  <c:v>157.3615252707541</c:v>
                </c:pt>
                <c:pt idx="649">
                  <c:v>157.3615252707541</c:v>
                </c:pt>
                <c:pt idx="650">
                  <c:v>157.3615252707541</c:v>
                </c:pt>
                <c:pt idx="651">
                  <c:v>157.3615252707541</c:v>
                </c:pt>
                <c:pt idx="652">
                  <c:v>157.3615252707541</c:v>
                </c:pt>
                <c:pt idx="653">
                  <c:v>157.3615252707541</c:v>
                </c:pt>
                <c:pt idx="654">
                  <c:v>157.3615252707541</c:v>
                </c:pt>
                <c:pt idx="655">
                  <c:v>157.3615252707541</c:v>
                </c:pt>
                <c:pt idx="656">
                  <c:v>157.3615252707541</c:v>
                </c:pt>
                <c:pt idx="657">
                  <c:v>157.3615252707541</c:v>
                </c:pt>
                <c:pt idx="658">
                  <c:v>157.3615252707541</c:v>
                </c:pt>
                <c:pt idx="659">
                  <c:v>157.3615252707541</c:v>
                </c:pt>
                <c:pt idx="660">
                  <c:v>157.3615252707541</c:v>
                </c:pt>
                <c:pt idx="661">
                  <c:v>157.3615252707541</c:v>
                </c:pt>
                <c:pt idx="662">
                  <c:v>157.3615252707541</c:v>
                </c:pt>
                <c:pt idx="663">
                  <c:v>157.3615252707541</c:v>
                </c:pt>
                <c:pt idx="664">
                  <c:v>157.3615252707541</c:v>
                </c:pt>
                <c:pt idx="665">
                  <c:v>157.3615252707541</c:v>
                </c:pt>
                <c:pt idx="666">
                  <c:v>157.3615252707541</c:v>
                </c:pt>
                <c:pt idx="667">
                  <c:v>157.3615252707541</c:v>
                </c:pt>
                <c:pt idx="668">
                  <c:v>157.3615252707541</c:v>
                </c:pt>
                <c:pt idx="669">
                  <c:v>157.3615252707541</c:v>
                </c:pt>
                <c:pt idx="670">
                  <c:v>157.3615252707541</c:v>
                </c:pt>
                <c:pt idx="671">
                  <c:v>157.3615252707541</c:v>
                </c:pt>
                <c:pt idx="672">
                  <c:v>157.3615252707541</c:v>
                </c:pt>
                <c:pt idx="673">
                  <c:v>157.3615252707541</c:v>
                </c:pt>
                <c:pt idx="674">
                  <c:v>157.3615252707541</c:v>
                </c:pt>
                <c:pt idx="675">
                  <c:v>157.3615252707541</c:v>
                </c:pt>
                <c:pt idx="676">
                  <c:v>157.3615252707541</c:v>
                </c:pt>
                <c:pt idx="677">
                  <c:v>157.3615252707541</c:v>
                </c:pt>
                <c:pt idx="678">
                  <c:v>157.3615252707541</c:v>
                </c:pt>
                <c:pt idx="679">
                  <c:v>157.3615252707541</c:v>
                </c:pt>
                <c:pt idx="680">
                  <c:v>157.3615252707541</c:v>
                </c:pt>
                <c:pt idx="681">
                  <c:v>157.3615252707541</c:v>
                </c:pt>
                <c:pt idx="682">
                  <c:v>157.3615252707541</c:v>
                </c:pt>
                <c:pt idx="683">
                  <c:v>157.3615252707541</c:v>
                </c:pt>
                <c:pt idx="684">
                  <c:v>157.3615252707541</c:v>
                </c:pt>
                <c:pt idx="685">
                  <c:v>157.3615252707541</c:v>
                </c:pt>
                <c:pt idx="686">
                  <c:v>157.3615252707541</c:v>
                </c:pt>
                <c:pt idx="687">
                  <c:v>157.3615252707541</c:v>
                </c:pt>
                <c:pt idx="688">
                  <c:v>157.3615252707541</c:v>
                </c:pt>
                <c:pt idx="689">
                  <c:v>157.3615252707541</c:v>
                </c:pt>
                <c:pt idx="690">
                  <c:v>157.3615252707541</c:v>
                </c:pt>
                <c:pt idx="691">
                  <c:v>157.3615252707541</c:v>
                </c:pt>
                <c:pt idx="692">
                  <c:v>157.3615252707541</c:v>
                </c:pt>
                <c:pt idx="693">
                  <c:v>157.3615252707541</c:v>
                </c:pt>
                <c:pt idx="694">
                  <c:v>157.3615252707541</c:v>
                </c:pt>
                <c:pt idx="695">
                  <c:v>157.3615252707541</c:v>
                </c:pt>
                <c:pt idx="696">
                  <c:v>157.3615252707541</c:v>
                </c:pt>
                <c:pt idx="697">
                  <c:v>157.3615252707541</c:v>
                </c:pt>
                <c:pt idx="698">
                  <c:v>157.3615252707541</c:v>
                </c:pt>
                <c:pt idx="699">
                  <c:v>157.3615252707541</c:v>
                </c:pt>
                <c:pt idx="700">
                  <c:v>157.3615252707541</c:v>
                </c:pt>
                <c:pt idx="701">
                  <c:v>157.3615252707541</c:v>
                </c:pt>
                <c:pt idx="702">
                  <c:v>157.3615252707541</c:v>
                </c:pt>
                <c:pt idx="703">
                  <c:v>157.3615252707541</c:v>
                </c:pt>
                <c:pt idx="704">
                  <c:v>157.3615252707541</c:v>
                </c:pt>
                <c:pt idx="705">
                  <c:v>157.3615252707541</c:v>
                </c:pt>
                <c:pt idx="706">
                  <c:v>157.3615252707541</c:v>
                </c:pt>
                <c:pt idx="707">
                  <c:v>157.3615252707541</c:v>
                </c:pt>
                <c:pt idx="708">
                  <c:v>157.3615252707541</c:v>
                </c:pt>
                <c:pt idx="709">
                  <c:v>157.3615252707541</c:v>
                </c:pt>
                <c:pt idx="710">
                  <c:v>157.3615252707541</c:v>
                </c:pt>
                <c:pt idx="711">
                  <c:v>157.3615252707541</c:v>
                </c:pt>
                <c:pt idx="712">
                  <c:v>157.3615252707541</c:v>
                </c:pt>
                <c:pt idx="713">
                  <c:v>157.3615252707541</c:v>
                </c:pt>
                <c:pt idx="714">
                  <c:v>157.3615252707541</c:v>
                </c:pt>
                <c:pt idx="715">
                  <c:v>157.3615252707541</c:v>
                </c:pt>
                <c:pt idx="716">
                  <c:v>157.3615252707541</c:v>
                </c:pt>
                <c:pt idx="717">
                  <c:v>157.3615252707541</c:v>
                </c:pt>
                <c:pt idx="718">
                  <c:v>157.3615252707541</c:v>
                </c:pt>
                <c:pt idx="719">
                  <c:v>157.3615252707541</c:v>
                </c:pt>
                <c:pt idx="720">
                  <c:v>157.3615252707541</c:v>
                </c:pt>
                <c:pt idx="721">
                  <c:v>157.3615252707541</c:v>
                </c:pt>
                <c:pt idx="722">
                  <c:v>157.3615252707541</c:v>
                </c:pt>
                <c:pt idx="723">
                  <c:v>157.3615252707541</c:v>
                </c:pt>
                <c:pt idx="724">
                  <c:v>157.3615252707541</c:v>
                </c:pt>
                <c:pt idx="725">
                  <c:v>157.3615252707541</c:v>
                </c:pt>
                <c:pt idx="726">
                  <c:v>157.3615252707541</c:v>
                </c:pt>
                <c:pt idx="727">
                  <c:v>157.3615252707541</c:v>
                </c:pt>
                <c:pt idx="728">
                  <c:v>157.3615252707541</c:v>
                </c:pt>
                <c:pt idx="729">
                  <c:v>157.3615252707541</c:v>
                </c:pt>
                <c:pt idx="730">
                  <c:v>157.3615252707541</c:v>
                </c:pt>
                <c:pt idx="731">
                  <c:v>157.3615252707541</c:v>
                </c:pt>
                <c:pt idx="732">
                  <c:v>157.3615252707541</c:v>
                </c:pt>
                <c:pt idx="733">
                  <c:v>157.3615252707541</c:v>
                </c:pt>
                <c:pt idx="734">
                  <c:v>157.3615252707541</c:v>
                </c:pt>
                <c:pt idx="735">
                  <c:v>157.3615252707541</c:v>
                </c:pt>
                <c:pt idx="736">
                  <c:v>157.3615252707541</c:v>
                </c:pt>
                <c:pt idx="737">
                  <c:v>157.3615252707541</c:v>
                </c:pt>
                <c:pt idx="738">
                  <c:v>157.3615252707541</c:v>
                </c:pt>
                <c:pt idx="739">
                  <c:v>157.3615252707541</c:v>
                </c:pt>
                <c:pt idx="740">
                  <c:v>157.3615252707541</c:v>
                </c:pt>
                <c:pt idx="741">
                  <c:v>157.3615252707541</c:v>
                </c:pt>
                <c:pt idx="742">
                  <c:v>157.3615252707541</c:v>
                </c:pt>
                <c:pt idx="743">
                  <c:v>157.3615252707541</c:v>
                </c:pt>
                <c:pt idx="744">
                  <c:v>157.3615252707541</c:v>
                </c:pt>
                <c:pt idx="745">
                  <c:v>157.3615252707541</c:v>
                </c:pt>
                <c:pt idx="746">
                  <c:v>157.3615252707541</c:v>
                </c:pt>
                <c:pt idx="747">
                  <c:v>157.3615252707541</c:v>
                </c:pt>
                <c:pt idx="748">
                  <c:v>157.3615252707541</c:v>
                </c:pt>
                <c:pt idx="749">
                  <c:v>157.3615252707541</c:v>
                </c:pt>
                <c:pt idx="750">
                  <c:v>157.3615252707541</c:v>
                </c:pt>
                <c:pt idx="751">
                  <c:v>157.3615252707541</c:v>
                </c:pt>
                <c:pt idx="752">
                  <c:v>157.3615252707541</c:v>
                </c:pt>
                <c:pt idx="753">
                  <c:v>157.3615252707541</c:v>
                </c:pt>
                <c:pt idx="754">
                  <c:v>157.3615252707541</c:v>
                </c:pt>
                <c:pt idx="755">
                  <c:v>157.3615252707541</c:v>
                </c:pt>
                <c:pt idx="756">
                  <c:v>157.3615252707541</c:v>
                </c:pt>
                <c:pt idx="757">
                  <c:v>157.3615252707541</c:v>
                </c:pt>
                <c:pt idx="758">
                  <c:v>157.3615252707541</c:v>
                </c:pt>
                <c:pt idx="759">
                  <c:v>157.3615252707541</c:v>
                </c:pt>
                <c:pt idx="760">
                  <c:v>157.3615252707541</c:v>
                </c:pt>
                <c:pt idx="761">
                  <c:v>157.3615252707541</c:v>
                </c:pt>
                <c:pt idx="762">
                  <c:v>157.3615252707541</c:v>
                </c:pt>
                <c:pt idx="763">
                  <c:v>157.3615252707541</c:v>
                </c:pt>
                <c:pt idx="764">
                  <c:v>157.3615252707541</c:v>
                </c:pt>
                <c:pt idx="765">
                  <c:v>157.3615252707541</c:v>
                </c:pt>
                <c:pt idx="766">
                  <c:v>157.3615252707541</c:v>
                </c:pt>
                <c:pt idx="767">
                  <c:v>157.3615252707541</c:v>
                </c:pt>
                <c:pt idx="768">
                  <c:v>157.3615252707541</c:v>
                </c:pt>
                <c:pt idx="769">
                  <c:v>157.3615252707541</c:v>
                </c:pt>
                <c:pt idx="770">
                  <c:v>157.3615252707541</c:v>
                </c:pt>
                <c:pt idx="771">
                  <c:v>157.3615252707541</c:v>
                </c:pt>
                <c:pt idx="772">
                  <c:v>157.3615252707541</c:v>
                </c:pt>
                <c:pt idx="773">
                  <c:v>157.3615252707541</c:v>
                </c:pt>
                <c:pt idx="774">
                  <c:v>157.3615252707541</c:v>
                </c:pt>
                <c:pt idx="775">
                  <c:v>157.3615252707541</c:v>
                </c:pt>
                <c:pt idx="776">
                  <c:v>157.3615252707541</c:v>
                </c:pt>
                <c:pt idx="777">
                  <c:v>157.3615252707541</c:v>
                </c:pt>
                <c:pt idx="778">
                  <c:v>157.3615252707541</c:v>
                </c:pt>
                <c:pt idx="779">
                  <c:v>157.3615252707541</c:v>
                </c:pt>
                <c:pt idx="780">
                  <c:v>157.3615252707541</c:v>
                </c:pt>
                <c:pt idx="781">
                  <c:v>157.3615252707541</c:v>
                </c:pt>
                <c:pt idx="782">
                  <c:v>157.3615252707541</c:v>
                </c:pt>
                <c:pt idx="783">
                  <c:v>157.3615252707541</c:v>
                </c:pt>
                <c:pt idx="784">
                  <c:v>157.3615252707541</c:v>
                </c:pt>
                <c:pt idx="785">
                  <c:v>157.3615252707541</c:v>
                </c:pt>
                <c:pt idx="786">
                  <c:v>157.3615252707541</c:v>
                </c:pt>
                <c:pt idx="787">
                  <c:v>157.3615252707541</c:v>
                </c:pt>
                <c:pt idx="788">
                  <c:v>157.3615252707541</c:v>
                </c:pt>
                <c:pt idx="789">
                  <c:v>157.3615252707541</c:v>
                </c:pt>
                <c:pt idx="790">
                  <c:v>157.3615252707541</c:v>
                </c:pt>
                <c:pt idx="791">
                  <c:v>157.3615252707541</c:v>
                </c:pt>
                <c:pt idx="792">
                  <c:v>157.3615252707541</c:v>
                </c:pt>
                <c:pt idx="793">
                  <c:v>157.3615252707541</c:v>
                </c:pt>
                <c:pt idx="794">
                  <c:v>157.3615252707541</c:v>
                </c:pt>
                <c:pt idx="795">
                  <c:v>157.3615252707541</c:v>
                </c:pt>
                <c:pt idx="796">
                  <c:v>157.3615252707541</c:v>
                </c:pt>
                <c:pt idx="797">
                  <c:v>157.3615252707541</c:v>
                </c:pt>
                <c:pt idx="798">
                  <c:v>157.3615252707541</c:v>
                </c:pt>
                <c:pt idx="799">
                  <c:v>157.3615252707541</c:v>
                </c:pt>
                <c:pt idx="800">
                  <c:v>157.3615252707541</c:v>
                </c:pt>
                <c:pt idx="801">
                  <c:v>157.3615252707541</c:v>
                </c:pt>
                <c:pt idx="802">
                  <c:v>157.3615252707541</c:v>
                </c:pt>
                <c:pt idx="803">
                  <c:v>157.3615252707541</c:v>
                </c:pt>
                <c:pt idx="804">
                  <c:v>157.3615252707541</c:v>
                </c:pt>
                <c:pt idx="805">
                  <c:v>157.3615252707541</c:v>
                </c:pt>
                <c:pt idx="806">
                  <c:v>157.3615252707541</c:v>
                </c:pt>
                <c:pt idx="807">
                  <c:v>157.3615252707541</c:v>
                </c:pt>
                <c:pt idx="808">
                  <c:v>157.3615252707541</c:v>
                </c:pt>
                <c:pt idx="809">
                  <c:v>157.3615252707541</c:v>
                </c:pt>
                <c:pt idx="810">
                  <c:v>157.3615252707541</c:v>
                </c:pt>
                <c:pt idx="811">
                  <c:v>157.3615252707541</c:v>
                </c:pt>
                <c:pt idx="812">
                  <c:v>157.3615252707541</c:v>
                </c:pt>
                <c:pt idx="813">
                  <c:v>157.3615252707541</c:v>
                </c:pt>
                <c:pt idx="814">
                  <c:v>157.3615252707541</c:v>
                </c:pt>
                <c:pt idx="815">
                  <c:v>157.3615252707541</c:v>
                </c:pt>
                <c:pt idx="816">
                  <c:v>157.3615252707541</c:v>
                </c:pt>
                <c:pt idx="817">
                  <c:v>157.3615252707541</c:v>
                </c:pt>
                <c:pt idx="818">
                  <c:v>157.3615252707541</c:v>
                </c:pt>
                <c:pt idx="819">
                  <c:v>157.3615252707541</c:v>
                </c:pt>
                <c:pt idx="820">
                  <c:v>157.3615252707541</c:v>
                </c:pt>
                <c:pt idx="821">
                  <c:v>157.3615252707541</c:v>
                </c:pt>
                <c:pt idx="822">
                  <c:v>157.3615252707541</c:v>
                </c:pt>
                <c:pt idx="823">
                  <c:v>157.3615252707541</c:v>
                </c:pt>
                <c:pt idx="824">
                  <c:v>157.3615252707541</c:v>
                </c:pt>
                <c:pt idx="825">
                  <c:v>157.3615252707541</c:v>
                </c:pt>
                <c:pt idx="826">
                  <c:v>157.3615252707541</c:v>
                </c:pt>
                <c:pt idx="827">
                  <c:v>157.3615252707541</c:v>
                </c:pt>
                <c:pt idx="828">
                  <c:v>157.3615252707541</c:v>
                </c:pt>
                <c:pt idx="829">
                  <c:v>157.3615252707541</c:v>
                </c:pt>
                <c:pt idx="830">
                  <c:v>157.3615252707541</c:v>
                </c:pt>
                <c:pt idx="831">
                  <c:v>157.3615252707541</c:v>
                </c:pt>
                <c:pt idx="832">
                  <c:v>157.3615252707541</c:v>
                </c:pt>
                <c:pt idx="833">
                  <c:v>157.3615252707541</c:v>
                </c:pt>
                <c:pt idx="834">
                  <c:v>157.3615252707541</c:v>
                </c:pt>
                <c:pt idx="835">
                  <c:v>157.3615252707541</c:v>
                </c:pt>
                <c:pt idx="836">
                  <c:v>157.3615252707541</c:v>
                </c:pt>
                <c:pt idx="837">
                  <c:v>157.3615252707541</c:v>
                </c:pt>
                <c:pt idx="838">
                  <c:v>157.3615252707541</c:v>
                </c:pt>
                <c:pt idx="839">
                  <c:v>157.3615252707541</c:v>
                </c:pt>
                <c:pt idx="840">
                  <c:v>157.3615252707541</c:v>
                </c:pt>
                <c:pt idx="841">
                  <c:v>157.3615252707541</c:v>
                </c:pt>
                <c:pt idx="842">
                  <c:v>157.3615252707541</c:v>
                </c:pt>
                <c:pt idx="843">
                  <c:v>157.3615252707541</c:v>
                </c:pt>
                <c:pt idx="844">
                  <c:v>157.3615252707541</c:v>
                </c:pt>
                <c:pt idx="845">
                  <c:v>157.3615252707541</c:v>
                </c:pt>
                <c:pt idx="846">
                  <c:v>157.3615252707541</c:v>
                </c:pt>
                <c:pt idx="847">
                  <c:v>157.3615252707541</c:v>
                </c:pt>
                <c:pt idx="848">
                  <c:v>157.3615252707541</c:v>
                </c:pt>
                <c:pt idx="849">
                  <c:v>157.3615252707541</c:v>
                </c:pt>
                <c:pt idx="850">
                  <c:v>157.3615252707541</c:v>
                </c:pt>
                <c:pt idx="851">
                  <c:v>157.3615252707541</c:v>
                </c:pt>
                <c:pt idx="852">
                  <c:v>157.3615252707541</c:v>
                </c:pt>
                <c:pt idx="853">
                  <c:v>157.3615252707541</c:v>
                </c:pt>
                <c:pt idx="854">
                  <c:v>157.3615252707541</c:v>
                </c:pt>
                <c:pt idx="855">
                  <c:v>157.3615252707541</c:v>
                </c:pt>
                <c:pt idx="856">
                  <c:v>157.3615252707541</c:v>
                </c:pt>
                <c:pt idx="857">
                  <c:v>157.3615252707541</c:v>
                </c:pt>
                <c:pt idx="858">
                  <c:v>157.3615252707541</c:v>
                </c:pt>
                <c:pt idx="859">
                  <c:v>157.3615252707541</c:v>
                </c:pt>
                <c:pt idx="860">
                  <c:v>157.3615252707541</c:v>
                </c:pt>
                <c:pt idx="861">
                  <c:v>157.3615252707541</c:v>
                </c:pt>
                <c:pt idx="862">
                  <c:v>157.3615252707541</c:v>
                </c:pt>
                <c:pt idx="863">
                  <c:v>157.3615252707541</c:v>
                </c:pt>
                <c:pt idx="864">
                  <c:v>157.3615252707541</c:v>
                </c:pt>
                <c:pt idx="865">
                  <c:v>157.3615252707541</c:v>
                </c:pt>
                <c:pt idx="866">
                  <c:v>157.3615252707541</c:v>
                </c:pt>
                <c:pt idx="867">
                  <c:v>157.3615252707541</c:v>
                </c:pt>
                <c:pt idx="868">
                  <c:v>157.3615252707541</c:v>
                </c:pt>
                <c:pt idx="869">
                  <c:v>157.3615252707541</c:v>
                </c:pt>
                <c:pt idx="870">
                  <c:v>157.3615252707541</c:v>
                </c:pt>
                <c:pt idx="871">
                  <c:v>157.3615252707541</c:v>
                </c:pt>
                <c:pt idx="872">
                  <c:v>157.3615252707541</c:v>
                </c:pt>
                <c:pt idx="873">
                  <c:v>157.3615252707541</c:v>
                </c:pt>
                <c:pt idx="874">
                  <c:v>157.3615252707541</c:v>
                </c:pt>
                <c:pt idx="875">
                  <c:v>157.3615252707541</c:v>
                </c:pt>
                <c:pt idx="876">
                  <c:v>157.3615252707541</c:v>
                </c:pt>
                <c:pt idx="877">
                  <c:v>157.3615252707541</c:v>
                </c:pt>
                <c:pt idx="878">
                  <c:v>157.3615252707541</c:v>
                </c:pt>
                <c:pt idx="879">
                  <c:v>157.3615252707541</c:v>
                </c:pt>
                <c:pt idx="880">
                  <c:v>157.3615252707541</c:v>
                </c:pt>
                <c:pt idx="881">
                  <c:v>157.3615252707541</c:v>
                </c:pt>
                <c:pt idx="882">
                  <c:v>157.3615252707541</c:v>
                </c:pt>
                <c:pt idx="883">
                  <c:v>157.3615252707541</c:v>
                </c:pt>
                <c:pt idx="884">
                  <c:v>157.3615252707541</c:v>
                </c:pt>
                <c:pt idx="885">
                  <c:v>157.3615252707541</c:v>
                </c:pt>
                <c:pt idx="886">
                  <c:v>157.3615252707541</c:v>
                </c:pt>
                <c:pt idx="887">
                  <c:v>157.3615252707541</c:v>
                </c:pt>
                <c:pt idx="888">
                  <c:v>157.3615252707541</c:v>
                </c:pt>
                <c:pt idx="889">
                  <c:v>157.3615252707541</c:v>
                </c:pt>
                <c:pt idx="890">
                  <c:v>157.3615252707541</c:v>
                </c:pt>
                <c:pt idx="891">
                  <c:v>157.3615252707541</c:v>
                </c:pt>
                <c:pt idx="892">
                  <c:v>157.3615252707541</c:v>
                </c:pt>
                <c:pt idx="893">
                  <c:v>157.3615252707541</c:v>
                </c:pt>
                <c:pt idx="894">
                  <c:v>157.3615252707541</c:v>
                </c:pt>
                <c:pt idx="895">
                  <c:v>157.3615252707541</c:v>
                </c:pt>
                <c:pt idx="896">
                  <c:v>157.3615252707541</c:v>
                </c:pt>
                <c:pt idx="897">
                  <c:v>157.3615252707541</c:v>
                </c:pt>
                <c:pt idx="898">
                  <c:v>157.3615252707541</c:v>
                </c:pt>
                <c:pt idx="899">
                  <c:v>157.3615252707541</c:v>
                </c:pt>
                <c:pt idx="900">
                  <c:v>157.3615252707541</c:v>
                </c:pt>
                <c:pt idx="901">
                  <c:v>157.3615252707541</c:v>
                </c:pt>
                <c:pt idx="902">
                  <c:v>157.3615252707541</c:v>
                </c:pt>
                <c:pt idx="903">
                  <c:v>157.3615252707541</c:v>
                </c:pt>
                <c:pt idx="904">
                  <c:v>157.3615252707541</c:v>
                </c:pt>
                <c:pt idx="905">
                  <c:v>157.3615252707541</c:v>
                </c:pt>
                <c:pt idx="906">
                  <c:v>157.3615252707541</c:v>
                </c:pt>
                <c:pt idx="907">
                  <c:v>157.3615252707541</c:v>
                </c:pt>
                <c:pt idx="908">
                  <c:v>157.3615252707541</c:v>
                </c:pt>
                <c:pt idx="909">
                  <c:v>157.3615252707541</c:v>
                </c:pt>
                <c:pt idx="910">
                  <c:v>157.3615252707541</c:v>
                </c:pt>
                <c:pt idx="911">
                  <c:v>157.3615252707541</c:v>
                </c:pt>
                <c:pt idx="912">
                  <c:v>157.3615252707541</c:v>
                </c:pt>
                <c:pt idx="913">
                  <c:v>157.3615252707541</c:v>
                </c:pt>
                <c:pt idx="914">
                  <c:v>157.3615252707541</c:v>
                </c:pt>
                <c:pt idx="915">
                  <c:v>157.3615252707541</c:v>
                </c:pt>
                <c:pt idx="916">
                  <c:v>157.3615252707541</c:v>
                </c:pt>
                <c:pt idx="917">
                  <c:v>157.3615252707541</c:v>
                </c:pt>
                <c:pt idx="918">
                  <c:v>157.3615252707541</c:v>
                </c:pt>
                <c:pt idx="919">
                  <c:v>157.3615252707541</c:v>
                </c:pt>
                <c:pt idx="920">
                  <c:v>157.3615252707541</c:v>
                </c:pt>
                <c:pt idx="921">
                  <c:v>157.3615252707541</c:v>
                </c:pt>
                <c:pt idx="922">
                  <c:v>157.3615252707541</c:v>
                </c:pt>
                <c:pt idx="923">
                  <c:v>157.3615252707541</c:v>
                </c:pt>
                <c:pt idx="924">
                  <c:v>157.3615252707541</c:v>
                </c:pt>
                <c:pt idx="925">
                  <c:v>157.3615252707541</c:v>
                </c:pt>
                <c:pt idx="926">
                  <c:v>157.3615252707541</c:v>
                </c:pt>
                <c:pt idx="927">
                  <c:v>157.3615252707541</c:v>
                </c:pt>
                <c:pt idx="928">
                  <c:v>157.3615252707541</c:v>
                </c:pt>
                <c:pt idx="929">
                  <c:v>157.3615252707541</c:v>
                </c:pt>
                <c:pt idx="930">
                  <c:v>157.3615252707541</c:v>
                </c:pt>
                <c:pt idx="931">
                  <c:v>157.3615252707541</c:v>
                </c:pt>
                <c:pt idx="932">
                  <c:v>157.3615252707541</c:v>
                </c:pt>
                <c:pt idx="933">
                  <c:v>157.3615252707541</c:v>
                </c:pt>
                <c:pt idx="934">
                  <c:v>157.3615252707541</c:v>
                </c:pt>
                <c:pt idx="935">
                  <c:v>157.3615252707541</c:v>
                </c:pt>
                <c:pt idx="936">
                  <c:v>157.3615252707541</c:v>
                </c:pt>
                <c:pt idx="937">
                  <c:v>157.3615252707541</c:v>
                </c:pt>
                <c:pt idx="938">
                  <c:v>157.3615252707541</c:v>
                </c:pt>
                <c:pt idx="939">
                  <c:v>157.3615252707541</c:v>
                </c:pt>
                <c:pt idx="940">
                  <c:v>157.3615252707541</c:v>
                </c:pt>
                <c:pt idx="941">
                  <c:v>157.3615252707541</c:v>
                </c:pt>
                <c:pt idx="942">
                  <c:v>157.3615252707541</c:v>
                </c:pt>
                <c:pt idx="943">
                  <c:v>157.3615252707541</c:v>
                </c:pt>
                <c:pt idx="944">
                  <c:v>157.3615252707541</c:v>
                </c:pt>
                <c:pt idx="945">
                  <c:v>157.3615252707541</c:v>
                </c:pt>
                <c:pt idx="946">
                  <c:v>157.3615252707541</c:v>
                </c:pt>
                <c:pt idx="947">
                  <c:v>157.3615252707541</c:v>
                </c:pt>
                <c:pt idx="948">
                  <c:v>157.3615252707541</c:v>
                </c:pt>
                <c:pt idx="949">
                  <c:v>157.3615252707541</c:v>
                </c:pt>
                <c:pt idx="950">
                  <c:v>157.3615252707541</c:v>
                </c:pt>
                <c:pt idx="951">
                  <c:v>157.3615252707541</c:v>
                </c:pt>
                <c:pt idx="952">
                  <c:v>157.3615252707541</c:v>
                </c:pt>
                <c:pt idx="953">
                  <c:v>157.3615252707541</c:v>
                </c:pt>
                <c:pt idx="954">
                  <c:v>157.3615252707541</c:v>
                </c:pt>
                <c:pt idx="955">
                  <c:v>157.3615252707541</c:v>
                </c:pt>
                <c:pt idx="956">
                  <c:v>157.3615252707541</c:v>
                </c:pt>
                <c:pt idx="957">
                  <c:v>157.3615252707541</c:v>
                </c:pt>
                <c:pt idx="958">
                  <c:v>157.3615252707541</c:v>
                </c:pt>
                <c:pt idx="959">
                  <c:v>157.3615252707541</c:v>
                </c:pt>
                <c:pt idx="960">
                  <c:v>157.3615252707541</c:v>
                </c:pt>
                <c:pt idx="961">
                  <c:v>157.3615252707541</c:v>
                </c:pt>
                <c:pt idx="962">
                  <c:v>157.3615252707541</c:v>
                </c:pt>
                <c:pt idx="963">
                  <c:v>157.3615252707541</c:v>
                </c:pt>
                <c:pt idx="964">
                  <c:v>157.3615252707541</c:v>
                </c:pt>
                <c:pt idx="965">
                  <c:v>157.3615252707541</c:v>
                </c:pt>
                <c:pt idx="966">
                  <c:v>157.3615252707541</c:v>
                </c:pt>
                <c:pt idx="967">
                  <c:v>157.3615252707541</c:v>
                </c:pt>
                <c:pt idx="968">
                  <c:v>157.3615252707541</c:v>
                </c:pt>
                <c:pt idx="969">
                  <c:v>157.3615252707541</c:v>
                </c:pt>
                <c:pt idx="970">
                  <c:v>157.3615252707541</c:v>
                </c:pt>
                <c:pt idx="971">
                  <c:v>157.3615252707541</c:v>
                </c:pt>
                <c:pt idx="972">
                  <c:v>157.3615252707541</c:v>
                </c:pt>
                <c:pt idx="973">
                  <c:v>157.3615252707541</c:v>
                </c:pt>
                <c:pt idx="974">
                  <c:v>157.3615252707541</c:v>
                </c:pt>
                <c:pt idx="975">
                  <c:v>157.3615252707541</c:v>
                </c:pt>
                <c:pt idx="976">
                  <c:v>157.3615252707541</c:v>
                </c:pt>
                <c:pt idx="977">
                  <c:v>157.3615252707541</c:v>
                </c:pt>
                <c:pt idx="978">
                  <c:v>157.3615252707541</c:v>
                </c:pt>
                <c:pt idx="979">
                  <c:v>157.3615252707541</c:v>
                </c:pt>
                <c:pt idx="980">
                  <c:v>157.3615252707541</c:v>
                </c:pt>
                <c:pt idx="981">
                  <c:v>157.3615252707541</c:v>
                </c:pt>
                <c:pt idx="982">
                  <c:v>157.3615252707541</c:v>
                </c:pt>
                <c:pt idx="983">
                  <c:v>157.3615252707541</c:v>
                </c:pt>
                <c:pt idx="984">
                  <c:v>157.3615252707541</c:v>
                </c:pt>
                <c:pt idx="985">
                  <c:v>157.3615252707541</c:v>
                </c:pt>
                <c:pt idx="986">
                  <c:v>157.3615252707541</c:v>
                </c:pt>
                <c:pt idx="987">
                  <c:v>157.3615252707541</c:v>
                </c:pt>
                <c:pt idx="988">
                  <c:v>157.3615252707541</c:v>
                </c:pt>
                <c:pt idx="989">
                  <c:v>157.3615252707541</c:v>
                </c:pt>
                <c:pt idx="990">
                  <c:v>157.3615252707541</c:v>
                </c:pt>
                <c:pt idx="991">
                  <c:v>157.3615252707541</c:v>
                </c:pt>
                <c:pt idx="992">
                  <c:v>157.3615252707541</c:v>
                </c:pt>
                <c:pt idx="993">
                  <c:v>157.3615252707541</c:v>
                </c:pt>
                <c:pt idx="994">
                  <c:v>157.3615252707541</c:v>
                </c:pt>
                <c:pt idx="995">
                  <c:v>157.3615252707541</c:v>
                </c:pt>
                <c:pt idx="996">
                  <c:v>157.3615252707541</c:v>
                </c:pt>
                <c:pt idx="997">
                  <c:v>157.3615252707541</c:v>
                </c:pt>
                <c:pt idx="998">
                  <c:v>157.3615252707541</c:v>
                </c:pt>
                <c:pt idx="999">
                  <c:v>157.3615252707541</c:v>
                </c:pt>
                <c:pt idx="1000">
                  <c:v>157.3615252707541</c:v>
                </c:pt>
                <c:pt idx="1001">
                  <c:v>157.3615252707541</c:v>
                </c:pt>
                <c:pt idx="1002">
                  <c:v>157.3615252707541</c:v>
                </c:pt>
                <c:pt idx="1003">
                  <c:v>157.3615252707541</c:v>
                </c:pt>
                <c:pt idx="1004">
                  <c:v>157.3615252707541</c:v>
                </c:pt>
                <c:pt idx="1005">
                  <c:v>157.3615252707541</c:v>
                </c:pt>
                <c:pt idx="1006">
                  <c:v>157.3615252707541</c:v>
                </c:pt>
                <c:pt idx="1007">
                  <c:v>157.3615252707541</c:v>
                </c:pt>
                <c:pt idx="1008">
                  <c:v>157.3615252707541</c:v>
                </c:pt>
                <c:pt idx="1009">
                  <c:v>157.3615252707541</c:v>
                </c:pt>
                <c:pt idx="1010">
                  <c:v>157.3615252707541</c:v>
                </c:pt>
                <c:pt idx="1011">
                  <c:v>157.3615252707541</c:v>
                </c:pt>
                <c:pt idx="1012">
                  <c:v>157.3615252707541</c:v>
                </c:pt>
                <c:pt idx="1013">
                  <c:v>157.3615252707541</c:v>
                </c:pt>
                <c:pt idx="1014">
                  <c:v>157.3615252707541</c:v>
                </c:pt>
                <c:pt idx="1015">
                  <c:v>157.3615252707541</c:v>
                </c:pt>
                <c:pt idx="1016">
                  <c:v>157.3615252707541</c:v>
                </c:pt>
                <c:pt idx="1017">
                  <c:v>157.3615252707541</c:v>
                </c:pt>
                <c:pt idx="1018">
                  <c:v>157.3615252707541</c:v>
                </c:pt>
                <c:pt idx="1019">
                  <c:v>157.3615252707541</c:v>
                </c:pt>
                <c:pt idx="1020">
                  <c:v>157.3615252707541</c:v>
                </c:pt>
                <c:pt idx="1021">
                  <c:v>157.3615252707541</c:v>
                </c:pt>
                <c:pt idx="1022">
                  <c:v>157.3615252707541</c:v>
                </c:pt>
                <c:pt idx="1023">
                  <c:v>157.3615252707541</c:v>
                </c:pt>
                <c:pt idx="1024">
                  <c:v>157.3615252707541</c:v>
                </c:pt>
                <c:pt idx="1025">
                  <c:v>157.3615252707541</c:v>
                </c:pt>
                <c:pt idx="1026">
                  <c:v>157.3615252707541</c:v>
                </c:pt>
                <c:pt idx="1027">
                  <c:v>157.3615252707541</c:v>
                </c:pt>
                <c:pt idx="1028">
                  <c:v>157.3615252707541</c:v>
                </c:pt>
                <c:pt idx="1029">
                  <c:v>157.3615252707541</c:v>
                </c:pt>
                <c:pt idx="1030">
                  <c:v>157.3615252707541</c:v>
                </c:pt>
                <c:pt idx="1031">
                  <c:v>157.3615252707541</c:v>
                </c:pt>
                <c:pt idx="1032">
                  <c:v>157.3615252707541</c:v>
                </c:pt>
                <c:pt idx="1033">
                  <c:v>157.3615252707541</c:v>
                </c:pt>
                <c:pt idx="1034">
                  <c:v>157.3615252707541</c:v>
                </c:pt>
                <c:pt idx="1035">
                  <c:v>157.3615252707541</c:v>
                </c:pt>
                <c:pt idx="1036">
                  <c:v>157.3615252707541</c:v>
                </c:pt>
                <c:pt idx="1037">
                  <c:v>157.3615252707541</c:v>
                </c:pt>
                <c:pt idx="1038">
                  <c:v>157.3615252707541</c:v>
                </c:pt>
                <c:pt idx="1039">
                  <c:v>157.3615252707541</c:v>
                </c:pt>
                <c:pt idx="1040">
                  <c:v>157.3615252707541</c:v>
                </c:pt>
                <c:pt idx="1041">
                  <c:v>157.3615252707541</c:v>
                </c:pt>
                <c:pt idx="1042">
                  <c:v>157.3615252707541</c:v>
                </c:pt>
                <c:pt idx="1043">
                  <c:v>157.3615252707541</c:v>
                </c:pt>
                <c:pt idx="1044">
                  <c:v>157.3615252707541</c:v>
                </c:pt>
                <c:pt idx="1045">
                  <c:v>157.3615252707541</c:v>
                </c:pt>
                <c:pt idx="1046">
                  <c:v>157.3615252707541</c:v>
                </c:pt>
                <c:pt idx="1047">
                  <c:v>157.3615252707541</c:v>
                </c:pt>
                <c:pt idx="1048">
                  <c:v>157.3615252707541</c:v>
                </c:pt>
                <c:pt idx="1049">
                  <c:v>157.3615252707541</c:v>
                </c:pt>
                <c:pt idx="1050">
                  <c:v>157.3615252707541</c:v>
                </c:pt>
                <c:pt idx="1051">
                  <c:v>157.3615252707541</c:v>
                </c:pt>
                <c:pt idx="1052">
                  <c:v>157.3615252707541</c:v>
                </c:pt>
                <c:pt idx="1053">
                  <c:v>157.3615252707541</c:v>
                </c:pt>
                <c:pt idx="1054">
                  <c:v>157.3615252707541</c:v>
                </c:pt>
                <c:pt idx="1055">
                  <c:v>157.3615252707541</c:v>
                </c:pt>
                <c:pt idx="1056">
                  <c:v>157.3615252707541</c:v>
                </c:pt>
                <c:pt idx="1057">
                  <c:v>157.3615252707541</c:v>
                </c:pt>
                <c:pt idx="1058">
                  <c:v>157.3615252707541</c:v>
                </c:pt>
                <c:pt idx="1059">
                  <c:v>157.3615252707541</c:v>
                </c:pt>
                <c:pt idx="1060">
                  <c:v>157.3615252707541</c:v>
                </c:pt>
                <c:pt idx="1061">
                  <c:v>157.3615252707541</c:v>
                </c:pt>
                <c:pt idx="1062">
                  <c:v>157.3615252707541</c:v>
                </c:pt>
                <c:pt idx="1063">
                  <c:v>157.3615252707541</c:v>
                </c:pt>
                <c:pt idx="1064">
                  <c:v>157.3615252707541</c:v>
                </c:pt>
                <c:pt idx="1065">
                  <c:v>157.3615252707541</c:v>
                </c:pt>
                <c:pt idx="1066">
                  <c:v>157.3615252707541</c:v>
                </c:pt>
                <c:pt idx="1067">
                  <c:v>157.3615252707541</c:v>
                </c:pt>
                <c:pt idx="1068">
                  <c:v>157.3615252707541</c:v>
                </c:pt>
                <c:pt idx="1069">
                  <c:v>157.3615252707541</c:v>
                </c:pt>
                <c:pt idx="1070">
                  <c:v>157.3615252707541</c:v>
                </c:pt>
                <c:pt idx="1071">
                  <c:v>157.3615252707541</c:v>
                </c:pt>
                <c:pt idx="1072">
                  <c:v>157.3615252707541</c:v>
                </c:pt>
                <c:pt idx="1073">
                  <c:v>157.3615252707541</c:v>
                </c:pt>
                <c:pt idx="1074">
                  <c:v>157.3615252707541</c:v>
                </c:pt>
                <c:pt idx="1075">
                  <c:v>157.3615252707541</c:v>
                </c:pt>
                <c:pt idx="1076">
                  <c:v>157.3615252707541</c:v>
                </c:pt>
                <c:pt idx="1077">
                  <c:v>157.3615252707541</c:v>
                </c:pt>
                <c:pt idx="1078">
                  <c:v>157.3615252707541</c:v>
                </c:pt>
                <c:pt idx="1079">
                  <c:v>157.3615252707541</c:v>
                </c:pt>
                <c:pt idx="1080">
                  <c:v>157.3615252707541</c:v>
                </c:pt>
                <c:pt idx="1081">
                  <c:v>157.3615252707541</c:v>
                </c:pt>
                <c:pt idx="1082">
                  <c:v>157.3615252707541</c:v>
                </c:pt>
                <c:pt idx="1083">
                  <c:v>157.3615252707541</c:v>
                </c:pt>
                <c:pt idx="1084">
                  <c:v>157.3615252707541</c:v>
                </c:pt>
                <c:pt idx="1085">
                  <c:v>157.3615252707541</c:v>
                </c:pt>
                <c:pt idx="1086">
                  <c:v>157.3615252707541</c:v>
                </c:pt>
                <c:pt idx="1087">
                  <c:v>157.3615252707541</c:v>
                </c:pt>
                <c:pt idx="1088">
                  <c:v>157.3615252707541</c:v>
                </c:pt>
                <c:pt idx="1089">
                  <c:v>157.3615252707541</c:v>
                </c:pt>
                <c:pt idx="1090">
                  <c:v>157.3615252707541</c:v>
                </c:pt>
                <c:pt idx="1091">
                  <c:v>157.3615252707541</c:v>
                </c:pt>
                <c:pt idx="1092">
                  <c:v>157.3615252707541</c:v>
                </c:pt>
                <c:pt idx="1093">
                  <c:v>157.3615252707541</c:v>
                </c:pt>
                <c:pt idx="1094">
                  <c:v>157.3615252707541</c:v>
                </c:pt>
                <c:pt idx="1095">
                  <c:v>157.3615252707541</c:v>
                </c:pt>
                <c:pt idx="1096">
                  <c:v>157.3615252707541</c:v>
                </c:pt>
                <c:pt idx="1097">
                  <c:v>157.3615252707541</c:v>
                </c:pt>
                <c:pt idx="1098">
                  <c:v>157.3615252707541</c:v>
                </c:pt>
                <c:pt idx="1099">
                  <c:v>157.3615252707541</c:v>
                </c:pt>
                <c:pt idx="1100">
                  <c:v>157.3615252707541</c:v>
                </c:pt>
                <c:pt idx="1101">
                  <c:v>157.3615252707541</c:v>
                </c:pt>
                <c:pt idx="1102">
                  <c:v>157.3615252707541</c:v>
                </c:pt>
                <c:pt idx="1103">
                  <c:v>157.3615252707541</c:v>
                </c:pt>
                <c:pt idx="1104">
                  <c:v>157.3615252707541</c:v>
                </c:pt>
                <c:pt idx="1105">
                  <c:v>157.3615252707541</c:v>
                </c:pt>
                <c:pt idx="1106">
                  <c:v>157.3615252707541</c:v>
                </c:pt>
                <c:pt idx="1107">
                  <c:v>157.3615252707541</c:v>
                </c:pt>
                <c:pt idx="1108">
                  <c:v>1074.159484536082</c:v>
                </c:pt>
                <c:pt idx="1109">
                  <c:v>1074.159484536082</c:v>
                </c:pt>
                <c:pt idx="1110">
                  <c:v>1074.159484536082</c:v>
                </c:pt>
                <c:pt idx="1111">
                  <c:v>1074.159484536082</c:v>
                </c:pt>
                <c:pt idx="1112">
                  <c:v>1074.159484536082</c:v>
                </c:pt>
                <c:pt idx="1113">
                  <c:v>1074.159484536082</c:v>
                </c:pt>
                <c:pt idx="1114">
                  <c:v>1074.159484536082</c:v>
                </c:pt>
                <c:pt idx="1115">
                  <c:v>1074.159484536082</c:v>
                </c:pt>
                <c:pt idx="1116">
                  <c:v>1074.159484536082</c:v>
                </c:pt>
                <c:pt idx="1117">
                  <c:v>1074.159484536082</c:v>
                </c:pt>
                <c:pt idx="1118">
                  <c:v>1074.159484536082</c:v>
                </c:pt>
                <c:pt idx="1119">
                  <c:v>1074.159484536082</c:v>
                </c:pt>
                <c:pt idx="1120">
                  <c:v>1074.159484536082</c:v>
                </c:pt>
                <c:pt idx="1121">
                  <c:v>1074.159484536082</c:v>
                </c:pt>
                <c:pt idx="1122">
                  <c:v>1074.159484536082</c:v>
                </c:pt>
                <c:pt idx="1123">
                  <c:v>1074.159484536082</c:v>
                </c:pt>
                <c:pt idx="1124">
                  <c:v>1074.159484536082</c:v>
                </c:pt>
                <c:pt idx="1125">
                  <c:v>1074.159484536082</c:v>
                </c:pt>
                <c:pt idx="1126">
                  <c:v>1074.159484536082</c:v>
                </c:pt>
                <c:pt idx="1127">
                  <c:v>1074.159484536082</c:v>
                </c:pt>
                <c:pt idx="1128">
                  <c:v>1074.159484536082</c:v>
                </c:pt>
                <c:pt idx="1129">
                  <c:v>1074.159484536082</c:v>
                </c:pt>
                <c:pt idx="1130">
                  <c:v>1074.159484536082</c:v>
                </c:pt>
                <c:pt idx="1131">
                  <c:v>1074.159484536082</c:v>
                </c:pt>
                <c:pt idx="1132">
                  <c:v>1074.159484536082</c:v>
                </c:pt>
                <c:pt idx="1133">
                  <c:v>1074.159484536082</c:v>
                </c:pt>
                <c:pt idx="1134">
                  <c:v>1074.159484536082</c:v>
                </c:pt>
                <c:pt idx="1135">
                  <c:v>1074.159484536082</c:v>
                </c:pt>
                <c:pt idx="1136">
                  <c:v>1074.159484536082</c:v>
                </c:pt>
                <c:pt idx="1137">
                  <c:v>1074.159484536082</c:v>
                </c:pt>
                <c:pt idx="1138">
                  <c:v>1074.159484536082</c:v>
                </c:pt>
                <c:pt idx="1139">
                  <c:v>1074.159484536082</c:v>
                </c:pt>
                <c:pt idx="1140">
                  <c:v>1074.159484536082</c:v>
                </c:pt>
                <c:pt idx="1141">
                  <c:v>1074.159484536082</c:v>
                </c:pt>
                <c:pt idx="1142">
                  <c:v>1074.159484536082</c:v>
                </c:pt>
                <c:pt idx="1143">
                  <c:v>1074.159484536082</c:v>
                </c:pt>
                <c:pt idx="1144">
                  <c:v>1074.159484536082</c:v>
                </c:pt>
                <c:pt idx="1145">
                  <c:v>1074.159484536082</c:v>
                </c:pt>
                <c:pt idx="1146">
                  <c:v>1074.159484536082</c:v>
                </c:pt>
                <c:pt idx="1147">
                  <c:v>1074.159484536082</c:v>
                </c:pt>
                <c:pt idx="1148">
                  <c:v>1074.159484536082</c:v>
                </c:pt>
                <c:pt idx="1149">
                  <c:v>1074.159484536082</c:v>
                </c:pt>
                <c:pt idx="1150">
                  <c:v>1074.159484536082</c:v>
                </c:pt>
                <c:pt idx="1151">
                  <c:v>1074.159484536082</c:v>
                </c:pt>
                <c:pt idx="1152">
                  <c:v>1074.159484536082</c:v>
                </c:pt>
                <c:pt idx="1153">
                  <c:v>1074.159484536082</c:v>
                </c:pt>
                <c:pt idx="1154">
                  <c:v>1074.159484536082</c:v>
                </c:pt>
                <c:pt idx="1155">
                  <c:v>1074.159484536082</c:v>
                </c:pt>
                <c:pt idx="1156">
                  <c:v>1074.159484536082</c:v>
                </c:pt>
                <c:pt idx="1157">
                  <c:v>1074.159484536082</c:v>
                </c:pt>
                <c:pt idx="1158">
                  <c:v>1074.159484536082</c:v>
                </c:pt>
                <c:pt idx="1159">
                  <c:v>1074.159484536082</c:v>
                </c:pt>
                <c:pt idx="1160">
                  <c:v>1074.159484536082</c:v>
                </c:pt>
                <c:pt idx="1161">
                  <c:v>1074.159484536082</c:v>
                </c:pt>
                <c:pt idx="1162">
                  <c:v>1074.159484536082</c:v>
                </c:pt>
                <c:pt idx="1163">
                  <c:v>1074.159484536082</c:v>
                </c:pt>
                <c:pt idx="1164">
                  <c:v>1074.159484536082</c:v>
                </c:pt>
                <c:pt idx="1165">
                  <c:v>1074.159484536082</c:v>
                </c:pt>
                <c:pt idx="1166">
                  <c:v>1074.159484536082</c:v>
                </c:pt>
                <c:pt idx="1167">
                  <c:v>1074.159484536082</c:v>
                </c:pt>
                <c:pt idx="1168">
                  <c:v>1074.159484536082</c:v>
                </c:pt>
                <c:pt idx="1169">
                  <c:v>1074.159484536082</c:v>
                </c:pt>
                <c:pt idx="1170">
                  <c:v>1074.159484536082</c:v>
                </c:pt>
                <c:pt idx="1171">
                  <c:v>1074.159484536082</c:v>
                </c:pt>
                <c:pt idx="1172">
                  <c:v>1074.159484536082</c:v>
                </c:pt>
                <c:pt idx="1173">
                  <c:v>1074.159484536082</c:v>
                </c:pt>
                <c:pt idx="1174">
                  <c:v>1074.159484536082</c:v>
                </c:pt>
                <c:pt idx="1175">
                  <c:v>1074.159484536082</c:v>
                </c:pt>
                <c:pt idx="1176">
                  <c:v>1074.159484536082</c:v>
                </c:pt>
                <c:pt idx="1177">
                  <c:v>1074.159484536082</c:v>
                </c:pt>
                <c:pt idx="1178">
                  <c:v>1074.159484536082</c:v>
                </c:pt>
                <c:pt idx="1179">
                  <c:v>1074.159484536082</c:v>
                </c:pt>
                <c:pt idx="1180">
                  <c:v>1074.159484536082</c:v>
                </c:pt>
                <c:pt idx="1181">
                  <c:v>1074.159484536082</c:v>
                </c:pt>
                <c:pt idx="1182">
                  <c:v>1074.159484536082</c:v>
                </c:pt>
                <c:pt idx="1183">
                  <c:v>1074.159484536082</c:v>
                </c:pt>
                <c:pt idx="1184">
                  <c:v>1074.159484536082</c:v>
                </c:pt>
                <c:pt idx="1185">
                  <c:v>1074.159484536082</c:v>
                </c:pt>
                <c:pt idx="1186">
                  <c:v>1074.159484536082</c:v>
                </c:pt>
                <c:pt idx="1187">
                  <c:v>1074.159484536082</c:v>
                </c:pt>
                <c:pt idx="1188">
                  <c:v>1074.159484536082</c:v>
                </c:pt>
                <c:pt idx="1189">
                  <c:v>1074.159484536082</c:v>
                </c:pt>
                <c:pt idx="1190">
                  <c:v>1074.159484536082</c:v>
                </c:pt>
                <c:pt idx="1191">
                  <c:v>1074.159484536082</c:v>
                </c:pt>
                <c:pt idx="1192">
                  <c:v>1074.159484536082</c:v>
                </c:pt>
                <c:pt idx="1193">
                  <c:v>1074.159484536082</c:v>
                </c:pt>
                <c:pt idx="1194">
                  <c:v>1074.159484536082</c:v>
                </c:pt>
                <c:pt idx="1195">
                  <c:v>1074.159484536082</c:v>
                </c:pt>
                <c:pt idx="1196">
                  <c:v>1074.159484536082</c:v>
                </c:pt>
                <c:pt idx="1197">
                  <c:v>1074.159484536082</c:v>
                </c:pt>
                <c:pt idx="1198">
                  <c:v>1074.159484536082</c:v>
                </c:pt>
                <c:pt idx="1199">
                  <c:v>1074.159484536082</c:v>
                </c:pt>
                <c:pt idx="1200">
                  <c:v>1074.159484536082</c:v>
                </c:pt>
                <c:pt idx="1201">
                  <c:v>1074.159484536082</c:v>
                </c:pt>
                <c:pt idx="1202">
                  <c:v>1074.159484536082</c:v>
                </c:pt>
                <c:pt idx="1203">
                  <c:v>1074.159484536082</c:v>
                </c:pt>
                <c:pt idx="1204">
                  <c:v>1074.159484536082</c:v>
                </c:pt>
                <c:pt idx="1205">
                  <c:v>1074.159484536082</c:v>
                </c:pt>
                <c:pt idx="1206">
                  <c:v>1074.159484536082</c:v>
                </c:pt>
                <c:pt idx="1207">
                  <c:v>1074.159484536082</c:v>
                </c:pt>
                <c:pt idx="1208">
                  <c:v>1074.159484536082</c:v>
                </c:pt>
                <c:pt idx="1209">
                  <c:v>1074.159484536082</c:v>
                </c:pt>
                <c:pt idx="1210">
                  <c:v>1074.159484536082</c:v>
                </c:pt>
                <c:pt idx="1211">
                  <c:v>1074.159484536082</c:v>
                </c:pt>
                <c:pt idx="1212">
                  <c:v>1074.159484536082</c:v>
                </c:pt>
                <c:pt idx="1213">
                  <c:v>1074.159484536082</c:v>
                </c:pt>
                <c:pt idx="1214">
                  <c:v>1074.159484536082</c:v>
                </c:pt>
                <c:pt idx="1215">
                  <c:v>1074.159484536082</c:v>
                </c:pt>
                <c:pt idx="1216">
                  <c:v>1074.159484536082</c:v>
                </c:pt>
                <c:pt idx="1217">
                  <c:v>1074.159484536082</c:v>
                </c:pt>
                <c:pt idx="1218">
                  <c:v>1074.159484536082</c:v>
                </c:pt>
                <c:pt idx="1219">
                  <c:v>1074.159484536082</c:v>
                </c:pt>
                <c:pt idx="1220">
                  <c:v>1074.159484536082</c:v>
                </c:pt>
                <c:pt idx="1221">
                  <c:v>1074.159484536082</c:v>
                </c:pt>
                <c:pt idx="1222">
                  <c:v>1074.159484536082</c:v>
                </c:pt>
                <c:pt idx="1223">
                  <c:v>1074.159484536082</c:v>
                </c:pt>
                <c:pt idx="1224">
                  <c:v>1074.159484536082</c:v>
                </c:pt>
                <c:pt idx="1225">
                  <c:v>1074.159484536082</c:v>
                </c:pt>
                <c:pt idx="1226">
                  <c:v>1074.159484536082</c:v>
                </c:pt>
                <c:pt idx="1227">
                  <c:v>1074.159484536082</c:v>
                </c:pt>
                <c:pt idx="1228">
                  <c:v>1074.159484536082</c:v>
                </c:pt>
                <c:pt idx="1229">
                  <c:v>1074.159484536082</c:v>
                </c:pt>
                <c:pt idx="1230">
                  <c:v>1074.159484536082</c:v>
                </c:pt>
                <c:pt idx="1231">
                  <c:v>1074.159484536082</c:v>
                </c:pt>
                <c:pt idx="1232">
                  <c:v>1074.159484536082</c:v>
                </c:pt>
                <c:pt idx="1233">
                  <c:v>1074.159484536082</c:v>
                </c:pt>
                <c:pt idx="1234">
                  <c:v>1074.159484536082</c:v>
                </c:pt>
                <c:pt idx="1235">
                  <c:v>1074.159484536082</c:v>
                </c:pt>
                <c:pt idx="1236">
                  <c:v>1074.159484536082</c:v>
                </c:pt>
                <c:pt idx="1237">
                  <c:v>1074.159484536082</c:v>
                </c:pt>
                <c:pt idx="1238">
                  <c:v>1074.159484536082</c:v>
                </c:pt>
                <c:pt idx="1239">
                  <c:v>1074.159484536082</c:v>
                </c:pt>
                <c:pt idx="1240">
                  <c:v>1074.159484536082</c:v>
                </c:pt>
                <c:pt idx="1241">
                  <c:v>1074.159484536082</c:v>
                </c:pt>
                <c:pt idx="1242">
                  <c:v>1074.159484536082</c:v>
                </c:pt>
                <c:pt idx="1243">
                  <c:v>1074.159484536082</c:v>
                </c:pt>
                <c:pt idx="1244">
                  <c:v>1074.159484536082</c:v>
                </c:pt>
                <c:pt idx="1245">
                  <c:v>1074.159484536082</c:v>
                </c:pt>
                <c:pt idx="1246">
                  <c:v>1074.159484536082</c:v>
                </c:pt>
                <c:pt idx="1247">
                  <c:v>1074.159484536082</c:v>
                </c:pt>
                <c:pt idx="1248">
                  <c:v>1074.159484536082</c:v>
                </c:pt>
                <c:pt idx="1249">
                  <c:v>1074.159484536082</c:v>
                </c:pt>
                <c:pt idx="1250">
                  <c:v>1074.159484536082</c:v>
                </c:pt>
                <c:pt idx="1251">
                  <c:v>1074.159484536082</c:v>
                </c:pt>
                <c:pt idx="1252">
                  <c:v>1074.159484536082</c:v>
                </c:pt>
                <c:pt idx="1253">
                  <c:v>1074.159484536082</c:v>
                </c:pt>
                <c:pt idx="1254">
                  <c:v>1074.159484536082</c:v>
                </c:pt>
                <c:pt idx="1255">
                  <c:v>1074.159484536082</c:v>
                </c:pt>
                <c:pt idx="1256">
                  <c:v>1074.159484536082</c:v>
                </c:pt>
                <c:pt idx="1257">
                  <c:v>1074.159484536082</c:v>
                </c:pt>
                <c:pt idx="1258">
                  <c:v>1074.159484536082</c:v>
                </c:pt>
                <c:pt idx="1259">
                  <c:v>1074.159484536082</c:v>
                </c:pt>
                <c:pt idx="1260">
                  <c:v>1074.159484536082</c:v>
                </c:pt>
                <c:pt idx="1261">
                  <c:v>1074.159484536082</c:v>
                </c:pt>
                <c:pt idx="1262">
                  <c:v>1074.159484536082</c:v>
                </c:pt>
                <c:pt idx="1263">
                  <c:v>1074.159484536082</c:v>
                </c:pt>
                <c:pt idx="1264">
                  <c:v>1074.159484536082</c:v>
                </c:pt>
                <c:pt idx="1265">
                  <c:v>1074.159484536082</c:v>
                </c:pt>
                <c:pt idx="1266">
                  <c:v>1074.159484536082</c:v>
                </c:pt>
                <c:pt idx="1267">
                  <c:v>1074.159484536082</c:v>
                </c:pt>
                <c:pt idx="1268">
                  <c:v>1074.159484536082</c:v>
                </c:pt>
                <c:pt idx="1269">
                  <c:v>1074.159484536082</c:v>
                </c:pt>
                <c:pt idx="1270">
                  <c:v>1074.159484536082</c:v>
                </c:pt>
                <c:pt idx="1271">
                  <c:v>1074.159484536082</c:v>
                </c:pt>
                <c:pt idx="1272">
                  <c:v>1074.159484536082</c:v>
                </c:pt>
                <c:pt idx="1273">
                  <c:v>1074.159484536082</c:v>
                </c:pt>
                <c:pt idx="1274">
                  <c:v>1074.159484536082</c:v>
                </c:pt>
                <c:pt idx="1275">
                  <c:v>1074.159484536082</c:v>
                </c:pt>
                <c:pt idx="1276">
                  <c:v>1074.159484536082</c:v>
                </c:pt>
                <c:pt idx="1277">
                  <c:v>1074.159484536082</c:v>
                </c:pt>
                <c:pt idx="1278">
                  <c:v>1074.159484536082</c:v>
                </c:pt>
                <c:pt idx="1279">
                  <c:v>1074.159484536082</c:v>
                </c:pt>
                <c:pt idx="1280">
                  <c:v>1074.159484536082</c:v>
                </c:pt>
                <c:pt idx="1281">
                  <c:v>1074.159484536082</c:v>
                </c:pt>
                <c:pt idx="1282">
                  <c:v>1074.159484536082</c:v>
                </c:pt>
                <c:pt idx="1283">
                  <c:v>1074.159484536082</c:v>
                </c:pt>
                <c:pt idx="1284">
                  <c:v>1074.159484536082</c:v>
                </c:pt>
                <c:pt idx="1285">
                  <c:v>1074.159484536082</c:v>
                </c:pt>
                <c:pt idx="1286">
                  <c:v>1074.159484536082</c:v>
                </c:pt>
                <c:pt idx="1287">
                  <c:v>1074.159484536082</c:v>
                </c:pt>
                <c:pt idx="1288">
                  <c:v>1074.159484536082</c:v>
                </c:pt>
                <c:pt idx="1289">
                  <c:v>1074.159484536082</c:v>
                </c:pt>
                <c:pt idx="1290">
                  <c:v>1074.159484536082</c:v>
                </c:pt>
                <c:pt idx="1291">
                  <c:v>1074.159484536082</c:v>
                </c:pt>
                <c:pt idx="1292">
                  <c:v>1074.159484536082</c:v>
                </c:pt>
                <c:pt idx="1293">
                  <c:v>1074.159484536082</c:v>
                </c:pt>
                <c:pt idx="1294">
                  <c:v>1074.159484536082</c:v>
                </c:pt>
                <c:pt idx="1295">
                  <c:v>1074.159484536082</c:v>
                </c:pt>
                <c:pt idx="1296">
                  <c:v>1074.159484536082</c:v>
                </c:pt>
                <c:pt idx="1297">
                  <c:v>1074.159484536082</c:v>
                </c:pt>
                <c:pt idx="1298">
                  <c:v>1074.159484536082</c:v>
                </c:pt>
                <c:pt idx="1299">
                  <c:v>1074.159484536082</c:v>
                </c:pt>
                <c:pt idx="1300">
                  <c:v>1074.159484536082</c:v>
                </c:pt>
                <c:pt idx="1301">
                  <c:v>1074.159484536082</c:v>
                </c:pt>
                <c:pt idx="1302">
                  <c:v>396.3325734024094</c:v>
                </c:pt>
                <c:pt idx="1303">
                  <c:v>396.3325734024094</c:v>
                </c:pt>
                <c:pt idx="1304">
                  <c:v>396.3325734024094</c:v>
                </c:pt>
                <c:pt idx="1305">
                  <c:v>396.3325734024094</c:v>
                </c:pt>
                <c:pt idx="1306">
                  <c:v>396.3325734024094</c:v>
                </c:pt>
                <c:pt idx="1307">
                  <c:v>396.3325734024094</c:v>
                </c:pt>
                <c:pt idx="1308">
                  <c:v>396.3325734024094</c:v>
                </c:pt>
                <c:pt idx="1309">
                  <c:v>396.3325734024094</c:v>
                </c:pt>
                <c:pt idx="1310">
                  <c:v>396.3325734024094</c:v>
                </c:pt>
                <c:pt idx="1311">
                  <c:v>396.3325734024094</c:v>
                </c:pt>
                <c:pt idx="1312">
                  <c:v>396.3325734024094</c:v>
                </c:pt>
                <c:pt idx="1313">
                  <c:v>396.3325734024094</c:v>
                </c:pt>
                <c:pt idx="1314">
                  <c:v>396.3325734024094</c:v>
                </c:pt>
                <c:pt idx="1315">
                  <c:v>396.3325734024094</c:v>
                </c:pt>
                <c:pt idx="1316">
                  <c:v>396.3325734024094</c:v>
                </c:pt>
                <c:pt idx="1317">
                  <c:v>396.3325734024094</c:v>
                </c:pt>
                <c:pt idx="1318">
                  <c:v>396.3325734024094</c:v>
                </c:pt>
                <c:pt idx="1319">
                  <c:v>396.3325734024094</c:v>
                </c:pt>
                <c:pt idx="1320">
                  <c:v>396.3325734024094</c:v>
                </c:pt>
                <c:pt idx="1321">
                  <c:v>396.3325734024094</c:v>
                </c:pt>
                <c:pt idx="1322">
                  <c:v>396.3325734024094</c:v>
                </c:pt>
                <c:pt idx="1323">
                  <c:v>396.3325734024094</c:v>
                </c:pt>
                <c:pt idx="1324">
                  <c:v>396.3325734024094</c:v>
                </c:pt>
                <c:pt idx="1325">
                  <c:v>396.3325734024094</c:v>
                </c:pt>
                <c:pt idx="1326">
                  <c:v>396.3325734024094</c:v>
                </c:pt>
                <c:pt idx="1327">
                  <c:v>396.3325734024094</c:v>
                </c:pt>
                <c:pt idx="1328">
                  <c:v>396.3325734024094</c:v>
                </c:pt>
                <c:pt idx="1329">
                  <c:v>396.3325734024094</c:v>
                </c:pt>
                <c:pt idx="1330">
                  <c:v>396.3325734024094</c:v>
                </c:pt>
                <c:pt idx="1331">
                  <c:v>396.3325734024094</c:v>
                </c:pt>
                <c:pt idx="1332">
                  <c:v>396.3325734024094</c:v>
                </c:pt>
                <c:pt idx="1333">
                  <c:v>396.3325734024094</c:v>
                </c:pt>
                <c:pt idx="1334">
                  <c:v>396.3325734024094</c:v>
                </c:pt>
                <c:pt idx="1335">
                  <c:v>396.3325734024094</c:v>
                </c:pt>
                <c:pt idx="1336">
                  <c:v>396.3325734024094</c:v>
                </c:pt>
                <c:pt idx="1337">
                  <c:v>396.3325734024094</c:v>
                </c:pt>
                <c:pt idx="1338">
                  <c:v>396.3325734024094</c:v>
                </c:pt>
                <c:pt idx="1339">
                  <c:v>396.3325734024094</c:v>
                </c:pt>
                <c:pt idx="1340">
                  <c:v>396.3325734024094</c:v>
                </c:pt>
                <c:pt idx="1341">
                  <c:v>396.3325734024094</c:v>
                </c:pt>
                <c:pt idx="1342">
                  <c:v>396.3325734024094</c:v>
                </c:pt>
                <c:pt idx="1343">
                  <c:v>396.3325734024094</c:v>
                </c:pt>
                <c:pt idx="1344">
                  <c:v>396.3325734024094</c:v>
                </c:pt>
                <c:pt idx="1345">
                  <c:v>396.3325734024094</c:v>
                </c:pt>
                <c:pt idx="1346">
                  <c:v>396.3325734024094</c:v>
                </c:pt>
                <c:pt idx="1347">
                  <c:v>396.3325734024094</c:v>
                </c:pt>
                <c:pt idx="1348">
                  <c:v>396.3325734024094</c:v>
                </c:pt>
                <c:pt idx="1349">
                  <c:v>396.3325734024094</c:v>
                </c:pt>
                <c:pt idx="1350">
                  <c:v>396.3325734024094</c:v>
                </c:pt>
                <c:pt idx="1351">
                  <c:v>396.3325734024094</c:v>
                </c:pt>
                <c:pt idx="1352">
                  <c:v>396.3325734024094</c:v>
                </c:pt>
                <c:pt idx="1353">
                  <c:v>396.3325734024094</c:v>
                </c:pt>
                <c:pt idx="1354">
                  <c:v>396.3325734024094</c:v>
                </c:pt>
                <c:pt idx="1355">
                  <c:v>396.3325734024094</c:v>
                </c:pt>
                <c:pt idx="1356">
                  <c:v>396.3325734024094</c:v>
                </c:pt>
                <c:pt idx="1357">
                  <c:v>396.3325734024094</c:v>
                </c:pt>
                <c:pt idx="1358">
                  <c:v>396.3325734024094</c:v>
                </c:pt>
                <c:pt idx="1359">
                  <c:v>396.3325734024094</c:v>
                </c:pt>
                <c:pt idx="1360">
                  <c:v>396.3325734024094</c:v>
                </c:pt>
                <c:pt idx="1361">
                  <c:v>396.3325734024094</c:v>
                </c:pt>
                <c:pt idx="1362">
                  <c:v>396.3325734024094</c:v>
                </c:pt>
                <c:pt idx="1363">
                  <c:v>396.3325734024094</c:v>
                </c:pt>
                <c:pt idx="1364">
                  <c:v>396.3325734024094</c:v>
                </c:pt>
                <c:pt idx="1365">
                  <c:v>396.3325734024094</c:v>
                </c:pt>
                <c:pt idx="1366">
                  <c:v>396.3325734024094</c:v>
                </c:pt>
                <c:pt idx="1367">
                  <c:v>396.3325734024094</c:v>
                </c:pt>
                <c:pt idx="1368">
                  <c:v>396.3325734024094</c:v>
                </c:pt>
                <c:pt idx="1369">
                  <c:v>396.3325734024094</c:v>
                </c:pt>
                <c:pt idx="1370">
                  <c:v>396.3325734024094</c:v>
                </c:pt>
                <c:pt idx="1371">
                  <c:v>396.3325734024094</c:v>
                </c:pt>
                <c:pt idx="1372">
                  <c:v>396.3325734024094</c:v>
                </c:pt>
                <c:pt idx="1373">
                  <c:v>396.3325734024094</c:v>
                </c:pt>
                <c:pt idx="1374">
                  <c:v>396.3325734024094</c:v>
                </c:pt>
                <c:pt idx="1375">
                  <c:v>396.3325734024094</c:v>
                </c:pt>
                <c:pt idx="1376">
                  <c:v>396.3325734024094</c:v>
                </c:pt>
                <c:pt idx="1377">
                  <c:v>396.3325734024094</c:v>
                </c:pt>
                <c:pt idx="1378">
                  <c:v>396.3325734024094</c:v>
                </c:pt>
                <c:pt idx="1379">
                  <c:v>396.3325734024094</c:v>
                </c:pt>
                <c:pt idx="1380">
                  <c:v>396.3325734024094</c:v>
                </c:pt>
                <c:pt idx="1381">
                  <c:v>396.3325734024094</c:v>
                </c:pt>
                <c:pt idx="1382">
                  <c:v>396.3325734024094</c:v>
                </c:pt>
                <c:pt idx="1383">
                  <c:v>396.3325734024094</c:v>
                </c:pt>
                <c:pt idx="1384">
                  <c:v>396.3325734024094</c:v>
                </c:pt>
                <c:pt idx="1385">
                  <c:v>396.3325734024094</c:v>
                </c:pt>
                <c:pt idx="1386">
                  <c:v>396.3325734024094</c:v>
                </c:pt>
                <c:pt idx="1387">
                  <c:v>396.3325734024094</c:v>
                </c:pt>
                <c:pt idx="1388">
                  <c:v>396.3325734024094</c:v>
                </c:pt>
                <c:pt idx="1389">
                  <c:v>396.3325734024094</c:v>
                </c:pt>
                <c:pt idx="1390">
                  <c:v>396.3325734024094</c:v>
                </c:pt>
                <c:pt idx="1391">
                  <c:v>396.3325734024094</c:v>
                </c:pt>
                <c:pt idx="1392">
                  <c:v>396.3325734024094</c:v>
                </c:pt>
                <c:pt idx="1393">
                  <c:v>396.3325734024094</c:v>
                </c:pt>
                <c:pt idx="1394">
                  <c:v>396.3325734024094</c:v>
                </c:pt>
                <c:pt idx="1395">
                  <c:v>396.3325734024094</c:v>
                </c:pt>
                <c:pt idx="1396">
                  <c:v>396.3325734024094</c:v>
                </c:pt>
                <c:pt idx="1397">
                  <c:v>396.3325734024094</c:v>
                </c:pt>
                <c:pt idx="1398">
                  <c:v>396.3325734024094</c:v>
                </c:pt>
                <c:pt idx="1399">
                  <c:v>396.3325734024094</c:v>
                </c:pt>
                <c:pt idx="1400">
                  <c:v>396.3325734024094</c:v>
                </c:pt>
                <c:pt idx="1401">
                  <c:v>396.3325734024094</c:v>
                </c:pt>
                <c:pt idx="1402">
                  <c:v>396.3325734024094</c:v>
                </c:pt>
                <c:pt idx="1403">
                  <c:v>396.3325734024094</c:v>
                </c:pt>
                <c:pt idx="1404">
                  <c:v>396.3325734024094</c:v>
                </c:pt>
                <c:pt idx="1405">
                  <c:v>396.3325734024094</c:v>
                </c:pt>
                <c:pt idx="1406">
                  <c:v>396.3325734024094</c:v>
                </c:pt>
                <c:pt idx="1407">
                  <c:v>396.3325734024094</c:v>
                </c:pt>
                <c:pt idx="1408">
                  <c:v>396.3325734024094</c:v>
                </c:pt>
                <c:pt idx="1409">
                  <c:v>396.3325734024094</c:v>
                </c:pt>
                <c:pt idx="1410">
                  <c:v>396.3325734024094</c:v>
                </c:pt>
                <c:pt idx="1411">
                  <c:v>396.3325734024094</c:v>
                </c:pt>
                <c:pt idx="1412">
                  <c:v>396.3325734024094</c:v>
                </c:pt>
                <c:pt idx="1413">
                  <c:v>396.3325734024094</c:v>
                </c:pt>
                <c:pt idx="1414">
                  <c:v>396.3325734024094</c:v>
                </c:pt>
                <c:pt idx="1415">
                  <c:v>396.3325734024094</c:v>
                </c:pt>
                <c:pt idx="1416">
                  <c:v>396.3325734024094</c:v>
                </c:pt>
                <c:pt idx="1417">
                  <c:v>396.3325734024094</c:v>
                </c:pt>
                <c:pt idx="1418">
                  <c:v>396.3325734024094</c:v>
                </c:pt>
                <c:pt idx="1419">
                  <c:v>396.3325734024094</c:v>
                </c:pt>
                <c:pt idx="1420">
                  <c:v>396.3325734024094</c:v>
                </c:pt>
                <c:pt idx="1421">
                  <c:v>396.3325734024094</c:v>
                </c:pt>
                <c:pt idx="1422">
                  <c:v>396.3325734024094</c:v>
                </c:pt>
                <c:pt idx="1423">
                  <c:v>396.3325734024094</c:v>
                </c:pt>
                <c:pt idx="1424">
                  <c:v>396.3325734024094</c:v>
                </c:pt>
                <c:pt idx="1425">
                  <c:v>396.3325734024094</c:v>
                </c:pt>
                <c:pt idx="1426">
                  <c:v>396.3325734024094</c:v>
                </c:pt>
                <c:pt idx="1427">
                  <c:v>396.3325734024094</c:v>
                </c:pt>
                <c:pt idx="1428">
                  <c:v>396.3325734024094</c:v>
                </c:pt>
                <c:pt idx="1429">
                  <c:v>396.3325734024094</c:v>
                </c:pt>
                <c:pt idx="1430">
                  <c:v>396.3325734024094</c:v>
                </c:pt>
                <c:pt idx="1431">
                  <c:v>396.3325734024094</c:v>
                </c:pt>
                <c:pt idx="1432">
                  <c:v>396.3325734024094</c:v>
                </c:pt>
                <c:pt idx="1433">
                  <c:v>396.3325734024094</c:v>
                </c:pt>
                <c:pt idx="1434">
                  <c:v>396.3325734024094</c:v>
                </c:pt>
                <c:pt idx="1435">
                  <c:v>396.3325734024094</c:v>
                </c:pt>
                <c:pt idx="1436">
                  <c:v>396.3325734024094</c:v>
                </c:pt>
                <c:pt idx="1437">
                  <c:v>396.3325734024094</c:v>
                </c:pt>
                <c:pt idx="1438">
                  <c:v>396.3325734024094</c:v>
                </c:pt>
                <c:pt idx="1439">
                  <c:v>396.3325734024094</c:v>
                </c:pt>
                <c:pt idx="1440">
                  <c:v>396.3325734024094</c:v>
                </c:pt>
                <c:pt idx="1441">
                  <c:v>396.3325734024094</c:v>
                </c:pt>
                <c:pt idx="1442">
                  <c:v>396.3325734024094</c:v>
                </c:pt>
                <c:pt idx="1443">
                  <c:v>396.3325734024094</c:v>
                </c:pt>
                <c:pt idx="1444">
                  <c:v>396.3325734024094</c:v>
                </c:pt>
                <c:pt idx="1445">
                  <c:v>396.3325734024094</c:v>
                </c:pt>
                <c:pt idx="1446">
                  <c:v>396.3325734024094</c:v>
                </c:pt>
                <c:pt idx="1447">
                  <c:v>396.3325734024094</c:v>
                </c:pt>
                <c:pt idx="1448">
                  <c:v>396.3325734024094</c:v>
                </c:pt>
                <c:pt idx="1449">
                  <c:v>396.3325734024094</c:v>
                </c:pt>
                <c:pt idx="1450">
                  <c:v>396.3325734024094</c:v>
                </c:pt>
                <c:pt idx="1451">
                  <c:v>396.3325734024094</c:v>
                </c:pt>
                <c:pt idx="1452">
                  <c:v>396.3325734024094</c:v>
                </c:pt>
                <c:pt idx="1453">
                  <c:v>396.3325734024094</c:v>
                </c:pt>
                <c:pt idx="1454">
                  <c:v>396.3325734024094</c:v>
                </c:pt>
                <c:pt idx="1455">
                  <c:v>396.3325734024094</c:v>
                </c:pt>
                <c:pt idx="1456">
                  <c:v>396.3325734024094</c:v>
                </c:pt>
                <c:pt idx="1457">
                  <c:v>396.3325734024094</c:v>
                </c:pt>
                <c:pt idx="1458">
                  <c:v>396.3325734024094</c:v>
                </c:pt>
                <c:pt idx="1459">
                  <c:v>396.3325734024094</c:v>
                </c:pt>
                <c:pt idx="1460">
                  <c:v>396.3325734024094</c:v>
                </c:pt>
                <c:pt idx="1461">
                  <c:v>396.3325734024094</c:v>
                </c:pt>
                <c:pt idx="1462">
                  <c:v>396.3325734024094</c:v>
                </c:pt>
                <c:pt idx="1463">
                  <c:v>396.3325734024094</c:v>
                </c:pt>
                <c:pt idx="1464">
                  <c:v>396.3325734024094</c:v>
                </c:pt>
                <c:pt idx="1465">
                  <c:v>396.3325734024094</c:v>
                </c:pt>
                <c:pt idx="1466">
                  <c:v>396.3325734024094</c:v>
                </c:pt>
                <c:pt idx="1467">
                  <c:v>396.3325734024094</c:v>
                </c:pt>
                <c:pt idx="1468">
                  <c:v>396.3325734024094</c:v>
                </c:pt>
                <c:pt idx="1469">
                  <c:v>396.3325734024094</c:v>
                </c:pt>
                <c:pt idx="1470">
                  <c:v>396.3325734024094</c:v>
                </c:pt>
                <c:pt idx="1471">
                  <c:v>396.3325734024094</c:v>
                </c:pt>
                <c:pt idx="1472">
                  <c:v>396.3325734024094</c:v>
                </c:pt>
                <c:pt idx="1473">
                  <c:v>396.3325734024094</c:v>
                </c:pt>
                <c:pt idx="1474">
                  <c:v>396.3325734024094</c:v>
                </c:pt>
                <c:pt idx="1475">
                  <c:v>396.3325734024094</c:v>
                </c:pt>
                <c:pt idx="1476">
                  <c:v>396.3325734024094</c:v>
                </c:pt>
                <c:pt idx="1477">
                  <c:v>396.3325734024094</c:v>
                </c:pt>
                <c:pt idx="1478">
                  <c:v>396.3325734024094</c:v>
                </c:pt>
                <c:pt idx="1479">
                  <c:v>396.3325734024094</c:v>
                </c:pt>
                <c:pt idx="1480">
                  <c:v>396.3325734024094</c:v>
                </c:pt>
                <c:pt idx="1481">
                  <c:v>396.3325734024094</c:v>
                </c:pt>
                <c:pt idx="1482">
                  <c:v>396.3325734024094</c:v>
                </c:pt>
                <c:pt idx="1483">
                  <c:v>396.3325734024094</c:v>
                </c:pt>
                <c:pt idx="1484">
                  <c:v>396.3325734024094</c:v>
                </c:pt>
                <c:pt idx="1485">
                  <c:v>396.3325734024094</c:v>
                </c:pt>
                <c:pt idx="1486">
                  <c:v>396.3325734024094</c:v>
                </c:pt>
                <c:pt idx="1487">
                  <c:v>396.3325734024094</c:v>
                </c:pt>
                <c:pt idx="1488">
                  <c:v>396.3325734024094</c:v>
                </c:pt>
                <c:pt idx="1489">
                  <c:v>396.3325734024094</c:v>
                </c:pt>
                <c:pt idx="1490">
                  <c:v>396.3325734024094</c:v>
                </c:pt>
                <c:pt idx="1491">
                  <c:v>396.3325734024094</c:v>
                </c:pt>
                <c:pt idx="1492">
                  <c:v>396.3325734024094</c:v>
                </c:pt>
                <c:pt idx="1493">
                  <c:v>396.3325734024094</c:v>
                </c:pt>
                <c:pt idx="1494">
                  <c:v>396.3325734024094</c:v>
                </c:pt>
                <c:pt idx="1495">
                  <c:v>396.3325734024094</c:v>
                </c:pt>
                <c:pt idx="1496">
                  <c:v>396.3325734024094</c:v>
                </c:pt>
                <c:pt idx="1497">
                  <c:v>396.3325734024094</c:v>
                </c:pt>
                <c:pt idx="1498">
                  <c:v>396.3325734024094</c:v>
                </c:pt>
                <c:pt idx="1499">
                  <c:v>396.3325734024094</c:v>
                </c:pt>
                <c:pt idx="1500">
                  <c:v>396.3325734024094</c:v>
                </c:pt>
                <c:pt idx="1501">
                  <c:v>396.3325734024094</c:v>
                </c:pt>
                <c:pt idx="1502">
                  <c:v>396.3325734024094</c:v>
                </c:pt>
                <c:pt idx="1503">
                  <c:v>396.3325734024094</c:v>
                </c:pt>
                <c:pt idx="1504">
                  <c:v>396.3325734024094</c:v>
                </c:pt>
                <c:pt idx="1505">
                  <c:v>396.3325734024094</c:v>
                </c:pt>
                <c:pt idx="1506">
                  <c:v>396.3325734024094</c:v>
                </c:pt>
                <c:pt idx="1507">
                  <c:v>396.3325734024094</c:v>
                </c:pt>
                <c:pt idx="1508">
                  <c:v>396.3325734024094</c:v>
                </c:pt>
                <c:pt idx="1509">
                  <c:v>396.3325734024094</c:v>
                </c:pt>
                <c:pt idx="1510">
                  <c:v>396.3325734024094</c:v>
                </c:pt>
                <c:pt idx="1511">
                  <c:v>396.3325734024094</c:v>
                </c:pt>
                <c:pt idx="1512">
                  <c:v>396.3325734024094</c:v>
                </c:pt>
                <c:pt idx="1513">
                  <c:v>396.3325734024094</c:v>
                </c:pt>
                <c:pt idx="1514">
                  <c:v>396.3325734024094</c:v>
                </c:pt>
                <c:pt idx="1515">
                  <c:v>396.3325734024094</c:v>
                </c:pt>
                <c:pt idx="1516">
                  <c:v>396.3325734024094</c:v>
                </c:pt>
                <c:pt idx="1517">
                  <c:v>396.3325734024094</c:v>
                </c:pt>
                <c:pt idx="1518">
                  <c:v>396.3325734024094</c:v>
                </c:pt>
                <c:pt idx="1519">
                  <c:v>396.3325734024094</c:v>
                </c:pt>
                <c:pt idx="1520">
                  <c:v>396.3325734024094</c:v>
                </c:pt>
                <c:pt idx="1521">
                  <c:v>396.3325734024094</c:v>
                </c:pt>
                <c:pt idx="1522">
                  <c:v>396.3325734024094</c:v>
                </c:pt>
                <c:pt idx="1523">
                  <c:v>396.3325734024094</c:v>
                </c:pt>
                <c:pt idx="1524">
                  <c:v>396.3325734024094</c:v>
                </c:pt>
                <c:pt idx="1525">
                  <c:v>396.3325734024094</c:v>
                </c:pt>
                <c:pt idx="1526">
                  <c:v>396.3325734024094</c:v>
                </c:pt>
                <c:pt idx="1527">
                  <c:v>396.3325734024094</c:v>
                </c:pt>
                <c:pt idx="1528">
                  <c:v>396.3325734024094</c:v>
                </c:pt>
                <c:pt idx="1529">
                  <c:v>396.3325734024094</c:v>
                </c:pt>
                <c:pt idx="1530">
                  <c:v>396.3325734024094</c:v>
                </c:pt>
                <c:pt idx="1531">
                  <c:v>396.3325734024094</c:v>
                </c:pt>
                <c:pt idx="1532">
                  <c:v>396.3325734024094</c:v>
                </c:pt>
                <c:pt idx="1533">
                  <c:v>396.3325734024094</c:v>
                </c:pt>
                <c:pt idx="1534">
                  <c:v>396.3325734024094</c:v>
                </c:pt>
                <c:pt idx="1535">
                  <c:v>396.3325734024094</c:v>
                </c:pt>
                <c:pt idx="1536">
                  <c:v>396.3325734024094</c:v>
                </c:pt>
                <c:pt idx="1537">
                  <c:v>396.3325734024094</c:v>
                </c:pt>
                <c:pt idx="1538">
                  <c:v>396.3325734024094</c:v>
                </c:pt>
                <c:pt idx="1539">
                  <c:v>396.3325734024094</c:v>
                </c:pt>
                <c:pt idx="1540">
                  <c:v>396.3325734024094</c:v>
                </c:pt>
                <c:pt idx="1541">
                  <c:v>396.3325734024094</c:v>
                </c:pt>
                <c:pt idx="1542">
                  <c:v>396.3325734024094</c:v>
                </c:pt>
                <c:pt idx="1543">
                  <c:v>396.3325734024094</c:v>
                </c:pt>
                <c:pt idx="1544">
                  <c:v>396.3325734024094</c:v>
                </c:pt>
                <c:pt idx="1545">
                  <c:v>396.3325734024094</c:v>
                </c:pt>
                <c:pt idx="1546">
                  <c:v>396.3325734024094</c:v>
                </c:pt>
                <c:pt idx="1547">
                  <c:v>396.3325734024094</c:v>
                </c:pt>
                <c:pt idx="1548">
                  <c:v>396.3325734024094</c:v>
                </c:pt>
                <c:pt idx="1549">
                  <c:v>396.3325734024094</c:v>
                </c:pt>
                <c:pt idx="1550">
                  <c:v>396.3325734024094</c:v>
                </c:pt>
                <c:pt idx="1551">
                  <c:v>396.3325734024094</c:v>
                </c:pt>
                <c:pt idx="1552">
                  <c:v>396.3325734024094</c:v>
                </c:pt>
                <c:pt idx="1553">
                  <c:v>396.3325734024094</c:v>
                </c:pt>
                <c:pt idx="1554">
                  <c:v>396.3325734024094</c:v>
                </c:pt>
                <c:pt idx="1555">
                  <c:v>396.3325734024094</c:v>
                </c:pt>
                <c:pt idx="1556">
                  <c:v>396.3325734024094</c:v>
                </c:pt>
                <c:pt idx="1557">
                  <c:v>396.3325734024094</c:v>
                </c:pt>
                <c:pt idx="1558">
                  <c:v>396.3325734024094</c:v>
                </c:pt>
                <c:pt idx="1559">
                  <c:v>396.3325734024094</c:v>
                </c:pt>
                <c:pt idx="1560">
                  <c:v>396.3325734024094</c:v>
                </c:pt>
                <c:pt idx="1561">
                  <c:v>396.3325734024094</c:v>
                </c:pt>
                <c:pt idx="1562">
                  <c:v>396.3325734024094</c:v>
                </c:pt>
                <c:pt idx="1563">
                  <c:v>396.3325734024094</c:v>
                </c:pt>
                <c:pt idx="1564">
                  <c:v>396.3325734024094</c:v>
                </c:pt>
                <c:pt idx="1565">
                  <c:v>396.3325734024094</c:v>
                </c:pt>
                <c:pt idx="1566">
                  <c:v>396.3325734024094</c:v>
                </c:pt>
                <c:pt idx="1567">
                  <c:v>396.3325734024094</c:v>
                </c:pt>
                <c:pt idx="1568">
                  <c:v>396.3325734024094</c:v>
                </c:pt>
                <c:pt idx="1569">
                  <c:v>396.3325734024094</c:v>
                </c:pt>
                <c:pt idx="1570">
                  <c:v>396.3325734024094</c:v>
                </c:pt>
                <c:pt idx="1571">
                  <c:v>396.3325734024094</c:v>
                </c:pt>
                <c:pt idx="1572">
                  <c:v>396.3325734024094</c:v>
                </c:pt>
                <c:pt idx="1573">
                  <c:v>396.3325734024094</c:v>
                </c:pt>
                <c:pt idx="1574">
                  <c:v>396.3325734024094</c:v>
                </c:pt>
                <c:pt idx="1575">
                  <c:v>396.3325734024094</c:v>
                </c:pt>
                <c:pt idx="1576">
                  <c:v>396.3325734024094</c:v>
                </c:pt>
                <c:pt idx="1577">
                  <c:v>396.3325734024094</c:v>
                </c:pt>
                <c:pt idx="1578">
                  <c:v>396.3325734024094</c:v>
                </c:pt>
                <c:pt idx="1579">
                  <c:v>396.3325734024094</c:v>
                </c:pt>
                <c:pt idx="1580">
                  <c:v>396.3325734024094</c:v>
                </c:pt>
                <c:pt idx="1581">
                  <c:v>396.3325734024094</c:v>
                </c:pt>
                <c:pt idx="1582">
                  <c:v>396.3325734024094</c:v>
                </c:pt>
                <c:pt idx="1583">
                  <c:v>396.3325734024094</c:v>
                </c:pt>
                <c:pt idx="1584">
                  <c:v>396.3325734024094</c:v>
                </c:pt>
                <c:pt idx="1585">
                  <c:v>396.3325734024094</c:v>
                </c:pt>
                <c:pt idx="1586">
                  <c:v>396.3325734024094</c:v>
                </c:pt>
                <c:pt idx="1587">
                  <c:v>396.3325734024094</c:v>
                </c:pt>
                <c:pt idx="1588">
                  <c:v>396.3325734024094</c:v>
                </c:pt>
                <c:pt idx="1589">
                  <c:v>396.3325734024094</c:v>
                </c:pt>
                <c:pt idx="1590">
                  <c:v>396.3325734024094</c:v>
                </c:pt>
                <c:pt idx="1591">
                  <c:v>396.3325734024094</c:v>
                </c:pt>
                <c:pt idx="1592">
                  <c:v>396.3325734024094</c:v>
                </c:pt>
                <c:pt idx="1593">
                  <c:v>396.3325734024094</c:v>
                </c:pt>
                <c:pt idx="1594">
                  <c:v>396.3325734024094</c:v>
                </c:pt>
                <c:pt idx="1595">
                  <c:v>396.3325734024094</c:v>
                </c:pt>
                <c:pt idx="1596">
                  <c:v>396.3325734024094</c:v>
                </c:pt>
                <c:pt idx="1597">
                  <c:v>396.3325734024094</c:v>
                </c:pt>
                <c:pt idx="1598">
                  <c:v>396.3325734024094</c:v>
                </c:pt>
                <c:pt idx="1599">
                  <c:v>396.3325734024094</c:v>
                </c:pt>
                <c:pt idx="1600">
                  <c:v>396.3325734024094</c:v>
                </c:pt>
                <c:pt idx="1601">
                  <c:v>396.3325734024094</c:v>
                </c:pt>
                <c:pt idx="1602">
                  <c:v>396.3325734024094</c:v>
                </c:pt>
                <c:pt idx="1603">
                  <c:v>396.3325734024094</c:v>
                </c:pt>
                <c:pt idx="1604">
                  <c:v>396.3325734024094</c:v>
                </c:pt>
                <c:pt idx="1605">
                  <c:v>396.3325734024094</c:v>
                </c:pt>
                <c:pt idx="1606">
                  <c:v>396.3325734024094</c:v>
                </c:pt>
                <c:pt idx="1607">
                  <c:v>396.3325734024094</c:v>
                </c:pt>
                <c:pt idx="1608">
                  <c:v>396.3325734024094</c:v>
                </c:pt>
                <c:pt idx="1609">
                  <c:v>396.3325734024094</c:v>
                </c:pt>
                <c:pt idx="1610">
                  <c:v>396.3325734024094</c:v>
                </c:pt>
                <c:pt idx="1611">
                  <c:v>396.3325734024094</c:v>
                </c:pt>
                <c:pt idx="1612">
                  <c:v>396.3325734024094</c:v>
                </c:pt>
                <c:pt idx="1613">
                  <c:v>396.3325734024094</c:v>
                </c:pt>
                <c:pt idx="1614">
                  <c:v>396.3325734024094</c:v>
                </c:pt>
                <c:pt idx="1615">
                  <c:v>396.3325734024094</c:v>
                </c:pt>
                <c:pt idx="1616">
                  <c:v>396.3325734024094</c:v>
                </c:pt>
                <c:pt idx="1617">
                  <c:v>396.3325734024094</c:v>
                </c:pt>
                <c:pt idx="1618">
                  <c:v>396.3325734024094</c:v>
                </c:pt>
                <c:pt idx="1619">
                  <c:v>396.3325734024094</c:v>
                </c:pt>
                <c:pt idx="1620">
                  <c:v>396.3325734024094</c:v>
                </c:pt>
                <c:pt idx="1621">
                  <c:v>396.3325734024094</c:v>
                </c:pt>
                <c:pt idx="1622">
                  <c:v>396.3325734024094</c:v>
                </c:pt>
                <c:pt idx="1623">
                  <c:v>396.3325734024094</c:v>
                </c:pt>
                <c:pt idx="1624">
                  <c:v>396.3325734024094</c:v>
                </c:pt>
                <c:pt idx="1625">
                  <c:v>396.3325734024094</c:v>
                </c:pt>
                <c:pt idx="1626">
                  <c:v>396.3325734024094</c:v>
                </c:pt>
                <c:pt idx="1627">
                  <c:v>396.3325734024094</c:v>
                </c:pt>
                <c:pt idx="1628">
                  <c:v>396.3325734024094</c:v>
                </c:pt>
                <c:pt idx="1629">
                  <c:v>396.3325734024094</c:v>
                </c:pt>
                <c:pt idx="1630">
                  <c:v>396.3325734024094</c:v>
                </c:pt>
                <c:pt idx="1631">
                  <c:v>396.3325734024094</c:v>
                </c:pt>
                <c:pt idx="1632">
                  <c:v>396.3325734024094</c:v>
                </c:pt>
                <c:pt idx="1633">
                  <c:v>396.3325734024094</c:v>
                </c:pt>
                <c:pt idx="1634">
                  <c:v>396.3325734024094</c:v>
                </c:pt>
                <c:pt idx="1635">
                  <c:v>396.3325734024094</c:v>
                </c:pt>
                <c:pt idx="1636">
                  <c:v>396.3325734024094</c:v>
                </c:pt>
                <c:pt idx="1637">
                  <c:v>396.3325734024094</c:v>
                </c:pt>
                <c:pt idx="1638">
                  <c:v>396.3325734024094</c:v>
                </c:pt>
                <c:pt idx="1639">
                  <c:v>396.3325734024094</c:v>
                </c:pt>
                <c:pt idx="1640">
                  <c:v>396.3325734024094</c:v>
                </c:pt>
                <c:pt idx="1641">
                  <c:v>396.3325734024094</c:v>
                </c:pt>
                <c:pt idx="1642">
                  <c:v>396.3325734024094</c:v>
                </c:pt>
                <c:pt idx="1643">
                  <c:v>396.3325734024094</c:v>
                </c:pt>
                <c:pt idx="1644">
                  <c:v>396.3325734024094</c:v>
                </c:pt>
                <c:pt idx="1645">
                  <c:v>396.3325734024094</c:v>
                </c:pt>
                <c:pt idx="1646">
                  <c:v>396.3325734024094</c:v>
                </c:pt>
                <c:pt idx="1647">
                  <c:v>396.3325734024094</c:v>
                </c:pt>
                <c:pt idx="1648">
                  <c:v>396.3325734024094</c:v>
                </c:pt>
                <c:pt idx="1649">
                  <c:v>396.3325734024094</c:v>
                </c:pt>
                <c:pt idx="1650">
                  <c:v>396.3325734024094</c:v>
                </c:pt>
                <c:pt idx="1651">
                  <c:v>396.3325734024094</c:v>
                </c:pt>
                <c:pt idx="1652">
                  <c:v>396.3325734024094</c:v>
                </c:pt>
                <c:pt idx="1653">
                  <c:v>396.3325734024094</c:v>
                </c:pt>
                <c:pt idx="1654">
                  <c:v>396.3325734024094</c:v>
                </c:pt>
                <c:pt idx="1655">
                  <c:v>396.3325734024094</c:v>
                </c:pt>
                <c:pt idx="1656">
                  <c:v>396.3325734024094</c:v>
                </c:pt>
                <c:pt idx="1657">
                  <c:v>396.3325734024094</c:v>
                </c:pt>
                <c:pt idx="1658">
                  <c:v>396.3325734024094</c:v>
                </c:pt>
                <c:pt idx="1659">
                  <c:v>396.3325734024094</c:v>
                </c:pt>
                <c:pt idx="1660">
                  <c:v>396.3325734024094</c:v>
                </c:pt>
                <c:pt idx="1661">
                  <c:v>396.3325734024094</c:v>
                </c:pt>
                <c:pt idx="1662">
                  <c:v>396.3325734024094</c:v>
                </c:pt>
                <c:pt idx="1663">
                  <c:v>396.3325734024094</c:v>
                </c:pt>
                <c:pt idx="1664">
                  <c:v>396.3325734024094</c:v>
                </c:pt>
                <c:pt idx="1665">
                  <c:v>396.3325734024094</c:v>
                </c:pt>
                <c:pt idx="1666">
                  <c:v>396.3325734024094</c:v>
                </c:pt>
                <c:pt idx="1667">
                  <c:v>396.3325734024094</c:v>
                </c:pt>
                <c:pt idx="1668">
                  <c:v>396.3325734024094</c:v>
                </c:pt>
                <c:pt idx="1669">
                  <c:v>396.3325734024094</c:v>
                </c:pt>
                <c:pt idx="1670">
                  <c:v>396.3325734024094</c:v>
                </c:pt>
                <c:pt idx="1671">
                  <c:v>396.3325734024094</c:v>
                </c:pt>
                <c:pt idx="1672">
                  <c:v>396.3325734024094</c:v>
                </c:pt>
                <c:pt idx="1673">
                  <c:v>396.3325734024094</c:v>
                </c:pt>
                <c:pt idx="1674">
                  <c:v>396.3325734024094</c:v>
                </c:pt>
                <c:pt idx="1675">
                  <c:v>396.3325734024094</c:v>
                </c:pt>
                <c:pt idx="1676">
                  <c:v>396.3325734024094</c:v>
                </c:pt>
                <c:pt idx="1677">
                  <c:v>396.3325734024094</c:v>
                </c:pt>
                <c:pt idx="1678">
                  <c:v>396.3325734024094</c:v>
                </c:pt>
                <c:pt idx="1679">
                  <c:v>396.3325734024094</c:v>
                </c:pt>
                <c:pt idx="1680">
                  <c:v>396.3325734024094</c:v>
                </c:pt>
                <c:pt idx="1681">
                  <c:v>396.3325734024094</c:v>
                </c:pt>
                <c:pt idx="1682">
                  <c:v>396.3325734024094</c:v>
                </c:pt>
                <c:pt idx="1683">
                  <c:v>396.3325734024094</c:v>
                </c:pt>
                <c:pt idx="1684">
                  <c:v>396.3325734024094</c:v>
                </c:pt>
                <c:pt idx="1685">
                  <c:v>396.3325734024094</c:v>
                </c:pt>
                <c:pt idx="1686">
                  <c:v>396.3325734024094</c:v>
                </c:pt>
                <c:pt idx="1687">
                  <c:v>396.3325734024094</c:v>
                </c:pt>
                <c:pt idx="1688">
                  <c:v>396.3325734024094</c:v>
                </c:pt>
                <c:pt idx="1689">
                  <c:v>396.3325734024094</c:v>
                </c:pt>
                <c:pt idx="1690">
                  <c:v>396.3325734024094</c:v>
                </c:pt>
                <c:pt idx="1691">
                  <c:v>396.3325734024094</c:v>
                </c:pt>
                <c:pt idx="1692">
                  <c:v>396.3325734024094</c:v>
                </c:pt>
                <c:pt idx="1693">
                  <c:v>396.3325734024094</c:v>
                </c:pt>
                <c:pt idx="1694">
                  <c:v>396.3325734024094</c:v>
                </c:pt>
                <c:pt idx="1695">
                  <c:v>396.3325734024094</c:v>
                </c:pt>
                <c:pt idx="1696">
                  <c:v>396.3325734024094</c:v>
                </c:pt>
                <c:pt idx="1697">
                  <c:v>396.3325734024094</c:v>
                </c:pt>
                <c:pt idx="1698">
                  <c:v>396.3325734024094</c:v>
                </c:pt>
                <c:pt idx="1699">
                  <c:v>396.3325734024094</c:v>
                </c:pt>
                <c:pt idx="1700">
                  <c:v>396.3325734024094</c:v>
                </c:pt>
                <c:pt idx="1701">
                  <c:v>396.3325734024094</c:v>
                </c:pt>
                <c:pt idx="1702">
                  <c:v>396.3325734024094</c:v>
                </c:pt>
                <c:pt idx="1703">
                  <c:v>396.3325734024094</c:v>
                </c:pt>
                <c:pt idx="1704">
                  <c:v>396.3325734024094</c:v>
                </c:pt>
                <c:pt idx="1705">
                  <c:v>396.3325734024094</c:v>
                </c:pt>
                <c:pt idx="1706">
                  <c:v>396.3325734024094</c:v>
                </c:pt>
                <c:pt idx="1707">
                  <c:v>396.3325734024094</c:v>
                </c:pt>
                <c:pt idx="1708">
                  <c:v>396.3325734024094</c:v>
                </c:pt>
                <c:pt idx="1709">
                  <c:v>396.3325734024094</c:v>
                </c:pt>
                <c:pt idx="1710">
                  <c:v>396.3325734024094</c:v>
                </c:pt>
                <c:pt idx="1711">
                  <c:v>396.3325734024094</c:v>
                </c:pt>
                <c:pt idx="1712">
                  <c:v>396.3325734024094</c:v>
                </c:pt>
                <c:pt idx="1713">
                  <c:v>396.3325734024094</c:v>
                </c:pt>
                <c:pt idx="1714">
                  <c:v>396.3325734024094</c:v>
                </c:pt>
                <c:pt idx="1715">
                  <c:v>396.3325734024094</c:v>
                </c:pt>
                <c:pt idx="1716">
                  <c:v>396.3325734024094</c:v>
                </c:pt>
                <c:pt idx="1717">
                  <c:v>396.3325734024094</c:v>
                </c:pt>
                <c:pt idx="1718">
                  <c:v>396.3325734024094</c:v>
                </c:pt>
                <c:pt idx="1719">
                  <c:v>396.3325734024094</c:v>
                </c:pt>
                <c:pt idx="1720">
                  <c:v>396.3325734024094</c:v>
                </c:pt>
                <c:pt idx="1721">
                  <c:v>396.3325734024094</c:v>
                </c:pt>
                <c:pt idx="1722">
                  <c:v>396.3325734024094</c:v>
                </c:pt>
                <c:pt idx="1723">
                  <c:v>396.3325734024094</c:v>
                </c:pt>
                <c:pt idx="1724">
                  <c:v>396.3325734024094</c:v>
                </c:pt>
                <c:pt idx="1725">
                  <c:v>396.3325734024094</c:v>
                </c:pt>
                <c:pt idx="1726">
                  <c:v>396.3325734024094</c:v>
                </c:pt>
                <c:pt idx="1727">
                  <c:v>396.3325734024094</c:v>
                </c:pt>
                <c:pt idx="1728">
                  <c:v>396.3325734024094</c:v>
                </c:pt>
                <c:pt idx="1729">
                  <c:v>396.3325734024094</c:v>
                </c:pt>
                <c:pt idx="1730">
                  <c:v>396.3325734024094</c:v>
                </c:pt>
                <c:pt idx="1731">
                  <c:v>396.3325734024094</c:v>
                </c:pt>
                <c:pt idx="1732">
                  <c:v>396.3325734024094</c:v>
                </c:pt>
                <c:pt idx="1733">
                  <c:v>396.3325734024094</c:v>
                </c:pt>
                <c:pt idx="1734">
                  <c:v>396.3325734024094</c:v>
                </c:pt>
                <c:pt idx="1735">
                  <c:v>396.3325734024094</c:v>
                </c:pt>
                <c:pt idx="1736">
                  <c:v>396.3325734024094</c:v>
                </c:pt>
                <c:pt idx="1737">
                  <c:v>396.3325734024094</c:v>
                </c:pt>
                <c:pt idx="1738">
                  <c:v>396.3325734024094</c:v>
                </c:pt>
                <c:pt idx="1739">
                  <c:v>396.3325734024094</c:v>
                </c:pt>
                <c:pt idx="1740">
                  <c:v>396.3325734024094</c:v>
                </c:pt>
                <c:pt idx="1741">
                  <c:v>396.3325734024094</c:v>
                </c:pt>
                <c:pt idx="1742">
                  <c:v>396.3325734024094</c:v>
                </c:pt>
                <c:pt idx="1743">
                  <c:v>396.3325734024094</c:v>
                </c:pt>
                <c:pt idx="1744">
                  <c:v>396.3325734024094</c:v>
                </c:pt>
                <c:pt idx="1745">
                  <c:v>396.3325734024094</c:v>
                </c:pt>
                <c:pt idx="1746">
                  <c:v>396.3325734024094</c:v>
                </c:pt>
                <c:pt idx="1747">
                  <c:v>396.3325734024094</c:v>
                </c:pt>
                <c:pt idx="1748">
                  <c:v>396.3325734024094</c:v>
                </c:pt>
                <c:pt idx="1749">
                  <c:v>396.3325734024094</c:v>
                </c:pt>
                <c:pt idx="1750">
                  <c:v>396.3325734024094</c:v>
                </c:pt>
                <c:pt idx="1751">
                  <c:v>396.3325734024094</c:v>
                </c:pt>
                <c:pt idx="1752">
                  <c:v>396.3325734024094</c:v>
                </c:pt>
                <c:pt idx="1753">
                  <c:v>396.3325734024094</c:v>
                </c:pt>
                <c:pt idx="1754">
                  <c:v>396.3325734024094</c:v>
                </c:pt>
                <c:pt idx="1755">
                  <c:v>396.3325734024094</c:v>
                </c:pt>
                <c:pt idx="1756">
                  <c:v>396.3325734024094</c:v>
                </c:pt>
                <c:pt idx="1757">
                  <c:v>396.3325734024094</c:v>
                </c:pt>
                <c:pt idx="1758">
                  <c:v>396.3325734024094</c:v>
                </c:pt>
                <c:pt idx="1759">
                  <c:v>396.3325734024094</c:v>
                </c:pt>
                <c:pt idx="1760">
                  <c:v>396.3325734024094</c:v>
                </c:pt>
                <c:pt idx="1761">
                  <c:v>396.3325734024094</c:v>
                </c:pt>
                <c:pt idx="1762">
                  <c:v>396.3325734024094</c:v>
                </c:pt>
                <c:pt idx="1763">
                  <c:v>396.3325734024094</c:v>
                </c:pt>
                <c:pt idx="1764">
                  <c:v>396.3325734024094</c:v>
                </c:pt>
                <c:pt idx="1765">
                  <c:v>396.3325734024094</c:v>
                </c:pt>
                <c:pt idx="1766">
                  <c:v>396.3325734024094</c:v>
                </c:pt>
                <c:pt idx="1767">
                  <c:v>396.3325734024094</c:v>
                </c:pt>
                <c:pt idx="1768">
                  <c:v>396.3325734024094</c:v>
                </c:pt>
                <c:pt idx="1769">
                  <c:v>396.3325734024094</c:v>
                </c:pt>
                <c:pt idx="1770">
                  <c:v>396.3325734024094</c:v>
                </c:pt>
                <c:pt idx="1771">
                  <c:v>396.3325734024094</c:v>
                </c:pt>
                <c:pt idx="1772">
                  <c:v>396.3325734024094</c:v>
                </c:pt>
                <c:pt idx="1773">
                  <c:v>396.3325734024094</c:v>
                </c:pt>
                <c:pt idx="1774">
                  <c:v>396.3325734024094</c:v>
                </c:pt>
                <c:pt idx="1775">
                  <c:v>396.3325734024094</c:v>
                </c:pt>
                <c:pt idx="1776">
                  <c:v>396.3325734024094</c:v>
                </c:pt>
                <c:pt idx="1777">
                  <c:v>396.3325734024094</c:v>
                </c:pt>
                <c:pt idx="1778">
                  <c:v>396.3325734024094</c:v>
                </c:pt>
                <c:pt idx="1779">
                  <c:v>396.3325734024094</c:v>
                </c:pt>
                <c:pt idx="1780">
                  <c:v>396.3325734024094</c:v>
                </c:pt>
                <c:pt idx="1781">
                  <c:v>396.3325734024094</c:v>
                </c:pt>
                <c:pt idx="1782">
                  <c:v>396.3325734024094</c:v>
                </c:pt>
                <c:pt idx="1783">
                  <c:v>396.3325734024094</c:v>
                </c:pt>
                <c:pt idx="1784">
                  <c:v>396.3325734024094</c:v>
                </c:pt>
                <c:pt idx="1785">
                  <c:v>396.3325734024094</c:v>
                </c:pt>
                <c:pt idx="1786">
                  <c:v>396.3325734024094</c:v>
                </c:pt>
                <c:pt idx="1787">
                  <c:v>396.3325734024094</c:v>
                </c:pt>
                <c:pt idx="1788">
                  <c:v>396.3325734024094</c:v>
                </c:pt>
                <c:pt idx="1789">
                  <c:v>396.3325734024094</c:v>
                </c:pt>
                <c:pt idx="1790">
                  <c:v>396.3325734024094</c:v>
                </c:pt>
                <c:pt idx="1791">
                  <c:v>396.3325734024094</c:v>
                </c:pt>
                <c:pt idx="1792">
                  <c:v>396.3325734024094</c:v>
                </c:pt>
                <c:pt idx="1793">
                  <c:v>396.3325734024094</c:v>
                </c:pt>
                <c:pt idx="1794">
                  <c:v>396.3325734024094</c:v>
                </c:pt>
                <c:pt idx="1795">
                  <c:v>396.3325734024094</c:v>
                </c:pt>
                <c:pt idx="1796">
                  <c:v>396.3325734024094</c:v>
                </c:pt>
                <c:pt idx="1797">
                  <c:v>396.3325734024094</c:v>
                </c:pt>
                <c:pt idx="1798">
                  <c:v>396.3325734024094</c:v>
                </c:pt>
                <c:pt idx="1799">
                  <c:v>396.3325734024094</c:v>
                </c:pt>
                <c:pt idx="1800">
                  <c:v>396.3325734024094</c:v>
                </c:pt>
                <c:pt idx="1801">
                  <c:v>396.3325734024094</c:v>
                </c:pt>
                <c:pt idx="1802">
                  <c:v>396.3325734024094</c:v>
                </c:pt>
                <c:pt idx="1803">
                  <c:v>396.3325734024094</c:v>
                </c:pt>
                <c:pt idx="1804">
                  <c:v>396.3325734024094</c:v>
                </c:pt>
                <c:pt idx="1805">
                  <c:v>396.3325734024094</c:v>
                </c:pt>
                <c:pt idx="1806">
                  <c:v>396.3325734024094</c:v>
                </c:pt>
                <c:pt idx="1807">
                  <c:v>396.3325734024094</c:v>
                </c:pt>
                <c:pt idx="1808">
                  <c:v>396.3325734024094</c:v>
                </c:pt>
                <c:pt idx="1809">
                  <c:v>396.3325734024094</c:v>
                </c:pt>
                <c:pt idx="1810">
                  <c:v>396.3325734024094</c:v>
                </c:pt>
                <c:pt idx="1811">
                  <c:v>396.3325734024094</c:v>
                </c:pt>
                <c:pt idx="1812">
                  <c:v>396.3325734024094</c:v>
                </c:pt>
                <c:pt idx="1813">
                  <c:v>396.3325734024094</c:v>
                </c:pt>
                <c:pt idx="1814">
                  <c:v>396.3325734024094</c:v>
                </c:pt>
                <c:pt idx="1815">
                  <c:v>396.3325734024094</c:v>
                </c:pt>
                <c:pt idx="1816">
                  <c:v>396.3325734024094</c:v>
                </c:pt>
                <c:pt idx="1817">
                  <c:v>396.3325734024094</c:v>
                </c:pt>
                <c:pt idx="1818">
                  <c:v>396.3325734024094</c:v>
                </c:pt>
                <c:pt idx="1819">
                  <c:v>396.3325734024094</c:v>
                </c:pt>
                <c:pt idx="1820">
                  <c:v>396.3325734024094</c:v>
                </c:pt>
                <c:pt idx="1821">
                  <c:v>396.3325734024094</c:v>
                </c:pt>
                <c:pt idx="1822">
                  <c:v>396.3325734024094</c:v>
                </c:pt>
                <c:pt idx="1823">
                  <c:v>396.3325734024094</c:v>
                </c:pt>
                <c:pt idx="1824">
                  <c:v>396.3325734024094</c:v>
                </c:pt>
                <c:pt idx="1825">
                  <c:v>396.3325734024094</c:v>
                </c:pt>
                <c:pt idx="1826">
                  <c:v>396.3325734024094</c:v>
                </c:pt>
                <c:pt idx="1827">
                  <c:v>396.3325734024094</c:v>
                </c:pt>
                <c:pt idx="1828">
                  <c:v>396.3325734024094</c:v>
                </c:pt>
                <c:pt idx="1829">
                  <c:v>396.3325734024094</c:v>
                </c:pt>
                <c:pt idx="1830">
                  <c:v>396.3325734024094</c:v>
                </c:pt>
                <c:pt idx="1831">
                  <c:v>396.3325734024094</c:v>
                </c:pt>
                <c:pt idx="1832">
                  <c:v>396.3325734024094</c:v>
                </c:pt>
                <c:pt idx="1833">
                  <c:v>396.3325734024094</c:v>
                </c:pt>
                <c:pt idx="1834">
                  <c:v>396.3325734024094</c:v>
                </c:pt>
                <c:pt idx="1835">
                  <c:v>396.3325734024094</c:v>
                </c:pt>
                <c:pt idx="1836">
                  <c:v>396.3325734024094</c:v>
                </c:pt>
                <c:pt idx="1837">
                  <c:v>396.3325734024094</c:v>
                </c:pt>
                <c:pt idx="1838">
                  <c:v>396.3325734024094</c:v>
                </c:pt>
                <c:pt idx="1839">
                  <c:v>396.3325734024094</c:v>
                </c:pt>
                <c:pt idx="1840">
                  <c:v>396.3325734024094</c:v>
                </c:pt>
                <c:pt idx="1841">
                  <c:v>396.3325734024094</c:v>
                </c:pt>
                <c:pt idx="1842">
                  <c:v>396.3325734024094</c:v>
                </c:pt>
                <c:pt idx="1843">
                  <c:v>396.3325734024094</c:v>
                </c:pt>
                <c:pt idx="1844">
                  <c:v>396.3325734024094</c:v>
                </c:pt>
                <c:pt idx="1845">
                  <c:v>396.3325734024094</c:v>
                </c:pt>
                <c:pt idx="1846">
                  <c:v>396.3325734024094</c:v>
                </c:pt>
                <c:pt idx="1847">
                  <c:v>396.3325734024094</c:v>
                </c:pt>
                <c:pt idx="1848">
                  <c:v>396.3325734024094</c:v>
                </c:pt>
                <c:pt idx="1849">
                  <c:v>396.3325734024094</c:v>
                </c:pt>
                <c:pt idx="1850">
                  <c:v>396.3325734024094</c:v>
                </c:pt>
                <c:pt idx="1851">
                  <c:v>396.3325734024094</c:v>
                </c:pt>
                <c:pt idx="1852">
                  <c:v>396.3325734024094</c:v>
                </c:pt>
                <c:pt idx="1853">
                  <c:v>396.3325734024094</c:v>
                </c:pt>
                <c:pt idx="1854">
                  <c:v>396.3325734024094</c:v>
                </c:pt>
                <c:pt idx="1855">
                  <c:v>396.3325734024094</c:v>
                </c:pt>
                <c:pt idx="1856">
                  <c:v>396.3325734024094</c:v>
                </c:pt>
                <c:pt idx="1857">
                  <c:v>396.3325734024094</c:v>
                </c:pt>
                <c:pt idx="1858">
                  <c:v>396.3325734024094</c:v>
                </c:pt>
                <c:pt idx="1859">
                  <c:v>396.3325734024094</c:v>
                </c:pt>
                <c:pt idx="1860">
                  <c:v>396.3325734024094</c:v>
                </c:pt>
                <c:pt idx="1861">
                  <c:v>396.3325734024094</c:v>
                </c:pt>
                <c:pt idx="1862">
                  <c:v>396.3325734024094</c:v>
                </c:pt>
                <c:pt idx="1863">
                  <c:v>396.3325734024094</c:v>
                </c:pt>
                <c:pt idx="1864">
                  <c:v>396.3325734024094</c:v>
                </c:pt>
                <c:pt idx="1865">
                  <c:v>396.3325734024094</c:v>
                </c:pt>
                <c:pt idx="1866">
                  <c:v>396.3325734024094</c:v>
                </c:pt>
                <c:pt idx="1867">
                  <c:v>396.3325734024094</c:v>
                </c:pt>
                <c:pt idx="1868">
                  <c:v>396.3325734024094</c:v>
                </c:pt>
                <c:pt idx="1869">
                  <c:v>396.3325734024094</c:v>
                </c:pt>
                <c:pt idx="1870">
                  <c:v>396.3325734024094</c:v>
                </c:pt>
                <c:pt idx="1871">
                  <c:v>396.3325734024094</c:v>
                </c:pt>
                <c:pt idx="1872">
                  <c:v>396.3325734024094</c:v>
                </c:pt>
                <c:pt idx="1873">
                  <c:v>396.3325734024094</c:v>
                </c:pt>
                <c:pt idx="1874">
                  <c:v>396.3325734024094</c:v>
                </c:pt>
                <c:pt idx="1875">
                  <c:v>396.3325734024094</c:v>
                </c:pt>
                <c:pt idx="1876">
                  <c:v>396.3325734024094</c:v>
                </c:pt>
                <c:pt idx="1877">
                  <c:v>396.3325734024094</c:v>
                </c:pt>
                <c:pt idx="1878">
                  <c:v>396.3325734024094</c:v>
                </c:pt>
                <c:pt idx="1879">
                  <c:v>396.3325734024094</c:v>
                </c:pt>
                <c:pt idx="1880">
                  <c:v>396.3325734024094</c:v>
                </c:pt>
                <c:pt idx="1881">
                  <c:v>682.678947368437</c:v>
                </c:pt>
                <c:pt idx="1882">
                  <c:v>682.678947368437</c:v>
                </c:pt>
                <c:pt idx="1883">
                  <c:v>682.678947368437</c:v>
                </c:pt>
                <c:pt idx="1884">
                  <c:v>682.678947368437</c:v>
                </c:pt>
                <c:pt idx="1885">
                  <c:v>682.678947368437</c:v>
                </c:pt>
                <c:pt idx="1886">
                  <c:v>682.678947368437</c:v>
                </c:pt>
                <c:pt idx="1887">
                  <c:v>682.678947368437</c:v>
                </c:pt>
                <c:pt idx="1888">
                  <c:v>682.678947368437</c:v>
                </c:pt>
                <c:pt idx="1889">
                  <c:v>682.678947368437</c:v>
                </c:pt>
                <c:pt idx="1890">
                  <c:v>682.678947368437</c:v>
                </c:pt>
                <c:pt idx="1891">
                  <c:v>682.678947368437</c:v>
                </c:pt>
                <c:pt idx="1892">
                  <c:v>682.678947368437</c:v>
                </c:pt>
                <c:pt idx="1893">
                  <c:v>682.678947368437</c:v>
                </c:pt>
                <c:pt idx="1894">
                  <c:v>682.678947368437</c:v>
                </c:pt>
                <c:pt idx="1895">
                  <c:v>682.678947368437</c:v>
                </c:pt>
                <c:pt idx="1896">
                  <c:v>682.678947368437</c:v>
                </c:pt>
                <c:pt idx="1897">
                  <c:v>682.678947368437</c:v>
                </c:pt>
                <c:pt idx="1898">
                  <c:v>682.678947368437</c:v>
                </c:pt>
                <c:pt idx="1899">
                  <c:v>682.678947368437</c:v>
                </c:pt>
                <c:pt idx="1900">
                  <c:v>682.678947368437</c:v>
                </c:pt>
                <c:pt idx="1901">
                  <c:v>682.678947368437</c:v>
                </c:pt>
                <c:pt idx="1902">
                  <c:v>682.678947368437</c:v>
                </c:pt>
                <c:pt idx="1903">
                  <c:v>682.678947368437</c:v>
                </c:pt>
                <c:pt idx="1904">
                  <c:v>682.678947368437</c:v>
                </c:pt>
                <c:pt idx="1905">
                  <c:v>682.678947368437</c:v>
                </c:pt>
                <c:pt idx="1906">
                  <c:v>682.678947368437</c:v>
                </c:pt>
                <c:pt idx="1907">
                  <c:v>682.678947368437</c:v>
                </c:pt>
                <c:pt idx="1908">
                  <c:v>682.678947368437</c:v>
                </c:pt>
                <c:pt idx="1909">
                  <c:v>682.678947368437</c:v>
                </c:pt>
                <c:pt idx="1910">
                  <c:v>682.678947368437</c:v>
                </c:pt>
                <c:pt idx="1911">
                  <c:v>682.678947368437</c:v>
                </c:pt>
                <c:pt idx="1912">
                  <c:v>682.678947368437</c:v>
                </c:pt>
                <c:pt idx="1913">
                  <c:v>682.678947368437</c:v>
                </c:pt>
                <c:pt idx="1914">
                  <c:v>682.678947368437</c:v>
                </c:pt>
                <c:pt idx="1915">
                  <c:v>682.678947368437</c:v>
                </c:pt>
                <c:pt idx="1916">
                  <c:v>682.678947368437</c:v>
                </c:pt>
                <c:pt idx="1917">
                  <c:v>682.678947368437</c:v>
                </c:pt>
                <c:pt idx="1918">
                  <c:v>682.678947368437</c:v>
                </c:pt>
                <c:pt idx="1919">
                  <c:v>682.678947368437</c:v>
                </c:pt>
                <c:pt idx="1920">
                  <c:v>682.678947368437</c:v>
                </c:pt>
                <c:pt idx="1921">
                  <c:v>682.678947368437</c:v>
                </c:pt>
                <c:pt idx="1922">
                  <c:v>682.678947368437</c:v>
                </c:pt>
                <c:pt idx="1923">
                  <c:v>682.678947368437</c:v>
                </c:pt>
                <c:pt idx="1924">
                  <c:v>682.678947368437</c:v>
                </c:pt>
                <c:pt idx="1925">
                  <c:v>682.678947368437</c:v>
                </c:pt>
                <c:pt idx="1926">
                  <c:v>682.678947368437</c:v>
                </c:pt>
                <c:pt idx="1927">
                  <c:v>682.678947368437</c:v>
                </c:pt>
                <c:pt idx="1928">
                  <c:v>682.678947368437</c:v>
                </c:pt>
                <c:pt idx="1929">
                  <c:v>682.678947368437</c:v>
                </c:pt>
                <c:pt idx="1930">
                  <c:v>682.678947368437</c:v>
                </c:pt>
                <c:pt idx="1931">
                  <c:v>682.678947368437</c:v>
                </c:pt>
                <c:pt idx="1932">
                  <c:v>682.678947368437</c:v>
                </c:pt>
                <c:pt idx="1933">
                  <c:v>682.678947368437</c:v>
                </c:pt>
                <c:pt idx="1934">
                  <c:v>682.678947368437</c:v>
                </c:pt>
                <c:pt idx="1935">
                  <c:v>682.678947368437</c:v>
                </c:pt>
                <c:pt idx="1936">
                  <c:v>682.678947368437</c:v>
                </c:pt>
                <c:pt idx="1937">
                  <c:v>682.678947368437</c:v>
                </c:pt>
                <c:pt idx="1938">
                  <c:v>682.678947368437</c:v>
                </c:pt>
                <c:pt idx="1939">
                  <c:v>682.678947368437</c:v>
                </c:pt>
                <c:pt idx="1940">
                  <c:v>682.678947368437</c:v>
                </c:pt>
                <c:pt idx="1941">
                  <c:v>682.678947368437</c:v>
                </c:pt>
                <c:pt idx="1942">
                  <c:v>682.678947368437</c:v>
                </c:pt>
                <c:pt idx="1943">
                  <c:v>682.678947368437</c:v>
                </c:pt>
                <c:pt idx="1944">
                  <c:v>682.678947368437</c:v>
                </c:pt>
                <c:pt idx="1945">
                  <c:v>682.678947368437</c:v>
                </c:pt>
                <c:pt idx="1946">
                  <c:v>682.678947368437</c:v>
                </c:pt>
                <c:pt idx="1947">
                  <c:v>682.678947368437</c:v>
                </c:pt>
                <c:pt idx="1948">
                  <c:v>682.678947368437</c:v>
                </c:pt>
                <c:pt idx="1949">
                  <c:v>682.678947368437</c:v>
                </c:pt>
                <c:pt idx="1950">
                  <c:v>682.678947368437</c:v>
                </c:pt>
                <c:pt idx="1951">
                  <c:v>682.678947368437</c:v>
                </c:pt>
                <c:pt idx="1952">
                  <c:v>682.678947368437</c:v>
                </c:pt>
                <c:pt idx="1953">
                  <c:v>682.678947368437</c:v>
                </c:pt>
                <c:pt idx="1954">
                  <c:v>682.678947368437</c:v>
                </c:pt>
                <c:pt idx="1955">
                  <c:v>682.678947368437</c:v>
                </c:pt>
                <c:pt idx="1956">
                  <c:v>682.678947368437</c:v>
                </c:pt>
                <c:pt idx="1957">
                  <c:v>682.678947368437</c:v>
                </c:pt>
                <c:pt idx="1958">
                  <c:v>682.678947368437</c:v>
                </c:pt>
                <c:pt idx="1959">
                  <c:v>682.678947368437</c:v>
                </c:pt>
                <c:pt idx="1960">
                  <c:v>682.678947368437</c:v>
                </c:pt>
                <c:pt idx="1961">
                  <c:v>682.678947368437</c:v>
                </c:pt>
                <c:pt idx="1962">
                  <c:v>682.678947368437</c:v>
                </c:pt>
                <c:pt idx="1963">
                  <c:v>682.678947368437</c:v>
                </c:pt>
                <c:pt idx="1964">
                  <c:v>682.678947368437</c:v>
                </c:pt>
                <c:pt idx="1965">
                  <c:v>682.678947368437</c:v>
                </c:pt>
                <c:pt idx="1966">
                  <c:v>682.678947368437</c:v>
                </c:pt>
                <c:pt idx="1967">
                  <c:v>682.678947368437</c:v>
                </c:pt>
                <c:pt idx="1968">
                  <c:v>682.678947368437</c:v>
                </c:pt>
                <c:pt idx="1969">
                  <c:v>682.678947368437</c:v>
                </c:pt>
                <c:pt idx="1970">
                  <c:v>682.678947368437</c:v>
                </c:pt>
                <c:pt idx="1971">
                  <c:v>682.678947368437</c:v>
                </c:pt>
                <c:pt idx="1972">
                  <c:v>682.678947368437</c:v>
                </c:pt>
                <c:pt idx="1973">
                  <c:v>682.678947368437</c:v>
                </c:pt>
                <c:pt idx="1974">
                  <c:v>682.678947368437</c:v>
                </c:pt>
                <c:pt idx="1975">
                  <c:v>682.678947368437</c:v>
                </c:pt>
                <c:pt idx="1976">
                  <c:v>682.678947368437</c:v>
                </c:pt>
                <c:pt idx="1977">
                  <c:v>682.678947368437</c:v>
                </c:pt>
                <c:pt idx="1978">
                  <c:v>682.678947368437</c:v>
                </c:pt>
                <c:pt idx="1979">
                  <c:v>682.678947368437</c:v>
                </c:pt>
                <c:pt idx="1980">
                  <c:v>682.678947368437</c:v>
                </c:pt>
                <c:pt idx="1981">
                  <c:v>682.678947368437</c:v>
                </c:pt>
                <c:pt idx="1982">
                  <c:v>682.678947368437</c:v>
                </c:pt>
                <c:pt idx="1983">
                  <c:v>682.678947368437</c:v>
                </c:pt>
                <c:pt idx="1984">
                  <c:v>682.678947368437</c:v>
                </c:pt>
                <c:pt idx="1985">
                  <c:v>682.678947368437</c:v>
                </c:pt>
                <c:pt idx="1986">
                  <c:v>682.678947368437</c:v>
                </c:pt>
                <c:pt idx="1987">
                  <c:v>682.678947368437</c:v>
                </c:pt>
                <c:pt idx="1988">
                  <c:v>682.678947368437</c:v>
                </c:pt>
                <c:pt idx="1989">
                  <c:v>682.678947368437</c:v>
                </c:pt>
                <c:pt idx="1990">
                  <c:v>682.678947368437</c:v>
                </c:pt>
                <c:pt idx="1991">
                  <c:v>682.678947368437</c:v>
                </c:pt>
                <c:pt idx="1992">
                  <c:v>682.678947368437</c:v>
                </c:pt>
                <c:pt idx="1993">
                  <c:v>682.678947368437</c:v>
                </c:pt>
                <c:pt idx="1994">
                  <c:v>682.678947368437</c:v>
                </c:pt>
                <c:pt idx="1995">
                  <c:v>682.678947368437</c:v>
                </c:pt>
                <c:pt idx="1996">
                  <c:v>682.678947368437</c:v>
                </c:pt>
                <c:pt idx="1997">
                  <c:v>682.678947368437</c:v>
                </c:pt>
                <c:pt idx="1998">
                  <c:v>682.678947368437</c:v>
                </c:pt>
                <c:pt idx="1999">
                  <c:v>682.678947368437</c:v>
                </c:pt>
                <c:pt idx="2000">
                  <c:v>682.678947368437</c:v>
                </c:pt>
                <c:pt idx="2001">
                  <c:v>682.678947368437</c:v>
                </c:pt>
                <c:pt idx="2002">
                  <c:v>682.678947368437</c:v>
                </c:pt>
                <c:pt idx="2003">
                  <c:v>682.678947368437</c:v>
                </c:pt>
                <c:pt idx="2004">
                  <c:v>682.678947368437</c:v>
                </c:pt>
                <c:pt idx="2005">
                  <c:v>682.678947368437</c:v>
                </c:pt>
                <c:pt idx="2006">
                  <c:v>682.678947368437</c:v>
                </c:pt>
                <c:pt idx="2007">
                  <c:v>682.678947368437</c:v>
                </c:pt>
                <c:pt idx="2008">
                  <c:v>682.678947368437</c:v>
                </c:pt>
                <c:pt idx="2009">
                  <c:v>682.678947368437</c:v>
                </c:pt>
                <c:pt idx="2010">
                  <c:v>682.678947368437</c:v>
                </c:pt>
                <c:pt idx="2011">
                  <c:v>682.678947368437</c:v>
                </c:pt>
                <c:pt idx="2012">
                  <c:v>682.678947368437</c:v>
                </c:pt>
                <c:pt idx="2013">
                  <c:v>682.678947368437</c:v>
                </c:pt>
                <c:pt idx="2014">
                  <c:v>682.678947368437</c:v>
                </c:pt>
                <c:pt idx="2015">
                  <c:v>682.678947368437</c:v>
                </c:pt>
                <c:pt idx="2016">
                  <c:v>682.678947368437</c:v>
                </c:pt>
                <c:pt idx="2017">
                  <c:v>682.678947368437</c:v>
                </c:pt>
                <c:pt idx="2018">
                  <c:v>682.678947368437</c:v>
                </c:pt>
                <c:pt idx="2019">
                  <c:v>682.678947368437</c:v>
                </c:pt>
                <c:pt idx="2020">
                  <c:v>682.678947368437</c:v>
                </c:pt>
                <c:pt idx="2021">
                  <c:v>682.678947368437</c:v>
                </c:pt>
                <c:pt idx="2022">
                  <c:v>682.678947368437</c:v>
                </c:pt>
                <c:pt idx="2023">
                  <c:v>682.678947368437</c:v>
                </c:pt>
                <c:pt idx="2024">
                  <c:v>682.678947368437</c:v>
                </c:pt>
                <c:pt idx="2025">
                  <c:v>682.678947368437</c:v>
                </c:pt>
                <c:pt idx="2026">
                  <c:v>682.678947368437</c:v>
                </c:pt>
                <c:pt idx="2027">
                  <c:v>682.678947368437</c:v>
                </c:pt>
                <c:pt idx="2028">
                  <c:v>682.678947368437</c:v>
                </c:pt>
                <c:pt idx="2029">
                  <c:v>682.678947368437</c:v>
                </c:pt>
                <c:pt idx="2030">
                  <c:v>682.678947368437</c:v>
                </c:pt>
                <c:pt idx="2031">
                  <c:v>682.678947368437</c:v>
                </c:pt>
                <c:pt idx="2032">
                  <c:v>682.678947368437</c:v>
                </c:pt>
                <c:pt idx="2033">
                  <c:v>682.678947368437</c:v>
                </c:pt>
                <c:pt idx="2034">
                  <c:v>682.678947368437</c:v>
                </c:pt>
                <c:pt idx="2035">
                  <c:v>682.678947368437</c:v>
                </c:pt>
                <c:pt idx="2036">
                  <c:v>682.678947368437</c:v>
                </c:pt>
                <c:pt idx="2037">
                  <c:v>682.678947368437</c:v>
                </c:pt>
                <c:pt idx="2038">
                  <c:v>682.678947368437</c:v>
                </c:pt>
                <c:pt idx="2039">
                  <c:v>682.678947368437</c:v>
                </c:pt>
                <c:pt idx="2040">
                  <c:v>682.678947368437</c:v>
                </c:pt>
                <c:pt idx="2041">
                  <c:v>682.678947368437</c:v>
                </c:pt>
                <c:pt idx="2042">
                  <c:v>682.678947368437</c:v>
                </c:pt>
                <c:pt idx="2043">
                  <c:v>682.678947368437</c:v>
                </c:pt>
                <c:pt idx="2044">
                  <c:v>682.678947368437</c:v>
                </c:pt>
                <c:pt idx="2045">
                  <c:v>682.678947368437</c:v>
                </c:pt>
                <c:pt idx="2046">
                  <c:v>682.678947368437</c:v>
                </c:pt>
                <c:pt idx="2047">
                  <c:v>682.678947368437</c:v>
                </c:pt>
                <c:pt idx="2048">
                  <c:v>682.678947368437</c:v>
                </c:pt>
                <c:pt idx="2049">
                  <c:v>682.678947368437</c:v>
                </c:pt>
                <c:pt idx="2050">
                  <c:v>682.678947368437</c:v>
                </c:pt>
                <c:pt idx="2051">
                  <c:v>682.678947368437</c:v>
                </c:pt>
                <c:pt idx="2052">
                  <c:v>682.678947368437</c:v>
                </c:pt>
                <c:pt idx="2053">
                  <c:v>682.678947368437</c:v>
                </c:pt>
                <c:pt idx="2054">
                  <c:v>682.678947368437</c:v>
                </c:pt>
                <c:pt idx="2055">
                  <c:v>682.678947368437</c:v>
                </c:pt>
                <c:pt idx="2056">
                  <c:v>682.678947368437</c:v>
                </c:pt>
                <c:pt idx="2057">
                  <c:v>682.678947368437</c:v>
                </c:pt>
                <c:pt idx="2058">
                  <c:v>682.678947368437</c:v>
                </c:pt>
                <c:pt idx="2059">
                  <c:v>682.678947368437</c:v>
                </c:pt>
                <c:pt idx="2060">
                  <c:v>682.678947368437</c:v>
                </c:pt>
                <c:pt idx="2061">
                  <c:v>682.678947368437</c:v>
                </c:pt>
                <c:pt idx="2062">
                  <c:v>682.678947368437</c:v>
                </c:pt>
                <c:pt idx="2063">
                  <c:v>682.678947368437</c:v>
                </c:pt>
                <c:pt idx="2064">
                  <c:v>682.678947368437</c:v>
                </c:pt>
                <c:pt idx="2065">
                  <c:v>682.678947368437</c:v>
                </c:pt>
                <c:pt idx="2066">
                  <c:v>682.678947368437</c:v>
                </c:pt>
                <c:pt idx="2067">
                  <c:v>682.678947368437</c:v>
                </c:pt>
                <c:pt idx="2068">
                  <c:v>682.678947368437</c:v>
                </c:pt>
                <c:pt idx="2069">
                  <c:v>682.678947368437</c:v>
                </c:pt>
                <c:pt idx="2070">
                  <c:v>682.678947368437</c:v>
                </c:pt>
                <c:pt idx="2071">
                  <c:v>682.678947368437</c:v>
                </c:pt>
                <c:pt idx="2072">
                  <c:v>682.678947368437</c:v>
                </c:pt>
                <c:pt idx="2073">
                  <c:v>682.678947368437</c:v>
                </c:pt>
                <c:pt idx="2074">
                  <c:v>682.678947368437</c:v>
                </c:pt>
                <c:pt idx="2075">
                  <c:v>682.678947368437</c:v>
                </c:pt>
                <c:pt idx="2076">
                  <c:v>682.678947368437</c:v>
                </c:pt>
                <c:pt idx="2077">
                  <c:v>682.678947368437</c:v>
                </c:pt>
                <c:pt idx="2078">
                  <c:v>682.678947368437</c:v>
                </c:pt>
                <c:pt idx="2079">
                  <c:v>682.678947368437</c:v>
                </c:pt>
                <c:pt idx="2080">
                  <c:v>682.678947368437</c:v>
                </c:pt>
                <c:pt idx="2081">
                  <c:v>682.678947368437</c:v>
                </c:pt>
                <c:pt idx="2082">
                  <c:v>682.678947368437</c:v>
                </c:pt>
                <c:pt idx="2083">
                  <c:v>682.678947368437</c:v>
                </c:pt>
                <c:pt idx="2084">
                  <c:v>682.678947368437</c:v>
                </c:pt>
                <c:pt idx="2085">
                  <c:v>682.678947368437</c:v>
                </c:pt>
                <c:pt idx="2086">
                  <c:v>682.678947368437</c:v>
                </c:pt>
                <c:pt idx="2087">
                  <c:v>682.678947368437</c:v>
                </c:pt>
                <c:pt idx="2088">
                  <c:v>682.678947368437</c:v>
                </c:pt>
                <c:pt idx="2089">
                  <c:v>682.678947368437</c:v>
                </c:pt>
                <c:pt idx="2090">
                  <c:v>682.678947368437</c:v>
                </c:pt>
                <c:pt idx="2091">
                  <c:v>682.678947368437</c:v>
                </c:pt>
                <c:pt idx="2092">
                  <c:v>682.678947368437</c:v>
                </c:pt>
                <c:pt idx="2093">
                  <c:v>682.678947368437</c:v>
                </c:pt>
                <c:pt idx="2094">
                  <c:v>682.678947368437</c:v>
                </c:pt>
                <c:pt idx="2095">
                  <c:v>682.678947368437</c:v>
                </c:pt>
                <c:pt idx="2096">
                  <c:v>682.678947368437</c:v>
                </c:pt>
                <c:pt idx="2097">
                  <c:v>682.678947368437</c:v>
                </c:pt>
                <c:pt idx="2098">
                  <c:v>682.678947368437</c:v>
                </c:pt>
                <c:pt idx="2099">
                  <c:v>682.678947368437</c:v>
                </c:pt>
                <c:pt idx="2100">
                  <c:v>682.678947368437</c:v>
                </c:pt>
                <c:pt idx="2101">
                  <c:v>682.678947368437</c:v>
                </c:pt>
                <c:pt idx="2102">
                  <c:v>682.678947368437</c:v>
                </c:pt>
                <c:pt idx="2103">
                  <c:v>682.678947368437</c:v>
                </c:pt>
                <c:pt idx="2104">
                  <c:v>682.678947368437</c:v>
                </c:pt>
                <c:pt idx="2105">
                  <c:v>682.678947368437</c:v>
                </c:pt>
                <c:pt idx="2106">
                  <c:v>682.678947368437</c:v>
                </c:pt>
                <c:pt idx="2107">
                  <c:v>682.678947368437</c:v>
                </c:pt>
                <c:pt idx="2108">
                  <c:v>682.678947368437</c:v>
                </c:pt>
                <c:pt idx="2109">
                  <c:v>682.678947368437</c:v>
                </c:pt>
                <c:pt idx="2110">
                  <c:v>682.678947368437</c:v>
                </c:pt>
                <c:pt idx="2111">
                  <c:v>682.678947368437</c:v>
                </c:pt>
                <c:pt idx="2112">
                  <c:v>682.678947368437</c:v>
                </c:pt>
                <c:pt idx="2113">
                  <c:v>682.678947368437</c:v>
                </c:pt>
                <c:pt idx="2114">
                  <c:v>682.678947368437</c:v>
                </c:pt>
                <c:pt idx="2115">
                  <c:v>682.678947368437</c:v>
                </c:pt>
                <c:pt idx="2116">
                  <c:v>682.678947368437</c:v>
                </c:pt>
                <c:pt idx="2117">
                  <c:v>682.678947368437</c:v>
                </c:pt>
                <c:pt idx="2118">
                  <c:v>682.678947368437</c:v>
                </c:pt>
                <c:pt idx="2119">
                  <c:v>682.678947368437</c:v>
                </c:pt>
                <c:pt idx="2120">
                  <c:v>682.678947368437</c:v>
                </c:pt>
                <c:pt idx="2121">
                  <c:v>682.678947368437</c:v>
                </c:pt>
                <c:pt idx="2122">
                  <c:v>682.678947368437</c:v>
                </c:pt>
                <c:pt idx="2123">
                  <c:v>682.678947368437</c:v>
                </c:pt>
                <c:pt idx="2124">
                  <c:v>682.678947368437</c:v>
                </c:pt>
                <c:pt idx="2125">
                  <c:v>682.678947368437</c:v>
                </c:pt>
                <c:pt idx="2126">
                  <c:v>682.678947368437</c:v>
                </c:pt>
                <c:pt idx="2127">
                  <c:v>682.678947368437</c:v>
                </c:pt>
                <c:pt idx="2128">
                  <c:v>682.678947368437</c:v>
                </c:pt>
                <c:pt idx="2129">
                  <c:v>682.678947368437</c:v>
                </c:pt>
                <c:pt idx="2130">
                  <c:v>682.678947368437</c:v>
                </c:pt>
                <c:pt idx="2131">
                  <c:v>682.678947368437</c:v>
                </c:pt>
                <c:pt idx="2132">
                  <c:v>682.678947368437</c:v>
                </c:pt>
                <c:pt idx="2133">
                  <c:v>682.678947368437</c:v>
                </c:pt>
                <c:pt idx="2134">
                  <c:v>682.678947368437</c:v>
                </c:pt>
                <c:pt idx="2135">
                  <c:v>682.678947368437</c:v>
                </c:pt>
                <c:pt idx="2136">
                  <c:v>682.678947368437</c:v>
                </c:pt>
                <c:pt idx="2137">
                  <c:v>682.678947368437</c:v>
                </c:pt>
                <c:pt idx="2138">
                  <c:v>682.678947368437</c:v>
                </c:pt>
                <c:pt idx="2139">
                  <c:v>682.678947368437</c:v>
                </c:pt>
                <c:pt idx="2140">
                  <c:v>682.678947368437</c:v>
                </c:pt>
                <c:pt idx="2141">
                  <c:v>682.678947368437</c:v>
                </c:pt>
                <c:pt idx="2142">
                  <c:v>682.678947368437</c:v>
                </c:pt>
                <c:pt idx="2143">
                  <c:v>682.678947368437</c:v>
                </c:pt>
                <c:pt idx="2144">
                  <c:v>682.678947368437</c:v>
                </c:pt>
                <c:pt idx="2145">
                  <c:v>682.678947368437</c:v>
                </c:pt>
                <c:pt idx="2146">
                  <c:v>682.678947368437</c:v>
                </c:pt>
                <c:pt idx="2147">
                  <c:v>682.678947368437</c:v>
                </c:pt>
                <c:pt idx="2148">
                  <c:v>682.678947368437</c:v>
                </c:pt>
                <c:pt idx="2149">
                  <c:v>682.678947368437</c:v>
                </c:pt>
                <c:pt idx="2150">
                  <c:v>682.678947368437</c:v>
                </c:pt>
                <c:pt idx="2151">
                  <c:v>682.678947368437</c:v>
                </c:pt>
                <c:pt idx="2152">
                  <c:v>682.678947368437</c:v>
                </c:pt>
                <c:pt idx="2153">
                  <c:v>682.678947368437</c:v>
                </c:pt>
                <c:pt idx="2154">
                  <c:v>682.678947368437</c:v>
                </c:pt>
                <c:pt idx="2155">
                  <c:v>682.678947368437</c:v>
                </c:pt>
                <c:pt idx="2156">
                  <c:v>682.678947368437</c:v>
                </c:pt>
                <c:pt idx="2157">
                  <c:v>682.678947368437</c:v>
                </c:pt>
                <c:pt idx="2158">
                  <c:v>682.678947368437</c:v>
                </c:pt>
                <c:pt idx="2159">
                  <c:v>682.678947368437</c:v>
                </c:pt>
                <c:pt idx="2160">
                  <c:v>682.678947368437</c:v>
                </c:pt>
                <c:pt idx="2161">
                  <c:v>682.678947368437</c:v>
                </c:pt>
                <c:pt idx="2162">
                  <c:v>682.678947368437</c:v>
                </c:pt>
                <c:pt idx="2163">
                  <c:v>682.678947368437</c:v>
                </c:pt>
                <c:pt idx="2164">
                  <c:v>682.678947368437</c:v>
                </c:pt>
                <c:pt idx="2165">
                  <c:v>682.678947368437</c:v>
                </c:pt>
                <c:pt idx="2166">
                  <c:v>682.678947368437</c:v>
                </c:pt>
                <c:pt idx="2167">
                  <c:v>682.678947368437</c:v>
                </c:pt>
                <c:pt idx="2168">
                  <c:v>682.678947368437</c:v>
                </c:pt>
                <c:pt idx="2169">
                  <c:v>682.678947368437</c:v>
                </c:pt>
                <c:pt idx="2170">
                  <c:v>682.678947368437</c:v>
                </c:pt>
                <c:pt idx="2171">
                  <c:v>682.678947368437</c:v>
                </c:pt>
                <c:pt idx="2172">
                  <c:v>682.678947368437</c:v>
                </c:pt>
                <c:pt idx="2173">
                  <c:v>682.678947368437</c:v>
                </c:pt>
                <c:pt idx="2174">
                  <c:v>682.678947368437</c:v>
                </c:pt>
                <c:pt idx="2175">
                  <c:v>682.678947368437</c:v>
                </c:pt>
                <c:pt idx="2176">
                  <c:v>682.678947368437</c:v>
                </c:pt>
                <c:pt idx="2177">
                  <c:v>682.678947368437</c:v>
                </c:pt>
                <c:pt idx="2178">
                  <c:v>682.678947368437</c:v>
                </c:pt>
                <c:pt idx="2179">
                  <c:v>682.678947368437</c:v>
                </c:pt>
                <c:pt idx="2180">
                  <c:v>682.678947368437</c:v>
                </c:pt>
                <c:pt idx="2181">
                  <c:v>682.678947368437</c:v>
                </c:pt>
                <c:pt idx="2182">
                  <c:v>682.678947368437</c:v>
                </c:pt>
                <c:pt idx="2183">
                  <c:v>682.678947368437</c:v>
                </c:pt>
                <c:pt idx="2184">
                  <c:v>682.678947368437</c:v>
                </c:pt>
                <c:pt idx="2185">
                  <c:v>682.678947368437</c:v>
                </c:pt>
                <c:pt idx="2186">
                  <c:v>682.678947368437</c:v>
                </c:pt>
                <c:pt idx="2187">
                  <c:v>682.678947368437</c:v>
                </c:pt>
                <c:pt idx="2188">
                  <c:v>682.678947368437</c:v>
                </c:pt>
                <c:pt idx="2189">
                  <c:v>682.678947368437</c:v>
                </c:pt>
                <c:pt idx="2190">
                  <c:v>682.678947368437</c:v>
                </c:pt>
                <c:pt idx="2191">
                  <c:v>682.678947368437</c:v>
                </c:pt>
                <c:pt idx="2192">
                  <c:v>682.678947368437</c:v>
                </c:pt>
                <c:pt idx="2193">
                  <c:v>682.678947368437</c:v>
                </c:pt>
                <c:pt idx="2194">
                  <c:v>682.678947368437</c:v>
                </c:pt>
                <c:pt idx="2195">
                  <c:v>682.678947368437</c:v>
                </c:pt>
                <c:pt idx="2196">
                  <c:v>682.678947368437</c:v>
                </c:pt>
                <c:pt idx="2197">
                  <c:v>682.678947368437</c:v>
                </c:pt>
                <c:pt idx="2198">
                  <c:v>682.678947368437</c:v>
                </c:pt>
                <c:pt idx="2199">
                  <c:v>682.678947368437</c:v>
                </c:pt>
                <c:pt idx="2200">
                  <c:v>682.678947368437</c:v>
                </c:pt>
                <c:pt idx="2201">
                  <c:v>682.678947368437</c:v>
                </c:pt>
                <c:pt idx="2202">
                  <c:v>682.678947368437</c:v>
                </c:pt>
                <c:pt idx="2203">
                  <c:v>682.678947368437</c:v>
                </c:pt>
                <c:pt idx="2204">
                  <c:v>682.678947368437</c:v>
                </c:pt>
                <c:pt idx="2205">
                  <c:v>682.678947368437</c:v>
                </c:pt>
                <c:pt idx="2206">
                  <c:v>682.678947368437</c:v>
                </c:pt>
                <c:pt idx="2207">
                  <c:v>682.678947368437</c:v>
                </c:pt>
                <c:pt idx="2208">
                  <c:v>682.678947368437</c:v>
                </c:pt>
                <c:pt idx="2209">
                  <c:v>682.678947368437</c:v>
                </c:pt>
                <c:pt idx="2210">
                  <c:v>682.678947368437</c:v>
                </c:pt>
                <c:pt idx="2211">
                  <c:v>682.678947368437</c:v>
                </c:pt>
                <c:pt idx="2212">
                  <c:v>682.678947368437</c:v>
                </c:pt>
                <c:pt idx="2213">
                  <c:v>682.678947368437</c:v>
                </c:pt>
                <c:pt idx="2214">
                  <c:v>682.678947368437</c:v>
                </c:pt>
                <c:pt idx="2215">
                  <c:v>682.678947368437</c:v>
                </c:pt>
                <c:pt idx="2216">
                  <c:v>682.678947368437</c:v>
                </c:pt>
                <c:pt idx="2217">
                  <c:v>682.678947368437</c:v>
                </c:pt>
                <c:pt idx="2218">
                  <c:v>682.678947368437</c:v>
                </c:pt>
                <c:pt idx="2219">
                  <c:v>682.678947368437</c:v>
                </c:pt>
                <c:pt idx="2220">
                  <c:v>682.678947368437</c:v>
                </c:pt>
                <c:pt idx="2221">
                  <c:v>682.678947368437</c:v>
                </c:pt>
                <c:pt idx="2222">
                  <c:v>682.678947368437</c:v>
                </c:pt>
                <c:pt idx="2223">
                  <c:v>682.678947368437</c:v>
                </c:pt>
                <c:pt idx="2224">
                  <c:v>682.678947368437</c:v>
                </c:pt>
                <c:pt idx="2225">
                  <c:v>682.678947368437</c:v>
                </c:pt>
                <c:pt idx="2226">
                  <c:v>682.678947368437</c:v>
                </c:pt>
                <c:pt idx="2227">
                  <c:v>682.678947368437</c:v>
                </c:pt>
                <c:pt idx="2228">
                  <c:v>682.678947368437</c:v>
                </c:pt>
                <c:pt idx="2229">
                  <c:v>682.678947368437</c:v>
                </c:pt>
                <c:pt idx="2230">
                  <c:v>682.678947368437</c:v>
                </c:pt>
                <c:pt idx="2231">
                  <c:v>682.678947368437</c:v>
                </c:pt>
                <c:pt idx="2232">
                  <c:v>682.678947368437</c:v>
                </c:pt>
                <c:pt idx="2233">
                  <c:v>682.678947368437</c:v>
                </c:pt>
                <c:pt idx="2234">
                  <c:v>682.678947368437</c:v>
                </c:pt>
                <c:pt idx="2235">
                  <c:v>682.678947368437</c:v>
                </c:pt>
                <c:pt idx="2236">
                  <c:v>682.678947368437</c:v>
                </c:pt>
                <c:pt idx="2237">
                  <c:v>682.678947368437</c:v>
                </c:pt>
                <c:pt idx="2238">
                  <c:v>682.678947368437</c:v>
                </c:pt>
                <c:pt idx="2239">
                  <c:v>682.678947368437</c:v>
                </c:pt>
                <c:pt idx="2240">
                  <c:v>682.678947368437</c:v>
                </c:pt>
                <c:pt idx="2241">
                  <c:v>682.678947368437</c:v>
                </c:pt>
                <c:pt idx="2242">
                  <c:v>682.678947368437</c:v>
                </c:pt>
                <c:pt idx="2243">
                  <c:v>682.678947368437</c:v>
                </c:pt>
                <c:pt idx="2244">
                  <c:v>682.678947368437</c:v>
                </c:pt>
                <c:pt idx="2245">
                  <c:v>682.678947368437</c:v>
                </c:pt>
                <c:pt idx="2246">
                  <c:v>682.678947368437</c:v>
                </c:pt>
                <c:pt idx="2247">
                  <c:v>682.678947368437</c:v>
                </c:pt>
                <c:pt idx="2248">
                  <c:v>682.678947368437</c:v>
                </c:pt>
                <c:pt idx="2249">
                  <c:v>682.678947368437</c:v>
                </c:pt>
                <c:pt idx="2250">
                  <c:v>682.678947368437</c:v>
                </c:pt>
                <c:pt idx="2251">
                  <c:v>682.678947368437</c:v>
                </c:pt>
                <c:pt idx="2252">
                  <c:v>682.678947368437</c:v>
                </c:pt>
                <c:pt idx="2253">
                  <c:v>682.678947368437</c:v>
                </c:pt>
                <c:pt idx="2254">
                  <c:v>682.678947368437</c:v>
                </c:pt>
                <c:pt idx="2255">
                  <c:v>682.678947368437</c:v>
                </c:pt>
                <c:pt idx="2256">
                  <c:v>682.678947368437</c:v>
                </c:pt>
                <c:pt idx="2257">
                  <c:v>682.678947368437</c:v>
                </c:pt>
                <c:pt idx="2258">
                  <c:v>682.678947368437</c:v>
                </c:pt>
                <c:pt idx="2259">
                  <c:v>682.678947368437</c:v>
                </c:pt>
                <c:pt idx="2260">
                  <c:v>682.678947368437</c:v>
                </c:pt>
                <c:pt idx="2261">
                  <c:v>682.678947368437</c:v>
                </c:pt>
                <c:pt idx="2262">
                  <c:v>682.678947368437</c:v>
                </c:pt>
                <c:pt idx="2263">
                  <c:v>682.678947368437</c:v>
                </c:pt>
                <c:pt idx="2264">
                  <c:v>682.678947368437</c:v>
                </c:pt>
                <c:pt idx="2265">
                  <c:v>682.678947368437</c:v>
                </c:pt>
                <c:pt idx="2266">
                  <c:v>682.678947368437</c:v>
                </c:pt>
                <c:pt idx="2267">
                  <c:v>682.678947368437</c:v>
                </c:pt>
                <c:pt idx="2268">
                  <c:v>682.678947368437</c:v>
                </c:pt>
                <c:pt idx="2269">
                  <c:v>682.678947368437</c:v>
                </c:pt>
                <c:pt idx="2270">
                  <c:v>682.678947368437</c:v>
                </c:pt>
                <c:pt idx="2271">
                  <c:v>682.678947368437</c:v>
                </c:pt>
                <c:pt idx="2272">
                  <c:v>682.678947368437</c:v>
                </c:pt>
                <c:pt idx="2273">
                  <c:v>682.678947368437</c:v>
                </c:pt>
                <c:pt idx="2274">
                  <c:v>682.678947368437</c:v>
                </c:pt>
                <c:pt idx="2275">
                  <c:v>682.678947368437</c:v>
                </c:pt>
                <c:pt idx="2276">
                  <c:v>682.678947368437</c:v>
                </c:pt>
                <c:pt idx="2277">
                  <c:v>682.678947368437</c:v>
                </c:pt>
                <c:pt idx="2278">
                  <c:v>682.678947368437</c:v>
                </c:pt>
                <c:pt idx="2279">
                  <c:v>682.678947368437</c:v>
                </c:pt>
                <c:pt idx="2280">
                  <c:v>682.678947368437</c:v>
                </c:pt>
                <c:pt idx="2281">
                  <c:v>682.678947368437</c:v>
                </c:pt>
                <c:pt idx="2282">
                  <c:v>682.678947368437</c:v>
                </c:pt>
                <c:pt idx="2283">
                  <c:v>682.678947368437</c:v>
                </c:pt>
                <c:pt idx="2284">
                  <c:v>682.678947368437</c:v>
                </c:pt>
                <c:pt idx="2285">
                  <c:v>682.678947368437</c:v>
                </c:pt>
                <c:pt idx="2286">
                  <c:v>682.678947368437</c:v>
                </c:pt>
                <c:pt idx="2287">
                  <c:v>682.678947368437</c:v>
                </c:pt>
                <c:pt idx="2288">
                  <c:v>682.678947368437</c:v>
                </c:pt>
                <c:pt idx="2289">
                  <c:v>682.678947368437</c:v>
                </c:pt>
                <c:pt idx="2290">
                  <c:v>682.678947368437</c:v>
                </c:pt>
                <c:pt idx="2291">
                  <c:v>682.678947368437</c:v>
                </c:pt>
                <c:pt idx="2292">
                  <c:v>682.678947368437</c:v>
                </c:pt>
                <c:pt idx="2293">
                  <c:v>682.678947368437</c:v>
                </c:pt>
                <c:pt idx="2294">
                  <c:v>682.678947368437</c:v>
                </c:pt>
                <c:pt idx="2295">
                  <c:v>682.678947368437</c:v>
                </c:pt>
                <c:pt idx="2296">
                  <c:v>682.678947368437</c:v>
                </c:pt>
                <c:pt idx="2297">
                  <c:v>682.678947368437</c:v>
                </c:pt>
                <c:pt idx="2298">
                  <c:v>682.678947368437</c:v>
                </c:pt>
                <c:pt idx="2299">
                  <c:v>682.678947368437</c:v>
                </c:pt>
                <c:pt idx="2300">
                  <c:v>682.678947368437</c:v>
                </c:pt>
                <c:pt idx="2301">
                  <c:v>682.678947368437</c:v>
                </c:pt>
                <c:pt idx="2302">
                  <c:v>682.678947368437</c:v>
                </c:pt>
                <c:pt idx="2303">
                  <c:v>682.678947368437</c:v>
                </c:pt>
                <c:pt idx="2304">
                  <c:v>682.678947368437</c:v>
                </c:pt>
                <c:pt idx="2305">
                  <c:v>682.678947368437</c:v>
                </c:pt>
                <c:pt idx="2306">
                  <c:v>682.678947368437</c:v>
                </c:pt>
                <c:pt idx="2307">
                  <c:v>682.678947368437</c:v>
                </c:pt>
                <c:pt idx="2308">
                  <c:v>682.678947368437</c:v>
                </c:pt>
                <c:pt idx="2309">
                  <c:v>682.678947368437</c:v>
                </c:pt>
                <c:pt idx="2310">
                  <c:v>682.678947368437</c:v>
                </c:pt>
                <c:pt idx="2311">
                  <c:v>682.678947368437</c:v>
                </c:pt>
                <c:pt idx="2312">
                  <c:v>682.678947368437</c:v>
                </c:pt>
                <c:pt idx="2313">
                  <c:v>682.678947368437</c:v>
                </c:pt>
                <c:pt idx="2314">
                  <c:v>682.678947368437</c:v>
                </c:pt>
                <c:pt idx="2315">
                  <c:v>682.678947368437</c:v>
                </c:pt>
                <c:pt idx="2316">
                  <c:v>682.678947368437</c:v>
                </c:pt>
                <c:pt idx="2317">
                  <c:v>682.678947368437</c:v>
                </c:pt>
                <c:pt idx="2318">
                  <c:v>682.678947368437</c:v>
                </c:pt>
                <c:pt idx="2319">
                  <c:v>682.678947368437</c:v>
                </c:pt>
                <c:pt idx="2320">
                  <c:v>682.678947368437</c:v>
                </c:pt>
                <c:pt idx="2321">
                  <c:v>682.678947368437</c:v>
                </c:pt>
                <c:pt idx="2322">
                  <c:v>682.678947368437</c:v>
                </c:pt>
                <c:pt idx="2323">
                  <c:v>682.678947368437</c:v>
                </c:pt>
                <c:pt idx="2324">
                  <c:v>682.678947368437</c:v>
                </c:pt>
                <c:pt idx="2325">
                  <c:v>682.678947368437</c:v>
                </c:pt>
                <c:pt idx="2326">
                  <c:v>682.678947368437</c:v>
                </c:pt>
                <c:pt idx="2327">
                  <c:v>682.678947368437</c:v>
                </c:pt>
                <c:pt idx="2328">
                  <c:v>682.678947368437</c:v>
                </c:pt>
                <c:pt idx="2329">
                  <c:v>682.678947368437</c:v>
                </c:pt>
                <c:pt idx="2330">
                  <c:v>682.678947368437</c:v>
                </c:pt>
                <c:pt idx="2331">
                  <c:v>682.678947368437</c:v>
                </c:pt>
                <c:pt idx="2332">
                  <c:v>682.678947368437</c:v>
                </c:pt>
                <c:pt idx="2333">
                  <c:v>682.678947368437</c:v>
                </c:pt>
                <c:pt idx="2334">
                  <c:v>682.678947368437</c:v>
                </c:pt>
                <c:pt idx="2335">
                  <c:v>682.678947368437</c:v>
                </c:pt>
                <c:pt idx="2336">
                  <c:v>682.678947368437</c:v>
                </c:pt>
                <c:pt idx="2337">
                  <c:v>682.678947368437</c:v>
                </c:pt>
                <c:pt idx="2338">
                  <c:v>682.678947368437</c:v>
                </c:pt>
                <c:pt idx="2339">
                  <c:v>682.678947368437</c:v>
                </c:pt>
                <c:pt idx="2340">
                  <c:v>682.678947368437</c:v>
                </c:pt>
                <c:pt idx="2341">
                  <c:v>682.678947368437</c:v>
                </c:pt>
                <c:pt idx="2342">
                  <c:v>682.678947368437</c:v>
                </c:pt>
                <c:pt idx="2343">
                  <c:v>682.678947368437</c:v>
                </c:pt>
                <c:pt idx="2344">
                  <c:v>682.678947368437</c:v>
                </c:pt>
                <c:pt idx="2345">
                  <c:v>682.678947368437</c:v>
                </c:pt>
                <c:pt idx="2346">
                  <c:v>682.678947368437</c:v>
                </c:pt>
                <c:pt idx="2347">
                  <c:v>682.678947368437</c:v>
                </c:pt>
                <c:pt idx="2348">
                  <c:v>682.678947368437</c:v>
                </c:pt>
                <c:pt idx="2349">
                  <c:v>682.678947368437</c:v>
                </c:pt>
                <c:pt idx="2350">
                  <c:v>682.678947368437</c:v>
                </c:pt>
                <c:pt idx="2351">
                  <c:v>682.678947368437</c:v>
                </c:pt>
                <c:pt idx="2352">
                  <c:v>682.678947368437</c:v>
                </c:pt>
                <c:pt idx="2353">
                  <c:v>682.678947368437</c:v>
                </c:pt>
                <c:pt idx="2354">
                  <c:v>682.678947368437</c:v>
                </c:pt>
                <c:pt idx="2355">
                  <c:v>682.678947368437</c:v>
                </c:pt>
                <c:pt idx="2356">
                  <c:v>682.678947368437</c:v>
                </c:pt>
                <c:pt idx="2357">
                  <c:v>682.678947368437</c:v>
                </c:pt>
                <c:pt idx="2358">
                  <c:v>682.678947368437</c:v>
                </c:pt>
                <c:pt idx="2359">
                  <c:v>682.678947368437</c:v>
                </c:pt>
                <c:pt idx="2360">
                  <c:v>682.678947368437</c:v>
                </c:pt>
                <c:pt idx="2361">
                  <c:v>682.678947368437</c:v>
                </c:pt>
                <c:pt idx="2362">
                  <c:v>682.678947368437</c:v>
                </c:pt>
                <c:pt idx="2363">
                  <c:v>682.678947368437</c:v>
                </c:pt>
                <c:pt idx="2364">
                  <c:v>682.678947368437</c:v>
                </c:pt>
                <c:pt idx="2365">
                  <c:v>682.678947368437</c:v>
                </c:pt>
                <c:pt idx="2366">
                  <c:v>682.678947368437</c:v>
                </c:pt>
                <c:pt idx="2367">
                  <c:v>682.678947368437</c:v>
                </c:pt>
                <c:pt idx="2368">
                  <c:v>682.678947368437</c:v>
                </c:pt>
                <c:pt idx="2369">
                  <c:v>682.678947368437</c:v>
                </c:pt>
                <c:pt idx="2370">
                  <c:v>682.678947368437</c:v>
                </c:pt>
                <c:pt idx="2371">
                  <c:v>682.678947368437</c:v>
                </c:pt>
                <c:pt idx="2372">
                  <c:v>682.678947368437</c:v>
                </c:pt>
                <c:pt idx="2373">
                  <c:v>682.678947368437</c:v>
                </c:pt>
                <c:pt idx="2374">
                  <c:v>682.678947368437</c:v>
                </c:pt>
              </c:numCache>
            </c:numRef>
          </c:xVal>
          <c:yVal>
            <c:numRef>
              <c:f>'Linear regression CustSegment'!$G$117:$G$2491</c:f>
              <c:numCache>
                <c:formatCode>0.000</c:formatCode>
                <c:ptCount val="2375"/>
                <c:pt idx="0">
                  <c:v>0.379912822459006</c:v>
                </c:pt>
                <c:pt idx="1">
                  <c:v>-0.551308433108174</c:v>
                </c:pt>
                <c:pt idx="2">
                  <c:v>0.29734705121641</c:v>
                </c:pt>
                <c:pt idx="3">
                  <c:v>0.204386502511439</c:v>
                </c:pt>
                <c:pt idx="4">
                  <c:v>-0.25212196262375</c:v>
                </c:pt>
                <c:pt idx="5">
                  <c:v>-0.0449804386843995</c:v>
                </c:pt>
                <c:pt idx="6">
                  <c:v>-0.581631022285984</c:v>
                </c:pt>
                <c:pt idx="7">
                  <c:v>-0.0182663991956013</c:v>
                </c:pt>
                <c:pt idx="8">
                  <c:v>0.0850350680211629</c:v>
                </c:pt>
                <c:pt idx="9">
                  <c:v>-0.280721065382928</c:v>
                </c:pt>
                <c:pt idx="10">
                  <c:v>0.472873371163978</c:v>
                </c:pt>
                <c:pt idx="11">
                  <c:v>-0.389623863460246</c:v>
                </c:pt>
                <c:pt idx="12">
                  <c:v>-0.769275606114558</c:v>
                </c:pt>
                <c:pt idx="13">
                  <c:v>0.177349309319147</c:v>
                </c:pt>
                <c:pt idx="14">
                  <c:v>0.279735174376013</c:v>
                </c:pt>
                <c:pt idx="15">
                  <c:v>0.623624573843708</c:v>
                </c:pt>
                <c:pt idx="16">
                  <c:v>0.215804600034877</c:v>
                </c:pt>
                <c:pt idx="17">
                  <c:v>0.286898414803453</c:v>
                </c:pt>
                <c:pt idx="18">
                  <c:v>0.263631348151919</c:v>
                </c:pt>
                <c:pt idx="19">
                  <c:v>0.266162718829285</c:v>
                </c:pt>
                <c:pt idx="20">
                  <c:v>-0.472943660010994</c:v>
                </c:pt>
                <c:pt idx="21">
                  <c:v>-0.342766576453685</c:v>
                </c:pt>
                <c:pt idx="22">
                  <c:v>-0.530249583430513</c:v>
                </c:pt>
                <c:pt idx="23">
                  <c:v>-0.439981982254654</c:v>
                </c:pt>
                <c:pt idx="24">
                  <c:v>-0.0983007997608314</c:v>
                </c:pt>
                <c:pt idx="25">
                  <c:v>0.111910684361708</c:v>
                </c:pt>
                <c:pt idx="26">
                  <c:v>-0.217059785794703</c:v>
                </c:pt>
                <c:pt idx="27">
                  <c:v>-0.575167948216113</c:v>
                </c:pt>
                <c:pt idx="28">
                  <c:v>-0.539082451326003</c:v>
                </c:pt>
                <c:pt idx="29">
                  <c:v>-0.0356628402336694</c:v>
                </c:pt>
                <c:pt idx="30">
                  <c:v>0.210257128124905</c:v>
                </c:pt>
                <c:pt idx="31">
                  <c:v>0.0417324717530304</c:v>
                </c:pt>
                <c:pt idx="32">
                  <c:v>0.0920367315968559</c:v>
                </c:pt>
                <c:pt idx="33">
                  <c:v>0.212357627197613</c:v>
                </c:pt>
                <c:pt idx="34">
                  <c:v>0.056705260014897</c:v>
                </c:pt>
                <c:pt idx="35">
                  <c:v>0.482783418071113</c:v>
                </c:pt>
                <c:pt idx="36">
                  <c:v>0.102970098565054</c:v>
                </c:pt>
                <c:pt idx="37">
                  <c:v>-0.70959988886942</c:v>
                </c:pt>
                <c:pt idx="38">
                  <c:v>0.0951066917800446</c:v>
                </c:pt>
                <c:pt idx="39">
                  <c:v>-0.116558984008216</c:v>
                </c:pt>
                <c:pt idx="40">
                  <c:v>-0.675830326854347</c:v>
                </c:pt>
                <c:pt idx="41">
                  <c:v>-0.758234521245196</c:v>
                </c:pt>
                <c:pt idx="42">
                  <c:v>0.0231511338021525</c:v>
                </c:pt>
                <c:pt idx="43">
                  <c:v>0.316143824969617</c:v>
                </c:pt>
                <c:pt idx="44">
                  <c:v>0.0342999365726791</c:v>
                </c:pt>
                <c:pt idx="45">
                  <c:v>0.295946718501272</c:v>
                </c:pt>
                <c:pt idx="46">
                  <c:v>0.0893437840677432</c:v>
                </c:pt>
                <c:pt idx="47">
                  <c:v>0.464148221169653</c:v>
                </c:pt>
                <c:pt idx="48">
                  <c:v>-0.165032039532245</c:v>
                </c:pt>
                <c:pt idx="49">
                  <c:v>0.304456432693268</c:v>
                </c:pt>
                <c:pt idx="50">
                  <c:v>0.257706863587871</c:v>
                </c:pt>
                <c:pt idx="51">
                  <c:v>0.551076567409411</c:v>
                </c:pt>
                <c:pt idx="52">
                  <c:v>-0.701682623133829</c:v>
                </c:pt>
                <c:pt idx="53">
                  <c:v>0.321260425274931</c:v>
                </c:pt>
                <c:pt idx="54">
                  <c:v>-0.335226323372169</c:v>
                </c:pt>
                <c:pt idx="55">
                  <c:v>0.32147586107726</c:v>
                </c:pt>
                <c:pt idx="56">
                  <c:v>0.324168808606373</c:v>
                </c:pt>
                <c:pt idx="57">
                  <c:v>0.47125760264651</c:v>
                </c:pt>
                <c:pt idx="58">
                  <c:v>0.601650122006148</c:v>
                </c:pt>
                <c:pt idx="59">
                  <c:v>0.489246492140983</c:v>
                </c:pt>
                <c:pt idx="60">
                  <c:v>0.00128439986575711</c:v>
                </c:pt>
                <c:pt idx="61">
                  <c:v>0.0764176359280023</c:v>
                </c:pt>
                <c:pt idx="62">
                  <c:v>-0.0509587821990297</c:v>
                </c:pt>
                <c:pt idx="63">
                  <c:v>-0.752902485137553</c:v>
                </c:pt>
                <c:pt idx="64">
                  <c:v>0.5799449649215</c:v>
                </c:pt>
                <c:pt idx="65">
                  <c:v>0.0213199294823558</c:v>
                </c:pt>
                <c:pt idx="66">
                  <c:v>0.0948373970271332</c:v>
                </c:pt>
                <c:pt idx="67">
                  <c:v>0.386268178627713</c:v>
                </c:pt>
                <c:pt idx="68">
                  <c:v>-0.112250267961635</c:v>
                </c:pt>
                <c:pt idx="69">
                  <c:v>0.0149107143630675</c:v>
                </c:pt>
                <c:pt idx="70">
                  <c:v>-0.474774864330791</c:v>
                </c:pt>
                <c:pt idx="71">
                  <c:v>0.430217082302832</c:v>
                </c:pt>
                <c:pt idx="72">
                  <c:v>0.449337009759533</c:v>
                </c:pt>
                <c:pt idx="73">
                  <c:v>-0.387200210684045</c:v>
                </c:pt>
                <c:pt idx="74">
                  <c:v>-0.296501737903528</c:v>
                </c:pt>
                <c:pt idx="75">
                  <c:v>-0.136163642020156</c:v>
                </c:pt>
                <c:pt idx="76">
                  <c:v>0.141802401934859</c:v>
                </c:pt>
                <c:pt idx="77">
                  <c:v>0.146703566437844</c:v>
                </c:pt>
                <c:pt idx="78">
                  <c:v>0.432371440326122</c:v>
                </c:pt>
                <c:pt idx="79">
                  <c:v>-0.138371858994029</c:v>
                </c:pt>
                <c:pt idx="80">
                  <c:v>0.0994154078266248</c:v>
                </c:pt>
                <c:pt idx="81">
                  <c:v>-0.435673266208074</c:v>
                </c:pt>
                <c:pt idx="82">
                  <c:v>0.199485338008454</c:v>
                </c:pt>
                <c:pt idx="83">
                  <c:v>0.192375956531596</c:v>
                </c:pt>
                <c:pt idx="84">
                  <c:v>-0.659134052173848</c:v>
                </c:pt>
                <c:pt idx="85">
                  <c:v>0.341349813842112</c:v>
                </c:pt>
                <c:pt idx="86">
                  <c:v>0.0632760519859322</c:v>
                </c:pt>
                <c:pt idx="87">
                  <c:v>-0.44084372546397</c:v>
                </c:pt>
                <c:pt idx="88">
                  <c:v>-0.391508926730625</c:v>
                </c:pt>
                <c:pt idx="89">
                  <c:v>-0.0353396865301759</c:v>
                </c:pt>
                <c:pt idx="90">
                  <c:v>-0.601020244495595</c:v>
                </c:pt>
                <c:pt idx="91">
                  <c:v>0.401348684790744</c:v>
                </c:pt>
                <c:pt idx="92">
                  <c:v>0.0285908878109601</c:v>
                </c:pt>
                <c:pt idx="93">
                  <c:v>0.203417041400958</c:v>
                </c:pt>
                <c:pt idx="94">
                  <c:v>0.206056129979489</c:v>
                </c:pt>
                <c:pt idx="95">
                  <c:v>0.153328217359462</c:v>
                </c:pt>
                <c:pt idx="96">
                  <c:v>-0.441705468673286</c:v>
                </c:pt>
                <c:pt idx="97">
                  <c:v>-0.157922658055387</c:v>
                </c:pt>
                <c:pt idx="98">
                  <c:v>0.119020065838566</c:v>
                </c:pt>
                <c:pt idx="99">
                  <c:v>-0.524486675718212</c:v>
                </c:pt>
                <c:pt idx="100">
                  <c:v>-0.177527316067328</c:v>
                </c:pt>
                <c:pt idx="101">
                  <c:v>-0.255676653362179</c:v>
                </c:pt>
                <c:pt idx="102">
                  <c:v>0.319052208301059</c:v>
                </c:pt>
                <c:pt idx="103">
                  <c:v>-0.585077995123248</c:v>
                </c:pt>
                <c:pt idx="104">
                  <c:v>0.456284814384643</c:v>
                </c:pt>
                <c:pt idx="105">
                  <c:v>-0.26213972743205</c:v>
                </c:pt>
                <c:pt idx="106">
                  <c:v>-0.502081352275994</c:v>
                </c:pt>
                <c:pt idx="107">
                  <c:v>-0.0122341967303887</c:v>
                </c:pt>
                <c:pt idx="108">
                  <c:v>0.417667946817167</c:v>
                </c:pt>
                <c:pt idx="109">
                  <c:v>-0.761089045626056</c:v>
                </c:pt>
                <c:pt idx="110">
                  <c:v>-0.626280092318673</c:v>
                </c:pt>
                <c:pt idx="111">
                  <c:v>-0.123399070732162</c:v>
                </c:pt>
                <c:pt idx="112">
                  <c:v>-0.174457355884139</c:v>
                </c:pt>
                <c:pt idx="113">
                  <c:v>0.198515876897973</c:v>
                </c:pt>
                <c:pt idx="114">
                  <c:v>0.218443688613407</c:v>
                </c:pt>
                <c:pt idx="115">
                  <c:v>0.178803500984868</c:v>
                </c:pt>
                <c:pt idx="116">
                  <c:v>0.527809500757877</c:v>
                </c:pt>
                <c:pt idx="117">
                  <c:v>-0.73539832619832</c:v>
                </c:pt>
                <c:pt idx="118">
                  <c:v>0.390576894674293</c:v>
                </c:pt>
                <c:pt idx="119">
                  <c:v>0.470611295239523</c:v>
                </c:pt>
                <c:pt idx="120">
                  <c:v>0.067907921736006</c:v>
                </c:pt>
                <c:pt idx="121">
                  <c:v>-0.332425657941892</c:v>
                </c:pt>
                <c:pt idx="122">
                  <c:v>-0.409713252027427</c:v>
                </c:pt>
                <c:pt idx="123">
                  <c:v>0.369518044996631</c:v>
                </c:pt>
                <c:pt idx="124">
                  <c:v>-0.425924796152686</c:v>
                </c:pt>
                <c:pt idx="125">
                  <c:v>-0.398779885059229</c:v>
                </c:pt>
                <c:pt idx="126">
                  <c:v>-0.733997993483182</c:v>
                </c:pt>
                <c:pt idx="127">
                  <c:v>0.388422536651003</c:v>
                </c:pt>
                <c:pt idx="128">
                  <c:v>0.353414218772537</c:v>
                </c:pt>
                <c:pt idx="129">
                  <c:v>-0.537251247006206</c:v>
                </c:pt>
                <c:pt idx="130">
                  <c:v>-0.4085822140652</c:v>
                </c:pt>
                <c:pt idx="131">
                  <c:v>-0.383483943093869</c:v>
                </c:pt>
                <c:pt idx="132">
                  <c:v>-0.0627000334259612</c:v>
                </c:pt>
                <c:pt idx="133">
                  <c:v>-0.530249583430513</c:v>
                </c:pt>
                <c:pt idx="134">
                  <c:v>-0.757749790689956</c:v>
                </c:pt>
                <c:pt idx="135">
                  <c:v>0.328962255208194</c:v>
                </c:pt>
                <c:pt idx="136">
                  <c:v>-0.234348508931606</c:v>
                </c:pt>
                <c:pt idx="137">
                  <c:v>0.396824532941834</c:v>
                </c:pt>
                <c:pt idx="138">
                  <c:v>0.403018312258794</c:v>
                </c:pt>
                <c:pt idx="139">
                  <c:v>0.390953907328369</c:v>
                </c:pt>
                <c:pt idx="140">
                  <c:v>-0.118928777833835</c:v>
                </c:pt>
                <c:pt idx="141">
                  <c:v>-0.113381305923863</c:v>
                </c:pt>
                <c:pt idx="142">
                  <c:v>0.122574756576994</c:v>
                </c:pt>
                <c:pt idx="143">
                  <c:v>0.237725192921855</c:v>
                </c:pt>
                <c:pt idx="144">
                  <c:v>-0.181620596311579</c:v>
                </c:pt>
                <c:pt idx="145">
                  <c:v>-0.229770498132115</c:v>
                </c:pt>
                <c:pt idx="146">
                  <c:v>0.123328781885146</c:v>
                </c:pt>
                <c:pt idx="147">
                  <c:v>0.035969564040729</c:v>
                </c:pt>
                <c:pt idx="148">
                  <c:v>0.160545316737484</c:v>
                </c:pt>
                <c:pt idx="149">
                  <c:v>0.000745810359934598</c:v>
                </c:pt>
                <c:pt idx="150">
                  <c:v>-0.25616138391742</c:v>
                </c:pt>
                <c:pt idx="151">
                  <c:v>-0.444398416202399</c:v>
                </c:pt>
                <c:pt idx="152">
                  <c:v>-0.491740433764201</c:v>
                </c:pt>
                <c:pt idx="153">
                  <c:v>0.193129981839748</c:v>
                </c:pt>
                <c:pt idx="154">
                  <c:v>0.383198218444524</c:v>
                </c:pt>
                <c:pt idx="155">
                  <c:v>0.304133278989774</c:v>
                </c:pt>
                <c:pt idx="156">
                  <c:v>0.578867785909855</c:v>
                </c:pt>
                <c:pt idx="157">
                  <c:v>-0.519046921709404</c:v>
                </c:pt>
                <c:pt idx="158">
                  <c:v>0.236163283354969</c:v>
                </c:pt>
                <c:pt idx="159">
                  <c:v>0.25959192685825</c:v>
                </c:pt>
                <c:pt idx="160">
                  <c:v>-0.0537055886787248</c:v>
                </c:pt>
                <c:pt idx="161">
                  <c:v>0.447721241242065</c:v>
                </c:pt>
                <c:pt idx="162">
                  <c:v>-0.308997014438611</c:v>
                </c:pt>
                <c:pt idx="163">
                  <c:v>0.423861726134126</c:v>
                </c:pt>
                <c:pt idx="164">
                  <c:v>0.151658589891412</c:v>
                </c:pt>
                <c:pt idx="165">
                  <c:v>0.4026951585553</c:v>
                </c:pt>
                <c:pt idx="166">
                  <c:v>-0.473697685319146</c:v>
                </c:pt>
                <c:pt idx="167">
                  <c:v>0.501418614972573</c:v>
                </c:pt>
                <c:pt idx="168">
                  <c:v>0.416536908854939</c:v>
                </c:pt>
                <c:pt idx="169">
                  <c:v>0.356430320005143</c:v>
                </c:pt>
                <c:pt idx="170">
                  <c:v>-0.319876522456227</c:v>
                </c:pt>
                <c:pt idx="171">
                  <c:v>-0.0884446118042789</c:v>
                </c:pt>
                <c:pt idx="172">
                  <c:v>-0.230955395044924</c:v>
                </c:pt>
                <c:pt idx="173">
                  <c:v>0.155320998531005</c:v>
                </c:pt>
                <c:pt idx="174">
                  <c:v>0.254259890750607</c:v>
                </c:pt>
                <c:pt idx="175">
                  <c:v>0.27774239320447</c:v>
                </c:pt>
                <c:pt idx="176">
                  <c:v>-0.26644844347863</c:v>
                </c:pt>
                <c:pt idx="177">
                  <c:v>-0.723980228674882</c:v>
                </c:pt>
                <c:pt idx="178">
                  <c:v>0.0709778819191945</c:v>
                </c:pt>
                <c:pt idx="179">
                  <c:v>0.0227202621974945</c:v>
                </c:pt>
                <c:pt idx="180">
                  <c:v>-0.349768240029378</c:v>
                </c:pt>
                <c:pt idx="181">
                  <c:v>0.205679117325413</c:v>
                </c:pt>
                <c:pt idx="182">
                  <c:v>0.514775634716972</c:v>
                </c:pt>
                <c:pt idx="183">
                  <c:v>0.304133278989774</c:v>
                </c:pt>
                <c:pt idx="184">
                  <c:v>-0.0575295741700648</c:v>
                </c:pt>
                <c:pt idx="185">
                  <c:v>-0.27027242896997</c:v>
                </c:pt>
                <c:pt idx="186">
                  <c:v>0.461401414689958</c:v>
                </c:pt>
                <c:pt idx="187">
                  <c:v>-0.606837011158479</c:v>
                </c:pt>
                <c:pt idx="188">
                  <c:v>0.520861696132767</c:v>
                </c:pt>
                <c:pt idx="189">
                  <c:v>-0.545922538049949</c:v>
                </c:pt>
                <c:pt idx="190">
                  <c:v>-0.0526822686176618</c:v>
                </c:pt>
                <c:pt idx="191">
                  <c:v>0.0249823381219491</c:v>
                </c:pt>
                <c:pt idx="192">
                  <c:v>0.462263157899274</c:v>
                </c:pt>
                <c:pt idx="193">
                  <c:v>0.326700179283739</c:v>
                </c:pt>
                <c:pt idx="194">
                  <c:v>0.0985536646173088</c:v>
                </c:pt>
                <c:pt idx="195">
                  <c:v>-0.217382939498196</c:v>
                </c:pt>
                <c:pt idx="196">
                  <c:v>-0.17160283150328</c:v>
                </c:pt>
                <c:pt idx="197">
                  <c:v>-0.0122880556809709</c:v>
                </c:pt>
                <c:pt idx="198">
                  <c:v>0.0934909232625769</c:v>
                </c:pt>
                <c:pt idx="199">
                  <c:v>0.461886145245198</c:v>
                </c:pt>
                <c:pt idx="200">
                  <c:v>0.365047752098304</c:v>
                </c:pt>
                <c:pt idx="201">
                  <c:v>0.355945589449903</c:v>
                </c:pt>
                <c:pt idx="202">
                  <c:v>-0.676207339508423</c:v>
                </c:pt>
                <c:pt idx="203">
                  <c:v>0.0736708294483072</c:v>
                </c:pt>
                <c:pt idx="204">
                  <c:v>0.0850889269717452</c:v>
                </c:pt>
                <c:pt idx="205">
                  <c:v>0.164638596981735</c:v>
                </c:pt>
                <c:pt idx="206">
                  <c:v>-0.418653837824081</c:v>
                </c:pt>
                <c:pt idx="207">
                  <c:v>-0.655579361435419</c:v>
                </c:pt>
                <c:pt idx="208">
                  <c:v>0.411958898055448</c:v>
                </c:pt>
                <c:pt idx="209">
                  <c:v>0.650069318579595</c:v>
                </c:pt>
                <c:pt idx="210">
                  <c:v>-0.428725461582963</c:v>
                </c:pt>
                <c:pt idx="211">
                  <c:v>0.481652380108885</c:v>
                </c:pt>
                <c:pt idx="212">
                  <c:v>0.341834544397353</c:v>
                </c:pt>
                <c:pt idx="213">
                  <c:v>-0.544306769532481</c:v>
                </c:pt>
                <c:pt idx="214">
                  <c:v>0.174387067037123</c:v>
                </c:pt>
                <c:pt idx="215">
                  <c:v>0.423592431381215</c:v>
                </c:pt>
                <c:pt idx="216">
                  <c:v>0.0514809418084183</c:v>
                </c:pt>
                <c:pt idx="217">
                  <c:v>-0.600320078138026</c:v>
                </c:pt>
                <c:pt idx="218">
                  <c:v>0.0577824390265422</c:v>
                </c:pt>
                <c:pt idx="219">
                  <c:v>0.467487476105752</c:v>
                </c:pt>
                <c:pt idx="220">
                  <c:v>0.463232619009754</c:v>
                </c:pt>
                <c:pt idx="221">
                  <c:v>0.65114649759124</c:v>
                </c:pt>
                <c:pt idx="222">
                  <c:v>0.0595597843957565</c:v>
                </c:pt>
                <c:pt idx="223">
                  <c:v>-0.484254039633267</c:v>
                </c:pt>
                <c:pt idx="224">
                  <c:v>-0.372873729829165</c:v>
                </c:pt>
                <c:pt idx="225">
                  <c:v>-0.573013590192823</c:v>
                </c:pt>
                <c:pt idx="226">
                  <c:v>-0.521686010287934</c:v>
                </c:pt>
                <c:pt idx="227">
                  <c:v>-0.760011866614411</c:v>
                </c:pt>
                <c:pt idx="228">
                  <c:v>0.258837901550098</c:v>
                </c:pt>
                <c:pt idx="229">
                  <c:v>-0.794427736036471</c:v>
                </c:pt>
                <c:pt idx="230">
                  <c:v>0.28921434967849</c:v>
                </c:pt>
                <c:pt idx="231">
                  <c:v>0.425262058849265</c:v>
                </c:pt>
                <c:pt idx="232">
                  <c:v>-0.596280656844357</c:v>
                </c:pt>
                <c:pt idx="233">
                  <c:v>-0.17424192008181</c:v>
                </c:pt>
                <c:pt idx="234">
                  <c:v>-0.0952308395776429</c:v>
                </c:pt>
                <c:pt idx="235">
                  <c:v>-0.602259000358987</c:v>
                </c:pt>
                <c:pt idx="236">
                  <c:v>-0.0826817040919777</c:v>
                </c:pt>
                <c:pt idx="237">
                  <c:v>-0.6240718753448</c:v>
                </c:pt>
                <c:pt idx="238">
                  <c:v>-0.0939920837142511</c:v>
                </c:pt>
                <c:pt idx="239">
                  <c:v>0.0227202621974945</c:v>
                </c:pt>
                <c:pt idx="240">
                  <c:v>0.5766057099854</c:v>
                </c:pt>
                <c:pt idx="241">
                  <c:v>0.40221042800006</c:v>
                </c:pt>
                <c:pt idx="242">
                  <c:v>0.340757365385707</c:v>
                </c:pt>
                <c:pt idx="243">
                  <c:v>-0.194600603401903</c:v>
                </c:pt>
                <c:pt idx="244">
                  <c:v>-0.349875957930542</c:v>
                </c:pt>
                <c:pt idx="245">
                  <c:v>0.16787013401667</c:v>
                </c:pt>
                <c:pt idx="246">
                  <c:v>0.0861661059833903</c:v>
                </c:pt>
                <c:pt idx="247">
                  <c:v>0.42897832643944</c:v>
                </c:pt>
                <c:pt idx="248">
                  <c:v>0.561471344871787</c:v>
                </c:pt>
                <c:pt idx="249">
                  <c:v>0.44330480729432</c:v>
                </c:pt>
                <c:pt idx="250">
                  <c:v>0.287760158012769</c:v>
                </c:pt>
                <c:pt idx="251">
                  <c:v>0.0826652741955438</c:v>
                </c:pt>
                <c:pt idx="252">
                  <c:v>-0.493194625429922</c:v>
                </c:pt>
                <c:pt idx="253">
                  <c:v>0.0169573544851932</c:v>
                </c:pt>
                <c:pt idx="254">
                  <c:v>-0.364794887241827</c:v>
                </c:pt>
                <c:pt idx="255">
                  <c:v>-0.336411220284979</c:v>
                </c:pt>
                <c:pt idx="256">
                  <c:v>-0.162123656200803</c:v>
                </c:pt>
                <c:pt idx="257">
                  <c:v>-0.612169047266122</c:v>
                </c:pt>
                <c:pt idx="258">
                  <c:v>0.444381986305965</c:v>
                </c:pt>
                <c:pt idx="259">
                  <c:v>-0.272857658597918</c:v>
                </c:pt>
                <c:pt idx="260">
                  <c:v>-0.726242304599337</c:v>
                </c:pt>
                <c:pt idx="261">
                  <c:v>0.477343664062305</c:v>
                </c:pt>
                <c:pt idx="262">
                  <c:v>-0.384399545253768</c:v>
                </c:pt>
                <c:pt idx="263">
                  <c:v>-0.431364550161493</c:v>
                </c:pt>
                <c:pt idx="264">
                  <c:v>0.321206566324349</c:v>
                </c:pt>
                <c:pt idx="265">
                  <c:v>0.486984416216528</c:v>
                </c:pt>
                <c:pt idx="266">
                  <c:v>0.0611755529132242</c:v>
                </c:pt>
                <c:pt idx="267">
                  <c:v>-0.422531682266004</c:v>
                </c:pt>
                <c:pt idx="268">
                  <c:v>-0.106756655002245</c:v>
                </c:pt>
                <c:pt idx="269">
                  <c:v>0.257491427785542</c:v>
                </c:pt>
                <c:pt idx="270">
                  <c:v>-0.535635478488738</c:v>
                </c:pt>
                <c:pt idx="271">
                  <c:v>0.142017837737188</c:v>
                </c:pt>
                <c:pt idx="272">
                  <c:v>-0.0083024933378842</c:v>
                </c:pt>
                <c:pt idx="273">
                  <c:v>0.470180423634865</c:v>
                </c:pt>
                <c:pt idx="274">
                  <c:v>-0.211135301230655</c:v>
                </c:pt>
                <c:pt idx="275">
                  <c:v>-0.211620031785895</c:v>
                </c:pt>
                <c:pt idx="276">
                  <c:v>0.0985536646173088</c:v>
                </c:pt>
                <c:pt idx="277">
                  <c:v>-0.383645519945616</c:v>
                </c:pt>
                <c:pt idx="278">
                  <c:v>0.398063288805226</c:v>
                </c:pt>
                <c:pt idx="279">
                  <c:v>0.267024462038601</c:v>
                </c:pt>
                <c:pt idx="280">
                  <c:v>0.0334381933633631</c:v>
                </c:pt>
                <c:pt idx="281">
                  <c:v>-0.0674396210771996</c:v>
                </c:pt>
                <c:pt idx="282">
                  <c:v>-0.352730482311402</c:v>
                </c:pt>
                <c:pt idx="283">
                  <c:v>-0.649654876871371</c:v>
                </c:pt>
                <c:pt idx="284">
                  <c:v>0.440019411308803</c:v>
                </c:pt>
                <c:pt idx="285">
                  <c:v>0.313127723737011</c:v>
                </c:pt>
                <c:pt idx="286">
                  <c:v>0.0651072563057287</c:v>
                </c:pt>
                <c:pt idx="287">
                  <c:v>0.386375896528877</c:v>
                </c:pt>
                <c:pt idx="288">
                  <c:v>0.208102770101615</c:v>
                </c:pt>
                <c:pt idx="289">
                  <c:v>0.493447490286399</c:v>
                </c:pt>
                <c:pt idx="290">
                  <c:v>-0.0382480698616177</c:v>
                </c:pt>
                <c:pt idx="291">
                  <c:v>0.267455333643259</c:v>
                </c:pt>
                <c:pt idx="292">
                  <c:v>-0.681862529319559</c:v>
                </c:pt>
                <c:pt idx="293">
                  <c:v>0.151281577237336</c:v>
                </c:pt>
                <c:pt idx="294">
                  <c:v>0.029398772069694</c:v>
                </c:pt>
                <c:pt idx="295">
                  <c:v>0.266701308335107</c:v>
                </c:pt>
                <c:pt idx="296">
                  <c:v>0.427847288477213</c:v>
                </c:pt>
                <c:pt idx="297">
                  <c:v>0.300309293498434</c:v>
                </c:pt>
                <c:pt idx="298">
                  <c:v>-0.404273498018619</c:v>
                </c:pt>
                <c:pt idx="299">
                  <c:v>-0.27145732588278</c:v>
                </c:pt>
                <c:pt idx="300">
                  <c:v>-0.00921809549778246</c:v>
                </c:pt>
                <c:pt idx="301">
                  <c:v>-0.295209123089554</c:v>
                </c:pt>
                <c:pt idx="302">
                  <c:v>0.266862885186854</c:v>
                </c:pt>
                <c:pt idx="303">
                  <c:v>-0.460502242426493</c:v>
                </c:pt>
                <c:pt idx="304">
                  <c:v>-0.195947077166459</c:v>
                </c:pt>
                <c:pt idx="305">
                  <c:v>-0.799490477391203</c:v>
                </c:pt>
                <c:pt idx="306">
                  <c:v>0.412605205462435</c:v>
                </c:pt>
                <c:pt idx="307">
                  <c:v>-0.474074697973221</c:v>
                </c:pt>
                <c:pt idx="308">
                  <c:v>0.586731192694864</c:v>
                </c:pt>
                <c:pt idx="309">
                  <c:v>-0.215282440425488</c:v>
                </c:pt>
                <c:pt idx="310">
                  <c:v>-0.728881393177867</c:v>
                </c:pt>
                <c:pt idx="311">
                  <c:v>0.629441340506592</c:v>
                </c:pt>
                <c:pt idx="312">
                  <c:v>0.168947313028315</c:v>
                </c:pt>
                <c:pt idx="313">
                  <c:v>-0.0126650683350468</c:v>
                </c:pt>
                <c:pt idx="314">
                  <c:v>0.12844538219046</c:v>
                </c:pt>
                <c:pt idx="315">
                  <c:v>0.496948322074246</c:v>
                </c:pt>
                <c:pt idx="316">
                  <c:v>-0.150274687072707</c:v>
                </c:pt>
                <c:pt idx="317">
                  <c:v>-0.0128266451867936</c:v>
                </c:pt>
                <c:pt idx="318">
                  <c:v>-0.72128728114577</c:v>
                </c:pt>
                <c:pt idx="319">
                  <c:v>-0.247759387626588</c:v>
                </c:pt>
                <c:pt idx="320">
                  <c:v>-0.487323999816456</c:v>
                </c:pt>
                <c:pt idx="321">
                  <c:v>-0.000869958157533098</c:v>
                </c:pt>
                <c:pt idx="322">
                  <c:v>0.326161589777916</c:v>
                </c:pt>
                <c:pt idx="323">
                  <c:v>0.530233153534079</c:v>
                </c:pt>
                <c:pt idx="324">
                  <c:v>0.354706833586511</c:v>
                </c:pt>
                <c:pt idx="325">
                  <c:v>-0.134117001898031</c:v>
                </c:pt>
                <c:pt idx="326">
                  <c:v>0.594810035282202</c:v>
                </c:pt>
                <c:pt idx="327">
                  <c:v>-0.531434480343322</c:v>
                </c:pt>
                <c:pt idx="328">
                  <c:v>-0.369480615942483</c:v>
                </c:pt>
                <c:pt idx="329">
                  <c:v>-0.00178556031743136</c:v>
                </c:pt>
                <c:pt idx="330">
                  <c:v>-0.801752553315658</c:v>
                </c:pt>
                <c:pt idx="331">
                  <c:v>-0.729366123733108</c:v>
                </c:pt>
                <c:pt idx="332">
                  <c:v>0.520592401379855</c:v>
                </c:pt>
                <c:pt idx="333">
                  <c:v>-0.276304631435183</c:v>
                </c:pt>
                <c:pt idx="334">
                  <c:v>0.491885580719514</c:v>
                </c:pt>
                <c:pt idx="335">
                  <c:v>0.473842832274458</c:v>
                </c:pt>
                <c:pt idx="336">
                  <c:v>-0.254761051202281</c:v>
                </c:pt>
                <c:pt idx="337">
                  <c:v>0.254313749701189</c:v>
                </c:pt>
                <c:pt idx="338">
                  <c:v>0.373180453636225</c:v>
                </c:pt>
                <c:pt idx="339">
                  <c:v>-0.481291797351243</c:v>
                </c:pt>
                <c:pt idx="340">
                  <c:v>-0.730174007991842</c:v>
                </c:pt>
                <c:pt idx="341">
                  <c:v>0.174817938641781</c:v>
                </c:pt>
                <c:pt idx="342">
                  <c:v>0.451383649881658</c:v>
                </c:pt>
                <c:pt idx="343">
                  <c:v>-0.0879060222984564</c:v>
                </c:pt>
                <c:pt idx="344">
                  <c:v>-0.388008094942779</c:v>
                </c:pt>
                <c:pt idx="345">
                  <c:v>0.202770733993971</c:v>
                </c:pt>
                <c:pt idx="346">
                  <c:v>0.248335406186559</c:v>
                </c:pt>
                <c:pt idx="347">
                  <c:v>-0.485546654447242</c:v>
                </c:pt>
                <c:pt idx="348">
                  <c:v>0.333701842859432</c:v>
                </c:pt>
                <c:pt idx="349">
                  <c:v>0.249628021000533</c:v>
                </c:pt>
                <c:pt idx="350">
                  <c:v>0.449552445561862</c:v>
                </c:pt>
                <c:pt idx="351">
                  <c:v>0.00866307609552601</c:v>
                </c:pt>
                <c:pt idx="352">
                  <c:v>0.299285973437371</c:v>
                </c:pt>
                <c:pt idx="353">
                  <c:v>-0.0146039905560079</c:v>
                </c:pt>
                <c:pt idx="354">
                  <c:v>-0.492494459072352</c:v>
                </c:pt>
                <c:pt idx="355">
                  <c:v>-0.0684629411382624</c:v>
                </c:pt>
                <c:pt idx="356">
                  <c:v>0.414436409782232</c:v>
                </c:pt>
                <c:pt idx="357">
                  <c:v>0.444112691553054</c:v>
                </c:pt>
                <c:pt idx="358">
                  <c:v>-0.188191388282614</c:v>
                </c:pt>
                <c:pt idx="359">
                  <c:v>0.224368173177455</c:v>
                </c:pt>
                <c:pt idx="360">
                  <c:v>0.156505895443815</c:v>
                </c:pt>
                <c:pt idx="361">
                  <c:v>-0.101640054696931</c:v>
                </c:pt>
                <c:pt idx="362">
                  <c:v>0.172232709013833</c:v>
                </c:pt>
                <c:pt idx="363">
                  <c:v>-0.406697150794821</c:v>
                </c:pt>
                <c:pt idx="364">
                  <c:v>-0.100778311487615</c:v>
                </c:pt>
                <c:pt idx="365">
                  <c:v>-0.213020364501034</c:v>
                </c:pt>
                <c:pt idx="366">
                  <c:v>-0.493194625429922</c:v>
                </c:pt>
                <c:pt idx="367">
                  <c:v>-0.734159570334928</c:v>
                </c:pt>
                <c:pt idx="368">
                  <c:v>0.086112247032808</c:v>
                </c:pt>
                <c:pt idx="369">
                  <c:v>-0.210381275922503</c:v>
                </c:pt>
                <c:pt idx="370">
                  <c:v>0.0197041609648882</c:v>
                </c:pt>
                <c:pt idx="371">
                  <c:v>0.525439706932258</c:v>
                </c:pt>
                <c:pt idx="372">
                  <c:v>0.378404771842703</c:v>
                </c:pt>
                <c:pt idx="373">
                  <c:v>-0.390054735064904</c:v>
                </c:pt>
                <c:pt idx="374">
                  <c:v>-0.444075262498906</c:v>
                </c:pt>
                <c:pt idx="375">
                  <c:v>0.151173859336172</c:v>
                </c:pt>
                <c:pt idx="376">
                  <c:v>-0.641522175333451</c:v>
                </c:pt>
                <c:pt idx="377">
                  <c:v>0.489031056338654</c:v>
                </c:pt>
                <c:pt idx="378">
                  <c:v>0.115842387754213</c:v>
                </c:pt>
                <c:pt idx="379">
                  <c:v>0.392031086340014</c:v>
                </c:pt>
                <c:pt idx="380">
                  <c:v>0.365801777406456</c:v>
                </c:pt>
                <c:pt idx="381">
                  <c:v>-0.224276885172725</c:v>
                </c:pt>
                <c:pt idx="382">
                  <c:v>0.340649647484543</c:v>
                </c:pt>
                <c:pt idx="383">
                  <c:v>0.232393156814211</c:v>
                </c:pt>
                <c:pt idx="384">
                  <c:v>-0.34217412799728</c:v>
                </c:pt>
                <c:pt idx="385">
                  <c:v>0.260130516364072</c:v>
                </c:pt>
                <c:pt idx="386">
                  <c:v>-0.810100690655907</c:v>
                </c:pt>
                <c:pt idx="387">
                  <c:v>0.344581350877048</c:v>
                </c:pt>
                <c:pt idx="388">
                  <c:v>-0.298063647470413</c:v>
                </c:pt>
                <c:pt idx="389">
                  <c:v>0.417290934163091</c:v>
                </c:pt>
                <c:pt idx="390">
                  <c:v>-0.552762624773895</c:v>
                </c:pt>
                <c:pt idx="391">
                  <c:v>-0.23898037868168</c:v>
                </c:pt>
                <c:pt idx="392">
                  <c:v>-0.456031949528166</c:v>
                </c:pt>
                <c:pt idx="393">
                  <c:v>0.521938875144412</c:v>
                </c:pt>
                <c:pt idx="394">
                  <c:v>-0.420377324242714</c:v>
                </c:pt>
                <c:pt idx="395">
                  <c:v>-0.612653777821362</c:v>
                </c:pt>
                <c:pt idx="396">
                  <c:v>-0.528849250715374</c:v>
                </c:pt>
                <c:pt idx="397">
                  <c:v>-0.448976427001891</c:v>
                </c:pt>
                <c:pt idx="398">
                  <c:v>-0.042341350105869</c:v>
                </c:pt>
                <c:pt idx="399">
                  <c:v>0.273972266663712</c:v>
                </c:pt>
                <c:pt idx="400">
                  <c:v>-0.0251603448701298</c:v>
                </c:pt>
                <c:pt idx="401">
                  <c:v>-0.133201399738132</c:v>
                </c:pt>
                <c:pt idx="402">
                  <c:v>-0.492009728517112</c:v>
                </c:pt>
                <c:pt idx="403">
                  <c:v>-0.60279758986481</c:v>
                </c:pt>
                <c:pt idx="404">
                  <c:v>-0.159861580276348</c:v>
                </c:pt>
                <c:pt idx="405">
                  <c:v>0.129307125399776</c:v>
                </c:pt>
                <c:pt idx="406">
                  <c:v>0.211226589235385</c:v>
                </c:pt>
                <c:pt idx="407">
                  <c:v>-0.0621614439201387</c:v>
                </c:pt>
                <c:pt idx="408">
                  <c:v>0.455530789076492</c:v>
                </c:pt>
                <c:pt idx="409">
                  <c:v>-0.115104792342495</c:v>
                </c:pt>
                <c:pt idx="410">
                  <c:v>0.239610256192233</c:v>
                </c:pt>
                <c:pt idx="411">
                  <c:v>0.0413554590989545</c:v>
                </c:pt>
                <c:pt idx="412">
                  <c:v>0.465925566538867</c:v>
                </c:pt>
                <c:pt idx="413">
                  <c:v>-0.559710429399006</c:v>
                </c:pt>
                <c:pt idx="414">
                  <c:v>-0.574413922907961</c:v>
                </c:pt>
                <c:pt idx="415">
                  <c:v>-0.283521730813205</c:v>
                </c:pt>
                <c:pt idx="416">
                  <c:v>0.457308134445706</c:v>
                </c:pt>
                <c:pt idx="417">
                  <c:v>0.122736333428741</c:v>
                </c:pt>
                <c:pt idx="418">
                  <c:v>0.0817496720356454</c:v>
                </c:pt>
                <c:pt idx="419">
                  <c:v>-0.598650450669976</c:v>
                </c:pt>
                <c:pt idx="420">
                  <c:v>-0.0208516288235494</c:v>
                </c:pt>
                <c:pt idx="421">
                  <c:v>-0.493033048578175</c:v>
                </c:pt>
                <c:pt idx="422">
                  <c:v>-0.309535603944434</c:v>
                </c:pt>
                <c:pt idx="423">
                  <c:v>0.297508628068157</c:v>
                </c:pt>
                <c:pt idx="424">
                  <c:v>0.243649677485902</c:v>
                </c:pt>
                <c:pt idx="425">
                  <c:v>0.250705200012178</c:v>
                </c:pt>
                <c:pt idx="426">
                  <c:v>-0.5050974535086</c:v>
                </c:pt>
                <c:pt idx="427">
                  <c:v>-0.306034772156587</c:v>
                </c:pt>
                <c:pt idx="428">
                  <c:v>-0.302264645615829</c:v>
                </c:pt>
                <c:pt idx="429">
                  <c:v>0.178588065182539</c:v>
                </c:pt>
                <c:pt idx="430">
                  <c:v>-0.0908144056298981</c:v>
                </c:pt>
                <c:pt idx="431">
                  <c:v>-0.0648543914492514</c:v>
                </c:pt>
                <c:pt idx="432">
                  <c:v>0.113795747632087</c:v>
                </c:pt>
                <c:pt idx="433">
                  <c:v>0.449229291858368</c:v>
                </c:pt>
                <c:pt idx="434">
                  <c:v>0.175356528147604</c:v>
                </c:pt>
                <c:pt idx="435">
                  <c:v>0.202393721339896</c:v>
                </c:pt>
                <c:pt idx="436">
                  <c:v>0.421061060703849</c:v>
                </c:pt>
                <c:pt idx="437">
                  <c:v>0.333917278661761</c:v>
                </c:pt>
                <c:pt idx="438">
                  <c:v>0.526893898597979</c:v>
                </c:pt>
                <c:pt idx="439">
                  <c:v>0.266809026236272</c:v>
                </c:pt>
                <c:pt idx="440">
                  <c:v>0.624001586497784</c:v>
                </c:pt>
                <c:pt idx="441">
                  <c:v>-0.177258021314417</c:v>
                </c:pt>
                <c:pt idx="442">
                  <c:v>-0.178227482424897</c:v>
                </c:pt>
                <c:pt idx="443">
                  <c:v>0.199539196959036</c:v>
                </c:pt>
                <c:pt idx="444">
                  <c:v>-0.591594928143701</c:v>
                </c:pt>
                <c:pt idx="445">
                  <c:v>0.257329850933795</c:v>
                </c:pt>
                <c:pt idx="446">
                  <c:v>-0.0115340303728194</c:v>
                </c:pt>
                <c:pt idx="447">
                  <c:v>0.51402160940882</c:v>
                </c:pt>
                <c:pt idx="448">
                  <c:v>0.324545821260449</c:v>
                </c:pt>
                <c:pt idx="449">
                  <c:v>0.550430260002424</c:v>
                </c:pt>
                <c:pt idx="450">
                  <c:v>0.325515282370929</c:v>
                </c:pt>
                <c:pt idx="451">
                  <c:v>-0.462764318350948</c:v>
                </c:pt>
                <c:pt idx="452">
                  <c:v>-0.439928123304072</c:v>
                </c:pt>
                <c:pt idx="453">
                  <c:v>0.390092164119052</c:v>
                </c:pt>
                <c:pt idx="454">
                  <c:v>-0.164170296322929</c:v>
                </c:pt>
                <c:pt idx="455">
                  <c:v>0.356538037906308</c:v>
                </c:pt>
                <c:pt idx="456">
                  <c:v>0.339357032670569</c:v>
                </c:pt>
                <c:pt idx="457">
                  <c:v>0.0767407896314958</c:v>
                </c:pt>
                <c:pt idx="458">
                  <c:v>-0.0641003661410998</c:v>
                </c:pt>
                <c:pt idx="459">
                  <c:v>-0.111711678455813</c:v>
                </c:pt>
                <c:pt idx="460">
                  <c:v>-0.0319465726434939</c:v>
                </c:pt>
                <c:pt idx="461">
                  <c:v>0.18435097289484</c:v>
                </c:pt>
                <c:pt idx="462">
                  <c:v>-0.121998738017023</c:v>
                </c:pt>
                <c:pt idx="463">
                  <c:v>-0.594772606228054</c:v>
                </c:pt>
                <c:pt idx="464">
                  <c:v>-0.151621160837263</c:v>
                </c:pt>
                <c:pt idx="465">
                  <c:v>-0.621163492013358</c:v>
                </c:pt>
                <c:pt idx="466">
                  <c:v>0.129145548548029</c:v>
                </c:pt>
                <c:pt idx="467">
                  <c:v>-0.244043120036412</c:v>
                </c:pt>
                <c:pt idx="468">
                  <c:v>-0.557502212425134</c:v>
                </c:pt>
                <c:pt idx="469">
                  <c:v>-0.368403436930838</c:v>
                </c:pt>
                <c:pt idx="470">
                  <c:v>-0.571936411181178</c:v>
                </c:pt>
                <c:pt idx="471">
                  <c:v>-0.328924826154045</c:v>
                </c:pt>
                <c:pt idx="472">
                  <c:v>0.179018936787197</c:v>
                </c:pt>
                <c:pt idx="473">
                  <c:v>0.635904414576462</c:v>
                </c:pt>
                <c:pt idx="474">
                  <c:v>-0.270541723722881</c:v>
                </c:pt>
                <c:pt idx="475">
                  <c:v>0.376088836967666</c:v>
                </c:pt>
                <c:pt idx="476">
                  <c:v>0.193614712394988</c:v>
                </c:pt>
                <c:pt idx="477">
                  <c:v>0.552853912778626</c:v>
                </c:pt>
                <c:pt idx="478">
                  <c:v>0.0966147423963477</c:v>
                </c:pt>
                <c:pt idx="479">
                  <c:v>-0.260308523112253</c:v>
                </c:pt>
                <c:pt idx="480">
                  <c:v>0.384975563813738</c:v>
                </c:pt>
                <c:pt idx="481">
                  <c:v>0.171747978458593</c:v>
                </c:pt>
                <c:pt idx="482">
                  <c:v>-0.216790491041791</c:v>
                </c:pt>
                <c:pt idx="483">
                  <c:v>-0.371850409768102</c:v>
                </c:pt>
                <c:pt idx="484">
                  <c:v>0.0198118788660527</c:v>
                </c:pt>
                <c:pt idx="485">
                  <c:v>-0.610876432452148</c:v>
                </c:pt>
                <c:pt idx="486">
                  <c:v>-0.286591690996393</c:v>
                </c:pt>
                <c:pt idx="487">
                  <c:v>-0.046973219855943</c:v>
                </c:pt>
                <c:pt idx="488">
                  <c:v>-0.0306000988789375</c:v>
                </c:pt>
                <c:pt idx="489">
                  <c:v>0.366340366912278</c:v>
                </c:pt>
                <c:pt idx="490">
                  <c:v>-0.171225818849204</c:v>
                </c:pt>
                <c:pt idx="491">
                  <c:v>0.283182147213277</c:v>
                </c:pt>
                <c:pt idx="492">
                  <c:v>0.415567447744459</c:v>
                </c:pt>
                <c:pt idx="493">
                  <c:v>-0.493248484380504</c:v>
                </c:pt>
                <c:pt idx="494">
                  <c:v>0.207079450040552</c:v>
                </c:pt>
                <c:pt idx="495">
                  <c:v>0.153597512112373</c:v>
                </c:pt>
                <c:pt idx="496">
                  <c:v>0.0513732239072539</c:v>
                </c:pt>
                <c:pt idx="497">
                  <c:v>-0.654232887670863</c:v>
                </c:pt>
                <c:pt idx="498">
                  <c:v>0.226037800645505</c:v>
                </c:pt>
                <c:pt idx="499">
                  <c:v>0.371618544069339</c:v>
                </c:pt>
                <c:pt idx="500">
                  <c:v>0.249412585198204</c:v>
                </c:pt>
                <c:pt idx="501">
                  <c:v>0.227438133360644</c:v>
                </c:pt>
                <c:pt idx="502">
                  <c:v>-0.189160849393095</c:v>
                </c:pt>
                <c:pt idx="503">
                  <c:v>0.601111532500326</c:v>
                </c:pt>
                <c:pt idx="504">
                  <c:v>0.432910029831945</c:v>
                </c:pt>
                <c:pt idx="505">
                  <c:v>0.32815437094946</c:v>
                </c:pt>
                <c:pt idx="506">
                  <c:v>0.0851966448729097</c:v>
                </c:pt>
                <c:pt idx="507">
                  <c:v>-0.536497221698054</c:v>
                </c:pt>
                <c:pt idx="508">
                  <c:v>-0.305765477403676</c:v>
                </c:pt>
                <c:pt idx="509">
                  <c:v>0.0807802109251649</c:v>
                </c:pt>
                <c:pt idx="510">
                  <c:v>-0.0597377911439372</c:v>
                </c:pt>
                <c:pt idx="511">
                  <c:v>-0.124368531842643</c:v>
                </c:pt>
                <c:pt idx="512">
                  <c:v>0.593732856270557</c:v>
                </c:pt>
                <c:pt idx="513">
                  <c:v>0.373934478944376</c:v>
                </c:pt>
                <c:pt idx="514">
                  <c:v>-0.79248881381551</c:v>
                </c:pt>
                <c:pt idx="515">
                  <c:v>0.584415257819827</c:v>
                </c:pt>
                <c:pt idx="516">
                  <c:v>-0.0934534942084286</c:v>
                </c:pt>
                <c:pt idx="517">
                  <c:v>-0.406643291844239</c:v>
                </c:pt>
                <c:pt idx="518">
                  <c:v>0.0722166377825864</c:v>
                </c:pt>
                <c:pt idx="519">
                  <c:v>-0.258692754594785</c:v>
                </c:pt>
                <c:pt idx="520">
                  <c:v>-0.360701606997575</c:v>
                </c:pt>
                <c:pt idx="521">
                  <c:v>-0.240703865100312</c:v>
                </c:pt>
                <c:pt idx="522">
                  <c:v>0.181873461168057</c:v>
                </c:pt>
                <c:pt idx="523">
                  <c:v>0.120958988059527</c:v>
                </c:pt>
                <c:pt idx="524">
                  <c:v>0.486661262513035</c:v>
                </c:pt>
                <c:pt idx="525">
                  <c:v>0.575366954122008</c:v>
                </c:pt>
                <c:pt idx="526">
                  <c:v>-0.463464484708517</c:v>
                </c:pt>
                <c:pt idx="527">
                  <c:v>0.140294351318556</c:v>
                </c:pt>
                <c:pt idx="528">
                  <c:v>-0.457162987490393</c:v>
                </c:pt>
                <c:pt idx="529">
                  <c:v>-0.0637233534870241</c:v>
                </c:pt>
                <c:pt idx="530">
                  <c:v>-0.0242986016608138</c:v>
                </c:pt>
                <c:pt idx="531">
                  <c:v>-0.533481120465448</c:v>
                </c:pt>
                <c:pt idx="532">
                  <c:v>-0.511237373874977</c:v>
                </c:pt>
                <c:pt idx="533">
                  <c:v>0.235678552799729</c:v>
                </c:pt>
                <c:pt idx="534">
                  <c:v>0.526624603845068</c:v>
                </c:pt>
                <c:pt idx="535">
                  <c:v>-0.619116851891233</c:v>
                </c:pt>
                <c:pt idx="536">
                  <c:v>0.500018282257434</c:v>
                </c:pt>
                <c:pt idx="537">
                  <c:v>0.490162094300881</c:v>
                </c:pt>
                <c:pt idx="538">
                  <c:v>-0.818879699600815</c:v>
                </c:pt>
                <c:pt idx="539">
                  <c:v>-0.3245083922063</c:v>
                </c:pt>
                <c:pt idx="540">
                  <c:v>0.44928315080895</c:v>
                </c:pt>
                <c:pt idx="541">
                  <c:v>0.155698011185081</c:v>
                </c:pt>
                <c:pt idx="542">
                  <c:v>0.0472260847124202</c:v>
                </c:pt>
                <c:pt idx="543">
                  <c:v>0.474704575483774</c:v>
                </c:pt>
                <c:pt idx="544">
                  <c:v>0.238479218230006</c:v>
                </c:pt>
                <c:pt idx="545">
                  <c:v>0.590501319235622</c:v>
                </c:pt>
                <c:pt idx="546">
                  <c:v>-0.0932919173566818</c:v>
                </c:pt>
                <c:pt idx="547">
                  <c:v>-0.0220903846869414</c:v>
                </c:pt>
                <c:pt idx="548">
                  <c:v>0.385514153319561</c:v>
                </c:pt>
                <c:pt idx="549">
                  <c:v>-0.2088732253062</c:v>
                </c:pt>
                <c:pt idx="550">
                  <c:v>0.113041722323935</c:v>
                </c:pt>
                <c:pt idx="551">
                  <c:v>-0.683855310491103</c:v>
                </c:pt>
                <c:pt idx="552">
                  <c:v>-0.178712212980137</c:v>
                </c:pt>
                <c:pt idx="553">
                  <c:v>0.0023615788774023</c:v>
                </c:pt>
                <c:pt idx="554">
                  <c:v>0.390900048377786</c:v>
                </c:pt>
                <c:pt idx="555">
                  <c:v>0.397793994052315</c:v>
                </c:pt>
                <c:pt idx="556">
                  <c:v>0.136847378481292</c:v>
                </c:pt>
                <c:pt idx="557">
                  <c:v>-0.271672761685109</c:v>
                </c:pt>
                <c:pt idx="558">
                  <c:v>0.128606959042207</c:v>
                </c:pt>
                <c:pt idx="559">
                  <c:v>-0.0825201272402309</c:v>
                </c:pt>
                <c:pt idx="560">
                  <c:v>0.427901147427795</c:v>
                </c:pt>
                <c:pt idx="561">
                  <c:v>0.0487341353287234</c:v>
                </c:pt>
                <c:pt idx="562">
                  <c:v>-0.400180217774368</c:v>
                </c:pt>
                <c:pt idx="563">
                  <c:v>0.295246552143702</c:v>
                </c:pt>
                <c:pt idx="564">
                  <c:v>-0.018643411849677</c:v>
                </c:pt>
                <c:pt idx="565">
                  <c:v>0.442927794640244</c:v>
                </c:pt>
                <c:pt idx="566">
                  <c:v>0.408242630465272</c:v>
                </c:pt>
                <c:pt idx="567">
                  <c:v>0.289429785480819</c:v>
                </c:pt>
                <c:pt idx="568">
                  <c:v>0.401348684790744</c:v>
                </c:pt>
                <c:pt idx="569">
                  <c:v>-0.255191922806939</c:v>
                </c:pt>
                <c:pt idx="570">
                  <c:v>0.196307659924101</c:v>
                </c:pt>
                <c:pt idx="571">
                  <c:v>0.330524164775079</c:v>
                </c:pt>
                <c:pt idx="572">
                  <c:v>0.223021699412899</c:v>
                </c:pt>
                <c:pt idx="573">
                  <c:v>0.0493804427357104</c:v>
                </c:pt>
                <c:pt idx="574">
                  <c:v>0.0514270828578361</c:v>
                </c:pt>
                <c:pt idx="575">
                  <c:v>-0.585670443579653</c:v>
                </c:pt>
                <c:pt idx="576">
                  <c:v>-0.230793818193178</c:v>
                </c:pt>
                <c:pt idx="577">
                  <c:v>-0.442836506635514</c:v>
                </c:pt>
                <c:pt idx="578">
                  <c:v>0.451006637227582</c:v>
                </c:pt>
                <c:pt idx="579">
                  <c:v>0.318459759844654</c:v>
                </c:pt>
                <c:pt idx="580">
                  <c:v>-0.0577988689229761</c:v>
                </c:pt>
                <c:pt idx="581">
                  <c:v>-0.109611179383105</c:v>
                </c:pt>
                <c:pt idx="582">
                  <c:v>-0.699366688258792</c:v>
                </c:pt>
                <c:pt idx="583">
                  <c:v>0.0920905905474383</c:v>
                </c:pt>
                <c:pt idx="584">
                  <c:v>-0.356015878296919</c:v>
                </c:pt>
                <c:pt idx="585">
                  <c:v>0.183327652833777</c:v>
                </c:pt>
                <c:pt idx="586">
                  <c:v>0.488761761585743</c:v>
                </c:pt>
                <c:pt idx="587">
                  <c:v>0.629818353160667</c:v>
                </c:pt>
                <c:pt idx="588">
                  <c:v>-0.0756261815657024</c:v>
                </c:pt>
                <c:pt idx="589">
                  <c:v>0.0784104170995456</c:v>
                </c:pt>
                <c:pt idx="590">
                  <c:v>0.288460324370338</c:v>
                </c:pt>
                <c:pt idx="591">
                  <c:v>0.388853408255661</c:v>
                </c:pt>
                <c:pt idx="592">
                  <c:v>-0.60279758986481</c:v>
                </c:pt>
                <c:pt idx="593">
                  <c:v>0.134100572001597</c:v>
                </c:pt>
                <c:pt idx="594">
                  <c:v>0.544936647043034</c:v>
                </c:pt>
                <c:pt idx="595">
                  <c:v>0.18219661487155</c:v>
                </c:pt>
                <c:pt idx="596">
                  <c:v>-0.184421261741856</c:v>
                </c:pt>
                <c:pt idx="597">
                  <c:v>0.434848952052906</c:v>
                </c:pt>
                <c:pt idx="598">
                  <c:v>-0.396356232283028</c:v>
                </c:pt>
                <c:pt idx="599">
                  <c:v>-0.373196883532659</c:v>
                </c:pt>
                <c:pt idx="600">
                  <c:v>0.363216547778508</c:v>
                </c:pt>
                <c:pt idx="601">
                  <c:v>0.620016024154697</c:v>
                </c:pt>
                <c:pt idx="602">
                  <c:v>0.650877202838329</c:v>
                </c:pt>
                <c:pt idx="603">
                  <c:v>-0.385099711611337</c:v>
                </c:pt>
                <c:pt idx="604">
                  <c:v>-0.102663374757994</c:v>
                </c:pt>
                <c:pt idx="605">
                  <c:v>0.558562961540345</c:v>
                </c:pt>
                <c:pt idx="606">
                  <c:v>0.0654304100092222</c:v>
                </c:pt>
                <c:pt idx="607">
                  <c:v>0.144549208414554</c:v>
                </c:pt>
                <c:pt idx="608">
                  <c:v>0.633965492355501</c:v>
                </c:pt>
                <c:pt idx="609">
                  <c:v>-0.0260220880794459</c:v>
                </c:pt>
                <c:pt idx="610">
                  <c:v>0.463932785367324</c:v>
                </c:pt>
                <c:pt idx="611">
                  <c:v>0.186397613016966</c:v>
                </c:pt>
                <c:pt idx="612">
                  <c:v>-0.691072409869125</c:v>
                </c:pt>
                <c:pt idx="613">
                  <c:v>0.128606959042207</c:v>
                </c:pt>
                <c:pt idx="614">
                  <c:v>-0.772453284198911</c:v>
                </c:pt>
                <c:pt idx="615">
                  <c:v>0.624432458102442</c:v>
                </c:pt>
                <c:pt idx="616">
                  <c:v>0.151227718286754</c:v>
                </c:pt>
                <c:pt idx="617">
                  <c:v>0.0368851662006274</c:v>
                </c:pt>
                <c:pt idx="618">
                  <c:v>0.0241744538632153</c:v>
                </c:pt>
                <c:pt idx="619">
                  <c:v>0.562710100735178</c:v>
                </c:pt>
                <c:pt idx="620">
                  <c:v>0.601811698857895</c:v>
                </c:pt>
                <c:pt idx="621">
                  <c:v>-0.660534384888986</c:v>
                </c:pt>
                <c:pt idx="622">
                  <c:v>0.250058892605191</c:v>
                </c:pt>
                <c:pt idx="623">
                  <c:v>0.596533521700834</c:v>
                </c:pt>
                <c:pt idx="624">
                  <c:v>0.216666343244193</c:v>
                </c:pt>
                <c:pt idx="625">
                  <c:v>-0.366572232611041</c:v>
                </c:pt>
                <c:pt idx="626">
                  <c:v>-0.610068548193414</c:v>
                </c:pt>
                <c:pt idx="627">
                  <c:v>0.0960222939399428</c:v>
                </c:pt>
                <c:pt idx="628">
                  <c:v>0.225983941694923</c:v>
                </c:pt>
                <c:pt idx="629">
                  <c:v>0.57111209702601</c:v>
                </c:pt>
                <c:pt idx="630">
                  <c:v>0.34630483729568</c:v>
                </c:pt>
                <c:pt idx="631">
                  <c:v>-0.137994846339953</c:v>
                </c:pt>
                <c:pt idx="632">
                  <c:v>0.0672616143290189</c:v>
                </c:pt>
                <c:pt idx="633">
                  <c:v>0.137924557492937</c:v>
                </c:pt>
                <c:pt idx="634">
                  <c:v>0.221405930895431</c:v>
                </c:pt>
                <c:pt idx="635">
                  <c:v>-0.366895386314535</c:v>
                </c:pt>
                <c:pt idx="636">
                  <c:v>0.396986109793581</c:v>
                </c:pt>
                <c:pt idx="637">
                  <c:v>0.0384470757675128</c:v>
                </c:pt>
                <c:pt idx="638">
                  <c:v>-0.0238677300561557</c:v>
                </c:pt>
                <c:pt idx="639">
                  <c:v>0.250705200012178</c:v>
                </c:pt>
                <c:pt idx="640">
                  <c:v>-0.179304661436542</c:v>
                </c:pt>
                <c:pt idx="641">
                  <c:v>0.292284309861678</c:v>
                </c:pt>
                <c:pt idx="642">
                  <c:v>0.0422710612588529</c:v>
                </c:pt>
                <c:pt idx="643">
                  <c:v>0.607305311817285</c:v>
                </c:pt>
                <c:pt idx="644">
                  <c:v>-0.657679860508127</c:v>
                </c:pt>
                <c:pt idx="645">
                  <c:v>-0.731682058608145</c:v>
                </c:pt>
                <c:pt idx="646">
                  <c:v>-0.214043684562096</c:v>
                </c:pt>
                <c:pt idx="647">
                  <c:v>0.371510826168175</c:v>
                </c:pt>
                <c:pt idx="648">
                  <c:v>-0.765828633277294</c:v>
                </c:pt>
                <c:pt idx="649">
                  <c:v>-0.280020899025358</c:v>
                </c:pt>
                <c:pt idx="650">
                  <c:v>-0.195677782413548</c:v>
                </c:pt>
                <c:pt idx="651">
                  <c:v>0.226953402805404</c:v>
                </c:pt>
                <c:pt idx="652">
                  <c:v>-0.196970397227522</c:v>
                </c:pt>
                <c:pt idx="653">
                  <c:v>-0.156630043241413</c:v>
                </c:pt>
                <c:pt idx="654">
                  <c:v>-0.443859826696577</c:v>
                </c:pt>
                <c:pt idx="655">
                  <c:v>0.406950015651298</c:v>
                </c:pt>
                <c:pt idx="656">
                  <c:v>0.0525042618694813</c:v>
                </c:pt>
                <c:pt idx="657">
                  <c:v>-0.224761615727965</c:v>
                </c:pt>
                <c:pt idx="658">
                  <c:v>-0.0479426809664234</c:v>
                </c:pt>
                <c:pt idx="659">
                  <c:v>0.563571843944494</c:v>
                </c:pt>
                <c:pt idx="660">
                  <c:v>-0.25594594811509</c:v>
                </c:pt>
                <c:pt idx="661">
                  <c:v>0.29352306572507</c:v>
                </c:pt>
                <c:pt idx="662">
                  <c:v>-0.559225698843766</c:v>
                </c:pt>
                <c:pt idx="663">
                  <c:v>-0.75618788112307</c:v>
                </c:pt>
                <c:pt idx="664">
                  <c:v>-0.46949668717373</c:v>
                </c:pt>
                <c:pt idx="665">
                  <c:v>0.504811728859255</c:v>
                </c:pt>
                <c:pt idx="666">
                  <c:v>0.318298182992907</c:v>
                </c:pt>
                <c:pt idx="667">
                  <c:v>-0.407343458201808</c:v>
                </c:pt>
                <c:pt idx="668">
                  <c:v>0.0582133106312001</c:v>
                </c:pt>
                <c:pt idx="669">
                  <c:v>-0.149197508061062</c:v>
                </c:pt>
                <c:pt idx="670">
                  <c:v>-0.594180157771649</c:v>
                </c:pt>
                <c:pt idx="671">
                  <c:v>-0.305119169996689</c:v>
                </c:pt>
                <c:pt idx="672">
                  <c:v>-0.176180842302771</c:v>
                </c:pt>
                <c:pt idx="673">
                  <c:v>-0.371742691866938</c:v>
                </c:pt>
                <c:pt idx="674">
                  <c:v>0.417721805767749</c:v>
                </c:pt>
                <c:pt idx="675">
                  <c:v>0.257168274082048</c:v>
                </c:pt>
                <c:pt idx="676">
                  <c:v>0.579137080662766</c:v>
                </c:pt>
                <c:pt idx="677">
                  <c:v>0.436464720570374</c:v>
                </c:pt>
                <c:pt idx="678">
                  <c:v>-0.114350767034343</c:v>
                </c:pt>
                <c:pt idx="679">
                  <c:v>-0.279805463223029</c:v>
                </c:pt>
                <c:pt idx="680">
                  <c:v>0.154566973222854</c:v>
                </c:pt>
                <c:pt idx="681">
                  <c:v>0.151012282484425</c:v>
                </c:pt>
                <c:pt idx="682">
                  <c:v>-0.0616228544143162</c:v>
                </c:pt>
                <c:pt idx="683">
                  <c:v>0.0802954803699246</c:v>
                </c:pt>
                <c:pt idx="684">
                  <c:v>0.592817254110659</c:v>
                </c:pt>
                <c:pt idx="685">
                  <c:v>-0.166432372247383</c:v>
                </c:pt>
                <c:pt idx="686">
                  <c:v>0.215266010529054</c:v>
                </c:pt>
                <c:pt idx="687">
                  <c:v>0.352067745007981</c:v>
                </c:pt>
                <c:pt idx="688">
                  <c:v>0.18268134542679</c:v>
                </c:pt>
                <c:pt idx="689">
                  <c:v>-0.184798274395932</c:v>
                </c:pt>
                <c:pt idx="690">
                  <c:v>0.3768967212264</c:v>
                </c:pt>
                <c:pt idx="691">
                  <c:v>-0.755810868468995</c:v>
                </c:pt>
                <c:pt idx="692">
                  <c:v>0.451222073029911</c:v>
                </c:pt>
                <c:pt idx="693">
                  <c:v>-0.179412379337707</c:v>
                </c:pt>
                <c:pt idx="694">
                  <c:v>0.0327380270057938</c:v>
                </c:pt>
                <c:pt idx="695">
                  <c:v>0.17072465839753</c:v>
                </c:pt>
                <c:pt idx="696">
                  <c:v>-0.509621605357509</c:v>
                </c:pt>
                <c:pt idx="697">
                  <c:v>0.57612097943016</c:v>
                </c:pt>
                <c:pt idx="698">
                  <c:v>0.382174898383461</c:v>
                </c:pt>
                <c:pt idx="699">
                  <c:v>0.43781119433493</c:v>
                </c:pt>
                <c:pt idx="700">
                  <c:v>0.0381239220640192</c:v>
                </c:pt>
                <c:pt idx="701">
                  <c:v>-0.044657284980906</c:v>
                </c:pt>
                <c:pt idx="702">
                  <c:v>-0.249105861391144</c:v>
                </c:pt>
                <c:pt idx="703">
                  <c:v>-0.7530640619893</c:v>
                </c:pt>
                <c:pt idx="704">
                  <c:v>-0.179950968843529</c:v>
                </c:pt>
                <c:pt idx="705">
                  <c:v>-0.462548882548619</c:v>
                </c:pt>
                <c:pt idx="706">
                  <c:v>-0.19573164136413</c:v>
                </c:pt>
                <c:pt idx="707">
                  <c:v>-0.643514956504994</c:v>
                </c:pt>
                <c:pt idx="708">
                  <c:v>-0.365333476747649</c:v>
                </c:pt>
                <c:pt idx="709">
                  <c:v>-0.0190204245037527</c:v>
                </c:pt>
                <c:pt idx="710">
                  <c:v>0.514237045211149</c:v>
                </c:pt>
                <c:pt idx="711">
                  <c:v>-0.487377858767038</c:v>
                </c:pt>
                <c:pt idx="712">
                  <c:v>0.0425942149623464</c:v>
                </c:pt>
                <c:pt idx="713">
                  <c:v>0.186774625671042</c:v>
                </c:pt>
                <c:pt idx="714">
                  <c:v>-0.173649471625406</c:v>
                </c:pt>
                <c:pt idx="715">
                  <c:v>0.300524729300763</c:v>
                </c:pt>
                <c:pt idx="716">
                  <c:v>0.100869599492346</c:v>
                </c:pt>
                <c:pt idx="717">
                  <c:v>0.176972296665071</c:v>
                </c:pt>
                <c:pt idx="718">
                  <c:v>0.543536314327896</c:v>
                </c:pt>
                <c:pt idx="719">
                  <c:v>0.394724033869126</c:v>
                </c:pt>
                <c:pt idx="720">
                  <c:v>-0.0751953099610443</c:v>
                </c:pt>
                <c:pt idx="721">
                  <c:v>0.401941133247149</c:v>
                </c:pt>
                <c:pt idx="722">
                  <c:v>0.34081122433629</c:v>
                </c:pt>
                <c:pt idx="723">
                  <c:v>0.189952303755395</c:v>
                </c:pt>
                <c:pt idx="724">
                  <c:v>-0.190399605256487</c:v>
                </c:pt>
                <c:pt idx="725">
                  <c:v>-0.686548258020215</c:v>
                </c:pt>
                <c:pt idx="726">
                  <c:v>0.425046623046936</c:v>
                </c:pt>
                <c:pt idx="727">
                  <c:v>0.420091599593368</c:v>
                </c:pt>
                <c:pt idx="728">
                  <c:v>-0.205964841974758</c:v>
                </c:pt>
                <c:pt idx="729">
                  <c:v>0.355353140993498</c:v>
                </c:pt>
                <c:pt idx="730">
                  <c:v>0.417075498360762</c:v>
                </c:pt>
                <c:pt idx="731">
                  <c:v>0.31501278700739</c:v>
                </c:pt>
                <c:pt idx="732">
                  <c:v>-0.78150158789673</c:v>
                </c:pt>
                <c:pt idx="733">
                  <c:v>-0.415314582887982</c:v>
                </c:pt>
                <c:pt idx="734">
                  <c:v>-0.0911914182839738</c:v>
                </c:pt>
                <c:pt idx="735">
                  <c:v>0.1322693676818</c:v>
                </c:pt>
                <c:pt idx="736">
                  <c:v>-0.300002569691375</c:v>
                </c:pt>
                <c:pt idx="737">
                  <c:v>-0.448383978545486</c:v>
                </c:pt>
                <c:pt idx="738">
                  <c:v>0.294492526835551</c:v>
                </c:pt>
                <c:pt idx="739">
                  <c:v>0.233685771628185</c:v>
                </c:pt>
                <c:pt idx="740">
                  <c:v>-0.616477763312702</c:v>
                </c:pt>
                <c:pt idx="741">
                  <c:v>-0.38827738969569</c:v>
                </c:pt>
                <c:pt idx="742">
                  <c:v>0.134693020458002</c:v>
                </c:pt>
                <c:pt idx="743">
                  <c:v>-0.316106395915469</c:v>
                </c:pt>
                <c:pt idx="744">
                  <c:v>-0.707984120351953</c:v>
                </c:pt>
                <c:pt idx="745">
                  <c:v>0.334832880821659</c:v>
                </c:pt>
                <c:pt idx="746">
                  <c:v>-0.397002539690015</c:v>
                </c:pt>
                <c:pt idx="747">
                  <c:v>-0.0254834985736234</c:v>
                </c:pt>
                <c:pt idx="748">
                  <c:v>-0.648793133662055</c:v>
                </c:pt>
                <c:pt idx="749">
                  <c:v>-0.330863748375006</c:v>
                </c:pt>
                <c:pt idx="750">
                  <c:v>-0.143757754052254</c:v>
                </c:pt>
                <c:pt idx="751">
                  <c:v>-0.00598655846284722</c:v>
                </c:pt>
                <c:pt idx="752">
                  <c:v>-0.615454443251639</c:v>
                </c:pt>
                <c:pt idx="753">
                  <c:v>-0.431418409112076</c:v>
                </c:pt>
                <c:pt idx="754">
                  <c:v>0.285928953692972</c:v>
                </c:pt>
                <c:pt idx="755">
                  <c:v>0.32363021910055</c:v>
                </c:pt>
                <c:pt idx="756">
                  <c:v>-0.182913211125553</c:v>
                </c:pt>
                <c:pt idx="757">
                  <c:v>0.246073330262104</c:v>
                </c:pt>
                <c:pt idx="758">
                  <c:v>0.0692543955005623</c:v>
                </c:pt>
                <c:pt idx="759">
                  <c:v>0.466356438143525</c:v>
                </c:pt>
                <c:pt idx="760">
                  <c:v>0.22065190558728</c:v>
                </c:pt>
                <c:pt idx="761">
                  <c:v>0.327615781443637</c:v>
                </c:pt>
                <c:pt idx="762">
                  <c:v>0.639297528463144</c:v>
                </c:pt>
                <c:pt idx="763">
                  <c:v>0.420522471198026</c:v>
                </c:pt>
                <c:pt idx="764">
                  <c:v>-0.767498260745344</c:v>
                </c:pt>
                <c:pt idx="765">
                  <c:v>0.480359765294911</c:v>
                </c:pt>
                <c:pt idx="766">
                  <c:v>0.238425359279424</c:v>
                </c:pt>
                <c:pt idx="767">
                  <c:v>0.0238513001597217</c:v>
                </c:pt>
                <c:pt idx="768">
                  <c:v>-0.131262477517171</c:v>
                </c:pt>
                <c:pt idx="769">
                  <c:v>0.243649677485902</c:v>
                </c:pt>
                <c:pt idx="770">
                  <c:v>0.12079741120778</c:v>
                </c:pt>
                <c:pt idx="771">
                  <c:v>-0.0945845321706558</c:v>
                </c:pt>
                <c:pt idx="772">
                  <c:v>-0.652240106499319</c:v>
                </c:pt>
                <c:pt idx="773">
                  <c:v>-0.271726620635691</c:v>
                </c:pt>
                <c:pt idx="774">
                  <c:v>0.0137796764008401</c:v>
                </c:pt>
                <c:pt idx="775">
                  <c:v>0.406088272441982</c:v>
                </c:pt>
                <c:pt idx="776">
                  <c:v>0.18887512474375</c:v>
                </c:pt>
                <c:pt idx="777">
                  <c:v>0.190060021656559</c:v>
                </c:pt>
                <c:pt idx="778">
                  <c:v>0.315120504908554</c:v>
                </c:pt>
                <c:pt idx="779">
                  <c:v>0.171370965804517</c:v>
                </c:pt>
                <c:pt idx="780">
                  <c:v>-0.599242899126381</c:v>
                </c:pt>
                <c:pt idx="781">
                  <c:v>0.464686810675475</c:v>
                </c:pt>
                <c:pt idx="782">
                  <c:v>0.435333682608146</c:v>
                </c:pt>
                <c:pt idx="783">
                  <c:v>0.331601343786724</c:v>
                </c:pt>
                <c:pt idx="784">
                  <c:v>-0.281098078037003</c:v>
                </c:pt>
                <c:pt idx="785">
                  <c:v>-0.773045732655316</c:v>
                </c:pt>
                <c:pt idx="786">
                  <c:v>0.0187346998544076</c:v>
                </c:pt>
                <c:pt idx="787">
                  <c:v>-0.0741181309493992</c:v>
                </c:pt>
                <c:pt idx="788">
                  <c:v>-0.270003134217059</c:v>
                </c:pt>
                <c:pt idx="789">
                  <c:v>0.61053684885222</c:v>
                </c:pt>
                <c:pt idx="790">
                  <c:v>-0.0980853639585024</c:v>
                </c:pt>
                <c:pt idx="791">
                  <c:v>-0.411167443693148</c:v>
                </c:pt>
                <c:pt idx="792">
                  <c:v>0.00386962949370543</c:v>
                </c:pt>
                <c:pt idx="793">
                  <c:v>0.10480130288485</c:v>
                </c:pt>
                <c:pt idx="794">
                  <c:v>-0.156468466389666</c:v>
                </c:pt>
                <c:pt idx="795">
                  <c:v>-0.422854835969497</c:v>
                </c:pt>
                <c:pt idx="796">
                  <c:v>-0.749563230201453</c:v>
                </c:pt>
                <c:pt idx="797">
                  <c:v>0.470719013140688</c:v>
                </c:pt>
                <c:pt idx="798">
                  <c:v>0.529963858781168</c:v>
                </c:pt>
                <c:pt idx="799">
                  <c:v>-0.161531207744398</c:v>
                </c:pt>
                <c:pt idx="800">
                  <c:v>0.240094986747474</c:v>
                </c:pt>
                <c:pt idx="801">
                  <c:v>0.495547989359107</c:v>
                </c:pt>
                <c:pt idx="802">
                  <c:v>0.608490208730095</c:v>
                </c:pt>
                <c:pt idx="803">
                  <c:v>0.134262148853344</c:v>
                </c:pt>
                <c:pt idx="804">
                  <c:v>-0.443159660339007</c:v>
                </c:pt>
                <c:pt idx="805">
                  <c:v>-0.278782143161966</c:v>
                </c:pt>
                <c:pt idx="806">
                  <c:v>-0.175534534895784</c:v>
                </c:pt>
                <c:pt idx="807">
                  <c:v>-0.213343518204527</c:v>
                </c:pt>
                <c:pt idx="808">
                  <c:v>0.00591626961583108</c:v>
                </c:pt>
                <c:pt idx="809">
                  <c:v>-0.840961869339539</c:v>
                </c:pt>
                <c:pt idx="810">
                  <c:v>-0.49244060012177</c:v>
                </c:pt>
                <c:pt idx="811">
                  <c:v>0.283074429312113</c:v>
                </c:pt>
                <c:pt idx="812">
                  <c:v>0.360900612903471</c:v>
                </c:pt>
                <c:pt idx="813">
                  <c:v>-0.00140854766335561</c:v>
                </c:pt>
                <c:pt idx="814">
                  <c:v>-0.709169017264762</c:v>
                </c:pt>
                <c:pt idx="815">
                  <c:v>-0.497072469871844</c:v>
                </c:pt>
                <c:pt idx="816">
                  <c:v>0.304402573742686</c:v>
                </c:pt>
                <c:pt idx="817">
                  <c:v>0.470611295239523</c:v>
                </c:pt>
                <c:pt idx="818">
                  <c:v>-0.100509016734704</c:v>
                </c:pt>
                <c:pt idx="819">
                  <c:v>0.218874560218065</c:v>
                </c:pt>
                <c:pt idx="820">
                  <c:v>-0.108318564569131</c:v>
                </c:pt>
                <c:pt idx="821">
                  <c:v>-0.577106870437074</c:v>
                </c:pt>
                <c:pt idx="822">
                  <c:v>-0.077672821687828</c:v>
                </c:pt>
                <c:pt idx="823">
                  <c:v>-0.362909823971448</c:v>
                </c:pt>
                <c:pt idx="824">
                  <c:v>-0.213235800303363</c:v>
                </c:pt>
                <c:pt idx="825">
                  <c:v>0.605204812744577</c:v>
                </c:pt>
                <c:pt idx="826">
                  <c:v>-0.263055329591948</c:v>
                </c:pt>
                <c:pt idx="827">
                  <c:v>0.0425942149623464</c:v>
                </c:pt>
                <c:pt idx="828">
                  <c:v>-0.443752108795412</c:v>
                </c:pt>
                <c:pt idx="829">
                  <c:v>-0.438850944292427</c:v>
                </c:pt>
                <c:pt idx="830">
                  <c:v>0.325245987618018</c:v>
                </c:pt>
                <c:pt idx="831">
                  <c:v>-0.550877561503516</c:v>
                </c:pt>
                <c:pt idx="832">
                  <c:v>0.0637069235905901</c:v>
                </c:pt>
                <c:pt idx="833">
                  <c:v>0.37641199067116</c:v>
                </c:pt>
                <c:pt idx="834">
                  <c:v>0.304294855841521</c:v>
                </c:pt>
                <c:pt idx="835">
                  <c:v>-0.773961334815214</c:v>
                </c:pt>
                <c:pt idx="836">
                  <c:v>0.0399551263838159</c:v>
                </c:pt>
                <c:pt idx="837">
                  <c:v>-0.76022730241674</c:v>
                </c:pt>
                <c:pt idx="838">
                  <c:v>0.163130546365432</c:v>
                </c:pt>
                <c:pt idx="839">
                  <c:v>0.316251542870782</c:v>
                </c:pt>
                <c:pt idx="840">
                  <c:v>0.600465225093339</c:v>
                </c:pt>
                <c:pt idx="841">
                  <c:v>-0.529818711825855</c:v>
                </c:pt>
                <c:pt idx="842">
                  <c:v>-0.59994306548395</c:v>
                </c:pt>
                <c:pt idx="843">
                  <c:v>-0.0887677655077724</c:v>
                </c:pt>
                <c:pt idx="844">
                  <c:v>-0.539513322930661</c:v>
                </c:pt>
                <c:pt idx="845">
                  <c:v>-0.213935966660932</c:v>
                </c:pt>
                <c:pt idx="846">
                  <c:v>-0.692580460485428</c:v>
                </c:pt>
                <c:pt idx="847">
                  <c:v>-0.0588760479346211</c:v>
                </c:pt>
                <c:pt idx="848">
                  <c:v>-0.011641748273984</c:v>
                </c:pt>
                <c:pt idx="849">
                  <c:v>0.377166015979311</c:v>
                </c:pt>
                <c:pt idx="850">
                  <c:v>-0.222714975605839</c:v>
                </c:pt>
                <c:pt idx="851">
                  <c:v>-0.375889831061771</c:v>
                </c:pt>
                <c:pt idx="852">
                  <c:v>-0.483661591176863</c:v>
                </c:pt>
                <c:pt idx="853">
                  <c:v>0.598203149168884</c:v>
                </c:pt>
                <c:pt idx="854">
                  <c:v>0.58807766645942</c:v>
                </c:pt>
                <c:pt idx="855">
                  <c:v>0.40102553108725</c:v>
                </c:pt>
                <c:pt idx="856">
                  <c:v>0.64182889914051</c:v>
                </c:pt>
                <c:pt idx="857">
                  <c:v>0.338010558906012</c:v>
                </c:pt>
                <c:pt idx="858">
                  <c:v>-0.66301189661577</c:v>
                </c:pt>
                <c:pt idx="859">
                  <c:v>-0.545114653791215</c:v>
                </c:pt>
                <c:pt idx="860">
                  <c:v>0.0301527973778456</c:v>
                </c:pt>
                <c:pt idx="861">
                  <c:v>0.371349249316428</c:v>
                </c:pt>
                <c:pt idx="862">
                  <c:v>0.560878896415382</c:v>
                </c:pt>
                <c:pt idx="863">
                  <c:v>-0.270218570019388</c:v>
                </c:pt>
                <c:pt idx="864">
                  <c:v>0.237186603416032</c:v>
                </c:pt>
                <c:pt idx="865">
                  <c:v>-0.0122341967303887</c:v>
                </c:pt>
                <c:pt idx="866">
                  <c:v>-0.170310216689306</c:v>
                </c:pt>
                <c:pt idx="867">
                  <c:v>-0.289069202723177</c:v>
                </c:pt>
                <c:pt idx="868">
                  <c:v>0.604881659041084</c:v>
                </c:pt>
                <c:pt idx="869">
                  <c:v>-0.616316186460955</c:v>
                </c:pt>
                <c:pt idx="870">
                  <c:v>-0.736152351506472</c:v>
                </c:pt>
                <c:pt idx="871">
                  <c:v>-0.491309562159543</c:v>
                </c:pt>
                <c:pt idx="872">
                  <c:v>0.304941163248508</c:v>
                </c:pt>
                <c:pt idx="873">
                  <c:v>0.561148191168293</c:v>
                </c:pt>
                <c:pt idx="874">
                  <c:v>-0.667212894761186</c:v>
                </c:pt>
                <c:pt idx="875">
                  <c:v>-0.0262375238817749</c:v>
                </c:pt>
                <c:pt idx="876">
                  <c:v>0.141856260885441</c:v>
                </c:pt>
                <c:pt idx="877">
                  <c:v>0.461616850492287</c:v>
                </c:pt>
                <c:pt idx="878">
                  <c:v>-0.507144093630726</c:v>
                </c:pt>
                <c:pt idx="879">
                  <c:v>0.427685711625466</c:v>
                </c:pt>
                <c:pt idx="880">
                  <c:v>0.351421437600994</c:v>
                </c:pt>
                <c:pt idx="881">
                  <c:v>-0.149682238616302</c:v>
                </c:pt>
                <c:pt idx="882">
                  <c:v>-0.201440690125849</c:v>
                </c:pt>
                <c:pt idx="883">
                  <c:v>0.584199822017498</c:v>
                </c:pt>
                <c:pt idx="884">
                  <c:v>0.0861661059833903</c:v>
                </c:pt>
                <c:pt idx="885">
                  <c:v>-0.470627725135957</c:v>
                </c:pt>
                <c:pt idx="886">
                  <c:v>-0.607052446960808</c:v>
                </c:pt>
                <c:pt idx="887">
                  <c:v>-0.106271924447005</c:v>
                </c:pt>
                <c:pt idx="888">
                  <c:v>-0.478760426673877</c:v>
                </c:pt>
                <c:pt idx="889">
                  <c:v>-0.643676533356741</c:v>
                </c:pt>
                <c:pt idx="890">
                  <c:v>0.386914486034699</c:v>
                </c:pt>
                <c:pt idx="891">
                  <c:v>-0.25449175644937</c:v>
                </c:pt>
                <c:pt idx="892">
                  <c:v>0.551507439014069</c:v>
                </c:pt>
                <c:pt idx="893">
                  <c:v>0.534541869580659</c:v>
                </c:pt>
                <c:pt idx="894">
                  <c:v>-0.340612218430395</c:v>
                </c:pt>
                <c:pt idx="895">
                  <c:v>-0.0980853639585024</c:v>
                </c:pt>
                <c:pt idx="896">
                  <c:v>0.298478089178638</c:v>
                </c:pt>
                <c:pt idx="897">
                  <c:v>0.145841823228528</c:v>
                </c:pt>
                <c:pt idx="898">
                  <c:v>0.0467413541571799</c:v>
                </c:pt>
                <c:pt idx="899">
                  <c:v>-0.526533315840337</c:v>
                </c:pt>
                <c:pt idx="900">
                  <c:v>0.310542494109063</c:v>
                </c:pt>
                <c:pt idx="901">
                  <c:v>-0.806061269362238</c:v>
                </c:pt>
                <c:pt idx="902">
                  <c:v>-0.106325783397587</c:v>
                </c:pt>
                <c:pt idx="903">
                  <c:v>-0.67518401944736</c:v>
                </c:pt>
                <c:pt idx="904">
                  <c:v>-0.568112425689838</c:v>
                </c:pt>
                <c:pt idx="905">
                  <c:v>-0.0183202581461835</c:v>
                </c:pt>
                <c:pt idx="906">
                  <c:v>0.28587509474239</c:v>
                </c:pt>
                <c:pt idx="907">
                  <c:v>0.243057229029498</c:v>
                </c:pt>
                <c:pt idx="908">
                  <c:v>-0.0713713244697041</c:v>
                </c:pt>
                <c:pt idx="909">
                  <c:v>0.151012282484425</c:v>
                </c:pt>
                <c:pt idx="910">
                  <c:v>0.500610730713839</c:v>
                </c:pt>
                <c:pt idx="911">
                  <c:v>-0.718378897814328</c:v>
                </c:pt>
                <c:pt idx="912">
                  <c:v>-0.16777884601194</c:v>
                </c:pt>
                <c:pt idx="913">
                  <c:v>0.278550277463204</c:v>
                </c:pt>
                <c:pt idx="914">
                  <c:v>0.0826114152449614</c:v>
                </c:pt>
                <c:pt idx="915">
                  <c:v>0.335963918783887</c:v>
                </c:pt>
                <c:pt idx="916">
                  <c:v>0.206002271028907</c:v>
                </c:pt>
                <c:pt idx="917">
                  <c:v>0.156505895443815</c:v>
                </c:pt>
                <c:pt idx="918">
                  <c:v>0.642367488646333</c:v>
                </c:pt>
                <c:pt idx="919">
                  <c:v>-0.66850550957516</c:v>
                </c:pt>
                <c:pt idx="920">
                  <c:v>-0.171979844157356</c:v>
                </c:pt>
                <c:pt idx="921">
                  <c:v>0.495925002013183</c:v>
                </c:pt>
                <c:pt idx="922">
                  <c:v>0.192860687086836</c:v>
                </c:pt>
                <c:pt idx="923">
                  <c:v>-0.238280212324111</c:v>
                </c:pt>
                <c:pt idx="924">
                  <c:v>-0.744069617242063</c:v>
                </c:pt>
                <c:pt idx="925">
                  <c:v>-0.725326702439439</c:v>
                </c:pt>
                <c:pt idx="926">
                  <c:v>0.154189960568778</c:v>
                </c:pt>
                <c:pt idx="927">
                  <c:v>0.37592726011592</c:v>
                </c:pt>
                <c:pt idx="928">
                  <c:v>-0.0657699936091497</c:v>
                </c:pt>
                <c:pt idx="929">
                  <c:v>0.220975059290773</c:v>
                </c:pt>
                <c:pt idx="930">
                  <c:v>-0.367218540018028</c:v>
                </c:pt>
                <c:pt idx="931">
                  <c:v>-0.396086937530117</c:v>
                </c:pt>
                <c:pt idx="932">
                  <c:v>-0.455708795824673</c:v>
                </c:pt>
                <c:pt idx="933">
                  <c:v>-0.311636103017142</c:v>
                </c:pt>
                <c:pt idx="934">
                  <c:v>0.413736243424662</c:v>
                </c:pt>
                <c:pt idx="935">
                  <c:v>0.187582509929776</c:v>
                </c:pt>
                <c:pt idx="936">
                  <c:v>0.316036107068453</c:v>
                </c:pt>
                <c:pt idx="937">
                  <c:v>-0.408205201411124</c:v>
                </c:pt>
                <c:pt idx="938">
                  <c:v>0.205786835226578</c:v>
                </c:pt>
                <c:pt idx="939">
                  <c:v>0.524577963722942</c:v>
                </c:pt>
                <c:pt idx="940">
                  <c:v>0.615868884959863</c:v>
                </c:pt>
                <c:pt idx="941">
                  <c:v>0.618831127241887</c:v>
                </c:pt>
                <c:pt idx="942">
                  <c:v>-0.431095255408582</c:v>
                </c:pt>
                <c:pt idx="943">
                  <c:v>-0.220237463879056</c:v>
                </c:pt>
                <c:pt idx="944">
                  <c:v>-0.812524343432109</c:v>
                </c:pt>
                <c:pt idx="945">
                  <c:v>0.377812323386298</c:v>
                </c:pt>
                <c:pt idx="946">
                  <c:v>0.29804721757398</c:v>
                </c:pt>
                <c:pt idx="947">
                  <c:v>-0.514091898255836</c:v>
                </c:pt>
                <c:pt idx="948">
                  <c:v>-0.355046417186439</c:v>
                </c:pt>
                <c:pt idx="949">
                  <c:v>0.407488605157121</c:v>
                </c:pt>
                <c:pt idx="950">
                  <c:v>0.534972741185317</c:v>
                </c:pt>
                <c:pt idx="951">
                  <c:v>-0.0694862611993253</c:v>
                </c:pt>
                <c:pt idx="952">
                  <c:v>-0.183397941680794</c:v>
                </c:pt>
                <c:pt idx="953">
                  <c:v>0.0915520010416158</c:v>
                </c:pt>
                <c:pt idx="954">
                  <c:v>0.136739660580127</c:v>
                </c:pt>
                <c:pt idx="955">
                  <c:v>0.124190525094462</c:v>
                </c:pt>
                <c:pt idx="956">
                  <c:v>0.25625267192215</c:v>
                </c:pt>
                <c:pt idx="957">
                  <c:v>-0.527610494851982</c:v>
                </c:pt>
                <c:pt idx="958">
                  <c:v>0.181819602217474</c:v>
                </c:pt>
                <c:pt idx="959">
                  <c:v>0.181927320118639</c:v>
                </c:pt>
                <c:pt idx="960">
                  <c:v>-0.326447314427262</c:v>
                </c:pt>
                <c:pt idx="961">
                  <c:v>0.645060436175445</c:v>
                </c:pt>
                <c:pt idx="962">
                  <c:v>-0.371257961311697</c:v>
                </c:pt>
                <c:pt idx="963">
                  <c:v>0.110833505350063</c:v>
                </c:pt>
                <c:pt idx="964">
                  <c:v>0.359769574941243</c:v>
                </c:pt>
                <c:pt idx="965">
                  <c:v>0.251782379023823</c:v>
                </c:pt>
                <c:pt idx="966">
                  <c:v>-0.251314078365017</c:v>
                </c:pt>
                <c:pt idx="967">
                  <c:v>0.483160430725188</c:v>
                </c:pt>
                <c:pt idx="968">
                  <c:v>-0.768090709201749</c:v>
                </c:pt>
                <c:pt idx="969">
                  <c:v>0.456069378582314</c:v>
                </c:pt>
                <c:pt idx="970">
                  <c:v>0.363054970926761</c:v>
                </c:pt>
                <c:pt idx="971">
                  <c:v>-0.0219288078351946</c:v>
                </c:pt>
                <c:pt idx="972">
                  <c:v>0.375388670610097</c:v>
                </c:pt>
                <c:pt idx="973">
                  <c:v>-0.169825486134065</c:v>
                </c:pt>
                <c:pt idx="974">
                  <c:v>-0.151728878738428</c:v>
                </c:pt>
                <c:pt idx="975">
                  <c:v>0.0581594516806179</c:v>
                </c:pt>
                <c:pt idx="976">
                  <c:v>0.412282051758941</c:v>
                </c:pt>
                <c:pt idx="977">
                  <c:v>0.402910594357629</c:v>
                </c:pt>
                <c:pt idx="978">
                  <c:v>-0.02731470289342</c:v>
                </c:pt>
                <c:pt idx="979">
                  <c:v>0.637304747291601</c:v>
                </c:pt>
                <c:pt idx="980">
                  <c:v>-0.747678166931074</c:v>
                </c:pt>
                <c:pt idx="981">
                  <c:v>0.433610196189514</c:v>
                </c:pt>
                <c:pt idx="982">
                  <c:v>-0.151567301886681</c:v>
                </c:pt>
                <c:pt idx="983">
                  <c:v>-0.231870997204823</c:v>
                </c:pt>
                <c:pt idx="984">
                  <c:v>-0.293216341918011</c:v>
                </c:pt>
                <c:pt idx="985">
                  <c:v>-0.798736452083052</c:v>
                </c:pt>
                <c:pt idx="986">
                  <c:v>-0.821087916574687</c:v>
                </c:pt>
                <c:pt idx="987">
                  <c:v>-0.379282944948453</c:v>
                </c:pt>
                <c:pt idx="988">
                  <c:v>-0.0270454081405087</c:v>
                </c:pt>
                <c:pt idx="989">
                  <c:v>-0.563749850692675</c:v>
                </c:pt>
                <c:pt idx="990">
                  <c:v>0.495278694606196</c:v>
                </c:pt>
                <c:pt idx="991">
                  <c:v>-0.598758168571141</c:v>
                </c:pt>
                <c:pt idx="992">
                  <c:v>0.132377085582965</c:v>
                </c:pt>
                <c:pt idx="993">
                  <c:v>0.301117177757168</c:v>
                </c:pt>
                <c:pt idx="994">
                  <c:v>0.491346991213691</c:v>
                </c:pt>
                <c:pt idx="995">
                  <c:v>0.351421437600994</c:v>
                </c:pt>
                <c:pt idx="996">
                  <c:v>0.216450907441864</c:v>
                </c:pt>
                <c:pt idx="997">
                  <c:v>0.523285348908968</c:v>
                </c:pt>
                <c:pt idx="998">
                  <c:v>-0.352945918113731</c:v>
                </c:pt>
                <c:pt idx="999">
                  <c:v>0.46027037672773</c:v>
                </c:pt>
                <c:pt idx="1000">
                  <c:v>0.274241561416623</c:v>
                </c:pt>
                <c:pt idx="1001">
                  <c:v>0.438457501741917</c:v>
                </c:pt>
                <c:pt idx="1002">
                  <c:v>0.598041572317137</c:v>
                </c:pt>
                <c:pt idx="1003">
                  <c:v>0.554469681296093</c:v>
                </c:pt>
                <c:pt idx="1004">
                  <c:v>0.513429160952415</c:v>
                </c:pt>
                <c:pt idx="1005">
                  <c:v>-0.0851592158187613</c:v>
                </c:pt>
                <c:pt idx="1006">
                  <c:v>0.124567537748538</c:v>
                </c:pt>
                <c:pt idx="1007">
                  <c:v>0.163776853772419</c:v>
                </c:pt>
                <c:pt idx="1008">
                  <c:v>0.409481386328664</c:v>
                </c:pt>
                <c:pt idx="1009">
                  <c:v>0.29422323208264</c:v>
                </c:pt>
                <c:pt idx="1010">
                  <c:v>-0.442297917129691</c:v>
                </c:pt>
                <c:pt idx="1011">
                  <c:v>-0.493787073886326</c:v>
                </c:pt>
                <c:pt idx="1012">
                  <c:v>-0.358493390023703</c:v>
                </c:pt>
                <c:pt idx="1013">
                  <c:v>-0.00878722389312451</c:v>
                </c:pt>
                <c:pt idx="1014">
                  <c:v>0.19269911023509</c:v>
                </c:pt>
                <c:pt idx="1015">
                  <c:v>0.612852783727257</c:v>
                </c:pt>
                <c:pt idx="1016">
                  <c:v>0.622062664276823</c:v>
                </c:pt>
                <c:pt idx="1017">
                  <c:v>-0.541129091448128</c:v>
                </c:pt>
                <c:pt idx="1018">
                  <c:v>-0.312497846226458</c:v>
                </c:pt>
                <c:pt idx="1019">
                  <c:v>0.3802359761625</c:v>
                </c:pt>
                <c:pt idx="1020">
                  <c:v>-0.779670383576933</c:v>
                </c:pt>
                <c:pt idx="1021">
                  <c:v>-0.0240293069079025</c:v>
                </c:pt>
                <c:pt idx="1022">
                  <c:v>0.0654304100092222</c:v>
                </c:pt>
                <c:pt idx="1023">
                  <c:v>-0.475313453836613</c:v>
                </c:pt>
                <c:pt idx="1024">
                  <c:v>-0.574360063957379</c:v>
                </c:pt>
                <c:pt idx="1025">
                  <c:v>0.273272100306142</c:v>
                </c:pt>
                <c:pt idx="1026">
                  <c:v>0.348620772170717</c:v>
                </c:pt>
                <c:pt idx="1027">
                  <c:v>0.451868380436898</c:v>
                </c:pt>
                <c:pt idx="1028">
                  <c:v>-0.137779410537624</c:v>
                </c:pt>
                <c:pt idx="1029">
                  <c:v>0.0755558927186861</c:v>
                </c:pt>
                <c:pt idx="1030">
                  <c:v>0.107063378809305</c:v>
                </c:pt>
                <c:pt idx="1031">
                  <c:v>0.435279823657564</c:v>
                </c:pt>
                <c:pt idx="1032">
                  <c:v>0.401887274296566</c:v>
                </c:pt>
                <c:pt idx="1033">
                  <c:v>0.206002271028907</c:v>
                </c:pt>
                <c:pt idx="1034">
                  <c:v>0.166523660252114</c:v>
                </c:pt>
                <c:pt idx="1035">
                  <c:v>0.646676204692913</c:v>
                </c:pt>
                <c:pt idx="1036">
                  <c:v>0.435602977361058</c:v>
                </c:pt>
                <c:pt idx="1037">
                  <c:v>0.540197059391796</c:v>
                </c:pt>
                <c:pt idx="1038">
                  <c:v>0.560017153206065</c:v>
                </c:pt>
                <c:pt idx="1039">
                  <c:v>0.194153301900811</c:v>
                </c:pt>
                <c:pt idx="1040">
                  <c:v>0.312642993181771</c:v>
                </c:pt>
                <c:pt idx="1041">
                  <c:v>-0.182159185817402</c:v>
                </c:pt>
                <c:pt idx="1042">
                  <c:v>-0.778431627713541</c:v>
                </c:pt>
                <c:pt idx="1043">
                  <c:v>-0.41741508196069</c:v>
                </c:pt>
                <c:pt idx="1044">
                  <c:v>0.444758998960041</c:v>
                </c:pt>
                <c:pt idx="1045">
                  <c:v>-0.183451800631376</c:v>
                </c:pt>
                <c:pt idx="1046">
                  <c:v>0.0881050282043514</c:v>
                </c:pt>
                <c:pt idx="1047">
                  <c:v>-0.441113020216882</c:v>
                </c:pt>
                <c:pt idx="1048">
                  <c:v>0.531471909397471</c:v>
                </c:pt>
                <c:pt idx="1049">
                  <c:v>0.417398652064256</c:v>
                </c:pt>
                <c:pt idx="1050">
                  <c:v>-0.328817108252881</c:v>
                </c:pt>
                <c:pt idx="1051">
                  <c:v>0.290399246591299</c:v>
                </c:pt>
                <c:pt idx="1052">
                  <c:v>-0.666297292601288</c:v>
                </c:pt>
                <c:pt idx="1053">
                  <c:v>0.462586311602767</c:v>
                </c:pt>
                <c:pt idx="1054">
                  <c:v>-0.140903229671395</c:v>
                </c:pt>
                <c:pt idx="1055">
                  <c:v>0.428062724279542</c:v>
                </c:pt>
                <c:pt idx="1056">
                  <c:v>-0.450215182865283</c:v>
                </c:pt>
                <c:pt idx="1057">
                  <c:v>-0.0898988034699998</c:v>
                </c:pt>
                <c:pt idx="1058">
                  <c:v>0.125267704106107</c:v>
                </c:pt>
                <c:pt idx="1059">
                  <c:v>0.0464720594042687</c:v>
                </c:pt>
                <c:pt idx="1060">
                  <c:v>0.0694698313028913</c:v>
                </c:pt>
                <c:pt idx="1061">
                  <c:v>0.492316452324172</c:v>
                </c:pt>
                <c:pt idx="1062">
                  <c:v>0.517522441196667</c:v>
                </c:pt>
                <c:pt idx="1063">
                  <c:v>-0.0747644383563863</c:v>
                </c:pt>
                <c:pt idx="1064">
                  <c:v>0.10814055782095</c:v>
                </c:pt>
                <c:pt idx="1065">
                  <c:v>0.497325334728321</c:v>
                </c:pt>
                <c:pt idx="1066">
                  <c:v>0.0991461130737137</c:v>
                </c:pt>
                <c:pt idx="1067">
                  <c:v>-0.275927618781107</c:v>
                </c:pt>
                <c:pt idx="1068">
                  <c:v>0.398709596212213</c:v>
                </c:pt>
                <c:pt idx="1069">
                  <c:v>-0.62789586083614</c:v>
                </c:pt>
                <c:pt idx="1070">
                  <c:v>0.19102948276704</c:v>
                </c:pt>
                <c:pt idx="1071">
                  <c:v>0.375011657956021</c:v>
                </c:pt>
                <c:pt idx="1072">
                  <c:v>0.00295402733380702</c:v>
                </c:pt>
                <c:pt idx="1073">
                  <c:v>0.0612832708143887</c:v>
                </c:pt>
                <c:pt idx="1074">
                  <c:v>-0.5566943281664</c:v>
                </c:pt>
                <c:pt idx="1075">
                  <c:v>0.5250088353276</c:v>
                </c:pt>
                <c:pt idx="1076">
                  <c:v>-0.51942393436348</c:v>
                </c:pt>
                <c:pt idx="1077">
                  <c:v>0.293307629922741</c:v>
                </c:pt>
                <c:pt idx="1078">
                  <c:v>-0.0450342976349817</c:v>
                </c:pt>
                <c:pt idx="1079">
                  <c:v>-0.491686574813619</c:v>
                </c:pt>
                <c:pt idx="1080">
                  <c:v>-0.0788577186006376</c:v>
                </c:pt>
                <c:pt idx="1081">
                  <c:v>0.0500806090932797</c:v>
                </c:pt>
                <c:pt idx="1082">
                  <c:v>0.326700179283739</c:v>
                </c:pt>
                <c:pt idx="1083">
                  <c:v>-0.342281845898444</c:v>
                </c:pt>
                <c:pt idx="1084">
                  <c:v>-0.527825930654311</c:v>
                </c:pt>
                <c:pt idx="1085">
                  <c:v>0.247850675631318</c:v>
                </c:pt>
                <c:pt idx="1086">
                  <c:v>0.536642368653367</c:v>
                </c:pt>
                <c:pt idx="1087">
                  <c:v>0.49872566744346</c:v>
                </c:pt>
                <c:pt idx="1088">
                  <c:v>-0.248405695033575</c:v>
                </c:pt>
                <c:pt idx="1089">
                  <c:v>0.203093887697465</c:v>
                </c:pt>
                <c:pt idx="1090">
                  <c:v>0.485368647699061</c:v>
                </c:pt>
                <c:pt idx="1091">
                  <c:v>0.0744248547564588</c:v>
                </c:pt>
                <c:pt idx="1092">
                  <c:v>-0.063938789289353</c:v>
                </c:pt>
                <c:pt idx="1093">
                  <c:v>0.29088397714654</c:v>
                </c:pt>
                <c:pt idx="1094">
                  <c:v>-0.269679980513565</c:v>
                </c:pt>
                <c:pt idx="1095">
                  <c:v>-0.339858193122243</c:v>
                </c:pt>
                <c:pt idx="1096">
                  <c:v>-0.446660492126854</c:v>
                </c:pt>
                <c:pt idx="1097">
                  <c:v>-0.594988042030383</c:v>
                </c:pt>
                <c:pt idx="1098">
                  <c:v>-0.0244601785125606</c:v>
                </c:pt>
                <c:pt idx="1099">
                  <c:v>0.157367638653131</c:v>
                </c:pt>
                <c:pt idx="1100">
                  <c:v>0.0665614479714496</c:v>
                </c:pt>
                <c:pt idx="1101">
                  <c:v>0.244565279645801</c:v>
                </c:pt>
                <c:pt idx="1102">
                  <c:v>0.0852505038234919</c:v>
                </c:pt>
                <c:pt idx="1103">
                  <c:v>0.153489794211208</c:v>
                </c:pt>
                <c:pt idx="1104">
                  <c:v>0.0805109161722536</c:v>
                </c:pt>
                <c:pt idx="1105">
                  <c:v>-0.143380741398178</c:v>
                </c:pt>
                <c:pt idx="1106">
                  <c:v>0.629818353160667</c:v>
                </c:pt>
                <c:pt idx="1107">
                  <c:v>-0.0348549559749357</c:v>
                </c:pt>
                <c:pt idx="1108">
                  <c:v>-0.2328833260831</c:v>
                </c:pt>
                <c:pt idx="1109">
                  <c:v>-3.261264399422108</c:v>
                </c:pt>
                <c:pt idx="1110">
                  <c:v>-0.583774389126489</c:v>
                </c:pt>
                <c:pt idx="1111">
                  <c:v>-3.391172188226506</c:v>
                </c:pt>
                <c:pt idx="1112">
                  <c:v>-0.363383563343903</c:v>
                </c:pt>
                <c:pt idx="1113">
                  <c:v>3.710722894500159</c:v>
                </c:pt>
                <c:pt idx="1114">
                  <c:v>-0.754884275126311</c:v>
                </c:pt>
                <c:pt idx="1115">
                  <c:v>-3.969994330133996</c:v>
                </c:pt>
                <c:pt idx="1116">
                  <c:v>-0.214679000786299</c:v>
                </c:pt>
                <c:pt idx="1117">
                  <c:v>1.537406520605023</c:v>
                </c:pt>
                <c:pt idx="1118">
                  <c:v>-4.99638435138002</c:v>
                </c:pt>
                <c:pt idx="1119">
                  <c:v>-0.565677781730851</c:v>
                </c:pt>
                <c:pt idx="1120">
                  <c:v>-2.452302961676645</c:v>
                </c:pt>
                <c:pt idx="1121">
                  <c:v>-1.372538720403606</c:v>
                </c:pt>
                <c:pt idx="1122">
                  <c:v>-0.48488935585747</c:v>
                </c:pt>
                <c:pt idx="1123">
                  <c:v>3.500619128278783</c:v>
                </c:pt>
                <c:pt idx="1124">
                  <c:v>-0.0360288617049601</c:v>
                </c:pt>
                <c:pt idx="1125">
                  <c:v>-0.861094125674518</c:v>
                </c:pt>
                <c:pt idx="1126">
                  <c:v>-0.732209656931182</c:v>
                </c:pt>
                <c:pt idx="1127">
                  <c:v>10.17573588659166</c:v>
                </c:pt>
                <c:pt idx="1128">
                  <c:v>-0.312971585598913</c:v>
                </c:pt>
                <c:pt idx="1129">
                  <c:v>2.252868820139693</c:v>
                </c:pt>
                <c:pt idx="1130">
                  <c:v>1.602899004513045</c:v>
                </c:pt>
                <c:pt idx="1131">
                  <c:v>0.273552386241839</c:v>
                </c:pt>
                <c:pt idx="1132">
                  <c:v>1.304143405633279</c:v>
                </c:pt>
                <c:pt idx="1133">
                  <c:v>-0.42112035836808</c:v>
                </c:pt>
                <c:pt idx="1134">
                  <c:v>-0.43426194231015</c:v>
                </c:pt>
                <c:pt idx="1135">
                  <c:v>-1.511979543461064</c:v>
                </c:pt>
                <c:pt idx="1136">
                  <c:v>-5.172772414536904</c:v>
                </c:pt>
                <c:pt idx="1137">
                  <c:v>-0.438516799406148</c:v>
                </c:pt>
                <c:pt idx="1138">
                  <c:v>-5.113042838341184</c:v>
                </c:pt>
                <c:pt idx="1139">
                  <c:v>1.967470241004326</c:v>
                </c:pt>
                <c:pt idx="1140">
                  <c:v>5.220981727777158</c:v>
                </c:pt>
                <c:pt idx="1141">
                  <c:v>-0.621583372435231</c:v>
                </c:pt>
                <c:pt idx="1142">
                  <c:v>-0.202022147399468</c:v>
                </c:pt>
                <c:pt idx="1143">
                  <c:v>-0.236007145216872</c:v>
                </c:pt>
                <c:pt idx="1144">
                  <c:v>5.335593574616196</c:v>
                </c:pt>
                <c:pt idx="1145">
                  <c:v>-0.476379641665473</c:v>
                </c:pt>
                <c:pt idx="1146">
                  <c:v>-0.792423963682143</c:v>
                </c:pt>
                <c:pt idx="1147">
                  <c:v>-0.429737790461241</c:v>
                </c:pt>
                <c:pt idx="1148">
                  <c:v>-0.760270170184537</c:v>
                </c:pt>
                <c:pt idx="1149">
                  <c:v>3.060645360972347</c:v>
                </c:pt>
                <c:pt idx="1150">
                  <c:v>0.148868915643919</c:v>
                </c:pt>
                <c:pt idx="1151">
                  <c:v>7.441909413987006</c:v>
                </c:pt>
                <c:pt idx="1152">
                  <c:v>3.853556831444298</c:v>
                </c:pt>
                <c:pt idx="1153">
                  <c:v>0.599560614116225</c:v>
                </c:pt>
                <c:pt idx="1154">
                  <c:v>-0.535624487305953</c:v>
                </c:pt>
                <c:pt idx="1155">
                  <c:v>1.353801358070118</c:v>
                </c:pt>
                <c:pt idx="1156">
                  <c:v>5.856248049894848</c:v>
                </c:pt>
                <c:pt idx="1157">
                  <c:v>-4.586140724794987</c:v>
                </c:pt>
                <c:pt idx="1158">
                  <c:v>-1.838095489236615</c:v>
                </c:pt>
                <c:pt idx="1159">
                  <c:v>0.343676739899934</c:v>
                </c:pt>
                <c:pt idx="1160">
                  <c:v>-4.470236263141975</c:v>
                </c:pt>
                <c:pt idx="1161">
                  <c:v>0.473961541358408</c:v>
                </c:pt>
                <c:pt idx="1162">
                  <c:v>-0.289596801046215</c:v>
                </c:pt>
                <c:pt idx="1163">
                  <c:v>-4.509822591819933</c:v>
                </c:pt>
                <c:pt idx="1164">
                  <c:v>0.0590321860727184</c:v>
                </c:pt>
                <c:pt idx="1165">
                  <c:v>-0.333330268919005</c:v>
                </c:pt>
                <c:pt idx="1166">
                  <c:v>-5.395856187848603</c:v>
                </c:pt>
                <c:pt idx="1167">
                  <c:v>0.481501794439923</c:v>
                </c:pt>
                <c:pt idx="1168">
                  <c:v>0.324664530344399</c:v>
                </c:pt>
                <c:pt idx="1169">
                  <c:v>2.478753258881669</c:v>
                </c:pt>
                <c:pt idx="1170">
                  <c:v>1.71433317326773</c:v>
                </c:pt>
                <c:pt idx="1171">
                  <c:v>-0.185164295867223</c:v>
                </c:pt>
                <c:pt idx="1172">
                  <c:v>-3.800500212651641</c:v>
                </c:pt>
                <c:pt idx="1173">
                  <c:v>-0.689499509119454</c:v>
                </c:pt>
                <c:pt idx="1174">
                  <c:v>-4.422571091876681</c:v>
                </c:pt>
                <c:pt idx="1175">
                  <c:v>1.286262234039971</c:v>
                </c:pt>
                <c:pt idx="1176">
                  <c:v>3.622448074495843</c:v>
                </c:pt>
                <c:pt idx="1177">
                  <c:v>-0.509933767878218</c:v>
                </c:pt>
                <c:pt idx="1178">
                  <c:v>-0.351480735265225</c:v>
                </c:pt>
                <c:pt idx="1179">
                  <c:v>0.0535924320639107</c:v>
                </c:pt>
                <c:pt idx="1180">
                  <c:v>-4.672368904677177</c:v>
                </c:pt>
                <c:pt idx="1181">
                  <c:v>0.11138308603867</c:v>
                </c:pt>
                <c:pt idx="1182">
                  <c:v>-0.285988251357204</c:v>
                </c:pt>
                <c:pt idx="1183">
                  <c:v>0.355579567978613</c:v>
                </c:pt>
                <c:pt idx="1184">
                  <c:v>5.80513590579229</c:v>
                </c:pt>
                <c:pt idx="1185">
                  <c:v>-0.407601761771934</c:v>
                </c:pt>
                <c:pt idx="1186">
                  <c:v>0.206821146470425</c:v>
                </c:pt>
                <c:pt idx="1187">
                  <c:v>-0.572356291603051</c:v>
                </c:pt>
                <c:pt idx="1188">
                  <c:v>-0.615012580464196</c:v>
                </c:pt>
                <c:pt idx="1189">
                  <c:v>0.143698456388023</c:v>
                </c:pt>
                <c:pt idx="1190">
                  <c:v>2.542737692173386</c:v>
                </c:pt>
                <c:pt idx="1191">
                  <c:v>-5.244727972514796</c:v>
                </c:pt>
                <c:pt idx="1192">
                  <c:v>-0.386973783698931</c:v>
                </c:pt>
                <c:pt idx="1193">
                  <c:v>-4.715294488291234</c:v>
                </c:pt>
                <c:pt idx="1194">
                  <c:v>2.09059180203536</c:v>
                </c:pt>
                <c:pt idx="1195">
                  <c:v>1.741316507509439</c:v>
                </c:pt>
                <c:pt idx="1196">
                  <c:v>1.579793514713258</c:v>
                </c:pt>
                <c:pt idx="1197">
                  <c:v>-4.359879273398936</c:v>
                </c:pt>
                <c:pt idx="1198">
                  <c:v>2.215329131583861</c:v>
                </c:pt>
                <c:pt idx="1199">
                  <c:v>-0.475302462653828</c:v>
                </c:pt>
                <c:pt idx="1200">
                  <c:v>0.427481267005922</c:v>
                </c:pt>
                <c:pt idx="1201">
                  <c:v>-0.40081553399857</c:v>
                </c:pt>
                <c:pt idx="1202">
                  <c:v>-2.324064800340297</c:v>
                </c:pt>
                <c:pt idx="1203">
                  <c:v>-0.317226442694911</c:v>
                </c:pt>
                <c:pt idx="1204">
                  <c:v>0.690636099550818</c:v>
                </c:pt>
                <c:pt idx="1205">
                  <c:v>-2.025632355164025</c:v>
                </c:pt>
                <c:pt idx="1206">
                  <c:v>-0.0331204783735186</c:v>
                </c:pt>
                <c:pt idx="1207">
                  <c:v>-2.192702819870179</c:v>
                </c:pt>
                <c:pt idx="1208">
                  <c:v>-0.760754900739777</c:v>
                </c:pt>
                <c:pt idx="1209">
                  <c:v>-0.477456820677118</c:v>
                </c:pt>
                <c:pt idx="1210">
                  <c:v>2.466311841297167</c:v>
                </c:pt>
                <c:pt idx="1211">
                  <c:v>-4.626481078781096</c:v>
                </c:pt>
                <c:pt idx="1212">
                  <c:v>-2.963532120603405</c:v>
                </c:pt>
                <c:pt idx="1213">
                  <c:v>-0.618028681696803</c:v>
                </c:pt>
                <c:pt idx="1214">
                  <c:v>2.997037940334703</c:v>
                </c:pt>
                <c:pt idx="1215">
                  <c:v>1.79075902414395</c:v>
                </c:pt>
                <c:pt idx="1216">
                  <c:v>-4.056922676373754</c:v>
                </c:pt>
                <c:pt idx="1217">
                  <c:v>3.729573527203948</c:v>
                </c:pt>
                <c:pt idx="1218">
                  <c:v>-3.719280915173601</c:v>
                </c:pt>
                <c:pt idx="1219">
                  <c:v>4.47643559492807</c:v>
                </c:pt>
                <c:pt idx="1220">
                  <c:v>-0.760701041789195</c:v>
                </c:pt>
                <c:pt idx="1221">
                  <c:v>-0.109707906101485</c:v>
                </c:pt>
                <c:pt idx="1222">
                  <c:v>-0.579465673079908</c:v>
                </c:pt>
                <c:pt idx="1223">
                  <c:v>-0.404100929984088</c:v>
                </c:pt>
                <c:pt idx="1224">
                  <c:v>0.0812759326631901</c:v>
                </c:pt>
                <c:pt idx="1225">
                  <c:v>-4.80216897558041</c:v>
                </c:pt>
                <c:pt idx="1226">
                  <c:v>0.446601194462622</c:v>
                </c:pt>
                <c:pt idx="1227">
                  <c:v>-0.745728253527328</c:v>
                </c:pt>
                <c:pt idx="1228">
                  <c:v>-0.336992677558598</c:v>
                </c:pt>
                <c:pt idx="1229">
                  <c:v>-4.143635586811184</c:v>
                </c:pt>
                <c:pt idx="1230">
                  <c:v>5.01556369025644</c:v>
                </c:pt>
                <c:pt idx="1231">
                  <c:v>8.113153515093644</c:v>
                </c:pt>
                <c:pt idx="1232">
                  <c:v>-2.739855898835302</c:v>
                </c:pt>
                <c:pt idx="1233">
                  <c:v>-0.058326467246014</c:v>
                </c:pt>
                <c:pt idx="1234">
                  <c:v>-0.631385701441202</c:v>
                </c:pt>
                <c:pt idx="1235">
                  <c:v>2.144773906321109</c:v>
                </c:pt>
                <c:pt idx="1236">
                  <c:v>-0.0821321234033697</c:v>
                </c:pt>
                <c:pt idx="1237">
                  <c:v>8.662837964736134</c:v>
                </c:pt>
                <c:pt idx="1238">
                  <c:v>-0.724561685948502</c:v>
                </c:pt>
                <c:pt idx="1239">
                  <c:v>-0.168629598038471</c:v>
                </c:pt>
                <c:pt idx="1240">
                  <c:v>-1.137875272716724</c:v>
                </c:pt>
                <c:pt idx="1241">
                  <c:v>1.911510791349363</c:v>
                </c:pt>
                <c:pt idx="1242">
                  <c:v>0.841441161181131</c:v>
                </c:pt>
                <c:pt idx="1243">
                  <c:v>0.168311996804114</c:v>
                </c:pt>
                <c:pt idx="1244">
                  <c:v>-4.887966283857942</c:v>
                </c:pt>
                <c:pt idx="1245">
                  <c:v>-0.666824890924325</c:v>
                </c:pt>
                <c:pt idx="1246">
                  <c:v>1.622719098327315</c:v>
                </c:pt>
                <c:pt idx="1247">
                  <c:v>-4.849403275241047</c:v>
                </c:pt>
                <c:pt idx="1248">
                  <c:v>1.02752383544282</c:v>
                </c:pt>
                <c:pt idx="1249">
                  <c:v>4.440134662235631</c:v>
                </c:pt>
                <c:pt idx="1250">
                  <c:v>-3.898038772156103</c:v>
                </c:pt>
                <c:pt idx="1251">
                  <c:v>-0.576772725550795</c:v>
                </c:pt>
                <c:pt idx="1252">
                  <c:v>-0.102598524624627</c:v>
                </c:pt>
                <c:pt idx="1253">
                  <c:v>-3.482678545265757</c:v>
                </c:pt>
                <c:pt idx="1254">
                  <c:v>2.35218472501337</c:v>
                </c:pt>
                <c:pt idx="1255">
                  <c:v>-0.706680514355193</c:v>
                </c:pt>
                <c:pt idx="1256">
                  <c:v>-0.727200774527033</c:v>
                </c:pt>
                <c:pt idx="1257">
                  <c:v>9.090962762914474</c:v>
                </c:pt>
                <c:pt idx="1258">
                  <c:v>-4.945756937832701</c:v>
                </c:pt>
                <c:pt idx="1259">
                  <c:v>-4.544507755994905</c:v>
                </c:pt>
                <c:pt idx="1260">
                  <c:v>-1.66337705354778</c:v>
                </c:pt>
                <c:pt idx="1261">
                  <c:v>-0.37356290500395</c:v>
                </c:pt>
                <c:pt idx="1262">
                  <c:v>2.35315418612385</c:v>
                </c:pt>
                <c:pt idx="1263">
                  <c:v>-0.651690525810712</c:v>
                </c:pt>
                <c:pt idx="1264">
                  <c:v>4.054935447671347</c:v>
                </c:pt>
                <c:pt idx="1265">
                  <c:v>-0.259920519275392</c:v>
                </c:pt>
                <c:pt idx="1266">
                  <c:v>-3.609677950738713</c:v>
                </c:pt>
                <c:pt idx="1267">
                  <c:v>-0.71018134614304</c:v>
                </c:pt>
                <c:pt idx="1268">
                  <c:v>5.410888387530188</c:v>
                </c:pt>
                <c:pt idx="1269">
                  <c:v>-0.369577342660863</c:v>
                </c:pt>
                <c:pt idx="1270">
                  <c:v>-0.428068162993191</c:v>
                </c:pt>
                <c:pt idx="1271">
                  <c:v>1.061993563815462</c:v>
                </c:pt>
                <c:pt idx="1272">
                  <c:v>-0.654383473339825</c:v>
                </c:pt>
                <c:pt idx="1273">
                  <c:v>1.047990236664077</c:v>
                </c:pt>
                <c:pt idx="1274">
                  <c:v>-0.369954355314938</c:v>
                </c:pt>
                <c:pt idx="1275">
                  <c:v>-0.131790075840209</c:v>
                </c:pt>
                <c:pt idx="1276">
                  <c:v>-0.156672911009211</c:v>
                </c:pt>
                <c:pt idx="1277">
                  <c:v>-0.00285174814629089</c:v>
                </c:pt>
                <c:pt idx="1278">
                  <c:v>-0.434154224408986</c:v>
                </c:pt>
                <c:pt idx="1279">
                  <c:v>0.244845565581497</c:v>
                </c:pt>
                <c:pt idx="1280">
                  <c:v>3.761458025948642</c:v>
                </c:pt>
                <c:pt idx="1281">
                  <c:v>3.345990081157131</c:v>
                </c:pt>
                <c:pt idx="1282">
                  <c:v>-0.600255228004658</c:v>
                </c:pt>
                <c:pt idx="1283">
                  <c:v>1.070018547452218</c:v>
                </c:pt>
                <c:pt idx="1284">
                  <c:v>-5.04701176492734</c:v>
                </c:pt>
                <c:pt idx="1285">
                  <c:v>1.886412520378033</c:v>
                </c:pt>
                <c:pt idx="1286">
                  <c:v>-4.190385155916581</c:v>
                </c:pt>
                <c:pt idx="1287">
                  <c:v>0.771101371720706</c:v>
                </c:pt>
                <c:pt idx="1288">
                  <c:v>-2.625028616193936</c:v>
                </c:pt>
                <c:pt idx="1289">
                  <c:v>4.00026861283036</c:v>
                </c:pt>
                <c:pt idx="1290">
                  <c:v>-0.77158054980681</c:v>
                </c:pt>
                <c:pt idx="1291">
                  <c:v>-4.758327789806454</c:v>
                </c:pt>
                <c:pt idx="1292">
                  <c:v>3.235309937710597</c:v>
                </c:pt>
                <c:pt idx="1293">
                  <c:v>5.995150283446486</c:v>
                </c:pt>
                <c:pt idx="1294">
                  <c:v>5.998004807827344</c:v>
                </c:pt>
                <c:pt idx="1295">
                  <c:v>0.0807912021079502</c:v>
                </c:pt>
                <c:pt idx="1296">
                  <c:v>-0.788169106586144</c:v>
                </c:pt>
                <c:pt idx="1297">
                  <c:v>0.0794985872939761</c:v>
                </c:pt>
                <c:pt idx="1298">
                  <c:v>2.242581760578482</c:v>
                </c:pt>
                <c:pt idx="1299">
                  <c:v>-0.703933707875498</c:v>
                </c:pt>
                <c:pt idx="1300">
                  <c:v>-0.485589522215039</c:v>
                </c:pt>
                <c:pt idx="1301">
                  <c:v>0.00064908364155492</c:v>
                </c:pt>
                <c:pt idx="1302">
                  <c:v>-0.114571847963775</c:v>
                </c:pt>
                <c:pt idx="1303">
                  <c:v>-0.162452455031399</c:v>
                </c:pt>
                <c:pt idx="1304">
                  <c:v>0.625773286739895</c:v>
                </c:pt>
                <c:pt idx="1305">
                  <c:v>-0.136869453504828</c:v>
                </c:pt>
                <c:pt idx="1306">
                  <c:v>-0.271947701565123</c:v>
                </c:pt>
                <c:pt idx="1307">
                  <c:v>-0.533379047691386</c:v>
                </c:pt>
                <c:pt idx="1308">
                  <c:v>0.663528411098056</c:v>
                </c:pt>
                <c:pt idx="1309">
                  <c:v>-1.20187634231833</c:v>
                </c:pt>
                <c:pt idx="1310">
                  <c:v>-0.167784491139043</c:v>
                </c:pt>
                <c:pt idx="1311">
                  <c:v>-0.0249505541949036</c:v>
                </c:pt>
                <c:pt idx="1312">
                  <c:v>-0.516521196159141</c:v>
                </c:pt>
                <c:pt idx="1313">
                  <c:v>-0.495947077036719</c:v>
                </c:pt>
                <c:pt idx="1314">
                  <c:v>-0.302755021298172</c:v>
                </c:pt>
                <c:pt idx="1315">
                  <c:v>-0.185127073226529</c:v>
                </c:pt>
                <c:pt idx="1316">
                  <c:v>-0.3937227888316</c:v>
                </c:pt>
                <c:pt idx="1317">
                  <c:v>0.566528441099416</c:v>
                </c:pt>
                <c:pt idx="1318">
                  <c:v>-0.572749940567014</c:v>
                </c:pt>
                <c:pt idx="1319">
                  <c:v>-0.378157552113329</c:v>
                </c:pt>
                <c:pt idx="1320">
                  <c:v>-0.333023751525399</c:v>
                </c:pt>
                <c:pt idx="1321">
                  <c:v>0.461449628513437</c:v>
                </c:pt>
                <c:pt idx="1322">
                  <c:v>-0.23365398770114</c:v>
                </c:pt>
                <c:pt idx="1323">
                  <c:v>-0.197676208712194</c:v>
                </c:pt>
                <c:pt idx="1324">
                  <c:v>-0.51555173504866</c:v>
                </c:pt>
                <c:pt idx="1325">
                  <c:v>-0.306579006789512</c:v>
                </c:pt>
                <c:pt idx="1326">
                  <c:v>0.618071456806633</c:v>
                </c:pt>
                <c:pt idx="1327">
                  <c:v>0.440444637786358</c:v>
                </c:pt>
                <c:pt idx="1328">
                  <c:v>-0.398300799631092</c:v>
                </c:pt>
                <c:pt idx="1329">
                  <c:v>0.255708437289225</c:v>
                </c:pt>
                <c:pt idx="1330">
                  <c:v>0.822520033216871</c:v>
                </c:pt>
                <c:pt idx="1331">
                  <c:v>0.170126564814022</c:v>
                </c:pt>
                <c:pt idx="1332">
                  <c:v>0.860975323932601</c:v>
                </c:pt>
                <c:pt idx="1333">
                  <c:v>-0.108916658152638</c:v>
                </c:pt>
                <c:pt idx="1334">
                  <c:v>0.306766722441202</c:v>
                </c:pt>
                <c:pt idx="1335">
                  <c:v>0.625503991986984</c:v>
                </c:pt>
                <c:pt idx="1336">
                  <c:v>0.457248630368021</c:v>
                </c:pt>
                <c:pt idx="1337">
                  <c:v>-0.118557410306862</c:v>
                </c:pt>
                <c:pt idx="1338">
                  <c:v>-0.277441314524513</c:v>
                </c:pt>
                <c:pt idx="1339">
                  <c:v>-0.466055359463568</c:v>
                </c:pt>
                <c:pt idx="1340">
                  <c:v>0.408290844288752</c:v>
                </c:pt>
                <c:pt idx="1341">
                  <c:v>-0.608512283753631</c:v>
                </c:pt>
                <c:pt idx="1342">
                  <c:v>-0.532732740284399</c:v>
                </c:pt>
                <c:pt idx="1343">
                  <c:v>0.291524639426424</c:v>
                </c:pt>
                <c:pt idx="1344">
                  <c:v>0.771677183867223</c:v>
                </c:pt>
                <c:pt idx="1345">
                  <c:v>-0.0122937008080737</c:v>
                </c:pt>
                <c:pt idx="1346">
                  <c:v>-0.248357481210095</c:v>
                </c:pt>
                <c:pt idx="1347">
                  <c:v>0.289316422452552</c:v>
                </c:pt>
                <c:pt idx="1348">
                  <c:v>-0.199076541427332</c:v>
                </c:pt>
                <c:pt idx="1349">
                  <c:v>-0.178448563354329</c:v>
                </c:pt>
                <c:pt idx="1350">
                  <c:v>-0.546466772682874</c:v>
                </c:pt>
                <c:pt idx="1351">
                  <c:v>-0.115810603827167</c:v>
                </c:pt>
                <c:pt idx="1352">
                  <c:v>-0.256921054352674</c:v>
                </c:pt>
                <c:pt idx="1353">
                  <c:v>-0.00141419279045839</c:v>
                </c:pt>
                <c:pt idx="1354">
                  <c:v>0.00741867510503128</c:v>
                </c:pt>
                <c:pt idx="1355">
                  <c:v>-0.461369630762912</c:v>
                </c:pt>
                <c:pt idx="1356">
                  <c:v>0.597820491387705</c:v>
                </c:pt>
                <c:pt idx="1357">
                  <c:v>2.18035803634609</c:v>
                </c:pt>
                <c:pt idx="1358">
                  <c:v>0.29405601010379</c:v>
                </c:pt>
                <c:pt idx="1359">
                  <c:v>-1.359090619067931</c:v>
                </c:pt>
                <c:pt idx="1360">
                  <c:v>0.416746699530166</c:v>
                </c:pt>
                <c:pt idx="1361">
                  <c:v>0.202011063558717</c:v>
                </c:pt>
                <c:pt idx="1362">
                  <c:v>0.594265800649277</c:v>
                </c:pt>
                <c:pt idx="1363">
                  <c:v>-0.34067172250808</c:v>
                </c:pt>
                <c:pt idx="1364">
                  <c:v>-0.533648342444298</c:v>
                </c:pt>
                <c:pt idx="1365">
                  <c:v>-0.432124220596748</c:v>
                </c:pt>
                <c:pt idx="1366">
                  <c:v>-0.304693943519134</c:v>
                </c:pt>
                <c:pt idx="1367">
                  <c:v>0.319100422124538</c:v>
                </c:pt>
                <c:pt idx="1368">
                  <c:v>-0.224928837706815</c:v>
                </c:pt>
                <c:pt idx="1369">
                  <c:v>0.737153596543998</c:v>
                </c:pt>
                <c:pt idx="1370">
                  <c:v>-0.618153035907855</c:v>
                </c:pt>
                <c:pt idx="1371">
                  <c:v>0.787727151140735</c:v>
                </c:pt>
                <c:pt idx="1372">
                  <c:v>-0.268231433974947</c:v>
                </c:pt>
                <c:pt idx="1373">
                  <c:v>-0.575119734392634</c:v>
                </c:pt>
                <c:pt idx="1374">
                  <c:v>-1.422374886002079</c:v>
                </c:pt>
                <c:pt idx="1375">
                  <c:v>0.455902156603465</c:v>
                </c:pt>
                <c:pt idx="1376">
                  <c:v>0.0198062337389499</c:v>
                </c:pt>
                <c:pt idx="1377">
                  <c:v>0.144112691682793</c:v>
                </c:pt>
                <c:pt idx="1378">
                  <c:v>-0.236508512081999</c:v>
                </c:pt>
                <c:pt idx="1379">
                  <c:v>0.784549473056382</c:v>
                </c:pt>
                <c:pt idx="1380">
                  <c:v>-0.227783362087674</c:v>
                </c:pt>
                <c:pt idx="1381">
                  <c:v>-0.357260279287414</c:v>
                </c:pt>
                <c:pt idx="1382">
                  <c:v>0.793543917803618</c:v>
                </c:pt>
                <c:pt idx="1383">
                  <c:v>-0.487006491240065</c:v>
                </c:pt>
                <c:pt idx="1384">
                  <c:v>-0.198645669822674</c:v>
                </c:pt>
                <c:pt idx="1385">
                  <c:v>-0.217119289872388</c:v>
                </c:pt>
                <c:pt idx="1386">
                  <c:v>-0.444511779230666</c:v>
                </c:pt>
                <c:pt idx="1387">
                  <c:v>-0.4295389909688</c:v>
                </c:pt>
                <c:pt idx="1388">
                  <c:v>0.214398622192635</c:v>
                </c:pt>
                <c:pt idx="1389">
                  <c:v>0.579131435535663</c:v>
                </c:pt>
                <c:pt idx="1390">
                  <c:v>0.837385103577573</c:v>
                </c:pt>
                <c:pt idx="1391">
                  <c:v>0.316730628298919</c:v>
                </c:pt>
                <c:pt idx="1392">
                  <c:v>-0.104607942106058</c:v>
                </c:pt>
                <c:pt idx="1393">
                  <c:v>-0.0496179535615761</c:v>
                </c:pt>
                <c:pt idx="1394">
                  <c:v>-0.632964247317975</c:v>
                </c:pt>
                <c:pt idx="1395">
                  <c:v>-0.338894377138865</c:v>
                </c:pt>
                <c:pt idx="1396">
                  <c:v>0.361110403578697</c:v>
                </c:pt>
                <c:pt idx="1397">
                  <c:v>-0.275125379649476</c:v>
                </c:pt>
                <c:pt idx="1398">
                  <c:v>0.508845505025821</c:v>
                </c:pt>
                <c:pt idx="1399">
                  <c:v>0.647209149071633</c:v>
                </c:pt>
                <c:pt idx="1400">
                  <c:v>0.0932159833825627</c:v>
                </c:pt>
                <c:pt idx="1401">
                  <c:v>0.462903820179158</c:v>
                </c:pt>
                <c:pt idx="1402">
                  <c:v>-0.633125824169722</c:v>
                </c:pt>
                <c:pt idx="1403">
                  <c:v>0.173034948145464</c:v>
                </c:pt>
                <c:pt idx="1404">
                  <c:v>0.810078615632371</c:v>
                </c:pt>
                <c:pt idx="1405">
                  <c:v>0.00203278004680582</c:v>
                </c:pt>
                <c:pt idx="1406">
                  <c:v>-0.518837131034178</c:v>
                </c:pt>
                <c:pt idx="1407">
                  <c:v>0.518432398229462</c:v>
                </c:pt>
                <c:pt idx="1408">
                  <c:v>0.0937545728883854</c:v>
                </c:pt>
                <c:pt idx="1409">
                  <c:v>-0.296399665129466</c:v>
                </c:pt>
                <c:pt idx="1410">
                  <c:v>-0.624454533125979</c:v>
                </c:pt>
                <c:pt idx="1411">
                  <c:v>0.11632147318235</c:v>
                </c:pt>
                <c:pt idx="1412">
                  <c:v>0.27924479869367</c:v>
                </c:pt>
                <c:pt idx="1413">
                  <c:v>0.468235856286801</c:v>
                </c:pt>
                <c:pt idx="1414">
                  <c:v>0.201041602448237</c:v>
                </c:pt>
                <c:pt idx="1415">
                  <c:v>0.0835213722777569</c:v>
                </c:pt>
                <c:pt idx="1416">
                  <c:v>-0.378372987915658</c:v>
                </c:pt>
                <c:pt idx="1417">
                  <c:v>0.777440091579524</c:v>
                </c:pt>
                <c:pt idx="1418">
                  <c:v>0.633421257722576</c:v>
                </c:pt>
                <c:pt idx="1419">
                  <c:v>0.00386398436660265</c:v>
                </c:pt>
                <c:pt idx="1420">
                  <c:v>-0.55664611434292</c:v>
                </c:pt>
                <c:pt idx="1421">
                  <c:v>-0.620468970782892</c:v>
                </c:pt>
                <c:pt idx="1422">
                  <c:v>-0.467024820574049</c:v>
                </c:pt>
                <c:pt idx="1423">
                  <c:v>-0.374656720325482</c:v>
                </c:pt>
                <c:pt idx="1424">
                  <c:v>0.249245363219354</c:v>
                </c:pt>
                <c:pt idx="1425">
                  <c:v>0.746686630797057</c:v>
                </c:pt>
                <c:pt idx="1426">
                  <c:v>-0.633287401021468</c:v>
                </c:pt>
                <c:pt idx="1427">
                  <c:v>0.435435755382208</c:v>
                </c:pt>
                <c:pt idx="1428">
                  <c:v>-0.191967159950475</c:v>
                </c:pt>
                <c:pt idx="1429">
                  <c:v>-0.0105702143894416</c:v>
                </c:pt>
                <c:pt idx="1430">
                  <c:v>-0.276148699710539</c:v>
                </c:pt>
                <c:pt idx="1431">
                  <c:v>0.0436118898963065</c:v>
                </c:pt>
                <c:pt idx="1432">
                  <c:v>-0.619445650721829</c:v>
                </c:pt>
                <c:pt idx="1433">
                  <c:v>0.267988278021979</c:v>
                </c:pt>
                <c:pt idx="1434">
                  <c:v>0.736076417532353</c:v>
                </c:pt>
                <c:pt idx="1435">
                  <c:v>-0.635441759044758</c:v>
                </c:pt>
                <c:pt idx="1436">
                  <c:v>0.146159331804919</c:v>
                </c:pt>
                <c:pt idx="1437">
                  <c:v>-0.491476784138392</c:v>
                </c:pt>
                <c:pt idx="1438">
                  <c:v>-0.578836001982809</c:v>
                </c:pt>
                <c:pt idx="1439">
                  <c:v>0.0479744648934691</c:v>
                </c:pt>
                <c:pt idx="1440">
                  <c:v>0.497050394848307</c:v>
                </c:pt>
                <c:pt idx="1441">
                  <c:v>-0.30270116234759</c:v>
                </c:pt>
                <c:pt idx="1442">
                  <c:v>0.212782853675168</c:v>
                </c:pt>
                <c:pt idx="1443">
                  <c:v>0.145351447546185</c:v>
                </c:pt>
                <c:pt idx="1444">
                  <c:v>-0.098037150135023</c:v>
                </c:pt>
                <c:pt idx="1445">
                  <c:v>-0.260044873486445</c:v>
                </c:pt>
                <c:pt idx="1446">
                  <c:v>-0.569895416186155</c:v>
                </c:pt>
                <c:pt idx="1447">
                  <c:v>-0.591816009073133</c:v>
                </c:pt>
                <c:pt idx="1448">
                  <c:v>-0.31368838826637</c:v>
                </c:pt>
                <c:pt idx="1449">
                  <c:v>0.0459278247713434</c:v>
                </c:pt>
                <c:pt idx="1450">
                  <c:v>0.549455153764841</c:v>
                </c:pt>
                <c:pt idx="1451">
                  <c:v>-0.0366918054218352</c:v>
                </c:pt>
                <c:pt idx="1452">
                  <c:v>0.283768950542579</c:v>
                </c:pt>
                <c:pt idx="1453">
                  <c:v>-0.400185862901471</c:v>
                </c:pt>
                <c:pt idx="1454">
                  <c:v>0.0160361071981921</c:v>
                </c:pt>
                <c:pt idx="1455">
                  <c:v>-0.0992220470478324</c:v>
                </c:pt>
                <c:pt idx="1456">
                  <c:v>-0.606465643631506</c:v>
                </c:pt>
                <c:pt idx="1457">
                  <c:v>-0.103261468341502</c:v>
                </c:pt>
                <c:pt idx="1458">
                  <c:v>0.647532302775126</c:v>
                </c:pt>
                <c:pt idx="1459">
                  <c:v>-0.396038723706637</c:v>
                </c:pt>
                <c:pt idx="1460">
                  <c:v>-0.455068133544788</c:v>
                </c:pt>
                <c:pt idx="1461">
                  <c:v>-1.244855784882969</c:v>
                </c:pt>
                <c:pt idx="1462">
                  <c:v>-0.569356826680332</c:v>
                </c:pt>
                <c:pt idx="1463">
                  <c:v>-0.133745634371058</c:v>
                </c:pt>
                <c:pt idx="1464">
                  <c:v>-0.56380935477036</c:v>
                </c:pt>
                <c:pt idx="1465">
                  <c:v>0.868461718063535</c:v>
                </c:pt>
                <c:pt idx="1466">
                  <c:v>-0.0656679208350881</c:v>
                </c:pt>
                <c:pt idx="1467">
                  <c:v>-0.628601672320812</c:v>
                </c:pt>
                <c:pt idx="1468">
                  <c:v>0.868677153865864</c:v>
                </c:pt>
                <c:pt idx="1469">
                  <c:v>0.149390868839854</c:v>
                </c:pt>
                <c:pt idx="1470">
                  <c:v>-0.735403971325423</c:v>
                </c:pt>
                <c:pt idx="1471">
                  <c:v>-0.0131015850668077</c:v>
                </c:pt>
                <c:pt idx="1472">
                  <c:v>-0.418767200852349</c:v>
                </c:pt>
                <c:pt idx="1473">
                  <c:v>-0.623431213064916</c:v>
                </c:pt>
                <c:pt idx="1474">
                  <c:v>-0.303455187655742</c:v>
                </c:pt>
                <c:pt idx="1475">
                  <c:v>-0.501117536292616</c:v>
                </c:pt>
                <c:pt idx="1476">
                  <c:v>0.320177601136183</c:v>
                </c:pt>
                <c:pt idx="1477">
                  <c:v>-0.211894971665909</c:v>
                </c:pt>
                <c:pt idx="1478">
                  <c:v>-0.0237117983315117</c:v>
                </c:pt>
                <c:pt idx="1479">
                  <c:v>0.806577783844524</c:v>
                </c:pt>
                <c:pt idx="1480">
                  <c:v>-0.549321297063734</c:v>
                </c:pt>
                <c:pt idx="1481">
                  <c:v>-0.428461811957155</c:v>
                </c:pt>
                <c:pt idx="1482">
                  <c:v>-0.150872780656215</c:v>
                </c:pt>
                <c:pt idx="1483">
                  <c:v>-0.558423459712135</c:v>
                </c:pt>
                <c:pt idx="1484">
                  <c:v>0.800814876132223</c:v>
                </c:pt>
                <c:pt idx="1485">
                  <c:v>0.733491187904405</c:v>
                </c:pt>
                <c:pt idx="1486">
                  <c:v>0.83587705296127</c:v>
                </c:pt>
                <c:pt idx="1487">
                  <c:v>0.853004199246428</c:v>
                </c:pt>
                <c:pt idx="1488">
                  <c:v>-0.362646174345639</c:v>
                </c:pt>
                <c:pt idx="1489">
                  <c:v>-0.514582273938179</c:v>
                </c:pt>
                <c:pt idx="1490">
                  <c:v>0.161670709572608</c:v>
                </c:pt>
                <c:pt idx="1491">
                  <c:v>-0.00346083291258404</c:v>
                </c:pt>
                <c:pt idx="1492">
                  <c:v>0.428541809707679</c:v>
                </c:pt>
                <c:pt idx="1493">
                  <c:v>0.248329761059456</c:v>
                </c:pt>
                <c:pt idx="1494">
                  <c:v>-0.597902070488927</c:v>
                </c:pt>
                <c:pt idx="1495">
                  <c:v>-0.406810513823088</c:v>
                </c:pt>
                <c:pt idx="1496">
                  <c:v>0.399188681640351</c:v>
                </c:pt>
                <c:pt idx="1497">
                  <c:v>0.702360714467862</c:v>
                </c:pt>
                <c:pt idx="1498">
                  <c:v>-0.16724590163322</c:v>
                </c:pt>
                <c:pt idx="1499">
                  <c:v>-0.0217728761105505</c:v>
                </c:pt>
                <c:pt idx="1500">
                  <c:v>0.395741708803086</c:v>
                </c:pt>
                <c:pt idx="1501">
                  <c:v>-0.603287965547153</c:v>
                </c:pt>
                <c:pt idx="1502">
                  <c:v>0.333319185078254</c:v>
                </c:pt>
                <c:pt idx="1503">
                  <c:v>-0.535210252011183</c:v>
                </c:pt>
                <c:pt idx="1504">
                  <c:v>-0.458838260085546</c:v>
                </c:pt>
                <c:pt idx="1505">
                  <c:v>-0.521153065909215</c:v>
                </c:pt>
                <c:pt idx="1506">
                  <c:v>-0.402663374628255</c:v>
                </c:pt>
                <c:pt idx="1507">
                  <c:v>0.608538422553574</c:v>
                </c:pt>
                <c:pt idx="1508">
                  <c:v>-1.473917901709297</c:v>
                </c:pt>
                <c:pt idx="1509">
                  <c:v>0.00865743096842323</c:v>
                </c:pt>
                <c:pt idx="1510">
                  <c:v>-0.0846801303906238</c:v>
                </c:pt>
                <c:pt idx="1511">
                  <c:v>-0.139993272638599</c:v>
                </c:pt>
                <c:pt idx="1512">
                  <c:v>0.723150269392612</c:v>
                </c:pt>
                <c:pt idx="1513">
                  <c:v>-0.500902100490287</c:v>
                </c:pt>
                <c:pt idx="1514">
                  <c:v>-1.546196613390683</c:v>
                </c:pt>
                <c:pt idx="1515">
                  <c:v>-1.070352784996464</c:v>
                </c:pt>
                <c:pt idx="1516">
                  <c:v>-0.520129745848152</c:v>
                </c:pt>
                <c:pt idx="1517">
                  <c:v>-0.485660017475509</c:v>
                </c:pt>
                <c:pt idx="1518">
                  <c:v>-0.0772475952102727</c:v>
                </c:pt>
                <c:pt idx="1519">
                  <c:v>-0.145056013993331</c:v>
                </c:pt>
                <c:pt idx="1520">
                  <c:v>-0.236885524736075</c:v>
                </c:pt>
                <c:pt idx="1521">
                  <c:v>0.114005538307313</c:v>
                </c:pt>
                <c:pt idx="1522">
                  <c:v>0.0945085981965369</c:v>
                </c:pt>
                <c:pt idx="1523">
                  <c:v>-0.52535406405463</c:v>
                </c:pt>
                <c:pt idx="1524">
                  <c:v>-0.083225938724903</c:v>
                </c:pt>
                <c:pt idx="1525">
                  <c:v>-0.302485726545261</c:v>
                </c:pt>
                <c:pt idx="1526">
                  <c:v>-1.603179383106708</c:v>
                </c:pt>
                <c:pt idx="1527">
                  <c:v>-0.430131439425204</c:v>
                </c:pt>
                <c:pt idx="1528">
                  <c:v>0.808301270263156</c:v>
                </c:pt>
                <c:pt idx="1529">
                  <c:v>0.10366461979552</c:v>
                </c:pt>
                <c:pt idx="1530">
                  <c:v>0.442221983155572</c:v>
                </c:pt>
                <c:pt idx="1531">
                  <c:v>0.496350228490738</c:v>
                </c:pt>
                <c:pt idx="1532">
                  <c:v>0.0704875062368515</c:v>
                </c:pt>
                <c:pt idx="1533">
                  <c:v>-0.191536288345817</c:v>
                </c:pt>
                <c:pt idx="1534">
                  <c:v>-0.683591660865294</c:v>
                </c:pt>
                <c:pt idx="1535">
                  <c:v>-0.076439710951539</c:v>
                </c:pt>
                <c:pt idx="1536">
                  <c:v>-0.243617893558857</c:v>
                </c:pt>
                <c:pt idx="1537">
                  <c:v>0.532489584331431</c:v>
                </c:pt>
                <c:pt idx="1538">
                  <c:v>-0.476665572728272</c:v>
                </c:pt>
                <c:pt idx="1539">
                  <c:v>-0.510004263138688</c:v>
                </c:pt>
                <c:pt idx="1540">
                  <c:v>0.275690107955241</c:v>
                </c:pt>
                <c:pt idx="1541">
                  <c:v>0.407698395832347</c:v>
                </c:pt>
                <c:pt idx="1542">
                  <c:v>-0.304586225617969</c:v>
                </c:pt>
                <c:pt idx="1543">
                  <c:v>-0.110370849818359</c:v>
                </c:pt>
                <c:pt idx="1544">
                  <c:v>-0.262791679966139</c:v>
                </c:pt>
                <c:pt idx="1545">
                  <c:v>-0.352197537932682</c:v>
                </c:pt>
                <c:pt idx="1546">
                  <c:v>0.639184165434877</c:v>
                </c:pt>
                <c:pt idx="1547">
                  <c:v>-0.169723413360004</c:v>
                </c:pt>
                <c:pt idx="1548">
                  <c:v>-0.0816101702074353</c:v>
                </c:pt>
                <c:pt idx="1549">
                  <c:v>0.816595548652824</c:v>
                </c:pt>
                <c:pt idx="1550">
                  <c:v>0.713563376188971</c:v>
                </c:pt>
                <c:pt idx="1551">
                  <c:v>0.707531173723758</c:v>
                </c:pt>
                <c:pt idx="1552">
                  <c:v>-0.203708411177406</c:v>
                </c:pt>
                <c:pt idx="1553">
                  <c:v>0.398488515282781</c:v>
                </c:pt>
                <c:pt idx="1554">
                  <c:v>-0.38677498420649</c:v>
                </c:pt>
                <c:pt idx="1555">
                  <c:v>0.480246402266644</c:v>
                </c:pt>
                <c:pt idx="1556">
                  <c:v>-0.256059311143358</c:v>
                </c:pt>
                <c:pt idx="1557">
                  <c:v>0.598089786140617</c:v>
                </c:pt>
                <c:pt idx="1558">
                  <c:v>0.0739344790741157</c:v>
                </c:pt>
                <c:pt idx="1559">
                  <c:v>-0.433739989114215</c:v>
                </c:pt>
                <c:pt idx="1560">
                  <c:v>-0.536287431022828</c:v>
                </c:pt>
                <c:pt idx="1561">
                  <c:v>-0.260691180893432</c:v>
                </c:pt>
                <c:pt idx="1562">
                  <c:v>0.858443953255235</c:v>
                </c:pt>
                <c:pt idx="1563">
                  <c:v>-0.573503965875166</c:v>
                </c:pt>
                <c:pt idx="1564">
                  <c:v>0.62254174970496</c:v>
                </c:pt>
                <c:pt idx="1565">
                  <c:v>0.245367518777432</c:v>
                </c:pt>
                <c:pt idx="1566">
                  <c:v>-0.0968522532222132</c:v>
                </c:pt>
                <c:pt idx="1567">
                  <c:v>0.693904859226447</c:v>
                </c:pt>
                <c:pt idx="1568">
                  <c:v>0.159408633648154</c:v>
                </c:pt>
                <c:pt idx="1569">
                  <c:v>-0.544096978857255</c:v>
                </c:pt>
                <c:pt idx="1570">
                  <c:v>0.282314758876859</c:v>
                </c:pt>
                <c:pt idx="1571">
                  <c:v>0.468074279435054</c:v>
                </c:pt>
                <c:pt idx="1572">
                  <c:v>-0.419359649308753</c:v>
                </c:pt>
                <c:pt idx="1573">
                  <c:v>-0.195737286491233</c:v>
                </c:pt>
                <c:pt idx="1574">
                  <c:v>-0.11947301246676</c:v>
                </c:pt>
                <c:pt idx="1575">
                  <c:v>0.715771593162843</c:v>
                </c:pt>
                <c:pt idx="1576">
                  <c:v>0.393533491829214</c:v>
                </c:pt>
                <c:pt idx="1577">
                  <c:v>0.545469591421754</c:v>
                </c:pt>
                <c:pt idx="1578">
                  <c:v>0.258616820620667</c:v>
                </c:pt>
                <c:pt idx="1579">
                  <c:v>-0.04493222486092</c:v>
                </c:pt>
                <c:pt idx="1580">
                  <c:v>0.460911039007615</c:v>
                </c:pt>
                <c:pt idx="1581">
                  <c:v>-0.0970676890245424</c:v>
                </c:pt>
                <c:pt idx="1582">
                  <c:v>-0.498532306664668</c:v>
                </c:pt>
                <c:pt idx="1583">
                  <c:v>-0.55567665323244</c:v>
                </c:pt>
                <c:pt idx="1584">
                  <c:v>-1.886100450515291</c:v>
                </c:pt>
                <c:pt idx="1585">
                  <c:v>0.295941073374169</c:v>
                </c:pt>
                <c:pt idx="1586">
                  <c:v>-0.589230779445184</c:v>
                </c:pt>
                <c:pt idx="1587">
                  <c:v>0.870454499235078</c:v>
                </c:pt>
                <c:pt idx="1588">
                  <c:v>0.437805549207827</c:v>
                </c:pt>
                <c:pt idx="1589">
                  <c:v>-0.385051497787857</c:v>
                </c:pt>
                <c:pt idx="1590">
                  <c:v>-0.158790046391806</c:v>
                </c:pt>
                <c:pt idx="1591">
                  <c:v>-0.540973159723484</c:v>
                </c:pt>
                <c:pt idx="1592">
                  <c:v>-0.577058656613595</c:v>
                </c:pt>
                <c:pt idx="1593">
                  <c:v>-0.581690526363669</c:v>
                </c:pt>
                <c:pt idx="1594">
                  <c:v>0.443299162167217</c:v>
                </c:pt>
                <c:pt idx="1595">
                  <c:v>-0.514205261284104</c:v>
                </c:pt>
                <c:pt idx="1596">
                  <c:v>-0.884216251784192</c:v>
                </c:pt>
                <c:pt idx="1597">
                  <c:v>0.763598341279885</c:v>
                </c:pt>
                <c:pt idx="1598">
                  <c:v>0.604499001259905</c:v>
                </c:pt>
                <c:pt idx="1599">
                  <c:v>0.307790042502265</c:v>
                </c:pt>
                <c:pt idx="1600">
                  <c:v>0.148205971927045</c:v>
                </c:pt>
                <c:pt idx="1601">
                  <c:v>-0.0105702143894416</c:v>
                </c:pt>
                <c:pt idx="1602">
                  <c:v>-0.0755241087916406</c:v>
                </c:pt>
                <c:pt idx="1603">
                  <c:v>1.117128492901804</c:v>
                </c:pt>
                <c:pt idx="1604">
                  <c:v>0.790150803916936</c:v>
                </c:pt>
                <c:pt idx="1605">
                  <c:v>0.614516766068204</c:v>
                </c:pt>
                <c:pt idx="1606">
                  <c:v>0.356586251729788</c:v>
                </c:pt>
                <c:pt idx="1607">
                  <c:v>-0.592139162776626</c:v>
                </c:pt>
                <c:pt idx="1608">
                  <c:v>0.290285883563032</c:v>
                </c:pt>
                <c:pt idx="1609">
                  <c:v>0.795536698975162</c:v>
                </c:pt>
                <c:pt idx="1610">
                  <c:v>-0.509196378879954</c:v>
                </c:pt>
                <c:pt idx="1611">
                  <c:v>-0.109024376053803</c:v>
                </c:pt>
                <c:pt idx="1612">
                  <c:v>-0.0170332884593121</c:v>
                </c:pt>
                <c:pt idx="1613">
                  <c:v>-0.560093087180185</c:v>
                </c:pt>
                <c:pt idx="1614">
                  <c:v>0.356532392779205</c:v>
                </c:pt>
                <c:pt idx="1615">
                  <c:v>-0.463901001440278</c:v>
                </c:pt>
                <c:pt idx="1616">
                  <c:v>-0.473434035693337</c:v>
                </c:pt>
                <c:pt idx="1617">
                  <c:v>0.211220944108283</c:v>
                </c:pt>
                <c:pt idx="1618">
                  <c:v>0.402635654477615</c:v>
                </c:pt>
                <c:pt idx="1619">
                  <c:v>-0.600325723265129</c:v>
                </c:pt>
                <c:pt idx="1620">
                  <c:v>-0.418928777704095</c:v>
                </c:pt>
                <c:pt idx="1621">
                  <c:v>-0.571349607851876</c:v>
                </c:pt>
                <c:pt idx="1622">
                  <c:v>0.738176916605061</c:v>
                </c:pt>
                <c:pt idx="1623">
                  <c:v>-0.238770588006454</c:v>
                </c:pt>
                <c:pt idx="1624">
                  <c:v>0.14475899908978</c:v>
                </c:pt>
                <c:pt idx="1625">
                  <c:v>1.351468786885193</c:v>
                </c:pt>
                <c:pt idx="1626">
                  <c:v>0.262817818766082</c:v>
                </c:pt>
                <c:pt idx="1627">
                  <c:v>-0.251427441393284</c:v>
                </c:pt>
                <c:pt idx="1628">
                  <c:v>-0.582175256918909</c:v>
                </c:pt>
                <c:pt idx="1629">
                  <c:v>0.768176352079377</c:v>
                </c:pt>
                <c:pt idx="1630">
                  <c:v>-0.298500164202174</c:v>
                </c:pt>
                <c:pt idx="1631">
                  <c:v>0.72094205241874</c:v>
                </c:pt>
                <c:pt idx="1632">
                  <c:v>-0.0576429371983321</c:v>
                </c:pt>
                <c:pt idx="1633">
                  <c:v>-0.165306979412259</c:v>
                </c:pt>
                <c:pt idx="1634">
                  <c:v>-0.184319188967795</c:v>
                </c:pt>
                <c:pt idx="1635">
                  <c:v>-1.154857478460021</c:v>
                </c:pt>
                <c:pt idx="1636">
                  <c:v>0.216122108611268</c:v>
                </c:pt>
                <c:pt idx="1637">
                  <c:v>0.287431359182173</c:v>
                </c:pt>
                <c:pt idx="1638">
                  <c:v>-2.082039312733533</c:v>
                </c:pt>
                <c:pt idx="1639">
                  <c:v>-0.115918321728331</c:v>
                </c:pt>
                <c:pt idx="1640">
                  <c:v>0.406944370524195</c:v>
                </c:pt>
                <c:pt idx="1641">
                  <c:v>0.144435845386287</c:v>
                </c:pt>
                <c:pt idx="1642">
                  <c:v>0.000524729430502844</c:v>
                </c:pt>
                <c:pt idx="1643">
                  <c:v>0.0321399334222863</c:v>
                </c:pt>
                <c:pt idx="1644">
                  <c:v>0.306066556083633</c:v>
                </c:pt>
                <c:pt idx="1645">
                  <c:v>-0.508173058818891</c:v>
                </c:pt>
                <c:pt idx="1646">
                  <c:v>0.360087083517634</c:v>
                </c:pt>
                <c:pt idx="1647">
                  <c:v>-0.175163167368811</c:v>
                </c:pt>
                <c:pt idx="1648">
                  <c:v>0.149606304642183</c:v>
                </c:pt>
                <c:pt idx="1649">
                  <c:v>-0.361084264778754</c:v>
                </c:pt>
                <c:pt idx="1650">
                  <c:v>-0.542588928240952</c:v>
                </c:pt>
                <c:pt idx="1651">
                  <c:v>0.0323015102740329</c:v>
                </c:pt>
                <c:pt idx="1652">
                  <c:v>0.210736213553042</c:v>
                </c:pt>
                <c:pt idx="1653">
                  <c:v>0.821388995254644</c:v>
                </c:pt>
                <c:pt idx="1654">
                  <c:v>-0.511943185359649</c:v>
                </c:pt>
                <c:pt idx="1655">
                  <c:v>-0.287082066678737</c:v>
                </c:pt>
                <c:pt idx="1656">
                  <c:v>-0.335878275906259</c:v>
                </c:pt>
                <c:pt idx="1657">
                  <c:v>0.191454709244595</c:v>
                </c:pt>
                <c:pt idx="1658">
                  <c:v>-0.157497431577832</c:v>
                </c:pt>
                <c:pt idx="1659">
                  <c:v>0.218007171881647</c:v>
                </c:pt>
                <c:pt idx="1660">
                  <c:v>-0.476396277975361</c:v>
                </c:pt>
                <c:pt idx="1661">
                  <c:v>0.235834484524373</c:v>
                </c:pt>
                <c:pt idx="1662">
                  <c:v>-0.502033138452514</c:v>
                </c:pt>
                <c:pt idx="1663">
                  <c:v>0.418739480701709</c:v>
                </c:pt>
                <c:pt idx="1664">
                  <c:v>-0.263976576878949</c:v>
                </c:pt>
                <c:pt idx="1665">
                  <c:v>-0.147479666769533</c:v>
                </c:pt>
                <c:pt idx="1666">
                  <c:v>-1.110746997933155</c:v>
                </c:pt>
                <c:pt idx="1667">
                  <c:v>0.397626772073466</c:v>
                </c:pt>
                <c:pt idx="1668">
                  <c:v>0.2302870126144</c:v>
                </c:pt>
                <c:pt idx="1669">
                  <c:v>0.169426398456453</c:v>
                </c:pt>
                <c:pt idx="1670">
                  <c:v>-0.0768167236056147</c:v>
                </c:pt>
                <c:pt idx="1671">
                  <c:v>-0.15361958713591</c:v>
                </c:pt>
                <c:pt idx="1672">
                  <c:v>-0.157659008429579</c:v>
                </c:pt>
                <c:pt idx="1673">
                  <c:v>-0.0450399427620844</c:v>
                </c:pt>
                <c:pt idx="1674">
                  <c:v>0.411199227620194</c:v>
                </c:pt>
                <c:pt idx="1675">
                  <c:v>0.322601253912385</c:v>
                </c:pt>
                <c:pt idx="1676">
                  <c:v>0.86619964213908</c:v>
                </c:pt>
                <c:pt idx="1677">
                  <c:v>0.0459816837219256</c:v>
                </c:pt>
                <c:pt idx="1678">
                  <c:v>0.698698305828268</c:v>
                </c:pt>
                <c:pt idx="1679">
                  <c:v>-0.233869423503469</c:v>
                </c:pt>
                <c:pt idx="1680">
                  <c:v>-0.213295304381048</c:v>
                </c:pt>
                <c:pt idx="1681">
                  <c:v>-0.263330269471962</c:v>
                </c:pt>
                <c:pt idx="1682">
                  <c:v>-0.516575055109723</c:v>
                </c:pt>
                <c:pt idx="1683">
                  <c:v>0.315868885089603</c:v>
                </c:pt>
                <c:pt idx="1684">
                  <c:v>0.372905513756211</c:v>
                </c:pt>
                <c:pt idx="1685">
                  <c:v>-0.974052981355393</c:v>
                </c:pt>
                <c:pt idx="1686">
                  <c:v>0.272458570920306</c:v>
                </c:pt>
                <c:pt idx="1687">
                  <c:v>-0.400024286049724</c:v>
                </c:pt>
                <c:pt idx="1688">
                  <c:v>0.075873401295077</c:v>
                </c:pt>
                <c:pt idx="1689">
                  <c:v>-0.446827714105703</c:v>
                </c:pt>
                <c:pt idx="1690">
                  <c:v>0.0395724686026374</c:v>
                </c:pt>
                <c:pt idx="1691">
                  <c:v>0.376514063445222</c:v>
                </c:pt>
                <c:pt idx="1692">
                  <c:v>-0.394799967843246</c:v>
                </c:pt>
                <c:pt idx="1693">
                  <c:v>-0.418497906099437</c:v>
                </c:pt>
                <c:pt idx="1694">
                  <c:v>0.84255556283347</c:v>
                </c:pt>
                <c:pt idx="1695">
                  <c:v>-0.351928243179771</c:v>
                </c:pt>
                <c:pt idx="1696">
                  <c:v>-0.581744385314251</c:v>
                </c:pt>
                <c:pt idx="1697">
                  <c:v>-0.332162008316083</c:v>
                </c:pt>
                <c:pt idx="1698">
                  <c:v>0.226032155518403</c:v>
                </c:pt>
                <c:pt idx="1699">
                  <c:v>-0.483667236303966</c:v>
                </c:pt>
                <c:pt idx="1700">
                  <c:v>0.364934389070037</c:v>
                </c:pt>
                <c:pt idx="1701">
                  <c:v>0.0741499148764449</c:v>
                </c:pt>
                <c:pt idx="1702">
                  <c:v>-0.465678346809492</c:v>
                </c:pt>
                <c:pt idx="1703">
                  <c:v>-0.284442978100206</c:v>
                </c:pt>
                <c:pt idx="1704">
                  <c:v>0.572183630910552</c:v>
                </c:pt>
                <c:pt idx="1705">
                  <c:v>-0.564778815880841</c:v>
                </c:pt>
                <c:pt idx="1706">
                  <c:v>0.0138817491749021</c:v>
                </c:pt>
                <c:pt idx="1707">
                  <c:v>-0.219542942648589</c:v>
                </c:pt>
                <c:pt idx="1708">
                  <c:v>-0.448551200524335</c:v>
                </c:pt>
                <c:pt idx="1709">
                  <c:v>0.774208554544589</c:v>
                </c:pt>
                <c:pt idx="1710">
                  <c:v>0.393318056026885</c:v>
                </c:pt>
                <c:pt idx="1711">
                  <c:v>-0.0623286658989883</c:v>
                </c:pt>
                <c:pt idx="1712">
                  <c:v>0.373821115916109</c:v>
                </c:pt>
                <c:pt idx="1713">
                  <c:v>-0.172470219839699</c:v>
                </c:pt>
                <c:pt idx="1714">
                  <c:v>0.25560071938806</c:v>
                </c:pt>
                <c:pt idx="1715">
                  <c:v>0.831676054815855</c:v>
                </c:pt>
                <c:pt idx="1716">
                  <c:v>0.756542818753609</c:v>
                </c:pt>
                <c:pt idx="1717">
                  <c:v>0.692827680214803</c:v>
                </c:pt>
                <c:pt idx="1718">
                  <c:v>-0.0853802967481931</c:v>
                </c:pt>
                <c:pt idx="1719">
                  <c:v>-0.49045346407733</c:v>
                </c:pt>
                <c:pt idx="1720">
                  <c:v>-0.110209272966612</c:v>
                </c:pt>
                <c:pt idx="1721">
                  <c:v>0.485470720473123</c:v>
                </c:pt>
                <c:pt idx="1722">
                  <c:v>0.572937656218704</c:v>
                </c:pt>
                <c:pt idx="1723">
                  <c:v>0.490210308124361</c:v>
                </c:pt>
                <c:pt idx="1724">
                  <c:v>0.604876013913981</c:v>
                </c:pt>
                <c:pt idx="1725">
                  <c:v>0.200341436090667</c:v>
                </c:pt>
                <c:pt idx="1726">
                  <c:v>-0.269416330887757</c:v>
                </c:pt>
                <c:pt idx="1727">
                  <c:v>-0.305717263580196</c:v>
                </c:pt>
                <c:pt idx="1728">
                  <c:v>0.185745660482876</c:v>
                </c:pt>
                <c:pt idx="1729">
                  <c:v>-0.044501353256262</c:v>
                </c:pt>
                <c:pt idx="1730">
                  <c:v>0.780348474910966</c:v>
                </c:pt>
                <c:pt idx="1731">
                  <c:v>-0.626932044852762</c:v>
                </c:pt>
                <c:pt idx="1732">
                  <c:v>0.703060880825431</c:v>
                </c:pt>
                <c:pt idx="1733">
                  <c:v>-0.543558389351432</c:v>
                </c:pt>
                <c:pt idx="1734">
                  <c:v>1.853164911558894</c:v>
                </c:pt>
                <c:pt idx="1735">
                  <c:v>-0.464547308847265</c:v>
                </c:pt>
                <c:pt idx="1736">
                  <c:v>2.659487260725827</c:v>
                </c:pt>
                <c:pt idx="1737">
                  <c:v>-0.0818794649603466</c:v>
                </c:pt>
                <c:pt idx="1738">
                  <c:v>-0.278033762980918</c:v>
                </c:pt>
                <c:pt idx="1739">
                  <c:v>-0.565909853843068</c:v>
                </c:pt>
                <c:pt idx="1740">
                  <c:v>0.625126979332908</c:v>
                </c:pt>
                <c:pt idx="1741">
                  <c:v>0.280968285112302</c:v>
                </c:pt>
                <c:pt idx="1742">
                  <c:v>0.137757335514087</c:v>
                </c:pt>
                <c:pt idx="1743">
                  <c:v>-1.022256742126511</c:v>
                </c:pt>
                <c:pt idx="1744">
                  <c:v>0.43715924180084</c:v>
                </c:pt>
                <c:pt idx="1745">
                  <c:v>0.518540116130627</c:v>
                </c:pt>
                <c:pt idx="1746">
                  <c:v>-0.550344617124797</c:v>
                </c:pt>
                <c:pt idx="1747">
                  <c:v>-0.183080433104403</c:v>
                </c:pt>
                <c:pt idx="1748">
                  <c:v>0.0566996148877943</c:v>
                </c:pt>
                <c:pt idx="1749">
                  <c:v>-0.498640024565832</c:v>
                </c:pt>
                <c:pt idx="1750">
                  <c:v>-0.389629508587349</c:v>
                </c:pt>
                <c:pt idx="1751">
                  <c:v>-0.577058656613595</c:v>
                </c:pt>
                <c:pt idx="1752">
                  <c:v>0.445076507536432</c:v>
                </c:pt>
                <c:pt idx="1753">
                  <c:v>-0.415481804866831</c:v>
                </c:pt>
                <c:pt idx="1754">
                  <c:v>-0.526969832572098</c:v>
                </c:pt>
                <c:pt idx="1755">
                  <c:v>-0.411550101474326</c:v>
                </c:pt>
                <c:pt idx="1756">
                  <c:v>-0.102130430379274</c:v>
                </c:pt>
                <c:pt idx="1757">
                  <c:v>0.376675640296968</c:v>
                </c:pt>
                <c:pt idx="1758">
                  <c:v>0.0126429933115101</c:v>
                </c:pt>
                <c:pt idx="1759">
                  <c:v>-0.53203257392683</c:v>
                </c:pt>
                <c:pt idx="1760">
                  <c:v>0.448038749818456</c:v>
                </c:pt>
                <c:pt idx="1761">
                  <c:v>0.192585747206822</c:v>
                </c:pt>
                <c:pt idx="1762">
                  <c:v>-0.512266339063142</c:v>
                </c:pt>
                <c:pt idx="1763">
                  <c:v>0.756058088198369</c:v>
                </c:pt>
                <c:pt idx="1764">
                  <c:v>0.759289625233304</c:v>
                </c:pt>
                <c:pt idx="1765">
                  <c:v>0.34996160080817</c:v>
                </c:pt>
                <c:pt idx="1766">
                  <c:v>-0.200099861488395</c:v>
                </c:pt>
                <c:pt idx="1767">
                  <c:v>0.0899305873970452</c:v>
                </c:pt>
                <c:pt idx="1768">
                  <c:v>-0.391406853956563</c:v>
                </c:pt>
                <c:pt idx="1769">
                  <c:v>0.434681730074057</c:v>
                </c:pt>
                <c:pt idx="1770">
                  <c:v>0.25678561630087</c:v>
                </c:pt>
                <c:pt idx="1771">
                  <c:v>-0.313742247216952</c:v>
                </c:pt>
                <c:pt idx="1772">
                  <c:v>0.0792126562311768</c:v>
                </c:pt>
                <c:pt idx="1773">
                  <c:v>0.360625673023457</c:v>
                </c:pt>
                <c:pt idx="1774">
                  <c:v>0.744209119070273</c:v>
                </c:pt>
                <c:pt idx="1775">
                  <c:v>0.26012487123697</c:v>
                </c:pt>
                <c:pt idx="1776">
                  <c:v>0.554625613020737</c:v>
                </c:pt>
                <c:pt idx="1777">
                  <c:v>-0.257028772253838</c:v>
                </c:pt>
                <c:pt idx="1778">
                  <c:v>-0.927518848052325</c:v>
                </c:pt>
                <c:pt idx="1779">
                  <c:v>-0.0474635955382861</c:v>
                </c:pt>
                <c:pt idx="1780">
                  <c:v>0.280645131408809</c:v>
                </c:pt>
                <c:pt idx="1781">
                  <c:v>-0.590146381605083</c:v>
                </c:pt>
                <c:pt idx="1782">
                  <c:v>0.856343454182527</c:v>
                </c:pt>
                <c:pt idx="1783">
                  <c:v>-0.0291515523403193</c:v>
                </c:pt>
                <c:pt idx="1784">
                  <c:v>0.856774325787185</c:v>
                </c:pt>
                <c:pt idx="1785">
                  <c:v>-0.568602801372181</c:v>
                </c:pt>
                <c:pt idx="1786">
                  <c:v>0.785518934166862</c:v>
                </c:pt>
                <c:pt idx="1787">
                  <c:v>-0.339325248743523</c:v>
                </c:pt>
                <c:pt idx="1788">
                  <c:v>0.604391283358741</c:v>
                </c:pt>
                <c:pt idx="1789">
                  <c:v>-0.123835587463923</c:v>
                </c:pt>
                <c:pt idx="1790">
                  <c:v>-0.580397911549695</c:v>
                </c:pt>
                <c:pt idx="1791">
                  <c:v>1.660834599029663</c:v>
                </c:pt>
                <c:pt idx="1792">
                  <c:v>1.519454853751245</c:v>
                </c:pt>
                <c:pt idx="1793">
                  <c:v>0.590603392009683</c:v>
                </c:pt>
                <c:pt idx="1794">
                  <c:v>0.66148177097593</c:v>
                </c:pt>
                <c:pt idx="1795">
                  <c:v>0.115459729973034</c:v>
                </c:pt>
                <c:pt idx="1796">
                  <c:v>-0.28740522038223</c:v>
                </c:pt>
                <c:pt idx="1797">
                  <c:v>0.251507439143809</c:v>
                </c:pt>
                <c:pt idx="1798">
                  <c:v>-0.58793816463121</c:v>
                </c:pt>
                <c:pt idx="1799">
                  <c:v>0.249083786367607</c:v>
                </c:pt>
                <c:pt idx="1800">
                  <c:v>0.801622760390956</c:v>
                </c:pt>
                <c:pt idx="1801">
                  <c:v>-0.0836568103295609</c:v>
                </c:pt>
                <c:pt idx="1802">
                  <c:v>-0.206024346052443</c:v>
                </c:pt>
                <c:pt idx="1803">
                  <c:v>-0.134338082827463</c:v>
                </c:pt>
                <c:pt idx="1804">
                  <c:v>-0.484151966859206</c:v>
                </c:pt>
                <c:pt idx="1805">
                  <c:v>-0.054842271768055</c:v>
                </c:pt>
                <c:pt idx="1806">
                  <c:v>0.780725487565042</c:v>
                </c:pt>
                <c:pt idx="1807">
                  <c:v>0.249783952725177</c:v>
                </c:pt>
                <c:pt idx="1808">
                  <c:v>-0.116672347036483</c:v>
                </c:pt>
                <c:pt idx="1809">
                  <c:v>0.039464750701473</c:v>
                </c:pt>
                <c:pt idx="1810">
                  <c:v>0.790689393422759</c:v>
                </c:pt>
                <c:pt idx="1811">
                  <c:v>0.508199197618834</c:v>
                </c:pt>
                <c:pt idx="1812">
                  <c:v>0.772431209175375</c:v>
                </c:pt>
                <c:pt idx="1813">
                  <c:v>-0.543881543054926</c:v>
                </c:pt>
                <c:pt idx="1814">
                  <c:v>-0.40422528419514</c:v>
                </c:pt>
                <c:pt idx="1815">
                  <c:v>-0.368085928354447</c:v>
                </c:pt>
                <c:pt idx="1816">
                  <c:v>-0.0326523841281661</c:v>
                </c:pt>
                <c:pt idx="1817">
                  <c:v>0.833130246481575</c:v>
                </c:pt>
                <c:pt idx="1818">
                  <c:v>0.398919386887439</c:v>
                </c:pt>
                <c:pt idx="1819">
                  <c:v>-0.203169821671584</c:v>
                </c:pt>
                <c:pt idx="1820">
                  <c:v>0.275959402708152</c:v>
                </c:pt>
                <c:pt idx="1821">
                  <c:v>-0.222720620732942</c:v>
                </c:pt>
                <c:pt idx="1822">
                  <c:v>0.28139915671696</c:v>
                </c:pt>
                <c:pt idx="1823">
                  <c:v>-0.478119764393993</c:v>
                </c:pt>
                <c:pt idx="1824">
                  <c:v>-0.623000341460258</c:v>
                </c:pt>
                <c:pt idx="1825">
                  <c:v>0.248275902108874</c:v>
                </c:pt>
                <c:pt idx="1826">
                  <c:v>-0.0850032840941173</c:v>
                </c:pt>
                <c:pt idx="1827">
                  <c:v>-0.842206270330034</c:v>
                </c:pt>
                <c:pt idx="1828">
                  <c:v>-0.617506728500868</c:v>
                </c:pt>
                <c:pt idx="1829">
                  <c:v>-0.26494603798943</c:v>
                </c:pt>
                <c:pt idx="1830">
                  <c:v>0.402420218675286</c:v>
                </c:pt>
                <c:pt idx="1831">
                  <c:v>-0.13379949332164</c:v>
                </c:pt>
                <c:pt idx="1832">
                  <c:v>0.860275157575032</c:v>
                </c:pt>
                <c:pt idx="1833">
                  <c:v>0.724119730503092</c:v>
                </c:pt>
                <c:pt idx="1834">
                  <c:v>-0.322036525606619</c:v>
                </c:pt>
                <c:pt idx="1835">
                  <c:v>-0.166599594226233</c:v>
                </c:pt>
                <c:pt idx="1836">
                  <c:v>-0.120981063083063</c:v>
                </c:pt>
                <c:pt idx="1837">
                  <c:v>0.53367448124424</c:v>
                </c:pt>
                <c:pt idx="1838">
                  <c:v>-0.130406379434958</c:v>
                </c:pt>
                <c:pt idx="1839">
                  <c:v>0.112605205592175</c:v>
                </c:pt>
                <c:pt idx="1840">
                  <c:v>0.000632447331667256</c:v>
                </c:pt>
                <c:pt idx="1841">
                  <c:v>-0.468586730140934</c:v>
                </c:pt>
                <c:pt idx="1842">
                  <c:v>0.582793844175257</c:v>
                </c:pt>
                <c:pt idx="1843">
                  <c:v>-0.540919300772902</c:v>
                </c:pt>
                <c:pt idx="1844">
                  <c:v>-0.322898268815936</c:v>
                </c:pt>
                <c:pt idx="1845">
                  <c:v>0.568628940172124</c:v>
                </c:pt>
                <c:pt idx="1846">
                  <c:v>0.143358666374642</c:v>
                </c:pt>
                <c:pt idx="1847">
                  <c:v>-0.53154784337159</c:v>
                </c:pt>
                <c:pt idx="1848">
                  <c:v>-0.627416775408003</c:v>
                </c:pt>
                <c:pt idx="1849">
                  <c:v>0.82677489031287</c:v>
                </c:pt>
                <c:pt idx="1850">
                  <c:v>0.306174273984797</c:v>
                </c:pt>
                <c:pt idx="1851">
                  <c:v>0.20852799657917</c:v>
                </c:pt>
                <c:pt idx="1852">
                  <c:v>-0.0592587057157998</c:v>
                </c:pt>
                <c:pt idx="1853">
                  <c:v>2.014149314849253</c:v>
                </c:pt>
                <c:pt idx="1854">
                  <c:v>-0.0300132955496356</c:v>
                </c:pt>
                <c:pt idx="1855">
                  <c:v>0.0828750648707701</c:v>
                </c:pt>
                <c:pt idx="1856">
                  <c:v>-0.146617923560216</c:v>
                </c:pt>
                <c:pt idx="1857">
                  <c:v>-1.742081616658343</c:v>
                </c:pt>
                <c:pt idx="1858">
                  <c:v>-0.125936086536631</c:v>
                </c:pt>
                <c:pt idx="1859">
                  <c:v>-0.277710609277424</c:v>
                </c:pt>
                <c:pt idx="1860">
                  <c:v>-0.329630637638717</c:v>
                </c:pt>
                <c:pt idx="1861">
                  <c:v>-0.58292928222706</c:v>
                </c:pt>
                <c:pt idx="1862">
                  <c:v>0.533782199145405</c:v>
                </c:pt>
                <c:pt idx="1863">
                  <c:v>-0.406433501169012</c:v>
                </c:pt>
                <c:pt idx="1864">
                  <c:v>0.469474612150193</c:v>
                </c:pt>
                <c:pt idx="1865">
                  <c:v>-0.0743930708294133</c:v>
                </c:pt>
                <c:pt idx="1866">
                  <c:v>0.153322572232359</c:v>
                </c:pt>
                <c:pt idx="1867">
                  <c:v>-0.465301334155417</c:v>
                </c:pt>
                <c:pt idx="1868">
                  <c:v>0.735106956421873</c:v>
                </c:pt>
                <c:pt idx="1869">
                  <c:v>0.409368023300397</c:v>
                </c:pt>
                <c:pt idx="1870">
                  <c:v>0.290178165661868</c:v>
                </c:pt>
                <c:pt idx="1871">
                  <c:v>0.172657935491388</c:v>
                </c:pt>
                <c:pt idx="1872">
                  <c:v>0.162640170683089</c:v>
                </c:pt>
                <c:pt idx="1873">
                  <c:v>-0.425930441279789</c:v>
                </c:pt>
                <c:pt idx="1874">
                  <c:v>0.573422386773944</c:v>
                </c:pt>
                <c:pt idx="1875">
                  <c:v>-1.303669758918791</c:v>
                </c:pt>
                <c:pt idx="1876">
                  <c:v>-0.464816603600176</c:v>
                </c:pt>
                <c:pt idx="1877">
                  <c:v>-0.591008124814399</c:v>
                </c:pt>
                <c:pt idx="1878">
                  <c:v>0.114436409911971</c:v>
                </c:pt>
                <c:pt idx="1879">
                  <c:v>-0.00324539711025491</c:v>
                </c:pt>
                <c:pt idx="1880">
                  <c:v>0.664767166961448</c:v>
                </c:pt>
                <c:pt idx="1881">
                  <c:v>1.177523905942963</c:v>
                </c:pt>
                <c:pt idx="1882">
                  <c:v>0.0363066020555721</c:v>
                </c:pt>
                <c:pt idx="1883">
                  <c:v>0.226428697610931</c:v>
                </c:pt>
                <c:pt idx="1884">
                  <c:v>0.152803512164989</c:v>
                </c:pt>
                <c:pt idx="1885">
                  <c:v>-0.171211934537854</c:v>
                </c:pt>
                <c:pt idx="1886">
                  <c:v>0.0635592310501932</c:v>
                </c:pt>
                <c:pt idx="1887">
                  <c:v>-0.383308481930773</c:v>
                </c:pt>
                <c:pt idx="1888">
                  <c:v>-1.080889609872133</c:v>
                </c:pt>
                <c:pt idx="1889">
                  <c:v>1.190396195132123</c:v>
                </c:pt>
                <c:pt idx="1890">
                  <c:v>-0.376629972058573</c:v>
                </c:pt>
                <c:pt idx="1891">
                  <c:v>0.422098265076261</c:v>
                </c:pt>
                <c:pt idx="1892">
                  <c:v>0.171654144868778</c:v>
                </c:pt>
                <c:pt idx="1893">
                  <c:v>0.0647979869135852</c:v>
                </c:pt>
                <c:pt idx="1894">
                  <c:v>-0.622873094120641</c:v>
                </c:pt>
                <c:pt idx="1895">
                  <c:v>0.535471356051907</c:v>
                </c:pt>
                <c:pt idx="1896">
                  <c:v>0.206231591142586</c:v>
                </c:pt>
                <c:pt idx="1897">
                  <c:v>0.383373679607621</c:v>
                </c:pt>
                <c:pt idx="1898">
                  <c:v>0.540264802653728</c:v>
                </c:pt>
                <c:pt idx="1899">
                  <c:v>0.00458368016262428</c:v>
                </c:pt>
                <c:pt idx="1900">
                  <c:v>-2.818217778803918</c:v>
                </c:pt>
                <c:pt idx="1901">
                  <c:v>0.608073221436787</c:v>
                </c:pt>
                <c:pt idx="1902">
                  <c:v>-0.520541088014357</c:v>
                </c:pt>
                <c:pt idx="1903">
                  <c:v>0.484089917196436</c:v>
                </c:pt>
                <c:pt idx="1904">
                  <c:v>-0.240743839739545</c:v>
                </c:pt>
                <c:pt idx="1905">
                  <c:v>-0.317977574874498</c:v>
                </c:pt>
                <c:pt idx="1906">
                  <c:v>-0.0919854182313578</c:v>
                </c:pt>
                <c:pt idx="1907">
                  <c:v>-0.564867004343553</c:v>
                </c:pt>
                <c:pt idx="1908">
                  <c:v>-0.546231807442093</c:v>
                </c:pt>
                <c:pt idx="1909">
                  <c:v>1.07352227236863</c:v>
                </c:pt>
                <c:pt idx="1910">
                  <c:v>-0.610862548140798</c:v>
                </c:pt>
                <c:pt idx="1911">
                  <c:v>0.852108126524982</c:v>
                </c:pt>
                <c:pt idx="1912">
                  <c:v>-0.0709804275042787</c:v>
                </c:pt>
                <c:pt idx="1913">
                  <c:v>0.943022035107827</c:v>
                </c:pt>
                <c:pt idx="1914">
                  <c:v>-3.178695735050947</c:v>
                </c:pt>
                <c:pt idx="1915">
                  <c:v>-0.101680029336164</c:v>
                </c:pt>
                <c:pt idx="1916">
                  <c:v>0.402008876509081</c:v>
                </c:pt>
                <c:pt idx="1917">
                  <c:v>0.0165942261424671</c:v>
                </c:pt>
                <c:pt idx="1918">
                  <c:v>1.065605006633038</c:v>
                </c:pt>
                <c:pt idx="1919">
                  <c:v>0.646690089004263</c:v>
                </c:pt>
                <c:pt idx="1920">
                  <c:v>-0.580755394765318</c:v>
                </c:pt>
                <c:pt idx="1921">
                  <c:v>1.195728231239766</c:v>
                </c:pt>
                <c:pt idx="1922">
                  <c:v>1.29784480154372</c:v>
                </c:pt>
                <c:pt idx="1923">
                  <c:v>-0.555118534288165</c:v>
                </c:pt>
                <c:pt idx="1924">
                  <c:v>-0.318785459133232</c:v>
                </c:pt>
                <c:pt idx="1925">
                  <c:v>0.396138250895615</c:v>
                </c:pt>
                <c:pt idx="1926">
                  <c:v>-0.102487913594898</c:v>
                </c:pt>
                <c:pt idx="1927">
                  <c:v>0.783491823483189</c:v>
                </c:pt>
                <c:pt idx="1928">
                  <c:v>-0.242628903009924</c:v>
                </c:pt>
                <c:pt idx="1929">
                  <c:v>-2.704683110976525</c:v>
                </c:pt>
                <c:pt idx="1930">
                  <c:v>0.283303749425791</c:v>
                </c:pt>
                <c:pt idx="1931">
                  <c:v>0.725162580002608</c:v>
                </c:pt>
                <c:pt idx="1932">
                  <c:v>-0.136365193511136</c:v>
                </c:pt>
                <c:pt idx="1933">
                  <c:v>1.17957054606509</c:v>
                </c:pt>
                <c:pt idx="1934">
                  <c:v>0.367377571284691</c:v>
                </c:pt>
                <c:pt idx="1935">
                  <c:v>-2.443682636454919</c:v>
                </c:pt>
                <c:pt idx="1936">
                  <c:v>0.992841564396413</c:v>
                </c:pt>
                <c:pt idx="1937">
                  <c:v>0.53315542117687</c:v>
                </c:pt>
                <c:pt idx="1938">
                  <c:v>0.65832362233003</c:v>
                </c:pt>
                <c:pt idx="1939">
                  <c:v>0.664571260597572</c:v>
                </c:pt>
                <c:pt idx="1940">
                  <c:v>-0.526250136776076</c:v>
                </c:pt>
                <c:pt idx="1941">
                  <c:v>0.590030472991731</c:v>
                </c:pt>
                <c:pt idx="1942">
                  <c:v>1.126034749186328</c:v>
                </c:pt>
                <c:pt idx="1943">
                  <c:v>0.777351903116812</c:v>
                </c:pt>
                <c:pt idx="1944">
                  <c:v>0.370609108319626</c:v>
                </c:pt>
                <c:pt idx="1945">
                  <c:v>0.542580737528765</c:v>
                </c:pt>
                <c:pt idx="1946">
                  <c:v>-0.275429003914517</c:v>
                </c:pt>
                <c:pt idx="1947">
                  <c:v>0.974583380149028</c:v>
                </c:pt>
                <c:pt idx="1948">
                  <c:v>-0.122792737964408</c:v>
                </c:pt>
                <c:pt idx="1949">
                  <c:v>0.0353371409450918</c:v>
                </c:pt>
                <c:pt idx="1950">
                  <c:v>-0.319539484441383</c:v>
                </c:pt>
                <c:pt idx="1951">
                  <c:v>0.116017848917309</c:v>
                </c:pt>
                <c:pt idx="1952">
                  <c:v>1.055048652318917</c:v>
                </c:pt>
                <c:pt idx="1953">
                  <c:v>0.381865628991318</c:v>
                </c:pt>
                <c:pt idx="1954">
                  <c:v>0.335223777787085</c:v>
                </c:pt>
                <c:pt idx="1955">
                  <c:v>-0.757951342180935</c:v>
                </c:pt>
                <c:pt idx="1956">
                  <c:v>1.292028034880837</c:v>
                </c:pt>
                <c:pt idx="1957">
                  <c:v>0.0528412998843245</c:v>
                </c:pt>
                <c:pt idx="1958">
                  <c:v>0.361776240424137</c:v>
                </c:pt>
                <c:pt idx="1959">
                  <c:v>0.286319850658398</c:v>
                </c:pt>
                <c:pt idx="1960">
                  <c:v>0.94237572770084</c:v>
                </c:pt>
                <c:pt idx="1961">
                  <c:v>-0.659443321565992</c:v>
                </c:pt>
                <c:pt idx="1962">
                  <c:v>0.0663598964804704</c:v>
                </c:pt>
                <c:pt idx="1963">
                  <c:v>0.355367025304848</c:v>
                </c:pt>
                <c:pt idx="1964">
                  <c:v>-0.668330048412063</c:v>
                </c:pt>
                <c:pt idx="1965">
                  <c:v>0.823616741666969</c:v>
                </c:pt>
                <c:pt idx="1966">
                  <c:v>0.99133351378011</c:v>
                </c:pt>
                <c:pt idx="1967">
                  <c:v>0.468309244675836</c:v>
                </c:pt>
                <c:pt idx="1968">
                  <c:v>-1.838954339317366</c:v>
                </c:pt>
                <c:pt idx="1969">
                  <c:v>0.785215309901822</c:v>
                </c:pt>
                <c:pt idx="1970">
                  <c:v>0.481827841271982</c:v>
                </c:pt>
                <c:pt idx="1971">
                  <c:v>-0.0215917698203515</c:v>
                </c:pt>
                <c:pt idx="1972">
                  <c:v>-2.409212908082277</c:v>
                </c:pt>
                <c:pt idx="1973">
                  <c:v>0.530300896796011</c:v>
                </c:pt>
                <c:pt idx="1974">
                  <c:v>0.533101562226288</c:v>
                </c:pt>
                <c:pt idx="1975">
                  <c:v>0.0428773940266073</c:v>
                </c:pt>
                <c:pt idx="1976">
                  <c:v>0.874405732066035</c:v>
                </c:pt>
                <c:pt idx="1977">
                  <c:v>1.207846495120773</c:v>
                </c:pt>
                <c:pt idx="1978">
                  <c:v>0.107238839972402</c:v>
                </c:pt>
                <c:pt idx="1979">
                  <c:v>0.569187059116399</c:v>
                </c:pt>
                <c:pt idx="1980">
                  <c:v>-1.685510189108523</c:v>
                </c:pt>
                <c:pt idx="1981">
                  <c:v>-0.317923715923916</c:v>
                </c:pt>
                <c:pt idx="1982">
                  <c:v>0.816992090745352</c:v>
                </c:pt>
                <c:pt idx="1983">
                  <c:v>-0.0424890426462662</c:v>
                </c:pt>
                <c:pt idx="1984">
                  <c:v>0.470032731094468</c:v>
                </c:pt>
                <c:pt idx="1985">
                  <c:v>0.107077263120654</c:v>
                </c:pt>
                <c:pt idx="1986">
                  <c:v>-0.562928082122592</c:v>
                </c:pt>
                <c:pt idx="1987">
                  <c:v>1.27560105495325</c:v>
                </c:pt>
                <c:pt idx="1988">
                  <c:v>0.556530205729569</c:v>
                </c:pt>
                <c:pt idx="1989">
                  <c:v>0.308240443545375</c:v>
                </c:pt>
                <c:pt idx="1990">
                  <c:v>-0.0762047457107575</c:v>
                </c:pt>
                <c:pt idx="1991">
                  <c:v>-0.648617672498958</c:v>
                </c:pt>
                <c:pt idx="1992">
                  <c:v>0.487213736330207</c:v>
                </c:pt>
                <c:pt idx="1993">
                  <c:v>0.818446282411072</c:v>
                </c:pt>
                <c:pt idx="1994">
                  <c:v>-0.378407317427788</c:v>
                </c:pt>
                <c:pt idx="1995">
                  <c:v>0.404055516631207</c:v>
                </c:pt>
                <c:pt idx="1996">
                  <c:v>0.726724489569493</c:v>
                </c:pt>
                <c:pt idx="1997">
                  <c:v>0.355851755860088</c:v>
                </c:pt>
                <c:pt idx="1998">
                  <c:v>0.105946225158428</c:v>
                </c:pt>
                <c:pt idx="1999">
                  <c:v>0.427107147480411</c:v>
                </c:pt>
                <c:pt idx="2000">
                  <c:v>-0.582802034887443</c:v>
                </c:pt>
                <c:pt idx="2001">
                  <c:v>-0.376522254157409</c:v>
                </c:pt>
                <c:pt idx="2002">
                  <c:v>-0.561635467308618</c:v>
                </c:pt>
                <c:pt idx="2003">
                  <c:v>-0.478638824461363</c:v>
                </c:pt>
                <c:pt idx="2004">
                  <c:v>0.568002162203589</c:v>
                </c:pt>
                <c:pt idx="2005">
                  <c:v>0.0284431952705634</c:v>
                </c:pt>
                <c:pt idx="2006">
                  <c:v>0.582436360959634</c:v>
                </c:pt>
                <c:pt idx="2007">
                  <c:v>-2.334133530970614</c:v>
                </c:pt>
                <c:pt idx="2008">
                  <c:v>-3.067477002098592</c:v>
                </c:pt>
                <c:pt idx="2009">
                  <c:v>-0.333058081037529</c:v>
                </c:pt>
                <c:pt idx="2010">
                  <c:v>-0.224640013515451</c:v>
                </c:pt>
                <c:pt idx="2011">
                  <c:v>-2.859042863345266</c:v>
                </c:pt>
                <c:pt idx="2012">
                  <c:v>-3.299770655959855</c:v>
                </c:pt>
                <c:pt idx="2013">
                  <c:v>-2.369572720453737</c:v>
                </c:pt>
                <c:pt idx="2014">
                  <c:v>0.0945819865855718</c:v>
                </c:pt>
                <c:pt idx="2015">
                  <c:v>0.3011849210191</c:v>
                </c:pt>
                <c:pt idx="2016">
                  <c:v>1.288150190438915</c:v>
                </c:pt>
                <c:pt idx="2017">
                  <c:v>1.204022509629433</c:v>
                </c:pt>
                <c:pt idx="2018">
                  <c:v>1.248994733365615</c:v>
                </c:pt>
                <c:pt idx="2019">
                  <c:v>-0.534598274116326</c:v>
                </c:pt>
                <c:pt idx="2020">
                  <c:v>-0.147298560479333</c:v>
                </c:pt>
                <c:pt idx="2021">
                  <c:v>1.23165215127813</c:v>
                </c:pt>
                <c:pt idx="2022">
                  <c:v>0.44380342216091</c:v>
                </c:pt>
                <c:pt idx="2023">
                  <c:v>0.860940994420471</c:v>
                </c:pt>
                <c:pt idx="2024">
                  <c:v>0.462007747457712</c:v>
                </c:pt>
                <c:pt idx="2025">
                  <c:v>0.103307136579897</c:v>
                </c:pt>
                <c:pt idx="2026">
                  <c:v>-3.236540247976289</c:v>
                </c:pt>
                <c:pt idx="2027">
                  <c:v>-0.633698743187674</c:v>
                </c:pt>
                <c:pt idx="2028">
                  <c:v>1.025103075795183</c:v>
                </c:pt>
                <c:pt idx="2029">
                  <c:v>1.067328493051671</c:v>
                </c:pt>
                <c:pt idx="2030">
                  <c:v>0.018694725215175</c:v>
                </c:pt>
                <c:pt idx="2031">
                  <c:v>-2.630627053925925</c:v>
                </c:pt>
                <c:pt idx="2032">
                  <c:v>0.227398158721411</c:v>
                </c:pt>
                <c:pt idx="2033">
                  <c:v>0.878014281755046</c:v>
                </c:pt>
                <c:pt idx="2034">
                  <c:v>0.0295742332327903</c:v>
                </c:pt>
                <c:pt idx="2035">
                  <c:v>-0.164695001517401</c:v>
                </c:pt>
                <c:pt idx="2036">
                  <c:v>-0.6290668734376</c:v>
                </c:pt>
                <c:pt idx="2037">
                  <c:v>0.907798281427033</c:v>
                </c:pt>
                <c:pt idx="2038">
                  <c:v>0.666348605966786</c:v>
                </c:pt>
                <c:pt idx="2039">
                  <c:v>-2.483430541984623</c:v>
                </c:pt>
                <c:pt idx="2040">
                  <c:v>-0.117999291362587</c:v>
                </c:pt>
                <c:pt idx="2041">
                  <c:v>-0.633160153681851</c:v>
                </c:pt>
                <c:pt idx="2042">
                  <c:v>-0.369789885334627</c:v>
                </c:pt>
                <c:pt idx="2043">
                  <c:v>-2.008179162046809</c:v>
                </c:pt>
                <c:pt idx="2044">
                  <c:v>-0.412015302591115</c:v>
                </c:pt>
                <c:pt idx="2045">
                  <c:v>-0.506322325060642</c:v>
                </c:pt>
                <c:pt idx="2046">
                  <c:v>-0.348515599854636</c:v>
                </c:pt>
                <c:pt idx="2047">
                  <c:v>-2.109326271240283</c:v>
                </c:pt>
                <c:pt idx="2048">
                  <c:v>0.626385264634753</c:v>
                </c:pt>
                <c:pt idx="2049">
                  <c:v>0.184957305662595</c:v>
                </c:pt>
                <c:pt idx="2050">
                  <c:v>0.303877868548213</c:v>
                </c:pt>
                <c:pt idx="2051">
                  <c:v>0.500786191876935</c:v>
                </c:pt>
                <c:pt idx="2052">
                  <c:v>-0.540899771334449</c:v>
                </c:pt>
                <c:pt idx="2053">
                  <c:v>-0.670268970633025</c:v>
                </c:pt>
                <c:pt idx="2054">
                  <c:v>-0.377707151070218</c:v>
                </c:pt>
                <c:pt idx="2055">
                  <c:v>1.074761028232022</c:v>
                </c:pt>
                <c:pt idx="2056">
                  <c:v>-0.191839912610858</c:v>
                </c:pt>
                <c:pt idx="2057">
                  <c:v>-0.403721024201447</c:v>
                </c:pt>
                <c:pt idx="2058">
                  <c:v>-0.664775357673635</c:v>
                </c:pt>
                <c:pt idx="2059">
                  <c:v>-0.166472346886616</c:v>
                </c:pt>
                <c:pt idx="2060">
                  <c:v>0.156519779755164</c:v>
                </c:pt>
                <c:pt idx="2061">
                  <c:v>0.205693001636763</c:v>
                </c:pt>
                <c:pt idx="2062">
                  <c:v>-0.536644914238452</c:v>
                </c:pt>
                <c:pt idx="2063">
                  <c:v>-0.46064993496689</c:v>
                </c:pt>
                <c:pt idx="2064">
                  <c:v>1.183663826309341</c:v>
                </c:pt>
                <c:pt idx="2065">
                  <c:v>0.875913782682338</c:v>
                </c:pt>
                <c:pt idx="2066">
                  <c:v>-0.367581668360755</c:v>
                </c:pt>
                <c:pt idx="2067">
                  <c:v>-0.120638379941117</c:v>
                </c:pt>
                <c:pt idx="2068">
                  <c:v>0.988263553596921</c:v>
                </c:pt>
                <c:pt idx="2069">
                  <c:v>-0.155000390412596</c:v>
                </c:pt>
                <c:pt idx="2070">
                  <c:v>0.87165892558634</c:v>
                </c:pt>
                <c:pt idx="2071">
                  <c:v>-0.18376107002352</c:v>
                </c:pt>
                <c:pt idx="2072">
                  <c:v>-0.3103834628424</c:v>
                </c:pt>
                <c:pt idx="2073">
                  <c:v>-0.62524288794626</c:v>
                </c:pt>
                <c:pt idx="2074">
                  <c:v>-2.595834171849789</c:v>
                </c:pt>
                <c:pt idx="2075">
                  <c:v>0.659239224489928</c:v>
                </c:pt>
                <c:pt idx="2076">
                  <c:v>0.714552366737904</c:v>
                </c:pt>
                <c:pt idx="2077">
                  <c:v>1.850653070319981</c:v>
                </c:pt>
                <c:pt idx="2078">
                  <c:v>-0.0934396098970786</c:v>
                </c:pt>
                <c:pt idx="2079">
                  <c:v>0.432169888835143</c:v>
                </c:pt>
                <c:pt idx="2080">
                  <c:v>0.945284111032282</c:v>
                </c:pt>
                <c:pt idx="2081">
                  <c:v>-0.316307947406448</c:v>
                </c:pt>
                <c:pt idx="2082">
                  <c:v>0.00813837090105352</c:v>
                </c:pt>
                <c:pt idx="2083">
                  <c:v>1.307916425302602</c:v>
                </c:pt>
                <c:pt idx="2084">
                  <c:v>0.680136497315843</c:v>
                </c:pt>
                <c:pt idx="2085">
                  <c:v>-0.490703229391788</c:v>
                </c:pt>
                <c:pt idx="2086">
                  <c:v>-0.238751058568001</c:v>
                </c:pt>
                <c:pt idx="2087">
                  <c:v>0.709489625383171</c:v>
                </c:pt>
                <c:pt idx="2088">
                  <c:v>-0.213706646547253</c:v>
                </c:pt>
                <c:pt idx="2089">
                  <c:v>-0.0519143589981608</c:v>
                </c:pt>
                <c:pt idx="2090">
                  <c:v>0.650944946100261</c:v>
                </c:pt>
                <c:pt idx="2091">
                  <c:v>-0.334781567456161</c:v>
                </c:pt>
                <c:pt idx="2092">
                  <c:v>0.147417617106763</c:v>
                </c:pt>
                <c:pt idx="2093">
                  <c:v>-3.106417023369562</c:v>
                </c:pt>
                <c:pt idx="2094">
                  <c:v>-0.116814394449777</c:v>
                </c:pt>
                <c:pt idx="2095">
                  <c:v>-0.517794281534662</c:v>
                </c:pt>
                <c:pt idx="2096">
                  <c:v>0.466424181405457</c:v>
                </c:pt>
                <c:pt idx="2097">
                  <c:v>0.429853953960106</c:v>
                </c:pt>
                <c:pt idx="2098">
                  <c:v>0.287127734917132</c:v>
                </c:pt>
                <c:pt idx="2099">
                  <c:v>1.258043037063434</c:v>
                </c:pt>
                <c:pt idx="2100">
                  <c:v>0.997581152047651</c:v>
                </c:pt>
                <c:pt idx="2101">
                  <c:v>0.740243086165639</c:v>
                </c:pt>
                <c:pt idx="2102">
                  <c:v>-0.604991922527332</c:v>
                </c:pt>
                <c:pt idx="2103">
                  <c:v>-0.322663303575154</c:v>
                </c:pt>
                <c:pt idx="2104">
                  <c:v>-3.012163859850617</c:v>
                </c:pt>
                <c:pt idx="2105">
                  <c:v>-0.236973713198787</c:v>
                </c:pt>
                <c:pt idx="2106">
                  <c:v>-0.179721648729851</c:v>
                </c:pt>
                <c:pt idx="2107">
                  <c:v>-0.29508752087704</c:v>
                </c:pt>
                <c:pt idx="2108">
                  <c:v>0.444826742221973</c:v>
                </c:pt>
                <c:pt idx="2109">
                  <c:v>-0.101733888286746</c:v>
                </c:pt>
                <c:pt idx="2110">
                  <c:v>0.0262888372472727</c:v>
                </c:pt>
                <c:pt idx="2111">
                  <c:v>0.307917289841882</c:v>
                </c:pt>
                <c:pt idx="2112">
                  <c:v>-2.061661099974988</c:v>
                </c:pt>
                <c:pt idx="2113">
                  <c:v>-0.372375114962575</c:v>
                </c:pt>
                <c:pt idx="2114">
                  <c:v>0.114509798301006</c:v>
                </c:pt>
                <c:pt idx="2115">
                  <c:v>-0.162863797197605</c:v>
                </c:pt>
                <c:pt idx="2116">
                  <c:v>0.656815571713727</c:v>
                </c:pt>
                <c:pt idx="2117">
                  <c:v>-0.460434499164561</c:v>
                </c:pt>
                <c:pt idx="2118">
                  <c:v>0.910975959511386</c:v>
                </c:pt>
                <c:pt idx="2119">
                  <c:v>1.080146923290247</c:v>
                </c:pt>
                <c:pt idx="2120">
                  <c:v>0.286858440164221</c:v>
                </c:pt>
                <c:pt idx="2121">
                  <c:v>0.878391294409122</c:v>
                </c:pt>
                <c:pt idx="2122">
                  <c:v>-0.00651126365731986</c:v>
                </c:pt>
                <c:pt idx="2123">
                  <c:v>-0.0728654907746577</c:v>
                </c:pt>
                <c:pt idx="2124">
                  <c:v>-0.197979832977235</c:v>
                </c:pt>
                <c:pt idx="2125">
                  <c:v>0.0435237014335944</c:v>
                </c:pt>
                <c:pt idx="2126">
                  <c:v>1.001081983835497</c:v>
                </c:pt>
                <c:pt idx="2127">
                  <c:v>-2.522155127453265</c:v>
                </c:pt>
                <c:pt idx="2128">
                  <c:v>0.708574023223273</c:v>
                </c:pt>
                <c:pt idx="2129">
                  <c:v>-0.604399474070927</c:v>
                </c:pt>
                <c:pt idx="2130">
                  <c:v>-0.0986639281035574</c:v>
                </c:pt>
                <c:pt idx="2131">
                  <c:v>-0.533736530907009</c:v>
                </c:pt>
                <c:pt idx="2132">
                  <c:v>0.374917824366206</c:v>
                </c:pt>
                <c:pt idx="2133">
                  <c:v>1.27560105495325</c:v>
                </c:pt>
                <c:pt idx="2134">
                  <c:v>0.643296975117581</c:v>
                </c:pt>
                <c:pt idx="2135">
                  <c:v>-1.175304350242826</c:v>
                </c:pt>
                <c:pt idx="2136">
                  <c:v>-0.135341873450073</c:v>
                </c:pt>
                <c:pt idx="2137">
                  <c:v>0.455813968140753</c:v>
                </c:pt>
                <c:pt idx="2138">
                  <c:v>0.112894029783538</c:v>
                </c:pt>
                <c:pt idx="2139">
                  <c:v>-0.638869202443571</c:v>
                </c:pt>
                <c:pt idx="2140">
                  <c:v>1.311848128695106</c:v>
                </c:pt>
                <c:pt idx="2141">
                  <c:v>-2.165555015648157</c:v>
                </c:pt>
                <c:pt idx="2142">
                  <c:v>-0.00796545532304063</c:v>
                </c:pt>
                <c:pt idx="2143">
                  <c:v>-0.231426241288815</c:v>
                </c:pt>
                <c:pt idx="2144">
                  <c:v>-0.0192758349453142</c:v>
                </c:pt>
                <c:pt idx="2145">
                  <c:v>0.086880156652309</c:v>
                </c:pt>
                <c:pt idx="2146">
                  <c:v>0.862879916641433</c:v>
                </c:pt>
                <c:pt idx="2147">
                  <c:v>0.370770685171373</c:v>
                </c:pt>
                <c:pt idx="2148">
                  <c:v>0.483659045591779</c:v>
                </c:pt>
                <c:pt idx="2149">
                  <c:v>-0.611832009251278</c:v>
                </c:pt>
                <c:pt idx="2150">
                  <c:v>-0.0280548438902217</c:v>
                </c:pt>
                <c:pt idx="2151">
                  <c:v>0.0175098283023652</c:v>
                </c:pt>
                <c:pt idx="2152">
                  <c:v>0.301885087376669</c:v>
                </c:pt>
                <c:pt idx="2153">
                  <c:v>-0.0492752704196302</c:v>
                </c:pt>
                <c:pt idx="2154">
                  <c:v>0.907690563525869</c:v>
                </c:pt>
                <c:pt idx="2155">
                  <c:v>0.529762307290188</c:v>
                </c:pt>
                <c:pt idx="2156">
                  <c:v>1.183933121062252</c:v>
                </c:pt>
                <c:pt idx="2157">
                  <c:v>0.946469007945091</c:v>
                </c:pt>
                <c:pt idx="2158">
                  <c:v>-0.524742086159773</c:v>
                </c:pt>
                <c:pt idx="2159">
                  <c:v>0.393283726514756</c:v>
                </c:pt>
                <c:pt idx="2160">
                  <c:v>0.92325580024414</c:v>
                </c:pt>
                <c:pt idx="2161">
                  <c:v>1.031727726716801</c:v>
                </c:pt>
                <c:pt idx="2162">
                  <c:v>0.60505712020418</c:v>
                </c:pt>
                <c:pt idx="2163">
                  <c:v>-1.389285960906123</c:v>
                </c:pt>
                <c:pt idx="2164">
                  <c:v>0.64733639641125</c:v>
                </c:pt>
                <c:pt idx="2165">
                  <c:v>-0.297080302048583</c:v>
                </c:pt>
                <c:pt idx="2166">
                  <c:v>1.122372340546735</c:v>
                </c:pt>
                <c:pt idx="2167">
                  <c:v>-1.933907669193881</c:v>
                </c:pt>
                <c:pt idx="2168">
                  <c:v>0.833311352771775</c:v>
                </c:pt>
                <c:pt idx="2169">
                  <c:v>0.330753484888758</c:v>
                </c:pt>
                <c:pt idx="2170">
                  <c:v>-0.405013639015421</c:v>
                </c:pt>
                <c:pt idx="2171">
                  <c:v>0.945661123686358</c:v>
                </c:pt>
                <c:pt idx="2172">
                  <c:v>-0.545908653738599</c:v>
                </c:pt>
                <c:pt idx="2173">
                  <c:v>-1.765059859118513</c:v>
                </c:pt>
                <c:pt idx="2174">
                  <c:v>0.950562288189343</c:v>
                </c:pt>
                <c:pt idx="2175">
                  <c:v>-0.165718321578465</c:v>
                </c:pt>
                <c:pt idx="2176">
                  <c:v>-0.630521065103321</c:v>
                </c:pt>
                <c:pt idx="2177">
                  <c:v>-0.49361161272323</c:v>
                </c:pt>
                <c:pt idx="2178">
                  <c:v>-0.532497775043618</c:v>
                </c:pt>
                <c:pt idx="2179">
                  <c:v>0.719076518586813</c:v>
                </c:pt>
                <c:pt idx="2180">
                  <c:v>1.135729360291134</c:v>
                </c:pt>
                <c:pt idx="2181">
                  <c:v>0.927402939438974</c:v>
                </c:pt>
                <c:pt idx="2182">
                  <c:v>-0.432158550108877</c:v>
                </c:pt>
                <c:pt idx="2183">
                  <c:v>-0.105073143222846</c:v>
                </c:pt>
                <c:pt idx="2184">
                  <c:v>-0.306990348955718</c:v>
                </c:pt>
                <c:pt idx="2185">
                  <c:v>-0.08008259015268</c:v>
                </c:pt>
                <c:pt idx="2186">
                  <c:v>0.322082193845015</c:v>
                </c:pt>
                <c:pt idx="2187">
                  <c:v>-0.133456810179694</c:v>
                </c:pt>
                <c:pt idx="2188">
                  <c:v>0.484628506702259</c:v>
                </c:pt>
                <c:pt idx="2189">
                  <c:v>0.411057180206899</c:v>
                </c:pt>
                <c:pt idx="2190">
                  <c:v>0.752253632145482</c:v>
                </c:pt>
                <c:pt idx="2191">
                  <c:v>-0.197279666619666</c:v>
                </c:pt>
                <c:pt idx="2192">
                  <c:v>0.423660174643147</c:v>
                </c:pt>
                <c:pt idx="2193">
                  <c:v>0.714929379391979</c:v>
                </c:pt>
                <c:pt idx="2194">
                  <c:v>0.352727936726317</c:v>
                </c:pt>
                <c:pt idx="2195">
                  <c:v>0.130936778228594</c:v>
                </c:pt>
                <c:pt idx="2196">
                  <c:v>-0.370382333791032</c:v>
                </c:pt>
                <c:pt idx="2197">
                  <c:v>0.603764505390206</c:v>
                </c:pt>
                <c:pt idx="2198">
                  <c:v>0.832611186414205</c:v>
                </c:pt>
                <c:pt idx="2199">
                  <c:v>1.013038670864758</c:v>
                </c:pt>
                <c:pt idx="2200">
                  <c:v>1.210916455303961</c:v>
                </c:pt>
                <c:pt idx="2201">
                  <c:v>-0.294171918717142</c:v>
                </c:pt>
                <c:pt idx="2202">
                  <c:v>-0.427257385605892</c:v>
                </c:pt>
                <c:pt idx="2203">
                  <c:v>-0.530828147575568</c:v>
                </c:pt>
                <c:pt idx="2204">
                  <c:v>-1.284314866221309</c:v>
                </c:pt>
                <c:pt idx="2205">
                  <c:v>-0.550971395093331</c:v>
                </c:pt>
                <c:pt idx="2206">
                  <c:v>-0.532497775043618</c:v>
                </c:pt>
                <c:pt idx="2207">
                  <c:v>1.193035283710653</c:v>
                </c:pt>
                <c:pt idx="2208">
                  <c:v>-0.0786822574375408</c:v>
                </c:pt>
                <c:pt idx="2209">
                  <c:v>0.765610651889881</c:v>
                </c:pt>
                <c:pt idx="2210">
                  <c:v>0.455006083882019</c:v>
                </c:pt>
                <c:pt idx="2211">
                  <c:v>0.144132221121246</c:v>
                </c:pt>
                <c:pt idx="2212">
                  <c:v>-0.218176939445581</c:v>
                </c:pt>
                <c:pt idx="2213">
                  <c:v>0.712344149764031</c:v>
                </c:pt>
                <c:pt idx="2214">
                  <c:v>0.495292578917545</c:v>
                </c:pt>
                <c:pt idx="2215">
                  <c:v>-0.435174651341484</c:v>
                </c:pt>
                <c:pt idx="2216">
                  <c:v>-0.592658222843996</c:v>
                </c:pt>
                <c:pt idx="2217">
                  <c:v>-0.414600532219062</c:v>
                </c:pt>
                <c:pt idx="2218">
                  <c:v>0.0846180807278546</c:v>
                </c:pt>
                <c:pt idx="2219">
                  <c:v>0.554806719310937</c:v>
                </c:pt>
                <c:pt idx="2220">
                  <c:v>0.651214240853172</c:v>
                </c:pt>
                <c:pt idx="2221">
                  <c:v>-2.226792642460181</c:v>
                </c:pt>
                <c:pt idx="2222">
                  <c:v>-1.512569098788904</c:v>
                </c:pt>
                <c:pt idx="2223">
                  <c:v>0.00711505083999039</c:v>
                </c:pt>
                <c:pt idx="2224">
                  <c:v>-0.24898425917863</c:v>
                </c:pt>
                <c:pt idx="2225">
                  <c:v>0.500247602371113</c:v>
                </c:pt>
                <c:pt idx="2226">
                  <c:v>0.269031127521494</c:v>
                </c:pt>
                <c:pt idx="2227">
                  <c:v>-0.559965839840567</c:v>
                </c:pt>
                <c:pt idx="2228">
                  <c:v>-0.658096847801435</c:v>
                </c:pt>
                <c:pt idx="2229">
                  <c:v>0.958964284480175</c:v>
                </c:pt>
                <c:pt idx="2230">
                  <c:v>0.580335861886925</c:v>
                </c:pt>
                <c:pt idx="2231">
                  <c:v>-0.320778240304775</c:v>
                </c:pt>
                <c:pt idx="2232">
                  <c:v>0.348149925926826</c:v>
                </c:pt>
                <c:pt idx="2233">
                  <c:v>-0.054122575972033</c:v>
                </c:pt>
                <c:pt idx="2234">
                  <c:v>0.873921001510795</c:v>
                </c:pt>
                <c:pt idx="2235">
                  <c:v>-0.147998726836902</c:v>
                </c:pt>
                <c:pt idx="2236">
                  <c:v>-0.0962402753273563</c:v>
                </c:pt>
                <c:pt idx="2237">
                  <c:v>-0.612963047213506</c:v>
                </c:pt>
                <c:pt idx="2238">
                  <c:v>0.871120336080517</c:v>
                </c:pt>
                <c:pt idx="2239">
                  <c:v>1.236499456830532</c:v>
                </c:pt>
                <c:pt idx="2240">
                  <c:v>-2.560071828663172</c:v>
                </c:pt>
                <c:pt idx="2241">
                  <c:v>1.06802865940924</c:v>
                </c:pt>
                <c:pt idx="2242">
                  <c:v>-0.595243452471944</c:v>
                </c:pt>
                <c:pt idx="2243">
                  <c:v>0.0875803230098789</c:v>
                </c:pt>
                <c:pt idx="2244">
                  <c:v>0.154203844880127</c:v>
                </c:pt>
                <c:pt idx="2245">
                  <c:v>0.575542415285105</c:v>
                </c:pt>
                <c:pt idx="2246">
                  <c:v>0.510103790327665</c:v>
                </c:pt>
                <c:pt idx="2247">
                  <c:v>0.00399123170621941</c:v>
                </c:pt>
                <c:pt idx="2248">
                  <c:v>-0.422140785300578</c:v>
                </c:pt>
                <c:pt idx="2249">
                  <c:v>0.965211922747716</c:v>
                </c:pt>
                <c:pt idx="2250">
                  <c:v>0.306840110830237</c:v>
                </c:pt>
                <c:pt idx="2251">
                  <c:v>0.401578004904423</c:v>
                </c:pt>
                <c:pt idx="2252">
                  <c:v>1.087040868964776</c:v>
                </c:pt>
                <c:pt idx="2253">
                  <c:v>-0.580647676864153</c:v>
                </c:pt>
                <c:pt idx="2254">
                  <c:v>0.907852140377615</c:v>
                </c:pt>
                <c:pt idx="2255">
                  <c:v>0.296068320713786</c:v>
                </c:pt>
                <c:pt idx="2256">
                  <c:v>0.12011112916156</c:v>
                </c:pt>
                <c:pt idx="2257">
                  <c:v>0.68746131459503</c:v>
                </c:pt>
                <c:pt idx="2258">
                  <c:v>0.612705091186861</c:v>
                </c:pt>
                <c:pt idx="2259">
                  <c:v>1.147470611518066</c:v>
                </c:pt>
                <c:pt idx="2260">
                  <c:v>-0.524149637703368</c:v>
                </c:pt>
                <c:pt idx="2261">
                  <c:v>-0.615655994742619</c:v>
                </c:pt>
                <c:pt idx="2262">
                  <c:v>-0.444061378187556</c:v>
                </c:pt>
                <c:pt idx="2263">
                  <c:v>0.417627972177935</c:v>
                </c:pt>
                <c:pt idx="2264">
                  <c:v>-2.971015621605774</c:v>
                </c:pt>
                <c:pt idx="2265">
                  <c:v>0.682344714289715</c:v>
                </c:pt>
                <c:pt idx="2266">
                  <c:v>-0.159578401212088</c:v>
                </c:pt>
                <c:pt idx="2267">
                  <c:v>-0.61641002005077</c:v>
                </c:pt>
                <c:pt idx="2268">
                  <c:v>0.623800035006805</c:v>
                </c:pt>
                <c:pt idx="2269">
                  <c:v>0.555022155113266</c:v>
                </c:pt>
                <c:pt idx="2270">
                  <c:v>-3.400702329351001</c:v>
                </c:pt>
                <c:pt idx="2271">
                  <c:v>-0.387940351680847</c:v>
                </c:pt>
                <c:pt idx="2272">
                  <c:v>-0.522964740790558</c:v>
                </c:pt>
                <c:pt idx="2273">
                  <c:v>-0.00473391828810585</c:v>
                </c:pt>
                <c:pt idx="2274">
                  <c:v>-0.620880312949097</c:v>
                </c:pt>
                <c:pt idx="2275">
                  <c:v>-0.914842465227042</c:v>
                </c:pt>
                <c:pt idx="2276">
                  <c:v>0.377233759241244</c:v>
                </c:pt>
                <c:pt idx="2277">
                  <c:v>-0.287385690943777</c:v>
                </c:pt>
                <c:pt idx="2278">
                  <c:v>-0.580970830567647</c:v>
                </c:pt>
                <c:pt idx="2279">
                  <c:v>0.0771316865969213</c:v>
                </c:pt>
                <c:pt idx="2280">
                  <c:v>0.646259217399605</c:v>
                </c:pt>
                <c:pt idx="2281">
                  <c:v>-0.63671484442028</c:v>
                </c:pt>
                <c:pt idx="2282">
                  <c:v>-1.616032142857414</c:v>
                </c:pt>
                <c:pt idx="2283">
                  <c:v>0.254058339259627</c:v>
                </c:pt>
                <c:pt idx="2284">
                  <c:v>-0.577847011433876</c:v>
                </c:pt>
                <c:pt idx="2285">
                  <c:v>-0.134210835487846</c:v>
                </c:pt>
                <c:pt idx="2286">
                  <c:v>0.654661213690437</c:v>
                </c:pt>
                <c:pt idx="2287">
                  <c:v>0.399315928979968</c:v>
                </c:pt>
                <c:pt idx="2288">
                  <c:v>0.669095412446481</c:v>
                </c:pt>
                <c:pt idx="2289">
                  <c:v>0.00388351380505499</c:v>
                </c:pt>
                <c:pt idx="2290">
                  <c:v>-3.483968266951166</c:v>
                </c:pt>
                <c:pt idx="2291">
                  <c:v>-0.20885934099485</c:v>
                </c:pt>
                <c:pt idx="2292">
                  <c:v>0.0228957233605907</c:v>
                </c:pt>
                <c:pt idx="2293">
                  <c:v>-0.190547297796884</c:v>
                </c:pt>
                <c:pt idx="2294">
                  <c:v>1.220880361161679</c:v>
                </c:pt>
                <c:pt idx="2295">
                  <c:v>-0.0937089046499902</c:v>
                </c:pt>
                <c:pt idx="2296">
                  <c:v>0.506926112243312</c:v>
                </c:pt>
                <c:pt idx="2297">
                  <c:v>0.567248136895438</c:v>
                </c:pt>
                <c:pt idx="2298">
                  <c:v>-0.467543880641419</c:v>
                </c:pt>
                <c:pt idx="2299">
                  <c:v>-0.210151955808825</c:v>
                </c:pt>
                <c:pt idx="2300">
                  <c:v>-0.409807085617242</c:v>
                </c:pt>
                <c:pt idx="2301">
                  <c:v>1.256534986447131</c:v>
                </c:pt>
                <c:pt idx="2302">
                  <c:v>-0.00462620038694083</c:v>
                </c:pt>
                <c:pt idx="2303">
                  <c:v>-0.639677086702304</c:v>
                </c:pt>
                <c:pt idx="2304">
                  <c:v>-0.416485595489441</c:v>
                </c:pt>
                <c:pt idx="2305">
                  <c:v>-0.238050892210432</c:v>
                </c:pt>
                <c:pt idx="2306">
                  <c:v>0.0663598964804704</c:v>
                </c:pt>
                <c:pt idx="2307">
                  <c:v>0.789254731195491</c:v>
                </c:pt>
                <c:pt idx="2308">
                  <c:v>-2.67231388167659</c:v>
                </c:pt>
                <c:pt idx="2309">
                  <c:v>-0.36343452916592</c:v>
                </c:pt>
                <c:pt idx="2310">
                  <c:v>0.646420794251352</c:v>
                </c:pt>
                <c:pt idx="2311">
                  <c:v>0.335493072539996</c:v>
                </c:pt>
                <c:pt idx="2312">
                  <c:v>0.430769556120004</c:v>
                </c:pt>
                <c:pt idx="2313">
                  <c:v>0.90176607896182</c:v>
                </c:pt>
                <c:pt idx="2314">
                  <c:v>-0.435982535600218</c:v>
                </c:pt>
                <c:pt idx="2315">
                  <c:v>-0.315823216851208</c:v>
                </c:pt>
                <c:pt idx="2316">
                  <c:v>0.533747869633275</c:v>
                </c:pt>
                <c:pt idx="2317">
                  <c:v>0.245710201919378</c:v>
                </c:pt>
                <c:pt idx="2318">
                  <c:v>-0.343398999549322</c:v>
                </c:pt>
                <c:pt idx="2319">
                  <c:v>0.243986715500746</c:v>
                </c:pt>
                <c:pt idx="2320">
                  <c:v>0.611951065878708</c:v>
                </c:pt>
                <c:pt idx="2321">
                  <c:v>1.210593301600468</c:v>
                </c:pt>
                <c:pt idx="2322">
                  <c:v>-2.913171108680432</c:v>
                </c:pt>
                <c:pt idx="2323">
                  <c:v>-0.537668234299514</c:v>
                </c:pt>
                <c:pt idx="2324">
                  <c:v>0.356174909563582</c:v>
                </c:pt>
                <c:pt idx="2325">
                  <c:v>0.156412061854</c:v>
                </c:pt>
                <c:pt idx="2326">
                  <c:v>0.444449729567897</c:v>
                </c:pt>
                <c:pt idx="2327">
                  <c:v>-0.508045811479274</c:v>
                </c:pt>
                <c:pt idx="2328">
                  <c:v>0.204346527872206</c:v>
                </c:pt>
                <c:pt idx="2329">
                  <c:v>-0.384008648288342</c:v>
                </c:pt>
                <c:pt idx="2330">
                  <c:v>0.36759300708702</c:v>
                </c:pt>
                <c:pt idx="2331">
                  <c:v>0.695971028787026</c:v>
                </c:pt>
                <c:pt idx="2332">
                  <c:v>-0.469752097615291</c:v>
                </c:pt>
                <c:pt idx="2333">
                  <c:v>-0.341567795229525</c:v>
                </c:pt>
                <c:pt idx="2334">
                  <c:v>0.535094343397831</c:v>
                </c:pt>
                <c:pt idx="2335">
                  <c:v>-0.652172363237387</c:v>
                </c:pt>
                <c:pt idx="2336">
                  <c:v>0.137345993347882</c:v>
                </c:pt>
                <c:pt idx="2337">
                  <c:v>-0.331226876717733</c:v>
                </c:pt>
                <c:pt idx="2338">
                  <c:v>0.0165403671918849</c:v>
                </c:pt>
                <c:pt idx="2339">
                  <c:v>0.695486298231785</c:v>
                </c:pt>
                <c:pt idx="2340">
                  <c:v>0.760386333683402</c:v>
                </c:pt>
                <c:pt idx="2341">
                  <c:v>0.830995417896738</c:v>
                </c:pt>
                <c:pt idx="2342">
                  <c:v>1.129266286221264</c:v>
                </c:pt>
                <c:pt idx="2343">
                  <c:v>1.081493397054804</c:v>
                </c:pt>
                <c:pt idx="2344">
                  <c:v>0.565201496773312</c:v>
                </c:pt>
                <c:pt idx="2345">
                  <c:v>0.250126635867123</c:v>
                </c:pt>
                <c:pt idx="2346">
                  <c:v>-0.37630681835508</c:v>
                </c:pt>
                <c:pt idx="2347">
                  <c:v>0.110524235957919</c:v>
                </c:pt>
                <c:pt idx="2348">
                  <c:v>0.24910331580606</c:v>
                </c:pt>
                <c:pt idx="2349">
                  <c:v>-0.432589421713536</c:v>
                </c:pt>
                <c:pt idx="2350">
                  <c:v>0.705504063040085</c:v>
                </c:pt>
                <c:pt idx="2351">
                  <c:v>-2.744861888110887</c:v>
                </c:pt>
                <c:pt idx="2352">
                  <c:v>0.631663441791814</c:v>
                </c:pt>
                <c:pt idx="2353">
                  <c:v>0.593100433174919</c:v>
                </c:pt>
                <c:pt idx="2354">
                  <c:v>0.306409239225579</c:v>
                </c:pt>
                <c:pt idx="2355">
                  <c:v>-0.352716598000052</c:v>
                </c:pt>
                <c:pt idx="2356">
                  <c:v>-0.509769297897906</c:v>
                </c:pt>
                <c:pt idx="2357">
                  <c:v>0.627516302596981</c:v>
                </c:pt>
                <c:pt idx="2358">
                  <c:v>2.145961696362482</c:v>
                </c:pt>
                <c:pt idx="2359">
                  <c:v>-0.191516758907364</c:v>
                </c:pt>
                <c:pt idx="2360">
                  <c:v>0.0123932279970514</c:v>
                </c:pt>
                <c:pt idx="2361">
                  <c:v>-0.232664997152207</c:v>
                </c:pt>
                <c:pt idx="2362">
                  <c:v>-0.595997477780096</c:v>
                </c:pt>
                <c:pt idx="2363">
                  <c:v>-0.101895465138493</c:v>
                </c:pt>
                <c:pt idx="2364">
                  <c:v>0.288151054978194</c:v>
                </c:pt>
                <c:pt idx="2365">
                  <c:v>-0.151337981773002</c:v>
                </c:pt>
                <c:pt idx="2366">
                  <c:v>0.0107236005290012</c:v>
                </c:pt>
                <c:pt idx="2367">
                  <c:v>0.263860668265597</c:v>
                </c:pt>
                <c:pt idx="2368">
                  <c:v>0.717191455316434</c:v>
                </c:pt>
                <c:pt idx="2369">
                  <c:v>0.749776120418698</c:v>
                </c:pt>
                <c:pt idx="2370">
                  <c:v>0.732702833084123</c:v>
                </c:pt>
                <c:pt idx="2371">
                  <c:v>-0.634183473742915</c:v>
                </c:pt>
                <c:pt idx="2372">
                  <c:v>-0.417993646105744</c:v>
                </c:pt>
                <c:pt idx="2373">
                  <c:v>-0.139435153694324</c:v>
                </c:pt>
                <c:pt idx="2374">
                  <c:v>-2.774215016178215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157.3615252707541</c:v>
              </c:pt>
            </c:numLit>
          </c:xVal>
          <c:yVal>
            <c:numLit>
              <c:formatCode>General</c:formatCode>
              <c:ptCount val="1"/>
              <c:pt idx="0">
                <c:v>-0.551308433108174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503608"/>
        <c:axId val="2113510696"/>
      </c:scatterChart>
      <c:valAx>
        <c:axId val="2113503608"/>
        <c:scaling>
          <c:orientation val="minMax"/>
          <c:max val="120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Pred(Avg_Sale_Amount)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3510696"/>
        <c:crosses val="autoZero"/>
        <c:crossBetween val="midCat"/>
      </c:valAx>
      <c:valAx>
        <c:axId val="2113510696"/>
        <c:scaling>
          <c:orientation val="minMax"/>
          <c:max val="12.0"/>
          <c:min val="-6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350360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Pred(Avg_Sale_Amount) / Avg_Sale_Amount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 CustSegment'!$E$117:$E$2491</c:f>
              <c:numCache>
                <c:formatCode>0.000</c:formatCode>
                <c:ptCount val="2375"/>
                <c:pt idx="0">
                  <c:v>157.3615252707541</c:v>
                </c:pt>
                <c:pt idx="1">
                  <c:v>157.3615252707541</c:v>
                </c:pt>
                <c:pt idx="2">
                  <c:v>157.3615252707541</c:v>
                </c:pt>
                <c:pt idx="3">
                  <c:v>157.3615252707541</c:v>
                </c:pt>
                <c:pt idx="4">
                  <c:v>157.3615252707541</c:v>
                </c:pt>
                <c:pt idx="5">
                  <c:v>157.3615252707541</c:v>
                </c:pt>
                <c:pt idx="6">
                  <c:v>157.3615252707541</c:v>
                </c:pt>
                <c:pt idx="7">
                  <c:v>157.3615252707541</c:v>
                </c:pt>
                <c:pt idx="8">
                  <c:v>157.3615252707541</c:v>
                </c:pt>
                <c:pt idx="9">
                  <c:v>157.3615252707541</c:v>
                </c:pt>
                <c:pt idx="10">
                  <c:v>157.3615252707541</c:v>
                </c:pt>
                <c:pt idx="11">
                  <c:v>157.3615252707541</c:v>
                </c:pt>
                <c:pt idx="12">
                  <c:v>157.3615252707541</c:v>
                </c:pt>
                <c:pt idx="13">
                  <c:v>157.3615252707541</c:v>
                </c:pt>
                <c:pt idx="14">
                  <c:v>157.3615252707541</c:v>
                </c:pt>
                <c:pt idx="15">
                  <c:v>157.3615252707541</c:v>
                </c:pt>
                <c:pt idx="16">
                  <c:v>157.3615252707541</c:v>
                </c:pt>
                <c:pt idx="17">
                  <c:v>157.3615252707541</c:v>
                </c:pt>
                <c:pt idx="18">
                  <c:v>157.3615252707541</c:v>
                </c:pt>
                <c:pt idx="19">
                  <c:v>157.3615252707541</c:v>
                </c:pt>
                <c:pt idx="20">
                  <c:v>157.3615252707541</c:v>
                </c:pt>
                <c:pt idx="21">
                  <c:v>157.3615252707541</c:v>
                </c:pt>
                <c:pt idx="22">
                  <c:v>157.3615252707541</c:v>
                </c:pt>
                <c:pt idx="23">
                  <c:v>157.3615252707541</c:v>
                </c:pt>
                <c:pt idx="24">
                  <c:v>157.3615252707541</c:v>
                </c:pt>
                <c:pt idx="25">
                  <c:v>157.3615252707541</c:v>
                </c:pt>
                <c:pt idx="26">
                  <c:v>157.3615252707541</c:v>
                </c:pt>
                <c:pt idx="27">
                  <c:v>157.3615252707541</c:v>
                </c:pt>
                <c:pt idx="28">
                  <c:v>157.3615252707541</c:v>
                </c:pt>
                <c:pt idx="29">
                  <c:v>157.3615252707541</c:v>
                </c:pt>
                <c:pt idx="30">
                  <c:v>157.3615252707541</c:v>
                </c:pt>
                <c:pt idx="31">
                  <c:v>157.3615252707541</c:v>
                </c:pt>
                <c:pt idx="32">
                  <c:v>157.3615252707541</c:v>
                </c:pt>
                <c:pt idx="33">
                  <c:v>157.3615252707541</c:v>
                </c:pt>
                <c:pt idx="34">
                  <c:v>157.3615252707541</c:v>
                </c:pt>
                <c:pt idx="35">
                  <c:v>157.3615252707541</c:v>
                </c:pt>
                <c:pt idx="36">
                  <c:v>157.3615252707541</c:v>
                </c:pt>
                <c:pt idx="37">
                  <c:v>157.3615252707541</c:v>
                </c:pt>
                <c:pt idx="38">
                  <c:v>157.3615252707541</c:v>
                </c:pt>
                <c:pt idx="39">
                  <c:v>157.3615252707541</c:v>
                </c:pt>
                <c:pt idx="40">
                  <c:v>157.3615252707541</c:v>
                </c:pt>
                <c:pt idx="41">
                  <c:v>157.3615252707541</c:v>
                </c:pt>
                <c:pt idx="42">
                  <c:v>157.3615252707541</c:v>
                </c:pt>
                <c:pt idx="43">
                  <c:v>157.3615252707541</c:v>
                </c:pt>
                <c:pt idx="44">
                  <c:v>157.3615252707541</c:v>
                </c:pt>
                <c:pt idx="45">
                  <c:v>157.3615252707541</c:v>
                </c:pt>
                <c:pt idx="46">
                  <c:v>157.3615252707541</c:v>
                </c:pt>
                <c:pt idx="47">
                  <c:v>157.3615252707541</c:v>
                </c:pt>
                <c:pt idx="48">
                  <c:v>157.3615252707541</c:v>
                </c:pt>
                <c:pt idx="49">
                  <c:v>157.3615252707541</c:v>
                </c:pt>
                <c:pt idx="50">
                  <c:v>157.3615252707541</c:v>
                </c:pt>
                <c:pt idx="51">
                  <c:v>157.3615252707541</c:v>
                </c:pt>
                <c:pt idx="52">
                  <c:v>157.3615252707541</c:v>
                </c:pt>
                <c:pt idx="53">
                  <c:v>157.3615252707541</c:v>
                </c:pt>
                <c:pt idx="54">
                  <c:v>157.3615252707541</c:v>
                </c:pt>
                <c:pt idx="55">
                  <c:v>157.3615252707541</c:v>
                </c:pt>
                <c:pt idx="56">
                  <c:v>157.3615252707541</c:v>
                </c:pt>
                <c:pt idx="57">
                  <c:v>157.3615252707541</c:v>
                </c:pt>
                <c:pt idx="58">
                  <c:v>157.3615252707541</c:v>
                </c:pt>
                <c:pt idx="59">
                  <c:v>157.3615252707541</c:v>
                </c:pt>
                <c:pt idx="60">
                  <c:v>157.3615252707541</c:v>
                </c:pt>
                <c:pt idx="61">
                  <c:v>157.3615252707541</c:v>
                </c:pt>
                <c:pt idx="62">
                  <c:v>157.3615252707541</c:v>
                </c:pt>
                <c:pt idx="63">
                  <c:v>157.3615252707541</c:v>
                </c:pt>
                <c:pt idx="64">
                  <c:v>157.3615252707541</c:v>
                </c:pt>
                <c:pt idx="65">
                  <c:v>157.3615252707541</c:v>
                </c:pt>
                <c:pt idx="66">
                  <c:v>157.3615252707541</c:v>
                </c:pt>
                <c:pt idx="67">
                  <c:v>157.3615252707541</c:v>
                </c:pt>
                <c:pt idx="68">
                  <c:v>157.3615252707541</c:v>
                </c:pt>
                <c:pt idx="69">
                  <c:v>157.3615252707541</c:v>
                </c:pt>
                <c:pt idx="70">
                  <c:v>157.3615252707541</c:v>
                </c:pt>
                <c:pt idx="71">
                  <c:v>157.3615252707541</c:v>
                </c:pt>
                <c:pt idx="72">
                  <c:v>157.3615252707541</c:v>
                </c:pt>
                <c:pt idx="73">
                  <c:v>157.3615252707541</c:v>
                </c:pt>
                <c:pt idx="74">
                  <c:v>157.3615252707541</c:v>
                </c:pt>
                <c:pt idx="75">
                  <c:v>157.3615252707541</c:v>
                </c:pt>
                <c:pt idx="76">
                  <c:v>157.3615252707541</c:v>
                </c:pt>
                <c:pt idx="77">
                  <c:v>157.3615252707541</c:v>
                </c:pt>
                <c:pt idx="78">
                  <c:v>157.3615252707541</c:v>
                </c:pt>
                <c:pt idx="79">
                  <c:v>157.3615252707541</c:v>
                </c:pt>
                <c:pt idx="80">
                  <c:v>157.3615252707541</c:v>
                </c:pt>
                <c:pt idx="81">
                  <c:v>157.3615252707541</c:v>
                </c:pt>
                <c:pt idx="82">
                  <c:v>157.3615252707541</c:v>
                </c:pt>
                <c:pt idx="83">
                  <c:v>157.3615252707541</c:v>
                </c:pt>
                <c:pt idx="84">
                  <c:v>157.3615252707541</c:v>
                </c:pt>
                <c:pt idx="85">
                  <c:v>157.3615252707541</c:v>
                </c:pt>
                <c:pt idx="86">
                  <c:v>157.3615252707541</c:v>
                </c:pt>
                <c:pt idx="87">
                  <c:v>157.3615252707541</c:v>
                </c:pt>
                <c:pt idx="88">
                  <c:v>157.3615252707541</c:v>
                </c:pt>
                <c:pt idx="89">
                  <c:v>157.3615252707541</c:v>
                </c:pt>
                <c:pt idx="90">
                  <c:v>157.3615252707541</c:v>
                </c:pt>
                <c:pt idx="91">
                  <c:v>157.3615252707541</c:v>
                </c:pt>
                <c:pt idx="92">
                  <c:v>157.3615252707541</c:v>
                </c:pt>
                <c:pt idx="93">
                  <c:v>157.3615252707541</c:v>
                </c:pt>
                <c:pt idx="94">
                  <c:v>157.3615252707541</c:v>
                </c:pt>
                <c:pt idx="95">
                  <c:v>157.3615252707541</c:v>
                </c:pt>
                <c:pt idx="96">
                  <c:v>157.3615252707541</c:v>
                </c:pt>
                <c:pt idx="97">
                  <c:v>157.3615252707541</c:v>
                </c:pt>
                <c:pt idx="98">
                  <c:v>157.3615252707541</c:v>
                </c:pt>
                <c:pt idx="99">
                  <c:v>157.3615252707541</c:v>
                </c:pt>
                <c:pt idx="100">
                  <c:v>157.3615252707541</c:v>
                </c:pt>
                <c:pt idx="101">
                  <c:v>157.3615252707541</c:v>
                </c:pt>
                <c:pt idx="102">
                  <c:v>157.3615252707541</c:v>
                </c:pt>
                <c:pt idx="103">
                  <c:v>157.3615252707541</c:v>
                </c:pt>
                <c:pt idx="104">
                  <c:v>157.3615252707541</c:v>
                </c:pt>
                <c:pt idx="105">
                  <c:v>157.3615252707541</c:v>
                </c:pt>
                <c:pt idx="106">
                  <c:v>157.3615252707541</c:v>
                </c:pt>
                <c:pt idx="107">
                  <c:v>157.3615252707541</c:v>
                </c:pt>
                <c:pt idx="108">
                  <c:v>157.3615252707541</c:v>
                </c:pt>
                <c:pt idx="109">
                  <c:v>157.3615252707541</c:v>
                </c:pt>
                <c:pt idx="110">
                  <c:v>157.3615252707541</c:v>
                </c:pt>
                <c:pt idx="111">
                  <c:v>157.3615252707541</c:v>
                </c:pt>
                <c:pt idx="112">
                  <c:v>157.3615252707541</c:v>
                </c:pt>
                <c:pt idx="113">
                  <c:v>157.3615252707541</c:v>
                </c:pt>
                <c:pt idx="114">
                  <c:v>157.3615252707541</c:v>
                </c:pt>
                <c:pt idx="115">
                  <c:v>157.3615252707541</c:v>
                </c:pt>
                <c:pt idx="116">
                  <c:v>157.3615252707541</c:v>
                </c:pt>
                <c:pt idx="117">
                  <c:v>157.3615252707541</c:v>
                </c:pt>
                <c:pt idx="118">
                  <c:v>157.3615252707541</c:v>
                </c:pt>
                <c:pt idx="119">
                  <c:v>157.3615252707541</c:v>
                </c:pt>
                <c:pt idx="120">
                  <c:v>157.3615252707541</c:v>
                </c:pt>
                <c:pt idx="121">
                  <c:v>157.3615252707541</c:v>
                </c:pt>
                <c:pt idx="122">
                  <c:v>157.3615252707541</c:v>
                </c:pt>
                <c:pt idx="123">
                  <c:v>157.3615252707541</c:v>
                </c:pt>
                <c:pt idx="124">
                  <c:v>157.3615252707541</c:v>
                </c:pt>
                <c:pt idx="125">
                  <c:v>157.3615252707541</c:v>
                </c:pt>
                <c:pt idx="126">
                  <c:v>157.3615252707541</c:v>
                </c:pt>
                <c:pt idx="127">
                  <c:v>157.3615252707541</c:v>
                </c:pt>
                <c:pt idx="128">
                  <c:v>157.3615252707541</c:v>
                </c:pt>
                <c:pt idx="129">
                  <c:v>157.3615252707541</c:v>
                </c:pt>
                <c:pt idx="130">
                  <c:v>157.3615252707541</c:v>
                </c:pt>
                <c:pt idx="131">
                  <c:v>157.3615252707541</c:v>
                </c:pt>
                <c:pt idx="132">
                  <c:v>157.3615252707541</c:v>
                </c:pt>
                <c:pt idx="133">
                  <c:v>157.3615252707541</c:v>
                </c:pt>
                <c:pt idx="134">
                  <c:v>157.3615252707541</c:v>
                </c:pt>
                <c:pt idx="135">
                  <c:v>157.3615252707541</c:v>
                </c:pt>
                <c:pt idx="136">
                  <c:v>157.3615252707541</c:v>
                </c:pt>
                <c:pt idx="137">
                  <c:v>157.3615252707541</c:v>
                </c:pt>
                <c:pt idx="138">
                  <c:v>157.3615252707541</c:v>
                </c:pt>
                <c:pt idx="139">
                  <c:v>157.3615252707541</c:v>
                </c:pt>
                <c:pt idx="140">
                  <c:v>157.3615252707541</c:v>
                </c:pt>
                <c:pt idx="141">
                  <c:v>157.3615252707541</c:v>
                </c:pt>
                <c:pt idx="142">
                  <c:v>157.3615252707541</c:v>
                </c:pt>
                <c:pt idx="143">
                  <c:v>157.3615252707541</c:v>
                </c:pt>
                <c:pt idx="144">
                  <c:v>157.3615252707541</c:v>
                </c:pt>
                <c:pt idx="145">
                  <c:v>157.3615252707541</c:v>
                </c:pt>
                <c:pt idx="146">
                  <c:v>157.3615252707541</c:v>
                </c:pt>
                <c:pt idx="147">
                  <c:v>157.3615252707541</c:v>
                </c:pt>
                <c:pt idx="148">
                  <c:v>157.3615252707541</c:v>
                </c:pt>
                <c:pt idx="149">
                  <c:v>157.3615252707541</c:v>
                </c:pt>
                <c:pt idx="150">
                  <c:v>157.3615252707541</c:v>
                </c:pt>
                <c:pt idx="151">
                  <c:v>157.3615252707541</c:v>
                </c:pt>
                <c:pt idx="152">
                  <c:v>157.3615252707541</c:v>
                </c:pt>
                <c:pt idx="153">
                  <c:v>157.3615252707541</c:v>
                </c:pt>
                <c:pt idx="154">
                  <c:v>157.3615252707541</c:v>
                </c:pt>
                <c:pt idx="155">
                  <c:v>157.3615252707541</c:v>
                </c:pt>
                <c:pt idx="156">
                  <c:v>157.3615252707541</c:v>
                </c:pt>
                <c:pt idx="157">
                  <c:v>157.3615252707541</c:v>
                </c:pt>
                <c:pt idx="158">
                  <c:v>157.3615252707541</c:v>
                </c:pt>
                <c:pt idx="159">
                  <c:v>157.3615252707541</c:v>
                </c:pt>
                <c:pt idx="160">
                  <c:v>157.3615252707541</c:v>
                </c:pt>
                <c:pt idx="161">
                  <c:v>157.3615252707541</c:v>
                </c:pt>
                <c:pt idx="162">
                  <c:v>157.3615252707541</c:v>
                </c:pt>
                <c:pt idx="163">
                  <c:v>157.3615252707541</c:v>
                </c:pt>
                <c:pt idx="164">
                  <c:v>157.3615252707541</c:v>
                </c:pt>
                <c:pt idx="165">
                  <c:v>157.3615252707541</c:v>
                </c:pt>
                <c:pt idx="166">
                  <c:v>157.3615252707541</c:v>
                </c:pt>
                <c:pt idx="167">
                  <c:v>157.3615252707541</c:v>
                </c:pt>
                <c:pt idx="168">
                  <c:v>157.3615252707541</c:v>
                </c:pt>
                <c:pt idx="169">
                  <c:v>157.3615252707541</c:v>
                </c:pt>
                <c:pt idx="170">
                  <c:v>157.3615252707541</c:v>
                </c:pt>
                <c:pt idx="171">
                  <c:v>157.3615252707541</c:v>
                </c:pt>
                <c:pt idx="172">
                  <c:v>157.3615252707541</c:v>
                </c:pt>
                <c:pt idx="173">
                  <c:v>157.3615252707541</c:v>
                </c:pt>
                <c:pt idx="174">
                  <c:v>157.3615252707541</c:v>
                </c:pt>
                <c:pt idx="175">
                  <c:v>157.3615252707541</c:v>
                </c:pt>
                <c:pt idx="176">
                  <c:v>157.3615252707541</c:v>
                </c:pt>
                <c:pt idx="177">
                  <c:v>157.3615252707541</c:v>
                </c:pt>
                <c:pt idx="178">
                  <c:v>157.3615252707541</c:v>
                </c:pt>
                <c:pt idx="179">
                  <c:v>157.3615252707541</c:v>
                </c:pt>
                <c:pt idx="180">
                  <c:v>157.3615252707541</c:v>
                </c:pt>
                <c:pt idx="181">
                  <c:v>157.3615252707541</c:v>
                </c:pt>
                <c:pt idx="182">
                  <c:v>157.3615252707541</c:v>
                </c:pt>
                <c:pt idx="183">
                  <c:v>157.3615252707541</c:v>
                </c:pt>
                <c:pt idx="184">
                  <c:v>157.3615252707541</c:v>
                </c:pt>
                <c:pt idx="185">
                  <c:v>157.3615252707541</c:v>
                </c:pt>
                <c:pt idx="186">
                  <c:v>157.3615252707541</c:v>
                </c:pt>
                <c:pt idx="187">
                  <c:v>157.3615252707541</c:v>
                </c:pt>
                <c:pt idx="188">
                  <c:v>157.3615252707541</c:v>
                </c:pt>
                <c:pt idx="189">
                  <c:v>157.3615252707541</c:v>
                </c:pt>
                <c:pt idx="190">
                  <c:v>157.3615252707541</c:v>
                </c:pt>
                <c:pt idx="191">
                  <c:v>157.3615252707541</c:v>
                </c:pt>
                <c:pt idx="192">
                  <c:v>157.3615252707541</c:v>
                </c:pt>
                <c:pt idx="193">
                  <c:v>157.3615252707541</c:v>
                </c:pt>
                <c:pt idx="194">
                  <c:v>157.3615252707541</c:v>
                </c:pt>
                <c:pt idx="195">
                  <c:v>157.3615252707541</c:v>
                </c:pt>
                <c:pt idx="196">
                  <c:v>157.3615252707541</c:v>
                </c:pt>
                <c:pt idx="197">
                  <c:v>157.3615252707541</c:v>
                </c:pt>
                <c:pt idx="198">
                  <c:v>157.3615252707541</c:v>
                </c:pt>
                <c:pt idx="199">
                  <c:v>157.3615252707541</c:v>
                </c:pt>
                <c:pt idx="200">
                  <c:v>157.3615252707541</c:v>
                </c:pt>
                <c:pt idx="201">
                  <c:v>157.3615252707541</c:v>
                </c:pt>
                <c:pt idx="202">
                  <c:v>157.3615252707541</c:v>
                </c:pt>
                <c:pt idx="203">
                  <c:v>157.3615252707541</c:v>
                </c:pt>
                <c:pt idx="204">
                  <c:v>157.3615252707541</c:v>
                </c:pt>
                <c:pt idx="205">
                  <c:v>157.3615252707541</c:v>
                </c:pt>
                <c:pt idx="206">
                  <c:v>157.3615252707541</c:v>
                </c:pt>
                <c:pt idx="207">
                  <c:v>157.3615252707541</c:v>
                </c:pt>
                <c:pt idx="208">
                  <c:v>157.3615252707541</c:v>
                </c:pt>
                <c:pt idx="209">
                  <c:v>157.3615252707541</c:v>
                </c:pt>
                <c:pt idx="210">
                  <c:v>157.3615252707541</c:v>
                </c:pt>
                <c:pt idx="211">
                  <c:v>157.3615252707541</c:v>
                </c:pt>
                <c:pt idx="212">
                  <c:v>157.3615252707541</c:v>
                </c:pt>
                <c:pt idx="213">
                  <c:v>157.3615252707541</c:v>
                </c:pt>
                <c:pt idx="214">
                  <c:v>157.3615252707541</c:v>
                </c:pt>
                <c:pt idx="215">
                  <c:v>157.3615252707541</c:v>
                </c:pt>
                <c:pt idx="216">
                  <c:v>157.3615252707541</c:v>
                </c:pt>
                <c:pt idx="217">
                  <c:v>157.3615252707541</c:v>
                </c:pt>
                <c:pt idx="218">
                  <c:v>157.3615252707541</c:v>
                </c:pt>
                <c:pt idx="219">
                  <c:v>157.3615252707541</c:v>
                </c:pt>
                <c:pt idx="220">
                  <c:v>157.3615252707541</c:v>
                </c:pt>
                <c:pt idx="221">
                  <c:v>157.3615252707541</c:v>
                </c:pt>
                <c:pt idx="222">
                  <c:v>157.3615252707541</c:v>
                </c:pt>
                <c:pt idx="223">
                  <c:v>157.3615252707541</c:v>
                </c:pt>
                <c:pt idx="224">
                  <c:v>157.3615252707541</c:v>
                </c:pt>
                <c:pt idx="225">
                  <c:v>157.3615252707541</c:v>
                </c:pt>
                <c:pt idx="226">
                  <c:v>157.3615252707541</c:v>
                </c:pt>
                <c:pt idx="227">
                  <c:v>157.3615252707541</c:v>
                </c:pt>
                <c:pt idx="228">
                  <c:v>157.3615252707541</c:v>
                </c:pt>
                <c:pt idx="229">
                  <c:v>157.3615252707541</c:v>
                </c:pt>
                <c:pt idx="230">
                  <c:v>157.3615252707541</c:v>
                </c:pt>
                <c:pt idx="231">
                  <c:v>157.3615252707541</c:v>
                </c:pt>
                <c:pt idx="232">
                  <c:v>157.3615252707541</c:v>
                </c:pt>
                <c:pt idx="233">
                  <c:v>157.3615252707541</c:v>
                </c:pt>
                <c:pt idx="234">
                  <c:v>157.3615252707541</c:v>
                </c:pt>
                <c:pt idx="235">
                  <c:v>157.3615252707541</c:v>
                </c:pt>
                <c:pt idx="236">
                  <c:v>157.3615252707541</c:v>
                </c:pt>
                <c:pt idx="237">
                  <c:v>157.3615252707541</c:v>
                </c:pt>
                <c:pt idx="238">
                  <c:v>157.3615252707541</c:v>
                </c:pt>
                <c:pt idx="239">
                  <c:v>157.3615252707541</c:v>
                </c:pt>
                <c:pt idx="240">
                  <c:v>157.3615252707541</c:v>
                </c:pt>
                <c:pt idx="241">
                  <c:v>157.3615252707541</c:v>
                </c:pt>
                <c:pt idx="242">
                  <c:v>157.3615252707541</c:v>
                </c:pt>
                <c:pt idx="243">
                  <c:v>157.3615252707541</c:v>
                </c:pt>
                <c:pt idx="244">
                  <c:v>157.3615252707541</c:v>
                </c:pt>
                <c:pt idx="245">
                  <c:v>157.3615252707541</c:v>
                </c:pt>
                <c:pt idx="246">
                  <c:v>157.3615252707541</c:v>
                </c:pt>
                <c:pt idx="247">
                  <c:v>157.3615252707541</c:v>
                </c:pt>
                <c:pt idx="248">
                  <c:v>157.3615252707541</c:v>
                </c:pt>
                <c:pt idx="249">
                  <c:v>157.3615252707541</c:v>
                </c:pt>
                <c:pt idx="250">
                  <c:v>157.3615252707541</c:v>
                </c:pt>
                <c:pt idx="251">
                  <c:v>157.3615252707541</c:v>
                </c:pt>
                <c:pt idx="252">
                  <c:v>157.3615252707541</c:v>
                </c:pt>
                <c:pt idx="253">
                  <c:v>157.3615252707541</c:v>
                </c:pt>
                <c:pt idx="254">
                  <c:v>157.3615252707541</c:v>
                </c:pt>
                <c:pt idx="255">
                  <c:v>157.3615252707541</c:v>
                </c:pt>
                <c:pt idx="256">
                  <c:v>157.3615252707541</c:v>
                </c:pt>
                <c:pt idx="257">
                  <c:v>157.3615252707541</c:v>
                </c:pt>
                <c:pt idx="258">
                  <c:v>157.3615252707541</c:v>
                </c:pt>
                <c:pt idx="259">
                  <c:v>157.3615252707541</c:v>
                </c:pt>
                <c:pt idx="260">
                  <c:v>157.3615252707541</c:v>
                </c:pt>
                <c:pt idx="261">
                  <c:v>157.3615252707541</c:v>
                </c:pt>
                <c:pt idx="262">
                  <c:v>157.3615252707541</c:v>
                </c:pt>
                <c:pt idx="263">
                  <c:v>157.3615252707541</c:v>
                </c:pt>
                <c:pt idx="264">
                  <c:v>157.3615252707541</c:v>
                </c:pt>
                <c:pt idx="265">
                  <c:v>157.3615252707541</c:v>
                </c:pt>
                <c:pt idx="266">
                  <c:v>157.3615252707541</c:v>
                </c:pt>
                <c:pt idx="267">
                  <c:v>157.3615252707541</c:v>
                </c:pt>
                <c:pt idx="268">
                  <c:v>157.3615252707541</c:v>
                </c:pt>
                <c:pt idx="269">
                  <c:v>157.3615252707541</c:v>
                </c:pt>
                <c:pt idx="270">
                  <c:v>157.3615252707541</c:v>
                </c:pt>
                <c:pt idx="271">
                  <c:v>157.3615252707541</c:v>
                </c:pt>
                <c:pt idx="272">
                  <c:v>157.3615252707541</c:v>
                </c:pt>
                <c:pt idx="273">
                  <c:v>157.3615252707541</c:v>
                </c:pt>
                <c:pt idx="274">
                  <c:v>157.3615252707541</c:v>
                </c:pt>
                <c:pt idx="275">
                  <c:v>157.3615252707541</c:v>
                </c:pt>
                <c:pt idx="276">
                  <c:v>157.3615252707541</c:v>
                </c:pt>
                <c:pt idx="277">
                  <c:v>157.3615252707541</c:v>
                </c:pt>
                <c:pt idx="278">
                  <c:v>157.3615252707541</c:v>
                </c:pt>
                <c:pt idx="279">
                  <c:v>157.3615252707541</c:v>
                </c:pt>
                <c:pt idx="280">
                  <c:v>157.3615252707541</c:v>
                </c:pt>
                <c:pt idx="281">
                  <c:v>157.3615252707541</c:v>
                </c:pt>
                <c:pt idx="282">
                  <c:v>157.3615252707541</c:v>
                </c:pt>
                <c:pt idx="283">
                  <c:v>157.3615252707541</c:v>
                </c:pt>
                <c:pt idx="284">
                  <c:v>157.3615252707541</c:v>
                </c:pt>
                <c:pt idx="285">
                  <c:v>157.3615252707541</c:v>
                </c:pt>
                <c:pt idx="286">
                  <c:v>157.3615252707541</c:v>
                </c:pt>
                <c:pt idx="287">
                  <c:v>157.3615252707541</c:v>
                </c:pt>
                <c:pt idx="288">
                  <c:v>157.3615252707541</c:v>
                </c:pt>
                <c:pt idx="289">
                  <c:v>157.3615252707541</c:v>
                </c:pt>
                <c:pt idx="290">
                  <c:v>157.3615252707541</c:v>
                </c:pt>
                <c:pt idx="291">
                  <c:v>157.3615252707541</c:v>
                </c:pt>
                <c:pt idx="292">
                  <c:v>157.3615252707541</c:v>
                </c:pt>
                <c:pt idx="293">
                  <c:v>157.3615252707541</c:v>
                </c:pt>
                <c:pt idx="294">
                  <c:v>157.3615252707541</c:v>
                </c:pt>
                <c:pt idx="295">
                  <c:v>157.3615252707541</c:v>
                </c:pt>
                <c:pt idx="296">
                  <c:v>157.3615252707541</c:v>
                </c:pt>
                <c:pt idx="297">
                  <c:v>157.3615252707541</c:v>
                </c:pt>
                <c:pt idx="298">
                  <c:v>157.3615252707541</c:v>
                </c:pt>
                <c:pt idx="299">
                  <c:v>157.3615252707541</c:v>
                </c:pt>
                <c:pt idx="300">
                  <c:v>157.3615252707541</c:v>
                </c:pt>
                <c:pt idx="301">
                  <c:v>157.3615252707541</c:v>
                </c:pt>
                <c:pt idx="302">
                  <c:v>157.3615252707541</c:v>
                </c:pt>
                <c:pt idx="303">
                  <c:v>157.3615252707541</c:v>
                </c:pt>
                <c:pt idx="304">
                  <c:v>157.3615252707541</c:v>
                </c:pt>
                <c:pt idx="305">
                  <c:v>157.3615252707541</c:v>
                </c:pt>
                <c:pt idx="306">
                  <c:v>157.3615252707541</c:v>
                </c:pt>
                <c:pt idx="307">
                  <c:v>157.3615252707541</c:v>
                </c:pt>
                <c:pt idx="308">
                  <c:v>157.3615252707541</c:v>
                </c:pt>
                <c:pt idx="309">
                  <c:v>157.3615252707541</c:v>
                </c:pt>
                <c:pt idx="310">
                  <c:v>157.3615252707541</c:v>
                </c:pt>
                <c:pt idx="311">
                  <c:v>157.3615252707541</c:v>
                </c:pt>
                <c:pt idx="312">
                  <c:v>157.3615252707541</c:v>
                </c:pt>
                <c:pt idx="313">
                  <c:v>157.3615252707541</c:v>
                </c:pt>
                <c:pt idx="314">
                  <c:v>157.3615252707541</c:v>
                </c:pt>
                <c:pt idx="315">
                  <c:v>157.3615252707541</c:v>
                </c:pt>
                <c:pt idx="316">
                  <c:v>157.3615252707541</c:v>
                </c:pt>
                <c:pt idx="317">
                  <c:v>157.3615252707541</c:v>
                </c:pt>
                <c:pt idx="318">
                  <c:v>157.3615252707541</c:v>
                </c:pt>
                <c:pt idx="319">
                  <c:v>157.3615252707541</c:v>
                </c:pt>
                <c:pt idx="320">
                  <c:v>157.3615252707541</c:v>
                </c:pt>
                <c:pt idx="321">
                  <c:v>157.3615252707541</c:v>
                </c:pt>
                <c:pt idx="322">
                  <c:v>157.3615252707541</c:v>
                </c:pt>
                <c:pt idx="323">
                  <c:v>157.3615252707541</c:v>
                </c:pt>
                <c:pt idx="324">
                  <c:v>157.3615252707541</c:v>
                </c:pt>
                <c:pt idx="325">
                  <c:v>157.3615252707541</c:v>
                </c:pt>
                <c:pt idx="326">
                  <c:v>157.3615252707541</c:v>
                </c:pt>
                <c:pt idx="327">
                  <c:v>157.3615252707541</c:v>
                </c:pt>
                <c:pt idx="328">
                  <c:v>157.3615252707541</c:v>
                </c:pt>
                <c:pt idx="329">
                  <c:v>157.3615252707541</c:v>
                </c:pt>
                <c:pt idx="330">
                  <c:v>157.3615252707541</c:v>
                </c:pt>
                <c:pt idx="331">
                  <c:v>157.3615252707541</c:v>
                </c:pt>
                <c:pt idx="332">
                  <c:v>157.3615252707541</c:v>
                </c:pt>
                <c:pt idx="333">
                  <c:v>157.3615252707541</c:v>
                </c:pt>
                <c:pt idx="334">
                  <c:v>157.3615252707541</c:v>
                </c:pt>
                <c:pt idx="335">
                  <c:v>157.3615252707541</c:v>
                </c:pt>
                <c:pt idx="336">
                  <c:v>157.3615252707541</c:v>
                </c:pt>
                <c:pt idx="337">
                  <c:v>157.3615252707541</c:v>
                </c:pt>
                <c:pt idx="338">
                  <c:v>157.3615252707541</c:v>
                </c:pt>
                <c:pt idx="339">
                  <c:v>157.3615252707541</c:v>
                </c:pt>
                <c:pt idx="340">
                  <c:v>157.3615252707541</c:v>
                </c:pt>
                <c:pt idx="341">
                  <c:v>157.3615252707541</c:v>
                </c:pt>
                <c:pt idx="342">
                  <c:v>157.3615252707541</c:v>
                </c:pt>
                <c:pt idx="343">
                  <c:v>157.3615252707541</c:v>
                </c:pt>
                <c:pt idx="344">
                  <c:v>157.3615252707541</c:v>
                </c:pt>
                <c:pt idx="345">
                  <c:v>157.3615252707541</c:v>
                </c:pt>
                <c:pt idx="346">
                  <c:v>157.3615252707541</c:v>
                </c:pt>
                <c:pt idx="347">
                  <c:v>157.3615252707541</c:v>
                </c:pt>
                <c:pt idx="348">
                  <c:v>157.3615252707541</c:v>
                </c:pt>
                <c:pt idx="349">
                  <c:v>157.3615252707541</c:v>
                </c:pt>
                <c:pt idx="350">
                  <c:v>157.3615252707541</c:v>
                </c:pt>
                <c:pt idx="351">
                  <c:v>157.3615252707541</c:v>
                </c:pt>
                <c:pt idx="352">
                  <c:v>157.3615252707541</c:v>
                </c:pt>
                <c:pt idx="353">
                  <c:v>157.3615252707541</c:v>
                </c:pt>
                <c:pt idx="354">
                  <c:v>157.3615252707541</c:v>
                </c:pt>
                <c:pt idx="355">
                  <c:v>157.3615252707541</c:v>
                </c:pt>
                <c:pt idx="356">
                  <c:v>157.3615252707541</c:v>
                </c:pt>
                <c:pt idx="357">
                  <c:v>157.3615252707541</c:v>
                </c:pt>
                <c:pt idx="358">
                  <c:v>157.3615252707541</c:v>
                </c:pt>
                <c:pt idx="359">
                  <c:v>157.3615252707541</c:v>
                </c:pt>
                <c:pt idx="360">
                  <c:v>157.3615252707541</c:v>
                </c:pt>
                <c:pt idx="361">
                  <c:v>157.3615252707541</c:v>
                </c:pt>
                <c:pt idx="362">
                  <c:v>157.3615252707541</c:v>
                </c:pt>
                <c:pt idx="363">
                  <c:v>157.3615252707541</c:v>
                </c:pt>
                <c:pt idx="364">
                  <c:v>157.3615252707541</c:v>
                </c:pt>
                <c:pt idx="365">
                  <c:v>157.3615252707541</c:v>
                </c:pt>
                <c:pt idx="366">
                  <c:v>157.3615252707541</c:v>
                </c:pt>
                <c:pt idx="367">
                  <c:v>157.3615252707541</c:v>
                </c:pt>
                <c:pt idx="368">
                  <c:v>157.3615252707541</c:v>
                </c:pt>
                <c:pt idx="369">
                  <c:v>157.3615252707541</c:v>
                </c:pt>
                <c:pt idx="370">
                  <c:v>157.3615252707541</c:v>
                </c:pt>
                <c:pt idx="371">
                  <c:v>157.3615252707541</c:v>
                </c:pt>
                <c:pt idx="372">
                  <c:v>157.3615252707541</c:v>
                </c:pt>
                <c:pt idx="373">
                  <c:v>157.3615252707541</c:v>
                </c:pt>
                <c:pt idx="374">
                  <c:v>157.3615252707541</c:v>
                </c:pt>
                <c:pt idx="375">
                  <c:v>157.3615252707541</c:v>
                </c:pt>
                <c:pt idx="376">
                  <c:v>157.3615252707541</c:v>
                </c:pt>
                <c:pt idx="377">
                  <c:v>157.3615252707541</c:v>
                </c:pt>
                <c:pt idx="378">
                  <c:v>157.3615252707541</c:v>
                </c:pt>
                <c:pt idx="379">
                  <c:v>157.3615252707541</c:v>
                </c:pt>
                <c:pt idx="380">
                  <c:v>157.3615252707541</c:v>
                </c:pt>
                <c:pt idx="381">
                  <c:v>157.3615252707541</c:v>
                </c:pt>
                <c:pt idx="382">
                  <c:v>157.3615252707541</c:v>
                </c:pt>
                <c:pt idx="383">
                  <c:v>157.3615252707541</c:v>
                </c:pt>
                <c:pt idx="384">
                  <c:v>157.3615252707541</c:v>
                </c:pt>
                <c:pt idx="385">
                  <c:v>157.3615252707541</c:v>
                </c:pt>
                <c:pt idx="386">
                  <c:v>157.3615252707541</c:v>
                </c:pt>
                <c:pt idx="387">
                  <c:v>157.3615252707541</c:v>
                </c:pt>
                <c:pt idx="388">
                  <c:v>157.3615252707541</c:v>
                </c:pt>
                <c:pt idx="389">
                  <c:v>157.3615252707541</c:v>
                </c:pt>
                <c:pt idx="390">
                  <c:v>157.3615252707541</c:v>
                </c:pt>
                <c:pt idx="391">
                  <c:v>157.3615252707541</c:v>
                </c:pt>
                <c:pt idx="392">
                  <c:v>157.3615252707541</c:v>
                </c:pt>
                <c:pt idx="393">
                  <c:v>157.3615252707541</c:v>
                </c:pt>
                <c:pt idx="394">
                  <c:v>157.3615252707541</c:v>
                </c:pt>
                <c:pt idx="395">
                  <c:v>157.3615252707541</c:v>
                </c:pt>
                <c:pt idx="396">
                  <c:v>157.3615252707541</c:v>
                </c:pt>
                <c:pt idx="397">
                  <c:v>157.3615252707541</c:v>
                </c:pt>
                <c:pt idx="398">
                  <c:v>157.3615252707541</c:v>
                </c:pt>
                <c:pt idx="399">
                  <c:v>157.3615252707541</c:v>
                </c:pt>
                <c:pt idx="400">
                  <c:v>157.3615252707541</c:v>
                </c:pt>
                <c:pt idx="401">
                  <c:v>157.3615252707541</c:v>
                </c:pt>
                <c:pt idx="402">
                  <c:v>157.3615252707541</c:v>
                </c:pt>
                <c:pt idx="403">
                  <c:v>157.3615252707541</c:v>
                </c:pt>
                <c:pt idx="404">
                  <c:v>157.3615252707541</c:v>
                </c:pt>
                <c:pt idx="405">
                  <c:v>157.3615252707541</c:v>
                </c:pt>
                <c:pt idx="406">
                  <c:v>157.3615252707541</c:v>
                </c:pt>
                <c:pt idx="407">
                  <c:v>157.3615252707541</c:v>
                </c:pt>
                <c:pt idx="408">
                  <c:v>157.3615252707541</c:v>
                </c:pt>
                <c:pt idx="409">
                  <c:v>157.3615252707541</c:v>
                </c:pt>
                <c:pt idx="410">
                  <c:v>157.3615252707541</c:v>
                </c:pt>
                <c:pt idx="411">
                  <c:v>157.3615252707541</c:v>
                </c:pt>
                <c:pt idx="412">
                  <c:v>157.3615252707541</c:v>
                </c:pt>
                <c:pt idx="413">
                  <c:v>157.3615252707541</c:v>
                </c:pt>
                <c:pt idx="414">
                  <c:v>157.3615252707541</c:v>
                </c:pt>
                <c:pt idx="415">
                  <c:v>157.3615252707541</c:v>
                </c:pt>
                <c:pt idx="416">
                  <c:v>157.3615252707541</c:v>
                </c:pt>
                <c:pt idx="417">
                  <c:v>157.3615252707541</c:v>
                </c:pt>
                <c:pt idx="418">
                  <c:v>157.3615252707541</c:v>
                </c:pt>
                <c:pt idx="419">
                  <c:v>157.3615252707541</c:v>
                </c:pt>
                <c:pt idx="420">
                  <c:v>157.3615252707541</c:v>
                </c:pt>
                <c:pt idx="421">
                  <c:v>157.3615252707541</c:v>
                </c:pt>
                <c:pt idx="422">
                  <c:v>157.3615252707541</c:v>
                </c:pt>
                <c:pt idx="423">
                  <c:v>157.3615252707541</c:v>
                </c:pt>
                <c:pt idx="424">
                  <c:v>157.3615252707541</c:v>
                </c:pt>
                <c:pt idx="425">
                  <c:v>157.3615252707541</c:v>
                </c:pt>
                <c:pt idx="426">
                  <c:v>157.3615252707541</c:v>
                </c:pt>
                <c:pt idx="427">
                  <c:v>157.3615252707541</c:v>
                </c:pt>
                <c:pt idx="428">
                  <c:v>157.3615252707541</c:v>
                </c:pt>
                <c:pt idx="429">
                  <c:v>157.3615252707541</c:v>
                </c:pt>
                <c:pt idx="430">
                  <c:v>157.3615252707541</c:v>
                </c:pt>
                <c:pt idx="431">
                  <c:v>157.3615252707541</c:v>
                </c:pt>
                <c:pt idx="432">
                  <c:v>157.3615252707541</c:v>
                </c:pt>
                <c:pt idx="433">
                  <c:v>157.3615252707541</c:v>
                </c:pt>
                <c:pt idx="434">
                  <c:v>157.3615252707541</c:v>
                </c:pt>
                <c:pt idx="435">
                  <c:v>157.3615252707541</c:v>
                </c:pt>
                <c:pt idx="436">
                  <c:v>157.3615252707541</c:v>
                </c:pt>
                <c:pt idx="437">
                  <c:v>157.3615252707541</c:v>
                </c:pt>
                <c:pt idx="438">
                  <c:v>157.3615252707541</c:v>
                </c:pt>
                <c:pt idx="439">
                  <c:v>157.3615252707541</c:v>
                </c:pt>
                <c:pt idx="440">
                  <c:v>157.3615252707541</c:v>
                </c:pt>
                <c:pt idx="441">
                  <c:v>157.3615252707541</c:v>
                </c:pt>
                <c:pt idx="442">
                  <c:v>157.3615252707541</c:v>
                </c:pt>
                <c:pt idx="443">
                  <c:v>157.3615252707541</c:v>
                </c:pt>
                <c:pt idx="444">
                  <c:v>157.3615252707541</c:v>
                </c:pt>
                <c:pt idx="445">
                  <c:v>157.3615252707541</c:v>
                </c:pt>
                <c:pt idx="446">
                  <c:v>157.3615252707541</c:v>
                </c:pt>
                <c:pt idx="447">
                  <c:v>157.3615252707541</c:v>
                </c:pt>
                <c:pt idx="448">
                  <c:v>157.3615252707541</c:v>
                </c:pt>
                <c:pt idx="449">
                  <c:v>157.3615252707541</c:v>
                </c:pt>
                <c:pt idx="450">
                  <c:v>157.3615252707541</c:v>
                </c:pt>
                <c:pt idx="451">
                  <c:v>157.3615252707541</c:v>
                </c:pt>
                <c:pt idx="452">
                  <c:v>157.3615252707541</c:v>
                </c:pt>
                <c:pt idx="453">
                  <c:v>157.3615252707541</c:v>
                </c:pt>
                <c:pt idx="454">
                  <c:v>157.3615252707541</c:v>
                </c:pt>
                <c:pt idx="455">
                  <c:v>157.3615252707541</c:v>
                </c:pt>
                <c:pt idx="456">
                  <c:v>157.3615252707541</c:v>
                </c:pt>
                <c:pt idx="457">
                  <c:v>157.3615252707541</c:v>
                </c:pt>
                <c:pt idx="458">
                  <c:v>157.3615252707541</c:v>
                </c:pt>
                <c:pt idx="459">
                  <c:v>157.3615252707541</c:v>
                </c:pt>
                <c:pt idx="460">
                  <c:v>157.3615252707541</c:v>
                </c:pt>
                <c:pt idx="461">
                  <c:v>157.3615252707541</c:v>
                </c:pt>
                <c:pt idx="462">
                  <c:v>157.3615252707541</c:v>
                </c:pt>
                <c:pt idx="463">
                  <c:v>157.3615252707541</c:v>
                </c:pt>
                <c:pt idx="464">
                  <c:v>157.3615252707541</c:v>
                </c:pt>
                <c:pt idx="465">
                  <c:v>157.3615252707541</c:v>
                </c:pt>
                <c:pt idx="466">
                  <c:v>157.3615252707541</c:v>
                </c:pt>
                <c:pt idx="467">
                  <c:v>157.3615252707541</c:v>
                </c:pt>
                <c:pt idx="468">
                  <c:v>157.3615252707541</c:v>
                </c:pt>
                <c:pt idx="469">
                  <c:v>157.3615252707541</c:v>
                </c:pt>
                <c:pt idx="470">
                  <c:v>157.3615252707541</c:v>
                </c:pt>
                <c:pt idx="471">
                  <c:v>157.3615252707541</c:v>
                </c:pt>
                <c:pt idx="472">
                  <c:v>157.3615252707541</c:v>
                </c:pt>
                <c:pt idx="473">
                  <c:v>157.3615252707541</c:v>
                </c:pt>
                <c:pt idx="474">
                  <c:v>157.3615252707541</c:v>
                </c:pt>
                <c:pt idx="475">
                  <c:v>157.3615252707541</c:v>
                </c:pt>
                <c:pt idx="476">
                  <c:v>157.3615252707541</c:v>
                </c:pt>
                <c:pt idx="477">
                  <c:v>157.3615252707541</c:v>
                </c:pt>
                <c:pt idx="478">
                  <c:v>157.3615252707541</c:v>
                </c:pt>
                <c:pt idx="479">
                  <c:v>157.3615252707541</c:v>
                </c:pt>
                <c:pt idx="480">
                  <c:v>157.3615252707541</c:v>
                </c:pt>
                <c:pt idx="481">
                  <c:v>157.3615252707541</c:v>
                </c:pt>
                <c:pt idx="482">
                  <c:v>157.3615252707541</c:v>
                </c:pt>
                <c:pt idx="483">
                  <c:v>157.3615252707541</c:v>
                </c:pt>
                <c:pt idx="484">
                  <c:v>157.3615252707541</c:v>
                </c:pt>
                <c:pt idx="485">
                  <c:v>157.3615252707541</c:v>
                </c:pt>
                <c:pt idx="486">
                  <c:v>157.3615252707541</c:v>
                </c:pt>
                <c:pt idx="487">
                  <c:v>157.3615252707541</c:v>
                </c:pt>
                <c:pt idx="488">
                  <c:v>157.3615252707541</c:v>
                </c:pt>
                <c:pt idx="489">
                  <c:v>157.3615252707541</c:v>
                </c:pt>
                <c:pt idx="490">
                  <c:v>157.3615252707541</c:v>
                </c:pt>
                <c:pt idx="491">
                  <c:v>157.3615252707541</c:v>
                </c:pt>
                <c:pt idx="492">
                  <c:v>157.3615252707541</c:v>
                </c:pt>
                <c:pt idx="493">
                  <c:v>157.3615252707541</c:v>
                </c:pt>
                <c:pt idx="494">
                  <c:v>157.3615252707541</c:v>
                </c:pt>
                <c:pt idx="495">
                  <c:v>157.3615252707541</c:v>
                </c:pt>
                <c:pt idx="496">
                  <c:v>157.3615252707541</c:v>
                </c:pt>
                <c:pt idx="497">
                  <c:v>157.3615252707541</c:v>
                </c:pt>
                <c:pt idx="498">
                  <c:v>157.3615252707541</c:v>
                </c:pt>
                <c:pt idx="499">
                  <c:v>157.3615252707541</c:v>
                </c:pt>
                <c:pt idx="500">
                  <c:v>157.3615252707541</c:v>
                </c:pt>
                <c:pt idx="501">
                  <c:v>157.3615252707541</c:v>
                </c:pt>
                <c:pt idx="502">
                  <c:v>157.3615252707541</c:v>
                </c:pt>
                <c:pt idx="503">
                  <c:v>157.3615252707541</c:v>
                </c:pt>
                <c:pt idx="504">
                  <c:v>157.3615252707541</c:v>
                </c:pt>
                <c:pt idx="505">
                  <c:v>157.3615252707541</c:v>
                </c:pt>
                <c:pt idx="506">
                  <c:v>157.3615252707541</c:v>
                </c:pt>
                <c:pt idx="507">
                  <c:v>157.3615252707541</c:v>
                </c:pt>
                <c:pt idx="508">
                  <c:v>157.3615252707541</c:v>
                </c:pt>
                <c:pt idx="509">
                  <c:v>157.3615252707541</c:v>
                </c:pt>
                <c:pt idx="510">
                  <c:v>157.3615252707541</c:v>
                </c:pt>
                <c:pt idx="511">
                  <c:v>157.3615252707541</c:v>
                </c:pt>
                <c:pt idx="512">
                  <c:v>157.3615252707541</c:v>
                </c:pt>
                <c:pt idx="513">
                  <c:v>157.3615252707541</c:v>
                </c:pt>
                <c:pt idx="514">
                  <c:v>157.3615252707541</c:v>
                </c:pt>
                <c:pt idx="515">
                  <c:v>157.3615252707541</c:v>
                </c:pt>
                <c:pt idx="516">
                  <c:v>157.3615252707541</c:v>
                </c:pt>
                <c:pt idx="517">
                  <c:v>157.3615252707541</c:v>
                </c:pt>
                <c:pt idx="518">
                  <c:v>157.3615252707541</c:v>
                </c:pt>
                <c:pt idx="519">
                  <c:v>157.3615252707541</c:v>
                </c:pt>
                <c:pt idx="520">
                  <c:v>157.3615252707541</c:v>
                </c:pt>
                <c:pt idx="521">
                  <c:v>157.3615252707541</c:v>
                </c:pt>
                <c:pt idx="522">
                  <c:v>157.3615252707541</c:v>
                </c:pt>
                <c:pt idx="523">
                  <c:v>157.3615252707541</c:v>
                </c:pt>
                <c:pt idx="524">
                  <c:v>157.3615252707541</c:v>
                </c:pt>
                <c:pt idx="525">
                  <c:v>157.3615252707541</c:v>
                </c:pt>
                <c:pt idx="526">
                  <c:v>157.3615252707541</c:v>
                </c:pt>
                <c:pt idx="527">
                  <c:v>157.3615252707541</c:v>
                </c:pt>
                <c:pt idx="528">
                  <c:v>157.3615252707541</c:v>
                </c:pt>
                <c:pt idx="529">
                  <c:v>157.3615252707541</c:v>
                </c:pt>
                <c:pt idx="530">
                  <c:v>157.3615252707541</c:v>
                </c:pt>
                <c:pt idx="531">
                  <c:v>157.3615252707541</c:v>
                </c:pt>
                <c:pt idx="532">
                  <c:v>157.3615252707541</c:v>
                </c:pt>
                <c:pt idx="533">
                  <c:v>157.3615252707541</c:v>
                </c:pt>
                <c:pt idx="534">
                  <c:v>157.3615252707541</c:v>
                </c:pt>
                <c:pt idx="535">
                  <c:v>157.3615252707541</c:v>
                </c:pt>
                <c:pt idx="536">
                  <c:v>157.3615252707541</c:v>
                </c:pt>
                <c:pt idx="537">
                  <c:v>157.3615252707541</c:v>
                </c:pt>
                <c:pt idx="538">
                  <c:v>157.3615252707541</c:v>
                </c:pt>
                <c:pt idx="539">
                  <c:v>157.3615252707541</c:v>
                </c:pt>
                <c:pt idx="540">
                  <c:v>157.3615252707541</c:v>
                </c:pt>
                <c:pt idx="541">
                  <c:v>157.3615252707541</c:v>
                </c:pt>
                <c:pt idx="542">
                  <c:v>157.3615252707541</c:v>
                </c:pt>
                <c:pt idx="543">
                  <c:v>157.3615252707541</c:v>
                </c:pt>
                <c:pt idx="544">
                  <c:v>157.3615252707541</c:v>
                </c:pt>
                <c:pt idx="545">
                  <c:v>157.3615252707541</c:v>
                </c:pt>
                <c:pt idx="546">
                  <c:v>157.3615252707541</c:v>
                </c:pt>
                <c:pt idx="547">
                  <c:v>157.3615252707541</c:v>
                </c:pt>
                <c:pt idx="548">
                  <c:v>157.3615252707541</c:v>
                </c:pt>
                <c:pt idx="549">
                  <c:v>157.3615252707541</c:v>
                </c:pt>
                <c:pt idx="550">
                  <c:v>157.3615252707541</c:v>
                </c:pt>
                <c:pt idx="551">
                  <c:v>157.3615252707541</c:v>
                </c:pt>
                <c:pt idx="552">
                  <c:v>157.3615252707541</c:v>
                </c:pt>
                <c:pt idx="553">
                  <c:v>157.3615252707541</c:v>
                </c:pt>
                <c:pt idx="554">
                  <c:v>157.3615252707541</c:v>
                </c:pt>
                <c:pt idx="555">
                  <c:v>157.3615252707541</c:v>
                </c:pt>
                <c:pt idx="556">
                  <c:v>157.3615252707541</c:v>
                </c:pt>
                <c:pt idx="557">
                  <c:v>157.3615252707541</c:v>
                </c:pt>
                <c:pt idx="558">
                  <c:v>157.3615252707541</c:v>
                </c:pt>
                <c:pt idx="559">
                  <c:v>157.3615252707541</c:v>
                </c:pt>
                <c:pt idx="560">
                  <c:v>157.3615252707541</c:v>
                </c:pt>
                <c:pt idx="561">
                  <c:v>157.3615252707541</c:v>
                </c:pt>
                <c:pt idx="562">
                  <c:v>157.3615252707541</c:v>
                </c:pt>
                <c:pt idx="563">
                  <c:v>157.3615252707541</c:v>
                </c:pt>
                <c:pt idx="564">
                  <c:v>157.3615252707541</c:v>
                </c:pt>
                <c:pt idx="565">
                  <c:v>157.3615252707541</c:v>
                </c:pt>
                <c:pt idx="566">
                  <c:v>157.3615252707541</c:v>
                </c:pt>
                <c:pt idx="567">
                  <c:v>157.3615252707541</c:v>
                </c:pt>
                <c:pt idx="568">
                  <c:v>157.3615252707541</c:v>
                </c:pt>
                <c:pt idx="569">
                  <c:v>157.3615252707541</c:v>
                </c:pt>
                <c:pt idx="570">
                  <c:v>157.3615252707541</c:v>
                </c:pt>
                <c:pt idx="571">
                  <c:v>157.3615252707541</c:v>
                </c:pt>
                <c:pt idx="572">
                  <c:v>157.3615252707541</c:v>
                </c:pt>
                <c:pt idx="573">
                  <c:v>157.3615252707541</c:v>
                </c:pt>
                <c:pt idx="574">
                  <c:v>157.3615252707541</c:v>
                </c:pt>
                <c:pt idx="575">
                  <c:v>157.3615252707541</c:v>
                </c:pt>
                <c:pt idx="576">
                  <c:v>157.3615252707541</c:v>
                </c:pt>
                <c:pt idx="577">
                  <c:v>157.3615252707541</c:v>
                </c:pt>
                <c:pt idx="578">
                  <c:v>157.3615252707541</c:v>
                </c:pt>
                <c:pt idx="579">
                  <c:v>157.3615252707541</c:v>
                </c:pt>
                <c:pt idx="580">
                  <c:v>157.3615252707541</c:v>
                </c:pt>
                <c:pt idx="581">
                  <c:v>157.3615252707541</c:v>
                </c:pt>
                <c:pt idx="582">
                  <c:v>157.3615252707541</c:v>
                </c:pt>
                <c:pt idx="583">
                  <c:v>157.3615252707541</c:v>
                </c:pt>
                <c:pt idx="584">
                  <c:v>157.3615252707541</c:v>
                </c:pt>
                <c:pt idx="585">
                  <c:v>157.3615252707541</c:v>
                </c:pt>
                <c:pt idx="586">
                  <c:v>157.3615252707541</c:v>
                </c:pt>
                <c:pt idx="587">
                  <c:v>157.3615252707541</c:v>
                </c:pt>
                <c:pt idx="588">
                  <c:v>157.3615252707541</c:v>
                </c:pt>
                <c:pt idx="589">
                  <c:v>157.3615252707541</c:v>
                </c:pt>
                <c:pt idx="590">
                  <c:v>157.3615252707541</c:v>
                </c:pt>
                <c:pt idx="591">
                  <c:v>157.3615252707541</c:v>
                </c:pt>
                <c:pt idx="592">
                  <c:v>157.3615252707541</c:v>
                </c:pt>
                <c:pt idx="593">
                  <c:v>157.3615252707541</c:v>
                </c:pt>
                <c:pt idx="594">
                  <c:v>157.3615252707541</c:v>
                </c:pt>
                <c:pt idx="595">
                  <c:v>157.3615252707541</c:v>
                </c:pt>
                <c:pt idx="596">
                  <c:v>157.3615252707541</c:v>
                </c:pt>
                <c:pt idx="597">
                  <c:v>157.3615252707541</c:v>
                </c:pt>
                <c:pt idx="598">
                  <c:v>157.3615252707541</c:v>
                </c:pt>
                <c:pt idx="599">
                  <c:v>157.3615252707541</c:v>
                </c:pt>
                <c:pt idx="600">
                  <c:v>157.3615252707541</c:v>
                </c:pt>
                <c:pt idx="601">
                  <c:v>157.3615252707541</c:v>
                </c:pt>
                <c:pt idx="602">
                  <c:v>157.3615252707541</c:v>
                </c:pt>
                <c:pt idx="603">
                  <c:v>157.3615252707541</c:v>
                </c:pt>
                <c:pt idx="604">
                  <c:v>157.3615252707541</c:v>
                </c:pt>
                <c:pt idx="605">
                  <c:v>157.3615252707541</c:v>
                </c:pt>
                <c:pt idx="606">
                  <c:v>157.3615252707541</c:v>
                </c:pt>
                <c:pt idx="607">
                  <c:v>157.3615252707541</c:v>
                </c:pt>
                <c:pt idx="608">
                  <c:v>157.3615252707541</c:v>
                </c:pt>
                <c:pt idx="609">
                  <c:v>157.3615252707541</c:v>
                </c:pt>
                <c:pt idx="610">
                  <c:v>157.3615252707541</c:v>
                </c:pt>
                <c:pt idx="611">
                  <c:v>157.3615252707541</c:v>
                </c:pt>
                <c:pt idx="612">
                  <c:v>157.3615252707541</c:v>
                </c:pt>
                <c:pt idx="613">
                  <c:v>157.3615252707541</c:v>
                </c:pt>
                <c:pt idx="614">
                  <c:v>157.3615252707541</c:v>
                </c:pt>
                <c:pt idx="615">
                  <c:v>157.3615252707541</c:v>
                </c:pt>
                <c:pt idx="616">
                  <c:v>157.3615252707541</c:v>
                </c:pt>
                <c:pt idx="617">
                  <c:v>157.3615252707541</c:v>
                </c:pt>
                <c:pt idx="618">
                  <c:v>157.3615252707541</c:v>
                </c:pt>
                <c:pt idx="619">
                  <c:v>157.3615252707541</c:v>
                </c:pt>
                <c:pt idx="620">
                  <c:v>157.3615252707541</c:v>
                </c:pt>
                <c:pt idx="621">
                  <c:v>157.3615252707541</c:v>
                </c:pt>
                <c:pt idx="622">
                  <c:v>157.3615252707541</c:v>
                </c:pt>
                <c:pt idx="623">
                  <c:v>157.3615252707541</c:v>
                </c:pt>
                <c:pt idx="624">
                  <c:v>157.3615252707541</c:v>
                </c:pt>
                <c:pt idx="625">
                  <c:v>157.3615252707541</c:v>
                </c:pt>
                <c:pt idx="626">
                  <c:v>157.3615252707541</c:v>
                </c:pt>
                <c:pt idx="627">
                  <c:v>157.3615252707541</c:v>
                </c:pt>
                <c:pt idx="628">
                  <c:v>157.3615252707541</c:v>
                </c:pt>
                <c:pt idx="629">
                  <c:v>157.3615252707541</c:v>
                </c:pt>
                <c:pt idx="630">
                  <c:v>157.3615252707541</c:v>
                </c:pt>
                <c:pt idx="631">
                  <c:v>157.3615252707541</c:v>
                </c:pt>
                <c:pt idx="632">
                  <c:v>157.3615252707541</c:v>
                </c:pt>
                <c:pt idx="633">
                  <c:v>157.3615252707541</c:v>
                </c:pt>
                <c:pt idx="634">
                  <c:v>157.3615252707541</c:v>
                </c:pt>
                <c:pt idx="635">
                  <c:v>157.3615252707541</c:v>
                </c:pt>
                <c:pt idx="636">
                  <c:v>157.3615252707541</c:v>
                </c:pt>
                <c:pt idx="637">
                  <c:v>157.3615252707541</c:v>
                </c:pt>
                <c:pt idx="638">
                  <c:v>157.3615252707541</c:v>
                </c:pt>
                <c:pt idx="639">
                  <c:v>157.3615252707541</c:v>
                </c:pt>
                <c:pt idx="640">
                  <c:v>157.3615252707541</c:v>
                </c:pt>
                <c:pt idx="641">
                  <c:v>157.3615252707541</c:v>
                </c:pt>
                <c:pt idx="642">
                  <c:v>157.3615252707541</c:v>
                </c:pt>
                <c:pt idx="643">
                  <c:v>157.3615252707541</c:v>
                </c:pt>
                <c:pt idx="644">
                  <c:v>157.3615252707541</c:v>
                </c:pt>
                <c:pt idx="645">
                  <c:v>157.3615252707541</c:v>
                </c:pt>
                <c:pt idx="646">
                  <c:v>157.3615252707541</c:v>
                </c:pt>
                <c:pt idx="647">
                  <c:v>157.3615252707541</c:v>
                </c:pt>
                <c:pt idx="648">
                  <c:v>157.3615252707541</c:v>
                </c:pt>
                <c:pt idx="649">
                  <c:v>157.3615252707541</c:v>
                </c:pt>
                <c:pt idx="650">
                  <c:v>157.3615252707541</c:v>
                </c:pt>
                <c:pt idx="651">
                  <c:v>157.3615252707541</c:v>
                </c:pt>
                <c:pt idx="652">
                  <c:v>157.3615252707541</c:v>
                </c:pt>
                <c:pt idx="653">
                  <c:v>157.3615252707541</c:v>
                </c:pt>
                <c:pt idx="654">
                  <c:v>157.3615252707541</c:v>
                </c:pt>
                <c:pt idx="655">
                  <c:v>157.3615252707541</c:v>
                </c:pt>
                <c:pt idx="656">
                  <c:v>157.3615252707541</c:v>
                </c:pt>
                <c:pt idx="657">
                  <c:v>157.3615252707541</c:v>
                </c:pt>
                <c:pt idx="658">
                  <c:v>157.3615252707541</c:v>
                </c:pt>
                <c:pt idx="659">
                  <c:v>157.3615252707541</c:v>
                </c:pt>
                <c:pt idx="660">
                  <c:v>157.3615252707541</c:v>
                </c:pt>
                <c:pt idx="661">
                  <c:v>157.3615252707541</c:v>
                </c:pt>
                <c:pt idx="662">
                  <c:v>157.3615252707541</c:v>
                </c:pt>
                <c:pt idx="663">
                  <c:v>157.3615252707541</c:v>
                </c:pt>
                <c:pt idx="664">
                  <c:v>157.3615252707541</c:v>
                </c:pt>
                <c:pt idx="665">
                  <c:v>157.3615252707541</c:v>
                </c:pt>
                <c:pt idx="666">
                  <c:v>157.3615252707541</c:v>
                </c:pt>
                <c:pt idx="667">
                  <c:v>157.3615252707541</c:v>
                </c:pt>
                <c:pt idx="668">
                  <c:v>157.3615252707541</c:v>
                </c:pt>
                <c:pt idx="669">
                  <c:v>157.3615252707541</c:v>
                </c:pt>
                <c:pt idx="670">
                  <c:v>157.3615252707541</c:v>
                </c:pt>
                <c:pt idx="671">
                  <c:v>157.3615252707541</c:v>
                </c:pt>
                <c:pt idx="672">
                  <c:v>157.3615252707541</c:v>
                </c:pt>
                <c:pt idx="673">
                  <c:v>157.3615252707541</c:v>
                </c:pt>
                <c:pt idx="674">
                  <c:v>157.3615252707541</c:v>
                </c:pt>
                <c:pt idx="675">
                  <c:v>157.3615252707541</c:v>
                </c:pt>
                <c:pt idx="676">
                  <c:v>157.3615252707541</c:v>
                </c:pt>
                <c:pt idx="677">
                  <c:v>157.3615252707541</c:v>
                </c:pt>
                <c:pt idx="678">
                  <c:v>157.3615252707541</c:v>
                </c:pt>
                <c:pt idx="679">
                  <c:v>157.3615252707541</c:v>
                </c:pt>
                <c:pt idx="680">
                  <c:v>157.3615252707541</c:v>
                </c:pt>
                <c:pt idx="681">
                  <c:v>157.3615252707541</c:v>
                </c:pt>
                <c:pt idx="682">
                  <c:v>157.3615252707541</c:v>
                </c:pt>
                <c:pt idx="683">
                  <c:v>157.3615252707541</c:v>
                </c:pt>
                <c:pt idx="684">
                  <c:v>157.3615252707541</c:v>
                </c:pt>
                <c:pt idx="685">
                  <c:v>157.3615252707541</c:v>
                </c:pt>
                <c:pt idx="686">
                  <c:v>157.3615252707541</c:v>
                </c:pt>
                <c:pt idx="687">
                  <c:v>157.3615252707541</c:v>
                </c:pt>
                <c:pt idx="688">
                  <c:v>157.3615252707541</c:v>
                </c:pt>
                <c:pt idx="689">
                  <c:v>157.3615252707541</c:v>
                </c:pt>
                <c:pt idx="690">
                  <c:v>157.3615252707541</c:v>
                </c:pt>
                <c:pt idx="691">
                  <c:v>157.3615252707541</c:v>
                </c:pt>
                <c:pt idx="692">
                  <c:v>157.3615252707541</c:v>
                </c:pt>
                <c:pt idx="693">
                  <c:v>157.3615252707541</c:v>
                </c:pt>
                <c:pt idx="694">
                  <c:v>157.3615252707541</c:v>
                </c:pt>
                <c:pt idx="695">
                  <c:v>157.3615252707541</c:v>
                </c:pt>
                <c:pt idx="696">
                  <c:v>157.3615252707541</c:v>
                </c:pt>
                <c:pt idx="697">
                  <c:v>157.3615252707541</c:v>
                </c:pt>
                <c:pt idx="698">
                  <c:v>157.3615252707541</c:v>
                </c:pt>
                <c:pt idx="699">
                  <c:v>157.3615252707541</c:v>
                </c:pt>
                <c:pt idx="700">
                  <c:v>157.3615252707541</c:v>
                </c:pt>
                <c:pt idx="701">
                  <c:v>157.3615252707541</c:v>
                </c:pt>
                <c:pt idx="702">
                  <c:v>157.3615252707541</c:v>
                </c:pt>
                <c:pt idx="703">
                  <c:v>157.3615252707541</c:v>
                </c:pt>
                <c:pt idx="704">
                  <c:v>157.3615252707541</c:v>
                </c:pt>
                <c:pt idx="705">
                  <c:v>157.3615252707541</c:v>
                </c:pt>
                <c:pt idx="706">
                  <c:v>157.3615252707541</c:v>
                </c:pt>
                <c:pt idx="707">
                  <c:v>157.3615252707541</c:v>
                </c:pt>
                <c:pt idx="708">
                  <c:v>157.3615252707541</c:v>
                </c:pt>
                <c:pt idx="709">
                  <c:v>157.3615252707541</c:v>
                </c:pt>
                <c:pt idx="710">
                  <c:v>157.3615252707541</c:v>
                </c:pt>
                <c:pt idx="711">
                  <c:v>157.3615252707541</c:v>
                </c:pt>
                <c:pt idx="712">
                  <c:v>157.3615252707541</c:v>
                </c:pt>
                <c:pt idx="713">
                  <c:v>157.3615252707541</c:v>
                </c:pt>
                <c:pt idx="714">
                  <c:v>157.3615252707541</c:v>
                </c:pt>
                <c:pt idx="715">
                  <c:v>157.3615252707541</c:v>
                </c:pt>
                <c:pt idx="716">
                  <c:v>157.3615252707541</c:v>
                </c:pt>
                <c:pt idx="717">
                  <c:v>157.3615252707541</c:v>
                </c:pt>
                <c:pt idx="718">
                  <c:v>157.3615252707541</c:v>
                </c:pt>
                <c:pt idx="719">
                  <c:v>157.3615252707541</c:v>
                </c:pt>
                <c:pt idx="720">
                  <c:v>157.3615252707541</c:v>
                </c:pt>
                <c:pt idx="721">
                  <c:v>157.3615252707541</c:v>
                </c:pt>
                <c:pt idx="722">
                  <c:v>157.3615252707541</c:v>
                </c:pt>
                <c:pt idx="723">
                  <c:v>157.3615252707541</c:v>
                </c:pt>
                <c:pt idx="724">
                  <c:v>157.3615252707541</c:v>
                </c:pt>
                <c:pt idx="725">
                  <c:v>157.3615252707541</c:v>
                </c:pt>
                <c:pt idx="726">
                  <c:v>157.3615252707541</c:v>
                </c:pt>
                <c:pt idx="727">
                  <c:v>157.3615252707541</c:v>
                </c:pt>
                <c:pt idx="728">
                  <c:v>157.3615252707541</c:v>
                </c:pt>
                <c:pt idx="729">
                  <c:v>157.3615252707541</c:v>
                </c:pt>
                <c:pt idx="730">
                  <c:v>157.3615252707541</c:v>
                </c:pt>
                <c:pt idx="731">
                  <c:v>157.3615252707541</c:v>
                </c:pt>
                <c:pt idx="732">
                  <c:v>157.3615252707541</c:v>
                </c:pt>
                <c:pt idx="733">
                  <c:v>157.3615252707541</c:v>
                </c:pt>
                <c:pt idx="734">
                  <c:v>157.3615252707541</c:v>
                </c:pt>
                <c:pt idx="735">
                  <c:v>157.3615252707541</c:v>
                </c:pt>
                <c:pt idx="736">
                  <c:v>157.3615252707541</c:v>
                </c:pt>
                <c:pt idx="737">
                  <c:v>157.3615252707541</c:v>
                </c:pt>
                <c:pt idx="738">
                  <c:v>157.3615252707541</c:v>
                </c:pt>
                <c:pt idx="739">
                  <c:v>157.3615252707541</c:v>
                </c:pt>
                <c:pt idx="740">
                  <c:v>157.3615252707541</c:v>
                </c:pt>
                <c:pt idx="741">
                  <c:v>157.3615252707541</c:v>
                </c:pt>
                <c:pt idx="742">
                  <c:v>157.3615252707541</c:v>
                </c:pt>
                <c:pt idx="743">
                  <c:v>157.3615252707541</c:v>
                </c:pt>
                <c:pt idx="744">
                  <c:v>157.3615252707541</c:v>
                </c:pt>
                <c:pt idx="745">
                  <c:v>157.3615252707541</c:v>
                </c:pt>
                <c:pt idx="746">
                  <c:v>157.3615252707541</c:v>
                </c:pt>
                <c:pt idx="747">
                  <c:v>157.3615252707541</c:v>
                </c:pt>
                <c:pt idx="748">
                  <c:v>157.3615252707541</c:v>
                </c:pt>
                <c:pt idx="749">
                  <c:v>157.3615252707541</c:v>
                </c:pt>
                <c:pt idx="750">
                  <c:v>157.3615252707541</c:v>
                </c:pt>
                <c:pt idx="751">
                  <c:v>157.3615252707541</c:v>
                </c:pt>
                <c:pt idx="752">
                  <c:v>157.3615252707541</c:v>
                </c:pt>
                <c:pt idx="753">
                  <c:v>157.3615252707541</c:v>
                </c:pt>
                <c:pt idx="754">
                  <c:v>157.3615252707541</c:v>
                </c:pt>
                <c:pt idx="755">
                  <c:v>157.3615252707541</c:v>
                </c:pt>
                <c:pt idx="756">
                  <c:v>157.3615252707541</c:v>
                </c:pt>
                <c:pt idx="757">
                  <c:v>157.3615252707541</c:v>
                </c:pt>
                <c:pt idx="758">
                  <c:v>157.3615252707541</c:v>
                </c:pt>
                <c:pt idx="759">
                  <c:v>157.3615252707541</c:v>
                </c:pt>
                <c:pt idx="760">
                  <c:v>157.3615252707541</c:v>
                </c:pt>
                <c:pt idx="761">
                  <c:v>157.3615252707541</c:v>
                </c:pt>
                <c:pt idx="762">
                  <c:v>157.3615252707541</c:v>
                </c:pt>
                <c:pt idx="763">
                  <c:v>157.3615252707541</c:v>
                </c:pt>
                <c:pt idx="764">
                  <c:v>157.3615252707541</c:v>
                </c:pt>
                <c:pt idx="765">
                  <c:v>157.3615252707541</c:v>
                </c:pt>
                <c:pt idx="766">
                  <c:v>157.3615252707541</c:v>
                </c:pt>
                <c:pt idx="767">
                  <c:v>157.3615252707541</c:v>
                </c:pt>
                <c:pt idx="768">
                  <c:v>157.3615252707541</c:v>
                </c:pt>
                <c:pt idx="769">
                  <c:v>157.3615252707541</c:v>
                </c:pt>
                <c:pt idx="770">
                  <c:v>157.3615252707541</c:v>
                </c:pt>
                <c:pt idx="771">
                  <c:v>157.3615252707541</c:v>
                </c:pt>
                <c:pt idx="772">
                  <c:v>157.3615252707541</c:v>
                </c:pt>
                <c:pt idx="773">
                  <c:v>157.3615252707541</c:v>
                </c:pt>
                <c:pt idx="774">
                  <c:v>157.3615252707541</c:v>
                </c:pt>
                <c:pt idx="775">
                  <c:v>157.3615252707541</c:v>
                </c:pt>
                <c:pt idx="776">
                  <c:v>157.3615252707541</c:v>
                </c:pt>
                <c:pt idx="777">
                  <c:v>157.3615252707541</c:v>
                </c:pt>
                <c:pt idx="778">
                  <c:v>157.3615252707541</c:v>
                </c:pt>
                <c:pt idx="779">
                  <c:v>157.3615252707541</c:v>
                </c:pt>
                <c:pt idx="780">
                  <c:v>157.3615252707541</c:v>
                </c:pt>
                <c:pt idx="781">
                  <c:v>157.3615252707541</c:v>
                </c:pt>
                <c:pt idx="782">
                  <c:v>157.3615252707541</c:v>
                </c:pt>
                <c:pt idx="783">
                  <c:v>157.3615252707541</c:v>
                </c:pt>
                <c:pt idx="784">
                  <c:v>157.3615252707541</c:v>
                </c:pt>
                <c:pt idx="785">
                  <c:v>157.3615252707541</c:v>
                </c:pt>
                <c:pt idx="786">
                  <c:v>157.3615252707541</c:v>
                </c:pt>
                <c:pt idx="787">
                  <c:v>157.3615252707541</c:v>
                </c:pt>
                <c:pt idx="788">
                  <c:v>157.3615252707541</c:v>
                </c:pt>
                <c:pt idx="789">
                  <c:v>157.3615252707541</c:v>
                </c:pt>
                <c:pt idx="790">
                  <c:v>157.3615252707541</c:v>
                </c:pt>
                <c:pt idx="791">
                  <c:v>157.3615252707541</c:v>
                </c:pt>
                <c:pt idx="792">
                  <c:v>157.3615252707541</c:v>
                </c:pt>
                <c:pt idx="793">
                  <c:v>157.3615252707541</c:v>
                </c:pt>
                <c:pt idx="794">
                  <c:v>157.3615252707541</c:v>
                </c:pt>
                <c:pt idx="795">
                  <c:v>157.3615252707541</c:v>
                </c:pt>
                <c:pt idx="796">
                  <c:v>157.3615252707541</c:v>
                </c:pt>
                <c:pt idx="797">
                  <c:v>157.3615252707541</c:v>
                </c:pt>
                <c:pt idx="798">
                  <c:v>157.3615252707541</c:v>
                </c:pt>
                <c:pt idx="799">
                  <c:v>157.3615252707541</c:v>
                </c:pt>
                <c:pt idx="800">
                  <c:v>157.3615252707541</c:v>
                </c:pt>
                <c:pt idx="801">
                  <c:v>157.3615252707541</c:v>
                </c:pt>
                <c:pt idx="802">
                  <c:v>157.3615252707541</c:v>
                </c:pt>
                <c:pt idx="803">
                  <c:v>157.3615252707541</c:v>
                </c:pt>
                <c:pt idx="804">
                  <c:v>157.3615252707541</c:v>
                </c:pt>
                <c:pt idx="805">
                  <c:v>157.3615252707541</c:v>
                </c:pt>
                <c:pt idx="806">
                  <c:v>157.3615252707541</c:v>
                </c:pt>
                <c:pt idx="807">
                  <c:v>157.3615252707541</c:v>
                </c:pt>
                <c:pt idx="808">
                  <c:v>157.3615252707541</c:v>
                </c:pt>
                <c:pt idx="809">
                  <c:v>157.3615252707541</c:v>
                </c:pt>
                <c:pt idx="810">
                  <c:v>157.3615252707541</c:v>
                </c:pt>
                <c:pt idx="811">
                  <c:v>157.3615252707541</c:v>
                </c:pt>
                <c:pt idx="812">
                  <c:v>157.3615252707541</c:v>
                </c:pt>
                <c:pt idx="813">
                  <c:v>157.3615252707541</c:v>
                </c:pt>
                <c:pt idx="814">
                  <c:v>157.3615252707541</c:v>
                </c:pt>
                <c:pt idx="815">
                  <c:v>157.3615252707541</c:v>
                </c:pt>
                <c:pt idx="816">
                  <c:v>157.3615252707541</c:v>
                </c:pt>
                <c:pt idx="817">
                  <c:v>157.3615252707541</c:v>
                </c:pt>
                <c:pt idx="818">
                  <c:v>157.3615252707541</c:v>
                </c:pt>
                <c:pt idx="819">
                  <c:v>157.3615252707541</c:v>
                </c:pt>
                <c:pt idx="820">
                  <c:v>157.3615252707541</c:v>
                </c:pt>
                <c:pt idx="821">
                  <c:v>157.3615252707541</c:v>
                </c:pt>
                <c:pt idx="822">
                  <c:v>157.3615252707541</c:v>
                </c:pt>
                <c:pt idx="823">
                  <c:v>157.3615252707541</c:v>
                </c:pt>
                <c:pt idx="824">
                  <c:v>157.3615252707541</c:v>
                </c:pt>
                <c:pt idx="825">
                  <c:v>157.3615252707541</c:v>
                </c:pt>
                <c:pt idx="826">
                  <c:v>157.3615252707541</c:v>
                </c:pt>
                <c:pt idx="827">
                  <c:v>157.3615252707541</c:v>
                </c:pt>
                <c:pt idx="828">
                  <c:v>157.3615252707541</c:v>
                </c:pt>
                <c:pt idx="829">
                  <c:v>157.3615252707541</c:v>
                </c:pt>
                <c:pt idx="830">
                  <c:v>157.3615252707541</c:v>
                </c:pt>
                <c:pt idx="831">
                  <c:v>157.3615252707541</c:v>
                </c:pt>
                <c:pt idx="832">
                  <c:v>157.3615252707541</c:v>
                </c:pt>
                <c:pt idx="833">
                  <c:v>157.3615252707541</c:v>
                </c:pt>
                <c:pt idx="834">
                  <c:v>157.3615252707541</c:v>
                </c:pt>
                <c:pt idx="835">
                  <c:v>157.3615252707541</c:v>
                </c:pt>
                <c:pt idx="836">
                  <c:v>157.3615252707541</c:v>
                </c:pt>
                <c:pt idx="837">
                  <c:v>157.3615252707541</c:v>
                </c:pt>
                <c:pt idx="838">
                  <c:v>157.3615252707541</c:v>
                </c:pt>
                <c:pt idx="839">
                  <c:v>157.3615252707541</c:v>
                </c:pt>
                <c:pt idx="840">
                  <c:v>157.3615252707541</c:v>
                </c:pt>
                <c:pt idx="841">
                  <c:v>157.3615252707541</c:v>
                </c:pt>
                <c:pt idx="842">
                  <c:v>157.3615252707541</c:v>
                </c:pt>
                <c:pt idx="843">
                  <c:v>157.3615252707541</c:v>
                </c:pt>
                <c:pt idx="844">
                  <c:v>157.3615252707541</c:v>
                </c:pt>
                <c:pt idx="845">
                  <c:v>157.3615252707541</c:v>
                </c:pt>
                <c:pt idx="846">
                  <c:v>157.3615252707541</c:v>
                </c:pt>
                <c:pt idx="847">
                  <c:v>157.3615252707541</c:v>
                </c:pt>
                <c:pt idx="848">
                  <c:v>157.3615252707541</c:v>
                </c:pt>
                <c:pt idx="849">
                  <c:v>157.3615252707541</c:v>
                </c:pt>
                <c:pt idx="850">
                  <c:v>157.3615252707541</c:v>
                </c:pt>
                <c:pt idx="851">
                  <c:v>157.3615252707541</c:v>
                </c:pt>
                <c:pt idx="852">
                  <c:v>157.3615252707541</c:v>
                </c:pt>
                <c:pt idx="853">
                  <c:v>157.3615252707541</c:v>
                </c:pt>
                <c:pt idx="854">
                  <c:v>157.3615252707541</c:v>
                </c:pt>
                <c:pt idx="855">
                  <c:v>157.3615252707541</c:v>
                </c:pt>
                <c:pt idx="856">
                  <c:v>157.3615252707541</c:v>
                </c:pt>
                <c:pt idx="857">
                  <c:v>157.3615252707541</c:v>
                </c:pt>
                <c:pt idx="858">
                  <c:v>157.3615252707541</c:v>
                </c:pt>
                <c:pt idx="859">
                  <c:v>157.3615252707541</c:v>
                </c:pt>
                <c:pt idx="860">
                  <c:v>157.3615252707541</c:v>
                </c:pt>
                <c:pt idx="861">
                  <c:v>157.3615252707541</c:v>
                </c:pt>
                <c:pt idx="862">
                  <c:v>157.3615252707541</c:v>
                </c:pt>
                <c:pt idx="863">
                  <c:v>157.3615252707541</c:v>
                </c:pt>
                <c:pt idx="864">
                  <c:v>157.3615252707541</c:v>
                </c:pt>
                <c:pt idx="865">
                  <c:v>157.3615252707541</c:v>
                </c:pt>
                <c:pt idx="866">
                  <c:v>157.3615252707541</c:v>
                </c:pt>
                <c:pt idx="867">
                  <c:v>157.3615252707541</c:v>
                </c:pt>
                <c:pt idx="868">
                  <c:v>157.3615252707541</c:v>
                </c:pt>
                <c:pt idx="869">
                  <c:v>157.3615252707541</c:v>
                </c:pt>
                <c:pt idx="870">
                  <c:v>157.3615252707541</c:v>
                </c:pt>
                <c:pt idx="871">
                  <c:v>157.3615252707541</c:v>
                </c:pt>
                <c:pt idx="872">
                  <c:v>157.3615252707541</c:v>
                </c:pt>
                <c:pt idx="873">
                  <c:v>157.3615252707541</c:v>
                </c:pt>
                <c:pt idx="874">
                  <c:v>157.3615252707541</c:v>
                </c:pt>
                <c:pt idx="875">
                  <c:v>157.3615252707541</c:v>
                </c:pt>
                <c:pt idx="876">
                  <c:v>157.3615252707541</c:v>
                </c:pt>
                <c:pt idx="877">
                  <c:v>157.3615252707541</c:v>
                </c:pt>
                <c:pt idx="878">
                  <c:v>157.3615252707541</c:v>
                </c:pt>
                <c:pt idx="879">
                  <c:v>157.3615252707541</c:v>
                </c:pt>
                <c:pt idx="880">
                  <c:v>157.3615252707541</c:v>
                </c:pt>
                <c:pt idx="881">
                  <c:v>157.3615252707541</c:v>
                </c:pt>
                <c:pt idx="882">
                  <c:v>157.3615252707541</c:v>
                </c:pt>
                <c:pt idx="883">
                  <c:v>157.3615252707541</c:v>
                </c:pt>
                <c:pt idx="884">
                  <c:v>157.3615252707541</c:v>
                </c:pt>
                <c:pt idx="885">
                  <c:v>157.3615252707541</c:v>
                </c:pt>
                <c:pt idx="886">
                  <c:v>157.3615252707541</c:v>
                </c:pt>
                <c:pt idx="887">
                  <c:v>157.3615252707541</c:v>
                </c:pt>
                <c:pt idx="888">
                  <c:v>157.3615252707541</c:v>
                </c:pt>
                <c:pt idx="889">
                  <c:v>157.3615252707541</c:v>
                </c:pt>
                <c:pt idx="890">
                  <c:v>157.3615252707541</c:v>
                </c:pt>
                <c:pt idx="891">
                  <c:v>157.3615252707541</c:v>
                </c:pt>
                <c:pt idx="892">
                  <c:v>157.3615252707541</c:v>
                </c:pt>
                <c:pt idx="893">
                  <c:v>157.3615252707541</c:v>
                </c:pt>
                <c:pt idx="894">
                  <c:v>157.3615252707541</c:v>
                </c:pt>
                <c:pt idx="895">
                  <c:v>157.3615252707541</c:v>
                </c:pt>
                <c:pt idx="896">
                  <c:v>157.3615252707541</c:v>
                </c:pt>
                <c:pt idx="897">
                  <c:v>157.3615252707541</c:v>
                </c:pt>
                <c:pt idx="898">
                  <c:v>157.3615252707541</c:v>
                </c:pt>
                <c:pt idx="899">
                  <c:v>157.3615252707541</c:v>
                </c:pt>
                <c:pt idx="900">
                  <c:v>157.3615252707541</c:v>
                </c:pt>
                <c:pt idx="901">
                  <c:v>157.3615252707541</c:v>
                </c:pt>
                <c:pt idx="902">
                  <c:v>157.3615252707541</c:v>
                </c:pt>
                <c:pt idx="903">
                  <c:v>157.3615252707541</c:v>
                </c:pt>
                <c:pt idx="904">
                  <c:v>157.3615252707541</c:v>
                </c:pt>
                <c:pt idx="905">
                  <c:v>157.3615252707541</c:v>
                </c:pt>
                <c:pt idx="906">
                  <c:v>157.3615252707541</c:v>
                </c:pt>
                <c:pt idx="907">
                  <c:v>157.3615252707541</c:v>
                </c:pt>
                <c:pt idx="908">
                  <c:v>157.3615252707541</c:v>
                </c:pt>
                <c:pt idx="909">
                  <c:v>157.3615252707541</c:v>
                </c:pt>
                <c:pt idx="910">
                  <c:v>157.3615252707541</c:v>
                </c:pt>
                <c:pt idx="911">
                  <c:v>157.3615252707541</c:v>
                </c:pt>
                <c:pt idx="912">
                  <c:v>157.3615252707541</c:v>
                </c:pt>
                <c:pt idx="913">
                  <c:v>157.3615252707541</c:v>
                </c:pt>
                <c:pt idx="914">
                  <c:v>157.3615252707541</c:v>
                </c:pt>
                <c:pt idx="915">
                  <c:v>157.3615252707541</c:v>
                </c:pt>
                <c:pt idx="916">
                  <c:v>157.3615252707541</c:v>
                </c:pt>
                <c:pt idx="917">
                  <c:v>157.3615252707541</c:v>
                </c:pt>
                <c:pt idx="918">
                  <c:v>157.3615252707541</c:v>
                </c:pt>
                <c:pt idx="919">
                  <c:v>157.3615252707541</c:v>
                </c:pt>
                <c:pt idx="920">
                  <c:v>157.3615252707541</c:v>
                </c:pt>
                <c:pt idx="921">
                  <c:v>157.3615252707541</c:v>
                </c:pt>
                <c:pt idx="922">
                  <c:v>157.3615252707541</c:v>
                </c:pt>
                <c:pt idx="923">
                  <c:v>157.3615252707541</c:v>
                </c:pt>
                <c:pt idx="924">
                  <c:v>157.3615252707541</c:v>
                </c:pt>
                <c:pt idx="925">
                  <c:v>157.3615252707541</c:v>
                </c:pt>
                <c:pt idx="926">
                  <c:v>157.3615252707541</c:v>
                </c:pt>
                <c:pt idx="927">
                  <c:v>157.3615252707541</c:v>
                </c:pt>
                <c:pt idx="928">
                  <c:v>157.3615252707541</c:v>
                </c:pt>
                <c:pt idx="929">
                  <c:v>157.3615252707541</c:v>
                </c:pt>
                <c:pt idx="930">
                  <c:v>157.3615252707541</c:v>
                </c:pt>
                <c:pt idx="931">
                  <c:v>157.3615252707541</c:v>
                </c:pt>
                <c:pt idx="932">
                  <c:v>157.3615252707541</c:v>
                </c:pt>
                <c:pt idx="933">
                  <c:v>157.3615252707541</c:v>
                </c:pt>
                <c:pt idx="934">
                  <c:v>157.3615252707541</c:v>
                </c:pt>
                <c:pt idx="935">
                  <c:v>157.3615252707541</c:v>
                </c:pt>
                <c:pt idx="936">
                  <c:v>157.3615252707541</c:v>
                </c:pt>
                <c:pt idx="937">
                  <c:v>157.3615252707541</c:v>
                </c:pt>
                <c:pt idx="938">
                  <c:v>157.3615252707541</c:v>
                </c:pt>
                <c:pt idx="939">
                  <c:v>157.3615252707541</c:v>
                </c:pt>
                <c:pt idx="940">
                  <c:v>157.3615252707541</c:v>
                </c:pt>
                <c:pt idx="941">
                  <c:v>157.3615252707541</c:v>
                </c:pt>
                <c:pt idx="942">
                  <c:v>157.3615252707541</c:v>
                </c:pt>
                <c:pt idx="943">
                  <c:v>157.3615252707541</c:v>
                </c:pt>
                <c:pt idx="944">
                  <c:v>157.3615252707541</c:v>
                </c:pt>
                <c:pt idx="945">
                  <c:v>157.3615252707541</c:v>
                </c:pt>
                <c:pt idx="946">
                  <c:v>157.3615252707541</c:v>
                </c:pt>
                <c:pt idx="947">
                  <c:v>157.3615252707541</c:v>
                </c:pt>
                <c:pt idx="948">
                  <c:v>157.3615252707541</c:v>
                </c:pt>
                <c:pt idx="949">
                  <c:v>157.3615252707541</c:v>
                </c:pt>
                <c:pt idx="950">
                  <c:v>157.3615252707541</c:v>
                </c:pt>
                <c:pt idx="951">
                  <c:v>157.3615252707541</c:v>
                </c:pt>
                <c:pt idx="952">
                  <c:v>157.3615252707541</c:v>
                </c:pt>
                <c:pt idx="953">
                  <c:v>157.3615252707541</c:v>
                </c:pt>
                <c:pt idx="954">
                  <c:v>157.3615252707541</c:v>
                </c:pt>
                <c:pt idx="955">
                  <c:v>157.3615252707541</c:v>
                </c:pt>
                <c:pt idx="956">
                  <c:v>157.3615252707541</c:v>
                </c:pt>
                <c:pt idx="957">
                  <c:v>157.3615252707541</c:v>
                </c:pt>
                <c:pt idx="958">
                  <c:v>157.3615252707541</c:v>
                </c:pt>
                <c:pt idx="959">
                  <c:v>157.3615252707541</c:v>
                </c:pt>
                <c:pt idx="960">
                  <c:v>157.3615252707541</c:v>
                </c:pt>
                <c:pt idx="961">
                  <c:v>157.3615252707541</c:v>
                </c:pt>
                <c:pt idx="962">
                  <c:v>157.3615252707541</c:v>
                </c:pt>
                <c:pt idx="963">
                  <c:v>157.3615252707541</c:v>
                </c:pt>
                <c:pt idx="964">
                  <c:v>157.3615252707541</c:v>
                </c:pt>
                <c:pt idx="965">
                  <c:v>157.3615252707541</c:v>
                </c:pt>
                <c:pt idx="966">
                  <c:v>157.3615252707541</c:v>
                </c:pt>
                <c:pt idx="967">
                  <c:v>157.3615252707541</c:v>
                </c:pt>
                <c:pt idx="968">
                  <c:v>157.3615252707541</c:v>
                </c:pt>
                <c:pt idx="969">
                  <c:v>157.3615252707541</c:v>
                </c:pt>
                <c:pt idx="970">
                  <c:v>157.3615252707541</c:v>
                </c:pt>
                <c:pt idx="971">
                  <c:v>157.3615252707541</c:v>
                </c:pt>
                <c:pt idx="972">
                  <c:v>157.3615252707541</c:v>
                </c:pt>
                <c:pt idx="973">
                  <c:v>157.3615252707541</c:v>
                </c:pt>
                <c:pt idx="974">
                  <c:v>157.3615252707541</c:v>
                </c:pt>
                <c:pt idx="975">
                  <c:v>157.3615252707541</c:v>
                </c:pt>
                <c:pt idx="976">
                  <c:v>157.3615252707541</c:v>
                </c:pt>
                <c:pt idx="977">
                  <c:v>157.3615252707541</c:v>
                </c:pt>
                <c:pt idx="978">
                  <c:v>157.3615252707541</c:v>
                </c:pt>
                <c:pt idx="979">
                  <c:v>157.3615252707541</c:v>
                </c:pt>
                <c:pt idx="980">
                  <c:v>157.3615252707541</c:v>
                </c:pt>
                <c:pt idx="981">
                  <c:v>157.3615252707541</c:v>
                </c:pt>
                <c:pt idx="982">
                  <c:v>157.3615252707541</c:v>
                </c:pt>
                <c:pt idx="983">
                  <c:v>157.3615252707541</c:v>
                </c:pt>
                <c:pt idx="984">
                  <c:v>157.3615252707541</c:v>
                </c:pt>
                <c:pt idx="985">
                  <c:v>157.3615252707541</c:v>
                </c:pt>
                <c:pt idx="986">
                  <c:v>157.3615252707541</c:v>
                </c:pt>
                <c:pt idx="987">
                  <c:v>157.3615252707541</c:v>
                </c:pt>
                <c:pt idx="988">
                  <c:v>157.3615252707541</c:v>
                </c:pt>
                <c:pt idx="989">
                  <c:v>157.3615252707541</c:v>
                </c:pt>
                <c:pt idx="990">
                  <c:v>157.3615252707541</c:v>
                </c:pt>
                <c:pt idx="991">
                  <c:v>157.3615252707541</c:v>
                </c:pt>
                <c:pt idx="992">
                  <c:v>157.3615252707541</c:v>
                </c:pt>
                <c:pt idx="993">
                  <c:v>157.3615252707541</c:v>
                </c:pt>
                <c:pt idx="994">
                  <c:v>157.3615252707541</c:v>
                </c:pt>
                <c:pt idx="995">
                  <c:v>157.3615252707541</c:v>
                </c:pt>
                <c:pt idx="996">
                  <c:v>157.3615252707541</c:v>
                </c:pt>
                <c:pt idx="997">
                  <c:v>157.3615252707541</c:v>
                </c:pt>
                <c:pt idx="998">
                  <c:v>157.3615252707541</c:v>
                </c:pt>
                <c:pt idx="999">
                  <c:v>157.3615252707541</c:v>
                </c:pt>
                <c:pt idx="1000">
                  <c:v>157.3615252707541</c:v>
                </c:pt>
                <c:pt idx="1001">
                  <c:v>157.3615252707541</c:v>
                </c:pt>
                <c:pt idx="1002">
                  <c:v>157.3615252707541</c:v>
                </c:pt>
                <c:pt idx="1003">
                  <c:v>157.3615252707541</c:v>
                </c:pt>
                <c:pt idx="1004">
                  <c:v>157.3615252707541</c:v>
                </c:pt>
                <c:pt idx="1005">
                  <c:v>157.3615252707541</c:v>
                </c:pt>
                <c:pt idx="1006">
                  <c:v>157.3615252707541</c:v>
                </c:pt>
                <c:pt idx="1007">
                  <c:v>157.3615252707541</c:v>
                </c:pt>
                <c:pt idx="1008">
                  <c:v>157.3615252707541</c:v>
                </c:pt>
                <c:pt idx="1009">
                  <c:v>157.3615252707541</c:v>
                </c:pt>
                <c:pt idx="1010">
                  <c:v>157.3615252707541</c:v>
                </c:pt>
                <c:pt idx="1011">
                  <c:v>157.3615252707541</c:v>
                </c:pt>
                <c:pt idx="1012">
                  <c:v>157.3615252707541</c:v>
                </c:pt>
                <c:pt idx="1013">
                  <c:v>157.3615252707541</c:v>
                </c:pt>
                <c:pt idx="1014">
                  <c:v>157.3615252707541</c:v>
                </c:pt>
                <c:pt idx="1015">
                  <c:v>157.3615252707541</c:v>
                </c:pt>
                <c:pt idx="1016">
                  <c:v>157.3615252707541</c:v>
                </c:pt>
                <c:pt idx="1017">
                  <c:v>157.3615252707541</c:v>
                </c:pt>
                <c:pt idx="1018">
                  <c:v>157.3615252707541</c:v>
                </c:pt>
                <c:pt idx="1019">
                  <c:v>157.3615252707541</c:v>
                </c:pt>
                <c:pt idx="1020">
                  <c:v>157.3615252707541</c:v>
                </c:pt>
                <c:pt idx="1021">
                  <c:v>157.3615252707541</c:v>
                </c:pt>
                <c:pt idx="1022">
                  <c:v>157.3615252707541</c:v>
                </c:pt>
                <c:pt idx="1023">
                  <c:v>157.3615252707541</c:v>
                </c:pt>
                <c:pt idx="1024">
                  <c:v>157.3615252707541</c:v>
                </c:pt>
                <c:pt idx="1025">
                  <c:v>157.3615252707541</c:v>
                </c:pt>
                <c:pt idx="1026">
                  <c:v>157.3615252707541</c:v>
                </c:pt>
                <c:pt idx="1027">
                  <c:v>157.3615252707541</c:v>
                </c:pt>
                <c:pt idx="1028">
                  <c:v>157.3615252707541</c:v>
                </c:pt>
                <c:pt idx="1029">
                  <c:v>157.3615252707541</c:v>
                </c:pt>
                <c:pt idx="1030">
                  <c:v>157.3615252707541</c:v>
                </c:pt>
                <c:pt idx="1031">
                  <c:v>157.3615252707541</c:v>
                </c:pt>
                <c:pt idx="1032">
                  <c:v>157.3615252707541</c:v>
                </c:pt>
                <c:pt idx="1033">
                  <c:v>157.3615252707541</c:v>
                </c:pt>
                <c:pt idx="1034">
                  <c:v>157.3615252707541</c:v>
                </c:pt>
                <c:pt idx="1035">
                  <c:v>157.3615252707541</c:v>
                </c:pt>
                <c:pt idx="1036">
                  <c:v>157.3615252707541</c:v>
                </c:pt>
                <c:pt idx="1037">
                  <c:v>157.3615252707541</c:v>
                </c:pt>
                <c:pt idx="1038">
                  <c:v>157.3615252707541</c:v>
                </c:pt>
                <c:pt idx="1039">
                  <c:v>157.3615252707541</c:v>
                </c:pt>
                <c:pt idx="1040">
                  <c:v>157.3615252707541</c:v>
                </c:pt>
                <c:pt idx="1041">
                  <c:v>157.3615252707541</c:v>
                </c:pt>
                <c:pt idx="1042">
                  <c:v>157.3615252707541</c:v>
                </c:pt>
                <c:pt idx="1043">
                  <c:v>157.3615252707541</c:v>
                </c:pt>
                <c:pt idx="1044">
                  <c:v>157.3615252707541</c:v>
                </c:pt>
                <c:pt idx="1045">
                  <c:v>157.3615252707541</c:v>
                </c:pt>
                <c:pt idx="1046">
                  <c:v>157.3615252707541</c:v>
                </c:pt>
                <c:pt idx="1047">
                  <c:v>157.3615252707541</c:v>
                </c:pt>
                <c:pt idx="1048">
                  <c:v>157.3615252707541</c:v>
                </c:pt>
                <c:pt idx="1049">
                  <c:v>157.3615252707541</c:v>
                </c:pt>
                <c:pt idx="1050">
                  <c:v>157.3615252707541</c:v>
                </c:pt>
                <c:pt idx="1051">
                  <c:v>157.3615252707541</c:v>
                </c:pt>
                <c:pt idx="1052">
                  <c:v>157.3615252707541</c:v>
                </c:pt>
                <c:pt idx="1053">
                  <c:v>157.3615252707541</c:v>
                </c:pt>
                <c:pt idx="1054">
                  <c:v>157.3615252707541</c:v>
                </c:pt>
                <c:pt idx="1055">
                  <c:v>157.3615252707541</c:v>
                </c:pt>
                <c:pt idx="1056">
                  <c:v>157.3615252707541</c:v>
                </c:pt>
                <c:pt idx="1057">
                  <c:v>157.3615252707541</c:v>
                </c:pt>
                <c:pt idx="1058">
                  <c:v>157.3615252707541</c:v>
                </c:pt>
                <c:pt idx="1059">
                  <c:v>157.3615252707541</c:v>
                </c:pt>
                <c:pt idx="1060">
                  <c:v>157.3615252707541</c:v>
                </c:pt>
                <c:pt idx="1061">
                  <c:v>157.3615252707541</c:v>
                </c:pt>
                <c:pt idx="1062">
                  <c:v>157.3615252707541</c:v>
                </c:pt>
                <c:pt idx="1063">
                  <c:v>157.3615252707541</c:v>
                </c:pt>
                <c:pt idx="1064">
                  <c:v>157.3615252707541</c:v>
                </c:pt>
                <c:pt idx="1065">
                  <c:v>157.3615252707541</c:v>
                </c:pt>
                <c:pt idx="1066">
                  <c:v>157.3615252707541</c:v>
                </c:pt>
                <c:pt idx="1067">
                  <c:v>157.3615252707541</c:v>
                </c:pt>
                <c:pt idx="1068">
                  <c:v>157.3615252707541</c:v>
                </c:pt>
                <c:pt idx="1069">
                  <c:v>157.3615252707541</c:v>
                </c:pt>
                <c:pt idx="1070">
                  <c:v>157.3615252707541</c:v>
                </c:pt>
                <c:pt idx="1071">
                  <c:v>157.3615252707541</c:v>
                </c:pt>
                <c:pt idx="1072">
                  <c:v>157.3615252707541</c:v>
                </c:pt>
                <c:pt idx="1073">
                  <c:v>157.3615252707541</c:v>
                </c:pt>
                <c:pt idx="1074">
                  <c:v>157.3615252707541</c:v>
                </c:pt>
                <c:pt idx="1075">
                  <c:v>157.3615252707541</c:v>
                </c:pt>
                <c:pt idx="1076">
                  <c:v>157.3615252707541</c:v>
                </c:pt>
                <c:pt idx="1077">
                  <c:v>157.3615252707541</c:v>
                </c:pt>
                <c:pt idx="1078">
                  <c:v>157.3615252707541</c:v>
                </c:pt>
                <c:pt idx="1079">
                  <c:v>157.3615252707541</c:v>
                </c:pt>
                <c:pt idx="1080">
                  <c:v>157.3615252707541</c:v>
                </c:pt>
                <c:pt idx="1081">
                  <c:v>157.3615252707541</c:v>
                </c:pt>
                <c:pt idx="1082">
                  <c:v>157.3615252707541</c:v>
                </c:pt>
                <c:pt idx="1083">
                  <c:v>157.3615252707541</c:v>
                </c:pt>
                <c:pt idx="1084">
                  <c:v>157.3615252707541</c:v>
                </c:pt>
                <c:pt idx="1085">
                  <c:v>157.3615252707541</c:v>
                </c:pt>
                <c:pt idx="1086">
                  <c:v>157.3615252707541</c:v>
                </c:pt>
                <c:pt idx="1087">
                  <c:v>157.3615252707541</c:v>
                </c:pt>
                <c:pt idx="1088">
                  <c:v>157.3615252707541</c:v>
                </c:pt>
                <c:pt idx="1089">
                  <c:v>157.3615252707541</c:v>
                </c:pt>
                <c:pt idx="1090">
                  <c:v>157.3615252707541</c:v>
                </c:pt>
                <c:pt idx="1091">
                  <c:v>157.3615252707541</c:v>
                </c:pt>
                <c:pt idx="1092">
                  <c:v>157.3615252707541</c:v>
                </c:pt>
                <c:pt idx="1093">
                  <c:v>157.3615252707541</c:v>
                </c:pt>
                <c:pt idx="1094">
                  <c:v>157.3615252707541</c:v>
                </c:pt>
                <c:pt idx="1095">
                  <c:v>157.3615252707541</c:v>
                </c:pt>
                <c:pt idx="1096">
                  <c:v>157.3615252707541</c:v>
                </c:pt>
                <c:pt idx="1097">
                  <c:v>157.3615252707541</c:v>
                </c:pt>
                <c:pt idx="1098">
                  <c:v>157.3615252707541</c:v>
                </c:pt>
                <c:pt idx="1099">
                  <c:v>157.3615252707541</c:v>
                </c:pt>
                <c:pt idx="1100">
                  <c:v>157.3615252707541</c:v>
                </c:pt>
                <c:pt idx="1101">
                  <c:v>157.3615252707541</c:v>
                </c:pt>
                <c:pt idx="1102">
                  <c:v>157.3615252707541</c:v>
                </c:pt>
                <c:pt idx="1103">
                  <c:v>157.3615252707541</c:v>
                </c:pt>
                <c:pt idx="1104">
                  <c:v>157.3615252707541</c:v>
                </c:pt>
                <c:pt idx="1105">
                  <c:v>157.3615252707541</c:v>
                </c:pt>
                <c:pt idx="1106">
                  <c:v>157.3615252707541</c:v>
                </c:pt>
                <c:pt idx="1107">
                  <c:v>157.3615252707541</c:v>
                </c:pt>
                <c:pt idx="1108">
                  <c:v>1074.159484536082</c:v>
                </c:pt>
                <c:pt idx="1109">
                  <c:v>1074.159484536082</c:v>
                </c:pt>
                <c:pt idx="1110">
                  <c:v>1074.159484536082</c:v>
                </c:pt>
                <c:pt idx="1111">
                  <c:v>1074.159484536082</c:v>
                </c:pt>
                <c:pt idx="1112">
                  <c:v>1074.159484536082</c:v>
                </c:pt>
                <c:pt idx="1113">
                  <c:v>1074.159484536082</c:v>
                </c:pt>
                <c:pt idx="1114">
                  <c:v>1074.159484536082</c:v>
                </c:pt>
                <c:pt idx="1115">
                  <c:v>1074.159484536082</c:v>
                </c:pt>
                <c:pt idx="1116">
                  <c:v>1074.159484536082</c:v>
                </c:pt>
                <c:pt idx="1117">
                  <c:v>1074.159484536082</c:v>
                </c:pt>
                <c:pt idx="1118">
                  <c:v>1074.159484536082</c:v>
                </c:pt>
                <c:pt idx="1119">
                  <c:v>1074.159484536082</c:v>
                </c:pt>
                <c:pt idx="1120">
                  <c:v>1074.159484536082</c:v>
                </c:pt>
                <c:pt idx="1121">
                  <c:v>1074.159484536082</c:v>
                </c:pt>
                <c:pt idx="1122">
                  <c:v>1074.159484536082</c:v>
                </c:pt>
                <c:pt idx="1123">
                  <c:v>1074.159484536082</c:v>
                </c:pt>
                <c:pt idx="1124">
                  <c:v>1074.159484536082</c:v>
                </c:pt>
                <c:pt idx="1125">
                  <c:v>1074.159484536082</c:v>
                </c:pt>
                <c:pt idx="1126">
                  <c:v>1074.159484536082</c:v>
                </c:pt>
                <c:pt idx="1127">
                  <c:v>1074.159484536082</c:v>
                </c:pt>
                <c:pt idx="1128">
                  <c:v>1074.159484536082</c:v>
                </c:pt>
                <c:pt idx="1129">
                  <c:v>1074.159484536082</c:v>
                </c:pt>
                <c:pt idx="1130">
                  <c:v>1074.159484536082</c:v>
                </c:pt>
                <c:pt idx="1131">
                  <c:v>1074.159484536082</c:v>
                </c:pt>
                <c:pt idx="1132">
                  <c:v>1074.159484536082</c:v>
                </c:pt>
                <c:pt idx="1133">
                  <c:v>1074.159484536082</c:v>
                </c:pt>
                <c:pt idx="1134">
                  <c:v>1074.159484536082</c:v>
                </c:pt>
                <c:pt idx="1135">
                  <c:v>1074.159484536082</c:v>
                </c:pt>
                <c:pt idx="1136">
                  <c:v>1074.159484536082</c:v>
                </c:pt>
                <c:pt idx="1137">
                  <c:v>1074.159484536082</c:v>
                </c:pt>
                <c:pt idx="1138">
                  <c:v>1074.159484536082</c:v>
                </c:pt>
                <c:pt idx="1139">
                  <c:v>1074.159484536082</c:v>
                </c:pt>
                <c:pt idx="1140">
                  <c:v>1074.159484536082</c:v>
                </c:pt>
                <c:pt idx="1141">
                  <c:v>1074.159484536082</c:v>
                </c:pt>
                <c:pt idx="1142">
                  <c:v>1074.159484536082</c:v>
                </c:pt>
                <c:pt idx="1143">
                  <c:v>1074.159484536082</c:v>
                </c:pt>
                <c:pt idx="1144">
                  <c:v>1074.159484536082</c:v>
                </c:pt>
                <c:pt idx="1145">
                  <c:v>1074.159484536082</c:v>
                </c:pt>
                <c:pt idx="1146">
                  <c:v>1074.159484536082</c:v>
                </c:pt>
                <c:pt idx="1147">
                  <c:v>1074.159484536082</c:v>
                </c:pt>
                <c:pt idx="1148">
                  <c:v>1074.159484536082</c:v>
                </c:pt>
                <c:pt idx="1149">
                  <c:v>1074.159484536082</c:v>
                </c:pt>
                <c:pt idx="1150">
                  <c:v>1074.159484536082</c:v>
                </c:pt>
                <c:pt idx="1151">
                  <c:v>1074.159484536082</c:v>
                </c:pt>
                <c:pt idx="1152">
                  <c:v>1074.159484536082</c:v>
                </c:pt>
                <c:pt idx="1153">
                  <c:v>1074.159484536082</c:v>
                </c:pt>
                <c:pt idx="1154">
                  <c:v>1074.159484536082</c:v>
                </c:pt>
                <c:pt idx="1155">
                  <c:v>1074.159484536082</c:v>
                </c:pt>
                <c:pt idx="1156">
                  <c:v>1074.159484536082</c:v>
                </c:pt>
                <c:pt idx="1157">
                  <c:v>1074.159484536082</c:v>
                </c:pt>
                <c:pt idx="1158">
                  <c:v>1074.159484536082</c:v>
                </c:pt>
                <c:pt idx="1159">
                  <c:v>1074.159484536082</c:v>
                </c:pt>
                <c:pt idx="1160">
                  <c:v>1074.159484536082</c:v>
                </c:pt>
                <c:pt idx="1161">
                  <c:v>1074.159484536082</c:v>
                </c:pt>
                <c:pt idx="1162">
                  <c:v>1074.159484536082</c:v>
                </c:pt>
                <c:pt idx="1163">
                  <c:v>1074.159484536082</c:v>
                </c:pt>
                <c:pt idx="1164">
                  <c:v>1074.159484536082</c:v>
                </c:pt>
                <c:pt idx="1165">
                  <c:v>1074.159484536082</c:v>
                </c:pt>
                <c:pt idx="1166">
                  <c:v>1074.159484536082</c:v>
                </c:pt>
                <c:pt idx="1167">
                  <c:v>1074.159484536082</c:v>
                </c:pt>
                <c:pt idx="1168">
                  <c:v>1074.159484536082</c:v>
                </c:pt>
                <c:pt idx="1169">
                  <c:v>1074.159484536082</c:v>
                </c:pt>
                <c:pt idx="1170">
                  <c:v>1074.159484536082</c:v>
                </c:pt>
                <c:pt idx="1171">
                  <c:v>1074.159484536082</c:v>
                </c:pt>
                <c:pt idx="1172">
                  <c:v>1074.159484536082</c:v>
                </c:pt>
                <c:pt idx="1173">
                  <c:v>1074.159484536082</c:v>
                </c:pt>
                <c:pt idx="1174">
                  <c:v>1074.159484536082</c:v>
                </c:pt>
                <c:pt idx="1175">
                  <c:v>1074.159484536082</c:v>
                </c:pt>
                <c:pt idx="1176">
                  <c:v>1074.159484536082</c:v>
                </c:pt>
                <c:pt idx="1177">
                  <c:v>1074.159484536082</c:v>
                </c:pt>
                <c:pt idx="1178">
                  <c:v>1074.159484536082</c:v>
                </c:pt>
                <c:pt idx="1179">
                  <c:v>1074.159484536082</c:v>
                </c:pt>
                <c:pt idx="1180">
                  <c:v>1074.159484536082</c:v>
                </c:pt>
                <c:pt idx="1181">
                  <c:v>1074.159484536082</c:v>
                </c:pt>
                <c:pt idx="1182">
                  <c:v>1074.159484536082</c:v>
                </c:pt>
                <c:pt idx="1183">
                  <c:v>1074.159484536082</c:v>
                </c:pt>
                <c:pt idx="1184">
                  <c:v>1074.159484536082</c:v>
                </c:pt>
                <c:pt idx="1185">
                  <c:v>1074.159484536082</c:v>
                </c:pt>
                <c:pt idx="1186">
                  <c:v>1074.159484536082</c:v>
                </c:pt>
                <c:pt idx="1187">
                  <c:v>1074.159484536082</c:v>
                </c:pt>
                <c:pt idx="1188">
                  <c:v>1074.159484536082</c:v>
                </c:pt>
                <c:pt idx="1189">
                  <c:v>1074.159484536082</c:v>
                </c:pt>
                <c:pt idx="1190">
                  <c:v>1074.159484536082</c:v>
                </c:pt>
                <c:pt idx="1191">
                  <c:v>1074.159484536082</c:v>
                </c:pt>
                <c:pt idx="1192">
                  <c:v>1074.159484536082</c:v>
                </c:pt>
                <c:pt idx="1193">
                  <c:v>1074.159484536082</c:v>
                </c:pt>
                <c:pt idx="1194">
                  <c:v>1074.159484536082</c:v>
                </c:pt>
                <c:pt idx="1195">
                  <c:v>1074.159484536082</c:v>
                </c:pt>
                <c:pt idx="1196">
                  <c:v>1074.159484536082</c:v>
                </c:pt>
                <c:pt idx="1197">
                  <c:v>1074.159484536082</c:v>
                </c:pt>
                <c:pt idx="1198">
                  <c:v>1074.159484536082</c:v>
                </c:pt>
                <c:pt idx="1199">
                  <c:v>1074.159484536082</c:v>
                </c:pt>
                <c:pt idx="1200">
                  <c:v>1074.159484536082</c:v>
                </c:pt>
                <c:pt idx="1201">
                  <c:v>1074.159484536082</c:v>
                </c:pt>
                <c:pt idx="1202">
                  <c:v>1074.159484536082</c:v>
                </c:pt>
                <c:pt idx="1203">
                  <c:v>1074.159484536082</c:v>
                </c:pt>
                <c:pt idx="1204">
                  <c:v>1074.159484536082</c:v>
                </c:pt>
                <c:pt idx="1205">
                  <c:v>1074.159484536082</c:v>
                </c:pt>
                <c:pt idx="1206">
                  <c:v>1074.159484536082</c:v>
                </c:pt>
                <c:pt idx="1207">
                  <c:v>1074.159484536082</c:v>
                </c:pt>
                <c:pt idx="1208">
                  <c:v>1074.159484536082</c:v>
                </c:pt>
                <c:pt idx="1209">
                  <c:v>1074.159484536082</c:v>
                </c:pt>
                <c:pt idx="1210">
                  <c:v>1074.159484536082</c:v>
                </c:pt>
                <c:pt idx="1211">
                  <c:v>1074.159484536082</c:v>
                </c:pt>
                <c:pt idx="1212">
                  <c:v>1074.159484536082</c:v>
                </c:pt>
                <c:pt idx="1213">
                  <c:v>1074.159484536082</c:v>
                </c:pt>
                <c:pt idx="1214">
                  <c:v>1074.159484536082</c:v>
                </c:pt>
                <c:pt idx="1215">
                  <c:v>1074.159484536082</c:v>
                </c:pt>
                <c:pt idx="1216">
                  <c:v>1074.159484536082</c:v>
                </c:pt>
                <c:pt idx="1217">
                  <c:v>1074.159484536082</c:v>
                </c:pt>
                <c:pt idx="1218">
                  <c:v>1074.159484536082</c:v>
                </c:pt>
                <c:pt idx="1219">
                  <c:v>1074.159484536082</c:v>
                </c:pt>
                <c:pt idx="1220">
                  <c:v>1074.159484536082</c:v>
                </c:pt>
                <c:pt idx="1221">
                  <c:v>1074.159484536082</c:v>
                </c:pt>
                <c:pt idx="1222">
                  <c:v>1074.159484536082</c:v>
                </c:pt>
                <c:pt idx="1223">
                  <c:v>1074.159484536082</c:v>
                </c:pt>
                <c:pt idx="1224">
                  <c:v>1074.159484536082</c:v>
                </c:pt>
                <c:pt idx="1225">
                  <c:v>1074.159484536082</c:v>
                </c:pt>
                <c:pt idx="1226">
                  <c:v>1074.159484536082</c:v>
                </c:pt>
                <c:pt idx="1227">
                  <c:v>1074.159484536082</c:v>
                </c:pt>
                <c:pt idx="1228">
                  <c:v>1074.159484536082</c:v>
                </c:pt>
                <c:pt idx="1229">
                  <c:v>1074.159484536082</c:v>
                </c:pt>
                <c:pt idx="1230">
                  <c:v>1074.159484536082</c:v>
                </c:pt>
                <c:pt idx="1231">
                  <c:v>1074.159484536082</c:v>
                </c:pt>
                <c:pt idx="1232">
                  <c:v>1074.159484536082</c:v>
                </c:pt>
                <c:pt idx="1233">
                  <c:v>1074.159484536082</c:v>
                </c:pt>
                <c:pt idx="1234">
                  <c:v>1074.159484536082</c:v>
                </c:pt>
                <c:pt idx="1235">
                  <c:v>1074.159484536082</c:v>
                </c:pt>
                <c:pt idx="1236">
                  <c:v>1074.159484536082</c:v>
                </c:pt>
                <c:pt idx="1237">
                  <c:v>1074.159484536082</c:v>
                </c:pt>
                <c:pt idx="1238">
                  <c:v>1074.159484536082</c:v>
                </c:pt>
                <c:pt idx="1239">
                  <c:v>1074.159484536082</c:v>
                </c:pt>
                <c:pt idx="1240">
                  <c:v>1074.159484536082</c:v>
                </c:pt>
                <c:pt idx="1241">
                  <c:v>1074.159484536082</c:v>
                </c:pt>
                <c:pt idx="1242">
                  <c:v>1074.159484536082</c:v>
                </c:pt>
                <c:pt idx="1243">
                  <c:v>1074.159484536082</c:v>
                </c:pt>
                <c:pt idx="1244">
                  <c:v>1074.159484536082</c:v>
                </c:pt>
                <c:pt idx="1245">
                  <c:v>1074.159484536082</c:v>
                </c:pt>
                <c:pt idx="1246">
                  <c:v>1074.159484536082</c:v>
                </c:pt>
                <c:pt idx="1247">
                  <c:v>1074.159484536082</c:v>
                </c:pt>
                <c:pt idx="1248">
                  <c:v>1074.159484536082</c:v>
                </c:pt>
                <c:pt idx="1249">
                  <c:v>1074.159484536082</c:v>
                </c:pt>
                <c:pt idx="1250">
                  <c:v>1074.159484536082</c:v>
                </c:pt>
                <c:pt idx="1251">
                  <c:v>1074.159484536082</c:v>
                </c:pt>
                <c:pt idx="1252">
                  <c:v>1074.159484536082</c:v>
                </c:pt>
                <c:pt idx="1253">
                  <c:v>1074.159484536082</c:v>
                </c:pt>
                <c:pt idx="1254">
                  <c:v>1074.159484536082</c:v>
                </c:pt>
                <c:pt idx="1255">
                  <c:v>1074.159484536082</c:v>
                </c:pt>
                <c:pt idx="1256">
                  <c:v>1074.159484536082</c:v>
                </c:pt>
                <c:pt idx="1257">
                  <c:v>1074.159484536082</c:v>
                </c:pt>
                <c:pt idx="1258">
                  <c:v>1074.159484536082</c:v>
                </c:pt>
                <c:pt idx="1259">
                  <c:v>1074.159484536082</c:v>
                </c:pt>
                <c:pt idx="1260">
                  <c:v>1074.159484536082</c:v>
                </c:pt>
                <c:pt idx="1261">
                  <c:v>1074.159484536082</c:v>
                </c:pt>
                <c:pt idx="1262">
                  <c:v>1074.159484536082</c:v>
                </c:pt>
                <c:pt idx="1263">
                  <c:v>1074.159484536082</c:v>
                </c:pt>
                <c:pt idx="1264">
                  <c:v>1074.159484536082</c:v>
                </c:pt>
                <c:pt idx="1265">
                  <c:v>1074.159484536082</c:v>
                </c:pt>
                <c:pt idx="1266">
                  <c:v>1074.159484536082</c:v>
                </c:pt>
                <c:pt idx="1267">
                  <c:v>1074.159484536082</c:v>
                </c:pt>
                <c:pt idx="1268">
                  <c:v>1074.159484536082</c:v>
                </c:pt>
                <c:pt idx="1269">
                  <c:v>1074.159484536082</c:v>
                </c:pt>
                <c:pt idx="1270">
                  <c:v>1074.159484536082</c:v>
                </c:pt>
                <c:pt idx="1271">
                  <c:v>1074.159484536082</c:v>
                </c:pt>
                <c:pt idx="1272">
                  <c:v>1074.159484536082</c:v>
                </c:pt>
                <c:pt idx="1273">
                  <c:v>1074.159484536082</c:v>
                </c:pt>
                <c:pt idx="1274">
                  <c:v>1074.159484536082</c:v>
                </c:pt>
                <c:pt idx="1275">
                  <c:v>1074.159484536082</c:v>
                </c:pt>
                <c:pt idx="1276">
                  <c:v>1074.159484536082</c:v>
                </c:pt>
                <c:pt idx="1277">
                  <c:v>1074.159484536082</c:v>
                </c:pt>
                <c:pt idx="1278">
                  <c:v>1074.159484536082</c:v>
                </c:pt>
                <c:pt idx="1279">
                  <c:v>1074.159484536082</c:v>
                </c:pt>
                <c:pt idx="1280">
                  <c:v>1074.159484536082</c:v>
                </c:pt>
                <c:pt idx="1281">
                  <c:v>1074.159484536082</c:v>
                </c:pt>
                <c:pt idx="1282">
                  <c:v>1074.159484536082</c:v>
                </c:pt>
                <c:pt idx="1283">
                  <c:v>1074.159484536082</c:v>
                </c:pt>
                <c:pt idx="1284">
                  <c:v>1074.159484536082</c:v>
                </c:pt>
                <c:pt idx="1285">
                  <c:v>1074.159484536082</c:v>
                </c:pt>
                <c:pt idx="1286">
                  <c:v>1074.159484536082</c:v>
                </c:pt>
                <c:pt idx="1287">
                  <c:v>1074.159484536082</c:v>
                </c:pt>
                <c:pt idx="1288">
                  <c:v>1074.159484536082</c:v>
                </c:pt>
                <c:pt idx="1289">
                  <c:v>1074.159484536082</c:v>
                </c:pt>
                <c:pt idx="1290">
                  <c:v>1074.159484536082</c:v>
                </c:pt>
                <c:pt idx="1291">
                  <c:v>1074.159484536082</c:v>
                </c:pt>
                <c:pt idx="1292">
                  <c:v>1074.159484536082</c:v>
                </c:pt>
                <c:pt idx="1293">
                  <c:v>1074.159484536082</c:v>
                </c:pt>
                <c:pt idx="1294">
                  <c:v>1074.159484536082</c:v>
                </c:pt>
                <c:pt idx="1295">
                  <c:v>1074.159484536082</c:v>
                </c:pt>
                <c:pt idx="1296">
                  <c:v>1074.159484536082</c:v>
                </c:pt>
                <c:pt idx="1297">
                  <c:v>1074.159484536082</c:v>
                </c:pt>
                <c:pt idx="1298">
                  <c:v>1074.159484536082</c:v>
                </c:pt>
                <c:pt idx="1299">
                  <c:v>1074.159484536082</c:v>
                </c:pt>
                <c:pt idx="1300">
                  <c:v>1074.159484536082</c:v>
                </c:pt>
                <c:pt idx="1301">
                  <c:v>1074.159484536082</c:v>
                </c:pt>
                <c:pt idx="1302">
                  <c:v>396.3325734024094</c:v>
                </c:pt>
                <c:pt idx="1303">
                  <c:v>396.3325734024094</c:v>
                </c:pt>
                <c:pt idx="1304">
                  <c:v>396.3325734024094</c:v>
                </c:pt>
                <c:pt idx="1305">
                  <c:v>396.3325734024094</c:v>
                </c:pt>
                <c:pt idx="1306">
                  <c:v>396.3325734024094</c:v>
                </c:pt>
                <c:pt idx="1307">
                  <c:v>396.3325734024094</c:v>
                </c:pt>
                <c:pt idx="1308">
                  <c:v>396.3325734024094</c:v>
                </c:pt>
                <c:pt idx="1309">
                  <c:v>396.3325734024094</c:v>
                </c:pt>
                <c:pt idx="1310">
                  <c:v>396.3325734024094</c:v>
                </c:pt>
                <c:pt idx="1311">
                  <c:v>396.3325734024094</c:v>
                </c:pt>
                <c:pt idx="1312">
                  <c:v>396.3325734024094</c:v>
                </c:pt>
                <c:pt idx="1313">
                  <c:v>396.3325734024094</c:v>
                </c:pt>
                <c:pt idx="1314">
                  <c:v>396.3325734024094</c:v>
                </c:pt>
                <c:pt idx="1315">
                  <c:v>396.3325734024094</c:v>
                </c:pt>
                <c:pt idx="1316">
                  <c:v>396.3325734024094</c:v>
                </c:pt>
                <c:pt idx="1317">
                  <c:v>396.3325734024094</c:v>
                </c:pt>
                <c:pt idx="1318">
                  <c:v>396.3325734024094</c:v>
                </c:pt>
                <c:pt idx="1319">
                  <c:v>396.3325734024094</c:v>
                </c:pt>
                <c:pt idx="1320">
                  <c:v>396.3325734024094</c:v>
                </c:pt>
                <c:pt idx="1321">
                  <c:v>396.3325734024094</c:v>
                </c:pt>
                <c:pt idx="1322">
                  <c:v>396.3325734024094</c:v>
                </c:pt>
                <c:pt idx="1323">
                  <c:v>396.3325734024094</c:v>
                </c:pt>
                <c:pt idx="1324">
                  <c:v>396.3325734024094</c:v>
                </c:pt>
                <c:pt idx="1325">
                  <c:v>396.3325734024094</c:v>
                </c:pt>
                <c:pt idx="1326">
                  <c:v>396.3325734024094</c:v>
                </c:pt>
                <c:pt idx="1327">
                  <c:v>396.3325734024094</c:v>
                </c:pt>
                <c:pt idx="1328">
                  <c:v>396.3325734024094</c:v>
                </c:pt>
                <c:pt idx="1329">
                  <c:v>396.3325734024094</c:v>
                </c:pt>
                <c:pt idx="1330">
                  <c:v>396.3325734024094</c:v>
                </c:pt>
                <c:pt idx="1331">
                  <c:v>396.3325734024094</c:v>
                </c:pt>
                <c:pt idx="1332">
                  <c:v>396.3325734024094</c:v>
                </c:pt>
                <c:pt idx="1333">
                  <c:v>396.3325734024094</c:v>
                </c:pt>
                <c:pt idx="1334">
                  <c:v>396.3325734024094</c:v>
                </c:pt>
                <c:pt idx="1335">
                  <c:v>396.3325734024094</c:v>
                </c:pt>
                <c:pt idx="1336">
                  <c:v>396.3325734024094</c:v>
                </c:pt>
                <c:pt idx="1337">
                  <c:v>396.3325734024094</c:v>
                </c:pt>
                <c:pt idx="1338">
                  <c:v>396.3325734024094</c:v>
                </c:pt>
                <c:pt idx="1339">
                  <c:v>396.3325734024094</c:v>
                </c:pt>
                <c:pt idx="1340">
                  <c:v>396.3325734024094</c:v>
                </c:pt>
                <c:pt idx="1341">
                  <c:v>396.3325734024094</c:v>
                </c:pt>
                <c:pt idx="1342">
                  <c:v>396.3325734024094</c:v>
                </c:pt>
                <c:pt idx="1343">
                  <c:v>396.3325734024094</c:v>
                </c:pt>
                <c:pt idx="1344">
                  <c:v>396.3325734024094</c:v>
                </c:pt>
                <c:pt idx="1345">
                  <c:v>396.3325734024094</c:v>
                </c:pt>
                <c:pt idx="1346">
                  <c:v>396.3325734024094</c:v>
                </c:pt>
                <c:pt idx="1347">
                  <c:v>396.3325734024094</c:v>
                </c:pt>
                <c:pt idx="1348">
                  <c:v>396.3325734024094</c:v>
                </c:pt>
                <c:pt idx="1349">
                  <c:v>396.3325734024094</c:v>
                </c:pt>
                <c:pt idx="1350">
                  <c:v>396.3325734024094</c:v>
                </c:pt>
                <c:pt idx="1351">
                  <c:v>396.3325734024094</c:v>
                </c:pt>
                <c:pt idx="1352">
                  <c:v>396.3325734024094</c:v>
                </c:pt>
                <c:pt idx="1353">
                  <c:v>396.3325734024094</c:v>
                </c:pt>
                <c:pt idx="1354">
                  <c:v>396.3325734024094</c:v>
                </c:pt>
                <c:pt idx="1355">
                  <c:v>396.3325734024094</c:v>
                </c:pt>
                <c:pt idx="1356">
                  <c:v>396.3325734024094</c:v>
                </c:pt>
                <c:pt idx="1357">
                  <c:v>396.3325734024094</c:v>
                </c:pt>
                <c:pt idx="1358">
                  <c:v>396.3325734024094</c:v>
                </c:pt>
                <c:pt idx="1359">
                  <c:v>396.3325734024094</c:v>
                </c:pt>
                <c:pt idx="1360">
                  <c:v>396.3325734024094</c:v>
                </c:pt>
                <c:pt idx="1361">
                  <c:v>396.3325734024094</c:v>
                </c:pt>
                <c:pt idx="1362">
                  <c:v>396.3325734024094</c:v>
                </c:pt>
                <c:pt idx="1363">
                  <c:v>396.3325734024094</c:v>
                </c:pt>
                <c:pt idx="1364">
                  <c:v>396.3325734024094</c:v>
                </c:pt>
                <c:pt idx="1365">
                  <c:v>396.3325734024094</c:v>
                </c:pt>
                <c:pt idx="1366">
                  <c:v>396.3325734024094</c:v>
                </c:pt>
                <c:pt idx="1367">
                  <c:v>396.3325734024094</c:v>
                </c:pt>
                <c:pt idx="1368">
                  <c:v>396.3325734024094</c:v>
                </c:pt>
                <c:pt idx="1369">
                  <c:v>396.3325734024094</c:v>
                </c:pt>
                <c:pt idx="1370">
                  <c:v>396.3325734024094</c:v>
                </c:pt>
                <c:pt idx="1371">
                  <c:v>396.3325734024094</c:v>
                </c:pt>
                <c:pt idx="1372">
                  <c:v>396.3325734024094</c:v>
                </c:pt>
                <c:pt idx="1373">
                  <c:v>396.3325734024094</c:v>
                </c:pt>
                <c:pt idx="1374">
                  <c:v>396.3325734024094</c:v>
                </c:pt>
                <c:pt idx="1375">
                  <c:v>396.3325734024094</c:v>
                </c:pt>
                <c:pt idx="1376">
                  <c:v>396.3325734024094</c:v>
                </c:pt>
                <c:pt idx="1377">
                  <c:v>396.3325734024094</c:v>
                </c:pt>
                <c:pt idx="1378">
                  <c:v>396.3325734024094</c:v>
                </c:pt>
                <c:pt idx="1379">
                  <c:v>396.3325734024094</c:v>
                </c:pt>
                <c:pt idx="1380">
                  <c:v>396.3325734024094</c:v>
                </c:pt>
                <c:pt idx="1381">
                  <c:v>396.3325734024094</c:v>
                </c:pt>
                <c:pt idx="1382">
                  <c:v>396.3325734024094</c:v>
                </c:pt>
                <c:pt idx="1383">
                  <c:v>396.3325734024094</c:v>
                </c:pt>
                <c:pt idx="1384">
                  <c:v>396.3325734024094</c:v>
                </c:pt>
                <c:pt idx="1385">
                  <c:v>396.3325734024094</c:v>
                </c:pt>
                <c:pt idx="1386">
                  <c:v>396.3325734024094</c:v>
                </c:pt>
                <c:pt idx="1387">
                  <c:v>396.3325734024094</c:v>
                </c:pt>
                <c:pt idx="1388">
                  <c:v>396.3325734024094</c:v>
                </c:pt>
                <c:pt idx="1389">
                  <c:v>396.3325734024094</c:v>
                </c:pt>
                <c:pt idx="1390">
                  <c:v>396.3325734024094</c:v>
                </c:pt>
                <c:pt idx="1391">
                  <c:v>396.3325734024094</c:v>
                </c:pt>
                <c:pt idx="1392">
                  <c:v>396.3325734024094</c:v>
                </c:pt>
                <c:pt idx="1393">
                  <c:v>396.3325734024094</c:v>
                </c:pt>
                <c:pt idx="1394">
                  <c:v>396.3325734024094</c:v>
                </c:pt>
                <c:pt idx="1395">
                  <c:v>396.3325734024094</c:v>
                </c:pt>
                <c:pt idx="1396">
                  <c:v>396.3325734024094</c:v>
                </c:pt>
                <c:pt idx="1397">
                  <c:v>396.3325734024094</c:v>
                </c:pt>
                <c:pt idx="1398">
                  <c:v>396.3325734024094</c:v>
                </c:pt>
                <c:pt idx="1399">
                  <c:v>396.3325734024094</c:v>
                </c:pt>
                <c:pt idx="1400">
                  <c:v>396.3325734024094</c:v>
                </c:pt>
                <c:pt idx="1401">
                  <c:v>396.3325734024094</c:v>
                </c:pt>
                <c:pt idx="1402">
                  <c:v>396.3325734024094</c:v>
                </c:pt>
                <c:pt idx="1403">
                  <c:v>396.3325734024094</c:v>
                </c:pt>
                <c:pt idx="1404">
                  <c:v>396.3325734024094</c:v>
                </c:pt>
                <c:pt idx="1405">
                  <c:v>396.3325734024094</c:v>
                </c:pt>
                <c:pt idx="1406">
                  <c:v>396.3325734024094</c:v>
                </c:pt>
                <c:pt idx="1407">
                  <c:v>396.3325734024094</c:v>
                </c:pt>
                <c:pt idx="1408">
                  <c:v>396.3325734024094</c:v>
                </c:pt>
                <c:pt idx="1409">
                  <c:v>396.3325734024094</c:v>
                </c:pt>
                <c:pt idx="1410">
                  <c:v>396.3325734024094</c:v>
                </c:pt>
                <c:pt idx="1411">
                  <c:v>396.3325734024094</c:v>
                </c:pt>
                <c:pt idx="1412">
                  <c:v>396.3325734024094</c:v>
                </c:pt>
                <c:pt idx="1413">
                  <c:v>396.3325734024094</c:v>
                </c:pt>
                <c:pt idx="1414">
                  <c:v>396.3325734024094</c:v>
                </c:pt>
                <c:pt idx="1415">
                  <c:v>396.3325734024094</c:v>
                </c:pt>
                <c:pt idx="1416">
                  <c:v>396.3325734024094</c:v>
                </c:pt>
                <c:pt idx="1417">
                  <c:v>396.3325734024094</c:v>
                </c:pt>
                <c:pt idx="1418">
                  <c:v>396.3325734024094</c:v>
                </c:pt>
                <c:pt idx="1419">
                  <c:v>396.3325734024094</c:v>
                </c:pt>
                <c:pt idx="1420">
                  <c:v>396.3325734024094</c:v>
                </c:pt>
                <c:pt idx="1421">
                  <c:v>396.3325734024094</c:v>
                </c:pt>
                <c:pt idx="1422">
                  <c:v>396.3325734024094</c:v>
                </c:pt>
                <c:pt idx="1423">
                  <c:v>396.3325734024094</c:v>
                </c:pt>
                <c:pt idx="1424">
                  <c:v>396.3325734024094</c:v>
                </c:pt>
                <c:pt idx="1425">
                  <c:v>396.3325734024094</c:v>
                </c:pt>
                <c:pt idx="1426">
                  <c:v>396.3325734024094</c:v>
                </c:pt>
                <c:pt idx="1427">
                  <c:v>396.3325734024094</c:v>
                </c:pt>
                <c:pt idx="1428">
                  <c:v>396.3325734024094</c:v>
                </c:pt>
                <c:pt idx="1429">
                  <c:v>396.3325734024094</c:v>
                </c:pt>
                <c:pt idx="1430">
                  <c:v>396.3325734024094</c:v>
                </c:pt>
                <c:pt idx="1431">
                  <c:v>396.3325734024094</c:v>
                </c:pt>
                <c:pt idx="1432">
                  <c:v>396.3325734024094</c:v>
                </c:pt>
                <c:pt idx="1433">
                  <c:v>396.3325734024094</c:v>
                </c:pt>
                <c:pt idx="1434">
                  <c:v>396.3325734024094</c:v>
                </c:pt>
                <c:pt idx="1435">
                  <c:v>396.3325734024094</c:v>
                </c:pt>
                <c:pt idx="1436">
                  <c:v>396.3325734024094</c:v>
                </c:pt>
                <c:pt idx="1437">
                  <c:v>396.3325734024094</c:v>
                </c:pt>
                <c:pt idx="1438">
                  <c:v>396.3325734024094</c:v>
                </c:pt>
                <c:pt idx="1439">
                  <c:v>396.3325734024094</c:v>
                </c:pt>
                <c:pt idx="1440">
                  <c:v>396.3325734024094</c:v>
                </c:pt>
                <c:pt idx="1441">
                  <c:v>396.3325734024094</c:v>
                </c:pt>
                <c:pt idx="1442">
                  <c:v>396.3325734024094</c:v>
                </c:pt>
                <c:pt idx="1443">
                  <c:v>396.3325734024094</c:v>
                </c:pt>
                <c:pt idx="1444">
                  <c:v>396.3325734024094</c:v>
                </c:pt>
                <c:pt idx="1445">
                  <c:v>396.3325734024094</c:v>
                </c:pt>
                <c:pt idx="1446">
                  <c:v>396.3325734024094</c:v>
                </c:pt>
                <c:pt idx="1447">
                  <c:v>396.3325734024094</c:v>
                </c:pt>
                <c:pt idx="1448">
                  <c:v>396.3325734024094</c:v>
                </c:pt>
                <c:pt idx="1449">
                  <c:v>396.3325734024094</c:v>
                </c:pt>
                <c:pt idx="1450">
                  <c:v>396.3325734024094</c:v>
                </c:pt>
                <c:pt idx="1451">
                  <c:v>396.3325734024094</c:v>
                </c:pt>
                <c:pt idx="1452">
                  <c:v>396.3325734024094</c:v>
                </c:pt>
                <c:pt idx="1453">
                  <c:v>396.3325734024094</c:v>
                </c:pt>
                <c:pt idx="1454">
                  <c:v>396.3325734024094</c:v>
                </c:pt>
                <c:pt idx="1455">
                  <c:v>396.3325734024094</c:v>
                </c:pt>
                <c:pt idx="1456">
                  <c:v>396.3325734024094</c:v>
                </c:pt>
                <c:pt idx="1457">
                  <c:v>396.3325734024094</c:v>
                </c:pt>
                <c:pt idx="1458">
                  <c:v>396.3325734024094</c:v>
                </c:pt>
                <c:pt idx="1459">
                  <c:v>396.3325734024094</c:v>
                </c:pt>
                <c:pt idx="1460">
                  <c:v>396.3325734024094</c:v>
                </c:pt>
                <c:pt idx="1461">
                  <c:v>396.3325734024094</c:v>
                </c:pt>
                <c:pt idx="1462">
                  <c:v>396.3325734024094</c:v>
                </c:pt>
                <c:pt idx="1463">
                  <c:v>396.3325734024094</c:v>
                </c:pt>
                <c:pt idx="1464">
                  <c:v>396.3325734024094</c:v>
                </c:pt>
                <c:pt idx="1465">
                  <c:v>396.3325734024094</c:v>
                </c:pt>
                <c:pt idx="1466">
                  <c:v>396.3325734024094</c:v>
                </c:pt>
                <c:pt idx="1467">
                  <c:v>396.3325734024094</c:v>
                </c:pt>
                <c:pt idx="1468">
                  <c:v>396.3325734024094</c:v>
                </c:pt>
                <c:pt idx="1469">
                  <c:v>396.3325734024094</c:v>
                </c:pt>
                <c:pt idx="1470">
                  <c:v>396.3325734024094</c:v>
                </c:pt>
                <c:pt idx="1471">
                  <c:v>396.3325734024094</c:v>
                </c:pt>
                <c:pt idx="1472">
                  <c:v>396.3325734024094</c:v>
                </c:pt>
                <c:pt idx="1473">
                  <c:v>396.3325734024094</c:v>
                </c:pt>
                <c:pt idx="1474">
                  <c:v>396.3325734024094</c:v>
                </c:pt>
                <c:pt idx="1475">
                  <c:v>396.3325734024094</c:v>
                </c:pt>
                <c:pt idx="1476">
                  <c:v>396.3325734024094</c:v>
                </c:pt>
                <c:pt idx="1477">
                  <c:v>396.3325734024094</c:v>
                </c:pt>
                <c:pt idx="1478">
                  <c:v>396.3325734024094</c:v>
                </c:pt>
                <c:pt idx="1479">
                  <c:v>396.3325734024094</c:v>
                </c:pt>
                <c:pt idx="1480">
                  <c:v>396.3325734024094</c:v>
                </c:pt>
                <c:pt idx="1481">
                  <c:v>396.3325734024094</c:v>
                </c:pt>
                <c:pt idx="1482">
                  <c:v>396.3325734024094</c:v>
                </c:pt>
                <c:pt idx="1483">
                  <c:v>396.3325734024094</c:v>
                </c:pt>
                <c:pt idx="1484">
                  <c:v>396.3325734024094</c:v>
                </c:pt>
                <c:pt idx="1485">
                  <c:v>396.3325734024094</c:v>
                </c:pt>
                <c:pt idx="1486">
                  <c:v>396.3325734024094</c:v>
                </c:pt>
                <c:pt idx="1487">
                  <c:v>396.3325734024094</c:v>
                </c:pt>
                <c:pt idx="1488">
                  <c:v>396.3325734024094</c:v>
                </c:pt>
                <c:pt idx="1489">
                  <c:v>396.3325734024094</c:v>
                </c:pt>
                <c:pt idx="1490">
                  <c:v>396.3325734024094</c:v>
                </c:pt>
                <c:pt idx="1491">
                  <c:v>396.3325734024094</c:v>
                </c:pt>
                <c:pt idx="1492">
                  <c:v>396.3325734024094</c:v>
                </c:pt>
                <c:pt idx="1493">
                  <c:v>396.3325734024094</c:v>
                </c:pt>
                <c:pt idx="1494">
                  <c:v>396.3325734024094</c:v>
                </c:pt>
                <c:pt idx="1495">
                  <c:v>396.3325734024094</c:v>
                </c:pt>
                <c:pt idx="1496">
                  <c:v>396.3325734024094</c:v>
                </c:pt>
                <c:pt idx="1497">
                  <c:v>396.3325734024094</c:v>
                </c:pt>
                <c:pt idx="1498">
                  <c:v>396.3325734024094</c:v>
                </c:pt>
                <c:pt idx="1499">
                  <c:v>396.3325734024094</c:v>
                </c:pt>
                <c:pt idx="1500">
                  <c:v>396.3325734024094</c:v>
                </c:pt>
                <c:pt idx="1501">
                  <c:v>396.3325734024094</c:v>
                </c:pt>
                <c:pt idx="1502">
                  <c:v>396.3325734024094</c:v>
                </c:pt>
                <c:pt idx="1503">
                  <c:v>396.3325734024094</c:v>
                </c:pt>
                <c:pt idx="1504">
                  <c:v>396.3325734024094</c:v>
                </c:pt>
                <c:pt idx="1505">
                  <c:v>396.3325734024094</c:v>
                </c:pt>
                <c:pt idx="1506">
                  <c:v>396.3325734024094</c:v>
                </c:pt>
                <c:pt idx="1507">
                  <c:v>396.3325734024094</c:v>
                </c:pt>
                <c:pt idx="1508">
                  <c:v>396.3325734024094</c:v>
                </c:pt>
                <c:pt idx="1509">
                  <c:v>396.3325734024094</c:v>
                </c:pt>
                <c:pt idx="1510">
                  <c:v>396.3325734024094</c:v>
                </c:pt>
                <c:pt idx="1511">
                  <c:v>396.3325734024094</c:v>
                </c:pt>
                <c:pt idx="1512">
                  <c:v>396.3325734024094</c:v>
                </c:pt>
                <c:pt idx="1513">
                  <c:v>396.3325734024094</c:v>
                </c:pt>
                <c:pt idx="1514">
                  <c:v>396.3325734024094</c:v>
                </c:pt>
                <c:pt idx="1515">
                  <c:v>396.3325734024094</c:v>
                </c:pt>
                <c:pt idx="1516">
                  <c:v>396.3325734024094</c:v>
                </c:pt>
                <c:pt idx="1517">
                  <c:v>396.3325734024094</c:v>
                </c:pt>
                <c:pt idx="1518">
                  <c:v>396.3325734024094</c:v>
                </c:pt>
                <c:pt idx="1519">
                  <c:v>396.3325734024094</c:v>
                </c:pt>
                <c:pt idx="1520">
                  <c:v>396.3325734024094</c:v>
                </c:pt>
                <c:pt idx="1521">
                  <c:v>396.3325734024094</c:v>
                </c:pt>
                <c:pt idx="1522">
                  <c:v>396.3325734024094</c:v>
                </c:pt>
                <c:pt idx="1523">
                  <c:v>396.3325734024094</c:v>
                </c:pt>
                <c:pt idx="1524">
                  <c:v>396.3325734024094</c:v>
                </c:pt>
                <c:pt idx="1525">
                  <c:v>396.3325734024094</c:v>
                </c:pt>
                <c:pt idx="1526">
                  <c:v>396.3325734024094</c:v>
                </c:pt>
                <c:pt idx="1527">
                  <c:v>396.3325734024094</c:v>
                </c:pt>
                <c:pt idx="1528">
                  <c:v>396.3325734024094</c:v>
                </c:pt>
                <c:pt idx="1529">
                  <c:v>396.3325734024094</c:v>
                </c:pt>
                <c:pt idx="1530">
                  <c:v>396.3325734024094</c:v>
                </c:pt>
                <c:pt idx="1531">
                  <c:v>396.3325734024094</c:v>
                </c:pt>
                <c:pt idx="1532">
                  <c:v>396.3325734024094</c:v>
                </c:pt>
                <c:pt idx="1533">
                  <c:v>396.3325734024094</c:v>
                </c:pt>
                <c:pt idx="1534">
                  <c:v>396.3325734024094</c:v>
                </c:pt>
                <c:pt idx="1535">
                  <c:v>396.3325734024094</c:v>
                </c:pt>
                <c:pt idx="1536">
                  <c:v>396.3325734024094</c:v>
                </c:pt>
                <c:pt idx="1537">
                  <c:v>396.3325734024094</c:v>
                </c:pt>
                <c:pt idx="1538">
                  <c:v>396.3325734024094</c:v>
                </c:pt>
                <c:pt idx="1539">
                  <c:v>396.3325734024094</c:v>
                </c:pt>
                <c:pt idx="1540">
                  <c:v>396.3325734024094</c:v>
                </c:pt>
                <c:pt idx="1541">
                  <c:v>396.3325734024094</c:v>
                </c:pt>
                <c:pt idx="1542">
                  <c:v>396.3325734024094</c:v>
                </c:pt>
                <c:pt idx="1543">
                  <c:v>396.3325734024094</c:v>
                </c:pt>
                <c:pt idx="1544">
                  <c:v>396.3325734024094</c:v>
                </c:pt>
                <c:pt idx="1545">
                  <c:v>396.3325734024094</c:v>
                </c:pt>
                <c:pt idx="1546">
                  <c:v>396.3325734024094</c:v>
                </c:pt>
                <c:pt idx="1547">
                  <c:v>396.3325734024094</c:v>
                </c:pt>
                <c:pt idx="1548">
                  <c:v>396.3325734024094</c:v>
                </c:pt>
                <c:pt idx="1549">
                  <c:v>396.3325734024094</c:v>
                </c:pt>
                <c:pt idx="1550">
                  <c:v>396.3325734024094</c:v>
                </c:pt>
                <c:pt idx="1551">
                  <c:v>396.3325734024094</c:v>
                </c:pt>
                <c:pt idx="1552">
                  <c:v>396.3325734024094</c:v>
                </c:pt>
                <c:pt idx="1553">
                  <c:v>396.3325734024094</c:v>
                </c:pt>
                <c:pt idx="1554">
                  <c:v>396.3325734024094</c:v>
                </c:pt>
                <c:pt idx="1555">
                  <c:v>396.3325734024094</c:v>
                </c:pt>
                <c:pt idx="1556">
                  <c:v>396.3325734024094</c:v>
                </c:pt>
                <c:pt idx="1557">
                  <c:v>396.3325734024094</c:v>
                </c:pt>
                <c:pt idx="1558">
                  <c:v>396.3325734024094</c:v>
                </c:pt>
                <c:pt idx="1559">
                  <c:v>396.3325734024094</c:v>
                </c:pt>
                <c:pt idx="1560">
                  <c:v>396.3325734024094</c:v>
                </c:pt>
                <c:pt idx="1561">
                  <c:v>396.3325734024094</c:v>
                </c:pt>
                <c:pt idx="1562">
                  <c:v>396.3325734024094</c:v>
                </c:pt>
                <c:pt idx="1563">
                  <c:v>396.3325734024094</c:v>
                </c:pt>
                <c:pt idx="1564">
                  <c:v>396.3325734024094</c:v>
                </c:pt>
                <c:pt idx="1565">
                  <c:v>396.3325734024094</c:v>
                </c:pt>
                <c:pt idx="1566">
                  <c:v>396.3325734024094</c:v>
                </c:pt>
                <c:pt idx="1567">
                  <c:v>396.3325734024094</c:v>
                </c:pt>
                <c:pt idx="1568">
                  <c:v>396.3325734024094</c:v>
                </c:pt>
                <c:pt idx="1569">
                  <c:v>396.3325734024094</c:v>
                </c:pt>
                <c:pt idx="1570">
                  <c:v>396.3325734024094</c:v>
                </c:pt>
                <c:pt idx="1571">
                  <c:v>396.3325734024094</c:v>
                </c:pt>
                <c:pt idx="1572">
                  <c:v>396.3325734024094</c:v>
                </c:pt>
                <c:pt idx="1573">
                  <c:v>396.3325734024094</c:v>
                </c:pt>
                <c:pt idx="1574">
                  <c:v>396.3325734024094</c:v>
                </c:pt>
                <c:pt idx="1575">
                  <c:v>396.3325734024094</c:v>
                </c:pt>
                <c:pt idx="1576">
                  <c:v>396.3325734024094</c:v>
                </c:pt>
                <c:pt idx="1577">
                  <c:v>396.3325734024094</c:v>
                </c:pt>
                <c:pt idx="1578">
                  <c:v>396.3325734024094</c:v>
                </c:pt>
                <c:pt idx="1579">
                  <c:v>396.3325734024094</c:v>
                </c:pt>
                <c:pt idx="1580">
                  <c:v>396.3325734024094</c:v>
                </c:pt>
                <c:pt idx="1581">
                  <c:v>396.3325734024094</c:v>
                </c:pt>
                <c:pt idx="1582">
                  <c:v>396.3325734024094</c:v>
                </c:pt>
                <c:pt idx="1583">
                  <c:v>396.3325734024094</c:v>
                </c:pt>
                <c:pt idx="1584">
                  <c:v>396.3325734024094</c:v>
                </c:pt>
                <c:pt idx="1585">
                  <c:v>396.3325734024094</c:v>
                </c:pt>
                <c:pt idx="1586">
                  <c:v>396.3325734024094</c:v>
                </c:pt>
                <c:pt idx="1587">
                  <c:v>396.3325734024094</c:v>
                </c:pt>
                <c:pt idx="1588">
                  <c:v>396.3325734024094</c:v>
                </c:pt>
                <c:pt idx="1589">
                  <c:v>396.3325734024094</c:v>
                </c:pt>
                <c:pt idx="1590">
                  <c:v>396.3325734024094</c:v>
                </c:pt>
                <c:pt idx="1591">
                  <c:v>396.3325734024094</c:v>
                </c:pt>
                <c:pt idx="1592">
                  <c:v>396.3325734024094</c:v>
                </c:pt>
                <c:pt idx="1593">
                  <c:v>396.3325734024094</c:v>
                </c:pt>
                <c:pt idx="1594">
                  <c:v>396.3325734024094</c:v>
                </c:pt>
                <c:pt idx="1595">
                  <c:v>396.3325734024094</c:v>
                </c:pt>
                <c:pt idx="1596">
                  <c:v>396.3325734024094</c:v>
                </c:pt>
                <c:pt idx="1597">
                  <c:v>396.3325734024094</c:v>
                </c:pt>
                <c:pt idx="1598">
                  <c:v>396.3325734024094</c:v>
                </c:pt>
                <c:pt idx="1599">
                  <c:v>396.3325734024094</c:v>
                </c:pt>
                <c:pt idx="1600">
                  <c:v>396.3325734024094</c:v>
                </c:pt>
                <c:pt idx="1601">
                  <c:v>396.3325734024094</c:v>
                </c:pt>
                <c:pt idx="1602">
                  <c:v>396.3325734024094</c:v>
                </c:pt>
                <c:pt idx="1603">
                  <c:v>396.3325734024094</c:v>
                </c:pt>
                <c:pt idx="1604">
                  <c:v>396.3325734024094</c:v>
                </c:pt>
                <c:pt idx="1605">
                  <c:v>396.3325734024094</c:v>
                </c:pt>
                <c:pt idx="1606">
                  <c:v>396.3325734024094</c:v>
                </c:pt>
                <c:pt idx="1607">
                  <c:v>396.3325734024094</c:v>
                </c:pt>
                <c:pt idx="1608">
                  <c:v>396.3325734024094</c:v>
                </c:pt>
                <c:pt idx="1609">
                  <c:v>396.3325734024094</c:v>
                </c:pt>
                <c:pt idx="1610">
                  <c:v>396.3325734024094</c:v>
                </c:pt>
                <c:pt idx="1611">
                  <c:v>396.3325734024094</c:v>
                </c:pt>
                <c:pt idx="1612">
                  <c:v>396.3325734024094</c:v>
                </c:pt>
                <c:pt idx="1613">
                  <c:v>396.3325734024094</c:v>
                </c:pt>
                <c:pt idx="1614">
                  <c:v>396.3325734024094</c:v>
                </c:pt>
                <c:pt idx="1615">
                  <c:v>396.3325734024094</c:v>
                </c:pt>
                <c:pt idx="1616">
                  <c:v>396.3325734024094</c:v>
                </c:pt>
                <c:pt idx="1617">
                  <c:v>396.3325734024094</c:v>
                </c:pt>
                <c:pt idx="1618">
                  <c:v>396.3325734024094</c:v>
                </c:pt>
                <c:pt idx="1619">
                  <c:v>396.3325734024094</c:v>
                </c:pt>
                <c:pt idx="1620">
                  <c:v>396.3325734024094</c:v>
                </c:pt>
                <c:pt idx="1621">
                  <c:v>396.3325734024094</c:v>
                </c:pt>
                <c:pt idx="1622">
                  <c:v>396.3325734024094</c:v>
                </c:pt>
                <c:pt idx="1623">
                  <c:v>396.3325734024094</c:v>
                </c:pt>
                <c:pt idx="1624">
                  <c:v>396.3325734024094</c:v>
                </c:pt>
                <c:pt idx="1625">
                  <c:v>396.3325734024094</c:v>
                </c:pt>
                <c:pt idx="1626">
                  <c:v>396.3325734024094</c:v>
                </c:pt>
                <c:pt idx="1627">
                  <c:v>396.3325734024094</c:v>
                </c:pt>
                <c:pt idx="1628">
                  <c:v>396.3325734024094</c:v>
                </c:pt>
                <c:pt idx="1629">
                  <c:v>396.3325734024094</c:v>
                </c:pt>
                <c:pt idx="1630">
                  <c:v>396.3325734024094</c:v>
                </c:pt>
                <c:pt idx="1631">
                  <c:v>396.3325734024094</c:v>
                </c:pt>
                <c:pt idx="1632">
                  <c:v>396.3325734024094</c:v>
                </c:pt>
                <c:pt idx="1633">
                  <c:v>396.3325734024094</c:v>
                </c:pt>
                <c:pt idx="1634">
                  <c:v>396.3325734024094</c:v>
                </c:pt>
                <c:pt idx="1635">
                  <c:v>396.3325734024094</c:v>
                </c:pt>
                <c:pt idx="1636">
                  <c:v>396.3325734024094</c:v>
                </c:pt>
                <c:pt idx="1637">
                  <c:v>396.3325734024094</c:v>
                </c:pt>
                <c:pt idx="1638">
                  <c:v>396.3325734024094</c:v>
                </c:pt>
                <c:pt idx="1639">
                  <c:v>396.3325734024094</c:v>
                </c:pt>
                <c:pt idx="1640">
                  <c:v>396.3325734024094</c:v>
                </c:pt>
                <c:pt idx="1641">
                  <c:v>396.3325734024094</c:v>
                </c:pt>
                <c:pt idx="1642">
                  <c:v>396.3325734024094</c:v>
                </c:pt>
                <c:pt idx="1643">
                  <c:v>396.3325734024094</c:v>
                </c:pt>
                <c:pt idx="1644">
                  <c:v>396.3325734024094</c:v>
                </c:pt>
                <c:pt idx="1645">
                  <c:v>396.3325734024094</c:v>
                </c:pt>
                <c:pt idx="1646">
                  <c:v>396.3325734024094</c:v>
                </c:pt>
                <c:pt idx="1647">
                  <c:v>396.3325734024094</c:v>
                </c:pt>
                <c:pt idx="1648">
                  <c:v>396.3325734024094</c:v>
                </c:pt>
                <c:pt idx="1649">
                  <c:v>396.3325734024094</c:v>
                </c:pt>
                <c:pt idx="1650">
                  <c:v>396.3325734024094</c:v>
                </c:pt>
                <c:pt idx="1651">
                  <c:v>396.3325734024094</c:v>
                </c:pt>
                <c:pt idx="1652">
                  <c:v>396.3325734024094</c:v>
                </c:pt>
                <c:pt idx="1653">
                  <c:v>396.3325734024094</c:v>
                </c:pt>
                <c:pt idx="1654">
                  <c:v>396.3325734024094</c:v>
                </c:pt>
                <c:pt idx="1655">
                  <c:v>396.3325734024094</c:v>
                </c:pt>
                <c:pt idx="1656">
                  <c:v>396.3325734024094</c:v>
                </c:pt>
                <c:pt idx="1657">
                  <c:v>396.3325734024094</c:v>
                </c:pt>
                <c:pt idx="1658">
                  <c:v>396.3325734024094</c:v>
                </c:pt>
                <c:pt idx="1659">
                  <c:v>396.3325734024094</c:v>
                </c:pt>
                <c:pt idx="1660">
                  <c:v>396.3325734024094</c:v>
                </c:pt>
                <c:pt idx="1661">
                  <c:v>396.3325734024094</c:v>
                </c:pt>
                <c:pt idx="1662">
                  <c:v>396.3325734024094</c:v>
                </c:pt>
                <c:pt idx="1663">
                  <c:v>396.3325734024094</c:v>
                </c:pt>
                <c:pt idx="1664">
                  <c:v>396.3325734024094</c:v>
                </c:pt>
                <c:pt idx="1665">
                  <c:v>396.3325734024094</c:v>
                </c:pt>
                <c:pt idx="1666">
                  <c:v>396.3325734024094</c:v>
                </c:pt>
                <c:pt idx="1667">
                  <c:v>396.3325734024094</c:v>
                </c:pt>
                <c:pt idx="1668">
                  <c:v>396.3325734024094</c:v>
                </c:pt>
                <c:pt idx="1669">
                  <c:v>396.3325734024094</c:v>
                </c:pt>
                <c:pt idx="1670">
                  <c:v>396.3325734024094</c:v>
                </c:pt>
                <c:pt idx="1671">
                  <c:v>396.3325734024094</c:v>
                </c:pt>
                <c:pt idx="1672">
                  <c:v>396.3325734024094</c:v>
                </c:pt>
                <c:pt idx="1673">
                  <c:v>396.3325734024094</c:v>
                </c:pt>
                <c:pt idx="1674">
                  <c:v>396.3325734024094</c:v>
                </c:pt>
                <c:pt idx="1675">
                  <c:v>396.3325734024094</c:v>
                </c:pt>
                <c:pt idx="1676">
                  <c:v>396.3325734024094</c:v>
                </c:pt>
                <c:pt idx="1677">
                  <c:v>396.3325734024094</c:v>
                </c:pt>
                <c:pt idx="1678">
                  <c:v>396.3325734024094</c:v>
                </c:pt>
                <c:pt idx="1679">
                  <c:v>396.3325734024094</c:v>
                </c:pt>
                <c:pt idx="1680">
                  <c:v>396.3325734024094</c:v>
                </c:pt>
                <c:pt idx="1681">
                  <c:v>396.3325734024094</c:v>
                </c:pt>
                <c:pt idx="1682">
                  <c:v>396.3325734024094</c:v>
                </c:pt>
                <c:pt idx="1683">
                  <c:v>396.3325734024094</c:v>
                </c:pt>
                <c:pt idx="1684">
                  <c:v>396.3325734024094</c:v>
                </c:pt>
                <c:pt idx="1685">
                  <c:v>396.3325734024094</c:v>
                </c:pt>
                <c:pt idx="1686">
                  <c:v>396.3325734024094</c:v>
                </c:pt>
                <c:pt idx="1687">
                  <c:v>396.3325734024094</c:v>
                </c:pt>
                <c:pt idx="1688">
                  <c:v>396.3325734024094</c:v>
                </c:pt>
                <c:pt idx="1689">
                  <c:v>396.3325734024094</c:v>
                </c:pt>
                <c:pt idx="1690">
                  <c:v>396.3325734024094</c:v>
                </c:pt>
                <c:pt idx="1691">
                  <c:v>396.3325734024094</c:v>
                </c:pt>
                <c:pt idx="1692">
                  <c:v>396.3325734024094</c:v>
                </c:pt>
                <c:pt idx="1693">
                  <c:v>396.3325734024094</c:v>
                </c:pt>
                <c:pt idx="1694">
                  <c:v>396.3325734024094</c:v>
                </c:pt>
                <c:pt idx="1695">
                  <c:v>396.3325734024094</c:v>
                </c:pt>
                <c:pt idx="1696">
                  <c:v>396.3325734024094</c:v>
                </c:pt>
                <c:pt idx="1697">
                  <c:v>396.3325734024094</c:v>
                </c:pt>
                <c:pt idx="1698">
                  <c:v>396.3325734024094</c:v>
                </c:pt>
                <c:pt idx="1699">
                  <c:v>396.3325734024094</c:v>
                </c:pt>
                <c:pt idx="1700">
                  <c:v>396.3325734024094</c:v>
                </c:pt>
                <c:pt idx="1701">
                  <c:v>396.3325734024094</c:v>
                </c:pt>
                <c:pt idx="1702">
                  <c:v>396.3325734024094</c:v>
                </c:pt>
                <c:pt idx="1703">
                  <c:v>396.3325734024094</c:v>
                </c:pt>
                <c:pt idx="1704">
                  <c:v>396.3325734024094</c:v>
                </c:pt>
                <c:pt idx="1705">
                  <c:v>396.3325734024094</c:v>
                </c:pt>
                <c:pt idx="1706">
                  <c:v>396.3325734024094</c:v>
                </c:pt>
                <c:pt idx="1707">
                  <c:v>396.3325734024094</c:v>
                </c:pt>
                <c:pt idx="1708">
                  <c:v>396.3325734024094</c:v>
                </c:pt>
                <c:pt idx="1709">
                  <c:v>396.3325734024094</c:v>
                </c:pt>
                <c:pt idx="1710">
                  <c:v>396.3325734024094</c:v>
                </c:pt>
                <c:pt idx="1711">
                  <c:v>396.3325734024094</c:v>
                </c:pt>
                <c:pt idx="1712">
                  <c:v>396.3325734024094</c:v>
                </c:pt>
                <c:pt idx="1713">
                  <c:v>396.3325734024094</c:v>
                </c:pt>
                <c:pt idx="1714">
                  <c:v>396.3325734024094</c:v>
                </c:pt>
                <c:pt idx="1715">
                  <c:v>396.3325734024094</c:v>
                </c:pt>
                <c:pt idx="1716">
                  <c:v>396.3325734024094</c:v>
                </c:pt>
                <c:pt idx="1717">
                  <c:v>396.3325734024094</c:v>
                </c:pt>
                <c:pt idx="1718">
                  <c:v>396.3325734024094</c:v>
                </c:pt>
                <c:pt idx="1719">
                  <c:v>396.3325734024094</c:v>
                </c:pt>
                <c:pt idx="1720">
                  <c:v>396.3325734024094</c:v>
                </c:pt>
                <c:pt idx="1721">
                  <c:v>396.3325734024094</c:v>
                </c:pt>
                <c:pt idx="1722">
                  <c:v>396.3325734024094</c:v>
                </c:pt>
                <c:pt idx="1723">
                  <c:v>396.3325734024094</c:v>
                </c:pt>
                <c:pt idx="1724">
                  <c:v>396.3325734024094</c:v>
                </c:pt>
                <c:pt idx="1725">
                  <c:v>396.3325734024094</c:v>
                </c:pt>
                <c:pt idx="1726">
                  <c:v>396.3325734024094</c:v>
                </c:pt>
                <c:pt idx="1727">
                  <c:v>396.3325734024094</c:v>
                </c:pt>
                <c:pt idx="1728">
                  <c:v>396.3325734024094</c:v>
                </c:pt>
                <c:pt idx="1729">
                  <c:v>396.3325734024094</c:v>
                </c:pt>
                <c:pt idx="1730">
                  <c:v>396.3325734024094</c:v>
                </c:pt>
                <c:pt idx="1731">
                  <c:v>396.3325734024094</c:v>
                </c:pt>
                <c:pt idx="1732">
                  <c:v>396.3325734024094</c:v>
                </c:pt>
                <c:pt idx="1733">
                  <c:v>396.3325734024094</c:v>
                </c:pt>
                <c:pt idx="1734">
                  <c:v>396.3325734024094</c:v>
                </c:pt>
                <c:pt idx="1735">
                  <c:v>396.3325734024094</c:v>
                </c:pt>
                <c:pt idx="1736">
                  <c:v>396.3325734024094</c:v>
                </c:pt>
                <c:pt idx="1737">
                  <c:v>396.3325734024094</c:v>
                </c:pt>
                <c:pt idx="1738">
                  <c:v>396.3325734024094</c:v>
                </c:pt>
                <c:pt idx="1739">
                  <c:v>396.3325734024094</c:v>
                </c:pt>
                <c:pt idx="1740">
                  <c:v>396.3325734024094</c:v>
                </c:pt>
                <c:pt idx="1741">
                  <c:v>396.3325734024094</c:v>
                </c:pt>
                <c:pt idx="1742">
                  <c:v>396.3325734024094</c:v>
                </c:pt>
                <c:pt idx="1743">
                  <c:v>396.3325734024094</c:v>
                </c:pt>
                <c:pt idx="1744">
                  <c:v>396.3325734024094</c:v>
                </c:pt>
                <c:pt idx="1745">
                  <c:v>396.3325734024094</c:v>
                </c:pt>
                <c:pt idx="1746">
                  <c:v>396.3325734024094</c:v>
                </c:pt>
                <c:pt idx="1747">
                  <c:v>396.3325734024094</c:v>
                </c:pt>
                <c:pt idx="1748">
                  <c:v>396.3325734024094</c:v>
                </c:pt>
                <c:pt idx="1749">
                  <c:v>396.3325734024094</c:v>
                </c:pt>
                <c:pt idx="1750">
                  <c:v>396.3325734024094</c:v>
                </c:pt>
                <c:pt idx="1751">
                  <c:v>396.3325734024094</c:v>
                </c:pt>
                <c:pt idx="1752">
                  <c:v>396.3325734024094</c:v>
                </c:pt>
                <c:pt idx="1753">
                  <c:v>396.3325734024094</c:v>
                </c:pt>
                <c:pt idx="1754">
                  <c:v>396.3325734024094</c:v>
                </c:pt>
                <c:pt idx="1755">
                  <c:v>396.3325734024094</c:v>
                </c:pt>
                <c:pt idx="1756">
                  <c:v>396.3325734024094</c:v>
                </c:pt>
                <c:pt idx="1757">
                  <c:v>396.3325734024094</c:v>
                </c:pt>
                <c:pt idx="1758">
                  <c:v>396.3325734024094</c:v>
                </c:pt>
                <c:pt idx="1759">
                  <c:v>396.3325734024094</c:v>
                </c:pt>
                <c:pt idx="1760">
                  <c:v>396.3325734024094</c:v>
                </c:pt>
                <c:pt idx="1761">
                  <c:v>396.3325734024094</c:v>
                </c:pt>
                <c:pt idx="1762">
                  <c:v>396.3325734024094</c:v>
                </c:pt>
                <c:pt idx="1763">
                  <c:v>396.3325734024094</c:v>
                </c:pt>
                <c:pt idx="1764">
                  <c:v>396.3325734024094</c:v>
                </c:pt>
                <c:pt idx="1765">
                  <c:v>396.3325734024094</c:v>
                </c:pt>
                <c:pt idx="1766">
                  <c:v>396.3325734024094</c:v>
                </c:pt>
                <c:pt idx="1767">
                  <c:v>396.3325734024094</c:v>
                </c:pt>
                <c:pt idx="1768">
                  <c:v>396.3325734024094</c:v>
                </c:pt>
                <c:pt idx="1769">
                  <c:v>396.3325734024094</c:v>
                </c:pt>
                <c:pt idx="1770">
                  <c:v>396.3325734024094</c:v>
                </c:pt>
                <c:pt idx="1771">
                  <c:v>396.3325734024094</c:v>
                </c:pt>
                <c:pt idx="1772">
                  <c:v>396.3325734024094</c:v>
                </c:pt>
                <c:pt idx="1773">
                  <c:v>396.3325734024094</c:v>
                </c:pt>
                <c:pt idx="1774">
                  <c:v>396.3325734024094</c:v>
                </c:pt>
                <c:pt idx="1775">
                  <c:v>396.3325734024094</c:v>
                </c:pt>
                <c:pt idx="1776">
                  <c:v>396.3325734024094</c:v>
                </c:pt>
                <c:pt idx="1777">
                  <c:v>396.3325734024094</c:v>
                </c:pt>
                <c:pt idx="1778">
                  <c:v>396.3325734024094</c:v>
                </c:pt>
                <c:pt idx="1779">
                  <c:v>396.3325734024094</c:v>
                </c:pt>
                <c:pt idx="1780">
                  <c:v>396.3325734024094</c:v>
                </c:pt>
                <c:pt idx="1781">
                  <c:v>396.3325734024094</c:v>
                </c:pt>
                <c:pt idx="1782">
                  <c:v>396.3325734024094</c:v>
                </c:pt>
                <c:pt idx="1783">
                  <c:v>396.3325734024094</c:v>
                </c:pt>
                <c:pt idx="1784">
                  <c:v>396.3325734024094</c:v>
                </c:pt>
                <c:pt idx="1785">
                  <c:v>396.3325734024094</c:v>
                </c:pt>
                <c:pt idx="1786">
                  <c:v>396.3325734024094</c:v>
                </c:pt>
                <c:pt idx="1787">
                  <c:v>396.3325734024094</c:v>
                </c:pt>
                <c:pt idx="1788">
                  <c:v>396.3325734024094</c:v>
                </c:pt>
                <c:pt idx="1789">
                  <c:v>396.3325734024094</c:v>
                </c:pt>
                <c:pt idx="1790">
                  <c:v>396.3325734024094</c:v>
                </c:pt>
                <c:pt idx="1791">
                  <c:v>396.3325734024094</c:v>
                </c:pt>
                <c:pt idx="1792">
                  <c:v>396.3325734024094</c:v>
                </c:pt>
                <c:pt idx="1793">
                  <c:v>396.3325734024094</c:v>
                </c:pt>
                <c:pt idx="1794">
                  <c:v>396.3325734024094</c:v>
                </c:pt>
                <c:pt idx="1795">
                  <c:v>396.3325734024094</c:v>
                </c:pt>
                <c:pt idx="1796">
                  <c:v>396.3325734024094</c:v>
                </c:pt>
                <c:pt idx="1797">
                  <c:v>396.3325734024094</c:v>
                </c:pt>
                <c:pt idx="1798">
                  <c:v>396.3325734024094</c:v>
                </c:pt>
                <c:pt idx="1799">
                  <c:v>396.3325734024094</c:v>
                </c:pt>
                <c:pt idx="1800">
                  <c:v>396.3325734024094</c:v>
                </c:pt>
                <c:pt idx="1801">
                  <c:v>396.3325734024094</c:v>
                </c:pt>
                <c:pt idx="1802">
                  <c:v>396.3325734024094</c:v>
                </c:pt>
                <c:pt idx="1803">
                  <c:v>396.3325734024094</c:v>
                </c:pt>
                <c:pt idx="1804">
                  <c:v>396.3325734024094</c:v>
                </c:pt>
                <c:pt idx="1805">
                  <c:v>396.3325734024094</c:v>
                </c:pt>
                <c:pt idx="1806">
                  <c:v>396.3325734024094</c:v>
                </c:pt>
                <c:pt idx="1807">
                  <c:v>396.3325734024094</c:v>
                </c:pt>
                <c:pt idx="1808">
                  <c:v>396.3325734024094</c:v>
                </c:pt>
                <c:pt idx="1809">
                  <c:v>396.3325734024094</c:v>
                </c:pt>
                <c:pt idx="1810">
                  <c:v>396.3325734024094</c:v>
                </c:pt>
                <c:pt idx="1811">
                  <c:v>396.3325734024094</c:v>
                </c:pt>
                <c:pt idx="1812">
                  <c:v>396.3325734024094</c:v>
                </c:pt>
                <c:pt idx="1813">
                  <c:v>396.3325734024094</c:v>
                </c:pt>
                <c:pt idx="1814">
                  <c:v>396.3325734024094</c:v>
                </c:pt>
                <c:pt idx="1815">
                  <c:v>396.3325734024094</c:v>
                </c:pt>
                <c:pt idx="1816">
                  <c:v>396.3325734024094</c:v>
                </c:pt>
                <c:pt idx="1817">
                  <c:v>396.3325734024094</c:v>
                </c:pt>
                <c:pt idx="1818">
                  <c:v>396.3325734024094</c:v>
                </c:pt>
                <c:pt idx="1819">
                  <c:v>396.3325734024094</c:v>
                </c:pt>
                <c:pt idx="1820">
                  <c:v>396.3325734024094</c:v>
                </c:pt>
                <c:pt idx="1821">
                  <c:v>396.3325734024094</c:v>
                </c:pt>
                <c:pt idx="1822">
                  <c:v>396.3325734024094</c:v>
                </c:pt>
                <c:pt idx="1823">
                  <c:v>396.3325734024094</c:v>
                </c:pt>
                <c:pt idx="1824">
                  <c:v>396.3325734024094</c:v>
                </c:pt>
                <c:pt idx="1825">
                  <c:v>396.3325734024094</c:v>
                </c:pt>
                <c:pt idx="1826">
                  <c:v>396.3325734024094</c:v>
                </c:pt>
                <c:pt idx="1827">
                  <c:v>396.3325734024094</c:v>
                </c:pt>
                <c:pt idx="1828">
                  <c:v>396.3325734024094</c:v>
                </c:pt>
                <c:pt idx="1829">
                  <c:v>396.3325734024094</c:v>
                </c:pt>
                <c:pt idx="1830">
                  <c:v>396.3325734024094</c:v>
                </c:pt>
                <c:pt idx="1831">
                  <c:v>396.3325734024094</c:v>
                </c:pt>
                <c:pt idx="1832">
                  <c:v>396.3325734024094</c:v>
                </c:pt>
                <c:pt idx="1833">
                  <c:v>396.3325734024094</c:v>
                </c:pt>
                <c:pt idx="1834">
                  <c:v>396.3325734024094</c:v>
                </c:pt>
                <c:pt idx="1835">
                  <c:v>396.3325734024094</c:v>
                </c:pt>
                <c:pt idx="1836">
                  <c:v>396.3325734024094</c:v>
                </c:pt>
                <c:pt idx="1837">
                  <c:v>396.3325734024094</c:v>
                </c:pt>
                <c:pt idx="1838">
                  <c:v>396.3325734024094</c:v>
                </c:pt>
                <c:pt idx="1839">
                  <c:v>396.3325734024094</c:v>
                </c:pt>
                <c:pt idx="1840">
                  <c:v>396.3325734024094</c:v>
                </c:pt>
                <c:pt idx="1841">
                  <c:v>396.3325734024094</c:v>
                </c:pt>
                <c:pt idx="1842">
                  <c:v>396.3325734024094</c:v>
                </c:pt>
                <c:pt idx="1843">
                  <c:v>396.3325734024094</c:v>
                </c:pt>
                <c:pt idx="1844">
                  <c:v>396.3325734024094</c:v>
                </c:pt>
                <c:pt idx="1845">
                  <c:v>396.3325734024094</c:v>
                </c:pt>
                <c:pt idx="1846">
                  <c:v>396.3325734024094</c:v>
                </c:pt>
                <c:pt idx="1847">
                  <c:v>396.3325734024094</c:v>
                </c:pt>
                <c:pt idx="1848">
                  <c:v>396.3325734024094</c:v>
                </c:pt>
                <c:pt idx="1849">
                  <c:v>396.3325734024094</c:v>
                </c:pt>
                <c:pt idx="1850">
                  <c:v>396.3325734024094</c:v>
                </c:pt>
                <c:pt idx="1851">
                  <c:v>396.3325734024094</c:v>
                </c:pt>
                <c:pt idx="1852">
                  <c:v>396.3325734024094</c:v>
                </c:pt>
                <c:pt idx="1853">
                  <c:v>396.3325734024094</c:v>
                </c:pt>
                <c:pt idx="1854">
                  <c:v>396.3325734024094</c:v>
                </c:pt>
                <c:pt idx="1855">
                  <c:v>396.3325734024094</c:v>
                </c:pt>
                <c:pt idx="1856">
                  <c:v>396.3325734024094</c:v>
                </c:pt>
                <c:pt idx="1857">
                  <c:v>396.3325734024094</c:v>
                </c:pt>
                <c:pt idx="1858">
                  <c:v>396.3325734024094</c:v>
                </c:pt>
                <c:pt idx="1859">
                  <c:v>396.3325734024094</c:v>
                </c:pt>
                <c:pt idx="1860">
                  <c:v>396.3325734024094</c:v>
                </c:pt>
                <c:pt idx="1861">
                  <c:v>396.3325734024094</c:v>
                </c:pt>
                <c:pt idx="1862">
                  <c:v>396.3325734024094</c:v>
                </c:pt>
                <c:pt idx="1863">
                  <c:v>396.3325734024094</c:v>
                </c:pt>
                <c:pt idx="1864">
                  <c:v>396.3325734024094</c:v>
                </c:pt>
                <c:pt idx="1865">
                  <c:v>396.3325734024094</c:v>
                </c:pt>
                <c:pt idx="1866">
                  <c:v>396.3325734024094</c:v>
                </c:pt>
                <c:pt idx="1867">
                  <c:v>396.3325734024094</c:v>
                </c:pt>
                <c:pt idx="1868">
                  <c:v>396.3325734024094</c:v>
                </c:pt>
                <c:pt idx="1869">
                  <c:v>396.3325734024094</c:v>
                </c:pt>
                <c:pt idx="1870">
                  <c:v>396.3325734024094</c:v>
                </c:pt>
                <c:pt idx="1871">
                  <c:v>396.3325734024094</c:v>
                </c:pt>
                <c:pt idx="1872">
                  <c:v>396.3325734024094</c:v>
                </c:pt>
                <c:pt idx="1873">
                  <c:v>396.3325734024094</c:v>
                </c:pt>
                <c:pt idx="1874">
                  <c:v>396.3325734024094</c:v>
                </c:pt>
                <c:pt idx="1875">
                  <c:v>396.3325734024094</c:v>
                </c:pt>
                <c:pt idx="1876">
                  <c:v>396.3325734024094</c:v>
                </c:pt>
                <c:pt idx="1877">
                  <c:v>396.3325734024094</c:v>
                </c:pt>
                <c:pt idx="1878">
                  <c:v>396.3325734024094</c:v>
                </c:pt>
                <c:pt idx="1879">
                  <c:v>396.3325734024094</c:v>
                </c:pt>
                <c:pt idx="1880">
                  <c:v>396.3325734024094</c:v>
                </c:pt>
                <c:pt idx="1881">
                  <c:v>682.678947368437</c:v>
                </c:pt>
                <c:pt idx="1882">
                  <c:v>682.678947368437</c:v>
                </c:pt>
                <c:pt idx="1883">
                  <c:v>682.678947368437</c:v>
                </c:pt>
                <c:pt idx="1884">
                  <c:v>682.678947368437</c:v>
                </c:pt>
                <c:pt idx="1885">
                  <c:v>682.678947368437</c:v>
                </c:pt>
                <c:pt idx="1886">
                  <c:v>682.678947368437</c:v>
                </c:pt>
                <c:pt idx="1887">
                  <c:v>682.678947368437</c:v>
                </c:pt>
                <c:pt idx="1888">
                  <c:v>682.678947368437</c:v>
                </c:pt>
                <c:pt idx="1889">
                  <c:v>682.678947368437</c:v>
                </c:pt>
                <c:pt idx="1890">
                  <c:v>682.678947368437</c:v>
                </c:pt>
                <c:pt idx="1891">
                  <c:v>682.678947368437</c:v>
                </c:pt>
                <c:pt idx="1892">
                  <c:v>682.678947368437</c:v>
                </c:pt>
                <c:pt idx="1893">
                  <c:v>682.678947368437</c:v>
                </c:pt>
                <c:pt idx="1894">
                  <c:v>682.678947368437</c:v>
                </c:pt>
                <c:pt idx="1895">
                  <c:v>682.678947368437</c:v>
                </c:pt>
                <c:pt idx="1896">
                  <c:v>682.678947368437</c:v>
                </c:pt>
                <c:pt idx="1897">
                  <c:v>682.678947368437</c:v>
                </c:pt>
                <c:pt idx="1898">
                  <c:v>682.678947368437</c:v>
                </c:pt>
                <c:pt idx="1899">
                  <c:v>682.678947368437</c:v>
                </c:pt>
                <c:pt idx="1900">
                  <c:v>682.678947368437</c:v>
                </c:pt>
                <c:pt idx="1901">
                  <c:v>682.678947368437</c:v>
                </c:pt>
                <c:pt idx="1902">
                  <c:v>682.678947368437</c:v>
                </c:pt>
                <c:pt idx="1903">
                  <c:v>682.678947368437</c:v>
                </c:pt>
                <c:pt idx="1904">
                  <c:v>682.678947368437</c:v>
                </c:pt>
                <c:pt idx="1905">
                  <c:v>682.678947368437</c:v>
                </c:pt>
                <c:pt idx="1906">
                  <c:v>682.678947368437</c:v>
                </c:pt>
                <c:pt idx="1907">
                  <c:v>682.678947368437</c:v>
                </c:pt>
                <c:pt idx="1908">
                  <c:v>682.678947368437</c:v>
                </c:pt>
                <c:pt idx="1909">
                  <c:v>682.678947368437</c:v>
                </c:pt>
                <c:pt idx="1910">
                  <c:v>682.678947368437</c:v>
                </c:pt>
                <c:pt idx="1911">
                  <c:v>682.678947368437</c:v>
                </c:pt>
                <c:pt idx="1912">
                  <c:v>682.678947368437</c:v>
                </c:pt>
                <c:pt idx="1913">
                  <c:v>682.678947368437</c:v>
                </c:pt>
                <c:pt idx="1914">
                  <c:v>682.678947368437</c:v>
                </c:pt>
                <c:pt idx="1915">
                  <c:v>682.678947368437</c:v>
                </c:pt>
                <c:pt idx="1916">
                  <c:v>682.678947368437</c:v>
                </c:pt>
                <c:pt idx="1917">
                  <c:v>682.678947368437</c:v>
                </c:pt>
                <c:pt idx="1918">
                  <c:v>682.678947368437</c:v>
                </c:pt>
                <c:pt idx="1919">
                  <c:v>682.678947368437</c:v>
                </c:pt>
                <c:pt idx="1920">
                  <c:v>682.678947368437</c:v>
                </c:pt>
                <c:pt idx="1921">
                  <c:v>682.678947368437</c:v>
                </c:pt>
                <c:pt idx="1922">
                  <c:v>682.678947368437</c:v>
                </c:pt>
                <c:pt idx="1923">
                  <c:v>682.678947368437</c:v>
                </c:pt>
                <c:pt idx="1924">
                  <c:v>682.678947368437</c:v>
                </c:pt>
                <c:pt idx="1925">
                  <c:v>682.678947368437</c:v>
                </c:pt>
                <c:pt idx="1926">
                  <c:v>682.678947368437</c:v>
                </c:pt>
                <c:pt idx="1927">
                  <c:v>682.678947368437</c:v>
                </c:pt>
                <c:pt idx="1928">
                  <c:v>682.678947368437</c:v>
                </c:pt>
                <c:pt idx="1929">
                  <c:v>682.678947368437</c:v>
                </c:pt>
                <c:pt idx="1930">
                  <c:v>682.678947368437</c:v>
                </c:pt>
                <c:pt idx="1931">
                  <c:v>682.678947368437</c:v>
                </c:pt>
                <c:pt idx="1932">
                  <c:v>682.678947368437</c:v>
                </c:pt>
                <c:pt idx="1933">
                  <c:v>682.678947368437</c:v>
                </c:pt>
                <c:pt idx="1934">
                  <c:v>682.678947368437</c:v>
                </c:pt>
                <c:pt idx="1935">
                  <c:v>682.678947368437</c:v>
                </c:pt>
                <c:pt idx="1936">
                  <c:v>682.678947368437</c:v>
                </c:pt>
                <c:pt idx="1937">
                  <c:v>682.678947368437</c:v>
                </c:pt>
                <c:pt idx="1938">
                  <c:v>682.678947368437</c:v>
                </c:pt>
                <c:pt idx="1939">
                  <c:v>682.678947368437</c:v>
                </c:pt>
                <c:pt idx="1940">
                  <c:v>682.678947368437</c:v>
                </c:pt>
                <c:pt idx="1941">
                  <c:v>682.678947368437</c:v>
                </c:pt>
                <c:pt idx="1942">
                  <c:v>682.678947368437</c:v>
                </c:pt>
                <c:pt idx="1943">
                  <c:v>682.678947368437</c:v>
                </c:pt>
                <c:pt idx="1944">
                  <c:v>682.678947368437</c:v>
                </c:pt>
                <c:pt idx="1945">
                  <c:v>682.678947368437</c:v>
                </c:pt>
                <c:pt idx="1946">
                  <c:v>682.678947368437</c:v>
                </c:pt>
                <c:pt idx="1947">
                  <c:v>682.678947368437</c:v>
                </c:pt>
                <c:pt idx="1948">
                  <c:v>682.678947368437</c:v>
                </c:pt>
                <c:pt idx="1949">
                  <c:v>682.678947368437</c:v>
                </c:pt>
                <c:pt idx="1950">
                  <c:v>682.678947368437</c:v>
                </c:pt>
                <c:pt idx="1951">
                  <c:v>682.678947368437</c:v>
                </c:pt>
                <c:pt idx="1952">
                  <c:v>682.678947368437</c:v>
                </c:pt>
                <c:pt idx="1953">
                  <c:v>682.678947368437</c:v>
                </c:pt>
                <c:pt idx="1954">
                  <c:v>682.678947368437</c:v>
                </c:pt>
                <c:pt idx="1955">
                  <c:v>682.678947368437</c:v>
                </c:pt>
                <c:pt idx="1956">
                  <c:v>682.678947368437</c:v>
                </c:pt>
                <c:pt idx="1957">
                  <c:v>682.678947368437</c:v>
                </c:pt>
                <c:pt idx="1958">
                  <c:v>682.678947368437</c:v>
                </c:pt>
                <c:pt idx="1959">
                  <c:v>682.678947368437</c:v>
                </c:pt>
                <c:pt idx="1960">
                  <c:v>682.678947368437</c:v>
                </c:pt>
                <c:pt idx="1961">
                  <c:v>682.678947368437</c:v>
                </c:pt>
                <c:pt idx="1962">
                  <c:v>682.678947368437</c:v>
                </c:pt>
                <c:pt idx="1963">
                  <c:v>682.678947368437</c:v>
                </c:pt>
                <c:pt idx="1964">
                  <c:v>682.678947368437</c:v>
                </c:pt>
                <c:pt idx="1965">
                  <c:v>682.678947368437</c:v>
                </c:pt>
                <c:pt idx="1966">
                  <c:v>682.678947368437</c:v>
                </c:pt>
                <c:pt idx="1967">
                  <c:v>682.678947368437</c:v>
                </c:pt>
                <c:pt idx="1968">
                  <c:v>682.678947368437</c:v>
                </c:pt>
                <c:pt idx="1969">
                  <c:v>682.678947368437</c:v>
                </c:pt>
                <c:pt idx="1970">
                  <c:v>682.678947368437</c:v>
                </c:pt>
                <c:pt idx="1971">
                  <c:v>682.678947368437</c:v>
                </c:pt>
                <c:pt idx="1972">
                  <c:v>682.678947368437</c:v>
                </c:pt>
                <c:pt idx="1973">
                  <c:v>682.678947368437</c:v>
                </c:pt>
                <c:pt idx="1974">
                  <c:v>682.678947368437</c:v>
                </c:pt>
                <c:pt idx="1975">
                  <c:v>682.678947368437</c:v>
                </c:pt>
                <c:pt idx="1976">
                  <c:v>682.678947368437</c:v>
                </c:pt>
                <c:pt idx="1977">
                  <c:v>682.678947368437</c:v>
                </c:pt>
                <c:pt idx="1978">
                  <c:v>682.678947368437</c:v>
                </c:pt>
                <c:pt idx="1979">
                  <c:v>682.678947368437</c:v>
                </c:pt>
                <c:pt idx="1980">
                  <c:v>682.678947368437</c:v>
                </c:pt>
                <c:pt idx="1981">
                  <c:v>682.678947368437</c:v>
                </c:pt>
                <c:pt idx="1982">
                  <c:v>682.678947368437</c:v>
                </c:pt>
                <c:pt idx="1983">
                  <c:v>682.678947368437</c:v>
                </c:pt>
                <c:pt idx="1984">
                  <c:v>682.678947368437</c:v>
                </c:pt>
                <c:pt idx="1985">
                  <c:v>682.678947368437</c:v>
                </c:pt>
                <c:pt idx="1986">
                  <c:v>682.678947368437</c:v>
                </c:pt>
                <c:pt idx="1987">
                  <c:v>682.678947368437</c:v>
                </c:pt>
                <c:pt idx="1988">
                  <c:v>682.678947368437</c:v>
                </c:pt>
                <c:pt idx="1989">
                  <c:v>682.678947368437</c:v>
                </c:pt>
                <c:pt idx="1990">
                  <c:v>682.678947368437</c:v>
                </c:pt>
                <c:pt idx="1991">
                  <c:v>682.678947368437</c:v>
                </c:pt>
                <c:pt idx="1992">
                  <c:v>682.678947368437</c:v>
                </c:pt>
                <c:pt idx="1993">
                  <c:v>682.678947368437</c:v>
                </c:pt>
                <c:pt idx="1994">
                  <c:v>682.678947368437</c:v>
                </c:pt>
                <c:pt idx="1995">
                  <c:v>682.678947368437</c:v>
                </c:pt>
                <c:pt idx="1996">
                  <c:v>682.678947368437</c:v>
                </c:pt>
                <c:pt idx="1997">
                  <c:v>682.678947368437</c:v>
                </c:pt>
                <c:pt idx="1998">
                  <c:v>682.678947368437</c:v>
                </c:pt>
                <c:pt idx="1999">
                  <c:v>682.678947368437</c:v>
                </c:pt>
                <c:pt idx="2000">
                  <c:v>682.678947368437</c:v>
                </c:pt>
                <c:pt idx="2001">
                  <c:v>682.678947368437</c:v>
                </c:pt>
                <c:pt idx="2002">
                  <c:v>682.678947368437</c:v>
                </c:pt>
                <c:pt idx="2003">
                  <c:v>682.678947368437</c:v>
                </c:pt>
                <c:pt idx="2004">
                  <c:v>682.678947368437</c:v>
                </c:pt>
                <c:pt idx="2005">
                  <c:v>682.678947368437</c:v>
                </c:pt>
                <c:pt idx="2006">
                  <c:v>682.678947368437</c:v>
                </c:pt>
                <c:pt idx="2007">
                  <c:v>682.678947368437</c:v>
                </c:pt>
                <c:pt idx="2008">
                  <c:v>682.678947368437</c:v>
                </c:pt>
                <c:pt idx="2009">
                  <c:v>682.678947368437</c:v>
                </c:pt>
                <c:pt idx="2010">
                  <c:v>682.678947368437</c:v>
                </c:pt>
                <c:pt idx="2011">
                  <c:v>682.678947368437</c:v>
                </c:pt>
                <c:pt idx="2012">
                  <c:v>682.678947368437</c:v>
                </c:pt>
                <c:pt idx="2013">
                  <c:v>682.678947368437</c:v>
                </c:pt>
                <c:pt idx="2014">
                  <c:v>682.678947368437</c:v>
                </c:pt>
                <c:pt idx="2015">
                  <c:v>682.678947368437</c:v>
                </c:pt>
                <c:pt idx="2016">
                  <c:v>682.678947368437</c:v>
                </c:pt>
                <c:pt idx="2017">
                  <c:v>682.678947368437</c:v>
                </c:pt>
                <c:pt idx="2018">
                  <c:v>682.678947368437</c:v>
                </c:pt>
                <c:pt idx="2019">
                  <c:v>682.678947368437</c:v>
                </c:pt>
                <c:pt idx="2020">
                  <c:v>682.678947368437</c:v>
                </c:pt>
                <c:pt idx="2021">
                  <c:v>682.678947368437</c:v>
                </c:pt>
                <c:pt idx="2022">
                  <c:v>682.678947368437</c:v>
                </c:pt>
                <c:pt idx="2023">
                  <c:v>682.678947368437</c:v>
                </c:pt>
                <c:pt idx="2024">
                  <c:v>682.678947368437</c:v>
                </c:pt>
                <c:pt idx="2025">
                  <c:v>682.678947368437</c:v>
                </c:pt>
                <c:pt idx="2026">
                  <c:v>682.678947368437</c:v>
                </c:pt>
                <c:pt idx="2027">
                  <c:v>682.678947368437</c:v>
                </c:pt>
                <c:pt idx="2028">
                  <c:v>682.678947368437</c:v>
                </c:pt>
                <c:pt idx="2029">
                  <c:v>682.678947368437</c:v>
                </c:pt>
                <c:pt idx="2030">
                  <c:v>682.678947368437</c:v>
                </c:pt>
                <c:pt idx="2031">
                  <c:v>682.678947368437</c:v>
                </c:pt>
                <c:pt idx="2032">
                  <c:v>682.678947368437</c:v>
                </c:pt>
                <c:pt idx="2033">
                  <c:v>682.678947368437</c:v>
                </c:pt>
                <c:pt idx="2034">
                  <c:v>682.678947368437</c:v>
                </c:pt>
                <c:pt idx="2035">
                  <c:v>682.678947368437</c:v>
                </c:pt>
                <c:pt idx="2036">
                  <c:v>682.678947368437</c:v>
                </c:pt>
                <c:pt idx="2037">
                  <c:v>682.678947368437</c:v>
                </c:pt>
                <c:pt idx="2038">
                  <c:v>682.678947368437</c:v>
                </c:pt>
                <c:pt idx="2039">
                  <c:v>682.678947368437</c:v>
                </c:pt>
                <c:pt idx="2040">
                  <c:v>682.678947368437</c:v>
                </c:pt>
                <c:pt idx="2041">
                  <c:v>682.678947368437</c:v>
                </c:pt>
                <c:pt idx="2042">
                  <c:v>682.678947368437</c:v>
                </c:pt>
                <c:pt idx="2043">
                  <c:v>682.678947368437</c:v>
                </c:pt>
                <c:pt idx="2044">
                  <c:v>682.678947368437</c:v>
                </c:pt>
                <c:pt idx="2045">
                  <c:v>682.678947368437</c:v>
                </c:pt>
                <c:pt idx="2046">
                  <c:v>682.678947368437</c:v>
                </c:pt>
                <c:pt idx="2047">
                  <c:v>682.678947368437</c:v>
                </c:pt>
                <c:pt idx="2048">
                  <c:v>682.678947368437</c:v>
                </c:pt>
                <c:pt idx="2049">
                  <c:v>682.678947368437</c:v>
                </c:pt>
                <c:pt idx="2050">
                  <c:v>682.678947368437</c:v>
                </c:pt>
                <c:pt idx="2051">
                  <c:v>682.678947368437</c:v>
                </c:pt>
                <c:pt idx="2052">
                  <c:v>682.678947368437</c:v>
                </c:pt>
                <c:pt idx="2053">
                  <c:v>682.678947368437</c:v>
                </c:pt>
                <c:pt idx="2054">
                  <c:v>682.678947368437</c:v>
                </c:pt>
                <c:pt idx="2055">
                  <c:v>682.678947368437</c:v>
                </c:pt>
                <c:pt idx="2056">
                  <c:v>682.678947368437</c:v>
                </c:pt>
                <c:pt idx="2057">
                  <c:v>682.678947368437</c:v>
                </c:pt>
                <c:pt idx="2058">
                  <c:v>682.678947368437</c:v>
                </c:pt>
                <c:pt idx="2059">
                  <c:v>682.678947368437</c:v>
                </c:pt>
                <c:pt idx="2060">
                  <c:v>682.678947368437</c:v>
                </c:pt>
                <c:pt idx="2061">
                  <c:v>682.678947368437</c:v>
                </c:pt>
                <c:pt idx="2062">
                  <c:v>682.678947368437</c:v>
                </c:pt>
                <c:pt idx="2063">
                  <c:v>682.678947368437</c:v>
                </c:pt>
                <c:pt idx="2064">
                  <c:v>682.678947368437</c:v>
                </c:pt>
                <c:pt idx="2065">
                  <c:v>682.678947368437</c:v>
                </c:pt>
                <c:pt idx="2066">
                  <c:v>682.678947368437</c:v>
                </c:pt>
                <c:pt idx="2067">
                  <c:v>682.678947368437</c:v>
                </c:pt>
                <c:pt idx="2068">
                  <c:v>682.678947368437</c:v>
                </c:pt>
                <c:pt idx="2069">
                  <c:v>682.678947368437</c:v>
                </c:pt>
                <c:pt idx="2070">
                  <c:v>682.678947368437</c:v>
                </c:pt>
                <c:pt idx="2071">
                  <c:v>682.678947368437</c:v>
                </c:pt>
                <c:pt idx="2072">
                  <c:v>682.678947368437</c:v>
                </c:pt>
                <c:pt idx="2073">
                  <c:v>682.678947368437</c:v>
                </c:pt>
                <c:pt idx="2074">
                  <c:v>682.678947368437</c:v>
                </c:pt>
                <c:pt idx="2075">
                  <c:v>682.678947368437</c:v>
                </c:pt>
                <c:pt idx="2076">
                  <c:v>682.678947368437</c:v>
                </c:pt>
                <c:pt idx="2077">
                  <c:v>682.678947368437</c:v>
                </c:pt>
                <c:pt idx="2078">
                  <c:v>682.678947368437</c:v>
                </c:pt>
                <c:pt idx="2079">
                  <c:v>682.678947368437</c:v>
                </c:pt>
                <c:pt idx="2080">
                  <c:v>682.678947368437</c:v>
                </c:pt>
                <c:pt idx="2081">
                  <c:v>682.678947368437</c:v>
                </c:pt>
                <c:pt idx="2082">
                  <c:v>682.678947368437</c:v>
                </c:pt>
                <c:pt idx="2083">
                  <c:v>682.678947368437</c:v>
                </c:pt>
                <c:pt idx="2084">
                  <c:v>682.678947368437</c:v>
                </c:pt>
                <c:pt idx="2085">
                  <c:v>682.678947368437</c:v>
                </c:pt>
                <c:pt idx="2086">
                  <c:v>682.678947368437</c:v>
                </c:pt>
                <c:pt idx="2087">
                  <c:v>682.678947368437</c:v>
                </c:pt>
                <c:pt idx="2088">
                  <c:v>682.678947368437</c:v>
                </c:pt>
                <c:pt idx="2089">
                  <c:v>682.678947368437</c:v>
                </c:pt>
                <c:pt idx="2090">
                  <c:v>682.678947368437</c:v>
                </c:pt>
                <c:pt idx="2091">
                  <c:v>682.678947368437</c:v>
                </c:pt>
                <c:pt idx="2092">
                  <c:v>682.678947368437</c:v>
                </c:pt>
                <c:pt idx="2093">
                  <c:v>682.678947368437</c:v>
                </c:pt>
                <c:pt idx="2094">
                  <c:v>682.678947368437</c:v>
                </c:pt>
                <c:pt idx="2095">
                  <c:v>682.678947368437</c:v>
                </c:pt>
                <c:pt idx="2096">
                  <c:v>682.678947368437</c:v>
                </c:pt>
                <c:pt idx="2097">
                  <c:v>682.678947368437</c:v>
                </c:pt>
                <c:pt idx="2098">
                  <c:v>682.678947368437</c:v>
                </c:pt>
                <c:pt idx="2099">
                  <c:v>682.678947368437</c:v>
                </c:pt>
                <c:pt idx="2100">
                  <c:v>682.678947368437</c:v>
                </c:pt>
                <c:pt idx="2101">
                  <c:v>682.678947368437</c:v>
                </c:pt>
                <c:pt idx="2102">
                  <c:v>682.678947368437</c:v>
                </c:pt>
                <c:pt idx="2103">
                  <c:v>682.678947368437</c:v>
                </c:pt>
                <c:pt idx="2104">
                  <c:v>682.678947368437</c:v>
                </c:pt>
                <c:pt idx="2105">
                  <c:v>682.678947368437</c:v>
                </c:pt>
                <c:pt idx="2106">
                  <c:v>682.678947368437</c:v>
                </c:pt>
                <c:pt idx="2107">
                  <c:v>682.678947368437</c:v>
                </c:pt>
                <c:pt idx="2108">
                  <c:v>682.678947368437</c:v>
                </c:pt>
                <c:pt idx="2109">
                  <c:v>682.678947368437</c:v>
                </c:pt>
                <c:pt idx="2110">
                  <c:v>682.678947368437</c:v>
                </c:pt>
                <c:pt idx="2111">
                  <c:v>682.678947368437</c:v>
                </c:pt>
                <c:pt idx="2112">
                  <c:v>682.678947368437</c:v>
                </c:pt>
                <c:pt idx="2113">
                  <c:v>682.678947368437</c:v>
                </c:pt>
                <c:pt idx="2114">
                  <c:v>682.678947368437</c:v>
                </c:pt>
                <c:pt idx="2115">
                  <c:v>682.678947368437</c:v>
                </c:pt>
                <c:pt idx="2116">
                  <c:v>682.678947368437</c:v>
                </c:pt>
                <c:pt idx="2117">
                  <c:v>682.678947368437</c:v>
                </c:pt>
                <c:pt idx="2118">
                  <c:v>682.678947368437</c:v>
                </c:pt>
                <c:pt idx="2119">
                  <c:v>682.678947368437</c:v>
                </c:pt>
                <c:pt idx="2120">
                  <c:v>682.678947368437</c:v>
                </c:pt>
                <c:pt idx="2121">
                  <c:v>682.678947368437</c:v>
                </c:pt>
                <c:pt idx="2122">
                  <c:v>682.678947368437</c:v>
                </c:pt>
                <c:pt idx="2123">
                  <c:v>682.678947368437</c:v>
                </c:pt>
                <c:pt idx="2124">
                  <c:v>682.678947368437</c:v>
                </c:pt>
                <c:pt idx="2125">
                  <c:v>682.678947368437</c:v>
                </c:pt>
                <c:pt idx="2126">
                  <c:v>682.678947368437</c:v>
                </c:pt>
                <c:pt idx="2127">
                  <c:v>682.678947368437</c:v>
                </c:pt>
                <c:pt idx="2128">
                  <c:v>682.678947368437</c:v>
                </c:pt>
                <c:pt idx="2129">
                  <c:v>682.678947368437</c:v>
                </c:pt>
                <c:pt idx="2130">
                  <c:v>682.678947368437</c:v>
                </c:pt>
                <c:pt idx="2131">
                  <c:v>682.678947368437</c:v>
                </c:pt>
                <c:pt idx="2132">
                  <c:v>682.678947368437</c:v>
                </c:pt>
                <c:pt idx="2133">
                  <c:v>682.678947368437</c:v>
                </c:pt>
                <c:pt idx="2134">
                  <c:v>682.678947368437</c:v>
                </c:pt>
                <c:pt idx="2135">
                  <c:v>682.678947368437</c:v>
                </c:pt>
                <c:pt idx="2136">
                  <c:v>682.678947368437</c:v>
                </c:pt>
                <c:pt idx="2137">
                  <c:v>682.678947368437</c:v>
                </c:pt>
                <c:pt idx="2138">
                  <c:v>682.678947368437</c:v>
                </c:pt>
                <c:pt idx="2139">
                  <c:v>682.678947368437</c:v>
                </c:pt>
                <c:pt idx="2140">
                  <c:v>682.678947368437</c:v>
                </c:pt>
                <c:pt idx="2141">
                  <c:v>682.678947368437</c:v>
                </c:pt>
                <c:pt idx="2142">
                  <c:v>682.678947368437</c:v>
                </c:pt>
                <c:pt idx="2143">
                  <c:v>682.678947368437</c:v>
                </c:pt>
                <c:pt idx="2144">
                  <c:v>682.678947368437</c:v>
                </c:pt>
                <c:pt idx="2145">
                  <c:v>682.678947368437</c:v>
                </c:pt>
                <c:pt idx="2146">
                  <c:v>682.678947368437</c:v>
                </c:pt>
                <c:pt idx="2147">
                  <c:v>682.678947368437</c:v>
                </c:pt>
                <c:pt idx="2148">
                  <c:v>682.678947368437</c:v>
                </c:pt>
                <c:pt idx="2149">
                  <c:v>682.678947368437</c:v>
                </c:pt>
                <c:pt idx="2150">
                  <c:v>682.678947368437</c:v>
                </c:pt>
                <c:pt idx="2151">
                  <c:v>682.678947368437</c:v>
                </c:pt>
                <c:pt idx="2152">
                  <c:v>682.678947368437</c:v>
                </c:pt>
                <c:pt idx="2153">
                  <c:v>682.678947368437</c:v>
                </c:pt>
                <c:pt idx="2154">
                  <c:v>682.678947368437</c:v>
                </c:pt>
                <c:pt idx="2155">
                  <c:v>682.678947368437</c:v>
                </c:pt>
                <c:pt idx="2156">
                  <c:v>682.678947368437</c:v>
                </c:pt>
                <c:pt idx="2157">
                  <c:v>682.678947368437</c:v>
                </c:pt>
                <c:pt idx="2158">
                  <c:v>682.678947368437</c:v>
                </c:pt>
                <c:pt idx="2159">
                  <c:v>682.678947368437</c:v>
                </c:pt>
                <c:pt idx="2160">
                  <c:v>682.678947368437</c:v>
                </c:pt>
                <c:pt idx="2161">
                  <c:v>682.678947368437</c:v>
                </c:pt>
                <c:pt idx="2162">
                  <c:v>682.678947368437</c:v>
                </c:pt>
                <c:pt idx="2163">
                  <c:v>682.678947368437</c:v>
                </c:pt>
                <c:pt idx="2164">
                  <c:v>682.678947368437</c:v>
                </c:pt>
                <c:pt idx="2165">
                  <c:v>682.678947368437</c:v>
                </c:pt>
                <c:pt idx="2166">
                  <c:v>682.678947368437</c:v>
                </c:pt>
                <c:pt idx="2167">
                  <c:v>682.678947368437</c:v>
                </c:pt>
                <c:pt idx="2168">
                  <c:v>682.678947368437</c:v>
                </c:pt>
                <c:pt idx="2169">
                  <c:v>682.678947368437</c:v>
                </c:pt>
                <c:pt idx="2170">
                  <c:v>682.678947368437</c:v>
                </c:pt>
                <c:pt idx="2171">
                  <c:v>682.678947368437</c:v>
                </c:pt>
                <c:pt idx="2172">
                  <c:v>682.678947368437</c:v>
                </c:pt>
                <c:pt idx="2173">
                  <c:v>682.678947368437</c:v>
                </c:pt>
                <c:pt idx="2174">
                  <c:v>682.678947368437</c:v>
                </c:pt>
                <c:pt idx="2175">
                  <c:v>682.678947368437</c:v>
                </c:pt>
                <c:pt idx="2176">
                  <c:v>682.678947368437</c:v>
                </c:pt>
                <c:pt idx="2177">
                  <c:v>682.678947368437</c:v>
                </c:pt>
                <c:pt idx="2178">
                  <c:v>682.678947368437</c:v>
                </c:pt>
                <c:pt idx="2179">
                  <c:v>682.678947368437</c:v>
                </c:pt>
                <c:pt idx="2180">
                  <c:v>682.678947368437</c:v>
                </c:pt>
                <c:pt idx="2181">
                  <c:v>682.678947368437</c:v>
                </c:pt>
                <c:pt idx="2182">
                  <c:v>682.678947368437</c:v>
                </c:pt>
                <c:pt idx="2183">
                  <c:v>682.678947368437</c:v>
                </c:pt>
                <c:pt idx="2184">
                  <c:v>682.678947368437</c:v>
                </c:pt>
                <c:pt idx="2185">
                  <c:v>682.678947368437</c:v>
                </c:pt>
                <c:pt idx="2186">
                  <c:v>682.678947368437</c:v>
                </c:pt>
                <c:pt idx="2187">
                  <c:v>682.678947368437</c:v>
                </c:pt>
                <c:pt idx="2188">
                  <c:v>682.678947368437</c:v>
                </c:pt>
                <c:pt idx="2189">
                  <c:v>682.678947368437</c:v>
                </c:pt>
                <c:pt idx="2190">
                  <c:v>682.678947368437</c:v>
                </c:pt>
                <c:pt idx="2191">
                  <c:v>682.678947368437</c:v>
                </c:pt>
                <c:pt idx="2192">
                  <c:v>682.678947368437</c:v>
                </c:pt>
                <c:pt idx="2193">
                  <c:v>682.678947368437</c:v>
                </c:pt>
                <c:pt idx="2194">
                  <c:v>682.678947368437</c:v>
                </c:pt>
                <c:pt idx="2195">
                  <c:v>682.678947368437</c:v>
                </c:pt>
                <c:pt idx="2196">
                  <c:v>682.678947368437</c:v>
                </c:pt>
                <c:pt idx="2197">
                  <c:v>682.678947368437</c:v>
                </c:pt>
                <c:pt idx="2198">
                  <c:v>682.678947368437</c:v>
                </c:pt>
                <c:pt idx="2199">
                  <c:v>682.678947368437</c:v>
                </c:pt>
                <c:pt idx="2200">
                  <c:v>682.678947368437</c:v>
                </c:pt>
                <c:pt idx="2201">
                  <c:v>682.678947368437</c:v>
                </c:pt>
                <c:pt idx="2202">
                  <c:v>682.678947368437</c:v>
                </c:pt>
                <c:pt idx="2203">
                  <c:v>682.678947368437</c:v>
                </c:pt>
                <c:pt idx="2204">
                  <c:v>682.678947368437</c:v>
                </c:pt>
                <c:pt idx="2205">
                  <c:v>682.678947368437</c:v>
                </c:pt>
                <c:pt idx="2206">
                  <c:v>682.678947368437</c:v>
                </c:pt>
                <c:pt idx="2207">
                  <c:v>682.678947368437</c:v>
                </c:pt>
                <c:pt idx="2208">
                  <c:v>682.678947368437</c:v>
                </c:pt>
                <c:pt idx="2209">
                  <c:v>682.678947368437</c:v>
                </c:pt>
                <c:pt idx="2210">
                  <c:v>682.678947368437</c:v>
                </c:pt>
                <c:pt idx="2211">
                  <c:v>682.678947368437</c:v>
                </c:pt>
                <c:pt idx="2212">
                  <c:v>682.678947368437</c:v>
                </c:pt>
                <c:pt idx="2213">
                  <c:v>682.678947368437</c:v>
                </c:pt>
                <c:pt idx="2214">
                  <c:v>682.678947368437</c:v>
                </c:pt>
                <c:pt idx="2215">
                  <c:v>682.678947368437</c:v>
                </c:pt>
                <c:pt idx="2216">
                  <c:v>682.678947368437</c:v>
                </c:pt>
                <c:pt idx="2217">
                  <c:v>682.678947368437</c:v>
                </c:pt>
                <c:pt idx="2218">
                  <c:v>682.678947368437</c:v>
                </c:pt>
                <c:pt idx="2219">
                  <c:v>682.678947368437</c:v>
                </c:pt>
                <c:pt idx="2220">
                  <c:v>682.678947368437</c:v>
                </c:pt>
                <c:pt idx="2221">
                  <c:v>682.678947368437</c:v>
                </c:pt>
                <c:pt idx="2222">
                  <c:v>682.678947368437</c:v>
                </c:pt>
                <c:pt idx="2223">
                  <c:v>682.678947368437</c:v>
                </c:pt>
                <c:pt idx="2224">
                  <c:v>682.678947368437</c:v>
                </c:pt>
                <c:pt idx="2225">
                  <c:v>682.678947368437</c:v>
                </c:pt>
                <c:pt idx="2226">
                  <c:v>682.678947368437</c:v>
                </c:pt>
                <c:pt idx="2227">
                  <c:v>682.678947368437</c:v>
                </c:pt>
                <c:pt idx="2228">
                  <c:v>682.678947368437</c:v>
                </c:pt>
                <c:pt idx="2229">
                  <c:v>682.678947368437</c:v>
                </c:pt>
                <c:pt idx="2230">
                  <c:v>682.678947368437</c:v>
                </c:pt>
                <c:pt idx="2231">
                  <c:v>682.678947368437</c:v>
                </c:pt>
                <c:pt idx="2232">
                  <c:v>682.678947368437</c:v>
                </c:pt>
                <c:pt idx="2233">
                  <c:v>682.678947368437</c:v>
                </c:pt>
                <c:pt idx="2234">
                  <c:v>682.678947368437</c:v>
                </c:pt>
                <c:pt idx="2235">
                  <c:v>682.678947368437</c:v>
                </c:pt>
                <c:pt idx="2236">
                  <c:v>682.678947368437</c:v>
                </c:pt>
                <c:pt idx="2237">
                  <c:v>682.678947368437</c:v>
                </c:pt>
                <c:pt idx="2238">
                  <c:v>682.678947368437</c:v>
                </c:pt>
                <c:pt idx="2239">
                  <c:v>682.678947368437</c:v>
                </c:pt>
                <c:pt idx="2240">
                  <c:v>682.678947368437</c:v>
                </c:pt>
                <c:pt idx="2241">
                  <c:v>682.678947368437</c:v>
                </c:pt>
                <c:pt idx="2242">
                  <c:v>682.678947368437</c:v>
                </c:pt>
                <c:pt idx="2243">
                  <c:v>682.678947368437</c:v>
                </c:pt>
                <c:pt idx="2244">
                  <c:v>682.678947368437</c:v>
                </c:pt>
                <c:pt idx="2245">
                  <c:v>682.678947368437</c:v>
                </c:pt>
                <c:pt idx="2246">
                  <c:v>682.678947368437</c:v>
                </c:pt>
                <c:pt idx="2247">
                  <c:v>682.678947368437</c:v>
                </c:pt>
                <c:pt idx="2248">
                  <c:v>682.678947368437</c:v>
                </c:pt>
                <c:pt idx="2249">
                  <c:v>682.678947368437</c:v>
                </c:pt>
                <c:pt idx="2250">
                  <c:v>682.678947368437</c:v>
                </c:pt>
                <c:pt idx="2251">
                  <c:v>682.678947368437</c:v>
                </c:pt>
                <c:pt idx="2252">
                  <c:v>682.678947368437</c:v>
                </c:pt>
                <c:pt idx="2253">
                  <c:v>682.678947368437</c:v>
                </c:pt>
                <c:pt idx="2254">
                  <c:v>682.678947368437</c:v>
                </c:pt>
                <c:pt idx="2255">
                  <c:v>682.678947368437</c:v>
                </c:pt>
                <c:pt idx="2256">
                  <c:v>682.678947368437</c:v>
                </c:pt>
                <c:pt idx="2257">
                  <c:v>682.678947368437</c:v>
                </c:pt>
                <c:pt idx="2258">
                  <c:v>682.678947368437</c:v>
                </c:pt>
                <c:pt idx="2259">
                  <c:v>682.678947368437</c:v>
                </c:pt>
                <c:pt idx="2260">
                  <c:v>682.678947368437</c:v>
                </c:pt>
                <c:pt idx="2261">
                  <c:v>682.678947368437</c:v>
                </c:pt>
                <c:pt idx="2262">
                  <c:v>682.678947368437</c:v>
                </c:pt>
                <c:pt idx="2263">
                  <c:v>682.678947368437</c:v>
                </c:pt>
                <c:pt idx="2264">
                  <c:v>682.678947368437</c:v>
                </c:pt>
                <c:pt idx="2265">
                  <c:v>682.678947368437</c:v>
                </c:pt>
                <c:pt idx="2266">
                  <c:v>682.678947368437</c:v>
                </c:pt>
                <c:pt idx="2267">
                  <c:v>682.678947368437</c:v>
                </c:pt>
                <c:pt idx="2268">
                  <c:v>682.678947368437</c:v>
                </c:pt>
                <c:pt idx="2269">
                  <c:v>682.678947368437</c:v>
                </c:pt>
                <c:pt idx="2270">
                  <c:v>682.678947368437</c:v>
                </c:pt>
                <c:pt idx="2271">
                  <c:v>682.678947368437</c:v>
                </c:pt>
                <c:pt idx="2272">
                  <c:v>682.678947368437</c:v>
                </c:pt>
                <c:pt idx="2273">
                  <c:v>682.678947368437</c:v>
                </c:pt>
                <c:pt idx="2274">
                  <c:v>682.678947368437</c:v>
                </c:pt>
                <c:pt idx="2275">
                  <c:v>682.678947368437</c:v>
                </c:pt>
                <c:pt idx="2276">
                  <c:v>682.678947368437</c:v>
                </c:pt>
                <c:pt idx="2277">
                  <c:v>682.678947368437</c:v>
                </c:pt>
                <c:pt idx="2278">
                  <c:v>682.678947368437</c:v>
                </c:pt>
                <c:pt idx="2279">
                  <c:v>682.678947368437</c:v>
                </c:pt>
                <c:pt idx="2280">
                  <c:v>682.678947368437</c:v>
                </c:pt>
                <c:pt idx="2281">
                  <c:v>682.678947368437</c:v>
                </c:pt>
                <c:pt idx="2282">
                  <c:v>682.678947368437</c:v>
                </c:pt>
                <c:pt idx="2283">
                  <c:v>682.678947368437</c:v>
                </c:pt>
                <c:pt idx="2284">
                  <c:v>682.678947368437</c:v>
                </c:pt>
                <c:pt idx="2285">
                  <c:v>682.678947368437</c:v>
                </c:pt>
                <c:pt idx="2286">
                  <c:v>682.678947368437</c:v>
                </c:pt>
                <c:pt idx="2287">
                  <c:v>682.678947368437</c:v>
                </c:pt>
                <c:pt idx="2288">
                  <c:v>682.678947368437</c:v>
                </c:pt>
                <c:pt idx="2289">
                  <c:v>682.678947368437</c:v>
                </c:pt>
                <c:pt idx="2290">
                  <c:v>682.678947368437</c:v>
                </c:pt>
                <c:pt idx="2291">
                  <c:v>682.678947368437</c:v>
                </c:pt>
                <c:pt idx="2292">
                  <c:v>682.678947368437</c:v>
                </c:pt>
                <c:pt idx="2293">
                  <c:v>682.678947368437</c:v>
                </c:pt>
                <c:pt idx="2294">
                  <c:v>682.678947368437</c:v>
                </c:pt>
                <c:pt idx="2295">
                  <c:v>682.678947368437</c:v>
                </c:pt>
                <c:pt idx="2296">
                  <c:v>682.678947368437</c:v>
                </c:pt>
                <c:pt idx="2297">
                  <c:v>682.678947368437</c:v>
                </c:pt>
                <c:pt idx="2298">
                  <c:v>682.678947368437</c:v>
                </c:pt>
                <c:pt idx="2299">
                  <c:v>682.678947368437</c:v>
                </c:pt>
                <c:pt idx="2300">
                  <c:v>682.678947368437</c:v>
                </c:pt>
                <c:pt idx="2301">
                  <c:v>682.678947368437</c:v>
                </c:pt>
                <c:pt idx="2302">
                  <c:v>682.678947368437</c:v>
                </c:pt>
                <c:pt idx="2303">
                  <c:v>682.678947368437</c:v>
                </c:pt>
                <c:pt idx="2304">
                  <c:v>682.678947368437</c:v>
                </c:pt>
                <c:pt idx="2305">
                  <c:v>682.678947368437</c:v>
                </c:pt>
                <c:pt idx="2306">
                  <c:v>682.678947368437</c:v>
                </c:pt>
                <c:pt idx="2307">
                  <c:v>682.678947368437</c:v>
                </c:pt>
                <c:pt idx="2308">
                  <c:v>682.678947368437</c:v>
                </c:pt>
                <c:pt idx="2309">
                  <c:v>682.678947368437</c:v>
                </c:pt>
                <c:pt idx="2310">
                  <c:v>682.678947368437</c:v>
                </c:pt>
                <c:pt idx="2311">
                  <c:v>682.678947368437</c:v>
                </c:pt>
                <c:pt idx="2312">
                  <c:v>682.678947368437</c:v>
                </c:pt>
                <c:pt idx="2313">
                  <c:v>682.678947368437</c:v>
                </c:pt>
                <c:pt idx="2314">
                  <c:v>682.678947368437</c:v>
                </c:pt>
                <c:pt idx="2315">
                  <c:v>682.678947368437</c:v>
                </c:pt>
                <c:pt idx="2316">
                  <c:v>682.678947368437</c:v>
                </c:pt>
                <c:pt idx="2317">
                  <c:v>682.678947368437</c:v>
                </c:pt>
                <c:pt idx="2318">
                  <c:v>682.678947368437</c:v>
                </c:pt>
                <c:pt idx="2319">
                  <c:v>682.678947368437</c:v>
                </c:pt>
                <c:pt idx="2320">
                  <c:v>682.678947368437</c:v>
                </c:pt>
                <c:pt idx="2321">
                  <c:v>682.678947368437</c:v>
                </c:pt>
                <c:pt idx="2322">
                  <c:v>682.678947368437</c:v>
                </c:pt>
                <c:pt idx="2323">
                  <c:v>682.678947368437</c:v>
                </c:pt>
                <c:pt idx="2324">
                  <c:v>682.678947368437</c:v>
                </c:pt>
                <c:pt idx="2325">
                  <c:v>682.678947368437</c:v>
                </c:pt>
                <c:pt idx="2326">
                  <c:v>682.678947368437</c:v>
                </c:pt>
                <c:pt idx="2327">
                  <c:v>682.678947368437</c:v>
                </c:pt>
                <c:pt idx="2328">
                  <c:v>682.678947368437</c:v>
                </c:pt>
                <c:pt idx="2329">
                  <c:v>682.678947368437</c:v>
                </c:pt>
                <c:pt idx="2330">
                  <c:v>682.678947368437</c:v>
                </c:pt>
                <c:pt idx="2331">
                  <c:v>682.678947368437</c:v>
                </c:pt>
                <c:pt idx="2332">
                  <c:v>682.678947368437</c:v>
                </c:pt>
                <c:pt idx="2333">
                  <c:v>682.678947368437</c:v>
                </c:pt>
                <c:pt idx="2334">
                  <c:v>682.678947368437</c:v>
                </c:pt>
                <c:pt idx="2335">
                  <c:v>682.678947368437</c:v>
                </c:pt>
                <c:pt idx="2336">
                  <c:v>682.678947368437</c:v>
                </c:pt>
                <c:pt idx="2337">
                  <c:v>682.678947368437</c:v>
                </c:pt>
                <c:pt idx="2338">
                  <c:v>682.678947368437</c:v>
                </c:pt>
                <c:pt idx="2339">
                  <c:v>682.678947368437</c:v>
                </c:pt>
                <c:pt idx="2340">
                  <c:v>682.678947368437</c:v>
                </c:pt>
                <c:pt idx="2341">
                  <c:v>682.678947368437</c:v>
                </c:pt>
                <c:pt idx="2342">
                  <c:v>682.678947368437</c:v>
                </c:pt>
                <c:pt idx="2343">
                  <c:v>682.678947368437</c:v>
                </c:pt>
                <c:pt idx="2344">
                  <c:v>682.678947368437</c:v>
                </c:pt>
                <c:pt idx="2345">
                  <c:v>682.678947368437</c:v>
                </c:pt>
                <c:pt idx="2346">
                  <c:v>682.678947368437</c:v>
                </c:pt>
                <c:pt idx="2347">
                  <c:v>682.678947368437</c:v>
                </c:pt>
                <c:pt idx="2348">
                  <c:v>682.678947368437</c:v>
                </c:pt>
                <c:pt idx="2349">
                  <c:v>682.678947368437</c:v>
                </c:pt>
                <c:pt idx="2350">
                  <c:v>682.678947368437</c:v>
                </c:pt>
                <c:pt idx="2351">
                  <c:v>682.678947368437</c:v>
                </c:pt>
                <c:pt idx="2352">
                  <c:v>682.678947368437</c:v>
                </c:pt>
                <c:pt idx="2353">
                  <c:v>682.678947368437</c:v>
                </c:pt>
                <c:pt idx="2354">
                  <c:v>682.678947368437</c:v>
                </c:pt>
                <c:pt idx="2355">
                  <c:v>682.678947368437</c:v>
                </c:pt>
                <c:pt idx="2356">
                  <c:v>682.678947368437</c:v>
                </c:pt>
                <c:pt idx="2357">
                  <c:v>682.678947368437</c:v>
                </c:pt>
                <c:pt idx="2358">
                  <c:v>682.678947368437</c:v>
                </c:pt>
                <c:pt idx="2359">
                  <c:v>682.678947368437</c:v>
                </c:pt>
                <c:pt idx="2360">
                  <c:v>682.678947368437</c:v>
                </c:pt>
                <c:pt idx="2361">
                  <c:v>682.678947368437</c:v>
                </c:pt>
                <c:pt idx="2362">
                  <c:v>682.678947368437</c:v>
                </c:pt>
                <c:pt idx="2363">
                  <c:v>682.678947368437</c:v>
                </c:pt>
                <c:pt idx="2364">
                  <c:v>682.678947368437</c:v>
                </c:pt>
                <c:pt idx="2365">
                  <c:v>682.678947368437</c:v>
                </c:pt>
                <c:pt idx="2366">
                  <c:v>682.678947368437</c:v>
                </c:pt>
                <c:pt idx="2367">
                  <c:v>682.678947368437</c:v>
                </c:pt>
                <c:pt idx="2368">
                  <c:v>682.678947368437</c:v>
                </c:pt>
                <c:pt idx="2369">
                  <c:v>682.678947368437</c:v>
                </c:pt>
                <c:pt idx="2370">
                  <c:v>682.678947368437</c:v>
                </c:pt>
                <c:pt idx="2371">
                  <c:v>682.678947368437</c:v>
                </c:pt>
                <c:pt idx="2372">
                  <c:v>682.678947368437</c:v>
                </c:pt>
                <c:pt idx="2373">
                  <c:v>682.678947368437</c:v>
                </c:pt>
                <c:pt idx="2374">
                  <c:v>682.678947368437</c:v>
                </c:pt>
              </c:numCache>
            </c:numRef>
          </c:xVal>
          <c:yVal>
            <c:numRef>
              <c:f>'Linear regression CustSegment'!$D$117:$D$2491</c:f>
              <c:numCache>
                <c:formatCode>0.000</c:formatCode>
                <c:ptCount val="2375"/>
                <c:pt idx="0">
                  <c:v>227.9</c:v>
                </c:pt>
                <c:pt idx="1">
                  <c:v>55.0</c:v>
                </c:pt>
                <c:pt idx="2">
                  <c:v>212.57</c:v>
                </c:pt>
                <c:pt idx="3">
                  <c:v>195.31</c:v>
                </c:pt>
                <c:pt idx="4">
                  <c:v>110.55</c:v>
                </c:pt>
                <c:pt idx="5">
                  <c:v>149.01</c:v>
                </c:pt>
                <c:pt idx="6">
                  <c:v>49.37</c:v>
                </c:pt>
                <c:pt idx="7">
                  <c:v>153.97</c:v>
                </c:pt>
                <c:pt idx="8">
                  <c:v>173.15</c:v>
                </c:pt>
                <c:pt idx="9">
                  <c:v>105.24</c:v>
                </c:pt>
                <c:pt idx="10">
                  <c:v>245.16</c:v>
                </c:pt>
                <c:pt idx="11">
                  <c:v>85.02</c:v>
                </c:pt>
                <c:pt idx="12">
                  <c:v>14.53</c:v>
                </c:pt>
                <c:pt idx="13">
                  <c:v>190.29</c:v>
                </c:pt>
                <c:pt idx="14">
                  <c:v>209.3</c:v>
                </c:pt>
                <c:pt idx="15">
                  <c:v>273.15</c:v>
                </c:pt>
                <c:pt idx="16">
                  <c:v>197.43</c:v>
                </c:pt>
                <c:pt idx="17">
                  <c:v>210.63</c:v>
                </c:pt>
                <c:pt idx="18">
                  <c:v>206.31</c:v>
                </c:pt>
                <c:pt idx="19">
                  <c:v>206.78</c:v>
                </c:pt>
                <c:pt idx="20">
                  <c:v>69.55</c:v>
                </c:pt>
                <c:pt idx="21">
                  <c:v>93.72</c:v>
                </c:pt>
                <c:pt idx="22">
                  <c:v>58.91</c:v>
                </c:pt>
                <c:pt idx="23">
                  <c:v>75.67</c:v>
                </c:pt>
                <c:pt idx="24">
                  <c:v>139.11</c:v>
                </c:pt>
                <c:pt idx="25">
                  <c:v>178.14</c:v>
                </c:pt>
                <c:pt idx="26">
                  <c:v>117.06</c:v>
                </c:pt>
                <c:pt idx="27">
                  <c:v>50.57</c:v>
                </c:pt>
                <c:pt idx="28">
                  <c:v>57.27</c:v>
                </c:pt>
                <c:pt idx="29">
                  <c:v>150.74</c:v>
                </c:pt>
                <c:pt idx="30">
                  <c:v>196.4</c:v>
                </c:pt>
                <c:pt idx="31">
                  <c:v>165.11</c:v>
                </c:pt>
                <c:pt idx="32">
                  <c:v>174.45</c:v>
                </c:pt>
                <c:pt idx="33">
                  <c:v>196.79</c:v>
                </c:pt>
                <c:pt idx="34">
                  <c:v>167.89</c:v>
                </c:pt>
                <c:pt idx="35">
                  <c:v>247.0</c:v>
                </c:pt>
                <c:pt idx="36">
                  <c:v>176.48</c:v>
                </c:pt>
                <c:pt idx="37">
                  <c:v>25.61</c:v>
                </c:pt>
                <c:pt idx="38">
                  <c:v>175.02</c:v>
                </c:pt>
                <c:pt idx="39">
                  <c:v>135.72</c:v>
                </c:pt>
                <c:pt idx="40">
                  <c:v>31.88</c:v>
                </c:pt>
                <c:pt idx="41">
                  <c:v>16.58</c:v>
                </c:pt>
                <c:pt idx="42">
                  <c:v>161.66</c:v>
                </c:pt>
                <c:pt idx="43">
                  <c:v>216.06</c:v>
                </c:pt>
                <c:pt idx="44">
                  <c:v>163.73</c:v>
                </c:pt>
                <c:pt idx="45">
                  <c:v>212.31</c:v>
                </c:pt>
                <c:pt idx="46">
                  <c:v>173.95</c:v>
                </c:pt>
                <c:pt idx="47">
                  <c:v>243.54</c:v>
                </c:pt>
                <c:pt idx="48">
                  <c:v>126.72</c:v>
                </c:pt>
                <c:pt idx="49">
                  <c:v>213.89</c:v>
                </c:pt>
                <c:pt idx="50">
                  <c:v>205.21</c:v>
                </c:pt>
                <c:pt idx="51">
                  <c:v>259.68</c:v>
                </c:pt>
                <c:pt idx="52">
                  <c:v>27.08</c:v>
                </c:pt>
                <c:pt idx="53">
                  <c:v>217.01</c:v>
                </c:pt>
                <c:pt idx="54">
                  <c:v>95.12</c:v>
                </c:pt>
                <c:pt idx="55">
                  <c:v>217.05</c:v>
                </c:pt>
                <c:pt idx="56">
                  <c:v>217.55</c:v>
                </c:pt>
                <c:pt idx="57">
                  <c:v>244.86</c:v>
                </c:pt>
                <c:pt idx="58">
                  <c:v>269.07</c:v>
                </c:pt>
                <c:pt idx="59">
                  <c:v>248.2</c:v>
                </c:pt>
                <c:pt idx="60">
                  <c:v>157.6</c:v>
                </c:pt>
                <c:pt idx="61">
                  <c:v>171.55</c:v>
                </c:pt>
                <c:pt idx="62">
                  <c:v>147.9</c:v>
                </c:pt>
                <c:pt idx="63">
                  <c:v>17.57</c:v>
                </c:pt>
                <c:pt idx="64">
                  <c:v>265.04</c:v>
                </c:pt>
                <c:pt idx="65">
                  <c:v>161.32</c:v>
                </c:pt>
                <c:pt idx="66">
                  <c:v>174.97</c:v>
                </c:pt>
                <c:pt idx="67">
                  <c:v>229.08</c:v>
                </c:pt>
                <c:pt idx="68">
                  <c:v>136.52</c:v>
                </c:pt>
                <c:pt idx="69">
                  <c:v>160.13</c:v>
                </c:pt>
                <c:pt idx="70">
                  <c:v>69.21</c:v>
                </c:pt>
                <c:pt idx="71">
                  <c:v>237.24</c:v>
                </c:pt>
                <c:pt idx="72">
                  <c:v>240.79</c:v>
                </c:pt>
                <c:pt idx="73">
                  <c:v>85.47</c:v>
                </c:pt>
                <c:pt idx="74">
                  <c:v>102.31</c:v>
                </c:pt>
                <c:pt idx="75">
                  <c:v>132.08</c:v>
                </c:pt>
                <c:pt idx="76">
                  <c:v>183.69</c:v>
                </c:pt>
                <c:pt idx="77">
                  <c:v>184.6</c:v>
                </c:pt>
                <c:pt idx="78">
                  <c:v>237.64</c:v>
                </c:pt>
                <c:pt idx="79">
                  <c:v>131.67</c:v>
                </c:pt>
                <c:pt idx="80">
                  <c:v>175.82</c:v>
                </c:pt>
                <c:pt idx="81">
                  <c:v>76.47</c:v>
                </c:pt>
                <c:pt idx="82">
                  <c:v>194.4</c:v>
                </c:pt>
                <c:pt idx="83">
                  <c:v>193.08</c:v>
                </c:pt>
                <c:pt idx="84">
                  <c:v>34.98</c:v>
                </c:pt>
                <c:pt idx="85">
                  <c:v>220.74</c:v>
                </c:pt>
                <c:pt idx="86">
                  <c:v>169.11</c:v>
                </c:pt>
                <c:pt idx="87">
                  <c:v>75.51</c:v>
                </c:pt>
                <c:pt idx="88">
                  <c:v>84.67</c:v>
                </c:pt>
                <c:pt idx="89">
                  <c:v>150.8</c:v>
                </c:pt>
                <c:pt idx="90">
                  <c:v>45.77</c:v>
                </c:pt>
                <c:pt idx="91">
                  <c:v>231.88</c:v>
                </c:pt>
                <c:pt idx="92">
                  <c:v>162.67</c:v>
                </c:pt>
                <c:pt idx="93">
                  <c:v>195.13</c:v>
                </c:pt>
                <c:pt idx="94">
                  <c:v>195.62</c:v>
                </c:pt>
                <c:pt idx="95">
                  <c:v>185.83</c:v>
                </c:pt>
                <c:pt idx="96">
                  <c:v>75.35</c:v>
                </c:pt>
                <c:pt idx="97">
                  <c:v>128.04</c:v>
                </c:pt>
                <c:pt idx="98">
                  <c:v>179.46</c:v>
                </c:pt>
                <c:pt idx="99">
                  <c:v>59.98</c:v>
                </c:pt>
                <c:pt idx="100">
                  <c:v>124.4</c:v>
                </c:pt>
                <c:pt idx="101">
                  <c:v>109.89</c:v>
                </c:pt>
                <c:pt idx="102">
                  <c:v>216.6</c:v>
                </c:pt>
                <c:pt idx="103">
                  <c:v>48.73</c:v>
                </c:pt>
                <c:pt idx="104">
                  <c:v>242.08</c:v>
                </c:pt>
                <c:pt idx="105">
                  <c:v>108.69</c:v>
                </c:pt>
                <c:pt idx="106">
                  <c:v>64.14</c:v>
                </c:pt>
                <c:pt idx="107">
                  <c:v>155.09</c:v>
                </c:pt>
                <c:pt idx="108">
                  <c:v>234.91</c:v>
                </c:pt>
                <c:pt idx="109">
                  <c:v>16.05</c:v>
                </c:pt>
                <c:pt idx="110">
                  <c:v>41.08</c:v>
                </c:pt>
                <c:pt idx="111">
                  <c:v>134.45</c:v>
                </c:pt>
                <c:pt idx="112">
                  <c:v>124.97</c:v>
                </c:pt>
                <c:pt idx="113">
                  <c:v>194.22</c:v>
                </c:pt>
                <c:pt idx="114">
                  <c:v>197.92</c:v>
                </c:pt>
                <c:pt idx="115">
                  <c:v>190.56</c:v>
                </c:pt>
                <c:pt idx="116">
                  <c:v>255.36</c:v>
                </c:pt>
                <c:pt idx="117">
                  <c:v>20.82</c:v>
                </c:pt>
                <c:pt idx="118">
                  <c:v>229.88</c:v>
                </c:pt>
                <c:pt idx="119">
                  <c:v>244.74</c:v>
                </c:pt>
                <c:pt idx="120">
                  <c:v>169.97</c:v>
                </c:pt>
                <c:pt idx="121">
                  <c:v>95.64</c:v>
                </c:pt>
                <c:pt idx="122">
                  <c:v>81.29</c:v>
                </c:pt>
                <c:pt idx="123">
                  <c:v>225.97</c:v>
                </c:pt>
                <c:pt idx="124">
                  <c:v>78.28</c:v>
                </c:pt>
                <c:pt idx="125">
                  <c:v>83.32</c:v>
                </c:pt>
                <c:pt idx="126">
                  <c:v>21.08</c:v>
                </c:pt>
                <c:pt idx="127">
                  <c:v>229.48</c:v>
                </c:pt>
                <c:pt idx="128">
                  <c:v>222.98</c:v>
                </c:pt>
                <c:pt idx="129">
                  <c:v>57.61</c:v>
                </c:pt>
                <c:pt idx="130">
                  <c:v>81.5</c:v>
                </c:pt>
                <c:pt idx="131">
                  <c:v>86.16</c:v>
                </c:pt>
                <c:pt idx="132">
                  <c:v>145.72</c:v>
                </c:pt>
                <c:pt idx="133">
                  <c:v>58.91</c:v>
                </c:pt>
                <c:pt idx="134">
                  <c:v>16.67</c:v>
                </c:pt>
                <c:pt idx="135">
                  <c:v>218.44</c:v>
                </c:pt>
                <c:pt idx="136">
                  <c:v>113.85</c:v>
                </c:pt>
                <c:pt idx="137">
                  <c:v>231.04</c:v>
                </c:pt>
                <c:pt idx="138">
                  <c:v>232.19</c:v>
                </c:pt>
                <c:pt idx="139">
                  <c:v>229.95</c:v>
                </c:pt>
                <c:pt idx="140">
                  <c:v>135.28</c:v>
                </c:pt>
                <c:pt idx="141">
                  <c:v>136.31</c:v>
                </c:pt>
                <c:pt idx="142">
                  <c:v>180.12</c:v>
                </c:pt>
                <c:pt idx="143">
                  <c:v>201.5</c:v>
                </c:pt>
                <c:pt idx="144">
                  <c:v>123.64</c:v>
                </c:pt>
                <c:pt idx="145">
                  <c:v>114.7</c:v>
                </c:pt>
                <c:pt idx="146">
                  <c:v>180.26</c:v>
                </c:pt>
                <c:pt idx="147">
                  <c:v>164.04</c:v>
                </c:pt>
                <c:pt idx="148">
                  <c:v>187.17</c:v>
                </c:pt>
                <c:pt idx="149">
                  <c:v>157.5</c:v>
                </c:pt>
                <c:pt idx="150">
                  <c:v>109.8</c:v>
                </c:pt>
                <c:pt idx="151">
                  <c:v>74.85</c:v>
                </c:pt>
                <c:pt idx="152">
                  <c:v>66.06</c:v>
                </c:pt>
                <c:pt idx="153">
                  <c:v>193.22</c:v>
                </c:pt>
                <c:pt idx="154">
                  <c:v>228.51</c:v>
                </c:pt>
                <c:pt idx="155">
                  <c:v>213.83</c:v>
                </c:pt>
                <c:pt idx="156">
                  <c:v>264.84</c:v>
                </c:pt>
                <c:pt idx="157">
                  <c:v>60.99</c:v>
                </c:pt>
                <c:pt idx="158">
                  <c:v>201.21</c:v>
                </c:pt>
                <c:pt idx="159">
                  <c:v>205.56</c:v>
                </c:pt>
                <c:pt idx="160">
                  <c:v>147.39</c:v>
                </c:pt>
                <c:pt idx="161">
                  <c:v>240.49</c:v>
                </c:pt>
                <c:pt idx="162">
                  <c:v>99.99</c:v>
                </c:pt>
                <c:pt idx="163">
                  <c:v>236.06</c:v>
                </c:pt>
                <c:pt idx="164">
                  <c:v>185.52</c:v>
                </c:pt>
                <c:pt idx="165">
                  <c:v>232.13</c:v>
                </c:pt>
                <c:pt idx="166">
                  <c:v>69.41</c:v>
                </c:pt>
                <c:pt idx="167">
                  <c:v>250.46</c:v>
                </c:pt>
                <c:pt idx="168">
                  <c:v>234.7</c:v>
                </c:pt>
                <c:pt idx="169">
                  <c:v>223.54</c:v>
                </c:pt>
                <c:pt idx="170">
                  <c:v>97.97</c:v>
                </c:pt>
                <c:pt idx="171">
                  <c:v>140.94</c:v>
                </c:pt>
                <c:pt idx="172">
                  <c:v>114.48</c:v>
                </c:pt>
                <c:pt idx="173">
                  <c:v>186.2</c:v>
                </c:pt>
                <c:pt idx="174">
                  <c:v>204.57</c:v>
                </c:pt>
                <c:pt idx="175">
                  <c:v>208.93</c:v>
                </c:pt>
                <c:pt idx="176">
                  <c:v>107.89</c:v>
                </c:pt>
                <c:pt idx="177">
                  <c:v>22.94</c:v>
                </c:pt>
                <c:pt idx="178">
                  <c:v>170.54</c:v>
                </c:pt>
                <c:pt idx="179">
                  <c:v>161.58</c:v>
                </c:pt>
                <c:pt idx="180">
                  <c:v>92.42</c:v>
                </c:pt>
                <c:pt idx="181">
                  <c:v>195.55</c:v>
                </c:pt>
                <c:pt idx="182">
                  <c:v>252.94</c:v>
                </c:pt>
                <c:pt idx="183">
                  <c:v>213.83</c:v>
                </c:pt>
                <c:pt idx="184">
                  <c:v>146.68</c:v>
                </c:pt>
                <c:pt idx="185">
                  <c:v>107.18</c:v>
                </c:pt>
                <c:pt idx="186">
                  <c:v>243.03</c:v>
                </c:pt>
                <c:pt idx="187">
                  <c:v>44.69</c:v>
                </c:pt>
                <c:pt idx="188">
                  <c:v>254.07</c:v>
                </c:pt>
                <c:pt idx="189">
                  <c:v>56.0</c:v>
                </c:pt>
                <c:pt idx="190">
                  <c:v>147.58</c:v>
                </c:pt>
                <c:pt idx="191">
                  <c:v>162.0</c:v>
                </c:pt>
                <c:pt idx="192">
                  <c:v>243.19</c:v>
                </c:pt>
                <c:pt idx="193">
                  <c:v>218.02</c:v>
                </c:pt>
                <c:pt idx="194">
                  <c:v>175.66</c:v>
                </c:pt>
                <c:pt idx="195">
                  <c:v>117.0</c:v>
                </c:pt>
                <c:pt idx="196">
                  <c:v>125.5</c:v>
                </c:pt>
                <c:pt idx="197">
                  <c:v>155.08</c:v>
                </c:pt>
                <c:pt idx="198">
                  <c:v>174.72</c:v>
                </c:pt>
                <c:pt idx="199">
                  <c:v>243.12</c:v>
                </c:pt>
                <c:pt idx="200">
                  <c:v>225.14</c:v>
                </c:pt>
                <c:pt idx="201">
                  <c:v>223.45</c:v>
                </c:pt>
                <c:pt idx="202">
                  <c:v>31.81</c:v>
                </c:pt>
                <c:pt idx="203">
                  <c:v>171.04</c:v>
                </c:pt>
                <c:pt idx="204">
                  <c:v>173.16</c:v>
                </c:pt>
                <c:pt idx="205">
                  <c:v>187.93</c:v>
                </c:pt>
                <c:pt idx="206">
                  <c:v>79.63</c:v>
                </c:pt>
                <c:pt idx="207">
                  <c:v>35.64</c:v>
                </c:pt>
                <c:pt idx="208">
                  <c:v>233.85</c:v>
                </c:pt>
                <c:pt idx="209">
                  <c:v>278.06</c:v>
                </c:pt>
                <c:pt idx="210">
                  <c:v>77.76</c:v>
                </c:pt>
                <c:pt idx="211">
                  <c:v>246.79</c:v>
                </c:pt>
                <c:pt idx="212">
                  <c:v>220.83</c:v>
                </c:pt>
                <c:pt idx="213">
                  <c:v>56.3</c:v>
                </c:pt>
                <c:pt idx="214">
                  <c:v>189.74</c:v>
                </c:pt>
                <c:pt idx="215">
                  <c:v>236.01</c:v>
                </c:pt>
                <c:pt idx="216">
                  <c:v>166.92</c:v>
                </c:pt>
                <c:pt idx="217">
                  <c:v>45.9</c:v>
                </c:pt>
                <c:pt idx="218">
                  <c:v>168.09</c:v>
                </c:pt>
                <c:pt idx="219">
                  <c:v>244.16</c:v>
                </c:pt>
                <c:pt idx="220">
                  <c:v>243.37</c:v>
                </c:pt>
                <c:pt idx="221">
                  <c:v>278.26</c:v>
                </c:pt>
                <c:pt idx="222">
                  <c:v>168.42</c:v>
                </c:pt>
                <c:pt idx="223">
                  <c:v>67.45</c:v>
                </c:pt>
                <c:pt idx="224">
                  <c:v>88.13</c:v>
                </c:pt>
                <c:pt idx="225">
                  <c:v>50.97</c:v>
                </c:pt>
                <c:pt idx="226">
                  <c:v>60.5</c:v>
                </c:pt>
                <c:pt idx="227">
                  <c:v>16.25</c:v>
                </c:pt>
                <c:pt idx="228">
                  <c:v>205.42</c:v>
                </c:pt>
                <c:pt idx="229">
                  <c:v>9.86</c:v>
                </c:pt>
                <c:pt idx="230">
                  <c:v>211.06</c:v>
                </c:pt>
                <c:pt idx="231">
                  <c:v>236.32</c:v>
                </c:pt>
                <c:pt idx="232">
                  <c:v>46.65</c:v>
                </c:pt>
                <c:pt idx="233">
                  <c:v>125.01</c:v>
                </c:pt>
                <c:pt idx="234">
                  <c:v>139.68</c:v>
                </c:pt>
                <c:pt idx="235">
                  <c:v>45.54</c:v>
                </c:pt>
                <c:pt idx="236">
                  <c:v>142.01</c:v>
                </c:pt>
                <c:pt idx="237">
                  <c:v>41.49</c:v>
                </c:pt>
                <c:pt idx="238">
                  <c:v>139.91</c:v>
                </c:pt>
                <c:pt idx="239">
                  <c:v>161.58</c:v>
                </c:pt>
                <c:pt idx="240">
                  <c:v>264.42</c:v>
                </c:pt>
                <c:pt idx="241">
                  <c:v>232.04</c:v>
                </c:pt>
                <c:pt idx="242">
                  <c:v>220.63</c:v>
                </c:pt>
                <c:pt idx="243">
                  <c:v>121.23</c:v>
                </c:pt>
                <c:pt idx="244">
                  <c:v>92.4</c:v>
                </c:pt>
                <c:pt idx="245">
                  <c:v>188.53</c:v>
                </c:pt>
                <c:pt idx="246">
                  <c:v>173.36</c:v>
                </c:pt>
                <c:pt idx="247">
                  <c:v>237.01</c:v>
                </c:pt>
                <c:pt idx="248">
                  <c:v>261.61</c:v>
                </c:pt>
                <c:pt idx="249">
                  <c:v>239.67</c:v>
                </c:pt>
                <c:pt idx="250">
                  <c:v>210.79</c:v>
                </c:pt>
                <c:pt idx="251">
                  <c:v>172.71</c:v>
                </c:pt>
                <c:pt idx="252">
                  <c:v>65.79</c:v>
                </c:pt>
                <c:pt idx="253">
                  <c:v>160.51</c:v>
                </c:pt>
                <c:pt idx="254">
                  <c:v>89.63</c:v>
                </c:pt>
                <c:pt idx="255">
                  <c:v>94.9</c:v>
                </c:pt>
                <c:pt idx="256">
                  <c:v>127.26</c:v>
                </c:pt>
                <c:pt idx="257">
                  <c:v>43.7</c:v>
                </c:pt>
                <c:pt idx="258">
                  <c:v>239.87</c:v>
                </c:pt>
                <c:pt idx="259">
                  <c:v>106.7</c:v>
                </c:pt>
                <c:pt idx="260">
                  <c:v>22.52</c:v>
                </c:pt>
                <c:pt idx="261">
                  <c:v>245.99</c:v>
                </c:pt>
                <c:pt idx="262">
                  <c:v>85.99</c:v>
                </c:pt>
                <c:pt idx="263">
                  <c:v>77.27</c:v>
                </c:pt>
                <c:pt idx="264">
                  <c:v>217.0</c:v>
                </c:pt>
                <c:pt idx="265">
                  <c:v>247.78</c:v>
                </c:pt>
                <c:pt idx="266">
                  <c:v>168.72</c:v>
                </c:pt>
                <c:pt idx="267">
                  <c:v>78.91</c:v>
                </c:pt>
                <c:pt idx="268">
                  <c:v>137.54</c:v>
                </c:pt>
                <c:pt idx="269">
                  <c:v>205.17</c:v>
                </c:pt>
                <c:pt idx="270">
                  <c:v>57.91</c:v>
                </c:pt>
                <c:pt idx="271">
                  <c:v>183.73</c:v>
                </c:pt>
                <c:pt idx="272">
                  <c:v>155.82</c:v>
                </c:pt>
                <c:pt idx="273">
                  <c:v>244.66</c:v>
                </c:pt>
                <c:pt idx="274">
                  <c:v>118.16</c:v>
                </c:pt>
                <c:pt idx="275">
                  <c:v>118.07</c:v>
                </c:pt>
                <c:pt idx="276">
                  <c:v>175.66</c:v>
                </c:pt>
                <c:pt idx="277">
                  <c:v>86.13</c:v>
                </c:pt>
                <c:pt idx="278">
                  <c:v>231.27</c:v>
                </c:pt>
                <c:pt idx="279">
                  <c:v>206.94</c:v>
                </c:pt>
                <c:pt idx="280">
                  <c:v>163.57</c:v>
                </c:pt>
                <c:pt idx="281">
                  <c:v>144.84</c:v>
                </c:pt>
                <c:pt idx="282">
                  <c:v>91.87</c:v>
                </c:pt>
                <c:pt idx="283">
                  <c:v>36.74</c:v>
                </c:pt>
                <c:pt idx="284">
                  <c:v>239.06</c:v>
                </c:pt>
                <c:pt idx="285">
                  <c:v>215.5</c:v>
                </c:pt>
                <c:pt idx="286">
                  <c:v>169.45</c:v>
                </c:pt>
                <c:pt idx="287">
                  <c:v>229.1</c:v>
                </c:pt>
                <c:pt idx="288">
                  <c:v>196.0</c:v>
                </c:pt>
                <c:pt idx="289">
                  <c:v>248.98</c:v>
                </c:pt>
                <c:pt idx="290">
                  <c:v>150.26</c:v>
                </c:pt>
                <c:pt idx="291">
                  <c:v>207.02</c:v>
                </c:pt>
                <c:pt idx="292">
                  <c:v>30.76</c:v>
                </c:pt>
                <c:pt idx="293">
                  <c:v>185.45</c:v>
                </c:pt>
                <c:pt idx="294">
                  <c:v>162.82</c:v>
                </c:pt>
                <c:pt idx="295">
                  <c:v>206.88</c:v>
                </c:pt>
                <c:pt idx="296">
                  <c:v>236.8</c:v>
                </c:pt>
                <c:pt idx="297">
                  <c:v>213.12</c:v>
                </c:pt>
                <c:pt idx="298">
                  <c:v>82.3</c:v>
                </c:pt>
                <c:pt idx="299">
                  <c:v>106.96</c:v>
                </c:pt>
                <c:pt idx="300">
                  <c:v>155.65</c:v>
                </c:pt>
                <c:pt idx="301">
                  <c:v>102.55</c:v>
                </c:pt>
                <c:pt idx="302">
                  <c:v>206.91</c:v>
                </c:pt>
                <c:pt idx="303">
                  <c:v>71.86</c:v>
                </c:pt>
                <c:pt idx="304">
                  <c:v>120.98</c:v>
                </c:pt>
                <c:pt idx="305">
                  <c:v>8.92</c:v>
                </c:pt>
                <c:pt idx="306">
                  <c:v>233.97</c:v>
                </c:pt>
                <c:pt idx="307">
                  <c:v>69.34</c:v>
                </c:pt>
                <c:pt idx="308">
                  <c:v>266.3</c:v>
                </c:pt>
                <c:pt idx="309">
                  <c:v>117.39</c:v>
                </c:pt>
                <c:pt idx="310">
                  <c:v>22.03</c:v>
                </c:pt>
                <c:pt idx="311">
                  <c:v>274.23</c:v>
                </c:pt>
                <c:pt idx="312">
                  <c:v>188.73</c:v>
                </c:pt>
                <c:pt idx="313">
                  <c:v>155.01</c:v>
                </c:pt>
                <c:pt idx="314">
                  <c:v>181.21</c:v>
                </c:pt>
                <c:pt idx="315">
                  <c:v>249.63</c:v>
                </c:pt>
                <c:pt idx="316">
                  <c:v>129.46</c:v>
                </c:pt>
                <c:pt idx="317">
                  <c:v>154.98</c:v>
                </c:pt>
                <c:pt idx="318">
                  <c:v>23.44</c:v>
                </c:pt>
                <c:pt idx="319">
                  <c:v>111.36</c:v>
                </c:pt>
                <c:pt idx="320">
                  <c:v>66.88</c:v>
                </c:pt>
                <c:pt idx="321">
                  <c:v>157.2</c:v>
                </c:pt>
                <c:pt idx="322">
                  <c:v>217.92</c:v>
                </c:pt>
                <c:pt idx="323">
                  <c:v>255.81</c:v>
                </c:pt>
                <c:pt idx="324">
                  <c:v>223.22</c:v>
                </c:pt>
                <c:pt idx="325">
                  <c:v>132.46</c:v>
                </c:pt>
                <c:pt idx="326">
                  <c:v>267.8</c:v>
                </c:pt>
                <c:pt idx="327">
                  <c:v>58.69</c:v>
                </c:pt>
                <c:pt idx="328">
                  <c:v>88.76</c:v>
                </c:pt>
                <c:pt idx="329">
                  <c:v>157.03</c:v>
                </c:pt>
                <c:pt idx="330">
                  <c:v>8.5</c:v>
                </c:pt>
                <c:pt idx="331">
                  <c:v>21.94</c:v>
                </c:pt>
                <c:pt idx="332">
                  <c:v>254.02</c:v>
                </c:pt>
                <c:pt idx="333">
                  <c:v>106.06</c:v>
                </c:pt>
                <c:pt idx="334">
                  <c:v>248.69</c:v>
                </c:pt>
                <c:pt idx="335">
                  <c:v>245.34</c:v>
                </c:pt>
                <c:pt idx="336">
                  <c:v>110.06</c:v>
                </c:pt>
                <c:pt idx="337">
                  <c:v>204.58</c:v>
                </c:pt>
                <c:pt idx="338">
                  <c:v>226.65</c:v>
                </c:pt>
                <c:pt idx="339">
                  <c:v>68.0</c:v>
                </c:pt>
                <c:pt idx="340">
                  <c:v>21.79</c:v>
                </c:pt>
                <c:pt idx="341">
                  <c:v>189.82</c:v>
                </c:pt>
                <c:pt idx="342">
                  <c:v>241.17</c:v>
                </c:pt>
                <c:pt idx="343">
                  <c:v>141.04</c:v>
                </c:pt>
                <c:pt idx="344">
                  <c:v>85.32</c:v>
                </c:pt>
                <c:pt idx="345">
                  <c:v>195.01</c:v>
                </c:pt>
                <c:pt idx="346">
                  <c:v>203.47</c:v>
                </c:pt>
                <c:pt idx="347">
                  <c:v>67.21</c:v>
                </c:pt>
                <c:pt idx="348">
                  <c:v>219.32</c:v>
                </c:pt>
                <c:pt idx="349">
                  <c:v>203.71</c:v>
                </c:pt>
                <c:pt idx="350">
                  <c:v>240.83</c:v>
                </c:pt>
                <c:pt idx="351">
                  <c:v>158.97</c:v>
                </c:pt>
                <c:pt idx="352">
                  <c:v>212.93</c:v>
                </c:pt>
                <c:pt idx="353">
                  <c:v>154.65</c:v>
                </c:pt>
                <c:pt idx="354">
                  <c:v>65.92</c:v>
                </c:pt>
                <c:pt idx="355">
                  <c:v>144.65</c:v>
                </c:pt>
                <c:pt idx="356">
                  <c:v>234.31</c:v>
                </c:pt>
                <c:pt idx="357">
                  <c:v>239.82</c:v>
                </c:pt>
                <c:pt idx="358">
                  <c:v>122.42</c:v>
                </c:pt>
                <c:pt idx="359">
                  <c:v>199.02</c:v>
                </c:pt>
                <c:pt idx="360">
                  <c:v>186.42</c:v>
                </c:pt>
                <c:pt idx="361">
                  <c:v>138.49</c:v>
                </c:pt>
                <c:pt idx="362">
                  <c:v>189.34</c:v>
                </c:pt>
                <c:pt idx="363">
                  <c:v>81.85</c:v>
                </c:pt>
                <c:pt idx="364">
                  <c:v>138.65</c:v>
                </c:pt>
                <c:pt idx="365">
                  <c:v>117.81</c:v>
                </c:pt>
                <c:pt idx="366">
                  <c:v>65.79</c:v>
                </c:pt>
                <c:pt idx="367">
                  <c:v>21.05</c:v>
                </c:pt>
                <c:pt idx="368">
                  <c:v>173.35</c:v>
                </c:pt>
                <c:pt idx="369">
                  <c:v>118.3</c:v>
                </c:pt>
                <c:pt idx="370">
                  <c:v>161.02</c:v>
                </c:pt>
                <c:pt idx="371">
                  <c:v>254.92</c:v>
                </c:pt>
                <c:pt idx="372">
                  <c:v>227.62</c:v>
                </c:pt>
                <c:pt idx="373">
                  <c:v>84.94</c:v>
                </c:pt>
                <c:pt idx="374">
                  <c:v>74.91</c:v>
                </c:pt>
                <c:pt idx="375">
                  <c:v>185.43</c:v>
                </c:pt>
                <c:pt idx="376">
                  <c:v>38.25</c:v>
                </c:pt>
                <c:pt idx="377">
                  <c:v>248.16</c:v>
                </c:pt>
                <c:pt idx="378">
                  <c:v>178.87</c:v>
                </c:pt>
                <c:pt idx="379">
                  <c:v>230.15</c:v>
                </c:pt>
                <c:pt idx="380">
                  <c:v>225.28</c:v>
                </c:pt>
                <c:pt idx="381">
                  <c:v>115.72</c:v>
                </c:pt>
                <c:pt idx="382">
                  <c:v>220.61</c:v>
                </c:pt>
                <c:pt idx="383">
                  <c:v>200.51</c:v>
                </c:pt>
                <c:pt idx="384">
                  <c:v>93.83</c:v>
                </c:pt>
                <c:pt idx="385">
                  <c:v>205.66</c:v>
                </c:pt>
                <c:pt idx="386">
                  <c:v>6.95</c:v>
                </c:pt>
                <c:pt idx="387">
                  <c:v>221.34</c:v>
                </c:pt>
                <c:pt idx="388">
                  <c:v>102.02</c:v>
                </c:pt>
                <c:pt idx="389">
                  <c:v>234.84</c:v>
                </c:pt>
                <c:pt idx="390">
                  <c:v>54.73</c:v>
                </c:pt>
                <c:pt idx="391">
                  <c:v>112.99</c:v>
                </c:pt>
                <c:pt idx="392">
                  <c:v>72.69</c:v>
                </c:pt>
                <c:pt idx="393">
                  <c:v>254.27</c:v>
                </c:pt>
                <c:pt idx="394">
                  <c:v>79.31</c:v>
                </c:pt>
                <c:pt idx="395">
                  <c:v>43.61</c:v>
                </c:pt>
                <c:pt idx="396">
                  <c:v>59.17</c:v>
                </c:pt>
                <c:pt idx="397">
                  <c:v>74.0</c:v>
                </c:pt>
                <c:pt idx="398">
                  <c:v>149.5</c:v>
                </c:pt>
                <c:pt idx="399">
                  <c:v>208.23</c:v>
                </c:pt>
                <c:pt idx="400">
                  <c:v>152.69</c:v>
                </c:pt>
                <c:pt idx="401">
                  <c:v>132.63</c:v>
                </c:pt>
                <c:pt idx="402">
                  <c:v>66.01</c:v>
                </c:pt>
                <c:pt idx="403">
                  <c:v>45.44</c:v>
                </c:pt>
                <c:pt idx="404">
                  <c:v>127.68</c:v>
                </c:pt>
                <c:pt idx="405">
                  <c:v>181.37</c:v>
                </c:pt>
                <c:pt idx="406">
                  <c:v>196.58</c:v>
                </c:pt>
                <c:pt idx="407">
                  <c:v>145.82</c:v>
                </c:pt>
                <c:pt idx="408">
                  <c:v>241.94</c:v>
                </c:pt>
                <c:pt idx="409">
                  <c:v>135.99</c:v>
                </c:pt>
                <c:pt idx="410">
                  <c:v>201.85</c:v>
                </c:pt>
                <c:pt idx="411">
                  <c:v>165.04</c:v>
                </c:pt>
                <c:pt idx="412">
                  <c:v>243.87</c:v>
                </c:pt>
                <c:pt idx="413">
                  <c:v>53.44</c:v>
                </c:pt>
                <c:pt idx="414">
                  <c:v>50.71</c:v>
                </c:pt>
                <c:pt idx="415">
                  <c:v>104.72</c:v>
                </c:pt>
                <c:pt idx="416">
                  <c:v>242.27</c:v>
                </c:pt>
                <c:pt idx="417">
                  <c:v>180.15</c:v>
                </c:pt>
                <c:pt idx="418">
                  <c:v>172.54</c:v>
                </c:pt>
                <c:pt idx="419">
                  <c:v>46.21</c:v>
                </c:pt>
                <c:pt idx="420">
                  <c:v>153.49</c:v>
                </c:pt>
                <c:pt idx="421">
                  <c:v>65.82</c:v>
                </c:pt>
                <c:pt idx="422">
                  <c:v>99.89</c:v>
                </c:pt>
                <c:pt idx="423">
                  <c:v>212.6</c:v>
                </c:pt>
                <c:pt idx="424">
                  <c:v>202.6</c:v>
                </c:pt>
                <c:pt idx="425">
                  <c:v>203.91</c:v>
                </c:pt>
                <c:pt idx="426">
                  <c:v>63.58</c:v>
                </c:pt>
                <c:pt idx="427">
                  <c:v>100.54</c:v>
                </c:pt>
                <c:pt idx="428">
                  <c:v>101.24</c:v>
                </c:pt>
                <c:pt idx="429">
                  <c:v>190.52</c:v>
                </c:pt>
                <c:pt idx="430">
                  <c:v>140.5</c:v>
                </c:pt>
                <c:pt idx="431">
                  <c:v>145.32</c:v>
                </c:pt>
                <c:pt idx="432">
                  <c:v>178.49</c:v>
                </c:pt>
                <c:pt idx="433">
                  <c:v>240.77</c:v>
                </c:pt>
                <c:pt idx="434">
                  <c:v>189.92</c:v>
                </c:pt>
                <c:pt idx="435">
                  <c:v>194.94</c:v>
                </c:pt>
                <c:pt idx="436">
                  <c:v>235.54</c:v>
                </c:pt>
                <c:pt idx="437">
                  <c:v>219.36</c:v>
                </c:pt>
                <c:pt idx="438">
                  <c:v>255.19</c:v>
                </c:pt>
                <c:pt idx="439">
                  <c:v>206.9</c:v>
                </c:pt>
                <c:pt idx="440">
                  <c:v>273.22</c:v>
                </c:pt>
                <c:pt idx="441">
                  <c:v>124.45</c:v>
                </c:pt>
                <c:pt idx="442">
                  <c:v>124.27</c:v>
                </c:pt>
                <c:pt idx="443">
                  <c:v>194.41</c:v>
                </c:pt>
                <c:pt idx="444">
                  <c:v>47.52</c:v>
                </c:pt>
                <c:pt idx="445">
                  <c:v>205.14</c:v>
                </c:pt>
                <c:pt idx="446">
                  <c:v>155.22</c:v>
                </c:pt>
                <c:pt idx="447">
                  <c:v>252.8</c:v>
                </c:pt>
                <c:pt idx="448">
                  <c:v>217.62</c:v>
                </c:pt>
                <c:pt idx="449">
                  <c:v>259.56</c:v>
                </c:pt>
                <c:pt idx="450">
                  <c:v>217.8</c:v>
                </c:pt>
                <c:pt idx="451">
                  <c:v>71.44</c:v>
                </c:pt>
                <c:pt idx="452">
                  <c:v>75.68000000000001</c:v>
                </c:pt>
                <c:pt idx="453">
                  <c:v>229.79</c:v>
                </c:pt>
                <c:pt idx="454">
                  <c:v>126.88</c:v>
                </c:pt>
                <c:pt idx="455">
                  <c:v>223.56</c:v>
                </c:pt>
                <c:pt idx="456">
                  <c:v>220.37</c:v>
                </c:pt>
                <c:pt idx="457">
                  <c:v>171.61</c:v>
                </c:pt>
                <c:pt idx="458">
                  <c:v>145.46</c:v>
                </c:pt>
                <c:pt idx="459">
                  <c:v>136.62</c:v>
                </c:pt>
                <c:pt idx="460">
                  <c:v>151.43</c:v>
                </c:pt>
                <c:pt idx="461">
                  <c:v>191.59</c:v>
                </c:pt>
                <c:pt idx="462">
                  <c:v>134.71</c:v>
                </c:pt>
                <c:pt idx="463">
                  <c:v>46.93</c:v>
                </c:pt>
                <c:pt idx="464">
                  <c:v>129.21</c:v>
                </c:pt>
                <c:pt idx="465">
                  <c:v>42.03</c:v>
                </c:pt>
                <c:pt idx="466">
                  <c:v>181.34</c:v>
                </c:pt>
                <c:pt idx="467">
                  <c:v>112.05</c:v>
                </c:pt>
                <c:pt idx="468">
                  <c:v>53.85</c:v>
                </c:pt>
                <c:pt idx="469">
                  <c:v>88.96</c:v>
                </c:pt>
                <c:pt idx="470">
                  <c:v>51.17</c:v>
                </c:pt>
                <c:pt idx="471">
                  <c:v>96.29</c:v>
                </c:pt>
                <c:pt idx="472">
                  <c:v>190.6</c:v>
                </c:pt>
                <c:pt idx="473">
                  <c:v>275.43</c:v>
                </c:pt>
                <c:pt idx="474">
                  <c:v>107.13</c:v>
                </c:pt>
                <c:pt idx="475">
                  <c:v>227.19</c:v>
                </c:pt>
                <c:pt idx="476">
                  <c:v>193.31</c:v>
                </c:pt>
                <c:pt idx="477">
                  <c:v>260.01</c:v>
                </c:pt>
                <c:pt idx="478">
                  <c:v>175.3</c:v>
                </c:pt>
                <c:pt idx="479">
                  <c:v>109.03</c:v>
                </c:pt>
                <c:pt idx="480">
                  <c:v>228.84</c:v>
                </c:pt>
                <c:pt idx="481">
                  <c:v>189.25</c:v>
                </c:pt>
                <c:pt idx="482">
                  <c:v>117.11</c:v>
                </c:pt>
                <c:pt idx="483">
                  <c:v>88.32</c:v>
                </c:pt>
                <c:pt idx="484">
                  <c:v>161.04</c:v>
                </c:pt>
                <c:pt idx="485">
                  <c:v>43.94</c:v>
                </c:pt>
                <c:pt idx="486">
                  <c:v>104.15</c:v>
                </c:pt>
                <c:pt idx="487">
                  <c:v>148.64</c:v>
                </c:pt>
                <c:pt idx="488">
                  <c:v>151.68</c:v>
                </c:pt>
                <c:pt idx="489">
                  <c:v>225.38</c:v>
                </c:pt>
                <c:pt idx="490">
                  <c:v>125.57</c:v>
                </c:pt>
                <c:pt idx="491">
                  <c:v>209.94</c:v>
                </c:pt>
                <c:pt idx="492">
                  <c:v>234.52</c:v>
                </c:pt>
                <c:pt idx="493">
                  <c:v>65.78</c:v>
                </c:pt>
                <c:pt idx="494">
                  <c:v>195.81</c:v>
                </c:pt>
                <c:pt idx="495">
                  <c:v>185.88</c:v>
                </c:pt>
                <c:pt idx="496">
                  <c:v>166.9</c:v>
                </c:pt>
                <c:pt idx="497">
                  <c:v>35.89</c:v>
                </c:pt>
                <c:pt idx="498">
                  <c:v>199.33</c:v>
                </c:pt>
                <c:pt idx="499">
                  <c:v>226.36</c:v>
                </c:pt>
                <c:pt idx="500">
                  <c:v>203.67</c:v>
                </c:pt>
                <c:pt idx="501">
                  <c:v>199.59</c:v>
                </c:pt>
                <c:pt idx="502">
                  <c:v>122.24</c:v>
                </c:pt>
                <c:pt idx="503">
                  <c:v>268.97</c:v>
                </c:pt>
                <c:pt idx="504">
                  <c:v>237.74</c:v>
                </c:pt>
                <c:pt idx="505">
                  <c:v>218.29</c:v>
                </c:pt>
                <c:pt idx="506">
                  <c:v>173.18</c:v>
                </c:pt>
                <c:pt idx="507">
                  <c:v>57.75</c:v>
                </c:pt>
                <c:pt idx="508">
                  <c:v>100.59</c:v>
                </c:pt>
                <c:pt idx="509">
                  <c:v>172.36</c:v>
                </c:pt>
                <c:pt idx="510">
                  <c:v>146.27</c:v>
                </c:pt>
                <c:pt idx="511">
                  <c:v>134.27</c:v>
                </c:pt>
                <c:pt idx="512">
                  <c:v>267.6</c:v>
                </c:pt>
                <c:pt idx="513">
                  <c:v>226.79</c:v>
                </c:pt>
                <c:pt idx="514">
                  <c:v>10.22</c:v>
                </c:pt>
                <c:pt idx="515">
                  <c:v>265.87</c:v>
                </c:pt>
                <c:pt idx="516">
                  <c:v>140.01</c:v>
                </c:pt>
                <c:pt idx="517">
                  <c:v>81.86</c:v>
                </c:pt>
                <c:pt idx="518">
                  <c:v>170.77</c:v>
                </c:pt>
                <c:pt idx="519">
                  <c:v>109.33</c:v>
                </c:pt>
                <c:pt idx="520">
                  <c:v>90.39</c:v>
                </c:pt>
                <c:pt idx="521">
                  <c:v>112.67</c:v>
                </c:pt>
                <c:pt idx="522">
                  <c:v>191.13</c:v>
                </c:pt>
                <c:pt idx="523">
                  <c:v>179.82</c:v>
                </c:pt>
                <c:pt idx="524">
                  <c:v>247.72</c:v>
                </c:pt>
                <c:pt idx="525">
                  <c:v>264.19</c:v>
                </c:pt>
                <c:pt idx="526">
                  <c:v>71.31</c:v>
                </c:pt>
                <c:pt idx="527">
                  <c:v>183.41</c:v>
                </c:pt>
                <c:pt idx="528">
                  <c:v>72.48</c:v>
                </c:pt>
                <c:pt idx="529">
                  <c:v>145.53</c:v>
                </c:pt>
                <c:pt idx="530">
                  <c:v>152.85</c:v>
                </c:pt>
                <c:pt idx="531">
                  <c:v>58.31</c:v>
                </c:pt>
                <c:pt idx="532">
                  <c:v>62.44</c:v>
                </c:pt>
                <c:pt idx="533">
                  <c:v>201.12</c:v>
                </c:pt>
                <c:pt idx="534">
                  <c:v>255.14</c:v>
                </c:pt>
                <c:pt idx="535">
                  <c:v>42.41</c:v>
                </c:pt>
                <c:pt idx="536">
                  <c:v>250.2</c:v>
                </c:pt>
                <c:pt idx="537">
                  <c:v>248.37</c:v>
                </c:pt>
                <c:pt idx="538">
                  <c:v>5.32</c:v>
                </c:pt>
                <c:pt idx="539">
                  <c:v>97.11</c:v>
                </c:pt>
                <c:pt idx="540">
                  <c:v>240.78</c:v>
                </c:pt>
                <c:pt idx="541">
                  <c:v>186.27</c:v>
                </c:pt>
                <c:pt idx="542">
                  <c:v>166.13</c:v>
                </c:pt>
                <c:pt idx="543">
                  <c:v>245.5</c:v>
                </c:pt>
                <c:pt idx="544">
                  <c:v>201.64</c:v>
                </c:pt>
                <c:pt idx="545">
                  <c:v>267.0</c:v>
                </c:pt>
                <c:pt idx="546">
                  <c:v>140.04</c:v>
                </c:pt>
                <c:pt idx="547">
                  <c:v>153.26</c:v>
                </c:pt>
                <c:pt idx="548">
                  <c:v>228.94</c:v>
                </c:pt>
                <c:pt idx="549">
                  <c:v>118.58</c:v>
                </c:pt>
                <c:pt idx="550">
                  <c:v>178.35</c:v>
                </c:pt>
                <c:pt idx="551">
                  <c:v>30.39</c:v>
                </c:pt>
                <c:pt idx="552">
                  <c:v>124.18</c:v>
                </c:pt>
                <c:pt idx="553">
                  <c:v>157.8</c:v>
                </c:pt>
                <c:pt idx="554">
                  <c:v>229.94</c:v>
                </c:pt>
                <c:pt idx="555">
                  <c:v>231.22</c:v>
                </c:pt>
                <c:pt idx="556">
                  <c:v>182.77</c:v>
                </c:pt>
                <c:pt idx="557">
                  <c:v>106.92</c:v>
                </c:pt>
                <c:pt idx="558">
                  <c:v>181.24</c:v>
                </c:pt>
                <c:pt idx="559">
                  <c:v>142.04</c:v>
                </c:pt>
                <c:pt idx="560">
                  <c:v>236.81</c:v>
                </c:pt>
                <c:pt idx="561">
                  <c:v>166.41</c:v>
                </c:pt>
                <c:pt idx="562">
                  <c:v>83.06</c:v>
                </c:pt>
                <c:pt idx="563">
                  <c:v>212.18</c:v>
                </c:pt>
                <c:pt idx="564">
                  <c:v>153.9</c:v>
                </c:pt>
                <c:pt idx="565">
                  <c:v>239.6</c:v>
                </c:pt>
                <c:pt idx="566">
                  <c:v>233.16</c:v>
                </c:pt>
                <c:pt idx="567">
                  <c:v>211.1</c:v>
                </c:pt>
                <c:pt idx="568">
                  <c:v>231.88</c:v>
                </c:pt>
                <c:pt idx="569">
                  <c:v>109.98</c:v>
                </c:pt>
                <c:pt idx="570">
                  <c:v>193.81</c:v>
                </c:pt>
                <c:pt idx="571">
                  <c:v>218.73</c:v>
                </c:pt>
                <c:pt idx="572">
                  <c:v>198.77</c:v>
                </c:pt>
                <c:pt idx="573">
                  <c:v>166.53</c:v>
                </c:pt>
                <c:pt idx="574">
                  <c:v>166.91</c:v>
                </c:pt>
                <c:pt idx="575">
                  <c:v>48.62</c:v>
                </c:pt>
                <c:pt idx="576">
                  <c:v>114.51</c:v>
                </c:pt>
                <c:pt idx="577">
                  <c:v>75.14</c:v>
                </c:pt>
                <c:pt idx="578">
                  <c:v>241.1</c:v>
                </c:pt>
                <c:pt idx="579">
                  <c:v>216.49</c:v>
                </c:pt>
                <c:pt idx="580">
                  <c:v>146.63</c:v>
                </c:pt>
                <c:pt idx="581">
                  <c:v>137.01</c:v>
                </c:pt>
                <c:pt idx="582">
                  <c:v>27.51</c:v>
                </c:pt>
                <c:pt idx="583">
                  <c:v>174.46</c:v>
                </c:pt>
                <c:pt idx="584">
                  <c:v>91.26</c:v>
                </c:pt>
                <c:pt idx="585">
                  <c:v>191.4</c:v>
                </c:pt>
                <c:pt idx="586">
                  <c:v>248.11</c:v>
                </c:pt>
                <c:pt idx="587">
                  <c:v>274.3</c:v>
                </c:pt>
                <c:pt idx="588">
                  <c:v>143.32</c:v>
                </c:pt>
                <c:pt idx="589">
                  <c:v>171.92</c:v>
                </c:pt>
                <c:pt idx="590">
                  <c:v>210.92</c:v>
                </c:pt>
                <c:pt idx="591">
                  <c:v>229.56</c:v>
                </c:pt>
                <c:pt idx="592">
                  <c:v>45.44</c:v>
                </c:pt>
                <c:pt idx="593">
                  <c:v>182.26</c:v>
                </c:pt>
                <c:pt idx="594">
                  <c:v>258.54</c:v>
                </c:pt>
                <c:pt idx="595">
                  <c:v>191.19</c:v>
                </c:pt>
                <c:pt idx="596">
                  <c:v>123.12</c:v>
                </c:pt>
                <c:pt idx="597">
                  <c:v>238.1</c:v>
                </c:pt>
                <c:pt idx="598">
                  <c:v>83.77</c:v>
                </c:pt>
                <c:pt idx="599">
                  <c:v>88.07</c:v>
                </c:pt>
                <c:pt idx="600">
                  <c:v>224.8</c:v>
                </c:pt>
                <c:pt idx="601">
                  <c:v>272.48</c:v>
                </c:pt>
                <c:pt idx="602">
                  <c:v>278.21</c:v>
                </c:pt>
                <c:pt idx="603">
                  <c:v>85.86</c:v>
                </c:pt>
                <c:pt idx="604">
                  <c:v>138.3</c:v>
                </c:pt>
                <c:pt idx="605">
                  <c:v>261.07</c:v>
                </c:pt>
                <c:pt idx="606">
                  <c:v>169.51</c:v>
                </c:pt>
                <c:pt idx="607">
                  <c:v>184.2</c:v>
                </c:pt>
                <c:pt idx="608">
                  <c:v>275.07</c:v>
                </c:pt>
                <c:pt idx="609">
                  <c:v>152.53</c:v>
                </c:pt>
                <c:pt idx="610">
                  <c:v>243.5</c:v>
                </c:pt>
                <c:pt idx="611">
                  <c:v>191.97</c:v>
                </c:pt>
                <c:pt idx="612">
                  <c:v>29.05</c:v>
                </c:pt>
                <c:pt idx="613">
                  <c:v>181.24</c:v>
                </c:pt>
                <c:pt idx="614">
                  <c:v>13.94</c:v>
                </c:pt>
                <c:pt idx="615">
                  <c:v>273.3</c:v>
                </c:pt>
                <c:pt idx="616">
                  <c:v>185.44</c:v>
                </c:pt>
                <c:pt idx="617">
                  <c:v>164.21</c:v>
                </c:pt>
                <c:pt idx="618">
                  <c:v>161.85</c:v>
                </c:pt>
                <c:pt idx="619">
                  <c:v>261.84</c:v>
                </c:pt>
                <c:pt idx="620">
                  <c:v>269.1</c:v>
                </c:pt>
                <c:pt idx="621">
                  <c:v>34.72</c:v>
                </c:pt>
                <c:pt idx="622">
                  <c:v>203.79</c:v>
                </c:pt>
                <c:pt idx="623">
                  <c:v>268.12</c:v>
                </c:pt>
                <c:pt idx="624">
                  <c:v>197.59</c:v>
                </c:pt>
                <c:pt idx="625">
                  <c:v>89.3</c:v>
                </c:pt>
                <c:pt idx="626">
                  <c:v>44.09</c:v>
                </c:pt>
                <c:pt idx="627">
                  <c:v>175.19</c:v>
                </c:pt>
                <c:pt idx="628">
                  <c:v>199.32</c:v>
                </c:pt>
                <c:pt idx="629">
                  <c:v>263.4</c:v>
                </c:pt>
                <c:pt idx="630">
                  <c:v>221.66</c:v>
                </c:pt>
                <c:pt idx="631">
                  <c:v>131.74</c:v>
                </c:pt>
                <c:pt idx="632">
                  <c:v>169.85</c:v>
                </c:pt>
                <c:pt idx="633">
                  <c:v>182.97</c:v>
                </c:pt>
                <c:pt idx="634">
                  <c:v>198.47</c:v>
                </c:pt>
                <c:pt idx="635">
                  <c:v>89.24</c:v>
                </c:pt>
                <c:pt idx="636">
                  <c:v>231.07</c:v>
                </c:pt>
                <c:pt idx="637">
                  <c:v>164.5</c:v>
                </c:pt>
                <c:pt idx="638">
                  <c:v>152.93</c:v>
                </c:pt>
                <c:pt idx="639">
                  <c:v>203.91</c:v>
                </c:pt>
                <c:pt idx="640">
                  <c:v>124.07</c:v>
                </c:pt>
                <c:pt idx="641">
                  <c:v>211.63</c:v>
                </c:pt>
                <c:pt idx="642">
                  <c:v>165.21</c:v>
                </c:pt>
                <c:pt idx="643">
                  <c:v>270.12</c:v>
                </c:pt>
                <c:pt idx="644">
                  <c:v>35.25</c:v>
                </c:pt>
                <c:pt idx="645">
                  <c:v>21.51</c:v>
                </c:pt>
                <c:pt idx="646">
                  <c:v>117.62</c:v>
                </c:pt>
                <c:pt idx="647">
                  <c:v>226.34</c:v>
                </c:pt>
                <c:pt idx="648">
                  <c:v>15.17</c:v>
                </c:pt>
                <c:pt idx="649">
                  <c:v>105.37</c:v>
                </c:pt>
                <c:pt idx="650">
                  <c:v>121.03</c:v>
                </c:pt>
                <c:pt idx="651">
                  <c:v>199.5</c:v>
                </c:pt>
                <c:pt idx="652">
                  <c:v>120.79</c:v>
                </c:pt>
                <c:pt idx="653">
                  <c:v>128.28</c:v>
                </c:pt>
                <c:pt idx="654">
                  <c:v>74.95</c:v>
                </c:pt>
                <c:pt idx="655">
                  <c:v>232.92</c:v>
                </c:pt>
                <c:pt idx="656">
                  <c:v>167.11</c:v>
                </c:pt>
                <c:pt idx="657">
                  <c:v>115.63</c:v>
                </c:pt>
                <c:pt idx="658">
                  <c:v>148.46</c:v>
                </c:pt>
                <c:pt idx="659">
                  <c:v>262.0</c:v>
                </c:pt>
                <c:pt idx="660">
                  <c:v>109.84</c:v>
                </c:pt>
                <c:pt idx="661">
                  <c:v>211.86</c:v>
                </c:pt>
                <c:pt idx="662">
                  <c:v>53.53</c:v>
                </c:pt>
                <c:pt idx="663">
                  <c:v>16.96</c:v>
                </c:pt>
                <c:pt idx="664">
                  <c:v>70.19</c:v>
                </c:pt>
                <c:pt idx="665">
                  <c:v>251.09</c:v>
                </c:pt>
                <c:pt idx="666">
                  <c:v>216.46</c:v>
                </c:pt>
                <c:pt idx="667">
                  <c:v>81.73</c:v>
                </c:pt>
                <c:pt idx="668">
                  <c:v>168.17</c:v>
                </c:pt>
                <c:pt idx="669">
                  <c:v>129.66</c:v>
                </c:pt>
                <c:pt idx="670">
                  <c:v>47.04</c:v>
                </c:pt>
                <c:pt idx="671">
                  <c:v>100.71</c:v>
                </c:pt>
                <c:pt idx="672">
                  <c:v>124.65</c:v>
                </c:pt>
                <c:pt idx="673">
                  <c:v>88.34</c:v>
                </c:pt>
                <c:pt idx="674">
                  <c:v>234.92</c:v>
                </c:pt>
                <c:pt idx="675">
                  <c:v>205.11</c:v>
                </c:pt>
                <c:pt idx="676">
                  <c:v>264.89</c:v>
                </c:pt>
                <c:pt idx="677">
                  <c:v>238.4</c:v>
                </c:pt>
                <c:pt idx="678">
                  <c:v>136.13</c:v>
                </c:pt>
                <c:pt idx="679">
                  <c:v>105.41</c:v>
                </c:pt>
                <c:pt idx="680">
                  <c:v>186.06</c:v>
                </c:pt>
                <c:pt idx="681">
                  <c:v>185.4</c:v>
                </c:pt>
                <c:pt idx="682">
                  <c:v>145.92</c:v>
                </c:pt>
                <c:pt idx="683">
                  <c:v>172.27</c:v>
                </c:pt>
                <c:pt idx="684">
                  <c:v>267.43</c:v>
                </c:pt>
                <c:pt idx="685">
                  <c:v>126.46</c:v>
                </c:pt>
                <c:pt idx="686">
                  <c:v>197.33</c:v>
                </c:pt>
                <c:pt idx="687">
                  <c:v>222.73</c:v>
                </c:pt>
                <c:pt idx="688">
                  <c:v>191.28</c:v>
                </c:pt>
                <c:pt idx="689">
                  <c:v>123.05</c:v>
                </c:pt>
                <c:pt idx="690">
                  <c:v>227.34</c:v>
                </c:pt>
                <c:pt idx="691">
                  <c:v>17.03</c:v>
                </c:pt>
                <c:pt idx="692">
                  <c:v>241.14</c:v>
                </c:pt>
                <c:pt idx="693">
                  <c:v>124.05</c:v>
                </c:pt>
                <c:pt idx="694">
                  <c:v>163.44</c:v>
                </c:pt>
                <c:pt idx="695">
                  <c:v>189.06</c:v>
                </c:pt>
                <c:pt idx="696">
                  <c:v>62.74</c:v>
                </c:pt>
                <c:pt idx="697">
                  <c:v>264.33</c:v>
                </c:pt>
                <c:pt idx="698">
                  <c:v>228.32</c:v>
                </c:pt>
                <c:pt idx="699">
                  <c:v>238.65</c:v>
                </c:pt>
                <c:pt idx="700">
                  <c:v>164.44</c:v>
                </c:pt>
                <c:pt idx="701">
                  <c:v>149.07</c:v>
                </c:pt>
                <c:pt idx="702">
                  <c:v>111.11</c:v>
                </c:pt>
                <c:pt idx="703">
                  <c:v>17.54</c:v>
                </c:pt>
                <c:pt idx="704">
                  <c:v>123.95</c:v>
                </c:pt>
                <c:pt idx="705">
                  <c:v>71.48</c:v>
                </c:pt>
                <c:pt idx="706">
                  <c:v>121.02</c:v>
                </c:pt>
                <c:pt idx="707">
                  <c:v>37.88</c:v>
                </c:pt>
                <c:pt idx="708">
                  <c:v>89.53</c:v>
                </c:pt>
                <c:pt idx="709">
                  <c:v>153.83</c:v>
                </c:pt>
                <c:pt idx="710">
                  <c:v>252.84</c:v>
                </c:pt>
                <c:pt idx="711">
                  <c:v>66.87</c:v>
                </c:pt>
                <c:pt idx="712">
                  <c:v>165.27</c:v>
                </c:pt>
                <c:pt idx="713">
                  <c:v>192.04</c:v>
                </c:pt>
                <c:pt idx="714">
                  <c:v>125.12</c:v>
                </c:pt>
                <c:pt idx="715">
                  <c:v>213.16</c:v>
                </c:pt>
                <c:pt idx="716">
                  <c:v>176.09</c:v>
                </c:pt>
                <c:pt idx="717">
                  <c:v>190.22</c:v>
                </c:pt>
                <c:pt idx="718">
                  <c:v>258.28</c:v>
                </c:pt>
                <c:pt idx="719">
                  <c:v>230.65</c:v>
                </c:pt>
                <c:pt idx="720">
                  <c:v>143.4</c:v>
                </c:pt>
                <c:pt idx="721">
                  <c:v>231.99</c:v>
                </c:pt>
                <c:pt idx="722">
                  <c:v>220.64</c:v>
                </c:pt>
                <c:pt idx="723">
                  <c:v>192.63</c:v>
                </c:pt>
                <c:pt idx="724">
                  <c:v>122.01</c:v>
                </c:pt>
                <c:pt idx="725">
                  <c:v>29.89</c:v>
                </c:pt>
                <c:pt idx="726">
                  <c:v>236.28</c:v>
                </c:pt>
                <c:pt idx="727">
                  <c:v>235.36</c:v>
                </c:pt>
                <c:pt idx="728">
                  <c:v>119.12</c:v>
                </c:pt>
                <c:pt idx="729">
                  <c:v>223.34</c:v>
                </c:pt>
                <c:pt idx="730">
                  <c:v>234.8</c:v>
                </c:pt>
                <c:pt idx="731">
                  <c:v>215.85</c:v>
                </c:pt>
                <c:pt idx="732">
                  <c:v>12.26</c:v>
                </c:pt>
                <c:pt idx="733">
                  <c:v>80.25</c:v>
                </c:pt>
                <c:pt idx="734">
                  <c:v>140.43</c:v>
                </c:pt>
                <c:pt idx="735">
                  <c:v>181.92</c:v>
                </c:pt>
                <c:pt idx="736">
                  <c:v>101.66</c:v>
                </c:pt>
                <c:pt idx="737">
                  <c:v>74.11</c:v>
                </c:pt>
                <c:pt idx="738">
                  <c:v>212.04</c:v>
                </c:pt>
                <c:pt idx="739">
                  <c:v>200.75</c:v>
                </c:pt>
                <c:pt idx="740">
                  <c:v>42.9</c:v>
                </c:pt>
                <c:pt idx="741">
                  <c:v>85.27</c:v>
                </c:pt>
                <c:pt idx="742">
                  <c:v>182.37</c:v>
                </c:pt>
                <c:pt idx="743">
                  <c:v>98.67</c:v>
                </c:pt>
                <c:pt idx="744">
                  <c:v>25.91</c:v>
                </c:pt>
                <c:pt idx="745">
                  <c:v>219.53</c:v>
                </c:pt>
                <c:pt idx="746">
                  <c:v>83.65000000000001</c:v>
                </c:pt>
                <c:pt idx="747">
                  <c:v>152.63</c:v>
                </c:pt>
                <c:pt idx="748">
                  <c:v>36.9</c:v>
                </c:pt>
                <c:pt idx="749">
                  <c:v>95.93</c:v>
                </c:pt>
                <c:pt idx="750">
                  <c:v>130.67</c:v>
                </c:pt>
                <c:pt idx="751">
                  <c:v>156.25</c:v>
                </c:pt>
                <c:pt idx="752">
                  <c:v>43.09</c:v>
                </c:pt>
                <c:pt idx="753">
                  <c:v>77.26</c:v>
                </c:pt>
                <c:pt idx="754">
                  <c:v>210.45</c:v>
                </c:pt>
                <c:pt idx="755">
                  <c:v>217.45</c:v>
                </c:pt>
                <c:pt idx="756">
                  <c:v>123.4</c:v>
                </c:pt>
                <c:pt idx="757">
                  <c:v>203.05</c:v>
                </c:pt>
                <c:pt idx="758">
                  <c:v>170.22</c:v>
                </c:pt>
                <c:pt idx="759">
                  <c:v>243.95</c:v>
                </c:pt>
                <c:pt idx="760">
                  <c:v>198.33</c:v>
                </c:pt>
                <c:pt idx="761">
                  <c:v>218.19</c:v>
                </c:pt>
                <c:pt idx="762">
                  <c:v>276.06</c:v>
                </c:pt>
                <c:pt idx="763">
                  <c:v>235.44</c:v>
                </c:pt>
                <c:pt idx="764">
                  <c:v>14.86</c:v>
                </c:pt>
                <c:pt idx="765">
                  <c:v>246.55</c:v>
                </c:pt>
                <c:pt idx="766">
                  <c:v>201.63</c:v>
                </c:pt>
                <c:pt idx="767">
                  <c:v>161.79</c:v>
                </c:pt>
                <c:pt idx="768">
                  <c:v>132.99</c:v>
                </c:pt>
                <c:pt idx="769">
                  <c:v>202.6</c:v>
                </c:pt>
                <c:pt idx="770">
                  <c:v>179.79</c:v>
                </c:pt>
                <c:pt idx="771">
                  <c:v>139.8</c:v>
                </c:pt>
                <c:pt idx="772">
                  <c:v>36.26</c:v>
                </c:pt>
                <c:pt idx="773">
                  <c:v>106.91</c:v>
                </c:pt>
                <c:pt idx="774">
                  <c:v>159.92</c:v>
                </c:pt>
                <c:pt idx="775">
                  <c:v>232.76</c:v>
                </c:pt>
                <c:pt idx="776">
                  <c:v>192.43</c:v>
                </c:pt>
                <c:pt idx="777">
                  <c:v>192.65</c:v>
                </c:pt>
                <c:pt idx="778">
                  <c:v>215.87</c:v>
                </c:pt>
                <c:pt idx="779">
                  <c:v>189.18</c:v>
                </c:pt>
                <c:pt idx="780">
                  <c:v>46.1</c:v>
                </c:pt>
                <c:pt idx="781">
                  <c:v>243.64</c:v>
                </c:pt>
                <c:pt idx="782">
                  <c:v>238.19</c:v>
                </c:pt>
                <c:pt idx="783">
                  <c:v>218.93</c:v>
                </c:pt>
                <c:pt idx="784">
                  <c:v>105.17</c:v>
                </c:pt>
                <c:pt idx="785">
                  <c:v>13.83</c:v>
                </c:pt>
                <c:pt idx="786">
                  <c:v>160.84</c:v>
                </c:pt>
                <c:pt idx="787">
                  <c:v>143.6</c:v>
                </c:pt>
                <c:pt idx="788">
                  <c:v>107.23</c:v>
                </c:pt>
                <c:pt idx="789">
                  <c:v>270.72</c:v>
                </c:pt>
                <c:pt idx="790">
                  <c:v>139.15</c:v>
                </c:pt>
                <c:pt idx="791">
                  <c:v>81.02</c:v>
                </c:pt>
                <c:pt idx="792">
                  <c:v>158.08</c:v>
                </c:pt>
                <c:pt idx="793">
                  <c:v>176.82</c:v>
                </c:pt>
                <c:pt idx="794">
                  <c:v>128.31</c:v>
                </c:pt>
                <c:pt idx="795">
                  <c:v>78.85</c:v>
                </c:pt>
                <c:pt idx="796">
                  <c:v>18.19</c:v>
                </c:pt>
                <c:pt idx="797">
                  <c:v>244.76</c:v>
                </c:pt>
                <c:pt idx="798">
                  <c:v>255.76</c:v>
                </c:pt>
                <c:pt idx="799">
                  <c:v>127.37</c:v>
                </c:pt>
                <c:pt idx="800">
                  <c:v>201.94</c:v>
                </c:pt>
                <c:pt idx="801">
                  <c:v>249.37</c:v>
                </c:pt>
                <c:pt idx="802">
                  <c:v>270.34</c:v>
                </c:pt>
                <c:pt idx="803">
                  <c:v>182.29</c:v>
                </c:pt>
                <c:pt idx="804">
                  <c:v>75.08</c:v>
                </c:pt>
                <c:pt idx="805">
                  <c:v>105.6</c:v>
                </c:pt>
                <c:pt idx="806">
                  <c:v>124.77</c:v>
                </c:pt>
                <c:pt idx="807">
                  <c:v>117.75</c:v>
                </c:pt>
                <c:pt idx="808">
                  <c:v>158.46</c:v>
                </c:pt>
                <c:pt idx="809">
                  <c:v>1.22</c:v>
                </c:pt>
                <c:pt idx="810">
                  <c:v>65.93</c:v>
                </c:pt>
                <c:pt idx="811">
                  <c:v>209.92</c:v>
                </c:pt>
                <c:pt idx="812">
                  <c:v>224.37</c:v>
                </c:pt>
                <c:pt idx="813">
                  <c:v>157.1</c:v>
                </c:pt>
                <c:pt idx="814">
                  <c:v>25.69</c:v>
                </c:pt>
                <c:pt idx="815">
                  <c:v>65.07</c:v>
                </c:pt>
                <c:pt idx="816">
                  <c:v>213.88</c:v>
                </c:pt>
                <c:pt idx="817">
                  <c:v>244.74</c:v>
                </c:pt>
                <c:pt idx="818">
                  <c:v>138.7</c:v>
                </c:pt>
                <c:pt idx="819">
                  <c:v>198.0</c:v>
                </c:pt>
                <c:pt idx="820">
                  <c:v>137.25</c:v>
                </c:pt>
                <c:pt idx="821">
                  <c:v>50.21</c:v>
                </c:pt>
                <c:pt idx="822">
                  <c:v>142.94</c:v>
                </c:pt>
                <c:pt idx="823">
                  <c:v>89.98</c:v>
                </c:pt>
                <c:pt idx="824">
                  <c:v>117.77</c:v>
                </c:pt>
                <c:pt idx="825">
                  <c:v>269.73</c:v>
                </c:pt>
                <c:pt idx="826">
                  <c:v>108.52</c:v>
                </c:pt>
                <c:pt idx="827">
                  <c:v>165.27</c:v>
                </c:pt>
                <c:pt idx="828">
                  <c:v>74.97</c:v>
                </c:pt>
                <c:pt idx="829">
                  <c:v>75.88</c:v>
                </c:pt>
                <c:pt idx="830">
                  <c:v>217.75</c:v>
                </c:pt>
                <c:pt idx="831">
                  <c:v>55.08</c:v>
                </c:pt>
                <c:pt idx="832">
                  <c:v>169.19</c:v>
                </c:pt>
                <c:pt idx="833">
                  <c:v>227.25</c:v>
                </c:pt>
                <c:pt idx="834">
                  <c:v>213.86</c:v>
                </c:pt>
                <c:pt idx="835">
                  <c:v>13.66</c:v>
                </c:pt>
                <c:pt idx="836">
                  <c:v>164.78</c:v>
                </c:pt>
                <c:pt idx="837">
                  <c:v>16.21</c:v>
                </c:pt>
                <c:pt idx="838">
                  <c:v>187.65</c:v>
                </c:pt>
                <c:pt idx="839">
                  <c:v>216.08</c:v>
                </c:pt>
                <c:pt idx="840">
                  <c:v>268.85</c:v>
                </c:pt>
                <c:pt idx="841">
                  <c:v>58.99</c:v>
                </c:pt>
                <c:pt idx="842">
                  <c:v>45.97</c:v>
                </c:pt>
                <c:pt idx="843">
                  <c:v>140.88</c:v>
                </c:pt>
                <c:pt idx="844">
                  <c:v>57.19</c:v>
                </c:pt>
                <c:pt idx="845">
                  <c:v>117.64</c:v>
                </c:pt>
                <c:pt idx="846">
                  <c:v>28.77</c:v>
                </c:pt>
                <c:pt idx="847">
                  <c:v>146.43</c:v>
                </c:pt>
                <c:pt idx="848">
                  <c:v>155.2</c:v>
                </c:pt>
                <c:pt idx="849">
                  <c:v>227.39</c:v>
                </c:pt>
                <c:pt idx="850">
                  <c:v>116.01</c:v>
                </c:pt>
                <c:pt idx="851">
                  <c:v>87.57</c:v>
                </c:pt>
                <c:pt idx="852">
                  <c:v>67.56</c:v>
                </c:pt>
                <c:pt idx="853">
                  <c:v>268.43</c:v>
                </c:pt>
                <c:pt idx="854">
                  <c:v>266.55</c:v>
                </c:pt>
                <c:pt idx="855">
                  <c:v>231.82</c:v>
                </c:pt>
                <c:pt idx="856">
                  <c:v>276.53</c:v>
                </c:pt>
                <c:pt idx="857">
                  <c:v>220.12</c:v>
                </c:pt>
                <c:pt idx="858">
                  <c:v>34.26</c:v>
                </c:pt>
                <c:pt idx="859">
                  <c:v>56.15</c:v>
                </c:pt>
                <c:pt idx="860">
                  <c:v>162.96</c:v>
                </c:pt>
                <c:pt idx="861">
                  <c:v>226.31</c:v>
                </c:pt>
                <c:pt idx="862">
                  <c:v>261.5</c:v>
                </c:pt>
                <c:pt idx="863">
                  <c:v>107.19</c:v>
                </c:pt>
                <c:pt idx="864">
                  <c:v>201.4</c:v>
                </c:pt>
                <c:pt idx="865">
                  <c:v>155.09</c:v>
                </c:pt>
                <c:pt idx="866">
                  <c:v>125.74</c:v>
                </c:pt>
                <c:pt idx="867">
                  <c:v>103.69</c:v>
                </c:pt>
                <c:pt idx="868">
                  <c:v>269.67</c:v>
                </c:pt>
                <c:pt idx="869">
                  <c:v>42.93</c:v>
                </c:pt>
                <c:pt idx="870">
                  <c:v>20.68</c:v>
                </c:pt>
                <c:pt idx="871">
                  <c:v>66.14</c:v>
                </c:pt>
                <c:pt idx="872">
                  <c:v>213.98</c:v>
                </c:pt>
                <c:pt idx="873">
                  <c:v>261.55</c:v>
                </c:pt>
                <c:pt idx="874">
                  <c:v>33.48</c:v>
                </c:pt>
                <c:pt idx="875">
                  <c:v>152.49</c:v>
                </c:pt>
                <c:pt idx="876">
                  <c:v>183.7</c:v>
                </c:pt>
                <c:pt idx="877">
                  <c:v>243.07</c:v>
                </c:pt>
                <c:pt idx="878">
                  <c:v>63.2</c:v>
                </c:pt>
                <c:pt idx="879">
                  <c:v>236.77</c:v>
                </c:pt>
                <c:pt idx="880">
                  <c:v>222.61</c:v>
                </c:pt>
                <c:pt idx="881">
                  <c:v>129.57</c:v>
                </c:pt>
                <c:pt idx="882">
                  <c:v>119.96</c:v>
                </c:pt>
                <c:pt idx="883">
                  <c:v>265.83</c:v>
                </c:pt>
                <c:pt idx="884">
                  <c:v>173.36</c:v>
                </c:pt>
                <c:pt idx="885">
                  <c:v>69.98</c:v>
                </c:pt>
                <c:pt idx="886">
                  <c:v>44.65</c:v>
                </c:pt>
                <c:pt idx="887">
                  <c:v>137.63</c:v>
                </c:pt>
                <c:pt idx="888">
                  <c:v>68.47</c:v>
                </c:pt>
                <c:pt idx="889">
                  <c:v>37.85</c:v>
                </c:pt>
                <c:pt idx="890">
                  <c:v>229.2</c:v>
                </c:pt>
                <c:pt idx="891">
                  <c:v>110.11</c:v>
                </c:pt>
                <c:pt idx="892">
                  <c:v>259.76</c:v>
                </c:pt>
                <c:pt idx="893">
                  <c:v>256.61</c:v>
                </c:pt>
                <c:pt idx="894">
                  <c:v>94.12</c:v>
                </c:pt>
                <c:pt idx="895">
                  <c:v>139.15</c:v>
                </c:pt>
                <c:pt idx="896">
                  <c:v>212.78</c:v>
                </c:pt>
                <c:pt idx="897">
                  <c:v>184.44</c:v>
                </c:pt>
                <c:pt idx="898">
                  <c:v>166.04</c:v>
                </c:pt>
                <c:pt idx="899">
                  <c:v>59.6</c:v>
                </c:pt>
                <c:pt idx="900">
                  <c:v>215.02</c:v>
                </c:pt>
                <c:pt idx="901">
                  <c:v>7.7</c:v>
                </c:pt>
                <c:pt idx="902">
                  <c:v>137.62</c:v>
                </c:pt>
                <c:pt idx="903">
                  <c:v>32.0</c:v>
                </c:pt>
                <c:pt idx="904">
                  <c:v>51.88</c:v>
                </c:pt>
                <c:pt idx="905">
                  <c:v>153.96</c:v>
                </c:pt>
                <c:pt idx="906">
                  <c:v>210.44</c:v>
                </c:pt>
                <c:pt idx="907">
                  <c:v>202.49</c:v>
                </c:pt>
                <c:pt idx="908">
                  <c:v>144.11</c:v>
                </c:pt>
                <c:pt idx="909">
                  <c:v>185.4</c:v>
                </c:pt>
                <c:pt idx="910">
                  <c:v>250.31</c:v>
                </c:pt>
                <c:pt idx="911">
                  <c:v>23.98</c:v>
                </c:pt>
                <c:pt idx="912">
                  <c:v>126.21</c:v>
                </c:pt>
                <c:pt idx="913">
                  <c:v>209.08</c:v>
                </c:pt>
                <c:pt idx="914">
                  <c:v>172.7</c:v>
                </c:pt>
                <c:pt idx="915">
                  <c:v>219.74</c:v>
                </c:pt>
                <c:pt idx="916">
                  <c:v>195.61</c:v>
                </c:pt>
                <c:pt idx="917">
                  <c:v>186.42</c:v>
                </c:pt>
                <c:pt idx="918">
                  <c:v>276.63</c:v>
                </c:pt>
                <c:pt idx="919">
                  <c:v>33.24</c:v>
                </c:pt>
                <c:pt idx="920">
                  <c:v>125.43</c:v>
                </c:pt>
                <c:pt idx="921">
                  <c:v>249.44</c:v>
                </c:pt>
                <c:pt idx="922">
                  <c:v>193.17</c:v>
                </c:pt>
                <c:pt idx="923">
                  <c:v>113.12</c:v>
                </c:pt>
                <c:pt idx="924">
                  <c:v>19.21</c:v>
                </c:pt>
                <c:pt idx="925">
                  <c:v>22.69</c:v>
                </c:pt>
                <c:pt idx="926">
                  <c:v>185.99</c:v>
                </c:pt>
                <c:pt idx="927">
                  <c:v>227.16</c:v>
                </c:pt>
                <c:pt idx="928">
                  <c:v>145.15</c:v>
                </c:pt>
                <c:pt idx="929">
                  <c:v>198.39</c:v>
                </c:pt>
                <c:pt idx="930">
                  <c:v>89.18000000000001</c:v>
                </c:pt>
                <c:pt idx="931">
                  <c:v>83.82</c:v>
                </c:pt>
                <c:pt idx="932">
                  <c:v>72.75</c:v>
                </c:pt>
                <c:pt idx="933">
                  <c:v>99.5</c:v>
                </c:pt>
                <c:pt idx="934">
                  <c:v>234.18</c:v>
                </c:pt>
                <c:pt idx="935">
                  <c:v>192.19</c:v>
                </c:pt>
                <c:pt idx="936">
                  <c:v>216.04</c:v>
                </c:pt>
                <c:pt idx="937">
                  <c:v>81.57</c:v>
                </c:pt>
                <c:pt idx="938">
                  <c:v>195.57</c:v>
                </c:pt>
                <c:pt idx="939">
                  <c:v>254.76</c:v>
                </c:pt>
                <c:pt idx="940">
                  <c:v>271.71</c:v>
                </c:pt>
                <c:pt idx="941">
                  <c:v>272.26</c:v>
                </c:pt>
                <c:pt idx="942">
                  <c:v>77.32</c:v>
                </c:pt>
                <c:pt idx="943">
                  <c:v>116.47</c:v>
                </c:pt>
                <c:pt idx="944">
                  <c:v>6.5</c:v>
                </c:pt>
                <c:pt idx="945">
                  <c:v>227.51</c:v>
                </c:pt>
                <c:pt idx="946">
                  <c:v>212.7</c:v>
                </c:pt>
                <c:pt idx="947">
                  <c:v>61.91</c:v>
                </c:pt>
                <c:pt idx="948">
                  <c:v>91.44</c:v>
                </c:pt>
                <c:pt idx="949">
                  <c:v>233.02</c:v>
                </c:pt>
                <c:pt idx="950">
                  <c:v>256.69</c:v>
                </c:pt>
                <c:pt idx="951">
                  <c:v>144.46</c:v>
                </c:pt>
                <c:pt idx="952">
                  <c:v>123.31</c:v>
                </c:pt>
                <c:pt idx="953">
                  <c:v>174.36</c:v>
                </c:pt>
                <c:pt idx="954">
                  <c:v>182.75</c:v>
                </c:pt>
                <c:pt idx="955">
                  <c:v>180.42</c:v>
                </c:pt>
                <c:pt idx="956">
                  <c:v>204.94</c:v>
                </c:pt>
                <c:pt idx="957">
                  <c:v>59.4</c:v>
                </c:pt>
                <c:pt idx="958">
                  <c:v>191.12</c:v>
                </c:pt>
                <c:pt idx="959">
                  <c:v>191.14</c:v>
                </c:pt>
                <c:pt idx="960">
                  <c:v>96.75</c:v>
                </c:pt>
                <c:pt idx="961">
                  <c:v>277.13</c:v>
                </c:pt>
                <c:pt idx="962">
                  <c:v>88.43</c:v>
                </c:pt>
                <c:pt idx="963">
                  <c:v>177.94</c:v>
                </c:pt>
                <c:pt idx="964">
                  <c:v>224.16</c:v>
                </c:pt>
                <c:pt idx="965">
                  <c:v>204.11</c:v>
                </c:pt>
                <c:pt idx="966">
                  <c:v>110.7</c:v>
                </c:pt>
                <c:pt idx="967">
                  <c:v>247.07</c:v>
                </c:pt>
                <c:pt idx="968">
                  <c:v>14.75</c:v>
                </c:pt>
                <c:pt idx="969">
                  <c:v>242.04</c:v>
                </c:pt>
                <c:pt idx="970">
                  <c:v>224.77</c:v>
                </c:pt>
                <c:pt idx="971">
                  <c:v>153.29</c:v>
                </c:pt>
                <c:pt idx="972">
                  <c:v>227.06</c:v>
                </c:pt>
                <c:pt idx="973">
                  <c:v>125.83</c:v>
                </c:pt>
                <c:pt idx="974">
                  <c:v>129.19</c:v>
                </c:pt>
                <c:pt idx="975">
                  <c:v>168.16</c:v>
                </c:pt>
                <c:pt idx="976">
                  <c:v>233.91</c:v>
                </c:pt>
                <c:pt idx="977">
                  <c:v>232.17</c:v>
                </c:pt>
                <c:pt idx="978">
                  <c:v>152.29</c:v>
                </c:pt>
                <c:pt idx="979">
                  <c:v>275.69</c:v>
                </c:pt>
                <c:pt idx="980">
                  <c:v>18.54</c:v>
                </c:pt>
                <c:pt idx="981">
                  <c:v>237.87</c:v>
                </c:pt>
                <c:pt idx="982">
                  <c:v>129.22</c:v>
                </c:pt>
                <c:pt idx="983">
                  <c:v>114.31</c:v>
                </c:pt>
                <c:pt idx="984">
                  <c:v>102.92</c:v>
                </c:pt>
                <c:pt idx="985">
                  <c:v>9.06</c:v>
                </c:pt>
                <c:pt idx="986">
                  <c:v>4.91</c:v>
                </c:pt>
                <c:pt idx="987">
                  <c:v>86.94</c:v>
                </c:pt>
                <c:pt idx="988">
                  <c:v>152.34</c:v>
                </c:pt>
                <c:pt idx="989">
                  <c:v>52.69</c:v>
                </c:pt>
                <c:pt idx="990">
                  <c:v>249.32</c:v>
                </c:pt>
                <c:pt idx="991">
                  <c:v>46.19</c:v>
                </c:pt>
                <c:pt idx="992">
                  <c:v>181.94</c:v>
                </c:pt>
                <c:pt idx="993">
                  <c:v>213.27</c:v>
                </c:pt>
                <c:pt idx="994">
                  <c:v>248.59</c:v>
                </c:pt>
                <c:pt idx="995">
                  <c:v>222.61</c:v>
                </c:pt>
                <c:pt idx="996">
                  <c:v>197.55</c:v>
                </c:pt>
                <c:pt idx="997">
                  <c:v>254.52</c:v>
                </c:pt>
                <c:pt idx="998">
                  <c:v>91.83</c:v>
                </c:pt>
                <c:pt idx="999">
                  <c:v>242.82</c:v>
                </c:pt>
                <c:pt idx="1000">
                  <c:v>208.28</c:v>
                </c:pt>
                <c:pt idx="1001">
                  <c:v>238.77</c:v>
                </c:pt>
                <c:pt idx="1002">
                  <c:v>268.4</c:v>
                </c:pt>
                <c:pt idx="1003">
                  <c:v>260.31</c:v>
                </c:pt>
                <c:pt idx="1004">
                  <c:v>252.69</c:v>
                </c:pt>
                <c:pt idx="1005">
                  <c:v>141.55</c:v>
                </c:pt>
                <c:pt idx="1006">
                  <c:v>180.49</c:v>
                </c:pt>
                <c:pt idx="1007">
                  <c:v>187.77</c:v>
                </c:pt>
                <c:pt idx="1008">
                  <c:v>233.39</c:v>
                </c:pt>
                <c:pt idx="1009">
                  <c:v>211.99</c:v>
                </c:pt>
                <c:pt idx="1010">
                  <c:v>75.24</c:v>
                </c:pt>
                <c:pt idx="1011">
                  <c:v>65.68000000000001</c:v>
                </c:pt>
                <c:pt idx="1012">
                  <c:v>90.8</c:v>
                </c:pt>
                <c:pt idx="1013">
                  <c:v>155.73</c:v>
                </c:pt>
                <c:pt idx="1014">
                  <c:v>193.14</c:v>
                </c:pt>
                <c:pt idx="1015">
                  <c:v>271.15</c:v>
                </c:pt>
                <c:pt idx="1016">
                  <c:v>272.86</c:v>
                </c:pt>
                <c:pt idx="1017">
                  <c:v>56.89</c:v>
                </c:pt>
                <c:pt idx="1018">
                  <c:v>99.34</c:v>
                </c:pt>
                <c:pt idx="1019">
                  <c:v>227.96</c:v>
                </c:pt>
                <c:pt idx="1020">
                  <c:v>12.6</c:v>
                </c:pt>
                <c:pt idx="1021">
                  <c:v>152.9</c:v>
                </c:pt>
                <c:pt idx="1022">
                  <c:v>169.51</c:v>
                </c:pt>
                <c:pt idx="1023">
                  <c:v>69.11</c:v>
                </c:pt>
                <c:pt idx="1024">
                  <c:v>50.72</c:v>
                </c:pt>
                <c:pt idx="1025">
                  <c:v>208.1</c:v>
                </c:pt>
                <c:pt idx="1026">
                  <c:v>222.09</c:v>
                </c:pt>
                <c:pt idx="1027">
                  <c:v>241.26</c:v>
                </c:pt>
                <c:pt idx="1028">
                  <c:v>131.78</c:v>
                </c:pt>
                <c:pt idx="1029">
                  <c:v>171.39</c:v>
                </c:pt>
                <c:pt idx="1030">
                  <c:v>177.24</c:v>
                </c:pt>
                <c:pt idx="1031">
                  <c:v>238.18</c:v>
                </c:pt>
                <c:pt idx="1032">
                  <c:v>231.98</c:v>
                </c:pt>
                <c:pt idx="1033">
                  <c:v>195.61</c:v>
                </c:pt>
                <c:pt idx="1034">
                  <c:v>188.28</c:v>
                </c:pt>
                <c:pt idx="1035">
                  <c:v>277.43</c:v>
                </c:pt>
                <c:pt idx="1036">
                  <c:v>238.24</c:v>
                </c:pt>
                <c:pt idx="1037">
                  <c:v>257.66</c:v>
                </c:pt>
                <c:pt idx="1038">
                  <c:v>261.34</c:v>
                </c:pt>
                <c:pt idx="1039">
                  <c:v>193.41</c:v>
                </c:pt>
                <c:pt idx="1040">
                  <c:v>215.41</c:v>
                </c:pt>
                <c:pt idx="1041">
                  <c:v>123.54</c:v>
                </c:pt>
                <c:pt idx="1042">
                  <c:v>12.83</c:v>
                </c:pt>
                <c:pt idx="1043">
                  <c:v>79.86</c:v>
                </c:pt>
                <c:pt idx="1044">
                  <c:v>239.94</c:v>
                </c:pt>
                <c:pt idx="1045">
                  <c:v>123.3</c:v>
                </c:pt>
                <c:pt idx="1046">
                  <c:v>173.72</c:v>
                </c:pt>
                <c:pt idx="1047">
                  <c:v>75.46</c:v>
                </c:pt>
                <c:pt idx="1048">
                  <c:v>256.04</c:v>
                </c:pt>
                <c:pt idx="1049">
                  <c:v>234.86</c:v>
                </c:pt>
                <c:pt idx="1050">
                  <c:v>96.31</c:v>
                </c:pt>
                <c:pt idx="1051">
                  <c:v>211.28</c:v>
                </c:pt>
                <c:pt idx="1052">
                  <c:v>33.65</c:v>
                </c:pt>
                <c:pt idx="1053">
                  <c:v>243.25</c:v>
                </c:pt>
                <c:pt idx="1054">
                  <c:v>131.2</c:v>
                </c:pt>
                <c:pt idx="1055">
                  <c:v>236.84</c:v>
                </c:pt>
                <c:pt idx="1056">
                  <c:v>73.77</c:v>
                </c:pt>
                <c:pt idx="1057">
                  <c:v>140.67</c:v>
                </c:pt>
                <c:pt idx="1058">
                  <c:v>180.62</c:v>
                </c:pt>
                <c:pt idx="1059">
                  <c:v>165.99</c:v>
                </c:pt>
                <c:pt idx="1060">
                  <c:v>170.26</c:v>
                </c:pt>
                <c:pt idx="1061">
                  <c:v>248.77</c:v>
                </c:pt>
                <c:pt idx="1062">
                  <c:v>253.45</c:v>
                </c:pt>
                <c:pt idx="1063">
                  <c:v>143.48</c:v>
                </c:pt>
                <c:pt idx="1064">
                  <c:v>177.44</c:v>
                </c:pt>
                <c:pt idx="1065">
                  <c:v>249.7</c:v>
                </c:pt>
                <c:pt idx="1066">
                  <c:v>175.77</c:v>
                </c:pt>
                <c:pt idx="1067">
                  <c:v>106.13</c:v>
                </c:pt>
                <c:pt idx="1068">
                  <c:v>231.39</c:v>
                </c:pt>
                <c:pt idx="1069">
                  <c:v>40.78</c:v>
                </c:pt>
                <c:pt idx="1070">
                  <c:v>192.83</c:v>
                </c:pt>
                <c:pt idx="1071">
                  <c:v>226.99</c:v>
                </c:pt>
                <c:pt idx="1072">
                  <c:v>157.91</c:v>
                </c:pt>
                <c:pt idx="1073">
                  <c:v>168.74</c:v>
                </c:pt>
                <c:pt idx="1074">
                  <c:v>54.0</c:v>
                </c:pt>
                <c:pt idx="1075">
                  <c:v>254.84</c:v>
                </c:pt>
                <c:pt idx="1076">
                  <c:v>60.92</c:v>
                </c:pt>
                <c:pt idx="1077">
                  <c:v>211.82</c:v>
                </c:pt>
                <c:pt idx="1078">
                  <c:v>149.0</c:v>
                </c:pt>
                <c:pt idx="1079">
                  <c:v>66.07</c:v>
                </c:pt>
                <c:pt idx="1080">
                  <c:v>142.72</c:v>
                </c:pt>
                <c:pt idx="1081">
                  <c:v>166.66</c:v>
                </c:pt>
                <c:pt idx="1082">
                  <c:v>218.02</c:v>
                </c:pt>
                <c:pt idx="1083">
                  <c:v>93.81</c:v>
                </c:pt>
                <c:pt idx="1084">
                  <c:v>59.36</c:v>
                </c:pt>
                <c:pt idx="1085">
                  <c:v>203.38</c:v>
                </c:pt>
                <c:pt idx="1086">
                  <c:v>257.0</c:v>
                </c:pt>
                <c:pt idx="1087">
                  <c:v>249.96</c:v>
                </c:pt>
                <c:pt idx="1088">
                  <c:v>111.24</c:v>
                </c:pt>
                <c:pt idx="1089">
                  <c:v>195.07</c:v>
                </c:pt>
                <c:pt idx="1090">
                  <c:v>247.48</c:v>
                </c:pt>
                <c:pt idx="1091">
                  <c:v>171.18</c:v>
                </c:pt>
                <c:pt idx="1092">
                  <c:v>145.49</c:v>
                </c:pt>
                <c:pt idx="1093">
                  <c:v>211.37</c:v>
                </c:pt>
                <c:pt idx="1094">
                  <c:v>107.29</c:v>
                </c:pt>
                <c:pt idx="1095">
                  <c:v>94.26</c:v>
                </c:pt>
                <c:pt idx="1096">
                  <c:v>74.43</c:v>
                </c:pt>
                <c:pt idx="1097">
                  <c:v>46.89</c:v>
                </c:pt>
                <c:pt idx="1098">
                  <c:v>152.82</c:v>
                </c:pt>
                <c:pt idx="1099">
                  <c:v>186.58</c:v>
                </c:pt>
                <c:pt idx="1100">
                  <c:v>169.72</c:v>
                </c:pt>
                <c:pt idx="1101">
                  <c:v>202.77</c:v>
                </c:pt>
                <c:pt idx="1102">
                  <c:v>173.19</c:v>
                </c:pt>
                <c:pt idx="1103">
                  <c:v>185.86</c:v>
                </c:pt>
                <c:pt idx="1104">
                  <c:v>172.31</c:v>
                </c:pt>
                <c:pt idx="1105">
                  <c:v>130.74</c:v>
                </c:pt>
                <c:pt idx="1106">
                  <c:v>274.3</c:v>
                </c:pt>
                <c:pt idx="1107">
                  <c:v>150.89</c:v>
                </c:pt>
                <c:pt idx="1108">
                  <c:v>1030.92</c:v>
                </c:pt>
                <c:pt idx="1109">
                  <c:v>468.64</c:v>
                </c:pt>
                <c:pt idx="1110">
                  <c:v>965.77</c:v>
                </c:pt>
                <c:pt idx="1111">
                  <c:v>444.52</c:v>
                </c:pt>
                <c:pt idx="1112">
                  <c:v>1006.69</c:v>
                </c:pt>
                <c:pt idx="1113">
                  <c:v>1763.13</c:v>
                </c:pt>
                <c:pt idx="1114">
                  <c:v>934.0</c:v>
                </c:pt>
                <c:pt idx="1115">
                  <c:v>337.05</c:v>
                </c:pt>
                <c:pt idx="1116">
                  <c:v>1034.3</c:v>
                </c:pt>
                <c:pt idx="1117">
                  <c:v>1359.61</c:v>
                </c:pt>
                <c:pt idx="1118">
                  <c:v>146.48</c:v>
                </c:pt>
                <c:pt idx="1119">
                  <c:v>969.13</c:v>
                </c:pt>
                <c:pt idx="1120">
                  <c:v>618.84</c:v>
                </c:pt>
                <c:pt idx="1121">
                  <c:v>819.32</c:v>
                </c:pt>
                <c:pt idx="1122">
                  <c:v>984.13</c:v>
                </c:pt>
                <c:pt idx="1123">
                  <c:v>1724.12</c:v>
                </c:pt>
                <c:pt idx="1124">
                  <c:v>1067.47</c:v>
                </c:pt>
                <c:pt idx="1125">
                  <c:v>914.28</c:v>
                </c:pt>
                <c:pt idx="1126">
                  <c:v>938.21</c:v>
                </c:pt>
                <c:pt idx="1127">
                  <c:v>2963.49</c:v>
                </c:pt>
                <c:pt idx="1128">
                  <c:v>1016.05</c:v>
                </c:pt>
                <c:pt idx="1129">
                  <c:v>1492.45</c:v>
                </c:pt>
                <c:pt idx="1130">
                  <c:v>1371.77</c:v>
                </c:pt>
                <c:pt idx="1131">
                  <c:v>1124.95</c:v>
                </c:pt>
                <c:pt idx="1132">
                  <c:v>1316.3</c:v>
                </c:pt>
                <c:pt idx="1133">
                  <c:v>995.97</c:v>
                </c:pt>
                <c:pt idx="1134">
                  <c:v>993.53</c:v>
                </c:pt>
                <c:pt idx="1135">
                  <c:v>793.4299999999999</c:v>
                </c:pt>
                <c:pt idx="1136">
                  <c:v>113.73</c:v>
                </c:pt>
                <c:pt idx="1137">
                  <c:v>992.74</c:v>
                </c:pt>
                <c:pt idx="1138">
                  <c:v>124.82</c:v>
                </c:pt>
                <c:pt idx="1139">
                  <c:v>1439.46</c:v>
                </c:pt>
                <c:pt idx="1140">
                  <c:v>2043.54</c:v>
                </c:pt>
                <c:pt idx="1141">
                  <c:v>958.75</c:v>
                </c:pt>
                <c:pt idx="1142">
                  <c:v>1036.65</c:v>
                </c:pt>
                <c:pt idx="1143">
                  <c:v>1030.34</c:v>
                </c:pt>
                <c:pt idx="1144">
                  <c:v>2064.82</c:v>
                </c:pt>
                <c:pt idx="1145">
                  <c:v>985.71</c:v>
                </c:pt>
                <c:pt idx="1146">
                  <c:v>927.03</c:v>
                </c:pt>
                <c:pt idx="1147">
                  <c:v>994.37</c:v>
                </c:pt>
                <c:pt idx="1148">
                  <c:v>933.0</c:v>
                </c:pt>
                <c:pt idx="1149">
                  <c:v>1642.43</c:v>
                </c:pt>
                <c:pt idx="1150">
                  <c:v>1101.8</c:v>
                </c:pt>
                <c:pt idx="1151">
                  <c:v>2455.9</c:v>
                </c:pt>
                <c:pt idx="1152">
                  <c:v>1789.65</c:v>
                </c:pt>
                <c:pt idx="1153">
                  <c:v>1185.48</c:v>
                </c:pt>
                <c:pt idx="1154">
                  <c:v>974.71</c:v>
                </c:pt>
                <c:pt idx="1155">
                  <c:v>1325.52</c:v>
                </c:pt>
                <c:pt idx="1156">
                  <c:v>2161.49</c:v>
                </c:pt>
                <c:pt idx="1157">
                  <c:v>222.65</c:v>
                </c:pt>
                <c:pt idx="1158">
                  <c:v>732.88</c:v>
                </c:pt>
                <c:pt idx="1159">
                  <c:v>1137.97</c:v>
                </c:pt>
                <c:pt idx="1160">
                  <c:v>244.17</c:v>
                </c:pt>
                <c:pt idx="1161">
                  <c:v>1162.16</c:v>
                </c:pt>
                <c:pt idx="1162">
                  <c:v>1020.39</c:v>
                </c:pt>
                <c:pt idx="1163">
                  <c:v>236.82</c:v>
                </c:pt>
                <c:pt idx="1164">
                  <c:v>1085.12</c:v>
                </c:pt>
                <c:pt idx="1165">
                  <c:v>1012.27</c:v>
                </c:pt>
                <c:pt idx="1166">
                  <c:v>72.31</c:v>
                </c:pt>
                <c:pt idx="1167">
                  <c:v>1163.56</c:v>
                </c:pt>
                <c:pt idx="1168">
                  <c:v>1134.44</c:v>
                </c:pt>
                <c:pt idx="1169">
                  <c:v>1534.39</c:v>
                </c:pt>
                <c:pt idx="1170">
                  <c:v>1392.46</c:v>
                </c:pt>
                <c:pt idx="1171">
                  <c:v>1039.78</c:v>
                </c:pt>
                <c:pt idx="1172">
                  <c:v>368.52</c:v>
                </c:pt>
                <c:pt idx="1173">
                  <c:v>946.14</c:v>
                </c:pt>
                <c:pt idx="1174">
                  <c:v>253.02</c:v>
                </c:pt>
                <c:pt idx="1175">
                  <c:v>1312.98</c:v>
                </c:pt>
                <c:pt idx="1176">
                  <c:v>1746.74</c:v>
                </c:pt>
                <c:pt idx="1177">
                  <c:v>979.48</c:v>
                </c:pt>
                <c:pt idx="1178">
                  <c:v>1008.9</c:v>
                </c:pt>
                <c:pt idx="1179">
                  <c:v>1084.11</c:v>
                </c:pt>
                <c:pt idx="1180">
                  <c:v>206.64</c:v>
                </c:pt>
                <c:pt idx="1181">
                  <c:v>1094.84</c:v>
                </c:pt>
                <c:pt idx="1182">
                  <c:v>1021.06</c:v>
                </c:pt>
                <c:pt idx="1183">
                  <c:v>1140.18</c:v>
                </c:pt>
                <c:pt idx="1184">
                  <c:v>2152.0</c:v>
                </c:pt>
                <c:pt idx="1185">
                  <c:v>998.48</c:v>
                </c:pt>
                <c:pt idx="1186">
                  <c:v>1112.56</c:v>
                </c:pt>
                <c:pt idx="1187">
                  <c:v>967.89</c:v>
                </c:pt>
                <c:pt idx="1188">
                  <c:v>959.97</c:v>
                </c:pt>
                <c:pt idx="1189">
                  <c:v>1100.84</c:v>
                </c:pt>
                <c:pt idx="1190">
                  <c:v>1546.27</c:v>
                </c:pt>
                <c:pt idx="1191">
                  <c:v>100.37</c:v>
                </c:pt>
                <c:pt idx="1192">
                  <c:v>1002.31</c:v>
                </c:pt>
                <c:pt idx="1193">
                  <c:v>198.67</c:v>
                </c:pt>
                <c:pt idx="1194">
                  <c:v>1462.32</c:v>
                </c:pt>
                <c:pt idx="1195">
                  <c:v>1397.47</c:v>
                </c:pt>
                <c:pt idx="1196">
                  <c:v>1367.48</c:v>
                </c:pt>
                <c:pt idx="1197">
                  <c:v>264.66</c:v>
                </c:pt>
                <c:pt idx="1198">
                  <c:v>1485.48</c:v>
                </c:pt>
                <c:pt idx="1199">
                  <c:v>985.91</c:v>
                </c:pt>
                <c:pt idx="1200">
                  <c:v>1153.53</c:v>
                </c:pt>
                <c:pt idx="1201">
                  <c:v>999.74</c:v>
                </c:pt>
                <c:pt idx="1202">
                  <c:v>642.65</c:v>
                </c:pt>
                <c:pt idx="1203">
                  <c:v>1015.26</c:v>
                </c:pt>
                <c:pt idx="1204">
                  <c:v>1202.39</c:v>
                </c:pt>
                <c:pt idx="1205">
                  <c:v>698.0599999999999</c:v>
                </c:pt>
                <c:pt idx="1206">
                  <c:v>1068.01</c:v>
                </c:pt>
                <c:pt idx="1207">
                  <c:v>667.04</c:v>
                </c:pt>
                <c:pt idx="1208">
                  <c:v>932.91</c:v>
                </c:pt>
                <c:pt idx="1209">
                  <c:v>985.51</c:v>
                </c:pt>
                <c:pt idx="1210">
                  <c:v>1532.08</c:v>
                </c:pt>
                <c:pt idx="1211">
                  <c:v>215.16</c:v>
                </c:pt>
                <c:pt idx="1212">
                  <c:v>523.92</c:v>
                </c:pt>
                <c:pt idx="1213">
                  <c:v>959.41</c:v>
                </c:pt>
                <c:pt idx="1214">
                  <c:v>1630.62</c:v>
                </c:pt>
                <c:pt idx="1215">
                  <c:v>1406.65</c:v>
                </c:pt>
                <c:pt idx="1216">
                  <c:v>320.91</c:v>
                </c:pt>
                <c:pt idx="1217">
                  <c:v>1766.63</c:v>
                </c:pt>
                <c:pt idx="1218">
                  <c:v>383.6</c:v>
                </c:pt>
                <c:pt idx="1219">
                  <c:v>1905.3</c:v>
                </c:pt>
                <c:pt idx="1220">
                  <c:v>932.92</c:v>
                </c:pt>
                <c:pt idx="1221">
                  <c:v>1053.79</c:v>
                </c:pt>
                <c:pt idx="1222">
                  <c:v>966.57</c:v>
                </c:pt>
                <c:pt idx="1223">
                  <c:v>999.13</c:v>
                </c:pt>
                <c:pt idx="1224">
                  <c:v>1089.25</c:v>
                </c:pt>
                <c:pt idx="1225">
                  <c:v>182.54</c:v>
                </c:pt>
                <c:pt idx="1226">
                  <c:v>1157.08</c:v>
                </c:pt>
                <c:pt idx="1227">
                  <c:v>935.7</c:v>
                </c:pt>
                <c:pt idx="1228">
                  <c:v>1011.59</c:v>
                </c:pt>
                <c:pt idx="1229">
                  <c:v>304.81</c:v>
                </c:pt>
                <c:pt idx="1230">
                  <c:v>2005.4</c:v>
                </c:pt>
                <c:pt idx="1231">
                  <c:v>2580.53</c:v>
                </c:pt>
                <c:pt idx="1232">
                  <c:v>565.45</c:v>
                </c:pt>
                <c:pt idx="1233">
                  <c:v>1063.33</c:v>
                </c:pt>
                <c:pt idx="1234">
                  <c:v>956.9299999999999</c:v>
                </c:pt>
                <c:pt idx="1235">
                  <c:v>1472.38</c:v>
                </c:pt>
                <c:pt idx="1236">
                  <c:v>1058.91</c:v>
                </c:pt>
                <c:pt idx="1237">
                  <c:v>2682.59</c:v>
                </c:pt>
                <c:pt idx="1238">
                  <c:v>939.63</c:v>
                </c:pt>
                <c:pt idx="1239">
                  <c:v>1042.85</c:v>
                </c:pt>
                <c:pt idx="1240">
                  <c:v>862.89</c:v>
                </c:pt>
                <c:pt idx="1241">
                  <c:v>1429.07</c:v>
                </c:pt>
                <c:pt idx="1242">
                  <c:v>1230.39</c:v>
                </c:pt>
                <c:pt idx="1243">
                  <c:v>1105.41</c:v>
                </c:pt>
                <c:pt idx="1244">
                  <c:v>166.61</c:v>
                </c:pt>
                <c:pt idx="1245">
                  <c:v>950.35</c:v>
                </c:pt>
                <c:pt idx="1246">
                  <c:v>1375.45</c:v>
                </c:pt>
                <c:pt idx="1247">
                  <c:v>173.77</c:v>
                </c:pt>
                <c:pt idx="1248">
                  <c:v>1264.94</c:v>
                </c:pt>
                <c:pt idx="1249">
                  <c:v>1898.56</c:v>
                </c:pt>
                <c:pt idx="1250">
                  <c:v>350.41</c:v>
                </c:pt>
                <c:pt idx="1251">
                  <c:v>967.07</c:v>
                </c:pt>
                <c:pt idx="1252">
                  <c:v>1055.11</c:v>
                </c:pt>
                <c:pt idx="1253">
                  <c:v>427.53</c:v>
                </c:pt>
                <c:pt idx="1254">
                  <c:v>1510.89</c:v>
                </c:pt>
                <c:pt idx="1255">
                  <c:v>942.95</c:v>
                </c:pt>
                <c:pt idx="1256">
                  <c:v>939.14</c:v>
                </c:pt>
                <c:pt idx="1257">
                  <c:v>2762.08</c:v>
                </c:pt>
                <c:pt idx="1258">
                  <c:v>155.88</c:v>
                </c:pt>
                <c:pt idx="1259">
                  <c:v>230.38</c:v>
                </c:pt>
                <c:pt idx="1260">
                  <c:v>765.32</c:v>
                </c:pt>
                <c:pt idx="1261">
                  <c:v>1004.8</c:v>
                </c:pt>
                <c:pt idx="1262">
                  <c:v>1511.07</c:v>
                </c:pt>
                <c:pt idx="1263">
                  <c:v>953.16</c:v>
                </c:pt>
                <c:pt idx="1264">
                  <c:v>1827.04</c:v>
                </c:pt>
                <c:pt idx="1265">
                  <c:v>1025.9</c:v>
                </c:pt>
                <c:pt idx="1266">
                  <c:v>403.95</c:v>
                </c:pt>
                <c:pt idx="1267">
                  <c:v>942.3</c:v>
                </c:pt>
                <c:pt idx="1268">
                  <c:v>2078.8</c:v>
                </c:pt>
                <c:pt idx="1269">
                  <c:v>1005.54</c:v>
                </c:pt>
                <c:pt idx="1270">
                  <c:v>994.68</c:v>
                </c:pt>
                <c:pt idx="1271">
                  <c:v>1271.34</c:v>
                </c:pt>
                <c:pt idx="1272">
                  <c:v>952.66</c:v>
                </c:pt>
                <c:pt idx="1273">
                  <c:v>1268.74</c:v>
                </c:pt>
                <c:pt idx="1274">
                  <c:v>1005.47</c:v>
                </c:pt>
                <c:pt idx="1275">
                  <c:v>1049.69</c:v>
                </c:pt>
                <c:pt idx="1276">
                  <c:v>1045.07</c:v>
                </c:pt>
                <c:pt idx="1277">
                  <c:v>1073.63</c:v>
                </c:pt>
                <c:pt idx="1278">
                  <c:v>993.55</c:v>
                </c:pt>
                <c:pt idx="1279">
                  <c:v>1119.62</c:v>
                </c:pt>
                <c:pt idx="1280">
                  <c:v>1772.55</c:v>
                </c:pt>
                <c:pt idx="1281">
                  <c:v>1695.41</c:v>
                </c:pt>
                <c:pt idx="1282">
                  <c:v>962.71</c:v>
                </c:pt>
                <c:pt idx="1283">
                  <c:v>1272.83</c:v>
                </c:pt>
                <c:pt idx="1284">
                  <c:v>137.08</c:v>
                </c:pt>
                <c:pt idx="1285">
                  <c:v>1424.41</c:v>
                </c:pt>
                <c:pt idx="1286">
                  <c:v>296.13</c:v>
                </c:pt>
                <c:pt idx="1287">
                  <c:v>1217.33</c:v>
                </c:pt>
                <c:pt idx="1288">
                  <c:v>586.77</c:v>
                </c:pt>
                <c:pt idx="1289">
                  <c:v>1816.89</c:v>
                </c:pt>
                <c:pt idx="1290">
                  <c:v>930.9</c:v>
                </c:pt>
                <c:pt idx="1291">
                  <c:v>190.68</c:v>
                </c:pt>
                <c:pt idx="1292">
                  <c:v>1674.86</c:v>
                </c:pt>
                <c:pt idx="1293">
                  <c:v>2187.28</c:v>
                </c:pt>
                <c:pt idx="1294">
                  <c:v>2187.81</c:v>
                </c:pt>
                <c:pt idx="1295">
                  <c:v>1089.16</c:v>
                </c:pt>
                <c:pt idx="1296">
                  <c:v>927.82</c:v>
                </c:pt>
                <c:pt idx="1297">
                  <c:v>1088.92</c:v>
                </c:pt>
                <c:pt idx="1298">
                  <c:v>1490.54</c:v>
                </c:pt>
                <c:pt idx="1299">
                  <c:v>943.46</c:v>
                </c:pt>
                <c:pt idx="1300">
                  <c:v>984.0</c:v>
                </c:pt>
                <c:pt idx="1301">
                  <c:v>1074.28</c:v>
                </c:pt>
                <c:pt idx="1302">
                  <c:v>375.06</c:v>
                </c:pt>
                <c:pt idx="1303">
                  <c:v>366.17</c:v>
                </c:pt>
                <c:pt idx="1304">
                  <c:v>512.52</c:v>
                </c:pt>
                <c:pt idx="1305">
                  <c:v>370.92</c:v>
                </c:pt>
                <c:pt idx="1306">
                  <c:v>345.84</c:v>
                </c:pt>
                <c:pt idx="1307">
                  <c:v>297.3</c:v>
                </c:pt>
                <c:pt idx="1308">
                  <c:v>519.53</c:v>
                </c:pt>
                <c:pt idx="1309">
                  <c:v>173.18</c:v>
                </c:pt>
                <c:pt idx="1310">
                  <c:v>365.18</c:v>
                </c:pt>
                <c:pt idx="1311">
                  <c:v>391.7</c:v>
                </c:pt>
                <c:pt idx="1312">
                  <c:v>300.43</c:v>
                </c:pt>
                <c:pt idx="1313">
                  <c:v>304.25</c:v>
                </c:pt>
                <c:pt idx="1314">
                  <c:v>340.12</c:v>
                </c:pt>
                <c:pt idx="1315">
                  <c:v>361.96</c:v>
                </c:pt>
                <c:pt idx="1316">
                  <c:v>323.23</c:v>
                </c:pt>
                <c:pt idx="1317">
                  <c:v>501.52</c:v>
                </c:pt>
                <c:pt idx="1318">
                  <c:v>289.99</c:v>
                </c:pt>
                <c:pt idx="1319">
                  <c:v>326.12</c:v>
                </c:pt>
                <c:pt idx="1320">
                  <c:v>334.5</c:v>
                </c:pt>
                <c:pt idx="1321">
                  <c:v>482.01</c:v>
                </c:pt>
                <c:pt idx="1322">
                  <c:v>352.95</c:v>
                </c:pt>
                <c:pt idx="1323">
                  <c:v>359.63</c:v>
                </c:pt>
                <c:pt idx="1324">
                  <c:v>300.61</c:v>
                </c:pt>
                <c:pt idx="1325">
                  <c:v>339.41</c:v>
                </c:pt>
                <c:pt idx="1326">
                  <c:v>511.09</c:v>
                </c:pt>
                <c:pt idx="1327">
                  <c:v>478.11</c:v>
                </c:pt>
                <c:pt idx="1328">
                  <c:v>322.38</c:v>
                </c:pt>
                <c:pt idx="1329">
                  <c:v>443.81</c:v>
                </c:pt>
                <c:pt idx="1330">
                  <c:v>549.05</c:v>
                </c:pt>
                <c:pt idx="1331">
                  <c:v>427.92</c:v>
                </c:pt>
                <c:pt idx="1332">
                  <c:v>556.19</c:v>
                </c:pt>
                <c:pt idx="1333">
                  <c:v>376.11</c:v>
                </c:pt>
                <c:pt idx="1334">
                  <c:v>453.29</c:v>
                </c:pt>
                <c:pt idx="1335">
                  <c:v>512.47</c:v>
                </c:pt>
                <c:pt idx="1336">
                  <c:v>481.23</c:v>
                </c:pt>
                <c:pt idx="1337">
                  <c:v>374.32</c:v>
                </c:pt>
                <c:pt idx="1338">
                  <c:v>344.82</c:v>
                </c:pt>
                <c:pt idx="1339">
                  <c:v>309.8</c:v>
                </c:pt>
                <c:pt idx="1340">
                  <c:v>472.14</c:v>
                </c:pt>
                <c:pt idx="1341">
                  <c:v>283.35</c:v>
                </c:pt>
                <c:pt idx="1342">
                  <c:v>297.42</c:v>
                </c:pt>
                <c:pt idx="1343">
                  <c:v>450.46</c:v>
                </c:pt>
                <c:pt idx="1344">
                  <c:v>539.61</c:v>
                </c:pt>
                <c:pt idx="1345">
                  <c:v>394.05</c:v>
                </c:pt>
                <c:pt idx="1346">
                  <c:v>350.22</c:v>
                </c:pt>
                <c:pt idx="1347">
                  <c:v>450.05</c:v>
                </c:pt>
                <c:pt idx="1348">
                  <c:v>359.37</c:v>
                </c:pt>
                <c:pt idx="1349">
                  <c:v>363.2</c:v>
                </c:pt>
                <c:pt idx="1350">
                  <c:v>294.87</c:v>
                </c:pt>
                <c:pt idx="1351">
                  <c:v>374.83</c:v>
                </c:pt>
                <c:pt idx="1352">
                  <c:v>348.63</c:v>
                </c:pt>
                <c:pt idx="1353">
                  <c:v>396.07</c:v>
                </c:pt>
                <c:pt idx="1354">
                  <c:v>397.71</c:v>
                </c:pt>
                <c:pt idx="1355">
                  <c:v>310.67</c:v>
                </c:pt>
                <c:pt idx="1356">
                  <c:v>507.33</c:v>
                </c:pt>
                <c:pt idx="1357">
                  <c:v>801.16</c:v>
                </c:pt>
                <c:pt idx="1358">
                  <c:v>450.93</c:v>
                </c:pt>
                <c:pt idx="1359">
                  <c:v>143.99</c:v>
                </c:pt>
                <c:pt idx="1360">
                  <c:v>473.71</c:v>
                </c:pt>
                <c:pt idx="1361">
                  <c:v>433.84</c:v>
                </c:pt>
                <c:pt idx="1362">
                  <c:v>506.67</c:v>
                </c:pt>
                <c:pt idx="1363">
                  <c:v>333.08</c:v>
                </c:pt>
                <c:pt idx="1364">
                  <c:v>297.25</c:v>
                </c:pt>
                <c:pt idx="1365">
                  <c:v>316.1</c:v>
                </c:pt>
                <c:pt idx="1366">
                  <c:v>339.76</c:v>
                </c:pt>
                <c:pt idx="1367">
                  <c:v>455.58</c:v>
                </c:pt>
                <c:pt idx="1368">
                  <c:v>354.57</c:v>
                </c:pt>
                <c:pt idx="1369">
                  <c:v>533.2</c:v>
                </c:pt>
                <c:pt idx="1370">
                  <c:v>281.56</c:v>
                </c:pt>
                <c:pt idx="1371">
                  <c:v>542.59</c:v>
                </c:pt>
                <c:pt idx="1372">
                  <c:v>346.53</c:v>
                </c:pt>
                <c:pt idx="1373">
                  <c:v>289.55</c:v>
                </c:pt>
                <c:pt idx="1374">
                  <c:v>132.24</c:v>
                </c:pt>
                <c:pt idx="1375">
                  <c:v>480.98</c:v>
                </c:pt>
                <c:pt idx="1376">
                  <c:v>400.01</c:v>
                </c:pt>
                <c:pt idx="1377">
                  <c:v>423.09</c:v>
                </c:pt>
                <c:pt idx="1378">
                  <c:v>352.42</c:v>
                </c:pt>
                <c:pt idx="1379">
                  <c:v>542.0</c:v>
                </c:pt>
                <c:pt idx="1380">
                  <c:v>354.04</c:v>
                </c:pt>
                <c:pt idx="1381">
                  <c:v>330.0</c:v>
                </c:pt>
                <c:pt idx="1382">
                  <c:v>543.67</c:v>
                </c:pt>
                <c:pt idx="1383">
                  <c:v>305.91</c:v>
                </c:pt>
                <c:pt idx="1384">
                  <c:v>359.45</c:v>
                </c:pt>
                <c:pt idx="1385">
                  <c:v>356.02</c:v>
                </c:pt>
                <c:pt idx="1386">
                  <c:v>313.8</c:v>
                </c:pt>
                <c:pt idx="1387">
                  <c:v>316.58</c:v>
                </c:pt>
                <c:pt idx="1388">
                  <c:v>436.14</c:v>
                </c:pt>
                <c:pt idx="1389">
                  <c:v>503.86</c:v>
                </c:pt>
                <c:pt idx="1390">
                  <c:v>551.8099999999999</c:v>
                </c:pt>
                <c:pt idx="1391">
                  <c:v>455.14</c:v>
                </c:pt>
                <c:pt idx="1392">
                  <c:v>376.91</c:v>
                </c:pt>
                <c:pt idx="1393">
                  <c:v>387.12</c:v>
                </c:pt>
                <c:pt idx="1394">
                  <c:v>278.81</c:v>
                </c:pt>
                <c:pt idx="1395">
                  <c:v>333.41</c:v>
                </c:pt>
                <c:pt idx="1396">
                  <c:v>463.38</c:v>
                </c:pt>
                <c:pt idx="1397">
                  <c:v>345.25</c:v>
                </c:pt>
                <c:pt idx="1398">
                  <c:v>490.81</c:v>
                </c:pt>
                <c:pt idx="1399">
                  <c:v>516.5</c:v>
                </c:pt>
                <c:pt idx="1400">
                  <c:v>413.64</c:v>
                </c:pt>
                <c:pt idx="1401">
                  <c:v>482.28</c:v>
                </c:pt>
                <c:pt idx="1402">
                  <c:v>278.78</c:v>
                </c:pt>
                <c:pt idx="1403">
                  <c:v>428.46</c:v>
                </c:pt>
                <c:pt idx="1404">
                  <c:v>546.74</c:v>
                </c:pt>
                <c:pt idx="1405">
                  <c:v>396.71</c:v>
                </c:pt>
                <c:pt idx="1406">
                  <c:v>300.0</c:v>
                </c:pt>
                <c:pt idx="1407">
                  <c:v>492.59</c:v>
                </c:pt>
                <c:pt idx="1408">
                  <c:v>413.74</c:v>
                </c:pt>
                <c:pt idx="1409">
                  <c:v>341.3</c:v>
                </c:pt>
                <c:pt idx="1410">
                  <c:v>280.39</c:v>
                </c:pt>
                <c:pt idx="1411">
                  <c:v>417.93</c:v>
                </c:pt>
                <c:pt idx="1412">
                  <c:v>448.18</c:v>
                </c:pt>
                <c:pt idx="1413">
                  <c:v>483.27</c:v>
                </c:pt>
                <c:pt idx="1414">
                  <c:v>433.66</c:v>
                </c:pt>
                <c:pt idx="1415">
                  <c:v>411.84</c:v>
                </c:pt>
                <c:pt idx="1416">
                  <c:v>326.08</c:v>
                </c:pt>
                <c:pt idx="1417">
                  <c:v>540.68</c:v>
                </c:pt>
                <c:pt idx="1418">
                  <c:v>513.9400000000001</c:v>
                </c:pt>
                <c:pt idx="1419">
                  <c:v>397.05</c:v>
                </c:pt>
                <c:pt idx="1420">
                  <c:v>292.98</c:v>
                </c:pt>
                <c:pt idx="1421">
                  <c:v>281.13</c:v>
                </c:pt>
                <c:pt idx="1422">
                  <c:v>309.62</c:v>
                </c:pt>
                <c:pt idx="1423">
                  <c:v>326.77</c:v>
                </c:pt>
                <c:pt idx="1424">
                  <c:v>442.61</c:v>
                </c:pt>
                <c:pt idx="1425">
                  <c:v>534.97</c:v>
                </c:pt>
                <c:pt idx="1426">
                  <c:v>278.75</c:v>
                </c:pt>
                <c:pt idx="1427">
                  <c:v>477.18</c:v>
                </c:pt>
                <c:pt idx="1428">
                  <c:v>360.69</c:v>
                </c:pt>
                <c:pt idx="1429">
                  <c:v>394.37</c:v>
                </c:pt>
                <c:pt idx="1430">
                  <c:v>345.06</c:v>
                </c:pt>
                <c:pt idx="1431">
                  <c:v>404.43</c:v>
                </c:pt>
                <c:pt idx="1432">
                  <c:v>281.32</c:v>
                </c:pt>
                <c:pt idx="1433">
                  <c:v>446.09</c:v>
                </c:pt>
                <c:pt idx="1434">
                  <c:v>533.0</c:v>
                </c:pt>
                <c:pt idx="1435">
                  <c:v>278.35</c:v>
                </c:pt>
                <c:pt idx="1436">
                  <c:v>423.47</c:v>
                </c:pt>
                <c:pt idx="1437">
                  <c:v>305.08</c:v>
                </c:pt>
                <c:pt idx="1438">
                  <c:v>288.86</c:v>
                </c:pt>
                <c:pt idx="1439">
                  <c:v>405.24</c:v>
                </c:pt>
                <c:pt idx="1440">
                  <c:v>488.62</c:v>
                </c:pt>
                <c:pt idx="1441">
                  <c:v>340.13</c:v>
                </c:pt>
                <c:pt idx="1442">
                  <c:v>435.84</c:v>
                </c:pt>
                <c:pt idx="1443">
                  <c:v>423.32</c:v>
                </c:pt>
                <c:pt idx="1444">
                  <c:v>378.13</c:v>
                </c:pt>
                <c:pt idx="1445">
                  <c:v>348.05</c:v>
                </c:pt>
                <c:pt idx="1446">
                  <c:v>290.52</c:v>
                </c:pt>
                <c:pt idx="1447">
                  <c:v>286.45</c:v>
                </c:pt>
                <c:pt idx="1448">
                  <c:v>338.09</c:v>
                </c:pt>
                <c:pt idx="1449">
                  <c:v>404.86</c:v>
                </c:pt>
                <c:pt idx="1450">
                  <c:v>498.35</c:v>
                </c:pt>
                <c:pt idx="1451">
                  <c:v>389.52</c:v>
                </c:pt>
                <c:pt idx="1452">
                  <c:v>449.02</c:v>
                </c:pt>
                <c:pt idx="1453">
                  <c:v>322.03</c:v>
                </c:pt>
                <c:pt idx="1454">
                  <c:v>399.31</c:v>
                </c:pt>
                <c:pt idx="1455">
                  <c:v>377.91</c:v>
                </c:pt>
                <c:pt idx="1456">
                  <c:v>283.73</c:v>
                </c:pt>
                <c:pt idx="1457">
                  <c:v>377.16</c:v>
                </c:pt>
                <c:pt idx="1458">
                  <c:v>516.5599999999999</c:v>
                </c:pt>
                <c:pt idx="1459">
                  <c:v>322.8</c:v>
                </c:pt>
                <c:pt idx="1460">
                  <c:v>311.84</c:v>
                </c:pt>
                <c:pt idx="1461">
                  <c:v>165.2</c:v>
                </c:pt>
                <c:pt idx="1462">
                  <c:v>290.62</c:v>
                </c:pt>
                <c:pt idx="1463">
                  <c:v>371.5</c:v>
                </c:pt>
                <c:pt idx="1464">
                  <c:v>291.65</c:v>
                </c:pt>
                <c:pt idx="1465">
                  <c:v>557.58</c:v>
                </c:pt>
                <c:pt idx="1466">
                  <c:v>384.14</c:v>
                </c:pt>
                <c:pt idx="1467">
                  <c:v>279.62</c:v>
                </c:pt>
                <c:pt idx="1468">
                  <c:v>557.62</c:v>
                </c:pt>
                <c:pt idx="1469">
                  <c:v>424.07</c:v>
                </c:pt>
                <c:pt idx="1470">
                  <c:v>259.79</c:v>
                </c:pt>
                <c:pt idx="1471">
                  <c:v>393.9</c:v>
                </c:pt>
                <c:pt idx="1472">
                  <c:v>318.58</c:v>
                </c:pt>
                <c:pt idx="1473">
                  <c:v>280.58</c:v>
                </c:pt>
                <c:pt idx="1474">
                  <c:v>339.99</c:v>
                </c:pt>
                <c:pt idx="1475">
                  <c:v>303.29</c:v>
                </c:pt>
                <c:pt idx="1476">
                  <c:v>455.78</c:v>
                </c:pt>
                <c:pt idx="1477">
                  <c:v>356.99</c:v>
                </c:pt>
                <c:pt idx="1478">
                  <c:v>391.93</c:v>
                </c:pt>
                <c:pt idx="1479">
                  <c:v>546.09</c:v>
                </c:pt>
                <c:pt idx="1480">
                  <c:v>294.34</c:v>
                </c:pt>
                <c:pt idx="1481">
                  <c:v>316.78</c:v>
                </c:pt>
                <c:pt idx="1482">
                  <c:v>368.32</c:v>
                </c:pt>
                <c:pt idx="1483">
                  <c:v>292.65</c:v>
                </c:pt>
                <c:pt idx="1484">
                  <c:v>545.02</c:v>
                </c:pt>
                <c:pt idx="1485">
                  <c:v>532.52</c:v>
                </c:pt>
                <c:pt idx="1486">
                  <c:v>551.53</c:v>
                </c:pt>
                <c:pt idx="1487">
                  <c:v>554.71</c:v>
                </c:pt>
                <c:pt idx="1488">
                  <c:v>329.0</c:v>
                </c:pt>
                <c:pt idx="1489">
                  <c:v>300.79</c:v>
                </c:pt>
                <c:pt idx="1490">
                  <c:v>426.35</c:v>
                </c:pt>
                <c:pt idx="1491">
                  <c:v>395.69</c:v>
                </c:pt>
                <c:pt idx="1492">
                  <c:v>475.9</c:v>
                </c:pt>
                <c:pt idx="1493">
                  <c:v>442.44</c:v>
                </c:pt>
                <c:pt idx="1494">
                  <c:v>285.32</c:v>
                </c:pt>
                <c:pt idx="1495">
                  <c:v>320.8</c:v>
                </c:pt>
                <c:pt idx="1496">
                  <c:v>470.45</c:v>
                </c:pt>
                <c:pt idx="1497">
                  <c:v>526.74</c:v>
                </c:pt>
                <c:pt idx="1498">
                  <c:v>365.28</c:v>
                </c:pt>
                <c:pt idx="1499">
                  <c:v>392.29</c:v>
                </c:pt>
                <c:pt idx="1500">
                  <c:v>469.81</c:v>
                </c:pt>
                <c:pt idx="1501">
                  <c:v>284.32</c:v>
                </c:pt>
                <c:pt idx="1502">
                  <c:v>458.22</c:v>
                </c:pt>
                <c:pt idx="1503">
                  <c:v>296.96</c:v>
                </c:pt>
                <c:pt idx="1504">
                  <c:v>311.14</c:v>
                </c:pt>
                <c:pt idx="1505">
                  <c:v>299.57</c:v>
                </c:pt>
                <c:pt idx="1506">
                  <c:v>321.57</c:v>
                </c:pt>
                <c:pt idx="1507">
                  <c:v>509.32</c:v>
                </c:pt>
                <c:pt idx="1508">
                  <c:v>122.67</c:v>
                </c:pt>
                <c:pt idx="1509">
                  <c:v>397.94</c:v>
                </c:pt>
                <c:pt idx="1510">
                  <c:v>380.61</c:v>
                </c:pt>
                <c:pt idx="1511">
                  <c:v>370.34</c:v>
                </c:pt>
                <c:pt idx="1512">
                  <c:v>530.6</c:v>
                </c:pt>
                <c:pt idx="1513">
                  <c:v>303.33</c:v>
                </c:pt>
                <c:pt idx="1514">
                  <c:v>109.25</c:v>
                </c:pt>
                <c:pt idx="1515">
                  <c:v>197.6</c:v>
                </c:pt>
                <c:pt idx="1516">
                  <c:v>299.76</c:v>
                </c:pt>
                <c:pt idx="1517">
                  <c:v>306.16</c:v>
                </c:pt>
                <c:pt idx="1518">
                  <c:v>381.99</c:v>
                </c:pt>
                <c:pt idx="1519">
                  <c:v>369.4</c:v>
                </c:pt>
                <c:pt idx="1520">
                  <c:v>352.35</c:v>
                </c:pt>
                <c:pt idx="1521">
                  <c:v>417.5</c:v>
                </c:pt>
                <c:pt idx="1522">
                  <c:v>413.88</c:v>
                </c:pt>
                <c:pt idx="1523">
                  <c:v>298.79</c:v>
                </c:pt>
                <c:pt idx="1524">
                  <c:v>380.88</c:v>
                </c:pt>
                <c:pt idx="1525">
                  <c:v>340.17</c:v>
                </c:pt>
                <c:pt idx="1526">
                  <c:v>98.67</c:v>
                </c:pt>
                <c:pt idx="1527">
                  <c:v>316.47</c:v>
                </c:pt>
                <c:pt idx="1528">
                  <c:v>546.41</c:v>
                </c:pt>
                <c:pt idx="1529">
                  <c:v>415.58</c:v>
                </c:pt>
                <c:pt idx="1530">
                  <c:v>478.44</c:v>
                </c:pt>
                <c:pt idx="1531">
                  <c:v>488.49</c:v>
                </c:pt>
                <c:pt idx="1532">
                  <c:v>409.42</c:v>
                </c:pt>
                <c:pt idx="1533">
                  <c:v>360.77</c:v>
                </c:pt>
                <c:pt idx="1534">
                  <c:v>269.41</c:v>
                </c:pt>
                <c:pt idx="1535">
                  <c:v>382.14</c:v>
                </c:pt>
                <c:pt idx="1536">
                  <c:v>351.1</c:v>
                </c:pt>
                <c:pt idx="1537">
                  <c:v>495.2</c:v>
                </c:pt>
                <c:pt idx="1538">
                  <c:v>307.83</c:v>
                </c:pt>
                <c:pt idx="1539">
                  <c:v>301.64</c:v>
                </c:pt>
                <c:pt idx="1540">
                  <c:v>447.52</c:v>
                </c:pt>
                <c:pt idx="1541">
                  <c:v>472.03</c:v>
                </c:pt>
                <c:pt idx="1542">
                  <c:v>339.78</c:v>
                </c:pt>
                <c:pt idx="1543">
                  <c:v>375.84</c:v>
                </c:pt>
                <c:pt idx="1544">
                  <c:v>347.54</c:v>
                </c:pt>
                <c:pt idx="1545">
                  <c:v>330.94</c:v>
                </c:pt>
                <c:pt idx="1546">
                  <c:v>515.01</c:v>
                </c:pt>
                <c:pt idx="1547">
                  <c:v>364.82</c:v>
                </c:pt>
                <c:pt idx="1548">
                  <c:v>381.18</c:v>
                </c:pt>
                <c:pt idx="1549">
                  <c:v>547.95</c:v>
                </c:pt>
                <c:pt idx="1550">
                  <c:v>528.82</c:v>
                </c:pt>
                <c:pt idx="1551">
                  <c:v>527.7</c:v>
                </c:pt>
                <c:pt idx="1552">
                  <c:v>358.51</c:v>
                </c:pt>
                <c:pt idx="1553">
                  <c:v>470.32</c:v>
                </c:pt>
                <c:pt idx="1554">
                  <c:v>324.52</c:v>
                </c:pt>
                <c:pt idx="1555">
                  <c:v>485.5</c:v>
                </c:pt>
                <c:pt idx="1556">
                  <c:v>348.79</c:v>
                </c:pt>
                <c:pt idx="1557">
                  <c:v>507.38</c:v>
                </c:pt>
                <c:pt idx="1558">
                  <c:v>410.06</c:v>
                </c:pt>
                <c:pt idx="1559">
                  <c:v>315.8</c:v>
                </c:pt>
                <c:pt idx="1560">
                  <c:v>296.76</c:v>
                </c:pt>
                <c:pt idx="1561">
                  <c:v>347.93</c:v>
                </c:pt>
                <c:pt idx="1562">
                  <c:v>555.72</c:v>
                </c:pt>
                <c:pt idx="1563">
                  <c:v>289.85</c:v>
                </c:pt>
                <c:pt idx="1564">
                  <c:v>511.92</c:v>
                </c:pt>
                <c:pt idx="1565">
                  <c:v>441.89</c:v>
                </c:pt>
                <c:pt idx="1566">
                  <c:v>378.35</c:v>
                </c:pt>
                <c:pt idx="1567">
                  <c:v>525.17</c:v>
                </c:pt>
                <c:pt idx="1568">
                  <c:v>425.93</c:v>
                </c:pt>
                <c:pt idx="1569">
                  <c:v>295.31</c:v>
                </c:pt>
                <c:pt idx="1570">
                  <c:v>448.75</c:v>
                </c:pt>
                <c:pt idx="1571">
                  <c:v>483.24</c:v>
                </c:pt>
                <c:pt idx="1572">
                  <c:v>318.47</c:v>
                </c:pt>
                <c:pt idx="1573">
                  <c:v>359.99</c:v>
                </c:pt>
                <c:pt idx="1574">
                  <c:v>374.15</c:v>
                </c:pt>
                <c:pt idx="1575">
                  <c:v>529.23</c:v>
                </c:pt>
                <c:pt idx="1576">
                  <c:v>469.4</c:v>
                </c:pt>
                <c:pt idx="1577">
                  <c:v>497.61</c:v>
                </c:pt>
                <c:pt idx="1578">
                  <c:v>444.35</c:v>
                </c:pt>
                <c:pt idx="1579">
                  <c:v>387.99</c:v>
                </c:pt>
                <c:pt idx="1580">
                  <c:v>481.91</c:v>
                </c:pt>
                <c:pt idx="1581">
                  <c:v>378.31</c:v>
                </c:pt>
                <c:pt idx="1582">
                  <c:v>303.77</c:v>
                </c:pt>
                <c:pt idx="1583">
                  <c:v>293.16</c:v>
                </c:pt>
                <c:pt idx="1584">
                  <c:v>46.14</c:v>
                </c:pt>
                <c:pt idx="1585">
                  <c:v>451.28</c:v>
                </c:pt>
                <c:pt idx="1586">
                  <c:v>286.93</c:v>
                </c:pt>
                <c:pt idx="1587">
                  <c:v>557.95</c:v>
                </c:pt>
                <c:pt idx="1588">
                  <c:v>477.62</c:v>
                </c:pt>
                <c:pt idx="1589">
                  <c:v>324.84</c:v>
                </c:pt>
                <c:pt idx="1590">
                  <c:v>366.85</c:v>
                </c:pt>
                <c:pt idx="1591">
                  <c:v>295.89</c:v>
                </c:pt>
                <c:pt idx="1592">
                  <c:v>289.19</c:v>
                </c:pt>
                <c:pt idx="1593">
                  <c:v>288.33</c:v>
                </c:pt>
                <c:pt idx="1594">
                  <c:v>478.64</c:v>
                </c:pt>
                <c:pt idx="1595">
                  <c:v>300.86</c:v>
                </c:pt>
                <c:pt idx="1596">
                  <c:v>232.16</c:v>
                </c:pt>
                <c:pt idx="1597">
                  <c:v>538.11</c:v>
                </c:pt>
                <c:pt idx="1598">
                  <c:v>508.57</c:v>
                </c:pt>
                <c:pt idx="1599">
                  <c:v>453.48</c:v>
                </c:pt>
                <c:pt idx="1600">
                  <c:v>423.85</c:v>
                </c:pt>
                <c:pt idx="1601">
                  <c:v>394.37</c:v>
                </c:pt>
                <c:pt idx="1602">
                  <c:v>382.31</c:v>
                </c:pt>
                <c:pt idx="1603">
                  <c:v>603.75</c:v>
                </c:pt>
                <c:pt idx="1604">
                  <c:v>543.04</c:v>
                </c:pt>
                <c:pt idx="1605">
                  <c:v>510.43</c:v>
                </c:pt>
                <c:pt idx="1606">
                  <c:v>462.54</c:v>
                </c:pt>
                <c:pt idx="1607">
                  <c:v>286.39</c:v>
                </c:pt>
                <c:pt idx="1608">
                  <c:v>450.23</c:v>
                </c:pt>
                <c:pt idx="1609">
                  <c:v>544.04</c:v>
                </c:pt>
                <c:pt idx="1610">
                  <c:v>301.79</c:v>
                </c:pt>
                <c:pt idx="1611">
                  <c:v>376.09</c:v>
                </c:pt>
                <c:pt idx="1612">
                  <c:v>393.17</c:v>
                </c:pt>
                <c:pt idx="1613">
                  <c:v>292.34</c:v>
                </c:pt>
                <c:pt idx="1614">
                  <c:v>462.53</c:v>
                </c:pt>
                <c:pt idx="1615">
                  <c:v>310.2</c:v>
                </c:pt>
                <c:pt idx="1616">
                  <c:v>308.43</c:v>
                </c:pt>
                <c:pt idx="1617">
                  <c:v>435.55</c:v>
                </c:pt>
                <c:pt idx="1618">
                  <c:v>471.09</c:v>
                </c:pt>
                <c:pt idx="1619">
                  <c:v>284.87</c:v>
                </c:pt>
                <c:pt idx="1620">
                  <c:v>318.55</c:v>
                </c:pt>
                <c:pt idx="1621">
                  <c:v>290.25</c:v>
                </c:pt>
                <c:pt idx="1622">
                  <c:v>533.39</c:v>
                </c:pt>
                <c:pt idx="1623">
                  <c:v>352.0</c:v>
                </c:pt>
                <c:pt idx="1624">
                  <c:v>423.21</c:v>
                </c:pt>
                <c:pt idx="1625">
                  <c:v>647.26</c:v>
                </c:pt>
                <c:pt idx="1626">
                  <c:v>445.13</c:v>
                </c:pt>
                <c:pt idx="1627">
                  <c:v>349.65</c:v>
                </c:pt>
                <c:pt idx="1628">
                  <c:v>288.24</c:v>
                </c:pt>
                <c:pt idx="1629">
                  <c:v>538.96</c:v>
                </c:pt>
                <c:pt idx="1630">
                  <c:v>340.91</c:v>
                </c:pt>
                <c:pt idx="1631">
                  <c:v>530.19</c:v>
                </c:pt>
                <c:pt idx="1632">
                  <c:v>385.63</c:v>
                </c:pt>
                <c:pt idx="1633">
                  <c:v>365.64</c:v>
                </c:pt>
                <c:pt idx="1634">
                  <c:v>362.11</c:v>
                </c:pt>
                <c:pt idx="1635">
                  <c:v>181.91</c:v>
                </c:pt>
                <c:pt idx="1636">
                  <c:v>436.46</c:v>
                </c:pt>
                <c:pt idx="1637">
                  <c:v>449.7</c:v>
                </c:pt>
                <c:pt idx="1638">
                  <c:v>9.76</c:v>
                </c:pt>
                <c:pt idx="1639">
                  <c:v>374.81</c:v>
                </c:pt>
                <c:pt idx="1640">
                  <c:v>471.89</c:v>
                </c:pt>
                <c:pt idx="1641">
                  <c:v>423.15</c:v>
                </c:pt>
                <c:pt idx="1642">
                  <c:v>396.43</c:v>
                </c:pt>
                <c:pt idx="1643">
                  <c:v>402.3</c:v>
                </c:pt>
                <c:pt idx="1644">
                  <c:v>453.16</c:v>
                </c:pt>
                <c:pt idx="1645">
                  <c:v>301.98</c:v>
                </c:pt>
                <c:pt idx="1646">
                  <c:v>463.19</c:v>
                </c:pt>
                <c:pt idx="1647">
                  <c:v>363.81</c:v>
                </c:pt>
                <c:pt idx="1648">
                  <c:v>424.11</c:v>
                </c:pt>
                <c:pt idx="1649">
                  <c:v>329.29</c:v>
                </c:pt>
                <c:pt idx="1650">
                  <c:v>295.59</c:v>
                </c:pt>
                <c:pt idx="1651">
                  <c:v>402.33</c:v>
                </c:pt>
                <c:pt idx="1652">
                  <c:v>435.46</c:v>
                </c:pt>
                <c:pt idx="1653">
                  <c:v>548.84</c:v>
                </c:pt>
                <c:pt idx="1654">
                  <c:v>301.28</c:v>
                </c:pt>
                <c:pt idx="1655">
                  <c:v>343.03</c:v>
                </c:pt>
                <c:pt idx="1656">
                  <c:v>333.97</c:v>
                </c:pt>
                <c:pt idx="1657">
                  <c:v>431.88</c:v>
                </c:pt>
                <c:pt idx="1658">
                  <c:v>367.09</c:v>
                </c:pt>
                <c:pt idx="1659">
                  <c:v>436.81</c:v>
                </c:pt>
                <c:pt idx="1660">
                  <c:v>307.88</c:v>
                </c:pt>
                <c:pt idx="1661">
                  <c:v>440.12</c:v>
                </c:pt>
                <c:pt idx="1662">
                  <c:v>303.12</c:v>
                </c:pt>
                <c:pt idx="1663">
                  <c:v>474.08</c:v>
                </c:pt>
                <c:pt idx="1664">
                  <c:v>347.32</c:v>
                </c:pt>
                <c:pt idx="1665">
                  <c:v>368.95</c:v>
                </c:pt>
                <c:pt idx="1666">
                  <c:v>190.1</c:v>
                </c:pt>
                <c:pt idx="1667">
                  <c:v>470.16</c:v>
                </c:pt>
                <c:pt idx="1668">
                  <c:v>439.09</c:v>
                </c:pt>
                <c:pt idx="1669">
                  <c:v>427.79</c:v>
                </c:pt>
                <c:pt idx="1670">
                  <c:v>382.07</c:v>
                </c:pt>
                <c:pt idx="1671">
                  <c:v>367.81</c:v>
                </c:pt>
                <c:pt idx="1672">
                  <c:v>367.06</c:v>
                </c:pt>
                <c:pt idx="1673">
                  <c:v>387.97</c:v>
                </c:pt>
                <c:pt idx="1674">
                  <c:v>472.68</c:v>
                </c:pt>
                <c:pt idx="1675">
                  <c:v>456.23</c:v>
                </c:pt>
                <c:pt idx="1676">
                  <c:v>557.16</c:v>
                </c:pt>
                <c:pt idx="1677">
                  <c:v>404.87</c:v>
                </c:pt>
                <c:pt idx="1678">
                  <c:v>526.0599999999999</c:v>
                </c:pt>
                <c:pt idx="1679">
                  <c:v>352.91</c:v>
                </c:pt>
                <c:pt idx="1680">
                  <c:v>356.73</c:v>
                </c:pt>
                <c:pt idx="1681">
                  <c:v>347.44</c:v>
                </c:pt>
                <c:pt idx="1682">
                  <c:v>300.42</c:v>
                </c:pt>
                <c:pt idx="1683">
                  <c:v>454.98</c:v>
                </c:pt>
                <c:pt idx="1684">
                  <c:v>465.57</c:v>
                </c:pt>
                <c:pt idx="1685">
                  <c:v>215.48</c:v>
                </c:pt>
                <c:pt idx="1686">
                  <c:v>446.92</c:v>
                </c:pt>
                <c:pt idx="1687">
                  <c:v>322.06</c:v>
                </c:pt>
                <c:pt idx="1688">
                  <c:v>410.42</c:v>
                </c:pt>
                <c:pt idx="1689">
                  <c:v>313.37</c:v>
                </c:pt>
                <c:pt idx="1690">
                  <c:v>403.68</c:v>
                </c:pt>
                <c:pt idx="1691">
                  <c:v>466.24</c:v>
                </c:pt>
                <c:pt idx="1692">
                  <c:v>323.03</c:v>
                </c:pt>
                <c:pt idx="1693">
                  <c:v>318.63</c:v>
                </c:pt>
                <c:pt idx="1694">
                  <c:v>552.77</c:v>
                </c:pt>
                <c:pt idx="1695">
                  <c:v>330.99</c:v>
                </c:pt>
                <c:pt idx="1696">
                  <c:v>288.32</c:v>
                </c:pt>
                <c:pt idx="1697">
                  <c:v>334.66</c:v>
                </c:pt>
                <c:pt idx="1698">
                  <c:v>438.3</c:v>
                </c:pt>
                <c:pt idx="1699">
                  <c:v>306.53</c:v>
                </c:pt>
                <c:pt idx="1700">
                  <c:v>464.09</c:v>
                </c:pt>
                <c:pt idx="1701">
                  <c:v>410.1</c:v>
                </c:pt>
                <c:pt idx="1702">
                  <c:v>309.87</c:v>
                </c:pt>
                <c:pt idx="1703">
                  <c:v>343.52</c:v>
                </c:pt>
                <c:pt idx="1704">
                  <c:v>502.57</c:v>
                </c:pt>
                <c:pt idx="1705">
                  <c:v>291.47</c:v>
                </c:pt>
                <c:pt idx="1706">
                  <c:v>398.91</c:v>
                </c:pt>
                <c:pt idx="1707">
                  <c:v>355.57</c:v>
                </c:pt>
                <c:pt idx="1708">
                  <c:v>313.05</c:v>
                </c:pt>
                <c:pt idx="1709">
                  <c:v>540.08</c:v>
                </c:pt>
                <c:pt idx="1710">
                  <c:v>469.36</c:v>
                </c:pt>
                <c:pt idx="1711">
                  <c:v>384.76</c:v>
                </c:pt>
                <c:pt idx="1712">
                  <c:v>465.74</c:v>
                </c:pt>
                <c:pt idx="1713">
                  <c:v>364.31</c:v>
                </c:pt>
                <c:pt idx="1714">
                  <c:v>443.79</c:v>
                </c:pt>
                <c:pt idx="1715">
                  <c:v>550.75</c:v>
                </c:pt>
                <c:pt idx="1716">
                  <c:v>536.8</c:v>
                </c:pt>
                <c:pt idx="1717">
                  <c:v>524.97</c:v>
                </c:pt>
                <c:pt idx="1718">
                  <c:v>380.48</c:v>
                </c:pt>
                <c:pt idx="1719">
                  <c:v>305.27</c:v>
                </c:pt>
                <c:pt idx="1720">
                  <c:v>375.87</c:v>
                </c:pt>
                <c:pt idx="1721">
                  <c:v>486.47</c:v>
                </c:pt>
                <c:pt idx="1722">
                  <c:v>502.71</c:v>
                </c:pt>
                <c:pt idx="1723">
                  <c:v>487.35</c:v>
                </c:pt>
                <c:pt idx="1724">
                  <c:v>508.64</c:v>
                </c:pt>
                <c:pt idx="1725">
                  <c:v>433.53</c:v>
                </c:pt>
                <c:pt idx="1726">
                  <c:v>346.31</c:v>
                </c:pt>
                <c:pt idx="1727">
                  <c:v>339.57</c:v>
                </c:pt>
                <c:pt idx="1728">
                  <c:v>430.82</c:v>
                </c:pt>
                <c:pt idx="1729">
                  <c:v>388.07</c:v>
                </c:pt>
                <c:pt idx="1730">
                  <c:v>541.22</c:v>
                </c:pt>
                <c:pt idx="1731">
                  <c:v>279.93</c:v>
                </c:pt>
                <c:pt idx="1732">
                  <c:v>526.87</c:v>
                </c:pt>
                <c:pt idx="1733">
                  <c:v>295.41</c:v>
                </c:pt>
                <c:pt idx="1734">
                  <c:v>740.41</c:v>
                </c:pt>
                <c:pt idx="1735">
                  <c:v>310.08</c:v>
                </c:pt>
                <c:pt idx="1736">
                  <c:v>890.12</c:v>
                </c:pt>
                <c:pt idx="1737">
                  <c:v>381.13</c:v>
                </c:pt>
                <c:pt idx="1738">
                  <c:v>344.71</c:v>
                </c:pt>
                <c:pt idx="1739">
                  <c:v>291.26</c:v>
                </c:pt>
                <c:pt idx="1740">
                  <c:v>512.4</c:v>
                </c:pt>
                <c:pt idx="1741">
                  <c:v>448.5</c:v>
                </c:pt>
                <c:pt idx="1742">
                  <c:v>421.91</c:v>
                </c:pt>
                <c:pt idx="1743">
                  <c:v>206.53</c:v>
                </c:pt>
                <c:pt idx="1744">
                  <c:v>477.5</c:v>
                </c:pt>
                <c:pt idx="1745">
                  <c:v>492.61</c:v>
                </c:pt>
                <c:pt idx="1746">
                  <c:v>294.15</c:v>
                </c:pt>
                <c:pt idx="1747">
                  <c:v>362.34</c:v>
                </c:pt>
                <c:pt idx="1748">
                  <c:v>406.86</c:v>
                </c:pt>
                <c:pt idx="1749">
                  <c:v>303.75</c:v>
                </c:pt>
                <c:pt idx="1750">
                  <c:v>323.99</c:v>
                </c:pt>
                <c:pt idx="1751">
                  <c:v>289.19</c:v>
                </c:pt>
                <c:pt idx="1752">
                  <c:v>478.97</c:v>
                </c:pt>
                <c:pt idx="1753">
                  <c:v>319.19</c:v>
                </c:pt>
                <c:pt idx="1754">
                  <c:v>298.49</c:v>
                </c:pt>
                <c:pt idx="1755">
                  <c:v>319.92</c:v>
                </c:pt>
                <c:pt idx="1756">
                  <c:v>377.37</c:v>
                </c:pt>
                <c:pt idx="1757">
                  <c:v>466.27</c:v>
                </c:pt>
                <c:pt idx="1758">
                  <c:v>398.68</c:v>
                </c:pt>
                <c:pt idx="1759">
                  <c:v>297.55</c:v>
                </c:pt>
                <c:pt idx="1760">
                  <c:v>479.52</c:v>
                </c:pt>
                <c:pt idx="1761">
                  <c:v>432.09</c:v>
                </c:pt>
                <c:pt idx="1762">
                  <c:v>301.22</c:v>
                </c:pt>
                <c:pt idx="1763">
                  <c:v>536.71</c:v>
                </c:pt>
                <c:pt idx="1764">
                  <c:v>537.3099999999999</c:v>
                </c:pt>
                <c:pt idx="1765">
                  <c:v>461.31</c:v>
                </c:pt>
                <c:pt idx="1766">
                  <c:v>359.18</c:v>
                </c:pt>
                <c:pt idx="1767">
                  <c:v>413.03</c:v>
                </c:pt>
                <c:pt idx="1768">
                  <c:v>323.66</c:v>
                </c:pt>
                <c:pt idx="1769">
                  <c:v>477.04</c:v>
                </c:pt>
                <c:pt idx="1770">
                  <c:v>444.01</c:v>
                </c:pt>
                <c:pt idx="1771">
                  <c:v>338.08</c:v>
                </c:pt>
                <c:pt idx="1772">
                  <c:v>411.04</c:v>
                </c:pt>
                <c:pt idx="1773">
                  <c:v>463.29</c:v>
                </c:pt>
                <c:pt idx="1774">
                  <c:v>534.51</c:v>
                </c:pt>
                <c:pt idx="1775">
                  <c:v>444.63</c:v>
                </c:pt>
                <c:pt idx="1776">
                  <c:v>499.31</c:v>
                </c:pt>
                <c:pt idx="1777">
                  <c:v>348.61</c:v>
                </c:pt>
                <c:pt idx="1778">
                  <c:v>224.12</c:v>
                </c:pt>
                <c:pt idx="1779">
                  <c:v>387.52</c:v>
                </c:pt>
                <c:pt idx="1780">
                  <c:v>448.44</c:v>
                </c:pt>
                <c:pt idx="1781">
                  <c:v>286.76</c:v>
                </c:pt>
                <c:pt idx="1782">
                  <c:v>555.33</c:v>
                </c:pt>
                <c:pt idx="1783">
                  <c:v>390.92</c:v>
                </c:pt>
                <c:pt idx="1784">
                  <c:v>555.41</c:v>
                </c:pt>
                <c:pt idx="1785">
                  <c:v>290.76</c:v>
                </c:pt>
                <c:pt idx="1786">
                  <c:v>542.18</c:v>
                </c:pt>
                <c:pt idx="1787">
                  <c:v>333.33</c:v>
                </c:pt>
                <c:pt idx="1788">
                  <c:v>508.55</c:v>
                </c:pt>
                <c:pt idx="1789">
                  <c:v>373.34</c:v>
                </c:pt>
                <c:pt idx="1790">
                  <c:v>288.57</c:v>
                </c:pt>
                <c:pt idx="1791">
                  <c:v>704.7</c:v>
                </c:pt>
                <c:pt idx="1792">
                  <c:v>678.45</c:v>
                </c:pt>
                <c:pt idx="1793">
                  <c:v>505.99</c:v>
                </c:pt>
                <c:pt idx="1794">
                  <c:v>519.15</c:v>
                </c:pt>
                <c:pt idx="1795">
                  <c:v>417.77</c:v>
                </c:pt>
                <c:pt idx="1796">
                  <c:v>342.97</c:v>
                </c:pt>
                <c:pt idx="1797">
                  <c:v>443.03</c:v>
                </c:pt>
                <c:pt idx="1798">
                  <c:v>287.17</c:v>
                </c:pt>
                <c:pt idx="1799">
                  <c:v>442.58</c:v>
                </c:pt>
                <c:pt idx="1800">
                  <c:v>545.17</c:v>
                </c:pt>
                <c:pt idx="1801">
                  <c:v>380.8</c:v>
                </c:pt>
                <c:pt idx="1802">
                  <c:v>358.08</c:v>
                </c:pt>
                <c:pt idx="1803">
                  <c:v>371.39</c:v>
                </c:pt>
                <c:pt idx="1804">
                  <c:v>306.44</c:v>
                </c:pt>
                <c:pt idx="1805">
                  <c:v>386.15</c:v>
                </c:pt>
                <c:pt idx="1806">
                  <c:v>541.29</c:v>
                </c:pt>
                <c:pt idx="1807">
                  <c:v>442.71</c:v>
                </c:pt>
                <c:pt idx="1808">
                  <c:v>374.67</c:v>
                </c:pt>
                <c:pt idx="1809">
                  <c:v>403.66</c:v>
                </c:pt>
                <c:pt idx="1810">
                  <c:v>543.14</c:v>
                </c:pt>
                <c:pt idx="1811">
                  <c:v>490.69</c:v>
                </c:pt>
                <c:pt idx="1812">
                  <c:v>539.75</c:v>
                </c:pt>
                <c:pt idx="1813">
                  <c:v>295.35</c:v>
                </c:pt>
                <c:pt idx="1814">
                  <c:v>321.28</c:v>
                </c:pt>
                <c:pt idx="1815">
                  <c:v>327.99</c:v>
                </c:pt>
                <c:pt idx="1816">
                  <c:v>390.27</c:v>
                </c:pt>
                <c:pt idx="1817">
                  <c:v>551.02</c:v>
                </c:pt>
                <c:pt idx="1818">
                  <c:v>470.4</c:v>
                </c:pt>
                <c:pt idx="1819">
                  <c:v>358.61</c:v>
                </c:pt>
                <c:pt idx="1820">
                  <c:v>447.57</c:v>
                </c:pt>
                <c:pt idx="1821">
                  <c:v>354.98</c:v>
                </c:pt>
                <c:pt idx="1822">
                  <c:v>448.58</c:v>
                </c:pt>
                <c:pt idx="1823">
                  <c:v>307.56</c:v>
                </c:pt>
                <c:pt idx="1824">
                  <c:v>280.66</c:v>
                </c:pt>
                <c:pt idx="1825">
                  <c:v>442.43</c:v>
                </c:pt>
                <c:pt idx="1826">
                  <c:v>380.55</c:v>
                </c:pt>
                <c:pt idx="1827">
                  <c:v>239.96</c:v>
                </c:pt>
                <c:pt idx="1828">
                  <c:v>281.68</c:v>
                </c:pt>
                <c:pt idx="1829">
                  <c:v>347.14</c:v>
                </c:pt>
                <c:pt idx="1830">
                  <c:v>471.05</c:v>
                </c:pt>
                <c:pt idx="1831">
                  <c:v>371.49</c:v>
                </c:pt>
                <c:pt idx="1832">
                  <c:v>556.0599999999999</c:v>
                </c:pt>
                <c:pt idx="1833">
                  <c:v>530.78</c:v>
                </c:pt>
                <c:pt idx="1834">
                  <c:v>336.54</c:v>
                </c:pt>
                <c:pt idx="1835">
                  <c:v>365.4</c:v>
                </c:pt>
                <c:pt idx="1836">
                  <c:v>373.87</c:v>
                </c:pt>
                <c:pt idx="1837">
                  <c:v>495.42</c:v>
                </c:pt>
                <c:pt idx="1838">
                  <c:v>372.12</c:v>
                </c:pt>
                <c:pt idx="1839">
                  <c:v>417.24</c:v>
                </c:pt>
                <c:pt idx="1840">
                  <c:v>396.45</c:v>
                </c:pt>
                <c:pt idx="1841">
                  <c:v>309.33</c:v>
                </c:pt>
                <c:pt idx="1842">
                  <c:v>504.54</c:v>
                </c:pt>
                <c:pt idx="1843">
                  <c:v>295.9</c:v>
                </c:pt>
                <c:pt idx="1844">
                  <c:v>336.38</c:v>
                </c:pt>
                <c:pt idx="1845">
                  <c:v>501.91</c:v>
                </c:pt>
                <c:pt idx="1846">
                  <c:v>422.95</c:v>
                </c:pt>
                <c:pt idx="1847">
                  <c:v>297.64</c:v>
                </c:pt>
                <c:pt idx="1848">
                  <c:v>279.84</c:v>
                </c:pt>
                <c:pt idx="1849">
                  <c:v>549.84</c:v>
                </c:pt>
                <c:pt idx="1850">
                  <c:v>453.18</c:v>
                </c:pt>
                <c:pt idx="1851">
                  <c:v>435.05</c:v>
                </c:pt>
                <c:pt idx="1852">
                  <c:v>385.33</c:v>
                </c:pt>
                <c:pt idx="1853">
                  <c:v>770.3</c:v>
                </c:pt>
                <c:pt idx="1854">
                  <c:v>390.76</c:v>
                </c:pt>
                <c:pt idx="1855">
                  <c:v>411.72</c:v>
                </c:pt>
                <c:pt idx="1856">
                  <c:v>369.11</c:v>
                </c:pt>
                <c:pt idx="1857">
                  <c:v>72.88</c:v>
                </c:pt>
                <c:pt idx="1858">
                  <c:v>372.95</c:v>
                </c:pt>
                <c:pt idx="1859">
                  <c:v>344.77</c:v>
                </c:pt>
                <c:pt idx="1860">
                  <c:v>335.13</c:v>
                </c:pt>
                <c:pt idx="1861">
                  <c:v>288.1</c:v>
                </c:pt>
                <c:pt idx="1862">
                  <c:v>495.44</c:v>
                </c:pt>
                <c:pt idx="1863">
                  <c:v>320.87</c:v>
                </c:pt>
                <c:pt idx="1864">
                  <c:v>483.5</c:v>
                </c:pt>
                <c:pt idx="1865">
                  <c:v>382.52</c:v>
                </c:pt>
                <c:pt idx="1866">
                  <c:v>424.8</c:v>
                </c:pt>
                <c:pt idx="1867">
                  <c:v>309.94</c:v>
                </c:pt>
                <c:pt idx="1868">
                  <c:v>532.82</c:v>
                </c:pt>
                <c:pt idx="1869">
                  <c:v>472.34</c:v>
                </c:pt>
                <c:pt idx="1870">
                  <c:v>450.21</c:v>
                </c:pt>
                <c:pt idx="1871">
                  <c:v>428.39</c:v>
                </c:pt>
                <c:pt idx="1872">
                  <c:v>426.53</c:v>
                </c:pt>
                <c:pt idx="1873">
                  <c:v>317.25</c:v>
                </c:pt>
                <c:pt idx="1874">
                  <c:v>502.8</c:v>
                </c:pt>
                <c:pt idx="1875">
                  <c:v>154.28</c:v>
                </c:pt>
                <c:pt idx="1876">
                  <c:v>310.03</c:v>
                </c:pt>
                <c:pt idx="1877">
                  <c:v>286.6</c:v>
                </c:pt>
                <c:pt idx="1878">
                  <c:v>417.58</c:v>
                </c:pt>
                <c:pt idx="1879">
                  <c:v>395.73</c:v>
                </c:pt>
                <c:pt idx="1880">
                  <c:v>519.76</c:v>
                </c:pt>
                <c:pt idx="1881">
                  <c:v>901.3099999999999</c:v>
                </c:pt>
                <c:pt idx="1882">
                  <c:v>689.42</c:v>
                </c:pt>
                <c:pt idx="1883">
                  <c:v>724.72</c:v>
                </c:pt>
                <c:pt idx="1884">
                  <c:v>711.05</c:v>
                </c:pt>
                <c:pt idx="1885">
                  <c:v>650.89</c:v>
                </c:pt>
                <c:pt idx="1886">
                  <c:v>694.48</c:v>
                </c:pt>
                <c:pt idx="1887">
                  <c:v>611.51</c:v>
                </c:pt>
                <c:pt idx="1888">
                  <c:v>481.99</c:v>
                </c:pt>
                <c:pt idx="1889">
                  <c:v>903.7</c:v>
                </c:pt>
                <c:pt idx="1890">
                  <c:v>612.75</c:v>
                </c:pt>
                <c:pt idx="1891">
                  <c:v>761.05</c:v>
                </c:pt>
                <c:pt idx="1892">
                  <c:v>714.55</c:v>
                </c:pt>
                <c:pt idx="1893">
                  <c:v>694.71</c:v>
                </c:pt>
                <c:pt idx="1894">
                  <c:v>567.03</c:v>
                </c:pt>
                <c:pt idx="1895">
                  <c:v>782.1</c:v>
                </c:pt>
                <c:pt idx="1896">
                  <c:v>720.97</c:v>
                </c:pt>
                <c:pt idx="1897">
                  <c:v>753.86</c:v>
                </c:pt>
                <c:pt idx="1898">
                  <c:v>782.99</c:v>
                </c:pt>
                <c:pt idx="1899">
                  <c:v>683.53</c:v>
                </c:pt>
                <c:pt idx="1900">
                  <c:v>159.42</c:v>
                </c:pt>
                <c:pt idx="1901">
                  <c:v>795.58</c:v>
                </c:pt>
                <c:pt idx="1902">
                  <c:v>586.03</c:v>
                </c:pt>
                <c:pt idx="1903">
                  <c:v>772.5599999999999</c:v>
                </c:pt>
                <c:pt idx="1904">
                  <c:v>637.98</c:v>
                </c:pt>
                <c:pt idx="1905">
                  <c:v>623.64</c:v>
                </c:pt>
                <c:pt idx="1906">
                  <c:v>665.6</c:v>
                </c:pt>
                <c:pt idx="1907">
                  <c:v>577.8</c:v>
                </c:pt>
                <c:pt idx="1908">
                  <c:v>581.26</c:v>
                </c:pt>
                <c:pt idx="1909">
                  <c:v>882.0</c:v>
                </c:pt>
                <c:pt idx="1910">
                  <c:v>569.26</c:v>
                </c:pt>
                <c:pt idx="1911">
                  <c:v>840.89</c:v>
                </c:pt>
                <c:pt idx="1912">
                  <c:v>669.5</c:v>
                </c:pt>
                <c:pt idx="1913">
                  <c:v>857.77</c:v>
                </c:pt>
                <c:pt idx="1914">
                  <c:v>92.49</c:v>
                </c:pt>
                <c:pt idx="1915">
                  <c:v>663.8</c:v>
                </c:pt>
                <c:pt idx="1916">
                  <c:v>757.32</c:v>
                </c:pt>
                <c:pt idx="1917">
                  <c:v>685.76</c:v>
                </c:pt>
                <c:pt idx="1918">
                  <c:v>880.53</c:v>
                </c:pt>
                <c:pt idx="1919">
                  <c:v>802.75</c:v>
                </c:pt>
                <c:pt idx="1920">
                  <c:v>574.85</c:v>
                </c:pt>
                <c:pt idx="1921">
                  <c:v>904.69</c:v>
                </c:pt>
                <c:pt idx="1922">
                  <c:v>923.65</c:v>
                </c:pt>
                <c:pt idx="1923">
                  <c:v>579.61</c:v>
                </c:pt>
                <c:pt idx="1924">
                  <c:v>623.49</c:v>
                </c:pt>
                <c:pt idx="1925">
                  <c:v>756.23</c:v>
                </c:pt>
                <c:pt idx="1926">
                  <c:v>663.65</c:v>
                </c:pt>
                <c:pt idx="1927">
                  <c:v>828.15</c:v>
                </c:pt>
                <c:pt idx="1928">
                  <c:v>637.63</c:v>
                </c:pt>
                <c:pt idx="1929">
                  <c:v>180.5</c:v>
                </c:pt>
                <c:pt idx="1930">
                  <c:v>735.28</c:v>
                </c:pt>
                <c:pt idx="1931">
                  <c:v>817.32</c:v>
                </c:pt>
                <c:pt idx="1932">
                  <c:v>657.36</c:v>
                </c:pt>
                <c:pt idx="1933">
                  <c:v>901.69</c:v>
                </c:pt>
                <c:pt idx="1934">
                  <c:v>750.89</c:v>
                </c:pt>
                <c:pt idx="1935">
                  <c:v>228.96</c:v>
                </c:pt>
                <c:pt idx="1936">
                  <c:v>867.02</c:v>
                </c:pt>
                <c:pt idx="1937">
                  <c:v>781.67</c:v>
                </c:pt>
                <c:pt idx="1938">
                  <c:v>804.91</c:v>
                </c:pt>
                <c:pt idx="1939">
                  <c:v>806.07</c:v>
                </c:pt>
                <c:pt idx="1940">
                  <c:v>584.97</c:v>
                </c:pt>
                <c:pt idx="1941">
                  <c:v>792.23</c:v>
                </c:pt>
                <c:pt idx="1942">
                  <c:v>891.75</c:v>
                </c:pt>
                <c:pt idx="1943">
                  <c:v>827.01</c:v>
                </c:pt>
                <c:pt idx="1944">
                  <c:v>751.49</c:v>
                </c:pt>
                <c:pt idx="1945">
                  <c:v>783.42</c:v>
                </c:pt>
                <c:pt idx="1946">
                  <c:v>631.54</c:v>
                </c:pt>
                <c:pt idx="1947">
                  <c:v>863.63</c:v>
                </c:pt>
                <c:pt idx="1948">
                  <c:v>659.88</c:v>
                </c:pt>
                <c:pt idx="1949">
                  <c:v>689.24</c:v>
                </c:pt>
                <c:pt idx="1950">
                  <c:v>623.35</c:v>
                </c:pt>
                <c:pt idx="1951">
                  <c:v>704.22</c:v>
                </c:pt>
                <c:pt idx="1952">
                  <c:v>878.57</c:v>
                </c:pt>
                <c:pt idx="1953">
                  <c:v>753.58</c:v>
                </c:pt>
                <c:pt idx="1954">
                  <c:v>744.92</c:v>
                </c:pt>
                <c:pt idx="1955">
                  <c:v>541.95</c:v>
                </c:pt>
                <c:pt idx="1956">
                  <c:v>922.57</c:v>
                </c:pt>
                <c:pt idx="1957">
                  <c:v>692.49</c:v>
                </c:pt>
                <c:pt idx="1958">
                  <c:v>749.85</c:v>
                </c:pt>
                <c:pt idx="1959">
                  <c:v>735.84</c:v>
                </c:pt>
                <c:pt idx="1960">
                  <c:v>857.65</c:v>
                </c:pt>
                <c:pt idx="1961">
                  <c:v>560.24</c:v>
                </c:pt>
                <c:pt idx="1962">
                  <c:v>695.0</c:v>
                </c:pt>
                <c:pt idx="1963">
                  <c:v>748.66</c:v>
                </c:pt>
                <c:pt idx="1964">
                  <c:v>558.59</c:v>
                </c:pt>
                <c:pt idx="1965">
                  <c:v>835.6</c:v>
                </c:pt>
                <c:pt idx="1966">
                  <c:v>866.74</c:v>
                </c:pt>
                <c:pt idx="1967">
                  <c:v>769.63</c:v>
                </c:pt>
                <c:pt idx="1968">
                  <c:v>341.24</c:v>
                </c:pt>
                <c:pt idx="1969">
                  <c:v>828.47</c:v>
                </c:pt>
                <c:pt idx="1970">
                  <c:v>772.14</c:v>
                </c:pt>
                <c:pt idx="1971">
                  <c:v>678.67</c:v>
                </c:pt>
                <c:pt idx="1972">
                  <c:v>235.36</c:v>
                </c:pt>
                <c:pt idx="1973">
                  <c:v>781.14</c:v>
                </c:pt>
                <c:pt idx="1974">
                  <c:v>781.66</c:v>
                </c:pt>
                <c:pt idx="1975">
                  <c:v>690.64</c:v>
                </c:pt>
                <c:pt idx="1976">
                  <c:v>845.03</c:v>
                </c:pt>
                <c:pt idx="1977">
                  <c:v>906.9400000000001</c:v>
                </c:pt>
                <c:pt idx="1978">
                  <c:v>702.59</c:v>
                </c:pt>
                <c:pt idx="1979">
                  <c:v>788.36</c:v>
                </c:pt>
                <c:pt idx="1980">
                  <c:v>369.73</c:v>
                </c:pt>
                <c:pt idx="1981">
                  <c:v>623.65</c:v>
                </c:pt>
                <c:pt idx="1982">
                  <c:v>834.37</c:v>
                </c:pt>
                <c:pt idx="1983">
                  <c:v>674.79</c:v>
                </c:pt>
                <c:pt idx="1984">
                  <c:v>769.95</c:v>
                </c:pt>
                <c:pt idx="1985">
                  <c:v>702.5599999999999</c:v>
                </c:pt>
                <c:pt idx="1986">
                  <c:v>578.16</c:v>
                </c:pt>
                <c:pt idx="1987">
                  <c:v>919.52</c:v>
                </c:pt>
                <c:pt idx="1988">
                  <c:v>786.01</c:v>
                </c:pt>
                <c:pt idx="1989">
                  <c:v>739.91</c:v>
                </c:pt>
                <c:pt idx="1990">
                  <c:v>668.53</c:v>
                </c:pt>
                <c:pt idx="1991">
                  <c:v>562.25</c:v>
                </c:pt>
                <c:pt idx="1992">
                  <c:v>773.14</c:v>
                </c:pt>
                <c:pt idx="1993">
                  <c:v>834.64</c:v>
                </c:pt>
                <c:pt idx="1994">
                  <c:v>612.42</c:v>
                </c:pt>
                <c:pt idx="1995">
                  <c:v>757.7</c:v>
                </c:pt>
                <c:pt idx="1996">
                  <c:v>817.61</c:v>
                </c:pt>
                <c:pt idx="1997">
                  <c:v>748.75</c:v>
                </c:pt>
                <c:pt idx="1998">
                  <c:v>702.35</c:v>
                </c:pt>
                <c:pt idx="1999">
                  <c:v>761.98</c:v>
                </c:pt>
                <c:pt idx="2000">
                  <c:v>574.47</c:v>
                </c:pt>
                <c:pt idx="2001">
                  <c:v>612.77</c:v>
                </c:pt>
                <c:pt idx="2002">
                  <c:v>578.4</c:v>
                </c:pt>
                <c:pt idx="2003">
                  <c:v>593.8099999999999</c:v>
                </c:pt>
                <c:pt idx="2004">
                  <c:v>788.14</c:v>
                </c:pt>
                <c:pt idx="2005">
                  <c:v>687.96</c:v>
                </c:pt>
                <c:pt idx="2006">
                  <c:v>790.82</c:v>
                </c:pt>
                <c:pt idx="2007">
                  <c:v>249.3</c:v>
                </c:pt>
                <c:pt idx="2008">
                  <c:v>113.14</c:v>
                </c:pt>
                <c:pt idx="2009">
                  <c:v>620.84</c:v>
                </c:pt>
                <c:pt idx="2010">
                  <c:v>640.97</c:v>
                </c:pt>
                <c:pt idx="2011">
                  <c:v>151.84</c:v>
                </c:pt>
                <c:pt idx="2012">
                  <c:v>70.01</c:v>
                </c:pt>
                <c:pt idx="2013">
                  <c:v>242.72</c:v>
                </c:pt>
                <c:pt idx="2014">
                  <c:v>700.24</c:v>
                </c:pt>
                <c:pt idx="2015">
                  <c:v>738.6</c:v>
                </c:pt>
                <c:pt idx="2016">
                  <c:v>921.85</c:v>
                </c:pt>
                <c:pt idx="2017">
                  <c:v>906.23</c:v>
                </c:pt>
                <c:pt idx="2018">
                  <c:v>914.58</c:v>
                </c:pt>
                <c:pt idx="2019">
                  <c:v>583.42</c:v>
                </c:pt>
                <c:pt idx="2020">
                  <c:v>655.33</c:v>
                </c:pt>
                <c:pt idx="2021">
                  <c:v>911.36</c:v>
                </c:pt>
                <c:pt idx="2022">
                  <c:v>765.08</c:v>
                </c:pt>
                <c:pt idx="2023">
                  <c:v>842.53</c:v>
                </c:pt>
                <c:pt idx="2024">
                  <c:v>768.46</c:v>
                </c:pt>
                <c:pt idx="2025">
                  <c:v>701.86</c:v>
                </c:pt>
                <c:pt idx="2026">
                  <c:v>81.75</c:v>
                </c:pt>
                <c:pt idx="2027">
                  <c:v>565.02</c:v>
                </c:pt>
                <c:pt idx="2028">
                  <c:v>873.01</c:v>
                </c:pt>
                <c:pt idx="2029">
                  <c:v>880.85</c:v>
                </c:pt>
                <c:pt idx="2030">
                  <c:v>686.15</c:v>
                </c:pt>
                <c:pt idx="2031">
                  <c:v>194.25</c:v>
                </c:pt>
                <c:pt idx="2032">
                  <c:v>724.9</c:v>
                </c:pt>
                <c:pt idx="2033">
                  <c:v>845.7</c:v>
                </c:pt>
                <c:pt idx="2034">
                  <c:v>688.17</c:v>
                </c:pt>
                <c:pt idx="2035">
                  <c:v>652.1</c:v>
                </c:pt>
                <c:pt idx="2036">
                  <c:v>565.88</c:v>
                </c:pt>
                <c:pt idx="2037">
                  <c:v>851.23</c:v>
                </c:pt>
                <c:pt idx="2038">
                  <c:v>806.4</c:v>
                </c:pt>
                <c:pt idx="2039">
                  <c:v>221.58</c:v>
                </c:pt>
                <c:pt idx="2040">
                  <c:v>660.77</c:v>
                </c:pt>
                <c:pt idx="2041">
                  <c:v>565.12</c:v>
                </c:pt>
                <c:pt idx="2042">
                  <c:v>614.02</c:v>
                </c:pt>
                <c:pt idx="2043">
                  <c:v>309.82</c:v>
                </c:pt>
                <c:pt idx="2044">
                  <c:v>606.18</c:v>
                </c:pt>
                <c:pt idx="2045">
                  <c:v>588.67</c:v>
                </c:pt>
                <c:pt idx="2046">
                  <c:v>617.97</c:v>
                </c:pt>
                <c:pt idx="2047">
                  <c:v>291.04</c:v>
                </c:pt>
                <c:pt idx="2048">
                  <c:v>798.98</c:v>
                </c:pt>
                <c:pt idx="2049">
                  <c:v>717.02</c:v>
                </c:pt>
                <c:pt idx="2050">
                  <c:v>739.1</c:v>
                </c:pt>
                <c:pt idx="2051">
                  <c:v>775.66</c:v>
                </c:pt>
                <c:pt idx="2052">
                  <c:v>582.25</c:v>
                </c:pt>
                <c:pt idx="2053">
                  <c:v>558.23</c:v>
                </c:pt>
                <c:pt idx="2054">
                  <c:v>612.55</c:v>
                </c:pt>
                <c:pt idx="2055">
                  <c:v>882.23</c:v>
                </c:pt>
                <c:pt idx="2056">
                  <c:v>647.0599999999999</c:v>
                </c:pt>
                <c:pt idx="2057">
                  <c:v>607.72</c:v>
                </c:pt>
                <c:pt idx="2058">
                  <c:v>559.25</c:v>
                </c:pt>
                <c:pt idx="2059">
                  <c:v>651.77</c:v>
                </c:pt>
                <c:pt idx="2060">
                  <c:v>711.74</c:v>
                </c:pt>
                <c:pt idx="2061">
                  <c:v>720.87</c:v>
                </c:pt>
                <c:pt idx="2062">
                  <c:v>583.04</c:v>
                </c:pt>
                <c:pt idx="2063">
                  <c:v>597.15</c:v>
                </c:pt>
                <c:pt idx="2064">
                  <c:v>902.45</c:v>
                </c:pt>
                <c:pt idx="2065">
                  <c:v>845.3099999999999</c:v>
                </c:pt>
                <c:pt idx="2066">
                  <c:v>614.4299999999999</c:v>
                </c:pt>
                <c:pt idx="2067">
                  <c:v>660.28</c:v>
                </c:pt>
                <c:pt idx="2068">
                  <c:v>866.17</c:v>
                </c:pt>
                <c:pt idx="2069">
                  <c:v>653.9</c:v>
                </c:pt>
                <c:pt idx="2070">
                  <c:v>844.52</c:v>
                </c:pt>
                <c:pt idx="2071">
                  <c:v>648.5599999999999</c:v>
                </c:pt>
                <c:pt idx="2072">
                  <c:v>625.05</c:v>
                </c:pt>
                <c:pt idx="2073">
                  <c:v>566.59</c:v>
                </c:pt>
                <c:pt idx="2074">
                  <c:v>200.71</c:v>
                </c:pt>
                <c:pt idx="2075">
                  <c:v>805.08</c:v>
                </c:pt>
                <c:pt idx="2076">
                  <c:v>815.35</c:v>
                </c:pt>
                <c:pt idx="2077">
                  <c:v>1026.29</c:v>
                </c:pt>
                <c:pt idx="2078">
                  <c:v>665.33</c:v>
                </c:pt>
                <c:pt idx="2079">
                  <c:v>762.92</c:v>
                </c:pt>
                <c:pt idx="2080">
                  <c:v>858.19</c:v>
                </c:pt>
                <c:pt idx="2081">
                  <c:v>623.95</c:v>
                </c:pt>
                <c:pt idx="2082">
                  <c:v>684.19</c:v>
                </c:pt>
                <c:pt idx="2083">
                  <c:v>925.52</c:v>
                </c:pt>
                <c:pt idx="2084">
                  <c:v>808.96</c:v>
                </c:pt>
                <c:pt idx="2085">
                  <c:v>591.57</c:v>
                </c:pt>
                <c:pt idx="2086">
                  <c:v>638.35</c:v>
                </c:pt>
                <c:pt idx="2087">
                  <c:v>814.41</c:v>
                </c:pt>
                <c:pt idx="2088">
                  <c:v>643.0</c:v>
                </c:pt>
                <c:pt idx="2089">
                  <c:v>673.04</c:v>
                </c:pt>
                <c:pt idx="2090">
                  <c:v>803.54</c:v>
                </c:pt>
                <c:pt idx="2091">
                  <c:v>620.52</c:v>
                </c:pt>
                <c:pt idx="2092">
                  <c:v>710.05</c:v>
                </c:pt>
                <c:pt idx="2093">
                  <c:v>105.91</c:v>
                </c:pt>
                <c:pt idx="2094">
                  <c:v>660.99</c:v>
                </c:pt>
                <c:pt idx="2095">
                  <c:v>586.54</c:v>
                </c:pt>
                <c:pt idx="2096">
                  <c:v>769.28</c:v>
                </c:pt>
                <c:pt idx="2097">
                  <c:v>762.49</c:v>
                </c:pt>
                <c:pt idx="2098">
                  <c:v>735.99</c:v>
                </c:pt>
                <c:pt idx="2099">
                  <c:v>916.26</c:v>
                </c:pt>
                <c:pt idx="2100">
                  <c:v>867.9</c:v>
                </c:pt>
                <c:pt idx="2101">
                  <c:v>820.12</c:v>
                </c:pt>
                <c:pt idx="2102">
                  <c:v>570.35</c:v>
                </c:pt>
                <c:pt idx="2103">
                  <c:v>622.77</c:v>
                </c:pt>
                <c:pt idx="2104">
                  <c:v>123.41</c:v>
                </c:pt>
                <c:pt idx="2105">
                  <c:v>638.68</c:v>
                </c:pt>
                <c:pt idx="2106">
                  <c:v>649.3099999999999</c:v>
                </c:pt>
                <c:pt idx="2107">
                  <c:v>627.89</c:v>
                </c:pt>
                <c:pt idx="2108">
                  <c:v>765.27</c:v>
                </c:pt>
                <c:pt idx="2109">
                  <c:v>663.79</c:v>
                </c:pt>
                <c:pt idx="2110">
                  <c:v>687.5599999999999</c:v>
                </c:pt>
                <c:pt idx="2111">
                  <c:v>739.85</c:v>
                </c:pt>
                <c:pt idx="2112">
                  <c:v>299.89</c:v>
                </c:pt>
                <c:pt idx="2113">
                  <c:v>613.54</c:v>
                </c:pt>
                <c:pt idx="2114">
                  <c:v>703.9400000000001</c:v>
                </c:pt>
                <c:pt idx="2115">
                  <c:v>652.4400000000001</c:v>
                </c:pt>
                <c:pt idx="2116">
                  <c:v>804.63</c:v>
                </c:pt>
                <c:pt idx="2117">
                  <c:v>597.19</c:v>
                </c:pt>
                <c:pt idx="2118">
                  <c:v>851.82</c:v>
                </c:pt>
                <c:pt idx="2119">
                  <c:v>883.23</c:v>
                </c:pt>
                <c:pt idx="2120">
                  <c:v>735.9400000000001</c:v>
                </c:pt>
                <c:pt idx="2121">
                  <c:v>845.77</c:v>
                </c:pt>
                <c:pt idx="2122">
                  <c:v>681.47</c:v>
                </c:pt>
                <c:pt idx="2123">
                  <c:v>669.15</c:v>
                </c:pt>
                <c:pt idx="2124">
                  <c:v>645.92</c:v>
                </c:pt>
                <c:pt idx="2125">
                  <c:v>690.76</c:v>
                </c:pt>
                <c:pt idx="2126">
                  <c:v>868.55</c:v>
                </c:pt>
                <c:pt idx="2127">
                  <c:v>214.39</c:v>
                </c:pt>
                <c:pt idx="2128">
                  <c:v>814.24</c:v>
                </c:pt>
                <c:pt idx="2129">
                  <c:v>570.46</c:v>
                </c:pt>
                <c:pt idx="2130">
                  <c:v>664.36</c:v>
                </c:pt>
                <c:pt idx="2131">
                  <c:v>583.58</c:v>
                </c:pt>
                <c:pt idx="2132">
                  <c:v>752.29</c:v>
                </c:pt>
                <c:pt idx="2133">
                  <c:v>919.52</c:v>
                </c:pt>
                <c:pt idx="2134">
                  <c:v>802.12</c:v>
                </c:pt>
                <c:pt idx="2135">
                  <c:v>464.46</c:v>
                </c:pt>
                <c:pt idx="2136">
                  <c:v>657.55</c:v>
                </c:pt>
                <c:pt idx="2137">
                  <c:v>767.3099999999999</c:v>
                </c:pt>
                <c:pt idx="2138">
                  <c:v>703.64</c:v>
                </c:pt>
                <c:pt idx="2139">
                  <c:v>564.0599999999999</c:v>
                </c:pt>
                <c:pt idx="2140">
                  <c:v>926.25</c:v>
                </c:pt>
                <c:pt idx="2141">
                  <c:v>280.6</c:v>
                </c:pt>
                <c:pt idx="2142">
                  <c:v>681.2</c:v>
                </c:pt>
                <c:pt idx="2143">
                  <c:v>639.71</c:v>
                </c:pt>
                <c:pt idx="2144">
                  <c:v>679.1</c:v>
                </c:pt>
                <c:pt idx="2145">
                  <c:v>698.8099999999999</c:v>
                </c:pt>
                <c:pt idx="2146">
                  <c:v>842.89</c:v>
                </c:pt>
                <c:pt idx="2147">
                  <c:v>751.52</c:v>
                </c:pt>
                <c:pt idx="2148">
                  <c:v>772.48</c:v>
                </c:pt>
                <c:pt idx="2149">
                  <c:v>569.08</c:v>
                </c:pt>
                <c:pt idx="2150">
                  <c:v>677.47</c:v>
                </c:pt>
                <c:pt idx="2151">
                  <c:v>685.9299999999999</c:v>
                </c:pt>
                <c:pt idx="2152">
                  <c:v>738.73</c:v>
                </c:pt>
                <c:pt idx="2153">
                  <c:v>673.53</c:v>
                </c:pt>
                <c:pt idx="2154">
                  <c:v>851.21</c:v>
                </c:pt>
                <c:pt idx="2155">
                  <c:v>781.04</c:v>
                </c:pt>
                <c:pt idx="2156">
                  <c:v>902.5</c:v>
                </c:pt>
                <c:pt idx="2157">
                  <c:v>858.41</c:v>
                </c:pt>
                <c:pt idx="2158">
                  <c:v>585.25</c:v>
                </c:pt>
                <c:pt idx="2159">
                  <c:v>755.7</c:v>
                </c:pt>
                <c:pt idx="2160">
                  <c:v>854.1</c:v>
                </c:pt>
                <c:pt idx="2161">
                  <c:v>874.24</c:v>
                </c:pt>
                <c:pt idx="2162">
                  <c:v>795.02</c:v>
                </c:pt>
                <c:pt idx="2163">
                  <c:v>424.73</c:v>
                </c:pt>
                <c:pt idx="2164">
                  <c:v>802.87</c:v>
                </c:pt>
                <c:pt idx="2165">
                  <c:v>627.52</c:v>
                </c:pt>
                <c:pt idx="2166">
                  <c:v>891.07</c:v>
                </c:pt>
                <c:pt idx="2167">
                  <c:v>323.61</c:v>
                </c:pt>
                <c:pt idx="2168">
                  <c:v>837.4</c:v>
                </c:pt>
                <c:pt idx="2169">
                  <c:v>744.09</c:v>
                </c:pt>
                <c:pt idx="2170">
                  <c:v>607.48</c:v>
                </c:pt>
                <c:pt idx="2171">
                  <c:v>858.26</c:v>
                </c:pt>
                <c:pt idx="2172">
                  <c:v>581.32</c:v>
                </c:pt>
                <c:pt idx="2173">
                  <c:v>354.96</c:v>
                </c:pt>
                <c:pt idx="2174">
                  <c:v>859.17</c:v>
                </c:pt>
                <c:pt idx="2175">
                  <c:v>651.91</c:v>
                </c:pt>
                <c:pt idx="2176">
                  <c:v>565.61</c:v>
                </c:pt>
                <c:pt idx="2177">
                  <c:v>591.03</c:v>
                </c:pt>
                <c:pt idx="2178">
                  <c:v>583.8099999999999</c:v>
                </c:pt>
                <c:pt idx="2179">
                  <c:v>816.19</c:v>
                </c:pt>
                <c:pt idx="2180">
                  <c:v>893.55</c:v>
                </c:pt>
                <c:pt idx="2181">
                  <c:v>854.87</c:v>
                </c:pt>
                <c:pt idx="2182">
                  <c:v>602.4400000000001</c:v>
                </c:pt>
                <c:pt idx="2183">
                  <c:v>663.17</c:v>
                </c:pt>
                <c:pt idx="2184">
                  <c:v>625.68</c:v>
                </c:pt>
                <c:pt idx="2185">
                  <c:v>667.8099999999999</c:v>
                </c:pt>
                <c:pt idx="2186">
                  <c:v>742.48</c:v>
                </c:pt>
                <c:pt idx="2187">
                  <c:v>657.9</c:v>
                </c:pt>
                <c:pt idx="2188">
                  <c:v>772.66</c:v>
                </c:pt>
                <c:pt idx="2189">
                  <c:v>759.0</c:v>
                </c:pt>
                <c:pt idx="2190">
                  <c:v>822.35</c:v>
                </c:pt>
                <c:pt idx="2191">
                  <c:v>646.05</c:v>
                </c:pt>
                <c:pt idx="2192">
                  <c:v>761.34</c:v>
                </c:pt>
                <c:pt idx="2193">
                  <c:v>815.42</c:v>
                </c:pt>
                <c:pt idx="2194">
                  <c:v>748.17</c:v>
                </c:pt>
                <c:pt idx="2195">
                  <c:v>706.99</c:v>
                </c:pt>
                <c:pt idx="2196">
                  <c:v>613.91</c:v>
                </c:pt>
                <c:pt idx="2197">
                  <c:v>794.78</c:v>
                </c:pt>
                <c:pt idx="2198">
                  <c:v>837.27</c:v>
                </c:pt>
                <c:pt idx="2199">
                  <c:v>870.77</c:v>
                </c:pt>
                <c:pt idx="2200">
                  <c:v>907.51</c:v>
                </c:pt>
                <c:pt idx="2201">
                  <c:v>628.0599999999999</c:v>
                </c:pt>
                <c:pt idx="2202">
                  <c:v>603.35</c:v>
                </c:pt>
                <c:pt idx="2203">
                  <c:v>584.12</c:v>
                </c:pt>
                <c:pt idx="2204">
                  <c:v>444.22</c:v>
                </c:pt>
                <c:pt idx="2205">
                  <c:v>580.38</c:v>
                </c:pt>
                <c:pt idx="2206">
                  <c:v>583.8099999999999</c:v>
                </c:pt>
                <c:pt idx="2207">
                  <c:v>904.19</c:v>
                </c:pt>
                <c:pt idx="2208">
                  <c:v>668.07</c:v>
                </c:pt>
                <c:pt idx="2209">
                  <c:v>824.83</c:v>
                </c:pt>
                <c:pt idx="2210">
                  <c:v>767.16</c:v>
                </c:pt>
                <c:pt idx="2211">
                  <c:v>709.4400000000001</c:v>
                </c:pt>
                <c:pt idx="2212">
                  <c:v>642.17</c:v>
                </c:pt>
                <c:pt idx="2213">
                  <c:v>814.9400000000001</c:v>
                </c:pt>
                <c:pt idx="2214">
                  <c:v>774.64</c:v>
                </c:pt>
                <c:pt idx="2215">
                  <c:v>601.88</c:v>
                </c:pt>
                <c:pt idx="2216">
                  <c:v>572.64</c:v>
                </c:pt>
                <c:pt idx="2217">
                  <c:v>605.7</c:v>
                </c:pt>
                <c:pt idx="2218">
                  <c:v>698.39</c:v>
                </c:pt>
                <c:pt idx="2219">
                  <c:v>785.69</c:v>
                </c:pt>
                <c:pt idx="2220">
                  <c:v>803.59</c:v>
                </c:pt>
                <c:pt idx="2221">
                  <c:v>269.23</c:v>
                </c:pt>
                <c:pt idx="2222">
                  <c:v>401.84</c:v>
                </c:pt>
                <c:pt idx="2223">
                  <c:v>684.0</c:v>
                </c:pt>
                <c:pt idx="2224">
                  <c:v>636.45</c:v>
                </c:pt>
                <c:pt idx="2225">
                  <c:v>775.5599999999999</c:v>
                </c:pt>
                <c:pt idx="2226">
                  <c:v>732.63</c:v>
                </c:pt>
                <c:pt idx="2227">
                  <c:v>578.71</c:v>
                </c:pt>
                <c:pt idx="2228">
                  <c:v>560.49</c:v>
                </c:pt>
                <c:pt idx="2229">
                  <c:v>860.73</c:v>
                </c:pt>
                <c:pt idx="2230">
                  <c:v>790.4299999999999</c:v>
                </c:pt>
                <c:pt idx="2231">
                  <c:v>623.12</c:v>
                </c:pt>
                <c:pt idx="2232">
                  <c:v>747.32</c:v>
                </c:pt>
                <c:pt idx="2233">
                  <c:v>672.63</c:v>
                </c:pt>
                <c:pt idx="2234">
                  <c:v>844.9400000000001</c:v>
                </c:pt>
                <c:pt idx="2235">
                  <c:v>655.2</c:v>
                </c:pt>
                <c:pt idx="2236">
                  <c:v>664.8099999999999</c:v>
                </c:pt>
                <c:pt idx="2237">
                  <c:v>568.87</c:v>
                </c:pt>
                <c:pt idx="2238">
                  <c:v>844.42</c:v>
                </c:pt>
                <c:pt idx="2239">
                  <c:v>912.26</c:v>
                </c:pt>
                <c:pt idx="2240">
                  <c:v>207.35</c:v>
                </c:pt>
                <c:pt idx="2241">
                  <c:v>880.98</c:v>
                </c:pt>
                <c:pt idx="2242">
                  <c:v>572.16</c:v>
                </c:pt>
                <c:pt idx="2243">
                  <c:v>698.9400000000001</c:v>
                </c:pt>
                <c:pt idx="2244">
                  <c:v>711.3099999999999</c:v>
                </c:pt>
                <c:pt idx="2245">
                  <c:v>789.54</c:v>
                </c:pt>
                <c:pt idx="2246">
                  <c:v>777.39</c:v>
                </c:pt>
                <c:pt idx="2247">
                  <c:v>683.42</c:v>
                </c:pt>
                <c:pt idx="2248">
                  <c:v>604.3</c:v>
                </c:pt>
                <c:pt idx="2249">
                  <c:v>861.89</c:v>
                </c:pt>
                <c:pt idx="2250">
                  <c:v>739.65</c:v>
                </c:pt>
                <c:pt idx="2251">
                  <c:v>757.24</c:v>
                </c:pt>
                <c:pt idx="2252">
                  <c:v>884.51</c:v>
                </c:pt>
                <c:pt idx="2253">
                  <c:v>574.87</c:v>
                </c:pt>
                <c:pt idx="2254">
                  <c:v>851.24</c:v>
                </c:pt>
                <c:pt idx="2255">
                  <c:v>737.65</c:v>
                </c:pt>
                <c:pt idx="2256">
                  <c:v>704.98</c:v>
                </c:pt>
                <c:pt idx="2257">
                  <c:v>810.32</c:v>
                </c:pt>
                <c:pt idx="2258">
                  <c:v>796.4400000000001</c:v>
                </c:pt>
                <c:pt idx="2259">
                  <c:v>895.73</c:v>
                </c:pt>
                <c:pt idx="2260">
                  <c:v>585.36</c:v>
                </c:pt>
                <c:pt idx="2261">
                  <c:v>568.37</c:v>
                </c:pt>
                <c:pt idx="2262">
                  <c:v>600.23</c:v>
                </c:pt>
                <c:pt idx="2263">
                  <c:v>760.22</c:v>
                </c:pt>
                <c:pt idx="2264">
                  <c:v>131.05</c:v>
                </c:pt>
                <c:pt idx="2265">
                  <c:v>809.37</c:v>
                </c:pt>
                <c:pt idx="2266">
                  <c:v>653.05</c:v>
                </c:pt>
                <c:pt idx="2267">
                  <c:v>568.23</c:v>
                </c:pt>
                <c:pt idx="2268">
                  <c:v>798.5</c:v>
                </c:pt>
                <c:pt idx="2269">
                  <c:v>785.73</c:v>
                </c:pt>
                <c:pt idx="2270">
                  <c:v>51.27</c:v>
                </c:pt>
                <c:pt idx="2271">
                  <c:v>610.65</c:v>
                </c:pt>
                <c:pt idx="2272">
                  <c:v>585.58</c:v>
                </c:pt>
                <c:pt idx="2273">
                  <c:v>681.8</c:v>
                </c:pt>
                <c:pt idx="2274">
                  <c:v>567.4</c:v>
                </c:pt>
                <c:pt idx="2275">
                  <c:v>512.82</c:v>
                </c:pt>
                <c:pt idx="2276">
                  <c:v>752.72</c:v>
                </c:pt>
                <c:pt idx="2277">
                  <c:v>629.32</c:v>
                </c:pt>
                <c:pt idx="2278">
                  <c:v>574.8099999999999</c:v>
                </c:pt>
                <c:pt idx="2279">
                  <c:v>697.0</c:v>
                </c:pt>
                <c:pt idx="2280">
                  <c:v>802.67</c:v>
                </c:pt>
                <c:pt idx="2281">
                  <c:v>564.46</c:v>
                </c:pt>
                <c:pt idx="2282">
                  <c:v>382.63</c:v>
                </c:pt>
                <c:pt idx="2283">
                  <c:v>729.85</c:v>
                </c:pt>
                <c:pt idx="2284">
                  <c:v>575.39</c:v>
                </c:pt>
                <c:pt idx="2285">
                  <c:v>657.76</c:v>
                </c:pt>
                <c:pt idx="2286">
                  <c:v>804.23</c:v>
                </c:pt>
                <c:pt idx="2287">
                  <c:v>756.82</c:v>
                </c:pt>
                <c:pt idx="2288">
                  <c:v>806.91</c:v>
                </c:pt>
                <c:pt idx="2289">
                  <c:v>683.4</c:v>
                </c:pt>
                <c:pt idx="2290">
                  <c:v>35.81</c:v>
                </c:pt>
                <c:pt idx="2291">
                  <c:v>643.9</c:v>
                </c:pt>
                <c:pt idx="2292">
                  <c:v>686.9299999999999</c:v>
                </c:pt>
                <c:pt idx="2293">
                  <c:v>647.3</c:v>
                </c:pt>
                <c:pt idx="2294">
                  <c:v>909.36</c:v>
                </c:pt>
                <c:pt idx="2295">
                  <c:v>665.28</c:v>
                </c:pt>
                <c:pt idx="2296">
                  <c:v>776.8</c:v>
                </c:pt>
                <c:pt idx="2297">
                  <c:v>788.0</c:v>
                </c:pt>
                <c:pt idx="2298">
                  <c:v>595.87</c:v>
                </c:pt>
                <c:pt idx="2299">
                  <c:v>643.66</c:v>
                </c:pt>
                <c:pt idx="2300">
                  <c:v>606.59</c:v>
                </c:pt>
                <c:pt idx="2301">
                  <c:v>915.98</c:v>
                </c:pt>
                <c:pt idx="2302">
                  <c:v>681.82</c:v>
                </c:pt>
                <c:pt idx="2303">
                  <c:v>563.91</c:v>
                </c:pt>
                <c:pt idx="2304">
                  <c:v>605.35</c:v>
                </c:pt>
                <c:pt idx="2305">
                  <c:v>638.48</c:v>
                </c:pt>
                <c:pt idx="2306">
                  <c:v>695.0</c:v>
                </c:pt>
                <c:pt idx="2307">
                  <c:v>829.22</c:v>
                </c:pt>
                <c:pt idx="2308">
                  <c:v>186.51</c:v>
                </c:pt>
                <c:pt idx="2309">
                  <c:v>615.2</c:v>
                </c:pt>
                <c:pt idx="2310">
                  <c:v>802.7</c:v>
                </c:pt>
                <c:pt idx="2311">
                  <c:v>744.97</c:v>
                </c:pt>
                <c:pt idx="2312">
                  <c:v>762.66</c:v>
                </c:pt>
                <c:pt idx="2313">
                  <c:v>850.11</c:v>
                </c:pt>
                <c:pt idx="2314">
                  <c:v>601.73</c:v>
                </c:pt>
                <c:pt idx="2315">
                  <c:v>624.04</c:v>
                </c:pt>
                <c:pt idx="2316">
                  <c:v>781.78</c:v>
                </c:pt>
                <c:pt idx="2317">
                  <c:v>728.3</c:v>
                </c:pt>
                <c:pt idx="2318">
                  <c:v>618.92</c:v>
                </c:pt>
                <c:pt idx="2319">
                  <c:v>727.98</c:v>
                </c:pt>
                <c:pt idx="2320">
                  <c:v>796.3</c:v>
                </c:pt>
                <c:pt idx="2321">
                  <c:v>907.45</c:v>
                </c:pt>
                <c:pt idx="2322">
                  <c:v>141.79</c:v>
                </c:pt>
                <c:pt idx="2323">
                  <c:v>582.85</c:v>
                </c:pt>
                <c:pt idx="2324">
                  <c:v>748.8099999999999</c:v>
                </c:pt>
                <c:pt idx="2325">
                  <c:v>711.72</c:v>
                </c:pt>
                <c:pt idx="2326">
                  <c:v>765.2</c:v>
                </c:pt>
                <c:pt idx="2327">
                  <c:v>588.35</c:v>
                </c:pt>
                <c:pt idx="2328">
                  <c:v>720.62</c:v>
                </c:pt>
                <c:pt idx="2329">
                  <c:v>611.38</c:v>
                </c:pt>
                <c:pt idx="2330">
                  <c:v>750.9299999999999</c:v>
                </c:pt>
                <c:pt idx="2331">
                  <c:v>811.9</c:v>
                </c:pt>
                <c:pt idx="2332">
                  <c:v>595.46</c:v>
                </c:pt>
                <c:pt idx="2333">
                  <c:v>619.26</c:v>
                </c:pt>
                <c:pt idx="2334">
                  <c:v>782.03</c:v>
                </c:pt>
                <c:pt idx="2335">
                  <c:v>561.59</c:v>
                </c:pt>
                <c:pt idx="2336">
                  <c:v>708.18</c:v>
                </c:pt>
                <c:pt idx="2337">
                  <c:v>621.18</c:v>
                </c:pt>
                <c:pt idx="2338">
                  <c:v>685.75</c:v>
                </c:pt>
                <c:pt idx="2339">
                  <c:v>811.8099999999999</c:v>
                </c:pt>
                <c:pt idx="2340">
                  <c:v>823.86</c:v>
                </c:pt>
                <c:pt idx="2341">
                  <c:v>836.97</c:v>
                </c:pt>
                <c:pt idx="2342">
                  <c:v>892.35</c:v>
                </c:pt>
                <c:pt idx="2343">
                  <c:v>883.48</c:v>
                </c:pt>
                <c:pt idx="2344">
                  <c:v>787.62</c:v>
                </c:pt>
                <c:pt idx="2345">
                  <c:v>729.12</c:v>
                </c:pt>
                <c:pt idx="2346">
                  <c:v>612.8099999999999</c:v>
                </c:pt>
                <c:pt idx="2347">
                  <c:v>703.2</c:v>
                </c:pt>
                <c:pt idx="2348">
                  <c:v>728.9299999999999</c:v>
                </c:pt>
                <c:pt idx="2349">
                  <c:v>602.36</c:v>
                </c:pt>
                <c:pt idx="2350">
                  <c:v>813.67</c:v>
                </c:pt>
                <c:pt idx="2351">
                  <c:v>173.04</c:v>
                </c:pt>
                <c:pt idx="2352">
                  <c:v>799.96</c:v>
                </c:pt>
                <c:pt idx="2353">
                  <c:v>792.8</c:v>
                </c:pt>
                <c:pt idx="2354">
                  <c:v>739.57</c:v>
                </c:pt>
                <c:pt idx="2355">
                  <c:v>617.19</c:v>
                </c:pt>
                <c:pt idx="2356">
                  <c:v>588.03</c:v>
                </c:pt>
                <c:pt idx="2357">
                  <c:v>799.19</c:v>
                </c:pt>
                <c:pt idx="2358">
                  <c:v>1081.12</c:v>
                </c:pt>
                <c:pt idx="2359">
                  <c:v>647.12</c:v>
                </c:pt>
                <c:pt idx="2360">
                  <c:v>684.98</c:v>
                </c:pt>
                <c:pt idx="2361">
                  <c:v>639.48</c:v>
                </c:pt>
                <c:pt idx="2362">
                  <c:v>572.02</c:v>
                </c:pt>
                <c:pt idx="2363">
                  <c:v>663.76</c:v>
                </c:pt>
                <c:pt idx="2364">
                  <c:v>736.18</c:v>
                </c:pt>
                <c:pt idx="2365">
                  <c:v>654.58</c:v>
                </c:pt>
                <c:pt idx="2366">
                  <c:v>684.67</c:v>
                </c:pt>
                <c:pt idx="2367">
                  <c:v>731.67</c:v>
                </c:pt>
                <c:pt idx="2368">
                  <c:v>815.84</c:v>
                </c:pt>
                <c:pt idx="2369">
                  <c:v>821.89</c:v>
                </c:pt>
                <c:pt idx="2370">
                  <c:v>818.72</c:v>
                </c:pt>
                <c:pt idx="2371">
                  <c:v>564.9299999999999</c:v>
                </c:pt>
                <c:pt idx="2372">
                  <c:v>605.07</c:v>
                </c:pt>
                <c:pt idx="2373">
                  <c:v>656.79</c:v>
                </c:pt>
                <c:pt idx="2374">
                  <c:v>167.59</c:v>
                </c:pt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157.3615252707541</c:v>
              </c:pt>
            </c:numLit>
          </c:xVal>
          <c:yVal>
            <c:numLit>
              <c:formatCode>General</c:formatCode>
              <c:ptCount val="1"/>
              <c:pt idx="0">
                <c:v>55.0</c:v>
              </c:pt>
            </c:numLit>
          </c:yVal>
          <c:smooth val="0"/>
        </c:ser>
        <c:ser>
          <c:idx val="2"/>
          <c:order val="2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regression_HID'!$B$1:$B$70</c:f>
              <c:numCache>
                <c:formatCode>General</c:formatCode>
                <c:ptCount val="70"/>
                <c:pt idx="0">
                  <c:v>120.689606900141</c:v>
                </c:pt>
                <c:pt idx="1">
                  <c:v>137.6215166761288</c:v>
                </c:pt>
                <c:pt idx="2">
                  <c:v>154.5534264521166</c:v>
                </c:pt>
                <c:pt idx="3">
                  <c:v>171.4853362281044</c:v>
                </c:pt>
                <c:pt idx="4">
                  <c:v>188.4172460040922</c:v>
                </c:pt>
                <c:pt idx="5">
                  <c:v>205.34915578008</c:v>
                </c:pt>
                <c:pt idx="6">
                  <c:v>222.2810655560678</c:v>
                </c:pt>
                <c:pt idx="7">
                  <c:v>239.2129753320556</c:v>
                </c:pt>
                <c:pt idx="8">
                  <c:v>256.1448851080434</c:v>
                </c:pt>
                <c:pt idx="9">
                  <c:v>273.0767948840312</c:v>
                </c:pt>
                <c:pt idx="10">
                  <c:v>290.008704660019</c:v>
                </c:pt>
                <c:pt idx="11">
                  <c:v>306.9406144360069</c:v>
                </c:pt>
                <c:pt idx="12">
                  <c:v>323.8725242119946</c:v>
                </c:pt>
                <c:pt idx="13">
                  <c:v>340.8044339879824</c:v>
                </c:pt>
                <c:pt idx="14">
                  <c:v>357.7363437639702</c:v>
                </c:pt>
                <c:pt idx="15">
                  <c:v>374.668253539958</c:v>
                </c:pt>
                <c:pt idx="16">
                  <c:v>391.6001633159458</c:v>
                </c:pt>
                <c:pt idx="17">
                  <c:v>408.5320730919336</c:v>
                </c:pt>
                <c:pt idx="18">
                  <c:v>425.4639828679215</c:v>
                </c:pt>
                <c:pt idx="19">
                  <c:v>442.3958926439092</c:v>
                </c:pt>
                <c:pt idx="20">
                  <c:v>459.327802419897</c:v>
                </c:pt>
                <c:pt idx="21">
                  <c:v>476.2597121958848</c:v>
                </c:pt>
                <c:pt idx="22">
                  <c:v>493.1916219718727</c:v>
                </c:pt>
                <c:pt idx="23">
                  <c:v>510.1235317478604</c:v>
                </c:pt>
                <c:pt idx="24">
                  <c:v>527.0554415238482</c:v>
                </c:pt>
                <c:pt idx="25">
                  <c:v>543.987351299836</c:v>
                </c:pt>
                <c:pt idx="26">
                  <c:v>560.9192610758238</c:v>
                </c:pt>
                <c:pt idx="27">
                  <c:v>577.8511708518116</c:v>
                </c:pt>
                <c:pt idx="28">
                  <c:v>594.7830806277994</c:v>
                </c:pt>
                <c:pt idx="29">
                  <c:v>611.7149904037872</c:v>
                </c:pt>
                <c:pt idx="30">
                  <c:v>628.646900179775</c:v>
                </c:pt>
                <c:pt idx="31">
                  <c:v>645.5788099557628</c:v>
                </c:pt>
                <c:pt idx="32">
                  <c:v>662.5107197317507</c:v>
                </c:pt>
                <c:pt idx="33">
                  <c:v>679.4426295077385</c:v>
                </c:pt>
                <c:pt idx="34">
                  <c:v>696.3745392837262</c:v>
                </c:pt>
                <c:pt idx="35">
                  <c:v>713.3064490597141</c:v>
                </c:pt>
                <c:pt idx="36">
                  <c:v>730.2383588357019</c:v>
                </c:pt>
                <c:pt idx="37">
                  <c:v>747.1702686116897</c:v>
                </c:pt>
                <c:pt idx="38">
                  <c:v>764.1021783876774</c:v>
                </c:pt>
                <c:pt idx="39">
                  <c:v>781.0340881636652</c:v>
                </c:pt>
                <c:pt idx="40">
                  <c:v>797.9659979396531</c:v>
                </c:pt>
                <c:pt idx="41">
                  <c:v>814.8979077156408</c:v>
                </c:pt>
                <c:pt idx="42">
                  <c:v>831.8298174916287</c:v>
                </c:pt>
                <c:pt idx="43">
                  <c:v>848.7617272676164</c:v>
                </c:pt>
                <c:pt idx="44">
                  <c:v>865.6936370436043</c:v>
                </c:pt>
                <c:pt idx="45">
                  <c:v>882.625546819592</c:v>
                </c:pt>
                <c:pt idx="46">
                  <c:v>899.5574565955799</c:v>
                </c:pt>
                <c:pt idx="47">
                  <c:v>916.4893663715677</c:v>
                </c:pt>
                <c:pt idx="48">
                  <c:v>933.4212761475554</c:v>
                </c:pt>
                <c:pt idx="49">
                  <c:v>950.3531859235433</c:v>
                </c:pt>
                <c:pt idx="50">
                  <c:v>967.285095699531</c:v>
                </c:pt>
                <c:pt idx="51">
                  <c:v>984.2170054755189</c:v>
                </c:pt>
                <c:pt idx="52">
                  <c:v>1001.148915251507</c:v>
                </c:pt>
                <c:pt idx="53">
                  <c:v>1018.080825027494</c:v>
                </c:pt>
                <c:pt idx="54">
                  <c:v>1035.012734803482</c:v>
                </c:pt>
                <c:pt idx="55">
                  <c:v>1051.94464457947</c:v>
                </c:pt>
                <c:pt idx="56">
                  <c:v>1068.876554355458</c:v>
                </c:pt>
                <c:pt idx="57">
                  <c:v>1085.808464131446</c:v>
                </c:pt>
                <c:pt idx="58">
                  <c:v>1102.740373907433</c:v>
                </c:pt>
                <c:pt idx="59">
                  <c:v>1119.672283683421</c:v>
                </c:pt>
                <c:pt idx="60">
                  <c:v>1136.604193459409</c:v>
                </c:pt>
                <c:pt idx="61">
                  <c:v>1153.536103235397</c:v>
                </c:pt>
                <c:pt idx="62">
                  <c:v>1170.468013011385</c:v>
                </c:pt>
                <c:pt idx="63">
                  <c:v>1187.399922787372</c:v>
                </c:pt>
                <c:pt idx="64">
                  <c:v>1204.33183256336</c:v>
                </c:pt>
                <c:pt idx="65">
                  <c:v>1221.263742339348</c:v>
                </c:pt>
                <c:pt idx="66">
                  <c:v>1238.195652115336</c:v>
                </c:pt>
                <c:pt idx="67">
                  <c:v>1255.127561891324</c:v>
                </c:pt>
                <c:pt idx="68">
                  <c:v>1272.059471667311</c:v>
                </c:pt>
                <c:pt idx="69">
                  <c:v>1288.9913814433</c:v>
                </c:pt>
              </c:numCache>
            </c:numRef>
          </c:xVal>
          <c:yVal>
            <c:numRef>
              <c:f>'Linear regression_HID'!$C$1:$C$70</c:f>
              <c:numCache>
                <c:formatCode>General</c:formatCode>
                <c:ptCount val="70"/>
                <c:pt idx="0">
                  <c:v>-243.6531241926633</c:v>
                </c:pt>
                <c:pt idx="1">
                  <c:v>-226.7008170705363</c:v>
                </c:pt>
                <c:pt idx="2">
                  <c:v>-209.7497851211211</c:v>
                </c:pt>
                <c:pt idx="3">
                  <c:v>-192.8000285452276</c:v>
                </c:pt>
                <c:pt idx="4">
                  <c:v>-175.8515475303112</c:v>
                </c:pt>
                <c:pt idx="5">
                  <c:v>-158.9043422504614</c:v>
                </c:pt>
                <c:pt idx="6">
                  <c:v>-141.9584128663945</c:v>
                </c:pt>
                <c:pt idx="7">
                  <c:v>-125.0137595254432</c:v>
                </c:pt>
                <c:pt idx="8">
                  <c:v>-108.0703823615507</c:v>
                </c:pt>
                <c:pt idx="9">
                  <c:v>-91.12828149526228</c:v>
                </c:pt>
                <c:pt idx="10">
                  <c:v>-74.18745703371934</c:v>
                </c:pt>
                <c:pt idx="11">
                  <c:v>-57.24790907065454</c:v>
                </c:pt>
                <c:pt idx="12">
                  <c:v>-40.309637686386</c:v>
                </c:pt>
                <c:pt idx="13">
                  <c:v>-23.37264294781301</c:v>
                </c:pt>
                <c:pt idx="14">
                  <c:v>-6.436924908413175</c:v>
                </c:pt>
                <c:pt idx="15">
                  <c:v>10.49751639176077</c:v>
                </c:pt>
                <c:pt idx="16">
                  <c:v>27.43068092608303</c:v>
                </c:pt>
                <c:pt idx="17">
                  <c:v>44.36256868135615</c:v>
                </c:pt>
                <c:pt idx="18">
                  <c:v>61.293179657812</c:v>
                </c:pt>
                <c:pt idx="19">
                  <c:v>78.2225138691109</c:v>
                </c:pt>
                <c:pt idx="20">
                  <c:v>95.15057134234189</c:v>
                </c:pt>
                <c:pt idx="21">
                  <c:v>112.0773521180209</c:v>
                </c:pt>
                <c:pt idx="22">
                  <c:v>129.0028562500884</c:v>
                </c:pt>
                <c:pt idx="23">
                  <c:v>145.9270838059068</c:v>
                </c:pt>
                <c:pt idx="24">
                  <c:v>162.8500348662571</c:v>
                </c:pt>
                <c:pt idx="25">
                  <c:v>179.7717095253342</c:v>
                </c:pt>
                <c:pt idx="26">
                  <c:v>196.692107890742</c:v>
                </c:pt>
                <c:pt idx="27">
                  <c:v>213.6112300834885</c:v>
                </c:pt>
                <c:pt idx="28">
                  <c:v>230.5290762379784</c:v>
                </c:pt>
                <c:pt idx="29">
                  <c:v>247.4456465020067</c:v>
                </c:pt>
                <c:pt idx="30">
                  <c:v>264.3609410367503</c:v>
                </c:pt>
                <c:pt idx="31">
                  <c:v>281.2749600167607</c:v>
                </c:pt>
                <c:pt idx="32">
                  <c:v>298.1877036299537</c:v>
                </c:pt>
                <c:pt idx="33">
                  <c:v>315.0991720775999</c:v>
                </c:pt>
                <c:pt idx="34">
                  <c:v>332.0093655743143</c:v>
                </c:pt>
                <c:pt idx="35">
                  <c:v>348.9182843480451</c:v>
                </c:pt>
                <c:pt idx="36">
                  <c:v>365.8259286400612</c:v>
                </c:pt>
                <c:pt idx="37">
                  <c:v>382.7322987049404</c:v>
                </c:pt>
                <c:pt idx="38">
                  <c:v>399.6373948105554</c:v>
                </c:pt>
                <c:pt idx="39">
                  <c:v>416.5412172380601</c:v>
                </c:pt>
                <c:pt idx="40">
                  <c:v>433.4437662818746</c:v>
                </c:pt>
                <c:pt idx="41">
                  <c:v>450.34504224967</c:v>
                </c:pt>
                <c:pt idx="42">
                  <c:v>467.2450454623529</c:v>
                </c:pt>
                <c:pt idx="43">
                  <c:v>484.1437762540475</c:v>
                </c:pt>
                <c:pt idx="44">
                  <c:v>501.0412349720785</c:v>
                </c:pt>
                <c:pt idx="45">
                  <c:v>517.9374219769538</c:v>
                </c:pt>
                <c:pt idx="46">
                  <c:v>534.8323376423448</c:v>
                </c:pt>
                <c:pt idx="47">
                  <c:v>551.7259823550672</c:v>
                </c:pt>
                <c:pt idx="48">
                  <c:v>568.6183565150608</c:v>
                </c:pt>
                <c:pt idx="49">
                  <c:v>585.5094605353692</c:v>
                </c:pt>
                <c:pt idx="50">
                  <c:v>602.3992948421174</c:v>
                </c:pt>
                <c:pt idx="51">
                  <c:v>619.2878598744904</c:v>
                </c:pt>
                <c:pt idx="52">
                  <c:v>636.1751560847099</c:v>
                </c:pt>
                <c:pt idx="53">
                  <c:v>653.0611839380114</c:v>
                </c:pt>
                <c:pt idx="54">
                  <c:v>669.9459439126199</c:v>
                </c:pt>
                <c:pt idx="55">
                  <c:v>686.8294364997241</c:v>
                </c:pt>
                <c:pt idx="56">
                  <c:v>703.7116622034525</c:v>
                </c:pt>
                <c:pt idx="57">
                  <c:v>720.5926215408474</c:v>
                </c:pt>
                <c:pt idx="58">
                  <c:v>737.4723150418362</c:v>
                </c:pt>
                <c:pt idx="59">
                  <c:v>754.350743249206</c:v>
                </c:pt>
                <c:pt idx="60">
                  <c:v>771.227906718575</c:v>
                </c:pt>
                <c:pt idx="61">
                  <c:v>788.1038060183632</c:v>
                </c:pt>
                <c:pt idx="62">
                  <c:v>804.9784417297648</c:v>
                </c:pt>
                <c:pt idx="63">
                  <c:v>821.8518144467168</c:v>
                </c:pt>
                <c:pt idx="64">
                  <c:v>838.7239247758686</c:v>
                </c:pt>
                <c:pt idx="65">
                  <c:v>855.5947733365517</c:v>
                </c:pt>
                <c:pt idx="66">
                  <c:v>872.4643607607474</c:v>
                </c:pt>
                <c:pt idx="67">
                  <c:v>889.3326876930548</c:v>
                </c:pt>
                <c:pt idx="68">
                  <c:v>906.199754790657</c:v>
                </c:pt>
                <c:pt idx="69">
                  <c:v>923.0655627232888</c:v>
                </c:pt>
              </c:numCache>
            </c:numRef>
          </c:yVal>
          <c:smooth val="0"/>
        </c:ser>
        <c:ser>
          <c:idx val="3"/>
          <c:order val="3"/>
          <c:tx>
            <c:v/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regression_HID1'!$B$1:$B$70</c:f>
              <c:numCache>
                <c:formatCode>General</c:formatCode>
                <c:ptCount val="70"/>
                <c:pt idx="0">
                  <c:v>125.889220216603</c:v>
                </c:pt>
                <c:pt idx="1">
                  <c:v>142.7457732778595</c:v>
                </c:pt>
                <c:pt idx="2">
                  <c:v>159.602326339116</c:v>
                </c:pt>
                <c:pt idx="3">
                  <c:v>176.4588794003725</c:v>
                </c:pt>
                <c:pt idx="4">
                  <c:v>193.315432461629</c:v>
                </c:pt>
                <c:pt idx="5">
                  <c:v>210.1719855228855</c:v>
                </c:pt>
                <c:pt idx="6">
                  <c:v>227.028538584142</c:v>
                </c:pt>
                <c:pt idx="7">
                  <c:v>243.8850916453985</c:v>
                </c:pt>
                <c:pt idx="8">
                  <c:v>260.741644706655</c:v>
                </c:pt>
                <c:pt idx="9">
                  <c:v>277.5981977679115</c:v>
                </c:pt>
                <c:pt idx="10">
                  <c:v>294.454750829168</c:v>
                </c:pt>
                <c:pt idx="11">
                  <c:v>311.3113038904245</c:v>
                </c:pt>
                <c:pt idx="12">
                  <c:v>328.167856951681</c:v>
                </c:pt>
                <c:pt idx="13">
                  <c:v>345.0244100129375</c:v>
                </c:pt>
                <c:pt idx="14">
                  <c:v>361.880963074194</c:v>
                </c:pt>
                <c:pt idx="15">
                  <c:v>378.7375161354504</c:v>
                </c:pt>
                <c:pt idx="16">
                  <c:v>395.594069196707</c:v>
                </c:pt>
                <c:pt idx="17">
                  <c:v>412.4506222579635</c:v>
                </c:pt>
                <c:pt idx="18">
                  <c:v>429.30717531922</c:v>
                </c:pt>
                <c:pt idx="19">
                  <c:v>446.1637283804765</c:v>
                </c:pt>
                <c:pt idx="20">
                  <c:v>463.020281441733</c:v>
                </c:pt>
                <c:pt idx="21">
                  <c:v>479.8768345029895</c:v>
                </c:pt>
                <c:pt idx="22">
                  <c:v>496.733387564246</c:v>
                </c:pt>
                <c:pt idx="23">
                  <c:v>513.5899406255024</c:v>
                </c:pt>
                <c:pt idx="24">
                  <c:v>530.4464936867589</c:v>
                </c:pt>
                <c:pt idx="25">
                  <c:v>547.3030467480153</c:v>
                </c:pt>
                <c:pt idx="26">
                  <c:v>564.159599809272</c:v>
                </c:pt>
                <c:pt idx="27">
                  <c:v>581.0161528705285</c:v>
                </c:pt>
                <c:pt idx="28">
                  <c:v>597.872705931785</c:v>
                </c:pt>
                <c:pt idx="29">
                  <c:v>614.7292589930414</c:v>
                </c:pt>
                <c:pt idx="30">
                  <c:v>631.5858120542978</c:v>
                </c:pt>
                <c:pt idx="31">
                  <c:v>648.4423651155545</c:v>
                </c:pt>
                <c:pt idx="32">
                  <c:v>665.298918176811</c:v>
                </c:pt>
                <c:pt idx="33">
                  <c:v>682.1554712380674</c:v>
                </c:pt>
                <c:pt idx="34">
                  <c:v>699.0120242993239</c:v>
                </c:pt>
                <c:pt idx="35">
                  <c:v>715.8685773605805</c:v>
                </c:pt>
                <c:pt idx="36">
                  <c:v>732.725130421837</c:v>
                </c:pt>
                <c:pt idx="37">
                  <c:v>749.5816834830935</c:v>
                </c:pt>
                <c:pt idx="38">
                  <c:v>766.43823654435</c:v>
                </c:pt>
                <c:pt idx="39">
                  <c:v>783.2947896056064</c:v>
                </c:pt>
                <c:pt idx="40">
                  <c:v>800.151342666863</c:v>
                </c:pt>
                <c:pt idx="41">
                  <c:v>817.0078957281194</c:v>
                </c:pt>
                <c:pt idx="42">
                  <c:v>833.864448789376</c:v>
                </c:pt>
                <c:pt idx="43">
                  <c:v>850.7210018506324</c:v>
                </c:pt>
                <c:pt idx="44">
                  <c:v>867.577554911889</c:v>
                </c:pt>
                <c:pt idx="45">
                  <c:v>884.4341079731453</c:v>
                </c:pt>
                <c:pt idx="46">
                  <c:v>901.290661034402</c:v>
                </c:pt>
                <c:pt idx="47">
                  <c:v>918.1472140956585</c:v>
                </c:pt>
                <c:pt idx="48">
                  <c:v>935.003767156915</c:v>
                </c:pt>
                <c:pt idx="49">
                  <c:v>951.8603202181714</c:v>
                </c:pt>
                <c:pt idx="50">
                  <c:v>968.7168732794278</c:v>
                </c:pt>
                <c:pt idx="51">
                  <c:v>985.5734263406844</c:v>
                </c:pt>
                <c:pt idx="52">
                  <c:v>1002.429979401941</c:v>
                </c:pt>
                <c:pt idx="53">
                  <c:v>1019.286532463197</c:v>
                </c:pt>
                <c:pt idx="54">
                  <c:v>1036.143085524454</c:v>
                </c:pt>
                <c:pt idx="55">
                  <c:v>1052.99963858571</c:v>
                </c:pt>
                <c:pt idx="56">
                  <c:v>1069.856191646967</c:v>
                </c:pt>
                <c:pt idx="57">
                  <c:v>1086.712744708223</c:v>
                </c:pt>
                <c:pt idx="58">
                  <c:v>1103.56929776948</c:v>
                </c:pt>
                <c:pt idx="59">
                  <c:v>1120.425850830736</c:v>
                </c:pt>
                <c:pt idx="60">
                  <c:v>1137.282403891993</c:v>
                </c:pt>
                <c:pt idx="61">
                  <c:v>1154.138956953249</c:v>
                </c:pt>
                <c:pt idx="62">
                  <c:v>1170.995510014506</c:v>
                </c:pt>
                <c:pt idx="63">
                  <c:v>1187.852063075762</c:v>
                </c:pt>
                <c:pt idx="64">
                  <c:v>1204.708616137019</c:v>
                </c:pt>
                <c:pt idx="65">
                  <c:v>1221.565169198275</c:v>
                </c:pt>
                <c:pt idx="66">
                  <c:v>1238.421722259532</c:v>
                </c:pt>
                <c:pt idx="67">
                  <c:v>1255.278275320788</c:v>
                </c:pt>
                <c:pt idx="68">
                  <c:v>1272.134828382045</c:v>
                </c:pt>
                <c:pt idx="69">
                  <c:v>1288.991381443301</c:v>
                </c:pt>
              </c:numCache>
            </c:numRef>
          </c:xVal>
          <c:yVal>
            <c:numRef>
              <c:f>'Linear regression_HID1'!$C$1:$C$70</c:f>
              <c:numCache>
                <c:formatCode>General</c:formatCode>
                <c:ptCount val="70"/>
                <c:pt idx="0">
                  <c:v>490.2255518400574</c:v>
                </c:pt>
                <c:pt idx="1">
                  <c:v>507.0621853374787</c:v>
                </c:pt>
                <c:pt idx="2">
                  <c:v>523.9000827440084</c:v>
                </c:pt>
                <c:pt idx="3">
                  <c:v>540.7392442538298</c:v>
                </c:pt>
                <c:pt idx="4">
                  <c:v>557.579670048004</c:v>
                </c:pt>
                <c:pt idx="5">
                  <c:v>574.4213602944615</c:v>
                </c:pt>
                <c:pt idx="6">
                  <c:v>591.2643151479911</c:v>
                </c:pt>
                <c:pt idx="7">
                  <c:v>608.108534750235</c:v>
                </c:pt>
                <c:pt idx="8">
                  <c:v>624.9540192296792</c:v>
                </c:pt>
                <c:pt idx="9">
                  <c:v>641.800768701647</c:v>
                </c:pt>
                <c:pt idx="10">
                  <c:v>658.648783268294</c:v>
                </c:pt>
                <c:pt idx="11">
                  <c:v>675.4980630186023</c:v>
                </c:pt>
                <c:pt idx="12">
                  <c:v>692.3486080283752</c:v>
                </c:pt>
                <c:pt idx="13">
                  <c:v>709.2004183602342</c:v>
                </c:pt>
                <c:pt idx="14">
                  <c:v>726.0534940636155</c:v>
                </c:pt>
                <c:pt idx="15">
                  <c:v>742.9078351747671</c:v>
                </c:pt>
                <c:pt idx="16">
                  <c:v>759.763441716747</c:v>
                </c:pt>
                <c:pt idx="17">
                  <c:v>776.6203136994222</c:v>
                </c:pt>
                <c:pt idx="18">
                  <c:v>793.4784511194681</c:v>
                </c:pt>
                <c:pt idx="19">
                  <c:v>810.3378539603686</c:v>
                </c:pt>
                <c:pt idx="20">
                  <c:v>827.1985221924172</c:v>
                </c:pt>
                <c:pt idx="21">
                  <c:v>844.0604557727181</c:v>
                </c:pt>
                <c:pt idx="22">
                  <c:v>860.9236546451889</c:v>
                </c:pt>
                <c:pt idx="23">
                  <c:v>877.7881187405631</c:v>
                </c:pt>
                <c:pt idx="24">
                  <c:v>894.6538479763943</c:v>
                </c:pt>
                <c:pt idx="25">
                  <c:v>911.5208422570597</c:v>
                </c:pt>
                <c:pt idx="26">
                  <c:v>928.389101473766</c:v>
                </c:pt>
                <c:pt idx="27">
                  <c:v>945.2586255045541</c:v>
                </c:pt>
                <c:pt idx="28">
                  <c:v>962.129414214306</c:v>
                </c:pt>
                <c:pt idx="29">
                  <c:v>979.0014674547522</c:v>
                </c:pt>
                <c:pt idx="30">
                  <c:v>995.8747850644782</c:v>
                </c:pt>
                <c:pt idx="31">
                  <c:v>1012.749366868935</c:v>
                </c:pt>
                <c:pt idx="32">
                  <c:v>1029.625212680445</c:v>
                </c:pt>
                <c:pt idx="33">
                  <c:v>1046.502322298215</c:v>
                </c:pt>
                <c:pt idx="34">
                  <c:v>1063.380695508344</c:v>
                </c:pt>
                <c:pt idx="35">
                  <c:v>1080.260332083838</c:v>
                </c:pt>
                <c:pt idx="36">
                  <c:v>1097.141231784618</c:v>
                </c:pt>
                <c:pt idx="37">
                  <c:v>1114.023394357531</c:v>
                </c:pt>
                <c:pt idx="38">
                  <c:v>1130.906819536371</c:v>
                </c:pt>
                <c:pt idx="39">
                  <c:v>1147.791507041884</c:v>
                </c:pt>
                <c:pt idx="40">
                  <c:v>1164.677456581788</c:v>
                </c:pt>
                <c:pt idx="41">
                  <c:v>1181.564667850787</c:v>
                </c:pt>
                <c:pt idx="42">
                  <c:v>1198.453140530583</c:v>
                </c:pt>
                <c:pt idx="43">
                  <c:v>1215.3428742899</c:v>
                </c:pt>
                <c:pt idx="44">
                  <c:v>1232.233868784493</c:v>
                </c:pt>
                <c:pt idx="45">
                  <c:v>1249.126123657172</c:v>
                </c:pt>
                <c:pt idx="46">
                  <c:v>1266.019638537818</c:v>
                </c:pt>
                <c:pt idx="47">
                  <c:v>1282.914413043401</c:v>
                </c:pt>
                <c:pt idx="48">
                  <c:v>1299.810446778002</c:v>
                </c:pt>
                <c:pt idx="49">
                  <c:v>1316.707739332831</c:v>
                </c:pt>
                <c:pt idx="50">
                  <c:v>1333.606290286251</c:v>
                </c:pt>
                <c:pt idx="51">
                  <c:v>1350.506099203797</c:v>
                </c:pt>
                <c:pt idx="52">
                  <c:v>1367.407165638202</c:v>
                </c:pt>
                <c:pt idx="53">
                  <c:v>1384.309489129413</c:v>
                </c:pt>
                <c:pt idx="54">
                  <c:v>1401.213069204624</c:v>
                </c:pt>
                <c:pt idx="55">
                  <c:v>1418.117905378292</c:v>
                </c:pt>
                <c:pt idx="56">
                  <c:v>1435.023997152166</c:v>
                </c:pt>
                <c:pt idx="57">
                  <c:v>1451.931344015314</c:v>
                </c:pt>
                <c:pt idx="58">
                  <c:v>1468.839945444145</c:v>
                </c:pt>
                <c:pt idx="59">
                  <c:v>1485.749800902437</c:v>
                </c:pt>
                <c:pt idx="60">
                  <c:v>1502.660909841368</c:v>
                </c:pt>
                <c:pt idx="61">
                  <c:v>1519.573271699538</c:v>
                </c:pt>
                <c:pt idx="62">
                  <c:v>1536.486885903005</c:v>
                </c:pt>
                <c:pt idx="63">
                  <c:v>1553.401751865305</c:v>
                </c:pt>
                <c:pt idx="64">
                  <c:v>1570.317868987491</c:v>
                </c:pt>
                <c:pt idx="65">
                  <c:v>1587.235236658158</c:v>
                </c:pt>
                <c:pt idx="66">
                  <c:v>1604.153854253476</c:v>
                </c:pt>
                <c:pt idx="67">
                  <c:v>1621.073721137219</c:v>
                </c:pt>
                <c:pt idx="68">
                  <c:v>1637.994836660803</c:v>
                </c:pt>
                <c:pt idx="69">
                  <c:v>1654.917200163312</c:v>
                </c:pt>
              </c:numCache>
            </c:numRef>
          </c:yVal>
          <c:smooth val="0"/>
        </c:ser>
        <c:ser>
          <c:idx val="4"/>
          <c:order val="4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-500.0</c:v>
              </c:pt>
              <c:pt idx="1">
                <c:v>3000.0</c:v>
              </c:pt>
            </c:numLit>
          </c:xVal>
          <c:yVal>
            <c:numLit>
              <c:formatCode>General</c:formatCode>
              <c:ptCount val="2"/>
              <c:pt idx="0">
                <c:v>-500.0</c:v>
              </c:pt>
              <c:pt idx="1">
                <c:v>3000.0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559144"/>
        <c:axId val="2113564920"/>
      </c:scatterChart>
      <c:valAx>
        <c:axId val="2113559144"/>
        <c:scaling>
          <c:orientation val="minMax"/>
          <c:max val="3000.0"/>
          <c:min val="-500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Pred(Avg_Sale_Amount)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3564920"/>
        <c:crosses val="autoZero"/>
        <c:crossBetween val="midCat"/>
      </c:valAx>
      <c:valAx>
        <c:axId val="2113564920"/>
        <c:scaling>
          <c:orientation val="minMax"/>
          <c:max val="3000.0"/>
          <c:min val="-500.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Avg_Sale_Amount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355914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Avg_Sale_Amount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strRef>
              <c:f>'Linear regression CustSegment'!$B$117:$B$2491</c:f>
              <c:strCache>
                <c:ptCount val="2375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  <c:pt idx="303">
                  <c:v>Obs304</c:v>
                </c:pt>
                <c:pt idx="304">
                  <c:v>Obs305</c:v>
                </c:pt>
                <c:pt idx="305">
                  <c:v>Obs306</c:v>
                </c:pt>
                <c:pt idx="306">
                  <c:v>Obs307</c:v>
                </c:pt>
                <c:pt idx="307">
                  <c:v>Obs308</c:v>
                </c:pt>
                <c:pt idx="308">
                  <c:v>Obs309</c:v>
                </c:pt>
                <c:pt idx="309">
                  <c:v>Obs310</c:v>
                </c:pt>
                <c:pt idx="310">
                  <c:v>Obs311</c:v>
                </c:pt>
                <c:pt idx="311">
                  <c:v>Obs312</c:v>
                </c:pt>
                <c:pt idx="312">
                  <c:v>Obs313</c:v>
                </c:pt>
                <c:pt idx="313">
                  <c:v>Obs314</c:v>
                </c:pt>
                <c:pt idx="314">
                  <c:v>Obs315</c:v>
                </c:pt>
                <c:pt idx="315">
                  <c:v>Obs316</c:v>
                </c:pt>
                <c:pt idx="316">
                  <c:v>Obs317</c:v>
                </c:pt>
                <c:pt idx="317">
                  <c:v>Obs318</c:v>
                </c:pt>
                <c:pt idx="318">
                  <c:v>Obs319</c:v>
                </c:pt>
                <c:pt idx="319">
                  <c:v>Obs320</c:v>
                </c:pt>
                <c:pt idx="320">
                  <c:v>Obs321</c:v>
                </c:pt>
                <c:pt idx="321">
                  <c:v>Obs322</c:v>
                </c:pt>
                <c:pt idx="322">
                  <c:v>Obs323</c:v>
                </c:pt>
                <c:pt idx="323">
                  <c:v>Obs324</c:v>
                </c:pt>
                <c:pt idx="324">
                  <c:v>Obs325</c:v>
                </c:pt>
                <c:pt idx="325">
                  <c:v>Obs326</c:v>
                </c:pt>
                <c:pt idx="326">
                  <c:v>Obs327</c:v>
                </c:pt>
                <c:pt idx="327">
                  <c:v>Obs328</c:v>
                </c:pt>
                <c:pt idx="328">
                  <c:v>Obs329</c:v>
                </c:pt>
                <c:pt idx="329">
                  <c:v>Obs330</c:v>
                </c:pt>
                <c:pt idx="330">
                  <c:v>Obs331</c:v>
                </c:pt>
                <c:pt idx="331">
                  <c:v>Obs332</c:v>
                </c:pt>
                <c:pt idx="332">
                  <c:v>Obs333</c:v>
                </c:pt>
                <c:pt idx="333">
                  <c:v>Obs334</c:v>
                </c:pt>
                <c:pt idx="334">
                  <c:v>Obs335</c:v>
                </c:pt>
                <c:pt idx="335">
                  <c:v>Obs336</c:v>
                </c:pt>
                <c:pt idx="336">
                  <c:v>Obs337</c:v>
                </c:pt>
                <c:pt idx="337">
                  <c:v>Obs338</c:v>
                </c:pt>
                <c:pt idx="338">
                  <c:v>Obs339</c:v>
                </c:pt>
                <c:pt idx="339">
                  <c:v>Obs340</c:v>
                </c:pt>
                <c:pt idx="340">
                  <c:v>Obs341</c:v>
                </c:pt>
                <c:pt idx="341">
                  <c:v>Obs342</c:v>
                </c:pt>
                <c:pt idx="342">
                  <c:v>Obs343</c:v>
                </c:pt>
                <c:pt idx="343">
                  <c:v>Obs344</c:v>
                </c:pt>
                <c:pt idx="344">
                  <c:v>Obs345</c:v>
                </c:pt>
                <c:pt idx="345">
                  <c:v>Obs346</c:v>
                </c:pt>
                <c:pt idx="346">
                  <c:v>Obs347</c:v>
                </c:pt>
                <c:pt idx="347">
                  <c:v>Obs348</c:v>
                </c:pt>
                <c:pt idx="348">
                  <c:v>Obs349</c:v>
                </c:pt>
                <c:pt idx="349">
                  <c:v>Obs350</c:v>
                </c:pt>
                <c:pt idx="350">
                  <c:v>Obs351</c:v>
                </c:pt>
                <c:pt idx="351">
                  <c:v>Obs352</c:v>
                </c:pt>
                <c:pt idx="352">
                  <c:v>Obs353</c:v>
                </c:pt>
                <c:pt idx="353">
                  <c:v>Obs354</c:v>
                </c:pt>
                <c:pt idx="354">
                  <c:v>Obs355</c:v>
                </c:pt>
                <c:pt idx="355">
                  <c:v>Obs356</c:v>
                </c:pt>
                <c:pt idx="356">
                  <c:v>Obs357</c:v>
                </c:pt>
                <c:pt idx="357">
                  <c:v>Obs358</c:v>
                </c:pt>
                <c:pt idx="358">
                  <c:v>Obs359</c:v>
                </c:pt>
                <c:pt idx="359">
                  <c:v>Obs360</c:v>
                </c:pt>
                <c:pt idx="360">
                  <c:v>Obs361</c:v>
                </c:pt>
                <c:pt idx="361">
                  <c:v>Obs362</c:v>
                </c:pt>
                <c:pt idx="362">
                  <c:v>Obs363</c:v>
                </c:pt>
                <c:pt idx="363">
                  <c:v>Obs364</c:v>
                </c:pt>
                <c:pt idx="364">
                  <c:v>Obs365</c:v>
                </c:pt>
                <c:pt idx="365">
                  <c:v>Obs366</c:v>
                </c:pt>
                <c:pt idx="366">
                  <c:v>Obs367</c:v>
                </c:pt>
                <c:pt idx="367">
                  <c:v>Obs368</c:v>
                </c:pt>
                <c:pt idx="368">
                  <c:v>Obs369</c:v>
                </c:pt>
                <c:pt idx="369">
                  <c:v>Obs370</c:v>
                </c:pt>
                <c:pt idx="370">
                  <c:v>Obs371</c:v>
                </c:pt>
                <c:pt idx="371">
                  <c:v>Obs372</c:v>
                </c:pt>
                <c:pt idx="372">
                  <c:v>Obs373</c:v>
                </c:pt>
                <c:pt idx="373">
                  <c:v>Obs374</c:v>
                </c:pt>
                <c:pt idx="374">
                  <c:v>Obs375</c:v>
                </c:pt>
                <c:pt idx="375">
                  <c:v>Obs376</c:v>
                </c:pt>
                <c:pt idx="376">
                  <c:v>Obs377</c:v>
                </c:pt>
                <c:pt idx="377">
                  <c:v>Obs378</c:v>
                </c:pt>
                <c:pt idx="378">
                  <c:v>Obs379</c:v>
                </c:pt>
                <c:pt idx="379">
                  <c:v>Obs380</c:v>
                </c:pt>
                <c:pt idx="380">
                  <c:v>Obs381</c:v>
                </c:pt>
                <c:pt idx="381">
                  <c:v>Obs382</c:v>
                </c:pt>
                <c:pt idx="382">
                  <c:v>Obs383</c:v>
                </c:pt>
                <c:pt idx="383">
                  <c:v>Obs384</c:v>
                </c:pt>
                <c:pt idx="384">
                  <c:v>Obs385</c:v>
                </c:pt>
                <c:pt idx="385">
                  <c:v>Obs386</c:v>
                </c:pt>
                <c:pt idx="386">
                  <c:v>Obs387</c:v>
                </c:pt>
                <c:pt idx="387">
                  <c:v>Obs388</c:v>
                </c:pt>
                <c:pt idx="388">
                  <c:v>Obs389</c:v>
                </c:pt>
                <c:pt idx="389">
                  <c:v>Obs390</c:v>
                </c:pt>
                <c:pt idx="390">
                  <c:v>Obs391</c:v>
                </c:pt>
                <c:pt idx="391">
                  <c:v>Obs392</c:v>
                </c:pt>
                <c:pt idx="392">
                  <c:v>Obs393</c:v>
                </c:pt>
                <c:pt idx="393">
                  <c:v>Obs394</c:v>
                </c:pt>
                <c:pt idx="394">
                  <c:v>Obs395</c:v>
                </c:pt>
                <c:pt idx="395">
                  <c:v>Obs396</c:v>
                </c:pt>
                <c:pt idx="396">
                  <c:v>Obs397</c:v>
                </c:pt>
                <c:pt idx="397">
                  <c:v>Obs398</c:v>
                </c:pt>
                <c:pt idx="398">
                  <c:v>Obs399</c:v>
                </c:pt>
                <c:pt idx="399">
                  <c:v>Obs400</c:v>
                </c:pt>
                <c:pt idx="400">
                  <c:v>Obs401</c:v>
                </c:pt>
                <c:pt idx="401">
                  <c:v>Obs402</c:v>
                </c:pt>
                <c:pt idx="402">
                  <c:v>Obs403</c:v>
                </c:pt>
                <c:pt idx="403">
                  <c:v>Obs404</c:v>
                </c:pt>
                <c:pt idx="404">
                  <c:v>Obs405</c:v>
                </c:pt>
                <c:pt idx="405">
                  <c:v>Obs406</c:v>
                </c:pt>
                <c:pt idx="406">
                  <c:v>Obs407</c:v>
                </c:pt>
                <c:pt idx="407">
                  <c:v>Obs408</c:v>
                </c:pt>
                <c:pt idx="408">
                  <c:v>Obs409</c:v>
                </c:pt>
                <c:pt idx="409">
                  <c:v>Obs410</c:v>
                </c:pt>
                <c:pt idx="410">
                  <c:v>Obs411</c:v>
                </c:pt>
                <c:pt idx="411">
                  <c:v>Obs412</c:v>
                </c:pt>
                <c:pt idx="412">
                  <c:v>Obs413</c:v>
                </c:pt>
                <c:pt idx="413">
                  <c:v>Obs414</c:v>
                </c:pt>
                <c:pt idx="414">
                  <c:v>Obs415</c:v>
                </c:pt>
                <c:pt idx="415">
                  <c:v>Obs416</c:v>
                </c:pt>
                <c:pt idx="416">
                  <c:v>Obs417</c:v>
                </c:pt>
                <c:pt idx="417">
                  <c:v>Obs418</c:v>
                </c:pt>
                <c:pt idx="418">
                  <c:v>Obs419</c:v>
                </c:pt>
                <c:pt idx="419">
                  <c:v>Obs420</c:v>
                </c:pt>
                <c:pt idx="420">
                  <c:v>Obs421</c:v>
                </c:pt>
                <c:pt idx="421">
                  <c:v>Obs422</c:v>
                </c:pt>
                <c:pt idx="422">
                  <c:v>Obs423</c:v>
                </c:pt>
                <c:pt idx="423">
                  <c:v>Obs424</c:v>
                </c:pt>
                <c:pt idx="424">
                  <c:v>Obs425</c:v>
                </c:pt>
                <c:pt idx="425">
                  <c:v>Obs426</c:v>
                </c:pt>
                <c:pt idx="426">
                  <c:v>Obs427</c:v>
                </c:pt>
                <c:pt idx="427">
                  <c:v>Obs428</c:v>
                </c:pt>
                <c:pt idx="428">
                  <c:v>Obs429</c:v>
                </c:pt>
                <c:pt idx="429">
                  <c:v>Obs430</c:v>
                </c:pt>
                <c:pt idx="430">
                  <c:v>Obs431</c:v>
                </c:pt>
                <c:pt idx="431">
                  <c:v>Obs432</c:v>
                </c:pt>
                <c:pt idx="432">
                  <c:v>Obs433</c:v>
                </c:pt>
                <c:pt idx="433">
                  <c:v>Obs434</c:v>
                </c:pt>
                <c:pt idx="434">
                  <c:v>Obs435</c:v>
                </c:pt>
                <c:pt idx="435">
                  <c:v>Obs436</c:v>
                </c:pt>
                <c:pt idx="436">
                  <c:v>Obs437</c:v>
                </c:pt>
                <c:pt idx="437">
                  <c:v>Obs438</c:v>
                </c:pt>
                <c:pt idx="438">
                  <c:v>Obs439</c:v>
                </c:pt>
                <c:pt idx="439">
                  <c:v>Obs440</c:v>
                </c:pt>
                <c:pt idx="440">
                  <c:v>Obs441</c:v>
                </c:pt>
                <c:pt idx="441">
                  <c:v>Obs442</c:v>
                </c:pt>
                <c:pt idx="442">
                  <c:v>Obs443</c:v>
                </c:pt>
                <c:pt idx="443">
                  <c:v>Obs444</c:v>
                </c:pt>
                <c:pt idx="444">
                  <c:v>Obs445</c:v>
                </c:pt>
                <c:pt idx="445">
                  <c:v>Obs446</c:v>
                </c:pt>
                <c:pt idx="446">
                  <c:v>Obs447</c:v>
                </c:pt>
                <c:pt idx="447">
                  <c:v>Obs448</c:v>
                </c:pt>
                <c:pt idx="448">
                  <c:v>Obs449</c:v>
                </c:pt>
                <c:pt idx="449">
                  <c:v>Obs450</c:v>
                </c:pt>
                <c:pt idx="450">
                  <c:v>Obs451</c:v>
                </c:pt>
                <c:pt idx="451">
                  <c:v>Obs452</c:v>
                </c:pt>
                <c:pt idx="452">
                  <c:v>Obs453</c:v>
                </c:pt>
                <c:pt idx="453">
                  <c:v>Obs454</c:v>
                </c:pt>
                <c:pt idx="454">
                  <c:v>Obs455</c:v>
                </c:pt>
                <c:pt idx="455">
                  <c:v>Obs456</c:v>
                </c:pt>
                <c:pt idx="456">
                  <c:v>Obs457</c:v>
                </c:pt>
                <c:pt idx="457">
                  <c:v>Obs458</c:v>
                </c:pt>
                <c:pt idx="458">
                  <c:v>Obs459</c:v>
                </c:pt>
                <c:pt idx="459">
                  <c:v>Obs460</c:v>
                </c:pt>
                <c:pt idx="460">
                  <c:v>Obs461</c:v>
                </c:pt>
                <c:pt idx="461">
                  <c:v>Obs462</c:v>
                </c:pt>
                <c:pt idx="462">
                  <c:v>Obs463</c:v>
                </c:pt>
                <c:pt idx="463">
                  <c:v>Obs464</c:v>
                </c:pt>
                <c:pt idx="464">
                  <c:v>Obs465</c:v>
                </c:pt>
                <c:pt idx="465">
                  <c:v>Obs466</c:v>
                </c:pt>
                <c:pt idx="466">
                  <c:v>Obs467</c:v>
                </c:pt>
                <c:pt idx="467">
                  <c:v>Obs468</c:v>
                </c:pt>
                <c:pt idx="468">
                  <c:v>Obs469</c:v>
                </c:pt>
                <c:pt idx="469">
                  <c:v>Obs470</c:v>
                </c:pt>
                <c:pt idx="470">
                  <c:v>Obs471</c:v>
                </c:pt>
                <c:pt idx="471">
                  <c:v>Obs472</c:v>
                </c:pt>
                <c:pt idx="472">
                  <c:v>Obs473</c:v>
                </c:pt>
                <c:pt idx="473">
                  <c:v>Obs474</c:v>
                </c:pt>
                <c:pt idx="474">
                  <c:v>Obs475</c:v>
                </c:pt>
                <c:pt idx="475">
                  <c:v>Obs476</c:v>
                </c:pt>
                <c:pt idx="476">
                  <c:v>Obs477</c:v>
                </c:pt>
                <c:pt idx="477">
                  <c:v>Obs478</c:v>
                </c:pt>
                <c:pt idx="478">
                  <c:v>Obs479</c:v>
                </c:pt>
                <c:pt idx="479">
                  <c:v>Obs480</c:v>
                </c:pt>
                <c:pt idx="480">
                  <c:v>Obs481</c:v>
                </c:pt>
                <c:pt idx="481">
                  <c:v>Obs482</c:v>
                </c:pt>
                <c:pt idx="482">
                  <c:v>Obs483</c:v>
                </c:pt>
                <c:pt idx="483">
                  <c:v>Obs484</c:v>
                </c:pt>
                <c:pt idx="484">
                  <c:v>Obs485</c:v>
                </c:pt>
                <c:pt idx="485">
                  <c:v>Obs486</c:v>
                </c:pt>
                <c:pt idx="486">
                  <c:v>Obs487</c:v>
                </c:pt>
                <c:pt idx="487">
                  <c:v>Obs488</c:v>
                </c:pt>
                <c:pt idx="488">
                  <c:v>Obs489</c:v>
                </c:pt>
                <c:pt idx="489">
                  <c:v>Obs490</c:v>
                </c:pt>
                <c:pt idx="490">
                  <c:v>Obs491</c:v>
                </c:pt>
                <c:pt idx="491">
                  <c:v>Obs492</c:v>
                </c:pt>
                <c:pt idx="492">
                  <c:v>Obs493</c:v>
                </c:pt>
                <c:pt idx="493">
                  <c:v>Obs494</c:v>
                </c:pt>
                <c:pt idx="494">
                  <c:v>Obs495</c:v>
                </c:pt>
                <c:pt idx="495">
                  <c:v>Obs496</c:v>
                </c:pt>
                <c:pt idx="496">
                  <c:v>Obs497</c:v>
                </c:pt>
                <c:pt idx="497">
                  <c:v>Obs498</c:v>
                </c:pt>
                <c:pt idx="498">
                  <c:v>Obs499</c:v>
                </c:pt>
                <c:pt idx="499">
                  <c:v>Obs500</c:v>
                </c:pt>
                <c:pt idx="500">
                  <c:v>Obs501</c:v>
                </c:pt>
                <c:pt idx="501">
                  <c:v>Obs502</c:v>
                </c:pt>
                <c:pt idx="502">
                  <c:v>Obs503</c:v>
                </c:pt>
                <c:pt idx="503">
                  <c:v>Obs504</c:v>
                </c:pt>
                <c:pt idx="504">
                  <c:v>Obs505</c:v>
                </c:pt>
                <c:pt idx="505">
                  <c:v>Obs506</c:v>
                </c:pt>
                <c:pt idx="506">
                  <c:v>Obs507</c:v>
                </c:pt>
                <c:pt idx="507">
                  <c:v>Obs508</c:v>
                </c:pt>
                <c:pt idx="508">
                  <c:v>Obs509</c:v>
                </c:pt>
                <c:pt idx="509">
                  <c:v>Obs510</c:v>
                </c:pt>
                <c:pt idx="510">
                  <c:v>Obs511</c:v>
                </c:pt>
                <c:pt idx="511">
                  <c:v>Obs512</c:v>
                </c:pt>
                <c:pt idx="512">
                  <c:v>Obs513</c:v>
                </c:pt>
                <c:pt idx="513">
                  <c:v>Obs514</c:v>
                </c:pt>
                <c:pt idx="514">
                  <c:v>Obs515</c:v>
                </c:pt>
                <c:pt idx="515">
                  <c:v>Obs516</c:v>
                </c:pt>
                <c:pt idx="516">
                  <c:v>Obs517</c:v>
                </c:pt>
                <c:pt idx="517">
                  <c:v>Obs518</c:v>
                </c:pt>
                <c:pt idx="518">
                  <c:v>Obs519</c:v>
                </c:pt>
                <c:pt idx="519">
                  <c:v>Obs520</c:v>
                </c:pt>
                <c:pt idx="520">
                  <c:v>Obs521</c:v>
                </c:pt>
                <c:pt idx="521">
                  <c:v>Obs522</c:v>
                </c:pt>
                <c:pt idx="522">
                  <c:v>Obs523</c:v>
                </c:pt>
                <c:pt idx="523">
                  <c:v>Obs524</c:v>
                </c:pt>
                <c:pt idx="524">
                  <c:v>Obs525</c:v>
                </c:pt>
                <c:pt idx="525">
                  <c:v>Obs526</c:v>
                </c:pt>
                <c:pt idx="526">
                  <c:v>Obs527</c:v>
                </c:pt>
                <c:pt idx="527">
                  <c:v>Obs528</c:v>
                </c:pt>
                <c:pt idx="528">
                  <c:v>Obs529</c:v>
                </c:pt>
                <c:pt idx="529">
                  <c:v>Obs530</c:v>
                </c:pt>
                <c:pt idx="530">
                  <c:v>Obs531</c:v>
                </c:pt>
                <c:pt idx="531">
                  <c:v>Obs532</c:v>
                </c:pt>
                <c:pt idx="532">
                  <c:v>Obs533</c:v>
                </c:pt>
                <c:pt idx="533">
                  <c:v>Obs534</c:v>
                </c:pt>
                <c:pt idx="534">
                  <c:v>Obs535</c:v>
                </c:pt>
                <c:pt idx="535">
                  <c:v>Obs536</c:v>
                </c:pt>
                <c:pt idx="536">
                  <c:v>Obs537</c:v>
                </c:pt>
                <c:pt idx="537">
                  <c:v>Obs538</c:v>
                </c:pt>
                <c:pt idx="538">
                  <c:v>Obs539</c:v>
                </c:pt>
                <c:pt idx="539">
                  <c:v>Obs540</c:v>
                </c:pt>
                <c:pt idx="540">
                  <c:v>Obs541</c:v>
                </c:pt>
                <c:pt idx="541">
                  <c:v>Obs542</c:v>
                </c:pt>
                <c:pt idx="542">
                  <c:v>Obs543</c:v>
                </c:pt>
                <c:pt idx="543">
                  <c:v>Obs544</c:v>
                </c:pt>
                <c:pt idx="544">
                  <c:v>Obs545</c:v>
                </c:pt>
                <c:pt idx="545">
                  <c:v>Obs546</c:v>
                </c:pt>
                <c:pt idx="546">
                  <c:v>Obs547</c:v>
                </c:pt>
                <c:pt idx="547">
                  <c:v>Obs548</c:v>
                </c:pt>
                <c:pt idx="548">
                  <c:v>Obs549</c:v>
                </c:pt>
                <c:pt idx="549">
                  <c:v>Obs550</c:v>
                </c:pt>
                <c:pt idx="550">
                  <c:v>Obs551</c:v>
                </c:pt>
                <c:pt idx="551">
                  <c:v>Obs552</c:v>
                </c:pt>
                <c:pt idx="552">
                  <c:v>Obs553</c:v>
                </c:pt>
                <c:pt idx="553">
                  <c:v>Obs554</c:v>
                </c:pt>
                <c:pt idx="554">
                  <c:v>Obs555</c:v>
                </c:pt>
                <c:pt idx="555">
                  <c:v>Obs556</c:v>
                </c:pt>
                <c:pt idx="556">
                  <c:v>Obs557</c:v>
                </c:pt>
                <c:pt idx="557">
                  <c:v>Obs558</c:v>
                </c:pt>
                <c:pt idx="558">
                  <c:v>Obs559</c:v>
                </c:pt>
                <c:pt idx="559">
                  <c:v>Obs560</c:v>
                </c:pt>
                <c:pt idx="560">
                  <c:v>Obs561</c:v>
                </c:pt>
                <c:pt idx="561">
                  <c:v>Obs562</c:v>
                </c:pt>
                <c:pt idx="562">
                  <c:v>Obs563</c:v>
                </c:pt>
                <c:pt idx="563">
                  <c:v>Obs564</c:v>
                </c:pt>
                <c:pt idx="564">
                  <c:v>Obs565</c:v>
                </c:pt>
                <c:pt idx="565">
                  <c:v>Obs566</c:v>
                </c:pt>
                <c:pt idx="566">
                  <c:v>Obs567</c:v>
                </c:pt>
                <c:pt idx="567">
                  <c:v>Obs568</c:v>
                </c:pt>
                <c:pt idx="568">
                  <c:v>Obs569</c:v>
                </c:pt>
                <c:pt idx="569">
                  <c:v>Obs570</c:v>
                </c:pt>
                <c:pt idx="570">
                  <c:v>Obs571</c:v>
                </c:pt>
                <c:pt idx="571">
                  <c:v>Obs572</c:v>
                </c:pt>
                <c:pt idx="572">
                  <c:v>Obs573</c:v>
                </c:pt>
                <c:pt idx="573">
                  <c:v>Obs574</c:v>
                </c:pt>
                <c:pt idx="574">
                  <c:v>Obs575</c:v>
                </c:pt>
                <c:pt idx="575">
                  <c:v>Obs576</c:v>
                </c:pt>
                <c:pt idx="576">
                  <c:v>Obs577</c:v>
                </c:pt>
                <c:pt idx="577">
                  <c:v>Obs578</c:v>
                </c:pt>
                <c:pt idx="578">
                  <c:v>Obs579</c:v>
                </c:pt>
                <c:pt idx="579">
                  <c:v>Obs580</c:v>
                </c:pt>
                <c:pt idx="580">
                  <c:v>Obs581</c:v>
                </c:pt>
                <c:pt idx="581">
                  <c:v>Obs582</c:v>
                </c:pt>
                <c:pt idx="582">
                  <c:v>Obs583</c:v>
                </c:pt>
                <c:pt idx="583">
                  <c:v>Obs584</c:v>
                </c:pt>
                <c:pt idx="584">
                  <c:v>Obs585</c:v>
                </c:pt>
                <c:pt idx="585">
                  <c:v>Obs586</c:v>
                </c:pt>
                <c:pt idx="586">
                  <c:v>Obs587</c:v>
                </c:pt>
                <c:pt idx="587">
                  <c:v>Obs588</c:v>
                </c:pt>
                <c:pt idx="588">
                  <c:v>Obs589</c:v>
                </c:pt>
                <c:pt idx="589">
                  <c:v>Obs590</c:v>
                </c:pt>
                <c:pt idx="590">
                  <c:v>Obs591</c:v>
                </c:pt>
                <c:pt idx="591">
                  <c:v>Obs592</c:v>
                </c:pt>
                <c:pt idx="592">
                  <c:v>Obs593</c:v>
                </c:pt>
                <c:pt idx="593">
                  <c:v>Obs594</c:v>
                </c:pt>
                <c:pt idx="594">
                  <c:v>Obs595</c:v>
                </c:pt>
                <c:pt idx="595">
                  <c:v>Obs596</c:v>
                </c:pt>
                <c:pt idx="596">
                  <c:v>Obs597</c:v>
                </c:pt>
                <c:pt idx="597">
                  <c:v>Obs598</c:v>
                </c:pt>
                <c:pt idx="598">
                  <c:v>Obs599</c:v>
                </c:pt>
                <c:pt idx="599">
                  <c:v>Obs600</c:v>
                </c:pt>
                <c:pt idx="600">
                  <c:v>Obs601</c:v>
                </c:pt>
                <c:pt idx="601">
                  <c:v>Obs602</c:v>
                </c:pt>
                <c:pt idx="602">
                  <c:v>Obs603</c:v>
                </c:pt>
                <c:pt idx="603">
                  <c:v>Obs604</c:v>
                </c:pt>
                <c:pt idx="604">
                  <c:v>Obs605</c:v>
                </c:pt>
                <c:pt idx="605">
                  <c:v>Obs606</c:v>
                </c:pt>
                <c:pt idx="606">
                  <c:v>Obs607</c:v>
                </c:pt>
                <c:pt idx="607">
                  <c:v>Obs608</c:v>
                </c:pt>
                <c:pt idx="608">
                  <c:v>Obs609</c:v>
                </c:pt>
                <c:pt idx="609">
                  <c:v>Obs610</c:v>
                </c:pt>
                <c:pt idx="610">
                  <c:v>Obs611</c:v>
                </c:pt>
                <c:pt idx="611">
                  <c:v>Obs612</c:v>
                </c:pt>
                <c:pt idx="612">
                  <c:v>Obs613</c:v>
                </c:pt>
                <c:pt idx="613">
                  <c:v>Obs614</c:v>
                </c:pt>
                <c:pt idx="614">
                  <c:v>Obs615</c:v>
                </c:pt>
                <c:pt idx="615">
                  <c:v>Obs616</c:v>
                </c:pt>
                <c:pt idx="616">
                  <c:v>Obs617</c:v>
                </c:pt>
                <c:pt idx="617">
                  <c:v>Obs618</c:v>
                </c:pt>
                <c:pt idx="618">
                  <c:v>Obs619</c:v>
                </c:pt>
                <c:pt idx="619">
                  <c:v>Obs620</c:v>
                </c:pt>
                <c:pt idx="620">
                  <c:v>Obs621</c:v>
                </c:pt>
                <c:pt idx="621">
                  <c:v>Obs622</c:v>
                </c:pt>
                <c:pt idx="622">
                  <c:v>Obs623</c:v>
                </c:pt>
                <c:pt idx="623">
                  <c:v>Obs624</c:v>
                </c:pt>
                <c:pt idx="624">
                  <c:v>Obs625</c:v>
                </c:pt>
                <c:pt idx="625">
                  <c:v>Obs626</c:v>
                </c:pt>
                <c:pt idx="626">
                  <c:v>Obs627</c:v>
                </c:pt>
                <c:pt idx="627">
                  <c:v>Obs628</c:v>
                </c:pt>
                <c:pt idx="628">
                  <c:v>Obs629</c:v>
                </c:pt>
                <c:pt idx="629">
                  <c:v>Obs630</c:v>
                </c:pt>
                <c:pt idx="630">
                  <c:v>Obs631</c:v>
                </c:pt>
                <c:pt idx="631">
                  <c:v>Obs632</c:v>
                </c:pt>
                <c:pt idx="632">
                  <c:v>Obs633</c:v>
                </c:pt>
                <c:pt idx="633">
                  <c:v>Obs634</c:v>
                </c:pt>
                <c:pt idx="634">
                  <c:v>Obs635</c:v>
                </c:pt>
                <c:pt idx="635">
                  <c:v>Obs636</c:v>
                </c:pt>
                <c:pt idx="636">
                  <c:v>Obs637</c:v>
                </c:pt>
                <c:pt idx="637">
                  <c:v>Obs638</c:v>
                </c:pt>
                <c:pt idx="638">
                  <c:v>Obs639</c:v>
                </c:pt>
                <c:pt idx="639">
                  <c:v>Obs640</c:v>
                </c:pt>
                <c:pt idx="640">
                  <c:v>Obs641</c:v>
                </c:pt>
                <c:pt idx="641">
                  <c:v>Obs642</c:v>
                </c:pt>
                <c:pt idx="642">
                  <c:v>Obs643</c:v>
                </c:pt>
                <c:pt idx="643">
                  <c:v>Obs644</c:v>
                </c:pt>
                <c:pt idx="644">
                  <c:v>Obs645</c:v>
                </c:pt>
                <c:pt idx="645">
                  <c:v>Obs646</c:v>
                </c:pt>
                <c:pt idx="646">
                  <c:v>Obs647</c:v>
                </c:pt>
                <c:pt idx="647">
                  <c:v>Obs648</c:v>
                </c:pt>
                <c:pt idx="648">
                  <c:v>Obs649</c:v>
                </c:pt>
                <c:pt idx="649">
                  <c:v>Obs650</c:v>
                </c:pt>
                <c:pt idx="650">
                  <c:v>Obs651</c:v>
                </c:pt>
                <c:pt idx="651">
                  <c:v>Obs652</c:v>
                </c:pt>
                <c:pt idx="652">
                  <c:v>Obs653</c:v>
                </c:pt>
                <c:pt idx="653">
                  <c:v>Obs654</c:v>
                </c:pt>
                <c:pt idx="654">
                  <c:v>Obs655</c:v>
                </c:pt>
                <c:pt idx="655">
                  <c:v>Obs656</c:v>
                </c:pt>
                <c:pt idx="656">
                  <c:v>Obs657</c:v>
                </c:pt>
                <c:pt idx="657">
                  <c:v>Obs658</c:v>
                </c:pt>
                <c:pt idx="658">
                  <c:v>Obs659</c:v>
                </c:pt>
                <c:pt idx="659">
                  <c:v>Obs660</c:v>
                </c:pt>
                <c:pt idx="660">
                  <c:v>Obs661</c:v>
                </c:pt>
                <c:pt idx="661">
                  <c:v>Obs662</c:v>
                </c:pt>
                <c:pt idx="662">
                  <c:v>Obs663</c:v>
                </c:pt>
                <c:pt idx="663">
                  <c:v>Obs664</c:v>
                </c:pt>
                <c:pt idx="664">
                  <c:v>Obs665</c:v>
                </c:pt>
                <c:pt idx="665">
                  <c:v>Obs666</c:v>
                </c:pt>
                <c:pt idx="666">
                  <c:v>Obs667</c:v>
                </c:pt>
                <c:pt idx="667">
                  <c:v>Obs668</c:v>
                </c:pt>
                <c:pt idx="668">
                  <c:v>Obs669</c:v>
                </c:pt>
                <c:pt idx="669">
                  <c:v>Obs670</c:v>
                </c:pt>
                <c:pt idx="670">
                  <c:v>Obs671</c:v>
                </c:pt>
                <c:pt idx="671">
                  <c:v>Obs672</c:v>
                </c:pt>
                <c:pt idx="672">
                  <c:v>Obs673</c:v>
                </c:pt>
                <c:pt idx="673">
                  <c:v>Obs674</c:v>
                </c:pt>
                <c:pt idx="674">
                  <c:v>Obs675</c:v>
                </c:pt>
                <c:pt idx="675">
                  <c:v>Obs676</c:v>
                </c:pt>
                <c:pt idx="676">
                  <c:v>Obs677</c:v>
                </c:pt>
                <c:pt idx="677">
                  <c:v>Obs678</c:v>
                </c:pt>
                <c:pt idx="678">
                  <c:v>Obs679</c:v>
                </c:pt>
                <c:pt idx="679">
                  <c:v>Obs680</c:v>
                </c:pt>
                <c:pt idx="680">
                  <c:v>Obs681</c:v>
                </c:pt>
                <c:pt idx="681">
                  <c:v>Obs682</c:v>
                </c:pt>
                <c:pt idx="682">
                  <c:v>Obs683</c:v>
                </c:pt>
                <c:pt idx="683">
                  <c:v>Obs684</c:v>
                </c:pt>
                <c:pt idx="684">
                  <c:v>Obs685</c:v>
                </c:pt>
                <c:pt idx="685">
                  <c:v>Obs686</c:v>
                </c:pt>
                <c:pt idx="686">
                  <c:v>Obs687</c:v>
                </c:pt>
                <c:pt idx="687">
                  <c:v>Obs688</c:v>
                </c:pt>
                <c:pt idx="688">
                  <c:v>Obs689</c:v>
                </c:pt>
                <c:pt idx="689">
                  <c:v>Obs690</c:v>
                </c:pt>
                <c:pt idx="690">
                  <c:v>Obs691</c:v>
                </c:pt>
                <c:pt idx="691">
                  <c:v>Obs692</c:v>
                </c:pt>
                <c:pt idx="692">
                  <c:v>Obs693</c:v>
                </c:pt>
                <c:pt idx="693">
                  <c:v>Obs694</c:v>
                </c:pt>
                <c:pt idx="694">
                  <c:v>Obs695</c:v>
                </c:pt>
                <c:pt idx="695">
                  <c:v>Obs696</c:v>
                </c:pt>
                <c:pt idx="696">
                  <c:v>Obs697</c:v>
                </c:pt>
                <c:pt idx="697">
                  <c:v>Obs698</c:v>
                </c:pt>
                <c:pt idx="698">
                  <c:v>Obs699</c:v>
                </c:pt>
                <c:pt idx="699">
                  <c:v>Obs700</c:v>
                </c:pt>
                <c:pt idx="700">
                  <c:v>Obs701</c:v>
                </c:pt>
                <c:pt idx="701">
                  <c:v>Obs702</c:v>
                </c:pt>
                <c:pt idx="702">
                  <c:v>Obs703</c:v>
                </c:pt>
                <c:pt idx="703">
                  <c:v>Obs704</c:v>
                </c:pt>
                <c:pt idx="704">
                  <c:v>Obs705</c:v>
                </c:pt>
                <c:pt idx="705">
                  <c:v>Obs706</c:v>
                </c:pt>
                <c:pt idx="706">
                  <c:v>Obs707</c:v>
                </c:pt>
                <c:pt idx="707">
                  <c:v>Obs708</c:v>
                </c:pt>
                <c:pt idx="708">
                  <c:v>Obs709</c:v>
                </c:pt>
                <c:pt idx="709">
                  <c:v>Obs710</c:v>
                </c:pt>
                <c:pt idx="710">
                  <c:v>Obs711</c:v>
                </c:pt>
                <c:pt idx="711">
                  <c:v>Obs712</c:v>
                </c:pt>
                <c:pt idx="712">
                  <c:v>Obs713</c:v>
                </c:pt>
                <c:pt idx="713">
                  <c:v>Obs714</c:v>
                </c:pt>
                <c:pt idx="714">
                  <c:v>Obs715</c:v>
                </c:pt>
                <c:pt idx="715">
                  <c:v>Obs716</c:v>
                </c:pt>
                <c:pt idx="716">
                  <c:v>Obs717</c:v>
                </c:pt>
                <c:pt idx="717">
                  <c:v>Obs718</c:v>
                </c:pt>
                <c:pt idx="718">
                  <c:v>Obs719</c:v>
                </c:pt>
                <c:pt idx="719">
                  <c:v>Obs720</c:v>
                </c:pt>
                <c:pt idx="720">
                  <c:v>Obs721</c:v>
                </c:pt>
                <c:pt idx="721">
                  <c:v>Obs722</c:v>
                </c:pt>
                <c:pt idx="722">
                  <c:v>Obs723</c:v>
                </c:pt>
                <c:pt idx="723">
                  <c:v>Obs724</c:v>
                </c:pt>
                <c:pt idx="724">
                  <c:v>Obs725</c:v>
                </c:pt>
                <c:pt idx="725">
                  <c:v>Obs726</c:v>
                </c:pt>
                <c:pt idx="726">
                  <c:v>Obs727</c:v>
                </c:pt>
                <c:pt idx="727">
                  <c:v>Obs728</c:v>
                </c:pt>
                <c:pt idx="728">
                  <c:v>Obs729</c:v>
                </c:pt>
                <c:pt idx="729">
                  <c:v>Obs730</c:v>
                </c:pt>
                <c:pt idx="730">
                  <c:v>Obs731</c:v>
                </c:pt>
                <c:pt idx="731">
                  <c:v>Obs732</c:v>
                </c:pt>
                <c:pt idx="732">
                  <c:v>Obs733</c:v>
                </c:pt>
                <c:pt idx="733">
                  <c:v>Obs734</c:v>
                </c:pt>
                <c:pt idx="734">
                  <c:v>Obs735</c:v>
                </c:pt>
                <c:pt idx="735">
                  <c:v>Obs736</c:v>
                </c:pt>
                <c:pt idx="736">
                  <c:v>Obs737</c:v>
                </c:pt>
                <c:pt idx="737">
                  <c:v>Obs738</c:v>
                </c:pt>
                <c:pt idx="738">
                  <c:v>Obs739</c:v>
                </c:pt>
                <c:pt idx="739">
                  <c:v>Obs740</c:v>
                </c:pt>
                <c:pt idx="740">
                  <c:v>Obs741</c:v>
                </c:pt>
                <c:pt idx="741">
                  <c:v>Obs742</c:v>
                </c:pt>
                <c:pt idx="742">
                  <c:v>Obs743</c:v>
                </c:pt>
                <c:pt idx="743">
                  <c:v>Obs744</c:v>
                </c:pt>
                <c:pt idx="744">
                  <c:v>Obs745</c:v>
                </c:pt>
                <c:pt idx="745">
                  <c:v>Obs746</c:v>
                </c:pt>
                <c:pt idx="746">
                  <c:v>Obs747</c:v>
                </c:pt>
                <c:pt idx="747">
                  <c:v>Obs748</c:v>
                </c:pt>
                <c:pt idx="748">
                  <c:v>Obs749</c:v>
                </c:pt>
                <c:pt idx="749">
                  <c:v>Obs750</c:v>
                </c:pt>
                <c:pt idx="750">
                  <c:v>Obs751</c:v>
                </c:pt>
                <c:pt idx="751">
                  <c:v>Obs752</c:v>
                </c:pt>
                <c:pt idx="752">
                  <c:v>Obs753</c:v>
                </c:pt>
                <c:pt idx="753">
                  <c:v>Obs754</c:v>
                </c:pt>
                <c:pt idx="754">
                  <c:v>Obs755</c:v>
                </c:pt>
                <c:pt idx="755">
                  <c:v>Obs756</c:v>
                </c:pt>
                <c:pt idx="756">
                  <c:v>Obs757</c:v>
                </c:pt>
                <c:pt idx="757">
                  <c:v>Obs758</c:v>
                </c:pt>
                <c:pt idx="758">
                  <c:v>Obs759</c:v>
                </c:pt>
                <c:pt idx="759">
                  <c:v>Obs760</c:v>
                </c:pt>
                <c:pt idx="760">
                  <c:v>Obs761</c:v>
                </c:pt>
                <c:pt idx="761">
                  <c:v>Obs762</c:v>
                </c:pt>
                <c:pt idx="762">
                  <c:v>Obs763</c:v>
                </c:pt>
                <c:pt idx="763">
                  <c:v>Obs764</c:v>
                </c:pt>
                <c:pt idx="764">
                  <c:v>Obs765</c:v>
                </c:pt>
                <c:pt idx="765">
                  <c:v>Obs766</c:v>
                </c:pt>
                <c:pt idx="766">
                  <c:v>Obs767</c:v>
                </c:pt>
                <c:pt idx="767">
                  <c:v>Obs768</c:v>
                </c:pt>
                <c:pt idx="768">
                  <c:v>Obs769</c:v>
                </c:pt>
                <c:pt idx="769">
                  <c:v>Obs770</c:v>
                </c:pt>
                <c:pt idx="770">
                  <c:v>Obs771</c:v>
                </c:pt>
                <c:pt idx="771">
                  <c:v>Obs772</c:v>
                </c:pt>
                <c:pt idx="772">
                  <c:v>Obs773</c:v>
                </c:pt>
                <c:pt idx="773">
                  <c:v>Obs774</c:v>
                </c:pt>
                <c:pt idx="774">
                  <c:v>Obs775</c:v>
                </c:pt>
                <c:pt idx="775">
                  <c:v>Obs776</c:v>
                </c:pt>
                <c:pt idx="776">
                  <c:v>Obs777</c:v>
                </c:pt>
                <c:pt idx="777">
                  <c:v>Obs778</c:v>
                </c:pt>
                <c:pt idx="778">
                  <c:v>Obs779</c:v>
                </c:pt>
                <c:pt idx="779">
                  <c:v>Obs780</c:v>
                </c:pt>
                <c:pt idx="780">
                  <c:v>Obs781</c:v>
                </c:pt>
                <c:pt idx="781">
                  <c:v>Obs782</c:v>
                </c:pt>
                <c:pt idx="782">
                  <c:v>Obs783</c:v>
                </c:pt>
                <c:pt idx="783">
                  <c:v>Obs784</c:v>
                </c:pt>
                <c:pt idx="784">
                  <c:v>Obs785</c:v>
                </c:pt>
                <c:pt idx="785">
                  <c:v>Obs786</c:v>
                </c:pt>
                <c:pt idx="786">
                  <c:v>Obs787</c:v>
                </c:pt>
                <c:pt idx="787">
                  <c:v>Obs788</c:v>
                </c:pt>
                <c:pt idx="788">
                  <c:v>Obs789</c:v>
                </c:pt>
                <c:pt idx="789">
                  <c:v>Obs790</c:v>
                </c:pt>
                <c:pt idx="790">
                  <c:v>Obs791</c:v>
                </c:pt>
                <c:pt idx="791">
                  <c:v>Obs792</c:v>
                </c:pt>
                <c:pt idx="792">
                  <c:v>Obs793</c:v>
                </c:pt>
                <c:pt idx="793">
                  <c:v>Obs794</c:v>
                </c:pt>
                <c:pt idx="794">
                  <c:v>Obs795</c:v>
                </c:pt>
                <c:pt idx="795">
                  <c:v>Obs796</c:v>
                </c:pt>
                <c:pt idx="796">
                  <c:v>Obs797</c:v>
                </c:pt>
                <c:pt idx="797">
                  <c:v>Obs798</c:v>
                </c:pt>
                <c:pt idx="798">
                  <c:v>Obs799</c:v>
                </c:pt>
                <c:pt idx="799">
                  <c:v>Obs800</c:v>
                </c:pt>
                <c:pt idx="800">
                  <c:v>Obs801</c:v>
                </c:pt>
                <c:pt idx="801">
                  <c:v>Obs802</c:v>
                </c:pt>
                <c:pt idx="802">
                  <c:v>Obs803</c:v>
                </c:pt>
                <c:pt idx="803">
                  <c:v>Obs804</c:v>
                </c:pt>
                <c:pt idx="804">
                  <c:v>Obs805</c:v>
                </c:pt>
                <c:pt idx="805">
                  <c:v>Obs806</c:v>
                </c:pt>
                <c:pt idx="806">
                  <c:v>Obs807</c:v>
                </c:pt>
                <c:pt idx="807">
                  <c:v>Obs808</c:v>
                </c:pt>
                <c:pt idx="808">
                  <c:v>Obs809</c:v>
                </c:pt>
                <c:pt idx="809">
                  <c:v>Obs810</c:v>
                </c:pt>
                <c:pt idx="810">
                  <c:v>Obs811</c:v>
                </c:pt>
                <c:pt idx="811">
                  <c:v>Obs812</c:v>
                </c:pt>
                <c:pt idx="812">
                  <c:v>Obs813</c:v>
                </c:pt>
                <c:pt idx="813">
                  <c:v>Obs814</c:v>
                </c:pt>
                <c:pt idx="814">
                  <c:v>Obs815</c:v>
                </c:pt>
                <c:pt idx="815">
                  <c:v>Obs816</c:v>
                </c:pt>
                <c:pt idx="816">
                  <c:v>Obs817</c:v>
                </c:pt>
                <c:pt idx="817">
                  <c:v>Obs818</c:v>
                </c:pt>
                <c:pt idx="818">
                  <c:v>Obs819</c:v>
                </c:pt>
                <c:pt idx="819">
                  <c:v>Obs820</c:v>
                </c:pt>
                <c:pt idx="820">
                  <c:v>Obs821</c:v>
                </c:pt>
                <c:pt idx="821">
                  <c:v>Obs822</c:v>
                </c:pt>
                <c:pt idx="822">
                  <c:v>Obs823</c:v>
                </c:pt>
                <c:pt idx="823">
                  <c:v>Obs824</c:v>
                </c:pt>
                <c:pt idx="824">
                  <c:v>Obs825</c:v>
                </c:pt>
                <c:pt idx="825">
                  <c:v>Obs826</c:v>
                </c:pt>
                <c:pt idx="826">
                  <c:v>Obs827</c:v>
                </c:pt>
                <c:pt idx="827">
                  <c:v>Obs828</c:v>
                </c:pt>
                <c:pt idx="828">
                  <c:v>Obs829</c:v>
                </c:pt>
                <c:pt idx="829">
                  <c:v>Obs830</c:v>
                </c:pt>
                <c:pt idx="830">
                  <c:v>Obs831</c:v>
                </c:pt>
                <c:pt idx="831">
                  <c:v>Obs832</c:v>
                </c:pt>
                <c:pt idx="832">
                  <c:v>Obs833</c:v>
                </c:pt>
                <c:pt idx="833">
                  <c:v>Obs834</c:v>
                </c:pt>
                <c:pt idx="834">
                  <c:v>Obs835</c:v>
                </c:pt>
                <c:pt idx="835">
                  <c:v>Obs836</c:v>
                </c:pt>
                <c:pt idx="836">
                  <c:v>Obs837</c:v>
                </c:pt>
                <c:pt idx="837">
                  <c:v>Obs838</c:v>
                </c:pt>
                <c:pt idx="838">
                  <c:v>Obs839</c:v>
                </c:pt>
                <c:pt idx="839">
                  <c:v>Obs840</c:v>
                </c:pt>
                <c:pt idx="840">
                  <c:v>Obs841</c:v>
                </c:pt>
                <c:pt idx="841">
                  <c:v>Obs842</c:v>
                </c:pt>
                <c:pt idx="842">
                  <c:v>Obs843</c:v>
                </c:pt>
                <c:pt idx="843">
                  <c:v>Obs844</c:v>
                </c:pt>
                <c:pt idx="844">
                  <c:v>Obs845</c:v>
                </c:pt>
                <c:pt idx="845">
                  <c:v>Obs846</c:v>
                </c:pt>
                <c:pt idx="846">
                  <c:v>Obs847</c:v>
                </c:pt>
                <c:pt idx="847">
                  <c:v>Obs848</c:v>
                </c:pt>
                <c:pt idx="848">
                  <c:v>Obs849</c:v>
                </c:pt>
                <c:pt idx="849">
                  <c:v>Obs850</c:v>
                </c:pt>
                <c:pt idx="850">
                  <c:v>Obs851</c:v>
                </c:pt>
                <c:pt idx="851">
                  <c:v>Obs852</c:v>
                </c:pt>
                <c:pt idx="852">
                  <c:v>Obs853</c:v>
                </c:pt>
                <c:pt idx="853">
                  <c:v>Obs854</c:v>
                </c:pt>
                <c:pt idx="854">
                  <c:v>Obs855</c:v>
                </c:pt>
                <c:pt idx="855">
                  <c:v>Obs856</c:v>
                </c:pt>
                <c:pt idx="856">
                  <c:v>Obs857</c:v>
                </c:pt>
                <c:pt idx="857">
                  <c:v>Obs858</c:v>
                </c:pt>
                <c:pt idx="858">
                  <c:v>Obs859</c:v>
                </c:pt>
                <c:pt idx="859">
                  <c:v>Obs860</c:v>
                </c:pt>
                <c:pt idx="860">
                  <c:v>Obs861</c:v>
                </c:pt>
                <c:pt idx="861">
                  <c:v>Obs862</c:v>
                </c:pt>
                <c:pt idx="862">
                  <c:v>Obs863</c:v>
                </c:pt>
                <c:pt idx="863">
                  <c:v>Obs864</c:v>
                </c:pt>
                <c:pt idx="864">
                  <c:v>Obs865</c:v>
                </c:pt>
                <c:pt idx="865">
                  <c:v>Obs866</c:v>
                </c:pt>
                <c:pt idx="866">
                  <c:v>Obs867</c:v>
                </c:pt>
                <c:pt idx="867">
                  <c:v>Obs868</c:v>
                </c:pt>
                <c:pt idx="868">
                  <c:v>Obs869</c:v>
                </c:pt>
                <c:pt idx="869">
                  <c:v>Obs870</c:v>
                </c:pt>
                <c:pt idx="870">
                  <c:v>Obs871</c:v>
                </c:pt>
                <c:pt idx="871">
                  <c:v>Obs872</c:v>
                </c:pt>
                <c:pt idx="872">
                  <c:v>Obs873</c:v>
                </c:pt>
                <c:pt idx="873">
                  <c:v>Obs874</c:v>
                </c:pt>
                <c:pt idx="874">
                  <c:v>Obs875</c:v>
                </c:pt>
                <c:pt idx="875">
                  <c:v>Obs876</c:v>
                </c:pt>
                <c:pt idx="876">
                  <c:v>Obs877</c:v>
                </c:pt>
                <c:pt idx="877">
                  <c:v>Obs878</c:v>
                </c:pt>
                <c:pt idx="878">
                  <c:v>Obs879</c:v>
                </c:pt>
                <c:pt idx="879">
                  <c:v>Obs880</c:v>
                </c:pt>
                <c:pt idx="880">
                  <c:v>Obs881</c:v>
                </c:pt>
                <c:pt idx="881">
                  <c:v>Obs882</c:v>
                </c:pt>
                <c:pt idx="882">
                  <c:v>Obs883</c:v>
                </c:pt>
                <c:pt idx="883">
                  <c:v>Obs884</c:v>
                </c:pt>
                <c:pt idx="884">
                  <c:v>Obs885</c:v>
                </c:pt>
                <c:pt idx="885">
                  <c:v>Obs886</c:v>
                </c:pt>
                <c:pt idx="886">
                  <c:v>Obs887</c:v>
                </c:pt>
                <c:pt idx="887">
                  <c:v>Obs888</c:v>
                </c:pt>
                <c:pt idx="888">
                  <c:v>Obs889</c:v>
                </c:pt>
                <c:pt idx="889">
                  <c:v>Obs890</c:v>
                </c:pt>
                <c:pt idx="890">
                  <c:v>Obs891</c:v>
                </c:pt>
                <c:pt idx="891">
                  <c:v>Obs892</c:v>
                </c:pt>
                <c:pt idx="892">
                  <c:v>Obs893</c:v>
                </c:pt>
                <c:pt idx="893">
                  <c:v>Obs894</c:v>
                </c:pt>
                <c:pt idx="894">
                  <c:v>Obs895</c:v>
                </c:pt>
                <c:pt idx="895">
                  <c:v>Obs896</c:v>
                </c:pt>
                <c:pt idx="896">
                  <c:v>Obs897</c:v>
                </c:pt>
                <c:pt idx="897">
                  <c:v>Obs898</c:v>
                </c:pt>
                <c:pt idx="898">
                  <c:v>Obs899</c:v>
                </c:pt>
                <c:pt idx="899">
                  <c:v>Obs900</c:v>
                </c:pt>
                <c:pt idx="900">
                  <c:v>Obs901</c:v>
                </c:pt>
                <c:pt idx="901">
                  <c:v>Obs902</c:v>
                </c:pt>
                <c:pt idx="902">
                  <c:v>Obs903</c:v>
                </c:pt>
                <c:pt idx="903">
                  <c:v>Obs904</c:v>
                </c:pt>
                <c:pt idx="904">
                  <c:v>Obs905</c:v>
                </c:pt>
                <c:pt idx="905">
                  <c:v>Obs906</c:v>
                </c:pt>
                <c:pt idx="906">
                  <c:v>Obs907</c:v>
                </c:pt>
                <c:pt idx="907">
                  <c:v>Obs908</c:v>
                </c:pt>
                <c:pt idx="908">
                  <c:v>Obs909</c:v>
                </c:pt>
                <c:pt idx="909">
                  <c:v>Obs910</c:v>
                </c:pt>
                <c:pt idx="910">
                  <c:v>Obs911</c:v>
                </c:pt>
                <c:pt idx="911">
                  <c:v>Obs912</c:v>
                </c:pt>
                <c:pt idx="912">
                  <c:v>Obs913</c:v>
                </c:pt>
                <c:pt idx="913">
                  <c:v>Obs914</c:v>
                </c:pt>
                <c:pt idx="914">
                  <c:v>Obs915</c:v>
                </c:pt>
                <c:pt idx="915">
                  <c:v>Obs916</c:v>
                </c:pt>
                <c:pt idx="916">
                  <c:v>Obs917</c:v>
                </c:pt>
                <c:pt idx="917">
                  <c:v>Obs918</c:v>
                </c:pt>
                <c:pt idx="918">
                  <c:v>Obs919</c:v>
                </c:pt>
                <c:pt idx="919">
                  <c:v>Obs920</c:v>
                </c:pt>
                <c:pt idx="920">
                  <c:v>Obs921</c:v>
                </c:pt>
                <c:pt idx="921">
                  <c:v>Obs922</c:v>
                </c:pt>
                <c:pt idx="922">
                  <c:v>Obs923</c:v>
                </c:pt>
                <c:pt idx="923">
                  <c:v>Obs924</c:v>
                </c:pt>
                <c:pt idx="924">
                  <c:v>Obs925</c:v>
                </c:pt>
                <c:pt idx="925">
                  <c:v>Obs926</c:v>
                </c:pt>
                <c:pt idx="926">
                  <c:v>Obs927</c:v>
                </c:pt>
                <c:pt idx="927">
                  <c:v>Obs928</c:v>
                </c:pt>
                <c:pt idx="928">
                  <c:v>Obs929</c:v>
                </c:pt>
                <c:pt idx="929">
                  <c:v>Obs930</c:v>
                </c:pt>
                <c:pt idx="930">
                  <c:v>Obs931</c:v>
                </c:pt>
                <c:pt idx="931">
                  <c:v>Obs932</c:v>
                </c:pt>
                <c:pt idx="932">
                  <c:v>Obs933</c:v>
                </c:pt>
                <c:pt idx="933">
                  <c:v>Obs934</c:v>
                </c:pt>
                <c:pt idx="934">
                  <c:v>Obs935</c:v>
                </c:pt>
                <c:pt idx="935">
                  <c:v>Obs936</c:v>
                </c:pt>
                <c:pt idx="936">
                  <c:v>Obs937</c:v>
                </c:pt>
                <c:pt idx="937">
                  <c:v>Obs938</c:v>
                </c:pt>
                <c:pt idx="938">
                  <c:v>Obs939</c:v>
                </c:pt>
                <c:pt idx="939">
                  <c:v>Obs940</c:v>
                </c:pt>
                <c:pt idx="940">
                  <c:v>Obs941</c:v>
                </c:pt>
                <c:pt idx="941">
                  <c:v>Obs942</c:v>
                </c:pt>
                <c:pt idx="942">
                  <c:v>Obs943</c:v>
                </c:pt>
                <c:pt idx="943">
                  <c:v>Obs944</c:v>
                </c:pt>
                <c:pt idx="944">
                  <c:v>Obs945</c:v>
                </c:pt>
                <c:pt idx="945">
                  <c:v>Obs946</c:v>
                </c:pt>
                <c:pt idx="946">
                  <c:v>Obs947</c:v>
                </c:pt>
                <c:pt idx="947">
                  <c:v>Obs948</c:v>
                </c:pt>
                <c:pt idx="948">
                  <c:v>Obs949</c:v>
                </c:pt>
                <c:pt idx="949">
                  <c:v>Obs950</c:v>
                </c:pt>
                <c:pt idx="950">
                  <c:v>Obs951</c:v>
                </c:pt>
                <c:pt idx="951">
                  <c:v>Obs952</c:v>
                </c:pt>
                <c:pt idx="952">
                  <c:v>Obs953</c:v>
                </c:pt>
                <c:pt idx="953">
                  <c:v>Obs954</c:v>
                </c:pt>
                <c:pt idx="954">
                  <c:v>Obs955</c:v>
                </c:pt>
                <c:pt idx="955">
                  <c:v>Obs956</c:v>
                </c:pt>
                <c:pt idx="956">
                  <c:v>Obs957</c:v>
                </c:pt>
                <c:pt idx="957">
                  <c:v>Obs958</c:v>
                </c:pt>
                <c:pt idx="958">
                  <c:v>Obs959</c:v>
                </c:pt>
                <c:pt idx="959">
                  <c:v>Obs960</c:v>
                </c:pt>
                <c:pt idx="960">
                  <c:v>Obs961</c:v>
                </c:pt>
                <c:pt idx="961">
                  <c:v>Obs962</c:v>
                </c:pt>
                <c:pt idx="962">
                  <c:v>Obs963</c:v>
                </c:pt>
                <c:pt idx="963">
                  <c:v>Obs964</c:v>
                </c:pt>
                <c:pt idx="964">
                  <c:v>Obs965</c:v>
                </c:pt>
                <c:pt idx="965">
                  <c:v>Obs966</c:v>
                </c:pt>
                <c:pt idx="966">
                  <c:v>Obs967</c:v>
                </c:pt>
                <c:pt idx="967">
                  <c:v>Obs968</c:v>
                </c:pt>
                <c:pt idx="968">
                  <c:v>Obs969</c:v>
                </c:pt>
                <c:pt idx="969">
                  <c:v>Obs970</c:v>
                </c:pt>
                <c:pt idx="970">
                  <c:v>Obs971</c:v>
                </c:pt>
                <c:pt idx="971">
                  <c:v>Obs972</c:v>
                </c:pt>
                <c:pt idx="972">
                  <c:v>Obs973</c:v>
                </c:pt>
                <c:pt idx="973">
                  <c:v>Obs974</c:v>
                </c:pt>
                <c:pt idx="974">
                  <c:v>Obs975</c:v>
                </c:pt>
                <c:pt idx="975">
                  <c:v>Obs976</c:v>
                </c:pt>
                <c:pt idx="976">
                  <c:v>Obs977</c:v>
                </c:pt>
                <c:pt idx="977">
                  <c:v>Obs978</c:v>
                </c:pt>
                <c:pt idx="978">
                  <c:v>Obs979</c:v>
                </c:pt>
                <c:pt idx="979">
                  <c:v>Obs980</c:v>
                </c:pt>
                <c:pt idx="980">
                  <c:v>Obs981</c:v>
                </c:pt>
                <c:pt idx="981">
                  <c:v>Obs982</c:v>
                </c:pt>
                <c:pt idx="982">
                  <c:v>Obs983</c:v>
                </c:pt>
                <c:pt idx="983">
                  <c:v>Obs984</c:v>
                </c:pt>
                <c:pt idx="984">
                  <c:v>Obs985</c:v>
                </c:pt>
                <c:pt idx="985">
                  <c:v>Obs986</c:v>
                </c:pt>
                <c:pt idx="986">
                  <c:v>Obs987</c:v>
                </c:pt>
                <c:pt idx="987">
                  <c:v>Obs988</c:v>
                </c:pt>
                <c:pt idx="988">
                  <c:v>Obs989</c:v>
                </c:pt>
                <c:pt idx="989">
                  <c:v>Obs990</c:v>
                </c:pt>
                <c:pt idx="990">
                  <c:v>Obs991</c:v>
                </c:pt>
                <c:pt idx="991">
                  <c:v>Obs992</c:v>
                </c:pt>
                <c:pt idx="992">
                  <c:v>Obs993</c:v>
                </c:pt>
                <c:pt idx="993">
                  <c:v>Obs994</c:v>
                </c:pt>
                <c:pt idx="994">
                  <c:v>Obs995</c:v>
                </c:pt>
                <c:pt idx="995">
                  <c:v>Obs996</c:v>
                </c:pt>
                <c:pt idx="996">
                  <c:v>Obs997</c:v>
                </c:pt>
                <c:pt idx="997">
                  <c:v>Obs998</c:v>
                </c:pt>
                <c:pt idx="998">
                  <c:v>Obs999</c:v>
                </c:pt>
                <c:pt idx="999">
                  <c:v>Obs1000</c:v>
                </c:pt>
                <c:pt idx="1000">
                  <c:v>Obs1001</c:v>
                </c:pt>
                <c:pt idx="1001">
                  <c:v>Obs1002</c:v>
                </c:pt>
                <c:pt idx="1002">
                  <c:v>Obs1003</c:v>
                </c:pt>
                <c:pt idx="1003">
                  <c:v>Obs1004</c:v>
                </c:pt>
                <c:pt idx="1004">
                  <c:v>Obs1005</c:v>
                </c:pt>
                <c:pt idx="1005">
                  <c:v>Obs1006</c:v>
                </c:pt>
                <c:pt idx="1006">
                  <c:v>Obs1007</c:v>
                </c:pt>
                <c:pt idx="1007">
                  <c:v>Obs1008</c:v>
                </c:pt>
                <c:pt idx="1008">
                  <c:v>Obs1009</c:v>
                </c:pt>
                <c:pt idx="1009">
                  <c:v>Obs1010</c:v>
                </c:pt>
                <c:pt idx="1010">
                  <c:v>Obs1011</c:v>
                </c:pt>
                <c:pt idx="1011">
                  <c:v>Obs1012</c:v>
                </c:pt>
                <c:pt idx="1012">
                  <c:v>Obs1013</c:v>
                </c:pt>
                <c:pt idx="1013">
                  <c:v>Obs1014</c:v>
                </c:pt>
                <c:pt idx="1014">
                  <c:v>Obs1015</c:v>
                </c:pt>
                <c:pt idx="1015">
                  <c:v>Obs1016</c:v>
                </c:pt>
                <c:pt idx="1016">
                  <c:v>Obs1017</c:v>
                </c:pt>
                <c:pt idx="1017">
                  <c:v>Obs1018</c:v>
                </c:pt>
                <c:pt idx="1018">
                  <c:v>Obs1019</c:v>
                </c:pt>
                <c:pt idx="1019">
                  <c:v>Obs1020</c:v>
                </c:pt>
                <c:pt idx="1020">
                  <c:v>Obs1021</c:v>
                </c:pt>
                <c:pt idx="1021">
                  <c:v>Obs1022</c:v>
                </c:pt>
                <c:pt idx="1022">
                  <c:v>Obs1023</c:v>
                </c:pt>
                <c:pt idx="1023">
                  <c:v>Obs1024</c:v>
                </c:pt>
                <c:pt idx="1024">
                  <c:v>Obs1025</c:v>
                </c:pt>
                <c:pt idx="1025">
                  <c:v>Obs1026</c:v>
                </c:pt>
                <c:pt idx="1026">
                  <c:v>Obs1027</c:v>
                </c:pt>
                <c:pt idx="1027">
                  <c:v>Obs1028</c:v>
                </c:pt>
                <c:pt idx="1028">
                  <c:v>Obs1029</c:v>
                </c:pt>
                <c:pt idx="1029">
                  <c:v>Obs1030</c:v>
                </c:pt>
                <c:pt idx="1030">
                  <c:v>Obs1031</c:v>
                </c:pt>
                <c:pt idx="1031">
                  <c:v>Obs1032</c:v>
                </c:pt>
                <c:pt idx="1032">
                  <c:v>Obs1033</c:v>
                </c:pt>
                <c:pt idx="1033">
                  <c:v>Obs1034</c:v>
                </c:pt>
                <c:pt idx="1034">
                  <c:v>Obs1035</c:v>
                </c:pt>
                <c:pt idx="1035">
                  <c:v>Obs1036</c:v>
                </c:pt>
                <c:pt idx="1036">
                  <c:v>Obs1037</c:v>
                </c:pt>
                <c:pt idx="1037">
                  <c:v>Obs1038</c:v>
                </c:pt>
                <c:pt idx="1038">
                  <c:v>Obs1039</c:v>
                </c:pt>
                <c:pt idx="1039">
                  <c:v>Obs1040</c:v>
                </c:pt>
                <c:pt idx="1040">
                  <c:v>Obs1041</c:v>
                </c:pt>
                <c:pt idx="1041">
                  <c:v>Obs1042</c:v>
                </c:pt>
                <c:pt idx="1042">
                  <c:v>Obs1043</c:v>
                </c:pt>
                <c:pt idx="1043">
                  <c:v>Obs1044</c:v>
                </c:pt>
                <c:pt idx="1044">
                  <c:v>Obs1045</c:v>
                </c:pt>
                <c:pt idx="1045">
                  <c:v>Obs1046</c:v>
                </c:pt>
                <c:pt idx="1046">
                  <c:v>Obs1047</c:v>
                </c:pt>
                <c:pt idx="1047">
                  <c:v>Obs1048</c:v>
                </c:pt>
                <c:pt idx="1048">
                  <c:v>Obs1049</c:v>
                </c:pt>
                <c:pt idx="1049">
                  <c:v>Obs1050</c:v>
                </c:pt>
                <c:pt idx="1050">
                  <c:v>Obs1051</c:v>
                </c:pt>
                <c:pt idx="1051">
                  <c:v>Obs1052</c:v>
                </c:pt>
                <c:pt idx="1052">
                  <c:v>Obs1053</c:v>
                </c:pt>
                <c:pt idx="1053">
                  <c:v>Obs1054</c:v>
                </c:pt>
                <c:pt idx="1054">
                  <c:v>Obs1055</c:v>
                </c:pt>
                <c:pt idx="1055">
                  <c:v>Obs1056</c:v>
                </c:pt>
                <c:pt idx="1056">
                  <c:v>Obs1057</c:v>
                </c:pt>
                <c:pt idx="1057">
                  <c:v>Obs1058</c:v>
                </c:pt>
                <c:pt idx="1058">
                  <c:v>Obs1059</c:v>
                </c:pt>
                <c:pt idx="1059">
                  <c:v>Obs1060</c:v>
                </c:pt>
                <c:pt idx="1060">
                  <c:v>Obs1061</c:v>
                </c:pt>
                <c:pt idx="1061">
                  <c:v>Obs1062</c:v>
                </c:pt>
                <c:pt idx="1062">
                  <c:v>Obs1063</c:v>
                </c:pt>
                <c:pt idx="1063">
                  <c:v>Obs1064</c:v>
                </c:pt>
                <c:pt idx="1064">
                  <c:v>Obs1065</c:v>
                </c:pt>
                <c:pt idx="1065">
                  <c:v>Obs1066</c:v>
                </c:pt>
                <c:pt idx="1066">
                  <c:v>Obs1067</c:v>
                </c:pt>
                <c:pt idx="1067">
                  <c:v>Obs1068</c:v>
                </c:pt>
                <c:pt idx="1068">
                  <c:v>Obs1069</c:v>
                </c:pt>
                <c:pt idx="1069">
                  <c:v>Obs1070</c:v>
                </c:pt>
                <c:pt idx="1070">
                  <c:v>Obs1071</c:v>
                </c:pt>
                <c:pt idx="1071">
                  <c:v>Obs1072</c:v>
                </c:pt>
                <c:pt idx="1072">
                  <c:v>Obs1073</c:v>
                </c:pt>
                <c:pt idx="1073">
                  <c:v>Obs1074</c:v>
                </c:pt>
                <c:pt idx="1074">
                  <c:v>Obs1075</c:v>
                </c:pt>
                <c:pt idx="1075">
                  <c:v>Obs1076</c:v>
                </c:pt>
                <c:pt idx="1076">
                  <c:v>Obs1077</c:v>
                </c:pt>
                <c:pt idx="1077">
                  <c:v>Obs1078</c:v>
                </c:pt>
                <c:pt idx="1078">
                  <c:v>Obs1079</c:v>
                </c:pt>
                <c:pt idx="1079">
                  <c:v>Obs1080</c:v>
                </c:pt>
                <c:pt idx="1080">
                  <c:v>Obs1081</c:v>
                </c:pt>
                <c:pt idx="1081">
                  <c:v>Obs1082</c:v>
                </c:pt>
                <c:pt idx="1082">
                  <c:v>Obs1083</c:v>
                </c:pt>
                <c:pt idx="1083">
                  <c:v>Obs1084</c:v>
                </c:pt>
                <c:pt idx="1084">
                  <c:v>Obs1085</c:v>
                </c:pt>
                <c:pt idx="1085">
                  <c:v>Obs1086</c:v>
                </c:pt>
                <c:pt idx="1086">
                  <c:v>Obs1087</c:v>
                </c:pt>
                <c:pt idx="1087">
                  <c:v>Obs1088</c:v>
                </c:pt>
                <c:pt idx="1088">
                  <c:v>Obs1089</c:v>
                </c:pt>
                <c:pt idx="1089">
                  <c:v>Obs1090</c:v>
                </c:pt>
                <c:pt idx="1090">
                  <c:v>Obs1091</c:v>
                </c:pt>
                <c:pt idx="1091">
                  <c:v>Obs1092</c:v>
                </c:pt>
                <c:pt idx="1092">
                  <c:v>Obs1093</c:v>
                </c:pt>
                <c:pt idx="1093">
                  <c:v>Obs1094</c:v>
                </c:pt>
                <c:pt idx="1094">
                  <c:v>Obs1095</c:v>
                </c:pt>
                <c:pt idx="1095">
                  <c:v>Obs1096</c:v>
                </c:pt>
                <c:pt idx="1096">
                  <c:v>Obs1097</c:v>
                </c:pt>
                <c:pt idx="1097">
                  <c:v>Obs1098</c:v>
                </c:pt>
                <c:pt idx="1098">
                  <c:v>Obs1099</c:v>
                </c:pt>
                <c:pt idx="1099">
                  <c:v>Obs1100</c:v>
                </c:pt>
                <c:pt idx="1100">
                  <c:v>Obs1101</c:v>
                </c:pt>
                <c:pt idx="1101">
                  <c:v>Obs1102</c:v>
                </c:pt>
                <c:pt idx="1102">
                  <c:v>Obs1103</c:v>
                </c:pt>
                <c:pt idx="1103">
                  <c:v>Obs1104</c:v>
                </c:pt>
                <c:pt idx="1104">
                  <c:v>Obs1105</c:v>
                </c:pt>
                <c:pt idx="1105">
                  <c:v>Obs1106</c:v>
                </c:pt>
                <c:pt idx="1106">
                  <c:v>Obs1107</c:v>
                </c:pt>
                <c:pt idx="1107">
                  <c:v>Obs1108</c:v>
                </c:pt>
                <c:pt idx="1108">
                  <c:v>Obs1109</c:v>
                </c:pt>
                <c:pt idx="1109">
                  <c:v>Obs1110</c:v>
                </c:pt>
                <c:pt idx="1110">
                  <c:v>Obs1111</c:v>
                </c:pt>
                <c:pt idx="1111">
                  <c:v>Obs1112</c:v>
                </c:pt>
                <c:pt idx="1112">
                  <c:v>Obs1113</c:v>
                </c:pt>
                <c:pt idx="1113">
                  <c:v>Obs1114</c:v>
                </c:pt>
                <c:pt idx="1114">
                  <c:v>Obs1115</c:v>
                </c:pt>
                <c:pt idx="1115">
                  <c:v>Obs1116</c:v>
                </c:pt>
                <c:pt idx="1116">
                  <c:v>Obs1117</c:v>
                </c:pt>
                <c:pt idx="1117">
                  <c:v>Obs1118</c:v>
                </c:pt>
                <c:pt idx="1118">
                  <c:v>Obs1119</c:v>
                </c:pt>
                <c:pt idx="1119">
                  <c:v>Obs1120</c:v>
                </c:pt>
                <c:pt idx="1120">
                  <c:v>Obs1121</c:v>
                </c:pt>
                <c:pt idx="1121">
                  <c:v>Obs1122</c:v>
                </c:pt>
                <c:pt idx="1122">
                  <c:v>Obs1123</c:v>
                </c:pt>
                <c:pt idx="1123">
                  <c:v>Obs1124</c:v>
                </c:pt>
                <c:pt idx="1124">
                  <c:v>Obs1125</c:v>
                </c:pt>
                <c:pt idx="1125">
                  <c:v>Obs1126</c:v>
                </c:pt>
                <c:pt idx="1126">
                  <c:v>Obs1127</c:v>
                </c:pt>
                <c:pt idx="1127">
                  <c:v>Obs1128</c:v>
                </c:pt>
                <c:pt idx="1128">
                  <c:v>Obs1129</c:v>
                </c:pt>
                <c:pt idx="1129">
                  <c:v>Obs1130</c:v>
                </c:pt>
                <c:pt idx="1130">
                  <c:v>Obs1131</c:v>
                </c:pt>
                <c:pt idx="1131">
                  <c:v>Obs1132</c:v>
                </c:pt>
                <c:pt idx="1132">
                  <c:v>Obs1133</c:v>
                </c:pt>
                <c:pt idx="1133">
                  <c:v>Obs1134</c:v>
                </c:pt>
                <c:pt idx="1134">
                  <c:v>Obs1135</c:v>
                </c:pt>
                <c:pt idx="1135">
                  <c:v>Obs1136</c:v>
                </c:pt>
                <c:pt idx="1136">
                  <c:v>Obs1137</c:v>
                </c:pt>
                <c:pt idx="1137">
                  <c:v>Obs1138</c:v>
                </c:pt>
                <c:pt idx="1138">
                  <c:v>Obs1139</c:v>
                </c:pt>
                <c:pt idx="1139">
                  <c:v>Obs1140</c:v>
                </c:pt>
                <c:pt idx="1140">
                  <c:v>Obs1141</c:v>
                </c:pt>
                <c:pt idx="1141">
                  <c:v>Obs1142</c:v>
                </c:pt>
                <c:pt idx="1142">
                  <c:v>Obs1143</c:v>
                </c:pt>
                <c:pt idx="1143">
                  <c:v>Obs1144</c:v>
                </c:pt>
                <c:pt idx="1144">
                  <c:v>Obs1145</c:v>
                </c:pt>
                <c:pt idx="1145">
                  <c:v>Obs1146</c:v>
                </c:pt>
                <c:pt idx="1146">
                  <c:v>Obs1147</c:v>
                </c:pt>
                <c:pt idx="1147">
                  <c:v>Obs1148</c:v>
                </c:pt>
                <c:pt idx="1148">
                  <c:v>Obs1149</c:v>
                </c:pt>
                <c:pt idx="1149">
                  <c:v>Obs1150</c:v>
                </c:pt>
                <c:pt idx="1150">
                  <c:v>Obs1151</c:v>
                </c:pt>
                <c:pt idx="1151">
                  <c:v>Obs1152</c:v>
                </c:pt>
                <c:pt idx="1152">
                  <c:v>Obs1153</c:v>
                </c:pt>
                <c:pt idx="1153">
                  <c:v>Obs1154</c:v>
                </c:pt>
                <c:pt idx="1154">
                  <c:v>Obs1155</c:v>
                </c:pt>
                <c:pt idx="1155">
                  <c:v>Obs1156</c:v>
                </c:pt>
                <c:pt idx="1156">
                  <c:v>Obs1157</c:v>
                </c:pt>
                <c:pt idx="1157">
                  <c:v>Obs1158</c:v>
                </c:pt>
                <c:pt idx="1158">
                  <c:v>Obs1159</c:v>
                </c:pt>
                <c:pt idx="1159">
                  <c:v>Obs1160</c:v>
                </c:pt>
                <c:pt idx="1160">
                  <c:v>Obs1161</c:v>
                </c:pt>
                <c:pt idx="1161">
                  <c:v>Obs1162</c:v>
                </c:pt>
                <c:pt idx="1162">
                  <c:v>Obs1163</c:v>
                </c:pt>
                <c:pt idx="1163">
                  <c:v>Obs1164</c:v>
                </c:pt>
                <c:pt idx="1164">
                  <c:v>Obs1165</c:v>
                </c:pt>
                <c:pt idx="1165">
                  <c:v>Obs1166</c:v>
                </c:pt>
                <c:pt idx="1166">
                  <c:v>Obs1167</c:v>
                </c:pt>
                <c:pt idx="1167">
                  <c:v>Obs1168</c:v>
                </c:pt>
                <c:pt idx="1168">
                  <c:v>Obs1169</c:v>
                </c:pt>
                <c:pt idx="1169">
                  <c:v>Obs1170</c:v>
                </c:pt>
                <c:pt idx="1170">
                  <c:v>Obs1171</c:v>
                </c:pt>
                <c:pt idx="1171">
                  <c:v>Obs1172</c:v>
                </c:pt>
                <c:pt idx="1172">
                  <c:v>Obs1173</c:v>
                </c:pt>
                <c:pt idx="1173">
                  <c:v>Obs1174</c:v>
                </c:pt>
                <c:pt idx="1174">
                  <c:v>Obs1175</c:v>
                </c:pt>
                <c:pt idx="1175">
                  <c:v>Obs1176</c:v>
                </c:pt>
                <c:pt idx="1176">
                  <c:v>Obs1177</c:v>
                </c:pt>
                <c:pt idx="1177">
                  <c:v>Obs1178</c:v>
                </c:pt>
                <c:pt idx="1178">
                  <c:v>Obs1179</c:v>
                </c:pt>
                <c:pt idx="1179">
                  <c:v>Obs1180</c:v>
                </c:pt>
                <c:pt idx="1180">
                  <c:v>Obs1181</c:v>
                </c:pt>
                <c:pt idx="1181">
                  <c:v>Obs1182</c:v>
                </c:pt>
                <c:pt idx="1182">
                  <c:v>Obs1183</c:v>
                </c:pt>
                <c:pt idx="1183">
                  <c:v>Obs1184</c:v>
                </c:pt>
                <c:pt idx="1184">
                  <c:v>Obs1185</c:v>
                </c:pt>
                <c:pt idx="1185">
                  <c:v>Obs1186</c:v>
                </c:pt>
                <c:pt idx="1186">
                  <c:v>Obs1187</c:v>
                </c:pt>
                <c:pt idx="1187">
                  <c:v>Obs1188</c:v>
                </c:pt>
                <c:pt idx="1188">
                  <c:v>Obs1189</c:v>
                </c:pt>
                <c:pt idx="1189">
                  <c:v>Obs1190</c:v>
                </c:pt>
                <c:pt idx="1190">
                  <c:v>Obs1191</c:v>
                </c:pt>
                <c:pt idx="1191">
                  <c:v>Obs1192</c:v>
                </c:pt>
                <c:pt idx="1192">
                  <c:v>Obs1193</c:v>
                </c:pt>
                <c:pt idx="1193">
                  <c:v>Obs1194</c:v>
                </c:pt>
                <c:pt idx="1194">
                  <c:v>Obs1195</c:v>
                </c:pt>
                <c:pt idx="1195">
                  <c:v>Obs1196</c:v>
                </c:pt>
                <c:pt idx="1196">
                  <c:v>Obs1197</c:v>
                </c:pt>
                <c:pt idx="1197">
                  <c:v>Obs1198</c:v>
                </c:pt>
                <c:pt idx="1198">
                  <c:v>Obs1199</c:v>
                </c:pt>
                <c:pt idx="1199">
                  <c:v>Obs1200</c:v>
                </c:pt>
                <c:pt idx="1200">
                  <c:v>Obs1201</c:v>
                </c:pt>
                <c:pt idx="1201">
                  <c:v>Obs1202</c:v>
                </c:pt>
                <c:pt idx="1202">
                  <c:v>Obs1203</c:v>
                </c:pt>
                <c:pt idx="1203">
                  <c:v>Obs1204</c:v>
                </c:pt>
                <c:pt idx="1204">
                  <c:v>Obs1205</c:v>
                </c:pt>
                <c:pt idx="1205">
                  <c:v>Obs1206</c:v>
                </c:pt>
                <c:pt idx="1206">
                  <c:v>Obs1207</c:v>
                </c:pt>
                <c:pt idx="1207">
                  <c:v>Obs1208</c:v>
                </c:pt>
                <c:pt idx="1208">
                  <c:v>Obs1209</c:v>
                </c:pt>
                <c:pt idx="1209">
                  <c:v>Obs1210</c:v>
                </c:pt>
                <c:pt idx="1210">
                  <c:v>Obs1211</c:v>
                </c:pt>
                <c:pt idx="1211">
                  <c:v>Obs1212</c:v>
                </c:pt>
                <c:pt idx="1212">
                  <c:v>Obs1213</c:v>
                </c:pt>
                <c:pt idx="1213">
                  <c:v>Obs1214</c:v>
                </c:pt>
                <c:pt idx="1214">
                  <c:v>Obs1215</c:v>
                </c:pt>
                <c:pt idx="1215">
                  <c:v>Obs1216</c:v>
                </c:pt>
                <c:pt idx="1216">
                  <c:v>Obs1217</c:v>
                </c:pt>
                <c:pt idx="1217">
                  <c:v>Obs1218</c:v>
                </c:pt>
                <c:pt idx="1218">
                  <c:v>Obs1219</c:v>
                </c:pt>
                <c:pt idx="1219">
                  <c:v>Obs1220</c:v>
                </c:pt>
                <c:pt idx="1220">
                  <c:v>Obs1221</c:v>
                </c:pt>
                <c:pt idx="1221">
                  <c:v>Obs1222</c:v>
                </c:pt>
                <c:pt idx="1222">
                  <c:v>Obs1223</c:v>
                </c:pt>
                <c:pt idx="1223">
                  <c:v>Obs1224</c:v>
                </c:pt>
                <c:pt idx="1224">
                  <c:v>Obs1225</c:v>
                </c:pt>
                <c:pt idx="1225">
                  <c:v>Obs1226</c:v>
                </c:pt>
                <c:pt idx="1226">
                  <c:v>Obs1227</c:v>
                </c:pt>
                <c:pt idx="1227">
                  <c:v>Obs1228</c:v>
                </c:pt>
                <c:pt idx="1228">
                  <c:v>Obs1229</c:v>
                </c:pt>
                <c:pt idx="1229">
                  <c:v>Obs1230</c:v>
                </c:pt>
                <c:pt idx="1230">
                  <c:v>Obs1231</c:v>
                </c:pt>
                <c:pt idx="1231">
                  <c:v>Obs1232</c:v>
                </c:pt>
                <c:pt idx="1232">
                  <c:v>Obs1233</c:v>
                </c:pt>
                <c:pt idx="1233">
                  <c:v>Obs1234</c:v>
                </c:pt>
                <c:pt idx="1234">
                  <c:v>Obs1235</c:v>
                </c:pt>
                <c:pt idx="1235">
                  <c:v>Obs1236</c:v>
                </c:pt>
                <c:pt idx="1236">
                  <c:v>Obs1237</c:v>
                </c:pt>
                <c:pt idx="1237">
                  <c:v>Obs1238</c:v>
                </c:pt>
                <c:pt idx="1238">
                  <c:v>Obs1239</c:v>
                </c:pt>
                <c:pt idx="1239">
                  <c:v>Obs1240</c:v>
                </c:pt>
                <c:pt idx="1240">
                  <c:v>Obs1241</c:v>
                </c:pt>
                <c:pt idx="1241">
                  <c:v>Obs1242</c:v>
                </c:pt>
                <c:pt idx="1242">
                  <c:v>Obs1243</c:v>
                </c:pt>
                <c:pt idx="1243">
                  <c:v>Obs1244</c:v>
                </c:pt>
                <c:pt idx="1244">
                  <c:v>Obs1245</c:v>
                </c:pt>
                <c:pt idx="1245">
                  <c:v>Obs1246</c:v>
                </c:pt>
                <c:pt idx="1246">
                  <c:v>Obs1247</c:v>
                </c:pt>
                <c:pt idx="1247">
                  <c:v>Obs1248</c:v>
                </c:pt>
                <c:pt idx="1248">
                  <c:v>Obs1249</c:v>
                </c:pt>
                <c:pt idx="1249">
                  <c:v>Obs1250</c:v>
                </c:pt>
                <c:pt idx="1250">
                  <c:v>Obs1251</c:v>
                </c:pt>
                <c:pt idx="1251">
                  <c:v>Obs1252</c:v>
                </c:pt>
                <c:pt idx="1252">
                  <c:v>Obs1253</c:v>
                </c:pt>
                <c:pt idx="1253">
                  <c:v>Obs1254</c:v>
                </c:pt>
                <c:pt idx="1254">
                  <c:v>Obs1255</c:v>
                </c:pt>
                <c:pt idx="1255">
                  <c:v>Obs1256</c:v>
                </c:pt>
                <c:pt idx="1256">
                  <c:v>Obs1257</c:v>
                </c:pt>
                <c:pt idx="1257">
                  <c:v>Obs1258</c:v>
                </c:pt>
                <c:pt idx="1258">
                  <c:v>Obs1259</c:v>
                </c:pt>
                <c:pt idx="1259">
                  <c:v>Obs1260</c:v>
                </c:pt>
                <c:pt idx="1260">
                  <c:v>Obs1261</c:v>
                </c:pt>
                <c:pt idx="1261">
                  <c:v>Obs1262</c:v>
                </c:pt>
                <c:pt idx="1262">
                  <c:v>Obs1263</c:v>
                </c:pt>
                <c:pt idx="1263">
                  <c:v>Obs1264</c:v>
                </c:pt>
                <c:pt idx="1264">
                  <c:v>Obs1265</c:v>
                </c:pt>
                <c:pt idx="1265">
                  <c:v>Obs1266</c:v>
                </c:pt>
                <c:pt idx="1266">
                  <c:v>Obs1267</c:v>
                </c:pt>
                <c:pt idx="1267">
                  <c:v>Obs1268</c:v>
                </c:pt>
                <c:pt idx="1268">
                  <c:v>Obs1269</c:v>
                </c:pt>
                <c:pt idx="1269">
                  <c:v>Obs1270</c:v>
                </c:pt>
                <c:pt idx="1270">
                  <c:v>Obs1271</c:v>
                </c:pt>
                <c:pt idx="1271">
                  <c:v>Obs1272</c:v>
                </c:pt>
                <c:pt idx="1272">
                  <c:v>Obs1273</c:v>
                </c:pt>
                <c:pt idx="1273">
                  <c:v>Obs1274</c:v>
                </c:pt>
                <c:pt idx="1274">
                  <c:v>Obs1275</c:v>
                </c:pt>
                <c:pt idx="1275">
                  <c:v>Obs1276</c:v>
                </c:pt>
                <c:pt idx="1276">
                  <c:v>Obs1277</c:v>
                </c:pt>
                <c:pt idx="1277">
                  <c:v>Obs1278</c:v>
                </c:pt>
                <c:pt idx="1278">
                  <c:v>Obs1279</c:v>
                </c:pt>
                <c:pt idx="1279">
                  <c:v>Obs1280</c:v>
                </c:pt>
                <c:pt idx="1280">
                  <c:v>Obs1281</c:v>
                </c:pt>
                <c:pt idx="1281">
                  <c:v>Obs1282</c:v>
                </c:pt>
                <c:pt idx="1282">
                  <c:v>Obs1283</c:v>
                </c:pt>
                <c:pt idx="1283">
                  <c:v>Obs1284</c:v>
                </c:pt>
                <c:pt idx="1284">
                  <c:v>Obs1285</c:v>
                </c:pt>
                <c:pt idx="1285">
                  <c:v>Obs1286</c:v>
                </c:pt>
                <c:pt idx="1286">
                  <c:v>Obs1287</c:v>
                </c:pt>
                <c:pt idx="1287">
                  <c:v>Obs1288</c:v>
                </c:pt>
                <c:pt idx="1288">
                  <c:v>Obs1289</c:v>
                </c:pt>
                <c:pt idx="1289">
                  <c:v>Obs1290</c:v>
                </c:pt>
                <c:pt idx="1290">
                  <c:v>Obs1291</c:v>
                </c:pt>
                <c:pt idx="1291">
                  <c:v>Obs1292</c:v>
                </c:pt>
                <c:pt idx="1292">
                  <c:v>Obs1293</c:v>
                </c:pt>
                <c:pt idx="1293">
                  <c:v>Obs1294</c:v>
                </c:pt>
                <c:pt idx="1294">
                  <c:v>Obs1295</c:v>
                </c:pt>
                <c:pt idx="1295">
                  <c:v>Obs1296</c:v>
                </c:pt>
                <c:pt idx="1296">
                  <c:v>Obs1297</c:v>
                </c:pt>
                <c:pt idx="1297">
                  <c:v>Obs1298</c:v>
                </c:pt>
                <c:pt idx="1298">
                  <c:v>Obs1299</c:v>
                </c:pt>
                <c:pt idx="1299">
                  <c:v>Obs1300</c:v>
                </c:pt>
                <c:pt idx="1300">
                  <c:v>Obs1301</c:v>
                </c:pt>
                <c:pt idx="1301">
                  <c:v>Obs1302</c:v>
                </c:pt>
                <c:pt idx="1302">
                  <c:v>Obs1303</c:v>
                </c:pt>
                <c:pt idx="1303">
                  <c:v>Obs1304</c:v>
                </c:pt>
                <c:pt idx="1304">
                  <c:v>Obs1305</c:v>
                </c:pt>
                <c:pt idx="1305">
                  <c:v>Obs1306</c:v>
                </c:pt>
                <c:pt idx="1306">
                  <c:v>Obs1307</c:v>
                </c:pt>
                <c:pt idx="1307">
                  <c:v>Obs1308</c:v>
                </c:pt>
                <c:pt idx="1308">
                  <c:v>Obs1309</c:v>
                </c:pt>
                <c:pt idx="1309">
                  <c:v>Obs1310</c:v>
                </c:pt>
                <c:pt idx="1310">
                  <c:v>Obs1311</c:v>
                </c:pt>
                <c:pt idx="1311">
                  <c:v>Obs1312</c:v>
                </c:pt>
                <c:pt idx="1312">
                  <c:v>Obs1313</c:v>
                </c:pt>
                <c:pt idx="1313">
                  <c:v>Obs1314</c:v>
                </c:pt>
                <c:pt idx="1314">
                  <c:v>Obs1315</c:v>
                </c:pt>
                <c:pt idx="1315">
                  <c:v>Obs1316</c:v>
                </c:pt>
                <c:pt idx="1316">
                  <c:v>Obs1317</c:v>
                </c:pt>
                <c:pt idx="1317">
                  <c:v>Obs1318</c:v>
                </c:pt>
                <c:pt idx="1318">
                  <c:v>Obs1319</c:v>
                </c:pt>
                <c:pt idx="1319">
                  <c:v>Obs1320</c:v>
                </c:pt>
                <c:pt idx="1320">
                  <c:v>Obs1321</c:v>
                </c:pt>
                <c:pt idx="1321">
                  <c:v>Obs1322</c:v>
                </c:pt>
                <c:pt idx="1322">
                  <c:v>Obs1323</c:v>
                </c:pt>
                <c:pt idx="1323">
                  <c:v>Obs1324</c:v>
                </c:pt>
                <c:pt idx="1324">
                  <c:v>Obs1325</c:v>
                </c:pt>
                <c:pt idx="1325">
                  <c:v>Obs1326</c:v>
                </c:pt>
                <c:pt idx="1326">
                  <c:v>Obs1327</c:v>
                </c:pt>
                <c:pt idx="1327">
                  <c:v>Obs1328</c:v>
                </c:pt>
                <c:pt idx="1328">
                  <c:v>Obs1329</c:v>
                </c:pt>
                <c:pt idx="1329">
                  <c:v>Obs1330</c:v>
                </c:pt>
                <c:pt idx="1330">
                  <c:v>Obs1331</c:v>
                </c:pt>
                <c:pt idx="1331">
                  <c:v>Obs1332</c:v>
                </c:pt>
                <c:pt idx="1332">
                  <c:v>Obs1333</c:v>
                </c:pt>
                <c:pt idx="1333">
                  <c:v>Obs1334</c:v>
                </c:pt>
                <c:pt idx="1334">
                  <c:v>Obs1335</c:v>
                </c:pt>
                <c:pt idx="1335">
                  <c:v>Obs1336</c:v>
                </c:pt>
                <c:pt idx="1336">
                  <c:v>Obs1337</c:v>
                </c:pt>
                <c:pt idx="1337">
                  <c:v>Obs1338</c:v>
                </c:pt>
                <c:pt idx="1338">
                  <c:v>Obs1339</c:v>
                </c:pt>
                <c:pt idx="1339">
                  <c:v>Obs1340</c:v>
                </c:pt>
                <c:pt idx="1340">
                  <c:v>Obs1341</c:v>
                </c:pt>
                <c:pt idx="1341">
                  <c:v>Obs1342</c:v>
                </c:pt>
                <c:pt idx="1342">
                  <c:v>Obs1343</c:v>
                </c:pt>
                <c:pt idx="1343">
                  <c:v>Obs1344</c:v>
                </c:pt>
                <c:pt idx="1344">
                  <c:v>Obs1345</c:v>
                </c:pt>
                <c:pt idx="1345">
                  <c:v>Obs1346</c:v>
                </c:pt>
                <c:pt idx="1346">
                  <c:v>Obs1347</c:v>
                </c:pt>
                <c:pt idx="1347">
                  <c:v>Obs1348</c:v>
                </c:pt>
                <c:pt idx="1348">
                  <c:v>Obs1349</c:v>
                </c:pt>
                <c:pt idx="1349">
                  <c:v>Obs1350</c:v>
                </c:pt>
                <c:pt idx="1350">
                  <c:v>Obs1351</c:v>
                </c:pt>
                <c:pt idx="1351">
                  <c:v>Obs1352</c:v>
                </c:pt>
                <c:pt idx="1352">
                  <c:v>Obs1353</c:v>
                </c:pt>
                <c:pt idx="1353">
                  <c:v>Obs1354</c:v>
                </c:pt>
                <c:pt idx="1354">
                  <c:v>Obs1355</c:v>
                </c:pt>
                <c:pt idx="1355">
                  <c:v>Obs1356</c:v>
                </c:pt>
                <c:pt idx="1356">
                  <c:v>Obs1357</c:v>
                </c:pt>
                <c:pt idx="1357">
                  <c:v>Obs1358</c:v>
                </c:pt>
                <c:pt idx="1358">
                  <c:v>Obs1359</c:v>
                </c:pt>
                <c:pt idx="1359">
                  <c:v>Obs1360</c:v>
                </c:pt>
                <c:pt idx="1360">
                  <c:v>Obs1361</c:v>
                </c:pt>
                <c:pt idx="1361">
                  <c:v>Obs1362</c:v>
                </c:pt>
                <c:pt idx="1362">
                  <c:v>Obs1363</c:v>
                </c:pt>
                <c:pt idx="1363">
                  <c:v>Obs1364</c:v>
                </c:pt>
                <c:pt idx="1364">
                  <c:v>Obs1365</c:v>
                </c:pt>
                <c:pt idx="1365">
                  <c:v>Obs1366</c:v>
                </c:pt>
                <c:pt idx="1366">
                  <c:v>Obs1367</c:v>
                </c:pt>
                <c:pt idx="1367">
                  <c:v>Obs1368</c:v>
                </c:pt>
                <c:pt idx="1368">
                  <c:v>Obs1369</c:v>
                </c:pt>
                <c:pt idx="1369">
                  <c:v>Obs1370</c:v>
                </c:pt>
                <c:pt idx="1370">
                  <c:v>Obs1371</c:v>
                </c:pt>
                <c:pt idx="1371">
                  <c:v>Obs1372</c:v>
                </c:pt>
                <c:pt idx="1372">
                  <c:v>Obs1373</c:v>
                </c:pt>
                <c:pt idx="1373">
                  <c:v>Obs1374</c:v>
                </c:pt>
                <c:pt idx="1374">
                  <c:v>Obs1375</c:v>
                </c:pt>
                <c:pt idx="1375">
                  <c:v>Obs1376</c:v>
                </c:pt>
                <c:pt idx="1376">
                  <c:v>Obs1377</c:v>
                </c:pt>
                <c:pt idx="1377">
                  <c:v>Obs1378</c:v>
                </c:pt>
                <c:pt idx="1378">
                  <c:v>Obs1379</c:v>
                </c:pt>
                <c:pt idx="1379">
                  <c:v>Obs1380</c:v>
                </c:pt>
                <c:pt idx="1380">
                  <c:v>Obs1381</c:v>
                </c:pt>
                <c:pt idx="1381">
                  <c:v>Obs1382</c:v>
                </c:pt>
                <c:pt idx="1382">
                  <c:v>Obs1383</c:v>
                </c:pt>
                <c:pt idx="1383">
                  <c:v>Obs1384</c:v>
                </c:pt>
                <c:pt idx="1384">
                  <c:v>Obs1385</c:v>
                </c:pt>
                <c:pt idx="1385">
                  <c:v>Obs1386</c:v>
                </c:pt>
                <c:pt idx="1386">
                  <c:v>Obs1387</c:v>
                </c:pt>
                <c:pt idx="1387">
                  <c:v>Obs1388</c:v>
                </c:pt>
                <c:pt idx="1388">
                  <c:v>Obs1389</c:v>
                </c:pt>
                <c:pt idx="1389">
                  <c:v>Obs1390</c:v>
                </c:pt>
                <c:pt idx="1390">
                  <c:v>Obs1391</c:v>
                </c:pt>
                <c:pt idx="1391">
                  <c:v>Obs1392</c:v>
                </c:pt>
                <c:pt idx="1392">
                  <c:v>Obs1393</c:v>
                </c:pt>
                <c:pt idx="1393">
                  <c:v>Obs1394</c:v>
                </c:pt>
                <c:pt idx="1394">
                  <c:v>Obs1395</c:v>
                </c:pt>
                <c:pt idx="1395">
                  <c:v>Obs1396</c:v>
                </c:pt>
                <c:pt idx="1396">
                  <c:v>Obs1397</c:v>
                </c:pt>
                <c:pt idx="1397">
                  <c:v>Obs1398</c:v>
                </c:pt>
                <c:pt idx="1398">
                  <c:v>Obs1399</c:v>
                </c:pt>
                <c:pt idx="1399">
                  <c:v>Obs1400</c:v>
                </c:pt>
                <c:pt idx="1400">
                  <c:v>Obs1401</c:v>
                </c:pt>
                <c:pt idx="1401">
                  <c:v>Obs1402</c:v>
                </c:pt>
                <c:pt idx="1402">
                  <c:v>Obs1403</c:v>
                </c:pt>
                <c:pt idx="1403">
                  <c:v>Obs1404</c:v>
                </c:pt>
                <c:pt idx="1404">
                  <c:v>Obs1405</c:v>
                </c:pt>
                <c:pt idx="1405">
                  <c:v>Obs1406</c:v>
                </c:pt>
                <c:pt idx="1406">
                  <c:v>Obs1407</c:v>
                </c:pt>
                <c:pt idx="1407">
                  <c:v>Obs1408</c:v>
                </c:pt>
                <c:pt idx="1408">
                  <c:v>Obs1409</c:v>
                </c:pt>
                <c:pt idx="1409">
                  <c:v>Obs1410</c:v>
                </c:pt>
                <c:pt idx="1410">
                  <c:v>Obs1411</c:v>
                </c:pt>
                <c:pt idx="1411">
                  <c:v>Obs1412</c:v>
                </c:pt>
                <c:pt idx="1412">
                  <c:v>Obs1413</c:v>
                </c:pt>
                <c:pt idx="1413">
                  <c:v>Obs1414</c:v>
                </c:pt>
                <c:pt idx="1414">
                  <c:v>Obs1415</c:v>
                </c:pt>
                <c:pt idx="1415">
                  <c:v>Obs1416</c:v>
                </c:pt>
                <c:pt idx="1416">
                  <c:v>Obs1417</c:v>
                </c:pt>
                <c:pt idx="1417">
                  <c:v>Obs1418</c:v>
                </c:pt>
                <c:pt idx="1418">
                  <c:v>Obs1419</c:v>
                </c:pt>
                <c:pt idx="1419">
                  <c:v>Obs1420</c:v>
                </c:pt>
                <c:pt idx="1420">
                  <c:v>Obs1421</c:v>
                </c:pt>
                <c:pt idx="1421">
                  <c:v>Obs1422</c:v>
                </c:pt>
                <c:pt idx="1422">
                  <c:v>Obs1423</c:v>
                </c:pt>
                <c:pt idx="1423">
                  <c:v>Obs1424</c:v>
                </c:pt>
                <c:pt idx="1424">
                  <c:v>Obs1425</c:v>
                </c:pt>
                <c:pt idx="1425">
                  <c:v>Obs1426</c:v>
                </c:pt>
                <c:pt idx="1426">
                  <c:v>Obs1427</c:v>
                </c:pt>
                <c:pt idx="1427">
                  <c:v>Obs1428</c:v>
                </c:pt>
                <c:pt idx="1428">
                  <c:v>Obs1429</c:v>
                </c:pt>
                <c:pt idx="1429">
                  <c:v>Obs1430</c:v>
                </c:pt>
                <c:pt idx="1430">
                  <c:v>Obs1431</c:v>
                </c:pt>
                <c:pt idx="1431">
                  <c:v>Obs1432</c:v>
                </c:pt>
                <c:pt idx="1432">
                  <c:v>Obs1433</c:v>
                </c:pt>
                <c:pt idx="1433">
                  <c:v>Obs1434</c:v>
                </c:pt>
                <c:pt idx="1434">
                  <c:v>Obs1435</c:v>
                </c:pt>
                <c:pt idx="1435">
                  <c:v>Obs1436</c:v>
                </c:pt>
                <c:pt idx="1436">
                  <c:v>Obs1437</c:v>
                </c:pt>
                <c:pt idx="1437">
                  <c:v>Obs1438</c:v>
                </c:pt>
                <c:pt idx="1438">
                  <c:v>Obs1439</c:v>
                </c:pt>
                <c:pt idx="1439">
                  <c:v>Obs1440</c:v>
                </c:pt>
                <c:pt idx="1440">
                  <c:v>Obs1441</c:v>
                </c:pt>
                <c:pt idx="1441">
                  <c:v>Obs1442</c:v>
                </c:pt>
                <c:pt idx="1442">
                  <c:v>Obs1443</c:v>
                </c:pt>
                <c:pt idx="1443">
                  <c:v>Obs1444</c:v>
                </c:pt>
                <c:pt idx="1444">
                  <c:v>Obs1445</c:v>
                </c:pt>
                <c:pt idx="1445">
                  <c:v>Obs1446</c:v>
                </c:pt>
                <c:pt idx="1446">
                  <c:v>Obs1447</c:v>
                </c:pt>
                <c:pt idx="1447">
                  <c:v>Obs1448</c:v>
                </c:pt>
                <c:pt idx="1448">
                  <c:v>Obs1449</c:v>
                </c:pt>
                <c:pt idx="1449">
                  <c:v>Obs1450</c:v>
                </c:pt>
                <c:pt idx="1450">
                  <c:v>Obs1451</c:v>
                </c:pt>
                <c:pt idx="1451">
                  <c:v>Obs1452</c:v>
                </c:pt>
                <c:pt idx="1452">
                  <c:v>Obs1453</c:v>
                </c:pt>
                <c:pt idx="1453">
                  <c:v>Obs1454</c:v>
                </c:pt>
                <c:pt idx="1454">
                  <c:v>Obs1455</c:v>
                </c:pt>
                <c:pt idx="1455">
                  <c:v>Obs1456</c:v>
                </c:pt>
                <c:pt idx="1456">
                  <c:v>Obs1457</c:v>
                </c:pt>
                <c:pt idx="1457">
                  <c:v>Obs1458</c:v>
                </c:pt>
                <c:pt idx="1458">
                  <c:v>Obs1459</c:v>
                </c:pt>
                <c:pt idx="1459">
                  <c:v>Obs1460</c:v>
                </c:pt>
                <c:pt idx="1460">
                  <c:v>Obs1461</c:v>
                </c:pt>
                <c:pt idx="1461">
                  <c:v>Obs1462</c:v>
                </c:pt>
                <c:pt idx="1462">
                  <c:v>Obs1463</c:v>
                </c:pt>
                <c:pt idx="1463">
                  <c:v>Obs1464</c:v>
                </c:pt>
                <c:pt idx="1464">
                  <c:v>Obs1465</c:v>
                </c:pt>
                <c:pt idx="1465">
                  <c:v>Obs1466</c:v>
                </c:pt>
                <c:pt idx="1466">
                  <c:v>Obs1467</c:v>
                </c:pt>
                <c:pt idx="1467">
                  <c:v>Obs1468</c:v>
                </c:pt>
                <c:pt idx="1468">
                  <c:v>Obs1469</c:v>
                </c:pt>
                <c:pt idx="1469">
                  <c:v>Obs1470</c:v>
                </c:pt>
                <c:pt idx="1470">
                  <c:v>Obs1471</c:v>
                </c:pt>
                <c:pt idx="1471">
                  <c:v>Obs1472</c:v>
                </c:pt>
                <c:pt idx="1472">
                  <c:v>Obs1473</c:v>
                </c:pt>
                <c:pt idx="1473">
                  <c:v>Obs1474</c:v>
                </c:pt>
                <c:pt idx="1474">
                  <c:v>Obs1475</c:v>
                </c:pt>
                <c:pt idx="1475">
                  <c:v>Obs1476</c:v>
                </c:pt>
                <c:pt idx="1476">
                  <c:v>Obs1477</c:v>
                </c:pt>
                <c:pt idx="1477">
                  <c:v>Obs1478</c:v>
                </c:pt>
                <c:pt idx="1478">
                  <c:v>Obs1479</c:v>
                </c:pt>
                <c:pt idx="1479">
                  <c:v>Obs1480</c:v>
                </c:pt>
                <c:pt idx="1480">
                  <c:v>Obs1481</c:v>
                </c:pt>
                <c:pt idx="1481">
                  <c:v>Obs1482</c:v>
                </c:pt>
                <c:pt idx="1482">
                  <c:v>Obs1483</c:v>
                </c:pt>
                <c:pt idx="1483">
                  <c:v>Obs1484</c:v>
                </c:pt>
                <c:pt idx="1484">
                  <c:v>Obs1485</c:v>
                </c:pt>
                <c:pt idx="1485">
                  <c:v>Obs1486</c:v>
                </c:pt>
                <c:pt idx="1486">
                  <c:v>Obs1487</c:v>
                </c:pt>
                <c:pt idx="1487">
                  <c:v>Obs1488</c:v>
                </c:pt>
                <c:pt idx="1488">
                  <c:v>Obs1489</c:v>
                </c:pt>
                <c:pt idx="1489">
                  <c:v>Obs1490</c:v>
                </c:pt>
                <c:pt idx="1490">
                  <c:v>Obs1491</c:v>
                </c:pt>
                <c:pt idx="1491">
                  <c:v>Obs1492</c:v>
                </c:pt>
                <c:pt idx="1492">
                  <c:v>Obs1493</c:v>
                </c:pt>
                <c:pt idx="1493">
                  <c:v>Obs1494</c:v>
                </c:pt>
                <c:pt idx="1494">
                  <c:v>Obs1495</c:v>
                </c:pt>
                <c:pt idx="1495">
                  <c:v>Obs1496</c:v>
                </c:pt>
                <c:pt idx="1496">
                  <c:v>Obs1497</c:v>
                </c:pt>
                <c:pt idx="1497">
                  <c:v>Obs1498</c:v>
                </c:pt>
                <c:pt idx="1498">
                  <c:v>Obs1499</c:v>
                </c:pt>
                <c:pt idx="1499">
                  <c:v>Obs1500</c:v>
                </c:pt>
                <c:pt idx="1500">
                  <c:v>Obs1501</c:v>
                </c:pt>
                <c:pt idx="1501">
                  <c:v>Obs1502</c:v>
                </c:pt>
                <c:pt idx="1502">
                  <c:v>Obs1503</c:v>
                </c:pt>
                <c:pt idx="1503">
                  <c:v>Obs1504</c:v>
                </c:pt>
                <c:pt idx="1504">
                  <c:v>Obs1505</c:v>
                </c:pt>
                <c:pt idx="1505">
                  <c:v>Obs1506</c:v>
                </c:pt>
                <c:pt idx="1506">
                  <c:v>Obs1507</c:v>
                </c:pt>
                <c:pt idx="1507">
                  <c:v>Obs1508</c:v>
                </c:pt>
                <c:pt idx="1508">
                  <c:v>Obs1509</c:v>
                </c:pt>
                <c:pt idx="1509">
                  <c:v>Obs1510</c:v>
                </c:pt>
                <c:pt idx="1510">
                  <c:v>Obs1511</c:v>
                </c:pt>
                <c:pt idx="1511">
                  <c:v>Obs1512</c:v>
                </c:pt>
                <c:pt idx="1512">
                  <c:v>Obs1513</c:v>
                </c:pt>
                <c:pt idx="1513">
                  <c:v>Obs1514</c:v>
                </c:pt>
                <c:pt idx="1514">
                  <c:v>Obs1515</c:v>
                </c:pt>
                <c:pt idx="1515">
                  <c:v>Obs1516</c:v>
                </c:pt>
                <c:pt idx="1516">
                  <c:v>Obs1517</c:v>
                </c:pt>
                <c:pt idx="1517">
                  <c:v>Obs1518</c:v>
                </c:pt>
                <c:pt idx="1518">
                  <c:v>Obs1519</c:v>
                </c:pt>
                <c:pt idx="1519">
                  <c:v>Obs1520</c:v>
                </c:pt>
                <c:pt idx="1520">
                  <c:v>Obs1521</c:v>
                </c:pt>
                <c:pt idx="1521">
                  <c:v>Obs1522</c:v>
                </c:pt>
                <c:pt idx="1522">
                  <c:v>Obs1523</c:v>
                </c:pt>
                <c:pt idx="1523">
                  <c:v>Obs1524</c:v>
                </c:pt>
                <c:pt idx="1524">
                  <c:v>Obs1525</c:v>
                </c:pt>
                <c:pt idx="1525">
                  <c:v>Obs1526</c:v>
                </c:pt>
                <c:pt idx="1526">
                  <c:v>Obs1527</c:v>
                </c:pt>
                <c:pt idx="1527">
                  <c:v>Obs1528</c:v>
                </c:pt>
                <c:pt idx="1528">
                  <c:v>Obs1529</c:v>
                </c:pt>
                <c:pt idx="1529">
                  <c:v>Obs1530</c:v>
                </c:pt>
                <c:pt idx="1530">
                  <c:v>Obs1531</c:v>
                </c:pt>
                <c:pt idx="1531">
                  <c:v>Obs1532</c:v>
                </c:pt>
                <c:pt idx="1532">
                  <c:v>Obs1533</c:v>
                </c:pt>
                <c:pt idx="1533">
                  <c:v>Obs1534</c:v>
                </c:pt>
                <c:pt idx="1534">
                  <c:v>Obs1535</c:v>
                </c:pt>
                <c:pt idx="1535">
                  <c:v>Obs1536</c:v>
                </c:pt>
                <c:pt idx="1536">
                  <c:v>Obs1537</c:v>
                </c:pt>
                <c:pt idx="1537">
                  <c:v>Obs1538</c:v>
                </c:pt>
                <c:pt idx="1538">
                  <c:v>Obs1539</c:v>
                </c:pt>
                <c:pt idx="1539">
                  <c:v>Obs1540</c:v>
                </c:pt>
                <c:pt idx="1540">
                  <c:v>Obs1541</c:v>
                </c:pt>
                <c:pt idx="1541">
                  <c:v>Obs1542</c:v>
                </c:pt>
                <c:pt idx="1542">
                  <c:v>Obs1543</c:v>
                </c:pt>
                <c:pt idx="1543">
                  <c:v>Obs1544</c:v>
                </c:pt>
                <c:pt idx="1544">
                  <c:v>Obs1545</c:v>
                </c:pt>
                <c:pt idx="1545">
                  <c:v>Obs1546</c:v>
                </c:pt>
                <c:pt idx="1546">
                  <c:v>Obs1547</c:v>
                </c:pt>
                <c:pt idx="1547">
                  <c:v>Obs1548</c:v>
                </c:pt>
                <c:pt idx="1548">
                  <c:v>Obs1549</c:v>
                </c:pt>
                <c:pt idx="1549">
                  <c:v>Obs1550</c:v>
                </c:pt>
                <c:pt idx="1550">
                  <c:v>Obs1551</c:v>
                </c:pt>
                <c:pt idx="1551">
                  <c:v>Obs1552</c:v>
                </c:pt>
                <c:pt idx="1552">
                  <c:v>Obs1553</c:v>
                </c:pt>
                <c:pt idx="1553">
                  <c:v>Obs1554</c:v>
                </c:pt>
                <c:pt idx="1554">
                  <c:v>Obs1555</c:v>
                </c:pt>
                <c:pt idx="1555">
                  <c:v>Obs1556</c:v>
                </c:pt>
                <c:pt idx="1556">
                  <c:v>Obs1557</c:v>
                </c:pt>
                <c:pt idx="1557">
                  <c:v>Obs1558</c:v>
                </c:pt>
                <c:pt idx="1558">
                  <c:v>Obs1559</c:v>
                </c:pt>
                <c:pt idx="1559">
                  <c:v>Obs1560</c:v>
                </c:pt>
                <c:pt idx="1560">
                  <c:v>Obs1561</c:v>
                </c:pt>
                <c:pt idx="1561">
                  <c:v>Obs1562</c:v>
                </c:pt>
                <c:pt idx="1562">
                  <c:v>Obs1563</c:v>
                </c:pt>
                <c:pt idx="1563">
                  <c:v>Obs1564</c:v>
                </c:pt>
                <c:pt idx="1564">
                  <c:v>Obs1565</c:v>
                </c:pt>
                <c:pt idx="1565">
                  <c:v>Obs1566</c:v>
                </c:pt>
                <c:pt idx="1566">
                  <c:v>Obs1567</c:v>
                </c:pt>
                <c:pt idx="1567">
                  <c:v>Obs1568</c:v>
                </c:pt>
                <c:pt idx="1568">
                  <c:v>Obs1569</c:v>
                </c:pt>
                <c:pt idx="1569">
                  <c:v>Obs1570</c:v>
                </c:pt>
                <c:pt idx="1570">
                  <c:v>Obs1571</c:v>
                </c:pt>
                <c:pt idx="1571">
                  <c:v>Obs1572</c:v>
                </c:pt>
                <c:pt idx="1572">
                  <c:v>Obs1573</c:v>
                </c:pt>
                <c:pt idx="1573">
                  <c:v>Obs1574</c:v>
                </c:pt>
                <c:pt idx="1574">
                  <c:v>Obs1575</c:v>
                </c:pt>
                <c:pt idx="1575">
                  <c:v>Obs1576</c:v>
                </c:pt>
                <c:pt idx="1576">
                  <c:v>Obs1577</c:v>
                </c:pt>
                <c:pt idx="1577">
                  <c:v>Obs1578</c:v>
                </c:pt>
                <c:pt idx="1578">
                  <c:v>Obs1579</c:v>
                </c:pt>
                <c:pt idx="1579">
                  <c:v>Obs1580</c:v>
                </c:pt>
                <c:pt idx="1580">
                  <c:v>Obs1581</c:v>
                </c:pt>
                <c:pt idx="1581">
                  <c:v>Obs1582</c:v>
                </c:pt>
                <c:pt idx="1582">
                  <c:v>Obs1583</c:v>
                </c:pt>
                <c:pt idx="1583">
                  <c:v>Obs1584</c:v>
                </c:pt>
                <c:pt idx="1584">
                  <c:v>Obs1585</c:v>
                </c:pt>
                <c:pt idx="1585">
                  <c:v>Obs1586</c:v>
                </c:pt>
                <c:pt idx="1586">
                  <c:v>Obs1587</c:v>
                </c:pt>
                <c:pt idx="1587">
                  <c:v>Obs1588</c:v>
                </c:pt>
                <c:pt idx="1588">
                  <c:v>Obs1589</c:v>
                </c:pt>
                <c:pt idx="1589">
                  <c:v>Obs1590</c:v>
                </c:pt>
                <c:pt idx="1590">
                  <c:v>Obs1591</c:v>
                </c:pt>
                <c:pt idx="1591">
                  <c:v>Obs1592</c:v>
                </c:pt>
                <c:pt idx="1592">
                  <c:v>Obs1593</c:v>
                </c:pt>
                <c:pt idx="1593">
                  <c:v>Obs1594</c:v>
                </c:pt>
                <c:pt idx="1594">
                  <c:v>Obs1595</c:v>
                </c:pt>
                <c:pt idx="1595">
                  <c:v>Obs1596</c:v>
                </c:pt>
                <c:pt idx="1596">
                  <c:v>Obs1597</c:v>
                </c:pt>
                <c:pt idx="1597">
                  <c:v>Obs1598</c:v>
                </c:pt>
                <c:pt idx="1598">
                  <c:v>Obs1599</c:v>
                </c:pt>
                <c:pt idx="1599">
                  <c:v>Obs1600</c:v>
                </c:pt>
                <c:pt idx="1600">
                  <c:v>Obs1601</c:v>
                </c:pt>
                <c:pt idx="1601">
                  <c:v>Obs1602</c:v>
                </c:pt>
                <c:pt idx="1602">
                  <c:v>Obs1603</c:v>
                </c:pt>
                <c:pt idx="1603">
                  <c:v>Obs1604</c:v>
                </c:pt>
                <c:pt idx="1604">
                  <c:v>Obs1605</c:v>
                </c:pt>
                <c:pt idx="1605">
                  <c:v>Obs1606</c:v>
                </c:pt>
                <c:pt idx="1606">
                  <c:v>Obs1607</c:v>
                </c:pt>
                <c:pt idx="1607">
                  <c:v>Obs1608</c:v>
                </c:pt>
                <c:pt idx="1608">
                  <c:v>Obs1609</c:v>
                </c:pt>
                <c:pt idx="1609">
                  <c:v>Obs1610</c:v>
                </c:pt>
                <c:pt idx="1610">
                  <c:v>Obs1611</c:v>
                </c:pt>
                <c:pt idx="1611">
                  <c:v>Obs1612</c:v>
                </c:pt>
                <c:pt idx="1612">
                  <c:v>Obs1613</c:v>
                </c:pt>
                <c:pt idx="1613">
                  <c:v>Obs1614</c:v>
                </c:pt>
                <c:pt idx="1614">
                  <c:v>Obs1615</c:v>
                </c:pt>
                <c:pt idx="1615">
                  <c:v>Obs1616</c:v>
                </c:pt>
                <c:pt idx="1616">
                  <c:v>Obs1617</c:v>
                </c:pt>
                <c:pt idx="1617">
                  <c:v>Obs1618</c:v>
                </c:pt>
                <c:pt idx="1618">
                  <c:v>Obs1619</c:v>
                </c:pt>
                <c:pt idx="1619">
                  <c:v>Obs1620</c:v>
                </c:pt>
                <c:pt idx="1620">
                  <c:v>Obs1621</c:v>
                </c:pt>
                <c:pt idx="1621">
                  <c:v>Obs1622</c:v>
                </c:pt>
                <c:pt idx="1622">
                  <c:v>Obs1623</c:v>
                </c:pt>
                <c:pt idx="1623">
                  <c:v>Obs1624</c:v>
                </c:pt>
                <c:pt idx="1624">
                  <c:v>Obs1625</c:v>
                </c:pt>
                <c:pt idx="1625">
                  <c:v>Obs1626</c:v>
                </c:pt>
                <c:pt idx="1626">
                  <c:v>Obs1627</c:v>
                </c:pt>
                <c:pt idx="1627">
                  <c:v>Obs1628</c:v>
                </c:pt>
                <c:pt idx="1628">
                  <c:v>Obs1629</c:v>
                </c:pt>
                <c:pt idx="1629">
                  <c:v>Obs1630</c:v>
                </c:pt>
                <c:pt idx="1630">
                  <c:v>Obs1631</c:v>
                </c:pt>
                <c:pt idx="1631">
                  <c:v>Obs1632</c:v>
                </c:pt>
                <c:pt idx="1632">
                  <c:v>Obs1633</c:v>
                </c:pt>
                <c:pt idx="1633">
                  <c:v>Obs1634</c:v>
                </c:pt>
                <c:pt idx="1634">
                  <c:v>Obs1635</c:v>
                </c:pt>
                <c:pt idx="1635">
                  <c:v>Obs1636</c:v>
                </c:pt>
                <c:pt idx="1636">
                  <c:v>Obs1637</c:v>
                </c:pt>
                <c:pt idx="1637">
                  <c:v>Obs1638</c:v>
                </c:pt>
                <c:pt idx="1638">
                  <c:v>Obs1639</c:v>
                </c:pt>
                <c:pt idx="1639">
                  <c:v>Obs1640</c:v>
                </c:pt>
                <c:pt idx="1640">
                  <c:v>Obs1641</c:v>
                </c:pt>
                <c:pt idx="1641">
                  <c:v>Obs1642</c:v>
                </c:pt>
                <c:pt idx="1642">
                  <c:v>Obs1643</c:v>
                </c:pt>
                <c:pt idx="1643">
                  <c:v>Obs1644</c:v>
                </c:pt>
                <c:pt idx="1644">
                  <c:v>Obs1645</c:v>
                </c:pt>
                <c:pt idx="1645">
                  <c:v>Obs1646</c:v>
                </c:pt>
                <c:pt idx="1646">
                  <c:v>Obs1647</c:v>
                </c:pt>
                <c:pt idx="1647">
                  <c:v>Obs1648</c:v>
                </c:pt>
                <c:pt idx="1648">
                  <c:v>Obs1649</c:v>
                </c:pt>
                <c:pt idx="1649">
                  <c:v>Obs1650</c:v>
                </c:pt>
                <c:pt idx="1650">
                  <c:v>Obs1651</c:v>
                </c:pt>
                <c:pt idx="1651">
                  <c:v>Obs1652</c:v>
                </c:pt>
                <c:pt idx="1652">
                  <c:v>Obs1653</c:v>
                </c:pt>
                <c:pt idx="1653">
                  <c:v>Obs1654</c:v>
                </c:pt>
                <c:pt idx="1654">
                  <c:v>Obs1655</c:v>
                </c:pt>
                <c:pt idx="1655">
                  <c:v>Obs1656</c:v>
                </c:pt>
                <c:pt idx="1656">
                  <c:v>Obs1657</c:v>
                </c:pt>
                <c:pt idx="1657">
                  <c:v>Obs1658</c:v>
                </c:pt>
                <c:pt idx="1658">
                  <c:v>Obs1659</c:v>
                </c:pt>
                <c:pt idx="1659">
                  <c:v>Obs1660</c:v>
                </c:pt>
                <c:pt idx="1660">
                  <c:v>Obs1661</c:v>
                </c:pt>
                <c:pt idx="1661">
                  <c:v>Obs1662</c:v>
                </c:pt>
                <c:pt idx="1662">
                  <c:v>Obs1663</c:v>
                </c:pt>
                <c:pt idx="1663">
                  <c:v>Obs1664</c:v>
                </c:pt>
                <c:pt idx="1664">
                  <c:v>Obs1665</c:v>
                </c:pt>
                <c:pt idx="1665">
                  <c:v>Obs1666</c:v>
                </c:pt>
                <c:pt idx="1666">
                  <c:v>Obs1667</c:v>
                </c:pt>
                <c:pt idx="1667">
                  <c:v>Obs1668</c:v>
                </c:pt>
                <c:pt idx="1668">
                  <c:v>Obs1669</c:v>
                </c:pt>
                <c:pt idx="1669">
                  <c:v>Obs1670</c:v>
                </c:pt>
                <c:pt idx="1670">
                  <c:v>Obs1671</c:v>
                </c:pt>
                <c:pt idx="1671">
                  <c:v>Obs1672</c:v>
                </c:pt>
                <c:pt idx="1672">
                  <c:v>Obs1673</c:v>
                </c:pt>
                <c:pt idx="1673">
                  <c:v>Obs1674</c:v>
                </c:pt>
                <c:pt idx="1674">
                  <c:v>Obs1675</c:v>
                </c:pt>
                <c:pt idx="1675">
                  <c:v>Obs1676</c:v>
                </c:pt>
                <c:pt idx="1676">
                  <c:v>Obs1677</c:v>
                </c:pt>
                <c:pt idx="1677">
                  <c:v>Obs1678</c:v>
                </c:pt>
                <c:pt idx="1678">
                  <c:v>Obs1679</c:v>
                </c:pt>
                <c:pt idx="1679">
                  <c:v>Obs1680</c:v>
                </c:pt>
                <c:pt idx="1680">
                  <c:v>Obs1681</c:v>
                </c:pt>
                <c:pt idx="1681">
                  <c:v>Obs1682</c:v>
                </c:pt>
                <c:pt idx="1682">
                  <c:v>Obs1683</c:v>
                </c:pt>
                <c:pt idx="1683">
                  <c:v>Obs1684</c:v>
                </c:pt>
                <c:pt idx="1684">
                  <c:v>Obs1685</c:v>
                </c:pt>
                <c:pt idx="1685">
                  <c:v>Obs1686</c:v>
                </c:pt>
                <c:pt idx="1686">
                  <c:v>Obs1687</c:v>
                </c:pt>
                <c:pt idx="1687">
                  <c:v>Obs1688</c:v>
                </c:pt>
                <c:pt idx="1688">
                  <c:v>Obs1689</c:v>
                </c:pt>
                <c:pt idx="1689">
                  <c:v>Obs1690</c:v>
                </c:pt>
                <c:pt idx="1690">
                  <c:v>Obs1691</c:v>
                </c:pt>
                <c:pt idx="1691">
                  <c:v>Obs1692</c:v>
                </c:pt>
                <c:pt idx="1692">
                  <c:v>Obs1693</c:v>
                </c:pt>
                <c:pt idx="1693">
                  <c:v>Obs1694</c:v>
                </c:pt>
                <c:pt idx="1694">
                  <c:v>Obs1695</c:v>
                </c:pt>
                <c:pt idx="1695">
                  <c:v>Obs1696</c:v>
                </c:pt>
                <c:pt idx="1696">
                  <c:v>Obs1697</c:v>
                </c:pt>
                <c:pt idx="1697">
                  <c:v>Obs1698</c:v>
                </c:pt>
                <c:pt idx="1698">
                  <c:v>Obs1699</c:v>
                </c:pt>
                <c:pt idx="1699">
                  <c:v>Obs1700</c:v>
                </c:pt>
                <c:pt idx="1700">
                  <c:v>Obs1701</c:v>
                </c:pt>
                <c:pt idx="1701">
                  <c:v>Obs1702</c:v>
                </c:pt>
                <c:pt idx="1702">
                  <c:v>Obs1703</c:v>
                </c:pt>
                <c:pt idx="1703">
                  <c:v>Obs1704</c:v>
                </c:pt>
                <c:pt idx="1704">
                  <c:v>Obs1705</c:v>
                </c:pt>
                <c:pt idx="1705">
                  <c:v>Obs1706</c:v>
                </c:pt>
                <c:pt idx="1706">
                  <c:v>Obs1707</c:v>
                </c:pt>
                <c:pt idx="1707">
                  <c:v>Obs1708</c:v>
                </c:pt>
                <c:pt idx="1708">
                  <c:v>Obs1709</c:v>
                </c:pt>
                <c:pt idx="1709">
                  <c:v>Obs1710</c:v>
                </c:pt>
                <c:pt idx="1710">
                  <c:v>Obs1711</c:v>
                </c:pt>
                <c:pt idx="1711">
                  <c:v>Obs1712</c:v>
                </c:pt>
                <c:pt idx="1712">
                  <c:v>Obs1713</c:v>
                </c:pt>
                <c:pt idx="1713">
                  <c:v>Obs1714</c:v>
                </c:pt>
                <c:pt idx="1714">
                  <c:v>Obs1715</c:v>
                </c:pt>
                <c:pt idx="1715">
                  <c:v>Obs1716</c:v>
                </c:pt>
                <c:pt idx="1716">
                  <c:v>Obs1717</c:v>
                </c:pt>
                <c:pt idx="1717">
                  <c:v>Obs1718</c:v>
                </c:pt>
                <c:pt idx="1718">
                  <c:v>Obs1719</c:v>
                </c:pt>
                <c:pt idx="1719">
                  <c:v>Obs1720</c:v>
                </c:pt>
                <c:pt idx="1720">
                  <c:v>Obs1721</c:v>
                </c:pt>
                <c:pt idx="1721">
                  <c:v>Obs1722</c:v>
                </c:pt>
                <c:pt idx="1722">
                  <c:v>Obs1723</c:v>
                </c:pt>
                <c:pt idx="1723">
                  <c:v>Obs1724</c:v>
                </c:pt>
                <c:pt idx="1724">
                  <c:v>Obs1725</c:v>
                </c:pt>
                <c:pt idx="1725">
                  <c:v>Obs1726</c:v>
                </c:pt>
                <c:pt idx="1726">
                  <c:v>Obs1727</c:v>
                </c:pt>
                <c:pt idx="1727">
                  <c:v>Obs1728</c:v>
                </c:pt>
                <c:pt idx="1728">
                  <c:v>Obs1729</c:v>
                </c:pt>
                <c:pt idx="1729">
                  <c:v>Obs1730</c:v>
                </c:pt>
                <c:pt idx="1730">
                  <c:v>Obs1731</c:v>
                </c:pt>
                <c:pt idx="1731">
                  <c:v>Obs1732</c:v>
                </c:pt>
                <c:pt idx="1732">
                  <c:v>Obs1733</c:v>
                </c:pt>
                <c:pt idx="1733">
                  <c:v>Obs1734</c:v>
                </c:pt>
                <c:pt idx="1734">
                  <c:v>Obs1735</c:v>
                </c:pt>
                <c:pt idx="1735">
                  <c:v>Obs1736</c:v>
                </c:pt>
                <c:pt idx="1736">
                  <c:v>Obs1737</c:v>
                </c:pt>
                <c:pt idx="1737">
                  <c:v>Obs1738</c:v>
                </c:pt>
                <c:pt idx="1738">
                  <c:v>Obs1739</c:v>
                </c:pt>
                <c:pt idx="1739">
                  <c:v>Obs1740</c:v>
                </c:pt>
                <c:pt idx="1740">
                  <c:v>Obs1741</c:v>
                </c:pt>
                <c:pt idx="1741">
                  <c:v>Obs1742</c:v>
                </c:pt>
                <c:pt idx="1742">
                  <c:v>Obs1743</c:v>
                </c:pt>
                <c:pt idx="1743">
                  <c:v>Obs1744</c:v>
                </c:pt>
                <c:pt idx="1744">
                  <c:v>Obs1745</c:v>
                </c:pt>
                <c:pt idx="1745">
                  <c:v>Obs1746</c:v>
                </c:pt>
                <c:pt idx="1746">
                  <c:v>Obs1747</c:v>
                </c:pt>
                <c:pt idx="1747">
                  <c:v>Obs1748</c:v>
                </c:pt>
                <c:pt idx="1748">
                  <c:v>Obs1749</c:v>
                </c:pt>
                <c:pt idx="1749">
                  <c:v>Obs1750</c:v>
                </c:pt>
                <c:pt idx="1750">
                  <c:v>Obs1751</c:v>
                </c:pt>
                <c:pt idx="1751">
                  <c:v>Obs1752</c:v>
                </c:pt>
                <c:pt idx="1752">
                  <c:v>Obs1753</c:v>
                </c:pt>
                <c:pt idx="1753">
                  <c:v>Obs1754</c:v>
                </c:pt>
                <c:pt idx="1754">
                  <c:v>Obs1755</c:v>
                </c:pt>
                <c:pt idx="1755">
                  <c:v>Obs1756</c:v>
                </c:pt>
                <c:pt idx="1756">
                  <c:v>Obs1757</c:v>
                </c:pt>
                <c:pt idx="1757">
                  <c:v>Obs1758</c:v>
                </c:pt>
                <c:pt idx="1758">
                  <c:v>Obs1759</c:v>
                </c:pt>
                <c:pt idx="1759">
                  <c:v>Obs1760</c:v>
                </c:pt>
                <c:pt idx="1760">
                  <c:v>Obs1761</c:v>
                </c:pt>
                <c:pt idx="1761">
                  <c:v>Obs1762</c:v>
                </c:pt>
                <c:pt idx="1762">
                  <c:v>Obs1763</c:v>
                </c:pt>
                <c:pt idx="1763">
                  <c:v>Obs1764</c:v>
                </c:pt>
                <c:pt idx="1764">
                  <c:v>Obs1765</c:v>
                </c:pt>
                <c:pt idx="1765">
                  <c:v>Obs1766</c:v>
                </c:pt>
                <c:pt idx="1766">
                  <c:v>Obs1767</c:v>
                </c:pt>
                <c:pt idx="1767">
                  <c:v>Obs1768</c:v>
                </c:pt>
                <c:pt idx="1768">
                  <c:v>Obs1769</c:v>
                </c:pt>
                <c:pt idx="1769">
                  <c:v>Obs1770</c:v>
                </c:pt>
                <c:pt idx="1770">
                  <c:v>Obs1771</c:v>
                </c:pt>
                <c:pt idx="1771">
                  <c:v>Obs1772</c:v>
                </c:pt>
                <c:pt idx="1772">
                  <c:v>Obs1773</c:v>
                </c:pt>
                <c:pt idx="1773">
                  <c:v>Obs1774</c:v>
                </c:pt>
                <c:pt idx="1774">
                  <c:v>Obs1775</c:v>
                </c:pt>
                <c:pt idx="1775">
                  <c:v>Obs1776</c:v>
                </c:pt>
                <c:pt idx="1776">
                  <c:v>Obs1777</c:v>
                </c:pt>
                <c:pt idx="1777">
                  <c:v>Obs1778</c:v>
                </c:pt>
                <c:pt idx="1778">
                  <c:v>Obs1779</c:v>
                </c:pt>
                <c:pt idx="1779">
                  <c:v>Obs1780</c:v>
                </c:pt>
                <c:pt idx="1780">
                  <c:v>Obs1781</c:v>
                </c:pt>
                <c:pt idx="1781">
                  <c:v>Obs1782</c:v>
                </c:pt>
                <c:pt idx="1782">
                  <c:v>Obs1783</c:v>
                </c:pt>
                <c:pt idx="1783">
                  <c:v>Obs1784</c:v>
                </c:pt>
                <c:pt idx="1784">
                  <c:v>Obs1785</c:v>
                </c:pt>
                <c:pt idx="1785">
                  <c:v>Obs1786</c:v>
                </c:pt>
                <c:pt idx="1786">
                  <c:v>Obs1787</c:v>
                </c:pt>
                <c:pt idx="1787">
                  <c:v>Obs1788</c:v>
                </c:pt>
                <c:pt idx="1788">
                  <c:v>Obs1789</c:v>
                </c:pt>
                <c:pt idx="1789">
                  <c:v>Obs1790</c:v>
                </c:pt>
                <c:pt idx="1790">
                  <c:v>Obs1791</c:v>
                </c:pt>
                <c:pt idx="1791">
                  <c:v>Obs1792</c:v>
                </c:pt>
                <c:pt idx="1792">
                  <c:v>Obs1793</c:v>
                </c:pt>
                <c:pt idx="1793">
                  <c:v>Obs1794</c:v>
                </c:pt>
                <c:pt idx="1794">
                  <c:v>Obs1795</c:v>
                </c:pt>
                <c:pt idx="1795">
                  <c:v>Obs1796</c:v>
                </c:pt>
                <c:pt idx="1796">
                  <c:v>Obs1797</c:v>
                </c:pt>
                <c:pt idx="1797">
                  <c:v>Obs1798</c:v>
                </c:pt>
                <c:pt idx="1798">
                  <c:v>Obs1799</c:v>
                </c:pt>
                <c:pt idx="1799">
                  <c:v>Obs1800</c:v>
                </c:pt>
                <c:pt idx="1800">
                  <c:v>Obs1801</c:v>
                </c:pt>
                <c:pt idx="1801">
                  <c:v>Obs1802</c:v>
                </c:pt>
                <c:pt idx="1802">
                  <c:v>Obs1803</c:v>
                </c:pt>
                <c:pt idx="1803">
                  <c:v>Obs1804</c:v>
                </c:pt>
                <c:pt idx="1804">
                  <c:v>Obs1805</c:v>
                </c:pt>
                <c:pt idx="1805">
                  <c:v>Obs1806</c:v>
                </c:pt>
                <c:pt idx="1806">
                  <c:v>Obs1807</c:v>
                </c:pt>
                <c:pt idx="1807">
                  <c:v>Obs1808</c:v>
                </c:pt>
                <c:pt idx="1808">
                  <c:v>Obs1809</c:v>
                </c:pt>
                <c:pt idx="1809">
                  <c:v>Obs1810</c:v>
                </c:pt>
                <c:pt idx="1810">
                  <c:v>Obs1811</c:v>
                </c:pt>
                <c:pt idx="1811">
                  <c:v>Obs1812</c:v>
                </c:pt>
                <c:pt idx="1812">
                  <c:v>Obs1813</c:v>
                </c:pt>
                <c:pt idx="1813">
                  <c:v>Obs1814</c:v>
                </c:pt>
                <c:pt idx="1814">
                  <c:v>Obs1815</c:v>
                </c:pt>
                <c:pt idx="1815">
                  <c:v>Obs1816</c:v>
                </c:pt>
                <c:pt idx="1816">
                  <c:v>Obs1817</c:v>
                </c:pt>
                <c:pt idx="1817">
                  <c:v>Obs1818</c:v>
                </c:pt>
                <c:pt idx="1818">
                  <c:v>Obs1819</c:v>
                </c:pt>
                <c:pt idx="1819">
                  <c:v>Obs1820</c:v>
                </c:pt>
                <c:pt idx="1820">
                  <c:v>Obs1821</c:v>
                </c:pt>
                <c:pt idx="1821">
                  <c:v>Obs1822</c:v>
                </c:pt>
                <c:pt idx="1822">
                  <c:v>Obs1823</c:v>
                </c:pt>
                <c:pt idx="1823">
                  <c:v>Obs1824</c:v>
                </c:pt>
                <c:pt idx="1824">
                  <c:v>Obs1825</c:v>
                </c:pt>
                <c:pt idx="1825">
                  <c:v>Obs1826</c:v>
                </c:pt>
                <c:pt idx="1826">
                  <c:v>Obs1827</c:v>
                </c:pt>
                <c:pt idx="1827">
                  <c:v>Obs1828</c:v>
                </c:pt>
                <c:pt idx="1828">
                  <c:v>Obs1829</c:v>
                </c:pt>
                <c:pt idx="1829">
                  <c:v>Obs1830</c:v>
                </c:pt>
                <c:pt idx="1830">
                  <c:v>Obs1831</c:v>
                </c:pt>
                <c:pt idx="1831">
                  <c:v>Obs1832</c:v>
                </c:pt>
                <c:pt idx="1832">
                  <c:v>Obs1833</c:v>
                </c:pt>
                <c:pt idx="1833">
                  <c:v>Obs1834</c:v>
                </c:pt>
                <c:pt idx="1834">
                  <c:v>Obs1835</c:v>
                </c:pt>
                <c:pt idx="1835">
                  <c:v>Obs1836</c:v>
                </c:pt>
                <c:pt idx="1836">
                  <c:v>Obs1837</c:v>
                </c:pt>
                <c:pt idx="1837">
                  <c:v>Obs1838</c:v>
                </c:pt>
                <c:pt idx="1838">
                  <c:v>Obs1839</c:v>
                </c:pt>
                <c:pt idx="1839">
                  <c:v>Obs1840</c:v>
                </c:pt>
                <c:pt idx="1840">
                  <c:v>Obs1841</c:v>
                </c:pt>
                <c:pt idx="1841">
                  <c:v>Obs1842</c:v>
                </c:pt>
                <c:pt idx="1842">
                  <c:v>Obs1843</c:v>
                </c:pt>
                <c:pt idx="1843">
                  <c:v>Obs1844</c:v>
                </c:pt>
                <c:pt idx="1844">
                  <c:v>Obs1845</c:v>
                </c:pt>
                <c:pt idx="1845">
                  <c:v>Obs1846</c:v>
                </c:pt>
                <c:pt idx="1846">
                  <c:v>Obs1847</c:v>
                </c:pt>
                <c:pt idx="1847">
                  <c:v>Obs1848</c:v>
                </c:pt>
                <c:pt idx="1848">
                  <c:v>Obs1849</c:v>
                </c:pt>
                <c:pt idx="1849">
                  <c:v>Obs1850</c:v>
                </c:pt>
                <c:pt idx="1850">
                  <c:v>Obs1851</c:v>
                </c:pt>
                <c:pt idx="1851">
                  <c:v>Obs1852</c:v>
                </c:pt>
                <c:pt idx="1852">
                  <c:v>Obs1853</c:v>
                </c:pt>
                <c:pt idx="1853">
                  <c:v>Obs1854</c:v>
                </c:pt>
                <c:pt idx="1854">
                  <c:v>Obs1855</c:v>
                </c:pt>
                <c:pt idx="1855">
                  <c:v>Obs1856</c:v>
                </c:pt>
                <c:pt idx="1856">
                  <c:v>Obs1857</c:v>
                </c:pt>
                <c:pt idx="1857">
                  <c:v>Obs1858</c:v>
                </c:pt>
                <c:pt idx="1858">
                  <c:v>Obs1859</c:v>
                </c:pt>
                <c:pt idx="1859">
                  <c:v>Obs1860</c:v>
                </c:pt>
                <c:pt idx="1860">
                  <c:v>Obs1861</c:v>
                </c:pt>
                <c:pt idx="1861">
                  <c:v>Obs1862</c:v>
                </c:pt>
                <c:pt idx="1862">
                  <c:v>Obs1863</c:v>
                </c:pt>
                <c:pt idx="1863">
                  <c:v>Obs1864</c:v>
                </c:pt>
                <c:pt idx="1864">
                  <c:v>Obs1865</c:v>
                </c:pt>
                <c:pt idx="1865">
                  <c:v>Obs1866</c:v>
                </c:pt>
                <c:pt idx="1866">
                  <c:v>Obs1867</c:v>
                </c:pt>
                <c:pt idx="1867">
                  <c:v>Obs1868</c:v>
                </c:pt>
                <c:pt idx="1868">
                  <c:v>Obs1869</c:v>
                </c:pt>
                <c:pt idx="1869">
                  <c:v>Obs1870</c:v>
                </c:pt>
                <c:pt idx="1870">
                  <c:v>Obs1871</c:v>
                </c:pt>
                <c:pt idx="1871">
                  <c:v>Obs1872</c:v>
                </c:pt>
                <c:pt idx="1872">
                  <c:v>Obs1873</c:v>
                </c:pt>
                <c:pt idx="1873">
                  <c:v>Obs1874</c:v>
                </c:pt>
                <c:pt idx="1874">
                  <c:v>Obs1875</c:v>
                </c:pt>
                <c:pt idx="1875">
                  <c:v>Obs1876</c:v>
                </c:pt>
                <c:pt idx="1876">
                  <c:v>Obs1877</c:v>
                </c:pt>
                <c:pt idx="1877">
                  <c:v>Obs1878</c:v>
                </c:pt>
                <c:pt idx="1878">
                  <c:v>Obs1879</c:v>
                </c:pt>
                <c:pt idx="1879">
                  <c:v>Obs1880</c:v>
                </c:pt>
                <c:pt idx="1880">
                  <c:v>Obs1881</c:v>
                </c:pt>
                <c:pt idx="1881">
                  <c:v>Obs1882</c:v>
                </c:pt>
                <c:pt idx="1882">
                  <c:v>Obs1883</c:v>
                </c:pt>
                <c:pt idx="1883">
                  <c:v>Obs1884</c:v>
                </c:pt>
                <c:pt idx="1884">
                  <c:v>Obs1885</c:v>
                </c:pt>
                <c:pt idx="1885">
                  <c:v>Obs1886</c:v>
                </c:pt>
                <c:pt idx="1886">
                  <c:v>Obs1887</c:v>
                </c:pt>
                <c:pt idx="1887">
                  <c:v>Obs1888</c:v>
                </c:pt>
                <c:pt idx="1888">
                  <c:v>Obs1889</c:v>
                </c:pt>
                <c:pt idx="1889">
                  <c:v>Obs1890</c:v>
                </c:pt>
                <c:pt idx="1890">
                  <c:v>Obs1891</c:v>
                </c:pt>
                <c:pt idx="1891">
                  <c:v>Obs1892</c:v>
                </c:pt>
                <c:pt idx="1892">
                  <c:v>Obs1893</c:v>
                </c:pt>
                <c:pt idx="1893">
                  <c:v>Obs1894</c:v>
                </c:pt>
                <c:pt idx="1894">
                  <c:v>Obs1895</c:v>
                </c:pt>
                <c:pt idx="1895">
                  <c:v>Obs1896</c:v>
                </c:pt>
                <c:pt idx="1896">
                  <c:v>Obs1897</c:v>
                </c:pt>
                <c:pt idx="1897">
                  <c:v>Obs1898</c:v>
                </c:pt>
                <c:pt idx="1898">
                  <c:v>Obs1899</c:v>
                </c:pt>
                <c:pt idx="1899">
                  <c:v>Obs1900</c:v>
                </c:pt>
                <c:pt idx="1900">
                  <c:v>Obs1901</c:v>
                </c:pt>
                <c:pt idx="1901">
                  <c:v>Obs1902</c:v>
                </c:pt>
                <c:pt idx="1902">
                  <c:v>Obs1903</c:v>
                </c:pt>
                <c:pt idx="1903">
                  <c:v>Obs1904</c:v>
                </c:pt>
                <c:pt idx="1904">
                  <c:v>Obs1905</c:v>
                </c:pt>
                <c:pt idx="1905">
                  <c:v>Obs1906</c:v>
                </c:pt>
                <c:pt idx="1906">
                  <c:v>Obs1907</c:v>
                </c:pt>
                <c:pt idx="1907">
                  <c:v>Obs1908</c:v>
                </c:pt>
                <c:pt idx="1908">
                  <c:v>Obs1909</c:v>
                </c:pt>
                <c:pt idx="1909">
                  <c:v>Obs1910</c:v>
                </c:pt>
                <c:pt idx="1910">
                  <c:v>Obs1911</c:v>
                </c:pt>
                <c:pt idx="1911">
                  <c:v>Obs1912</c:v>
                </c:pt>
                <c:pt idx="1912">
                  <c:v>Obs1913</c:v>
                </c:pt>
                <c:pt idx="1913">
                  <c:v>Obs1914</c:v>
                </c:pt>
                <c:pt idx="1914">
                  <c:v>Obs1915</c:v>
                </c:pt>
                <c:pt idx="1915">
                  <c:v>Obs1916</c:v>
                </c:pt>
                <c:pt idx="1916">
                  <c:v>Obs1917</c:v>
                </c:pt>
                <c:pt idx="1917">
                  <c:v>Obs1918</c:v>
                </c:pt>
                <c:pt idx="1918">
                  <c:v>Obs1919</c:v>
                </c:pt>
                <c:pt idx="1919">
                  <c:v>Obs1920</c:v>
                </c:pt>
                <c:pt idx="1920">
                  <c:v>Obs1921</c:v>
                </c:pt>
                <c:pt idx="1921">
                  <c:v>Obs1922</c:v>
                </c:pt>
                <c:pt idx="1922">
                  <c:v>Obs1923</c:v>
                </c:pt>
                <c:pt idx="1923">
                  <c:v>Obs1924</c:v>
                </c:pt>
                <c:pt idx="1924">
                  <c:v>Obs1925</c:v>
                </c:pt>
                <c:pt idx="1925">
                  <c:v>Obs1926</c:v>
                </c:pt>
                <c:pt idx="1926">
                  <c:v>Obs1927</c:v>
                </c:pt>
                <c:pt idx="1927">
                  <c:v>Obs1928</c:v>
                </c:pt>
                <c:pt idx="1928">
                  <c:v>Obs1929</c:v>
                </c:pt>
                <c:pt idx="1929">
                  <c:v>Obs1930</c:v>
                </c:pt>
                <c:pt idx="1930">
                  <c:v>Obs1931</c:v>
                </c:pt>
                <c:pt idx="1931">
                  <c:v>Obs1932</c:v>
                </c:pt>
                <c:pt idx="1932">
                  <c:v>Obs1933</c:v>
                </c:pt>
                <c:pt idx="1933">
                  <c:v>Obs1934</c:v>
                </c:pt>
                <c:pt idx="1934">
                  <c:v>Obs1935</c:v>
                </c:pt>
                <c:pt idx="1935">
                  <c:v>Obs1936</c:v>
                </c:pt>
                <c:pt idx="1936">
                  <c:v>Obs1937</c:v>
                </c:pt>
                <c:pt idx="1937">
                  <c:v>Obs1938</c:v>
                </c:pt>
                <c:pt idx="1938">
                  <c:v>Obs1939</c:v>
                </c:pt>
                <c:pt idx="1939">
                  <c:v>Obs1940</c:v>
                </c:pt>
                <c:pt idx="1940">
                  <c:v>Obs1941</c:v>
                </c:pt>
                <c:pt idx="1941">
                  <c:v>Obs1942</c:v>
                </c:pt>
                <c:pt idx="1942">
                  <c:v>Obs1943</c:v>
                </c:pt>
                <c:pt idx="1943">
                  <c:v>Obs1944</c:v>
                </c:pt>
                <c:pt idx="1944">
                  <c:v>Obs1945</c:v>
                </c:pt>
                <c:pt idx="1945">
                  <c:v>Obs1946</c:v>
                </c:pt>
                <c:pt idx="1946">
                  <c:v>Obs1947</c:v>
                </c:pt>
                <c:pt idx="1947">
                  <c:v>Obs1948</c:v>
                </c:pt>
                <c:pt idx="1948">
                  <c:v>Obs1949</c:v>
                </c:pt>
                <c:pt idx="1949">
                  <c:v>Obs1950</c:v>
                </c:pt>
                <c:pt idx="1950">
                  <c:v>Obs1951</c:v>
                </c:pt>
                <c:pt idx="1951">
                  <c:v>Obs1952</c:v>
                </c:pt>
                <c:pt idx="1952">
                  <c:v>Obs1953</c:v>
                </c:pt>
                <c:pt idx="1953">
                  <c:v>Obs1954</c:v>
                </c:pt>
                <c:pt idx="1954">
                  <c:v>Obs1955</c:v>
                </c:pt>
                <c:pt idx="1955">
                  <c:v>Obs1956</c:v>
                </c:pt>
                <c:pt idx="1956">
                  <c:v>Obs1957</c:v>
                </c:pt>
                <c:pt idx="1957">
                  <c:v>Obs1958</c:v>
                </c:pt>
                <c:pt idx="1958">
                  <c:v>Obs1959</c:v>
                </c:pt>
                <c:pt idx="1959">
                  <c:v>Obs1960</c:v>
                </c:pt>
                <c:pt idx="1960">
                  <c:v>Obs1961</c:v>
                </c:pt>
                <c:pt idx="1961">
                  <c:v>Obs1962</c:v>
                </c:pt>
                <c:pt idx="1962">
                  <c:v>Obs1963</c:v>
                </c:pt>
                <c:pt idx="1963">
                  <c:v>Obs1964</c:v>
                </c:pt>
                <c:pt idx="1964">
                  <c:v>Obs1965</c:v>
                </c:pt>
                <c:pt idx="1965">
                  <c:v>Obs1966</c:v>
                </c:pt>
                <c:pt idx="1966">
                  <c:v>Obs1967</c:v>
                </c:pt>
                <c:pt idx="1967">
                  <c:v>Obs1968</c:v>
                </c:pt>
                <c:pt idx="1968">
                  <c:v>Obs1969</c:v>
                </c:pt>
                <c:pt idx="1969">
                  <c:v>Obs1970</c:v>
                </c:pt>
                <c:pt idx="1970">
                  <c:v>Obs1971</c:v>
                </c:pt>
                <c:pt idx="1971">
                  <c:v>Obs1972</c:v>
                </c:pt>
                <c:pt idx="1972">
                  <c:v>Obs1973</c:v>
                </c:pt>
                <c:pt idx="1973">
                  <c:v>Obs1974</c:v>
                </c:pt>
                <c:pt idx="1974">
                  <c:v>Obs1975</c:v>
                </c:pt>
                <c:pt idx="1975">
                  <c:v>Obs1976</c:v>
                </c:pt>
                <c:pt idx="1976">
                  <c:v>Obs1977</c:v>
                </c:pt>
                <c:pt idx="1977">
                  <c:v>Obs1978</c:v>
                </c:pt>
                <c:pt idx="1978">
                  <c:v>Obs1979</c:v>
                </c:pt>
                <c:pt idx="1979">
                  <c:v>Obs1980</c:v>
                </c:pt>
                <c:pt idx="1980">
                  <c:v>Obs1981</c:v>
                </c:pt>
                <c:pt idx="1981">
                  <c:v>Obs1982</c:v>
                </c:pt>
                <c:pt idx="1982">
                  <c:v>Obs1983</c:v>
                </c:pt>
                <c:pt idx="1983">
                  <c:v>Obs1984</c:v>
                </c:pt>
                <c:pt idx="1984">
                  <c:v>Obs1985</c:v>
                </c:pt>
                <c:pt idx="1985">
                  <c:v>Obs1986</c:v>
                </c:pt>
                <c:pt idx="1986">
                  <c:v>Obs1987</c:v>
                </c:pt>
                <c:pt idx="1987">
                  <c:v>Obs1988</c:v>
                </c:pt>
                <c:pt idx="1988">
                  <c:v>Obs1989</c:v>
                </c:pt>
                <c:pt idx="1989">
                  <c:v>Obs1990</c:v>
                </c:pt>
                <c:pt idx="1990">
                  <c:v>Obs1991</c:v>
                </c:pt>
                <c:pt idx="1991">
                  <c:v>Obs1992</c:v>
                </c:pt>
                <c:pt idx="1992">
                  <c:v>Obs1993</c:v>
                </c:pt>
                <c:pt idx="1993">
                  <c:v>Obs1994</c:v>
                </c:pt>
                <c:pt idx="1994">
                  <c:v>Obs1995</c:v>
                </c:pt>
                <c:pt idx="1995">
                  <c:v>Obs1996</c:v>
                </c:pt>
                <c:pt idx="1996">
                  <c:v>Obs1997</c:v>
                </c:pt>
                <c:pt idx="1997">
                  <c:v>Obs1998</c:v>
                </c:pt>
                <c:pt idx="1998">
                  <c:v>Obs1999</c:v>
                </c:pt>
                <c:pt idx="1999">
                  <c:v>Obs2000</c:v>
                </c:pt>
                <c:pt idx="2000">
                  <c:v>Obs2001</c:v>
                </c:pt>
                <c:pt idx="2001">
                  <c:v>Obs2002</c:v>
                </c:pt>
                <c:pt idx="2002">
                  <c:v>Obs2003</c:v>
                </c:pt>
                <c:pt idx="2003">
                  <c:v>Obs2004</c:v>
                </c:pt>
                <c:pt idx="2004">
                  <c:v>Obs2005</c:v>
                </c:pt>
                <c:pt idx="2005">
                  <c:v>Obs2006</c:v>
                </c:pt>
                <c:pt idx="2006">
                  <c:v>Obs2007</c:v>
                </c:pt>
                <c:pt idx="2007">
                  <c:v>Obs2008</c:v>
                </c:pt>
                <c:pt idx="2008">
                  <c:v>Obs2009</c:v>
                </c:pt>
                <c:pt idx="2009">
                  <c:v>Obs2010</c:v>
                </c:pt>
                <c:pt idx="2010">
                  <c:v>Obs2011</c:v>
                </c:pt>
                <c:pt idx="2011">
                  <c:v>Obs2012</c:v>
                </c:pt>
                <c:pt idx="2012">
                  <c:v>Obs2013</c:v>
                </c:pt>
                <c:pt idx="2013">
                  <c:v>Obs2014</c:v>
                </c:pt>
                <c:pt idx="2014">
                  <c:v>Obs2015</c:v>
                </c:pt>
                <c:pt idx="2015">
                  <c:v>Obs2016</c:v>
                </c:pt>
                <c:pt idx="2016">
                  <c:v>Obs2017</c:v>
                </c:pt>
                <c:pt idx="2017">
                  <c:v>Obs2018</c:v>
                </c:pt>
                <c:pt idx="2018">
                  <c:v>Obs2019</c:v>
                </c:pt>
                <c:pt idx="2019">
                  <c:v>Obs2020</c:v>
                </c:pt>
                <c:pt idx="2020">
                  <c:v>Obs2021</c:v>
                </c:pt>
                <c:pt idx="2021">
                  <c:v>Obs2022</c:v>
                </c:pt>
                <c:pt idx="2022">
                  <c:v>Obs2023</c:v>
                </c:pt>
                <c:pt idx="2023">
                  <c:v>Obs2024</c:v>
                </c:pt>
                <c:pt idx="2024">
                  <c:v>Obs2025</c:v>
                </c:pt>
                <c:pt idx="2025">
                  <c:v>Obs2026</c:v>
                </c:pt>
                <c:pt idx="2026">
                  <c:v>Obs2027</c:v>
                </c:pt>
                <c:pt idx="2027">
                  <c:v>Obs2028</c:v>
                </c:pt>
                <c:pt idx="2028">
                  <c:v>Obs2029</c:v>
                </c:pt>
                <c:pt idx="2029">
                  <c:v>Obs2030</c:v>
                </c:pt>
                <c:pt idx="2030">
                  <c:v>Obs2031</c:v>
                </c:pt>
                <c:pt idx="2031">
                  <c:v>Obs2032</c:v>
                </c:pt>
                <c:pt idx="2032">
                  <c:v>Obs2033</c:v>
                </c:pt>
                <c:pt idx="2033">
                  <c:v>Obs2034</c:v>
                </c:pt>
                <c:pt idx="2034">
                  <c:v>Obs2035</c:v>
                </c:pt>
                <c:pt idx="2035">
                  <c:v>Obs2036</c:v>
                </c:pt>
                <c:pt idx="2036">
                  <c:v>Obs2037</c:v>
                </c:pt>
                <c:pt idx="2037">
                  <c:v>Obs2038</c:v>
                </c:pt>
                <c:pt idx="2038">
                  <c:v>Obs2039</c:v>
                </c:pt>
                <c:pt idx="2039">
                  <c:v>Obs2040</c:v>
                </c:pt>
                <c:pt idx="2040">
                  <c:v>Obs2041</c:v>
                </c:pt>
                <c:pt idx="2041">
                  <c:v>Obs2042</c:v>
                </c:pt>
                <c:pt idx="2042">
                  <c:v>Obs2043</c:v>
                </c:pt>
                <c:pt idx="2043">
                  <c:v>Obs2044</c:v>
                </c:pt>
                <c:pt idx="2044">
                  <c:v>Obs2045</c:v>
                </c:pt>
                <c:pt idx="2045">
                  <c:v>Obs2046</c:v>
                </c:pt>
                <c:pt idx="2046">
                  <c:v>Obs2047</c:v>
                </c:pt>
                <c:pt idx="2047">
                  <c:v>Obs2048</c:v>
                </c:pt>
                <c:pt idx="2048">
                  <c:v>Obs2049</c:v>
                </c:pt>
                <c:pt idx="2049">
                  <c:v>Obs2050</c:v>
                </c:pt>
                <c:pt idx="2050">
                  <c:v>Obs2051</c:v>
                </c:pt>
                <c:pt idx="2051">
                  <c:v>Obs2052</c:v>
                </c:pt>
                <c:pt idx="2052">
                  <c:v>Obs2053</c:v>
                </c:pt>
                <c:pt idx="2053">
                  <c:v>Obs2054</c:v>
                </c:pt>
                <c:pt idx="2054">
                  <c:v>Obs2055</c:v>
                </c:pt>
                <c:pt idx="2055">
                  <c:v>Obs2056</c:v>
                </c:pt>
                <c:pt idx="2056">
                  <c:v>Obs2057</c:v>
                </c:pt>
                <c:pt idx="2057">
                  <c:v>Obs2058</c:v>
                </c:pt>
                <c:pt idx="2058">
                  <c:v>Obs2059</c:v>
                </c:pt>
                <c:pt idx="2059">
                  <c:v>Obs2060</c:v>
                </c:pt>
                <c:pt idx="2060">
                  <c:v>Obs2061</c:v>
                </c:pt>
                <c:pt idx="2061">
                  <c:v>Obs2062</c:v>
                </c:pt>
                <c:pt idx="2062">
                  <c:v>Obs2063</c:v>
                </c:pt>
                <c:pt idx="2063">
                  <c:v>Obs2064</c:v>
                </c:pt>
                <c:pt idx="2064">
                  <c:v>Obs2065</c:v>
                </c:pt>
                <c:pt idx="2065">
                  <c:v>Obs2066</c:v>
                </c:pt>
                <c:pt idx="2066">
                  <c:v>Obs2067</c:v>
                </c:pt>
                <c:pt idx="2067">
                  <c:v>Obs2068</c:v>
                </c:pt>
                <c:pt idx="2068">
                  <c:v>Obs2069</c:v>
                </c:pt>
                <c:pt idx="2069">
                  <c:v>Obs2070</c:v>
                </c:pt>
                <c:pt idx="2070">
                  <c:v>Obs2071</c:v>
                </c:pt>
                <c:pt idx="2071">
                  <c:v>Obs2072</c:v>
                </c:pt>
                <c:pt idx="2072">
                  <c:v>Obs2073</c:v>
                </c:pt>
                <c:pt idx="2073">
                  <c:v>Obs2074</c:v>
                </c:pt>
                <c:pt idx="2074">
                  <c:v>Obs2075</c:v>
                </c:pt>
                <c:pt idx="2075">
                  <c:v>Obs2076</c:v>
                </c:pt>
                <c:pt idx="2076">
                  <c:v>Obs2077</c:v>
                </c:pt>
                <c:pt idx="2077">
                  <c:v>Obs2078</c:v>
                </c:pt>
                <c:pt idx="2078">
                  <c:v>Obs2079</c:v>
                </c:pt>
                <c:pt idx="2079">
                  <c:v>Obs2080</c:v>
                </c:pt>
                <c:pt idx="2080">
                  <c:v>Obs2081</c:v>
                </c:pt>
                <c:pt idx="2081">
                  <c:v>Obs2082</c:v>
                </c:pt>
                <c:pt idx="2082">
                  <c:v>Obs2083</c:v>
                </c:pt>
                <c:pt idx="2083">
                  <c:v>Obs2084</c:v>
                </c:pt>
                <c:pt idx="2084">
                  <c:v>Obs2085</c:v>
                </c:pt>
                <c:pt idx="2085">
                  <c:v>Obs2086</c:v>
                </c:pt>
                <c:pt idx="2086">
                  <c:v>Obs2087</c:v>
                </c:pt>
                <c:pt idx="2087">
                  <c:v>Obs2088</c:v>
                </c:pt>
                <c:pt idx="2088">
                  <c:v>Obs2089</c:v>
                </c:pt>
                <c:pt idx="2089">
                  <c:v>Obs2090</c:v>
                </c:pt>
                <c:pt idx="2090">
                  <c:v>Obs2091</c:v>
                </c:pt>
                <c:pt idx="2091">
                  <c:v>Obs2092</c:v>
                </c:pt>
                <c:pt idx="2092">
                  <c:v>Obs2093</c:v>
                </c:pt>
                <c:pt idx="2093">
                  <c:v>Obs2094</c:v>
                </c:pt>
                <c:pt idx="2094">
                  <c:v>Obs2095</c:v>
                </c:pt>
                <c:pt idx="2095">
                  <c:v>Obs2096</c:v>
                </c:pt>
                <c:pt idx="2096">
                  <c:v>Obs2097</c:v>
                </c:pt>
                <c:pt idx="2097">
                  <c:v>Obs2098</c:v>
                </c:pt>
                <c:pt idx="2098">
                  <c:v>Obs2099</c:v>
                </c:pt>
                <c:pt idx="2099">
                  <c:v>Obs2100</c:v>
                </c:pt>
                <c:pt idx="2100">
                  <c:v>Obs2101</c:v>
                </c:pt>
                <c:pt idx="2101">
                  <c:v>Obs2102</c:v>
                </c:pt>
                <c:pt idx="2102">
                  <c:v>Obs2103</c:v>
                </c:pt>
                <c:pt idx="2103">
                  <c:v>Obs2104</c:v>
                </c:pt>
                <c:pt idx="2104">
                  <c:v>Obs2105</c:v>
                </c:pt>
                <c:pt idx="2105">
                  <c:v>Obs2106</c:v>
                </c:pt>
                <c:pt idx="2106">
                  <c:v>Obs2107</c:v>
                </c:pt>
                <c:pt idx="2107">
                  <c:v>Obs2108</c:v>
                </c:pt>
                <c:pt idx="2108">
                  <c:v>Obs2109</c:v>
                </c:pt>
                <c:pt idx="2109">
                  <c:v>Obs2110</c:v>
                </c:pt>
                <c:pt idx="2110">
                  <c:v>Obs2111</c:v>
                </c:pt>
                <c:pt idx="2111">
                  <c:v>Obs2112</c:v>
                </c:pt>
                <c:pt idx="2112">
                  <c:v>Obs2113</c:v>
                </c:pt>
                <c:pt idx="2113">
                  <c:v>Obs2114</c:v>
                </c:pt>
                <c:pt idx="2114">
                  <c:v>Obs2115</c:v>
                </c:pt>
                <c:pt idx="2115">
                  <c:v>Obs2116</c:v>
                </c:pt>
                <c:pt idx="2116">
                  <c:v>Obs2117</c:v>
                </c:pt>
                <c:pt idx="2117">
                  <c:v>Obs2118</c:v>
                </c:pt>
                <c:pt idx="2118">
                  <c:v>Obs2119</c:v>
                </c:pt>
                <c:pt idx="2119">
                  <c:v>Obs2120</c:v>
                </c:pt>
                <c:pt idx="2120">
                  <c:v>Obs2121</c:v>
                </c:pt>
                <c:pt idx="2121">
                  <c:v>Obs2122</c:v>
                </c:pt>
                <c:pt idx="2122">
                  <c:v>Obs2123</c:v>
                </c:pt>
                <c:pt idx="2123">
                  <c:v>Obs2124</c:v>
                </c:pt>
                <c:pt idx="2124">
                  <c:v>Obs2125</c:v>
                </c:pt>
                <c:pt idx="2125">
                  <c:v>Obs2126</c:v>
                </c:pt>
                <c:pt idx="2126">
                  <c:v>Obs2127</c:v>
                </c:pt>
                <c:pt idx="2127">
                  <c:v>Obs2128</c:v>
                </c:pt>
                <c:pt idx="2128">
                  <c:v>Obs2129</c:v>
                </c:pt>
                <c:pt idx="2129">
                  <c:v>Obs2130</c:v>
                </c:pt>
                <c:pt idx="2130">
                  <c:v>Obs2131</c:v>
                </c:pt>
                <c:pt idx="2131">
                  <c:v>Obs2132</c:v>
                </c:pt>
                <c:pt idx="2132">
                  <c:v>Obs2133</c:v>
                </c:pt>
                <c:pt idx="2133">
                  <c:v>Obs2134</c:v>
                </c:pt>
                <c:pt idx="2134">
                  <c:v>Obs2135</c:v>
                </c:pt>
                <c:pt idx="2135">
                  <c:v>Obs2136</c:v>
                </c:pt>
                <c:pt idx="2136">
                  <c:v>Obs2137</c:v>
                </c:pt>
                <c:pt idx="2137">
                  <c:v>Obs2138</c:v>
                </c:pt>
                <c:pt idx="2138">
                  <c:v>Obs2139</c:v>
                </c:pt>
                <c:pt idx="2139">
                  <c:v>Obs2140</c:v>
                </c:pt>
                <c:pt idx="2140">
                  <c:v>Obs2141</c:v>
                </c:pt>
                <c:pt idx="2141">
                  <c:v>Obs2142</c:v>
                </c:pt>
                <c:pt idx="2142">
                  <c:v>Obs2143</c:v>
                </c:pt>
                <c:pt idx="2143">
                  <c:v>Obs2144</c:v>
                </c:pt>
                <c:pt idx="2144">
                  <c:v>Obs2145</c:v>
                </c:pt>
                <c:pt idx="2145">
                  <c:v>Obs2146</c:v>
                </c:pt>
                <c:pt idx="2146">
                  <c:v>Obs2147</c:v>
                </c:pt>
                <c:pt idx="2147">
                  <c:v>Obs2148</c:v>
                </c:pt>
                <c:pt idx="2148">
                  <c:v>Obs2149</c:v>
                </c:pt>
                <c:pt idx="2149">
                  <c:v>Obs2150</c:v>
                </c:pt>
                <c:pt idx="2150">
                  <c:v>Obs2151</c:v>
                </c:pt>
                <c:pt idx="2151">
                  <c:v>Obs2152</c:v>
                </c:pt>
                <c:pt idx="2152">
                  <c:v>Obs2153</c:v>
                </c:pt>
                <c:pt idx="2153">
                  <c:v>Obs2154</c:v>
                </c:pt>
                <c:pt idx="2154">
                  <c:v>Obs2155</c:v>
                </c:pt>
                <c:pt idx="2155">
                  <c:v>Obs2156</c:v>
                </c:pt>
                <c:pt idx="2156">
                  <c:v>Obs2157</c:v>
                </c:pt>
                <c:pt idx="2157">
                  <c:v>Obs2158</c:v>
                </c:pt>
                <c:pt idx="2158">
                  <c:v>Obs2159</c:v>
                </c:pt>
                <c:pt idx="2159">
                  <c:v>Obs2160</c:v>
                </c:pt>
                <c:pt idx="2160">
                  <c:v>Obs2161</c:v>
                </c:pt>
                <c:pt idx="2161">
                  <c:v>Obs2162</c:v>
                </c:pt>
                <c:pt idx="2162">
                  <c:v>Obs2163</c:v>
                </c:pt>
                <c:pt idx="2163">
                  <c:v>Obs2164</c:v>
                </c:pt>
                <c:pt idx="2164">
                  <c:v>Obs2165</c:v>
                </c:pt>
                <c:pt idx="2165">
                  <c:v>Obs2166</c:v>
                </c:pt>
                <c:pt idx="2166">
                  <c:v>Obs2167</c:v>
                </c:pt>
                <c:pt idx="2167">
                  <c:v>Obs2168</c:v>
                </c:pt>
                <c:pt idx="2168">
                  <c:v>Obs2169</c:v>
                </c:pt>
                <c:pt idx="2169">
                  <c:v>Obs2170</c:v>
                </c:pt>
                <c:pt idx="2170">
                  <c:v>Obs2171</c:v>
                </c:pt>
                <c:pt idx="2171">
                  <c:v>Obs2172</c:v>
                </c:pt>
                <c:pt idx="2172">
                  <c:v>Obs2173</c:v>
                </c:pt>
                <c:pt idx="2173">
                  <c:v>Obs2174</c:v>
                </c:pt>
                <c:pt idx="2174">
                  <c:v>Obs2175</c:v>
                </c:pt>
                <c:pt idx="2175">
                  <c:v>Obs2176</c:v>
                </c:pt>
                <c:pt idx="2176">
                  <c:v>Obs2177</c:v>
                </c:pt>
                <c:pt idx="2177">
                  <c:v>Obs2178</c:v>
                </c:pt>
                <c:pt idx="2178">
                  <c:v>Obs2179</c:v>
                </c:pt>
                <c:pt idx="2179">
                  <c:v>Obs2180</c:v>
                </c:pt>
                <c:pt idx="2180">
                  <c:v>Obs2181</c:v>
                </c:pt>
                <c:pt idx="2181">
                  <c:v>Obs2182</c:v>
                </c:pt>
                <c:pt idx="2182">
                  <c:v>Obs2183</c:v>
                </c:pt>
                <c:pt idx="2183">
                  <c:v>Obs2184</c:v>
                </c:pt>
                <c:pt idx="2184">
                  <c:v>Obs2185</c:v>
                </c:pt>
                <c:pt idx="2185">
                  <c:v>Obs2186</c:v>
                </c:pt>
                <c:pt idx="2186">
                  <c:v>Obs2187</c:v>
                </c:pt>
                <c:pt idx="2187">
                  <c:v>Obs2188</c:v>
                </c:pt>
                <c:pt idx="2188">
                  <c:v>Obs2189</c:v>
                </c:pt>
                <c:pt idx="2189">
                  <c:v>Obs2190</c:v>
                </c:pt>
                <c:pt idx="2190">
                  <c:v>Obs2191</c:v>
                </c:pt>
                <c:pt idx="2191">
                  <c:v>Obs2192</c:v>
                </c:pt>
                <c:pt idx="2192">
                  <c:v>Obs2193</c:v>
                </c:pt>
                <c:pt idx="2193">
                  <c:v>Obs2194</c:v>
                </c:pt>
                <c:pt idx="2194">
                  <c:v>Obs2195</c:v>
                </c:pt>
                <c:pt idx="2195">
                  <c:v>Obs2196</c:v>
                </c:pt>
                <c:pt idx="2196">
                  <c:v>Obs2197</c:v>
                </c:pt>
                <c:pt idx="2197">
                  <c:v>Obs2198</c:v>
                </c:pt>
                <c:pt idx="2198">
                  <c:v>Obs2199</c:v>
                </c:pt>
                <c:pt idx="2199">
                  <c:v>Obs2200</c:v>
                </c:pt>
                <c:pt idx="2200">
                  <c:v>Obs2201</c:v>
                </c:pt>
                <c:pt idx="2201">
                  <c:v>Obs2202</c:v>
                </c:pt>
                <c:pt idx="2202">
                  <c:v>Obs2203</c:v>
                </c:pt>
                <c:pt idx="2203">
                  <c:v>Obs2204</c:v>
                </c:pt>
                <c:pt idx="2204">
                  <c:v>Obs2205</c:v>
                </c:pt>
                <c:pt idx="2205">
                  <c:v>Obs2206</c:v>
                </c:pt>
                <c:pt idx="2206">
                  <c:v>Obs2207</c:v>
                </c:pt>
                <c:pt idx="2207">
                  <c:v>Obs2208</c:v>
                </c:pt>
                <c:pt idx="2208">
                  <c:v>Obs2209</c:v>
                </c:pt>
                <c:pt idx="2209">
                  <c:v>Obs2210</c:v>
                </c:pt>
                <c:pt idx="2210">
                  <c:v>Obs2211</c:v>
                </c:pt>
                <c:pt idx="2211">
                  <c:v>Obs2212</c:v>
                </c:pt>
                <c:pt idx="2212">
                  <c:v>Obs2213</c:v>
                </c:pt>
                <c:pt idx="2213">
                  <c:v>Obs2214</c:v>
                </c:pt>
                <c:pt idx="2214">
                  <c:v>Obs2215</c:v>
                </c:pt>
                <c:pt idx="2215">
                  <c:v>Obs2216</c:v>
                </c:pt>
                <c:pt idx="2216">
                  <c:v>Obs2217</c:v>
                </c:pt>
                <c:pt idx="2217">
                  <c:v>Obs2218</c:v>
                </c:pt>
                <c:pt idx="2218">
                  <c:v>Obs2219</c:v>
                </c:pt>
                <c:pt idx="2219">
                  <c:v>Obs2220</c:v>
                </c:pt>
                <c:pt idx="2220">
                  <c:v>Obs2221</c:v>
                </c:pt>
                <c:pt idx="2221">
                  <c:v>Obs2222</c:v>
                </c:pt>
                <c:pt idx="2222">
                  <c:v>Obs2223</c:v>
                </c:pt>
                <c:pt idx="2223">
                  <c:v>Obs2224</c:v>
                </c:pt>
                <c:pt idx="2224">
                  <c:v>Obs2225</c:v>
                </c:pt>
                <c:pt idx="2225">
                  <c:v>Obs2226</c:v>
                </c:pt>
                <c:pt idx="2226">
                  <c:v>Obs2227</c:v>
                </c:pt>
                <c:pt idx="2227">
                  <c:v>Obs2228</c:v>
                </c:pt>
                <c:pt idx="2228">
                  <c:v>Obs2229</c:v>
                </c:pt>
                <c:pt idx="2229">
                  <c:v>Obs2230</c:v>
                </c:pt>
                <c:pt idx="2230">
                  <c:v>Obs2231</c:v>
                </c:pt>
                <c:pt idx="2231">
                  <c:v>Obs2232</c:v>
                </c:pt>
                <c:pt idx="2232">
                  <c:v>Obs2233</c:v>
                </c:pt>
                <c:pt idx="2233">
                  <c:v>Obs2234</c:v>
                </c:pt>
                <c:pt idx="2234">
                  <c:v>Obs2235</c:v>
                </c:pt>
                <c:pt idx="2235">
                  <c:v>Obs2236</c:v>
                </c:pt>
                <c:pt idx="2236">
                  <c:v>Obs2237</c:v>
                </c:pt>
                <c:pt idx="2237">
                  <c:v>Obs2238</c:v>
                </c:pt>
                <c:pt idx="2238">
                  <c:v>Obs2239</c:v>
                </c:pt>
                <c:pt idx="2239">
                  <c:v>Obs2240</c:v>
                </c:pt>
                <c:pt idx="2240">
                  <c:v>Obs2241</c:v>
                </c:pt>
                <c:pt idx="2241">
                  <c:v>Obs2242</c:v>
                </c:pt>
                <c:pt idx="2242">
                  <c:v>Obs2243</c:v>
                </c:pt>
                <c:pt idx="2243">
                  <c:v>Obs2244</c:v>
                </c:pt>
                <c:pt idx="2244">
                  <c:v>Obs2245</c:v>
                </c:pt>
                <c:pt idx="2245">
                  <c:v>Obs2246</c:v>
                </c:pt>
                <c:pt idx="2246">
                  <c:v>Obs2247</c:v>
                </c:pt>
                <c:pt idx="2247">
                  <c:v>Obs2248</c:v>
                </c:pt>
                <c:pt idx="2248">
                  <c:v>Obs2249</c:v>
                </c:pt>
                <c:pt idx="2249">
                  <c:v>Obs2250</c:v>
                </c:pt>
                <c:pt idx="2250">
                  <c:v>Obs2251</c:v>
                </c:pt>
                <c:pt idx="2251">
                  <c:v>Obs2252</c:v>
                </c:pt>
                <c:pt idx="2252">
                  <c:v>Obs2253</c:v>
                </c:pt>
                <c:pt idx="2253">
                  <c:v>Obs2254</c:v>
                </c:pt>
                <c:pt idx="2254">
                  <c:v>Obs2255</c:v>
                </c:pt>
                <c:pt idx="2255">
                  <c:v>Obs2256</c:v>
                </c:pt>
                <c:pt idx="2256">
                  <c:v>Obs2257</c:v>
                </c:pt>
                <c:pt idx="2257">
                  <c:v>Obs2258</c:v>
                </c:pt>
                <c:pt idx="2258">
                  <c:v>Obs2259</c:v>
                </c:pt>
                <c:pt idx="2259">
                  <c:v>Obs2260</c:v>
                </c:pt>
                <c:pt idx="2260">
                  <c:v>Obs2261</c:v>
                </c:pt>
                <c:pt idx="2261">
                  <c:v>Obs2262</c:v>
                </c:pt>
                <c:pt idx="2262">
                  <c:v>Obs2263</c:v>
                </c:pt>
                <c:pt idx="2263">
                  <c:v>Obs2264</c:v>
                </c:pt>
                <c:pt idx="2264">
                  <c:v>Obs2265</c:v>
                </c:pt>
                <c:pt idx="2265">
                  <c:v>Obs2266</c:v>
                </c:pt>
                <c:pt idx="2266">
                  <c:v>Obs2267</c:v>
                </c:pt>
                <c:pt idx="2267">
                  <c:v>Obs2268</c:v>
                </c:pt>
                <c:pt idx="2268">
                  <c:v>Obs2269</c:v>
                </c:pt>
                <c:pt idx="2269">
                  <c:v>Obs2270</c:v>
                </c:pt>
                <c:pt idx="2270">
                  <c:v>Obs2271</c:v>
                </c:pt>
                <c:pt idx="2271">
                  <c:v>Obs2272</c:v>
                </c:pt>
                <c:pt idx="2272">
                  <c:v>Obs2273</c:v>
                </c:pt>
                <c:pt idx="2273">
                  <c:v>Obs2274</c:v>
                </c:pt>
                <c:pt idx="2274">
                  <c:v>Obs2275</c:v>
                </c:pt>
                <c:pt idx="2275">
                  <c:v>Obs2276</c:v>
                </c:pt>
                <c:pt idx="2276">
                  <c:v>Obs2277</c:v>
                </c:pt>
                <c:pt idx="2277">
                  <c:v>Obs2278</c:v>
                </c:pt>
                <c:pt idx="2278">
                  <c:v>Obs2279</c:v>
                </c:pt>
                <c:pt idx="2279">
                  <c:v>Obs2280</c:v>
                </c:pt>
                <c:pt idx="2280">
                  <c:v>Obs2281</c:v>
                </c:pt>
                <c:pt idx="2281">
                  <c:v>Obs2282</c:v>
                </c:pt>
                <c:pt idx="2282">
                  <c:v>Obs2283</c:v>
                </c:pt>
                <c:pt idx="2283">
                  <c:v>Obs2284</c:v>
                </c:pt>
                <c:pt idx="2284">
                  <c:v>Obs2285</c:v>
                </c:pt>
                <c:pt idx="2285">
                  <c:v>Obs2286</c:v>
                </c:pt>
                <c:pt idx="2286">
                  <c:v>Obs2287</c:v>
                </c:pt>
                <c:pt idx="2287">
                  <c:v>Obs2288</c:v>
                </c:pt>
                <c:pt idx="2288">
                  <c:v>Obs2289</c:v>
                </c:pt>
                <c:pt idx="2289">
                  <c:v>Obs2290</c:v>
                </c:pt>
                <c:pt idx="2290">
                  <c:v>Obs2291</c:v>
                </c:pt>
                <c:pt idx="2291">
                  <c:v>Obs2292</c:v>
                </c:pt>
                <c:pt idx="2292">
                  <c:v>Obs2293</c:v>
                </c:pt>
                <c:pt idx="2293">
                  <c:v>Obs2294</c:v>
                </c:pt>
                <c:pt idx="2294">
                  <c:v>Obs2295</c:v>
                </c:pt>
                <c:pt idx="2295">
                  <c:v>Obs2296</c:v>
                </c:pt>
                <c:pt idx="2296">
                  <c:v>Obs2297</c:v>
                </c:pt>
                <c:pt idx="2297">
                  <c:v>Obs2298</c:v>
                </c:pt>
                <c:pt idx="2298">
                  <c:v>Obs2299</c:v>
                </c:pt>
                <c:pt idx="2299">
                  <c:v>Obs2300</c:v>
                </c:pt>
                <c:pt idx="2300">
                  <c:v>Obs2301</c:v>
                </c:pt>
                <c:pt idx="2301">
                  <c:v>Obs2302</c:v>
                </c:pt>
                <c:pt idx="2302">
                  <c:v>Obs2303</c:v>
                </c:pt>
                <c:pt idx="2303">
                  <c:v>Obs2304</c:v>
                </c:pt>
                <c:pt idx="2304">
                  <c:v>Obs2305</c:v>
                </c:pt>
                <c:pt idx="2305">
                  <c:v>Obs2306</c:v>
                </c:pt>
                <c:pt idx="2306">
                  <c:v>Obs2307</c:v>
                </c:pt>
                <c:pt idx="2307">
                  <c:v>Obs2308</c:v>
                </c:pt>
                <c:pt idx="2308">
                  <c:v>Obs2309</c:v>
                </c:pt>
                <c:pt idx="2309">
                  <c:v>Obs2310</c:v>
                </c:pt>
                <c:pt idx="2310">
                  <c:v>Obs2311</c:v>
                </c:pt>
                <c:pt idx="2311">
                  <c:v>Obs2312</c:v>
                </c:pt>
                <c:pt idx="2312">
                  <c:v>Obs2313</c:v>
                </c:pt>
                <c:pt idx="2313">
                  <c:v>Obs2314</c:v>
                </c:pt>
                <c:pt idx="2314">
                  <c:v>Obs2315</c:v>
                </c:pt>
                <c:pt idx="2315">
                  <c:v>Obs2316</c:v>
                </c:pt>
                <c:pt idx="2316">
                  <c:v>Obs2317</c:v>
                </c:pt>
                <c:pt idx="2317">
                  <c:v>Obs2318</c:v>
                </c:pt>
                <c:pt idx="2318">
                  <c:v>Obs2319</c:v>
                </c:pt>
                <c:pt idx="2319">
                  <c:v>Obs2320</c:v>
                </c:pt>
                <c:pt idx="2320">
                  <c:v>Obs2321</c:v>
                </c:pt>
                <c:pt idx="2321">
                  <c:v>Obs2322</c:v>
                </c:pt>
                <c:pt idx="2322">
                  <c:v>Obs2323</c:v>
                </c:pt>
                <c:pt idx="2323">
                  <c:v>Obs2324</c:v>
                </c:pt>
                <c:pt idx="2324">
                  <c:v>Obs2325</c:v>
                </c:pt>
                <c:pt idx="2325">
                  <c:v>Obs2326</c:v>
                </c:pt>
                <c:pt idx="2326">
                  <c:v>Obs2327</c:v>
                </c:pt>
                <c:pt idx="2327">
                  <c:v>Obs2328</c:v>
                </c:pt>
                <c:pt idx="2328">
                  <c:v>Obs2329</c:v>
                </c:pt>
                <c:pt idx="2329">
                  <c:v>Obs2330</c:v>
                </c:pt>
                <c:pt idx="2330">
                  <c:v>Obs2331</c:v>
                </c:pt>
                <c:pt idx="2331">
                  <c:v>Obs2332</c:v>
                </c:pt>
                <c:pt idx="2332">
                  <c:v>Obs2333</c:v>
                </c:pt>
                <c:pt idx="2333">
                  <c:v>Obs2334</c:v>
                </c:pt>
                <c:pt idx="2334">
                  <c:v>Obs2335</c:v>
                </c:pt>
                <c:pt idx="2335">
                  <c:v>Obs2336</c:v>
                </c:pt>
                <c:pt idx="2336">
                  <c:v>Obs2337</c:v>
                </c:pt>
                <c:pt idx="2337">
                  <c:v>Obs2338</c:v>
                </c:pt>
                <c:pt idx="2338">
                  <c:v>Obs2339</c:v>
                </c:pt>
                <c:pt idx="2339">
                  <c:v>Obs2340</c:v>
                </c:pt>
                <c:pt idx="2340">
                  <c:v>Obs2341</c:v>
                </c:pt>
                <c:pt idx="2341">
                  <c:v>Obs2342</c:v>
                </c:pt>
                <c:pt idx="2342">
                  <c:v>Obs2343</c:v>
                </c:pt>
                <c:pt idx="2343">
                  <c:v>Obs2344</c:v>
                </c:pt>
                <c:pt idx="2344">
                  <c:v>Obs2345</c:v>
                </c:pt>
                <c:pt idx="2345">
                  <c:v>Obs2346</c:v>
                </c:pt>
                <c:pt idx="2346">
                  <c:v>Obs2347</c:v>
                </c:pt>
                <c:pt idx="2347">
                  <c:v>Obs2348</c:v>
                </c:pt>
                <c:pt idx="2348">
                  <c:v>Obs2349</c:v>
                </c:pt>
                <c:pt idx="2349">
                  <c:v>Obs2350</c:v>
                </c:pt>
                <c:pt idx="2350">
                  <c:v>Obs2351</c:v>
                </c:pt>
                <c:pt idx="2351">
                  <c:v>Obs2352</c:v>
                </c:pt>
                <c:pt idx="2352">
                  <c:v>Obs2353</c:v>
                </c:pt>
                <c:pt idx="2353">
                  <c:v>Obs2354</c:v>
                </c:pt>
                <c:pt idx="2354">
                  <c:v>Obs2355</c:v>
                </c:pt>
                <c:pt idx="2355">
                  <c:v>Obs2356</c:v>
                </c:pt>
                <c:pt idx="2356">
                  <c:v>Obs2357</c:v>
                </c:pt>
                <c:pt idx="2357">
                  <c:v>Obs2358</c:v>
                </c:pt>
                <c:pt idx="2358">
                  <c:v>Obs2359</c:v>
                </c:pt>
                <c:pt idx="2359">
                  <c:v>Obs2360</c:v>
                </c:pt>
                <c:pt idx="2360">
                  <c:v>Obs2361</c:v>
                </c:pt>
                <c:pt idx="2361">
                  <c:v>Obs2362</c:v>
                </c:pt>
                <c:pt idx="2362">
                  <c:v>Obs2363</c:v>
                </c:pt>
                <c:pt idx="2363">
                  <c:v>Obs2364</c:v>
                </c:pt>
                <c:pt idx="2364">
                  <c:v>Obs2365</c:v>
                </c:pt>
                <c:pt idx="2365">
                  <c:v>Obs2366</c:v>
                </c:pt>
                <c:pt idx="2366">
                  <c:v>Obs2367</c:v>
                </c:pt>
                <c:pt idx="2367">
                  <c:v>Obs2368</c:v>
                </c:pt>
                <c:pt idx="2368">
                  <c:v>Obs2369</c:v>
                </c:pt>
                <c:pt idx="2369">
                  <c:v>Obs2370</c:v>
                </c:pt>
                <c:pt idx="2370">
                  <c:v>Obs2371</c:v>
                </c:pt>
                <c:pt idx="2371">
                  <c:v>Obs2372</c:v>
                </c:pt>
                <c:pt idx="2372">
                  <c:v>Obs2373</c:v>
                </c:pt>
                <c:pt idx="2373">
                  <c:v>Obs2374</c:v>
                </c:pt>
                <c:pt idx="2374">
                  <c:v>Obs2375</c:v>
                </c:pt>
              </c:strCache>
            </c:strRef>
          </c:cat>
          <c:val>
            <c:numRef>
              <c:f>'Linear regression CustSegment'!$G$117:$G$2491</c:f>
              <c:numCache>
                <c:formatCode>0.000</c:formatCode>
                <c:ptCount val="2375"/>
                <c:pt idx="0">
                  <c:v>0.379912822459006</c:v>
                </c:pt>
                <c:pt idx="1">
                  <c:v>-0.551308433108174</c:v>
                </c:pt>
                <c:pt idx="2">
                  <c:v>0.29734705121641</c:v>
                </c:pt>
                <c:pt idx="3">
                  <c:v>0.204386502511439</c:v>
                </c:pt>
                <c:pt idx="4">
                  <c:v>-0.25212196262375</c:v>
                </c:pt>
                <c:pt idx="5">
                  <c:v>-0.0449804386843995</c:v>
                </c:pt>
                <c:pt idx="6">
                  <c:v>-0.581631022285984</c:v>
                </c:pt>
                <c:pt idx="7">
                  <c:v>-0.0182663991956013</c:v>
                </c:pt>
                <c:pt idx="8">
                  <c:v>0.0850350680211629</c:v>
                </c:pt>
                <c:pt idx="9">
                  <c:v>-0.280721065382928</c:v>
                </c:pt>
                <c:pt idx="10">
                  <c:v>0.472873371163978</c:v>
                </c:pt>
                <c:pt idx="11">
                  <c:v>-0.389623863460246</c:v>
                </c:pt>
                <c:pt idx="12">
                  <c:v>-0.769275606114558</c:v>
                </c:pt>
                <c:pt idx="13">
                  <c:v>0.177349309319147</c:v>
                </c:pt>
                <c:pt idx="14">
                  <c:v>0.279735174376013</c:v>
                </c:pt>
                <c:pt idx="15">
                  <c:v>0.623624573843708</c:v>
                </c:pt>
                <c:pt idx="16">
                  <c:v>0.215804600034877</c:v>
                </c:pt>
                <c:pt idx="17">
                  <c:v>0.286898414803453</c:v>
                </c:pt>
                <c:pt idx="18">
                  <c:v>0.263631348151919</c:v>
                </c:pt>
                <c:pt idx="19">
                  <c:v>0.266162718829285</c:v>
                </c:pt>
                <c:pt idx="20">
                  <c:v>-0.472943660010994</c:v>
                </c:pt>
                <c:pt idx="21">
                  <c:v>-0.342766576453685</c:v>
                </c:pt>
                <c:pt idx="22">
                  <c:v>-0.530249583430513</c:v>
                </c:pt>
                <c:pt idx="23">
                  <c:v>-0.439981982254654</c:v>
                </c:pt>
                <c:pt idx="24">
                  <c:v>-0.0983007997608314</c:v>
                </c:pt>
                <c:pt idx="25">
                  <c:v>0.111910684361708</c:v>
                </c:pt>
                <c:pt idx="26">
                  <c:v>-0.217059785794703</c:v>
                </c:pt>
                <c:pt idx="27">
                  <c:v>-0.575167948216113</c:v>
                </c:pt>
                <c:pt idx="28">
                  <c:v>-0.539082451326003</c:v>
                </c:pt>
                <c:pt idx="29">
                  <c:v>-0.0356628402336694</c:v>
                </c:pt>
                <c:pt idx="30">
                  <c:v>0.210257128124905</c:v>
                </c:pt>
                <c:pt idx="31">
                  <c:v>0.0417324717530304</c:v>
                </c:pt>
                <c:pt idx="32">
                  <c:v>0.0920367315968559</c:v>
                </c:pt>
                <c:pt idx="33">
                  <c:v>0.212357627197613</c:v>
                </c:pt>
                <c:pt idx="34">
                  <c:v>0.056705260014897</c:v>
                </c:pt>
                <c:pt idx="35">
                  <c:v>0.482783418071113</c:v>
                </c:pt>
                <c:pt idx="36">
                  <c:v>0.102970098565054</c:v>
                </c:pt>
                <c:pt idx="37">
                  <c:v>-0.70959988886942</c:v>
                </c:pt>
                <c:pt idx="38">
                  <c:v>0.0951066917800446</c:v>
                </c:pt>
                <c:pt idx="39">
                  <c:v>-0.116558984008216</c:v>
                </c:pt>
                <c:pt idx="40">
                  <c:v>-0.675830326854347</c:v>
                </c:pt>
                <c:pt idx="41">
                  <c:v>-0.758234521245196</c:v>
                </c:pt>
                <c:pt idx="42">
                  <c:v>0.0231511338021525</c:v>
                </c:pt>
                <c:pt idx="43">
                  <c:v>0.316143824969617</c:v>
                </c:pt>
                <c:pt idx="44">
                  <c:v>0.0342999365726791</c:v>
                </c:pt>
                <c:pt idx="45">
                  <c:v>0.295946718501272</c:v>
                </c:pt>
                <c:pt idx="46">
                  <c:v>0.0893437840677432</c:v>
                </c:pt>
                <c:pt idx="47">
                  <c:v>0.464148221169653</c:v>
                </c:pt>
                <c:pt idx="48">
                  <c:v>-0.165032039532245</c:v>
                </c:pt>
                <c:pt idx="49">
                  <c:v>0.304456432693268</c:v>
                </c:pt>
                <c:pt idx="50">
                  <c:v>0.257706863587871</c:v>
                </c:pt>
                <c:pt idx="51">
                  <c:v>0.551076567409411</c:v>
                </c:pt>
                <c:pt idx="52">
                  <c:v>-0.701682623133829</c:v>
                </c:pt>
                <c:pt idx="53">
                  <c:v>0.321260425274931</c:v>
                </c:pt>
                <c:pt idx="54">
                  <c:v>-0.335226323372169</c:v>
                </c:pt>
                <c:pt idx="55">
                  <c:v>0.32147586107726</c:v>
                </c:pt>
                <c:pt idx="56">
                  <c:v>0.324168808606373</c:v>
                </c:pt>
                <c:pt idx="57">
                  <c:v>0.47125760264651</c:v>
                </c:pt>
                <c:pt idx="58">
                  <c:v>0.601650122006148</c:v>
                </c:pt>
                <c:pt idx="59">
                  <c:v>0.489246492140983</c:v>
                </c:pt>
                <c:pt idx="60">
                  <c:v>0.00128439986575711</c:v>
                </c:pt>
                <c:pt idx="61">
                  <c:v>0.0764176359280023</c:v>
                </c:pt>
                <c:pt idx="62">
                  <c:v>-0.0509587821990297</c:v>
                </c:pt>
                <c:pt idx="63">
                  <c:v>-0.752902485137553</c:v>
                </c:pt>
                <c:pt idx="64">
                  <c:v>0.5799449649215</c:v>
                </c:pt>
                <c:pt idx="65">
                  <c:v>0.0213199294823558</c:v>
                </c:pt>
                <c:pt idx="66">
                  <c:v>0.0948373970271332</c:v>
                </c:pt>
                <c:pt idx="67">
                  <c:v>0.386268178627713</c:v>
                </c:pt>
                <c:pt idx="68">
                  <c:v>-0.112250267961635</c:v>
                </c:pt>
                <c:pt idx="69">
                  <c:v>0.0149107143630675</c:v>
                </c:pt>
                <c:pt idx="70">
                  <c:v>-0.474774864330791</c:v>
                </c:pt>
                <c:pt idx="71">
                  <c:v>0.430217082302832</c:v>
                </c:pt>
                <c:pt idx="72">
                  <c:v>0.449337009759533</c:v>
                </c:pt>
                <c:pt idx="73">
                  <c:v>-0.387200210684045</c:v>
                </c:pt>
                <c:pt idx="74">
                  <c:v>-0.296501737903528</c:v>
                </c:pt>
                <c:pt idx="75">
                  <c:v>-0.136163642020156</c:v>
                </c:pt>
                <c:pt idx="76">
                  <c:v>0.141802401934859</c:v>
                </c:pt>
                <c:pt idx="77">
                  <c:v>0.146703566437844</c:v>
                </c:pt>
                <c:pt idx="78">
                  <c:v>0.432371440326122</c:v>
                </c:pt>
                <c:pt idx="79">
                  <c:v>-0.138371858994029</c:v>
                </c:pt>
                <c:pt idx="80">
                  <c:v>0.0994154078266248</c:v>
                </c:pt>
                <c:pt idx="81">
                  <c:v>-0.435673266208074</c:v>
                </c:pt>
                <c:pt idx="82">
                  <c:v>0.199485338008454</c:v>
                </c:pt>
                <c:pt idx="83">
                  <c:v>0.192375956531596</c:v>
                </c:pt>
                <c:pt idx="84">
                  <c:v>-0.659134052173848</c:v>
                </c:pt>
                <c:pt idx="85">
                  <c:v>0.341349813842112</c:v>
                </c:pt>
                <c:pt idx="86">
                  <c:v>0.0632760519859322</c:v>
                </c:pt>
                <c:pt idx="87">
                  <c:v>-0.44084372546397</c:v>
                </c:pt>
                <c:pt idx="88">
                  <c:v>-0.391508926730625</c:v>
                </c:pt>
                <c:pt idx="89">
                  <c:v>-0.0353396865301759</c:v>
                </c:pt>
                <c:pt idx="90">
                  <c:v>-0.601020244495595</c:v>
                </c:pt>
                <c:pt idx="91">
                  <c:v>0.401348684790744</c:v>
                </c:pt>
                <c:pt idx="92">
                  <c:v>0.0285908878109601</c:v>
                </c:pt>
                <c:pt idx="93">
                  <c:v>0.203417041400958</c:v>
                </c:pt>
                <c:pt idx="94">
                  <c:v>0.206056129979489</c:v>
                </c:pt>
                <c:pt idx="95">
                  <c:v>0.153328217359462</c:v>
                </c:pt>
                <c:pt idx="96">
                  <c:v>-0.441705468673286</c:v>
                </c:pt>
                <c:pt idx="97">
                  <c:v>-0.157922658055387</c:v>
                </c:pt>
                <c:pt idx="98">
                  <c:v>0.119020065838566</c:v>
                </c:pt>
                <c:pt idx="99">
                  <c:v>-0.524486675718212</c:v>
                </c:pt>
                <c:pt idx="100">
                  <c:v>-0.177527316067328</c:v>
                </c:pt>
                <c:pt idx="101">
                  <c:v>-0.255676653362179</c:v>
                </c:pt>
                <c:pt idx="102">
                  <c:v>0.319052208301059</c:v>
                </c:pt>
                <c:pt idx="103">
                  <c:v>-0.585077995123248</c:v>
                </c:pt>
                <c:pt idx="104">
                  <c:v>0.456284814384643</c:v>
                </c:pt>
                <c:pt idx="105">
                  <c:v>-0.26213972743205</c:v>
                </c:pt>
                <c:pt idx="106">
                  <c:v>-0.502081352275994</c:v>
                </c:pt>
                <c:pt idx="107">
                  <c:v>-0.0122341967303887</c:v>
                </c:pt>
                <c:pt idx="108">
                  <c:v>0.417667946817167</c:v>
                </c:pt>
                <c:pt idx="109">
                  <c:v>-0.761089045626056</c:v>
                </c:pt>
                <c:pt idx="110">
                  <c:v>-0.626280092318673</c:v>
                </c:pt>
                <c:pt idx="111">
                  <c:v>-0.123399070732162</c:v>
                </c:pt>
                <c:pt idx="112">
                  <c:v>-0.174457355884139</c:v>
                </c:pt>
                <c:pt idx="113">
                  <c:v>0.198515876897973</c:v>
                </c:pt>
                <c:pt idx="114">
                  <c:v>0.218443688613407</c:v>
                </c:pt>
                <c:pt idx="115">
                  <c:v>0.178803500984868</c:v>
                </c:pt>
                <c:pt idx="116">
                  <c:v>0.527809500757877</c:v>
                </c:pt>
                <c:pt idx="117">
                  <c:v>-0.73539832619832</c:v>
                </c:pt>
                <c:pt idx="118">
                  <c:v>0.390576894674293</c:v>
                </c:pt>
                <c:pt idx="119">
                  <c:v>0.470611295239523</c:v>
                </c:pt>
                <c:pt idx="120">
                  <c:v>0.067907921736006</c:v>
                </c:pt>
                <c:pt idx="121">
                  <c:v>-0.332425657941892</c:v>
                </c:pt>
                <c:pt idx="122">
                  <c:v>-0.409713252027427</c:v>
                </c:pt>
                <c:pt idx="123">
                  <c:v>0.369518044996631</c:v>
                </c:pt>
                <c:pt idx="124">
                  <c:v>-0.425924796152686</c:v>
                </c:pt>
                <c:pt idx="125">
                  <c:v>-0.398779885059229</c:v>
                </c:pt>
                <c:pt idx="126">
                  <c:v>-0.733997993483182</c:v>
                </c:pt>
                <c:pt idx="127">
                  <c:v>0.388422536651003</c:v>
                </c:pt>
                <c:pt idx="128">
                  <c:v>0.353414218772537</c:v>
                </c:pt>
                <c:pt idx="129">
                  <c:v>-0.537251247006206</c:v>
                </c:pt>
                <c:pt idx="130">
                  <c:v>-0.4085822140652</c:v>
                </c:pt>
                <c:pt idx="131">
                  <c:v>-0.383483943093869</c:v>
                </c:pt>
                <c:pt idx="132">
                  <c:v>-0.0627000334259612</c:v>
                </c:pt>
                <c:pt idx="133">
                  <c:v>-0.530249583430513</c:v>
                </c:pt>
                <c:pt idx="134">
                  <c:v>-0.757749790689956</c:v>
                </c:pt>
                <c:pt idx="135">
                  <c:v>0.328962255208194</c:v>
                </c:pt>
                <c:pt idx="136">
                  <c:v>-0.234348508931606</c:v>
                </c:pt>
                <c:pt idx="137">
                  <c:v>0.396824532941834</c:v>
                </c:pt>
                <c:pt idx="138">
                  <c:v>0.403018312258794</c:v>
                </c:pt>
                <c:pt idx="139">
                  <c:v>0.390953907328369</c:v>
                </c:pt>
                <c:pt idx="140">
                  <c:v>-0.118928777833835</c:v>
                </c:pt>
                <c:pt idx="141">
                  <c:v>-0.113381305923863</c:v>
                </c:pt>
                <c:pt idx="142">
                  <c:v>0.122574756576994</c:v>
                </c:pt>
                <c:pt idx="143">
                  <c:v>0.237725192921855</c:v>
                </c:pt>
                <c:pt idx="144">
                  <c:v>-0.181620596311579</c:v>
                </c:pt>
                <c:pt idx="145">
                  <c:v>-0.229770498132115</c:v>
                </c:pt>
                <c:pt idx="146">
                  <c:v>0.123328781885146</c:v>
                </c:pt>
                <c:pt idx="147">
                  <c:v>0.035969564040729</c:v>
                </c:pt>
                <c:pt idx="148">
                  <c:v>0.160545316737484</c:v>
                </c:pt>
                <c:pt idx="149">
                  <c:v>0.000745810359934598</c:v>
                </c:pt>
                <c:pt idx="150">
                  <c:v>-0.25616138391742</c:v>
                </c:pt>
                <c:pt idx="151">
                  <c:v>-0.444398416202399</c:v>
                </c:pt>
                <c:pt idx="152">
                  <c:v>-0.491740433764201</c:v>
                </c:pt>
                <c:pt idx="153">
                  <c:v>0.193129981839748</c:v>
                </c:pt>
                <c:pt idx="154">
                  <c:v>0.383198218444524</c:v>
                </c:pt>
                <c:pt idx="155">
                  <c:v>0.304133278989774</c:v>
                </c:pt>
                <c:pt idx="156">
                  <c:v>0.578867785909855</c:v>
                </c:pt>
                <c:pt idx="157">
                  <c:v>-0.519046921709404</c:v>
                </c:pt>
                <c:pt idx="158">
                  <c:v>0.236163283354969</c:v>
                </c:pt>
                <c:pt idx="159">
                  <c:v>0.25959192685825</c:v>
                </c:pt>
                <c:pt idx="160">
                  <c:v>-0.0537055886787248</c:v>
                </c:pt>
                <c:pt idx="161">
                  <c:v>0.447721241242065</c:v>
                </c:pt>
                <c:pt idx="162">
                  <c:v>-0.308997014438611</c:v>
                </c:pt>
                <c:pt idx="163">
                  <c:v>0.423861726134126</c:v>
                </c:pt>
                <c:pt idx="164">
                  <c:v>0.151658589891412</c:v>
                </c:pt>
                <c:pt idx="165">
                  <c:v>0.4026951585553</c:v>
                </c:pt>
                <c:pt idx="166">
                  <c:v>-0.473697685319146</c:v>
                </c:pt>
                <c:pt idx="167">
                  <c:v>0.501418614972573</c:v>
                </c:pt>
                <c:pt idx="168">
                  <c:v>0.416536908854939</c:v>
                </c:pt>
                <c:pt idx="169">
                  <c:v>0.356430320005143</c:v>
                </c:pt>
                <c:pt idx="170">
                  <c:v>-0.319876522456227</c:v>
                </c:pt>
                <c:pt idx="171">
                  <c:v>-0.0884446118042789</c:v>
                </c:pt>
                <c:pt idx="172">
                  <c:v>-0.230955395044924</c:v>
                </c:pt>
                <c:pt idx="173">
                  <c:v>0.155320998531005</c:v>
                </c:pt>
                <c:pt idx="174">
                  <c:v>0.254259890750607</c:v>
                </c:pt>
                <c:pt idx="175">
                  <c:v>0.27774239320447</c:v>
                </c:pt>
                <c:pt idx="176">
                  <c:v>-0.26644844347863</c:v>
                </c:pt>
                <c:pt idx="177">
                  <c:v>-0.723980228674882</c:v>
                </c:pt>
                <c:pt idx="178">
                  <c:v>0.0709778819191945</c:v>
                </c:pt>
                <c:pt idx="179">
                  <c:v>0.0227202621974945</c:v>
                </c:pt>
                <c:pt idx="180">
                  <c:v>-0.349768240029378</c:v>
                </c:pt>
                <c:pt idx="181">
                  <c:v>0.205679117325413</c:v>
                </c:pt>
                <c:pt idx="182">
                  <c:v>0.514775634716972</c:v>
                </c:pt>
                <c:pt idx="183">
                  <c:v>0.304133278989774</c:v>
                </c:pt>
                <c:pt idx="184">
                  <c:v>-0.0575295741700648</c:v>
                </c:pt>
                <c:pt idx="185">
                  <c:v>-0.27027242896997</c:v>
                </c:pt>
                <c:pt idx="186">
                  <c:v>0.461401414689958</c:v>
                </c:pt>
                <c:pt idx="187">
                  <c:v>-0.606837011158479</c:v>
                </c:pt>
                <c:pt idx="188">
                  <c:v>0.520861696132767</c:v>
                </c:pt>
                <c:pt idx="189">
                  <c:v>-0.545922538049949</c:v>
                </c:pt>
                <c:pt idx="190">
                  <c:v>-0.0526822686176618</c:v>
                </c:pt>
                <c:pt idx="191">
                  <c:v>0.0249823381219491</c:v>
                </c:pt>
                <c:pt idx="192">
                  <c:v>0.462263157899274</c:v>
                </c:pt>
                <c:pt idx="193">
                  <c:v>0.326700179283739</c:v>
                </c:pt>
                <c:pt idx="194">
                  <c:v>0.0985536646173088</c:v>
                </c:pt>
                <c:pt idx="195">
                  <c:v>-0.217382939498196</c:v>
                </c:pt>
                <c:pt idx="196">
                  <c:v>-0.17160283150328</c:v>
                </c:pt>
                <c:pt idx="197">
                  <c:v>-0.0122880556809709</c:v>
                </c:pt>
                <c:pt idx="198">
                  <c:v>0.0934909232625769</c:v>
                </c:pt>
                <c:pt idx="199">
                  <c:v>0.461886145245198</c:v>
                </c:pt>
                <c:pt idx="200">
                  <c:v>0.365047752098304</c:v>
                </c:pt>
                <c:pt idx="201">
                  <c:v>0.355945589449903</c:v>
                </c:pt>
                <c:pt idx="202">
                  <c:v>-0.676207339508423</c:v>
                </c:pt>
                <c:pt idx="203">
                  <c:v>0.0736708294483072</c:v>
                </c:pt>
                <c:pt idx="204">
                  <c:v>0.0850889269717452</c:v>
                </c:pt>
                <c:pt idx="205">
                  <c:v>0.164638596981735</c:v>
                </c:pt>
                <c:pt idx="206">
                  <c:v>-0.418653837824081</c:v>
                </c:pt>
                <c:pt idx="207">
                  <c:v>-0.655579361435419</c:v>
                </c:pt>
                <c:pt idx="208">
                  <c:v>0.411958898055448</c:v>
                </c:pt>
                <c:pt idx="209">
                  <c:v>0.650069318579595</c:v>
                </c:pt>
                <c:pt idx="210">
                  <c:v>-0.428725461582963</c:v>
                </c:pt>
                <c:pt idx="211">
                  <c:v>0.481652380108885</c:v>
                </c:pt>
                <c:pt idx="212">
                  <c:v>0.341834544397353</c:v>
                </c:pt>
                <c:pt idx="213">
                  <c:v>-0.544306769532481</c:v>
                </c:pt>
                <c:pt idx="214">
                  <c:v>0.174387067037123</c:v>
                </c:pt>
                <c:pt idx="215">
                  <c:v>0.423592431381215</c:v>
                </c:pt>
                <c:pt idx="216">
                  <c:v>0.0514809418084183</c:v>
                </c:pt>
                <c:pt idx="217">
                  <c:v>-0.600320078138026</c:v>
                </c:pt>
                <c:pt idx="218">
                  <c:v>0.0577824390265422</c:v>
                </c:pt>
                <c:pt idx="219">
                  <c:v>0.467487476105752</c:v>
                </c:pt>
                <c:pt idx="220">
                  <c:v>0.463232619009754</c:v>
                </c:pt>
                <c:pt idx="221">
                  <c:v>0.65114649759124</c:v>
                </c:pt>
                <c:pt idx="222">
                  <c:v>0.0595597843957565</c:v>
                </c:pt>
                <c:pt idx="223">
                  <c:v>-0.484254039633267</c:v>
                </c:pt>
                <c:pt idx="224">
                  <c:v>-0.372873729829165</c:v>
                </c:pt>
                <c:pt idx="225">
                  <c:v>-0.573013590192823</c:v>
                </c:pt>
                <c:pt idx="226">
                  <c:v>-0.521686010287934</c:v>
                </c:pt>
                <c:pt idx="227">
                  <c:v>-0.760011866614411</c:v>
                </c:pt>
                <c:pt idx="228">
                  <c:v>0.258837901550098</c:v>
                </c:pt>
                <c:pt idx="229">
                  <c:v>-0.794427736036471</c:v>
                </c:pt>
                <c:pt idx="230">
                  <c:v>0.28921434967849</c:v>
                </c:pt>
                <c:pt idx="231">
                  <c:v>0.425262058849265</c:v>
                </c:pt>
                <c:pt idx="232">
                  <c:v>-0.596280656844357</c:v>
                </c:pt>
                <c:pt idx="233">
                  <c:v>-0.17424192008181</c:v>
                </c:pt>
                <c:pt idx="234">
                  <c:v>-0.0952308395776429</c:v>
                </c:pt>
                <c:pt idx="235">
                  <c:v>-0.602259000358987</c:v>
                </c:pt>
                <c:pt idx="236">
                  <c:v>-0.0826817040919777</c:v>
                </c:pt>
                <c:pt idx="237">
                  <c:v>-0.6240718753448</c:v>
                </c:pt>
                <c:pt idx="238">
                  <c:v>-0.0939920837142511</c:v>
                </c:pt>
                <c:pt idx="239">
                  <c:v>0.0227202621974945</c:v>
                </c:pt>
                <c:pt idx="240">
                  <c:v>0.5766057099854</c:v>
                </c:pt>
                <c:pt idx="241">
                  <c:v>0.40221042800006</c:v>
                </c:pt>
                <c:pt idx="242">
                  <c:v>0.340757365385707</c:v>
                </c:pt>
                <c:pt idx="243">
                  <c:v>-0.194600603401903</c:v>
                </c:pt>
                <c:pt idx="244">
                  <c:v>-0.349875957930542</c:v>
                </c:pt>
                <c:pt idx="245">
                  <c:v>0.16787013401667</c:v>
                </c:pt>
                <c:pt idx="246">
                  <c:v>0.0861661059833903</c:v>
                </c:pt>
                <c:pt idx="247">
                  <c:v>0.42897832643944</c:v>
                </c:pt>
                <c:pt idx="248">
                  <c:v>0.561471344871787</c:v>
                </c:pt>
                <c:pt idx="249">
                  <c:v>0.44330480729432</c:v>
                </c:pt>
                <c:pt idx="250">
                  <c:v>0.287760158012769</c:v>
                </c:pt>
                <c:pt idx="251">
                  <c:v>0.0826652741955438</c:v>
                </c:pt>
                <c:pt idx="252">
                  <c:v>-0.493194625429922</c:v>
                </c:pt>
                <c:pt idx="253">
                  <c:v>0.0169573544851932</c:v>
                </c:pt>
                <c:pt idx="254">
                  <c:v>-0.364794887241827</c:v>
                </c:pt>
                <c:pt idx="255">
                  <c:v>-0.336411220284979</c:v>
                </c:pt>
                <c:pt idx="256">
                  <c:v>-0.162123656200803</c:v>
                </c:pt>
                <c:pt idx="257">
                  <c:v>-0.612169047266122</c:v>
                </c:pt>
                <c:pt idx="258">
                  <c:v>0.444381986305965</c:v>
                </c:pt>
                <c:pt idx="259">
                  <c:v>-0.272857658597918</c:v>
                </c:pt>
                <c:pt idx="260">
                  <c:v>-0.726242304599337</c:v>
                </c:pt>
                <c:pt idx="261">
                  <c:v>0.477343664062305</c:v>
                </c:pt>
                <c:pt idx="262">
                  <c:v>-0.384399545253768</c:v>
                </c:pt>
                <c:pt idx="263">
                  <c:v>-0.431364550161493</c:v>
                </c:pt>
                <c:pt idx="264">
                  <c:v>0.321206566324349</c:v>
                </c:pt>
                <c:pt idx="265">
                  <c:v>0.486984416216528</c:v>
                </c:pt>
                <c:pt idx="266">
                  <c:v>0.0611755529132242</c:v>
                </c:pt>
                <c:pt idx="267">
                  <c:v>-0.422531682266004</c:v>
                </c:pt>
                <c:pt idx="268">
                  <c:v>-0.106756655002245</c:v>
                </c:pt>
                <c:pt idx="269">
                  <c:v>0.257491427785542</c:v>
                </c:pt>
                <c:pt idx="270">
                  <c:v>-0.535635478488738</c:v>
                </c:pt>
                <c:pt idx="271">
                  <c:v>0.142017837737188</c:v>
                </c:pt>
                <c:pt idx="272">
                  <c:v>-0.0083024933378842</c:v>
                </c:pt>
                <c:pt idx="273">
                  <c:v>0.470180423634865</c:v>
                </c:pt>
                <c:pt idx="274">
                  <c:v>-0.211135301230655</c:v>
                </c:pt>
                <c:pt idx="275">
                  <c:v>-0.211620031785895</c:v>
                </c:pt>
                <c:pt idx="276">
                  <c:v>0.0985536646173088</c:v>
                </c:pt>
                <c:pt idx="277">
                  <c:v>-0.383645519945616</c:v>
                </c:pt>
                <c:pt idx="278">
                  <c:v>0.398063288805226</c:v>
                </c:pt>
                <c:pt idx="279">
                  <c:v>0.267024462038601</c:v>
                </c:pt>
                <c:pt idx="280">
                  <c:v>0.0334381933633631</c:v>
                </c:pt>
                <c:pt idx="281">
                  <c:v>-0.0674396210771996</c:v>
                </c:pt>
                <c:pt idx="282">
                  <c:v>-0.352730482311402</c:v>
                </c:pt>
                <c:pt idx="283">
                  <c:v>-0.649654876871371</c:v>
                </c:pt>
                <c:pt idx="284">
                  <c:v>0.440019411308803</c:v>
                </c:pt>
                <c:pt idx="285">
                  <c:v>0.313127723737011</c:v>
                </c:pt>
                <c:pt idx="286">
                  <c:v>0.0651072563057287</c:v>
                </c:pt>
                <c:pt idx="287">
                  <c:v>0.386375896528877</c:v>
                </c:pt>
                <c:pt idx="288">
                  <c:v>0.208102770101615</c:v>
                </c:pt>
                <c:pt idx="289">
                  <c:v>0.493447490286399</c:v>
                </c:pt>
                <c:pt idx="290">
                  <c:v>-0.0382480698616177</c:v>
                </c:pt>
                <c:pt idx="291">
                  <c:v>0.267455333643259</c:v>
                </c:pt>
                <c:pt idx="292">
                  <c:v>-0.681862529319559</c:v>
                </c:pt>
                <c:pt idx="293">
                  <c:v>0.151281577237336</c:v>
                </c:pt>
                <c:pt idx="294">
                  <c:v>0.029398772069694</c:v>
                </c:pt>
                <c:pt idx="295">
                  <c:v>0.266701308335107</c:v>
                </c:pt>
                <c:pt idx="296">
                  <c:v>0.427847288477213</c:v>
                </c:pt>
                <c:pt idx="297">
                  <c:v>0.300309293498434</c:v>
                </c:pt>
                <c:pt idx="298">
                  <c:v>-0.404273498018619</c:v>
                </c:pt>
                <c:pt idx="299">
                  <c:v>-0.27145732588278</c:v>
                </c:pt>
                <c:pt idx="300">
                  <c:v>-0.00921809549778246</c:v>
                </c:pt>
                <c:pt idx="301">
                  <c:v>-0.295209123089554</c:v>
                </c:pt>
                <c:pt idx="302">
                  <c:v>0.266862885186854</c:v>
                </c:pt>
                <c:pt idx="303">
                  <c:v>-0.460502242426493</c:v>
                </c:pt>
                <c:pt idx="304">
                  <c:v>-0.195947077166459</c:v>
                </c:pt>
                <c:pt idx="305">
                  <c:v>-0.799490477391203</c:v>
                </c:pt>
                <c:pt idx="306">
                  <c:v>0.412605205462435</c:v>
                </c:pt>
                <c:pt idx="307">
                  <c:v>-0.474074697973221</c:v>
                </c:pt>
                <c:pt idx="308">
                  <c:v>0.586731192694864</c:v>
                </c:pt>
                <c:pt idx="309">
                  <c:v>-0.215282440425488</c:v>
                </c:pt>
                <c:pt idx="310">
                  <c:v>-0.728881393177867</c:v>
                </c:pt>
                <c:pt idx="311">
                  <c:v>0.629441340506592</c:v>
                </c:pt>
                <c:pt idx="312">
                  <c:v>0.168947313028315</c:v>
                </c:pt>
                <c:pt idx="313">
                  <c:v>-0.0126650683350468</c:v>
                </c:pt>
                <c:pt idx="314">
                  <c:v>0.12844538219046</c:v>
                </c:pt>
                <c:pt idx="315">
                  <c:v>0.496948322074246</c:v>
                </c:pt>
                <c:pt idx="316">
                  <c:v>-0.150274687072707</c:v>
                </c:pt>
                <c:pt idx="317">
                  <c:v>-0.0128266451867936</c:v>
                </c:pt>
                <c:pt idx="318">
                  <c:v>-0.72128728114577</c:v>
                </c:pt>
                <c:pt idx="319">
                  <c:v>-0.247759387626588</c:v>
                </c:pt>
                <c:pt idx="320">
                  <c:v>-0.487323999816456</c:v>
                </c:pt>
                <c:pt idx="321">
                  <c:v>-0.000869958157533098</c:v>
                </c:pt>
                <c:pt idx="322">
                  <c:v>0.326161589777916</c:v>
                </c:pt>
                <c:pt idx="323">
                  <c:v>0.530233153534079</c:v>
                </c:pt>
                <c:pt idx="324">
                  <c:v>0.354706833586511</c:v>
                </c:pt>
                <c:pt idx="325">
                  <c:v>-0.134117001898031</c:v>
                </c:pt>
                <c:pt idx="326">
                  <c:v>0.594810035282202</c:v>
                </c:pt>
                <c:pt idx="327">
                  <c:v>-0.531434480343322</c:v>
                </c:pt>
                <c:pt idx="328">
                  <c:v>-0.369480615942483</c:v>
                </c:pt>
                <c:pt idx="329">
                  <c:v>-0.00178556031743136</c:v>
                </c:pt>
                <c:pt idx="330">
                  <c:v>-0.801752553315658</c:v>
                </c:pt>
                <c:pt idx="331">
                  <c:v>-0.729366123733108</c:v>
                </c:pt>
                <c:pt idx="332">
                  <c:v>0.520592401379855</c:v>
                </c:pt>
                <c:pt idx="333">
                  <c:v>-0.276304631435183</c:v>
                </c:pt>
                <c:pt idx="334">
                  <c:v>0.491885580719514</c:v>
                </c:pt>
                <c:pt idx="335">
                  <c:v>0.473842832274458</c:v>
                </c:pt>
                <c:pt idx="336">
                  <c:v>-0.254761051202281</c:v>
                </c:pt>
                <c:pt idx="337">
                  <c:v>0.254313749701189</c:v>
                </c:pt>
                <c:pt idx="338">
                  <c:v>0.373180453636225</c:v>
                </c:pt>
                <c:pt idx="339">
                  <c:v>-0.481291797351243</c:v>
                </c:pt>
                <c:pt idx="340">
                  <c:v>-0.730174007991842</c:v>
                </c:pt>
                <c:pt idx="341">
                  <c:v>0.174817938641781</c:v>
                </c:pt>
                <c:pt idx="342">
                  <c:v>0.451383649881658</c:v>
                </c:pt>
                <c:pt idx="343">
                  <c:v>-0.0879060222984564</c:v>
                </c:pt>
                <c:pt idx="344">
                  <c:v>-0.388008094942779</c:v>
                </c:pt>
                <c:pt idx="345">
                  <c:v>0.202770733993971</c:v>
                </c:pt>
                <c:pt idx="346">
                  <c:v>0.248335406186559</c:v>
                </c:pt>
                <c:pt idx="347">
                  <c:v>-0.485546654447242</c:v>
                </c:pt>
                <c:pt idx="348">
                  <c:v>0.333701842859432</c:v>
                </c:pt>
                <c:pt idx="349">
                  <c:v>0.249628021000533</c:v>
                </c:pt>
                <c:pt idx="350">
                  <c:v>0.449552445561862</c:v>
                </c:pt>
                <c:pt idx="351">
                  <c:v>0.00866307609552601</c:v>
                </c:pt>
                <c:pt idx="352">
                  <c:v>0.299285973437371</c:v>
                </c:pt>
                <c:pt idx="353">
                  <c:v>-0.0146039905560079</c:v>
                </c:pt>
                <c:pt idx="354">
                  <c:v>-0.492494459072352</c:v>
                </c:pt>
                <c:pt idx="355">
                  <c:v>-0.0684629411382624</c:v>
                </c:pt>
                <c:pt idx="356">
                  <c:v>0.414436409782232</c:v>
                </c:pt>
                <c:pt idx="357">
                  <c:v>0.444112691553054</c:v>
                </c:pt>
                <c:pt idx="358">
                  <c:v>-0.188191388282614</c:v>
                </c:pt>
                <c:pt idx="359">
                  <c:v>0.224368173177455</c:v>
                </c:pt>
                <c:pt idx="360">
                  <c:v>0.156505895443815</c:v>
                </c:pt>
                <c:pt idx="361">
                  <c:v>-0.101640054696931</c:v>
                </c:pt>
                <c:pt idx="362">
                  <c:v>0.172232709013833</c:v>
                </c:pt>
                <c:pt idx="363">
                  <c:v>-0.406697150794821</c:v>
                </c:pt>
                <c:pt idx="364">
                  <c:v>-0.100778311487615</c:v>
                </c:pt>
                <c:pt idx="365">
                  <c:v>-0.213020364501034</c:v>
                </c:pt>
                <c:pt idx="366">
                  <c:v>-0.493194625429922</c:v>
                </c:pt>
                <c:pt idx="367">
                  <c:v>-0.734159570334928</c:v>
                </c:pt>
                <c:pt idx="368">
                  <c:v>0.086112247032808</c:v>
                </c:pt>
                <c:pt idx="369">
                  <c:v>-0.210381275922503</c:v>
                </c:pt>
                <c:pt idx="370">
                  <c:v>0.0197041609648882</c:v>
                </c:pt>
                <c:pt idx="371">
                  <c:v>0.525439706932258</c:v>
                </c:pt>
                <c:pt idx="372">
                  <c:v>0.378404771842703</c:v>
                </c:pt>
                <c:pt idx="373">
                  <c:v>-0.390054735064904</c:v>
                </c:pt>
                <c:pt idx="374">
                  <c:v>-0.444075262498906</c:v>
                </c:pt>
                <c:pt idx="375">
                  <c:v>0.151173859336172</c:v>
                </c:pt>
                <c:pt idx="376">
                  <c:v>-0.641522175333451</c:v>
                </c:pt>
                <c:pt idx="377">
                  <c:v>0.489031056338654</c:v>
                </c:pt>
                <c:pt idx="378">
                  <c:v>0.115842387754213</c:v>
                </c:pt>
                <c:pt idx="379">
                  <c:v>0.392031086340014</c:v>
                </c:pt>
                <c:pt idx="380">
                  <c:v>0.365801777406456</c:v>
                </c:pt>
                <c:pt idx="381">
                  <c:v>-0.224276885172725</c:v>
                </c:pt>
                <c:pt idx="382">
                  <c:v>0.340649647484543</c:v>
                </c:pt>
                <c:pt idx="383">
                  <c:v>0.232393156814211</c:v>
                </c:pt>
                <c:pt idx="384">
                  <c:v>-0.34217412799728</c:v>
                </c:pt>
                <c:pt idx="385">
                  <c:v>0.260130516364072</c:v>
                </c:pt>
                <c:pt idx="386">
                  <c:v>-0.810100690655907</c:v>
                </c:pt>
                <c:pt idx="387">
                  <c:v>0.344581350877048</c:v>
                </c:pt>
                <c:pt idx="388">
                  <c:v>-0.298063647470413</c:v>
                </c:pt>
                <c:pt idx="389">
                  <c:v>0.417290934163091</c:v>
                </c:pt>
                <c:pt idx="390">
                  <c:v>-0.552762624773895</c:v>
                </c:pt>
                <c:pt idx="391">
                  <c:v>-0.23898037868168</c:v>
                </c:pt>
                <c:pt idx="392">
                  <c:v>-0.456031949528166</c:v>
                </c:pt>
                <c:pt idx="393">
                  <c:v>0.521938875144412</c:v>
                </c:pt>
                <c:pt idx="394">
                  <c:v>-0.420377324242714</c:v>
                </c:pt>
                <c:pt idx="395">
                  <c:v>-0.612653777821362</c:v>
                </c:pt>
                <c:pt idx="396">
                  <c:v>-0.528849250715374</c:v>
                </c:pt>
                <c:pt idx="397">
                  <c:v>-0.448976427001891</c:v>
                </c:pt>
                <c:pt idx="398">
                  <c:v>-0.042341350105869</c:v>
                </c:pt>
                <c:pt idx="399">
                  <c:v>0.273972266663712</c:v>
                </c:pt>
                <c:pt idx="400">
                  <c:v>-0.0251603448701298</c:v>
                </c:pt>
                <c:pt idx="401">
                  <c:v>-0.133201399738132</c:v>
                </c:pt>
                <c:pt idx="402">
                  <c:v>-0.492009728517112</c:v>
                </c:pt>
                <c:pt idx="403">
                  <c:v>-0.60279758986481</c:v>
                </c:pt>
                <c:pt idx="404">
                  <c:v>-0.159861580276348</c:v>
                </c:pt>
                <c:pt idx="405">
                  <c:v>0.129307125399776</c:v>
                </c:pt>
                <c:pt idx="406">
                  <c:v>0.211226589235385</c:v>
                </c:pt>
                <c:pt idx="407">
                  <c:v>-0.0621614439201387</c:v>
                </c:pt>
                <c:pt idx="408">
                  <c:v>0.455530789076492</c:v>
                </c:pt>
                <c:pt idx="409">
                  <c:v>-0.115104792342495</c:v>
                </c:pt>
                <c:pt idx="410">
                  <c:v>0.239610256192233</c:v>
                </c:pt>
                <c:pt idx="411">
                  <c:v>0.0413554590989545</c:v>
                </c:pt>
                <c:pt idx="412">
                  <c:v>0.465925566538867</c:v>
                </c:pt>
                <c:pt idx="413">
                  <c:v>-0.559710429399006</c:v>
                </c:pt>
                <c:pt idx="414">
                  <c:v>-0.574413922907961</c:v>
                </c:pt>
                <c:pt idx="415">
                  <c:v>-0.283521730813205</c:v>
                </c:pt>
                <c:pt idx="416">
                  <c:v>0.457308134445706</c:v>
                </c:pt>
                <c:pt idx="417">
                  <c:v>0.122736333428741</c:v>
                </c:pt>
                <c:pt idx="418">
                  <c:v>0.0817496720356454</c:v>
                </c:pt>
                <c:pt idx="419">
                  <c:v>-0.598650450669976</c:v>
                </c:pt>
                <c:pt idx="420">
                  <c:v>-0.0208516288235494</c:v>
                </c:pt>
                <c:pt idx="421">
                  <c:v>-0.493033048578175</c:v>
                </c:pt>
                <c:pt idx="422">
                  <c:v>-0.309535603944434</c:v>
                </c:pt>
                <c:pt idx="423">
                  <c:v>0.297508628068157</c:v>
                </c:pt>
                <c:pt idx="424">
                  <c:v>0.243649677485902</c:v>
                </c:pt>
                <c:pt idx="425">
                  <c:v>0.250705200012178</c:v>
                </c:pt>
                <c:pt idx="426">
                  <c:v>-0.5050974535086</c:v>
                </c:pt>
                <c:pt idx="427">
                  <c:v>-0.306034772156587</c:v>
                </c:pt>
                <c:pt idx="428">
                  <c:v>-0.302264645615829</c:v>
                </c:pt>
                <c:pt idx="429">
                  <c:v>0.178588065182539</c:v>
                </c:pt>
                <c:pt idx="430">
                  <c:v>-0.0908144056298981</c:v>
                </c:pt>
                <c:pt idx="431">
                  <c:v>-0.0648543914492514</c:v>
                </c:pt>
                <c:pt idx="432">
                  <c:v>0.113795747632087</c:v>
                </c:pt>
                <c:pt idx="433">
                  <c:v>0.449229291858368</c:v>
                </c:pt>
                <c:pt idx="434">
                  <c:v>0.175356528147604</c:v>
                </c:pt>
                <c:pt idx="435">
                  <c:v>0.202393721339896</c:v>
                </c:pt>
                <c:pt idx="436">
                  <c:v>0.421061060703849</c:v>
                </c:pt>
                <c:pt idx="437">
                  <c:v>0.333917278661761</c:v>
                </c:pt>
                <c:pt idx="438">
                  <c:v>0.526893898597979</c:v>
                </c:pt>
                <c:pt idx="439">
                  <c:v>0.266809026236272</c:v>
                </c:pt>
                <c:pt idx="440">
                  <c:v>0.624001586497784</c:v>
                </c:pt>
                <c:pt idx="441">
                  <c:v>-0.177258021314417</c:v>
                </c:pt>
                <c:pt idx="442">
                  <c:v>-0.178227482424897</c:v>
                </c:pt>
                <c:pt idx="443">
                  <c:v>0.199539196959036</c:v>
                </c:pt>
                <c:pt idx="444">
                  <c:v>-0.591594928143701</c:v>
                </c:pt>
                <c:pt idx="445">
                  <c:v>0.257329850933795</c:v>
                </c:pt>
                <c:pt idx="446">
                  <c:v>-0.0115340303728194</c:v>
                </c:pt>
                <c:pt idx="447">
                  <c:v>0.51402160940882</c:v>
                </c:pt>
                <c:pt idx="448">
                  <c:v>0.324545821260449</c:v>
                </c:pt>
                <c:pt idx="449">
                  <c:v>0.550430260002424</c:v>
                </c:pt>
                <c:pt idx="450">
                  <c:v>0.325515282370929</c:v>
                </c:pt>
                <c:pt idx="451">
                  <c:v>-0.462764318350948</c:v>
                </c:pt>
                <c:pt idx="452">
                  <c:v>-0.439928123304072</c:v>
                </c:pt>
                <c:pt idx="453">
                  <c:v>0.390092164119052</c:v>
                </c:pt>
                <c:pt idx="454">
                  <c:v>-0.164170296322929</c:v>
                </c:pt>
                <c:pt idx="455">
                  <c:v>0.356538037906308</c:v>
                </c:pt>
                <c:pt idx="456">
                  <c:v>0.339357032670569</c:v>
                </c:pt>
                <c:pt idx="457">
                  <c:v>0.0767407896314958</c:v>
                </c:pt>
                <c:pt idx="458">
                  <c:v>-0.0641003661410998</c:v>
                </c:pt>
                <c:pt idx="459">
                  <c:v>-0.111711678455813</c:v>
                </c:pt>
                <c:pt idx="460">
                  <c:v>-0.0319465726434939</c:v>
                </c:pt>
                <c:pt idx="461">
                  <c:v>0.18435097289484</c:v>
                </c:pt>
                <c:pt idx="462">
                  <c:v>-0.121998738017023</c:v>
                </c:pt>
                <c:pt idx="463">
                  <c:v>-0.594772606228054</c:v>
                </c:pt>
                <c:pt idx="464">
                  <c:v>-0.151621160837263</c:v>
                </c:pt>
                <c:pt idx="465">
                  <c:v>-0.621163492013358</c:v>
                </c:pt>
                <c:pt idx="466">
                  <c:v>0.129145548548029</c:v>
                </c:pt>
                <c:pt idx="467">
                  <c:v>-0.244043120036412</c:v>
                </c:pt>
                <c:pt idx="468">
                  <c:v>-0.557502212425134</c:v>
                </c:pt>
                <c:pt idx="469">
                  <c:v>-0.368403436930838</c:v>
                </c:pt>
                <c:pt idx="470">
                  <c:v>-0.571936411181178</c:v>
                </c:pt>
                <c:pt idx="471">
                  <c:v>-0.328924826154045</c:v>
                </c:pt>
                <c:pt idx="472">
                  <c:v>0.179018936787197</c:v>
                </c:pt>
                <c:pt idx="473">
                  <c:v>0.635904414576462</c:v>
                </c:pt>
                <c:pt idx="474">
                  <c:v>-0.270541723722881</c:v>
                </c:pt>
                <c:pt idx="475">
                  <c:v>0.376088836967666</c:v>
                </c:pt>
                <c:pt idx="476">
                  <c:v>0.193614712394988</c:v>
                </c:pt>
                <c:pt idx="477">
                  <c:v>0.552853912778626</c:v>
                </c:pt>
                <c:pt idx="478">
                  <c:v>0.0966147423963477</c:v>
                </c:pt>
                <c:pt idx="479">
                  <c:v>-0.260308523112253</c:v>
                </c:pt>
                <c:pt idx="480">
                  <c:v>0.384975563813738</c:v>
                </c:pt>
                <c:pt idx="481">
                  <c:v>0.171747978458593</c:v>
                </c:pt>
                <c:pt idx="482">
                  <c:v>-0.216790491041791</c:v>
                </c:pt>
                <c:pt idx="483">
                  <c:v>-0.371850409768102</c:v>
                </c:pt>
                <c:pt idx="484">
                  <c:v>0.0198118788660527</c:v>
                </c:pt>
                <c:pt idx="485">
                  <c:v>-0.610876432452148</c:v>
                </c:pt>
                <c:pt idx="486">
                  <c:v>-0.286591690996393</c:v>
                </c:pt>
                <c:pt idx="487">
                  <c:v>-0.046973219855943</c:v>
                </c:pt>
                <c:pt idx="488">
                  <c:v>-0.0306000988789375</c:v>
                </c:pt>
                <c:pt idx="489">
                  <c:v>0.366340366912278</c:v>
                </c:pt>
                <c:pt idx="490">
                  <c:v>-0.171225818849204</c:v>
                </c:pt>
                <c:pt idx="491">
                  <c:v>0.283182147213277</c:v>
                </c:pt>
                <c:pt idx="492">
                  <c:v>0.415567447744459</c:v>
                </c:pt>
                <c:pt idx="493">
                  <c:v>-0.493248484380504</c:v>
                </c:pt>
                <c:pt idx="494">
                  <c:v>0.207079450040552</c:v>
                </c:pt>
                <c:pt idx="495">
                  <c:v>0.153597512112373</c:v>
                </c:pt>
                <c:pt idx="496">
                  <c:v>0.0513732239072539</c:v>
                </c:pt>
                <c:pt idx="497">
                  <c:v>-0.654232887670863</c:v>
                </c:pt>
                <c:pt idx="498">
                  <c:v>0.226037800645505</c:v>
                </c:pt>
                <c:pt idx="499">
                  <c:v>0.371618544069339</c:v>
                </c:pt>
                <c:pt idx="500">
                  <c:v>0.249412585198204</c:v>
                </c:pt>
                <c:pt idx="501">
                  <c:v>0.227438133360644</c:v>
                </c:pt>
                <c:pt idx="502">
                  <c:v>-0.189160849393095</c:v>
                </c:pt>
                <c:pt idx="503">
                  <c:v>0.601111532500326</c:v>
                </c:pt>
                <c:pt idx="504">
                  <c:v>0.432910029831945</c:v>
                </c:pt>
                <c:pt idx="505">
                  <c:v>0.32815437094946</c:v>
                </c:pt>
                <c:pt idx="506">
                  <c:v>0.0851966448729097</c:v>
                </c:pt>
                <c:pt idx="507">
                  <c:v>-0.536497221698054</c:v>
                </c:pt>
                <c:pt idx="508">
                  <c:v>-0.305765477403676</c:v>
                </c:pt>
                <c:pt idx="509">
                  <c:v>0.0807802109251649</c:v>
                </c:pt>
                <c:pt idx="510">
                  <c:v>-0.0597377911439372</c:v>
                </c:pt>
                <c:pt idx="511">
                  <c:v>-0.124368531842643</c:v>
                </c:pt>
                <c:pt idx="512">
                  <c:v>0.593732856270557</c:v>
                </c:pt>
                <c:pt idx="513">
                  <c:v>0.373934478944376</c:v>
                </c:pt>
                <c:pt idx="514">
                  <c:v>-0.79248881381551</c:v>
                </c:pt>
                <c:pt idx="515">
                  <c:v>0.584415257819827</c:v>
                </c:pt>
                <c:pt idx="516">
                  <c:v>-0.0934534942084286</c:v>
                </c:pt>
                <c:pt idx="517">
                  <c:v>-0.406643291844239</c:v>
                </c:pt>
                <c:pt idx="518">
                  <c:v>0.0722166377825864</c:v>
                </c:pt>
                <c:pt idx="519">
                  <c:v>-0.258692754594785</c:v>
                </c:pt>
                <c:pt idx="520">
                  <c:v>-0.360701606997575</c:v>
                </c:pt>
                <c:pt idx="521">
                  <c:v>-0.240703865100312</c:v>
                </c:pt>
                <c:pt idx="522">
                  <c:v>0.181873461168057</c:v>
                </c:pt>
                <c:pt idx="523">
                  <c:v>0.120958988059527</c:v>
                </c:pt>
                <c:pt idx="524">
                  <c:v>0.486661262513035</c:v>
                </c:pt>
                <c:pt idx="525">
                  <c:v>0.575366954122008</c:v>
                </c:pt>
                <c:pt idx="526">
                  <c:v>-0.463464484708517</c:v>
                </c:pt>
                <c:pt idx="527">
                  <c:v>0.140294351318556</c:v>
                </c:pt>
                <c:pt idx="528">
                  <c:v>-0.457162987490393</c:v>
                </c:pt>
                <c:pt idx="529">
                  <c:v>-0.0637233534870241</c:v>
                </c:pt>
                <c:pt idx="530">
                  <c:v>-0.0242986016608138</c:v>
                </c:pt>
                <c:pt idx="531">
                  <c:v>-0.533481120465448</c:v>
                </c:pt>
                <c:pt idx="532">
                  <c:v>-0.511237373874977</c:v>
                </c:pt>
                <c:pt idx="533">
                  <c:v>0.235678552799729</c:v>
                </c:pt>
                <c:pt idx="534">
                  <c:v>0.526624603845068</c:v>
                </c:pt>
                <c:pt idx="535">
                  <c:v>-0.619116851891233</c:v>
                </c:pt>
                <c:pt idx="536">
                  <c:v>0.500018282257434</c:v>
                </c:pt>
                <c:pt idx="537">
                  <c:v>0.490162094300881</c:v>
                </c:pt>
                <c:pt idx="538">
                  <c:v>-0.818879699600815</c:v>
                </c:pt>
                <c:pt idx="539">
                  <c:v>-0.3245083922063</c:v>
                </c:pt>
                <c:pt idx="540">
                  <c:v>0.44928315080895</c:v>
                </c:pt>
                <c:pt idx="541">
                  <c:v>0.155698011185081</c:v>
                </c:pt>
                <c:pt idx="542">
                  <c:v>0.0472260847124202</c:v>
                </c:pt>
                <c:pt idx="543">
                  <c:v>0.474704575483774</c:v>
                </c:pt>
                <c:pt idx="544">
                  <c:v>0.238479218230006</c:v>
                </c:pt>
                <c:pt idx="545">
                  <c:v>0.590501319235622</c:v>
                </c:pt>
                <c:pt idx="546">
                  <c:v>-0.0932919173566818</c:v>
                </c:pt>
                <c:pt idx="547">
                  <c:v>-0.0220903846869414</c:v>
                </c:pt>
                <c:pt idx="548">
                  <c:v>0.385514153319561</c:v>
                </c:pt>
                <c:pt idx="549">
                  <c:v>-0.2088732253062</c:v>
                </c:pt>
                <c:pt idx="550">
                  <c:v>0.113041722323935</c:v>
                </c:pt>
                <c:pt idx="551">
                  <c:v>-0.683855310491103</c:v>
                </c:pt>
                <c:pt idx="552">
                  <c:v>-0.178712212980137</c:v>
                </c:pt>
                <c:pt idx="553">
                  <c:v>0.0023615788774023</c:v>
                </c:pt>
                <c:pt idx="554">
                  <c:v>0.390900048377786</c:v>
                </c:pt>
                <c:pt idx="555">
                  <c:v>0.397793994052315</c:v>
                </c:pt>
                <c:pt idx="556">
                  <c:v>0.136847378481292</c:v>
                </c:pt>
                <c:pt idx="557">
                  <c:v>-0.271672761685109</c:v>
                </c:pt>
                <c:pt idx="558">
                  <c:v>0.128606959042207</c:v>
                </c:pt>
                <c:pt idx="559">
                  <c:v>-0.0825201272402309</c:v>
                </c:pt>
                <c:pt idx="560">
                  <c:v>0.427901147427795</c:v>
                </c:pt>
                <c:pt idx="561">
                  <c:v>0.0487341353287234</c:v>
                </c:pt>
                <c:pt idx="562">
                  <c:v>-0.400180217774368</c:v>
                </c:pt>
                <c:pt idx="563">
                  <c:v>0.295246552143702</c:v>
                </c:pt>
                <c:pt idx="564">
                  <c:v>-0.018643411849677</c:v>
                </c:pt>
                <c:pt idx="565">
                  <c:v>0.442927794640244</c:v>
                </c:pt>
                <c:pt idx="566">
                  <c:v>0.408242630465272</c:v>
                </c:pt>
                <c:pt idx="567">
                  <c:v>0.289429785480819</c:v>
                </c:pt>
                <c:pt idx="568">
                  <c:v>0.401348684790744</c:v>
                </c:pt>
                <c:pt idx="569">
                  <c:v>-0.255191922806939</c:v>
                </c:pt>
                <c:pt idx="570">
                  <c:v>0.196307659924101</c:v>
                </c:pt>
                <c:pt idx="571">
                  <c:v>0.330524164775079</c:v>
                </c:pt>
                <c:pt idx="572">
                  <c:v>0.223021699412899</c:v>
                </c:pt>
                <c:pt idx="573">
                  <c:v>0.0493804427357104</c:v>
                </c:pt>
                <c:pt idx="574">
                  <c:v>0.0514270828578361</c:v>
                </c:pt>
                <c:pt idx="575">
                  <c:v>-0.585670443579653</c:v>
                </c:pt>
                <c:pt idx="576">
                  <c:v>-0.230793818193178</c:v>
                </c:pt>
                <c:pt idx="577">
                  <c:v>-0.442836506635514</c:v>
                </c:pt>
                <c:pt idx="578">
                  <c:v>0.451006637227582</c:v>
                </c:pt>
                <c:pt idx="579">
                  <c:v>0.318459759844654</c:v>
                </c:pt>
                <c:pt idx="580">
                  <c:v>-0.0577988689229761</c:v>
                </c:pt>
                <c:pt idx="581">
                  <c:v>-0.109611179383105</c:v>
                </c:pt>
                <c:pt idx="582">
                  <c:v>-0.699366688258792</c:v>
                </c:pt>
                <c:pt idx="583">
                  <c:v>0.0920905905474383</c:v>
                </c:pt>
                <c:pt idx="584">
                  <c:v>-0.356015878296919</c:v>
                </c:pt>
                <c:pt idx="585">
                  <c:v>0.183327652833777</c:v>
                </c:pt>
                <c:pt idx="586">
                  <c:v>0.488761761585743</c:v>
                </c:pt>
                <c:pt idx="587">
                  <c:v>0.629818353160667</c:v>
                </c:pt>
                <c:pt idx="588">
                  <c:v>-0.0756261815657024</c:v>
                </c:pt>
                <c:pt idx="589">
                  <c:v>0.0784104170995456</c:v>
                </c:pt>
                <c:pt idx="590">
                  <c:v>0.288460324370338</c:v>
                </c:pt>
                <c:pt idx="591">
                  <c:v>0.388853408255661</c:v>
                </c:pt>
                <c:pt idx="592">
                  <c:v>-0.60279758986481</c:v>
                </c:pt>
                <c:pt idx="593">
                  <c:v>0.134100572001597</c:v>
                </c:pt>
                <c:pt idx="594">
                  <c:v>0.544936647043034</c:v>
                </c:pt>
                <c:pt idx="595">
                  <c:v>0.18219661487155</c:v>
                </c:pt>
                <c:pt idx="596">
                  <c:v>-0.184421261741856</c:v>
                </c:pt>
                <c:pt idx="597">
                  <c:v>0.434848952052906</c:v>
                </c:pt>
                <c:pt idx="598">
                  <c:v>-0.396356232283028</c:v>
                </c:pt>
                <c:pt idx="599">
                  <c:v>-0.373196883532659</c:v>
                </c:pt>
                <c:pt idx="600">
                  <c:v>0.363216547778508</c:v>
                </c:pt>
                <c:pt idx="601">
                  <c:v>0.620016024154697</c:v>
                </c:pt>
                <c:pt idx="602">
                  <c:v>0.650877202838329</c:v>
                </c:pt>
                <c:pt idx="603">
                  <c:v>-0.385099711611337</c:v>
                </c:pt>
                <c:pt idx="604">
                  <c:v>-0.102663374757994</c:v>
                </c:pt>
                <c:pt idx="605">
                  <c:v>0.558562961540345</c:v>
                </c:pt>
                <c:pt idx="606">
                  <c:v>0.0654304100092222</c:v>
                </c:pt>
                <c:pt idx="607">
                  <c:v>0.144549208414554</c:v>
                </c:pt>
                <c:pt idx="608">
                  <c:v>0.633965492355501</c:v>
                </c:pt>
                <c:pt idx="609">
                  <c:v>-0.0260220880794459</c:v>
                </c:pt>
                <c:pt idx="610">
                  <c:v>0.463932785367324</c:v>
                </c:pt>
                <c:pt idx="611">
                  <c:v>0.186397613016966</c:v>
                </c:pt>
                <c:pt idx="612">
                  <c:v>-0.691072409869125</c:v>
                </c:pt>
                <c:pt idx="613">
                  <c:v>0.128606959042207</c:v>
                </c:pt>
                <c:pt idx="614">
                  <c:v>-0.772453284198911</c:v>
                </c:pt>
                <c:pt idx="615">
                  <c:v>0.624432458102442</c:v>
                </c:pt>
                <c:pt idx="616">
                  <c:v>0.151227718286754</c:v>
                </c:pt>
                <c:pt idx="617">
                  <c:v>0.0368851662006274</c:v>
                </c:pt>
                <c:pt idx="618">
                  <c:v>0.0241744538632153</c:v>
                </c:pt>
                <c:pt idx="619">
                  <c:v>0.562710100735178</c:v>
                </c:pt>
                <c:pt idx="620">
                  <c:v>0.601811698857895</c:v>
                </c:pt>
                <c:pt idx="621">
                  <c:v>-0.660534384888986</c:v>
                </c:pt>
                <c:pt idx="622">
                  <c:v>0.250058892605191</c:v>
                </c:pt>
                <c:pt idx="623">
                  <c:v>0.596533521700834</c:v>
                </c:pt>
                <c:pt idx="624">
                  <c:v>0.216666343244193</c:v>
                </c:pt>
                <c:pt idx="625">
                  <c:v>-0.366572232611041</c:v>
                </c:pt>
                <c:pt idx="626">
                  <c:v>-0.610068548193414</c:v>
                </c:pt>
                <c:pt idx="627">
                  <c:v>0.0960222939399428</c:v>
                </c:pt>
                <c:pt idx="628">
                  <c:v>0.225983941694923</c:v>
                </c:pt>
                <c:pt idx="629">
                  <c:v>0.57111209702601</c:v>
                </c:pt>
                <c:pt idx="630">
                  <c:v>0.34630483729568</c:v>
                </c:pt>
                <c:pt idx="631">
                  <c:v>-0.137994846339953</c:v>
                </c:pt>
                <c:pt idx="632">
                  <c:v>0.0672616143290189</c:v>
                </c:pt>
                <c:pt idx="633">
                  <c:v>0.137924557492937</c:v>
                </c:pt>
                <c:pt idx="634">
                  <c:v>0.221405930895431</c:v>
                </c:pt>
                <c:pt idx="635">
                  <c:v>-0.366895386314535</c:v>
                </c:pt>
                <c:pt idx="636">
                  <c:v>0.396986109793581</c:v>
                </c:pt>
                <c:pt idx="637">
                  <c:v>0.0384470757675128</c:v>
                </c:pt>
                <c:pt idx="638">
                  <c:v>-0.0238677300561557</c:v>
                </c:pt>
                <c:pt idx="639">
                  <c:v>0.250705200012178</c:v>
                </c:pt>
                <c:pt idx="640">
                  <c:v>-0.179304661436542</c:v>
                </c:pt>
                <c:pt idx="641">
                  <c:v>0.292284309861678</c:v>
                </c:pt>
                <c:pt idx="642">
                  <c:v>0.0422710612588529</c:v>
                </c:pt>
                <c:pt idx="643">
                  <c:v>0.607305311817285</c:v>
                </c:pt>
                <c:pt idx="644">
                  <c:v>-0.657679860508127</c:v>
                </c:pt>
                <c:pt idx="645">
                  <c:v>-0.731682058608145</c:v>
                </c:pt>
                <c:pt idx="646">
                  <c:v>-0.214043684562096</c:v>
                </c:pt>
                <c:pt idx="647">
                  <c:v>0.371510826168175</c:v>
                </c:pt>
                <c:pt idx="648">
                  <c:v>-0.765828633277294</c:v>
                </c:pt>
                <c:pt idx="649">
                  <c:v>-0.280020899025358</c:v>
                </c:pt>
                <c:pt idx="650">
                  <c:v>-0.195677782413548</c:v>
                </c:pt>
                <c:pt idx="651">
                  <c:v>0.226953402805404</c:v>
                </c:pt>
                <c:pt idx="652">
                  <c:v>-0.196970397227522</c:v>
                </c:pt>
                <c:pt idx="653">
                  <c:v>-0.156630043241413</c:v>
                </c:pt>
                <c:pt idx="654">
                  <c:v>-0.443859826696577</c:v>
                </c:pt>
                <c:pt idx="655">
                  <c:v>0.406950015651298</c:v>
                </c:pt>
                <c:pt idx="656">
                  <c:v>0.0525042618694813</c:v>
                </c:pt>
                <c:pt idx="657">
                  <c:v>-0.224761615727965</c:v>
                </c:pt>
                <c:pt idx="658">
                  <c:v>-0.0479426809664234</c:v>
                </c:pt>
                <c:pt idx="659">
                  <c:v>0.563571843944494</c:v>
                </c:pt>
                <c:pt idx="660">
                  <c:v>-0.25594594811509</c:v>
                </c:pt>
                <c:pt idx="661">
                  <c:v>0.29352306572507</c:v>
                </c:pt>
                <c:pt idx="662">
                  <c:v>-0.559225698843766</c:v>
                </c:pt>
                <c:pt idx="663">
                  <c:v>-0.75618788112307</c:v>
                </c:pt>
                <c:pt idx="664">
                  <c:v>-0.46949668717373</c:v>
                </c:pt>
                <c:pt idx="665">
                  <c:v>0.504811728859255</c:v>
                </c:pt>
                <c:pt idx="666">
                  <c:v>0.318298182992907</c:v>
                </c:pt>
                <c:pt idx="667">
                  <c:v>-0.407343458201808</c:v>
                </c:pt>
                <c:pt idx="668">
                  <c:v>0.0582133106312001</c:v>
                </c:pt>
                <c:pt idx="669">
                  <c:v>-0.149197508061062</c:v>
                </c:pt>
                <c:pt idx="670">
                  <c:v>-0.594180157771649</c:v>
                </c:pt>
                <c:pt idx="671">
                  <c:v>-0.305119169996689</c:v>
                </c:pt>
                <c:pt idx="672">
                  <c:v>-0.176180842302771</c:v>
                </c:pt>
                <c:pt idx="673">
                  <c:v>-0.371742691866938</c:v>
                </c:pt>
                <c:pt idx="674">
                  <c:v>0.417721805767749</c:v>
                </c:pt>
                <c:pt idx="675">
                  <c:v>0.257168274082048</c:v>
                </c:pt>
                <c:pt idx="676">
                  <c:v>0.579137080662766</c:v>
                </c:pt>
                <c:pt idx="677">
                  <c:v>0.436464720570374</c:v>
                </c:pt>
                <c:pt idx="678">
                  <c:v>-0.114350767034343</c:v>
                </c:pt>
                <c:pt idx="679">
                  <c:v>-0.279805463223029</c:v>
                </c:pt>
                <c:pt idx="680">
                  <c:v>0.154566973222854</c:v>
                </c:pt>
                <c:pt idx="681">
                  <c:v>0.151012282484425</c:v>
                </c:pt>
                <c:pt idx="682">
                  <c:v>-0.0616228544143162</c:v>
                </c:pt>
                <c:pt idx="683">
                  <c:v>0.0802954803699246</c:v>
                </c:pt>
                <c:pt idx="684">
                  <c:v>0.592817254110659</c:v>
                </c:pt>
                <c:pt idx="685">
                  <c:v>-0.166432372247383</c:v>
                </c:pt>
                <c:pt idx="686">
                  <c:v>0.215266010529054</c:v>
                </c:pt>
                <c:pt idx="687">
                  <c:v>0.352067745007981</c:v>
                </c:pt>
                <c:pt idx="688">
                  <c:v>0.18268134542679</c:v>
                </c:pt>
                <c:pt idx="689">
                  <c:v>-0.184798274395932</c:v>
                </c:pt>
                <c:pt idx="690">
                  <c:v>0.3768967212264</c:v>
                </c:pt>
                <c:pt idx="691">
                  <c:v>-0.755810868468995</c:v>
                </c:pt>
                <c:pt idx="692">
                  <c:v>0.451222073029911</c:v>
                </c:pt>
                <c:pt idx="693">
                  <c:v>-0.179412379337707</c:v>
                </c:pt>
                <c:pt idx="694">
                  <c:v>0.0327380270057938</c:v>
                </c:pt>
                <c:pt idx="695">
                  <c:v>0.17072465839753</c:v>
                </c:pt>
                <c:pt idx="696">
                  <c:v>-0.509621605357509</c:v>
                </c:pt>
                <c:pt idx="697">
                  <c:v>0.57612097943016</c:v>
                </c:pt>
                <c:pt idx="698">
                  <c:v>0.382174898383461</c:v>
                </c:pt>
                <c:pt idx="699">
                  <c:v>0.43781119433493</c:v>
                </c:pt>
                <c:pt idx="700">
                  <c:v>0.0381239220640192</c:v>
                </c:pt>
                <c:pt idx="701">
                  <c:v>-0.044657284980906</c:v>
                </c:pt>
                <c:pt idx="702">
                  <c:v>-0.249105861391144</c:v>
                </c:pt>
                <c:pt idx="703">
                  <c:v>-0.7530640619893</c:v>
                </c:pt>
                <c:pt idx="704">
                  <c:v>-0.179950968843529</c:v>
                </c:pt>
                <c:pt idx="705">
                  <c:v>-0.462548882548619</c:v>
                </c:pt>
                <c:pt idx="706">
                  <c:v>-0.19573164136413</c:v>
                </c:pt>
                <c:pt idx="707">
                  <c:v>-0.643514956504994</c:v>
                </c:pt>
                <c:pt idx="708">
                  <c:v>-0.365333476747649</c:v>
                </c:pt>
                <c:pt idx="709">
                  <c:v>-0.0190204245037527</c:v>
                </c:pt>
                <c:pt idx="710">
                  <c:v>0.514237045211149</c:v>
                </c:pt>
                <c:pt idx="711">
                  <c:v>-0.487377858767038</c:v>
                </c:pt>
                <c:pt idx="712">
                  <c:v>0.0425942149623464</c:v>
                </c:pt>
                <c:pt idx="713">
                  <c:v>0.186774625671042</c:v>
                </c:pt>
                <c:pt idx="714">
                  <c:v>-0.173649471625406</c:v>
                </c:pt>
                <c:pt idx="715">
                  <c:v>0.300524729300763</c:v>
                </c:pt>
                <c:pt idx="716">
                  <c:v>0.100869599492346</c:v>
                </c:pt>
                <c:pt idx="717">
                  <c:v>0.176972296665071</c:v>
                </c:pt>
                <c:pt idx="718">
                  <c:v>0.543536314327896</c:v>
                </c:pt>
                <c:pt idx="719">
                  <c:v>0.394724033869126</c:v>
                </c:pt>
                <c:pt idx="720">
                  <c:v>-0.0751953099610443</c:v>
                </c:pt>
                <c:pt idx="721">
                  <c:v>0.401941133247149</c:v>
                </c:pt>
                <c:pt idx="722">
                  <c:v>0.34081122433629</c:v>
                </c:pt>
                <c:pt idx="723">
                  <c:v>0.189952303755395</c:v>
                </c:pt>
                <c:pt idx="724">
                  <c:v>-0.190399605256487</c:v>
                </c:pt>
                <c:pt idx="725">
                  <c:v>-0.686548258020215</c:v>
                </c:pt>
                <c:pt idx="726">
                  <c:v>0.425046623046936</c:v>
                </c:pt>
                <c:pt idx="727">
                  <c:v>0.420091599593368</c:v>
                </c:pt>
                <c:pt idx="728">
                  <c:v>-0.205964841974758</c:v>
                </c:pt>
                <c:pt idx="729">
                  <c:v>0.355353140993498</c:v>
                </c:pt>
                <c:pt idx="730">
                  <c:v>0.417075498360762</c:v>
                </c:pt>
                <c:pt idx="731">
                  <c:v>0.31501278700739</c:v>
                </c:pt>
                <c:pt idx="732">
                  <c:v>-0.78150158789673</c:v>
                </c:pt>
                <c:pt idx="733">
                  <c:v>-0.415314582887982</c:v>
                </c:pt>
                <c:pt idx="734">
                  <c:v>-0.0911914182839738</c:v>
                </c:pt>
                <c:pt idx="735">
                  <c:v>0.1322693676818</c:v>
                </c:pt>
                <c:pt idx="736">
                  <c:v>-0.300002569691375</c:v>
                </c:pt>
                <c:pt idx="737">
                  <c:v>-0.448383978545486</c:v>
                </c:pt>
                <c:pt idx="738">
                  <c:v>0.294492526835551</c:v>
                </c:pt>
                <c:pt idx="739">
                  <c:v>0.233685771628185</c:v>
                </c:pt>
                <c:pt idx="740">
                  <c:v>-0.616477763312702</c:v>
                </c:pt>
                <c:pt idx="741">
                  <c:v>-0.38827738969569</c:v>
                </c:pt>
                <c:pt idx="742">
                  <c:v>0.134693020458002</c:v>
                </c:pt>
                <c:pt idx="743">
                  <c:v>-0.316106395915469</c:v>
                </c:pt>
                <c:pt idx="744">
                  <c:v>-0.707984120351953</c:v>
                </c:pt>
                <c:pt idx="745">
                  <c:v>0.334832880821659</c:v>
                </c:pt>
                <c:pt idx="746">
                  <c:v>-0.397002539690015</c:v>
                </c:pt>
                <c:pt idx="747">
                  <c:v>-0.0254834985736234</c:v>
                </c:pt>
                <c:pt idx="748">
                  <c:v>-0.648793133662055</c:v>
                </c:pt>
                <c:pt idx="749">
                  <c:v>-0.330863748375006</c:v>
                </c:pt>
                <c:pt idx="750">
                  <c:v>-0.143757754052254</c:v>
                </c:pt>
                <c:pt idx="751">
                  <c:v>-0.00598655846284722</c:v>
                </c:pt>
                <c:pt idx="752">
                  <c:v>-0.615454443251639</c:v>
                </c:pt>
                <c:pt idx="753">
                  <c:v>-0.431418409112076</c:v>
                </c:pt>
                <c:pt idx="754">
                  <c:v>0.285928953692972</c:v>
                </c:pt>
                <c:pt idx="755">
                  <c:v>0.32363021910055</c:v>
                </c:pt>
                <c:pt idx="756">
                  <c:v>-0.182913211125553</c:v>
                </c:pt>
                <c:pt idx="757">
                  <c:v>0.246073330262104</c:v>
                </c:pt>
                <c:pt idx="758">
                  <c:v>0.0692543955005623</c:v>
                </c:pt>
                <c:pt idx="759">
                  <c:v>0.466356438143525</c:v>
                </c:pt>
                <c:pt idx="760">
                  <c:v>0.22065190558728</c:v>
                </c:pt>
                <c:pt idx="761">
                  <c:v>0.327615781443637</c:v>
                </c:pt>
                <c:pt idx="762">
                  <c:v>0.639297528463144</c:v>
                </c:pt>
                <c:pt idx="763">
                  <c:v>0.420522471198026</c:v>
                </c:pt>
                <c:pt idx="764">
                  <c:v>-0.767498260745344</c:v>
                </c:pt>
                <c:pt idx="765">
                  <c:v>0.480359765294911</c:v>
                </c:pt>
                <c:pt idx="766">
                  <c:v>0.238425359279424</c:v>
                </c:pt>
                <c:pt idx="767">
                  <c:v>0.0238513001597217</c:v>
                </c:pt>
                <c:pt idx="768">
                  <c:v>-0.131262477517171</c:v>
                </c:pt>
                <c:pt idx="769">
                  <c:v>0.243649677485902</c:v>
                </c:pt>
                <c:pt idx="770">
                  <c:v>0.12079741120778</c:v>
                </c:pt>
                <c:pt idx="771">
                  <c:v>-0.0945845321706558</c:v>
                </c:pt>
                <c:pt idx="772">
                  <c:v>-0.652240106499319</c:v>
                </c:pt>
                <c:pt idx="773">
                  <c:v>-0.271726620635691</c:v>
                </c:pt>
                <c:pt idx="774">
                  <c:v>0.0137796764008401</c:v>
                </c:pt>
                <c:pt idx="775">
                  <c:v>0.406088272441982</c:v>
                </c:pt>
                <c:pt idx="776">
                  <c:v>0.18887512474375</c:v>
                </c:pt>
                <c:pt idx="777">
                  <c:v>0.190060021656559</c:v>
                </c:pt>
                <c:pt idx="778">
                  <c:v>0.315120504908554</c:v>
                </c:pt>
                <c:pt idx="779">
                  <c:v>0.171370965804517</c:v>
                </c:pt>
                <c:pt idx="780">
                  <c:v>-0.599242899126381</c:v>
                </c:pt>
                <c:pt idx="781">
                  <c:v>0.464686810675475</c:v>
                </c:pt>
                <c:pt idx="782">
                  <c:v>0.435333682608146</c:v>
                </c:pt>
                <c:pt idx="783">
                  <c:v>0.331601343786724</c:v>
                </c:pt>
                <c:pt idx="784">
                  <c:v>-0.281098078037003</c:v>
                </c:pt>
                <c:pt idx="785">
                  <c:v>-0.773045732655316</c:v>
                </c:pt>
                <c:pt idx="786">
                  <c:v>0.0187346998544076</c:v>
                </c:pt>
                <c:pt idx="787">
                  <c:v>-0.0741181309493992</c:v>
                </c:pt>
                <c:pt idx="788">
                  <c:v>-0.270003134217059</c:v>
                </c:pt>
                <c:pt idx="789">
                  <c:v>0.61053684885222</c:v>
                </c:pt>
                <c:pt idx="790">
                  <c:v>-0.0980853639585024</c:v>
                </c:pt>
                <c:pt idx="791">
                  <c:v>-0.411167443693148</c:v>
                </c:pt>
                <c:pt idx="792">
                  <c:v>0.00386962949370543</c:v>
                </c:pt>
                <c:pt idx="793">
                  <c:v>0.10480130288485</c:v>
                </c:pt>
                <c:pt idx="794">
                  <c:v>-0.156468466389666</c:v>
                </c:pt>
                <c:pt idx="795">
                  <c:v>-0.422854835969497</c:v>
                </c:pt>
                <c:pt idx="796">
                  <c:v>-0.749563230201453</c:v>
                </c:pt>
                <c:pt idx="797">
                  <c:v>0.470719013140688</c:v>
                </c:pt>
                <c:pt idx="798">
                  <c:v>0.529963858781168</c:v>
                </c:pt>
                <c:pt idx="799">
                  <c:v>-0.161531207744398</c:v>
                </c:pt>
                <c:pt idx="800">
                  <c:v>0.240094986747474</c:v>
                </c:pt>
                <c:pt idx="801">
                  <c:v>0.495547989359107</c:v>
                </c:pt>
                <c:pt idx="802">
                  <c:v>0.608490208730095</c:v>
                </c:pt>
                <c:pt idx="803">
                  <c:v>0.134262148853344</c:v>
                </c:pt>
                <c:pt idx="804">
                  <c:v>-0.443159660339007</c:v>
                </c:pt>
                <c:pt idx="805">
                  <c:v>-0.278782143161966</c:v>
                </c:pt>
                <c:pt idx="806">
                  <c:v>-0.175534534895784</c:v>
                </c:pt>
                <c:pt idx="807">
                  <c:v>-0.213343518204527</c:v>
                </c:pt>
                <c:pt idx="808">
                  <c:v>0.00591626961583108</c:v>
                </c:pt>
                <c:pt idx="809">
                  <c:v>-0.840961869339539</c:v>
                </c:pt>
                <c:pt idx="810">
                  <c:v>-0.49244060012177</c:v>
                </c:pt>
                <c:pt idx="811">
                  <c:v>0.283074429312113</c:v>
                </c:pt>
                <c:pt idx="812">
                  <c:v>0.360900612903471</c:v>
                </c:pt>
                <c:pt idx="813">
                  <c:v>-0.00140854766335561</c:v>
                </c:pt>
                <c:pt idx="814">
                  <c:v>-0.709169017264762</c:v>
                </c:pt>
                <c:pt idx="815">
                  <c:v>-0.497072469871844</c:v>
                </c:pt>
                <c:pt idx="816">
                  <c:v>0.304402573742686</c:v>
                </c:pt>
                <c:pt idx="817">
                  <c:v>0.470611295239523</c:v>
                </c:pt>
                <c:pt idx="818">
                  <c:v>-0.100509016734704</c:v>
                </c:pt>
                <c:pt idx="819">
                  <c:v>0.218874560218065</c:v>
                </c:pt>
                <c:pt idx="820">
                  <c:v>-0.108318564569131</c:v>
                </c:pt>
                <c:pt idx="821">
                  <c:v>-0.577106870437074</c:v>
                </c:pt>
                <c:pt idx="822">
                  <c:v>-0.077672821687828</c:v>
                </c:pt>
                <c:pt idx="823">
                  <c:v>-0.362909823971448</c:v>
                </c:pt>
                <c:pt idx="824">
                  <c:v>-0.213235800303363</c:v>
                </c:pt>
                <c:pt idx="825">
                  <c:v>0.605204812744577</c:v>
                </c:pt>
                <c:pt idx="826">
                  <c:v>-0.263055329591948</c:v>
                </c:pt>
                <c:pt idx="827">
                  <c:v>0.0425942149623464</c:v>
                </c:pt>
                <c:pt idx="828">
                  <c:v>-0.443752108795412</c:v>
                </c:pt>
                <c:pt idx="829">
                  <c:v>-0.438850944292427</c:v>
                </c:pt>
                <c:pt idx="830">
                  <c:v>0.325245987618018</c:v>
                </c:pt>
                <c:pt idx="831">
                  <c:v>-0.550877561503516</c:v>
                </c:pt>
                <c:pt idx="832">
                  <c:v>0.0637069235905901</c:v>
                </c:pt>
                <c:pt idx="833">
                  <c:v>0.37641199067116</c:v>
                </c:pt>
                <c:pt idx="834">
                  <c:v>0.304294855841521</c:v>
                </c:pt>
                <c:pt idx="835">
                  <c:v>-0.773961334815214</c:v>
                </c:pt>
                <c:pt idx="836">
                  <c:v>0.0399551263838159</c:v>
                </c:pt>
                <c:pt idx="837">
                  <c:v>-0.76022730241674</c:v>
                </c:pt>
                <c:pt idx="838">
                  <c:v>0.163130546365432</c:v>
                </c:pt>
                <c:pt idx="839">
                  <c:v>0.316251542870782</c:v>
                </c:pt>
                <c:pt idx="840">
                  <c:v>0.600465225093339</c:v>
                </c:pt>
                <c:pt idx="841">
                  <c:v>-0.529818711825855</c:v>
                </c:pt>
                <c:pt idx="842">
                  <c:v>-0.59994306548395</c:v>
                </c:pt>
                <c:pt idx="843">
                  <c:v>-0.0887677655077724</c:v>
                </c:pt>
                <c:pt idx="844">
                  <c:v>-0.539513322930661</c:v>
                </c:pt>
                <c:pt idx="845">
                  <c:v>-0.213935966660932</c:v>
                </c:pt>
                <c:pt idx="846">
                  <c:v>-0.692580460485428</c:v>
                </c:pt>
                <c:pt idx="847">
                  <c:v>-0.0588760479346211</c:v>
                </c:pt>
                <c:pt idx="848">
                  <c:v>-0.011641748273984</c:v>
                </c:pt>
                <c:pt idx="849">
                  <c:v>0.377166015979311</c:v>
                </c:pt>
                <c:pt idx="850">
                  <c:v>-0.222714975605839</c:v>
                </c:pt>
                <c:pt idx="851">
                  <c:v>-0.375889831061771</c:v>
                </c:pt>
                <c:pt idx="852">
                  <c:v>-0.483661591176863</c:v>
                </c:pt>
                <c:pt idx="853">
                  <c:v>0.598203149168884</c:v>
                </c:pt>
                <c:pt idx="854">
                  <c:v>0.58807766645942</c:v>
                </c:pt>
                <c:pt idx="855">
                  <c:v>0.40102553108725</c:v>
                </c:pt>
                <c:pt idx="856">
                  <c:v>0.64182889914051</c:v>
                </c:pt>
                <c:pt idx="857">
                  <c:v>0.338010558906012</c:v>
                </c:pt>
                <c:pt idx="858">
                  <c:v>-0.66301189661577</c:v>
                </c:pt>
                <c:pt idx="859">
                  <c:v>-0.545114653791215</c:v>
                </c:pt>
                <c:pt idx="860">
                  <c:v>0.0301527973778456</c:v>
                </c:pt>
                <c:pt idx="861">
                  <c:v>0.371349249316428</c:v>
                </c:pt>
                <c:pt idx="862">
                  <c:v>0.560878896415382</c:v>
                </c:pt>
                <c:pt idx="863">
                  <c:v>-0.270218570019388</c:v>
                </c:pt>
                <c:pt idx="864">
                  <c:v>0.237186603416032</c:v>
                </c:pt>
                <c:pt idx="865">
                  <c:v>-0.0122341967303887</c:v>
                </c:pt>
                <c:pt idx="866">
                  <c:v>-0.170310216689306</c:v>
                </c:pt>
                <c:pt idx="867">
                  <c:v>-0.289069202723177</c:v>
                </c:pt>
                <c:pt idx="868">
                  <c:v>0.604881659041084</c:v>
                </c:pt>
                <c:pt idx="869">
                  <c:v>-0.616316186460955</c:v>
                </c:pt>
                <c:pt idx="870">
                  <c:v>-0.736152351506472</c:v>
                </c:pt>
                <c:pt idx="871">
                  <c:v>-0.491309562159543</c:v>
                </c:pt>
                <c:pt idx="872">
                  <c:v>0.304941163248508</c:v>
                </c:pt>
                <c:pt idx="873">
                  <c:v>0.561148191168293</c:v>
                </c:pt>
                <c:pt idx="874">
                  <c:v>-0.667212894761186</c:v>
                </c:pt>
                <c:pt idx="875">
                  <c:v>-0.0262375238817749</c:v>
                </c:pt>
                <c:pt idx="876">
                  <c:v>0.141856260885441</c:v>
                </c:pt>
                <c:pt idx="877">
                  <c:v>0.461616850492287</c:v>
                </c:pt>
                <c:pt idx="878">
                  <c:v>-0.507144093630726</c:v>
                </c:pt>
                <c:pt idx="879">
                  <c:v>0.427685711625466</c:v>
                </c:pt>
                <c:pt idx="880">
                  <c:v>0.351421437600994</c:v>
                </c:pt>
                <c:pt idx="881">
                  <c:v>-0.149682238616302</c:v>
                </c:pt>
                <c:pt idx="882">
                  <c:v>-0.201440690125849</c:v>
                </c:pt>
                <c:pt idx="883">
                  <c:v>0.584199822017498</c:v>
                </c:pt>
                <c:pt idx="884">
                  <c:v>0.0861661059833903</c:v>
                </c:pt>
                <c:pt idx="885">
                  <c:v>-0.470627725135957</c:v>
                </c:pt>
                <c:pt idx="886">
                  <c:v>-0.607052446960808</c:v>
                </c:pt>
                <c:pt idx="887">
                  <c:v>-0.106271924447005</c:v>
                </c:pt>
                <c:pt idx="888">
                  <c:v>-0.478760426673877</c:v>
                </c:pt>
                <c:pt idx="889">
                  <c:v>-0.643676533356741</c:v>
                </c:pt>
                <c:pt idx="890">
                  <c:v>0.386914486034699</c:v>
                </c:pt>
                <c:pt idx="891">
                  <c:v>-0.25449175644937</c:v>
                </c:pt>
                <c:pt idx="892">
                  <c:v>0.551507439014069</c:v>
                </c:pt>
                <c:pt idx="893">
                  <c:v>0.534541869580659</c:v>
                </c:pt>
                <c:pt idx="894">
                  <c:v>-0.340612218430395</c:v>
                </c:pt>
                <c:pt idx="895">
                  <c:v>-0.0980853639585024</c:v>
                </c:pt>
                <c:pt idx="896">
                  <c:v>0.298478089178638</c:v>
                </c:pt>
                <c:pt idx="897">
                  <c:v>0.145841823228528</c:v>
                </c:pt>
                <c:pt idx="898">
                  <c:v>0.0467413541571799</c:v>
                </c:pt>
                <c:pt idx="899">
                  <c:v>-0.526533315840337</c:v>
                </c:pt>
                <c:pt idx="900">
                  <c:v>0.310542494109063</c:v>
                </c:pt>
                <c:pt idx="901">
                  <c:v>-0.806061269362238</c:v>
                </c:pt>
                <c:pt idx="902">
                  <c:v>-0.106325783397587</c:v>
                </c:pt>
                <c:pt idx="903">
                  <c:v>-0.67518401944736</c:v>
                </c:pt>
                <c:pt idx="904">
                  <c:v>-0.568112425689838</c:v>
                </c:pt>
                <c:pt idx="905">
                  <c:v>-0.0183202581461835</c:v>
                </c:pt>
                <c:pt idx="906">
                  <c:v>0.28587509474239</c:v>
                </c:pt>
                <c:pt idx="907">
                  <c:v>0.243057229029498</c:v>
                </c:pt>
                <c:pt idx="908">
                  <c:v>-0.0713713244697041</c:v>
                </c:pt>
                <c:pt idx="909">
                  <c:v>0.151012282484425</c:v>
                </c:pt>
                <c:pt idx="910">
                  <c:v>0.500610730713839</c:v>
                </c:pt>
                <c:pt idx="911">
                  <c:v>-0.718378897814328</c:v>
                </c:pt>
                <c:pt idx="912">
                  <c:v>-0.16777884601194</c:v>
                </c:pt>
                <c:pt idx="913">
                  <c:v>0.278550277463204</c:v>
                </c:pt>
                <c:pt idx="914">
                  <c:v>0.0826114152449614</c:v>
                </c:pt>
                <c:pt idx="915">
                  <c:v>0.335963918783887</c:v>
                </c:pt>
                <c:pt idx="916">
                  <c:v>0.206002271028907</c:v>
                </c:pt>
                <c:pt idx="917">
                  <c:v>0.156505895443815</c:v>
                </c:pt>
                <c:pt idx="918">
                  <c:v>0.642367488646333</c:v>
                </c:pt>
                <c:pt idx="919">
                  <c:v>-0.66850550957516</c:v>
                </c:pt>
                <c:pt idx="920">
                  <c:v>-0.171979844157356</c:v>
                </c:pt>
                <c:pt idx="921">
                  <c:v>0.495925002013183</c:v>
                </c:pt>
                <c:pt idx="922">
                  <c:v>0.192860687086836</c:v>
                </c:pt>
                <c:pt idx="923">
                  <c:v>-0.238280212324111</c:v>
                </c:pt>
                <c:pt idx="924">
                  <c:v>-0.744069617242063</c:v>
                </c:pt>
                <c:pt idx="925">
                  <c:v>-0.725326702439439</c:v>
                </c:pt>
                <c:pt idx="926">
                  <c:v>0.154189960568778</c:v>
                </c:pt>
                <c:pt idx="927">
                  <c:v>0.37592726011592</c:v>
                </c:pt>
                <c:pt idx="928">
                  <c:v>-0.0657699936091497</c:v>
                </c:pt>
                <c:pt idx="929">
                  <c:v>0.220975059290773</c:v>
                </c:pt>
                <c:pt idx="930">
                  <c:v>-0.367218540018028</c:v>
                </c:pt>
                <c:pt idx="931">
                  <c:v>-0.396086937530117</c:v>
                </c:pt>
                <c:pt idx="932">
                  <c:v>-0.455708795824673</c:v>
                </c:pt>
                <c:pt idx="933">
                  <c:v>-0.311636103017142</c:v>
                </c:pt>
                <c:pt idx="934">
                  <c:v>0.413736243424662</c:v>
                </c:pt>
                <c:pt idx="935">
                  <c:v>0.187582509929776</c:v>
                </c:pt>
                <c:pt idx="936">
                  <c:v>0.316036107068453</c:v>
                </c:pt>
                <c:pt idx="937">
                  <c:v>-0.408205201411124</c:v>
                </c:pt>
                <c:pt idx="938">
                  <c:v>0.205786835226578</c:v>
                </c:pt>
                <c:pt idx="939">
                  <c:v>0.524577963722942</c:v>
                </c:pt>
                <c:pt idx="940">
                  <c:v>0.615868884959863</c:v>
                </c:pt>
                <c:pt idx="941">
                  <c:v>0.618831127241887</c:v>
                </c:pt>
                <c:pt idx="942">
                  <c:v>-0.431095255408582</c:v>
                </c:pt>
                <c:pt idx="943">
                  <c:v>-0.220237463879056</c:v>
                </c:pt>
                <c:pt idx="944">
                  <c:v>-0.812524343432109</c:v>
                </c:pt>
                <c:pt idx="945">
                  <c:v>0.377812323386298</c:v>
                </c:pt>
                <c:pt idx="946">
                  <c:v>0.29804721757398</c:v>
                </c:pt>
                <c:pt idx="947">
                  <c:v>-0.514091898255836</c:v>
                </c:pt>
                <c:pt idx="948">
                  <c:v>-0.355046417186439</c:v>
                </c:pt>
                <c:pt idx="949">
                  <c:v>0.407488605157121</c:v>
                </c:pt>
                <c:pt idx="950">
                  <c:v>0.534972741185317</c:v>
                </c:pt>
                <c:pt idx="951">
                  <c:v>-0.0694862611993253</c:v>
                </c:pt>
                <c:pt idx="952">
                  <c:v>-0.183397941680794</c:v>
                </c:pt>
                <c:pt idx="953">
                  <c:v>0.0915520010416158</c:v>
                </c:pt>
                <c:pt idx="954">
                  <c:v>0.136739660580127</c:v>
                </c:pt>
                <c:pt idx="955">
                  <c:v>0.124190525094462</c:v>
                </c:pt>
                <c:pt idx="956">
                  <c:v>0.25625267192215</c:v>
                </c:pt>
                <c:pt idx="957">
                  <c:v>-0.527610494851982</c:v>
                </c:pt>
                <c:pt idx="958">
                  <c:v>0.181819602217474</c:v>
                </c:pt>
                <c:pt idx="959">
                  <c:v>0.181927320118639</c:v>
                </c:pt>
                <c:pt idx="960">
                  <c:v>-0.326447314427262</c:v>
                </c:pt>
                <c:pt idx="961">
                  <c:v>0.645060436175445</c:v>
                </c:pt>
                <c:pt idx="962">
                  <c:v>-0.371257961311697</c:v>
                </c:pt>
                <c:pt idx="963">
                  <c:v>0.110833505350063</c:v>
                </c:pt>
                <c:pt idx="964">
                  <c:v>0.359769574941243</c:v>
                </c:pt>
                <c:pt idx="965">
                  <c:v>0.251782379023823</c:v>
                </c:pt>
                <c:pt idx="966">
                  <c:v>-0.251314078365017</c:v>
                </c:pt>
                <c:pt idx="967">
                  <c:v>0.483160430725188</c:v>
                </c:pt>
                <c:pt idx="968">
                  <c:v>-0.768090709201749</c:v>
                </c:pt>
                <c:pt idx="969">
                  <c:v>0.456069378582314</c:v>
                </c:pt>
                <c:pt idx="970">
                  <c:v>0.363054970926761</c:v>
                </c:pt>
                <c:pt idx="971">
                  <c:v>-0.0219288078351946</c:v>
                </c:pt>
                <c:pt idx="972">
                  <c:v>0.375388670610097</c:v>
                </c:pt>
                <c:pt idx="973">
                  <c:v>-0.169825486134065</c:v>
                </c:pt>
                <c:pt idx="974">
                  <c:v>-0.151728878738428</c:v>
                </c:pt>
                <c:pt idx="975">
                  <c:v>0.0581594516806179</c:v>
                </c:pt>
                <c:pt idx="976">
                  <c:v>0.412282051758941</c:v>
                </c:pt>
                <c:pt idx="977">
                  <c:v>0.402910594357629</c:v>
                </c:pt>
                <c:pt idx="978">
                  <c:v>-0.02731470289342</c:v>
                </c:pt>
                <c:pt idx="979">
                  <c:v>0.637304747291601</c:v>
                </c:pt>
                <c:pt idx="980">
                  <c:v>-0.747678166931074</c:v>
                </c:pt>
                <c:pt idx="981">
                  <c:v>0.433610196189514</c:v>
                </c:pt>
                <c:pt idx="982">
                  <c:v>-0.151567301886681</c:v>
                </c:pt>
                <c:pt idx="983">
                  <c:v>-0.231870997204823</c:v>
                </c:pt>
                <c:pt idx="984">
                  <c:v>-0.293216341918011</c:v>
                </c:pt>
                <c:pt idx="985">
                  <c:v>-0.798736452083052</c:v>
                </c:pt>
                <c:pt idx="986">
                  <c:v>-0.821087916574687</c:v>
                </c:pt>
                <c:pt idx="987">
                  <c:v>-0.379282944948453</c:v>
                </c:pt>
                <c:pt idx="988">
                  <c:v>-0.0270454081405087</c:v>
                </c:pt>
                <c:pt idx="989">
                  <c:v>-0.563749850692675</c:v>
                </c:pt>
                <c:pt idx="990">
                  <c:v>0.495278694606196</c:v>
                </c:pt>
                <c:pt idx="991">
                  <c:v>-0.598758168571141</c:v>
                </c:pt>
                <c:pt idx="992">
                  <c:v>0.132377085582965</c:v>
                </c:pt>
                <c:pt idx="993">
                  <c:v>0.301117177757168</c:v>
                </c:pt>
                <c:pt idx="994">
                  <c:v>0.491346991213691</c:v>
                </c:pt>
                <c:pt idx="995">
                  <c:v>0.351421437600994</c:v>
                </c:pt>
                <c:pt idx="996">
                  <c:v>0.216450907441864</c:v>
                </c:pt>
                <c:pt idx="997">
                  <c:v>0.523285348908968</c:v>
                </c:pt>
                <c:pt idx="998">
                  <c:v>-0.352945918113731</c:v>
                </c:pt>
                <c:pt idx="999">
                  <c:v>0.46027037672773</c:v>
                </c:pt>
                <c:pt idx="1000">
                  <c:v>0.274241561416623</c:v>
                </c:pt>
                <c:pt idx="1001">
                  <c:v>0.438457501741917</c:v>
                </c:pt>
                <c:pt idx="1002">
                  <c:v>0.598041572317137</c:v>
                </c:pt>
                <c:pt idx="1003">
                  <c:v>0.554469681296093</c:v>
                </c:pt>
                <c:pt idx="1004">
                  <c:v>0.513429160952415</c:v>
                </c:pt>
                <c:pt idx="1005">
                  <c:v>-0.0851592158187613</c:v>
                </c:pt>
                <c:pt idx="1006">
                  <c:v>0.124567537748538</c:v>
                </c:pt>
                <c:pt idx="1007">
                  <c:v>0.163776853772419</c:v>
                </c:pt>
                <c:pt idx="1008">
                  <c:v>0.409481386328664</c:v>
                </c:pt>
                <c:pt idx="1009">
                  <c:v>0.29422323208264</c:v>
                </c:pt>
                <c:pt idx="1010">
                  <c:v>-0.442297917129691</c:v>
                </c:pt>
                <c:pt idx="1011">
                  <c:v>-0.493787073886326</c:v>
                </c:pt>
                <c:pt idx="1012">
                  <c:v>-0.358493390023703</c:v>
                </c:pt>
                <c:pt idx="1013">
                  <c:v>-0.00878722389312451</c:v>
                </c:pt>
                <c:pt idx="1014">
                  <c:v>0.19269911023509</c:v>
                </c:pt>
                <c:pt idx="1015">
                  <c:v>0.612852783727257</c:v>
                </c:pt>
                <c:pt idx="1016">
                  <c:v>0.622062664276823</c:v>
                </c:pt>
                <c:pt idx="1017">
                  <c:v>-0.541129091448128</c:v>
                </c:pt>
                <c:pt idx="1018">
                  <c:v>-0.312497846226458</c:v>
                </c:pt>
                <c:pt idx="1019">
                  <c:v>0.3802359761625</c:v>
                </c:pt>
                <c:pt idx="1020">
                  <c:v>-0.779670383576933</c:v>
                </c:pt>
                <c:pt idx="1021">
                  <c:v>-0.0240293069079025</c:v>
                </c:pt>
                <c:pt idx="1022">
                  <c:v>0.0654304100092222</c:v>
                </c:pt>
                <c:pt idx="1023">
                  <c:v>-0.475313453836613</c:v>
                </c:pt>
                <c:pt idx="1024">
                  <c:v>-0.574360063957379</c:v>
                </c:pt>
                <c:pt idx="1025">
                  <c:v>0.273272100306142</c:v>
                </c:pt>
                <c:pt idx="1026">
                  <c:v>0.348620772170717</c:v>
                </c:pt>
                <c:pt idx="1027">
                  <c:v>0.451868380436898</c:v>
                </c:pt>
                <c:pt idx="1028">
                  <c:v>-0.137779410537624</c:v>
                </c:pt>
                <c:pt idx="1029">
                  <c:v>0.0755558927186861</c:v>
                </c:pt>
                <c:pt idx="1030">
                  <c:v>0.107063378809305</c:v>
                </c:pt>
                <c:pt idx="1031">
                  <c:v>0.435279823657564</c:v>
                </c:pt>
                <c:pt idx="1032">
                  <c:v>0.401887274296566</c:v>
                </c:pt>
                <c:pt idx="1033">
                  <c:v>0.206002271028907</c:v>
                </c:pt>
                <c:pt idx="1034">
                  <c:v>0.166523660252114</c:v>
                </c:pt>
                <c:pt idx="1035">
                  <c:v>0.646676204692913</c:v>
                </c:pt>
                <c:pt idx="1036">
                  <c:v>0.435602977361058</c:v>
                </c:pt>
                <c:pt idx="1037">
                  <c:v>0.540197059391796</c:v>
                </c:pt>
                <c:pt idx="1038">
                  <c:v>0.560017153206065</c:v>
                </c:pt>
                <c:pt idx="1039">
                  <c:v>0.194153301900811</c:v>
                </c:pt>
                <c:pt idx="1040">
                  <c:v>0.312642993181771</c:v>
                </c:pt>
                <c:pt idx="1041">
                  <c:v>-0.182159185817402</c:v>
                </c:pt>
                <c:pt idx="1042">
                  <c:v>-0.778431627713541</c:v>
                </c:pt>
                <c:pt idx="1043">
                  <c:v>-0.41741508196069</c:v>
                </c:pt>
                <c:pt idx="1044">
                  <c:v>0.444758998960041</c:v>
                </c:pt>
                <c:pt idx="1045">
                  <c:v>-0.183451800631376</c:v>
                </c:pt>
                <c:pt idx="1046">
                  <c:v>0.0881050282043514</c:v>
                </c:pt>
                <c:pt idx="1047">
                  <c:v>-0.441113020216882</c:v>
                </c:pt>
                <c:pt idx="1048">
                  <c:v>0.531471909397471</c:v>
                </c:pt>
                <c:pt idx="1049">
                  <c:v>0.417398652064256</c:v>
                </c:pt>
                <c:pt idx="1050">
                  <c:v>-0.328817108252881</c:v>
                </c:pt>
                <c:pt idx="1051">
                  <c:v>0.290399246591299</c:v>
                </c:pt>
                <c:pt idx="1052">
                  <c:v>-0.666297292601288</c:v>
                </c:pt>
                <c:pt idx="1053">
                  <c:v>0.462586311602767</c:v>
                </c:pt>
                <c:pt idx="1054">
                  <c:v>-0.140903229671395</c:v>
                </c:pt>
                <c:pt idx="1055">
                  <c:v>0.428062724279542</c:v>
                </c:pt>
                <c:pt idx="1056">
                  <c:v>-0.450215182865283</c:v>
                </c:pt>
                <c:pt idx="1057">
                  <c:v>-0.0898988034699998</c:v>
                </c:pt>
                <c:pt idx="1058">
                  <c:v>0.125267704106107</c:v>
                </c:pt>
                <c:pt idx="1059">
                  <c:v>0.0464720594042687</c:v>
                </c:pt>
                <c:pt idx="1060">
                  <c:v>0.0694698313028913</c:v>
                </c:pt>
                <c:pt idx="1061">
                  <c:v>0.492316452324172</c:v>
                </c:pt>
                <c:pt idx="1062">
                  <c:v>0.517522441196667</c:v>
                </c:pt>
                <c:pt idx="1063">
                  <c:v>-0.0747644383563863</c:v>
                </c:pt>
                <c:pt idx="1064">
                  <c:v>0.10814055782095</c:v>
                </c:pt>
                <c:pt idx="1065">
                  <c:v>0.497325334728321</c:v>
                </c:pt>
                <c:pt idx="1066">
                  <c:v>0.0991461130737137</c:v>
                </c:pt>
                <c:pt idx="1067">
                  <c:v>-0.275927618781107</c:v>
                </c:pt>
                <c:pt idx="1068">
                  <c:v>0.398709596212213</c:v>
                </c:pt>
                <c:pt idx="1069">
                  <c:v>-0.62789586083614</c:v>
                </c:pt>
                <c:pt idx="1070">
                  <c:v>0.19102948276704</c:v>
                </c:pt>
                <c:pt idx="1071">
                  <c:v>0.375011657956021</c:v>
                </c:pt>
                <c:pt idx="1072">
                  <c:v>0.00295402733380702</c:v>
                </c:pt>
                <c:pt idx="1073">
                  <c:v>0.0612832708143887</c:v>
                </c:pt>
                <c:pt idx="1074">
                  <c:v>-0.5566943281664</c:v>
                </c:pt>
                <c:pt idx="1075">
                  <c:v>0.5250088353276</c:v>
                </c:pt>
                <c:pt idx="1076">
                  <c:v>-0.51942393436348</c:v>
                </c:pt>
                <c:pt idx="1077">
                  <c:v>0.293307629922741</c:v>
                </c:pt>
                <c:pt idx="1078">
                  <c:v>-0.0450342976349817</c:v>
                </c:pt>
                <c:pt idx="1079">
                  <c:v>-0.491686574813619</c:v>
                </c:pt>
                <c:pt idx="1080">
                  <c:v>-0.0788577186006376</c:v>
                </c:pt>
                <c:pt idx="1081">
                  <c:v>0.0500806090932797</c:v>
                </c:pt>
                <c:pt idx="1082">
                  <c:v>0.326700179283739</c:v>
                </c:pt>
                <c:pt idx="1083">
                  <c:v>-0.342281845898444</c:v>
                </c:pt>
                <c:pt idx="1084">
                  <c:v>-0.527825930654311</c:v>
                </c:pt>
                <c:pt idx="1085">
                  <c:v>0.247850675631318</c:v>
                </c:pt>
                <c:pt idx="1086">
                  <c:v>0.536642368653367</c:v>
                </c:pt>
                <c:pt idx="1087">
                  <c:v>0.49872566744346</c:v>
                </c:pt>
                <c:pt idx="1088">
                  <c:v>-0.248405695033575</c:v>
                </c:pt>
                <c:pt idx="1089">
                  <c:v>0.203093887697465</c:v>
                </c:pt>
                <c:pt idx="1090">
                  <c:v>0.485368647699061</c:v>
                </c:pt>
                <c:pt idx="1091">
                  <c:v>0.0744248547564588</c:v>
                </c:pt>
                <c:pt idx="1092">
                  <c:v>-0.063938789289353</c:v>
                </c:pt>
                <c:pt idx="1093">
                  <c:v>0.29088397714654</c:v>
                </c:pt>
                <c:pt idx="1094">
                  <c:v>-0.269679980513565</c:v>
                </c:pt>
                <c:pt idx="1095">
                  <c:v>-0.339858193122243</c:v>
                </c:pt>
                <c:pt idx="1096">
                  <c:v>-0.446660492126854</c:v>
                </c:pt>
                <c:pt idx="1097">
                  <c:v>-0.594988042030383</c:v>
                </c:pt>
                <c:pt idx="1098">
                  <c:v>-0.0244601785125606</c:v>
                </c:pt>
                <c:pt idx="1099">
                  <c:v>0.157367638653131</c:v>
                </c:pt>
                <c:pt idx="1100">
                  <c:v>0.0665614479714496</c:v>
                </c:pt>
                <c:pt idx="1101">
                  <c:v>0.244565279645801</c:v>
                </c:pt>
                <c:pt idx="1102">
                  <c:v>0.0852505038234919</c:v>
                </c:pt>
                <c:pt idx="1103">
                  <c:v>0.153489794211208</c:v>
                </c:pt>
                <c:pt idx="1104">
                  <c:v>0.0805109161722536</c:v>
                </c:pt>
                <c:pt idx="1105">
                  <c:v>-0.143380741398178</c:v>
                </c:pt>
                <c:pt idx="1106">
                  <c:v>0.629818353160667</c:v>
                </c:pt>
                <c:pt idx="1107">
                  <c:v>-0.0348549559749357</c:v>
                </c:pt>
                <c:pt idx="1108">
                  <c:v>-0.2328833260831</c:v>
                </c:pt>
                <c:pt idx="1109">
                  <c:v>-3.261264399422108</c:v>
                </c:pt>
                <c:pt idx="1110">
                  <c:v>-0.583774389126489</c:v>
                </c:pt>
                <c:pt idx="1111">
                  <c:v>-3.391172188226506</c:v>
                </c:pt>
                <c:pt idx="1112">
                  <c:v>-0.363383563343903</c:v>
                </c:pt>
                <c:pt idx="1113">
                  <c:v>3.710722894500159</c:v>
                </c:pt>
                <c:pt idx="1114">
                  <c:v>-0.754884275126311</c:v>
                </c:pt>
                <c:pt idx="1115">
                  <c:v>-3.969994330133996</c:v>
                </c:pt>
                <c:pt idx="1116">
                  <c:v>-0.214679000786299</c:v>
                </c:pt>
                <c:pt idx="1117">
                  <c:v>1.537406520605023</c:v>
                </c:pt>
                <c:pt idx="1118">
                  <c:v>-4.99638435138002</c:v>
                </c:pt>
                <c:pt idx="1119">
                  <c:v>-0.565677781730851</c:v>
                </c:pt>
                <c:pt idx="1120">
                  <c:v>-2.452302961676645</c:v>
                </c:pt>
                <c:pt idx="1121">
                  <c:v>-1.372538720403606</c:v>
                </c:pt>
                <c:pt idx="1122">
                  <c:v>-0.48488935585747</c:v>
                </c:pt>
                <c:pt idx="1123">
                  <c:v>3.500619128278783</c:v>
                </c:pt>
                <c:pt idx="1124">
                  <c:v>-0.0360288617049601</c:v>
                </c:pt>
                <c:pt idx="1125">
                  <c:v>-0.861094125674518</c:v>
                </c:pt>
                <c:pt idx="1126">
                  <c:v>-0.732209656931182</c:v>
                </c:pt>
                <c:pt idx="1127">
                  <c:v>10.17573588659166</c:v>
                </c:pt>
                <c:pt idx="1128">
                  <c:v>-0.312971585598913</c:v>
                </c:pt>
                <c:pt idx="1129">
                  <c:v>2.252868820139693</c:v>
                </c:pt>
                <c:pt idx="1130">
                  <c:v>1.602899004513045</c:v>
                </c:pt>
                <c:pt idx="1131">
                  <c:v>0.273552386241839</c:v>
                </c:pt>
                <c:pt idx="1132">
                  <c:v>1.304143405633279</c:v>
                </c:pt>
                <c:pt idx="1133">
                  <c:v>-0.42112035836808</c:v>
                </c:pt>
                <c:pt idx="1134">
                  <c:v>-0.43426194231015</c:v>
                </c:pt>
                <c:pt idx="1135">
                  <c:v>-1.511979543461064</c:v>
                </c:pt>
                <c:pt idx="1136">
                  <c:v>-5.172772414536904</c:v>
                </c:pt>
                <c:pt idx="1137">
                  <c:v>-0.438516799406148</c:v>
                </c:pt>
                <c:pt idx="1138">
                  <c:v>-5.113042838341184</c:v>
                </c:pt>
                <c:pt idx="1139">
                  <c:v>1.967470241004326</c:v>
                </c:pt>
                <c:pt idx="1140">
                  <c:v>5.220981727777158</c:v>
                </c:pt>
                <c:pt idx="1141">
                  <c:v>-0.621583372435231</c:v>
                </c:pt>
                <c:pt idx="1142">
                  <c:v>-0.202022147399468</c:v>
                </c:pt>
                <c:pt idx="1143">
                  <c:v>-0.236007145216872</c:v>
                </c:pt>
                <c:pt idx="1144">
                  <c:v>5.335593574616196</c:v>
                </c:pt>
                <c:pt idx="1145">
                  <c:v>-0.476379641665473</c:v>
                </c:pt>
                <c:pt idx="1146">
                  <c:v>-0.792423963682143</c:v>
                </c:pt>
                <c:pt idx="1147">
                  <c:v>-0.429737790461241</c:v>
                </c:pt>
                <c:pt idx="1148">
                  <c:v>-0.760270170184537</c:v>
                </c:pt>
                <c:pt idx="1149">
                  <c:v>3.060645360972347</c:v>
                </c:pt>
                <c:pt idx="1150">
                  <c:v>0.148868915643919</c:v>
                </c:pt>
                <c:pt idx="1151">
                  <c:v>7.441909413987006</c:v>
                </c:pt>
                <c:pt idx="1152">
                  <c:v>3.853556831444298</c:v>
                </c:pt>
                <c:pt idx="1153">
                  <c:v>0.599560614116225</c:v>
                </c:pt>
                <c:pt idx="1154">
                  <c:v>-0.535624487305953</c:v>
                </c:pt>
                <c:pt idx="1155">
                  <c:v>1.353801358070118</c:v>
                </c:pt>
                <c:pt idx="1156">
                  <c:v>5.856248049894848</c:v>
                </c:pt>
                <c:pt idx="1157">
                  <c:v>-4.586140724794987</c:v>
                </c:pt>
                <c:pt idx="1158">
                  <c:v>-1.838095489236615</c:v>
                </c:pt>
                <c:pt idx="1159">
                  <c:v>0.343676739899934</c:v>
                </c:pt>
                <c:pt idx="1160">
                  <c:v>-4.470236263141975</c:v>
                </c:pt>
                <c:pt idx="1161">
                  <c:v>0.473961541358408</c:v>
                </c:pt>
                <c:pt idx="1162">
                  <c:v>-0.289596801046215</c:v>
                </c:pt>
                <c:pt idx="1163">
                  <c:v>-4.509822591819933</c:v>
                </c:pt>
                <c:pt idx="1164">
                  <c:v>0.0590321860727184</c:v>
                </c:pt>
                <c:pt idx="1165">
                  <c:v>-0.333330268919005</c:v>
                </c:pt>
                <c:pt idx="1166">
                  <c:v>-5.395856187848603</c:v>
                </c:pt>
                <c:pt idx="1167">
                  <c:v>0.481501794439923</c:v>
                </c:pt>
                <c:pt idx="1168">
                  <c:v>0.324664530344399</c:v>
                </c:pt>
                <c:pt idx="1169">
                  <c:v>2.478753258881669</c:v>
                </c:pt>
                <c:pt idx="1170">
                  <c:v>1.71433317326773</c:v>
                </c:pt>
                <c:pt idx="1171">
                  <c:v>-0.185164295867223</c:v>
                </c:pt>
                <c:pt idx="1172">
                  <c:v>-3.800500212651641</c:v>
                </c:pt>
                <c:pt idx="1173">
                  <c:v>-0.689499509119454</c:v>
                </c:pt>
                <c:pt idx="1174">
                  <c:v>-4.422571091876681</c:v>
                </c:pt>
                <c:pt idx="1175">
                  <c:v>1.286262234039971</c:v>
                </c:pt>
                <c:pt idx="1176">
                  <c:v>3.622448074495843</c:v>
                </c:pt>
                <c:pt idx="1177">
                  <c:v>-0.509933767878218</c:v>
                </c:pt>
                <c:pt idx="1178">
                  <c:v>-0.351480735265225</c:v>
                </c:pt>
                <c:pt idx="1179">
                  <c:v>0.0535924320639107</c:v>
                </c:pt>
                <c:pt idx="1180">
                  <c:v>-4.672368904677177</c:v>
                </c:pt>
                <c:pt idx="1181">
                  <c:v>0.11138308603867</c:v>
                </c:pt>
                <c:pt idx="1182">
                  <c:v>-0.285988251357204</c:v>
                </c:pt>
                <c:pt idx="1183">
                  <c:v>0.355579567978613</c:v>
                </c:pt>
                <c:pt idx="1184">
                  <c:v>5.80513590579229</c:v>
                </c:pt>
                <c:pt idx="1185">
                  <c:v>-0.407601761771934</c:v>
                </c:pt>
                <c:pt idx="1186">
                  <c:v>0.206821146470425</c:v>
                </c:pt>
                <c:pt idx="1187">
                  <c:v>-0.572356291603051</c:v>
                </c:pt>
                <c:pt idx="1188">
                  <c:v>-0.615012580464196</c:v>
                </c:pt>
                <c:pt idx="1189">
                  <c:v>0.143698456388023</c:v>
                </c:pt>
                <c:pt idx="1190">
                  <c:v>2.542737692173386</c:v>
                </c:pt>
                <c:pt idx="1191">
                  <c:v>-5.244727972514796</c:v>
                </c:pt>
                <c:pt idx="1192">
                  <c:v>-0.386973783698931</c:v>
                </c:pt>
                <c:pt idx="1193">
                  <c:v>-4.715294488291234</c:v>
                </c:pt>
                <c:pt idx="1194">
                  <c:v>2.09059180203536</c:v>
                </c:pt>
                <c:pt idx="1195">
                  <c:v>1.741316507509439</c:v>
                </c:pt>
                <c:pt idx="1196">
                  <c:v>1.579793514713258</c:v>
                </c:pt>
                <c:pt idx="1197">
                  <c:v>-4.359879273398936</c:v>
                </c:pt>
                <c:pt idx="1198">
                  <c:v>2.215329131583861</c:v>
                </c:pt>
                <c:pt idx="1199">
                  <c:v>-0.475302462653828</c:v>
                </c:pt>
                <c:pt idx="1200">
                  <c:v>0.427481267005922</c:v>
                </c:pt>
                <c:pt idx="1201">
                  <c:v>-0.40081553399857</c:v>
                </c:pt>
                <c:pt idx="1202">
                  <c:v>-2.324064800340297</c:v>
                </c:pt>
                <c:pt idx="1203">
                  <c:v>-0.317226442694911</c:v>
                </c:pt>
                <c:pt idx="1204">
                  <c:v>0.690636099550818</c:v>
                </c:pt>
                <c:pt idx="1205">
                  <c:v>-2.025632355164025</c:v>
                </c:pt>
                <c:pt idx="1206">
                  <c:v>-0.0331204783735186</c:v>
                </c:pt>
                <c:pt idx="1207">
                  <c:v>-2.192702819870179</c:v>
                </c:pt>
                <c:pt idx="1208">
                  <c:v>-0.760754900739777</c:v>
                </c:pt>
                <c:pt idx="1209">
                  <c:v>-0.477456820677118</c:v>
                </c:pt>
                <c:pt idx="1210">
                  <c:v>2.466311841297167</c:v>
                </c:pt>
                <c:pt idx="1211">
                  <c:v>-4.626481078781096</c:v>
                </c:pt>
                <c:pt idx="1212">
                  <c:v>-2.963532120603405</c:v>
                </c:pt>
                <c:pt idx="1213">
                  <c:v>-0.618028681696803</c:v>
                </c:pt>
                <c:pt idx="1214">
                  <c:v>2.997037940334703</c:v>
                </c:pt>
                <c:pt idx="1215">
                  <c:v>1.79075902414395</c:v>
                </c:pt>
                <c:pt idx="1216">
                  <c:v>-4.056922676373754</c:v>
                </c:pt>
                <c:pt idx="1217">
                  <c:v>3.729573527203948</c:v>
                </c:pt>
                <c:pt idx="1218">
                  <c:v>-3.719280915173601</c:v>
                </c:pt>
                <c:pt idx="1219">
                  <c:v>4.47643559492807</c:v>
                </c:pt>
                <c:pt idx="1220">
                  <c:v>-0.760701041789195</c:v>
                </c:pt>
                <c:pt idx="1221">
                  <c:v>-0.109707906101485</c:v>
                </c:pt>
                <c:pt idx="1222">
                  <c:v>-0.579465673079908</c:v>
                </c:pt>
                <c:pt idx="1223">
                  <c:v>-0.404100929984088</c:v>
                </c:pt>
                <c:pt idx="1224">
                  <c:v>0.0812759326631901</c:v>
                </c:pt>
                <c:pt idx="1225">
                  <c:v>-4.80216897558041</c:v>
                </c:pt>
                <c:pt idx="1226">
                  <c:v>0.446601194462622</c:v>
                </c:pt>
                <c:pt idx="1227">
                  <c:v>-0.745728253527328</c:v>
                </c:pt>
                <c:pt idx="1228">
                  <c:v>-0.336992677558598</c:v>
                </c:pt>
                <c:pt idx="1229">
                  <c:v>-4.143635586811184</c:v>
                </c:pt>
                <c:pt idx="1230">
                  <c:v>5.01556369025644</c:v>
                </c:pt>
                <c:pt idx="1231">
                  <c:v>8.113153515093644</c:v>
                </c:pt>
                <c:pt idx="1232">
                  <c:v>-2.739855898835302</c:v>
                </c:pt>
                <c:pt idx="1233">
                  <c:v>-0.058326467246014</c:v>
                </c:pt>
                <c:pt idx="1234">
                  <c:v>-0.631385701441202</c:v>
                </c:pt>
                <c:pt idx="1235">
                  <c:v>2.144773906321109</c:v>
                </c:pt>
                <c:pt idx="1236">
                  <c:v>-0.0821321234033697</c:v>
                </c:pt>
                <c:pt idx="1237">
                  <c:v>8.662837964736134</c:v>
                </c:pt>
                <c:pt idx="1238">
                  <c:v>-0.724561685948502</c:v>
                </c:pt>
                <c:pt idx="1239">
                  <c:v>-0.168629598038471</c:v>
                </c:pt>
                <c:pt idx="1240">
                  <c:v>-1.137875272716724</c:v>
                </c:pt>
                <c:pt idx="1241">
                  <c:v>1.911510791349363</c:v>
                </c:pt>
                <c:pt idx="1242">
                  <c:v>0.841441161181131</c:v>
                </c:pt>
                <c:pt idx="1243">
                  <c:v>0.168311996804114</c:v>
                </c:pt>
                <c:pt idx="1244">
                  <c:v>-4.887966283857942</c:v>
                </c:pt>
                <c:pt idx="1245">
                  <c:v>-0.666824890924325</c:v>
                </c:pt>
                <c:pt idx="1246">
                  <c:v>1.622719098327315</c:v>
                </c:pt>
                <c:pt idx="1247">
                  <c:v>-4.849403275241047</c:v>
                </c:pt>
                <c:pt idx="1248">
                  <c:v>1.02752383544282</c:v>
                </c:pt>
                <c:pt idx="1249">
                  <c:v>4.440134662235631</c:v>
                </c:pt>
                <c:pt idx="1250">
                  <c:v>-3.898038772156103</c:v>
                </c:pt>
                <c:pt idx="1251">
                  <c:v>-0.576772725550795</c:v>
                </c:pt>
                <c:pt idx="1252">
                  <c:v>-0.102598524624627</c:v>
                </c:pt>
                <c:pt idx="1253">
                  <c:v>-3.482678545265757</c:v>
                </c:pt>
                <c:pt idx="1254">
                  <c:v>2.35218472501337</c:v>
                </c:pt>
                <c:pt idx="1255">
                  <c:v>-0.706680514355193</c:v>
                </c:pt>
                <c:pt idx="1256">
                  <c:v>-0.727200774527033</c:v>
                </c:pt>
                <c:pt idx="1257">
                  <c:v>9.090962762914474</c:v>
                </c:pt>
                <c:pt idx="1258">
                  <c:v>-4.945756937832701</c:v>
                </c:pt>
                <c:pt idx="1259">
                  <c:v>-4.544507755994905</c:v>
                </c:pt>
                <c:pt idx="1260">
                  <c:v>-1.66337705354778</c:v>
                </c:pt>
                <c:pt idx="1261">
                  <c:v>-0.37356290500395</c:v>
                </c:pt>
                <c:pt idx="1262">
                  <c:v>2.35315418612385</c:v>
                </c:pt>
                <c:pt idx="1263">
                  <c:v>-0.651690525810712</c:v>
                </c:pt>
                <c:pt idx="1264">
                  <c:v>4.054935447671347</c:v>
                </c:pt>
                <c:pt idx="1265">
                  <c:v>-0.259920519275392</c:v>
                </c:pt>
                <c:pt idx="1266">
                  <c:v>-3.609677950738713</c:v>
                </c:pt>
                <c:pt idx="1267">
                  <c:v>-0.71018134614304</c:v>
                </c:pt>
                <c:pt idx="1268">
                  <c:v>5.410888387530188</c:v>
                </c:pt>
                <c:pt idx="1269">
                  <c:v>-0.369577342660863</c:v>
                </c:pt>
                <c:pt idx="1270">
                  <c:v>-0.428068162993191</c:v>
                </c:pt>
                <c:pt idx="1271">
                  <c:v>1.061993563815462</c:v>
                </c:pt>
                <c:pt idx="1272">
                  <c:v>-0.654383473339825</c:v>
                </c:pt>
                <c:pt idx="1273">
                  <c:v>1.047990236664077</c:v>
                </c:pt>
                <c:pt idx="1274">
                  <c:v>-0.369954355314938</c:v>
                </c:pt>
                <c:pt idx="1275">
                  <c:v>-0.131790075840209</c:v>
                </c:pt>
                <c:pt idx="1276">
                  <c:v>-0.156672911009211</c:v>
                </c:pt>
                <c:pt idx="1277">
                  <c:v>-0.00285174814629089</c:v>
                </c:pt>
                <c:pt idx="1278">
                  <c:v>-0.434154224408986</c:v>
                </c:pt>
                <c:pt idx="1279">
                  <c:v>0.244845565581497</c:v>
                </c:pt>
                <c:pt idx="1280">
                  <c:v>3.761458025948642</c:v>
                </c:pt>
                <c:pt idx="1281">
                  <c:v>3.345990081157131</c:v>
                </c:pt>
                <c:pt idx="1282">
                  <c:v>-0.600255228004658</c:v>
                </c:pt>
                <c:pt idx="1283">
                  <c:v>1.070018547452218</c:v>
                </c:pt>
                <c:pt idx="1284">
                  <c:v>-5.04701176492734</c:v>
                </c:pt>
                <c:pt idx="1285">
                  <c:v>1.886412520378033</c:v>
                </c:pt>
                <c:pt idx="1286">
                  <c:v>-4.190385155916581</c:v>
                </c:pt>
                <c:pt idx="1287">
                  <c:v>0.771101371720706</c:v>
                </c:pt>
                <c:pt idx="1288">
                  <c:v>-2.625028616193936</c:v>
                </c:pt>
                <c:pt idx="1289">
                  <c:v>4.00026861283036</c:v>
                </c:pt>
                <c:pt idx="1290">
                  <c:v>-0.77158054980681</c:v>
                </c:pt>
                <c:pt idx="1291">
                  <c:v>-4.758327789806454</c:v>
                </c:pt>
                <c:pt idx="1292">
                  <c:v>3.235309937710597</c:v>
                </c:pt>
                <c:pt idx="1293">
                  <c:v>5.995150283446486</c:v>
                </c:pt>
                <c:pt idx="1294">
                  <c:v>5.998004807827344</c:v>
                </c:pt>
                <c:pt idx="1295">
                  <c:v>0.0807912021079502</c:v>
                </c:pt>
                <c:pt idx="1296">
                  <c:v>-0.788169106586144</c:v>
                </c:pt>
                <c:pt idx="1297">
                  <c:v>0.0794985872939761</c:v>
                </c:pt>
                <c:pt idx="1298">
                  <c:v>2.242581760578482</c:v>
                </c:pt>
                <c:pt idx="1299">
                  <c:v>-0.703933707875498</c:v>
                </c:pt>
                <c:pt idx="1300">
                  <c:v>-0.485589522215039</c:v>
                </c:pt>
                <c:pt idx="1301">
                  <c:v>0.00064908364155492</c:v>
                </c:pt>
                <c:pt idx="1302">
                  <c:v>-0.114571847963775</c:v>
                </c:pt>
                <c:pt idx="1303">
                  <c:v>-0.162452455031399</c:v>
                </c:pt>
                <c:pt idx="1304">
                  <c:v>0.625773286739895</c:v>
                </c:pt>
                <c:pt idx="1305">
                  <c:v>-0.136869453504828</c:v>
                </c:pt>
                <c:pt idx="1306">
                  <c:v>-0.271947701565123</c:v>
                </c:pt>
                <c:pt idx="1307">
                  <c:v>-0.533379047691386</c:v>
                </c:pt>
                <c:pt idx="1308">
                  <c:v>0.663528411098056</c:v>
                </c:pt>
                <c:pt idx="1309">
                  <c:v>-1.20187634231833</c:v>
                </c:pt>
                <c:pt idx="1310">
                  <c:v>-0.167784491139043</c:v>
                </c:pt>
                <c:pt idx="1311">
                  <c:v>-0.0249505541949036</c:v>
                </c:pt>
                <c:pt idx="1312">
                  <c:v>-0.516521196159141</c:v>
                </c:pt>
                <c:pt idx="1313">
                  <c:v>-0.495947077036719</c:v>
                </c:pt>
                <c:pt idx="1314">
                  <c:v>-0.302755021298172</c:v>
                </c:pt>
                <c:pt idx="1315">
                  <c:v>-0.185127073226529</c:v>
                </c:pt>
                <c:pt idx="1316">
                  <c:v>-0.3937227888316</c:v>
                </c:pt>
                <c:pt idx="1317">
                  <c:v>0.566528441099416</c:v>
                </c:pt>
                <c:pt idx="1318">
                  <c:v>-0.572749940567014</c:v>
                </c:pt>
                <c:pt idx="1319">
                  <c:v>-0.378157552113329</c:v>
                </c:pt>
                <c:pt idx="1320">
                  <c:v>-0.333023751525399</c:v>
                </c:pt>
                <c:pt idx="1321">
                  <c:v>0.461449628513437</c:v>
                </c:pt>
                <c:pt idx="1322">
                  <c:v>-0.23365398770114</c:v>
                </c:pt>
                <c:pt idx="1323">
                  <c:v>-0.197676208712194</c:v>
                </c:pt>
                <c:pt idx="1324">
                  <c:v>-0.51555173504866</c:v>
                </c:pt>
                <c:pt idx="1325">
                  <c:v>-0.306579006789512</c:v>
                </c:pt>
                <c:pt idx="1326">
                  <c:v>0.618071456806633</c:v>
                </c:pt>
                <c:pt idx="1327">
                  <c:v>0.440444637786358</c:v>
                </c:pt>
                <c:pt idx="1328">
                  <c:v>-0.398300799631092</c:v>
                </c:pt>
                <c:pt idx="1329">
                  <c:v>0.255708437289225</c:v>
                </c:pt>
                <c:pt idx="1330">
                  <c:v>0.822520033216871</c:v>
                </c:pt>
                <c:pt idx="1331">
                  <c:v>0.170126564814022</c:v>
                </c:pt>
                <c:pt idx="1332">
                  <c:v>0.860975323932601</c:v>
                </c:pt>
                <c:pt idx="1333">
                  <c:v>-0.108916658152638</c:v>
                </c:pt>
                <c:pt idx="1334">
                  <c:v>0.306766722441202</c:v>
                </c:pt>
                <c:pt idx="1335">
                  <c:v>0.625503991986984</c:v>
                </c:pt>
                <c:pt idx="1336">
                  <c:v>0.457248630368021</c:v>
                </c:pt>
                <c:pt idx="1337">
                  <c:v>-0.118557410306862</c:v>
                </c:pt>
                <c:pt idx="1338">
                  <c:v>-0.277441314524513</c:v>
                </c:pt>
                <c:pt idx="1339">
                  <c:v>-0.466055359463568</c:v>
                </c:pt>
                <c:pt idx="1340">
                  <c:v>0.408290844288752</c:v>
                </c:pt>
                <c:pt idx="1341">
                  <c:v>-0.608512283753631</c:v>
                </c:pt>
                <c:pt idx="1342">
                  <c:v>-0.532732740284399</c:v>
                </c:pt>
                <c:pt idx="1343">
                  <c:v>0.291524639426424</c:v>
                </c:pt>
                <c:pt idx="1344">
                  <c:v>0.771677183867223</c:v>
                </c:pt>
                <c:pt idx="1345">
                  <c:v>-0.0122937008080737</c:v>
                </c:pt>
                <c:pt idx="1346">
                  <c:v>-0.248357481210095</c:v>
                </c:pt>
                <c:pt idx="1347">
                  <c:v>0.289316422452552</c:v>
                </c:pt>
                <c:pt idx="1348">
                  <c:v>-0.199076541427332</c:v>
                </c:pt>
                <c:pt idx="1349">
                  <c:v>-0.178448563354329</c:v>
                </c:pt>
                <c:pt idx="1350">
                  <c:v>-0.546466772682874</c:v>
                </c:pt>
                <c:pt idx="1351">
                  <c:v>-0.115810603827167</c:v>
                </c:pt>
                <c:pt idx="1352">
                  <c:v>-0.256921054352674</c:v>
                </c:pt>
                <c:pt idx="1353">
                  <c:v>-0.00141419279045839</c:v>
                </c:pt>
                <c:pt idx="1354">
                  <c:v>0.00741867510503128</c:v>
                </c:pt>
                <c:pt idx="1355">
                  <c:v>-0.461369630762912</c:v>
                </c:pt>
                <c:pt idx="1356">
                  <c:v>0.597820491387705</c:v>
                </c:pt>
                <c:pt idx="1357">
                  <c:v>2.18035803634609</c:v>
                </c:pt>
                <c:pt idx="1358">
                  <c:v>0.29405601010379</c:v>
                </c:pt>
                <c:pt idx="1359">
                  <c:v>-1.359090619067931</c:v>
                </c:pt>
                <c:pt idx="1360">
                  <c:v>0.416746699530166</c:v>
                </c:pt>
                <c:pt idx="1361">
                  <c:v>0.202011063558717</c:v>
                </c:pt>
                <c:pt idx="1362">
                  <c:v>0.594265800649277</c:v>
                </c:pt>
                <c:pt idx="1363">
                  <c:v>-0.34067172250808</c:v>
                </c:pt>
                <c:pt idx="1364">
                  <c:v>-0.533648342444298</c:v>
                </c:pt>
                <c:pt idx="1365">
                  <c:v>-0.432124220596748</c:v>
                </c:pt>
                <c:pt idx="1366">
                  <c:v>-0.304693943519134</c:v>
                </c:pt>
                <c:pt idx="1367">
                  <c:v>0.319100422124538</c:v>
                </c:pt>
                <c:pt idx="1368">
                  <c:v>-0.224928837706815</c:v>
                </c:pt>
                <c:pt idx="1369">
                  <c:v>0.737153596543998</c:v>
                </c:pt>
                <c:pt idx="1370">
                  <c:v>-0.618153035907855</c:v>
                </c:pt>
                <c:pt idx="1371">
                  <c:v>0.787727151140735</c:v>
                </c:pt>
                <c:pt idx="1372">
                  <c:v>-0.268231433974947</c:v>
                </c:pt>
                <c:pt idx="1373">
                  <c:v>-0.575119734392634</c:v>
                </c:pt>
                <c:pt idx="1374">
                  <c:v>-1.422374886002079</c:v>
                </c:pt>
                <c:pt idx="1375">
                  <c:v>0.455902156603465</c:v>
                </c:pt>
                <c:pt idx="1376">
                  <c:v>0.0198062337389499</c:v>
                </c:pt>
                <c:pt idx="1377">
                  <c:v>0.144112691682793</c:v>
                </c:pt>
                <c:pt idx="1378">
                  <c:v>-0.236508512081999</c:v>
                </c:pt>
                <c:pt idx="1379">
                  <c:v>0.784549473056382</c:v>
                </c:pt>
                <c:pt idx="1380">
                  <c:v>-0.227783362087674</c:v>
                </c:pt>
                <c:pt idx="1381">
                  <c:v>-0.357260279287414</c:v>
                </c:pt>
                <c:pt idx="1382">
                  <c:v>0.793543917803618</c:v>
                </c:pt>
                <c:pt idx="1383">
                  <c:v>-0.487006491240065</c:v>
                </c:pt>
                <c:pt idx="1384">
                  <c:v>-0.198645669822674</c:v>
                </c:pt>
                <c:pt idx="1385">
                  <c:v>-0.217119289872388</c:v>
                </c:pt>
                <c:pt idx="1386">
                  <c:v>-0.444511779230666</c:v>
                </c:pt>
                <c:pt idx="1387">
                  <c:v>-0.4295389909688</c:v>
                </c:pt>
                <c:pt idx="1388">
                  <c:v>0.214398622192635</c:v>
                </c:pt>
                <c:pt idx="1389">
                  <c:v>0.579131435535663</c:v>
                </c:pt>
                <c:pt idx="1390">
                  <c:v>0.837385103577573</c:v>
                </c:pt>
                <c:pt idx="1391">
                  <c:v>0.316730628298919</c:v>
                </c:pt>
                <c:pt idx="1392">
                  <c:v>-0.104607942106058</c:v>
                </c:pt>
                <c:pt idx="1393">
                  <c:v>-0.0496179535615761</c:v>
                </c:pt>
                <c:pt idx="1394">
                  <c:v>-0.632964247317975</c:v>
                </c:pt>
                <c:pt idx="1395">
                  <c:v>-0.338894377138865</c:v>
                </c:pt>
                <c:pt idx="1396">
                  <c:v>0.361110403578697</c:v>
                </c:pt>
                <c:pt idx="1397">
                  <c:v>-0.275125379649476</c:v>
                </c:pt>
                <c:pt idx="1398">
                  <c:v>0.508845505025821</c:v>
                </c:pt>
                <c:pt idx="1399">
                  <c:v>0.647209149071633</c:v>
                </c:pt>
                <c:pt idx="1400">
                  <c:v>0.0932159833825627</c:v>
                </c:pt>
                <c:pt idx="1401">
                  <c:v>0.462903820179158</c:v>
                </c:pt>
                <c:pt idx="1402">
                  <c:v>-0.633125824169722</c:v>
                </c:pt>
                <c:pt idx="1403">
                  <c:v>0.173034948145464</c:v>
                </c:pt>
                <c:pt idx="1404">
                  <c:v>0.810078615632371</c:v>
                </c:pt>
                <c:pt idx="1405">
                  <c:v>0.00203278004680582</c:v>
                </c:pt>
                <c:pt idx="1406">
                  <c:v>-0.518837131034178</c:v>
                </c:pt>
                <c:pt idx="1407">
                  <c:v>0.518432398229462</c:v>
                </c:pt>
                <c:pt idx="1408">
                  <c:v>0.0937545728883854</c:v>
                </c:pt>
                <c:pt idx="1409">
                  <c:v>-0.296399665129466</c:v>
                </c:pt>
                <c:pt idx="1410">
                  <c:v>-0.624454533125979</c:v>
                </c:pt>
                <c:pt idx="1411">
                  <c:v>0.11632147318235</c:v>
                </c:pt>
                <c:pt idx="1412">
                  <c:v>0.27924479869367</c:v>
                </c:pt>
                <c:pt idx="1413">
                  <c:v>0.468235856286801</c:v>
                </c:pt>
                <c:pt idx="1414">
                  <c:v>0.201041602448237</c:v>
                </c:pt>
                <c:pt idx="1415">
                  <c:v>0.0835213722777569</c:v>
                </c:pt>
                <c:pt idx="1416">
                  <c:v>-0.378372987915658</c:v>
                </c:pt>
                <c:pt idx="1417">
                  <c:v>0.777440091579524</c:v>
                </c:pt>
                <c:pt idx="1418">
                  <c:v>0.633421257722576</c:v>
                </c:pt>
                <c:pt idx="1419">
                  <c:v>0.00386398436660265</c:v>
                </c:pt>
                <c:pt idx="1420">
                  <c:v>-0.55664611434292</c:v>
                </c:pt>
                <c:pt idx="1421">
                  <c:v>-0.620468970782892</c:v>
                </c:pt>
                <c:pt idx="1422">
                  <c:v>-0.467024820574049</c:v>
                </c:pt>
                <c:pt idx="1423">
                  <c:v>-0.374656720325482</c:v>
                </c:pt>
                <c:pt idx="1424">
                  <c:v>0.249245363219354</c:v>
                </c:pt>
                <c:pt idx="1425">
                  <c:v>0.746686630797057</c:v>
                </c:pt>
                <c:pt idx="1426">
                  <c:v>-0.633287401021468</c:v>
                </c:pt>
                <c:pt idx="1427">
                  <c:v>0.435435755382208</c:v>
                </c:pt>
                <c:pt idx="1428">
                  <c:v>-0.191967159950475</c:v>
                </c:pt>
                <c:pt idx="1429">
                  <c:v>-0.0105702143894416</c:v>
                </c:pt>
                <c:pt idx="1430">
                  <c:v>-0.276148699710539</c:v>
                </c:pt>
                <c:pt idx="1431">
                  <c:v>0.0436118898963065</c:v>
                </c:pt>
                <c:pt idx="1432">
                  <c:v>-0.619445650721829</c:v>
                </c:pt>
                <c:pt idx="1433">
                  <c:v>0.267988278021979</c:v>
                </c:pt>
                <c:pt idx="1434">
                  <c:v>0.736076417532353</c:v>
                </c:pt>
                <c:pt idx="1435">
                  <c:v>-0.635441759044758</c:v>
                </c:pt>
                <c:pt idx="1436">
                  <c:v>0.146159331804919</c:v>
                </c:pt>
                <c:pt idx="1437">
                  <c:v>-0.491476784138392</c:v>
                </c:pt>
                <c:pt idx="1438">
                  <c:v>-0.578836001982809</c:v>
                </c:pt>
                <c:pt idx="1439">
                  <c:v>0.0479744648934691</c:v>
                </c:pt>
                <c:pt idx="1440">
                  <c:v>0.497050394848307</c:v>
                </c:pt>
                <c:pt idx="1441">
                  <c:v>-0.30270116234759</c:v>
                </c:pt>
                <c:pt idx="1442">
                  <c:v>0.212782853675168</c:v>
                </c:pt>
                <c:pt idx="1443">
                  <c:v>0.145351447546185</c:v>
                </c:pt>
                <c:pt idx="1444">
                  <c:v>-0.098037150135023</c:v>
                </c:pt>
                <c:pt idx="1445">
                  <c:v>-0.260044873486445</c:v>
                </c:pt>
                <c:pt idx="1446">
                  <c:v>-0.569895416186155</c:v>
                </c:pt>
                <c:pt idx="1447">
                  <c:v>-0.591816009073133</c:v>
                </c:pt>
                <c:pt idx="1448">
                  <c:v>-0.31368838826637</c:v>
                </c:pt>
                <c:pt idx="1449">
                  <c:v>0.0459278247713434</c:v>
                </c:pt>
                <c:pt idx="1450">
                  <c:v>0.549455153764841</c:v>
                </c:pt>
                <c:pt idx="1451">
                  <c:v>-0.0366918054218352</c:v>
                </c:pt>
                <c:pt idx="1452">
                  <c:v>0.283768950542579</c:v>
                </c:pt>
                <c:pt idx="1453">
                  <c:v>-0.400185862901471</c:v>
                </c:pt>
                <c:pt idx="1454">
                  <c:v>0.0160361071981921</c:v>
                </c:pt>
                <c:pt idx="1455">
                  <c:v>-0.0992220470478324</c:v>
                </c:pt>
                <c:pt idx="1456">
                  <c:v>-0.606465643631506</c:v>
                </c:pt>
                <c:pt idx="1457">
                  <c:v>-0.103261468341502</c:v>
                </c:pt>
                <c:pt idx="1458">
                  <c:v>0.647532302775126</c:v>
                </c:pt>
                <c:pt idx="1459">
                  <c:v>-0.396038723706637</c:v>
                </c:pt>
                <c:pt idx="1460">
                  <c:v>-0.455068133544788</c:v>
                </c:pt>
                <c:pt idx="1461">
                  <c:v>-1.244855784882969</c:v>
                </c:pt>
                <c:pt idx="1462">
                  <c:v>-0.569356826680332</c:v>
                </c:pt>
                <c:pt idx="1463">
                  <c:v>-0.133745634371058</c:v>
                </c:pt>
                <c:pt idx="1464">
                  <c:v>-0.56380935477036</c:v>
                </c:pt>
                <c:pt idx="1465">
                  <c:v>0.868461718063535</c:v>
                </c:pt>
                <c:pt idx="1466">
                  <c:v>-0.0656679208350881</c:v>
                </c:pt>
                <c:pt idx="1467">
                  <c:v>-0.628601672320812</c:v>
                </c:pt>
                <c:pt idx="1468">
                  <c:v>0.868677153865864</c:v>
                </c:pt>
                <c:pt idx="1469">
                  <c:v>0.149390868839854</c:v>
                </c:pt>
                <c:pt idx="1470">
                  <c:v>-0.735403971325423</c:v>
                </c:pt>
                <c:pt idx="1471">
                  <c:v>-0.0131015850668077</c:v>
                </c:pt>
                <c:pt idx="1472">
                  <c:v>-0.418767200852349</c:v>
                </c:pt>
                <c:pt idx="1473">
                  <c:v>-0.623431213064916</c:v>
                </c:pt>
                <c:pt idx="1474">
                  <c:v>-0.303455187655742</c:v>
                </c:pt>
                <c:pt idx="1475">
                  <c:v>-0.501117536292616</c:v>
                </c:pt>
                <c:pt idx="1476">
                  <c:v>0.320177601136183</c:v>
                </c:pt>
                <c:pt idx="1477">
                  <c:v>-0.211894971665909</c:v>
                </c:pt>
                <c:pt idx="1478">
                  <c:v>-0.0237117983315117</c:v>
                </c:pt>
                <c:pt idx="1479">
                  <c:v>0.806577783844524</c:v>
                </c:pt>
                <c:pt idx="1480">
                  <c:v>-0.549321297063734</c:v>
                </c:pt>
                <c:pt idx="1481">
                  <c:v>-0.428461811957155</c:v>
                </c:pt>
                <c:pt idx="1482">
                  <c:v>-0.150872780656215</c:v>
                </c:pt>
                <c:pt idx="1483">
                  <c:v>-0.558423459712135</c:v>
                </c:pt>
                <c:pt idx="1484">
                  <c:v>0.800814876132223</c:v>
                </c:pt>
                <c:pt idx="1485">
                  <c:v>0.733491187904405</c:v>
                </c:pt>
                <c:pt idx="1486">
                  <c:v>0.83587705296127</c:v>
                </c:pt>
                <c:pt idx="1487">
                  <c:v>0.853004199246428</c:v>
                </c:pt>
                <c:pt idx="1488">
                  <c:v>-0.362646174345639</c:v>
                </c:pt>
                <c:pt idx="1489">
                  <c:v>-0.514582273938179</c:v>
                </c:pt>
                <c:pt idx="1490">
                  <c:v>0.161670709572608</c:v>
                </c:pt>
                <c:pt idx="1491">
                  <c:v>-0.00346083291258404</c:v>
                </c:pt>
                <c:pt idx="1492">
                  <c:v>0.428541809707679</c:v>
                </c:pt>
                <c:pt idx="1493">
                  <c:v>0.248329761059456</c:v>
                </c:pt>
                <c:pt idx="1494">
                  <c:v>-0.597902070488927</c:v>
                </c:pt>
                <c:pt idx="1495">
                  <c:v>-0.406810513823088</c:v>
                </c:pt>
                <c:pt idx="1496">
                  <c:v>0.399188681640351</c:v>
                </c:pt>
                <c:pt idx="1497">
                  <c:v>0.702360714467862</c:v>
                </c:pt>
                <c:pt idx="1498">
                  <c:v>-0.16724590163322</c:v>
                </c:pt>
                <c:pt idx="1499">
                  <c:v>-0.0217728761105505</c:v>
                </c:pt>
                <c:pt idx="1500">
                  <c:v>0.395741708803086</c:v>
                </c:pt>
                <c:pt idx="1501">
                  <c:v>-0.603287965547153</c:v>
                </c:pt>
                <c:pt idx="1502">
                  <c:v>0.333319185078254</c:v>
                </c:pt>
                <c:pt idx="1503">
                  <c:v>-0.535210252011183</c:v>
                </c:pt>
                <c:pt idx="1504">
                  <c:v>-0.458838260085546</c:v>
                </c:pt>
                <c:pt idx="1505">
                  <c:v>-0.521153065909215</c:v>
                </c:pt>
                <c:pt idx="1506">
                  <c:v>-0.402663374628255</c:v>
                </c:pt>
                <c:pt idx="1507">
                  <c:v>0.608538422553574</c:v>
                </c:pt>
                <c:pt idx="1508">
                  <c:v>-1.473917901709297</c:v>
                </c:pt>
                <c:pt idx="1509">
                  <c:v>0.00865743096842323</c:v>
                </c:pt>
                <c:pt idx="1510">
                  <c:v>-0.0846801303906238</c:v>
                </c:pt>
                <c:pt idx="1511">
                  <c:v>-0.139993272638599</c:v>
                </c:pt>
                <c:pt idx="1512">
                  <c:v>0.723150269392612</c:v>
                </c:pt>
                <c:pt idx="1513">
                  <c:v>-0.500902100490287</c:v>
                </c:pt>
                <c:pt idx="1514">
                  <c:v>-1.546196613390683</c:v>
                </c:pt>
                <c:pt idx="1515">
                  <c:v>-1.070352784996464</c:v>
                </c:pt>
                <c:pt idx="1516">
                  <c:v>-0.520129745848152</c:v>
                </c:pt>
                <c:pt idx="1517">
                  <c:v>-0.485660017475509</c:v>
                </c:pt>
                <c:pt idx="1518">
                  <c:v>-0.0772475952102727</c:v>
                </c:pt>
                <c:pt idx="1519">
                  <c:v>-0.145056013993331</c:v>
                </c:pt>
                <c:pt idx="1520">
                  <c:v>-0.236885524736075</c:v>
                </c:pt>
                <c:pt idx="1521">
                  <c:v>0.114005538307313</c:v>
                </c:pt>
                <c:pt idx="1522">
                  <c:v>0.0945085981965369</c:v>
                </c:pt>
                <c:pt idx="1523">
                  <c:v>-0.52535406405463</c:v>
                </c:pt>
                <c:pt idx="1524">
                  <c:v>-0.083225938724903</c:v>
                </c:pt>
                <c:pt idx="1525">
                  <c:v>-0.302485726545261</c:v>
                </c:pt>
                <c:pt idx="1526">
                  <c:v>-1.603179383106708</c:v>
                </c:pt>
                <c:pt idx="1527">
                  <c:v>-0.430131439425204</c:v>
                </c:pt>
                <c:pt idx="1528">
                  <c:v>0.808301270263156</c:v>
                </c:pt>
                <c:pt idx="1529">
                  <c:v>0.10366461979552</c:v>
                </c:pt>
                <c:pt idx="1530">
                  <c:v>0.442221983155572</c:v>
                </c:pt>
                <c:pt idx="1531">
                  <c:v>0.496350228490738</c:v>
                </c:pt>
                <c:pt idx="1532">
                  <c:v>0.0704875062368515</c:v>
                </c:pt>
                <c:pt idx="1533">
                  <c:v>-0.191536288345817</c:v>
                </c:pt>
                <c:pt idx="1534">
                  <c:v>-0.683591660865294</c:v>
                </c:pt>
                <c:pt idx="1535">
                  <c:v>-0.076439710951539</c:v>
                </c:pt>
                <c:pt idx="1536">
                  <c:v>-0.243617893558857</c:v>
                </c:pt>
                <c:pt idx="1537">
                  <c:v>0.532489584331431</c:v>
                </c:pt>
                <c:pt idx="1538">
                  <c:v>-0.476665572728272</c:v>
                </c:pt>
                <c:pt idx="1539">
                  <c:v>-0.510004263138688</c:v>
                </c:pt>
                <c:pt idx="1540">
                  <c:v>0.275690107955241</c:v>
                </c:pt>
                <c:pt idx="1541">
                  <c:v>0.407698395832347</c:v>
                </c:pt>
                <c:pt idx="1542">
                  <c:v>-0.304586225617969</c:v>
                </c:pt>
                <c:pt idx="1543">
                  <c:v>-0.110370849818359</c:v>
                </c:pt>
                <c:pt idx="1544">
                  <c:v>-0.262791679966139</c:v>
                </c:pt>
                <c:pt idx="1545">
                  <c:v>-0.352197537932682</c:v>
                </c:pt>
                <c:pt idx="1546">
                  <c:v>0.639184165434877</c:v>
                </c:pt>
                <c:pt idx="1547">
                  <c:v>-0.169723413360004</c:v>
                </c:pt>
                <c:pt idx="1548">
                  <c:v>-0.0816101702074353</c:v>
                </c:pt>
                <c:pt idx="1549">
                  <c:v>0.816595548652824</c:v>
                </c:pt>
                <c:pt idx="1550">
                  <c:v>0.713563376188971</c:v>
                </c:pt>
                <c:pt idx="1551">
                  <c:v>0.707531173723758</c:v>
                </c:pt>
                <c:pt idx="1552">
                  <c:v>-0.203708411177406</c:v>
                </c:pt>
                <c:pt idx="1553">
                  <c:v>0.398488515282781</c:v>
                </c:pt>
                <c:pt idx="1554">
                  <c:v>-0.38677498420649</c:v>
                </c:pt>
                <c:pt idx="1555">
                  <c:v>0.480246402266644</c:v>
                </c:pt>
                <c:pt idx="1556">
                  <c:v>-0.256059311143358</c:v>
                </c:pt>
                <c:pt idx="1557">
                  <c:v>0.598089786140617</c:v>
                </c:pt>
                <c:pt idx="1558">
                  <c:v>0.0739344790741157</c:v>
                </c:pt>
                <c:pt idx="1559">
                  <c:v>-0.433739989114215</c:v>
                </c:pt>
                <c:pt idx="1560">
                  <c:v>-0.536287431022828</c:v>
                </c:pt>
                <c:pt idx="1561">
                  <c:v>-0.260691180893432</c:v>
                </c:pt>
                <c:pt idx="1562">
                  <c:v>0.858443953255235</c:v>
                </c:pt>
                <c:pt idx="1563">
                  <c:v>-0.573503965875166</c:v>
                </c:pt>
                <c:pt idx="1564">
                  <c:v>0.62254174970496</c:v>
                </c:pt>
                <c:pt idx="1565">
                  <c:v>0.245367518777432</c:v>
                </c:pt>
                <c:pt idx="1566">
                  <c:v>-0.0968522532222132</c:v>
                </c:pt>
                <c:pt idx="1567">
                  <c:v>0.693904859226447</c:v>
                </c:pt>
                <c:pt idx="1568">
                  <c:v>0.159408633648154</c:v>
                </c:pt>
                <c:pt idx="1569">
                  <c:v>-0.544096978857255</c:v>
                </c:pt>
                <c:pt idx="1570">
                  <c:v>0.282314758876859</c:v>
                </c:pt>
                <c:pt idx="1571">
                  <c:v>0.468074279435054</c:v>
                </c:pt>
                <c:pt idx="1572">
                  <c:v>-0.419359649308753</c:v>
                </c:pt>
                <c:pt idx="1573">
                  <c:v>-0.195737286491233</c:v>
                </c:pt>
                <c:pt idx="1574">
                  <c:v>-0.11947301246676</c:v>
                </c:pt>
                <c:pt idx="1575">
                  <c:v>0.715771593162843</c:v>
                </c:pt>
                <c:pt idx="1576">
                  <c:v>0.393533491829214</c:v>
                </c:pt>
                <c:pt idx="1577">
                  <c:v>0.545469591421754</c:v>
                </c:pt>
                <c:pt idx="1578">
                  <c:v>0.258616820620667</c:v>
                </c:pt>
                <c:pt idx="1579">
                  <c:v>-0.04493222486092</c:v>
                </c:pt>
                <c:pt idx="1580">
                  <c:v>0.460911039007615</c:v>
                </c:pt>
                <c:pt idx="1581">
                  <c:v>-0.0970676890245424</c:v>
                </c:pt>
                <c:pt idx="1582">
                  <c:v>-0.498532306664668</c:v>
                </c:pt>
                <c:pt idx="1583">
                  <c:v>-0.55567665323244</c:v>
                </c:pt>
                <c:pt idx="1584">
                  <c:v>-1.886100450515291</c:v>
                </c:pt>
                <c:pt idx="1585">
                  <c:v>0.295941073374169</c:v>
                </c:pt>
                <c:pt idx="1586">
                  <c:v>-0.589230779445184</c:v>
                </c:pt>
                <c:pt idx="1587">
                  <c:v>0.870454499235078</c:v>
                </c:pt>
                <c:pt idx="1588">
                  <c:v>0.437805549207827</c:v>
                </c:pt>
                <c:pt idx="1589">
                  <c:v>-0.385051497787857</c:v>
                </c:pt>
                <c:pt idx="1590">
                  <c:v>-0.158790046391806</c:v>
                </c:pt>
                <c:pt idx="1591">
                  <c:v>-0.540973159723484</c:v>
                </c:pt>
                <c:pt idx="1592">
                  <c:v>-0.577058656613595</c:v>
                </c:pt>
                <c:pt idx="1593">
                  <c:v>-0.581690526363669</c:v>
                </c:pt>
                <c:pt idx="1594">
                  <c:v>0.443299162167217</c:v>
                </c:pt>
                <c:pt idx="1595">
                  <c:v>-0.514205261284104</c:v>
                </c:pt>
                <c:pt idx="1596">
                  <c:v>-0.884216251784192</c:v>
                </c:pt>
                <c:pt idx="1597">
                  <c:v>0.763598341279885</c:v>
                </c:pt>
                <c:pt idx="1598">
                  <c:v>0.604499001259905</c:v>
                </c:pt>
                <c:pt idx="1599">
                  <c:v>0.307790042502265</c:v>
                </c:pt>
                <c:pt idx="1600">
                  <c:v>0.148205971927045</c:v>
                </c:pt>
                <c:pt idx="1601">
                  <c:v>-0.0105702143894416</c:v>
                </c:pt>
                <c:pt idx="1602">
                  <c:v>-0.0755241087916406</c:v>
                </c:pt>
                <c:pt idx="1603">
                  <c:v>1.117128492901804</c:v>
                </c:pt>
                <c:pt idx="1604">
                  <c:v>0.790150803916936</c:v>
                </c:pt>
                <c:pt idx="1605">
                  <c:v>0.614516766068204</c:v>
                </c:pt>
                <c:pt idx="1606">
                  <c:v>0.356586251729788</c:v>
                </c:pt>
                <c:pt idx="1607">
                  <c:v>-0.592139162776626</c:v>
                </c:pt>
                <c:pt idx="1608">
                  <c:v>0.290285883563032</c:v>
                </c:pt>
                <c:pt idx="1609">
                  <c:v>0.795536698975162</c:v>
                </c:pt>
                <c:pt idx="1610">
                  <c:v>-0.509196378879954</c:v>
                </c:pt>
                <c:pt idx="1611">
                  <c:v>-0.109024376053803</c:v>
                </c:pt>
                <c:pt idx="1612">
                  <c:v>-0.0170332884593121</c:v>
                </c:pt>
                <c:pt idx="1613">
                  <c:v>-0.560093087180185</c:v>
                </c:pt>
                <c:pt idx="1614">
                  <c:v>0.356532392779205</c:v>
                </c:pt>
                <c:pt idx="1615">
                  <c:v>-0.463901001440278</c:v>
                </c:pt>
                <c:pt idx="1616">
                  <c:v>-0.473434035693337</c:v>
                </c:pt>
                <c:pt idx="1617">
                  <c:v>0.211220944108283</c:v>
                </c:pt>
                <c:pt idx="1618">
                  <c:v>0.402635654477615</c:v>
                </c:pt>
                <c:pt idx="1619">
                  <c:v>-0.600325723265129</c:v>
                </c:pt>
                <c:pt idx="1620">
                  <c:v>-0.418928777704095</c:v>
                </c:pt>
                <c:pt idx="1621">
                  <c:v>-0.571349607851876</c:v>
                </c:pt>
                <c:pt idx="1622">
                  <c:v>0.738176916605061</c:v>
                </c:pt>
                <c:pt idx="1623">
                  <c:v>-0.238770588006454</c:v>
                </c:pt>
                <c:pt idx="1624">
                  <c:v>0.14475899908978</c:v>
                </c:pt>
                <c:pt idx="1625">
                  <c:v>1.351468786885193</c:v>
                </c:pt>
                <c:pt idx="1626">
                  <c:v>0.262817818766082</c:v>
                </c:pt>
                <c:pt idx="1627">
                  <c:v>-0.251427441393284</c:v>
                </c:pt>
                <c:pt idx="1628">
                  <c:v>-0.582175256918909</c:v>
                </c:pt>
                <c:pt idx="1629">
                  <c:v>0.768176352079377</c:v>
                </c:pt>
                <c:pt idx="1630">
                  <c:v>-0.298500164202174</c:v>
                </c:pt>
                <c:pt idx="1631">
                  <c:v>0.72094205241874</c:v>
                </c:pt>
                <c:pt idx="1632">
                  <c:v>-0.0576429371983321</c:v>
                </c:pt>
                <c:pt idx="1633">
                  <c:v>-0.165306979412259</c:v>
                </c:pt>
                <c:pt idx="1634">
                  <c:v>-0.184319188967795</c:v>
                </c:pt>
                <c:pt idx="1635">
                  <c:v>-1.154857478460021</c:v>
                </c:pt>
                <c:pt idx="1636">
                  <c:v>0.216122108611268</c:v>
                </c:pt>
                <c:pt idx="1637">
                  <c:v>0.287431359182173</c:v>
                </c:pt>
                <c:pt idx="1638">
                  <c:v>-2.082039312733533</c:v>
                </c:pt>
                <c:pt idx="1639">
                  <c:v>-0.115918321728331</c:v>
                </c:pt>
                <c:pt idx="1640">
                  <c:v>0.406944370524195</c:v>
                </c:pt>
                <c:pt idx="1641">
                  <c:v>0.144435845386287</c:v>
                </c:pt>
                <c:pt idx="1642">
                  <c:v>0.000524729430502844</c:v>
                </c:pt>
                <c:pt idx="1643">
                  <c:v>0.0321399334222863</c:v>
                </c:pt>
                <c:pt idx="1644">
                  <c:v>0.306066556083633</c:v>
                </c:pt>
                <c:pt idx="1645">
                  <c:v>-0.508173058818891</c:v>
                </c:pt>
                <c:pt idx="1646">
                  <c:v>0.360087083517634</c:v>
                </c:pt>
                <c:pt idx="1647">
                  <c:v>-0.175163167368811</c:v>
                </c:pt>
                <c:pt idx="1648">
                  <c:v>0.149606304642183</c:v>
                </c:pt>
                <c:pt idx="1649">
                  <c:v>-0.361084264778754</c:v>
                </c:pt>
                <c:pt idx="1650">
                  <c:v>-0.542588928240952</c:v>
                </c:pt>
                <c:pt idx="1651">
                  <c:v>0.0323015102740329</c:v>
                </c:pt>
                <c:pt idx="1652">
                  <c:v>0.210736213553042</c:v>
                </c:pt>
                <c:pt idx="1653">
                  <c:v>0.821388995254644</c:v>
                </c:pt>
                <c:pt idx="1654">
                  <c:v>-0.511943185359649</c:v>
                </c:pt>
                <c:pt idx="1655">
                  <c:v>-0.287082066678737</c:v>
                </c:pt>
                <c:pt idx="1656">
                  <c:v>-0.335878275906259</c:v>
                </c:pt>
                <c:pt idx="1657">
                  <c:v>0.191454709244595</c:v>
                </c:pt>
                <c:pt idx="1658">
                  <c:v>-0.157497431577832</c:v>
                </c:pt>
                <c:pt idx="1659">
                  <c:v>0.218007171881647</c:v>
                </c:pt>
                <c:pt idx="1660">
                  <c:v>-0.476396277975361</c:v>
                </c:pt>
                <c:pt idx="1661">
                  <c:v>0.235834484524373</c:v>
                </c:pt>
                <c:pt idx="1662">
                  <c:v>-0.502033138452514</c:v>
                </c:pt>
                <c:pt idx="1663">
                  <c:v>0.418739480701709</c:v>
                </c:pt>
                <c:pt idx="1664">
                  <c:v>-0.263976576878949</c:v>
                </c:pt>
                <c:pt idx="1665">
                  <c:v>-0.147479666769533</c:v>
                </c:pt>
                <c:pt idx="1666">
                  <c:v>-1.110746997933155</c:v>
                </c:pt>
                <c:pt idx="1667">
                  <c:v>0.397626772073466</c:v>
                </c:pt>
                <c:pt idx="1668">
                  <c:v>0.2302870126144</c:v>
                </c:pt>
                <c:pt idx="1669">
                  <c:v>0.169426398456453</c:v>
                </c:pt>
                <c:pt idx="1670">
                  <c:v>-0.0768167236056147</c:v>
                </c:pt>
                <c:pt idx="1671">
                  <c:v>-0.15361958713591</c:v>
                </c:pt>
                <c:pt idx="1672">
                  <c:v>-0.157659008429579</c:v>
                </c:pt>
                <c:pt idx="1673">
                  <c:v>-0.0450399427620844</c:v>
                </c:pt>
                <c:pt idx="1674">
                  <c:v>0.411199227620194</c:v>
                </c:pt>
                <c:pt idx="1675">
                  <c:v>0.322601253912385</c:v>
                </c:pt>
                <c:pt idx="1676">
                  <c:v>0.86619964213908</c:v>
                </c:pt>
                <c:pt idx="1677">
                  <c:v>0.0459816837219256</c:v>
                </c:pt>
                <c:pt idx="1678">
                  <c:v>0.698698305828268</c:v>
                </c:pt>
                <c:pt idx="1679">
                  <c:v>-0.233869423503469</c:v>
                </c:pt>
                <c:pt idx="1680">
                  <c:v>-0.213295304381048</c:v>
                </c:pt>
                <c:pt idx="1681">
                  <c:v>-0.263330269471962</c:v>
                </c:pt>
                <c:pt idx="1682">
                  <c:v>-0.516575055109723</c:v>
                </c:pt>
                <c:pt idx="1683">
                  <c:v>0.315868885089603</c:v>
                </c:pt>
                <c:pt idx="1684">
                  <c:v>0.372905513756211</c:v>
                </c:pt>
                <c:pt idx="1685">
                  <c:v>-0.974052981355393</c:v>
                </c:pt>
                <c:pt idx="1686">
                  <c:v>0.272458570920306</c:v>
                </c:pt>
                <c:pt idx="1687">
                  <c:v>-0.400024286049724</c:v>
                </c:pt>
                <c:pt idx="1688">
                  <c:v>0.075873401295077</c:v>
                </c:pt>
                <c:pt idx="1689">
                  <c:v>-0.446827714105703</c:v>
                </c:pt>
                <c:pt idx="1690">
                  <c:v>0.0395724686026374</c:v>
                </c:pt>
                <c:pt idx="1691">
                  <c:v>0.376514063445222</c:v>
                </c:pt>
                <c:pt idx="1692">
                  <c:v>-0.394799967843246</c:v>
                </c:pt>
                <c:pt idx="1693">
                  <c:v>-0.418497906099437</c:v>
                </c:pt>
                <c:pt idx="1694">
                  <c:v>0.84255556283347</c:v>
                </c:pt>
                <c:pt idx="1695">
                  <c:v>-0.351928243179771</c:v>
                </c:pt>
                <c:pt idx="1696">
                  <c:v>-0.581744385314251</c:v>
                </c:pt>
                <c:pt idx="1697">
                  <c:v>-0.332162008316083</c:v>
                </c:pt>
                <c:pt idx="1698">
                  <c:v>0.226032155518403</c:v>
                </c:pt>
                <c:pt idx="1699">
                  <c:v>-0.483667236303966</c:v>
                </c:pt>
                <c:pt idx="1700">
                  <c:v>0.364934389070037</c:v>
                </c:pt>
                <c:pt idx="1701">
                  <c:v>0.0741499148764449</c:v>
                </c:pt>
                <c:pt idx="1702">
                  <c:v>-0.465678346809492</c:v>
                </c:pt>
                <c:pt idx="1703">
                  <c:v>-0.284442978100206</c:v>
                </c:pt>
                <c:pt idx="1704">
                  <c:v>0.572183630910552</c:v>
                </c:pt>
                <c:pt idx="1705">
                  <c:v>-0.564778815880841</c:v>
                </c:pt>
                <c:pt idx="1706">
                  <c:v>0.0138817491749021</c:v>
                </c:pt>
                <c:pt idx="1707">
                  <c:v>-0.219542942648589</c:v>
                </c:pt>
                <c:pt idx="1708">
                  <c:v>-0.448551200524335</c:v>
                </c:pt>
                <c:pt idx="1709">
                  <c:v>0.774208554544589</c:v>
                </c:pt>
                <c:pt idx="1710">
                  <c:v>0.393318056026885</c:v>
                </c:pt>
                <c:pt idx="1711">
                  <c:v>-0.0623286658989883</c:v>
                </c:pt>
                <c:pt idx="1712">
                  <c:v>0.373821115916109</c:v>
                </c:pt>
                <c:pt idx="1713">
                  <c:v>-0.172470219839699</c:v>
                </c:pt>
                <c:pt idx="1714">
                  <c:v>0.25560071938806</c:v>
                </c:pt>
                <c:pt idx="1715">
                  <c:v>0.831676054815855</c:v>
                </c:pt>
                <c:pt idx="1716">
                  <c:v>0.756542818753609</c:v>
                </c:pt>
                <c:pt idx="1717">
                  <c:v>0.692827680214803</c:v>
                </c:pt>
                <c:pt idx="1718">
                  <c:v>-0.0853802967481931</c:v>
                </c:pt>
                <c:pt idx="1719">
                  <c:v>-0.49045346407733</c:v>
                </c:pt>
                <c:pt idx="1720">
                  <c:v>-0.110209272966612</c:v>
                </c:pt>
                <c:pt idx="1721">
                  <c:v>0.485470720473123</c:v>
                </c:pt>
                <c:pt idx="1722">
                  <c:v>0.572937656218704</c:v>
                </c:pt>
                <c:pt idx="1723">
                  <c:v>0.490210308124361</c:v>
                </c:pt>
                <c:pt idx="1724">
                  <c:v>0.604876013913981</c:v>
                </c:pt>
                <c:pt idx="1725">
                  <c:v>0.200341436090667</c:v>
                </c:pt>
                <c:pt idx="1726">
                  <c:v>-0.269416330887757</c:v>
                </c:pt>
                <c:pt idx="1727">
                  <c:v>-0.305717263580196</c:v>
                </c:pt>
                <c:pt idx="1728">
                  <c:v>0.185745660482876</c:v>
                </c:pt>
                <c:pt idx="1729">
                  <c:v>-0.044501353256262</c:v>
                </c:pt>
                <c:pt idx="1730">
                  <c:v>0.780348474910966</c:v>
                </c:pt>
                <c:pt idx="1731">
                  <c:v>-0.626932044852762</c:v>
                </c:pt>
                <c:pt idx="1732">
                  <c:v>0.703060880825431</c:v>
                </c:pt>
                <c:pt idx="1733">
                  <c:v>-0.543558389351432</c:v>
                </c:pt>
                <c:pt idx="1734">
                  <c:v>1.853164911558894</c:v>
                </c:pt>
                <c:pt idx="1735">
                  <c:v>-0.464547308847265</c:v>
                </c:pt>
                <c:pt idx="1736">
                  <c:v>2.659487260725827</c:v>
                </c:pt>
                <c:pt idx="1737">
                  <c:v>-0.0818794649603466</c:v>
                </c:pt>
                <c:pt idx="1738">
                  <c:v>-0.278033762980918</c:v>
                </c:pt>
                <c:pt idx="1739">
                  <c:v>-0.565909853843068</c:v>
                </c:pt>
                <c:pt idx="1740">
                  <c:v>0.625126979332908</c:v>
                </c:pt>
                <c:pt idx="1741">
                  <c:v>0.280968285112302</c:v>
                </c:pt>
                <c:pt idx="1742">
                  <c:v>0.137757335514087</c:v>
                </c:pt>
                <c:pt idx="1743">
                  <c:v>-1.022256742126511</c:v>
                </c:pt>
                <c:pt idx="1744">
                  <c:v>0.43715924180084</c:v>
                </c:pt>
                <c:pt idx="1745">
                  <c:v>0.518540116130627</c:v>
                </c:pt>
                <c:pt idx="1746">
                  <c:v>-0.550344617124797</c:v>
                </c:pt>
                <c:pt idx="1747">
                  <c:v>-0.183080433104403</c:v>
                </c:pt>
                <c:pt idx="1748">
                  <c:v>0.0566996148877943</c:v>
                </c:pt>
                <c:pt idx="1749">
                  <c:v>-0.498640024565832</c:v>
                </c:pt>
                <c:pt idx="1750">
                  <c:v>-0.389629508587349</c:v>
                </c:pt>
                <c:pt idx="1751">
                  <c:v>-0.577058656613595</c:v>
                </c:pt>
                <c:pt idx="1752">
                  <c:v>0.445076507536432</c:v>
                </c:pt>
                <c:pt idx="1753">
                  <c:v>-0.415481804866831</c:v>
                </c:pt>
                <c:pt idx="1754">
                  <c:v>-0.526969832572098</c:v>
                </c:pt>
                <c:pt idx="1755">
                  <c:v>-0.411550101474326</c:v>
                </c:pt>
                <c:pt idx="1756">
                  <c:v>-0.102130430379274</c:v>
                </c:pt>
                <c:pt idx="1757">
                  <c:v>0.376675640296968</c:v>
                </c:pt>
                <c:pt idx="1758">
                  <c:v>0.0126429933115101</c:v>
                </c:pt>
                <c:pt idx="1759">
                  <c:v>-0.53203257392683</c:v>
                </c:pt>
                <c:pt idx="1760">
                  <c:v>0.448038749818456</c:v>
                </c:pt>
                <c:pt idx="1761">
                  <c:v>0.192585747206822</c:v>
                </c:pt>
                <c:pt idx="1762">
                  <c:v>-0.512266339063142</c:v>
                </c:pt>
                <c:pt idx="1763">
                  <c:v>0.756058088198369</c:v>
                </c:pt>
                <c:pt idx="1764">
                  <c:v>0.759289625233304</c:v>
                </c:pt>
                <c:pt idx="1765">
                  <c:v>0.34996160080817</c:v>
                </c:pt>
                <c:pt idx="1766">
                  <c:v>-0.200099861488395</c:v>
                </c:pt>
                <c:pt idx="1767">
                  <c:v>0.0899305873970452</c:v>
                </c:pt>
                <c:pt idx="1768">
                  <c:v>-0.391406853956563</c:v>
                </c:pt>
                <c:pt idx="1769">
                  <c:v>0.434681730074057</c:v>
                </c:pt>
                <c:pt idx="1770">
                  <c:v>0.25678561630087</c:v>
                </c:pt>
                <c:pt idx="1771">
                  <c:v>-0.313742247216952</c:v>
                </c:pt>
                <c:pt idx="1772">
                  <c:v>0.0792126562311768</c:v>
                </c:pt>
                <c:pt idx="1773">
                  <c:v>0.360625673023457</c:v>
                </c:pt>
                <c:pt idx="1774">
                  <c:v>0.744209119070273</c:v>
                </c:pt>
                <c:pt idx="1775">
                  <c:v>0.26012487123697</c:v>
                </c:pt>
                <c:pt idx="1776">
                  <c:v>0.554625613020737</c:v>
                </c:pt>
                <c:pt idx="1777">
                  <c:v>-0.257028772253838</c:v>
                </c:pt>
                <c:pt idx="1778">
                  <c:v>-0.927518848052325</c:v>
                </c:pt>
                <c:pt idx="1779">
                  <c:v>-0.0474635955382861</c:v>
                </c:pt>
                <c:pt idx="1780">
                  <c:v>0.280645131408809</c:v>
                </c:pt>
                <c:pt idx="1781">
                  <c:v>-0.590146381605083</c:v>
                </c:pt>
                <c:pt idx="1782">
                  <c:v>0.856343454182527</c:v>
                </c:pt>
                <c:pt idx="1783">
                  <c:v>-0.0291515523403193</c:v>
                </c:pt>
                <c:pt idx="1784">
                  <c:v>0.856774325787185</c:v>
                </c:pt>
                <c:pt idx="1785">
                  <c:v>-0.568602801372181</c:v>
                </c:pt>
                <c:pt idx="1786">
                  <c:v>0.785518934166862</c:v>
                </c:pt>
                <c:pt idx="1787">
                  <c:v>-0.339325248743523</c:v>
                </c:pt>
                <c:pt idx="1788">
                  <c:v>0.604391283358741</c:v>
                </c:pt>
                <c:pt idx="1789">
                  <c:v>-0.123835587463923</c:v>
                </c:pt>
                <c:pt idx="1790">
                  <c:v>-0.580397911549695</c:v>
                </c:pt>
                <c:pt idx="1791">
                  <c:v>1.660834599029663</c:v>
                </c:pt>
                <c:pt idx="1792">
                  <c:v>1.519454853751245</c:v>
                </c:pt>
                <c:pt idx="1793">
                  <c:v>0.590603392009683</c:v>
                </c:pt>
                <c:pt idx="1794">
                  <c:v>0.66148177097593</c:v>
                </c:pt>
                <c:pt idx="1795">
                  <c:v>0.115459729973034</c:v>
                </c:pt>
                <c:pt idx="1796">
                  <c:v>-0.28740522038223</c:v>
                </c:pt>
                <c:pt idx="1797">
                  <c:v>0.251507439143809</c:v>
                </c:pt>
                <c:pt idx="1798">
                  <c:v>-0.58793816463121</c:v>
                </c:pt>
                <c:pt idx="1799">
                  <c:v>0.249083786367607</c:v>
                </c:pt>
                <c:pt idx="1800">
                  <c:v>0.801622760390956</c:v>
                </c:pt>
                <c:pt idx="1801">
                  <c:v>-0.0836568103295609</c:v>
                </c:pt>
                <c:pt idx="1802">
                  <c:v>-0.206024346052443</c:v>
                </c:pt>
                <c:pt idx="1803">
                  <c:v>-0.134338082827463</c:v>
                </c:pt>
                <c:pt idx="1804">
                  <c:v>-0.484151966859206</c:v>
                </c:pt>
                <c:pt idx="1805">
                  <c:v>-0.054842271768055</c:v>
                </c:pt>
                <c:pt idx="1806">
                  <c:v>0.780725487565042</c:v>
                </c:pt>
                <c:pt idx="1807">
                  <c:v>0.249783952725177</c:v>
                </c:pt>
                <c:pt idx="1808">
                  <c:v>-0.116672347036483</c:v>
                </c:pt>
                <c:pt idx="1809">
                  <c:v>0.039464750701473</c:v>
                </c:pt>
                <c:pt idx="1810">
                  <c:v>0.790689393422759</c:v>
                </c:pt>
                <c:pt idx="1811">
                  <c:v>0.508199197618834</c:v>
                </c:pt>
                <c:pt idx="1812">
                  <c:v>0.772431209175375</c:v>
                </c:pt>
                <c:pt idx="1813">
                  <c:v>-0.543881543054926</c:v>
                </c:pt>
                <c:pt idx="1814">
                  <c:v>-0.40422528419514</c:v>
                </c:pt>
                <c:pt idx="1815">
                  <c:v>-0.368085928354447</c:v>
                </c:pt>
                <c:pt idx="1816">
                  <c:v>-0.0326523841281661</c:v>
                </c:pt>
                <c:pt idx="1817">
                  <c:v>0.833130246481575</c:v>
                </c:pt>
                <c:pt idx="1818">
                  <c:v>0.398919386887439</c:v>
                </c:pt>
                <c:pt idx="1819">
                  <c:v>-0.203169821671584</c:v>
                </c:pt>
                <c:pt idx="1820">
                  <c:v>0.275959402708152</c:v>
                </c:pt>
                <c:pt idx="1821">
                  <c:v>-0.222720620732942</c:v>
                </c:pt>
                <c:pt idx="1822">
                  <c:v>0.28139915671696</c:v>
                </c:pt>
                <c:pt idx="1823">
                  <c:v>-0.478119764393993</c:v>
                </c:pt>
                <c:pt idx="1824">
                  <c:v>-0.623000341460258</c:v>
                </c:pt>
                <c:pt idx="1825">
                  <c:v>0.248275902108874</c:v>
                </c:pt>
                <c:pt idx="1826">
                  <c:v>-0.0850032840941173</c:v>
                </c:pt>
                <c:pt idx="1827">
                  <c:v>-0.842206270330034</c:v>
                </c:pt>
                <c:pt idx="1828">
                  <c:v>-0.617506728500868</c:v>
                </c:pt>
                <c:pt idx="1829">
                  <c:v>-0.26494603798943</c:v>
                </c:pt>
                <c:pt idx="1830">
                  <c:v>0.402420218675286</c:v>
                </c:pt>
                <c:pt idx="1831">
                  <c:v>-0.13379949332164</c:v>
                </c:pt>
                <c:pt idx="1832">
                  <c:v>0.860275157575032</c:v>
                </c:pt>
                <c:pt idx="1833">
                  <c:v>0.724119730503092</c:v>
                </c:pt>
                <c:pt idx="1834">
                  <c:v>-0.322036525606619</c:v>
                </c:pt>
                <c:pt idx="1835">
                  <c:v>-0.166599594226233</c:v>
                </c:pt>
                <c:pt idx="1836">
                  <c:v>-0.120981063083063</c:v>
                </c:pt>
                <c:pt idx="1837">
                  <c:v>0.53367448124424</c:v>
                </c:pt>
                <c:pt idx="1838">
                  <c:v>-0.130406379434958</c:v>
                </c:pt>
                <c:pt idx="1839">
                  <c:v>0.112605205592175</c:v>
                </c:pt>
                <c:pt idx="1840">
                  <c:v>0.000632447331667256</c:v>
                </c:pt>
                <c:pt idx="1841">
                  <c:v>-0.468586730140934</c:v>
                </c:pt>
                <c:pt idx="1842">
                  <c:v>0.582793844175257</c:v>
                </c:pt>
                <c:pt idx="1843">
                  <c:v>-0.540919300772902</c:v>
                </c:pt>
                <c:pt idx="1844">
                  <c:v>-0.322898268815936</c:v>
                </c:pt>
                <c:pt idx="1845">
                  <c:v>0.568628940172124</c:v>
                </c:pt>
                <c:pt idx="1846">
                  <c:v>0.143358666374642</c:v>
                </c:pt>
                <c:pt idx="1847">
                  <c:v>-0.53154784337159</c:v>
                </c:pt>
                <c:pt idx="1848">
                  <c:v>-0.627416775408003</c:v>
                </c:pt>
                <c:pt idx="1849">
                  <c:v>0.82677489031287</c:v>
                </c:pt>
                <c:pt idx="1850">
                  <c:v>0.306174273984797</c:v>
                </c:pt>
                <c:pt idx="1851">
                  <c:v>0.20852799657917</c:v>
                </c:pt>
                <c:pt idx="1852">
                  <c:v>-0.0592587057157998</c:v>
                </c:pt>
                <c:pt idx="1853">
                  <c:v>2.014149314849253</c:v>
                </c:pt>
                <c:pt idx="1854">
                  <c:v>-0.0300132955496356</c:v>
                </c:pt>
                <c:pt idx="1855">
                  <c:v>0.0828750648707701</c:v>
                </c:pt>
                <c:pt idx="1856">
                  <c:v>-0.146617923560216</c:v>
                </c:pt>
                <c:pt idx="1857">
                  <c:v>-1.742081616658343</c:v>
                </c:pt>
                <c:pt idx="1858">
                  <c:v>-0.125936086536631</c:v>
                </c:pt>
                <c:pt idx="1859">
                  <c:v>-0.277710609277424</c:v>
                </c:pt>
                <c:pt idx="1860">
                  <c:v>-0.329630637638717</c:v>
                </c:pt>
                <c:pt idx="1861">
                  <c:v>-0.58292928222706</c:v>
                </c:pt>
                <c:pt idx="1862">
                  <c:v>0.533782199145405</c:v>
                </c:pt>
                <c:pt idx="1863">
                  <c:v>-0.406433501169012</c:v>
                </c:pt>
                <c:pt idx="1864">
                  <c:v>0.469474612150193</c:v>
                </c:pt>
                <c:pt idx="1865">
                  <c:v>-0.0743930708294133</c:v>
                </c:pt>
                <c:pt idx="1866">
                  <c:v>0.153322572232359</c:v>
                </c:pt>
                <c:pt idx="1867">
                  <c:v>-0.465301334155417</c:v>
                </c:pt>
                <c:pt idx="1868">
                  <c:v>0.735106956421873</c:v>
                </c:pt>
                <c:pt idx="1869">
                  <c:v>0.409368023300397</c:v>
                </c:pt>
                <c:pt idx="1870">
                  <c:v>0.290178165661868</c:v>
                </c:pt>
                <c:pt idx="1871">
                  <c:v>0.172657935491388</c:v>
                </c:pt>
                <c:pt idx="1872">
                  <c:v>0.162640170683089</c:v>
                </c:pt>
                <c:pt idx="1873">
                  <c:v>-0.425930441279789</c:v>
                </c:pt>
                <c:pt idx="1874">
                  <c:v>0.573422386773944</c:v>
                </c:pt>
                <c:pt idx="1875">
                  <c:v>-1.303669758918791</c:v>
                </c:pt>
                <c:pt idx="1876">
                  <c:v>-0.464816603600176</c:v>
                </c:pt>
                <c:pt idx="1877">
                  <c:v>-0.591008124814399</c:v>
                </c:pt>
                <c:pt idx="1878">
                  <c:v>0.114436409911971</c:v>
                </c:pt>
                <c:pt idx="1879">
                  <c:v>-0.00324539711025491</c:v>
                </c:pt>
                <c:pt idx="1880">
                  <c:v>0.664767166961448</c:v>
                </c:pt>
                <c:pt idx="1881">
                  <c:v>1.177523905942963</c:v>
                </c:pt>
                <c:pt idx="1882">
                  <c:v>0.0363066020555721</c:v>
                </c:pt>
                <c:pt idx="1883">
                  <c:v>0.226428697610931</c:v>
                </c:pt>
                <c:pt idx="1884">
                  <c:v>0.152803512164989</c:v>
                </c:pt>
                <c:pt idx="1885">
                  <c:v>-0.171211934537854</c:v>
                </c:pt>
                <c:pt idx="1886">
                  <c:v>0.0635592310501932</c:v>
                </c:pt>
                <c:pt idx="1887">
                  <c:v>-0.383308481930773</c:v>
                </c:pt>
                <c:pt idx="1888">
                  <c:v>-1.080889609872133</c:v>
                </c:pt>
                <c:pt idx="1889">
                  <c:v>1.190396195132123</c:v>
                </c:pt>
                <c:pt idx="1890">
                  <c:v>-0.376629972058573</c:v>
                </c:pt>
                <c:pt idx="1891">
                  <c:v>0.422098265076261</c:v>
                </c:pt>
                <c:pt idx="1892">
                  <c:v>0.171654144868778</c:v>
                </c:pt>
                <c:pt idx="1893">
                  <c:v>0.0647979869135852</c:v>
                </c:pt>
                <c:pt idx="1894">
                  <c:v>-0.622873094120641</c:v>
                </c:pt>
                <c:pt idx="1895">
                  <c:v>0.535471356051907</c:v>
                </c:pt>
                <c:pt idx="1896">
                  <c:v>0.206231591142586</c:v>
                </c:pt>
                <c:pt idx="1897">
                  <c:v>0.383373679607621</c:v>
                </c:pt>
                <c:pt idx="1898">
                  <c:v>0.540264802653728</c:v>
                </c:pt>
                <c:pt idx="1899">
                  <c:v>0.00458368016262428</c:v>
                </c:pt>
                <c:pt idx="1900">
                  <c:v>-2.818217778803918</c:v>
                </c:pt>
                <c:pt idx="1901">
                  <c:v>0.608073221436787</c:v>
                </c:pt>
                <c:pt idx="1902">
                  <c:v>-0.520541088014357</c:v>
                </c:pt>
                <c:pt idx="1903">
                  <c:v>0.484089917196436</c:v>
                </c:pt>
                <c:pt idx="1904">
                  <c:v>-0.240743839739545</c:v>
                </c:pt>
                <c:pt idx="1905">
                  <c:v>-0.317977574874498</c:v>
                </c:pt>
                <c:pt idx="1906">
                  <c:v>-0.0919854182313578</c:v>
                </c:pt>
                <c:pt idx="1907">
                  <c:v>-0.564867004343553</c:v>
                </c:pt>
                <c:pt idx="1908">
                  <c:v>-0.546231807442093</c:v>
                </c:pt>
                <c:pt idx="1909">
                  <c:v>1.07352227236863</c:v>
                </c:pt>
                <c:pt idx="1910">
                  <c:v>-0.610862548140798</c:v>
                </c:pt>
                <c:pt idx="1911">
                  <c:v>0.852108126524982</c:v>
                </c:pt>
                <c:pt idx="1912">
                  <c:v>-0.0709804275042787</c:v>
                </c:pt>
                <c:pt idx="1913">
                  <c:v>0.943022035107827</c:v>
                </c:pt>
                <c:pt idx="1914">
                  <c:v>-3.178695735050947</c:v>
                </c:pt>
                <c:pt idx="1915">
                  <c:v>-0.101680029336164</c:v>
                </c:pt>
                <c:pt idx="1916">
                  <c:v>0.402008876509081</c:v>
                </c:pt>
                <c:pt idx="1917">
                  <c:v>0.0165942261424671</c:v>
                </c:pt>
                <c:pt idx="1918">
                  <c:v>1.065605006633038</c:v>
                </c:pt>
                <c:pt idx="1919">
                  <c:v>0.646690089004263</c:v>
                </c:pt>
                <c:pt idx="1920">
                  <c:v>-0.580755394765318</c:v>
                </c:pt>
                <c:pt idx="1921">
                  <c:v>1.195728231239766</c:v>
                </c:pt>
                <c:pt idx="1922">
                  <c:v>1.29784480154372</c:v>
                </c:pt>
                <c:pt idx="1923">
                  <c:v>-0.555118534288165</c:v>
                </c:pt>
                <c:pt idx="1924">
                  <c:v>-0.318785459133232</c:v>
                </c:pt>
                <c:pt idx="1925">
                  <c:v>0.396138250895615</c:v>
                </c:pt>
                <c:pt idx="1926">
                  <c:v>-0.102487913594898</c:v>
                </c:pt>
                <c:pt idx="1927">
                  <c:v>0.783491823483189</c:v>
                </c:pt>
                <c:pt idx="1928">
                  <c:v>-0.242628903009924</c:v>
                </c:pt>
                <c:pt idx="1929">
                  <c:v>-2.704683110976525</c:v>
                </c:pt>
                <c:pt idx="1930">
                  <c:v>0.283303749425791</c:v>
                </c:pt>
                <c:pt idx="1931">
                  <c:v>0.725162580002608</c:v>
                </c:pt>
                <c:pt idx="1932">
                  <c:v>-0.136365193511136</c:v>
                </c:pt>
                <c:pt idx="1933">
                  <c:v>1.17957054606509</c:v>
                </c:pt>
                <c:pt idx="1934">
                  <c:v>0.367377571284691</c:v>
                </c:pt>
                <c:pt idx="1935">
                  <c:v>-2.443682636454919</c:v>
                </c:pt>
                <c:pt idx="1936">
                  <c:v>0.992841564396413</c:v>
                </c:pt>
                <c:pt idx="1937">
                  <c:v>0.53315542117687</c:v>
                </c:pt>
                <c:pt idx="1938">
                  <c:v>0.65832362233003</c:v>
                </c:pt>
                <c:pt idx="1939">
                  <c:v>0.664571260597572</c:v>
                </c:pt>
                <c:pt idx="1940">
                  <c:v>-0.526250136776076</c:v>
                </c:pt>
                <c:pt idx="1941">
                  <c:v>0.590030472991731</c:v>
                </c:pt>
                <c:pt idx="1942">
                  <c:v>1.126034749186328</c:v>
                </c:pt>
                <c:pt idx="1943">
                  <c:v>0.777351903116812</c:v>
                </c:pt>
                <c:pt idx="1944">
                  <c:v>0.370609108319626</c:v>
                </c:pt>
                <c:pt idx="1945">
                  <c:v>0.542580737528765</c:v>
                </c:pt>
                <c:pt idx="1946">
                  <c:v>-0.275429003914517</c:v>
                </c:pt>
                <c:pt idx="1947">
                  <c:v>0.974583380149028</c:v>
                </c:pt>
                <c:pt idx="1948">
                  <c:v>-0.122792737964408</c:v>
                </c:pt>
                <c:pt idx="1949">
                  <c:v>0.0353371409450918</c:v>
                </c:pt>
                <c:pt idx="1950">
                  <c:v>-0.319539484441383</c:v>
                </c:pt>
                <c:pt idx="1951">
                  <c:v>0.116017848917309</c:v>
                </c:pt>
                <c:pt idx="1952">
                  <c:v>1.055048652318917</c:v>
                </c:pt>
                <c:pt idx="1953">
                  <c:v>0.381865628991318</c:v>
                </c:pt>
                <c:pt idx="1954">
                  <c:v>0.335223777787085</c:v>
                </c:pt>
                <c:pt idx="1955">
                  <c:v>-0.757951342180935</c:v>
                </c:pt>
                <c:pt idx="1956">
                  <c:v>1.292028034880837</c:v>
                </c:pt>
                <c:pt idx="1957">
                  <c:v>0.0528412998843245</c:v>
                </c:pt>
                <c:pt idx="1958">
                  <c:v>0.361776240424137</c:v>
                </c:pt>
                <c:pt idx="1959">
                  <c:v>0.286319850658398</c:v>
                </c:pt>
                <c:pt idx="1960">
                  <c:v>0.94237572770084</c:v>
                </c:pt>
                <c:pt idx="1961">
                  <c:v>-0.659443321565992</c:v>
                </c:pt>
                <c:pt idx="1962">
                  <c:v>0.0663598964804704</c:v>
                </c:pt>
                <c:pt idx="1963">
                  <c:v>0.355367025304848</c:v>
                </c:pt>
                <c:pt idx="1964">
                  <c:v>-0.668330048412063</c:v>
                </c:pt>
                <c:pt idx="1965">
                  <c:v>0.823616741666969</c:v>
                </c:pt>
                <c:pt idx="1966">
                  <c:v>0.99133351378011</c:v>
                </c:pt>
                <c:pt idx="1967">
                  <c:v>0.468309244675836</c:v>
                </c:pt>
                <c:pt idx="1968">
                  <c:v>-1.838954339317366</c:v>
                </c:pt>
                <c:pt idx="1969">
                  <c:v>0.785215309901822</c:v>
                </c:pt>
                <c:pt idx="1970">
                  <c:v>0.481827841271982</c:v>
                </c:pt>
                <c:pt idx="1971">
                  <c:v>-0.0215917698203515</c:v>
                </c:pt>
                <c:pt idx="1972">
                  <c:v>-2.409212908082277</c:v>
                </c:pt>
                <c:pt idx="1973">
                  <c:v>0.530300896796011</c:v>
                </c:pt>
                <c:pt idx="1974">
                  <c:v>0.533101562226288</c:v>
                </c:pt>
                <c:pt idx="1975">
                  <c:v>0.0428773940266073</c:v>
                </c:pt>
                <c:pt idx="1976">
                  <c:v>0.874405732066035</c:v>
                </c:pt>
                <c:pt idx="1977">
                  <c:v>1.207846495120773</c:v>
                </c:pt>
                <c:pt idx="1978">
                  <c:v>0.107238839972402</c:v>
                </c:pt>
                <c:pt idx="1979">
                  <c:v>0.569187059116399</c:v>
                </c:pt>
                <c:pt idx="1980">
                  <c:v>-1.685510189108523</c:v>
                </c:pt>
                <c:pt idx="1981">
                  <c:v>-0.317923715923916</c:v>
                </c:pt>
                <c:pt idx="1982">
                  <c:v>0.816992090745352</c:v>
                </c:pt>
                <c:pt idx="1983">
                  <c:v>-0.0424890426462662</c:v>
                </c:pt>
                <c:pt idx="1984">
                  <c:v>0.470032731094468</c:v>
                </c:pt>
                <c:pt idx="1985">
                  <c:v>0.107077263120654</c:v>
                </c:pt>
                <c:pt idx="1986">
                  <c:v>-0.562928082122592</c:v>
                </c:pt>
                <c:pt idx="1987">
                  <c:v>1.27560105495325</c:v>
                </c:pt>
                <c:pt idx="1988">
                  <c:v>0.556530205729569</c:v>
                </c:pt>
                <c:pt idx="1989">
                  <c:v>0.308240443545375</c:v>
                </c:pt>
                <c:pt idx="1990">
                  <c:v>-0.0762047457107575</c:v>
                </c:pt>
                <c:pt idx="1991">
                  <c:v>-0.648617672498958</c:v>
                </c:pt>
                <c:pt idx="1992">
                  <c:v>0.487213736330207</c:v>
                </c:pt>
                <c:pt idx="1993">
                  <c:v>0.818446282411072</c:v>
                </c:pt>
                <c:pt idx="1994">
                  <c:v>-0.378407317427788</c:v>
                </c:pt>
                <c:pt idx="1995">
                  <c:v>0.404055516631207</c:v>
                </c:pt>
                <c:pt idx="1996">
                  <c:v>0.726724489569493</c:v>
                </c:pt>
                <c:pt idx="1997">
                  <c:v>0.355851755860088</c:v>
                </c:pt>
                <c:pt idx="1998">
                  <c:v>0.105946225158428</c:v>
                </c:pt>
                <c:pt idx="1999">
                  <c:v>0.427107147480411</c:v>
                </c:pt>
                <c:pt idx="2000">
                  <c:v>-0.582802034887443</c:v>
                </c:pt>
                <c:pt idx="2001">
                  <c:v>-0.376522254157409</c:v>
                </c:pt>
                <c:pt idx="2002">
                  <c:v>-0.561635467308618</c:v>
                </c:pt>
                <c:pt idx="2003">
                  <c:v>-0.478638824461363</c:v>
                </c:pt>
                <c:pt idx="2004">
                  <c:v>0.568002162203589</c:v>
                </c:pt>
                <c:pt idx="2005">
                  <c:v>0.0284431952705634</c:v>
                </c:pt>
                <c:pt idx="2006">
                  <c:v>0.582436360959634</c:v>
                </c:pt>
                <c:pt idx="2007">
                  <c:v>-2.334133530970614</c:v>
                </c:pt>
                <c:pt idx="2008">
                  <c:v>-3.067477002098592</c:v>
                </c:pt>
                <c:pt idx="2009">
                  <c:v>-0.333058081037529</c:v>
                </c:pt>
                <c:pt idx="2010">
                  <c:v>-0.224640013515451</c:v>
                </c:pt>
                <c:pt idx="2011">
                  <c:v>-2.859042863345266</c:v>
                </c:pt>
                <c:pt idx="2012">
                  <c:v>-3.299770655959855</c:v>
                </c:pt>
                <c:pt idx="2013">
                  <c:v>-2.369572720453737</c:v>
                </c:pt>
                <c:pt idx="2014">
                  <c:v>0.0945819865855718</c:v>
                </c:pt>
                <c:pt idx="2015">
                  <c:v>0.3011849210191</c:v>
                </c:pt>
                <c:pt idx="2016">
                  <c:v>1.288150190438915</c:v>
                </c:pt>
                <c:pt idx="2017">
                  <c:v>1.204022509629433</c:v>
                </c:pt>
                <c:pt idx="2018">
                  <c:v>1.248994733365615</c:v>
                </c:pt>
                <c:pt idx="2019">
                  <c:v>-0.534598274116326</c:v>
                </c:pt>
                <c:pt idx="2020">
                  <c:v>-0.147298560479333</c:v>
                </c:pt>
                <c:pt idx="2021">
                  <c:v>1.23165215127813</c:v>
                </c:pt>
                <c:pt idx="2022">
                  <c:v>0.44380342216091</c:v>
                </c:pt>
                <c:pt idx="2023">
                  <c:v>0.860940994420471</c:v>
                </c:pt>
                <c:pt idx="2024">
                  <c:v>0.462007747457712</c:v>
                </c:pt>
                <c:pt idx="2025">
                  <c:v>0.103307136579897</c:v>
                </c:pt>
                <c:pt idx="2026">
                  <c:v>-3.236540247976289</c:v>
                </c:pt>
                <c:pt idx="2027">
                  <c:v>-0.633698743187674</c:v>
                </c:pt>
                <c:pt idx="2028">
                  <c:v>1.025103075795183</c:v>
                </c:pt>
                <c:pt idx="2029">
                  <c:v>1.067328493051671</c:v>
                </c:pt>
                <c:pt idx="2030">
                  <c:v>0.018694725215175</c:v>
                </c:pt>
                <c:pt idx="2031">
                  <c:v>-2.630627053925925</c:v>
                </c:pt>
                <c:pt idx="2032">
                  <c:v>0.227398158721411</c:v>
                </c:pt>
                <c:pt idx="2033">
                  <c:v>0.878014281755046</c:v>
                </c:pt>
                <c:pt idx="2034">
                  <c:v>0.0295742332327903</c:v>
                </c:pt>
                <c:pt idx="2035">
                  <c:v>-0.164695001517401</c:v>
                </c:pt>
                <c:pt idx="2036">
                  <c:v>-0.6290668734376</c:v>
                </c:pt>
                <c:pt idx="2037">
                  <c:v>0.907798281427033</c:v>
                </c:pt>
                <c:pt idx="2038">
                  <c:v>0.666348605966786</c:v>
                </c:pt>
                <c:pt idx="2039">
                  <c:v>-2.483430541984623</c:v>
                </c:pt>
                <c:pt idx="2040">
                  <c:v>-0.117999291362587</c:v>
                </c:pt>
                <c:pt idx="2041">
                  <c:v>-0.633160153681851</c:v>
                </c:pt>
                <c:pt idx="2042">
                  <c:v>-0.369789885334627</c:v>
                </c:pt>
                <c:pt idx="2043">
                  <c:v>-2.008179162046809</c:v>
                </c:pt>
                <c:pt idx="2044">
                  <c:v>-0.412015302591115</c:v>
                </c:pt>
                <c:pt idx="2045">
                  <c:v>-0.506322325060642</c:v>
                </c:pt>
                <c:pt idx="2046">
                  <c:v>-0.348515599854636</c:v>
                </c:pt>
                <c:pt idx="2047">
                  <c:v>-2.109326271240283</c:v>
                </c:pt>
                <c:pt idx="2048">
                  <c:v>0.626385264634753</c:v>
                </c:pt>
                <c:pt idx="2049">
                  <c:v>0.184957305662595</c:v>
                </c:pt>
                <c:pt idx="2050">
                  <c:v>0.303877868548213</c:v>
                </c:pt>
                <c:pt idx="2051">
                  <c:v>0.500786191876935</c:v>
                </c:pt>
                <c:pt idx="2052">
                  <c:v>-0.540899771334449</c:v>
                </c:pt>
                <c:pt idx="2053">
                  <c:v>-0.670268970633025</c:v>
                </c:pt>
                <c:pt idx="2054">
                  <c:v>-0.377707151070218</c:v>
                </c:pt>
                <c:pt idx="2055">
                  <c:v>1.074761028232022</c:v>
                </c:pt>
                <c:pt idx="2056">
                  <c:v>-0.191839912610858</c:v>
                </c:pt>
                <c:pt idx="2057">
                  <c:v>-0.403721024201447</c:v>
                </c:pt>
                <c:pt idx="2058">
                  <c:v>-0.664775357673635</c:v>
                </c:pt>
                <c:pt idx="2059">
                  <c:v>-0.166472346886616</c:v>
                </c:pt>
                <c:pt idx="2060">
                  <c:v>0.156519779755164</c:v>
                </c:pt>
                <c:pt idx="2061">
                  <c:v>0.205693001636763</c:v>
                </c:pt>
                <c:pt idx="2062">
                  <c:v>-0.536644914238452</c:v>
                </c:pt>
                <c:pt idx="2063">
                  <c:v>-0.46064993496689</c:v>
                </c:pt>
                <c:pt idx="2064">
                  <c:v>1.183663826309341</c:v>
                </c:pt>
                <c:pt idx="2065">
                  <c:v>0.875913782682338</c:v>
                </c:pt>
                <c:pt idx="2066">
                  <c:v>-0.367581668360755</c:v>
                </c:pt>
                <c:pt idx="2067">
                  <c:v>-0.120638379941117</c:v>
                </c:pt>
                <c:pt idx="2068">
                  <c:v>0.988263553596921</c:v>
                </c:pt>
                <c:pt idx="2069">
                  <c:v>-0.155000390412596</c:v>
                </c:pt>
                <c:pt idx="2070">
                  <c:v>0.87165892558634</c:v>
                </c:pt>
                <c:pt idx="2071">
                  <c:v>-0.18376107002352</c:v>
                </c:pt>
                <c:pt idx="2072">
                  <c:v>-0.3103834628424</c:v>
                </c:pt>
                <c:pt idx="2073">
                  <c:v>-0.62524288794626</c:v>
                </c:pt>
                <c:pt idx="2074">
                  <c:v>-2.595834171849789</c:v>
                </c:pt>
                <c:pt idx="2075">
                  <c:v>0.659239224489928</c:v>
                </c:pt>
                <c:pt idx="2076">
                  <c:v>0.714552366737904</c:v>
                </c:pt>
                <c:pt idx="2077">
                  <c:v>1.850653070319981</c:v>
                </c:pt>
                <c:pt idx="2078">
                  <c:v>-0.0934396098970786</c:v>
                </c:pt>
                <c:pt idx="2079">
                  <c:v>0.432169888835143</c:v>
                </c:pt>
                <c:pt idx="2080">
                  <c:v>0.945284111032282</c:v>
                </c:pt>
                <c:pt idx="2081">
                  <c:v>-0.316307947406448</c:v>
                </c:pt>
                <c:pt idx="2082">
                  <c:v>0.00813837090105352</c:v>
                </c:pt>
                <c:pt idx="2083">
                  <c:v>1.307916425302602</c:v>
                </c:pt>
                <c:pt idx="2084">
                  <c:v>0.680136497315843</c:v>
                </c:pt>
                <c:pt idx="2085">
                  <c:v>-0.490703229391788</c:v>
                </c:pt>
                <c:pt idx="2086">
                  <c:v>-0.238751058568001</c:v>
                </c:pt>
                <c:pt idx="2087">
                  <c:v>0.709489625383171</c:v>
                </c:pt>
                <c:pt idx="2088">
                  <c:v>-0.213706646547253</c:v>
                </c:pt>
                <c:pt idx="2089">
                  <c:v>-0.0519143589981608</c:v>
                </c:pt>
                <c:pt idx="2090">
                  <c:v>0.650944946100261</c:v>
                </c:pt>
                <c:pt idx="2091">
                  <c:v>-0.334781567456161</c:v>
                </c:pt>
                <c:pt idx="2092">
                  <c:v>0.147417617106763</c:v>
                </c:pt>
                <c:pt idx="2093">
                  <c:v>-3.106417023369562</c:v>
                </c:pt>
                <c:pt idx="2094">
                  <c:v>-0.116814394449777</c:v>
                </c:pt>
                <c:pt idx="2095">
                  <c:v>-0.517794281534662</c:v>
                </c:pt>
                <c:pt idx="2096">
                  <c:v>0.466424181405457</c:v>
                </c:pt>
                <c:pt idx="2097">
                  <c:v>0.429853953960106</c:v>
                </c:pt>
                <c:pt idx="2098">
                  <c:v>0.287127734917132</c:v>
                </c:pt>
                <c:pt idx="2099">
                  <c:v>1.258043037063434</c:v>
                </c:pt>
                <c:pt idx="2100">
                  <c:v>0.997581152047651</c:v>
                </c:pt>
                <c:pt idx="2101">
                  <c:v>0.740243086165639</c:v>
                </c:pt>
                <c:pt idx="2102">
                  <c:v>-0.604991922527332</c:v>
                </c:pt>
                <c:pt idx="2103">
                  <c:v>-0.322663303575154</c:v>
                </c:pt>
                <c:pt idx="2104">
                  <c:v>-3.012163859850617</c:v>
                </c:pt>
                <c:pt idx="2105">
                  <c:v>-0.236973713198787</c:v>
                </c:pt>
                <c:pt idx="2106">
                  <c:v>-0.179721648729851</c:v>
                </c:pt>
                <c:pt idx="2107">
                  <c:v>-0.29508752087704</c:v>
                </c:pt>
                <c:pt idx="2108">
                  <c:v>0.444826742221973</c:v>
                </c:pt>
                <c:pt idx="2109">
                  <c:v>-0.101733888286746</c:v>
                </c:pt>
                <c:pt idx="2110">
                  <c:v>0.0262888372472727</c:v>
                </c:pt>
                <c:pt idx="2111">
                  <c:v>0.307917289841882</c:v>
                </c:pt>
                <c:pt idx="2112">
                  <c:v>-2.061661099974988</c:v>
                </c:pt>
                <c:pt idx="2113">
                  <c:v>-0.372375114962575</c:v>
                </c:pt>
                <c:pt idx="2114">
                  <c:v>0.114509798301006</c:v>
                </c:pt>
                <c:pt idx="2115">
                  <c:v>-0.162863797197605</c:v>
                </c:pt>
                <c:pt idx="2116">
                  <c:v>0.656815571713727</c:v>
                </c:pt>
                <c:pt idx="2117">
                  <c:v>-0.460434499164561</c:v>
                </c:pt>
                <c:pt idx="2118">
                  <c:v>0.910975959511386</c:v>
                </c:pt>
                <c:pt idx="2119">
                  <c:v>1.080146923290247</c:v>
                </c:pt>
                <c:pt idx="2120">
                  <c:v>0.286858440164221</c:v>
                </c:pt>
                <c:pt idx="2121">
                  <c:v>0.878391294409122</c:v>
                </c:pt>
                <c:pt idx="2122">
                  <c:v>-0.00651126365731986</c:v>
                </c:pt>
                <c:pt idx="2123">
                  <c:v>-0.0728654907746577</c:v>
                </c:pt>
                <c:pt idx="2124">
                  <c:v>-0.197979832977235</c:v>
                </c:pt>
                <c:pt idx="2125">
                  <c:v>0.0435237014335944</c:v>
                </c:pt>
                <c:pt idx="2126">
                  <c:v>1.001081983835497</c:v>
                </c:pt>
                <c:pt idx="2127">
                  <c:v>-2.522155127453265</c:v>
                </c:pt>
                <c:pt idx="2128">
                  <c:v>0.708574023223273</c:v>
                </c:pt>
                <c:pt idx="2129">
                  <c:v>-0.604399474070927</c:v>
                </c:pt>
                <c:pt idx="2130">
                  <c:v>-0.0986639281035574</c:v>
                </c:pt>
                <c:pt idx="2131">
                  <c:v>-0.533736530907009</c:v>
                </c:pt>
                <c:pt idx="2132">
                  <c:v>0.374917824366206</c:v>
                </c:pt>
                <c:pt idx="2133">
                  <c:v>1.27560105495325</c:v>
                </c:pt>
                <c:pt idx="2134">
                  <c:v>0.643296975117581</c:v>
                </c:pt>
                <c:pt idx="2135">
                  <c:v>-1.175304350242826</c:v>
                </c:pt>
                <c:pt idx="2136">
                  <c:v>-0.135341873450073</c:v>
                </c:pt>
                <c:pt idx="2137">
                  <c:v>0.455813968140753</c:v>
                </c:pt>
                <c:pt idx="2138">
                  <c:v>0.112894029783538</c:v>
                </c:pt>
                <c:pt idx="2139">
                  <c:v>-0.638869202443571</c:v>
                </c:pt>
                <c:pt idx="2140">
                  <c:v>1.311848128695106</c:v>
                </c:pt>
                <c:pt idx="2141">
                  <c:v>-2.165555015648157</c:v>
                </c:pt>
                <c:pt idx="2142">
                  <c:v>-0.00796545532304063</c:v>
                </c:pt>
                <c:pt idx="2143">
                  <c:v>-0.231426241288815</c:v>
                </c:pt>
                <c:pt idx="2144">
                  <c:v>-0.0192758349453142</c:v>
                </c:pt>
                <c:pt idx="2145">
                  <c:v>0.086880156652309</c:v>
                </c:pt>
                <c:pt idx="2146">
                  <c:v>0.862879916641433</c:v>
                </c:pt>
                <c:pt idx="2147">
                  <c:v>0.370770685171373</c:v>
                </c:pt>
                <c:pt idx="2148">
                  <c:v>0.483659045591779</c:v>
                </c:pt>
                <c:pt idx="2149">
                  <c:v>-0.611832009251278</c:v>
                </c:pt>
                <c:pt idx="2150">
                  <c:v>-0.0280548438902217</c:v>
                </c:pt>
                <c:pt idx="2151">
                  <c:v>0.0175098283023652</c:v>
                </c:pt>
                <c:pt idx="2152">
                  <c:v>0.301885087376669</c:v>
                </c:pt>
                <c:pt idx="2153">
                  <c:v>-0.0492752704196302</c:v>
                </c:pt>
                <c:pt idx="2154">
                  <c:v>0.907690563525869</c:v>
                </c:pt>
                <c:pt idx="2155">
                  <c:v>0.529762307290188</c:v>
                </c:pt>
                <c:pt idx="2156">
                  <c:v>1.183933121062252</c:v>
                </c:pt>
                <c:pt idx="2157">
                  <c:v>0.946469007945091</c:v>
                </c:pt>
                <c:pt idx="2158">
                  <c:v>-0.524742086159773</c:v>
                </c:pt>
                <c:pt idx="2159">
                  <c:v>0.393283726514756</c:v>
                </c:pt>
                <c:pt idx="2160">
                  <c:v>0.92325580024414</c:v>
                </c:pt>
                <c:pt idx="2161">
                  <c:v>1.031727726716801</c:v>
                </c:pt>
                <c:pt idx="2162">
                  <c:v>0.60505712020418</c:v>
                </c:pt>
                <c:pt idx="2163">
                  <c:v>-1.389285960906123</c:v>
                </c:pt>
                <c:pt idx="2164">
                  <c:v>0.64733639641125</c:v>
                </c:pt>
                <c:pt idx="2165">
                  <c:v>-0.297080302048583</c:v>
                </c:pt>
                <c:pt idx="2166">
                  <c:v>1.122372340546735</c:v>
                </c:pt>
                <c:pt idx="2167">
                  <c:v>-1.933907669193881</c:v>
                </c:pt>
                <c:pt idx="2168">
                  <c:v>0.833311352771775</c:v>
                </c:pt>
                <c:pt idx="2169">
                  <c:v>0.330753484888758</c:v>
                </c:pt>
                <c:pt idx="2170">
                  <c:v>-0.405013639015421</c:v>
                </c:pt>
                <c:pt idx="2171">
                  <c:v>0.945661123686358</c:v>
                </c:pt>
                <c:pt idx="2172">
                  <c:v>-0.545908653738599</c:v>
                </c:pt>
                <c:pt idx="2173">
                  <c:v>-1.765059859118513</c:v>
                </c:pt>
                <c:pt idx="2174">
                  <c:v>0.950562288189343</c:v>
                </c:pt>
                <c:pt idx="2175">
                  <c:v>-0.165718321578465</c:v>
                </c:pt>
                <c:pt idx="2176">
                  <c:v>-0.630521065103321</c:v>
                </c:pt>
                <c:pt idx="2177">
                  <c:v>-0.49361161272323</c:v>
                </c:pt>
                <c:pt idx="2178">
                  <c:v>-0.532497775043618</c:v>
                </c:pt>
                <c:pt idx="2179">
                  <c:v>0.719076518586813</c:v>
                </c:pt>
                <c:pt idx="2180">
                  <c:v>1.135729360291134</c:v>
                </c:pt>
                <c:pt idx="2181">
                  <c:v>0.927402939438974</c:v>
                </c:pt>
                <c:pt idx="2182">
                  <c:v>-0.432158550108877</c:v>
                </c:pt>
                <c:pt idx="2183">
                  <c:v>-0.105073143222846</c:v>
                </c:pt>
                <c:pt idx="2184">
                  <c:v>-0.306990348955718</c:v>
                </c:pt>
                <c:pt idx="2185">
                  <c:v>-0.08008259015268</c:v>
                </c:pt>
                <c:pt idx="2186">
                  <c:v>0.322082193845015</c:v>
                </c:pt>
                <c:pt idx="2187">
                  <c:v>-0.133456810179694</c:v>
                </c:pt>
                <c:pt idx="2188">
                  <c:v>0.484628506702259</c:v>
                </c:pt>
                <c:pt idx="2189">
                  <c:v>0.411057180206899</c:v>
                </c:pt>
                <c:pt idx="2190">
                  <c:v>0.752253632145482</c:v>
                </c:pt>
                <c:pt idx="2191">
                  <c:v>-0.197279666619666</c:v>
                </c:pt>
                <c:pt idx="2192">
                  <c:v>0.423660174643147</c:v>
                </c:pt>
                <c:pt idx="2193">
                  <c:v>0.714929379391979</c:v>
                </c:pt>
                <c:pt idx="2194">
                  <c:v>0.352727936726317</c:v>
                </c:pt>
                <c:pt idx="2195">
                  <c:v>0.130936778228594</c:v>
                </c:pt>
                <c:pt idx="2196">
                  <c:v>-0.370382333791032</c:v>
                </c:pt>
                <c:pt idx="2197">
                  <c:v>0.603764505390206</c:v>
                </c:pt>
                <c:pt idx="2198">
                  <c:v>0.832611186414205</c:v>
                </c:pt>
                <c:pt idx="2199">
                  <c:v>1.013038670864758</c:v>
                </c:pt>
                <c:pt idx="2200">
                  <c:v>1.210916455303961</c:v>
                </c:pt>
                <c:pt idx="2201">
                  <c:v>-0.294171918717142</c:v>
                </c:pt>
                <c:pt idx="2202">
                  <c:v>-0.427257385605892</c:v>
                </c:pt>
                <c:pt idx="2203">
                  <c:v>-0.530828147575568</c:v>
                </c:pt>
                <c:pt idx="2204">
                  <c:v>-1.284314866221309</c:v>
                </c:pt>
                <c:pt idx="2205">
                  <c:v>-0.550971395093331</c:v>
                </c:pt>
                <c:pt idx="2206">
                  <c:v>-0.532497775043618</c:v>
                </c:pt>
                <c:pt idx="2207">
                  <c:v>1.193035283710653</c:v>
                </c:pt>
                <c:pt idx="2208">
                  <c:v>-0.0786822574375408</c:v>
                </c:pt>
                <c:pt idx="2209">
                  <c:v>0.765610651889881</c:v>
                </c:pt>
                <c:pt idx="2210">
                  <c:v>0.455006083882019</c:v>
                </c:pt>
                <c:pt idx="2211">
                  <c:v>0.144132221121246</c:v>
                </c:pt>
                <c:pt idx="2212">
                  <c:v>-0.218176939445581</c:v>
                </c:pt>
                <c:pt idx="2213">
                  <c:v>0.712344149764031</c:v>
                </c:pt>
                <c:pt idx="2214">
                  <c:v>0.495292578917545</c:v>
                </c:pt>
                <c:pt idx="2215">
                  <c:v>-0.435174651341484</c:v>
                </c:pt>
                <c:pt idx="2216">
                  <c:v>-0.592658222843996</c:v>
                </c:pt>
                <c:pt idx="2217">
                  <c:v>-0.414600532219062</c:v>
                </c:pt>
                <c:pt idx="2218">
                  <c:v>0.0846180807278546</c:v>
                </c:pt>
                <c:pt idx="2219">
                  <c:v>0.554806719310937</c:v>
                </c:pt>
                <c:pt idx="2220">
                  <c:v>0.651214240853172</c:v>
                </c:pt>
                <c:pt idx="2221">
                  <c:v>-2.226792642460181</c:v>
                </c:pt>
                <c:pt idx="2222">
                  <c:v>-1.512569098788904</c:v>
                </c:pt>
                <c:pt idx="2223">
                  <c:v>0.00711505083999039</c:v>
                </c:pt>
                <c:pt idx="2224">
                  <c:v>-0.24898425917863</c:v>
                </c:pt>
                <c:pt idx="2225">
                  <c:v>0.500247602371113</c:v>
                </c:pt>
                <c:pt idx="2226">
                  <c:v>0.269031127521494</c:v>
                </c:pt>
                <c:pt idx="2227">
                  <c:v>-0.559965839840567</c:v>
                </c:pt>
                <c:pt idx="2228">
                  <c:v>-0.658096847801435</c:v>
                </c:pt>
                <c:pt idx="2229">
                  <c:v>0.958964284480175</c:v>
                </c:pt>
                <c:pt idx="2230">
                  <c:v>0.580335861886925</c:v>
                </c:pt>
                <c:pt idx="2231">
                  <c:v>-0.320778240304775</c:v>
                </c:pt>
                <c:pt idx="2232">
                  <c:v>0.348149925926826</c:v>
                </c:pt>
                <c:pt idx="2233">
                  <c:v>-0.054122575972033</c:v>
                </c:pt>
                <c:pt idx="2234">
                  <c:v>0.873921001510795</c:v>
                </c:pt>
                <c:pt idx="2235">
                  <c:v>-0.147998726836902</c:v>
                </c:pt>
                <c:pt idx="2236">
                  <c:v>-0.0962402753273563</c:v>
                </c:pt>
                <c:pt idx="2237">
                  <c:v>-0.612963047213506</c:v>
                </c:pt>
                <c:pt idx="2238">
                  <c:v>0.871120336080517</c:v>
                </c:pt>
                <c:pt idx="2239">
                  <c:v>1.236499456830532</c:v>
                </c:pt>
                <c:pt idx="2240">
                  <c:v>-2.560071828663172</c:v>
                </c:pt>
                <c:pt idx="2241">
                  <c:v>1.06802865940924</c:v>
                </c:pt>
                <c:pt idx="2242">
                  <c:v>-0.595243452471944</c:v>
                </c:pt>
                <c:pt idx="2243">
                  <c:v>0.0875803230098789</c:v>
                </c:pt>
                <c:pt idx="2244">
                  <c:v>0.154203844880127</c:v>
                </c:pt>
                <c:pt idx="2245">
                  <c:v>0.575542415285105</c:v>
                </c:pt>
                <c:pt idx="2246">
                  <c:v>0.510103790327665</c:v>
                </c:pt>
                <c:pt idx="2247">
                  <c:v>0.00399123170621941</c:v>
                </c:pt>
                <c:pt idx="2248">
                  <c:v>-0.422140785300578</c:v>
                </c:pt>
                <c:pt idx="2249">
                  <c:v>0.965211922747716</c:v>
                </c:pt>
                <c:pt idx="2250">
                  <c:v>0.306840110830237</c:v>
                </c:pt>
                <c:pt idx="2251">
                  <c:v>0.401578004904423</c:v>
                </c:pt>
                <c:pt idx="2252">
                  <c:v>1.087040868964776</c:v>
                </c:pt>
                <c:pt idx="2253">
                  <c:v>-0.580647676864153</c:v>
                </c:pt>
                <c:pt idx="2254">
                  <c:v>0.907852140377615</c:v>
                </c:pt>
                <c:pt idx="2255">
                  <c:v>0.296068320713786</c:v>
                </c:pt>
                <c:pt idx="2256">
                  <c:v>0.12011112916156</c:v>
                </c:pt>
                <c:pt idx="2257">
                  <c:v>0.68746131459503</c:v>
                </c:pt>
                <c:pt idx="2258">
                  <c:v>0.612705091186861</c:v>
                </c:pt>
                <c:pt idx="2259">
                  <c:v>1.147470611518066</c:v>
                </c:pt>
                <c:pt idx="2260">
                  <c:v>-0.524149637703368</c:v>
                </c:pt>
                <c:pt idx="2261">
                  <c:v>-0.615655994742619</c:v>
                </c:pt>
                <c:pt idx="2262">
                  <c:v>-0.444061378187556</c:v>
                </c:pt>
                <c:pt idx="2263">
                  <c:v>0.417627972177935</c:v>
                </c:pt>
                <c:pt idx="2264">
                  <c:v>-2.971015621605774</c:v>
                </c:pt>
                <c:pt idx="2265">
                  <c:v>0.682344714289715</c:v>
                </c:pt>
                <c:pt idx="2266">
                  <c:v>-0.159578401212088</c:v>
                </c:pt>
                <c:pt idx="2267">
                  <c:v>-0.61641002005077</c:v>
                </c:pt>
                <c:pt idx="2268">
                  <c:v>0.623800035006805</c:v>
                </c:pt>
                <c:pt idx="2269">
                  <c:v>0.555022155113266</c:v>
                </c:pt>
                <c:pt idx="2270">
                  <c:v>-3.400702329351001</c:v>
                </c:pt>
                <c:pt idx="2271">
                  <c:v>-0.387940351680847</c:v>
                </c:pt>
                <c:pt idx="2272">
                  <c:v>-0.522964740790558</c:v>
                </c:pt>
                <c:pt idx="2273">
                  <c:v>-0.00473391828810585</c:v>
                </c:pt>
                <c:pt idx="2274">
                  <c:v>-0.620880312949097</c:v>
                </c:pt>
                <c:pt idx="2275">
                  <c:v>-0.914842465227042</c:v>
                </c:pt>
                <c:pt idx="2276">
                  <c:v>0.377233759241244</c:v>
                </c:pt>
                <c:pt idx="2277">
                  <c:v>-0.287385690943777</c:v>
                </c:pt>
                <c:pt idx="2278">
                  <c:v>-0.580970830567647</c:v>
                </c:pt>
                <c:pt idx="2279">
                  <c:v>0.0771316865969213</c:v>
                </c:pt>
                <c:pt idx="2280">
                  <c:v>0.646259217399605</c:v>
                </c:pt>
                <c:pt idx="2281">
                  <c:v>-0.63671484442028</c:v>
                </c:pt>
                <c:pt idx="2282">
                  <c:v>-1.616032142857414</c:v>
                </c:pt>
                <c:pt idx="2283">
                  <c:v>0.254058339259627</c:v>
                </c:pt>
                <c:pt idx="2284">
                  <c:v>-0.577847011433876</c:v>
                </c:pt>
                <c:pt idx="2285">
                  <c:v>-0.134210835487846</c:v>
                </c:pt>
                <c:pt idx="2286">
                  <c:v>0.654661213690437</c:v>
                </c:pt>
                <c:pt idx="2287">
                  <c:v>0.399315928979968</c:v>
                </c:pt>
                <c:pt idx="2288">
                  <c:v>0.669095412446481</c:v>
                </c:pt>
                <c:pt idx="2289">
                  <c:v>0.00388351380505499</c:v>
                </c:pt>
                <c:pt idx="2290">
                  <c:v>-3.483968266951166</c:v>
                </c:pt>
                <c:pt idx="2291">
                  <c:v>-0.20885934099485</c:v>
                </c:pt>
                <c:pt idx="2292">
                  <c:v>0.0228957233605907</c:v>
                </c:pt>
                <c:pt idx="2293">
                  <c:v>-0.190547297796884</c:v>
                </c:pt>
                <c:pt idx="2294">
                  <c:v>1.220880361161679</c:v>
                </c:pt>
                <c:pt idx="2295">
                  <c:v>-0.0937089046499902</c:v>
                </c:pt>
                <c:pt idx="2296">
                  <c:v>0.506926112243312</c:v>
                </c:pt>
                <c:pt idx="2297">
                  <c:v>0.567248136895438</c:v>
                </c:pt>
                <c:pt idx="2298">
                  <c:v>-0.467543880641419</c:v>
                </c:pt>
                <c:pt idx="2299">
                  <c:v>-0.210151955808825</c:v>
                </c:pt>
                <c:pt idx="2300">
                  <c:v>-0.409807085617242</c:v>
                </c:pt>
                <c:pt idx="2301">
                  <c:v>1.256534986447131</c:v>
                </c:pt>
                <c:pt idx="2302">
                  <c:v>-0.00462620038694083</c:v>
                </c:pt>
                <c:pt idx="2303">
                  <c:v>-0.639677086702304</c:v>
                </c:pt>
                <c:pt idx="2304">
                  <c:v>-0.416485595489441</c:v>
                </c:pt>
                <c:pt idx="2305">
                  <c:v>-0.238050892210432</c:v>
                </c:pt>
                <c:pt idx="2306">
                  <c:v>0.0663598964804704</c:v>
                </c:pt>
                <c:pt idx="2307">
                  <c:v>0.789254731195491</c:v>
                </c:pt>
                <c:pt idx="2308">
                  <c:v>-2.67231388167659</c:v>
                </c:pt>
                <c:pt idx="2309">
                  <c:v>-0.36343452916592</c:v>
                </c:pt>
                <c:pt idx="2310">
                  <c:v>0.646420794251352</c:v>
                </c:pt>
                <c:pt idx="2311">
                  <c:v>0.335493072539996</c:v>
                </c:pt>
                <c:pt idx="2312">
                  <c:v>0.430769556120004</c:v>
                </c:pt>
                <c:pt idx="2313">
                  <c:v>0.90176607896182</c:v>
                </c:pt>
                <c:pt idx="2314">
                  <c:v>-0.435982535600218</c:v>
                </c:pt>
                <c:pt idx="2315">
                  <c:v>-0.315823216851208</c:v>
                </c:pt>
                <c:pt idx="2316">
                  <c:v>0.533747869633275</c:v>
                </c:pt>
                <c:pt idx="2317">
                  <c:v>0.245710201919378</c:v>
                </c:pt>
                <c:pt idx="2318">
                  <c:v>-0.343398999549322</c:v>
                </c:pt>
                <c:pt idx="2319">
                  <c:v>0.243986715500746</c:v>
                </c:pt>
                <c:pt idx="2320">
                  <c:v>0.611951065878708</c:v>
                </c:pt>
                <c:pt idx="2321">
                  <c:v>1.210593301600468</c:v>
                </c:pt>
                <c:pt idx="2322">
                  <c:v>-2.913171108680432</c:v>
                </c:pt>
                <c:pt idx="2323">
                  <c:v>-0.537668234299514</c:v>
                </c:pt>
                <c:pt idx="2324">
                  <c:v>0.356174909563582</c:v>
                </c:pt>
                <c:pt idx="2325">
                  <c:v>0.156412061854</c:v>
                </c:pt>
                <c:pt idx="2326">
                  <c:v>0.444449729567897</c:v>
                </c:pt>
                <c:pt idx="2327">
                  <c:v>-0.508045811479274</c:v>
                </c:pt>
                <c:pt idx="2328">
                  <c:v>0.204346527872206</c:v>
                </c:pt>
                <c:pt idx="2329">
                  <c:v>-0.384008648288342</c:v>
                </c:pt>
                <c:pt idx="2330">
                  <c:v>0.36759300708702</c:v>
                </c:pt>
                <c:pt idx="2331">
                  <c:v>0.695971028787026</c:v>
                </c:pt>
                <c:pt idx="2332">
                  <c:v>-0.469752097615291</c:v>
                </c:pt>
                <c:pt idx="2333">
                  <c:v>-0.341567795229525</c:v>
                </c:pt>
                <c:pt idx="2334">
                  <c:v>0.535094343397831</c:v>
                </c:pt>
                <c:pt idx="2335">
                  <c:v>-0.652172363237387</c:v>
                </c:pt>
                <c:pt idx="2336">
                  <c:v>0.137345993347882</c:v>
                </c:pt>
                <c:pt idx="2337">
                  <c:v>-0.331226876717733</c:v>
                </c:pt>
                <c:pt idx="2338">
                  <c:v>0.0165403671918849</c:v>
                </c:pt>
                <c:pt idx="2339">
                  <c:v>0.695486298231785</c:v>
                </c:pt>
                <c:pt idx="2340">
                  <c:v>0.760386333683402</c:v>
                </c:pt>
                <c:pt idx="2341">
                  <c:v>0.830995417896738</c:v>
                </c:pt>
                <c:pt idx="2342">
                  <c:v>1.129266286221264</c:v>
                </c:pt>
                <c:pt idx="2343">
                  <c:v>1.081493397054804</c:v>
                </c:pt>
                <c:pt idx="2344">
                  <c:v>0.565201496773312</c:v>
                </c:pt>
                <c:pt idx="2345">
                  <c:v>0.250126635867123</c:v>
                </c:pt>
                <c:pt idx="2346">
                  <c:v>-0.37630681835508</c:v>
                </c:pt>
                <c:pt idx="2347">
                  <c:v>0.110524235957919</c:v>
                </c:pt>
                <c:pt idx="2348">
                  <c:v>0.24910331580606</c:v>
                </c:pt>
                <c:pt idx="2349">
                  <c:v>-0.432589421713536</c:v>
                </c:pt>
                <c:pt idx="2350">
                  <c:v>0.705504063040085</c:v>
                </c:pt>
                <c:pt idx="2351">
                  <c:v>-2.744861888110887</c:v>
                </c:pt>
                <c:pt idx="2352">
                  <c:v>0.631663441791814</c:v>
                </c:pt>
                <c:pt idx="2353">
                  <c:v>0.593100433174919</c:v>
                </c:pt>
                <c:pt idx="2354">
                  <c:v>0.306409239225579</c:v>
                </c:pt>
                <c:pt idx="2355">
                  <c:v>-0.352716598000052</c:v>
                </c:pt>
                <c:pt idx="2356">
                  <c:v>-0.509769297897906</c:v>
                </c:pt>
                <c:pt idx="2357">
                  <c:v>0.627516302596981</c:v>
                </c:pt>
                <c:pt idx="2358">
                  <c:v>2.145961696362482</c:v>
                </c:pt>
                <c:pt idx="2359">
                  <c:v>-0.191516758907364</c:v>
                </c:pt>
                <c:pt idx="2360">
                  <c:v>0.0123932279970514</c:v>
                </c:pt>
                <c:pt idx="2361">
                  <c:v>-0.232664997152207</c:v>
                </c:pt>
                <c:pt idx="2362">
                  <c:v>-0.595997477780096</c:v>
                </c:pt>
                <c:pt idx="2363">
                  <c:v>-0.101895465138493</c:v>
                </c:pt>
                <c:pt idx="2364">
                  <c:v>0.288151054978194</c:v>
                </c:pt>
                <c:pt idx="2365">
                  <c:v>-0.151337981773002</c:v>
                </c:pt>
                <c:pt idx="2366">
                  <c:v>0.0107236005290012</c:v>
                </c:pt>
                <c:pt idx="2367">
                  <c:v>0.263860668265597</c:v>
                </c:pt>
                <c:pt idx="2368">
                  <c:v>0.717191455316434</c:v>
                </c:pt>
                <c:pt idx="2369">
                  <c:v>0.749776120418698</c:v>
                </c:pt>
                <c:pt idx="2370">
                  <c:v>0.732702833084123</c:v>
                </c:pt>
                <c:pt idx="2371">
                  <c:v>-0.634183473742915</c:v>
                </c:pt>
                <c:pt idx="2372">
                  <c:v>-0.417993646105744</c:v>
                </c:pt>
                <c:pt idx="2373">
                  <c:v>-0.139435153694324</c:v>
                </c:pt>
                <c:pt idx="2374">
                  <c:v>-2.774215016178215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13668648"/>
        <c:axId val="2113674168"/>
      </c:barChart>
      <c:catAx>
        <c:axId val="2113668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2113674168"/>
        <c:crosses val="autoZero"/>
        <c:auto val="1"/>
        <c:lblAlgn val="ctr"/>
        <c:lblOffset val="100"/>
        <c:noMultiLvlLbl val="0"/>
      </c:catAx>
      <c:valAx>
        <c:axId val="2113674168"/>
        <c:scaling>
          <c:orientation val="minMax"/>
          <c:max val="12.0"/>
          <c:min val="-12.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113668648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6" sel="0" val="0"/>
</file>

<file path=xl/ctrlProps/ctrlProp2.xml><?xml version="1.0" encoding="utf-8"?>
<formControlPr xmlns="http://schemas.microsoft.com/office/spreadsheetml/2009/9/main" objectType="Drop" dropStyle="combo" dx="16" sel="0" val="0"/>
</file>

<file path=xl/ctrlProps/ctrlProp3.xml><?xml version="1.0" encoding="utf-8"?>
<formControlPr xmlns="http://schemas.microsoft.com/office/spreadsheetml/2009/9/main" objectType="Drop" dropStyle="combo" dx="16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7" Type="http://schemas.openxmlformats.org/officeDocument/2006/relationships/chart" Target="../charts/chart12.xml"/><Relationship Id="rId8" Type="http://schemas.openxmlformats.org/officeDocument/2006/relationships/chart" Target="../charts/chart13.xml"/><Relationship Id="rId9" Type="http://schemas.openxmlformats.org/officeDocument/2006/relationships/chart" Target="../charts/chart14.xml"/><Relationship Id="rId10" Type="http://schemas.openxmlformats.org/officeDocument/2006/relationships/chart" Target="../charts/chart15.xml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chart" Target="../charts/chart16.xml"/><Relationship Id="rId5" Type="http://schemas.openxmlformats.org/officeDocument/2006/relationships/chart" Target="../charts/chart17.xml"/><Relationship Id="rId6" Type="http://schemas.openxmlformats.org/officeDocument/2006/relationships/chart" Target="../charts/chart18.xml"/><Relationship Id="rId7" Type="http://schemas.openxmlformats.org/officeDocument/2006/relationships/chart" Target="../charts/chart19.xml"/><Relationship Id="rId8" Type="http://schemas.openxmlformats.org/officeDocument/2006/relationships/chart" Target="../charts/chart20.xml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69850</xdr:colOff>
      <xdr:row>19</xdr:row>
      <xdr:rowOff>50800</xdr:rowOff>
    </xdr:from>
    <xdr:to>
      <xdr:col>21</xdr:col>
      <xdr:colOff>0</xdr:colOff>
      <xdr:row>34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120650</xdr:colOff>
      <xdr:row>1</xdr:row>
      <xdr:rowOff>25400</xdr:rowOff>
    </xdr:from>
    <xdr:to>
      <xdr:col>20</xdr:col>
      <xdr:colOff>660400</xdr:colOff>
      <xdr:row>16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107950</xdr:colOff>
      <xdr:row>39</xdr:row>
      <xdr:rowOff>63500</xdr:rowOff>
    </xdr:from>
    <xdr:to>
      <xdr:col>20</xdr:col>
      <xdr:colOff>609600</xdr:colOff>
      <xdr:row>55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463141" hidden="1"/>
        <xdr:cNvSpPr txBox="1"/>
      </xdr:nvSpPr>
      <xdr:spPr>
        <a:xfrm>
          <a:off x="1282700" y="889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CheckBoxTrans,CheckBox,False,False,00,False,Trans,False,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RefEdit_Wr,RefEdit,,True,000000000012_General,True,Regression weights:,False,
RefEdit_Y,RefEdit0,'Sheet2'!$H:$H,True,000000000001_General,True,Y / Dependent variables:,False,
CheckBox_Wr,CheckBox,False,True,000000000011_General,True,Regression weights,False,
CheckBox_ObsLabels,CheckBox,False,True,000000000007_General,True,Observation labels,False,
RefEdit_ObsLabels,RefEdit,,True,000000000008_General,True,Observation labels:,False,
CheckBoxVarLabels,CheckBox,True,True,000000000006_General,True,Variable labels,False,
CheckBox_X,CheckBox,True,True,000000000004_General,True,Quantitative,False,
RefEdit_X,RefEdit0,'Sheet2'!$L:$O,True,000000000204_General,True,X / Explanatory variables:,False,
CheckBox_Q,CheckBox,False,True,000000000304_General,True,Qualitative,False,
RefEdit_Q,RefEdit,,True,000000000404_General,True,Qualitative:,False,
CheckBox_W,CheckBox,False,True,000000000009_General,True,Observation weights,False,
RefEdit_W,RefEdit,,True,000000000010_General,True,Observation weights:,False,
ComboBox_TestMethod,ComboBox,0,True,200000000101_Validation,True,Select the method for the extraction of validation data,False,
TextBoxTestNumber,TextBox,1,True,200000000301_Validation,True,,False,
RefEditGroup,RefEdit,,True,200000000501_Validation,True,Group variable:,False,
CheckBox_Validation,CheckBox,False,True,200000000000_Validation,True,Validation,False,
CheckBoxSort,CheckBox,False,True,510000000201_Outputs|Means,True,Sort up,False,
CheckBoxApplyAll,CheckBox,False,True,510000000101_Outputs|Means,True,Apply to all factors,False,
CheckBoxMCompare,CheckBox,False,True,510000000001_Outputs|Means,True,Multiple comparisons,False,
CheckBoxSlopes,CheckBox,False,False,510000000301_Outputs|Means,False,Comparison of slopes,False,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CheckBoxTB,CheckBox,False,True,510000000602_Outputs|Means,True,Top/Bottom boxes,False,
OptionButtonTB2,OptionButton,True,True,510000000702_Outputs|Means,True,2,False,
OptionButtonTB3,OptionButton,False,True,510000000802_Outputs|Means,True,3,False,
ListBoxControl,ListBox,,True,510000000302_Outputs|Means,True,Comparisons with a control:,False,
ListBoxPairwise,ListBox,,True,510000000102_Outputs|Means,True,Pairwise comparisons:,False,
CheckBoxMeanConfTab,CheckBox,True,True,510000000300_Outputs|Means,True,Confidence interval,False,
CheckBoxMeans,CheckBox,True,True,510000000000_Outputs|Means,True,Means,False,
CheckBoxMeanStdError,CheckBox,True,True,510000000200_Outputs|Means,True,Standard errors,False,
CheckBoxLSM,CheckBox,True,True,510000000100_Outputs|Means,True,LS means,False,
CheckBox_Desc,CheckBox,True,True,500000000000_Outputs|General,True,Descriptive statistics,False,
CheckBox_Corr,CheckBox,True,True,500000000100_Outputs|General,True,Correlations,False,
CheckBox_AV,CheckBox,True,True,500000000300_Outputs|General,True,Analysis of variance,False,
CheckBoxPress,CheckBox,False,True,500000000500_Outputs|General,True,Press,False,
CheckBox_TISS,CheckBox,True,True,500000000400_Outputs|General,True,Type I/III SS,False,
CheckBoxMultiCo,CheckBox,False,True,500000000200_Outputs|General,True,Multicolinearity statistics,False,
CheckBox_Resid,CheckBox,True,True,500000000101_Outputs|General,True,Predictions and residuals,False,
CheckBoxStdCoeff,CheckBox,True,True,500000000001_Outputs|General,True,Standardized coefficients,False,
CheckBoxCook,CheckBox,False,True,500000000501_Outputs|General,True,Cook's D,False,
CheckBoxAdjPred,CheckBox,False,True,500000000401_Outputs|General,True,Adjusted predictions,False,
CheckBoxWelch,CheckBox,False,True,500000000601_Outputs|General,True,Welch statistic,False,
CheckBoxDispX,CheckBox,False,True,500000000201_Outputs|General,True,X,False,
CheckBoxContrasts,CheckBox,False,True,520000000000_Outputs|Contrasts,True,Compute contrasts,False,
RefEditContrasts,RefEdit,,True,520000000200_Outputs|Contrasts,True,Definition:,False,
CheckBox_Predict,CheckBox,False,True,300000000000_Prediction,True,Prediction,False,
RefEdit_QPred,RefEdit,,True,300000000004_Prediction,True,Qualitative:,False,
RefEdit_XPred,RefEdit,,True,300000000002_Prediction,True,Quantitative:,False,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OptionButton_MVIgnore,OptionButton,False,True,400000000500_Missing data,True,Ignore missing data,False,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CheckBoxMeanConf,CheckBox,False,True,600000000101_Charts,True,Confidence interval,False,
CheckBoxStuResid,CheckBox,False,True,500000000701_Outputs|General,True,Studentized residuals,False,
CheckBoxPredConf,CheckBox,True,True,500000000301_Outputs|General,True,Confidence intervals,False,
ScrollBarSelect,ScrollBar,0,False,10,False,,,
CheckBoxInterpret,CheckBox,True,True,500000000600_Outputs|General,True,Interpretation,False,
TextBoxList,TextBox,,False,11,False,,False,
CheckBoxSumCharts,CheckBox,True,True,600000000201_Charts,True,Summary charts,False,
CheckBoxFilterY,CheckBox,False,True,600000000301_Charts,True,Filter Ys,False,
CheckBoxLevene,CheckBox,False,True,530000000000_Outputs|Test assumptions,True,Compute contrasts,False,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ComboBox_Selection,ComboBox,0,True,100000000101_Options|Model,True,Choose a model selection method,False,
CheckBox_Selection,CheckBox,False,True,100000000001_Options|Model,True,Model selection,False,
ComboBox_Criterion,ComboBox,0,True,100000000301_Options|Model,True,Criterion:,False,
TextBox_Threshold,TextBox,0.1,False,100000000401_Options|Model,False,Probability for removal:,False,
TextBox_MinVar,TextBox,2,True,100000000601_Options|Model,True,Min variables:,False,
TextBox_MaxVar,TextBox,2,True,100000000701_Options|Model,True,Max variables:,False,
TextBoxEntrance,TextBox,0.05,False,100000000901_Options|Model,False,Probability for entry:,False,
ComboBox_Constraints,ComboBox,1,True,110000010001_Options|ANOVA / ANCOVA,True,Select the type of constraint to apply to the qualitative variables of the OLS model,False,
CheckBoxNested,CheckBox,False,True,110000000101_Options|ANOVA / ANCOVA,True,Nested effects,False,
CheckBoxRand,CheckBox,False,True,110000000201_Options|ANOVA / ANCOVA,True,Random effects,False,
ComboBoxHACMethod,ComboBox,0,True,120000010100_Options|Covariances,True,Method:,False,
TextBoxLag,TextBox,1,True,120000010300_Options|Covariances,True,Lag: ,False,
CheckBoxHetero,CheckBox,False,True,120000000000_Options|Covariances,True,Heteroscedasticity,False,
CheckBoxAutoCorr,CheckBox,False,True,120000000200_Options|Covariances,True,Autocorrelation,False,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2</xdr:col>
      <xdr:colOff>136398</xdr:colOff>
      <xdr:row>6</xdr:row>
      <xdr:rowOff>0</xdr:rowOff>
    </xdr:to>
    <xdr:sp macro="" textlink="">
      <xdr:nvSpPr>
        <xdr:cNvPr id="3" name="BK463141"/>
        <xdr:cNvSpPr/>
      </xdr:nvSpPr>
      <xdr:spPr>
        <a:xfrm>
          <a:off x="450850" y="895350"/>
          <a:ext cx="955548" cy="425450"/>
        </a:xfrm>
        <a:prstGeom prst="rect">
          <a:avLst/>
        </a:prstGeom>
        <a:gradFill flip="none" rotWithShape="1">
          <a:gsLst>
            <a:gs pos="0">
              <a:srgbClr val="F0F2F0"/>
            </a:gs>
            <a:gs pos="50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 w="6350">
          <a:solidFill>
            <a:srgbClr val="50785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5</xdr:row>
      <xdr:rowOff>43434</xdr:rowOff>
    </xdr:from>
    <xdr:to>
      <xdr:col>1</xdr:col>
      <xdr:colOff>392684</xdr:colOff>
      <xdr:row>5</xdr:row>
      <xdr:rowOff>386334</xdr:rowOff>
    </xdr:to>
    <xdr:pic macro="[0]!ReRunXLSTAT">
      <xdr:nvPicPr>
        <xdr:cNvPr id="4" name="BT463141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5" name="RM463141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AddRemovGrid">
      <xdr:nvPicPr>
        <xdr:cNvPr id="6" name="AD463141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99</xdr:row>
      <xdr:rowOff>0</xdr:rowOff>
    </xdr:from>
    <xdr:to>
      <xdr:col>5</xdr:col>
      <xdr:colOff>0</xdr:colOff>
      <xdr:row>117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2499</xdr:row>
      <xdr:rowOff>0</xdr:rowOff>
    </xdr:from>
    <xdr:to>
      <xdr:col>5</xdr:col>
      <xdr:colOff>0</xdr:colOff>
      <xdr:row>2517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127000</xdr:colOff>
      <xdr:row>2499</xdr:row>
      <xdr:rowOff>0</xdr:rowOff>
    </xdr:from>
    <xdr:to>
      <xdr:col>9</xdr:col>
      <xdr:colOff>431800</xdr:colOff>
      <xdr:row>2517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558800</xdr:colOff>
      <xdr:row>2499</xdr:row>
      <xdr:rowOff>0</xdr:rowOff>
    </xdr:from>
    <xdr:to>
      <xdr:col>14</xdr:col>
      <xdr:colOff>38100</xdr:colOff>
      <xdr:row>2517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2519</xdr:row>
      <xdr:rowOff>0</xdr:rowOff>
    </xdr:from>
    <xdr:to>
      <xdr:col>5</xdr:col>
      <xdr:colOff>0</xdr:colOff>
      <xdr:row>2537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6</xdr:row>
          <xdr:rowOff>241300</xdr:rowOff>
        </xdr:to>
        <xdr:sp macro="" textlink="">
          <xdr:nvSpPr>
            <xdr:cNvPr id="22533" name="DD64363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985280" hidden="1"/>
        <xdr:cNvSpPr txBox="1"/>
      </xdr:nvSpPr>
      <xdr:spPr>
        <a:xfrm>
          <a:off x="1282700" y="889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CheckBoxTrans,CheckBox,False,False,00,False,Trans,False,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RefEdit_Wr,RefEdit,,True,000000000012_General,True,Regression weights:,False,
RefEdit_Y,RefEdit0,'Sheet2'!$H:$H,True,000000000001_General,True,Y / Dependent variables:,False,
CheckBox_Wr,CheckBox,False,True,000000000011_General,True,Regression weights,False,
CheckBox_ObsLabels,CheckBox,False,True,000000000007_General,True,Observation labels,False,
RefEdit_ObsLabels,RefEdit,,True,000000000008_General,True,Observation labels:,False,
CheckBoxVarLabels,CheckBox,True,True,000000000006_General,True,Variable labels,False,
CheckBox_X,CheckBox,True,True,000000000004_General,True,Quantitative,False,
RefEdit_X,RefEdit0,'Sheet2'!$K:$K,True,000000000204_General,True,X / Explanatory variables:,False,
CheckBox_Q,CheckBox,False,True,000000000304_General,True,Qualitative,False,
RefEdit_Q,RefEdit,,True,000000000404_General,True,Qualitative:,False,
CheckBox_W,CheckBox,False,True,000000000009_General,True,Observation weights,False,
RefEdit_W,RefEdit,,True,000000000010_General,True,Observation weights:,False,
ComboBox_TestMethod,ComboBox,0,True,200000000101_Validation,True,Select the method for the extraction of validation data,False,
TextBoxTestNumber,TextBox,1,True,200000000301_Validation,True,,False,
RefEditGroup,RefEdit,,True,200000000501_Validation,True,Group variable:,False,
CheckBox_Validation,CheckBox,False,True,200000000000_Validation,True,Validation,False,
CheckBoxSort,CheckBox,False,True,510000000201_Outputs|Means,True,Sort up,False,
CheckBoxApplyAll,CheckBox,False,True,510000000101_Outputs|Means,True,Apply to all factors,False,
CheckBoxMCompare,CheckBox,False,True,510000000001_Outputs|Means,True,Multiple comparisons,False,
CheckBoxSlopes,CheckBox,False,False,510000000301_Outputs|Means,False,Comparison of slopes,False,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CheckBoxTB,CheckBox,False,True,510000000602_Outputs|Means,True,Top/Bottom boxes,False,
OptionButtonTB2,OptionButton,True,True,510000000702_Outputs|Means,True,2,False,
OptionButtonTB3,OptionButton,False,True,510000000802_Outputs|Means,True,3,False,
ListBoxControl,ListBox,,True,510000000302_Outputs|Means,True,Comparisons with a control:,False,
ListBoxPairwise,ListBox,,True,510000000102_Outputs|Means,True,Pairwise comparisons:,False,
CheckBoxMeanConfTab,CheckBox,True,True,510000000300_Outputs|Means,True,Confidence interval,False,
CheckBoxMeans,CheckBox,True,True,510000000000_Outputs|Means,True,Means,False,
CheckBoxMeanStdError,CheckBox,True,True,510000000200_Outputs|Means,True,Standard errors,False,
CheckBoxLSM,CheckBox,True,True,510000000100_Outputs|Means,True,LS means,False,
CheckBox_Desc,CheckBox,True,True,500000000000_Outputs|General,True,Descriptive statistics,False,
CheckBox_Corr,CheckBox,True,True,500000000100_Outputs|General,True,Correlations,False,
CheckBox_AV,CheckBox,True,True,500000000300_Outputs|General,True,Analysis of variance,False,
CheckBoxPress,CheckBox,False,True,500000000500_Outputs|General,True,Press,False,
CheckBox_TISS,CheckBox,True,True,500000000400_Outputs|General,True,Type I/III SS,False,
CheckBoxMultiCo,CheckBox,False,True,500000000200_Outputs|General,True,Multicolinearity statistics,False,
CheckBox_Resid,CheckBox,True,True,500000000101_Outputs|General,True,Predictions and residuals,False,
CheckBoxStdCoeff,CheckBox,True,True,500000000001_Outputs|General,True,Standardized coefficients,False,
CheckBoxCook,CheckBox,False,True,500000000501_Outputs|General,True,Cook's D,False,
CheckBoxAdjPred,CheckBox,False,True,500000000401_Outputs|General,True,Adjusted predictions,False,
CheckBoxWelch,CheckBox,False,True,500000000601_Outputs|General,True,Welch statistic,False,
CheckBoxDispX,CheckBox,False,True,500000000201_Outputs|General,True,X,False,
CheckBoxContrasts,CheckBox,False,True,520000000000_Outputs|Contrasts,True,Compute contrasts,False,
RefEditContrasts,RefEdit,,True,520000000200_Outputs|Contrasts,True,Definition:,False,
CheckBox_Predict,CheckBox,False,True,300000000000_Prediction,True,Prediction,False,
RefEdit_QPred,RefEdit,,True,300000000004_Prediction,True,Qualitative:,False,
RefEdit_XPred,RefEdit,,True,300000000002_Prediction,True,Quantitative:,False,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OptionButton_MVIgnore,OptionButton,False,True,400000000500_Missing data,True,Ignore missing data,False,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CheckBoxMeanConf,CheckBox,False,True,600000000101_Charts,True,Confidence interval,False,
CheckBoxStuResid,CheckBox,False,True,500000000701_Outputs|General,True,Studentized residuals,False,
CheckBoxPredConf,CheckBox,True,True,500000000301_Outputs|General,True,Confidence intervals,False,
ScrollBarSelect,ScrollBar,0,False,10,False,,,
CheckBoxInterpret,CheckBox,True,True,500000000600_Outputs|General,True,Interpretation,False,
TextBoxList,TextBox,,False,11,False,,False,
CheckBoxSumCharts,CheckBox,True,True,600000000201_Charts,True,Summary charts,False,
CheckBoxFilterY,CheckBox,False,True,600000000301_Charts,True,Filter Ys,False,
CheckBoxLevene,CheckBox,False,True,530000000000_Outputs|Test assumptions,True,Compute contrasts,False,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ComboBox_Selection,ComboBox,0,True,100000000101_Options|Model,True,Choose a model selection method,False,
CheckBox_Selection,CheckBox,False,True,100000000001_Options|Model,True,Model selection,False,
ComboBox_Criterion,ComboBox,0,True,100000000301_Options|Model,True,Criterion:,False,
TextBox_Threshold,TextBox,0.1,False,100000000401_Options|Model,False,Probability for removal:,False,
TextBox_MinVar,TextBox,2,True,100000000601_Options|Model,True,Min variables:,False,
TextBox_MaxVar,TextBox,2,True,100000000701_Options|Model,True,Max variables:,False,
TextBoxEntrance,TextBox,0.05,False,100000000901_Options|Model,False,Probability for entry:,False,
ComboBox_Constraints,ComboBox,1,True,110000010001_Options|ANOVA / ANCOVA,True,Select the type of constraint to apply to the qualitative variables of the OLS model,False,
CheckBoxNested,CheckBox,False,True,110000000101_Options|ANOVA / ANCOVA,True,Nested effects,False,
CheckBoxRand,CheckBox,False,True,110000000201_Options|ANOVA / ANCOVA,True,Random effects,False,
ComboBoxHACMethod,ComboBox,0,True,120000010100_Options|Covariances,True,Method:,False,
TextBoxLag,TextBox,1,True,120000010300_Options|Covariances,True,Lag: ,False,
CheckBoxHetero,CheckBox,False,True,120000000000_Options|Covariances,True,Heteroscedasticity,False,
CheckBoxAutoCorr,CheckBox,False,True,120000000200_Options|Covariances,True,Autocorrelation,False,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2</xdr:col>
      <xdr:colOff>136398</xdr:colOff>
      <xdr:row>6</xdr:row>
      <xdr:rowOff>0</xdr:rowOff>
    </xdr:to>
    <xdr:sp macro="" textlink="">
      <xdr:nvSpPr>
        <xdr:cNvPr id="3" name="BK985280"/>
        <xdr:cNvSpPr/>
      </xdr:nvSpPr>
      <xdr:spPr>
        <a:xfrm>
          <a:off x="450850" y="895350"/>
          <a:ext cx="955548" cy="425450"/>
        </a:xfrm>
        <a:prstGeom prst="rect">
          <a:avLst/>
        </a:prstGeom>
        <a:gradFill flip="none" rotWithShape="1">
          <a:gsLst>
            <a:gs pos="0">
              <a:srgbClr val="F0F2F0"/>
            </a:gs>
            <a:gs pos="50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 w="6350">
          <a:solidFill>
            <a:srgbClr val="50785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5</xdr:row>
      <xdr:rowOff>43434</xdr:rowOff>
    </xdr:from>
    <xdr:to>
      <xdr:col>1</xdr:col>
      <xdr:colOff>392684</xdr:colOff>
      <xdr:row>5</xdr:row>
      <xdr:rowOff>386334</xdr:rowOff>
    </xdr:to>
    <xdr:pic macro="[0]!ReRunXLSTAT">
      <xdr:nvPicPr>
        <xdr:cNvPr id="4" name="BT985280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5" name="RM985280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AddRemovGrid">
      <xdr:nvPicPr>
        <xdr:cNvPr id="6" name="AD985280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81</xdr:row>
      <xdr:rowOff>0</xdr:rowOff>
    </xdr:from>
    <xdr:to>
      <xdr:col>5</xdr:col>
      <xdr:colOff>0</xdr:colOff>
      <xdr:row>99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2481</xdr:row>
      <xdr:rowOff>0</xdr:rowOff>
    </xdr:from>
    <xdr:to>
      <xdr:col>5</xdr:col>
      <xdr:colOff>0</xdr:colOff>
      <xdr:row>2499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127000</xdr:colOff>
      <xdr:row>2481</xdr:row>
      <xdr:rowOff>0</xdr:rowOff>
    </xdr:from>
    <xdr:to>
      <xdr:col>9</xdr:col>
      <xdr:colOff>431800</xdr:colOff>
      <xdr:row>2499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2501</xdr:row>
      <xdr:rowOff>0</xdr:rowOff>
    </xdr:from>
    <xdr:to>
      <xdr:col>5</xdr:col>
      <xdr:colOff>0</xdr:colOff>
      <xdr:row>2519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127000</xdr:colOff>
      <xdr:row>2501</xdr:row>
      <xdr:rowOff>0</xdr:rowOff>
    </xdr:from>
    <xdr:to>
      <xdr:col>9</xdr:col>
      <xdr:colOff>431800</xdr:colOff>
      <xdr:row>2519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558800</xdr:colOff>
      <xdr:row>2501</xdr:row>
      <xdr:rowOff>0</xdr:rowOff>
    </xdr:from>
    <xdr:to>
      <xdr:col>14</xdr:col>
      <xdr:colOff>38100</xdr:colOff>
      <xdr:row>2519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2521</xdr:row>
      <xdr:rowOff>0</xdr:rowOff>
    </xdr:from>
    <xdr:to>
      <xdr:col>5</xdr:col>
      <xdr:colOff>0</xdr:colOff>
      <xdr:row>2539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6</xdr:row>
          <xdr:rowOff>241300</xdr:rowOff>
        </xdr:to>
        <xdr:sp macro="" textlink="">
          <xdr:nvSpPr>
            <xdr:cNvPr id="8197" name="DD43475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561351" hidden="1"/>
        <xdr:cNvSpPr txBox="1"/>
      </xdr:nvSpPr>
      <xdr:spPr>
        <a:xfrm>
          <a:off x="1282700" y="889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CheckBoxTrans,CheckBox,False,False,00,False,Trans,False,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RefEdit_Wr,RefEdit,,True,000000000012_General,True,Regression weights:,False,
RefEdit_Y,RefEdit0,'Sheet2'!$H:$H,True,000000000001_General,True,Y / Dependent variables:,False,
CheckBox_Wr,CheckBox,False,True,000000000011_General,True,Regression weights,False,
CheckBox_ObsLabels,CheckBox,False,True,000000000007_General,True,Observation labels,False,
RefEdit_ObsLabels,RefEdit,,True,000000000008_General,True,Observation labels:,False,
CheckBoxVarLabels,CheckBox,True,True,000000000006_General,True,Variable labels,False,
CheckBox_X,CheckBox,True,True,000000000004_General,True,Quantitative,False,
RefEdit_X,RefEdit0,'Sheet2'!$M:$O,True,000000000204_General,True,X / Explanatory variables:,False,
CheckBox_Q,CheckBox,False,True,000000000304_General,True,Qualitative,False,
RefEdit_Q,RefEdit,,True,000000000404_General,True,Qualitative:,False,
CheckBox_W,CheckBox,False,True,000000000009_General,True,Observation weights,False,
RefEdit_W,RefEdit,,True,000000000010_General,True,Observation weights:,False,
ComboBox_TestMethod,ComboBox,0,True,200000000101_Validation,True,Select the method for the extraction of validation data,False,
TextBoxTestNumber,TextBox,1,True,200000000301_Validation,True,,False,
RefEditGroup,RefEdit,,True,200000000501_Validation,True,Group variable:,False,
CheckBox_Validation,CheckBox,False,True,200000000000_Validation,True,Validation,False,
CheckBoxSort,CheckBox,False,True,510000000201_Outputs|Means,True,Sort up,False,
CheckBoxApplyAll,CheckBox,False,True,510000000101_Outputs|Means,True,Apply to all factors,False,
CheckBoxMCompare,CheckBox,False,True,510000000001_Outputs|Means,True,Multiple comparisons,False,
CheckBoxSlopes,CheckBox,False,False,510000000301_Outputs|Means,False,Comparison of slopes,False,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CheckBoxTB,CheckBox,False,True,510000000602_Outputs|Means,True,Top/Bottom boxes,False,
OptionButtonTB2,OptionButton,True,True,510000000702_Outputs|Means,True,2,False,
OptionButtonTB3,OptionButton,False,True,510000000802_Outputs|Means,True,3,False,
ListBoxControl,ListBox,,True,510000000302_Outputs|Means,True,Comparisons with a control:,False,
ListBoxPairwise,ListBox,,True,510000000102_Outputs|Means,True,Pairwise comparisons:,False,
CheckBoxMeanConfTab,CheckBox,True,True,510000000300_Outputs|Means,True,Confidence interval,False,
CheckBoxMeans,CheckBox,True,True,510000000000_Outputs|Means,True,Means,False,
CheckBoxMeanStdError,CheckBox,True,True,510000000200_Outputs|Means,True,Standard errors,False,
CheckBoxLSM,CheckBox,True,True,510000000100_Outputs|Means,True,LS means,False,
CheckBox_Desc,CheckBox,True,True,500000000000_Outputs|General,True,Descriptive statistics,False,
CheckBox_Corr,CheckBox,True,True,500000000100_Outputs|General,True,Correlations,False,
CheckBox_AV,CheckBox,True,True,500000000300_Outputs|General,True,Analysis of variance,False,
CheckBoxPress,CheckBox,False,True,500000000500_Outputs|General,True,Press,False,
CheckBox_TISS,CheckBox,True,True,500000000400_Outputs|General,True,Type I/III SS,False,
CheckBoxMultiCo,CheckBox,False,True,500000000200_Outputs|General,True,Multicolinearity statistics,False,
CheckBox_Resid,CheckBox,True,True,500000000101_Outputs|General,True,Predictions and residuals,False,
CheckBoxStdCoeff,CheckBox,True,True,500000000001_Outputs|General,True,Standardized coefficients,False,
CheckBoxCook,CheckBox,False,True,500000000501_Outputs|General,True,Cook's D,False,
CheckBoxAdjPred,CheckBox,False,True,500000000401_Outputs|General,True,Adjusted predictions,False,
CheckBoxWelch,CheckBox,False,True,500000000601_Outputs|General,True,Welch statistic,False,
CheckBoxDispX,CheckBox,False,True,500000000201_Outputs|General,True,X,False,
CheckBoxContrasts,CheckBox,False,True,520000000000_Outputs|Contrasts,True,Compute contrasts,False,
RefEditContrasts,RefEdit,,True,520000000200_Outputs|Contrasts,True,Definition:,False,
CheckBox_Predict,CheckBox,False,True,300000000000_Prediction,True,Prediction,False,
RefEdit_QPred,RefEdit,,True,300000000004_Prediction,True,Qualitative:,False,
RefEdit_XPred,RefEdit,,True,300000000002_Prediction,True,Quantitative:,False,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RefEdit_PredLabels,RefEdit,,True,300000000006_Prediction,True,,False,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OptionButton_MVIgnore,OptionButton,False,True,400000000500_Missing data,True,Ignore missing data,False,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CheckBoxMeanConf,CheckBox,False,True,600000000101_Charts,True,Confidence interval,False,
CheckBoxStuResid,CheckBox,False,True,500000000701_Outputs|General,True,Studentized residuals,False,
CheckBoxPredConf,CheckBox,True,True,500000000301_Outputs|General,True,Confidence intervals,False,
ScrollBarSelect,ScrollBar,0,False,10,False,,,
CheckBoxInterpret,CheckBox,True,True,500000000600_Outputs|General,True,Interpretation,False,
TextBoxList,TextBox,,False,11,False,,False,
CheckBoxSumCharts,CheckBox,True,True,600000000201_Charts,True,Summary charts,False,
CheckBoxFilterY,CheckBox,False,True,600000000301_Charts,True,Filter Ys,False,
CheckBoxLevene,CheckBox,False,True,530000000000_Outputs|Test assumptions,True,Compute contrasts,False,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ComboBox_Selection,ComboBox,0,True,100000000101_Options|Model,True,Choose a model selection method,False,
CheckBox_Selection,CheckBox,False,True,100000000001_Options|Model,True,Model selection,False,
ComboBox_Criterion,ComboBox,0,True,100000000301_Options|Model,True,Criterion:,False,
TextBox_Threshold,TextBox,0.1,False,100000000401_Options|Model,False,Probability for removal:,False,
TextBox_MinVar,TextBox,2,True,100000000601_Options|Model,True,Min variables:,False,
TextBox_MaxVar,TextBox,2,True,100000000701_Options|Model,True,Max variables:,False,
TextBoxEntrance,TextBox,0.05,False,100000000901_Options|Model,False,Probability for entry:,False,
ComboBox_Constraints,ComboBox,1,True,110000010001_Options|ANOVA / ANCOVA,True,Select the type of constraint to apply to the qualitative variables of the OLS model,False,
CheckBoxNested,CheckBox,False,True,110000000101_Options|ANOVA / ANCOVA,True,Nested effects,False,
CheckBoxRand,CheckBox,False,True,110000000201_Options|ANOVA / ANCOVA,True,Random effects,False,
ComboBoxHACMethod,ComboBox,0,True,120000010100_Options|Covariances,True,Method:,False,
TextBoxLag,TextBox,1,True,120000010300_Options|Covariances,True,Lag: ,False,
CheckBoxHetero,CheckBox,False,True,120000000000_Options|Covariances,True,Heteroscedasticity,False,
CheckBoxAutoCorr,CheckBox,False,True,120000000200_Options|Covariances,True,Autocorrelation,False,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2</xdr:col>
      <xdr:colOff>136398</xdr:colOff>
      <xdr:row>6</xdr:row>
      <xdr:rowOff>0</xdr:rowOff>
    </xdr:to>
    <xdr:sp macro="" textlink="">
      <xdr:nvSpPr>
        <xdr:cNvPr id="3" name="BK561351"/>
        <xdr:cNvSpPr/>
      </xdr:nvSpPr>
      <xdr:spPr>
        <a:xfrm>
          <a:off x="450850" y="895350"/>
          <a:ext cx="955548" cy="425450"/>
        </a:xfrm>
        <a:prstGeom prst="rect">
          <a:avLst/>
        </a:prstGeom>
        <a:gradFill flip="none" rotWithShape="1">
          <a:gsLst>
            <a:gs pos="0">
              <a:srgbClr val="F0F2F0"/>
            </a:gs>
            <a:gs pos="50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  <a:ln w="6350">
          <a:solidFill>
            <a:srgbClr val="50785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49784</xdr:colOff>
      <xdr:row>5</xdr:row>
      <xdr:rowOff>43434</xdr:rowOff>
    </xdr:from>
    <xdr:to>
      <xdr:col>1</xdr:col>
      <xdr:colOff>392684</xdr:colOff>
      <xdr:row>5</xdr:row>
      <xdr:rowOff>386334</xdr:rowOff>
    </xdr:to>
    <xdr:pic macro="[0]!ReRunXLSTAT">
      <xdr:nvPicPr>
        <xdr:cNvPr id="4" name="BT561351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[0]!AddRemovGrid">
      <xdr:nvPicPr>
        <xdr:cNvPr id="5" name="RM561351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527558</xdr:colOff>
      <xdr:row>5</xdr:row>
      <xdr:rowOff>43434</xdr:rowOff>
    </xdr:from>
    <xdr:to>
      <xdr:col>2</xdr:col>
      <xdr:colOff>44958</xdr:colOff>
      <xdr:row>5</xdr:row>
      <xdr:rowOff>386334</xdr:rowOff>
    </xdr:to>
    <xdr:pic macro="AddRemovGrid">
      <xdr:nvPicPr>
        <xdr:cNvPr id="6" name="AD561351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932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93</xdr:row>
      <xdr:rowOff>0</xdr:rowOff>
    </xdr:from>
    <xdr:to>
      <xdr:col>6</xdr:col>
      <xdr:colOff>0</xdr:colOff>
      <xdr:row>111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2493</xdr:row>
      <xdr:rowOff>0</xdr:rowOff>
    </xdr:from>
    <xdr:to>
      <xdr:col>6</xdr:col>
      <xdr:colOff>0</xdr:colOff>
      <xdr:row>2511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127000</xdr:colOff>
      <xdr:row>2493</xdr:row>
      <xdr:rowOff>0</xdr:rowOff>
    </xdr:from>
    <xdr:to>
      <xdr:col>11</xdr:col>
      <xdr:colOff>368300</xdr:colOff>
      <xdr:row>2511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495300</xdr:colOff>
      <xdr:row>2493</xdr:row>
      <xdr:rowOff>0</xdr:rowOff>
    </xdr:from>
    <xdr:to>
      <xdr:col>16</xdr:col>
      <xdr:colOff>736600</xdr:colOff>
      <xdr:row>2511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2513</xdr:row>
      <xdr:rowOff>0</xdr:rowOff>
    </xdr:from>
    <xdr:to>
      <xdr:col>6</xdr:col>
      <xdr:colOff>0</xdr:colOff>
      <xdr:row>2531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6</xdr:row>
          <xdr:rowOff>241300</xdr:rowOff>
        </xdr:to>
        <xdr:sp macro="" textlink="">
          <xdr:nvSpPr>
            <xdr:cNvPr id="4101" name="DD206559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2376"/>
  <sheetViews>
    <sheetView tabSelected="1" workbookViewId="0">
      <selection activeCell="B1" sqref="B1"/>
    </sheetView>
  </sheetViews>
  <sheetFormatPr baseColWidth="10" defaultColWidth="8.83203125" defaultRowHeight="14" x14ac:dyDescent="0"/>
  <sheetData>
    <row r="1" spans="1:12" s="1" customFormat="1" ht="56">
      <c r="A1" s="1" t="s">
        <v>0</v>
      </c>
      <c r="B1" s="1" t="s">
        <v>4726</v>
      </c>
      <c r="C1" s="1" t="s">
        <v>4727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4728</v>
      </c>
      <c r="I1" s="1" t="s">
        <v>4729</v>
      </c>
      <c r="J1" s="1" t="s">
        <v>4730</v>
      </c>
      <c r="K1" s="1" t="s">
        <v>4731</v>
      </c>
      <c r="L1" s="1" t="s">
        <v>4732</v>
      </c>
    </row>
    <row r="2" spans="1:12">
      <c r="A2" t="s">
        <v>5</v>
      </c>
      <c r="B2" t="s">
        <v>6</v>
      </c>
      <c r="C2">
        <v>2</v>
      </c>
      <c r="D2" t="s">
        <v>7</v>
      </c>
      <c r="E2" t="s">
        <v>8</v>
      </c>
      <c r="F2" t="s">
        <v>9</v>
      </c>
      <c r="G2">
        <v>80224</v>
      </c>
      <c r="H2">
        <v>227.9</v>
      </c>
      <c r="I2">
        <v>100</v>
      </c>
      <c r="J2" t="s">
        <v>10</v>
      </c>
      <c r="K2">
        <v>1</v>
      </c>
      <c r="L2">
        <v>6</v>
      </c>
    </row>
    <row r="3" spans="1:12">
      <c r="A3" t="s">
        <v>11</v>
      </c>
      <c r="B3" t="s">
        <v>6</v>
      </c>
      <c r="C3">
        <v>7</v>
      </c>
      <c r="D3" t="s">
        <v>12</v>
      </c>
      <c r="E3" t="s">
        <v>13</v>
      </c>
      <c r="F3" t="s">
        <v>9</v>
      </c>
      <c r="G3">
        <v>80111</v>
      </c>
      <c r="H3">
        <v>55</v>
      </c>
      <c r="I3">
        <v>105</v>
      </c>
      <c r="J3" t="s">
        <v>14</v>
      </c>
      <c r="K3">
        <v>1</v>
      </c>
      <c r="L3">
        <v>6</v>
      </c>
    </row>
    <row r="4" spans="1:12">
      <c r="A4" t="s">
        <v>15</v>
      </c>
      <c r="B4" t="s">
        <v>6</v>
      </c>
      <c r="C4">
        <v>8</v>
      </c>
      <c r="D4" t="s">
        <v>16</v>
      </c>
      <c r="E4" t="s">
        <v>17</v>
      </c>
      <c r="F4" t="s">
        <v>9</v>
      </c>
      <c r="G4">
        <v>80122</v>
      </c>
      <c r="H4">
        <v>212.57</v>
      </c>
      <c r="I4">
        <v>101</v>
      </c>
      <c r="J4" t="s">
        <v>10</v>
      </c>
      <c r="K4">
        <v>1</v>
      </c>
      <c r="L4">
        <v>3</v>
      </c>
    </row>
    <row r="5" spans="1:12">
      <c r="A5" t="s">
        <v>18</v>
      </c>
      <c r="B5" t="s">
        <v>6</v>
      </c>
      <c r="C5">
        <v>9</v>
      </c>
      <c r="D5" t="s">
        <v>19</v>
      </c>
      <c r="E5" t="s">
        <v>8</v>
      </c>
      <c r="F5" t="s">
        <v>9</v>
      </c>
      <c r="G5">
        <v>80239</v>
      </c>
      <c r="H5">
        <v>195.31</v>
      </c>
      <c r="I5">
        <v>105</v>
      </c>
      <c r="J5" t="s">
        <v>14</v>
      </c>
      <c r="K5">
        <v>1</v>
      </c>
      <c r="L5">
        <v>6</v>
      </c>
    </row>
    <row r="6" spans="1:12">
      <c r="A6" t="s">
        <v>20</v>
      </c>
      <c r="B6" t="s">
        <v>6</v>
      </c>
      <c r="C6">
        <v>10</v>
      </c>
      <c r="D6" t="s">
        <v>21</v>
      </c>
      <c r="E6" t="s">
        <v>8</v>
      </c>
      <c r="F6" t="s">
        <v>9</v>
      </c>
      <c r="G6">
        <v>80206</v>
      </c>
      <c r="H6">
        <v>110.55</v>
      </c>
      <c r="I6">
        <v>100</v>
      </c>
      <c r="J6" t="s">
        <v>14</v>
      </c>
      <c r="K6">
        <v>1</v>
      </c>
      <c r="L6">
        <v>2</v>
      </c>
    </row>
    <row r="7" spans="1:12">
      <c r="A7" t="s">
        <v>22</v>
      </c>
      <c r="B7" t="s">
        <v>6</v>
      </c>
      <c r="C7">
        <v>11</v>
      </c>
      <c r="D7" t="s">
        <v>23</v>
      </c>
      <c r="E7" t="s">
        <v>8</v>
      </c>
      <c r="F7" t="s">
        <v>9</v>
      </c>
      <c r="G7">
        <v>80212</v>
      </c>
      <c r="H7">
        <v>149.01</v>
      </c>
      <c r="I7">
        <v>106</v>
      </c>
      <c r="J7" t="s">
        <v>10</v>
      </c>
      <c r="K7">
        <v>1</v>
      </c>
      <c r="L7">
        <v>8</v>
      </c>
    </row>
    <row r="8" spans="1:12">
      <c r="A8" t="s">
        <v>24</v>
      </c>
      <c r="B8" t="s">
        <v>6</v>
      </c>
      <c r="C8">
        <v>12</v>
      </c>
      <c r="D8" t="s">
        <v>25</v>
      </c>
      <c r="E8" t="s">
        <v>26</v>
      </c>
      <c r="F8" t="s">
        <v>9</v>
      </c>
      <c r="G8">
        <v>80214</v>
      </c>
      <c r="H8">
        <v>49.37</v>
      </c>
      <c r="I8">
        <v>108</v>
      </c>
      <c r="J8" t="s">
        <v>10</v>
      </c>
      <c r="K8">
        <v>1</v>
      </c>
      <c r="L8">
        <v>7</v>
      </c>
    </row>
    <row r="9" spans="1:12">
      <c r="A9" t="s">
        <v>27</v>
      </c>
      <c r="B9" t="s">
        <v>6</v>
      </c>
      <c r="C9">
        <v>16</v>
      </c>
      <c r="D9" t="s">
        <v>28</v>
      </c>
      <c r="E9" t="s">
        <v>29</v>
      </c>
      <c r="F9" t="s">
        <v>9</v>
      </c>
      <c r="G9">
        <v>80002</v>
      </c>
      <c r="H9">
        <v>153.97</v>
      </c>
      <c r="I9">
        <v>103</v>
      </c>
      <c r="J9" t="s">
        <v>10</v>
      </c>
      <c r="K9">
        <v>3</v>
      </c>
      <c r="L9">
        <v>1</v>
      </c>
    </row>
    <row r="10" spans="1:12">
      <c r="A10" t="s">
        <v>30</v>
      </c>
      <c r="B10" t="s">
        <v>6</v>
      </c>
      <c r="C10">
        <v>17</v>
      </c>
      <c r="D10" t="s">
        <v>31</v>
      </c>
      <c r="E10" t="s">
        <v>32</v>
      </c>
      <c r="F10" t="s">
        <v>9</v>
      </c>
      <c r="G10">
        <v>80020</v>
      </c>
      <c r="H10">
        <v>173.15</v>
      </c>
      <c r="I10">
        <v>107</v>
      </c>
      <c r="J10" t="s">
        <v>10</v>
      </c>
      <c r="K10">
        <v>2</v>
      </c>
      <c r="L10">
        <v>2</v>
      </c>
    </row>
    <row r="11" spans="1:12">
      <c r="A11" t="s">
        <v>33</v>
      </c>
      <c r="B11" t="s">
        <v>6</v>
      </c>
      <c r="C11">
        <v>19</v>
      </c>
      <c r="D11" t="s">
        <v>34</v>
      </c>
      <c r="E11" t="s">
        <v>35</v>
      </c>
      <c r="F11" t="s">
        <v>9</v>
      </c>
      <c r="G11">
        <v>80016</v>
      </c>
      <c r="H11">
        <v>105.24</v>
      </c>
      <c r="I11">
        <v>102</v>
      </c>
      <c r="J11" t="s">
        <v>10</v>
      </c>
      <c r="K11">
        <v>1</v>
      </c>
      <c r="L11">
        <v>6</v>
      </c>
    </row>
    <row r="12" spans="1:12">
      <c r="A12" t="s">
        <v>36</v>
      </c>
      <c r="B12" t="s">
        <v>6</v>
      </c>
      <c r="C12">
        <v>26</v>
      </c>
      <c r="D12" t="s">
        <v>37</v>
      </c>
      <c r="E12" t="s">
        <v>35</v>
      </c>
      <c r="F12" t="s">
        <v>9</v>
      </c>
      <c r="G12">
        <v>80013</v>
      </c>
      <c r="H12">
        <v>245.16</v>
      </c>
      <c r="I12">
        <v>104</v>
      </c>
      <c r="J12" t="s">
        <v>10</v>
      </c>
      <c r="K12">
        <v>4</v>
      </c>
      <c r="L12">
        <v>3</v>
      </c>
    </row>
    <row r="13" spans="1:12">
      <c r="A13" t="s">
        <v>38</v>
      </c>
      <c r="B13" t="s">
        <v>6</v>
      </c>
      <c r="C13">
        <v>28</v>
      </c>
      <c r="D13" t="s">
        <v>39</v>
      </c>
      <c r="E13" t="s">
        <v>35</v>
      </c>
      <c r="F13" t="s">
        <v>9</v>
      </c>
      <c r="G13">
        <v>80014</v>
      </c>
      <c r="H13">
        <v>85.02</v>
      </c>
      <c r="I13">
        <v>102</v>
      </c>
      <c r="J13" t="s">
        <v>10</v>
      </c>
      <c r="K13">
        <v>2</v>
      </c>
      <c r="L13">
        <v>1</v>
      </c>
    </row>
    <row r="14" spans="1:12">
      <c r="A14" t="s">
        <v>40</v>
      </c>
      <c r="B14" t="s">
        <v>6</v>
      </c>
      <c r="C14">
        <v>31</v>
      </c>
      <c r="D14" t="s">
        <v>41</v>
      </c>
      <c r="E14" t="s">
        <v>35</v>
      </c>
      <c r="F14" t="s">
        <v>9</v>
      </c>
      <c r="G14">
        <v>80010</v>
      </c>
      <c r="H14">
        <v>14.53</v>
      </c>
      <c r="I14">
        <v>100</v>
      </c>
      <c r="J14" t="s">
        <v>14</v>
      </c>
      <c r="K14">
        <v>1</v>
      </c>
      <c r="L14">
        <v>1</v>
      </c>
    </row>
    <row r="15" spans="1:12">
      <c r="A15" t="s">
        <v>42</v>
      </c>
      <c r="B15" t="s">
        <v>6</v>
      </c>
      <c r="C15">
        <v>36</v>
      </c>
      <c r="D15" t="s">
        <v>43</v>
      </c>
      <c r="E15" t="s">
        <v>8</v>
      </c>
      <c r="F15" t="s">
        <v>9</v>
      </c>
      <c r="G15">
        <v>80230</v>
      </c>
      <c r="H15">
        <v>190.29</v>
      </c>
      <c r="I15">
        <v>105</v>
      </c>
      <c r="J15" t="s">
        <v>10</v>
      </c>
      <c r="K15">
        <v>2</v>
      </c>
      <c r="L15">
        <v>6</v>
      </c>
    </row>
    <row r="16" spans="1:12">
      <c r="A16" t="s">
        <v>44</v>
      </c>
      <c r="B16" t="s">
        <v>6</v>
      </c>
      <c r="C16">
        <v>40</v>
      </c>
      <c r="D16" t="s">
        <v>45</v>
      </c>
      <c r="E16" t="s">
        <v>29</v>
      </c>
      <c r="F16" t="s">
        <v>9</v>
      </c>
      <c r="G16">
        <v>80005</v>
      </c>
      <c r="H16">
        <v>209.3</v>
      </c>
      <c r="I16">
        <v>103</v>
      </c>
      <c r="J16" t="s">
        <v>14</v>
      </c>
      <c r="K16">
        <v>1</v>
      </c>
      <c r="L16">
        <v>5</v>
      </c>
    </row>
    <row r="17" spans="1:12">
      <c r="A17" t="s">
        <v>46</v>
      </c>
      <c r="B17" t="s">
        <v>6</v>
      </c>
      <c r="C17">
        <v>55</v>
      </c>
      <c r="D17" t="s">
        <v>47</v>
      </c>
      <c r="E17" t="s">
        <v>48</v>
      </c>
      <c r="F17" t="s">
        <v>9</v>
      </c>
      <c r="G17">
        <v>80113</v>
      </c>
      <c r="H17">
        <v>273.14999999999998</v>
      </c>
      <c r="I17">
        <v>101</v>
      </c>
      <c r="J17" t="s">
        <v>10</v>
      </c>
      <c r="K17">
        <v>4</v>
      </c>
      <c r="L17">
        <v>6</v>
      </c>
    </row>
    <row r="18" spans="1:12">
      <c r="A18" t="s">
        <v>49</v>
      </c>
      <c r="B18" t="s">
        <v>6</v>
      </c>
      <c r="C18">
        <v>57</v>
      </c>
      <c r="D18" t="s">
        <v>50</v>
      </c>
      <c r="E18" t="s">
        <v>8</v>
      </c>
      <c r="F18" t="s">
        <v>9</v>
      </c>
      <c r="G18">
        <v>80209</v>
      </c>
      <c r="H18">
        <v>197.43</v>
      </c>
      <c r="I18">
        <v>100</v>
      </c>
      <c r="J18" t="s">
        <v>10</v>
      </c>
      <c r="K18">
        <v>1</v>
      </c>
      <c r="L18">
        <v>2</v>
      </c>
    </row>
    <row r="19" spans="1:12">
      <c r="A19" t="s">
        <v>51</v>
      </c>
      <c r="B19" t="s">
        <v>6</v>
      </c>
      <c r="C19">
        <v>60</v>
      </c>
      <c r="D19" t="s">
        <v>52</v>
      </c>
      <c r="E19" t="s">
        <v>8</v>
      </c>
      <c r="F19" t="s">
        <v>9</v>
      </c>
      <c r="G19">
        <v>80231</v>
      </c>
      <c r="H19">
        <v>210.63</v>
      </c>
      <c r="I19">
        <v>105</v>
      </c>
      <c r="J19" t="s">
        <v>10</v>
      </c>
      <c r="K19">
        <v>3</v>
      </c>
      <c r="L19">
        <v>1</v>
      </c>
    </row>
    <row r="20" spans="1:12">
      <c r="A20" t="s">
        <v>53</v>
      </c>
      <c r="B20" t="s">
        <v>6</v>
      </c>
      <c r="C20">
        <v>65</v>
      </c>
      <c r="D20" t="s">
        <v>54</v>
      </c>
      <c r="E20" t="s">
        <v>32</v>
      </c>
      <c r="F20" t="s">
        <v>9</v>
      </c>
      <c r="G20">
        <v>80020</v>
      </c>
      <c r="H20">
        <v>206.31</v>
      </c>
      <c r="I20">
        <v>109</v>
      </c>
      <c r="J20" t="s">
        <v>10</v>
      </c>
      <c r="K20">
        <v>1</v>
      </c>
      <c r="L20">
        <v>4</v>
      </c>
    </row>
    <row r="21" spans="1:12">
      <c r="A21" t="s">
        <v>55</v>
      </c>
      <c r="B21" t="s">
        <v>6</v>
      </c>
      <c r="C21">
        <v>70</v>
      </c>
      <c r="D21" t="s">
        <v>56</v>
      </c>
      <c r="E21" t="s">
        <v>29</v>
      </c>
      <c r="F21" t="s">
        <v>9</v>
      </c>
      <c r="G21">
        <v>80004</v>
      </c>
      <c r="H21">
        <v>206.78</v>
      </c>
      <c r="I21">
        <v>108</v>
      </c>
      <c r="J21" t="s">
        <v>10</v>
      </c>
      <c r="K21">
        <v>1</v>
      </c>
      <c r="L21">
        <v>1</v>
      </c>
    </row>
    <row r="22" spans="1:12">
      <c r="A22" t="s">
        <v>57</v>
      </c>
      <c r="B22" t="s">
        <v>6</v>
      </c>
      <c r="C22">
        <v>72</v>
      </c>
      <c r="D22" t="s">
        <v>58</v>
      </c>
      <c r="E22" t="s">
        <v>8</v>
      </c>
      <c r="F22" t="s">
        <v>9</v>
      </c>
      <c r="G22">
        <v>80211</v>
      </c>
      <c r="H22">
        <v>69.55</v>
      </c>
      <c r="I22">
        <v>107</v>
      </c>
      <c r="J22" t="s">
        <v>10</v>
      </c>
      <c r="K22">
        <v>1</v>
      </c>
      <c r="L22">
        <v>1</v>
      </c>
    </row>
    <row r="23" spans="1:12">
      <c r="A23" t="s">
        <v>59</v>
      </c>
      <c r="B23" t="s">
        <v>6</v>
      </c>
      <c r="C23">
        <v>73</v>
      </c>
      <c r="D23" t="s">
        <v>60</v>
      </c>
      <c r="E23" t="s">
        <v>35</v>
      </c>
      <c r="F23" t="s">
        <v>9</v>
      </c>
      <c r="G23">
        <v>80013</v>
      </c>
      <c r="H23">
        <v>93.72</v>
      </c>
      <c r="I23">
        <v>104</v>
      </c>
      <c r="J23" t="s">
        <v>10</v>
      </c>
      <c r="K23">
        <v>1</v>
      </c>
      <c r="L23">
        <v>6</v>
      </c>
    </row>
    <row r="24" spans="1:12">
      <c r="A24" t="s">
        <v>61</v>
      </c>
      <c r="B24" t="s">
        <v>6</v>
      </c>
      <c r="C24">
        <v>74</v>
      </c>
      <c r="D24" t="s">
        <v>62</v>
      </c>
      <c r="E24" t="s">
        <v>32</v>
      </c>
      <c r="F24" t="s">
        <v>9</v>
      </c>
      <c r="G24">
        <v>80021</v>
      </c>
      <c r="H24">
        <v>58.91</v>
      </c>
      <c r="I24">
        <v>103</v>
      </c>
      <c r="J24" t="s">
        <v>10</v>
      </c>
      <c r="K24">
        <v>1</v>
      </c>
      <c r="L24">
        <v>7</v>
      </c>
    </row>
    <row r="25" spans="1:12">
      <c r="A25" t="s">
        <v>63</v>
      </c>
      <c r="B25" t="s">
        <v>6</v>
      </c>
      <c r="C25">
        <v>75</v>
      </c>
      <c r="D25" t="s">
        <v>64</v>
      </c>
      <c r="E25" t="s">
        <v>17</v>
      </c>
      <c r="F25" t="s">
        <v>9</v>
      </c>
      <c r="G25">
        <v>80015</v>
      </c>
      <c r="H25">
        <v>75.67</v>
      </c>
      <c r="I25">
        <v>104</v>
      </c>
      <c r="J25" t="s">
        <v>10</v>
      </c>
      <c r="K25">
        <v>1</v>
      </c>
      <c r="L25">
        <v>4</v>
      </c>
    </row>
    <row r="26" spans="1:12">
      <c r="A26" t="s">
        <v>65</v>
      </c>
      <c r="B26" t="s">
        <v>6</v>
      </c>
      <c r="C26">
        <v>76</v>
      </c>
      <c r="D26" t="s">
        <v>66</v>
      </c>
      <c r="E26" t="s">
        <v>29</v>
      </c>
      <c r="F26" t="s">
        <v>9</v>
      </c>
      <c r="G26">
        <v>80002</v>
      </c>
      <c r="H26">
        <v>139.11000000000001</v>
      </c>
      <c r="I26">
        <v>107</v>
      </c>
      <c r="J26" t="s">
        <v>14</v>
      </c>
      <c r="K26">
        <v>1</v>
      </c>
      <c r="L26">
        <v>2</v>
      </c>
    </row>
    <row r="27" spans="1:12">
      <c r="A27" t="s">
        <v>67</v>
      </c>
      <c r="B27" t="s">
        <v>6</v>
      </c>
      <c r="C27">
        <v>77</v>
      </c>
      <c r="D27" t="s">
        <v>68</v>
      </c>
      <c r="E27" t="s">
        <v>35</v>
      </c>
      <c r="F27" t="s">
        <v>9</v>
      </c>
      <c r="G27">
        <v>80016</v>
      </c>
      <c r="H27">
        <v>178.14</v>
      </c>
      <c r="I27">
        <v>102</v>
      </c>
      <c r="J27" t="s">
        <v>10</v>
      </c>
      <c r="K27">
        <v>1</v>
      </c>
      <c r="L27">
        <v>6</v>
      </c>
    </row>
    <row r="28" spans="1:12">
      <c r="A28" t="s">
        <v>69</v>
      </c>
      <c r="B28" t="s">
        <v>6</v>
      </c>
      <c r="C28">
        <v>78</v>
      </c>
      <c r="D28" t="s">
        <v>70</v>
      </c>
      <c r="E28" t="s">
        <v>29</v>
      </c>
      <c r="F28" t="s">
        <v>9</v>
      </c>
      <c r="G28">
        <v>80004</v>
      </c>
      <c r="H28">
        <v>117.06</v>
      </c>
      <c r="I28">
        <v>108</v>
      </c>
      <c r="J28" t="s">
        <v>10</v>
      </c>
      <c r="K28">
        <v>1</v>
      </c>
      <c r="L28">
        <v>8</v>
      </c>
    </row>
    <row r="29" spans="1:12">
      <c r="A29" t="s">
        <v>71</v>
      </c>
      <c r="B29" t="s">
        <v>6</v>
      </c>
      <c r="C29">
        <v>88</v>
      </c>
      <c r="D29" t="s">
        <v>72</v>
      </c>
      <c r="E29" t="s">
        <v>35</v>
      </c>
      <c r="F29" t="s">
        <v>9</v>
      </c>
      <c r="G29">
        <v>80012</v>
      </c>
      <c r="H29">
        <v>50.57</v>
      </c>
      <c r="I29">
        <v>105</v>
      </c>
      <c r="J29" t="s">
        <v>10</v>
      </c>
      <c r="K29">
        <v>1</v>
      </c>
      <c r="L29">
        <v>5</v>
      </c>
    </row>
    <row r="30" spans="1:12">
      <c r="A30" t="s">
        <v>73</v>
      </c>
      <c r="B30" t="s">
        <v>6</v>
      </c>
      <c r="C30">
        <v>90</v>
      </c>
      <c r="D30" t="s">
        <v>74</v>
      </c>
      <c r="E30" t="s">
        <v>8</v>
      </c>
      <c r="F30" t="s">
        <v>9</v>
      </c>
      <c r="G30">
        <v>80207</v>
      </c>
      <c r="H30">
        <v>57.27</v>
      </c>
      <c r="I30">
        <v>100</v>
      </c>
      <c r="J30" t="s">
        <v>14</v>
      </c>
      <c r="K30">
        <v>1</v>
      </c>
      <c r="L30">
        <v>4</v>
      </c>
    </row>
    <row r="31" spans="1:12">
      <c r="A31" t="s">
        <v>75</v>
      </c>
      <c r="B31" t="s">
        <v>6</v>
      </c>
      <c r="C31">
        <v>98</v>
      </c>
      <c r="D31" t="s">
        <v>76</v>
      </c>
      <c r="E31" t="s">
        <v>77</v>
      </c>
      <c r="F31" t="s">
        <v>9</v>
      </c>
      <c r="G31">
        <v>80020</v>
      </c>
      <c r="H31">
        <v>150.74</v>
      </c>
      <c r="I31">
        <v>109</v>
      </c>
      <c r="J31" t="s">
        <v>14</v>
      </c>
      <c r="K31">
        <v>1</v>
      </c>
      <c r="L31">
        <v>8</v>
      </c>
    </row>
    <row r="32" spans="1:12">
      <c r="A32" t="s">
        <v>78</v>
      </c>
      <c r="B32" t="s">
        <v>6</v>
      </c>
      <c r="C32">
        <v>99</v>
      </c>
      <c r="D32" t="s">
        <v>79</v>
      </c>
      <c r="E32" t="s">
        <v>35</v>
      </c>
      <c r="F32" t="s">
        <v>9</v>
      </c>
      <c r="G32">
        <v>80012</v>
      </c>
      <c r="H32">
        <v>196.4</v>
      </c>
      <c r="I32">
        <v>105</v>
      </c>
      <c r="J32" t="s">
        <v>10</v>
      </c>
      <c r="K32">
        <v>1</v>
      </c>
      <c r="L32">
        <v>3</v>
      </c>
    </row>
    <row r="33" spans="1:12">
      <c r="A33" t="s">
        <v>80</v>
      </c>
      <c r="B33" t="s">
        <v>6</v>
      </c>
      <c r="C33">
        <v>100</v>
      </c>
      <c r="D33" t="s">
        <v>81</v>
      </c>
      <c r="E33" t="s">
        <v>8</v>
      </c>
      <c r="F33" t="s">
        <v>9</v>
      </c>
      <c r="G33">
        <v>80210</v>
      </c>
      <c r="H33">
        <v>165.11</v>
      </c>
      <c r="I33">
        <v>100</v>
      </c>
      <c r="J33" t="s">
        <v>10</v>
      </c>
      <c r="K33">
        <v>1</v>
      </c>
      <c r="L33">
        <v>2</v>
      </c>
    </row>
    <row r="34" spans="1:12">
      <c r="A34" t="s">
        <v>82</v>
      </c>
      <c r="B34" t="s">
        <v>6</v>
      </c>
      <c r="C34">
        <v>103</v>
      </c>
      <c r="D34" t="s">
        <v>83</v>
      </c>
      <c r="E34" t="s">
        <v>84</v>
      </c>
      <c r="F34" t="s">
        <v>9</v>
      </c>
      <c r="G34">
        <v>80233</v>
      </c>
      <c r="H34">
        <v>174.45</v>
      </c>
      <c r="I34">
        <v>103</v>
      </c>
      <c r="J34" t="s">
        <v>10</v>
      </c>
      <c r="K34">
        <v>1</v>
      </c>
      <c r="L34">
        <v>6</v>
      </c>
    </row>
    <row r="35" spans="1:12">
      <c r="A35" t="s">
        <v>85</v>
      </c>
      <c r="B35" t="s">
        <v>6</v>
      </c>
      <c r="C35">
        <v>104</v>
      </c>
      <c r="D35" t="s">
        <v>86</v>
      </c>
      <c r="E35" t="s">
        <v>8</v>
      </c>
      <c r="F35" t="s">
        <v>9</v>
      </c>
      <c r="G35">
        <v>80220</v>
      </c>
      <c r="H35">
        <v>196.79</v>
      </c>
      <c r="I35">
        <v>100</v>
      </c>
      <c r="J35" t="s">
        <v>14</v>
      </c>
      <c r="K35">
        <v>1</v>
      </c>
      <c r="L35">
        <v>7</v>
      </c>
    </row>
    <row r="36" spans="1:12">
      <c r="A36" t="s">
        <v>87</v>
      </c>
      <c r="B36" t="s">
        <v>6</v>
      </c>
      <c r="C36">
        <v>105</v>
      </c>
      <c r="D36" t="s">
        <v>88</v>
      </c>
      <c r="E36" t="s">
        <v>8</v>
      </c>
      <c r="F36" t="s">
        <v>9</v>
      </c>
      <c r="G36">
        <v>80234</v>
      </c>
      <c r="H36">
        <v>167.89</v>
      </c>
      <c r="I36">
        <v>109</v>
      </c>
      <c r="J36" t="s">
        <v>10</v>
      </c>
      <c r="K36">
        <v>1</v>
      </c>
      <c r="L36">
        <v>2</v>
      </c>
    </row>
    <row r="37" spans="1:12">
      <c r="A37" t="s">
        <v>89</v>
      </c>
      <c r="B37" t="s">
        <v>6</v>
      </c>
      <c r="C37">
        <v>106</v>
      </c>
      <c r="D37" t="s">
        <v>90</v>
      </c>
      <c r="E37" t="s">
        <v>8</v>
      </c>
      <c r="F37" t="s">
        <v>9</v>
      </c>
      <c r="G37">
        <v>80207</v>
      </c>
      <c r="H37">
        <v>247</v>
      </c>
      <c r="I37">
        <v>107</v>
      </c>
      <c r="J37" t="s">
        <v>10</v>
      </c>
      <c r="K37">
        <v>1</v>
      </c>
      <c r="L37">
        <v>1</v>
      </c>
    </row>
    <row r="38" spans="1:12">
      <c r="A38" t="s">
        <v>91</v>
      </c>
      <c r="B38" t="s">
        <v>6</v>
      </c>
      <c r="C38">
        <v>108</v>
      </c>
      <c r="D38" t="s">
        <v>92</v>
      </c>
      <c r="E38" t="s">
        <v>26</v>
      </c>
      <c r="F38" t="s">
        <v>9</v>
      </c>
      <c r="G38">
        <v>80226</v>
      </c>
      <c r="H38">
        <v>176.48</v>
      </c>
      <c r="I38">
        <v>106</v>
      </c>
      <c r="J38" t="s">
        <v>10</v>
      </c>
      <c r="K38">
        <v>1</v>
      </c>
      <c r="L38">
        <v>7</v>
      </c>
    </row>
    <row r="39" spans="1:12">
      <c r="A39" t="s">
        <v>93</v>
      </c>
      <c r="B39" t="s">
        <v>6</v>
      </c>
      <c r="C39">
        <v>109</v>
      </c>
      <c r="D39" t="s">
        <v>94</v>
      </c>
      <c r="E39" t="s">
        <v>26</v>
      </c>
      <c r="F39" t="s">
        <v>9</v>
      </c>
      <c r="G39">
        <v>80226</v>
      </c>
      <c r="H39">
        <v>25.61</v>
      </c>
      <c r="I39">
        <v>100</v>
      </c>
      <c r="J39" t="s">
        <v>10</v>
      </c>
      <c r="K39">
        <v>1</v>
      </c>
      <c r="L39">
        <v>5</v>
      </c>
    </row>
    <row r="40" spans="1:12">
      <c r="A40" t="s">
        <v>95</v>
      </c>
      <c r="B40" t="s">
        <v>6</v>
      </c>
      <c r="C40">
        <v>110</v>
      </c>
      <c r="D40" t="s">
        <v>96</v>
      </c>
      <c r="E40" t="s">
        <v>97</v>
      </c>
      <c r="F40" t="s">
        <v>9</v>
      </c>
      <c r="G40">
        <v>80120</v>
      </c>
      <c r="H40">
        <v>175.02</v>
      </c>
      <c r="I40">
        <v>100</v>
      </c>
      <c r="J40" t="s">
        <v>14</v>
      </c>
      <c r="K40">
        <v>1</v>
      </c>
      <c r="L40">
        <v>6</v>
      </c>
    </row>
    <row r="41" spans="1:12">
      <c r="A41" t="s">
        <v>98</v>
      </c>
      <c r="B41" t="s">
        <v>6</v>
      </c>
      <c r="C41">
        <v>111</v>
      </c>
      <c r="D41" t="s">
        <v>99</v>
      </c>
      <c r="E41" t="s">
        <v>26</v>
      </c>
      <c r="F41" t="s">
        <v>9</v>
      </c>
      <c r="G41">
        <v>80226</v>
      </c>
      <c r="H41">
        <v>135.72</v>
      </c>
      <c r="I41">
        <v>106</v>
      </c>
      <c r="J41" t="s">
        <v>10</v>
      </c>
      <c r="K41">
        <v>1</v>
      </c>
      <c r="L41">
        <v>2</v>
      </c>
    </row>
    <row r="42" spans="1:12">
      <c r="A42" t="s">
        <v>100</v>
      </c>
      <c r="B42" t="s">
        <v>6</v>
      </c>
      <c r="C42">
        <v>112</v>
      </c>
      <c r="D42" t="s">
        <v>101</v>
      </c>
      <c r="E42" t="s">
        <v>8</v>
      </c>
      <c r="F42" t="s">
        <v>9</v>
      </c>
      <c r="G42">
        <v>80210</v>
      </c>
      <c r="H42">
        <v>31.88</v>
      </c>
      <c r="I42">
        <v>101</v>
      </c>
      <c r="J42" t="s">
        <v>10</v>
      </c>
      <c r="K42">
        <v>1</v>
      </c>
      <c r="L42">
        <v>1</v>
      </c>
    </row>
    <row r="43" spans="1:12">
      <c r="A43" t="s">
        <v>102</v>
      </c>
      <c r="B43" t="s">
        <v>6</v>
      </c>
      <c r="C43">
        <v>113</v>
      </c>
      <c r="D43" t="s">
        <v>103</v>
      </c>
      <c r="E43" t="s">
        <v>35</v>
      </c>
      <c r="F43" t="s">
        <v>9</v>
      </c>
      <c r="G43">
        <v>80013</v>
      </c>
      <c r="H43">
        <v>16.579999999999998</v>
      </c>
      <c r="I43">
        <v>104</v>
      </c>
      <c r="J43" t="s">
        <v>10</v>
      </c>
      <c r="K43">
        <v>1</v>
      </c>
      <c r="L43">
        <v>7</v>
      </c>
    </row>
    <row r="44" spans="1:12">
      <c r="A44" t="s">
        <v>104</v>
      </c>
      <c r="B44" t="s">
        <v>6</v>
      </c>
      <c r="C44">
        <v>114</v>
      </c>
      <c r="D44" t="s">
        <v>105</v>
      </c>
      <c r="E44" t="s">
        <v>8</v>
      </c>
      <c r="F44" t="s">
        <v>9</v>
      </c>
      <c r="G44">
        <v>80238</v>
      </c>
      <c r="H44">
        <v>161.66</v>
      </c>
      <c r="I44">
        <v>105</v>
      </c>
      <c r="J44" t="s">
        <v>14</v>
      </c>
      <c r="K44">
        <v>4</v>
      </c>
      <c r="L44">
        <v>5</v>
      </c>
    </row>
    <row r="45" spans="1:12">
      <c r="A45" t="s">
        <v>106</v>
      </c>
      <c r="B45" t="s">
        <v>6</v>
      </c>
      <c r="C45">
        <v>116</v>
      </c>
      <c r="D45" t="s">
        <v>107</v>
      </c>
      <c r="E45" t="s">
        <v>8</v>
      </c>
      <c r="F45" t="s">
        <v>9</v>
      </c>
      <c r="G45">
        <v>80219</v>
      </c>
      <c r="H45">
        <v>216.06</v>
      </c>
      <c r="I45">
        <v>101</v>
      </c>
      <c r="J45" t="s">
        <v>10</v>
      </c>
      <c r="K45">
        <v>1</v>
      </c>
      <c r="L45">
        <v>3</v>
      </c>
    </row>
    <row r="46" spans="1:12">
      <c r="A46" t="s">
        <v>108</v>
      </c>
      <c r="B46" t="s">
        <v>6</v>
      </c>
      <c r="C46">
        <v>123</v>
      </c>
      <c r="D46" t="s">
        <v>109</v>
      </c>
      <c r="E46" t="s">
        <v>8</v>
      </c>
      <c r="F46" t="s">
        <v>9</v>
      </c>
      <c r="G46">
        <v>80219</v>
      </c>
      <c r="H46">
        <v>163.72999999999999</v>
      </c>
      <c r="I46">
        <v>105</v>
      </c>
      <c r="J46" t="s">
        <v>10</v>
      </c>
      <c r="K46">
        <v>2</v>
      </c>
      <c r="L46">
        <v>6</v>
      </c>
    </row>
    <row r="47" spans="1:12">
      <c r="A47" t="s">
        <v>110</v>
      </c>
      <c r="B47" t="s">
        <v>6</v>
      </c>
      <c r="C47">
        <v>125</v>
      </c>
      <c r="D47" t="s">
        <v>111</v>
      </c>
      <c r="E47" t="s">
        <v>8</v>
      </c>
      <c r="F47" t="s">
        <v>9</v>
      </c>
      <c r="G47">
        <v>80220</v>
      </c>
      <c r="H47">
        <v>212.31</v>
      </c>
      <c r="I47">
        <v>106</v>
      </c>
      <c r="J47" t="s">
        <v>10</v>
      </c>
      <c r="K47">
        <v>2</v>
      </c>
      <c r="L47">
        <v>1</v>
      </c>
    </row>
    <row r="48" spans="1:12">
      <c r="A48" t="s">
        <v>112</v>
      </c>
      <c r="B48" t="s">
        <v>6</v>
      </c>
      <c r="C48">
        <v>130</v>
      </c>
      <c r="D48" t="s">
        <v>113</v>
      </c>
      <c r="E48" t="s">
        <v>26</v>
      </c>
      <c r="F48" t="s">
        <v>9</v>
      </c>
      <c r="G48">
        <v>80226</v>
      </c>
      <c r="H48">
        <v>173.95</v>
      </c>
      <c r="I48">
        <v>101</v>
      </c>
      <c r="J48" t="s">
        <v>14</v>
      </c>
      <c r="K48">
        <v>3</v>
      </c>
      <c r="L48">
        <v>7</v>
      </c>
    </row>
    <row r="49" spans="1:12">
      <c r="A49" t="s">
        <v>114</v>
      </c>
      <c r="B49" t="s">
        <v>6</v>
      </c>
      <c r="C49">
        <v>133</v>
      </c>
      <c r="D49" t="s">
        <v>115</v>
      </c>
      <c r="E49" t="s">
        <v>8</v>
      </c>
      <c r="F49" t="s">
        <v>9</v>
      </c>
      <c r="G49">
        <v>80247</v>
      </c>
      <c r="H49">
        <v>243.54</v>
      </c>
      <c r="I49">
        <v>100</v>
      </c>
      <c r="J49" t="s">
        <v>10</v>
      </c>
      <c r="K49">
        <v>3</v>
      </c>
      <c r="L49">
        <v>8</v>
      </c>
    </row>
    <row r="50" spans="1:12">
      <c r="A50" t="s">
        <v>116</v>
      </c>
      <c r="B50" t="s">
        <v>6</v>
      </c>
      <c r="C50">
        <v>137</v>
      </c>
      <c r="D50" t="s">
        <v>117</v>
      </c>
      <c r="E50" t="s">
        <v>17</v>
      </c>
      <c r="F50" t="s">
        <v>9</v>
      </c>
      <c r="G50">
        <v>80015</v>
      </c>
      <c r="H50">
        <v>126.72</v>
      </c>
      <c r="I50">
        <v>104</v>
      </c>
      <c r="J50" t="s">
        <v>10</v>
      </c>
      <c r="K50">
        <v>1</v>
      </c>
      <c r="L50">
        <v>8</v>
      </c>
    </row>
    <row r="51" spans="1:12">
      <c r="A51" t="s">
        <v>118</v>
      </c>
      <c r="B51" t="s">
        <v>6</v>
      </c>
      <c r="C51">
        <v>138</v>
      </c>
      <c r="D51" t="s">
        <v>119</v>
      </c>
      <c r="E51" t="s">
        <v>26</v>
      </c>
      <c r="F51" t="s">
        <v>9</v>
      </c>
      <c r="G51">
        <v>80232</v>
      </c>
      <c r="H51">
        <v>213.89</v>
      </c>
      <c r="I51">
        <v>106</v>
      </c>
      <c r="J51" t="s">
        <v>10</v>
      </c>
      <c r="K51">
        <v>1</v>
      </c>
      <c r="L51">
        <v>6</v>
      </c>
    </row>
    <row r="52" spans="1:12">
      <c r="A52" t="s">
        <v>120</v>
      </c>
      <c r="B52" t="s">
        <v>6</v>
      </c>
      <c r="C52">
        <v>139</v>
      </c>
      <c r="D52" t="s">
        <v>121</v>
      </c>
      <c r="E52" t="s">
        <v>8</v>
      </c>
      <c r="F52" t="s">
        <v>9</v>
      </c>
      <c r="G52">
        <v>80219</v>
      </c>
      <c r="H52">
        <v>205.21</v>
      </c>
      <c r="I52">
        <v>106</v>
      </c>
      <c r="J52" t="s">
        <v>10</v>
      </c>
      <c r="K52">
        <v>1</v>
      </c>
      <c r="L52">
        <v>3</v>
      </c>
    </row>
    <row r="53" spans="1:12">
      <c r="A53" t="s">
        <v>122</v>
      </c>
      <c r="B53" t="s">
        <v>6</v>
      </c>
      <c r="C53">
        <v>141</v>
      </c>
      <c r="D53" t="s">
        <v>123</v>
      </c>
      <c r="E53" t="s">
        <v>8</v>
      </c>
      <c r="F53" t="s">
        <v>9</v>
      </c>
      <c r="G53">
        <v>80203</v>
      </c>
      <c r="H53">
        <v>259.68</v>
      </c>
      <c r="I53">
        <v>105</v>
      </c>
      <c r="J53" t="s">
        <v>10</v>
      </c>
      <c r="K53">
        <v>2</v>
      </c>
      <c r="L53">
        <v>8</v>
      </c>
    </row>
    <row r="54" spans="1:12">
      <c r="A54" t="s">
        <v>124</v>
      </c>
      <c r="B54" t="s">
        <v>6</v>
      </c>
      <c r="C54">
        <v>142</v>
      </c>
      <c r="D54" t="s">
        <v>125</v>
      </c>
      <c r="E54" t="s">
        <v>35</v>
      </c>
      <c r="F54" t="s">
        <v>9</v>
      </c>
      <c r="G54">
        <v>80012</v>
      </c>
      <c r="H54">
        <v>27.08</v>
      </c>
      <c r="I54">
        <v>105</v>
      </c>
      <c r="J54" t="s">
        <v>10</v>
      </c>
      <c r="K54">
        <v>1</v>
      </c>
      <c r="L54">
        <v>4</v>
      </c>
    </row>
    <row r="55" spans="1:12">
      <c r="A55" t="s">
        <v>126</v>
      </c>
      <c r="B55" t="s">
        <v>6</v>
      </c>
      <c r="C55">
        <v>143</v>
      </c>
      <c r="D55" t="s">
        <v>127</v>
      </c>
      <c r="E55" t="s">
        <v>8</v>
      </c>
      <c r="F55" t="s">
        <v>9</v>
      </c>
      <c r="G55">
        <v>80220</v>
      </c>
      <c r="H55">
        <v>217.01</v>
      </c>
      <c r="I55">
        <v>106</v>
      </c>
      <c r="J55" t="s">
        <v>14</v>
      </c>
      <c r="K55">
        <v>1</v>
      </c>
      <c r="L55">
        <v>2</v>
      </c>
    </row>
    <row r="56" spans="1:12">
      <c r="A56" t="s">
        <v>128</v>
      </c>
      <c r="B56" t="s">
        <v>6</v>
      </c>
      <c r="C56">
        <v>144</v>
      </c>
      <c r="D56" t="s">
        <v>129</v>
      </c>
      <c r="E56" t="s">
        <v>8</v>
      </c>
      <c r="F56" t="s">
        <v>9</v>
      </c>
      <c r="G56">
        <v>80224</v>
      </c>
      <c r="H56">
        <v>95.12</v>
      </c>
      <c r="I56">
        <v>100</v>
      </c>
      <c r="J56" t="s">
        <v>14</v>
      </c>
      <c r="K56">
        <v>1</v>
      </c>
      <c r="L56">
        <v>4</v>
      </c>
    </row>
    <row r="57" spans="1:12">
      <c r="A57" t="s">
        <v>130</v>
      </c>
      <c r="B57" t="s">
        <v>6</v>
      </c>
      <c r="C57">
        <v>147</v>
      </c>
      <c r="D57" t="s">
        <v>131</v>
      </c>
      <c r="E57" t="s">
        <v>29</v>
      </c>
      <c r="F57" t="s">
        <v>9</v>
      </c>
      <c r="G57">
        <v>80002</v>
      </c>
      <c r="H57">
        <v>217.05</v>
      </c>
      <c r="I57">
        <v>107</v>
      </c>
      <c r="J57" t="s">
        <v>10</v>
      </c>
      <c r="K57">
        <v>1</v>
      </c>
      <c r="L57">
        <v>5</v>
      </c>
    </row>
    <row r="58" spans="1:12">
      <c r="A58" t="s">
        <v>132</v>
      </c>
      <c r="B58" t="s">
        <v>6</v>
      </c>
      <c r="C58">
        <v>148</v>
      </c>
      <c r="D58" t="s">
        <v>133</v>
      </c>
      <c r="E58" t="s">
        <v>8</v>
      </c>
      <c r="F58" t="s">
        <v>9</v>
      </c>
      <c r="G58">
        <v>80222</v>
      </c>
      <c r="H58">
        <v>217.55</v>
      </c>
      <c r="I58">
        <v>100</v>
      </c>
      <c r="J58" t="s">
        <v>10</v>
      </c>
      <c r="K58">
        <v>1</v>
      </c>
      <c r="L58">
        <v>1</v>
      </c>
    </row>
    <row r="59" spans="1:12">
      <c r="A59" t="s">
        <v>134</v>
      </c>
      <c r="B59" t="s">
        <v>6</v>
      </c>
      <c r="C59">
        <v>149</v>
      </c>
      <c r="D59" t="s">
        <v>135</v>
      </c>
      <c r="E59" t="s">
        <v>35</v>
      </c>
      <c r="F59" t="s">
        <v>9</v>
      </c>
      <c r="G59">
        <v>80013</v>
      </c>
      <c r="H59">
        <v>244.86</v>
      </c>
      <c r="I59">
        <v>104</v>
      </c>
      <c r="J59" t="s">
        <v>10</v>
      </c>
      <c r="K59">
        <v>1</v>
      </c>
      <c r="L59">
        <v>2</v>
      </c>
    </row>
    <row r="60" spans="1:12">
      <c r="A60" t="s">
        <v>136</v>
      </c>
      <c r="B60" t="s">
        <v>6</v>
      </c>
      <c r="C60">
        <v>154</v>
      </c>
      <c r="D60" t="s">
        <v>137</v>
      </c>
      <c r="E60" t="s">
        <v>8</v>
      </c>
      <c r="F60" t="s">
        <v>9</v>
      </c>
      <c r="G60">
        <v>80246</v>
      </c>
      <c r="H60">
        <v>269.07</v>
      </c>
      <c r="I60">
        <v>100</v>
      </c>
      <c r="J60" t="s">
        <v>10</v>
      </c>
      <c r="K60">
        <v>2</v>
      </c>
      <c r="L60">
        <v>7</v>
      </c>
    </row>
    <row r="61" spans="1:12">
      <c r="A61" t="s">
        <v>138</v>
      </c>
      <c r="B61" t="s">
        <v>6</v>
      </c>
      <c r="C61">
        <v>157</v>
      </c>
      <c r="D61" t="s">
        <v>139</v>
      </c>
      <c r="E61" t="s">
        <v>77</v>
      </c>
      <c r="F61" t="s">
        <v>9</v>
      </c>
      <c r="G61">
        <v>80030</v>
      </c>
      <c r="H61">
        <v>248.2</v>
      </c>
      <c r="I61">
        <v>103</v>
      </c>
      <c r="J61" t="s">
        <v>10</v>
      </c>
      <c r="K61">
        <v>2</v>
      </c>
      <c r="L61">
        <v>4</v>
      </c>
    </row>
    <row r="62" spans="1:12">
      <c r="A62" t="s">
        <v>140</v>
      </c>
      <c r="B62" t="s">
        <v>6</v>
      </c>
      <c r="C62">
        <v>161</v>
      </c>
      <c r="D62" t="s">
        <v>141</v>
      </c>
      <c r="E62" t="s">
        <v>26</v>
      </c>
      <c r="F62" t="s">
        <v>9</v>
      </c>
      <c r="G62">
        <v>80226</v>
      </c>
      <c r="H62">
        <v>157.6</v>
      </c>
      <c r="I62">
        <v>107</v>
      </c>
      <c r="J62" t="s">
        <v>10</v>
      </c>
      <c r="K62">
        <v>3</v>
      </c>
      <c r="L62">
        <v>1</v>
      </c>
    </row>
    <row r="63" spans="1:12">
      <c r="A63" t="s">
        <v>142</v>
      </c>
      <c r="B63" t="s">
        <v>6</v>
      </c>
      <c r="C63">
        <v>163</v>
      </c>
      <c r="D63" t="s">
        <v>143</v>
      </c>
      <c r="E63" t="s">
        <v>17</v>
      </c>
      <c r="F63" t="s">
        <v>9</v>
      </c>
      <c r="G63">
        <v>80015</v>
      </c>
      <c r="H63">
        <v>171.55</v>
      </c>
      <c r="I63">
        <v>105</v>
      </c>
      <c r="J63" t="s">
        <v>14</v>
      </c>
      <c r="K63">
        <v>2</v>
      </c>
      <c r="L63">
        <v>4</v>
      </c>
    </row>
    <row r="64" spans="1:12">
      <c r="A64" t="s">
        <v>144</v>
      </c>
      <c r="B64" t="s">
        <v>6</v>
      </c>
      <c r="C64">
        <v>167</v>
      </c>
      <c r="D64" t="s">
        <v>145</v>
      </c>
      <c r="E64" t="s">
        <v>8</v>
      </c>
      <c r="F64" t="s">
        <v>9</v>
      </c>
      <c r="G64">
        <v>80210</v>
      </c>
      <c r="H64">
        <v>147.9</v>
      </c>
      <c r="I64">
        <v>101</v>
      </c>
      <c r="J64" t="s">
        <v>10</v>
      </c>
      <c r="K64">
        <v>3</v>
      </c>
      <c r="L64">
        <v>6</v>
      </c>
    </row>
    <row r="65" spans="1:12">
      <c r="A65" t="s">
        <v>146</v>
      </c>
      <c r="B65" t="s">
        <v>6</v>
      </c>
      <c r="C65">
        <v>171</v>
      </c>
      <c r="D65" t="s">
        <v>147</v>
      </c>
      <c r="E65" t="s">
        <v>35</v>
      </c>
      <c r="F65" t="s">
        <v>9</v>
      </c>
      <c r="G65">
        <v>80016</v>
      </c>
      <c r="H65">
        <v>17.57</v>
      </c>
      <c r="I65">
        <v>100</v>
      </c>
      <c r="J65" t="s">
        <v>10</v>
      </c>
      <c r="K65">
        <v>1</v>
      </c>
      <c r="L65">
        <v>6</v>
      </c>
    </row>
    <row r="66" spans="1:12">
      <c r="A66" t="s">
        <v>148</v>
      </c>
      <c r="B66" t="s">
        <v>6</v>
      </c>
      <c r="C66">
        <v>172</v>
      </c>
      <c r="D66" t="s">
        <v>149</v>
      </c>
      <c r="E66" t="s">
        <v>35</v>
      </c>
      <c r="F66" t="s">
        <v>9</v>
      </c>
      <c r="G66">
        <v>80017</v>
      </c>
      <c r="H66">
        <v>265.04000000000002</v>
      </c>
      <c r="I66">
        <v>105</v>
      </c>
      <c r="J66" t="s">
        <v>10</v>
      </c>
      <c r="K66">
        <v>2</v>
      </c>
      <c r="L66">
        <v>5</v>
      </c>
    </row>
    <row r="67" spans="1:12">
      <c r="A67" t="s">
        <v>150</v>
      </c>
      <c r="B67" t="s">
        <v>6</v>
      </c>
      <c r="C67">
        <v>175</v>
      </c>
      <c r="D67" t="s">
        <v>151</v>
      </c>
      <c r="E67" t="s">
        <v>8</v>
      </c>
      <c r="F67" t="s">
        <v>9</v>
      </c>
      <c r="G67">
        <v>80219</v>
      </c>
      <c r="H67">
        <v>161.32</v>
      </c>
      <c r="I67">
        <v>107</v>
      </c>
      <c r="J67" t="s">
        <v>14</v>
      </c>
      <c r="K67">
        <v>2</v>
      </c>
      <c r="L67">
        <v>2</v>
      </c>
    </row>
    <row r="68" spans="1:12">
      <c r="A68" t="s">
        <v>152</v>
      </c>
      <c r="B68" t="s">
        <v>6</v>
      </c>
      <c r="C68">
        <v>183</v>
      </c>
      <c r="D68" t="s">
        <v>153</v>
      </c>
      <c r="E68" t="s">
        <v>29</v>
      </c>
      <c r="F68" t="s">
        <v>9</v>
      </c>
      <c r="G68">
        <v>80005</v>
      </c>
      <c r="H68">
        <v>174.97</v>
      </c>
      <c r="I68">
        <v>108</v>
      </c>
      <c r="J68" t="s">
        <v>10</v>
      </c>
      <c r="K68">
        <v>1</v>
      </c>
      <c r="L68">
        <v>1</v>
      </c>
    </row>
    <row r="69" spans="1:12">
      <c r="A69" t="s">
        <v>154</v>
      </c>
      <c r="B69" t="s">
        <v>6</v>
      </c>
      <c r="C69">
        <v>184</v>
      </c>
      <c r="D69" t="s">
        <v>155</v>
      </c>
      <c r="E69" t="s">
        <v>156</v>
      </c>
      <c r="F69" t="s">
        <v>9</v>
      </c>
      <c r="G69">
        <v>80138</v>
      </c>
      <c r="H69">
        <v>229.08</v>
      </c>
      <c r="I69">
        <v>102</v>
      </c>
      <c r="J69" t="s">
        <v>10</v>
      </c>
      <c r="K69">
        <v>1</v>
      </c>
      <c r="L69">
        <v>2</v>
      </c>
    </row>
    <row r="70" spans="1:12">
      <c r="A70" t="s">
        <v>157</v>
      </c>
      <c r="B70" t="s">
        <v>6</v>
      </c>
      <c r="C70">
        <v>185</v>
      </c>
      <c r="D70" t="s">
        <v>158</v>
      </c>
      <c r="E70" t="s">
        <v>8</v>
      </c>
      <c r="F70" t="s">
        <v>9</v>
      </c>
      <c r="G70">
        <v>80207</v>
      </c>
      <c r="H70">
        <v>136.52000000000001</v>
      </c>
      <c r="I70">
        <v>100</v>
      </c>
      <c r="J70" t="s">
        <v>10</v>
      </c>
      <c r="K70">
        <v>1</v>
      </c>
      <c r="L70">
        <v>4</v>
      </c>
    </row>
    <row r="71" spans="1:12">
      <c r="A71" t="s">
        <v>159</v>
      </c>
      <c r="B71" t="s">
        <v>6</v>
      </c>
      <c r="C71">
        <v>186</v>
      </c>
      <c r="D71" t="s">
        <v>160</v>
      </c>
      <c r="E71" t="s">
        <v>8</v>
      </c>
      <c r="F71" t="s">
        <v>9</v>
      </c>
      <c r="G71">
        <v>80202</v>
      </c>
      <c r="H71">
        <v>160.13</v>
      </c>
      <c r="I71">
        <v>106</v>
      </c>
      <c r="J71" t="s">
        <v>10</v>
      </c>
      <c r="K71">
        <v>1</v>
      </c>
      <c r="L71">
        <v>2</v>
      </c>
    </row>
    <row r="72" spans="1:12">
      <c r="A72" t="s">
        <v>161</v>
      </c>
      <c r="B72" t="s">
        <v>6</v>
      </c>
      <c r="C72">
        <v>187</v>
      </c>
      <c r="D72" t="s">
        <v>162</v>
      </c>
      <c r="E72" t="s">
        <v>29</v>
      </c>
      <c r="F72" t="s">
        <v>9</v>
      </c>
      <c r="G72">
        <v>80403</v>
      </c>
      <c r="H72">
        <v>69.209999999999994</v>
      </c>
      <c r="I72">
        <v>108</v>
      </c>
      <c r="J72" t="s">
        <v>10</v>
      </c>
      <c r="K72">
        <v>1</v>
      </c>
      <c r="L72">
        <v>4</v>
      </c>
    </row>
    <row r="73" spans="1:12">
      <c r="A73" t="s">
        <v>163</v>
      </c>
      <c r="B73" t="s">
        <v>6</v>
      </c>
      <c r="C73">
        <v>188</v>
      </c>
      <c r="D73" t="s">
        <v>164</v>
      </c>
      <c r="E73" t="s">
        <v>29</v>
      </c>
      <c r="F73" t="s">
        <v>9</v>
      </c>
      <c r="G73">
        <v>80005</v>
      </c>
      <c r="H73">
        <v>237.24</v>
      </c>
      <c r="I73">
        <v>106</v>
      </c>
      <c r="J73" t="s">
        <v>10</v>
      </c>
      <c r="K73">
        <v>2</v>
      </c>
      <c r="L73">
        <v>7</v>
      </c>
    </row>
    <row r="74" spans="1:12">
      <c r="A74" t="s">
        <v>165</v>
      </c>
      <c r="B74" t="s">
        <v>6</v>
      </c>
      <c r="C74">
        <v>190</v>
      </c>
      <c r="D74" t="s">
        <v>166</v>
      </c>
      <c r="E74" t="s">
        <v>8</v>
      </c>
      <c r="F74" t="s">
        <v>9</v>
      </c>
      <c r="G74">
        <v>80202</v>
      </c>
      <c r="H74">
        <v>240.79</v>
      </c>
      <c r="I74">
        <v>103</v>
      </c>
      <c r="J74" t="s">
        <v>14</v>
      </c>
      <c r="K74">
        <v>1</v>
      </c>
      <c r="L74">
        <v>6</v>
      </c>
    </row>
    <row r="75" spans="1:12">
      <c r="A75" t="s">
        <v>167</v>
      </c>
      <c r="B75" t="s">
        <v>6</v>
      </c>
      <c r="C75">
        <v>193</v>
      </c>
      <c r="D75" t="s">
        <v>168</v>
      </c>
      <c r="E75" t="s">
        <v>35</v>
      </c>
      <c r="F75" t="s">
        <v>9</v>
      </c>
      <c r="G75">
        <v>80013</v>
      </c>
      <c r="H75">
        <v>85.47</v>
      </c>
      <c r="I75">
        <v>104</v>
      </c>
      <c r="J75" t="s">
        <v>10</v>
      </c>
      <c r="K75">
        <v>2</v>
      </c>
      <c r="L75">
        <v>6</v>
      </c>
    </row>
    <row r="76" spans="1:12">
      <c r="A76" t="s">
        <v>169</v>
      </c>
      <c r="B76" t="s">
        <v>6</v>
      </c>
      <c r="C76">
        <v>195</v>
      </c>
      <c r="D76" t="s">
        <v>170</v>
      </c>
      <c r="E76" t="s">
        <v>32</v>
      </c>
      <c r="F76" t="s">
        <v>9</v>
      </c>
      <c r="G76">
        <v>80020</v>
      </c>
      <c r="H76">
        <v>102.31</v>
      </c>
      <c r="I76">
        <v>108</v>
      </c>
      <c r="J76" t="s">
        <v>10</v>
      </c>
      <c r="K76">
        <v>2</v>
      </c>
      <c r="L76">
        <v>7</v>
      </c>
    </row>
    <row r="77" spans="1:12">
      <c r="A77" t="s">
        <v>171</v>
      </c>
      <c r="B77" t="s">
        <v>6</v>
      </c>
      <c r="C77">
        <v>196</v>
      </c>
      <c r="D77" t="s">
        <v>172</v>
      </c>
      <c r="E77" t="s">
        <v>8</v>
      </c>
      <c r="F77" t="s">
        <v>9</v>
      </c>
      <c r="G77">
        <v>80247</v>
      </c>
      <c r="H77">
        <v>132.08000000000001</v>
      </c>
      <c r="I77">
        <v>100</v>
      </c>
      <c r="J77" t="s">
        <v>10</v>
      </c>
      <c r="K77">
        <v>3</v>
      </c>
      <c r="L77">
        <v>4</v>
      </c>
    </row>
    <row r="78" spans="1:12">
      <c r="A78" t="s">
        <v>173</v>
      </c>
      <c r="B78" t="s">
        <v>6</v>
      </c>
      <c r="C78">
        <v>202</v>
      </c>
      <c r="D78" t="s">
        <v>174</v>
      </c>
      <c r="E78" t="s">
        <v>97</v>
      </c>
      <c r="F78" t="s">
        <v>9</v>
      </c>
      <c r="G78">
        <v>80123</v>
      </c>
      <c r="H78">
        <v>183.69</v>
      </c>
      <c r="I78">
        <v>101</v>
      </c>
      <c r="J78" t="s">
        <v>10</v>
      </c>
      <c r="K78">
        <v>3</v>
      </c>
      <c r="L78">
        <v>1</v>
      </c>
    </row>
    <row r="79" spans="1:12">
      <c r="A79" t="s">
        <v>175</v>
      </c>
      <c r="B79" t="s">
        <v>6</v>
      </c>
      <c r="C79">
        <v>205</v>
      </c>
      <c r="D79" t="s">
        <v>176</v>
      </c>
      <c r="E79" t="s">
        <v>26</v>
      </c>
      <c r="F79" t="s">
        <v>9</v>
      </c>
      <c r="G79">
        <v>80232</v>
      </c>
      <c r="H79">
        <v>184.6</v>
      </c>
      <c r="I79">
        <v>101</v>
      </c>
      <c r="J79" t="s">
        <v>10</v>
      </c>
      <c r="K79">
        <v>1</v>
      </c>
      <c r="L79">
        <v>3</v>
      </c>
    </row>
    <row r="80" spans="1:12">
      <c r="A80" t="s">
        <v>177</v>
      </c>
      <c r="B80" t="s">
        <v>6</v>
      </c>
      <c r="C80">
        <v>208</v>
      </c>
      <c r="D80" t="s">
        <v>178</v>
      </c>
      <c r="E80" t="s">
        <v>8</v>
      </c>
      <c r="F80" t="s">
        <v>9</v>
      </c>
      <c r="G80">
        <v>80247</v>
      </c>
      <c r="H80">
        <v>237.64</v>
      </c>
      <c r="I80">
        <v>100</v>
      </c>
      <c r="J80" t="s">
        <v>10</v>
      </c>
      <c r="K80">
        <v>1</v>
      </c>
      <c r="L80">
        <v>5</v>
      </c>
    </row>
    <row r="81" spans="1:12">
      <c r="A81" t="s">
        <v>179</v>
      </c>
      <c r="B81" t="s">
        <v>6</v>
      </c>
      <c r="C81">
        <v>218</v>
      </c>
      <c r="D81" t="s">
        <v>180</v>
      </c>
      <c r="E81" t="s">
        <v>181</v>
      </c>
      <c r="F81" t="s">
        <v>9</v>
      </c>
      <c r="G81">
        <v>80027</v>
      </c>
      <c r="H81">
        <v>131.66999999999999</v>
      </c>
      <c r="I81">
        <v>109</v>
      </c>
      <c r="J81" t="s">
        <v>10</v>
      </c>
      <c r="K81">
        <v>1</v>
      </c>
      <c r="L81">
        <v>1</v>
      </c>
    </row>
    <row r="82" spans="1:12">
      <c r="A82" t="s">
        <v>182</v>
      </c>
      <c r="B82" t="s">
        <v>6</v>
      </c>
      <c r="C82">
        <v>220</v>
      </c>
      <c r="D82" t="s">
        <v>183</v>
      </c>
      <c r="E82" t="s">
        <v>156</v>
      </c>
      <c r="F82" t="s">
        <v>9</v>
      </c>
      <c r="G82">
        <v>80134</v>
      </c>
      <c r="H82">
        <v>175.82</v>
      </c>
      <c r="I82">
        <v>102</v>
      </c>
      <c r="J82" t="s">
        <v>10</v>
      </c>
      <c r="K82">
        <v>2</v>
      </c>
      <c r="L82">
        <v>5</v>
      </c>
    </row>
    <row r="83" spans="1:12">
      <c r="A83" t="s">
        <v>184</v>
      </c>
      <c r="B83" t="s">
        <v>6</v>
      </c>
      <c r="C83">
        <v>224</v>
      </c>
      <c r="D83" t="s">
        <v>185</v>
      </c>
      <c r="E83" t="s">
        <v>35</v>
      </c>
      <c r="F83" t="s">
        <v>9</v>
      </c>
      <c r="G83">
        <v>80015</v>
      </c>
      <c r="H83">
        <v>76.47</v>
      </c>
      <c r="I83">
        <v>104</v>
      </c>
      <c r="J83" t="s">
        <v>10</v>
      </c>
      <c r="K83">
        <v>1</v>
      </c>
      <c r="L83">
        <v>7</v>
      </c>
    </row>
    <row r="84" spans="1:12">
      <c r="A84" t="s">
        <v>186</v>
      </c>
      <c r="B84" t="s">
        <v>6</v>
      </c>
      <c r="C84">
        <v>225</v>
      </c>
      <c r="D84" t="s">
        <v>187</v>
      </c>
      <c r="E84" t="s">
        <v>26</v>
      </c>
      <c r="F84" t="s">
        <v>9</v>
      </c>
      <c r="G84">
        <v>80226</v>
      </c>
      <c r="H84">
        <v>194.4</v>
      </c>
      <c r="I84">
        <v>106</v>
      </c>
      <c r="J84" t="s">
        <v>10</v>
      </c>
      <c r="K84">
        <v>1</v>
      </c>
      <c r="L84">
        <v>6</v>
      </c>
    </row>
    <row r="85" spans="1:12">
      <c r="A85" t="s">
        <v>188</v>
      </c>
      <c r="B85" t="s">
        <v>6</v>
      </c>
      <c r="C85">
        <v>226</v>
      </c>
      <c r="D85" t="s">
        <v>189</v>
      </c>
      <c r="E85" t="s">
        <v>8</v>
      </c>
      <c r="F85" t="s">
        <v>9</v>
      </c>
      <c r="G85">
        <v>80231</v>
      </c>
      <c r="H85">
        <v>193.08</v>
      </c>
      <c r="I85">
        <v>102</v>
      </c>
      <c r="J85" t="s">
        <v>10</v>
      </c>
      <c r="K85">
        <v>1</v>
      </c>
      <c r="L85">
        <v>6</v>
      </c>
    </row>
    <row r="86" spans="1:12">
      <c r="A86" t="s">
        <v>190</v>
      </c>
      <c r="B86" t="s">
        <v>6</v>
      </c>
      <c r="C86">
        <v>227</v>
      </c>
      <c r="D86" t="s">
        <v>191</v>
      </c>
      <c r="E86" t="s">
        <v>26</v>
      </c>
      <c r="F86" t="s">
        <v>9</v>
      </c>
      <c r="G86">
        <v>80214</v>
      </c>
      <c r="H86">
        <v>34.979999999999997</v>
      </c>
      <c r="I86">
        <v>106</v>
      </c>
      <c r="J86" t="s">
        <v>10</v>
      </c>
      <c r="K86">
        <v>1</v>
      </c>
      <c r="L86">
        <v>7</v>
      </c>
    </row>
    <row r="87" spans="1:12">
      <c r="A87" t="s">
        <v>192</v>
      </c>
      <c r="B87" t="s">
        <v>6</v>
      </c>
      <c r="C87">
        <v>228</v>
      </c>
      <c r="D87" t="s">
        <v>193</v>
      </c>
      <c r="E87" t="s">
        <v>35</v>
      </c>
      <c r="F87" t="s">
        <v>9</v>
      </c>
      <c r="G87">
        <v>80012</v>
      </c>
      <c r="H87">
        <v>220.74</v>
      </c>
      <c r="I87">
        <v>105</v>
      </c>
      <c r="J87" t="s">
        <v>10</v>
      </c>
      <c r="K87">
        <v>3</v>
      </c>
      <c r="L87">
        <v>4</v>
      </c>
    </row>
    <row r="88" spans="1:12">
      <c r="A88" t="s">
        <v>194</v>
      </c>
      <c r="B88" t="s">
        <v>6</v>
      </c>
      <c r="C88">
        <v>230</v>
      </c>
      <c r="D88" t="s">
        <v>195</v>
      </c>
      <c r="E88" t="s">
        <v>26</v>
      </c>
      <c r="F88" t="s">
        <v>9</v>
      </c>
      <c r="G88">
        <v>80215</v>
      </c>
      <c r="H88">
        <v>169.11</v>
      </c>
      <c r="I88">
        <v>101</v>
      </c>
      <c r="J88" t="s">
        <v>14</v>
      </c>
      <c r="K88">
        <v>2</v>
      </c>
      <c r="L88">
        <v>4</v>
      </c>
    </row>
    <row r="89" spans="1:12">
      <c r="A89" t="s">
        <v>196</v>
      </c>
      <c r="B89" t="s">
        <v>6</v>
      </c>
      <c r="C89">
        <v>233</v>
      </c>
      <c r="D89" t="s">
        <v>197</v>
      </c>
      <c r="E89" t="s">
        <v>29</v>
      </c>
      <c r="F89" t="s">
        <v>9</v>
      </c>
      <c r="G89">
        <v>80003</v>
      </c>
      <c r="H89">
        <v>75.510000000000005</v>
      </c>
      <c r="I89">
        <v>107</v>
      </c>
      <c r="J89" t="s">
        <v>10</v>
      </c>
      <c r="K89">
        <v>2</v>
      </c>
      <c r="L89">
        <v>7</v>
      </c>
    </row>
    <row r="90" spans="1:12">
      <c r="A90" t="s">
        <v>198</v>
      </c>
      <c r="B90" t="s">
        <v>6</v>
      </c>
      <c r="C90">
        <v>237</v>
      </c>
      <c r="D90" t="s">
        <v>199</v>
      </c>
      <c r="E90" t="s">
        <v>8</v>
      </c>
      <c r="F90" t="s">
        <v>9</v>
      </c>
      <c r="G90">
        <v>80219</v>
      </c>
      <c r="H90">
        <v>84.67</v>
      </c>
      <c r="I90">
        <v>100</v>
      </c>
      <c r="J90" t="s">
        <v>10</v>
      </c>
      <c r="K90">
        <v>2</v>
      </c>
      <c r="L90">
        <v>5</v>
      </c>
    </row>
    <row r="91" spans="1:12">
      <c r="A91" t="s">
        <v>200</v>
      </c>
      <c r="B91" t="s">
        <v>6</v>
      </c>
      <c r="C91">
        <v>238</v>
      </c>
      <c r="D91" t="s">
        <v>201</v>
      </c>
      <c r="E91" t="s">
        <v>29</v>
      </c>
      <c r="F91" t="s">
        <v>9</v>
      </c>
      <c r="G91">
        <v>80004</v>
      </c>
      <c r="H91">
        <v>150.80000000000001</v>
      </c>
      <c r="I91">
        <v>109</v>
      </c>
      <c r="J91" t="s">
        <v>14</v>
      </c>
      <c r="K91">
        <v>3</v>
      </c>
      <c r="L91">
        <v>7</v>
      </c>
    </row>
    <row r="92" spans="1:12">
      <c r="A92" t="s">
        <v>202</v>
      </c>
      <c r="B92" t="s">
        <v>6</v>
      </c>
      <c r="C92">
        <v>244</v>
      </c>
      <c r="D92" t="s">
        <v>203</v>
      </c>
      <c r="E92" t="s">
        <v>8</v>
      </c>
      <c r="F92" t="s">
        <v>9</v>
      </c>
      <c r="G92">
        <v>80219</v>
      </c>
      <c r="H92">
        <v>45.77</v>
      </c>
      <c r="I92">
        <v>100</v>
      </c>
      <c r="J92" t="s">
        <v>10</v>
      </c>
      <c r="K92">
        <v>1</v>
      </c>
      <c r="L92">
        <v>8</v>
      </c>
    </row>
    <row r="93" spans="1:12">
      <c r="A93" t="s">
        <v>204</v>
      </c>
      <c r="B93" t="s">
        <v>6</v>
      </c>
      <c r="C93">
        <v>252</v>
      </c>
      <c r="D93" t="s">
        <v>205</v>
      </c>
      <c r="E93" t="s">
        <v>32</v>
      </c>
      <c r="F93" t="s">
        <v>9</v>
      </c>
      <c r="G93">
        <v>80020</v>
      </c>
      <c r="H93">
        <v>231.88</v>
      </c>
      <c r="I93">
        <v>109</v>
      </c>
      <c r="J93" t="s">
        <v>10</v>
      </c>
      <c r="K93">
        <v>1</v>
      </c>
      <c r="L93">
        <v>4</v>
      </c>
    </row>
    <row r="94" spans="1:12">
      <c r="A94" t="s">
        <v>206</v>
      </c>
      <c r="B94" t="s">
        <v>6</v>
      </c>
      <c r="C94">
        <v>264</v>
      </c>
      <c r="D94" t="s">
        <v>207</v>
      </c>
      <c r="E94" t="s">
        <v>8</v>
      </c>
      <c r="F94" t="s">
        <v>9</v>
      </c>
      <c r="G94">
        <v>80220</v>
      </c>
      <c r="H94">
        <v>162.66999999999999</v>
      </c>
      <c r="I94">
        <v>103</v>
      </c>
      <c r="J94" t="s">
        <v>10</v>
      </c>
      <c r="K94">
        <v>1</v>
      </c>
      <c r="L94">
        <v>7</v>
      </c>
    </row>
    <row r="95" spans="1:12">
      <c r="A95" t="s">
        <v>208</v>
      </c>
      <c r="B95" t="s">
        <v>6</v>
      </c>
      <c r="C95">
        <v>275</v>
      </c>
      <c r="D95" t="s">
        <v>209</v>
      </c>
      <c r="E95" t="s">
        <v>156</v>
      </c>
      <c r="F95" t="s">
        <v>9</v>
      </c>
      <c r="G95">
        <v>80134</v>
      </c>
      <c r="H95">
        <v>195.13</v>
      </c>
      <c r="I95">
        <v>102</v>
      </c>
      <c r="J95" t="s">
        <v>10</v>
      </c>
      <c r="K95">
        <v>1</v>
      </c>
      <c r="L95">
        <v>7</v>
      </c>
    </row>
    <row r="96" spans="1:12">
      <c r="A96" t="s">
        <v>210</v>
      </c>
      <c r="B96" t="s">
        <v>6</v>
      </c>
      <c r="C96">
        <v>276</v>
      </c>
      <c r="D96" t="s">
        <v>211</v>
      </c>
      <c r="E96" t="s">
        <v>212</v>
      </c>
      <c r="F96" t="s">
        <v>9</v>
      </c>
      <c r="G96">
        <v>80229</v>
      </c>
      <c r="H96">
        <v>195.62</v>
      </c>
      <c r="I96">
        <v>107</v>
      </c>
      <c r="J96" t="s">
        <v>10</v>
      </c>
      <c r="K96">
        <v>1</v>
      </c>
      <c r="L96">
        <v>2</v>
      </c>
    </row>
    <row r="97" spans="1:12">
      <c r="A97" t="s">
        <v>213</v>
      </c>
      <c r="B97" t="s">
        <v>6</v>
      </c>
      <c r="C97">
        <v>277</v>
      </c>
      <c r="D97" t="s">
        <v>214</v>
      </c>
      <c r="E97" t="s">
        <v>8</v>
      </c>
      <c r="F97" t="s">
        <v>9</v>
      </c>
      <c r="G97">
        <v>80203</v>
      </c>
      <c r="H97">
        <v>185.83</v>
      </c>
      <c r="I97">
        <v>100</v>
      </c>
      <c r="J97" t="s">
        <v>10</v>
      </c>
      <c r="K97">
        <v>1</v>
      </c>
      <c r="L97">
        <v>6</v>
      </c>
    </row>
    <row r="98" spans="1:12">
      <c r="A98" t="s">
        <v>215</v>
      </c>
      <c r="B98" t="s">
        <v>6</v>
      </c>
      <c r="C98">
        <v>278</v>
      </c>
      <c r="D98" t="s">
        <v>216</v>
      </c>
      <c r="E98" t="s">
        <v>32</v>
      </c>
      <c r="F98" t="s">
        <v>9</v>
      </c>
      <c r="G98">
        <v>80020</v>
      </c>
      <c r="H98">
        <v>75.349999999999994</v>
      </c>
      <c r="I98">
        <v>109</v>
      </c>
      <c r="J98" t="s">
        <v>10</v>
      </c>
      <c r="K98">
        <v>1</v>
      </c>
      <c r="L98">
        <v>3</v>
      </c>
    </row>
    <row r="99" spans="1:12">
      <c r="A99" t="s">
        <v>217</v>
      </c>
      <c r="B99" t="s">
        <v>6</v>
      </c>
      <c r="C99">
        <v>279</v>
      </c>
      <c r="D99" t="s">
        <v>218</v>
      </c>
      <c r="E99" t="s">
        <v>26</v>
      </c>
      <c r="F99" t="s">
        <v>9</v>
      </c>
      <c r="G99">
        <v>80214</v>
      </c>
      <c r="H99">
        <v>128.04</v>
      </c>
      <c r="I99">
        <v>106</v>
      </c>
      <c r="J99" t="s">
        <v>10</v>
      </c>
      <c r="K99">
        <v>1</v>
      </c>
      <c r="L99">
        <v>1</v>
      </c>
    </row>
    <row r="100" spans="1:12">
      <c r="A100" t="s">
        <v>219</v>
      </c>
      <c r="B100" t="s">
        <v>6</v>
      </c>
      <c r="C100">
        <v>280</v>
      </c>
      <c r="D100" t="s">
        <v>220</v>
      </c>
      <c r="E100" t="s">
        <v>29</v>
      </c>
      <c r="F100" t="s">
        <v>9</v>
      </c>
      <c r="G100">
        <v>80005</v>
      </c>
      <c r="H100">
        <v>179.46</v>
      </c>
      <c r="I100">
        <v>109</v>
      </c>
      <c r="J100" t="s">
        <v>14</v>
      </c>
      <c r="K100">
        <v>1</v>
      </c>
      <c r="L100">
        <v>8</v>
      </c>
    </row>
    <row r="101" spans="1:12">
      <c r="A101" t="s">
        <v>221</v>
      </c>
      <c r="B101" t="s">
        <v>6</v>
      </c>
      <c r="C101">
        <v>281</v>
      </c>
      <c r="D101" t="s">
        <v>222</v>
      </c>
      <c r="E101" t="s">
        <v>32</v>
      </c>
      <c r="F101" t="s">
        <v>9</v>
      </c>
      <c r="G101">
        <v>80020</v>
      </c>
      <c r="H101">
        <v>59.98</v>
      </c>
      <c r="I101">
        <v>109</v>
      </c>
      <c r="J101" t="s">
        <v>10</v>
      </c>
      <c r="K101">
        <v>1</v>
      </c>
      <c r="L101">
        <v>4</v>
      </c>
    </row>
    <row r="102" spans="1:12">
      <c r="A102" t="s">
        <v>223</v>
      </c>
      <c r="B102" t="s">
        <v>6</v>
      </c>
      <c r="C102">
        <v>282</v>
      </c>
      <c r="D102" t="s">
        <v>224</v>
      </c>
      <c r="E102" t="s">
        <v>17</v>
      </c>
      <c r="F102" t="s">
        <v>9</v>
      </c>
      <c r="G102">
        <v>80015</v>
      </c>
      <c r="H102">
        <v>124.4</v>
      </c>
      <c r="I102">
        <v>104</v>
      </c>
      <c r="J102" t="s">
        <v>14</v>
      </c>
      <c r="K102">
        <v>1</v>
      </c>
      <c r="L102">
        <v>4</v>
      </c>
    </row>
    <row r="103" spans="1:12">
      <c r="A103" t="s">
        <v>225</v>
      </c>
      <c r="B103" t="s">
        <v>6</v>
      </c>
      <c r="C103">
        <v>283</v>
      </c>
      <c r="D103" t="s">
        <v>226</v>
      </c>
      <c r="E103" t="s">
        <v>35</v>
      </c>
      <c r="F103" t="s">
        <v>9</v>
      </c>
      <c r="G103">
        <v>80018</v>
      </c>
      <c r="H103">
        <v>109.89</v>
      </c>
      <c r="I103">
        <v>104</v>
      </c>
      <c r="J103" t="s">
        <v>14</v>
      </c>
      <c r="K103">
        <v>1</v>
      </c>
      <c r="L103">
        <v>3</v>
      </c>
    </row>
    <row r="104" spans="1:12">
      <c r="A104" t="s">
        <v>227</v>
      </c>
      <c r="B104" t="s">
        <v>6</v>
      </c>
      <c r="C104">
        <v>284</v>
      </c>
      <c r="D104" t="s">
        <v>228</v>
      </c>
      <c r="E104" t="s">
        <v>8</v>
      </c>
      <c r="F104" t="s">
        <v>9</v>
      </c>
      <c r="G104">
        <v>80203</v>
      </c>
      <c r="H104">
        <v>216.6</v>
      </c>
      <c r="I104">
        <v>106</v>
      </c>
      <c r="J104" t="s">
        <v>10</v>
      </c>
      <c r="K104">
        <v>1</v>
      </c>
      <c r="L104">
        <v>2</v>
      </c>
    </row>
    <row r="105" spans="1:12">
      <c r="A105" t="s">
        <v>229</v>
      </c>
      <c r="B105" t="s">
        <v>6</v>
      </c>
      <c r="C105">
        <v>294</v>
      </c>
      <c r="D105" t="s">
        <v>230</v>
      </c>
      <c r="E105" t="s">
        <v>8</v>
      </c>
      <c r="F105" t="s">
        <v>9</v>
      </c>
      <c r="G105">
        <v>80249</v>
      </c>
      <c r="H105">
        <v>48.73</v>
      </c>
      <c r="I105">
        <v>104</v>
      </c>
      <c r="J105" t="s">
        <v>14</v>
      </c>
      <c r="K105">
        <v>1</v>
      </c>
      <c r="L105">
        <v>2</v>
      </c>
    </row>
    <row r="106" spans="1:12">
      <c r="A106" t="s">
        <v>231</v>
      </c>
      <c r="B106" t="s">
        <v>6</v>
      </c>
      <c r="C106">
        <v>295</v>
      </c>
      <c r="D106" t="s">
        <v>232</v>
      </c>
      <c r="E106" t="s">
        <v>8</v>
      </c>
      <c r="F106" t="s">
        <v>9</v>
      </c>
      <c r="G106">
        <v>80212</v>
      </c>
      <c r="H106">
        <v>242.08</v>
      </c>
      <c r="I106">
        <v>108</v>
      </c>
      <c r="J106" t="s">
        <v>10</v>
      </c>
      <c r="K106">
        <v>1</v>
      </c>
      <c r="L106">
        <v>7</v>
      </c>
    </row>
    <row r="107" spans="1:12">
      <c r="A107" t="s">
        <v>233</v>
      </c>
      <c r="B107" t="s">
        <v>6</v>
      </c>
      <c r="C107">
        <v>296</v>
      </c>
      <c r="D107" t="s">
        <v>234</v>
      </c>
      <c r="E107" t="s">
        <v>35</v>
      </c>
      <c r="F107" t="s">
        <v>9</v>
      </c>
      <c r="G107">
        <v>80015</v>
      </c>
      <c r="H107">
        <v>108.69</v>
      </c>
      <c r="I107">
        <v>104</v>
      </c>
      <c r="J107" t="s">
        <v>10</v>
      </c>
      <c r="K107">
        <v>1</v>
      </c>
      <c r="L107">
        <v>2</v>
      </c>
    </row>
    <row r="108" spans="1:12">
      <c r="A108" t="s">
        <v>235</v>
      </c>
      <c r="B108" t="s">
        <v>6</v>
      </c>
      <c r="C108">
        <v>297</v>
      </c>
      <c r="D108" t="s">
        <v>236</v>
      </c>
      <c r="E108" t="s">
        <v>35</v>
      </c>
      <c r="F108" t="s">
        <v>9</v>
      </c>
      <c r="G108">
        <v>80017</v>
      </c>
      <c r="H108">
        <v>64.14</v>
      </c>
      <c r="I108">
        <v>104</v>
      </c>
      <c r="J108" t="s">
        <v>10</v>
      </c>
      <c r="K108">
        <v>1</v>
      </c>
      <c r="L108">
        <v>2</v>
      </c>
    </row>
    <row r="109" spans="1:12">
      <c r="A109" t="s">
        <v>237</v>
      </c>
      <c r="B109" t="s">
        <v>6</v>
      </c>
      <c r="C109">
        <v>298</v>
      </c>
      <c r="D109" t="s">
        <v>238</v>
      </c>
      <c r="E109" t="s">
        <v>29</v>
      </c>
      <c r="F109" t="s">
        <v>9</v>
      </c>
      <c r="G109">
        <v>80002</v>
      </c>
      <c r="H109">
        <v>155.09</v>
      </c>
      <c r="I109">
        <v>107</v>
      </c>
      <c r="J109" t="s">
        <v>10</v>
      </c>
      <c r="K109">
        <v>1</v>
      </c>
      <c r="L109">
        <v>7</v>
      </c>
    </row>
    <row r="110" spans="1:12">
      <c r="A110" t="s">
        <v>239</v>
      </c>
      <c r="B110" t="s">
        <v>6</v>
      </c>
      <c r="C110">
        <v>299</v>
      </c>
      <c r="D110" t="s">
        <v>240</v>
      </c>
      <c r="E110" t="s">
        <v>13</v>
      </c>
      <c r="F110" t="s">
        <v>9</v>
      </c>
      <c r="G110">
        <v>80111</v>
      </c>
      <c r="H110">
        <v>234.91</v>
      </c>
      <c r="I110">
        <v>104</v>
      </c>
      <c r="J110" t="s">
        <v>10</v>
      </c>
      <c r="K110">
        <v>1</v>
      </c>
      <c r="L110">
        <v>5</v>
      </c>
    </row>
    <row r="111" spans="1:12">
      <c r="A111" t="s">
        <v>241</v>
      </c>
      <c r="B111" t="s">
        <v>6</v>
      </c>
      <c r="C111">
        <v>300</v>
      </c>
      <c r="D111" t="s">
        <v>242</v>
      </c>
      <c r="E111" t="s">
        <v>212</v>
      </c>
      <c r="F111" t="s">
        <v>9</v>
      </c>
      <c r="G111">
        <v>80229</v>
      </c>
      <c r="H111">
        <v>16.05</v>
      </c>
      <c r="I111">
        <v>107</v>
      </c>
      <c r="J111" t="s">
        <v>10</v>
      </c>
      <c r="K111">
        <v>1</v>
      </c>
      <c r="L111">
        <v>3</v>
      </c>
    </row>
    <row r="112" spans="1:12">
      <c r="A112" t="s">
        <v>243</v>
      </c>
      <c r="B112" t="s">
        <v>6</v>
      </c>
      <c r="C112">
        <v>311</v>
      </c>
      <c r="D112" t="s">
        <v>244</v>
      </c>
      <c r="E112" t="s">
        <v>84</v>
      </c>
      <c r="F112" t="s">
        <v>9</v>
      </c>
      <c r="G112">
        <v>80234</v>
      </c>
      <c r="H112">
        <v>41.08</v>
      </c>
      <c r="I112">
        <v>109</v>
      </c>
      <c r="J112" t="s">
        <v>10</v>
      </c>
      <c r="K112">
        <v>1</v>
      </c>
      <c r="L112">
        <v>3</v>
      </c>
    </row>
    <row r="113" spans="1:12">
      <c r="A113" t="s">
        <v>245</v>
      </c>
      <c r="B113" t="s">
        <v>6</v>
      </c>
      <c r="C113">
        <v>315</v>
      </c>
      <c r="D113" t="s">
        <v>246</v>
      </c>
      <c r="E113" t="s">
        <v>8</v>
      </c>
      <c r="F113" t="s">
        <v>9</v>
      </c>
      <c r="G113">
        <v>80220</v>
      </c>
      <c r="H113">
        <v>134.44999999999999</v>
      </c>
      <c r="I113">
        <v>100</v>
      </c>
      <c r="J113" t="s">
        <v>10</v>
      </c>
      <c r="K113">
        <v>1</v>
      </c>
      <c r="L113">
        <v>2</v>
      </c>
    </row>
    <row r="114" spans="1:12">
      <c r="A114" t="s">
        <v>247</v>
      </c>
      <c r="B114" t="s">
        <v>6</v>
      </c>
      <c r="C114">
        <v>318</v>
      </c>
      <c r="D114" t="s">
        <v>248</v>
      </c>
      <c r="E114" t="s">
        <v>8</v>
      </c>
      <c r="F114" t="s">
        <v>9</v>
      </c>
      <c r="G114">
        <v>80221</v>
      </c>
      <c r="H114">
        <v>124.97</v>
      </c>
      <c r="I114">
        <v>103</v>
      </c>
      <c r="J114" t="s">
        <v>10</v>
      </c>
      <c r="K114">
        <v>1</v>
      </c>
      <c r="L114">
        <v>1</v>
      </c>
    </row>
    <row r="115" spans="1:12">
      <c r="A115" t="s">
        <v>249</v>
      </c>
      <c r="B115" t="s">
        <v>6</v>
      </c>
      <c r="C115">
        <v>319</v>
      </c>
      <c r="D115" t="s">
        <v>250</v>
      </c>
      <c r="E115" t="s">
        <v>29</v>
      </c>
      <c r="F115" t="s">
        <v>9</v>
      </c>
      <c r="G115">
        <v>80003</v>
      </c>
      <c r="H115">
        <v>194.22</v>
      </c>
      <c r="I115">
        <v>103</v>
      </c>
      <c r="J115" t="s">
        <v>10</v>
      </c>
      <c r="K115">
        <v>1</v>
      </c>
      <c r="L115">
        <v>3</v>
      </c>
    </row>
    <row r="116" spans="1:12">
      <c r="A116" t="s">
        <v>251</v>
      </c>
      <c r="B116" t="s">
        <v>6</v>
      </c>
      <c r="C116">
        <v>322</v>
      </c>
      <c r="D116" t="s">
        <v>252</v>
      </c>
      <c r="E116" t="s">
        <v>26</v>
      </c>
      <c r="F116" t="s">
        <v>9</v>
      </c>
      <c r="G116">
        <v>80214</v>
      </c>
      <c r="H116">
        <v>197.92</v>
      </c>
      <c r="I116">
        <v>106</v>
      </c>
      <c r="J116" t="s">
        <v>10</v>
      </c>
      <c r="K116">
        <v>1</v>
      </c>
      <c r="L116">
        <v>1</v>
      </c>
    </row>
    <row r="117" spans="1:12">
      <c r="A117" t="s">
        <v>253</v>
      </c>
      <c r="B117" t="s">
        <v>6</v>
      </c>
      <c r="C117">
        <v>329</v>
      </c>
      <c r="D117" t="s">
        <v>254</v>
      </c>
      <c r="E117" t="s">
        <v>29</v>
      </c>
      <c r="F117" t="s">
        <v>9</v>
      </c>
      <c r="G117">
        <v>80005</v>
      </c>
      <c r="H117">
        <v>190.56</v>
      </c>
      <c r="I117">
        <v>103</v>
      </c>
      <c r="J117" t="s">
        <v>10</v>
      </c>
      <c r="K117">
        <v>1</v>
      </c>
      <c r="L117">
        <v>8</v>
      </c>
    </row>
    <row r="118" spans="1:12">
      <c r="A118" t="s">
        <v>255</v>
      </c>
      <c r="B118" t="s">
        <v>6</v>
      </c>
      <c r="C118">
        <v>330</v>
      </c>
      <c r="D118" t="s">
        <v>256</v>
      </c>
      <c r="E118" t="s">
        <v>8</v>
      </c>
      <c r="F118" t="s">
        <v>9</v>
      </c>
      <c r="G118">
        <v>80210</v>
      </c>
      <c r="H118">
        <v>255.36</v>
      </c>
      <c r="I118">
        <v>107</v>
      </c>
      <c r="J118" t="s">
        <v>10</v>
      </c>
      <c r="K118">
        <v>1</v>
      </c>
      <c r="L118">
        <v>5</v>
      </c>
    </row>
    <row r="119" spans="1:12">
      <c r="A119" t="s">
        <v>257</v>
      </c>
      <c r="B119" t="s">
        <v>6</v>
      </c>
      <c r="C119">
        <v>331</v>
      </c>
      <c r="D119" t="s">
        <v>258</v>
      </c>
      <c r="E119" t="s">
        <v>48</v>
      </c>
      <c r="F119" t="s">
        <v>9</v>
      </c>
      <c r="G119">
        <v>80112</v>
      </c>
      <c r="H119">
        <v>20.82</v>
      </c>
      <c r="I119">
        <v>105</v>
      </c>
      <c r="J119" t="s">
        <v>10</v>
      </c>
      <c r="K119">
        <v>1</v>
      </c>
      <c r="L119">
        <v>8</v>
      </c>
    </row>
    <row r="120" spans="1:12">
      <c r="A120" t="s">
        <v>259</v>
      </c>
      <c r="B120" t="s">
        <v>6</v>
      </c>
      <c r="C120">
        <v>332</v>
      </c>
      <c r="D120" t="s">
        <v>260</v>
      </c>
      <c r="E120" t="s">
        <v>212</v>
      </c>
      <c r="F120" t="s">
        <v>9</v>
      </c>
      <c r="G120">
        <v>80229</v>
      </c>
      <c r="H120">
        <v>229.88</v>
      </c>
      <c r="I120">
        <v>103</v>
      </c>
      <c r="J120" t="s">
        <v>10</v>
      </c>
      <c r="K120">
        <v>1</v>
      </c>
      <c r="L120">
        <v>8</v>
      </c>
    </row>
    <row r="121" spans="1:12">
      <c r="A121" t="s">
        <v>261</v>
      </c>
      <c r="B121" t="s">
        <v>6</v>
      </c>
      <c r="C121">
        <v>333</v>
      </c>
      <c r="D121" t="s">
        <v>262</v>
      </c>
      <c r="E121" t="s">
        <v>29</v>
      </c>
      <c r="F121" t="s">
        <v>9</v>
      </c>
      <c r="G121">
        <v>80005</v>
      </c>
      <c r="H121">
        <v>244.74</v>
      </c>
      <c r="I121">
        <v>108</v>
      </c>
      <c r="J121" t="s">
        <v>14</v>
      </c>
      <c r="K121">
        <v>1</v>
      </c>
      <c r="L121">
        <v>6</v>
      </c>
    </row>
    <row r="122" spans="1:12">
      <c r="A122" t="s">
        <v>263</v>
      </c>
      <c r="B122" t="s">
        <v>6</v>
      </c>
      <c r="C122">
        <v>340</v>
      </c>
      <c r="D122" t="s">
        <v>264</v>
      </c>
      <c r="E122" t="s">
        <v>26</v>
      </c>
      <c r="F122" t="s">
        <v>9</v>
      </c>
      <c r="G122">
        <v>80215</v>
      </c>
      <c r="H122">
        <v>169.97</v>
      </c>
      <c r="I122">
        <v>107</v>
      </c>
      <c r="J122" t="s">
        <v>10</v>
      </c>
      <c r="K122">
        <v>1</v>
      </c>
      <c r="L122">
        <v>2</v>
      </c>
    </row>
    <row r="123" spans="1:12">
      <c r="A123" t="s">
        <v>265</v>
      </c>
      <c r="B123" t="s">
        <v>6</v>
      </c>
      <c r="C123">
        <v>341</v>
      </c>
      <c r="D123" t="s">
        <v>266</v>
      </c>
      <c r="E123" t="s">
        <v>26</v>
      </c>
      <c r="F123" t="s">
        <v>9</v>
      </c>
      <c r="G123">
        <v>80232</v>
      </c>
      <c r="H123">
        <v>95.64</v>
      </c>
      <c r="I123">
        <v>106</v>
      </c>
      <c r="J123" t="s">
        <v>10</v>
      </c>
      <c r="K123">
        <v>1</v>
      </c>
      <c r="L123">
        <v>2</v>
      </c>
    </row>
    <row r="124" spans="1:12">
      <c r="A124" t="s">
        <v>267</v>
      </c>
      <c r="B124" t="s">
        <v>6</v>
      </c>
      <c r="C124">
        <v>343</v>
      </c>
      <c r="D124" t="s">
        <v>268</v>
      </c>
      <c r="E124" t="s">
        <v>8</v>
      </c>
      <c r="F124" t="s">
        <v>9</v>
      </c>
      <c r="G124">
        <v>80231</v>
      </c>
      <c r="H124">
        <v>81.290000000000006</v>
      </c>
      <c r="I124">
        <v>105</v>
      </c>
      <c r="J124" t="s">
        <v>10</v>
      </c>
      <c r="K124">
        <v>1</v>
      </c>
      <c r="L124">
        <v>8</v>
      </c>
    </row>
    <row r="125" spans="1:12">
      <c r="A125" t="s">
        <v>269</v>
      </c>
      <c r="B125" t="s">
        <v>6</v>
      </c>
      <c r="C125">
        <v>344</v>
      </c>
      <c r="D125" t="s">
        <v>270</v>
      </c>
      <c r="E125" t="s">
        <v>35</v>
      </c>
      <c r="F125" t="s">
        <v>9</v>
      </c>
      <c r="G125">
        <v>80011</v>
      </c>
      <c r="H125">
        <v>225.97</v>
      </c>
      <c r="I125">
        <v>104</v>
      </c>
      <c r="J125" t="s">
        <v>10</v>
      </c>
      <c r="K125">
        <v>1</v>
      </c>
      <c r="L125">
        <v>3</v>
      </c>
    </row>
    <row r="126" spans="1:12">
      <c r="A126" t="s">
        <v>271</v>
      </c>
      <c r="B126" t="s">
        <v>6</v>
      </c>
      <c r="C126">
        <v>345</v>
      </c>
      <c r="D126" t="s">
        <v>272</v>
      </c>
      <c r="E126" t="s">
        <v>77</v>
      </c>
      <c r="F126" t="s">
        <v>9</v>
      </c>
      <c r="G126">
        <v>80031</v>
      </c>
      <c r="H126">
        <v>78.28</v>
      </c>
      <c r="I126">
        <v>108</v>
      </c>
      <c r="J126" t="s">
        <v>10</v>
      </c>
      <c r="K126">
        <v>1</v>
      </c>
      <c r="L126">
        <v>1</v>
      </c>
    </row>
    <row r="127" spans="1:12">
      <c r="A127" t="s">
        <v>273</v>
      </c>
      <c r="B127" t="s">
        <v>6</v>
      </c>
      <c r="C127">
        <v>346</v>
      </c>
      <c r="D127" t="s">
        <v>274</v>
      </c>
      <c r="E127" t="s">
        <v>8</v>
      </c>
      <c r="F127" t="s">
        <v>9</v>
      </c>
      <c r="G127">
        <v>80236</v>
      </c>
      <c r="H127">
        <v>83.32</v>
      </c>
      <c r="I127">
        <v>101</v>
      </c>
      <c r="J127" t="s">
        <v>10</v>
      </c>
      <c r="K127">
        <v>1</v>
      </c>
      <c r="L127">
        <v>2</v>
      </c>
    </row>
    <row r="128" spans="1:12">
      <c r="A128" t="s">
        <v>275</v>
      </c>
      <c r="B128" t="s">
        <v>6</v>
      </c>
      <c r="C128">
        <v>348</v>
      </c>
      <c r="D128" t="s">
        <v>276</v>
      </c>
      <c r="E128" t="s">
        <v>35</v>
      </c>
      <c r="F128" t="s">
        <v>9</v>
      </c>
      <c r="G128">
        <v>80015</v>
      </c>
      <c r="H128">
        <v>21.08</v>
      </c>
      <c r="I128">
        <v>104</v>
      </c>
      <c r="J128" t="s">
        <v>10</v>
      </c>
      <c r="K128">
        <v>1</v>
      </c>
      <c r="L128">
        <v>2</v>
      </c>
    </row>
    <row r="129" spans="1:12">
      <c r="A129" t="s">
        <v>277</v>
      </c>
      <c r="B129" t="s">
        <v>6</v>
      </c>
      <c r="C129">
        <v>350</v>
      </c>
      <c r="D129" t="s">
        <v>278</v>
      </c>
      <c r="E129" t="s">
        <v>35</v>
      </c>
      <c r="F129" t="s">
        <v>9</v>
      </c>
      <c r="G129">
        <v>80011</v>
      </c>
      <c r="H129">
        <v>229.48</v>
      </c>
      <c r="I129">
        <v>105</v>
      </c>
      <c r="J129" t="s">
        <v>10</v>
      </c>
      <c r="K129">
        <v>1</v>
      </c>
      <c r="L129">
        <v>5</v>
      </c>
    </row>
    <row r="130" spans="1:12">
      <c r="A130" t="s">
        <v>279</v>
      </c>
      <c r="B130" t="s">
        <v>6</v>
      </c>
      <c r="C130">
        <v>353</v>
      </c>
      <c r="D130" t="s">
        <v>280</v>
      </c>
      <c r="E130" t="s">
        <v>8</v>
      </c>
      <c r="F130" t="s">
        <v>9</v>
      </c>
      <c r="G130">
        <v>80231</v>
      </c>
      <c r="H130">
        <v>222.98</v>
      </c>
      <c r="I130">
        <v>100</v>
      </c>
      <c r="J130" t="s">
        <v>10</v>
      </c>
      <c r="K130">
        <v>2</v>
      </c>
      <c r="L130">
        <v>5</v>
      </c>
    </row>
    <row r="131" spans="1:12">
      <c r="A131" t="s">
        <v>281</v>
      </c>
      <c r="B131" t="s">
        <v>6</v>
      </c>
      <c r="C131">
        <v>361</v>
      </c>
      <c r="D131" t="s">
        <v>282</v>
      </c>
      <c r="E131" t="s">
        <v>8</v>
      </c>
      <c r="F131" t="s">
        <v>9</v>
      </c>
      <c r="G131">
        <v>80227</v>
      </c>
      <c r="H131">
        <v>57.61</v>
      </c>
      <c r="I131">
        <v>101</v>
      </c>
      <c r="J131" t="s">
        <v>10</v>
      </c>
      <c r="K131">
        <v>1</v>
      </c>
      <c r="L131">
        <v>6</v>
      </c>
    </row>
    <row r="132" spans="1:12">
      <c r="A132" t="s">
        <v>283</v>
      </c>
      <c r="B132" t="s">
        <v>6</v>
      </c>
      <c r="C132">
        <v>362</v>
      </c>
      <c r="D132" t="s">
        <v>284</v>
      </c>
      <c r="E132" t="s">
        <v>29</v>
      </c>
      <c r="F132" t="s">
        <v>9</v>
      </c>
      <c r="G132">
        <v>80005</v>
      </c>
      <c r="H132">
        <v>81.5</v>
      </c>
      <c r="I132">
        <v>106</v>
      </c>
      <c r="J132" t="s">
        <v>10</v>
      </c>
      <c r="K132">
        <v>1</v>
      </c>
      <c r="L132">
        <v>2</v>
      </c>
    </row>
    <row r="133" spans="1:12">
      <c r="A133" t="s">
        <v>285</v>
      </c>
      <c r="B133" t="s">
        <v>6</v>
      </c>
      <c r="C133">
        <v>364</v>
      </c>
      <c r="D133" t="s">
        <v>286</v>
      </c>
      <c r="E133" t="s">
        <v>29</v>
      </c>
      <c r="F133" t="s">
        <v>9</v>
      </c>
      <c r="G133">
        <v>80003</v>
      </c>
      <c r="H133">
        <v>86.16</v>
      </c>
      <c r="I133">
        <v>107</v>
      </c>
      <c r="J133" t="s">
        <v>10</v>
      </c>
      <c r="K133">
        <v>1</v>
      </c>
      <c r="L133">
        <v>2</v>
      </c>
    </row>
    <row r="134" spans="1:12">
      <c r="A134" t="s">
        <v>287</v>
      </c>
      <c r="B134" t="s">
        <v>6</v>
      </c>
      <c r="C134">
        <v>365</v>
      </c>
      <c r="D134" t="s">
        <v>288</v>
      </c>
      <c r="E134" t="s">
        <v>48</v>
      </c>
      <c r="F134" t="s">
        <v>9</v>
      </c>
      <c r="G134">
        <v>80111</v>
      </c>
      <c r="H134">
        <v>145.72</v>
      </c>
      <c r="I134">
        <v>104</v>
      </c>
      <c r="J134" t="s">
        <v>14</v>
      </c>
      <c r="K134">
        <v>1</v>
      </c>
      <c r="L134">
        <v>2</v>
      </c>
    </row>
    <row r="135" spans="1:12">
      <c r="A135" t="s">
        <v>289</v>
      </c>
      <c r="B135" t="s">
        <v>6</v>
      </c>
      <c r="C135">
        <v>367</v>
      </c>
      <c r="D135" t="s">
        <v>290</v>
      </c>
      <c r="E135" t="s">
        <v>26</v>
      </c>
      <c r="F135" t="s">
        <v>9</v>
      </c>
      <c r="G135">
        <v>80215</v>
      </c>
      <c r="H135">
        <v>58.91</v>
      </c>
      <c r="I135">
        <v>106</v>
      </c>
      <c r="J135" t="s">
        <v>14</v>
      </c>
      <c r="K135">
        <v>1</v>
      </c>
      <c r="L135">
        <v>7</v>
      </c>
    </row>
    <row r="136" spans="1:12">
      <c r="A136" t="s">
        <v>291</v>
      </c>
      <c r="B136" t="s">
        <v>6</v>
      </c>
      <c r="C136">
        <v>370</v>
      </c>
      <c r="D136" t="s">
        <v>292</v>
      </c>
      <c r="E136" t="s">
        <v>293</v>
      </c>
      <c r="F136" t="s">
        <v>9</v>
      </c>
      <c r="G136">
        <v>80602</v>
      </c>
      <c r="H136">
        <v>16.670000000000002</v>
      </c>
      <c r="I136">
        <v>103</v>
      </c>
      <c r="J136" t="s">
        <v>10</v>
      </c>
      <c r="K136">
        <v>1</v>
      </c>
      <c r="L136">
        <v>1</v>
      </c>
    </row>
    <row r="137" spans="1:12">
      <c r="A137" t="s">
        <v>294</v>
      </c>
      <c r="B137" t="s">
        <v>6</v>
      </c>
      <c r="C137">
        <v>371</v>
      </c>
      <c r="D137" t="s">
        <v>295</v>
      </c>
      <c r="E137" t="s">
        <v>8</v>
      </c>
      <c r="F137" t="s">
        <v>9</v>
      </c>
      <c r="G137">
        <v>80236</v>
      </c>
      <c r="H137">
        <v>218.44</v>
      </c>
      <c r="I137">
        <v>101</v>
      </c>
      <c r="J137" t="s">
        <v>14</v>
      </c>
      <c r="K137">
        <v>1</v>
      </c>
      <c r="L137">
        <v>6</v>
      </c>
    </row>
    <row r="138" spans="1:12">
      <c r="A138" t="s">
        <v>296</v>
      </c>
      <c r="B138" t="s">
        <v>6</v>
      </c>
      <c r="C138">
        <v>372</v>
      </c>
      <c r="D138" t="s">
        <v>297</v>
      </c>
      <c r="E138" t="s">
        <v>35</v>
      </c>
      <c r="F138" t="s">
        <v>9</v>
      </c>
      <c r="G138">
        <v>80012</v>
      </c>
      <c r="H138">
        <v>113.85</v>
      </c>
      <c r="I138">
        <v>100</v>
      </c>
      <c r="J138" t="s">
        <v>10</v>
      </c>
      <c r="K138">
        <v>1</v>
      </c>
      <c r="L138">
        <v>3</v>
      </c>
    </row>
    <row r="139" spans="1:12">
      <c r="A139" t="s">
        <v>298</v>
      </c>
      <c r="B139" t="s">
        <v>6</v>
      </c>
      <c r="C139">
        <v>374</v>
      </c>
      <c r="D139" t="s">
        <v>299</v>
      </c>
      <c r="E139" t="s">
        <v>29</v>
      </c>
      <c r="F139" t="s">
        <v>9</v>
      </c>
      <c r="G139">
        <v>80003</v>
      </c>
      <c r="H139">
        <v>231.04</v>
      </c>
      <c r="I139">
        <v>103</v>
      </c>
      <c r="J139" t="s">
        <v>10</v>
      </c>
      <c r="K139">
        <v>2</v>
      </c>
      <c r="L139">
        <v>5</v>
      </c>
    </row>
    <row r="140" spans="1:12">
      <c r="A140" t="s">
        <v>300</v>
      </c>
      <c r="B140" t="s">
        <v>6</v>
      </c>
      <c r="C140">
        <v>382</v>
      </c>
      <c r="D140" t="s">
        <v>301</v>
      </c>
      <c r="E140" t="s">
        <v>77</v>
      </c>
      <c r="F140" t="s">
        <v>9</v>
      </c>
      <c r="G140">
        <v>80020</v>
      </c>
      <c r="H140">
        <v>232.19</v>
      </c>
      <c r="I140">
        <v>107</v>
      </c>
      <c r="J140" t="s">
        <v>10</v>
      </c>
      <c r="K140">
        <v>4</v>
      </c>
      <c r="L140">
        <v>4</v>
      </c>
    </row>
    <row r="141" spans="1:12">
      <c r="A141" t="s">
        <v>302</v>
      </c>
      <c r="B141" t="s">
        <v>6</v>
      </c>
      <c r="C141">
        <v>383</v>
      </c>
      <c r="D141" t="s">
        <v>303</v>
      </c>
      <c r="E141" t="s">
        <v>26</v>
      </c>
      <c r="F141" t="s">
        <v>9</v>
      </c>
      <c r="G141">
        <v>80214</v>
      </c>
      <c r="H141">
        <v>229.95</v>
      </c>
      <c r="I141">
        <v>108</v>
      </c>
      <c r="J141" t="s">
        <v>10</v>
      </c>
      <c r="K141">
        <v>3</v>
      </c>
      <c r="L141">
        <v>2</v>
      </c>
    </row>
    <row r="142" spans="1:12">
      <c r="A142" t="s">
        <v>304</v>
      </c>
      <c r="B142" t="s">
        <v>6</v>
      </c>
      <c r="C142">
        <v>385</v>
      </c>
      <c r="D142" t="s">
        <v>305</v>
      </c>
      <c r="E142" t="s">
        <v>32</v>
      </c>
      <c r="F142" t="s">
        <v>9</v>
      </c>
      <c r="G142">
        <v>80021</v>
      </c>
      <c r="H142">
        <v>135.28</v>
      </c>
      <c r="I142">
        <v>103</v>
      </c>
      <c r="J142" t="s">
        <v>14</v>
      </c>
      <c r="K142">
        <v>2</v>
      </c>
      <c r="L142">
        <v>2</v>
      </c>
    </row>
    <row r="143" spans="1:12">
      <c r="A143" t="s">
        <v>306</v>
      </c>
      <c r="B143" t="s">
        <v>6</v>
      </c>
      <c r="C143">
        <v>392</v>
      </c>
      <c r="D143" t="s">
        <v>307</v>
      </c>
      <c r="E143" t="s">
        <v>32</v>
      </c>
      <c r="F143" t="s">
        <v>9</v>
      </c>
      <c r="G143">
        <v>80021</v>
      </c>
      <c r="H143">
        <v>136.31</v>
      </c>
      <c r="I143">
        <v>108</v>
      </c>
      <c r="J143" t="s">
        <v>10</v>
      </c>
      <c r="K143">
        <v>3</v>
      </c>
      <c r="L143">
        <v>2</v>
      </c>
    </row>
    <row r="144" spans="1:12">
      <c r="A144" t="s">
        <v>308</v>
      </c>
      <c r="B144" t="s">
        <v>6</v>
      </c>
      <c r="C144">
        <v>399</v>
      </c>
      <c r="D144" t="s">
        <v>309</v>
      </c>
      <c r="E144" t="s">
        <v>17</v>
      </c>
      <c r="F144" t="s">
        <v>9</v>
      </c>
      <c r="G144">
        <v>80015</v>
      </c>
      <c r="H144">
        <v>180.12</v>
      </c>
      <c r="I144">
        <v>102</v>
      </c>
      <c r="J144" t="s">
        <v>10</v>
      </c>
      <c r="K144">
        <v>2</v>
      </c>
      <c r="L144">
        <v>6</v>
      </c>
    </row>
    <row r="145" spans="1:12">
      <c r="A145" t="s">
        <v>310</v>
      </c>
      <c r="B145" t="s">
        <v>6</v>
      </c>
      <c r="C145">
        <v>403</v>
      </c>
      <c r="D145" t="s">
        <v>311</v>
      </c>
      <c r="E145" t="s">
        <v>35</v>
      </c>
      <c r="F145" t="s">
        <v>9</v>
      </c>
      <c r="G145">
        <v>80011</v>
      </c>
      <c r="H145">
        <v>201.5</v>
      </c>
      <c r="I145">
        <v>105</v>
      </c>
      <c r="J145" t="s">
        <v>10</v>
      </c>
      <c r="K145">
        <v>1</v>
      </c>
      <c r="L145">
        <v>3</v>
      </c>
    </row>
    <row r="146" spans="1:12">
      <c r="A146" t="s">
        <v>312</v>
      </c>
      <c r="B146" t="s">
        <v>6</v>
      </c>
      <c r="C146">
        <v>406</v>
      </c>
      <c r="D146" t="s">
        <v>313</v>
      </c>
      <c r="E146" t="s">
        <v>97</v>
      </c>
      <c r="F146" t="s">
        <v>9</v>
      </c>
      <c r="G146">
        <v>80123</v>
      </c>
      <c r="H146">
        <v>123.64</v>
      </c>
      <c r="I146">
        <v>106</v>
      </c>
      <c r="J146" t="s">
        <v>10</v>
      </c>
      <c r="K146">
        <v>1</v>
      </c>
      <c r="L146">
        <v>7</v>
      </c>
    </row>
    <row r="147" spans="1:12">
      <c r="A147" t="s">
        <v>314</v>
      </c>
      <c r="B147" t="s">
        <v>6</v>
      </c>
      <c r="C147">
        <v>409</v>
      </c>
      <c r="D147" t="s">
        <v>315</v>
      </c>
      <c r="E147" t="s">
        <v>316</v>
      </c>
      <c r="F147" t="s">
        <v>9</v>
      </c>
      <c r="G147">
        <v>80401</v>
      </c>
      <c r="H147">
        <v>114.7</v>
      </c>
      <c r="I147">
        <v>106</v>
      </c>
      <c r="J147" t="s">
        <v>10</v>
      </c>
      <c r="K147">
        <v>1</v>
      </c>
      <c r="L147">
        <v>6</v>
      </c>
    </row>
    <row r="148" spans="1:12">
      <c r="A148" t="s">
        <v>317</v>
      </c>
      <c r="B148" t="s">
        <v>6</v>
      </c>
      <c r="C148">
        <v>412</v>
      </c>
      <c r="D148" t="s">
        <v>318</v>
      </c>
      <c r="E148" t="s">
        <v>8</v>
      </c>
      <c r="F148" t="s">
        <v>9</v>
      </c>
      <c r="G148">
        <v>80219</v>
      </c>
      <c r="H148">
        <v>180.26</v>
      </c>
      <c r="I148">
        <v>101</v>
      </c>
      <c r="J148" t="s">
        <v>10</v>
      </c>
      <c r="K148">
        <v>1</v>
      </c>
      <c r="L148">
        <v>2</v>
      </c>
    </row>
    <row r="149" spans="1:12">
      <c r="A149" t="s">
        <v>319</v>
      </c>
      <c r="B149" t="s">
        <v>6</v>
      </c>
      <c r="C149">
        <v>414</v>
      </c>
      <c r="D149" t="s">
        <v>320</v>
      </c>
      <c r="E149" t="s">
        <v>8</v>
      </c>
      <c r="F149" t="s">
        <v>9</v>
      </c>
      <c r="G149">
        <v>80247</v>
      </c>
      <c r="H149">
        <v>164.04</v>
      </c>
      <c r="I149">
        <v>100</v>
      </c>
      <c r="J149" t="s">
        <v>10</v>
      </c>
      <c r="K149">
        <v>1</v>
      </c>
      <c r="L149">
        <v>8</v>
      </c>
    </row>
    <row r="150" spans="1:12">
      <c r="A150" t="s">
        <v>321</v>
      </c>
      <c r="B150" t="s">
        <v>6</v>
      </c>
      <c r="C150">
        <v>415</v>
      </c>
      <c r="D150" t="s">
        <v>322</v>
      </c>
      <c r="E150" t="s">
        <v>29</v>
      </c>
      <c r="F150" t="s">
        <v>9</v>
      </c>
      <c r="G150">
        <v>80003</v>
      </c>
      <c r="H150">
        <v>187.17</v>
      </c>
      <c r="I150">
        <v>103</v>
      </c>
      <c r="J150" t="s">
        <v>10</v>
      </c>
      <c r="K150">
        <v>1</v>
      </c>
      <c r="L150">
        <v>8</v>
      </c>
    </row>
    <row r="151" spans="1:12">
      <c r="A151" t="s">
        <v>323</v>
      </c>
      <c r="B151" t="s">
        <v>6</v>
      </c>
      <c r="C151">
        <v>419</v>
      </c>
      <c r="D151" t="s">
        <v>324</v>
      </c>
      <c r="E151" t="s">
        <v>77</v>
      </c>
      <c r="F151" t="s">
        <v>9</v>
      </c>
      <c r="G151">
        <v>80234</v>
      </c>
      <c r="H151">
        <v>157.5</v>
      </c>
      <c r="I151">
        <v>103</v>
      </c>
      <c r="J151" t="s">
        <v>10</v>
      </c>
      <c r="K151">
        <v>1</v>
      </c>
      <c r="L151">
        <v>1</v>
      </c>
    </row>
    <row r="152" spans="1:12">
      <c r="A152" t="s">
        <v>325</v>
      </c>
      <c r="B152" t="s">
        <v>6</v>
      </c>
      <c r="C152">
        <v>420</v>
      </c>
      <c r="D152" t="s">
        <v>326</v>
      </c>
      <c r="E152" t="s">
        <v>35</v>
      </c>
      <c r="F152" t="s">
        <v>9</v>
      </c>
      <c r="G152">
        <v>80013</v>
      </c>
      <c r="H152">
        <v>109.8</v>
      </c>
      <c r="I152">
        <v>104</v>
      </c>
      <c r="J152" t="s">
        <v>10</v>
      </c>
      <c r="K152">
        <v>1</v>
      </c>
      <c r="L152">
        <v>6</v>
      </c>
    </row>
    <row r="153" spans="1:12">
      <c r="A153" t="s">
        <v>327</v>
      </c>
      <c r="B153" t="s">
        <v>6</v>
      </c>
      <c r="C153">
        <v>421</v>
      </c>
      <c r="D153" t="s">
        <v>328</v>
      </c>
      <c r="E153" t="s">
        <v>32</v>
      </c>
      <c r="F153" t="s">
        <v>9</v>
      </c>
      <c r="G153">
        <v>80020</v>
      </c>
      <c r="H153">
        <v>74.849999999999994</v>
      </c>
      <c r="I153">
        <v>109</v>
      </c>
      <c r="J153" t="s">
        <v>10</v>
      </c>
      <c r="K153">
        <v>1</v>
      </c>
      <c r="L153">
        <v>2</v>
      </c>
    </row>
    <row r="154" spans="1:12">
      <c r="A154" t="s">
        <v>329</v>
      </c>
      <c r="B154" t="s">
        <v>6</v>
      </c>
      <c r="C154">
        <v>422</v>
      </c>
      <c r="D154" t="s">
        <v>330</v>
      </c>
      <c r="E154" t="s">
        <v>8</v>
      </c>
      <c r="F154" t="s">
        <v>9</v>
      </c>
      <c r="G154">
        <v>80227</v>
      </c>
      <c r="H154">
        <v>66.06</v>
      </c>
      <c r="I154">
        <v>101</v>
      </c>
      <c r="J154" t="s">
        <v>10</v>
      </c>
      <c r="K154">
        <v>1</v>
      </c>
      <c r="L154">
        <v>7</v>
      </c>
    </row>
    <row r="155" spans="1:12">
      <c r="A155" t="s">
        <v>331</v>
      </c>
      <c r="B155" t="s">
        <v>6</v>
      </c>
      <c r="C155">
        <v>426</v>
      </c>
      <c r="D155" t="s">
        <v>332</v>
      </c>
      <c r="E155" t="s">
        <v>35</v>
      </c>
      <c r="F155" t="s">
        <v>9</v>
      </c>
      <c r="G155">
        <v>80011</v>
      </c>
      <c r="H155">
        <v>193.22</v>
      </c>
      <c r="I155">
        <v>105</v>
      </c>
      <c r="J155" t="s">
        <v>10</v>
      </c>
      <c r="K155">
        <v>1</v>
      </c>
      <c r="L155">
        <v>2</v>
      </c>
    </row>
    <row r="156" spans="1:12">
      <c r="A156" t="s">
        <v>333</v>
      </c>
      <c r="B156" t="s">
        <v>6</v>
      </c>
      <c r="C156">
        <v>431</v>
      </c>
      <c r="D156" t="s">
        <v>334</v>
      </c>
      <c r="E156" t="s">
        <v>48</v>
      </c>
      <c r="F156" t="s">
        <v>9</v>
      </c>
      <c r="G156">
        <v>80110</v>
      </c>
      <c r="H156">
        <v>228.51</v>
      </c>
      <c r="I156">
        <v>101</v>
      </c>
      <c r="J156" t="s">
        <v>14</v>
      </c>
      <c r="K156">
        <v>3</v>
      </c>
      <c r="L156">
        <v>2</v>
      </c>
    </row>
    <row r="157" spans="1:12">
      <c r="A157" t="s">
        <v>335</v>
      </c>
      <c r="B157" t="s">
        <v>6</v>
      </c>
      <c r="C157">
        <v>433</v>
      </c>
      <c r="D157" t="s">
        <v>336</v>
      </c>
      <c r="E157" t="s">
        <v>337</v>
      </c>
      <c r="F157" t="s">
        <v>9</v>
      </c>
      <c r="G157">
        <v>80033</v>
      </c>
      <c r="H157">
        <v>213.83</v>
      </c>
      <c r="I157">
        <v>108</v>
      </c>
      <c r="J157" t="s">
        <v>10</v>
      </c>
      <c r="K157">
        <v>1</v>
      </c>
      <c r="L157">
        <v>1</v>
      </c>
    </row>
    <row r="158" spans="1:12">
      <c r="A158" t="s">
        <v>338</v>
      </c>
      <c r="B158" t="s">
        <v>6</v>
      </c>
      <c r="C158">
        <v>434</v>
      </c>
      <c r="D158" t="s">
        <v>339</v>
      </c>
      <c r="E158" t="s">
        <v>8</v>
      </c>
      <c r="F158" t="s">
        <v>9</v>
      </c>
      <c r="G158">
        <v>80222</v>
      </c>
      <c r="H158">
        <v>264.83999999999997</v>
      </c>
      <c r="I158">
        <v>100</v>
      </c>
      <c r="J158" t="s">
        <v>10</v>
      </c>
      <c r="K158">
        <v>1</v>
      </c>
      <c r="L158">
        <v>6</v>
      </c>
    </row>
    <row r="159" spans="1:12">
      <c r="A159" t="s">
        <v>340</v>
      </c>
      <c r="B159" t="s">
        <v>6</v>
      </c>
      <c r="C159">
        <v>435</v>
      </c>
      <c r="D159" t="s">
        <v>341</v>
      </c>
      <c r="E159" t="s">
        <v>26</v>
      </c>
      <c r="F159" t="s">
        <v>9</v>
      </c>
      <c r="G159">
        <v>80226</v>
      </c>
      <c r="H159">
        <v>60.99</v>
      </c>
      <c r="I159">
        <v>106</v>
      </c>
      <c r="J159" t="s">
        <v>10</v>
      </c>
      <c r="K159">
        <v>1</v>
      </c>
      <c r="L159">
        <v>4</v>
      </c>
    </row>
    <row r="160" spans="1:12">
      <c r="A160" t="s">
        <v>342</v>
      </c>
      <c r="B160" t="s">
        <v>6</v>
      </c>
      <c r="C160">
        <v>436</v>
      </c>
      <c r="D160" t="s">
        <v>343</v>
      </c>
      <c r="E160" t="s">
        <v>35</v>
      </c>
      <c r="F160" t="s">
        <v>9</v>
      </c>
      <c r="G160">
        <v>80010</v>
      </c>
      <c r="H160">
        <v>201.21</v>
      </c>
      <c r="I160">
        <v>104</v>
      </c>
      <c r="J160" t="s">
        <v>10</v>
      </c>
      <c r="K160">
        <v>1</v>
      </c>
      <c r="L160">
        <v>7</v>
      </c>
    </row>
    <row r="161" spans="1:12">
      <c r="A161" t="s">
        <v>344</v>
      </c>
      <c r="B161" t="s">
        <v>6</v>
      </c>
      <c r="C161">
        <v>437</v>
      </c>
      <c r="D161" t="s">
        <v>345</v>
      </c>
      <c r="E161" t="s">
        <v>8</v>
      </c>
      <c r="F161" t="s">
        <v>9</v>
      </c>
      <c r="G161">
        <v>80210</v>
      </c>
      <c r="H161">
        <v>205.56</v>
      </c>
      <c r="I161">
        <v>100</v>
      </c>
      <c r="J161" t="s">
        <v>10</v>
      </c>
      <c r="K161">
        <v>1</v>
      </c>
      <c r="L161">
        <v>8</v>
      </c>
    </row>
    <row r="162" spans="1:12">
      <c r="A162" t="s">
        <v>346</v>
      </c>
      <c r="B162" t="s">
        <v>6</v>
      </c>
      <c r="C162">
        <v>438</v>
      </c>
      <c r="D162" t="s">
        <v>347</v>
      </c>
      <c r="E162" t="s">
        <v>77</v>
      </c>
      <c r="F162" t="s">
        <v>9</v>
      </c>
      <c r="G162">
        <v>80020</v>
      </c>
      <c r="H162">
        <v>147.38999999999999</v>
      </c>
      <c r="I162">
        <v>103</v>
      </c>
      <c r="J162" t="s">
        <v>10</v>
      </c>
      <c r="K162">
        <v>1</v>
      </c>
      <c r="L162">
        <v>8</v>
      </c>
    </row>
    <row r="163" spans="1:12">
      <c r="A163" t="s">
        <v>348</v>
      </c>
      <c r="B163" t="s">
        <v>6</v>
      </c>
      <c r="C163">
        <v>439</v>
      </c>
      <c r="D163" t="s">
        <v>349</v>
      </c>
      <c r="E163" t="s">
        <v>8</v>
      </c>
      <c r="F163" t="s">
        <v>9</v>
      </c>
      <c r="G163">
        <v>80212</v>
      </c>
      <c r="H163">
        <v>240.49</v>
      </c>
      <c r="I163">
        <v>107</v>
      </c>
      <c r="J163" t="s">
        <v>14</v>
      </c>
      <c r="K163">
        <v>1</v>
      </c>
      <c r="L163">
        <v>4</v>
      </c>
    </row>
    <row r="164" spans="1:12">
      <c r="A164" t="s">
        <v>350</v>
      </c>
      <c r="B164" t="s">
        <v>6</v>
      </c>
      <c r="C164">
        <v>440</v>
      </c>
      <c r="D164" t="s">
        <v>351</v>
      </c>
      <c r="E164" t="s">
        <v>35</v>
      </c>
      <c r="F164" t="s">
        <v>9</v>
      </c>
      <c r="G164">
        <v>80016</v>
      </c>
      <c r="H164">
        <v>99.99</v>
      </c>
      <c r="I164">
        <v>102</v>
      </c>
      <c r="J164" t="s">
        <v>10</v>
      </c>
      <c r="K164">
        <v>1</v>
      </c>
      <c r="L164">
        <v>2</v>
      </c>
    </row>
    <row r="165" spans="1:12">
      <c r="A165" t="s">
        <v>352</v>
      </c>
      <c r="B165" t="s">
        <v>6</v>
      </c>
      <c r="C165">
        <v>443</v>
      </c>
      <c r="D165" t="s">
        <v>353</v>
      </c>
      <c r="E165" t="s">
        <v>8</v>
      </c>
      <c r="F165" t="s">
        <v>9</v>
      </c>
      <c r="G165">
        <v>80219</v>
      </c>
      <c r="H165">
        <v>236.06</v>
      </c>
      <c r="I165">
        <v>100</v>
      </c>
      <c r="J165" t="s">
        <v>10</v>
      </c>
      <c r="K165">
        <v>3</v>
      </c>
      <c r="L165">
        <v>6</v>
      </c>
    </row>
    <row r="166" spans="1:12">
      <c r="A166" t="s">
        <v>354</v>
      </c>
      <c r="B166" t="s">
        <v>6</v>
      </c>
      <c r="C166">
        <v>450</v>
      </c>
      <c r="D166" t="s">
        <v>355</v>
      </c>
      <c r="E166" t="s">
        <v>26</v>
      </c>
      <c r="F166" t="s">
        <v>9</v>
      </c>
      <c r="G166">
        <v>80215</v>
      </c>
      <c r="H166">
        <v>185.52</v>
      </c>
      <c r="I166">
        <v>106</v>
      </c>
      <c r="J166" t="s">
        <v>10</v>
      </c>
      <c r="K166">
        <v>2</v>
      </c>
      <c r="L166">
        <v>5</v>
      </c>
    </row>
    <row r="167" spans="1:12">
      <c r="A167" t="s">
        <v>356</v>
      </c>
      <c r="B167" t="s">
        <v>6</v>
      </c>
      <c r="C167">
        <v>455</v>
      </c>
      <c r="D167" t="s">
        <v>357</v>
      </c>
      <c r="E167" t="s">
        <v>26</v>
      </c>
      <c r="F167" t="s">
        <v>9</v>
      </c>
      <c r="G167">
        <v>80226</v>
      </c>
      <c r="H167">
        <v>232.13</v>
      </c>
      <c r="I167">
        <v>106</v>
      </c>
      <c r="J167" t="s">
        <v>10</v>
      </c>
      <c r="K167">
        <v>1</v>
      </c>
      <c r="L167">
        <v>2</v>
      </c>
    </row>
    <row r="168" spans="1:12">
      <c r="A168" t="s">
        <v>358</v>
      </c>
      <c r="B168" t="s">
        <v>6</v>
      </c>
      <c r="C168">
        <v>458</v>
      </c>
      <c r="D168" t="s">
        <v>359</v>
      </c>
      <c r="E168" t="s">
        <v>48</v>
      </c>
      <c r="F168" t="s">
        <v>9</v>
      </c>
      <c r="G168">
        <v>80111</v>
      </c>
      <c r="H168">
        <v>69.41</v>
      </c>
      <c r="I168">
        <v>105</v>
      </c>
      <c r="J168" t="s">
        <v>10</v>
      </c>
      <c r="K168">
        <v>1</v>
      </c>
      <c r="L168">
        <v>3</v>
      </c>
    </row>
    <row r="169" spans="1:12">
      <c r="A169" t="s">
        <v>360</v>
      </c>
      <c r="B169" t="s">
        <v>6</v>
      </c>
      <c r="C169">
        <v>459</v>
      </c>
      <c r="D169" t="s">
        <v>361</v>
      </c>
      <c r="E169" t="s">
        <v>26</v>
      </c>
      <c r="F169" t="s">
        <v>9</v>
      </c>
      <c r="G169">
        <v>80226</v>
      </c>
      <c r="H169">
        <v>250.46</v>
      </c>
      <c r="I169">
        <v>100</v>
      </c>
      <c r="J169" t="s">
        <v>10</v>
      </c>
      <c r="K169">
        <v>1</v>
      </c>
      <c r="L169">
        <v>3</v>
      </c>
    </row>
    <row r="170" spans="1:12">
      <c r="A170" t="s">
        <v>362</v>
      </c>
      <c r="B170" t="s">
        <v>6</v>
      </c>
      <c r="C170">
        <v>460</v>
      </c>
      <c r="D170" t="s">
        <v>363</v>
      </c>
      <c r="E170" t="s">
        <v>8</v>
      </c>
      <c r="F170" t="s">
        <v>9</v>
      </c>
      <c r="G170">
        <v>80224</v>
      </c>
      <c r="H170">
        <v>234.7</v>
      </c>
      <c r="I170">
        <v>100</v>
      </c>
      <c r="J170" t="s">
        <v>14</v>
      </c>
      <c r="K170">
        <v>1</v>
      </c>
      <c r="L170">
        <v>2</v>
      </c>
    </row>
    <row r="171" spans="1:12">
      <c r="A171" t="s">
        <v>364</v>
      </c>
      <c r="B171" t="s">
        <v>6</v>
      </c>
      <c r="C171">
        <v>461</v>
      </c>
      <c r="D171" t="s">
        <v>365</v>
      </c>
      <c r="E171" t="s">
        <v>35</v>
      </c>
      <c r="F171" t="s">
        <v>9</v>
      </c>
      <c r="G171">
        <v>80013</v>
      </c>
      <c r="H171">
        <v>223.54</v>
      </c>
      <c r="I171">
        <v>104</v>
      </c>
      <c r="J171" t="s">
        <v>10</v>
      </c>
      <c r="K171">
        <v>1</v>
      </c>
      <c r="L171">
        <v>1</v>
      </c>
    </row>
    <row r="172" spans="1:12">
      <c r="A172" t="s">
        <v>366</v>
      </c>
      <c r="B172" t="s">
        <v>6</v>
      </c>
      <c r="C172">
        <v>465</v>
      </c>
      <c r="D172" t="s">
        <v>367</v>
      </c>
      <c r="E172" t="s">
        <v>368</v>
      </c>
      <c r="F172" t="s">
        <v>9</v>
      </c>
      <c r="G172">
        <v>80108</v>
      </c>
      <c r="H172">
        <v>97.97</v>
      </c>
      <c r="I172">
        <v>102</v>
      </c>
      <c r="J172" t="s">
        <v>10</v>
      </c>
      <c r="K172">
        <v>2</v>
      </c>
      <c r="L172">
        <v>4</v>
      </c>
    </row>
    <row r="173" spans="1:12">
      <c r="A173" t="s">
        <v>369</v>
      </c>
      <c r="B173" t="s">
        <v>6</v>
      </c>
      <c r="C173">
        <v>466</v>
      </c>
      <c r="D173" t="s">
        <v>370</v>
      </c>
      <c r="E173" t="s">
        <v>35</v>
      </c>
      <c r="F173" t="s">
        <v>9</v>
      </c>
      <c r="G173">
        <v>80013</v>
      </c>
      <c r="H173">
        <v>140.94</v>
      </c>
      <c r="I173">
        <v>104</v>
      </c>
      <c r="J173" t="s">
        <v>10</v>
      </c>
      <c r="K173">
        <v>1</v>
      </c>
      <c r="L173">
        <v>2</v>
      </c>
    </row>
    <row r="174" spans="1:12">
      <c r="A174" t="s">
        <v>371</v>
      </c>
      <c r="B174" t="s">
        <v>6</v>
      </c>
      <c r="C174">
        <v>467</v>
      </c>
      <c r="D174" t="s">
        <v>372</v>
      </c>
      <c r="E174" t="s">
        <v>13</v>
      </c>
      <c r="F174" t="s">
        <v>9</v>
      </c>
      <c r="G174">
        <v>80111</v>
      </c>
      <c r="H174">
        <v>114.48</v>
      </c>
      <c r="I174">
        <v>102</v>
      </c>
      <c r="J174" t="s">
        <v>10</v>
      </c>
      <c r="K174">
        <v>1</v>
      </c>
      <c r="L174">
        <v>3</v>
      </c>
    </row>
    <row r="175" spans="1:12">
      <c r="A175" t="s">
        <v>373</v>
      </c>
      <c r="B175" t="s">
        <v>6</v>
      </c>
      <c r="C175">
        <v>468</v>
      </c>
      <c r="D175" t="s">
        <v>374</v>
      </c>
      <c r="E175" t="s">
        <v>8</v>
      </c>
      <c r="F175" t="s">
        <v>9</v>
      </c>
      <c r="G175">
        <v>80205</v>
      </c>
      <c r="H175">
        <v>186.2</v>
      </c>
      <c r="I175">
        <v>108</v>
      </c>
      <c r="J175" t="s">
        <v>10</v>
      </c>
      <c r="K175">
        <v>1</v>
      </c>
      <c r="L175">
        <v>4</v>
      </c>
    </row>
    <row r="176" spans="1:12">
      <c r="A176" t="s">
        <v>375</v>
      </c>
      <c r="B176" t="s">
        <v>6</v>
      </c>
      <c r="C176">
        <v>469</v>
      </c>
      <c r="D176" t="s">
        <v>376</v>
      </c>
      <c r="E176" t="s">
        <v>35</v>
      </c>
      <c r="F176" t="s">
        <v>9</v>
      </c>
      <c r="G176">
        <v>80012</v>
      </c>
      <c r="H176">
        <v>204.57</v>
      </c>
      <c r="I176">
        <v>104</v>
      </c>
      <c r="J176" t="s">
        <v>10</v>
      </c>
      <c r="K176">
        <v>1</v>
      </c>
      <c r="L176">
        <v>7</v>
      </c>
    </row>
    <row r="177" spans="1:12">
      <c r="A177" t="s">
        <v>377</v>
      </c>
      <c r="B177" t="s">
        <v>6</v>
      </c>
      <c r="C177">
        <v>474</v>
      </c>
      <c r="D177" t="s">
        <v>378</v>
      </c>
      <c r="E177" t="s">
        <v>17</v>
      </c>
      <c r="F177" t="s">
        <v>9</v>
      </c>
      <c r="G177">
        <v>80015</v>
      </c>
      <c r="H177">
        <v>208.93</v>
      </c>
      <c r="I177">
        <v>104</v>
      </c>
      <c r="J177" t="s">
        <v>10</v>
      </c>
      <c r="K177">
        <v>1</v>
      </c>
      <c r="L177">
        <v>2</v>
      </c>
    </row>
    <row r="178" spans="1:12">
      <c r="A178" t="s">
        <v>379</v>
      </c>
      <c r="B178" t="s">
        <v>6</v>
      </c>
      <c r="C178">
        <v>475</v>
      </c>
      <c r="D178" t="s">
        <v>380</v>
      </c>
      <c r="E178" t="s">
        <v>8</v>
      </c>
      <c r="F178" t="s">
        <v>9</v>
      </c>
      <c r="G178">
        <v>80219</v>
      </c>
      <c r="H178">
        <v>107.89</v>
      </c>
      <c r="I178">
        <v>108</v>
      </c>
      <c r="J178" t="s">
        <v>10</v>
      </c>
      <c r="K178">
        <v>1</v>
      </c>
      <c r="L178">
        <v>7</v>
      </c>
    </row>
    <row r="179" spans="1:12">
      <c r="A179" t="s">
        <v>381</v>
      </c>
      <c r="B179" t="s">
        <v>6</v>
      </c>
      <c r="C179">
        <v>487</v>
      </c>
      <c r="D179" t="s">
        <v>382</v>
      </c>
      <c r="E179" t="s">
        <v>8</v>
      </c>
      <c r="F179" t="s">
        <v>9</v>
      </c>
      <c r="G179">
        <v>80232</v>
      </c>
      <c r="H179">
        <v>22.94</v>
      </c>
      <c r="I179">
        <v>101</v>
      </c>
      <c r="J179" t="s">
        <v>10</v>
      </c>
      <c r="K179">
        <v>1</v>
      </c>
      <c r="L179">
        <v>4</v>
      </c>
    </row>
    <row r="180" spans="1:12">
      <c r="A180" t="s">
        <v>383</v>
      </c>
      <c r="B180" t="s">
        <v>6</v>
      </c>
      <c r="C180">
        <v>488</v>
      </c>
      <c r="D180" t="s">
        <v>384</v>
      </c>
      <c r="E180" t="s">
        <v>26</v>
      </c>
      <c r="F180" t="s">
        <v>9</v>
      </c>
      <c r="G180">
        <v>80227</v>
      </c>
      <c r="H180">
        <v>170.54</v>
      </c>
      <c r="I180">
        <v>106</v>
      </c>
      <c r="J180" t="s">
        <v>10</v>
      </c>
      <c r="K180">
        <v>1</v>
      </c>
      <c r="L180">
        <v>6</v>
      </c>
    </row>
    <row r="181" spans="1:12">
      <c r="A181" t="s">
        <v>385</v>
      </c>
      <c r="B181" t="s">
        <v>6</v>
      </c>
      <c r="C181">
        <v>489</v>
      </c>
      <c r="D181" t="s">
        <v>386</v>
      </c>
      <c r="E181" t="s">
        <v>212</v>
      </c>
      <c r="F181" t="s">
        <v>9</v>
      </c>
      <c r="G181">
        <v>80602</v>
      </c>
      <c r="H181">
        <v>161.58000000000001</v>
      </c>
      <c r="I181">
        <v>103</v>
      </c>
      <c r="J181" t="s">
        <v>10</v>
      </c>
      <c r="K181">
        <v>1</v>
      </c>
      <c r="L181">
        <v>8</v>
      </c>
    </row>
    <row r="182" spans="1:12">
      <c r="A182" t="s">
        <v>387</v>
      </c>
      <c r="B182" t="s">
        <v>6</v>
      </c>
      <c r="C182">
        <v>490</v>
      </c>
      <c r="D182" t="s">
        <v>388</v>
      </c>
      <c r="E182" t="s">
        <v>29</v>
      </c>
      <c r="F182" t="s">
        <v>9</v>
      </c>
      <c r="G182">
        <v>80002</v>
      </c>
      <c r="H182">
        <v>92.42</v>
      </c>
      <c r="I182">
        <v>108</v>
      </c>
      <c r="J182" t="s">
        <v>10</v>
      </c>
      <c r="K182">
        <v>1</v>
      </c>
      <c r="L182">
        <v>8</v>
      </c>
    </row>
    <row r="183" spans="1:12">
      <c r="A183" t="s">
        <v>389</v>
      </c>
      <c r="B183" t="s">
        <v>6</v>
      </c>
      <c r="C183">
        <v>492</v>
      </c>
      <c r="D183" t="s">
        <v>390</v>
      </c>
      <c r="E183" t="s">
        <v>8</v>
      </c>
      <c r="F183" t="s">
        <v>9</v>
      </c>
      <c r="G183">
        <v>80223</v>
      </c>
      <c r="H183">
        <v>195.55</v>
      </c>
      <c r="I183">
        <v>100</v>
      </c>
      <c r="J183" t="s">
        <v>14</v>
      </c>
      <c r="K183">
        <v>3</v>
      </c>
      <c r="L183">
        <v>6</v>
      </c>
    </row>
    <row r="184" spans="1:12">
      <c r="A184" t="s">
        <v>391</v>
      </c>
      <c r="B184" t="s">
        <v>6</v>
      </c>
      <c r="C184">
        <v>493</v>
      </c>
      <c r="D184" t="s">
        <v>392</v>
      </c>
      <c r="E184" t="s">
        <v>8</v>
      </c>
      <c r="F184" t="s">
        <v>9</v>
      </c>
      <c r="G184">
        <v>80221</v>
      </c>
      <c r="H184">
        <v>252.94</v>
      </c>
      <c r="I184">
        <v>107</v>
      </c>
      <c r="J184" t="s">
        <v>10</v>
      </c>
      <c r="K184">
        <v>2</v>
      </c>
      <c r="L184">
        <v>3</v>
      </c>
    </row>
    <row r="185" spans="1:12">
      <c r="A185" t="s">
        <v>393</v>
      </c>
      <c r="B185" t="s">
        <v>6</v>
      </c>
      <c r="C185">
        <v>501</v>
      </c>
      <c r="D185" t="s">
        <v>394</v>
      </c>
      <c r="E185" t="s">
        <v>8</v>
      </c>
      <c r="F185" t="s">
        <v>9</v>
      </c>
      <c r="G185">
        <v>80237</v>
      </c>
      <c r="H185">
        <v>213.83</v>
      </c>
      <c r="I185">
        <v>101</v>
      </c>
      <c r="J185" t="s">
        <v>10</v>
      </c>
      <c r="K185">
        <v>1</v>
      </c>
      <c r="L185">
        <v>8</v>
      </c>
    </row>
    <row r="186" spans="1:12">
      <c r="A186" t="s">
        <v>395</v>
      </c>
      <c r="B186" t="s">
        <v>6</v>
      </c>
      <c r="C186">
        <v>505</v>
      </c>
      <c r="D186" t="s">
        <v>396</v>
      </c>
      <c r="E186" t="s">
        <v>8</v>
      </c>
      <c r="F186" t="s">
        <v>9</v>
      </c>
      <c r="G186">
        <v>80236</v>
      </c>
      <c r="H186">
        <v>146.68</v>
      </c>
      <c r="I186">
        <v>107</v>
      </c>
      <c r="J186" t="s">
        <v>10</v>
      </c>
      <c r="K186">
        <v>3</v>
      </c>
      <c r="L186">
        <v>4</v>
      </c>
    </row>
    <row r="187" spans="1:12">
      <c r="A187" t="s">
        <v>397</v>
      </c>
      <c r="B187" t="s">
        <v>6</v>
      </c>
      <c r="C187">
        <v>506</v>
      </c>
      <c r="D187" t="s">
        <v>398</v>
      </c>
      <c r="E187" t="s">
        <v>35</v>
      </c>
      <c r="F187" t="s">
        <v>9</v>
      </c>
      <c r="G187">
        <v>80013</v>
      </c>
      <c r="H187">
        <v>107.18</v>
      </c>
      <c r="I187">
        <v>104</v>
      </c>
      <c r="J187" t="s">
        <v>10</v>
      </c>
      <c r="K187">
        <v>1</v>
      </c>
      <c r="L187">
        <v>2</v>
      </c>
    </row>
    <row r="188" spans="1:12">
      <c r="A188" t="s">
        <v>399</v>
      </c>
      <c r="B188" t="s">
        <v>6</v>
      </c>
      <c r="C188">
        <v>511</v>
      </c>
      <c r="D188" t="s">
        <v>400</v>
      </c>
      <c r="E188" t="s">
        <v>26</v>
      </c>
      <c r="F188" t="s">
        <v>9</v>
      </c>
      <c r="G188">
        <v>80215</v>
      </c>
      <c r="H188">
        <v>243.03</v>
      </c>
      <c r="I188">
        <v>108</v>
      </c>
      <c r="J188" t="s">
        <v>14</v>
      </c>
      <c r="K188">
        <v>1</v>
      </c>
      <c r="L188">
        <v>3</v>
      </c>
    </row>
    <row r="189" spans="1:12">
      <c r="A189" t="s">
        <v>401</v>
      </c>
      <c r="B189" t="s">
        <v>6</v>
      </c>
      <c r="C189">
        <v>512</v>
      </c>
      <c r="D189" t="s">
        <v>402</v>
      </c>
      <c r="E189" t="s">
        <v>32</v>
      </c>
      <c r="F189" t="s">
        <v>9</v>
      </c>
      <c r="G189">
        <v>80021</v>
      </c>
      <c r="H189">
        <v>44.69</v>
      </c>
      <c r="I189">
        <v>109</v>
      </c>
      <c r="J189" t="s">
        <v>10</v>
      </c>
      <c r="K189">
        <v>1</v>
      </c>
      <c r="L189">
        <v>3</v>
      </c>
    </row>
    <row r="190" spans="1:12">
      <c r="A190" t="s">
        <v>403</v>
      </c>
      <c r="B190" t="s">
        <v>6</v>
      </c>
      <c r="C190">
        <v>513</v>
      </c>
      <c r="D190" t="s">
        <v>404</v>
      </c>
      <c r="E190" t="s">
        <v>29</v>
      </c>
      <c r="F190" t="s">
        <v>9</v>
      </c>
      <c r="G190">
        <v>80003</v>
      </c>
      <c r="H190">
        <v>254.07</v>
      </c>
      <c r="I190">
        <v>108</v>
      </c>
      <c r="J190" t="s">
        <v>10</v>
      </c>
      <c r="K190">
        <v>1</v>
      </c>
      <c r="L190">
        <v>1</v>
      </c>
    </row>
    <row r="191" spans="1:12">
      <c r="A191" t="s">
        <v>405</v>
      </c>
      <c r="B191" t="s">
        <v>6</v>
      </c>
      <c r="C191">
        <v>515</v>
      </c>
      <c r="D191" t="s">
        <v>406</v>
      </c>
      <c r="E191" t="s">
        <v>35</v>
      </c>
      <c r="F191" t="s">
        <v>9</v>
      </c>
      <c r="G191">
        <v>80013</v>
      </c>
      <c r="H191">
        <v>56</v>
      </c>
      <c r="I191">
        <v>105</v>
      </c>
      <c r="J191" t="s">
        <v>10</v>
      </c>
      <c r="K191">
        <v>1</v>
      </c>
      <c r="L191">
        <v>1</v>
      </c>
    </row>
    <row r="192" spans="1:12">
      <c r="A192" t="s">
        <v>407</v>
      </c>
      <c r="B192" t="s">
        <v>6</v>
      </c>
      <c r="C192">
        <v>516</v>
      </c>
      <c r="D192" t="s">
        <v>408</v>
      </c>
      <c r="E192" t="s">
        <v>26</v>
      </c>
      <c r="F192" t="s">
        <v>9</v>
      </c>
      <c r="G192">
        <v>80228</v>
      </c>
      <c r="H192">
        <v>147.58000000000001</v>
      </c>
      <c r="I192">
        <v>101</v>
      </c>
      <c r="J192" t="s">
        <v>10</v>
      </c>
      <c r="K192">
        <v>1</v>
      </c>
      <c r="L192">
        <v>2</v>
      </c>
    </row>
    <row r="193" spans="1:12">
      <c r="A193" t="s">
        <v>409</v>
      </c>
      <c r="B193" t="s">
        <v>6</v>
      </c>
      <c r="C193">
        <v>518</v>
      </c>
      <c r="D193" t="s">
        <v>410</v>
      </c>
      <c r="E193" t="s">
        <v>32</v>
      </c>
      <c r="F193" t="s">
        <v>9</v>
      </c>
      <c r="G193">
        <v>80020</v>
      </c>
      <c r="H193">
        <v>162</v>
      </c>
      <c r="I193">
        <v>109</v>
      </c>
      <c r="J193" t="s">
        <v>10</v>
      </c>
      <c r="K193">
        <v>3</v>
      </c>
      <c r="L193">
        <v>1</v>
      </c>
    </row>
    <row r="194" spans="1:12">
      <c r="A194" t="s">
        <v>411</v>
      </c>
      <c r="B194" t="s">
        <v>6</v>
      </c>
      <c r="C194">
        <v>527</v>
      </c>
      <c r="D194" t="s">
        <v>412</v>
      </c>
      <c r="E194" t="s">
        <v>77</v>
      </c>
      <c r="F194" t="s">
        <v>9</v>
      </c>
      <c r="G194">
        <v>80031</v>
      </c>
      <c r="H194">
        <v>243.19</v>
      </c>
      <c r="I194">
        <v>107</v>
      </c>
      <c r="J194" t="s">
        <v>10</v>
      </c>
      <c r="K194">
        <v>1</v>
      </c>
      <c r="L194">
        <v>4</v>
      </c>
    </row>
    <row r="195" spans="1:12">
      <c r="A195" t="s">
        <v>413</v>
      </c>
      <c r="B195" t="s">
        <v>6</v>
      </c>
      <c r="C195">
        <v>528</v>
      </c>
      <c r="D195" t="s">
        <v>414</v>
      </c>
      <c r="E195" t="s">
        <v>29</v>
      </c>
      <c r="F195" t="s">
        <v>9</v>
      </c>
      <c r="G195">
        <v>80003</v>
      </c>
      <c r="H195">
        <v>218.02</v>
      </c>
      <c r="I195">
        <v>103</v>
      </c>
      <c r="J195" t="s">
        <v>10</v>
      </c>
      <c r="K195">
        <v>3</v>
      </c>
      <c r="L195">
        <v>5</v>
      </c>
    </row>
    <row r="196" spans="1:12">
      <c r="A196" t="s">
        <v>415</v>
      </c>
      <c r="B196" t="s">
        <v>6</v>
      </c>
      <c r="C196">
        <v>530</v>
      </c>
      <c r="D196" t="s">
        <v>416</v>
      </c>
      <c r="E196" t="s">
        <v>8</v>
      </c>
      <c r="F196" t="s">
        <v>9</v>
      </c>
      <c r="G196">
        <v>80209</v>
      </c>
      <c r="H196">
        <v>175.66</v>
      </c>
      <c r="I196">
        <v>101</v>
      </c>
      <c r="J196" t="s">
        <v>10</v>
      </c>
      <c r="K196">
        <v>2</v>
      </c>
      <c r="L196">
        <v>7</v>
      </c>
    </row>
    <row r="197" spans="1:12">
      <c r="A197" t="s">
        <v>417</v>
      </c>
      <c r="B197" t="s">
        <v>6</v>
      </c>
      <c r="C197">
        <v>531</v>
      </c>
      <c r="D197" t="s">
        <v>418</v>
      </c>
      <c r="E197" t="s">
        <v>8</v>
      </c>
      <c r="F197" t="s">
        <v>9</v>
      </c>
      <c r="G197">
        <v>80247</v>
      </c>
      <c r="H197">
        <v>117</v>
      </c>
      <c r="I197">
        <v>100</v>
      </c>
      <c r="J197" t="s">
        <v>10</v>
      </c>
      <c r="K197">
        <v>1</v>
      </c>
      <c r="L197">
        <v>8</v>
      </c>
    </row>
    <row r="198" spans="1:12">
      <c r="A198" t="s">
        <v>419</v>
      </c>
      <c r="B198" t="s">
        <v>6</v>
      </c>
      <c r="C198">
        <v>533</v>
      </c>
      <c r="D198" t="s">
        <v>420</v>
      </c>
      <c r="E198" t="s">
        <v>35</v>
      </c>
      <c r="F198" t="s">
        <v>9</v>
      </c>
      <c r="G198">
        <v>80011</v>
      </c>
      <c r="H198">
        <v>125.5</v>
      </c>
      <c r="I198">
        <v>105</v>
      </c>
      <c r="J198" t="s">
        <v>10</v>
      </c>
      <c r="K198">
        <v>2</v>
      </c>
      <c r="L198">
        <v>3</v>
      </c>
    </row>
    <row r="199" spans="1:12">
      <c r="A199" t="s">
        <v>421</v>
      </c>
      <c r="B199" t="s">
        <v>6</v>
      </c>
      <c r="C199">
        <v>535</v>
      </c>
      <c r="D199" t="s">
        <v>422</v>
      </c>
      <c r="E199" t="s">
        <v>29</v>
      </c>
      <c r="F199" t="s">
        <v>9</v>
      </c>
      <c r="G199">
        <v>80003</v>
      </c>
      <c r="H199">
        <v>155.08000000000001</v>
      </c>
      <c r="I199">
        <v>106</v>
      </c>
      <c r="J199" t="s">
        <v>10</v>
      </c>
      <c r="K199">
        <v>3</v>
      </c>
      <c r="L199">
        <v>4</v>
      </c>
    </row>
    <row r="200" spans="1:12">
      <c r="A200" t="s">
        <v>423</v>
      </c>
      <c r="B200" t="s">
        <v>6</v>
      </c>
      <c r="C200">
        <v>537</v>
      </c>
      <c r="D200" t="s">
        <v>424</v>
      </c>
      <c r="E200" t="s">
        <v>8</v>
      </c>
      <c r="F200" t="s">
        <v>9</v>
      </c>
      <c r="G200">
        <v>80247</v>
      </c>
      <c r="H200">
        <v>174.72</v>
      </c>
      <c r="I200">
        <v>100</v>
      </c>
      <c r="J200" t="s">
        <v>10</v>
      </c>
      <c r="K200">
        <v>3</v>
      </c>
      <c r="L200">
        <v>8</v>
      </c>
    </row>
    <row r="201" spans="1:12">
      <c r="A201" t="s">
        <v>425</v>
      </c>
      <c r="B201" t="s">
        <v>6</v>
      </c>
      <c r="C201">
        <v>539</v>
      </c>
      <c r="D201" t="s">
        <v>426</v>
      </c>
      <c r="E201" t="s">
        <v>212</v>
      </c>
      <c r="F201" t="s">
        <v>9</v>
      </c>
      <c r="G201">
        <v>80241</v>
      </c>
      <c r="H201">
        <v>243.12</v>
      </c>
      <c r="I201">
        <v>103</v>
      </c>
      <c r="J201" t="s">
        <v>10</v>
      </c>
      <c r="K201">
        <v>1</v>
      </c>
      <c r="L201">
        <v>4</v>
      </c>
    </row>
    <row r="202" spans="1:12">
      <c r="A202" t="s">
        <v>427</v>
      </c>
      <c r="B202" t="s">
        <v>6</v>
      </c>
      <c r="C202">
        <v>542</v>
      </c>
      <c r="D202" t="s">
        <v>428</v>
      </c>
      <c r="E202" t="s">
        <v>8</v>
      </c>
      <c r="F202" t="s">
        <v>9</v>
      </c>
      <c r="G202">
        <v>80219</v>
      </c>
      <c r="H202">
        <v>225.14</v>
      </c>
      <c r="I202">
        <v>106</v>
      </c>
      <c r="J202" t="s">
        <v>10</v>
      </c>
      <c r="K202">
        <v>4</v>
      </c>
      <c r="L202">
        <v>8</v>
      </c>
    </row>
    <row r="203" spans="1:12">
      <c r="A203" t="s">
        <v>429</v>
      </c>
      <c r="B203" t="s">
        <v>6</v>
      </c>
      <c r="C203">
        <v>547</v>
      </c>
      <c r="D203" t="s">
        <v>430</v>
      </c>
      <c r="E203" t="s">
        <v>35</v>
      </c>
      <c r="F203" t="s">
        <v>9</v>
      </c>
      <c r="G203">
        <v>80010</v>
      </c>
      <c r="H203">
        <v>223.45</v>
      </c>
      <c r="I203">
        <v>105</v>
      </c>
      <c r="J203" t="s">
        <v>10</v>
      </c>
      <c r="K203">
        <v>4</v>
      </c>
      <c r="L203">
        <v>7</v>
      </c>
    </row>
    <row r="204" spans="1:12">
      <c r="A204" t="s">
        <v>431</v>
      </c>
      <c r="B204" t="s">
        <v>6</v>
      </c>
      <c r="C204">
        <v>558</v>
      </c>
      <c r="D204" t="s">
        <v>432</v>
      </c>
      <c r="E204" t="s">
        <v>337</v>
      </c>
      <c r="F204" t="s">
        <v>9</v>
      </c>
      <c r="G204">
        <v>80033</v>
      </c>
      <c r="H204">
        <v>31.81</v>
      </c>
      <c r="I204">
        <v>107</v>
      </c>
      <c r="J204" t="s">
        <v>10</v>
      </c>
      <c r="K204">
        <v>1</v>
      </c>
      <c r="L204">
        <v>2</v>
      </c>
    </row>
    <row r="205" spans="1:12">
      <c r="A205" t="s">
        <v>433</v>
      </c>
      <c r="B205" t="s">
        <v>6</v>
      </c>
      <c r="C205">
        <v>560</v>
      </c>
      <c r="D205" t="s">
        <v>434</v>
      </c>
      <c r="E205" t="s">
        <v>8</v>
      </c>
      <c r="F205" t="s">
        <v>9</v>
      </c>
      <c r="G205">
        <v>80207</v>
      </c>
      <c r="H205">
        <v>171.04</v>
      </c>
      <c r="I205">
        <v>101</v>
      </c>
      <c r="J205" t="s">
        <v>10</v>
      </c>
      <c r="K205">
        <v>1</v>
      </c>
      <c r="L205">
        <v>6</v>
      </c>
    </row>
    <row r="206" spans="1:12">
      <c r="A206" t="s">
        <v>435</v>
      </c>
      <c r="B206" t="s">
        <v>6</v>
      </c>
      <c r="C206">
        <v>565</v>
      </c>
      <c r="D206" t="s">
        <v>436</v>
      </c>
      <c r="E206" t="s">
        <v>35</v>
      </c>
      <c r="F206" t="s">
        <v>9</v>
      </c>
      <c r="G206">
        <v>80012</v>
      </c>
      <c r="H206">
        <v>173.16</v>
      </c>
      <c r="I206">
        <v>105</v>
      </c>
      <c r="J206" t="s">
        <v>10</v>
      </c>
      <c r="K206">
        <v>2</v>
      </c>
      <c r="L206">
        <v>4</v>
      </c>
    </row>
    <row r="207" spans="1:12">
      <c r="A207" t="s">
        <v>437</v>
      </c>
      <c r="B207" t="s">
        <v>6</v>
      </c>
      <c r="C207">
        <v>569</v>
      </c>
      <c r="D207" t="s">
        <v>438</v>
      </c>
      <c r="E207" t="s">
        <v>35</v>
      </c>
      <c r="F207" t="s">
        <v>9</v>
      </c>
      <c r="G207">
        <v>80014</v>
      </c>
      <c r="H207">
        <v>187.93</v>
      </c>
      <c r="I207">
        <v>105</v>
      </c>
      <c r="J207" t="s">
        <v>10</v>
      </c>
      <c r="K207">
        <v>1</v>
      </c>
      <c r="L207">
        <v>7</v>
      </c>
    </row>
    <row r="208" spans="1:12">
      <c r="A208" t="s">
        <v>439</v>
      </c>
      <c r="B208" t="s">
        <v>6</v>
      </c>
      <c r="C208">
        <v>577</v>
      </c>
      <c r="D208" t="s">
        <v>440</v>
      </c>
      <c r="E208" t="s">
        <v>35</v>
      </c>
      <c r="F208" t="s">
        <v>9</v>
      </c>
      <c r="G208">
        <v>80013</v>
      </c>
      <c r="H208">
        <v>79.63</v>
      </c>
      <c r="I208">
        <v>105</v>
      </c>
      <c r="J208" t="s">
        <v>10</v>
      </c>
      <c r="K208">
        <v>1</v>
      </c>
      <c r="L208">
        <v>8</v>
      </c>
    </row>
    <row r="209" spans="1:12">
      <c r="A209" t="s">
        <v>441</v>
      </c>
      <c r="B209" t="s">
        <v>6</v>
      </c>
      <c r="C209">
        <v>578</v>
      </c>
      <c r="D209" t="s">
        <v>442</v>
      </c>
      <c r="E209" t="s">
        <v>97</v>
      </c>
      <c r="F209" t="s">
        <v>9</v>
      </c>
      <c r="G209">
        <v>80127</v>
      </c>
      <c r="H209">
        <v>35.64</v>
      </c>
      <c r="I209">
        <v>101</v>
      </c>
      <c r="J209" t="s">
        <v>10</v>
      </c>
      <c r="K209">
        <v>1</v>
      </c>
      <c r="L209">
        <v>8</v>
      </c>
    </row>
    <row r="210" spans="1:12">
      <c r="A210" t="s">
        <v>443</v>
      </c>
      <c r="B210" t="s">
        <v>6</v>
      </c>
      <c r="C210">
        <v>579</v>
      </c>
      <c r="D210" t="s">
        <v>444</v>
      </c>
      <c r="E210" t="s">
        <v>48</v>
      </c>
      <c r="F210" t="s">
        <v>9</v>
      </c>
      <c r="G210">
        <v>80113</v>
      </c>
      <c r="H210">
        <v>233.85</v>
      </c>
      <c r="I210">
        <v>101</v>
      </c>
      <c r="J210" t="s">
        <v>10</v>
      </c>
      <c r="K210">
        <v>1</v>
      </c>
      <c r="L210">
        <v>6</v>
      </c>
    </row>
    <row r="211" spans="1:12">
      <c r="A211" t="s">
        <v>445</v>
      </c>
      <c r="B211" t="s">
        <v>6</v>
      </c>
      <c r="C211">
        <v>580</v>
      </c>
      <c r="D211" t="s">
        <v>446</v>
      </c>
      <c r="E211" t="s">
        <v>8</v>
      </c>
      <c r="F211" t="s">
        <v>9</v>
      </c>
      <c r="G211">
        <v>80219</v>
      </c>
      <c r="H211">
        <v>278.06</v>
      </c>
      <c r="I211">
        <v>106</v>
      </c>
      <c r="J211" t="s">
        <v>10</v>
      </c>
      <c r="K211">
        <v>1</v>
      </c>
      <c r="L211">
        <v>2</v>
      </c>
    </row>
    <row r="212" spans="1:12">
      <c r="A212" t="s">
        <v>447</v>
      </c>
      <c r="B212" t="s">
        <v>6</v>
      </c>
      <c r="C212">
        <v>581</v>
      </c>
      <c r="D212" t="s">
        <v>448</v>
      </c>
      <c r="E212" t="s">
        <v>17</v>
      </c>
      <c r="F212" t="s">
        <v>9</v>
      </c>
      <c r="G212">
        <v>80016</v>
      </c>
      <c r="H212">
        <v>77.760000000000005</v>
      </c>
      <c r="I212">
        <v>102</v>
      </c>
      <c r="J212" t="s">
        <v>10</v>
      </c>
      <c r="K212">
        <v>1</v>
      </c>
      <c r="L212">
        <v>4</v>
      </c>
    </row>
    <row r="213" spans="1:12">
      <c r="A213" t="s">
        <v>449</v>
      </c>
      <c r="B213" t="s">
        <v>6</v>
      </c>
      <c r="C213">
        <v>582</v>
      </c>
      <c r="D213" t="s">
        <v>450</v>
      </c>
      <c r="E213" t="s">
        <v>35</v>
      </c>
      <c r="F213" t="s">
        <v>9</v>
      </c>
      <c r="G213">
        <v>80017</v>
      </c>
      <c r="H213">
        <v>246.79</v>
      </c>
      <c r="I213">
        <v>105</v>
      </c>
      <c r="J213" t="s">
        <v>10</v>
      </c>
      <c r="K213">
        <v>1</v>
      </c>
      <c r="L213">
        <v>2</v>
      </c>
    </row>
    <row r="214" spans="1:12">
      <c r="A214" t="s">
        <v>451</v>
      </c>
      <c r="B214" t="s">
        <v>6</v>
      </c>
      <c r="C214">
        <v>583</v>
      </c>
      <c r="D214" t="s">
        <v>452</v>
      </c>
      <c r="E214" t="s">
        <v>77</v>
      </c>
      <c r="F214" t="s">
        <v>9</v>
      </c>
      <c r="G214">
        <v>80031</v>
      </c>
      <c r="H214">
        <v>220.83</v>
      </c>
      <c r="I214">
        <v>103</v>
      </c>
      <c r="J214" t="s">
        <v>10</v>
      </c>
      <c r="K214">
        <v>1</v>
      </c>
      <c r="L214">
        <v>7</v>
      </c>
    </row>
    <row r="215" spans="1:12">
      <c r="A215" t="s">
        <v>453</v>
      </c>
      <c r="B215" t="s">
        <v>6</v>
      </c>
      <c r="C215">
        <v>584</v>
      </c>
      <c r="D215" t="s">
        <v>454</v>
      </c>
      <c r="E215" t="s">
        <v>35</v>
      </c>
      <c r="F215" t="s">
        <v>9</v>
      </c>
      <c r="G215">
        <v>80011</v>
      </c>
      <c r="H215">
        <v>56.3</v>
      </c>
      <c r="I215">
        <v>104</v>
      </c>
      <c r="J215" t="s">
        <v>10</v>
      </c>
      <c r="K215">
        <v>1</v>
      </c>
      <c r="L215">
        <v>2</v>
      </c>
    </row>
    <row r="216" spans="1:12">
      <c r="A216" t="s">
        <v>455</v>
      </c>
      <c r="B216" t="s">
        <v>6</v>
      </c>
      <c r="C216">
        <v>586</v>
      </c>
      <c r="D216" t="s">
        <v>456</v>
      </c>
      <c r="E216" t="s">
        <v>35</v>
      </c>
      <c r="F216" t="s">
        <v>9</v>
      </c>
      <c r="G216">
        <v>80013</v>
      </c>
      <c r="H216">
        <v>189.74</v>
      </c>
      <c r="I216">
        <v>100</v>
      </c>
      <c r="J216" t="s">
        <v>10</v>
      </c>
      <c r="K216">
        <v>1</v>
      </c>
      <c r="L216">
        <v>3</v>
      </c>
    </row>
    <row r="217" spans="1:12">
      <c r="A217" t="s">
        <v>457</v>
      </c>
      <c r="B217" t="s">
        <v>6</v>
      </c>
      <c r="C217">
        <v>587</v>
      </c>
      <c r="D217" t="s">
        <v>458</v>
      </c>
      <c r="E217" t="s">
        <v>35</v>
      </c>
      <c r="F217" t="s">
        <v>9</v>
      </c>
      <c r="G217">
        <v>80015</v>
      </c>
      <c r="H217">
        <v>236.01</v>
      </c>
      <c r="I217">
        <v>104</v>
      </c>
      <c r="J217" t="s">
        <v>10</v>
      </c>
      <c r="K217">
        <v>1</v>
      </c>
      <c r="L217">
        <v>4</v>
      </c>
    </row>
    <row r="218" spans="1:12">
      <c r="A218" t="s">
        <v>459</v>
      </c>
      <c r="B218" t="s">
        <v>6</v>
      </c>
      <c r="C218">
        <v>588</v>
      </c>
      <c r="D218" t="s">
        <v>460</v>
      </c>
      <c r="E218" t="s">
        <v>29</v>
      </c>
      <c r="F218" t="s">
        <v>9</v>
      </c>
      <c r="G218">
        <v>80002</v>
      </c>
      <c r="H218">
        <v>166.92</v>
      </c>
      <c r="I218">
        <v>103</v>
      </c>
      <c r="J218" t="s">
        <v>10</v>
      </c>
      <c r="K218">
        <v>1</v>
      </c>
      <c r="L218">
        <v>2</v>
      </c>
    </row>
    <row r="219" spans="1:12">
      <c r="A219" t="s">
        <v>461</v>
      </c>
      <c r="B219" t="s">
        <v>6</v>
      </c>
      <c r="C219">
        <v>589</v>
      </c>
      <c r="D219" t="s">
        <v>462</v>
      </c>
      <c r="E219" t="s">
        <v>35</v>
      </c>
      <c r="F219" t="s">
        <v>9</v>
      </c>
      <c r="G219">
        <v>80011</v>
      </c>
      <c r="H219">
        <v>45.9</v>
      </c>
      <c r="I219">
        <v>105</v>
      </c>
      <c r="J219" t="s">
        <v>14</v>
      </c>
      <c r="K219">
        <v>1</v>
      </c>
      <c r="L219">
        <v>3</v>
      </c>
    </row>
    <row r="220" spans="1:12">
      <c r="A220" t="s">
        <v>463</v>
      </c>
      <c r="B220" t="s">
        <v>6</v>
      </c>
      <c r="C220">
        <v>591</v>
      </c>
      <c r="D220" t="s">
        <v>464</v>
      </c>
      <c r="E220" t="s">
        <v>8</v>
      </c>
      <c r="F220" t="s">
        <v>9</v>
      </c>
      <c r="G220">
        <v>80230</v>
      </c>
      <c r="H220">
        <v>168.09</v>
      </c>
      <c r="I220">
        <v>100</v>
      </c>
      <c r="J220" t="s">
        <v>10</v>
      </c>
      <c r="K220">
        <v>1</v>
      </c>
      <c r="L220">
        <v>6</v>
      </c>
    </row>
    <row r="221" spans="1:12">
      <c r="A221" t="s">
        <v>465</v>
      </c>
      <c r="B221" t="s">
        <v>6</v>
      </c>
      <c r="C221">
        <v>595</v>
      </c>
      <c r="D221" t="s">
        <v>466</v>
      </c>
      <c r="E221" t="s">
        <v>84</v>
      </c>
      <c r="F221" t="s">
        <v>9</v>
      </c>
      <c r="G221">
        <v>80260</v>
      </c>
      <c r="H221">
        <v>244.16</v>
      </c>
      <c r="I221">
        <v>109</v>
      </c>
      <c r="J221" t="s">
        <v>10</v>
      </c>
      <c r="K221">
        <v>4</v>
      </c>
      <c r="L221">
        <v>4</v>
      </c>
    </row>
    <row r="222" spans="1:12">
      <c r="A222" t="s">
        <v>467</v>
      </c>
      <c r="B222" t="s">
        <v>6</v>
      </c>
      <c r="C222">
        <v>599</v>
      </c>
      <c r="D222" t="s">
        <v>468</v>
      </c>
      <c r="E222" t="s">
        <v>8</v>
      </c>
      <c r="F222" t="s">
        <v>9</v>
      </c>
      <c r="G222">
        <v>80231</v>
      </c>
      <c r="H222">
        <v>243.37</v>
      </c>
      <c r="I222">
        <v>105</v>
      </c>
      <c r="J222" t="s">
        <v>10</v>
      </c>
      <c r="K222">
        <v>1</v>
      </c>
      <c r="L222">
        <v>1</v>
      </c>
    </row>
    <row r="223" spans="1:12">
      <c r="A223" t="s">
        <v>469</v>
      </c>
      <c r="B223" t="s">
        <v>6</v>
      </c>
      <c r="C223">
        <v>602</v>
      </c>
      <c r="D223" t="s">
        <v>470</v>
      </c>
      <c r="E223" t="s">
        <v>26</v>
      </c>
      <c r="F223" t="s">
        <v>9</v>
      </c>
      <c r="G223">
        <v>80235</v>
      </c>
      <c r="H223">
        <v>278.26</v>
      </c>
      <c r="I223">
        <v>101</v>
      </c>
      <c r="J223" t="s">
        <v>10</v>
      </c>
      <c r="K223">
        <v>3</v>
      </c>
      <c r="L223">
        <v>1</v>
      </c>
    </row>
    <row r="224" spans="1:12">
      <c r="A224" t="s">
        <v>471</v>
      </c>
      <c r="B224" t="s">
        <v>6</v>
      </c>
      <c r="C224">
        <v>613</v>
      </c>
      <c r="D224" t="s">
        <v>472</v>
      </c>
      <c r="E224" t="s">
        <v>35</v>
      </c>
      <c r="F224" t="s">
        <v>9</v>
      </c>
      <c r="G224">
        <v>80012</v>
      </c>
      <c r="H224">
        <v>168.42</v>
      </c>
      <c r="I224">
        <v>100</v>
      </c>
      <c r="J224" t="s">
        <v>10</v>
      </c>
      <c r="K224">
        <v>3</v>
      </c>
      <c r="L224">
        <v>2</v>
      </c>
    </row>
    <row r="225" spans="1:12">
      <c r="A225" t="s">
        <v>473</v>
      </c>
      <c r="B225" t="s">
        <v>6</v>
      </c>
      <c r="C225">
        <v>615</v>
      </c>
      <c r="D225" t="s">
        <v>474</v>
      </c>
      <c r="E225" t="s">
        <v>35</v>
      </c>
      <c r="F225" t="s">
        <v>9</v>
      </c>
      <c r="G225">
        <v>80017</v>
      </c>
      <c r="H225">
        <v>67.45</v>
      </c>
      <c r="I225">
        <v>104</v>
      </c>
      <c r="J225" t="s">
        <v>10</v>
      </c>
      <c r="K225">
        <v>1</v>
      </c>
      <c r="L225">
        <v>1</v>
      </c>
    </row>
    <row r="226" spans="1:12">
      <c r="A226" t="s">
        <v>475</v>
      </c>
      <c r="B226" t="s">
        <v>6</v>
      </c>
      <c r="C226">
        <v>617</v>
      </c>
      <c r="D226" t="s">
        <v>258</v>
      </c>
      <c r="E226" t="s">
        <v>48</v>
      </c>
      <c r="F226" t="s">
        <v>9</v>
      </c>
      <c r="G226">
        <v>80112</v>
      </c>
      <c r="H226">
        <v>88.13</v>
      </c>
      <c r="I226">
        <v>104</v>
      </c>
      <c r="J226" t="s">
        <v>10</v>
      </c>
      <c r="K226">
        <v>2</v>
      </c>
      <c r="L226">
        <v>6</v>
      </c>
    </row>
    <row r="227" spans="1:12">
      <c r="A227" t="s">
        <v>476</v>
      </c>
      <c r="B227" t="s">
        <v>6</v>
      </c>
      <c r="C227">
        <v>621</v>
      </c>
      <c r="D227" t="s">
        <v>477</v>
      </c>
      <c r="E227" t="s">
        <v>26</v>
      </c>
      <c r="F227" t="s">
        <v>9</v>
      </c>
      <c r="G227">
        <v>80226</v>
      </c>
      <c r="H227">
        <v>50.97</v>
      </c>
      <c r="I227">
        <v>106</v>
      </c>
      <c r="J227" t="s">
        <v>10</v>
      </c>
      <c r="K227">
        <v>1</v>
      </c>
      <c r="L227">
        <v>7</v>
      </c>
    </row>
    <row r="228" spans="1:12">
      <c r="A228" t="s">
        <v>478</v>
      </c>
      <c r="B228" t="s">
        <v>6</v>
      </c>
      <c r="C228">
        <v>622</v>
      </c>
      <c r="D228" t="s">
        <v>479</v>
      </c>
      <c r="E228" t="s">
        <v>17</v>
      </c>
      <c r="F228" t="s">
        <v>9</v>
      </c>
      <c r="G228">
        <v>80121</v>
      </c>
      <c r="H228">
        <v>60.5</v>
      </c>
      <c r="I228">
        <v>104</v>
      </c>
      <c r="J228" t="s">
        <v>10</v>
      </c>
      <c r="K228">
        <v>1</v>
      </c>
      <c r="L228">
        <v>4</v>
      </c>
    </row>
    <row r="229" spans="1:12">
      <c r="A229" t="s">
        <v>480</v>
      </c>
      <c r="B229" t="s">
        <v>6</v>
      </c>
      <c r="C229">
        <v>623</v>
      </c>
      <c r="D229" t="s">
        <v>481</v>
      </c>
      <c r="E229" t="s">
        <v>8</v>
      </c>
      <c r="F229" t="s">
        <v>9</v>
      </c>
      <c r="G229">
        <v>80223</v>
      </c>
      <c r="H229">
        <v>16.25</v>
      </c>
      <c r="I229">
        <v>106</v>
      </c>
      <c r="J229" t="s">
        <v>10</v>
      </c>
      <c r="K229">
        <v>1</v>
      </c>
      <c r="L229">
        <v>5</v>
      </c>
    </row>
    <row r="230" spans="1:12">
      <c r="A230" t="s">
        <v>482</v>
      </c>
      <c r="B230" t="s">
        <v>6</v>
      </c>
      <c r="C230">
        <v>624</v>
      </c>
      <c r="D230" t="s">
        <v>483</v>
      </c>
      <c r="E230" t="s">
        <v>8</v>
      </c>
      <c r="F230" t="s">
        <v>9</v>
      </c>
      <c r="G230">
        <v>80222</v>
      </c>
      <c r="H230">
        <v>205.42</v>
      </c>
      <c r="I230">
        <v>100</v>
      </c>
      <c r="J230" t="s">
        <v>10</v>
      </c>
      <c r="K230">
        <v>1</v>
      </c>
      <c r="L230">
        <v>2</v>
      </c>
    </row>
    <row r="231" spans="1:12">
      <c r="A231" t="s">
        <v>484</v>
      </c>
      <c r="B231" t="s">
        <v>6</v>
      </c>
      <c r="C231">
        <v>626</v>
      </c>
      <c r="D231" t="s">
        <v>485</v>
      </c>
      <c r="E231" t="s">
        <v>8</v>
      </c>
      <c r="F231" t="s">
        <v>9</v>
      </c>
      <c r="G231">
        <v>80247</v>
      </c>
      <c r="H231">
        <v>9.86</v>
      </c>
      <c r="I231">
        <v>100</v>
      </c>
      <c r="J231" t="s">
        <v>10</v>
      </c>
      <c r="K231">
        <v>1</v>
      </c>
      <c r="L231">
        <v>5</v>
      </c>
    </row>
    <row r="232" spans="1:12">
      <c r="A232" t="s">
        <v>486</v>
      </c>
      <c r="B232" t="s">
        <v>6</v>
      </c>
      <c r="C232">
        <v>633</v>
      </c>
      <c r="D232" t="s">
        <v>487</v>
      </c>
      <c r="E232" t="s">
        <v>8</v>
      </c>
      <c r="F232" t="s">
        <v>9</v>
      </c>
      <c r="G232">
        <v>80230</v>
      </c>
      <c r="H232">
        <v>211.06</v>
      </c>
      <c r="I232">
        <v>105</v>
      </c>
      <c r="J232" t="s">
        <v>14</v>
      </c>
      <c r="K232">
        <v>1</v>
      </c>
      <c r="L232">
        <v>3</v>
      </c>
    </row>
    <row r="233" spans="1:12">
      <c r="A233" t="s">
        <v>488</v>
      </c>
      <c r="B233" t="s">
        <v>6</v>
      </c>
      <c r="C233">
        <v>639</v>
      </c>
      <c r="D233" t="s">
        <v>489</v>
      </c>
      <c r="E233" t="s">
        <v>35</v>
      </c>
      <c r="F233" t="s">
        <v>9</v>
      </c>
      <c r="G233">
        <v>80017</v>
      </c>
      <c r="H233">
        <v>236.32</v>
      </c>
      <c r="I233">
        <v>105</v>
      </c>
      <c r="J233" t="s">
        <v>10</v>
      </c>
      <c r="K233">
        <v>3</v>
      </c>
      <c r="L233">
        <v>3</v>
      </c>
    </row>
    <row r="234" spans="1:12">
      <c r="A234" t="s">
        <v>490</v>
      </c>
      <c r="B234" t="s">
        <v>6</v>
      </c>
      <c r="C234">
        <v>643</v>
      </c>
      <c r="D234" t="s">
        <v>491</v>
      </c>
      <c r="E234" t="s">
        <v>77</v>
      </c>
      <c r="F234" t="s">
        <v>9</v>
      </c>
      <c r="G234">
        <v>80020</v>
      </c>
      <c r="H234">
        <v>46.65</v>
      </c>
      <c r="I234">
        <v>109</v>
      </c>
      <c r="J234" t="s">
        <v>10</v>
      </c>
      <c r="K234">
        <v>1</v>
      </c>
      <c r="L234">
        <v>2</v>
      </c>
    </row>
    <row r="235" spans="1:12">
      <c r="A235" t="s">
        <v>492</v>
      </c>
      <c r="B235" t="s">
        <v>6</v>
      </c>
      <c r="C235">
        <v>648</v>
      </c>
      <c r="D235" t="s">
        <v>493</v>
      </c>
      <c r="E235" t="s">
        <v>8</v>
      </c>
      <c r="F235" t="s">
        <v>9</v>
      </c>
      <c r="G235">
        <v>80204</v>
      </c>
      <c r="H235">
        <v>125.01</v>
      </c>
      <c r="I235">
        <v>101</v>
      </c>
      <c r="J235" t="s">
        <v>10</v>
      </c>
      <c r="K235">
        <v>1</v>
      </c>
      <c r="L235">
        <v>5</v>
      </c>
    </row>
    <row r="236" spans="1:12">
      <c r="A236" t="s">
        <v>494</v>
      </c>
      <c r="B236" t="s">
        <v>6</v>
      </c>
      <c r="C236">
        <v>654</v>
      </c>
      <c r="D236" t="s">
        <v>495</v>
      </c>
      <c r="E236" t="s">
        <v>8</v>
      </c>
      <c r="F236" t="s">
        <v>9</v>
      </c>
      <c r="G236">
        <v>80234</v>
      </c>
      <c r="H236">
        <v>139.68</v>
      </c>
      <c r="I236">
        <v>107</v>
      </c>
      <c r="J236" t="s">
        <v>14</v>
      </c>
      <c r="K236">
        <v>1</v>
      </c>
      <c r="L236">
        <v>5</v>
      </c>
    </row>
    <row r="237" spans="1:12">
      <c r="A237" t="s">
        <v>496</v>
      </c>
      <c r="B237" t="s">
        <v>6</v>
      </c>
      <c r="C237">
        <v>655</v>
      </c>
      <c r="D237" t="s">
        <v>497</v>
      </c>
      <c r="E237" t="s">
        <v>8</v>
      </c>
      <c r="F237" t="s">
        <v>9</v>
      </c>
      <c r="G237">
        <v>80220</v>
      </c>
      <c r="H237">
        <v>45.54</v>
      </c>
      <c r="I237">
        <v>101</v>
      </c>
      <c r="J237" t="s">
        <v>14</v>
      </c>
      <c r="K237">
        <v>1</v>
      </c>
      <c r="L237">
        <v>3</v>
      </c>
    </row>
    <row r="238" spans="1:12">
      <c r="A238" t="s">
        <v>498</v>
      </c>
      <c r="B238" t="s">
        <v>6</v>
      </c>
      <c r="C238">
        <v>656</v>
      </c>
      <c r="D238" t="s">
        <v>499</v>
      </c>
      <c r="E238" t="s">
        <v>48</v>
      </c>
      <c r="F238" t="s">
        <v>9</v>
      </c>
      <c r="G238">
        <v>80113</v>
      </c>
      <c r="H238">
        <v>142.01</v>
      </c>
      <c r="I238">
        <v>101</v>
      </c>
      <c r="J238" t="s">
        <v>10</v>
      </c>
      <c r="K238">
        <v>1</v>
      </c>
      <c r="L238">
        <v>4</v>
      </c>
    </row>
    <row r="239" spans="1:12">
      <c r="A239" t="s">
        <v>500</v>
      </c>
      <c r="B239" t="s">
        <v>6</v>
      </c>
      <c r="C239">
        <v>657</v>
      </c>
      <c r="D239" t="s">
        <v>501</v>
      </c>
      <c r="E239" t="s">
        <v>84</v>
      </c>
      <c r="F239" t="s">
        <v>9</v>
      </c>
      <c r="G239">
        <v>80234</v>
      </c>
      <c r="H239">
        <v>41.49</v>
      </c>
      <c r="I239">
        <v>103</v>
      </c>
      <c r="J239" t="s">
        <v>10</v>
      </c>
      <c r="K239">
        <v>1</v>
      </c>
      <c r="L239">
        <v>4</v>
      </c>
    </row>
    <row r="240" spans="1:12">
      <c r="A240" t="s">
        <v>502</v>
      </c>
      <c r="B240" t="s">
        <v>6</v>
      </c>
      <c r="C240">
        <v>658</v>
      </c>
      <c r="D240" t="s">
        <v>503</v>
      </c>
      <c r="E240" t="s">
        <v>8</v>
      </c>
      <c r="F240" t="s">
        <v>9</v>
      </c>
      <c r="G240">
        <v>80236</v>
      </c>
      <c r="H240">
        <v>139.91</v>
      </c>
      <c r="I240">
        <v>101</v>
      </c>
      <c r="J240" t="s">
        <v>10</v>
      </c>
      <c r="K240">
        <v>1</v>
      </c>
      <c r="L240">
        <v>2</v>
      </c>
    </row>
    <row r="241" spans="1:12">
      <c r="A241" t="s">
        <v>504</v>
      </c>
      <c r="B241" t="s">
        <v>6</v>
      </c>
      <c r="C241">
        <v>659</v>
      </c>
      <c r="D241" t="s">
        <v>505</v>
      </c>
      <c r="E241" t="s">
        <v>32</v>
      </c>
      <c r="F241" t="s">
        <v>9</v>
      </c>
      <c r="G241">
        <v>80020</v>
      </c>
      <c r="H241">
        <v>161.58000000000001</v>
      </c>
      <c r="I241">
        <v>109</v>
      </c>
      <c r="J241" t="s">
        <v>10</v>
      </c>
      <c r="K241">
        <v>1</v>
      </c>
      <c r="L241">
        <v>8</v>
      </c>
    </row>
    <row r="242" spans="1:12">
      <c r="A242" t="s">
        <v>506</v>
      </c>
      <c r="B242" t="s">
        <v>6</v>
      </c>
      <c r="C242">
        <v>661</v>
      </c>
      <c r="D242" t="s">
        <v>507</v>
      </c>
      <c r="E242" t="s">
        <v>32</v>
      </c>
      <c r="F242" t="s">
        <v>9</v>
      </c>
      <c r="G242">
        <v>80021</v>
      </c>
      <c r="H242">
        <v>264.42</v>
      </c>
      <c r="I242">
        <v>103</v>
      </c>
      <c r="J242" t="s">
        <v>10</v>
      </c>
      <c r="K242">
        <v>2</v>
      </c>
      <c r="L242">
        <v>5</v>
      </c>
    </row>
    <row r="243" spans="1:12">
      <c r="A243" t="s">
        <v>508</v>
      </c>
      <c r="B243" t="s">
        <v>6</v>
      </c>
      <c r="C243">
        <v>664</v>
      </c>
      <c r="D243" t="s">
        <v>509</v>
      </c>
      <c r="E243" t="s">
        <v>29</v>
      </c>
      <c r="F243" t="s">
        <v>9</v>
      </c>
      <c r="G243">
        <v>80004</v>
      </c>
      <c r="H243">
        <v>232.04</v>
      </c>
      <c r="I243">
        <v>108</v>
      </c>
      <c r="J243" t="s">
        <v>10</v>
      </c>
      <c r="K243">
        <v>2</v>
      </c>
      <c r="L243">
        <v>2</v>
      </c>
    </row>
    <row r="244" spans="1:12">
      <c r="A244" t="s">
        <v>510</v>
      </c>
      <c r="B244" t="s">
        <v>6</v>
      </c>
      <c r="C244">
        <v>670</v>
      </c>
      <c r="D244" t="s">
        <v>511</v>
      </c>
      <c r="E244" t="s">
        <v>8</v>
      </c>
      <c r="F244" t="s">
        <v>9</v>
      </c>
      <c r="G244">
        <v>80229</v>
      </c>
      <c r="H244">
        <v>220.63</v>
      </c>
      <c r="I244">
        <v>107</v>
      </c>
      <c r="J244" t="s">
        <v>10</v>
      </c>
      <c r="K244">
        <v>3</v>
      </c>
      <c r="L244">
        <v>7</v>
      </c>
    </row>
    <row r="245" spans="1:12">
      <c r="A245" t="s">
        <v>512</v>
      </c>
      <c r="B245" t="s">
        <v>6</v>
      </c>
      <c r="C245">
        <v>673</v>
      </c>
      <c r="D245" t="s">
        <v>513</v>
      </c>
      <c r="E245" t="s">
        <v>29</v>
      </c>
      <c r="F245" t="s">
        <v>9</v>
      </c>
      <c r="G245">
        <v>80003</v>
      </c>
      <c r="H245">
        <v>121.23</v>
      </c>
      <c r="I245">
        <v>103</v>
      </c>
      <c r="J245" t="s">
        <v>10</v>
      </c>
      <c r="K245">
        <v>2</v>
      </c>
      <c r="L245">
        <v>5</v>
      </c>
    </row>
    <row r="246" spans="1:12">
      <c r="A246" t="s">
        <v>514</v>
      </c>
      <c r="B246" t="s">
        <v>6</v>
      </c>
      <c r="C246">
        <v>675</v>
      </c>
      <c r="D246" t="s">
        <v>515</v>
      </c>
      <c r="E246" t="s">
        <v>97</v>
      </c>
      <c r="F246" t="s">
        <v>9</v>
      </c>
      <c r="G246">
        <v>80120</v>
      </c>
      <c r="H246">
        <v>92.4</v>
      </c>
      <c r="I246">
        <v>106</v>
      </c>
      <c r="J246" t="s">
        <v>10</v>
      </c>
      <c r="K246">
        <v>2</v>
      </c>
      <c r="L246">
        <v>3</v>
      </c>
    </row>
    <row r="247" spans="1:12">
      <c r="A247" t="s">
        <v>516</v>
      </c>
      <c r="B247" t="s">
        <v>6</v>
      </c>
      <c r="C247">
        <v>676</v>
      </c>
      <c r="D247" t="s">
        <v>517</v>
      </c>
      <c r="E247" t="s">
        <v>8</v>
      </c>
      <c r="F247" t="s">
        <v>9</v>
      </c>
      <c r="G247">
        <v>80220</v>
      </c>
      <c r="H247">
        <v>188.53</v>
      </c>
      <c r="I247">
        <v>100</v>
      </c>
      <c r="J247" t="s">
        <v>14</v>
      </c>
      <c r="K247">
        <v>2</v>
      </c>
      <c r="L247">
        <v>8</v>
      </c>
    </row>
    <row r="248" spans="1:12">
      <c r="A248" t="s">
        <v>518</v>
      </c>
      <c r="B248" t="s">
        <v>6</v>
      </c>
      <c r="C248">
        <v>678</v>
      </c>
      <c r="D248" t="s">
        <v>519</v>
      </c>
      <c r="E248" t="s">
        <v>29</v>
      </c>
      <c r="F248" t="s">
        <v>9</v>
      </c>
      <c r="G248">
        <v>80004</v>
      </c>
      <c r="H248">
        <v>173.36</v>
      </c>
      <c r="I248">
        <v>103</v>
      </c>
      <c r="J248" t="s">
        <v>14</v>
      </c>
      <c r="K248">
        <v>2</v>
      </c>
      <c r="L248">
        <v>6</v>
      </c>
    </row>
    <row r="249" spans="1:12">
      <c r="A249" t="s">
        <v>520</v>
      </c>
      <c r="B249" t="s">
        <v>6</v>
      </c>
      <c r="C249">
        <v>681</v>
      </c>
      <c r="D249" t="s">
        <v>521</v>
      </c>
      <c r="E249" t="s">
        <v>32</v>
      </c>
      <c r="F249" t="s">
        <v>9</v>
      </c>
      <c r="G249">
        <v>80020</v>
      </c>
      <c r="H249">
        <v>237.01</v>
      </c>
      <c r="I249">
        <v>109</v>
      </c>
      <c r="J249" t="s">
        <v>14</v>
      </c>
      <c r="K249">
        <v>1</v>
      </c>
      <c r="L249">
        <v>6</v>
      </c>
    </row>
    <row r="250" spans="1:12">
      <c r="A250" t="s">
        <v>522</v>
      </c>
      <c r="B250" t="s">
        <v>6</v>
      </c>
      <c r="C250">
        <v>683</v>
      </c>
      <c r="D250" t="s">
        <v>523</v>
      </c>
      <c r="E250" t="s">
        <v>35</v>
      </c>
      <c r="F250" t="s">
        <v>9</v>
      </c>
      <c r="G250">
        <v>80012</v>
      </c>
      <c r="H250">
        <v>261.61</v>
      </c>
      <c r="I250">
        <v>105</v>
      </c>
      <c r="J250" t="s">
        <v>10</v>
      </c>
      <c r="K250">
        <v>2</v>
      </c>
      <c r="L250">
        <v>8</v>
      </c>
    </row>
    <row r="251" spans="1:12">
      <c r="A251" t="s">
        <v>524</v>
      </c>
      <c r="B251" t="s">
        <v>6</v>
      </c>
      <c r="C251">
        <v>686</v>
      </c>
      <c r="D251" t="s">
        <v>525</v>
      </c>
      <c r="E251" t="s">
        <v>35</v>
      </c>
      <c r="F251" t="s">
        <v>9</v>
      </c>
      <c r="G251">
        <v>80013</v>
      </c>
      <c r="H251">
        <v>239.67</v>
      </c>
      <c r="I251">
        <v>105</v>
      </c>
      <c r="J251" t="s">
        <v>10</v>
      </c>
      <c r="K251">
        <v>3</v>
      </c>
      <c r="L251">
        <v>4</v>
      </c>
    </row>
    <row r="252" spans="1:12">
      <c r="A252" t="s">
        <v>526</v>
      </c>
      <c r="B252" t="s">
        <v>6</v>
      </c>
      <c r="C252">
        <v>700</v>
      </c>
      <c r="D252" t="s">
        <v>527</v>
      </c>
      <c r="E252" t="s">
        <v>8</v>
      </c>
      <c r="F252" t="s">
        <v>9</v>
      </c>
      <c r="G252">
        <v>80222</v>
      </c>
      <c r="H252">
        <v>210.79</v>
      </c>
      <c r="I252">
        <v>100</v>
      </c>
      <c r="J252" t="s">
        <v>10</v>
      </c>
      <c r="K252">
        <v>1</v>
      </c>
      <c r="L252">
        <v>8</v>
      </c>
    </row>
    <row r="253" spans="1:12">
      <c r="A253" t="s">
        <v>528</v>
      </c>
      <c r="B253" t="s">
        <v>6</v>
      </c>
      <c r="C253">
        <v>703</v>
      </c>
      <c r="D253" t="s">
        <v>529</v>
      </c>
      <c r="E253" t="s">
        <v>8</v>
      </c>
      <c r="F253" t="s">
        <v>9</v>
      </c>
      <c r="G253">
        <v>80236</v>
      </c>
      <c r="H253">
        <v>172.71</v>
      </c>
      <c r="I253">
        <v>101</v>
      </c>
      <c r="J253" t="s">
        <v>10</v>
      </c>
      <c r="K253">
        <v>1</v>
      </c>
      <c r="L253">
        <v>4</v>
      </c>
    </row>
    <row r="254" spans="1:12">
      <c r="A254" t="s">
        <v>530</v>
      </c>
      <c r="B254" t="s">
        <v>6</v>
      </c>
      <c r="C254">
        <v>704</v>
      </c>
      <c r="D254" t="s">
        <v>531</v>
      </c>
      <c r="E254" t="s">
        <v>8</v>
      </c>
      <c r="F254" t="s">
        <v>9</v>
      </c>
      <c r="G254">
        <v>80236</v>
      </c>
      <c r="H254">
        <v>65.790000000000006</v>
      </c>
      <c r="I254">
        <v>101</v>
      </c>
      <c r="J254" t="s">
        <v>14</v>
      </c>
      <c r="K254">
        <v>1</v>
      </c>
      <c r="L254">
        <v>1</v>
      </c>
    </row>
    <row r="255" spans="1:12">
      <c r="A255" t="s">
        <v>532</v>
      </c>
      <c r="B255" t="s">
        <v>6</v>
      </c>
      <c r="C255">
        <v>705</v>
      </c>
      <c r="D255" t="s">
        <v>533</v>
      </c>
      <c r="E255" t="s">
        <v>212</v>
      </c>
      <c r="F255" t="s">
        <v>9</v>
      </c>
      <c r="G255">
        <v>80241</v>
      </c>
      <c r="H255">
        <v>160.51</v>
      </c>
      <c r="I255">
        <v>103</v>
      </c>
      <c r="J255" t="s">
        <v>10</v>
      </c>
      <c r="K255">
        <v>1</v>
      </c>
      <c r="L255">
        <v>4</v>
      </c>
    </row>
    <row r="256" spans="1:12">
      <c r="A256" t="s">
        <v>534</v>
      </c>
      <c r="B256" t="s">
        <v>6</v>
      </c>
      <c r="C256">
        <v>706</v>
      </c>
      <c r="D256" t="s">
        <v>535</v>
      </c>
      <c r="E256" t="s">
        <v>8</v>
      </c>
      <c r="F256" t="s">
        <v>9</v>
      </c>
      <c r="G256">
        <v>80230</v>
      </c>
      <c r="H256">
        <v>89.63</v>
      </c>
      <c r="I256">
        <v>100</v>
      </c>
      <c r="J256" t="s">
        <v>10</v>
      </c>
      <c r="K256">
        <v>1</v>
      </c>
      <c r="L256">
        <v>6</v>
      </c>
    </row>
    <row r="257" spans="1:12">
      <c r="A257" t="s">
        <v>536</v>
      </c>
      <c r="B257" t="s">
        <v>6</v>
      </c>
      <c r="C257">
        <v>707</v>
      </c>
      <c r="D257" t="s">
        <v>537</v>
      </c>
      <c r="E257" t="s">
        <v>35</v>
      </c>
      <c r="F257" t="s">
        <v>9</v>
      </c>
      <c r="G257">
        <v>80013</v>
      </c>
      <c r="H257">
        <v>94.9</v>
      </c>
      <c r="I257">
        <v>102</v>
      </c>
      <c r="J257" t="s">
        <v>10</v>
      </c>
      <c r="K257">
        <v>1</v>
      </c>
      <c r="L257">
        <v>4</v>
      </c>
    </row>
    <row r="258" spans="1:12">
      <c r="A258" t="s">
        <v>538</v>
      </c>
      <c r="B258" t="s">
        <v>6</v>
      </c>
      <c r="C258">
        <v>708</v>
      </c>
      <c r="D258" t="s">
        <v>539</v>
      </c>
      <c r="E258" t="s">
        <v>29</v>
      </c>
      <c r="F258" t="s">
        <v>9</v>
      </c>
      <c r="G258">
        <v>80005</v>
      </c>
      <c r="H258">
        <v>127.26</v>
      </c>
      <c r="I258">
        <v>103</v>
      </c>
      <c r="J258" t="s">
        <v>10</v>
      </c>
      <c r="K258">
        <v>1</v>
      </c>
      <c r="L258">
        <v>5</v>
      </c>
    </row>
    <row r="259" spans="1:12">
      <c r="A259" t="s">
        <v>540</v>
      </c>
      <c r="B259" t="s">
        <v>6</v>
      </c>
      <c r="C259">
        <v>710</v>
      </c>
      <c r="D259" t="s">
        <v>541</v>
      </c>
      <c r="E259" t="s">
        <v>35</v>
      </c>
      <c r="F259" t="s">
        <v>9</v>
      </c>
      <c r="G259">
        <v>80013</v>
      </c>
      <c r="H259">
        <v>43.7</v>
      </c>
      <c r="I259">
        <v>104</v>
      </c>
      <c r="J259" t="s">
        <v>10</v>
      </c>
      <c r="K259">
        <v>1</v>
      </c>
      <c r="L259">
        <v>6</v>
      </c>
    </row>
    <row r="260" spans="1:12">
      <c r="A260" t="s">
        <v>542</v>
      </c>
      <c r="B260" t="s">
        <v>6</v>
      </c>
      <c r="C260">
        <v>711</v>
      </c>
      <c r="D260" t="s">
        <v>543</v>
      </c>
      <c r="E260" t="s">
        <v>26</v>
      </c>
      <c r="F260" t="s">
        <v>9</v>
      </c>
      <c r="G260">
        <v>80214</v>
      </c>
      <c r="H260">
        <v>239.87</v>
      </c>
      <c r="I260">
        <v>100</v>
      </c>
      <c r="J260" t="s">
        <v>10</v>
      </c>
      <c r="K260">
        <v>1</v>
      </c>
      <c r="L260">
        <v>3</v>
      </c>
    </row>
    <row r="261" spans="1:12">
      <c r="A261" t="s">
        <v>544</v>
      </c>
      <c r="B261" t="s">
        <v>6</v>
      </c>
      <c r="C261">
        <v>712</v>
      </c>
      <c r="D261" t="s">
        <v>545</v>
      </c>
      <c r="E261" t="s">
        <v>8</v>
      </c>
      <c r="F261" t="s">
        <v>9</v>
      </c>
      <c r="G261">
        <v>80224</v>
      </c>
      <c r="H261">
        <v>106.7</v>
      </c>
      <c r="I261">
        <v>100</v>
      </c>
      <c r="J261" t="s">
        <v>10</v>
      </c>
      <c r="K261">
        <v>1</v>
      </c>
      <c r="L261">
        <v>1</v>
      </c>
    </row>
    <row r="262" spans="1:12">
      <c r="A262" t="s">
        <v>546</v>
      </c>
      <c r="B262" t="s">
        <v>6</v>
      </c>
      <c r="C262">
        <v>713</v>
      </c>
      <c r="D262" t="s">
        <v>547</v>
      </c>
      <c r="E262" t="s">
        <v>77</v>
      </c>
      <c r="F262" t="s">
        <v>9</v>
      </c>
      <c r="G262">
        <v>80020</v>
      </c>
      <c r="H262">
        <v>22.52</v>
      </c>
      <c r="I262">
        <v>109</v>
      </c>
      <c r="J262" t="s">
        <v>14</v>
      </c>
      <c r="K262">
        <v>1</v>
      </c>
      <c r="L262">
        <v>6</v>
      </c>
    </row>
    <row r="263" spans="1:12">
      <c r="A263" t="s">
        <v>548</v>
      </c>
      <c r="B263" t="s">
        <v>6</v>
      </c>
      <c r="C263">
        <v>714</v>
      </c>
      <c r="D263" t="s">
        <v>549</v>
      </c>
      <c r="E263" t="s">
        <v>8</v>
      </c>
      <c r="F263" t="s">
        <v>9</v>
      </c>
      <c r="G263">
        <v>80238</v>
      </c>
      <c r="H263">
        <v>245.99</v>
      </c>
      <c r="I263">
        <v>107</v>
      </c>
      <c r="J263" t="s">
        <v>10</v>
      </c>
      <c r="K263">
        <v>1</v>
      </c>
      <c r="L263">
        <v>6</v>
      </c>
    </row>
    <row r="264" spans="1:12">
      <c r="A264" t="s">
        <v>550</v>
      </c>
      <c r="B264" t="s">
        <v>6</v>
      </c>
      <c r="C264">
        <v>717</v>
      </c>
      <c r="D264" t="s">
        <v>551</v>
      </c>
      <c r="E264" t="s">
        <v>8</v>
      </c>
      <c r="F264" t="s">
        <v>9</v>
      </c>
      <c r="G264">
        <v>80210</v>
      </c>
      <c r="H264">
        <v>85.99</v>
      </c>
      <c r="I264">
        <v>100</v>
      </c>
      <c r="J264" t="s">
        <v>10</v>
      </c>
      <c r="K264">
        <v>2</v>
      </c>
      <c r="L264">
        <v>2</v>
      </c>
    </row>
    <row r="265" spans="1:12">
      <c r="A265" t="s">
        <v>552</v>
      </c>
      <c r="B265" t="s">
        <v>6</v>
      </c>
      <c r="C265">
        <v>724</v>
      </c>
      <c r="D265" t="s">
        <v>553</v>
      </c>
      <c r="E265" t="s">
        <v>29</v>
      </c>
      <c r="F265" t="s">
        <v>9</v>
      </c>
      <c r="G265">
        <v>80004</v>
      </c>
      <c r="H265">
        <v>77.27</v>
      </c>
      <c r="I265">
        <v>108</v>
      </c>
      <c r="J265" t="s">
        <v>10</v>
      </c>
      <c r="K265">
        <v>1</v>
      </c>
      <c r="L265">
        <v>2</v>
      </c>
    </row>
    <row r="266" spans="1:12">
      <c r="A266" t="s">
        <v>554</v>
      </c>
      <c r="B266" t="s">
        <v>6</v>
      </c>
      <c r="C266">
        <v>725</v>
      </c>
      <c r="D266" t="s">
        <v>555</v>
      </c>
      <c r="E266" t="s">
        <v>32</v>
      </c>
      <c r="F266" t="s">
        <v>9</v>
      </c>
      <c r="G266">
        <v>80020</v>
      </c>
      <c r="H266">
        <v>217</v>
      </c>
      <c r="I266">
        <v>109</v>
      </c>
      <c r="J266" t="s">
        <v>10</v>
      </c>
      <c r="K266">
        <v>1</v>
      </c>
      <c r="L266">
        <v>8</v>
      </c>
    </row>
    <row r="267" spans="1:12">
      <c r="A267" t="s">
        <v>556</v>
      </c>
      <c r="B267" t="s">
        <v>6</v>
      </c>
      <c r="C267">
        <v>726</v>
      </c>
      <c r="D267" t="s">
        <v>557</v>
      </c>
      <c r="E267" t="s">
        <v>17</v>
      </c>
      <c r="F267" t="s">
        <v>9</v>
      </c>
      <c r="G267">
        <v>80015</v>
      </c>
      <c r="H267">
        <v>247.78</v>
      </c>
      <c r="I267">
        <v>104</v>
      </c>
      <c r="J267" t="s">
        <v>10</v>
      </c>
      <c r="K267">
        <v>1</v>
      </c>
      <c r="L267">
        <v>2</v>
      </c>
    </row>
    <row r="268" spans="1:12">
      <c r="A268" t="s">
        <v>558</v>
      </c>
      <c r="B268" t="s">
        <v>6</v>
      </c>
      <c r="C268">
        <v>727</v>
      </c>
      <c r="D268" t="s">
        <v>559</v>
      </c>
      <c r="E268" t="s">
        <v>8</v>
      </c>
      <c r="F268" t="s">
        <v>9</v>
      </c>
      <c r="G268">
        <v>80222</v>
      </c>
      <c r="H268">
        <v>168.72</v>
      </c>
      <c r="I268">
        <v>100</v>
      </c>
      <c r="J268" t="s">
        <v>14</v>
      </c>
      <c r="K268">
        <v>1</v>
      </c>
      <c r="L268">
        <v>2</v>
      </c>
    </row>
    <row r="269" spans="1:12">
      <c r="A269" t="s">
        <v>560</v>
      </c>
      <c r="B269" t="s">
        <v>6</v>
      </c>
      <c r="C269">
        <v>728</v>
      </c>
      <c r="D269" t="s">
        <v>561</v>
      </c>
      <c r="E269" t="s">
        <v>29</v>
      </c>
      <c r="F269" t="s">
        <v>9</v>
      </c>
      <c r="G269">
        <v>80003</v>
      </c>
      <c r="H269">
        <v>78.91</v>
      </c>
      <c r="I269">
        <v>108</v>
      </c>
      <c r="J269" t="s">
        <v>10</v>
      </c>
      <c r="K269">
        <v>1</v>
      </c>
      <c r="L269">
        <v>7</v>
      </c>
    </row>
    <row r="270" spans="1:12">
      <c r="A270" t="s">
        <v>562</v>
      </c>
      <c r="B270" t="s">
        <v>6</v>
      </c>
      <c r="C270">
        <v>730</v>
      </c>
      <c r="D270" t="s">
        <v>563</v>
      </c>
      <c r="E270" t="s">
        <v>29</v>
      </c>
      <c r="F270" t="s">
        <v>9</v>
      </c>
      <c r="G270">
        <v>80004</v>
      </c>
      <c r="H270">
        <v>137.54</v>
      </c>
      <c r="I270">
        <v>108</v>
      </c>
      <c r="J270" t="s">
        <v>14</v>
      </c>
      <c r="K270">
        <v>1</v>
      </c>
      <c r="L270">
        <v>2</v>
      </c>
    </row>
    <row r="271" spans="1:12">
      <c r="A271" t="s">
        <v>564</v>
      </c>
      <c r="B271" t="s">
        <v>6</v>
      </c>
      <c r="C271">
        <v>731</v>
      </c>
      <c r="D271" t="s">
        <v>565</v>
      </c>
      <c r="E271" t="s">
        <v>29</v>
      </c>
      <c r="F271" t="s">
        <v>9</v>
      </c>
      <c r="G271">
        <v>80005</v>
      </c>
      <c r="H271">
        <v>205.17</v>
      </c>
      <c r="I271">
        <v>108</v>
      </c>
      <c r="J271" t="s">
        <v>10</v>
      </c>
      <c r="K271">
        <v>1</v>
      </c>
      <c r="L271">
        <v>5</v>
      </c>
    </row>
    <row r="272" spans="1:12">
      <c r="A272" t="s">
        <v>566</v>
      </c>
      <c r="B272" t="s">
        <v>6</v>
      </c>
      <c r="C272">
        <v>733</v>
      </c>
      <c r="D272" t="s">
        <v>567</v>
      </c>
      <c r="E272" t="s">
        <v>35</v>
      </c>
      <c r="F272" t="s">
        <v>9</v>
      </c>
      <c r="G272">
        <v>80016</v>
      </c>
      <c r="H272">
        <v>57.91</v>
      </c>
      <c r="I272">
        <v>102</v>
      </c>
      <c r="J272" t="s">
        <v>14</v>
      </c>
      <c r="K272">
        <v>1</v>
      </c>
      <c r="L272">
        <v>6</v>
      </c>
    </row>
    <row r="273" spans="1:12">
      <c r="A273" t="s">
        <v>568</v>
      </c>
      <c r="B273" t="s">
        <v>6</v>
      </c>
      <c r="C273">
        <v>734</v>
      </c>
      <c r="D273" t="s">
        <v>569</v>
      </c>
      <c r="E273" t="s">
        <v>35</v>
      </c>
      <c r="F273" t="s">
        <v>9</v>
      </c>
      <c r="G273">
        <v>80012</v>
      </c>
      <c r="H273">
        <v>183.73</v>
      </c>
      <c r="I273">
        <v>104</v>
      </c>
      <c r="J273" t="s">
        <v>10</v>
      </c>
      <c r="K273">
        <v>1</v>
      </c>
      <c r="L273">
        <v>6</v>
      </c>
    </row>
    <row r="274" spans="1:12">
      <c r="A274" t="s">
        <v>570</v>
      </c>
      <c r="B274" t="s">
        <v>6</v>
      </c>
      <c r="C274">
        <v>735</v>
      </c>
      <c r="D274" t="s">
        <v>571</v>
      </c>
      <c r="E274" t="s">
        <v>8</v>
      </c>
      <c r="F274" t="s">
        <v>9</v>
      </c>
      <c r="G274">
        <v>80207</v>
      </c>
      <c r="H274">
        <v>155.82</v>
      </c>
      <c r="I274">
        <v>107</v>
      </c>
      <c r="J274" t="s">
        <v>10</v>
      </c>
      <c r="K274">
        <v>1</v>
      </c>
      <c r="L274">
        <v>1</v>
      </c>
    </row>
    <row r="275" spans="1:12">
      <c r="A275" t="s">
        <v>572</v>
      </c>
      <c r="B275" t="s">
        <v>6</v>
      </c>
      <c r="C275">
        <v>737</v>
      </c>
      <c r="D275" t="s">
        <v>573</v>
      </c>
      <c r="E275" t="s">
        <v>337</v>
      </c>
      <c r="F275" t="s">
        <v>9</v>
      </c>
      <c r="G275">
        <v>80033</v>
      </c>
      <c r="H275">
        <v>244.66</v>
      </c>
      <c r="I275">
        <v>107</v>
      </c>
      <c r="J275" t="s">
        <v>10</v>
      </c>
      <c r="K275">
        <v>1</v>
      </c>
      <c r="L275">
        <v>5</v>
      </c>
    </row>
    <row r="276" spans="1:12">
      <c r="A276" t="s">
        <v>574</v>
      </c>
      <c r="B276" t="s">
        <v>6</v>
      </c>
      <c r="C276">
        <v>739</v>
      </c>
      <c r="D276" t="s">
        <v>575</v>
      </c>
      <c r="E276" t="s">
        <v>26</v>
      </c>
      <c r="F276" t="s">
        <v>9</v>
      </c>
      <c r="G276">
        <v>80214</v>
      </c>
      <c r="H276">
        <v>118.16</v>
      </c>
      <c r="I276">
        <v>106</v>
      </c>
      <c r="J276" t="s">
        <v>10</v>
      </c>
      <c r="K276">
        <v>1</v>
      </c>
      <c r="L276">
        <v>4</v>
      </c>
    </row>
    <row r="277" spans="1:12">
      <c r="A277" t="s">
        <v>576</v>
      </c>
      <c r="B277" t="s">
        <v>6</v>
      </c>
      <c r="C277">
        <v>740</v>
      </c>
      <c r="D277" t="s">
        <v>577</v>
      </c>
      <c r="E277" t="s">
        <v>48</v>
      </c>
      <c r="F277" t="s">
        <v>9</v>
      </c>
      <c r="G277">
        <v>80110</v>
      </c>
      <c r="H277">
        <v>118.07</v>
      </c>
      <c r="I277">
        <v>106</v>
      </c>
      <c r="J277" t="s">
        <v>10</v>
      </c>
      <c r="K277">
        <v>1</v>
      </c>
      <c r="L277">
        <v>6</v>
      </c>
    </row>
    <row r="278" spans="1:12">
      <c r="A278" t="s">
        <v>578</v>
      </c>
      <c r="B278" t="s">
        <v>6</v>
      </c>
      <c r="C278">
        <v>741</v>
      </c>
      <c r="D278" t="s">
        <v>579</v>
      </c>
      <c r="E278" t="s">
        <v>35</v>
      </c>
      <c r="F278" t="s">
        <v>9</v>
      </c>
      <c r="G278">
        <v>80011</v>
      </c>
      <c r="H278">
        <v>175.66</v>
      </c>
      <c r="I278">
        <v>105</v>
      </c>
      <c r="J278" t="s">
        <v>10</v>
      </c>
      <c r="K278">
        <v>1</v>
      </c>
      <c r="L278">
        <v>2</v>
      </c>
    </row>
    <row r="279" spans="1:12">
      <c r="A279" t="s">
        <v>580</v>
      </c>
      <c r="B279" t="s">
        <v>6</v>
      </c>
      <c r="C279">
        <v>742</v>
      </c>
      <c r="D279" t="s">
        <v>581</v>
      </c>
      <c r="E279" t="s">
        <v>29</v>
      </c>
      <c r="F279" t="s">
        <v>9</v>
      </c>
      <c r="G279">
        <v>80004</v>
      </c>
      <c r="H279">
        <v>86.13</v>
      </c>
      <c r="I279">
        <v>109</v>
      </c>
      <c r="J279" t="s">
        <v>14</v>
      </c>
      <c r="K279">
        <v>1</v>
      </c>
      <c r="L279">
        <v>7</v>
      </c>
    </row>
    <row r="280" spans="1:12">
      <c r="A280" t="s">
        <v>582</v>
      </c>
      <c r="B280" t="s">
        <v>6</v>
      </c>
      <c r="C280">
        <v>751</v>
      </c>
      <c r="D280" t="s">
        <v>583</v>
      </c>
      <c r="E280" t="s">
        <v>26</v>
      </c>
      <c r="F280" t="s">
        <v>9</v>
      </c>
      <c r="G280">
        <v>80227</v>
      </c>
      <c r="H280">
        <v>231.27</v>
      </c>
      <c r="I280">
        <v>101</v>
      </c>
      <c r="J280" t="s">
        <v>10</v>
      </c>
      <c r="K280">
        <v>2</v>
      </c>
      <c r="L280">
        <v>8</v>
      </c>
    </row>
    <row r="281" spans="1:12">
      <c r="A281" t="s">
        <v>584</v>
      </c>
      <c r="B281" t="s">
        <v>6</v>
      </c>
      <c r="C281">
        <v>764</v>
      </c>
      <c r="D281" t="s">
        <v>585</v>
      </c>
      <c r="E281" t="s">
        <v>35</v>
      </c>
      <c r="F281" t="s">
        <v>9</v>
      </c>
      <c r="G281">
        <v>80013</v>
      </c>
      <c r="H281">
        <v>206.94</v>
      </c>
      <c r="I281">
        <v>104</v>
      </c>
      <c r="J281" t="s">
        <v>10</v>
      </c>
      <c r="K281">
        <v>4</v>
      </c>
      <c r="L281">
        <v>8</v>
      </c>
    </row>
    <row r="282" spans="1:12">
      <c r="A282" t="s">
        <v>586</v>
      </c>
      <c r="B282" t="s">
        <v>6</v>
      </c>
      <c r="C282">
        <v>765</v>
      </c>
      <c r="D282" t="s">
        <v>587</v>
      </c>
      <c r="E282" t="s">
        <v>8</v>
      </c>
      <c r="F282" t="s">
        <v>9</v>
      </c>
      <c r="G282">
        <v>80212</v>
      </c>
      <c r="H282">
        <v>163.57</v>
      </c>
      <c r="I282">
        <v>109</v>
      </c>
      <c r="J282" t="s">
        <v>10</v>
      </c>
      <c r="K282">
        <v>2</v>
      </c>
      <c r="L282">
        <v>8</v>
      </c>
    </row>
    <row r="283" spans="1:12">
      <c r="A283" t="s">
        <v>588</v>
      </c>
      <c r="B283" t="s">
        <v>6</v>
      </c>
      <c r="C283">
        <v>768</v>
      </c>
      <c r="D283" t="s">
        <v>589</v>
      </c>
      <c r="E283" t="s">
        <v>29</v>
      </c>
      <c r="F283" t="s">
        <v>9</v>
      </c>
      <c r="G283">
        <v>80003</v>
      </c>
      <c r="H283">
        <v>144.84</v>
      </c>
      <c r="I283">
        <v>103</v>
      </c>
      <c r="J283" t="s">
        <v>10</v>
      </c>
      <c r="K283">
        <v>1</v>
      </c>
      <c r="L283">
        <v>4</v>
      </c>
    </row>
    <row r="284" spans="1:12">
      <c r="A284" t="s">
        <v>590</v>
      </c>
      <c r="B284" t="s">
        <v>6</v>
      </c>
      <c r="C284">
        <v>775</v>
      </c>
      <c r="D284" t="s">
        <v>591</v>
      </c>
      <c r="E284" t="s">
        <v>8</v>
      </c>
      <c r="F284" t="s">
        <v>9</v>
      </c>
      <c r="G284">
        <v>80209</v>
      </c>
      <c r="H284">
        <v>91.87</v>
      </c>
      <c r="I284">
        <v>100</v>
      </c>
      <c r="J284" t="s">
        <v>14</v>
      </c>
      <c r="K284">
        <v>1</v>
      </c>
      <c r="L284">
        <v>6</v>
      </c>
    </row>
    <row r="285" spans="1:12">
      <c r="A285" t="s">
        <v>592</v>
      </c>
      <c r="B285" t="s">
        <v>6</v>
      </c>
      <c r="C285">
        <v>777</v>
      </c>
      <c r="D285" t="s">
        <v>593</v>
      </c>
      <c r="E285" t="s">
        <v>29</v>
      </c>
      <c r="F285" t="s">
        <v>9</v>
      </c>
      <c r="G285">
        <v>80004</v>
      </c>
      <c r="H285">
        <v>36.74</v>
      </c>
      <c r="I285">
        <v>107</v>
      </c>
      <c r="J285" t="s">
        <v>10</v>
      </c>
      <c r="K285">
        <v>1</v>
      </c>
      <c r="L285">
        <v>4</v>
      </c>
    </row>
    <row r="286" spans="1:12">
      <c r="A286" t="s">
        <v>594</v>
      </c>
      <c r="B286" t="s">
        <v>6</v>
      </c>
      <c r="C286">
        <v>778</v>
      </c>
      <c r="D286" t="s">
        <v>595</v>
      </c>
      <c r="E286" t="s">
        <v>8</v>
      </c>
      <c r="F286" t="s">
        <v>9</v>
      </c>
      <c r="G286">
        <v>80219</v>
      </c>
      <c r="H286">
        <v>239.06</v>
      </c>
      <c r="I286">
        <v>108</v>
      </c>
      <c r="J286" t="s">
        <v>10</v>
      </c>
      <c r="K286">
        <v>1</v>
      </c>
      <c r="L286">
        <v>1</v>
      </c>
    </row>
    <row r="287" spans="1:12">
      <c r="A287" t="s">
        <v>596</v>
      </c>
      <c r="B287" t="s">
        <v>6</v>
      </c>
      <c r="C287">
        <v>779</v>
      </c>
      <c r="D287" t="s">
        <v>597</v>
      </c>
      <c r="E287" t="s">
        <v>8</v>
      </c>
      <c r="F287" t="s">
        <v>9</v>
      </c>
      <c r="G287">
        <v>80211</v>
      </c>
      <c r="H287">
        <v>215.5</v>
      </c>
      <c r="I287">
        <v>107</v>
      </c>
      <c r="J287" t="s">
        <v>14</v>
      </c>
      <c r="K287">
        <v>1</v>
      </c>
      <c r="L287">
        <v>8</v>
      </c>
    </row>
    <row r="288" spans="1:12">
      <c r="A288" t="s">
        <v>598</v>
      </c>
      <c r="B288" t="s">
        <v>6</v>
      </c>
      <c r="C288">
        <v>780</v>
      </c>
      <c r="D288" t="s">
        <v>599</v>
      </c>
      <c r="E288" t="s">
        <v>84</v>
      </c>
      <c r="F288" t="s">
        <v>9</v>
      </c>
      <c r="G288">
        <v>80234</v>
      </c>
      <c r="H288">
        <v>169.45</v>
      </c>
      <c r="I288">
        <v>103</v>
      </c>
      <c r="J288" t="s">
        <v>10</v>
      </c>
      <c r="K288">
        <v>1</v>
      </c>
      <c r="L288">
        <v>7</v>
      </c>
    </row>
    <row r="289" spans="1:12">
      <c r="A289" t="s">
        <v>600</v>
      </c>
      <c r="B289" t="s">
        <v>6</v>
      </c>
      <c r="C289">
        <v>782</v>
      </c>
      <c r="D289" t="s">
        <v>601</v>
      </c>
      <c r="E289" t="s">
        <v>35</v>
      </c>
      <c r="F289" t="s">
        <v>9</v>
      </c>
      <c r="G289">
        <v>80011</v>
      </c>
      <c r="H289">
        <v>229.1</v>
      </c>
      <c r="I289">
        <v>105</v>
      </c>
      <c r="J289" t="s">
        <v>10</v>
      </c>
      <c r="K289">
        <v>1</v>
      </c>
      <c r="L289">
        <v>8</v>
      </c>
    </row>
    <row r="290" spans="1:12">
      <c r="A290" t="s">
        <v>602</v>
      </c>
      <c r="B290" t="s">
        <v>6</v>
      </c>
      <c r="C290">
        <v>783</v>
      </c>
      <c r="D290" t="s">
        <v>603</v>
      </c>
      <c r="E290" t="s">
        <v>26</v>
      </c>
      <c r="F290" t="s">
        <v>9</v>
      </c>
      <c r="G290">
        <v>80214</v>
      </c>
      <c r="H290">
        <v>196</v>
      </c>
      <c r="I290">
        <v>107</v>
      </c>
      <c r="J290" t="s">
        <v>10</v>
      </c>
      <c r="K290">
        <v>1</v>
      </c>
      <c r="L290">
        <v>4</v>
      </c>
    </row>
    <row r="291" spans="1:12">
      <c r="A291" t="s">
        <v>604</v>
      </c>
      <c r="B291" t="s">
        <v>6</v>
      </c>
      <c r="C291">
        <v>788</v>
      </c>
      <c r="D291" t="s">
        <v>605</v>
      </c>
      <c r="E291" t="s">
        <v>8</v>
      </c>
      <c r="F291" t="s">
        <v>9</v>
      </c>
      <c r="G291">
        <v>80247</v>
      </c>
      <c r="H291">
        <v>248.98</v>
      </c>
      <c r="I291">
        <v>105</v>
      </c>
      <c r="J291" t="s">
        <v>10</v>
      </c>
      <c r="K291">
        <v>1</v>
      </c>
      <c r="L291">
        <v>4</v>
      </c>
    </row>
    <row r="292" spans="1:12">
      <c r="A292" t="s">
        <v>606</v>
      </c>
      <c r="B292" t="s">
        <v>6</v>
      </c>
      <c r="C292">
        <v>791</v>
      </c>
      <c r="D292" t="s">
        <v>607</v>
      </c>
      <c r="E292" t="s">
        <v>8</v>
      </c>
      <c r="F292" t="s">
        <v>9</v>
      </c>
      <c r="G292">
        <v>80211</v>
      </c>
      <c r="H292">
        <v>150.26</v>
      </c>
      <c r="I292">
        <v>106</v>
      </c>
      <c r="J292" t="s">
        <v>10</v>
      </c>
      <c r="K292">
        <v>1</v>
      </c>
      <c r="L292">
        <v>5</v>
      </c>
    </row>
    <row r="293" spans="1:12">
      <c r="A293" t="s">
        <v>608</v>
      </c>
      <c r="B293" t="s">
        <v>6</v>
      </c>
      <c r="C293">
        <v>803</v>
      </c>
      <c r="D293" t="s">
        <v>609</v>
      </c>
      <c r="E293" t="s">
        <v>8</v>
      </c>
      <c r="F293" t="s">
        <v>9</v>
      </c>
      <c r="G293">
        <v>80235</v>
      </c>
      <c r="H293">
        <v>207.02</v>
      </c>
      <c r="I293">
        <v>101</v>
      </c>
      <c r="J293" t="s">
        <v>14</v>
      </c>
      <c r="K293">
        <v>3</v>
      </c>
      <c r="L293">
        <v>8</v>
      </c>
    </row>
    <row r="294" spans="1:12">
      <c r="A294" t="s">
        <v>610</v>
      </c>
      <c r="B294" t="s">
        <v>6</v>
      </c>
      <c r="C294">
        <v>807</v>
      </c>
      <c r="D294" t="s">
        <v>611</v>
      </c>
      <c r="E294" t="s">
        <v>8</v>
      </c>
      <c r="F294" t="s">
        <v>9</v>
      </c>
      <c r="G294">
        <v>80202</v>
      </c>
      <c r="H294">
        <v>30.76</v>
      </c>
      <c r="I294">
        <v>105</v>
      </c>
      <c r="J294" t="s">
        <v>10</v>
      </c>
      <c r="K294">
        <v>1</v>
      </c>
      <c r="L294">
        <v>8</v>
      </c>
    </row>
    <row r="295" spans="1:12">
      <c r="A295" t="s">
        <v>612</v>
      </c>
      <c r="B295" t="s">
        <v>6</v>
      </c>
      <c r="C295">
        <v>808</v>
      </c>
      <c r="D295" t="s">
        <v>613</v>
      </c>
      <c r="E295" t="s">
        <v>17</v>
      </c>
      <c r="F295" t="s">
        <v>9</v>
      </c>
      <c r="G295">
        <v>80015</v>
      </c>
      <c r="H295">
        <v>185.45</v>
      </c>
      <c r="I295">
        <v>104</v>
      </c>
      <c r="J295" t="s">
        <v>10</v>
      </c>
      <c r="K295">
        <v>1</v>
      </c>
      <c r="L295">
        <v>1</v>
      </c>
    </row>
    <row r="296" spans="1:12">
      <c r="A296" t="s">
        <v>614</v>
      </c>
      <c r="B296" t="s">
        <v>6</v>
      </c>
      <c r="C296">
        <v>810</v>
      </c>
      <c r="D296" t="s">
        <v>615</v>
      </c>
      <c r="E296" t="s">
        <v>77</v>
      </c>
      <c r="F296" t="s">
        <v>9</v>
      </c>
      <c r="G296">
        <v>80031</v>
      </c>
      <c r="H296">
        <v>162.82</v>
      </c>
      <c r="I296">
        <v>109</v>
      </c>
      <c r="J296" t="s">
        <v>10</v>
      </c>
      <c r="K296">
        <v>1</v>
      </c>
      <c r="L296">
        <v>5</v>
      </c>
    </row>
    <row r="297" spans="1:12">
      <c r="A297" t="s">
        <v>616</v>
      </c>
      <c r="B297" t="s">
        <v>6</v>
      </c>
      <c r="C297">
        <v>811</v>
      </c>
      <c r="D297" t="s">
        <v>617</v>
      </c>
      <c r="E297" t="s">
        <v>35</v>
      </c>
      <c r="F297" t="s">
        <v>9</v>
      </c>
      <c r="G297">
        <v>80014</v>
      </c>
      <c r="H297">
        <v>206.88</v>
      </c>
      <c r="I297">
        <v>105</v>
      </c>
      <c r="J297" t="s">
        <v>10</v>
      </c>
      <c r="K297">
        <v>1</v>
      </c>
      <c r="L297">
        <v>8</v>
      </c>
    </row>
    <row r="298" spans="1:12">
      <c r="A298" t="s">
        <v>618</v>
      </c>
      <c r="B298" t="s">
        <v>6</v>
      </c>
      <c r="C298">
        <v>812</v>
      </c>
      <c r="D298" t="s">
        <v>619</v>
      </c>
      <c r="E298" t="s">
        <v>8</v>
      </c>
      <c r="F298" t="s">
        <v>9</v>
      </c>
      <c r="G298">
        <v>80204</v>
      </c>
      <c r="H298">
        <v>236.8</v>
      </c>
      <c r="I298">
        <v>108</v>
      </c>
      <c r="J298" t="s">
        <v>10</v>
      </c>
      <c r="K298">
        <v>1</v>
      </c>
      <c r="L298">
        <v>8</v>
      </c>
    </row>
    <row r="299" spans="1:12">
      <c r="A299" t="s">
        <v>620</v>
      </c>
      <c r="B299" t="s">
        <v>6</v>
      </c>
      <c r="C299">
        <v>814</v>
      </c>
      <c r="D299" t="s">
        <v>621</v>
      </c>
      <c r="E299" t="s">
        <v>35</v>
      </c>
      <c r="F299" t="s">
        <v>9</v>
      </c>
      <c r="G299">
        <v>80014</v>
      </c>
      <c r="H299">
        <v>213.12</v>
      </c>
      <c r="I299">
        <v>104</v>
      </c>
      <c r="J299" t="s">
        <v>14</v>
      </c>
      <c r="K299">
        <v>1</v>
      </c>
      <c r="L299">
        <v>6</v>
      </c>
    </row>
    <row r="300" spans="1:12">
      <c r="A300" t="s">
        <v>622</v>
      </c>
      <c r="B300" t="s">
        <v>6</v>
      </c>
      <c r="C300">
        <v>815</v>
      </c>
      <c r="D300" t="s">
        <v>623</v>
      </c>
      <c r="E300" t="s">
        <v>32</v>
      </c>
      <c r="F300" t="s">
        <v>9</v>
      </c>
      <c r="G300">
        <v>80021</v>
      </c>
      <c r="H300">
        <v>82.3</v>
      </c>
      <c r="I300">
        <v>108</v>
      </c>
      <c r="J300" t="s">
        <v>10</v>
      </c>
      <c r="K300">
        <v>1</v>
      </c>
      <c r="L300">
        <v>1</v>
      </c>
    </row>
    <row r="301" spans="1:12">
      <c r="A301" t="s">
        <v>624</v>
      </c>
      <c r="B301" t="s">
        <v>6</v>
      </c>
      <c r="C301">
        <v>817</v>
      </c>
      <c r="D301" t="s">
        <v>625</v>
      </c>
      <c r="E301" t="s">
        <v>8</v>
      </c>
      <c r="F301" t="s">
        <v>9</v>
      </c>
      <c r="G301">
        <v>80235</v>
      </c>
      <c r="H301">
        <v>106.96</v>
      </c>
      <c r="I301">
        <v>101</v>
      </c>
      <c r="J301" t="s">
        <v>14</v>
      </c>
      <c r="K301">
        <v>1</v>
      </c>
      <c r="L301">
        <v>5</v>
      </c>
    </row>
    <row r="302" spans="1:12">
      <c r="A302" t="s">
        <v>626</v>
      </c>
      <c r="B302" t="s">
        <v>6</v>
      </c>
      <c r="C302">
        <v>822</v>
      </c>
      <c r="D302" t="s">
        <v>627</v>
      </c>
      <c r="E302" t="s">
        <v>8</v>
      </c>
      <c r="F302" t="s">
        <v>9</v>
      </c>
      <c r="G302">
        <v>80226</v>
      </c>
      <c r="H302">
        <v>155.65</v>
      </c>
      <c r="I302">
        <v>101</v>
      </c>
      <c r="J302" t="s">
        <v>10</v>
      </c>
      <c r="K302">
        <v>1</v>
      </c>
      <c r="L302">
        <v>8</v>
      </c>
    </row>
    <row r="303" spans="1:12">
      <c r="A303" t="s">
        <v>628</v>
      </c>
      <c r="B303" t="s">
        <v>6</v>
      </c>
      <c r="C303">
        <v>827</v>
      </c>
      <c r="D303" t="s">
        <v>629</v>
      </c>
      <c r="E303" t="s">
        <v>26</v>
      </c>
      <c r="F303" t="s">
        <v>9</v>
      </c>
      <c r="G303">
        <v>80214</v>
      </c>
      <c r="H303">
        <v>102.55</v>
      </c>
      <c r="I303">
        <v>107</v>
      </c>
      <c r="J303" t="s">
        <v>10</v>
      </c>
      <c r="K303">
        <v>1</v>
      </c>
      <c r="L303">
        <v>2</v>
      </c>
    </row>
    <row r="304" spans="1:12">
      <c r="A304" t="s">
        <v>630</v>
      </c>
      <c r="B304" t="s">
        <v>6</v>
      </c>
      <c r="C304">
        <v>833</v>
      </c>
      <c r="D304" t="s">
        <v>631</v>
      </c>
      <c r="E304" t="s">
        <v>212</v>
      </c>
      <c r="F304" t="s">
        <v>9</v>
      </c>
      <c r="G304">
        <v>80602</v>
      </c>
      <c r="H304">
        <v>206.91</v>
      </c>
      <c r="I304">
        <v>103</v>
      </c>
      <c r="J304" t="s">
        <v>10</v>
      </c>
      <c r="K304">
        <v>3</v>
      </c>
      <c r="L304">
        <v>2</v>
      </c>
    </row>
    <row r="305" spans="1:12">
      <c r="A305" t="s">
        <v>632</v>
      </c>
      <c r="B305" t="s">
        <v>6</v>
      </c>
      <c r="C305">
        <v>835</v>
      </c>
      <c r="D305" t="s">
        <v>633</v>
      </c>
      <c r="E305" t="s">
        <v>35</v>
      </c>
      <c r="F305" t="s">
        <v>9</v>
      </c>
      <c r="G305">
        <v>80013</v>
      </c>
      <c r="H305">
        <v>71.86</v>
      </c>
      <c r="I305">
        <v>105</v>
      </c>
      <c r="J305" t="s">
        <v>10</v>
      </c>
      <c r="K305">
        <v>1</v>
      </c>
      <c r="L305">
        <v>6</v>
      </c>
    </row>
    <row r="306" spans="1:12">
      <c r="A306" t="s">
        <v>634</v>
      </c>
      <c r="B306" t="s">
        <v>6</v>
      </c>
      <c r="C306">
        <v>836</v>
      </c>
      <c r="D306" t="s">
        <v>635</v>
      </c>
      <c r="E306" t="s">
        <v>29</v>
      </c>
      <c r="F306" t="s">
        <v>9</v>
      </c>
      <c r="G306">
        <v>80004</v>
      </c>
      <c r="H306">
        <v>120.98</v>
      </c>
      <c r="I306">
        <v>108</v>
      </c>
      <c r="J306" t="s">
        <v>10</v>
      </c>
      <c r="K306">
        <v>1</v>
      </c>
      <c r="L306">
        <v>8</v>
      </c>
    </row>
    <row r="307" spans="1:12">
      <c r="A307" t="s">
        <v>636</v>
      </c>
      <c r="B307" t="s">
        <v>6</v>
      </c>
      <c r="C307">
        <v>841</v>
      </c>
      <c r="D307" t="s">
        <v>637</v>
      </c>
      <c r="E307" t="s">
        <v>35</v>
      </c>
      <c r="F307" t="s">
        <v>9</v>
      </c>
      <c r="G307">
        <v>80010</v>
      </c>
      <c r="H307">
        <v>8.92</v>
      </c>
      <c r="I307">
        <v>105</v>
      </c>
      <c r="J307" t="s">
        <v>10</v>
      </c>
      <c r="K307">
        <v>1</v>
      </c>
      <c r="L307">
        <v>4</v>
      </c>
    </row>
    <row r="308" spans="1:12">
      <c r="A308" t="s">
        <v>638</v>
      </c>
      <c r="B308" t="s">
        <v>6</v>
      </c>
      <c r="C308">
        <v>842</v>
      </c>
      <c r="D308" t="s">
        <v>639</v>
      </c>
      <c r="E308" t="s">
        <v>8</v>
      </c>
      <c r="F308" t="s">
        <v>9</v>
      </c>
      <c r="G308">
        <v>80238</v>
      </c>
      <c r="H308">
        <v>233.97</v>
      </c>
      <c r="I308">
        <v>101</v>
      </c>
      <c r="J308" t="s">
        <v>10</v>
      </c>
      <c r="K308">
        <v>1</v>
      </c>
      <c r="L308">
        <v>4</v>
      </c>
    </row>
    <row r="309" spans="1:12">
      <c r="A309" t="s">
        <v>640</v>
      </c>
      <c r="B309" t="s">
        <v>6</v>
      </c>
      <c r="C309">
        <v>843</v>
      </c>
      <c r="D309" t="s">
        <v>641</v>
      </c>
      <c r="E309" t="s">
        <v>8</v>
      </c>
      <c r="F309" t="s">
        <v>9</v>
      </c>
      <c r="G309">
        <v>80219</v>
      </c>
      <c r="H309">
        <v>69.34</v>
      </c>
      <c r="I309">
        <v>101</v>
      </c>
      <c r="J309" t="s">
        <v>10</v>
      </c>
      <c r="K309">
        <v>1</v>
      </c>
      <c r="L309">
        <v>3</v>
      </c>
    </row>
    <row r="310" spans="1:12">
      <c r="A310" t="s">
        <v>642</v>
      </c>
      <c r="B310" t="s">
        <v>6</v>
      </c>
      <c r="C310">
        <v>844</v>
      </c>
      <c r="D310" t="s">
        <v>643</v>
      </c>
      <c r="E310" t="s">
        <v>8</v>
      </c>
      <c r="F310" t="s">
        <v>9</v>
      </c>
      <c r="G310">
        <v>80205</v>
      </c>
      <c r="H310">
        <v>266.3</v>
      </c>
      <c r="I310">
        <v>107</v>
      </c>
      <c r="J310" t="s">
        <v>10</v>
      </c>
      <c r="K310">
        <v>1</v>
      </c>
      <c r="L310">
        <v>7</v>
      </c>
    </row>
    <row r="311" spans="1:12">
      <c r="A311" t="s">
        <v>644</v>
      </c>
      <c r="B311" t="s">
        <v>6</v>
      </c>
      <c r="C311">
        <v>845</v>
      </c>
      <c r="D311" t="s">
        <v>645</v>
      </c>
      <c r="E311" t="s">
        <v>8</v>
      </c>
      <c r="F311" t="s">
        <v>9</v>
      </c>
      <c r="G311">
        <v>80247</v>
      </c>
      <c r="H311">
        <v>117.39</v>
      </c>
      <c r="I311">
        <v>100</v>
      </c>
      <c r="J311" t="s">
        <v>10</v>
      </c>
      <c r="K311">
        <v>1</v>
      </c>
      <c r="L311">
        <v>2</v>
      </c>
    </row>
    <row r="312" spans="1:12">
      <c r="A312" t="s">
        <v>646</v>
      </c>
      <c r="B312" t="s">
        <v>6</v>
      </c>
      <c r="C312">
        <v>847</v>
      </c>
      <c r="D312" t="s">
        <v>647</v>
      </c>
      <c r="E312" t="s">
        <v>26</v>
      </c>
      <c r="F312" t="s">
        <v>9</v>
      </c>
      <c r="G312">
        <v>80228</v>
      </c>
      <c r="H312">
        <v>22.03</v>
      </c>
      <c r="I312">
        <v>101</v>
      </c>
      <c r="J312" t="s">
        <v>10</v>
      </c>
      <c r="K312">
        <v>1</v>
      </c>
      <c r="L312">
        <v>3</v>
      </c>
    </row>
    <row r="313" spans="1:12">
      <c r="A313" t="s">
        <v>648</v>
      </c>
      <c r="B313" t="s">
        <v>6</v>
      </c>
      <c r="C313">
        <v>848</v>
      </c>
      <c r="D313" t="s">
        <v>649</v>
      </c>
      <c r="E313" t="s">
        <v>8</v>
      </c>
      <c r="F313" t="s">
        <v>9</v>
      </c>
      <c r="G313">
        <v>80212</v>
      </c>
      <c r="H313">
        <v>274.23</v>
      </c>
      <c r="I313">
        <v>107</v>
      </c>
      <c r="J313" t="s">
        <v>10</v>
      </c>
      <c r="K313">
        <v>1</v>
      </c>
      <c r="L313">
        <v>4</v>
      </c>
    </row>
    <row r="314" spans="1:12">
      <c r="A314" t="s">
        <v>650</v>
      </c>
      <c r="B314" t="s">
        <v>6</v>
      </c>
      <c r="C314">
        <v>850</v>
      </c>
      <c r="D314" t="s">
        <v>651</v>
      </c>
      <c r="E314" t="s">
        <v>8</v>
      </c>
      <c r="F314" t="s">
        <v>9</v>
      </c>
      <c r="G314">
        <v>80202</v>
      </c>
      <c r="H314">
        <v>188.73</v>
      </c>
      <c r="I314">
        <v>106</v>
      </c>
      <c r="J314" t="s">
        <v>10</v>
      </c>
      <c r="K314">
        <v>2</v>
      </c>
      <c r="L314">
        <v>6</v>
      </c>
    </row>
    <row r="315" spans="1:12">
      <c r="A315" t="s">
        <v>652</v>
      </c>
      <c r="B315" t="s">
        <v>6</v>
      </c>
      <c r="C315">
        <v>852</v>
      </c>
      <c r="D315" t="s">
        <v>653</v>
      </c>
      <c r="E315" t="s">
        <v>26</v>
      </c>
      <c r="F315" t="s">
        <v>9</v>
      </c>
      <c r="G315">
        <v>80226</v>
      </c>
      <c r="H315">
        <v>155.01</v>
      </c>
      <c r="I315">
        <v>106</v>
      </c>
      <c r="J315" t="s">
        <v>10</v>
      </c>
      <c r="K315">
        <v>2</v>
      </c>
      <c r="L315">
        <v>5</v>
      </c>
    </row>
    <row r="316" spans="1:12">
      <c r="A316" t="s">
        <v>654</v>
      </c>
      <c r="B316" t="s">
        <v>6</v>
      </c>
      <c r="C316">
        <v>854</v>
      </c>
      <c r="D316" t="s">
        <v>655</v>
      </c>
      <c r="E316" t="s">
        <v>32</v>
      </c>
      <c r="F316" t="s">
        <v>9</v>
      </c>
      <c r="G316">
        <v>80021</v>
      </c>
      <c r="H316">
        <v>181.21</v>
      </c>
      <c r="I316">
        <v>109</v>
      </c>
      <c r="J316" t="s">
        <v>10</v>
      </c>
      <c r="K316">
        <v>1</v>
      </c>
      <c r="L316">
        <v>5</v>
      </c>
    </row>
    <row r="317" spans="1:12">
      <c r="A317" t="s">
        <v>656</v>
      </c>
      <c r="B317" t="s">
        <v>6</v>
      </c>
      <c r="C317">
        <v>855</v>
      </c>
      <c r="D317" t="s">
        <v>657</v>
      </c>
      <c r="E317" t="s">
        <v>77</v>
      </c>
      <c r="F317" t="s">
        <v>9</v>
      </c>
      <c r="G317">
        <v>80030</v>
      </c>
      <c r="H317">
        <v>249.63</v>
      </c>
      <c r="I317">
        <v>107</v>
      </c>
      <c r="J317" t="s">
        <v>10</v>
      </c>
      <c r="K317">
        <v>1</v>
      </c>
      <c r="L317">
        <v>7</v>
      </c>
    </row>
    <row r="318" spans="1:12">
      <c r="A318" t="s">
        <v>658</v>
      </c>
      <c r="B318" t="s">
        <v>6</v>
      </c>
      <c r="C318">
        <v>856</v>
      </c>
      <c r="D318" t="s">
        <v>659</v>
      </c>
      <c r="E318" t="s">
        <v>29</v>
      </c>
      <c r="F318" t="s">
        <v>9</v>
      </c>
      <c r="G318">
        <v>80007</v>
      </c>
      <c r="H318">
        <v>129.46</v>
      </c>
      <c r="I318">
        <v>108</v>
      </c>
      <c r="J318" t="s">
        <v>10</v>
      </c>
      <c r="K318">
        <v>1</v>
      </c>
      <c r="L318">
        <v>2</v>
      </c>
    </row>
    <row r="319" spans="1:12">
      <c r="A319" t="s">
        <v>660</v>
      </c>
      <c r="B319" t="s">
        <v>6</v>
      </c>
      <c r="C319">
        <v>857</v>
      </c>
      <c r="D319" t="s">
        <v>661</v>
      </c>
      <c r="E319" t="s">
        <v>35</v>
      </c>
      <c r="F319" t="s">
        <v>9</v>
      </c>
      <c r="G319">
        <v>80017</v>
      </c>
      <c r="H319">
        <v>154.97999999999999</v>
      </c>
      <c r="I319">
        <v>105</v>
      </c>
      <c r="J319" t="s">
        <v>10</v>
      </c>
      <c r="K319">
        <v>2</v>
      </c>
      <c r="L319">
        <v>3</v>
      </c>
    </row>
    <row r="320" spans="1:12">
      <c r="A320" t="s">
        <v>662</v>
      </c>
      <c r="B320" t="s">
        <v>6</v>
      </c>
      <c r="C320">
        <v>858</v>
      </c>
      <c r="D320" t="s">
        <v>663</v>
      </c>
      <c r="E320" t="s">
        <v>97</v>
      </c>
      <c r="F320" t="s">
        <v>9</v>
      </c>
      <c r="G320">
        <v>80128</v>
      </c>
      <c r="H320">
        <v>23.44</v>
      </c>
      <c r="I320">
        <v>106</v>
      </c>
      <c r="J320" t="s">
        <v>10</v>
      </c>
      <c r="K320">
        <v>1</v>
      </c>
      <c r="L320">
        <v>4</v>
      </c>
    </row>
    <row r="321" spans="1:12">
      <c r="A321" t="s">
        <v>664</v>
      </c>
      <c r="B321" t="s">
        <v>6</v>
      </c>
      <c r="C321">
        <v>859</v>
      </c>
      <c r="D321" t="s">
        <v>665</v>
      </c>
      <c r="E321" t="s">
        <v>29</v>
      </c>
      <c r="F321" t="s">
        <v>9</v>
      </c>
      <c r="G321">
        <v>80002</v>
      </c>
      <c r="H321">
        <v>111.36</v>
      </c>
      <c r="I321">
        <v>108</v>
      </c>
      <c r="J321" t="s">
        <v>10</v>
      </c>
      <c r="K321">
        <v>1</v>
      </c>
      <c r="L321">
        <v>7</v>
      </c>
    </row>
    <row r="322" spans="1:12">
      <c r="A322" t="s">
        <v>666</v>
      </c>
      <c r="B322" t="s">
        <v>6</v>
      </c>
      <c r="C322">
        <v>860</v>
      </c>
      <c r="D322" t="s">
        <v>667</v>
      </c>
      <c r="E322" t="s">
        <v>8</v>
      </c>
      <c r="F322" t="s">
        <v>9</v>
      </c>
      <c r="G322">
        <v>80224</v>
      </c>
      <c r="H322">
        <v>66.88</v>
      </c>
      <c r="I322">
        <v>100</v>
      </c>
      <c r="J322" t="s">
        <v>10</v>
      </c>
      <c r="K322">
        <v>1</v>
      </c>
      <c r="L322">
        <v>5</v>
      </c>
    </row>
    <row r="323" spans="1:12">
      <c r="A323" t="s">
        <v>668</v>
      </c>
      <c r="B323" t="s">
        <v>6</v>
      </c>
      <c r="C323">
        <v>865</v>
      </c>
      <c r="D323" t="s">
        <v>669</v>
      </c>
      <c r="E323" t="s">
        <v>337</v>
      </c>
      <c r="F323" t="s">
        <v>9</v>
      </c>
      <c r="G323">
        <v>80033</v>
      </c>
      <c r="H323">
        <v>157.19999999999999</v>
      </c>
      <c r="I323">
        <v>106</v>
      </c>
      <c r="J323" t="s">
        <v>14</v>
      </c>
      <c r="K323">
        <v>2</v>
      </c>
      <c r="L323">
        <v>4</v>
      </c>
    </row>
    <row r="324" spans="1:12">
      <c r="A324" t="s">
        <v>670</v>
      </c>
      <c r="B324" t="s">
        <v>6</v>
      </c>
      <c r="C324">
        <v>866</v>
      </c>
      <c r="D324" t="s">
        <v>671</v>
      </c>
      <c r="E324" t="s">
        <v>156</v>
      </c>
      <c r="F324" t="s">
        <v>9</v>
      </c>
      <c r="G324">
        <v>80138</v>
      </c>
      <c r="H324">
        <v>217.92</v>
      </c>
      <c r="I324">
        <v>102</v>
      </c>
      <c r="J324" t="s">
        <v>14</v>
      </c>
      <c r="K324">
        <v>4</v>
      </c>
      <c r="L324">
        <v>4</v>
      </c>
    </row>
    <row r="325" spans="1:12">
      <c r="A325" t="s">
        <v>672</v>
      </c>
      <c r="B325" t="s">
        <v>6</v>
      </c>
      <c r="C325">
        <v>870</v>
      </c>
      <c r="D325" t="s">
        <v>673</v>
      </c>
      <c r="E325" t="s">
        <v>8</v>
      </c>
      <c r="F325" t="s">
        <v>9</v>
      </c>
      <c r="G325">
        <v>80204</v>
      </c>
      <c r="H325">
        <v>255.81</v>
      </c>
      <c r="I325">
        <v>108</v>
      </c>
      <c r="J325" t="s">
        <v>10</v>
      </c>
      <c r="K325">
        <v>1</v>
      </c>
      <c r="L325">
        <v>2</v>
      </c>
    </row>
    <row r="326" spans="1:12">
      <c r="A326" t="s">
        <v>674</v>
      </c>
      <c r="B326" t="s">
        <v>6</v>
      </c>
      <c r="C326">
        <v>873</v>
      </c>
      <c r="D326" t="s">
        <v>675</v>
      </c>
      <c r="E326" t="s">
        <v>77</v>
      </c>
      <c r="F326" t="s">
        <v>9</v>
      </c>
      <c r="G326">
        <v>80031</v>
      </c>
      <c r="H326">
        <v>223.22</v>
      </c>
      <c r="I326">
        <v>107</v>
      </c>
      <c r="J326" t="s">
        <v>10</v>
      </c>
      <c r="K326">
        <v>3</v>
      </c>
      <c r="L326">
        <v>3</v>
      </c>
    </row>
    <row r="327" spans="1:12">
      <c r="A327" t="s">
        <v>676</v>
      </c>
      <c r="B327" t="s">
        <v>6</v>
      </c>
      <c r="C327">
        <v>878</v>
      </c>
      <c r="D327" t="s">
        <v>677</v>
      </c>
      <c r="E327" t="s">
        <v>337</v>
      </c>
      <c r="F327" t="s">
        <v>9</v>
      </c>
      <c r="G327">
        <v>80033</v>
      </c>
      <c r="H327">
        <v>132.46</v>
      </c>
      <c r="I327">
        <v>107</v>
      </c>
      <c r="J327" t="s">
        <v>14</v>
      </c>
      <c r="K327">
        <v>1</v>
      </c>
      <c r="L327">
        <v>5</v>
      </c>
    </row>
    <row r="328" spans="1:12">
      <c r="A328" t="s">
        <v>678</v>
      </c>
      <c r="B328" t="s">
        <v>6</v>
      </c>
      <c r="C328">
        <v>881</v>
      </c>
      <c r="D328" t="s">
        <v>679</v>
      </c>
      <c r="E328" t="s">
        <v>35</v>
      </c>
      <c r="F328" t="s">
        <v>9</v>
      </c>
      <c r="G328">
        <v>80014</v>
      </c>
      <c r="H328">
        <v>267.8</v>
      </c>
      <c r="I328">
        <v>105</v>
      </c>
      <c r="J328" t="s">
        <v>10</v>
      </c>
      <c r="K328">
        <v>3</v>
      </c>
      <c r="L328">
        <v>2</v>
      </c>
    </row>
    <row r="329" spans="1:12">
      <c r="A329" t="s">
        <v>680</v>
      </c>
      <c r="B329" t="s">
        <v>6</v>
      </c>
      <c r="C329">
        <v>884</v>
      </c>
      <c r="D329" t="s">
        <v>681</v>
      </c>
      <c r="E329" t="s">
        <v>8</v>
      </c>
      <c r="F329" t="s">
        <v>9</v>
      </c>
      <c r="G329">
        <v>80203</v>
      </c>
      <c r="H329">
        <v>58.69</v>
      </c>
      <c r="I329">
        <v>100</v>
      </c>
      <c r="J329" t="s">
        <v>10</v>
      </c>
      <c r="K329">
        <v>1</v>
      </c>
      <c r="L329">
        <v>4</v>
      </c>
    </row>
    <row r="330" spans="1:12">
      <c r="A330" t="s">
        <v>682</v>
      </c>
      <c r="B330" t="s">
        <v>6</v>
      </c>
      <c r="C330">
        <v>897</v>
      </c>
      <c r="D330" t="s">
        <v>683</v>
      </c>
      <c r="E330" t="s">
        <v>29</v>
      </c>
      <c r="F330" t="s">
        <v>9</v>
      </c>
      <c r="G330">
        <v>80005</v>
      </c>
      <c r="H330">
        <v>88.76</v>
      </c>
      <c r="I330">
        <v>103</v>
      </c>
      <c r="J330" t="s">
        <v>10</v>
      </c>
      <c r="K330">
        <v>1</v>
      </c>
      <c r="L330">
        <v>3</v>
      </c>
    </row>
    <row r="331" spans="1:12">
      <c r="A331" t="s">
        <v>684</v>
      </c>
      <c r="B331" t="s">
        <v>6</v>
      </c>
      <c r="C331">
        <v>902</v>
      </c>
      <c r="D331" t="s">
        <v>685</v>
      </c>
      <c r="E331" t="s">
        <v>26</v>
      </c>
      <c r="F331" t="s">
        <v>9</v>
      </c>
      <c r="G331">
        <v>80228</v>
      </c>
      <c r="H331">
        <v>157.03</v>
      </c>
      <c r="I331">
        <v>106</v>
      </c>
      <c r="J331" t="s">
        <v>10</v>
      </c>
      <c r="K331">
        <v>1</v>
      </c>
      <c r="L331">
        <v>3</v>
      </c>
    </row>
    <row r="332" spans="1:12">
      <c r="A332" t="s">
        <v>686</v>
      </c>
      <c r="B332" t="s">
        <v>6</v>
      </c>
      <c r="C332">
        <v>903</v>
      </c>
      <c r="D332" t="s">
        <v>687</v>
      </c>
      <c r="E332" t="s">
        <v>8</v>
      </c>
      <c r="F332" t="s">
        <v>9</v>
      </c>
      <c r="G332">
        <v>80236</v>
      </c>
      <c r="H332">
        <v>8.5</v>
      </c>
      <c r="I332">
        <v>101</v>
      </c>
      <c r="J332" t="s">
        <v>10</v>
      </c>
      <c r="K332">
        <v>1</v>
      </c>
      <c r="L332">
        <v>1</v>
      </c>
    </row>
    <row r="333" spans="1:12">
      <c r="A333" t="s">
        <v>688</v>
      </c>
      <c r="B333" t="s">
        <v>6</v>
      </c>
      <c r="C333">
        <v>905</v>
      </c>
      <c r="D333" t="s">
        <v>689</v>
      </c>
      <c r="E333" t="s">
        <v>29</v>
      </c>
      <c r="F333" t="s">
        <v>9</v>
      </c>
      <c r="G333">
        <v>80007</v>
      </c>
      <c r="H333">
        <v>21.94</v>
      </c>
      <c r="I333">
        <v>108</v>
      </c>
      <c r="J333" t="s">
        <v>10</v>
      </c>
      <c r="K333">
        <v>1</v>
      </c>
      <c r="L333">
        <v>3</v>
      </c>
    </row>
    <row r="334" spans="1:12">
      <c r="A334" t="s">
        <v>690</v>
      </c>
      <c r="B334" t="s">
        <v>6</v>
      </c>
      <c r="C334">
        <v>908</v>
      </c>
      <c r="D334" t="s">
        <v>691</v>
      </c>
      <c r="E334" t="s">
        <v>32</v>
      </c>
      <c r="F334" t="s">
        <v>9</v>
      </c>
      <c r="G334">
        <v>80021</v>
      </c>
      <c r="H334">
        <v>254.02</v>
      </c>
      <c r="I334">
        <v>103</v>
      </c>
      <c r="J334" t="s">
        <v>10</v>
      </c>
      <c r="K334">
        <v>4</v>
      </c>
      <c r="L334">
        <v>3</v>
      </c>
    </row>
    <row r="335" spans="1:12">
      <c r="A335" t="s">
        <v>692</v>
      </c>
      <c r="B335" t="s">
        <v>6</v>
      </c>
      <c r="C335">
        <v>910</v>
      </c>
      <c r="D335" t="s">
        <v>693</v>
      </c>
      <c r="E335" t="s">
        <v>8</v>
      </c>
      <c r="F335" t="s">
        <v>9</v>
      </c>
      <c r="G335">
        <v>80231</v>
      </c>
      <c r="H335">
        <v>106.06</v>
      </c>
      <c r="I335">
        <v>100</v>
      </c>
      <c r="J335" t="s">
        <v>10</v>
      </c>
      <c r="K335">
        <v>2</v>
      </c>
      <c r="L335">
        <v>4</v>
      </c>
    </row>
    <row r="336" spans="1:12">
      <c r="A336" t="s">
        <v>694</v>
      </c>
      <c r="B336" t="s">
        <v>6</v>
      </c>
      <c r="C336">
        <v>915</v>
      </c>
      <c r="D336" t="s">
        <v>695</v>
      </c>
      <c r="E336" t="s">
        <v>8</v>
      </c>
      <c r="F336" t="s">
        <v>9</v>
      </c>
      <c r="G336">
        <v>80247</v>
      </c>
      <c r="H336">
        <v>248.69</v>
      </c>
      <c r="I336">
        <v>100</v>
      </c>
      <c r="J336" t="s">
        <v>10</v>
      </c>
      <c r="K336">
        <v>4</v>
      </c>
      <c r="L336">
        <v>7</v>
      </c>
    </row>
    <row r="337" spans="1:12">
      <c r="A337" t="s">
        <v>696</v>
      </c>
      <c r="B337" t="s">
        <v>6</v>
      </c>
      <c r="C337">
        <v>924</v>
      </c>
      <c r="D337" t="s">
        <v>697</v>
      </c>
      <c r="E337" t="s">
        <v>35</v>
      </c>
      <c r="F337" t="s">
        <v>9</v>
      </c>
      <c r="G337">
        <v>80017</v>
      </c>
      <c r="H337">
        <v>245.34</v>
      </c>
      <c r="I337">
        <v>105</v>
      </c>
      <c r="J337" t="s">
        <v>10</v>
      </c>
      <c r="K337">
        <v>1</v>
      </c>
      <c r="L337">
        <v>1</v>
      </c>
    </row>
    <row r="338" spans="1:12">
      <c r="A338" t="s">
        <v>698</v>
      </c>
      <c r="B338" t="s">
        <v>6</v>
      </c>
      <c r="C338">
        <v>926</v>
      </c>
      <c r="D338" t="s">
        <v>699</v>
      </c>
      <c r="E338" t="s">
        <v>700</v>
      </c>
      <c r="F338" t="s">
        <v>9</v>
      </c>
      <c r="G338">
        <v>80130</v>
      </c>
      <c r="H338">
        <v>110.06</v>
      </c>
      <c r="I338">
        <v>100</v>
      </c>
      <c r="J338" t="s">
        <v>14</v>
      </c>
      <c r="K338">
        <v>1</v>
      </c>
      <c r="L338">
        <v>1</v>
      </c>
    </row>
    <row r="339" spans="1:12">
      <c r="A339" t="s">
        <v>701</v>
      </c>
      <c r="B339" t="s">
        <v>6</v>
      </c>
      <c r="C339">
        <v>927</v>
      </c>
      <c r="D339" t="s">
        <v>702</v>
      </c>
      <c r="E339" t="s">
        <v>29</v>
      </c>
      <c r="F339" t="s">
        <v>9</v>
      </c>
      <c r="G339">
        <v>80002</v>
      </c>
      <c r="H339">
        <v>204.58</v>
      </c>
      <c r="I339">
        <v>109</v>
      </c>
      <c r="J339" t="s">
        <v>10</v>
      </c>
      <c r="K339">
        <v>1</v>
      </c>
      <c r="L339">
        <v>1</v>
      </c>
    </row>
    <row r="340" spans="1:12">
      <c r="A340" t="s">
        <v>703</v>
      </c>
      <c r="B340" t="s">
        <v>6</v>
      </c>
      <c r="C340">
        <v>929</v>
      </c>
      <c r="D340" t="s">
        <v>704</v>
      </c>
      <c r="E340" t="s">
        <v>29</v>
      </c>
      <c r="F340" t="s">
        <v>9</v>
      </c>
      <c r="G340">
        <v>80003</v>
      </c>
      <c r="H340">
        <v>226.65</v>
      </c>
      <c r="I340">
        <v>108</v>
      </c>
      <c r="J340" t="s">
        <v>10</v>
      </c>
      <c r="K340">
        <v>1</v>
      </c>
      <c r="L340">
        <v>6</v>
      </c>
    </row>
    <row r="341" spans="1:12">
      <c r="A341" t="s">
        <v>705</v>
      </c>
      <c r="B341" t="s">
        <v>6</v>
      </c>
      <c r="C341">
        <v>930</v>
      </c>
      <c r="D341" t="s">
        <v>706</v>
      </c>
      <c r="E341" t="s">
        <v>337</v>
      </c>
      <c r="F341" t="s">
        <v>9</v>
      </c>
      <c r="G341">
        <v>80033</v>
      </c>
      <c r="H341">
        <v>68</v>
      </c>
      <c r="I341">
        <v>108</v>
      </c>
      <c r="J341" t="s">
        <v>10</v>
      </c>
      <c r="K341">
        <v>1</v>
      </c>
      <c r="L341">
        <v>4</v>
      </c>
    </row>
    <row r="342" spans="1:12">
      <c r="A342" t="s">
        <v>707</v>
      </c>
      <c r="B342" t="s">
        <v>6</v>
      </c>
      <c r="C342">
        <v>931</v>
      </c>
      <c r="D342" t="s">
        <v>708</v>
      </c>
      <c r="E342" t="s">
        <v>8</v>
      </c>
      <c r="F342" t="s">
        <v>9</v>
      </c>
      <c r="G342">
        <v>80212</v>
      </c>
      <c r="H342">
        <v>21.79</v>
      </c>
      <c r="I342">
        <v>100</v>
      </c>
      <c r="J342" t="s">
        <v>10</v>
      </c>
      <c r="K342">
        <v>1</v>
      </c>
      <c r="L342">
        <v>5</v>
      </c>
    </row>
    <row r="343" spans="1:12">
      <c r="A343" t="s">
        <v>709</v>
      </c>
      <c r="B343" t="s">
        <v>6</v>
      </c>
      <c r="C343">
        <v>932</v>
      </c>
      <c r="D343" t="s">
        <v>710</v>
      </c>
      <c r="E343" t="s">
        <v>8</v>
      </c>
      <c r="F343" t="s">
        <v>9</v>
      </c>
      <c r="G343">
        <v>80209</v>
      </c>
      <c r="H343">
        <v>189.82</v>
      </c>
      <c r="I343">
        <v>105</v>
      </c>
      <c r="J343" t="s">
        <v>10</v>
      </c>
      <c r="K343">
        <v>1</v>
      </c>
      <c r="L343">
        <v>6</v>
      </c>
    </row>
    <row r="344" spans="1:12">
      <c r="A344" t="s">
        <v>711</v>
      </c>
      <c r="B344" t="s">
        <v>6</v>
      </c>
      <c r="C344">
        <v>933</v>
      </c>
      <c r="D344" t="s">
        <v>712</v>
      </c>
      <c r="E344" t="s">
        <v>29</v>
      </c>
      <c r="F344" t="s">
        <v>9</v>
      </c>
      <c r="G344">
        <v>80003</v>
      </c>
      <c r="H344">
        <v>241.17</v>
      </c>
      <c r="I344">
        <v>103</v>
      </c>
      <c r="J344" t="s">
        <v>10</v>
      </c>
      <c r="K344">
        <v>1</v>
      </c>
      <c r="L344">
        <v>7</v>
      </c>
    </row>
    <row r="345" spans="1:12">
      <c r="A345" t="s">
        <v>713</v>
      </c>
      <c r="B345" t="s">
        <v>6</v>
      </c>
      <c r="C345">
        <v>934</v>
      </c>
      <c r="D345" t="s">
        <v>714</v>
      </c>
      <c r="E345" t="s">
        <v>29</v>
      </c>
      <c r="F345" t="s">
        <v>9</v>
      </c>
      <c r="G345">
        <v>80004</v>
      </c>
      <c r="H345">
        <v>141.04</v>
      </c>
      <c r="I345">
        <v>106</v>
      </c>
      <c r="J345" t="s">
        <v>10</v>
      </c>
      <c r="K345">
        <v>1</v>
      </c>
      <c r="L345">
        <v>3</v>
      </c>
    </row>
    <row r="346" spans="1:12">
      <c r="A346" t="s">
        <v>715</v>
      </c>
      <c r="B346" t="s">
        <v>6</v>
      </c>
      <c r="C346">
        <v>939</v>
      </c>
      <c r="D346" t="s">
        <v>716</v>
      </c>
      <c r="E346" t="s">
        <v>26</v>
      </c>
      <c r="F346" t="s">
        <v>9</v>
      </c>
      <c r="G346">
        <v>80215</v>
      </c>
      <c r="H346">
        <v>85.32</v>
      </c>
      <c r="I346">
        <v>107</v>
      </c>
      <c r="J346" t="s">
        <v>10</v>
      </c>
      <c r="K346">
        <v>1</v>
      </c>
      <c r="L346">
        <v>8</v>
      </c>
    </row>
    <row r="347" spans="1:12">
      <c r="A347" t="s">
        <v>717</v>
      </c>
      <c r="B347" t="s">
        <v>6</v>
      </c>
      <c r="C347">
        <v>940</v>
      </c>
      <c r="D347" t="s">
        <v>718</v>
      </c>
      <c r="E347" t="s">
        <v>77</v>
      </c>
      <c r="F347" t="s">
        <v>9</v>
      </c>
      <c r="G347">
        <v>80030</v>
      </c>
      <c r="H347">
        <v>195.01</v>
      </c>
      <c r="I347">
        <v>109</v>
      </c>
      <c r="J347" t="s">
        <v>10</v>
      </c>
      <c r="K347">
        <v>1</v>
      </c>
      <c r="L347">
        <v>3</v>
      </c>
    </row>
    <row r="348" spans="1:12">
      <c r="A348" t="s">
        <v>719</v>
      </c>
      <c r="B348" t="s">
        <v>6</v>
      </c>
      <c r="C348">
        <v>941</v>
      </c>
      <c r="D348" t="s">
        <v>720</v>
      </c>
      <c r="E348" t="s">
        <v>8</v>
      </c>
      <c r="F348" t="s">
        <v>9</v>
      </c>
      <c r="G348">
        <v>80236</v>
      </c>
      <c r="H348">
        <v>203.47</v>
      </c>
      <c r="I348">
        <v>101</v>
      </c>
      <c r="J348" t="s">
        <v>10</v>
      </c>
      <c r="K348">
        <v>2</v>
      </c>
      <c r="L348">
        <v>6</v>
      </c>
    </row>
    <row r="349" spans="1:12">
      <c r="A349" t="s">
        <v>721</v>
      </c>
      <c r="B349" t="s">
        <v>6</v>
      </c>
      <c r="C349">
        <v>942</v>
      </c>
      <c r="D349" t="s">
        <v>722</v>
      </c>
      <c r="E349" t="s">
        <v>156</v>
      </c>
      <c r="F349" t="s">
        <v>9</v>
      </c>
      <c r="G349">
        <v>80134</v>
      </c>
      <c r="H349">
        <v>67.209999999999994</v>
      </c>
      <c r="I349">
        <v>102</v>
      </c>
      <c r="J349" t="s">
        <v>10</v>
      </c>
      <c r="K349">
        <v>1</v>
      </c>
      <c r="L349">
        <v>8</v>
      </c>
    </row>
    <row r="350" spans="1:12">
      <c r="A350" t="s">
        <v>723</v>
      </c>
      <c r="B350" t="s">
        <v>6</v>
      </c>
      <c r="C350">
        <v>946</v>
      </c>
      <c r="D350" t="s">
        <v>724</v>
      </c>
      <c r="E350" t="s">
        <v>337</v>
      </c>
      <c r="F350" t="s">
        <v>9</v>
      </c>
      <c r="G350">
        <v>80033</v>
      </c>
      <c r="H350">
        <v>219.32</v>
      </c>
      <c r="I350">
        <v>108</v>
      </c>
      <c r="J350" t="s">
        <v>14</v>
      </c>
      <c r="K350">
        <v>1</v>
      </c>
      <c r="L350">
        <v>8</v>
      </c>
    </row>
    <row r="351" spans="1:12">
      <c r="A351" t="s">
        <v>725</v>
      </c>
      <c r="B351" t="s">
        <v>6</v>
      </c>
      <c r="C351">
        <v>947</v>
      </c>
      <c r="D351" t="s">
        <v>726</v>
      </c>
      <c r="E351" t="s">
        <v>29</v>
      </c>
      <c r="F351" t="s">
        <v>9</v>
      </c>
      <c r="G351">
        <v>80005</v>
      </c>
      <c r="H351">
        <v>203.71</v>
      </c>
      <c r="I351">
        <v>103</v>
      </c>
      <c r="J351" t="s">
        <v>10</v>
      </c>
      <c r="K351">
        <v>1</v>
      </c>
      <c r="L351">
        <v>8</v>
      </c>
    </row>
    <row r="352" spans="1:12">
      <c r="A352" t="s">
        <v>727</v>
      </c>
      <c r="B352" t="s">
        <v>6</v>
      </c>
      <c r="C352">
        <v>948</v>
      </c>
      <c r="D352" t="s">
        <v>728</v>
      </c>
      <c r="E352" t="s">
        <v>35</v>
      </c>
      <c r="F352" t="s">
        <v>9</v>
      </c>
      <c r="G352">
        <v>80012</v>
      </c>
      <c r="H352">
        <v>240.83</v>
      </c>
      <c r="I352">
        <v>105</v>
      </c>
      <c r="J352" t="s">
        <v>10</v>
      </c>
      <c r="K352">
        <v>1</v>
      </c>
      <c r="L352">
        <v>7</v>
      </c>
    </row>
    <row r="353" spans="1:12">
      <c r="A353" t="s">
        <v>729</v>
      </c>
      <c r="B353" t="s">
        <v>6</v>
      </c>
      <c r="C353">
        <v>953</v>
      </c>
      <c r="D353" t="s">
        <v>730</v>
      </c>
      <c r="E353" t="s">
        <v>97</v>
      </c>
      <c r="F353" t="s">
        <v>9</v>
      </c>
      <c r="G353">
        <v>80128</v>
      </c>
      <c r="H353">
        <v>158.97</v>
      </c>
      <c r="I353">
        <v>101</v>
      </c>
      <c r="J353" t="s">
        <v>10</v>
      </c>
      <c r="K353">
        <v>1</v>
      </c>
      <c r="L353">
        <v>3</v>
      </c>
    </row>
    <row r="354" spans="1:12">
      <c r="A354" t="s">
        <v>731</v>
      </c>
      <c r="B354" t="s">
        <v>6</v>
      </c>
      <c r="C354">
        <v>957</v>
      </c>
      <c r="D354" t="s">
        <v>732</v>
      </c>
      <c r="E354" t="s">
        <v>156</v>
      </c>
      <c r="F354" t="s">
        <v>9</v>
      </c>
      <c r="G354">
        <v>80138</v>
      </c>
      <c r="H354">
        <v>212.93</v>
      </c>
      <c r="I354">
        <v>102</v>
      </c>
      <c r="J354" t="s">
        <v>10</v>
      </c>
      <c r="K354">
        <v>2</v>
      </c>
      <c r="L354">
        <v>5</v>
      </c>
    </row>
    <row r="355" spans="1:12">
      <c r="A355" t="s">
        <v>733</v>
      </c>
      <c r="B355" t="s">
        <v>6</v>
      </c>
      <c r="C355">
        <v>959</v>
      </c>
      <c r="D355" t="s">
        <v>734</v>
      </c>
      <c r="E355" t="s">
        <v>8</v>
      </c>
      <c r="F355" t="s">
        <v>9</v>
      </c>
      <c r="G355">
        <v>80219</v>
      </c>
      <c r="H355">
        <v>154.65</v>
      </c>
      <c r="I355">
        <v>107</v>
      </c>
      <c r="J355" t="s">
        <v>10</v>
      </c>
      <c r="K355">
        <v>2</v>
      </c>
      <c r="L355">
        <v>7</v>
      </c>
    </row>
    <row r="356" spans="1:12">
      <c r="A356" t="s">
        <v>735</v>
      </c>
      <c r="B356" t="s">
        <v>6</v>
      </c>
      <c r="C356">
        <v>964</v>
      </c>
      <c r="D356" t="s">
        <v>736</v>
      </c>
      <c r="E356" t="s">
        <v>35</v>
      </c>
      <c r="F356" t="s">
        <v>9</v>
      </c>
      <c r="G356">
        <v>80014</v>
      </c>
      <c r="H356">
        <v>65.92</v>
      </c>
      <c r="I356">
        <v>105</v>
      </c>
      <c r="J356" t="s">
        <v>10</v>
      </c>
      <c r="K356">
        <v>1</v>
      </c>
      <c r="L356">
        <v>5</v>
      </c>
    </row>
    <row r="357" spans="1:12">
      <c r="A357" t="s">
        <v>737</v>
      </c>
      <c r="B357" t="s">
        <v>6</v>
      </c>
      <c r="C357">
        <v>965</v>
      </c>
      <c r="D357" t="s">
        <v>738</v>
      </c>
      <c r="E357" t="s">
        <v>8</v>
      </c>
      <c r="F357" t="s">
        <v>9</v>
      </c>
      <c r="G357">
        <v>80222</v>
      </c>
      <c r="H357">
        <v>144.65</v>
      </c>
      <c r="I357">
        <v>105</v>
      </c>
      <c r="J357" t="s">
        <v>10</v>
      </c>
      <c r="K357">
        <v>1</v>
      </c>
      <c r="L357">
        <v>3</v>
      </c>
    </row>
    <row r="358" spans="1:12">
      <c r="A358" t="s">
        <v>739</v>
      </c>
      <c r="B358" t="s">
        <v>6</v>
      </c>
      <c r="C358">
        <v>966</v>
      </c>
      <c r="D358" t="s">
        <v>740</v>
      </c>
      <c r="E358" t="s">
        <v>35</v>
      </c>
      <c r="F358" t="s">
        <v>9</v>
      </c>
      <c r="G358">
        <v>80014</v>
      </c>
      <c r="H358">
        <v>234.31</v>
      </c>
      <c r="I358">
        <v>104</v>
      </c>
      <c r="J358" t="s">
        <v>10</v>
      </c>
      <c r="K358">
        <v>1</v>
      </c>
      <c r="L358">
        <v>3</v>
      </c>
    </row>
    <row r="359" spans="1:12">
      <c r="A359" t="s">
        <v>741</v>
      </c>
      <c r="B359" t="s">
        <v>6</v>
      </c>
      <c r="C359">
        <v>967</v>
      </c>
      <c r="D359" t="s">
        <v>742</v>
      </c>
      <c r="E359" t="s">
        <v>35</v>
      </c>
      <c r="F359" t="s">
        <v>9</v>
      </c>
      <c r="G359">
        <v>80012</v>
      </c>
      <c r="H359">
        <v>239.82</v>
      </c>
      <c r="I359">
        <v>100</v>
      </c>
      <c r="J359" t="s">
        <v>10</v>
      </c>
      <c r="K359">
        <v>1</v>
      </c>
      <c r="L359">
        <v>8</v>
      </c>
    </row>
    <row r="360" spans="1:12">
      <c r="A360" t="s">
        <v>743</v>
      </c>
      <c r="B360" t="s">
        <v>6</v>
      </c>
      <c r="C360">
        <v>968</v>
      </c>
      <c r="D360" t="s">
        <v>744</v>
      </c>
      <c r="E360" t="s">
        <v>48</v>
      </c>
      <c r="F360" t="s">
        <v>9</v>
      </c>
      <c r="G360">
        <v>80110</v>
      </c>
      <c r="H360">
        <v>122.42</v>
      </c>
      <c r="I360">
        <v>107</v>
      </c>
      <c r="J360" t="s">
        <v>10</v>
      </c>
      <c r="K360">
        <v>1</v>
      </c>
      <c r="L360">
        <v>2</v>
      </c>
    </row>
    <row r="361" spans="1:12">
      <c r="A361" t="s">
        <v>745</v>
      </c>
      <c r="B361" t="s">
        <v>6</v>
      </c>
      <c r="C361">
        <v>969</v>
      </c>
      <c r="D361" t="s">
        <v>746</v>
      </c>
      <c r="E361" t="s">
        <v>77</v>
      </c>
      <c r="F361" t="s">
        <v>9</v>
      </c>
      <c r="G361">
        <v>80031</v>
      </c>
      <c r="H361">
        <v>199.02</v>
      </c>
      <c r="I361">
        <v>107</v>
      </c>
      <c r="J361" t="s">
        <v>10</v>
      </c>
      <c r="K361">
        <v>1</v>
      </c>
      <c r="L361">
        <v>2</v>
      </c>
    </row>
    <row r="362" spans="1:12">
      <c r="A362" t="s">
        <v>747</v>
      </c>
      <c r="B362" t="s">
        <v>6</v>
      </c>
      <c r="C362">
        <v>974</v>
      </c>
      <c r="D362" t="s">
        <v>748</v>
      </c>
      <c r="E362" t="s">
        <v>17</v>
      </c>
      <c r="F362" t="s">
        <v>9</v>
      </c>
      <c r="G362">
        <v>80112</v>
      </c>
      <c r="H362">
        <v>186.42</v>
      </c>
      <c r="I362">
        <v>101</v>
      </c>
      <c r="J362" t="s">
        <v>10</v>
      </c>
      <c r="K362">
        <v>1</v>
      </c>
      <c r="L362">
        <v>3</v>
      </c>
    </row>
    <row r="363" spans="1:12">
      <c r="A363" t="s">
        <v>749</v>
      </c>
      <c r="B363" t="s">
        <v>6</v>
      </c>
      <c r="C363">
        <v>975</v>
      </c>
      <c r="D363" t="s">
        <v>750</v>
      </c>
      <c r="E363" t="s">
        <v>35</v>
      </c>
      <c r="F363" t="s">
        <v>9</v>
      </c>
      <c r="G363">
        <v>80012</v>
      </c>
      <c r="H363">
        <v>138.49</v>
      </c>
      <c r="I363">
        <v>105</v>
      </c>
      <c r="J363" t="s">
        <v>10</v>
      </c>
      <c r="K363">
        <v>1</v>
      </c>
      <c r="L363">
        <v>4</v>
      </c>
    </row>
    <row r="364" spans="1:12">
      <c r="A364" t="s">
        <v>751</v>
      </c>
      <c r="B364" t="s">
        <v>6</v>
      </c>
      <c r="C364">
        <v>976</v>
      </c>
      <c r="D364" t="s">
        <v>752</v>
      </c>
      <c r="E364" t="s">
        <v>29</v>
      </c>
      <c r="F364" t="s">
        <v>9</v>
      </c>
      <c r="G364">
        <v>80004</v>
      </c>
      <c r="H364">
        <v>189.34</v>
      </c>
      <c r="I364">
        <v>108</v>
      </c>
      <c r="J364" t="s">
        <v>10</v>
      </c>
      <c r="K364">
        <v>1</v>
      </c>
      <c r="L364">
        <v>6</v>
      </c>
    </row>
    <row r="365" spans="1:12">
      <c r="A365" t="s">
        <v>753</v>
      </c>
      <c r="B365" t="s">
        <v>6</v>
      </c>
      <c r="C365">
        <v>978</v>
      </c>
      <c r="D365" t="s">
        <v>754</v>
      </c>
      <c r="E365" t="s">
        <v>8</v>
      </c>
      <c r="F365" t="s">
        <v>9</v>
      </c>
      <c r="G365">
        <v>80211</v>
      </c>
      <c r="H365">
        <v>81.849999999999994</v>
      </c>
      <c r="I365">
        <v>100</v>
      </c>
      <c r="J365" t="s">
        <v>10</v>
      </c>
      <c r="K365">
        <v>1</v>
      </c>
      <c r="L365">
        <v>8</v>
      </c>
    </row>
    <row r="366" spans="1:12">
      <c r="A366" t="s">
        <v>755</v>
      </c>
      <c r="B366" t="s">
        <v>6</v>
      </c>
      <c r="C366">
        <v>979</v>
      </c>
      <c r="D366" t="s">
        <v>756</v>
      </c>
      <c r="E366" t="s">
        <v>32</v>
      </c>
      <c r="F366" t="s">
        <v>9</v>
      </c>
      <c r="G366">
        <v>80020</v>
      </c>
      <c r="H366">
        <v>138.65</v>
      </c>
      <c r="I366">
        <v>108</v>
      </c>
      <c r="J366" t="s">
        <v>10</v>
      </c>
      <c r="K366">
        <v>2</v>
      </c>
      <c r="L366">
        <v>2</v>
      </c>
    </row>
    <row r="367" spans="1:12">
      <c r="A367" t="s">
        <v>757</v>
      </c>
      <c r="B367" t="s">
        <v>6</v>
      </c>
      <c r="C367">
        <v>980</v>
      </c>
      <c r="D367" t="s">
        <v>758</v>
      </c>
      <c r="E367" t="s">
        <v>8</v>
      </c>
      <c r="F367" t="s">
        <v>9</v>
      </c>
      <c r="G367">
        <v>80204</v>
      </c>
      <c r="H367">
        <v>117.81</v>
      </c>
      <c r="I367">
        <v>106</v>
      </c>
      <c r="J367" t="s">
        <v>10</v>
      </c>
      <c r="K367">
        <v>1</v>
      </c>
      <c r="L367">
        <v>3</v>
      </c>
    </row>
    <row r="368" spans="1:12">
      <c r="A368" t="s">
        <v>759</v>
      </c>
      <c r="B368" t="s">
        <v>6</v>
      </c>
      <c r="C368">
        <v>985</v>
      </c>
      <c r="D368" t="s">
        <v>760</v>
      </c>
      <c r="E368" t="s">
        <v>35</v>
      </c>
      <c r="F368" t="s">
        <v>9</v>
      </c>
      <c r="G368">
        <v>80010</v>
      </c>
      <c r="H368">
        <v>65.790000000000006</v>
      </c>
      <c r="I368">
        <v>104</v>
      </c>
      <c r="J368" t="s">
        <v>10</v>
      </c>
      <c r="K368">
        <v>1</v>
      </c>
      <c r="L368">
        <v>5</v>
      </c>
    </row>
    <row r="369" spans="1:12">
      <c r="A369" t="s">
        <v>761</v>
      </c>
      <c r="B369" t="s">
        <v>6</v>
      </c>
      <c r="C369">
        <v>986</v>
      </c>
      <c r="D369" t="s">
        <v>762</v>
      </c>
      <c r="E369" t="s">
        <v>26</v>
      </c>
      <c r="F369" t="s">
        <v>9</v>
      </c>
      <c r="G369">
        <v>80227</v>
      </c>
      <c r="H369">
        <v>21.05</v>
      </c>
      <c r="I369">
        <v>101</v>
      </c>
      <c r="J369" t="s">
        <v>10</v>
      </c>
      <c r="K369">
        <v>1</v>
      </c>
      <c r="L369">
        <v>5</v>
      </c>
    </row>
    <row r="370" spans="1:12">
      <c r="A370" t="s">
        <v>763</v>
      </c>
      <c r="B370" t="s">
        <v>6</v>
      </c>
      <c r="C370">
        <v>988</v>
      </c>
      <c r="D370" t="s">
        <v>764</v>
      </c>
      <c r="E370" t="s">
        <v>17</v>
      </c>
      <c r="F370" t="s">
        <v>9</v>
      </c>
      <c r="G370">
        <v>80111</v>
      </c>
      <c r="H370">
        <v>173.35</v>
      </c>
      <c r="I370">
        <v>101</v>
      </c>
      <c r="J370" t="s">
        <v>10</v>
      </c>
      <c r="K370">
        <v>1</v>
      </c>
      <c r="L370">
        <v>6</v>
      </c>
    </row>
    <row r="371" spans="1:12">
      <c r="A371" t="s">
        <v>765</v>
      </c>
      <c r="B371" t="s">
        <v>6</v>
      </c>
      <c r="C371">
        <v>990</v>
      </c>
      <c r="D371" t="s">
        <v>766</v>
      </c>
      <c r="E371" t="s">
        <v>35</v>
      </c>
      <c r="F371" t="s">
        <v>9</v>
      </c>
      <c r="G371">
        <v>80014</v>
      </c>
      <c r="H371">
        <v>118.3</v>
      </c>
      <c r="I371">
        <v>105</v>
      </c>
      <c r="J371" t="s">
        <v>10</v>
      </c>
      <c r="K371">
        <v>1</v>
      </c>
      <c r="L371">
        <v>2</v>
      </c>
    </row>
    <row r="372" spans="1:12">
      <c r="A372" t="s">
        <v>767</v>
      </c>
      <c r="B372" t="s">
        <v>6</v>
      </c>
      <c r="C372">
        <v>991</v>
      </c>
      <c r="D372" t="s">
        <v>768</v>
      </c>
      <c r="E372" t="s">
        <v>8</v>
      </c>
      <c r="F372" t="s">
        <v>9</v>
      </c>
      <c r="G372">
        <v>80211</v>
      </c>
      <c r="H372">
        <v>161.02000000000001</v>
      </c>
      <c r="I372">
        <v>107</v>
      </c>
      <c r="J372" t="s">
        <v>10</v>
      </c>
      <c r="K372">
        <v>1</v>
      </c>
      <c r="L372">
        <v>2</v>
      </c>
    </row>
    <row r="373" spans="1:12">
      <c r="A373" t="s">
        <v>769</v>
      </c>
      <c r="B373" t="s">
        <v>6</v>
      </c>
      <c r="C373">
        <v>993</v>
      </c>
      <c r="D373" t="s">
        <v>770</v>
      </c>
      <c r="E373" t="s">
        <v>8</v>
      </c>
      <c r="F373" t="s">
        <v>9</v>
      </c>
      <c r="G373">
        <v>80209</v>
      </c>
      <c r="H373">
        <v>254.92</v>
      </c>
      <c r="I373">
        <v>105</v>
      </c>
      <c r="J373" t="s">
        <v>10</v>
      </c>
      <c r="K373">
        <v>4</v>
      </c>
      <c r="L373">
        <v>8</v>
      </c>
    </row>
    <row r="374" spans="1:12">
      <c r="A374" t="s">
        <v>771</v>
      </c>
      <c r="B374" t="s">
        <v>6</v>
      </c>
      <c r="C374">
        <v>994</v>
      </c>
      <c r="D374" t="s">
        <v>772</v>
      </c>
      <c r="E374" t="s">
        <v>8</v>
      </c>
      <c r="F374" t="s">
        <v>9</v>
      </c>
      <c r="G374">
        <v>80234</v>
      </c>
      <c r="H374">
        <v>227.62</v>
      </c>
      <c r="I374">
        <v>109</v>
      </c>
      <c r="J374" t="s">
        <v>10</v>
      </c>
      <c r="K374">
        <v>1</v>
      </c>
      <c r="L374">
        <v>7</v>
      </c>
    </row>
    <row r="375" spans="1:12">
      <c r="A375" t="s">
        <v>773</v>
      </c>
      <c r="B375" t="s">
        <v>6</v>
      </c>
      <c r="C375">
        <v>995</v>
      </c>
      <c r="D375" t="s">
        <v>774</v>
      </c>
      <c r="E375" t="s">
        <v>32</v>
      </c>
      <c r="F375" t="s">
        <v>9</v>
      </c>
      <c r="G375">
        <v>80021</v>
      </c>
      <c r="H375">
        <v>84.94</v>
      </c>
      <c r="I375">
        <v>103</v>
      </c>
      <c r="J375" t="s">
        <v>10</v>
      </c>
      <c r="K375">
        <v>1</v>
      </c>
      <c r="L375">
        <v>8</v>
      </c>
    </row>
    <row r="376" spans="1:12">
      <c r="A376" t="s">
        <v>775</v>
      </c>
      <c r="B376" t="s">
        <v>6</v>
      </c>
      <c r="C376">
        <v>996</v>
      </c>
      <c r="D376" t="s">
        <v>776</v>
      </c>
      <c r="E376" t="s">
        <v>26</v>
      </c>
      <c r="F376" t="s">
        <v>9</v>
      </c>
      <c r="G376">
        <v>80215</v>
      </c>
      <c r="H376">
        <v>74.91</v>
      </c>
      <c r="I376">
        <v>106</v>
      </c>
      <c r="J376" t="s">
        <v>10</v>
      </c>
      <c r="K376">
        <v>1</v>
      </c>
      <c r="L376">
        <v>8</v>
      </c>
    </row>
    <row r="377" spans="1:12">
      <c r="A377" t="s">
        <v>777</v>
      </c>
      <c r="B377" t="s">
        <v>6</v>
      </c>
      <c r="C377">
        <v>997</v>
      </c>
      <c r="D377" t="s">
        <v>778</v>
      </c>
      <c r="E377" t="s">
        <v>8</v>
      </c>
      <c r="F377" t="s">
        <v>9</v>
      </c>
      <c r="G377">
        <v>80210</v>
      </c>
      <c r="H377">
        <v>185.43</v>
      </c>
      <c r="I377">
        <v>100</v>
      </c>
      <c r="J377" t="s">
        <v>14</v>
      </c>
      <c r="K377">
        <v>1</v>
      </c>
      <c r="L377">
        <v>4</v>
      </c>
    </row>
    <row r="378" spans="1:12">
      <c r="A378" t="s">
        <v>779</v>
      </c>
      <c r="B378" t="s">
        <v>6</v>
      </c>
      <c r="C378">
        <v>998</v>
      </c>
      <c r="D378" t="s">
        <v>780</v>
      </c>
      <c r="E378" t="s">
        <v>29</v>
      </c>
      <c r="F378" t="s">
        <v>9</v>
      </c>
      <c r="G378">
        <v>80004</v>
      </c>
      <c r="H378">
        <v>38.25</v>
      </c>
      <c r="I378">
        <v>108</v>
      </c>
      <c r="J378" t="s">
        <v>10</v>
      </c>
      <c r="K378">
        <v>1</v>
      </c>
      <c r="L378">
        <v>7</v>
      </c>
    </row>
    <row r="379" spans="1:12">
      <c r="A379" t="s">
        <v>781</v>
      </c>
      <c r="B379" t="s">
        <v>6</v>
      </c>
      <c r="C379">
        <v>999</v>
      </c>
      <c r="D379" t="s">
        <v>782</v>
      </c>
      <c r="E379" t="s">
        <v>26</v>
      </c>
      <c r="F379" t="s">
        <v>9</v>
      </c>
      <c r="G379">
        <v>80226</v>
      </c>
      <c r="H379">
        <v>248.16</v>
      </c>
      <c r="I379">
        <v>101</v>
      </c>
      <c r="J379" t="s">
        <v>10</v>
      </c>
      <c r="K379">
        <v>1</v>
      </c>
      <c r="L379">
        <v>3</v>
      </c>
    </row>
    <row r="380" spans="1:12">
      <c r="A380" t="s">
        <v>783</v>
      </c>
      <c r="B380" t="s">
        <v>6</v>
      </c>
      <c r="C380">
        <v>1000</v>
      </c>
      <c r="D380" t="s">
        <v>784</v>
      </c>
      <c r="E380" t="s">
        <v>35</v>
      </c>
      <c r="F380" t="s">
        <v>9</v>
      </c>
      <c r="G380">
        <v>80013</v>
      </c>
      <c r="H380">
        <v>178.87</v>
      </c>
      <c r="I380">
        <v>104</v>
      </c>
      <c r="J380" t="s">
        <v>14</v>
      </c>
      <c r="K380">
        <v>1</v>
      </c>
      <c r="L380">
        <v>3</v>
      </c>
    </row>
    <row r="381" spans="1:12">
      <c r="A381" t="s">
        <v>785</v>
      </c>
      <c r="B381" t="s">
        <v>6</v>
      </c>
      <c r="C381">
        <v>1003</v>
      </c>
      <c r="D381" t="s">
        <v>786</v>
      </c>
      <c r="E381" t="s">
        <v>8</v>
      </c>
      <c r="F381" t="s">
        <v>9</v>
      </c>
      <c r="G381">
        <v>80219</v>
      </c>
      <c r="H381">
        <v>230.15</v>
      </c>
      <c r="I381">
        <v>101</v>
      </c>
      <c r="J381" t="s">
        <v>10</v>
      </c>
      <c r="K381">
        <v>1</v>
      </c>
      <c r="L381">
        <v>4</v>
      </c>
    </row>
    <row r="382" spans="1:12">
      <c r="A382" t="s">
        <v>787</v>
      </c>
      <c r="B382" t="s">
        <v>6</v>
      </c>
      <c r="C382">
        <v>1005</v>
      </c>
      <c r="D382" t="s">
        <v>788</v>
      </c>
      <c r="E382" t="s">
        <v>8</v>
      </c>
      <c r="F382" t="s">
        <v>9</v>
      </c>
      <c r="G382">
        <v>80212</v>
      </c>
      <c r="H382">
        <v>225.28</v>
      </c>
      <c r="I382">
        <v>107</v>
      </c>
      <c r="J382" t="s">
        <v>10</v>
      </c>
      <c r="K382">
        <v>2</v>
      </c>
      <c r="L382">
        <v>8</v>
      </c>
    </row>
    <row r="383" spans="1:12">
      <c r="A383" t="s">
        <v>789</v>
      </c>
      <c r="B383" t="s">
        <v>6</v>
      </c>
      <c r="C383">
        <v>1008</v>
      </c>
      <c r="D383" t="s">
        <v>790</v>
      </c>
      <c r="E383" t="s">
        <v>791</v>
      </c>
      <c r="F383" t="s">
        <v>9</v>
      </c>
      <c r="G383">
        <v>80214</v>
      </c>
      <c r="H383">
        <v>115.72</v>
      </c>
      <c r="I383">
        <v>107</v>
      </c>
      <c r="J383" t="s">
        <v>10</v>
      </c>
      <c r="K383">
        <v>1</v>
      </c>
      <c r="L383">
        <v>7</v>
      </c>
    </row>
    <row r="384" spans="1:12">
      <c r="A384" t="s">
        <v>792</v>
      </c>
      <c r="B384" t="s">
        <v>6</v>
      </c>
      <c r="C384">
        <v>1010</v>
      </c>
      <c r="D384" t="s">
        <v>793</v>
      </c>
      <c r="E384" t="s">
        <v>35</v>
      </c>
      <c r="F384" t="s">
        <v>9</v>
      </c>
      <c r="G384">
        <v>80011</v>
      </c>
      <c r="H384">
        <v>220.61</v>
      </c>
      <c r="I384">
        <v>105</v>
      </c>
      <c r="J384" t="s">
        <v>14</v>
      </c>
      <c r="K384">
        <v>1</v>
      </c>
      <c r="L384">
        <v>2</v>
      </c>
    </row>
    <row r="385" spans="1:12">
      <c r="A385" t="s">
        <v>794</v>
      </c>
      <c r="B385" t="s">
        <v>6</v>
      </c>
      <c r="C385">
        <v>1011</v>
      </c>
      <c r="D385" t="s">
        <v>795</v>
      </c>
      <c r="E385" t="s">
        <v>35</v>
      </c>
      <c r="F385" t="s">
        <v>9</v>
      </c>
      <c r="G385">
        <v>80014</v>
      </c>
      <c r="H385">
        <v>200.51</v>
      </c>
      <c r="I385">
        <v>104</v>
      </c>
      <c r="J385" t="s">
        <v>10</v>
      </c>
      <c r="K385">
        <v>1</v>
      </c>
      <c r="L385">
        <v>2</v>
      </c>
    </row>
    <row r="386" spans="1:12">
      <c r="A386" t="s">
        <v>796</v>
      </c>
      <c r="B386" t="s">
        <v>6</v>
      </c>
      <c r="C386">
        <v>1012</v>
      </c>
      <c r="D386" t="s">
        <v>797</v>
      </c>
      <c r="E386" t="s">
        <v>97</v>
      </c>
      <c r="F386" t="s">
        <v>9</v>
      </c>
      <c r="G386">
        <v>80128</v>
      </c>
      <c r="H386">
        <v>93.83</v>
      </c>
      <c r="I386">
        <v>106</v>
      </c>
      <c r="J386" t="s">
        <v>10</v>
      </c>
      <c r="K386">
        <v>1</v>
      </c>
      <c r="L386">
        <v>1</v>
      </c>
    </row>
    <row r="387" spans="1:12">
      <c r="A387" t="s">
        <v>798</v>
      </c>
      <c r="B387" t="s">
        <v>6</v>
      </c>
      <c r="C387">
        <v>1021</v>
      </c>
      <c r="D387" t="s">
        <v>799</v>
      </c>
      <c r="E387" t="s">
        <v>35</v>
      </c>
      <c r="F387" t="s">
        <v>9</v>
      </c>
      <c r="G387">
        <v>80013</v>
      </c>
      <c r="H387">
        <v>205.66</v>
      </c>
      <c r="I387">
        <v>104</v>
      </c>
      <c r="J387" t="s">
        <v>10</v>
      </c>
      <c r="K387">
        <v>1</v>
      </c>
      <c r="L387">
        <v>5</v>
      </c>
    </row>
    <row r="388" spans="1:12">
      <c r="A388" t="s">
        <v>800</v>
      </c>
      <c r="B388" t="s">
        <v>6</v>
      </c>
      <c r="C388">
        <v>1022</v>
      </c>
      <c r="D388" t="s">
        <v>801</v>
      </c>
      <c r="E388" t="s">
        <v>17</v>
      </c>
      <c r="F388" t="s">
        <v>9</v>
      </c>
      <c r="G388">
        <v>80015</v>
      </c>
      <c r="H388">
        <v>6.95</v>
      </c>
      <c r="I388">
        <v>104</v>
      </c>
      <c r="J388" t="s">
        <v>10</v>
      </c>
      <c r="K388">
        <v>1</v>
      </c>
      <c r="L388">
        <v>6</v>
      </c>
    </row>
    <row r="389" spans="1:12">
      <c r="A389" t="s">
        <v>802</v>
      </c>
      <c r="B389" t="s">
        <v>6</v>
      </c>
      <c r="C389">
        <v>1039</v>
      </c>
      <c r="D389" t="s">
        <v>803</v>
      </c>
      <c r="E389" t="s">
        <v>97</v>
      </c>
      <c r="F389" t="s">
        <v>9</v>
      </c>
      <c r="G389">
        <v>80123</v>
      </c>
      <c r="H389">
        <v>221.34</v>
      </c>
      <c r="I389">
        <v>101</v>
      </c>
      <c r="J389" t="s">
        <v>14</v>
      </c>
      <c r="K389">
        <v>2</v>
      </c>
      <c r="L389">
        <v>2</v>
      </c>
    </row>
    <row r="390" spans="1:12">
      <c r="A390" t="s">
        <v>804</v>
      </c>
      <c r="B390" t="s">
        <v>6</v>
      </c>
      <c r="C390">
        <v>1042</v>
      </c>
      <c r="D390" t="s">
        <v>805</v>
      </c>
      <c r="E390" t="s">
        <v>156</v>
      </c>
      <c r="F390" t="s">
        <v>9</v>
      </c>
      <c r="G390">
        <v>80134</v>
      </c>
      <c r="H390">
        <v>102.02</v>
      </c>
      <c r="I390">
        <v>104</v>
      </c>
      <c r="J390" t="s">
        <v>14</v>
      </c>
      <c r="K390">
        <v>2</v>
      </c>
      <c r="L390">
        <v>3</v>
      </c>
    </row>
    <row r="391" spans="1:12">
      <c r="A391" t="s">
        <v>806</v>
      </c>
      <c r="B391" t="s">
        <v>6</v>
      </c>
      <c r="C391">
        <v>1043</v>
      </c>
      <c r="D391" t="s">
        <v>807</v>
      </c>
      <c r="E391" t="s">
        <v>35</v>
      </c>
      <c r="F391" t="s">
        <v>9</v>
      </c>
      <c r="G391">
        <v>80013</v>
      </c>
      <c r="H391">
        <v>234.84</v>
      </c>
      <c r="I391">
        <v>100</v>
      </c>
      <c r="J391" t="s">
        <v>10</v>
      </c>
      <c r="K391">
        <v>2</v>
      </c>
      <c r="L391">
        <v>5</v>
      </c>
    </row>
    <row r="392" spans="1:12">
      <c r="A392" t="s">
        <v>808</v>
      </c>
      <c r="B392" t="s">
        <v>6</v>
      </c>
      <c r="C392">
        <v>1045</v>
      </c>
      <c r="D392" t="s">
        <v>809</v>
      </c>
      <c r="E392" t="s">
        <v>29</v>
      </c>
      <c r="F392" t="s">
        <v>9</v>
      </c>
      <c r="G392">
        <v>80004</v>
      </c>
      <c r="H392">
        <v>54.73</v>
      </c>
      <c r="I392">
        <v>108</v>
      </c>
      <c r="J392" t="s">
        <v>10</v>
      </c>
      <c r="K392">
        <v>1</v>
      </c>
      <c r="L392">
        <v>1</v>
      </c>
    </row>
    <row r="393" spans="1:12">
      <c r="A393" t="s">
        <v>810</v>
      </c>
      <c r="B393" t="s">
        <v>6</v>
      </c>
      <c r="C393">
        <v>1046</v>
      </c>
      <c r="D393" t="s">
        <v>811</v>
      </c>
      <c r="E393" t="s">
        <v>8</v>
      </c>
      <c r="F393" t="s">
        <v>9</v>
      </c>
      <c r="G393">
        <v>80231</v>
      </c>
      <c r="H393">
        <v>112.99</v>
      </c>
      <c r="I393">
        <v>104</v>
      </c>
      <c r="J393" t="s">
        <v>10</v>
      </c>
      <c r="K393">
        <v>1</v>
      </c>
      <c r="L393">
        <v>5</v>
      </c>
    </row>
    <row r="394" spans="1:12">
      <c r="A394" t="s">
        <v>812</v>
      </c>
      <c r="B394" t="s">
        <v>6</v>
      </c>
      <c r="C394">
        <v>1047</v>
      </c>
      <c r="D394" t="s">
        <v>813</v>
      </c>
      <c r="E394" t="s">
        <v>35</v>
      </c>
      <c r="F394" t="s">
        <v>9</v>
      </c>
      <c r="G394">
        <v>80012</v>
      </c>
      <c r="H394">
        <v>72.69</v>
      </c>
      <c r="I394">
        <v>105</v>
      </c>
      <c r="J394" t="s">
        <v>10</v>
      </c>
      <c r="K394">
        <v>1</v>
      </c>
      <c r="L394">
        <v>1</v>
      </c>
    </row>
    <row r="395" spans="1:12">
      <c r="A395" t="s">
        <v>814</v>
      </c>
      <c r="B395" t="s">
        <v>6</v>
      </c>
      <c r="C395">
        <v>1048</v>
      </c>
      <c r="D395" t="s">
        <v>815</v>
      </c>
      <c r="E395" t="s">
        <v>8</v>
      </c>
      <c r="F395" t="s">
        <v>9</v>
      </c>
      <c r="G395">
        <v>80219</v>
      </c>
      <c r="H395">
        <v>254.27</v>
      </c>
      <c r="I395">
        <v>106</v>
      </c>
      <c r="J395" t="s">
        <v>10</v>
      </c>
      <c r="K395">
        <v>1</v>
      </c>
      <c r="L395">
        <v>5</v>
      </c>
    </row>
    <row r="396" spans="1:12">
      <c r="A396" t="s">
        <v>816</v>
      </c>
      <c r="B396" t="s">
        <v>6</v>
      </c>
      <c r="C396">
        <v>1052</v>
      </c>
      <c r="D396" t="s">
        <v>817</v>
      </c>
      <c r="E396" t="s">
        <v>17</v>
      </c>
      <c r="F396" t="s">
        <v>9</v>
      </c>
      <c r="G396">
        <v>80015</v>
      </c>
      <c r="H396">
        <v>79.31</v>
      </c>
      <c r="I396">
        <v>104</v>
      </c>
      <c r="J396" t="s">
        <v>10</v>
      </c>
      <c r="K396">
        <v>1</v>
      </c>
      <c r="L396">
        <v>3</v>
      </c>
    </row>
    <row r="397" spans="1:12">
      <c r="A397" t="s">
        <v>818</v>
      </c>
      <c r="B397" t="s">
        <v>6</v>
      </c>
      <c r="C397">
        <v>1058</v>
      </c>
      <c r="D397" t="s">
        <v>819</v>
      </c>
      <c r="E397" t="s">
        <v>35</v>
      </c>
      <c r="F397" t="s">
        <v>9</v>
      </c>
      <c r="G397">
        <v>80012</v>
      </c>
      <c r="H397">
        <v>43.61</v>
      </c>
      <c r="I397">
        <v>105</v>
      </c>
      <c r="J397" t="s">
        <v>10</v>
      </c>
      <c r="K397">
        <v>1</v>
      </c>
      <c r="L397">
        <v>4</v>
      </c>
    </row>
    <row r="398" spans="1:12">
      <c r="A398" t="s">
        <v>820</v>
      </c>
      <c r="B398" t="s">
        <v>6</v>
      </c>
      <c r="C398">
        <v>1059</v>
      </c>
      <c r="D398" t="s">
        <v>821</v>
      </c>
      <c r="E398" t="s">
        <v>35</v>
      </c>
      <c r="F398" t="s">
        <v>9</v>
      </c>
      <c r="G398">
        <v>80011</v>
      </c>
      <c r="H398">
        <v>59.17</v>
      </c>
      <c r="I398">
        <v>100</v>
      </c>
      <c r="J398" t="s">
        <v>10</v>
      </c>
      <c r="K398">
        <v>1</v>
      </c>
      <c r="L398">
        <v>1</v>
      </c>
    </row>
    <row r="399" spans="1:12">
      <c r="A399" t="s">
        <v>822</v>
      </c>
      <c r="B399" t="s">
        <v>6</v>
      </c>
      <c r="C399">
        <v>1061</v>
      </c>
      <c r="D399" t="s">
        <v>823</v>
      </c>
      <c r="E399" t="s">
        <v>29</v>
      </c>
      <c r="F399" t="s">
        <v>9</v>
      </c>
      <c r="G399">
        <v>80004</v>
      </c>
      <c r="H399">
        <v>74</v>
      </c>
      <c r="I399">
        <v>108</v>
      </c>
      <c r="J399" t="s">
        <v>10</v>
      </c>
      <c r="K399">
        <v>1</v>
      </c>
      <c r="L399">
        <v>8</v>
      </c>
    </row>
    <row r="400" spans="1:12">
      <c r="A400" t="s">
        <v>824</v>
      </c>
      <c r="B400" t="s">
        <v>6</v>
      </c>
      <c r="C400">
        <v>1065</v>
      </c>
      <c r="D400" t="s">
        <v>825</v>
      </c>
      <c r="E400" t="s">
        <v>97</v>
      </c>
      <c r="F400" t="s">
        <v>9</v>
      </c>
      <c r="G400">
        <v>80123</v>
      </c>
      <c r="H400">
        <v>149.5</v>
      </c>
      <c r="I400">
        <v>101</v>
      </c>
      <c r="J400" t="s">
        <v>10</v>
      </c>
      <c r="K400">
        <v>3</v>
      </c>
      <c r="L400">
        <v>1</v>
      </c>
    </row>
    <row r="401" spans="1:12">
      <c r="A401" t="s">
        <v>826</v>
      </c>
      <c r="B401" t="s">
        <v>6</v>
      </c>
      <c r="C401">
        <v>1072</v>
      </c>
      <c r="D401" t="s">
        <v>827</v>
      </c>
      <c r="E401" t="s">
        <v>8</v>
      </c>
      <c r="F401" t="s">
        <v>9</v>
      </c>
      <c r="G401">
        <v>80220</v>
      </c>
      <c r="H401">
        <v>208.23</v>
      </c>
      <c r="I401">
        <v>104</v>
      </c>
      <c r="J401" t="s">
        <v>10</v>
      </c>
      <c r="K401">
        <v>3</v>
      </c>
      <c r="L401">
        <v>4</v>
      </c>
    </row>
    <row r="402" spans="1:12">
      <c r="A402" t="s">
        <v>828</v>
      </c>
      <c r="B402" t="s">
        <v>6</v>
      </c>
      <c r="C402">
        <v>1081</v>
      </c>
      <c r="D402" t="s">
        <v>829</v>
      </c>
      <c r="E402" t="s">
        <v>8</v>
      </c>
      <c r="F402" t="s">
        <v>9</v>
      </c>
      <c r="G402">
        <v>80218</v>
      </c>
      <c r="H402">
        <v>152.69</v>
      </c>
      <c r="I402">
        <v>105</v>
      </c>
      <c r="J402" t="s">
        <v>14</v>
      </c>
      <c r="K402">
        <v>3</v>
      </c>
      <c r="L402">
        <v>6</v>
      </c>
    </row>
    <row r="403" spans="1:12">
      <c r="A403" t="s">
        <v>830</v>
      </c>
      <c r="B403" t="s">
        <v>6</v>
      </c>
      <c r="C403">
        <v>1093</v>
      </c>
      <c r="D403" t="s">
        <v>831</v>
      </c>
      <c r="E403" t="s">
        <v>29</v>
      </c>
      <c r="F403" t="s">
        <v>9</v>
      </c>
      <c r="G403">
        <v>80004</v>
      </c>
      <c r="H403">
        <v>132.63</v>
      </c>
      <c r="I403">
        <v>108</v>
      </c>
      <c r="J403" t="s">
        <v>10</v>
      </c>
      <c r="K403">
        <v>1</v>
      </c>
      <c r="L403">
        <v>6</v>
      </c>
    </row>
    <row r="404" spans="1:12">
      <c r="A404" t="s">
        <v>832</v>
      </c>
      <c r="B404" t="s">
        <v>6</v>
      </c>
      <c r="C404">
        <v>1095</v>
      </c>
      <c r="D404" t="s">
        <v>833</v>
      </c>
      <c r="E404" t="s">
        <v>26</v>
      </c>
      <c r="F404" t="s">
        <v>9</v>
      </c>
      <c r="G404">
        <v>80228</v>
      </c>
      <c r="H404">
        <v>66.010000000000005</v>
      </c>
      <c r="I404">
        <v>106</v>
      </c>
      <c r="J404" t="s">
        <v>14</v>
      </c>
      <c r="K404">
        <v>1</v>
      </c>
      <c r="L404">
        <v>1</v>
      </c>
    </row>
    <row r="405" spans="1:12">
      <c r="A405" t="s">
        <v>834</v>
      </c>
      <c r="B405" t="s">
        <v>6</v>
      </c>
      <c r="C405">
        <v>1097</v>
      </c>
      <c r="D405" t="s">
        <v>835</v>
      </c>
      <c r="E405" t="s">
        <v>84</v>
      </c>
      <c r="F405" t="s">
        <v>9</v>
      </c>
      <c r="G405">
        <v>80233</v>
      </c>
      <c r="H405">
        <v>45.44</v>
      </c>
      <c r="I405">
        <v>109</v>
      </c>
      <c r="J405" t="s">
        <v>10</v>
      </c>
      <c r="K405">
        <v>1</v>
      </c>
      <c r="L405">
        <v>2</v>
      </c>
    </row>
    <row r="406" spans="1:12">
      <c r="A406" t="s">
        <v>836</v>
      </c>
      <c r="B406" t="s">
        <v>6</v>
      </c>
      <c r="C406">
        <v>1098</v>
      </c>
      <c r="D406" t="s">
        <v>837</v>
      </c>
      <c r="E406" t="s">
        <v>8</v>
      </c>
      <c r="F406" t="s">
        <v>9</v>
      </c>
      <c r="G406">
        <v>80219</v>
      </c>
      <c r="H406">
        <v>127.68</v>
      </c>
      <c r="I406">
        <v>106</v>
      </c>
      <c r="J406" t="s">
        <v>10</v>
      </c>
      <c r="K406">
        <v>1</v>
      </c>
      <c r="L406">
        <v>1</v>
      </c>
    </row>
    <row r="407" spans="1:12">
      <c r="A407" t="s">
        <v>838</v>
      </c>
      <c r="B407" t="s">
        <v>6</v>
      </c>
      <c r="C407">
        <v>1099</v>
      </c>
      <c r="D407" t="s">
        <v>839</v>
      </c>
      <c r="E407" t="s">
        <v>8</v>
      </c>
      <c r="F407" t="s">
        <v>9</v>
      </c>
      <c r="G407">
        <v>80219</v>
      </c>
      <c r="H407">
        <v>181.37</v>
      </c>
      <c r="I407">
        <v>106</v>
      </c>
      <c r="J407" t="s">
        <v>10</v>
      </c>
      <c r="K407">
        <v>1</v>
      </c>
      <c r="L407">
        <v>6</v>
      </c>
    </row>
    <row r="408" spans="1:12">
      <c r="A408" t="s">
        <v>840</v>
      </c>
      <c r="B408" t="s">
        <v>6</v>
      </c>
      <c r="C408">
        <v>1101</v>
      </c>
      <c r="D408" t="s">
        <v>841</v>
      </c>
      <c r="E408" t="s">
        <v>84</v>
      </c>
      <c r="F408" t="s">
        <v>9</v>
      </c>
      <c r="G408">
        <v>80233</v>
      </c>
      <c r="H408">
        <v>196.58</v>
      </c>
      <c r="I408">
        <v>109</v>
      </c>
      <c r="J408" t="s">
        <v>10</v>
      </c>
      <c r="K408">
        <v>3</v>
      </c>
      <c r="L408">
        <v>2</v>
      </c>
    </row>
    <row r="409" spans="1:12">
      <c r="A409" t="s">
        <v>842</v>
      </c>
      <c r="B409" t="s">
        <v>6</v>
      </c>
      <c r="C409">
        <v>1107</v>
      </c>
      <c r="D409" t="s">
        <v>843</v>
      </c>
      <c r="E409" t="s">
        <v>844</v>
      </c>
      <c r="F409" t="s">
        <v>9</v>
      </c>
      <c r="G409">
        <v>80022</v>
      </c>
      <c r="H409">
        <v>145.82</v>
      </c>
      <c r="I409">
        <v>105</v>
      </c>
      <c r="J409" t="s">
        <v>10</v>
      </c>
      <c r="K409">
        <v>1</v>
      </c>
      <c r="L409">
        <v>6</v>
      </c>
    </row>
    <row r="410" spans="1:12">
      <c r="A410" t="s">
        <v>845</v>
      </c>
      <c r="B410" t="s">
        <v>6</v>
      </c>
      <c r="C410">
        <v>1110</v>
      </c>
      <c r="D410" t="s">
        <v>846</v>
      </c>
      <c r="E410" t="s">
        <v>26</v>
      </c>
      <c r="F410" t="s">
        <v>9</v>
      </c>
      <c r="G410">
        <v>80232</v>
      </c>
      <c r="H410">
        <v>241.94</v>
      </c>
      <c r="I410">
        <v>106</v>
      </c>
      <c r="J410" t="s">
        <v>10</v>
      </c>
      <c r="K410">
        <v>1</v>
      </c>
      <c r="L410">
        <v>8</v>
      </c>
    </row>
    <row r="411" spans="1:12">
      <c r="A411" t="s">
        <v>847</v>
      </c>
      <c r="B411" t="s">
        <v>6</v>
      </c>
      <c r="C411">
        <v>1115</v>
      </c>
      <c r="D411" t="s">
        <v>848</v>
      </c>
      <c r="E411" t="s">
        <v>35</v>
      </c>
      <c r="F411" t="s">
        <v>9</v>
      </c>
      <c r="G411">
        <v>80013</v>
      </c>
      <c r="H411">
        <v>135.99</v>
      </c>
      <c r="I411">
        <v>105</v>
      </c>
      <c r="J411" t="s">
        <v>10</v>
      </c>
      <c r="K411">
        <v>2</v>
      </c>
      <c r="L411">
        <v>7</v>
      </c>
    </row>
    <row r="412" spans="1:12">
      <c r="A412" t="s">
        <v>849</v>
      </c>
      <c r="B412" t="s">
        <v>6</v>
      </c>
      <c r="C412">
        <v>1124</v>
      </c>
      <c r="D412" t="s">
        <v>850</v>
      </c>
      <c r="E412" t="s">
        <v>29</v>
      </c>
      <c r="F412" t="s">
        <v>9</v>
      </c>
      <c r="G412">
        <v>80005</v>
      </c>
      <c r="H412">
        <v>201.85</v>
      </c>
      <c r="I412">
        <v>107</v>
      </c>
      <c r="J412" t="s">
        <v>10</v>
      </c>
      <c r="K412">
        <v>1</v>
      </c>
      <c r="L412">
        <v>5</v>
      </c>
    </row>
    <row r="413" spans="1:12">
      <c r="A413" t="s">
        <v>851</v>
      </c>
      <c r="B413" t="s">
        <v>6</v>
      </c>
      <c r="C413">
        <v>1130</v>
      </c>
      <c r="D413" t="s">
        <v>852</v>
      </c>
      <c r="E413" t="s">
        <v>29</v>
      </c>
      <c r="F413" t="s">
        <v>9</v>
      </c>
      <c r="G413">
        <v>80002</v>
      </c>
      <c r="H413">
        <v>165.04</v>
      </c>
      <c r="I413">
        <v>108</v>
      </c>
      <c r="J413" t="s">
        <v>14</v>
      </c>
      <c r="K413">
        <v>2</v>
      </c>
      <c r="L413">
        <v>5</v>
      </c>
    </row>
    <row r="414" spans="1:12">
      <c r="A414" t="s">
        <v>413</v>
      </c>
      <c r="B414" t="s">
        <v>6</v>
      </c>
      <c r="C414">
        <v>1141</v>
      </c>
      <c r="D414" t="s">
        <v>853</v>
      </c>
      <c r="E414" t="s">
        <v>337</v>
      </c>
      <c r="F414" t="s">
        <v>9</v>
      </c>
      <c r="G414">
        <v>80212</v>
      </c>
      <c r="H414">
        <v>243.87</v>
      </c>
      <c r="I414">
        <v>100</v>
      </c>
      <c r="J414" t="s">
        <v>10</v>
      </c>
      <c r="K414">
        <v>4</v>
      </c>
      <c r="L414">
        <v>3</v>
      </c>
    </row>
    <row r="415" spans="1:12">
      <c r="A415" t="s">
        <v>854</v>
      </c>
      <c r="B415" t="s">
        <v>6</v>
      </c>
      <c r="C415">
        <v>1148</v>
      </c>
      <c r="D415" t="s">
        <v>855</v>
      </c>
      <c r="E415" t="s">
        <v>181</v>
      </c>
      <c r="F415" t="s">
        <v>9</v>
      </c>
      <c r="G415">
        <v>80027</v>
      </c>
      <c r="H415">
        <v>53.44</v>
      </c>
      <c r="I415">
        <v>109</v>
      </c>
      <c r="J415" t="s">
        <v>10</v>
      </c>
      <c r="K415">
        <v>1</v>
      </c>
      <c r="L415">
        <v>5</v>
      </c>
    </row>
    <row r="416" spans="1:12">
      <c r="A416" t="s">
        <v>856</v>
      </c>
      <c r="B416" t="s">
        <v>6</v>
      </c>
      <c r="C416">
        <v>1149</v>
      </c>
      <c r="D416" t="s">
        <v>857</v>
      </c>
      <c r="E416" t="s">
        <v>35</v>
      </c>
      <c r="F416" t="s">
        <v>9</v>
      </c>
      <c r="G416">
        <v>80011</v>
      </c>
      <c r="H416">
        <v>50.71</v>
      </c>
      <c r="I416">
        <v>105</v>
      </c>
      <c r="J416" t="s">
        <v>10</v>
      </c>
      <c r="K416">
        <v>1</v>
      </c>
      <c r="L416">
        <v>4</v>
      </c>
    </row>
    <row r="417" spans="1:12">
      <c r="A417" t="s">
        <v>858</v>
      </c>
      <c r="B417" t="s">
        <v>6</v>
      </c>
      <c r="C417">
        <v>1150</v>
      </c>
      <c r="D417" t="s">
        <v>859</v>
      </c>
      <c r="E417" t="s">
        <v>212</v>
      </c>
      <c r="F417" t="s">
        <v>9</v>
      </c>
      <c r="G417">
        <v>80229</v>
      </c>
      <c r="H417">
        <v>104.72</v>
      </c>
      <c r="I417">
        <v>103</v>
      </c>
      <c r="J417" t="s">
        <v>10</v>
      </c>
      <c r="K417">
        <v>1</v>
      </c>
      <c r="L417">
        <v>1</v>
      </c>
    </row>
    <row r="418" spans="1:12">
      <c r="A418" t="s">
        <v>860</v>
      </c>
      <c r="B418" t="s">
        <v>6</v>
      </c>
      <c r="C418">
        <v>1152</v>
      </c>
      <c r="D418" t="s">
        <v>861</v>
      </c>
      <c r="E418" t="s">
        <v>35</v>
      </c>
      <c r="F418" t="s">
        <v>9</v>
      </c>
      <c r="G418">
        <v>80012</v>
      </c>
      <c r="H418">
        <v>242.27</v>
      </c>
      <c r="I418">
        <v>105</v>
      </c>
      <c r="J418" t="s">
        <v>10</v>
      </c>
      <c r="K418">
        <v>1</v>
      </c>
      <c r="L418">
        <v>2</v>
      </c>
    </row>
    <row r="419" spans="1:12">
      <c r="A419" t="s">
        <v>862</v>
      </c>
      <c r="B419" t="s">
        <v>6</v>
      </c>
      <c r="C419">
        <v>1155</v>
      </c>
      <c r="D419" t="s">
        <v>863</v>
      </c>
      <c r="E419" t="s">
        <v>181</v>
      </c>
      <c r="F419" t="s">
        <v>9</v>
      </c>
      <c r="G419">
        <v>80027</v>
      </c>
      <c r="H419">
        <v>180.15</v>
      </c>
      <c r="I419">
        <v>108</v>
      </c>
      <c r="J419" t="s">
        <v>10</v>
      </c>
      <c r="K419">
        <v>3</v>
      </c>
      <c r="L419">
        <v>4</v>
      </c>
    </row>
    <row r="420" spans="1:12">
      <c r="A420" t="s">
        <v>864</v>
      </c>
      <c r="B420" t="s">
        <v>6</v>
      </c>
      <c r="C420">
        <v>1156</v>
      </c>
      <c r="D420" t="s">
        <v>865</v>
      </c>
      <c r="E420" t="s">
        <v>35</v>
      </c>
      <c r="F420" t="s">
        <v>9</v>
      </c>
      <c r="G420">
        <v>80014</v>
      </c>
      <c r="H420">
        <v>172.54</v>
      </c>
      <c r="I420">
        <v>105</v>
      </c>
      <c r="J420" t="s">
        <v>10</v>
      </c>
      <c r="K420">
        <v>1</v>
      </c>
      <c r="L420">
        <v>1</v>
      </c>
    </row>
    <row r="421" spans="1:12">
      <c r="A421" t="s">
        <v>866</v>
      </c>
      <c r="B421" t="s">
        <v>6</v>
      </c>
      <c r="C421">
        <v>1158</v>
      </c>
      <c r="D421" t="s">
        <v>867</v>
      </c>
      <c r="E421" t="s">
        <v>8</v>
      </c>
      <c r="F421" t="s">
        <v>9</v>
      </c>
      <c r="G421">
        <v>80219</v>
      </c>
      <c r="H421">
        <v>46.21</v>
      </c>
      <c r="I421">
        <v>106</v>
      </c>
      <c r="J421" t="s">
        <v>10</v>
      </c>
      <c r="K421">
        <v>1</v>
      </c>
      <c r="L421">
        <v>8</v>
      </c>
    </row>
    <row r="422" spans="1:12">
      <c r="A422" t="s">
        <v>868</v>
      </c>
      <c r="B422" t="s">
        <v>6</v>
      </c>
      <c r="C422">
        <v>1159</v>
      </c>
      <c r="D422" t="s">
        <v>869</v>
      </c>
      <c r="E422" t="s">
        <v>26</v>
      </c>
      <c r="F422" t="s">
        <v>9</v>
      </c>
      <c r="G422">
        <v>80215</v>
      </c>
      <c r="H422">
        <v>153.49</v>
      </c>
      <c r="I422">
        <v>106</v>
      </c>
      <c r="J422" t="s">
        <v>10</v>
      </c>
      <c r="K422">
        <v>1</v>
      </c>
      <c r="L422">
        <v>6</v>
      </c>
    </row>
    <row r="423" spans="1:12">
      <c r="A423" t="s">
        <v>870</v>
      </c>
      <c r="B423" t="s">
        <v>6</v>
      </c>
      <c r="C423">
        <v>1163</v>
      </c>
      <c r="D423" t="s">
        <v>871</v>
      </c>
      <c r="E423" t="s">
        <v>97</v>
      </c>
      <c r="F423" t="s">
        <v>9</v>
      </c>
      <c r="G423">
        <v>80127</v>
      </c>
      <c r="H423">
        <v>65.819999999999993</v>
      </c>
      <c r="I423">
        <v>101</v>
      </c>
      <c r="J423" t="s">
        <v>10</v>
      </c>
      <c r="K423">
        <v>1</v>
      </c>
      <c r="L423">
        <v>2</v>
      </c>
    </row>
    <row r="424" spans="1:12">
      <c r="A424" t="s">
        <v>872</v>
      </c>
      <c r="B424" t="s">
        <v>6</v>
      </c>
      <c r="C424">
        <v>1165</v>
      </c>
      <c r="D424" t="s">
        <v>873</v>
      </c>
      <c r="E424" t="s">
        <v>35</v>
      </c>
      <c r="F424" t="s">
        <v>9</v>
      </c>
      <c r="G424">
        <v>80015</v>
      </c>
      <c r="H424">
        <v>99.89</v>
      </c>
      <c r="I424">
        <v>104</v>
      </c>
      <c r="J424" t="s">
        <v>10</v>
      </c>
      <c r="K424">
        <v>1</v>
      </c>
      <c r="L424">
        <v>3</v>
      </c>
    </row>
    <row r="425" spans="1:12">
      <c r="A425" t="s">
        <v>874</v>
      </c>
      <c r="B425" t="s">
        <v>6</v>
      </c>
      <c r="C425">
        <v>1168</v>
      </c>
      <c r="D425" t="s">
        <v>875</v>
      </c>
      <c r="E425" t="s">
        <v>35</v>
      </c>
      <c r="F425" t="s">
        <v>9</v>
      </c>
      <c r="G425">
        <v>80011</v>
      </c>
      <c r="H425">
        <v>212.6</v>
      </c>
      <c r="I425">
        <v>105</v>
      </c>
      <c r="J425" t="s">
        <v>10</v>
      </c>
      <c r="K425">
        <v>1</v>
      </c>
      <c r="L425">
        <v>6</v>
      </c>
    </row>
    <row r="426" spans="1:12">
      <c r="A426" t="s">
        <v>876</v>
      </c>
      <c r="B426" t="s">
        <v>6</v>
      </c>
      <c r="C426">
        <v>1170</v>
      </c>
      <c r="D426" t="s">
        <v>877</v>
      </c>
      <c r="E426" t="s">
        <v>8</v>
      </c>
      <c r="F426" t="s">
        <v>9</v>
      </c>
      <c r="G426">
        <v>80260</v>
      </c>
      <c r="H426">
        <v>202.6</v>
      </c>
      <c r="I426">
        <v>108</v>
      </c>
      <c r="J426" t="s">
        <v>10</v>
      </c>
      <c r="K426">
        <v>3</v>
      </c>
      <c r="L426">
        <v>3</v>
      </c>
    </row>
    <row r="427" spans="1:12">
      <c r="A427" t="s">
        <v>878</v>
      </c>
      <c r="B427" t="s">
        <v>6</v>
      </c>
      <c r="C427">
        <v>1172</v>
      </c>
      <c r="D427" t="s">
        <v>879</v>
      </c>
      <c r="E427" t="s">
        <v>8</v>
      </c>
      <c r="F427" t="s">
        <v>9</v>
      </c>
      <c r="G427">
        <v>80206</v>
      </c>
      <c r="H427">
        <v>203.91</v>
      </c>
      <c r="I427">
        <v>107</v>
      </c>
      <c r="J427" t="s">
        <v>10</v>
      </c>
      <c r="K427">
        <v>1</v>
      </c>
      <c r="L427">
        <v>7</v>
      </c>
    </row>
    <row r="428" spans="1:12">
      <c r="A428" t="s">
        <v>880</v>
      </c>
      <c r="B428" t="s">
        <v>6</v>
      </c>
      <c r="C428">
        <v>1173</v>
      </c>
      <c r="D428" t="s">
        <v>881</v>
      </c>
      <c r="E428" t="s">
        <v>35</v>
      </c>
      <c r="F428" t="s">
        <v>9</v>
      </c>
      <c r="G428">
        <v>80015</v>
      </c>
      <c r="H428">
        <v>63.58</v>
      </c>
      <c r="I428">
        <v>104</v>
      </c>
      <c r="J428" t="s">
        <v>10</v>
      </c>
      <c r="K428">
        <v>1</v>
      </c>
      <c r="L428">
        <v>5</v>
      </c>
    </row>
    <row r="429" spans="1:12">
      <c r="A429" t="s">
        <v>882</v>
      </c>
      <c r="B429" t="s">
        <v>6</v>
      </c>
      <c r="C429">
        <v>1174</v>
      </c>
      <c r="D429" t="s">
        <v>883</v>
      </c>
      <c r="E429" t="s">
        <v>77</v>
      </c>
      <c r="F429" t="s">
        <v>9</v>
      </c>
      <c r="G429">
        <v>80031</v>
      </c>
      <c r="H429">
        <v>100.54</v>
      </c>
      <c r="I429">
        <v>107</v>
      </c>
      <c r="J429" t="s">
        <v>10</v>
      </c>
      <c r="K429">
        <v>1</v>
      </c>
      <c r="L429">
        <v>1</v>
      </c>
    </row>
    <row r="430" spans="1:12">
      <c r="A430" t="s">
        <v>884</v>
      </c>
      <c r="B430" t="s">
        <v>6</v>
      </c>
      <c r="C430">
        <v>1175</v>
      </c>
      <c r="D430" t="s">
        <v>885</v>
      </c>
      <c r="E430" t="s">
        <v>8</v>
      </c>
      <c r="F430" t="s">
        <v>9</v>
      </c>
      <c r="G430">
        <v>80218</v>
      </c>
      <c r="H430">
        <v>101.24</v>
      </c>
      <c r="I430">
        <v>100</v>
      </c>
      <c r="J430" t="s">
        <v>10</v>
      </c>
      <c r="K430">
        <v>1</v>
      </c>
      <c r="L430">
        <v>4</v>
      </c>
    </row>
    <row r="431" spans="1:12">
      <c r="A431" t="s">
        <v>886</v>
      </c>
      <c r="B431" t="s">
        <v>6</v>
      </c>
      <c r="C431">
        <v>1176</v>
      </c>
      <c r="D431" t="s">
        <v>887</v>
      </c>
      <c r="E431" t="s">
        <v>17</v>
      </c>
      <c r="F431" t="s">
        <v>9</v>
      </c>
      <c r="G431">
        <v>80015</v>
      </c>
      <c r="H431">
        <v>190.52</v>
      </c>
      <c r="I431">
        <v>104</v>
      </c>
      <c r="J431" t="s">
        <v>14</v>
      </c>
      <c r="K431">
        <v>3</v>
      </c>
      <c r="L431">
        <v>4</v>
      </c>
    </row>
    <row r="432" spans="1:12">
      <c r="A432" t="s">
        <v>888</v>
      </c>
      <c r="B432" t="s">
        <v>6</v>
      </c>
      <c r="C432">
        <v>1181</v>
      </c>
      <c r="D432" t="s">
        <v>889</v>
      </c>
      <c r="E432" t="s">
        <v>8</v>
      </c>
      <c r="F432" t="s">
        <v>9</v>
      </c>
      <c r="G432">
        <v>80219</v>
      </c>
      <c r="H432">
        <v>140.5</v>
      </c>
      <c r="I432">
        <v>106</v>
      </c>
      <c r="J432" t="s">
        <v>10</v>
      </c>
      <c r="K432">
        <v>1</v>
      </c>
      <c r="L432">
        <v>7</v>
      </c>
    </row>
    <row r="433" spans="1:12">
      <c r="A433" t="s">
        <v>890</v>
      </c>
      <c r="B433" t="s">
        <v>6</v>
      </c>
      <c r="C433">
        <v>1188</v>
      </c>
      <c r="D433" t="s">
        <v>891</v>
      </c>
      <c r="E433" t="s">
        <v>35</v>
      </c>
      <c r="F433" t="s">
        <v>9</v>
      </c>
      <c r="G433">
        <v>80012</v>
      </c>
      <c r="H433">
        <v>145.32</v>
      </c>
      <c r="I433">
        <v>105</v>
      </c>
      <c r="J433" t="s">
        <v>10</v>
      </c>
      <c r="K433">
        <v>1</v>
      </c>
      <c r="L433">
        <v>7</v>
      </c>
    </row>
    <row r="434" spans="1:12">
      <c r="A434" t="s">
        <v>892</v>
      </c>
      <c r="B434" t="s">
        <v>6</v>
      </c>
      <c r="C434">
        <v>1191</v>
      </c>
      <c r="D434" t="s">
        <v>893</v>
      </c>
      <c r="E434" t="s">
        <v>32</v>
      </c>
      <c r="F434" t="s">
        <v>9</v>
      </c>
      <c r="G434">
        <v>80023</v>
      </c>
      <c r="H434">
        <v>178.49</v>
      </c>
      <c r="I434">
        <v>109</v>
      </c>
      <c r="J434" t="s">
        <v>10</v>
      </c>
      <c r="K434">
        <v>1</v>
      </c>
      <c r="L434">
        <v>2</v>
      </c>
    </row>
    <row r="435" spans="1:12">
      <c r="A435" t="s">
        <v>894</v>
      </c>
      <c r="B435" t="s">
        <v>6</v>
      </c>
      <c r="C435">
        <v>1192</v>
      </c>
      <c r="D435" t="s">
        <v>895</v>
      </c>
      <c r="E435" t="s">
        <v>8</v>
      </c>
      <c r="F435" t="s">
        <v>9</v>
      </c>
      <c r="G435">
        <v>80236</v>
      </c>
      <c r="H435">
        <v>240.77</v>
      </c>
      <c r="I435">
        <v>101</v>
      </c>
      <c r="J435" t="s">
        <v>14</v>
      </c>
      <c r="K435">
        <v>1</v>
      </c>
      <c r="L435">
        <v>2</v>
      </c>
    </row>
    <row r="436" spans="1:12">
      <c r="A436" t="s">
        <v>896</v>
      </c>
      <c r="B436" t="s">
        <v>6</v>
      </c>
      <c r="C436">
        <v>1195</v>
      </c>
      <c r="D436" t="s">
        <v>897</v>
      </c>
      <c r="E436" t="s">
        <v>35</v>
      </c>
      <c r="F436" t="s">
        <v>9</v>
      </c>
      <c r="G436">
        <v>80017</v>
      </c>
      <c r="H436">
        <v>189.92</v>
      </c>
      <c r="I436">
        <v>104</v>
      </c>
      <c r="J436" t="s">
        <v>10</v>
      </c>
      <c r="K436">
        <v>2</v>
      </c>
      <c r="L436">
        <v>7</v>
      </c>
    </row>
    <row r="437" spans="1:12">
      <c r="A437" t="s">
        <v>898</v>
      </c>
      <c r="B437" t="s">
        <v>6</v>
      </c>
      <c r="C437">
        <v>1196</v>
      </c>
      <c r="D437" t="s">
        <v>899</v>
      </c>
      <c r="E437" t="s">
        <v>8</v>
      </c>
      <c r="F437" t="s">
        <v>9</v>
      </c>
      <c r="G437">
        <v>80205</v>
      </c>
      <c r="H437">
        <v>194.94</v>
      </c>
      <c r="I437">
        <v>106</v>
      </c>
      <c r="J437" t="s">
        <v>10</v>
      </c>
      <c r="K437">
        <v>1</v>
      </c>
      <c r="L437">
        <v>7</v>
      </c>
    </row>
    <row r="438" spans="1:12">
      <c r="A438" t="s">
        <v>900</v>
      </c>
      <c r="B438" t="s">
        <v>6</v>
      </c>
      <c r="C438">
        <v>1198</v>
      </c>
      <c r="D438" t="s">
        <v>901</v>
      </c>
      <c r="E438" t="s">
        <v>97</v>
      </c>
      <c r="F438" t="s">
        <v>9</v>
      </c>
      <c r="G438">
        <v>80127</v>
      </c>
      <c r="H438">
        <v>235.54</v>
      </c>
      <c r="I438">
        <v>106</v>
      </c>
      <c r="J438" t="s">
        <v>10</v>
      </c>
      <c r="K438">
        <v>1</v>
      </c>
      <c r="L438">
        <v>1</v>
      </c>
    </row>
    <row r="439" spans="1:12">
      <c r="A439" t="s">
        <v>902</v>
      </c>
      <c r="B439" t="s">
        <v>6</v>
      </c>
      <c r="C439">
        <v>1199</v>
      </c>
      <c r="D439" t="s">
        <v>903</v>
      </c>
      <c r="E439" t="s">
        <v>35</v>
      </c>
      <c r="F439" t="s">
        <v>9</v>
      </c>
      <c r="G439">
        <v>80013</v>
      </c>
      <c r="H439">
        <v>219.36</v>
      </c>
      <c r="I439">
        <v>104</v>
      </c>
      <c r="J439" t="s">
        <v>10</v>
      </c>
      <c r="K439">
        <v>1</v>
      </c>
      <c r="L439">
        <v>2</v>
      </c>
    </row>
    <row r="440" spans="1:12">
      <c r="A440" t="s">
        <v>904</v>
      </c>
      <c r="B440" t="s">
        <v>6</v>
      </c>
      <c r="C440">
        <v>1200</v>
      </c>
      <c r="D440" t="s">
        <v>905</v>
      </c>
      <c r="E440" t="s">
        <v>29</v>
      </c>
      <c r="F440" t="s">
        <v>9</v>
      </c>
      <c r="G440">
        <v>80005</v>
      </c>
      <c r="H440">
        <v>255.19</v>
      </c>
      <c r="I440">
        <v>108</v>
      </c>
      <c r="J440" t="s">
        <v>10</v>
      </c>
      <c r="K440">
        <v>1</v>
      </c>
      <c r="L440">
        <v>1</v>
      </c>
    </row>
    <row r="441" spans="1:12">
      <c r="A441" t="s">
        <v>906</v>
      </c>
      <c r="B441" t="s">
        <v>6</v>
      </c>
      <c r="C441">
        <v>1201</v>
      </c>
      <c r="D441" t="s">
        <v>907</v>
      </c>
      <c r="E441" t="s">
        <v>8</v>
      </c>
      <c r="F441" t="s">
        <v>9</v>
      </c>
      <c r="G441">
        <v>80205</v>
      </c>
      <c r="H441">
        <v>206.9</v>
      </c>
      <c r="I441">
        <v>107</v>
      </c>
      <c r="J441" t="s">
        <v>10</v>
      </c>
      <c r="K441">
        <v>1</v>
      </c>
      <c r="L441">
        <v>7</v>
      </c>
    </row>
    <row r="442" spans="1:12">
      <c r="A442" t="s">
        <v>908</v>
      </c>
      <c r="B442" t="s">
        <v>6</v>
      </c>
      <c r="C442">
        <v>1203</v>
      </c>
      <c r="D442" t="s">
        <v>909</v>
      </c>
      <c r="E442" t="s">
        <v>35</v>
      </c>
      <c r="F442" t="s">
        <v>9</v>
      </c>
      <c r="G442">
        <v>80016</v>
      </c>
      <c r="H442">
        <v>273.22000000000003</v>
      </c>
      <c r="I442">
        <v>105</v>
      </c>
      <c r="J442" t="s">
        <v>10</v>
      </c>
      <c r="K442">
        <v>1</v>
      </c>
      <c r="L442">
        <v>5</v>
      </c>
    </row>
    <row r="443" spans="1:12">
      <c r="A443" t="s">
        <v>910</v>
      </c>
      <c r="B443" t="s">
        <v>6</v>
      </c>
      <c r="C443">
        <v>1204</v>
      </c>
      <c r="D443" t="s">
        <v>911</v>
      </c>
      <c r="E443" t="s">
        <v>337</v>
      </c>
      <c r="F443" t="s">
        <v>9</v>
      </c>
      <c r="G443">
        <v>80033</v>
      </c>
      <c r="H443">
        <v>124.45</v>
      </c>
      <c r="I443">
        <v>107</v>
      </c>
      <c r="J443" t="s">
        <v>10</v>
      </c>
      <c r="K443">
        <v>1</v>
      </c>
      <c r="L443">
        <v>5</v>
      </c>
    </row>
    <row r="444" spans="1:12">
      <c r="A444" t="s">
        <v>912</v>
      </c>
      <c r="B444" t="s">
        <v>6</v>
      </c>
      <c r="C444">
        <v>1208</v>
      </c>
      <c r="D444" t="s">
        <v>913</v>
      </c>
      <c r="E444" t="s">
        <v>13</v>
      </c>
      <c r="F444" t="s">
        <v>9</v>
      </c>
      <c r="G444">
        <v>80111</v>
      </c>
      <c r="H444">
        <v>124.27</v>
      </c>
      <c r="I444">
        <v>100</v>
      </c>
      <c r="J444" t="s">
        <v>10</v>
      </c>
      <c r="K444">
        <v>3</v>
      </c>
      <c r="L444">
        <v>8</v>
      </c>
    </row>
    <row r="445" spans="1:12">
      <c r="A445" t="s">
        <v>914</v>
      </c>
      <c r="B445" t="s">
        <v>6</v>
      </c>
      <c r="C445">
        <v>1209</v>
      </c>
      <c r="D445" t="s">
        <v>915</v>
      </c>
      <c r="E445" t="s">
        <v>97</v>
      </c>
      <c r="F445" t="s">
        <v>9</v>
      </c>
      <c r="G445">
        <v>80127</v>
      </c>
      <c r="H445">
        <v>194.41</v>
      </c>
      <c r="I445">
        <v>101</v>
      </c>
      <c r="J445" t="s">
        <v>14</v>
      </c>
      <c r="K445">
        <v>1</v>
      </c>
      <c r="L445">
        <v>4</v>
      </c>
    </row>
    <row r="446" spans="1:12">
      <c r="A446" t="s">
        <v>916</v>
      </c>
      <c r="B446" t="s">
        <v>6</v>
      </c>
      <c r="C446">
        <v>1215</v>
      </c>
      <c r="D446" t="s">
        <v>917</v>
      </c>
      <c r="E446" t="s">
        <v>337</v>
      </c>
      <c r="F446" t="s">
        <v>9</v>
      </c>
      <c r="G446">
        <v>80214</v>
      </c>
      <c r="H446">
        <v>47.52</v>
      </c>
      <c r="I446">
        <v>107</v>
      </c>
      <c r="J446" t="s">
        <v>14</v>
      </c>
      <c r="K446">
        <v>1</v>
      </c>
      <c r="L446">
        <v>4</v>
      </c>
    </row>
    <row r="447" spans="1:12">
      <c r="A447" t="s">
        <v>918</v>
      </c>
      <c r="B447" t="s">
        <v>6</v>
      </c>
      <c r="C447">
        <v>1218</v>
      </c>
      <c r="D447" t="s">
        <v>919</v>
      </c>
      <c r="E447" t="s">
        <v>8</v>
      </c>
      <c r="F447" t="s">
        <v>9</v>
      </c>
      <c r="G447">
        <v>80246</v>
      </c>
      <c r="H447">
        <v>205.14</v>
      </c>
      <c r="I447">
        <v>100</v>
      </c>
      <c r="J447" t="s">
        <v>10</v>
      </c>
      <c r="K447">
        <v>1</v>
      </c>
      <c r="L447">
        <v>8</v>
      </c>
    </row>
    <row r="448" spans="1:12">
      <c r="A448" t="s">
        <v>920</v>
      </c>
      <c r="B448" t="s">
        <v>6</v>
      </c>
      <c r="C448">
        <v>1219</v>
      </c>
      <c r="D448" t="s">
        <v>921</v>
      </c>
      <c r="E448" t="s">
        <v>700</v>
      </c>
      <c r="F448" t="s">
        <v>9</v>
      </c>
      <c r="G448">
        <v>80130</v>
      </c>
      <c r="H448">
        <v>155.22</v>
      </c>
      <c r="I448">
        <v>104</v>
      </c>
      <c r="J448" t="s">
        <v>10</v>
      </c>
      <c r="K448">
        <v>1</v>
      </c>
      <c r="L448">
        <v>6</v>
      </c>
    </row>
    <row r="449" spans="1:12">
      <c r="A449" t="s">
        <v>922</v>
      </c>
      <c r="B449" t="s">
        <v>6</v>
      </c>
      <c r="C449">
        <v>1220</v>
      </c>
      <c r="D449" t="s">
        <v>923</v>
      </c>
      <c r="E449" t="s">
        <v>29</v>
      </c>
      <c r="F449" t="s">
        <v>9</v>
      </c>
      <c r="G449">
        <v>80007</v>
      </c>
      <c r="H449">
        <v>252.8</v>
      </c>
      <c r="I449">
        <v>107</v>
      </c>
      <c r="J449" t="s">
        <v>10</v>
      </c>
      <c r="K449">
        <v>1</v>
      </c>
      <c r="L449">
        <v>1</v>
      </c>
    </row>
    <row r="450" spans="1:12">
      <c r="A450" t="s">
        <v>924</v>
      </c>
      <c r="B450" t="s">
        <v>6</v>
      </c>
      <c r="C450">
        <v>1221</v>
      </c>
      <c r="D450" t="s">
        <v>925</v>
      </c>
      <c r="E450" t="s">
        <v>337</v>
      </c>
      <c r="F450" t="s">
        <v>9</v>
      </c>
      <c r="G450">
        <v>80033</v>
      </c>
      <c r="H450">
        <v>217.62</v>
      </c>
      <c r="I450">
        <v>107</v>
      </c>
      <c r="J450" t="s">
        <v>10</v>
      </c>
      <c r="K450">
        <v>1</v>
      </c>
      <c r="L450">
        <v>2</v>
      </c>
    </row>
    <row r="451" spans="1:12">
      <c r="A451" t="s">
        <v>926</v>
      </c>
      <c r="B451" t="s">
        <v>6</v>
      </c>
      <c r="C451">
        <v>1222</v>
      </c>
      <c r="D451" t="s">
        <v>927</v>
      </c>
      <c r="E451" t="s">
        <v>337</v>
      </c>
      <c r="F451" t="s">
        <v>9</v>
      </c>
      <c r="G451">
        <v>80033</v>
      </c>
      <c r="H451">
        <v>259.56</v>
      </c>
      <c r="I451">
        <v>106</v>
      </c>
      <c r="J451" t="s">
        <v>10</v>
      </c>
      <c r="K451">
        <v>1</v>
      </c>
      <c r="L451">
        <v>8</v>
      </c>
    </row>
    <row r="452" spans="1:12">
      <c r="A452" t="s">
        <v>928</v>
      </c>
      <c r="B452" t="s">
        <v>6</v>
      </c>
      <c r="C452">
        <v>1223</v>
      </c>
      <c r="D452" t="s">
        <v>929</v>
      </c>
      <c r="E452" t="s">
        <v>97</v>
      </c>
      <c r="F452" t="s">
        <v>9</v>
      </c>
      <c r="G452">
        <v>80126</v>
      </c>
      <c r="H452">
        <v>217.8</v>
      </c>
      <c r="I452">
        <v>101</v>
      </c>
      <c r="J452" t="s">
        <v>10</v>
      </c>
      <c r="K452">
        <v>1</v>
      </c>
      <c r="L452">
        <v>1</v>
      </c>
    </row>
    <row r="453" spans="1:12">
      <c r="A453" t="s">
        <v>930</v>
      </c>
      <c r="B453" t="s">
        <v>6</v>
      </c>
      <c r="C453">
        <v>1224</v>
      </c>
      <c r="D453" t="s">
        <v>931</v>
      </c>
      <c r="E453" t="s">
        <v>8</v>
      </c>
      <c r="F453" t="s">
        <v>9</v>
      </c>
      <c r="G453">
        <v>80211</v>
      </c>
      <c r="H453">
        <v>71.44</v>
      </c>
      <c r="I453">
        <v>107</v>
      </c>
      <c r="J453" t="s">
        <v>10</v>
      </c>
      <c r="K453">
        <v>1</v>
      </c>
      <c r="L453">
        <v>4</v>
      </c>
    </row>
    <row r="454" spans="1:12">
      <c r="A454" t="s">
        <v>932</v>
      </c>
      <c r="B454" t="s">
        <v>6</v>
      </c>
      <c r="C454">
        <v>1225</v>
      </c>
      <c r="D454" t="s">
        <v>933</v>
      </c>
      <c r="E454" t="s">
        <v>35</v>
      </c>
      <c r="F454" t="s">
        <v>9</v>
      </c>
      <c r="G454">
        <v>80017</v>
      </c>
      <c r="H454">
        <v>75.680000000000007</v>
      </c>
      <c r="I454">
        <v>105</v>
      </c>
      <c r="J454" t="s">
        <v>10</v>
      </c>
      <c r="K454">
        <v>1</v>
      </c>
      <c r="L454">
        <v>4</v>
      </c>
    </row>
    <row r="455" spans="1:12">
      <c r="A455" t="s">
        <v>934</v>
      </c>
      <c r="B455" t="s">
        <v>6</v>
      </c>
      <c r="C455">
        <v>1226</v>
      </c>
      <c r="D455" t="s">
        <v>935</v>
      </c>
      <c r="E455" t="s">
        <v>32</v>
      </c>
      <c r="F455" t="s">
        <v>9</v>
      </c>
      <c r="G455">
        <v>80021</v>
      </c>
      <c r="H455">
        <v>229.79</v>
      </c>
      <c r="I455">
        <v>103</v>
      </c>
      <c r="J455" t="s">
        <v>10</v>
      </c>
      <c r="K455">
        <v>1</v>
      </c>
      <c r="L455">
        <v>4</v>
      </c>
    </row>
    <row r="456" spans="1:12">
      <c r="A456" t="s">
        <v>936</v>
      </c>
      <c r="B456" t="s">
        <v>6</v>
      </c>
      <c r="C456">
        <v>1227</v>
      </c>
      <c r="D456" t="s">
        <v>937</v>
      </c>
      <c r="E456" t="s">
        <v>8</v>
      </c>
      <c r="F456" t="s">
        <v>9</v>
      </c>
      <c r="G456">
        <v>80224</v>
      </c>
      <c r="H456">
        <v>126.88</v>
      </c>
      <c r="I456">
        <v>105</v>
      </c>
      <c r="J456" t="s">
        <v>10</v>
      </c>
      <c r="K456">
        <v>1</v>
      </c>
      <c r="L456">
        <v>7</v>
      </c>
    </row>
    <row r="457" spans="1:12">
      <c r="A457" t="s">
        <v>938</v>
      </c>
      <c r="B457" t="s">
        <v>6</v>
      </c>
      <c r="C457">
        <v>1229</v>
      </c>
      <c r="D457" t="s">
        <v>939</v>
      </c>
      <c r="E457" t="s">
        <v>8</v>
      </c>
      <c r="F457" t="s">
        <v>9</v>
      </c>
      <c r="G457">
        <v>80219</v>
      </c>
      <c r="H457">
        <v>223.56</v>
      </c>
      <c r="I457">
        <v>101</v>
      </c>
      <c r="J457" t="s">
        <v>14</v>
      </c>
      <c r="K457">
        <v>3</v>
      </c>
      <c r="L457">
        <v>4</v>
      </c>
    </row>
    <row r="458" spans="1:12">
      <c r="A458" t="s">
        <v>940</v>
      </c>
      <c r="B458" t="s">
        <v>6</v>
      </c>
      <c r="C458">
        <v>1244</v>
      </c>
      <c r="D458" t="s">
        <v>941</v>
      </c>
      <c r="E458" t="s">
        <v>8</v>
      </c>
      <c r="F458" t="s">
        <v>9</v>
      </c>
      <c r="G458">
        <v>80237</v>
      </c>
      <c r="H458">
        <v>220.37</v>
      </c>
      <c r="I458">
        <v>100</v>
      </c>
      <c r="J458" t="s">
        <v>14</v>
      </c>
      <c r="K458">
        <v>2</v>
      </c>
      <c r="L458">
        <v>3</v>
      </c>
    </row>
    <row r="459" spans="1:12">
      <c r="A459" t="s">
        <v>942</v>
      </c>
      <c r="B459" t="s">
        <v>6</v>
      </c>
      <c r="C459">
        <v>1251</v>
      </c>
      <c r="D459" t="s">
        <v>943</v>
      </c>
      <c r="E459" t="s">
        <v>8</v>
      </c>
      <c r="F459" t="s">
        <v>9</v>
      </c>
      <c r="G459">
        <v>80219</v>
      </c>
      <c r="H459">
        <v>171.61</v>
      </c>
      <c r="I459">
        <v>106</v>
      </c>
      <c r="J459" t="s">
        <v>10</v>
      </c>
      <c r="K459">
        <v>3</v>
      </c>
      <c r="L459">
        <v>2</v>
      </c>
    </row>
    <row r="460" spans="1:12">
      <c r="A460" t="s">
        <v>944</v>
      </c>
      <c r="B460" t="s">
        <v>6</v>
      </c>
      <c r="C460">
        <v>1255</v>
      </c>
      <c r="D460" t="s">
        <v>945</v>
      </c>
      <c r="E460" t="s">
        <v>35</v>
      </c>
      <c r="F460" t="s">
        <v>9</v>
      </c>
      <c r="G460">
        <v>80011</v>
      </c>
      <c r="H460">
        <v>145.46</v>
      </c>
      <c r="I460">
        <v>100</v>
      </c>
      <c r="J460" t="s">
        <v>10</v>
      </c>
      <c r="K460">
        <v>1</v>
      </c>
      <c r="L460">
        <v>5</v>
      </c>
    </row>
    <row r="461" spans="1:12">
      <c r="A461" t="s">
        <v>946</v>
      </c>
      <c r="B461" t="s">
        <v>6</v>
      </c>
      <c r="C461">
        <v>1258</v>
      </c>
      <c r="D461" t="s">
        <v>947</v>
      </c>
      <c r="E461" t="s">
        <v>77</v>
      </c>
      <c r="F461" t="s">
        <v>9</v>
      </c>
      <c r="G461">
        <v>80030</v>
      </c>
      <c r="H461">
        <v>136.62</v>
      </c>
      <c r="I461">
        <v>108</v>
      </c>
      <c r="J461" t="s">
        <v>10</v>
      </c>
      <c r="K461">
        <v>1</v>
      </c>
      <c r="L461">
        <v>4</v>
      </c>
    </row>
    <row r="462" spans="1:12">
      <c r="A462" t="s">
        <v>948</v>
      </c>
      <c r="B462" t="s">
        <v>6</v>
      </c>
      <c r="C462">
        <v>1263</v>
      </c>
      <c r="D462" t="s">
        <v>949</v>
      </c>
      <c r="E462" t="s">
        <v>32</v>
      </c>
      <c r="F462" t="s">
        <v>9</v>
      </c>
      <c r="G462">
        <v>80021</v>
      </c>
      <c r="H462">
        <v>151.43</v>
      </c>
      <c r="I462">
        <v>103</v>
      </c>
      <c r="J462" t="s">
        <v>10</v>
      </c>
      <c r="K462">
        <v>1</v>
      </c>
      <c r="L462">
        <v>4</v>
      </c>
    </row>
    <row r="463" spans="1:12">
      <c r="A463" t="s">
        <v>950</v>
      </c>
      <c r="B463" t="s">
        <v>6</v>
      </c>
      <c r="C463">
        <v>1268</v>
      </c>
      <c r="D463" t="s">
        <v>951</v>
      </c>
      <c r="E463" t="s">
        <v>8</v>
      </c>
      <c r="F463" t="s">
        <v>9</v>
      </c>
      <c r="G463">
        <v>80222</v>
      </c>
      <c r="H463">
        <v>191.59</v>
      </c>
      <c r="I463">
        <v>101</v>
      </c>
      <c r="J463" t="s">
        <v>10</v>
      </c>
      <c r="K463">
        <v>3</v>
      </c>
      <c r="L463">
        <v>3</v>
      </c>
    </row>
    <row r="464" spans="1:12">
      <c r="A464" t="s">
        <v>952</v>
      </c>
      <c r="B464" t="s">
        <v>6</v>
      </c>
      <c r="C464">
        <v>1269</v>
      </c>
      <c r="D464" t="s">
        <v>953</v>
      </c>
      <c r="E464" t="s">
        <v>8</v>
      </c>
      <c r="F464" t="s">
        <v>9</v>
      </c>
      <c r="G464">
        <v>80230</v>
      </c>
      <c r="H464">
        <v>134.71</v>
      </c>
      <c r="I464">
        <v>101</v>
      </c>
      <c r="J464" t="s">
        <v>10</v>
      </c>
      <c r="K464">
        <v>1</v>
      </c>
      <c r="L464">
        <v>2</v>
      </c>
    </row>
    <row r="465" spans="1:12">
      <c r="A465" t="s">
        <v>954</v>
      </c>
      <c r="B465" t="s">
        <v>6</v>
      </c>
      <c r="C465">
        <v>1272</v>
      </c>
      <c r="D465" t="s">
        <v>955</v>
      </c>
      <c r="E465" t="s">
        <v>97</v>
      </c>
      <c r="F465" t="s">
        <v>9</v>
      </c>
      <c r="G465">
        <v>80127</v>
      </c>
      <c r="H465">
        <v>46.93</v>
      </c>
      <c r="I465">
        <v>101</v>
      </c>
      <c r="J465" t="s">
        <v>10</v>
      </c>
      <c r="K465">
        <v>1</v>
      </c>
      <c r="L465">
        <v>6</v>
      </c>
    </row>
    <row r="466" spans="1:12">
      <c r="A466" t="s">
        <v>956</v>
      </c>
      <c r="B466" t="s">
        <v>6</v>
      </c>
      <c r="C466">
        <v>1273</v>
      </c>
      <c r="D466" t="s">
        <v>28</v>
      </c>
      <c r="E466" t="s">
        <v>29</v>
      </c>
      <c r="F466" t="s">
        <v>9</v>
      </c>
      <c r="G466">
        <v>80002</v>
      </c>
      <c r="H466">
        <v>129.21</v>
      </c>
      <c r="I466">
        <v>108</v>
      </c>
      <c r="J466" t="s">
        <v>10</v>
      </c>
      <c r="K466">
        <v>1</v>
      </c>
      <c r="L466">
        <v>1</v>
      </c>
    </row>
    <row r="467" spans="1:12">
      <c r="A467" t="s">
        <v>957</v>
      </c>
      <c r="B467" t="s">
        <v>6</v>
      </c>
      <c r="C467">
        <v>1274</v>
      </c>
      <c r="D467" t="s">
        <v>958</v>
      </c>
      <c r="E467" t="s">
        <v>35</v>
      </c>
      <c r="F467" t="s">
        <v>9</v>
      </c>
      <c r="G467">
        <v>80013</v>
      </c>
      <c r="H467">
        <v>42.03</v>
      </c>
      <c r="I467">
        <v>104</v>
      </c>
      <c r="J467" t="s">
        <v>14</v>
      </c>
      <c r="K467">
        <v>1</v>
      </c>
      <c r="L467">
        <v>5</v>
      </c>
    </row>
    <row r="468" spans="1:12">
      <c r="A468" t="s">
        <v>959</v>
      </c>
      <c r="B468" t="s">
        <v>6</v>
      </c>
      <c r="C468">
        <v>1275</v>
      </c>
      <c r="D468" t="s">
        <v>960</v>
      </c>
      <c r="E468" t="s">
        <v>29</v>
      </c>
      <c r="F468" t="s">
        <v>9</v>
      </c>
      <c r="G468">
        <v>80004</v>
      </c>
      <c r="H468">
        <v>181.34</v>
      </c>
      <c r="I468">
        <v>108</v>
      </c>
      <c r="J468" t="s">
        <v>10</v>
      </c>
      <c r="K468">
        <v>1</v>
      </c>
      <c r="L468">
        <v>8</v>
      </c>
    </row>
    <row r="469" spans="1:12">
      <c r="A469" t="s">
        <v>961</v>
      </c>
      <c r="B469" t="s">
        <v>6</v>
      </c>
      <c r="C469">
        <v>1277</v>
      </c>
      <c r="D469" t="s">
        <v>962</v>
      </c>
      <c r="E469" t="s">
        <v>8</v>
      </c>
      <c r="F469" t="s">
        <v>9</v>
      </c>
      <c r="G469">
        <v>80219</v>
      </c>
      <c r="H469">
        <v>112.05</v>
      </c>
      <c r="I469">
        <v>106</v>
      </c>
      <c r="J469" t="s">
        <v>10</v>
      </c>
      <c r="K469">
        <v>1</v>
      </c>
      <c r="L469">
        <v>2</v>
      </c>
    </row>
    <row r="470" spans="1:12">
      <c r="A470" t="s">
        <v>963</v>
      </c>
      <c r="B470" t="s">
        <v>6</v>
      </c>
      <c r="C470">
        <v>1285</v>
      </c>
      <c r="D470" t="s">
        <v>964</v>
      </c>
      <c r="E470" t="s">
        <v>8</v>
      </c>
      <c r="F470" t="s">
        <v>9</v>
      </c>
      <c r="G470">
        <v>80247</v>
      </c>
      <c r="H470">
        <v>53.85</v>
      </c>
      <c r="I470">
        <v>100</v>
      </c>
      <c r="J470" t="s">
        <v>10</v>
      </c>
      <c r="K470">
        <v>1</v>
      </c>
      <c r="L470">
        <v>4</v>
      </c>
    </row>
    <row r="471" spans="1:12">
      <c r="A471" t="s">
        <v>965</v>
      </c>
      <c r="B471" t="s">
        <v>6</v>
      </c>
      <c r="C471">
        <v>1288</v>
      </c>
      <c r="D471" t="s">
        <v>966</v>
      </c>
      <c r="E471" t="s">
        <v>8</v>
      </c>
      <c r="F471" t="s">
        <v>9</v>
      </c>
      <c r="G471">
        <v>80222</v>
      </c>
      <c r="H471">
        <v>88.96</v>
      </c>
      <c r="I471">
        <v>100</v>
      </c>
      <c r="J471" t="s">
        <v>10</v>
      </c>
      <c r="K471">
        <v>1</v>
      </c>
      <c r="L471">
        <v>3</v>
      </c>
    </row>
    <row r="472" spans="1:12">
      <c r="A472" t="s">
        <v>967</v>
      </c>
      <c r="B472" t="s">
        <v>6</v>
      </c>
      <c r="C472">
        <v>1289</v>
      </c>
      <c r="D472" t="s">
        <v>968</v>
      </c>
      <c r="E472" t="s">
        <v>77</v>
      </c>
      <c r="F472" t="s">
        <v>9</v>
      </c>
      <c r="G472">
        <v>80030</v>
      </c>
      <c r="H472">
        <v>51.17</v>
      </c>
      <c r="I472">
        <v>108</v>
      </c>
      <c r="J472" t="s">
        <v>10</v>
      </c>
      <c r="K472">
        <v>1</v>
      </c>
      <c r="L472">
        <v>3</v>
      </c>
    </row>
    <row r="473" spans="1:12">
      <c r="A473" t="s">
        <v>969</v>
      </c>
      <c r="B473" t="s">
        <v>6</v>
      </c>
      <c r="C473">
        <v>1290</v>
      </c>
      <c r="D473" t="s">
        <v>970</v>
      </c>
      <c r="E473" t="s">
        <v>77</v>
      </c>
      <c r="F473" t="s">
        <v>9</v>
      </c>
      <c r="G473">
        <v>80031</v>
      </c>
      <c r="H473">
        <v>96.29</v>
      </c>
      <c r="I473">
        <v>109</v>
      </c>
      <c r="J473" t="s">
        <v>14</v>
      </c>
      <c r="K473">
        <v>1</v>
      </c>
      <c r="L473">
        <v>7</v>
      </c>
    </row>
    <row r="474" spans="1:12">
      <c r="A474" t="s">
        <v>971</v>
      </c>
      <c r="B474" t="s">
        <v>6</v>
      </c>
      <c r="C474">
        <v>1292</v>
      </c>
      <c r="D474" t="s">
        <v>972</v>
      </c>
      <c r="E474" t="s">
        <v>8</v>
      </c>
      <c r="F474" t="s">
        <v>9</v>
      </c>
      <c r="G474">
        <v>80211</v>
      </c>
      <c r="H474">
        <v>190.6</v>
      </c>
      <c r="I474">
        <v>107</v>
      </c>
      <c r="J474" t="s">
        <v>10</v>
      </c>
      <c r="K474">
        <v>1</v>
      </c>
      <c r="L474">
        <v>1</v>
      </c>
    </row>
    <row r="475" spans="1:12">
      <c r="A475" t="s">
        <v>973</v>
      </c>
      <c r="B475" t="s">
        <v>6</v>
      </c>
      <c r="C475">
        <v>1293</v>
      </c>
      <c r="D475" t="s">
        <v>974</v>
      </c>
      <c r="E475" t="s">
        <v>32</v>
      </c>
      <c r="F475" t="s">
        <v>9</v>
      </c>
      <c r="G475">
        <v>80020</v>
      </c>
      <c r="H475">
        <v>275.43</v>
      </c>
      <c r="I475">
        <v>109</v>
      </c>
      <c r="J475" t="s">
        <v>10</v>
      </c>
      <c r="K475">
        <v>2</v>
      </c>
      <c r="L475">
        <v>7</v>
      </c>
    </row>
    <row r="476" spans="1:12">
      <c r="A476" t="s">
        <v>975</v>
      </c>
      <c r="B476" t="s">
        <v>6</v>
      </c>
      <c r="C476">
        <v>1300</v>
      </c>
      <c r="D476" t="s">
        <v>976</v>
      </c>
      <c r="E476" t="s">
        <v>8</v>
      </c>
      <c r="F476" t="s">
        <v>9</v>
      </c>
      <c r="G476">
        <v>80220</v>
      </c>
      <c r="H476">
        <v>107.13</v>
      </c>
      <c r="I476">
        <v>103</v>
      </c>
      <c r="J476" t="s">
        <v>14</v>
      </c>
      <c r="K476">
        <v>1</v>
      </c>
      <c r="L476">
        <v>7</v>
      </c>
    </row>
    <row r="477" spans="1:12">
      <c r="A477" t="s">
        <v>977</v>
      </c>
      <c r="B477" t="s">
        <v>6</v>
      </c>
      <c r="C477">
        <v>1309</v>
      </c>
      <c r="D477" t="s">
        <v>978</v>
      </c>
      <c r="E477" t="s">
        <v>35</v>
      </c>
      <c r="F477" t="s">
        <v>9</v>
      </c>
      <c r="G477">
        <v>80014</v>
      </c>
      <c r="H477">
        <v>227.19</v>
      </c>
      <c r="I477">
        <v>104</v>
      </c>
      <c r="J477" t="s">
        <v>10</v>
      </c>
      <c r="K477">
        <v>1</v>
      </c>
      <c r="L477">
        <v>4</v>
      </c>
    </row>
    <row r="478" spans="1:12">
      <c r="A478" t="s">
        <v>979</v>
      </c>
      <c r="B478" t="s">
        <v>6</v>
      </c>
      <c r="C478">
        <v>1318</v>
      </c>
      <c r="D478" t="s">
        <v>980</v>
      </c>
      <c r="E478" t="s">
        <v>8</v>
      </c>
      <c r="F478" t="s">
        <v>9</v>
      </c>
      <c r="G478">
        <v>80247</v>
      </c>
      <c r="H478">
        <v>193.31</v>
      </c>
      <c r="I478">
        <v>107</v>
      </c>
      <c r="J478" t="s">
        <v>10</v>
      </c>
      <c r="K478">
        <v>3</v>
      </c>
      <c r="L478">
        <v>6</v>
      </c>
    </row>
    <row r="479" spans="1:12">
      <c r="A479" t="s">
        <v>981</v>
      </c>
      <c r="B479" t="s">
        <v>6</v>
      </c>
      <c r="C479">
        <v>1319</v>
      </c>
      <c r="D479" t="s">
        <v>982</v>
      </c>
      <c r="E479" t="s">
        <v>48</v>
      </c>
      <c r="F479" t="s">
        <v>9</v>
      </c>
      <c r="G479">
        <v>80111</v>
      </c>
      <c r="H479">
        <v>260.01</v>
      </c>
      <c r="I479">
        <v>104</v>
      </c>
      <c r="J479" t="s">
        <v>10</v>
      </c>
      <c r="K479">
        <v>2</v>
      </c>
      <c r="L479">
        <v>6</v>
      </c>
    </row>
    <row r="480" spans="1:12">
      <c r="A480" t="s">
        <v>983</v>
      </c>
      <c r="B480" t="s">
        <v>6</v>
      </c>
      <c r="C480">
        <v>1320</v>
      </c>
      <c r="D480" t="s">
        <v>984</v>
      </c>
      <c r="E480" t="s">
        <v>26</v>
      </c>
      <c r="F480" t="s">
        <v>9</v>
      </c>
      <c r="G480">
        <v>80226</v>
      </c>
      <c r="H480">
        <v>175.3</v>
      </c>
      <c r="I480">
        <v>100</v>
      </c>
      <c r="J480" t="s">
        <v>10</v>
      </c>
      <c r="K480">
        <v>1</v>
      </c>
      <c r="L480">
        <v>6</v>
      </c>
    </row>
    <row r="481" spans="1:12">
      <c r="A481" t="s">
        <v>985</v>
      </c>
      <c r="B481" t="s">
        <v>6</v>
      </c>
      <c r="C481">
        <v>1322</v>
      </c>
      <c r="D481" t="s">
        <v>986</v>
      </c>
      <c r="E481" t="s">
        <v>29</v>
      </c>
      <c r="F481" t="s">
        <v>9</v>
      </c>
      <c r="G481">
        <v>80004</v>
      </c>
      <c r="H481">
        <v>109.03</v>
      </c>
      <c r="I481">
        <v>108</v>
      </c>
      <c r="J481" t="s">
        <v>10</v>
      </c>
      <c r="K481">
        <v>1</v>
      </c>
      <c r="L481">
        <v>4</v>
      </c>
    </row>
    <row r="482" spans="1:12">
      <c r="A482" t="s">
        <v>987</v>
      </c>
      <c r="B482" t="s">
        <v>6</v>
      </c>
      <c r="C482">
        <v>1323</v>
      </c>
      <c r="D482" t="s">
        <v>988</v>
      </c>
      <c r="E482" t="s">
        <v>35</v>
      </c>
      <c r="F482" t="s">
        <v>9</v>
      </c>
      <c r="G482">
        <v>80017</v>
      </c>
      <c r="H482">
        <v>228.84</v>
      </c>
      <c r="I482">
        <v>105</v>
      </c>
      <c r="J482" t="s">
        <v>10</v>
      </c>
      <c r="K482">
        <v>1</v>
      </c>
      <c r="L482">
        <v>4</v>
      </c>
    </row>
    <row r="483" spans="1:12">
      <c r="A483" t="s">
        <v>989</v>
      </c>
      <c r="B483" t="s">
        <v>6</v>
      </c>
      <c r="C483">
        <v>1324</v>
      </c>
      <c r="D483" t="s">
        <v>990</v>
      </c>
      <c r="E483" t="s">
        <v>29</v>
      </c>
      <c r="F483" t="s">
        <v>9</v>
      </c>
      <c r="G483">
        <v>80003</v>
      </c>
      <c r="H483">
        <v>189.25</v>
      </c>
      <c r="I483">
        <v>106</v>
      </c>
      <c r="J483" t="s">
        <v>10</v>
      </c>
      <c r="K483">
        <v>1</v>
      </c>
      <c r="L483">
        <v>8</v>
      </c>
    </row>
    <row r="484" spans="1:12">
      <c r="A484" t="s">
        <v>991</v>
      </c>
      <c r="B484" t="s">
        <v>6</v>
      </c>
      <c r="C484">
        <v>1325</v>
      </c>
      <c r="D484" t="s">
        <v>992</v>
      </c>
      <c r="E484" t="s">
        <v>32</v>
      </c>
      <c r="F484" t="s">
        <v>9</v>
      </c>
      <c r="G484">
        <v>80021</v>
      </c>
      <c r="H484">
        <v>117.11</v>
      </c>
      <c r="I484">
        <v>109</v>
      </c>
      <c r="J484" t="s">
        <v>10</v>
      </c>
      <c r="K484">
        <v>1</v>
      </c>
      <c r="L484">
        <v>2</v>
      </c>
    </row>
    <row r="485" spans="1:12">
      <c r="A485" t="s">
        <v>993</v>
      </c>
      <c r="B485" t="s">
        <v>6</v>
      </c>
      <c r="C485">
        <v>1326</v>
      </c>
      <c r="D485" t="s">
        <v>994</v>
      </c>
      <c r="E485" t="s">
        <v>35</v>
      </c>
      <c r="F485" t="s">
        <v>9</v>
      </c>
      <c r="G485">
        <v>80013</v>
      </c>
      <c r="H485">
        <v>88.32</v>
      </c>
      <c r="I485">
        <v>104</v>
      </c>
      <c r="J485" t="s">
        <v>10</v>
      </c>
      <c r="K485">
        <v>1</v>
      </c>
      <c r="L485">
        <v>8</v>
      </c>
    </row>
    <row r="486" spans="1:12">
      <c r="A486" t="s">
        <v>995</v>
      </c>
      <c r="B486" t="s">
        <v>6</v>
      </c>
      <c r="C486">
        <v>1328</v>
      </c>
      <c r="D486" t="s">
        <v>996</v>
      </c>
      <c r="E486" t="s">
        <v>8</v>
      </c>
      <c r="F486" t="s">
        <v>9</v>
      </c>
      <c r="G486">
        <v>80212</v>
      </c>
      <c r="H486">
        <v>161.04</v>
      </c>
      <c r="I486">
        <v>103</v>
      </c>
      <c r="J486" t="s">
        <v>10</v>
      </c>
      <c r="K486">
        <v>1</v>
      </c>
      <c r="L486">
        <v>4</v>
      </c>
    </row>
    <row r="487" spans="1:12">
      <c r="A487" t="s">
        <v>997</v>
      </c>
      <c r="B487" t="s">
        <v>6</v>
      </c>
      <c r="C487">
        <v>1329</v>
      </c>
      <c r="D487" t="s">
        <v>998</v>
      </c>
      <c r="E487" t="s">
        <v>8</v>
      </c>
      <c r="F487" t="s">
        <v>9</v>
      </c>
      <c r="G487">
        <v>80247</v>
      </c>
      <c r="H487">
        <v>43.94</v>
      </c>
      <c r="I487">
        <v>100</v>
      </c>
      <c r="J487" t="s">
        <v>10</v>
      </c>
      <c r="K487">
        <v>1</v>
      </c>
      <c r="L487">
        <v>1</v>
      </c>
    </row>
    <row r="488" spans="1:12">
      <c r="A488" t="s">
        <v>999</v>
      </c>
      <c r="B488" t="s">
        <v>6</v>
      </c>
      <c r="C488">
        <v>1330</v>
      </c>
      <c r="D488" t="s">
        <v>1000</v>
      </c>
      <c r="E488" t="s">
        <v>700</v>
      </c>
      <c r="F488" t="s">
        <v>9</v>
      </c>
      <c r="G488">
        <v>80126</v>
      </c>
      <c r="H488">
        <v>104.15</v>
      </c>
      <c r="I488">
        <v>101</v>
      </c>
      <c r="J488" t="s">
        <v>10</v>
      </c>
      <c r="K488">
        <v>1</v>
      </c>
      <c r="L488">
        <v>3</v>
      </c>
    </row>
    <row r="489" spans="1:12">
      <c r="A489" t="s">
        <v>1001</v>
      </c>
      <c r="B489" t="s">
        <v>6</v>
      </c>
      <c r="C489">
        <v>1331</v>
      </c>
      <c r="D489" t="s">
        <v>1002</v>
      </c>
      <c r="E489" t="s">
        <v>97</v>
      </c>
      <c r="F489" t="s">
        <v>9</v>
      </c>
      <c r="G489">
        <v>80123</v>
      </c>
      <c r="H489">
        <v>148.63999999999999</v>
      </c>
      <c r="I489">
        <v>101</v>
      </c>
      <c r="J489" t="s">
        <v>10</v>
      </c>
      <c r="K489">
        <v>1</v>
      </c>
      <c r="L489">
        <v>4</v>
      </c>
    </row>
    <row r="490" spans="1:12">
      <c r="A490" t="s">
        <v>1003</v>
      </c>
      <c r="B490" t="s">
        <v>6</v>
      </c>
      <c r="C490">
        <v>1332</v>
      </c>
      <c r="D490" t="s">
        <v>1004</v>
      </c>
      <c r="E490" t="s">
        <v>8</v>
      </c>
      <c r="F490" t="s">
        <v>9</v>
      </c>
      <c r="G490">
        <v>80221</v>
      </c>
      <c r="H490">
        <v>151.68</v>
      </c>
      <c r="I490">
        <v>106</v>
      </c>
      <c r="J490" t="s">
        <v>10</v>
      </c>
      <c r="K490">
        <v>1</v>
      </c>
      <c r="L490">
        <v>8</v>
      </c>
    </row>
    <row r="491" spans="1:12">
      <c r="A491" t="s">
        <v>1005</v>
      </c>
      <c r="B491" t="s">
        <v>6</v>
      </c>
      <c r="C491">
        <v>1333</v>
      </c>
      <c r="D491" t="s">
        <v>1006</v>
      </c>
      <c r="E491" t="s">
        <v>29</v>
      </c>
      <c r="F491" t="s">
        <v>9</v>
      </c>
      <c r="G491">
        <v>80005</v>
      </c>
      <c r="H491">
        <v>225.38</v>
      </c>
      <c r="I491">
        <v>108</v>
      </c>
      <c r="J491" t="s">
        <v>10</v>
      </c>
      <c r="K491">
        <v>1</v>
      </c>
      <c r="L491">
        <v>1</v>
      </c>
    </row>
    <row r="492" spans="1:12">
      <c r="A492" t="s">
        <v>1007</v>
      </c>
      <c r="B492" t="s">
        <v>6</v>
      </c>
      <c r="C492">
        <v>1334</v>
      </c>
      <c r="D492" t="s">
        <v>1008</v>
      </c>
      <c r="E492" t="s">
        <v>77</v>
      </c>
      <c r="F492" t="s">
        <v>9</v>
      </c>
      <c r="G492">
        <v>80031</v>
      </c>
      <c r="H492">
        <v>125.57</v>
      </c>
      <c r="I492">
        <v>109</v>
      </c>
      <c r="J492" t="s">
        <v>14</v>
      </c>
      <c r="K492">
        <v>1</v>
      </c>
      <c r="L492">
        <v>5</v>
      </c>
    </row>
    <row r="493" spans="1:12">
      <c r="A493" t="s">
        <v>1009</v>
      </c>
      <c r="B493" t="s">
        <v>6</v>
      </c>
      <c r="C493">
        <v>1335</v>
      </c>
      <c r="D493" t="s">
        <v>1010</v>
      </c>
      <c r="E493" t="s">
        <v>29</v>
      </c>
      <c r="F493" t="s">
        <v>9</v>
      </c>
      <c r="G493">
        <v>80005</v>
      </c>
      <c r="H493">
        <v>209.94</v>
      </c>
      <c r="I493">
        <v>103</v>
      </c>
      <c r="J493" t="s">
        <v>10</v>
      </c>
      <c r="K493">
        <v>1</v>
      </c>
      <c r="L493">
        <v>7</v>
      </c>
    </row>
    <row r="494" spans="1:12">
      <c r="A494" t="s">
        <v>596</v>
      </c>
      <c r="B494" t="s">
        <v>6</v>
      </c>
      <c r="C494">
        <v>1336</v>
      </c>
      <c r="D494" t="s">
        <v>1011</v>
      </c>
      <c r="E494" t="s">
        <v>8</v>
      </c>
      <c r="F494" t="s">
        <v>9</v>
      </c>
      <c r="G494">
        <v>80249</v>
      </c>
      <c r="H494">
        <v>234.52</v>
      </c>
      <c r="I494">
        <v>105</v>
      </c>
      <c r="J494" t="s">
        <v>10</v>
      </c>
      <c r="K494">
        <v>1</v>
      </c>
      <c r="L494">
        <v>5</v>
      </c>
    </row>
    <row r="495" spans="1:12">
      <c r="A495" t="s">
        <v>1012</v>
      </c>
      <c r="B495" t="s">
        <v>6</v>
      </c>
      <c r="C495">
        <v>1337</v>
      </c>
      <c r="D495" t="s">
        <v>1013</v>
      </c>
      <c r="E495" t="s">
        <v>8</v>
      </c>
      <c r="F495" t="s">
        <v>9</v>
      </c>
      <c r="G495">
        <v>80209</v>
      </c>
      <c r="H495">
        <v>65.78</v>
      </c>
      <c r="I495">
        <v>106</v>
      </c>
      <c r="J495" t="s">
        <v>10</v>
      </c>
      <c r="K495">
        <v>1</v>
      </c>
      <c r="L495">
        <v>3</v>
      </c>
    </row>
    <row r="496" spans="1:12">
      <c r="A496" t="s">
        <v>1014</v>
      </c>
      <c r="B496" t="s">
        <v>6</v>
      </c>
      <c r="C496">
        <v>1338</v>
      </c>
      <c r="D496" t="s">
        <v>1015</v>
      </c>
      <c r="E496" t="s">
        <v>35</v>
      </c>
      <c r="F496" t="s">
        <v>9</v>
      </c>
      <c r="G496">
        <v>80017</v>
      </c>
      <c r="H496">
        <v>195.81</v>
      </c>
      <c r="I496">
        <v>102</v>
      </c>
      <c r="J496" t="s">
        <v>10</v>
      </c>
      <c r="K496">
        <v>1</v>
      </c>
      <c r="L496">
        <v>2</v>
      </c>
    </row>
    <row r="497" spans="1:12">
      <c r="A497" t="s">
        <v>1016</v>
      </c>
      <c r="B497" t="s">
        <v>6</v>
      </c>
      <c r="C497">
        <v>1344</v>
      </c>
      <c r="D497" t="s">
        <v>1017</v>
      </c>
      <c r="E497" t="s">
        <v>35</v>
      </c>
      <c r="F497" t="s">
        <v>9</v>
      </c>
      <c r="G497">
        <v>80015</v>
      </c>
      <c r="H497">
        <v>185.88</v>
      </c>
      <c r="I497">
        <v>104</v>
      </c>
      <c r="J497" t="s">
        <v>10</v>
      </c>
      <c r="K497">
        <v>2</v>
      </c>
      <c r="L497">
        <v>6</v>
      </c>
    </row>
    <row r="498" spans="1:12">
      <c r="A498" t="s">
        <v>1018</v>
      </c>
      <c r="B498" t="s">
        <v>6</v>
      </c>
      <c r="C498">
        <v>1346</v>
      </c>
      <c r="D498" t="s">
        <v>1019</v>
      </c>
      <c r="E498" t="s">
        <v>35</v>
      </c>
      <c r="F498" t="s">
        <v>9</v>
      </c>
      <c r="G498">
        <v>80017</v>
      </c>
      <c r="H498">
        <v>166.9</v>
      </c>
      <c r="I498">
        <v>105</v>
      </c>
      <c r="J498" t="s">
        <v>10</v>
      </c>
      <c r="K498">
        <v>4</v>
      </c>
      <c r="L498">
        <v>8</v>
      </c>
    </row>
    <row r="499" spans="1:12">
      <c r="A499" t="s">
        <v>1020</v>
      </c>
      <c r="B499" t="s">
        <v>6</v>
      </c>
      <c r="C499">
        <v>1351</v>
      </c>
      <c r="D499" t="s">
        <v>1021</v>
      </c>
      <c r="E499" t="s">
        <v>8</v>
      </c>
      <c r="F499" t="s">
        <v>9</v>
      </c>
      <c r="G499">
        <v>80219</v>
      </c>
      <c r="H499">
        <v>35.89</v>
      </c>
      <c r="I499">
        <v>106</v>
      </c>
      <c r="J499" t="s">
        <v>10</v>
      </c>
      <c r="K499">
        <v>1</v>
      </c>
      <c r="L499">
        <v>5</v>
      </c>
    </row>
    <row r="500" spans="1:12">
      <c r="A500" t="s">
        <v>1022</v>
      </c>
      <c r="B500" t="s">
        <v>6</v>
      </c>
      <c r="C500">
        <v>1352</v>
      </c>
      <c r="D500" t="s">
        <v>1023</v>
      </c>
      <c r="E500" t="s">
        <v>35</v>
      </c>
      <c r="F500" t="s">
        <v>9</v>
      </c>
      <c r="G500">
        <v>80014</v>
      </c>
      <c r="H500">
        <v>199.33</v>
      </c>
      <c r="I500">
        <v>105</v>
      </c>
      <c r="J500" t="s">
        <v>10</v>
      </c>
      <c r="K500">
        <v>3</v>
      </c>
      <c r="L500">
        <v>8</v>
      </c>
    </row>
    <row r="501" spans="1:12">
      <c r="A501" t="s">
        <v>1024</v>
      </c>
      <c r="B501" t="s">
        <v>6</v>
      </c>
      <c r="C501">
        <v>1354</v>
      </c>
      <c r="D501" t="s">
        <v>1025</v>
      </c>
      <c r="E501" t="s">
        <v>35</v>
      </c>
      <c r="F501" t="s">
        <v>9</v>
      </c>
      <c r="G501">
        <v>80014</v>
      </c>
      <c r="H501">
        <v>226.36</v>
      </c>
      <c r="I501">
        <v>105</v>
      </c>
      <c r="J501" t="s">
        <v>14</v>
      </c>
      <c r="K501">
        <v>4</v>
      </c>
      <c r="L501">
        <v>3</v>
      </c>
    </row>
    <row r="502" spans="1:12">
      <c r="A502" t="s">
        <v>1026</v>
      </c>
      <c r="B502" t="s">
        <v>6</v>
      </c>
      <c r="C502">
        <v>1355</v>
      </c>
      <c r="D502" t="s">
        <v>1027</v>
      </c>
      <c r="E502" t="s">
        <v>8</v>
      </c>
      <c r="F502" t="s">
        <v>9</v>
      </c>
      <c r="G502">
        <v>80224</v>
      </c>
      <c r="H502">
        <v>203.67</v>
      </c>
      <c r="I502">
        <v>105</v>
      </c>
      <c r="J502" t="s">
        <v>10</v>
      </c>
      <c r="K502">
        <v>1</v>
      </c>
      <c r="L502">
        <v>1</v>
      </c>
    </row>
    <row r="503" spans="1:12">
      <c r="A503" t="s">
        <v>1028</v>
      </c>
      <c r="B503" t="s">
        <v>6</v>
      </c>
      <c r="C503">
        <v>1358</v>
      </c>
      <c r="D503" t="s">
        <v>1029</v>
      </c>
      <c r="E503" t="s">
        <v>8</v>
      </c>
      <c r="F503" t="s">
        <v>9</v>
      </c>
      <c r="G503">
        <v>80231</v>
      </c>
      <c r="H503">
        <v>199.59</v>
      </c>
      <c r="I503">
        <v>100</v>
      </c>
      <c r="J503" t="s">
        <v>10</v>
      </c>
      <c r="K503">
        <v>2</v>
      </c>
      <c r="L503">
        <v>4</v>
      </c>
    </row>
    <row r="504" spans="1:12">
      <c r="A504" t="s">
        <v>1030</v>
      </c>
      <c r="B504" t="s">
        <v>6</v>
      </c>
      <c r="C504">
        <v>1364</v>
      </c>
      <c r="D504" t="s">
        <v>1031</v>
      </c>
      <c r="E504" t="s">
        <v>8</v>
      </c>
      <c r="F504" t="s">
        <v>9</v>
      </c>
      <c r="G504">
        <v>80219</v>
      </c>
      <c r="H504">
        <v>122.24</v>
      </c>
      <c r="I504">
        <v>106</v>
      </c>
      <c r="J504" t="s">
        <v>10</v>
      </c>
      <c r="K504">
        <v>2</v>
      </c>
      <c r="L504">
        <v>5</v>
      </c>
    </row>
    <row r="505" spans="1:12">
      <c r="A505" t="s">
        <v>1032</v>
      </c>
      <c r="B505" t="s">
        <v>6</v>
      </c>
      <c r="C505">
        <v>1365</v>
      </c>
      <c r="D505" t="s">
        <v>1033</v>
      </c>
      <c r="E505" t="s">
        <v>26</v>
      </c>
      <c r="F505" t="s">
        <v>9</v>
      </c>
      <c r="G505">
        <v>80227</v>
      </c>
      <c r="H505">
        <v>268.97000000000003</v>
      </c>
      <c r="I505">
        <v>101</v>
      </c>
      <c r="J505" t="s">
        <v>10</v>
      </c>
      <c r="K505">
        <v>1</v>
      </c>
      <c r="L505">
        <v>7</v>
      </c>
    </row>
    <row r="506" spans="1:12">
      <c r="A506" t="s">
        <v>1034</v>
      </c>
      <c r="B506" t="s">
        <v>6</v>
      </c>
      <c r="C506">
        <v>1369</v>
      </c>
      <c r="D506" t="s">
        <v>1035</v>
      </c>
      <c r="E506" t="s">
        <v>8</v>
      </c>
      <c r="F506" t="s">
        <v>9</v>
      </c>
      <c r="G506">
        <v>80220</v>
      </c>
      <c r="H506">
        <v>237.74</v>
      </c>
      <c r="I506">
        <v>106</v>
      </c>
      <c r="J506" t="s">
        <v>10</v>
      </c>
      <c r="K506">
        <v>1</v>
      </c>
      <c r="L506">
        <v>4</v>
      </c>
    </row>
    <row r="507" spans="1:12">
      <c r="A507" t="s">
        <v>1036</v>
      </c>
      <c r="B507" t="s">
        <v>6</v>
      </c>
      <c r="C507">
        <v>1374</v>
      </c>
      <c r="D507" t="s">
        <v>1037</v>
      </c>
      <c r="E507" t="s">
        <v>29</v>
      </c>
      <c r="F507" t="s">
        <v>9</v>
      </c>
      <c r="G507">
        <v>80003</v>
      </c>
      <c r="H507">
        <v>218.29</v>
      </c>
      <c r="I507">
        <v>103</v>
      </c>
      <c r="J507" t="s">
        <v>10</v>
      </c>
      <c r="K507">
        <v>3</v>
      </c>
      <c r="L507">
        <v>3</v>
      </c>
    </row>
    <row r="508" spans="1:12">
      <c r="A508" t="s">
        <v>1038</v>
      </c>
      <c r="B508" t="s">
        <v>6</v>
      </c>
      <c r="C508">
        <v>1375</v>
      </c>
      <c r="D508" t="s">
        <v>1039</v>
      </c>
      <c r="E508" t="s">
        <v>8</v>
      </c>
      <c r="F508" t="s">
        <v>9</v>
      </c>
      <c r="G508">
        <v>80229</v>
      </c>
      <c r="H508">
        <v>173.18</v>
      </c>
      <c r="I508">
        <v>109</v>
      </c>
      <c r="J508" t="s">
        <v>10</v>
      </c>
      <c r="K508">
        <v>1</v>
      </c>
      <c r="L508">
        <v>6</v>
      </c>
    </row>
    <row r="509" spans="1:12">
      <c r="A509" t="s">
        <v>1040</v>
      </c>
      <c r="B509" t="s">
        <v>6</v>
      </c>
      <c r="C509">
        <v>1376</v>
      </c>
      <c r="D509" t="s">
        <v>1041</v>
      </c>
      <c r="E509" t="s">
        <v>316</v>
      </c>
      <c r="F509" t="s">
        <v>9</v>
      </c>
      <c r="G509">
        <v>80401</v>
      </c>
      <c r="H509">
        <v>57.75</v>
      </c>
      <c r="I509">
        <v>106</v>
      </c>
      <c r="J509" t="s">
        <v>10</v>
      </c>
      <c r="K509">
        <v>1</v>
      </c>
      <c r="L509">
        <v>5</v>
      </c>
    </row>
    <row r="510" spans="1:12">
      <c r="A510" t="s">
        <v>1042</v>
      </c>
      <c r="B510" t="s">
        <v>6</v>
      </c>
      <c r="C510">
        <v>1379</v>
      </c>
      <c r="D510" t="s">
        <v>1043</v>
      </c>
      <c r="E510" t="s">
        <v>77</v>
      </c>
      <c r="F510" t="s">
        <v>9</v>
      </c>
      <c r="G510">
        <v>80020</v>
      </c>
      <c r="H510">
        <v>100.59</v>
      </c>
      <c r="I510">
        <v>109</v>
      </c>
      <c r="J510" t="s">
        <v>14</v>
      </c>
      <c r="K510">
        <v>1</v>
      </c>
      <c r="L510">
        <v>5</v>
      </c>
    </row>
    <row r="511" spans="1:12">
      <c r="A511" t="s">
        <v>1044</v>
      </c>
      <c r="B511" t="s">
        <v>6</v>
      </c>
      <c r="C511">
        <v>1380</v>
      </c>
      <c r="D511" t="s">
        <v>1045</v>
      </c>
      <c r="E511" t="s">
        <v>8</v>
      </c>
      <c r="F511" t="s">
        <v>9</v>
      </c>
      <c r="G511">
        <v>80220</v>
      </c>
      <c r="H511">
        <v>172.36</v>
      </c>
      <c r="I511">
        <v>100</v>
      </c>
      <c r="J511" t="s">
        <v>10</v>
      </c>
      <c r="K511">
        <v>1</v>
      </c>
      <c r="L511">
        <v>1</v>
      </c>
    </row>
    <row r="512" spans="1:12">
      <c r="A512" t="s">
        <v>1046</v>
      </c>
      <c r="B512" t="s">
        <v>6</v>
      </c>
      <c r="C512">
        <v>1381</v>
      </c>
      <c r="D512" t="s">
        <v>1047</v>
      </c>
      <c r="E512" t="s">
        <v>8</v>
      </c>
      <c r="F512" t="s">
        <v>9</v>
      </c>
      <c r="G512">
        <v>80222</v>
      </c>
      <c r="H512">
        <v>146.27000000000001</v>
      </c>
      <c r="I512">
        <v>106</v>
      </c>
      <c r="J512" t="s">
        <v>14</v>
      </c>
      <c r="K512">
        <v>1</v>
      </c>
      <c r="L512">
        <v>6</v>
      </c>
    </row>
    <row r="513" spans="1:12">
      <c r="A513" t="s">
        <v>1048</v>
      </c>
      <c r="B513" t="s">
        <v>6</v>
      </c>
      <c r="C513">
        <v>1383</v>
      </c>
      <c r="D513" t="s">
        <v>1049</v>
      </c>
      <c r="E513" t="s">
        <v>35</v>
      </c>
      <c r="F513" t="s">
        <v>9</v>
      </c>
      <c r="G513">
        <v>80016</v>
      </c>
      <c r="H513">
        <v>134.27000000000001</v>
      </c>
      <c r="I513">
        <v>102</v>
      </c>
      <c r="J513" t="s">
        <v>10</v>
      </c>
      <c r="K513">
        <v>3</v>
      </c>
      <c r="L513">
        <v>4</v>
      </c>
    </row>
    <row r="514" spans="1:12">
      <c r="A514" t="s">
        <v>1050</v>
      </c>
      <c r="B514" t="s">
        <v>6</v>
      </c>
      <c r="C514">
        <v>1386</v>
      </c>
      <c r="D514" t="s">
        <v>1051</v>
      </c>
      <c r="E514" t="s">
        <v>97</v>
      </c>
      <c r="F514" t="s">
        <v>9</v>
      </c>
      <c r="G514">
        <v>80123</v>
      </c>
      <c r="H514">
        <v>267.60000000000002</v>
      </c>
      <c r="I514">
        <v>106</v>
      </c>
      <c r="J514" t="s">
        <v>10</v>
      </c>
      <c r="K514">
        <v>4</v>
      </c>
      <c r="L514">
        <v>3</v>
      </c>
    </row>
    <row r="515" spans="1:12">
      <c r="A515" t="s">
        <v>1052</v>
      </c>
      <c r="B515" t="s">
        <v>6</v>
      </c>
      <c r="C515">
        <v>1393</v>
      </c>
      <c r="D515" t="s">
        <v>1053</v>
      </c>
      <c r="E515" t="s">
        <v>97</v>
      </c>
      <c r="F515" t="s">
        <v>9</v>
      </c>
      <c r="G515">
        <v>80120</v>
      </c>
      <c r="H515">
        <v>226.79</v>
      </c>
      <c r="I515">
        <v>100</v>
      </c>
      <c r="J515" t="s">
        <v>10</v>
      </c>
      <c r="K515">
        <v>1</v>
      </c>
      <c r="L515">
        <v>5</v>
      </c>
    </row>
    <row r="516" spans="1:12">
      <c r="A516" t="s">
        <v>1054</v>
      </c>
      <c r="B516" t="s">
        <v>6</v>
      </c>
      <c r="C516">
        <v>1394</v>
      </c>
      <c r="D516" t="s">
        <v>1055</v>
      </c>
      <c r="E516" t="s">
        <v>8</v>
      </c>
      <c r="F516" t="s">
        <v>9</v>
      </c>
      <c r="G516">
        <v>80204</v>
      </c>
      <c r="H516">
        <v>10.220000000000001</v>
      </c>
      <c r="I516">
        <v>108</v>
      </c>
      <c r="J516" t="s">
        <v>14</v>
      </c>
      <c r="K516">
        <v>1</v>
      </c>
      <c r="L516">
        <v>4</v>
      </c>
    </row>
    <row r="517" spans="1:12">
      <c r="A517" t="s">
        <v>1056</v>
      </c>
      <c r="B517" t="s">
        <v>6</v>
      </c>
      <c r="C517">
        <v>1395</v>
      </c>
      <c r="D517" t="s">
        <v>1057</v>
      </c>
      <c r="E517" t="s">
        <v>77</v>
      </c>
      <c r="F517" t="s">
        <v>9</v>
      </c>
      <c r="G517">
        <v>80031</v>
      </c>
      <c r="H517">
        <v>265.87</v>
      </c>
      <c r="I517">
        <v>108</v>
      </c>
      <c r="J517" t="s">
        <v>10</v>
      </c>
      <c r="K517">
        <v>1</v>
      </c>
      <c r="L517">
        <v>4</v>
      </c>
    </row>
    <row r="518" spans="1:12">
      <c r="A518" t="s">
        <v>1058</v>
      </c>
      <c r="B518" t="s">
        <v>6</v>
      </c>
      <c r="C518">
        <v>1396</v>
      </c>
      <c r="D518" t="s">
        <v>1059</v>
      </c>
      <c r="E518" t="s">
        <v>32</v>
      </c>
      <c r="F518" t="s">
        <v>9</v>
      </c>
      <c r="G518">
        <v>80020</v>
      </c>
      <c r="H518">
        <v>140.01</v>
      </c>
      <c r="I518">
        <v>109</v>
      </c>
      <c r="J518" t="s">
        <v>10</v>
      </c>
      <c r="K518">
        <v>1</v>
      </c>
      <c r="L518">
        <v>8</v>
      </c>
    </row>
    <row r="519" spans="1:12">
      <c r="A519" t="s">
        <v>1060</v>
      </c>
      <c r="B519" t="s">
        <v>6</v>
      </c>
      <c r="C519">
        <v>1398</v>
      </c>
      <c r="D519" t="s">
        <v>1061</v>
      </c>
      <c r="E519" t="s">
        <v>35</v>
      </c>
      <c r="F519" t="s">
        <v>9</v>
      </c>
      <c r="G519">
        <v>80012</v>
      </c>
      <c r="H519">
        <v>81.86</v>
      </c>
      <c r="I519">
        <v>100</v>
      </c>
      <c r="J519" t="s">
        <v>10</v>
      </c>
      <c r="K519">
        <v>1</v>
      </c>
      <c r="L519">
        <v>2</v>
      </c>
    </row>
    <row r="520" spans="1:12">
      <c r="A520" t="s">
        <v>1062</v>
      </c>
      <c r="B520" t="s">
        <v>6</v>
      </c>
      <c r="C520">
        <v>1399</v>
      </c>
      <c r="D520" t="s">
        <v>1063</v>
      </c>
      <c r="E520" t="s">
        <v>8</v>
      </c>
      <c r="F520" t="s">
        <v>9</v>
      </c>
      <c r="G520">
        <v>80237</v>
      </c>
      <c r="H520">
        <v>170.77</v>
      </c>
      <c r="I520">
        <v>104</v>
      </c>
      <c r="J520" t="s">
        <v>10</v>
      </c>
      <c r="K520">
        <v>1</v>
      </c>
      <c r="L520">
        <v>2</v>
      </c>
    </row>
    <row r="521" spans="1:12">
      <c r="A521" t="s">
        <v>1064</v>
      </c>
      <c r="B521" t="s">
        <v>6</v>
      </c>
      <c r="C521">
        <v>1401</v>
      </c>
      <c r="D521" t="s">
        <v>1065</v>
      </c>
      <c r="E521" t="s">
        <v>32</v>
      </c>
      <c r="F521" t="s">
        <v>9</v>
      </c>
      <c r="G521">
        <v>80020</v>
      </c>
      <c r="H521">
        <v>109.33</v>
      </c>
      <c r="I521">
        <v>103</v>
      </c>
      <c r="J521" t="s">
        <v>10</v>
      </c>
      <c r="K521">
        <v>1</v>
      </c>
      <c r="L521">
        <v>2</v>
      </c>
    </row>
    <row r="522" spans="1:12">
      <c r="A522" t="s">
        <v>1066</v>
      </c>
      <c r="B522" t="s">
        <v>6</v>
      </c>
      <c r="C522">
        <v>1403</v>
      </c>
      <c r="D522" t="s">
        <v>1067</v>
      </c>
      <c r="E522" t="s">
        <v>32</v>
      </c>
      <c r="F522" t="s">
        <v>9</v>
      </c>
      <c r="G522">
        <v>80023</v>
      </c>
      <c r="H522">
        <v>90.39</v>
      </c>
      <c r="I522">
        <v>109</v>
      </c>
      <c r="J522" t="s">
        <v>10</v>
      </c>
      <c r="K522">
        <v>1</v>
      </c>
      <c r="L522">
        <v>3</v>
      </c>
    </row>
    <row r="523" spans="1:12">
      <c r="A523" t="s">
        <v>1068</v>
      </c>
      <c r="B523" t="s">
        <v>6</v>
      </c>
      <c r="C523">
        <v>1406</v>
      </c>
      <c r="D523" t="s">
        <v>1069</v>
      </c>
      <c r="E523" t="s">
        <v>35</v>
      </c>
      <c r="F523" t="s">
        <v>9</v>
      </c>
      <c r="G523">
        <v>80015</v>
      </c>
      <c r="H523">
        <v>112.67</v>
      </c>
      <c r="I523">
        <v>104</v>
      </c>
      <c r="J523" t="s">
        <v>10</v>
      </c>
      <c r="K523">
        <v>2</v>
      </c>
      <c r="L523">
        <v>6</v>
      </c>
    </row>
    <row r="524" spans="1:12">
      <c r="A524" t="s">
        <v>1070</v>
      </c>
      <c r="B524" t="s">
        <v>6</v>
      </c>
      <c r="C524">
        <v>1408</v>
      </c>
      <c r="D524" t="s">
        <v>1071</v>
      </c>
      <c r="E524" t="s">
        <v>8</v>
      </c>
      <c r="F524" t="s">
        <v>9</v>
      </c>
      <c r="G524">
        <v>80205</v>
      </c>
      <c r="H524">
        <v>191.13</v>
      </c>
      <c r="I524">
        <v>100</v>
      </c>
      <c r="J524" t="s">
        <v>14</v>
      </c>
      <c r="K524">
        <v>2</v>
      </c>
      <c r="L524">
        <v>8</v>
      </c>
    </row>
    <row r="525" spans="1:12">
      <c r="A525" t="s">
        <v>1072</v>
      </c>
      <c r="B525" t="s">
        <v>6</v>
      </c>
      <c r="C525">
        <v>1412</v>
      </c>
      <c r="D525" t="s">
        <v>1073</v>
      </c>
      <c r="E525" t="s">
        <v>1074</v>
      </c>
      <c r="F525" t="s">
        <v>9</v>
      </c>
      <c r="G525">
        <v>80303</v>
      </c>
      <c r="H525">
        <v>179.82</v>
      </c>
      <c r="I525">
        <v>109</v>
      </c>
      <c r="J525" t="s">
        <v>10</v>
      </c>
      <c r="K525">
        <v>2</v>
      </c>
      <c r="L525">
        <v>1</v>
      </c>
    </row>
    <row r="526" spans="1:12">
      <c r="A526" t="s">
        <v>1075</v>
      </c>
      <c r="B526" t="s">
        <v>6</v>
      </c>
      <c r="C526">
        <v>1414</v>
      </c>
      <c r="D526" t="s">
        <v>1076</v>
      </c>
      <c r="E526" t="s">
        <v>8</v>
      </c>
      <c r="F526" t="s">
        <v>9</v>
      </c>
      <c r="G526">
        <v>80218</v>
      </c>
      <c r="H526">
        <v>247.72</v>
      </c>
      <c r="I526">
        <v>101</v>
      </c>
      <c r="J526" t="s">
        <v>10</v>
      </c>
      <c r="K526">
        <v>1</v>
      </c>
      <c r="L526">
        <v>6</v>
      </c>
    </row>
    <row r="527" spans="1:12">
      <c r="A527" t="s">
        <v>1077</v>
      </c>
      <c r="B527" t="s">
        <v>6</v>
      </c>
      <c r="C527">
        <v>1435</v>
      </c>
      <c r="D527" t="s">
        <v>1078</v>
      </c>
      <c r="E527" t="s">
        <v>8</v>
      </c>
      <c r="F527" t="s">
        <v>9</v>
      </c>
      <c r="G527">
        <v>80205</v>
      </c>
      <c r="H527">
        <v>264.19</v>
      </c>
      <c r="I527">
        <v>100</v>
      </c>
      <c r="J527" t="s">
        <v>10</v>
      </c>
      <c r="K527">
        <v>3</v>
      </c>
      <c r="L527">
        <v>5</v>
      </c>
    </row>
    <row r="528" spans="1:12">
      <c r="A528" t="s">
        <v>1079</v>
      </c>
      <c r="B528" t="s">
        <v>6</v>
      </c>
      <c r="C528">
        <v>1441</v>
      </c>
      <c r="D528" t="s">
        <v>1080</v>
      </c>
      <c r="E528" t="s">
        <v>156</v>
      </c>
      <c r="F528" t="s">
        <v>9</v>
      </c>
      <c r="G528">
        <v>80134</v>
      </c>
      <c r="H528">
        <v>71.31</v>
      </c>
      <c r="I528">
        <v>102</v>
      </c>
      <c r="J528" t="s">
        <v>10</v>
      </c>
      <c r="K528">
        <v>1</v>
      </c>
      <c r="L528">
        <v>3</v>
      </c>
    </row>
    <row r="529" spans="1:12">
      <c r="A529" t="s">
        <v>1081</v>
      </c>
      <c r="B529" t="s">
        <v>6</v>
      </c>
      <c r="C529">
        <v>1447</v>
      </c>
      <c r="D529" t="s">
        <v>1082</v>
      </c>
      <c r="E529" t="s">
        <v>29</v>
      </c>
      <c r="F529" t="s">
        <v>9</v>
      </c>
      <c r="G529">
        <v>80003</v>
      </c>
      <c r="H529">
        <v>183.41</v>
      </c>
      <c r="I529">
        <v>103</v>
      </c>
      <c r="J529" t="s">
        <v>10</v>
      </c>
      <c r="K529">
        <v>3</v>
      </c>
      <c r="L529">
        <v>1</v>
      </c>
    </row>
    <row r="530" spans="1:12">
      <c r="A530" t="s">
        <v>1083</v>
      </c>
      <c r="B530" t="s">
        <v>6</v>
      </c>
      <c r="C530">
        <v>1448</v>
      </c>
      <c r="D530" t="s">
        <v>1084</v>
      </c>
      <c r="E530" t="s">
        <v>32</v>
      </c>
      <c r="F530" t="s">
        <v>9</v>
      </c>
      <c r="G530">
        <v>80020</v>
      </c>
      <c r="H530">
        <v>72.48</v>
      </c>
      <c r="I530">
        <v>109</v>
      </c>
      <c r="J530" t="s">
        <v>10</v>
      </c>
      <c r="K530">
        <v>1</v>
      </c>
      <c r="L530">
        <v>3</v>
      </c>
    </row>
    <row r="531" spans="1:12">
      <c r="A531" t="s">
        <v>1085</v>
      </c>
      <c r="B531" t="s">
        <v>6</v>
      </c>
      <c r="C531">
        <v>1451</v>
      </c>
      <c r="D531" t="s">
        <v>1086</v>
      </c>
      <c r="E531" t="s">
        <v>26</v>
      </c>
      <c r="F531" t="s">
        <v>9</v>
      </c>
      <c r="G531">
        <v>80232</v>
      </c>
      <c r="H531">
        <v>145.53</v>
      </c>
      <c r="I531">
        <v>108</v>
      </c>
      <c r="J531" t="s">
        <v>10</v>
      </c>
      <c r="K531">
        <v>1</v>
      </c>
      <c r="L531">
        <v>3</v>
      </c>
    </row>
    <row r="532" spans="1:12">
      <c r="A532" t="s">
        <v>1087</v>
      </c>
      <c r="B532" t="s">
        <v>6</v>
      </c>
      <c r="C532">
        <v>1452</v>
      </c>
      <c r="D532" t="s">
        <v>1088</v>
      </c>
      <c r="E532" t="s">
        <v>8</v>
      </c>
      <c r="F532" t="s">
        <v>9</v>
      </c>
      <c r="G532">
        <v>80249</v>
      </c>
      <c r="H532">
        <v>152.85</v>
      </c>
      <c r="I532">
        <v>105</v>
      </c>
      <c r="J532" t="s">
        <v>10</v>
      </c>
      <c r="K532">
        <v>1</v>
      </c>
      <c r="L532">
        <v>3</v>
      </c>
    </row>
    <row r="533" spans="1:12">
      <c r="A533" t="s">
        <v>1089</v>
      </c>
      <c r="B533" t="s">
        <v>6</v>
      </c>
      <c r="C533">
        <v>1453</v>
      </c>
      <c r="D533" t="s">
        <v>1090</v>
      </c>
      <c r="E533" t="s">
        <v>8</v>
      </c>
      <c r="F533" t="s">
        <v>9</v>
      </c>
      <c r="G533">
        <v>80221</v>
      </c>
      <c r="H533">
        <v>58.31</v>
      </c>
      <c r="I533">
        <v>106</v>
      </c>
      <c r="J533" t="s">
        <v>10</v>
      </c>
      <c r="K533">
        <v>1</v>
      </c>
      <c r="L533">
        <v>1</v>
      </c>
    </row>
    <row r="534" spans="1:12">
      <c r="A534" t="s">
        <v>1091</v>
      </c>
      <c r="B534" t="s">
        <v>6</v>
      </c>
      <c r="C534">
        <v>1454</v>
      </c>
      <c r="D534" t="s">
        <v>1092</v>
      </c>
      <c r="E534" t="s">
        <v>8</v>
      </c>
      <c r="F534" t="s">
        <v>9</v>
      </c>
      <c r="G534">
        <v>80227</v>
      </c>
      <c r="H534">
        <v>62.44</v>
      </c>
      <c r="I534">
        <v>101</v>
      </c>
      <c r="J534" t="s">
        <v>10</v>
      </c>
      <c r="K534">
        <v>1</v>
      </c>
      <c r="L534">
        <v>1</v>
      </c>
    </row>
    <row r="535" spans="1:12">
      <c r="A535" t="s">
        <v>1093</v>
      </c>
      <c r="B535" t="s">
        <v>6</v>
      </c>
      <c r="C535">
        <v>1455</v>
      </c>
      <c r="D535" t="s">
        <v>1094</v>
      </c>
      <c r="E535" t="s">
        <v>8</v>
      </c>
      <c r="F535" t="s">
        <v>9</v>
      </c>
      <c r="G535">
        <v>80237</v>
      </c>
      <c r="H535">
        <v>201.12</v>
      </c>
      <c r="I535">
        <v>105</v>
      </c>
      <c r="J535" t="s">
        <v>10</v>
      </c>
      <c r="K535">
        <v>1</v>
      </c>
      <c r="L535">
        <v>7</v>
      </c>
    </row>
    <row r="536" spans="1:12">
      <c r="A536" t="s">
        <v>1095</v>
      </c>
      <c r="B536" t="s">
        <v>6</v>
      </c>
      <c r="C536">
        <v>1456</v>
      </c>
      <c r="D536" t="s">
        <v>1096</v>
      </c>
      <c r="E536" t="s">
        <v>97</v>
      </c>
      <c r="F536" t="s">
        <v>9</v>
      </c>
      <c r="G536">
        <v>80127</v>
      </c>
      <c r="H536">
        <v>255.14</v>
      </c>
      <c r="I536">
        <v>101</v>
      </c>
      <c r="J536" t="s">
        <v>10</v>
      </c>
      <c r="K536">
        <v>1</v>
      </c>
      <c r="L536">
        <v>6</v>
      </c>
    </row>
    <row r="537" spans="1:12">
      <c r="A537" t="s">
        <v>1097</v>
      </c>
      <c r="B537" t="s">
        <v>6</v>
      </c>
      <c r="C537">
        <v>1457</v>
      </c>
      <c r="D537" t="s">
        <v>1098</v>
      </c>
      <c r="E537" t="s">
        <v>48</v>
      </c>
      <c r="F537" t="s">
        <v>9</v>
      </c>
      <c r="G537">
        <v>80113</v>
      </c>
      <c r="H537">
        <v>42.41</v>
      </c>
      <c r="I537">
        <v>100</v>
      </c>
      <c r="J537" t="s">
        <v>10</v>
      </c>
      <c r="K537">
        <v>1</v>
      </c>
      <c r="L537">
        <v>8</v>
      </c>
    </row>
    <row r="538" spans="1:12">
      <c r="A538" t="s">
        <v>1099</v>
      </c>
      <c r="B538" t="s">
        <v>6</v>
      </c>
      <c r="C538">
        <v>1464</v>
      </c>
      <c r="D538" t="s">
        <v>1100</v>
      </c>
      <c r="E538" t="s">
        <v>35</v>
      </c>
      <c r="F538" t="s">
        <v>9</v>
      </c>
      <c r="G538">
        <v>80013</v>
      </c>
      <c r="H538">
        <v>250.2</v>
      </c>
      <c r="I538">
        <v>104</v>
      </c>
      <c r="J538" t="s">
        <v>10</v>
      </c>
      <c r="K538">
        <v>1</v>
      </c>
      <c r="L538">
        <v>5</v>
      </c>
    </row>
    <row r="539" spans="1:12">
      <c r="A539" t="s">
        <v>1101</v>
      </c>
      <c r="B539" t="s">
        <v>6</v>
      </c>
      <c r="C539">
        <v>1467</v>
      </c>
      <c r="D539" t="s">
        <v>1102</v>
      </c>
      <c r="E539" t="s">
        <v>29</v>
      </c>
      <c r="F539" t="s">
        <v>9</v>
      </c>
      <c r="G539">
        <v>80004</v>
      </c>
      <c r="H539">
        <v>248.37</v>
      </c>
      <c r="I539">
        <v>108</v>
      </c>
      <c r="J539" t="s">
        <v>10</v>
      </c>
      <c r="K539">
        <v>1</v>
      </c>
      <c r="L539">
        <v>8</v>
      </c>
    </row>
    <row r="540" spans="1:12">
      <c r="A540" t="s">
        <v>1103</v>
      </c>
      <c r="B540" t="s">
        <v>6</v>
      </c>
      <c r="C540">
        <v>1475</v>
      </c>
      <c r="D540" t="s">
        <v>1104</v>
      </c>
      <c r="E540" t="s">
        <v>35</v>
      </c>
      <c r="F540" t="s">
        <v>9</v>
      </c>
      <c r="G540">
        <v>80013</v>
      </c>
      <c r="H540">
        <v>5.32</v>
      </c>
      <c r="I540">
        <v>104</v>
      </c>
      <c r="J540" t="s">
        <v>10</v>
      </c>
      <c r="K540">
        <v>1</v>
      </c>
      <c r="L540">
        <v>5</v>
      </c>
    </row>
    <row r="541" spans="1:12">
      <c r="A541" t="s">
        <v>1105</v>
      </c>
      <c r="B541" t="s">
        <v>6</v>
      </c>
      <c r="C541">
        <v>1478</v>
      </c>
      <c r="D541" t="s">
        <v>1106</v>
      </c>
      <c r="E541" t="s">
        <v>8</v>
      </c>
      <c r="F541" t="s">
        <v>9</v>
      </c>
      <c r="G541">
        <v>80223</v>
      </c>
      <c r="H541">
        <v>97.11</v>
      </c>
      <c r="I541">
        <v>105</v>
      </c>
      <c r="J541" t="s">
        <v>14</v>
      </c>
      <c r="K541">
        <v>1</v>
      </c>
      <c r="L541">
        <v>7</v>
      </c>
    </row>
    <row r="542" spans="1:12">
      <c r="A542" t="s">
        <v>1107</v>
      </c>
      <c r="B542" t="s">
        <v>6</v>
      </c>
      <c r="C542">
        <v>1479</v>
      </c>
      <c r="D542" t="s">
        <v>1108</v>
      </c>
      <c r="E542" t="s">
        <v>29</v>
      </c>
      <c r="F542" t="s">
        <v>9</v>
      </c>
      <c r="G542">
        <v>80004</v>
      </c>
      <c r="H542">
        <v>240.78</v>
      </c>
      <c r="I542">
        <v>108</v>
      </c>
      <c r="J542" t="s">
        <v>14</v>
      </c>
      <c r="K542">
        <v>3</v>
      </c>
      <c r="L542">
        <v>6</v>
      </c>
    </row>
    <row r="543" spans="1:12">
      <c r="A543" t="s">
        <v>1109</v>
      </c>
      <c r="B543" t="s">
        <v>6</v>
      </c>
      <c r="C543">
        <v>1482</v>
      </c>
      <c r="D543" t="s">
        <v>1110</v>
      </c>
      <c r="E543" t="s">
        <v>29</v>
      </c>
      <c r="F543" t="s">
        <v>9</v>
      </c>
      <c r="G543">
        <v>80004</v>
      </c>
      <c r="H543">
        <v>186.27</v>
      </c>
      <c r="I543">
        <v>108</v>
      </c>
      <c r="J543" t="s">
        <v>10</v>
      </c>
      <c r="K543">
        <v>3</v>
      </c>
      <c r="L543">
        <v>5</v>
      </c>
    </row>
    <row r="544" spans="1:12">
      <c r="A544" t="s">
        <v>1111</v>
      </c>
      <c r="B544" t="s">
        <v>6</v>
      </c>
      <c r="C544">
        <v>1491</v>
      </c>
      <c r="D544" t="s">
        <v>1112</v>
      </c>
      <c r="E544" t="s">
        <v>35</v>
      </c>
      <c r="F544" t="s">
        <v>9</v>
      </c>
      <c r="G544">
        <v>80012</v>
      </c>
      <c r="H544">
        <v>166.13</v>
      </c>
      <c r="I544">
        <v>104</v>
      </c>
      <c r="J544" t="s">
        <v>10</v>
      </c>
      <c r="K544">
        <v>2</v>
      </c>
      <c r="L544">
        <v>2</v>
      </c>
    </row>
    <row r="545" spans="1:12">
      <c r="A545" t="s">
        <v>1113</v>
      </c>
      <c r="B545" t="s">
        <v>6</v>
      </c>
      <c r="C545">
        <v>1509</v>
      </c>
      <c r="D545" t="s">
        <v>1114</v>
      </c>
      <c r="E545" t="s">
        <v>8</v>
      </c>
      <c r="F545" t="s">
        <v>9</v>
      </c>
      <c r="G545">
        <v>80219</v>
      </c>
      <c r="H545">
        <v>245.5</v>
      </c>
      <c r="I545">
        <v>101</v>
      </c>
      <c r="J545" t="s">
        <v>10</v>
      </c>
      <c r="K545">
        <v>2</v>
      </c>
      <c r="L545">
        <v>7</v>
      </c>
    </row>
    <row r="546" spans="1:12">
      <c r="A546" t="s">
        <v>1115</v>
      </c>
      <c r="B546" t="s">
        <v>6</v>
      </c>
      <c r="C546">
        <v>1512</v>
      </c>
      <c r="D546" t="s">
        <v>1116</v>
      </c>
      <c r="E546" t="s">
        <v>8</v>
      </c>
      <c r="F546" t="s">
        <v>9</v>
      </c>
      <c r="G546">
        <v>80247</v>
      </c>
      <c r="H546">
        <v>201.64</v>
      </c>
      <c r="I546">
        <v>104</v>
      </c>
      <c r="J546" t="s">
        <v>10</v>
      </c>
      <c r="K546">
        <v>2</v>
      </c>
      <c r="L546">
        <v>8</v>
      </c>
    </row>
    <row r="547" spans="1:12">
      <c r="A547" t="s">
        <v>1117</v>
      </c>
      <c r="B547" t="s">
        <v>6</v>
      </c>
      <c r="C547">
        <v>1514</v>
      </c>
      <c r="D547" t="s">
        <v>1118</v>
      </c>
      <c r="E547" t="s">
        <v>13</v>
      </c>
      <c r="F547" t="s">
        <v>9</v>
      </c>
      <c r="G547">
        <v>80111</v>
      </c>
      <c r="H547">
        <v>267</v>
      </c>
      <c r="I547">
        <v>100</v>
      </c>
      <c r="J547" t="s">
        <v>10</v>
      </c>
      <c r="K547">
        <v>3</v>
      </c>
      <c r="L547">
        <v>3</v>
      </c>
    </row>
    <row r="548" spans="1:12">
      <c r="A548" t="s">
        <v>1119</v>
      </c>
      <c r="B548" t="s">
        <v>6</v>
      </c>
      <c r="C548">
        <v>1515</v>
      </c>
      <c r="D548" t="s">
        <v>1120</v>
      </c>
      <c r="E548" t="s">
        <v>8</v>
      </c>
      <c r="F548" t="s">
        <v>9</v>
      </c>
      <c r="G548">
        <v>80210</v>
      </c>
      <c r="H548">
        <v>140.04</v>
      </c>
      <c r="I548">
        <v>100</v>
      </c>
      <c r="J548" t="s">
        <v>10</v>
      </c>
      <c r="K548">
        <v>1</v>
      </c>
      <c r="L548">
        <v>6</v>
      </c>
    </row>
    <row r="549" spans="1:12">
      <c r="A549" t="s">
        <v>1121</v>
      </c>
      <c r="B549" t="s">
        <v>6</v>
      </c>
      <c r="C549">
        <v>1517</v>
      </c>
      <c r="D549" t="s">
        <v>1122</v>
      </c>
      <c r="E549" t="s">
        <v>8</v>
      </c>
      <c r="F549" t="s">
        <v>9</v>
      </c>
      <c r="G549">
        <v>80221</v>
      </c>
      <c r="H549">
        <v>153.26</v>
      </c>
      <c r="I549">
        <v>107</v>
      </c>
      <c r="J549" t="s">
        <v>10</v>
      </c>
      <c r="K549">
        <v>1</v>
      </c>
      <c r="L549">
        <v>2</v>
      </c>
    </row>
    <row r="550" spans="1:12">
      <c r="A550" t="s">
        <v>1123</v>
      </c>
      <c r="B550" t="s">
        <v>6</v>
      </c>
      <c r="C550">
        <v>1518</v>
      </c>
      <c r="D550" t="s">
        <v>1124</v>
      </c>
      <c r="E550" t="s">
        <v>337</v>
      </c>
      <c r="F550" t="s">
        <v>9</v>
      </c>
      <c r="G550">
        <v>80033</v>
      </c>
      <c r="H550">
        <v>228.94</v>
      </c>
      <c r="I550">
        <v>107</v>
      </c>
      <c r="J550" t="s">
        <v>10</v>
      </c>
      <c r="K550">
        <v>1</v>
      </c>
      <c r="L550">
        <v>1</v>
      </c>
    </row>
    <row r="551" spans="1:12">
      <c r="A551" t="s">
        <v>1125</v>
      </c>
      <c r="B551" t="s">
        <v>6</v>
      </c>
      <c r="C551">
        <v>1519</v>
      </c>
      <c r="D551" t="s">
        <v>1126</v>
      </c>
      <c r="E551" t="s">
        <v>29</v>
      </c>
      <c r="F551" t="s">
        <v>9</v>
      </c>
      <c r="G551">
        <v>80004</v>
      </c>
      <c r="H551">
        <v>118.58</v>
      </c>
      <c r="I551">
        <v>108</v>
      </c>
      <c r="J551" t="s">
        <v>10</v>
      </c>
      <c r="K551">
        <v>1</v>
      </c>
      <c r="L551">
        <v>8</v>
      </c>
    </row>
    <row r="552" spans="1:12">
      <c r="A552" t="s">
        <v>1127</v>
      </c>
      <c r="B552" t="s">
        <v>6</v>
      </c>
      <c r="C552">
        <v>1520</v>
      </c>
      <c r="D552" t="s">
        <v>1128</v>
      </c>
      <c r="E552" t="s">
        <v>8</v>
      </c>
      <c r="F552" t="s">
        <v>9</v>
      </c>
      <c r="G552">
        <v>80236</v>
      </c>
      <c r="H552">
        <v>178.35</v>
      </c>
      <c r="I552">
        <v>101</v>
      </c>
      <c r="J552" t="s">
        <v>10</v>
      </c>
      <c r="K552">
        <v>1</v>
      </c>
      <c r="L552">
        <v>6</v>
      </c>
    </row>
    <row r="553" spans="1:12">
      <c r="A553" t="s">
        <v>1129</v>
      </c>
      <c r="B553" t="s">
        <v>6</v>
      </c>
      <c r="C553">
        <v>1521</v>
      </c>
      <c r="D553" t="s">
        <v>1130</v>
      </c>
      <c r="E553" t="s">
        <v>29</v>
      </c>
      <c r="F553" t="s">
        <v>9</v>
      </c>
      <c r="G553">
        <v>80004</v>
      </c>
      <c r="H553">
        <v>30.39</v>
      </c>
      <c r="I553">
        <v>108</v>
      </c>
      <c r="J553" t="s">
        <v>10</v>
      </c>
      <c r="K553">
        <v>1</v>
      </c>
      <c r="L553">
        <v>8</v>
      </c>
    </row>
    <row r="554" spans="1:12">
      <c r="A554" t="s">
        <v>1131</v>
      </c>
      <c r="B554" t="s">
        <v>6</v>
      </c>
      <c r="C554">
        <v>1523</v>
      </c>
      <c r="D554" t="s">
        <v>1132</v>
      </c>
      <c r="E554" t="s">
        <v>97</v>
      </c>
      <c r="F554" t="s">
        <v>9</v>
      </c>
      <c r="G554">
        <v>80123</v>
      </c>
      <c r="H554">
        <v>124.18</v>
      </c>
      <c r="I554">
        <v>101</v>
      </c>
      <c r="J554" t="s">
        <v>10</v>
      </c>
      <c r="K554">
        <v>1</v>
      </c>
      <c r="L554">
        <v>5</v>
      </c>
    </row>
    <row r="555" spans="1:12">
      <c r="A555" t="s">
        <v>1133</v>
      </c>
      <c r="B555" t="s">
        <v>6</v>
      </c>
      <c r="C555">
        <v>1525</v>
      </c>
      <c r="D555" t="s">
        <v>1134</v>
      </c>
      <c r="E555" t="s">
        <v>8</v>
      </c>
      <c r="F555" t="s">
        <v>9</v>
      </c>
      <c r="G555">
        <v>80236</v>
      </c>
      <c r="H555">
        <v>157.80000000000001</v>
      </c>
      <c r="I555">
        <v>101</v>
      </c>
      <c r="J555" t="s">
        <v>10</v>
      </c>
      <c r="K555">
        <v>2</v>
      </c>
      <c r="L555">
        <v>5</v>
      </c>
    </row>
    <row r="556" spans="1:12">
      <c r="A556" t="s">
        <v>1135</v>
      </c>
      <c r="B556" t="s">
        <v>6</v>
      </c>
      <c r="C556">
        <v>1533</v>
      </c>
      <c r="D556" t="s">
        <v>1136</v>
      </c>
      <c r="E556" t="s">
        <v>35</v>
      </c>
      <c r="F556" t="s">
        <v>9</v>
      </c>
      <c r="G556">
        <v>80013</v>
      </c>
      <c r="H556">
        <v>229.94</v>
      </c>
      <c r="I556">
        <v>104</v>
      </c>
      <c r="J556" t="s">
        <v>10</v>
      </c>
      <c r="K556">
        <v>3</v>
      </c>
      <c r="L556">
        <v>1</v>
      </c>
    </row>
    <row r="557" spans="1:12">
      <c r="A557" t="s">
        <v>1137</v>
      </c>
      <c r="B557" t="s">
        <v>6</v>
      </c>
      <c r="C557">
        <v>1534</v>
      </c>
      <c r="D557" t="s">
        <v>1138</v>
      </c>
      <c r="E557" t="s">
        <v>8</v>
      </c>
      <c r="F557" t="s">
        <v>9</v>
      </c>
      <c r="G557">
        <v>80210</v>
      </c>
      <c r="H557">
        <v>231.22</v>
      </c>
      <c r="I557">
        <v>108</v>
      </c>
      <c r="J557" t="s">
        <v>10</v>
      </c>
      <c r="K557">
        <v>2</v>
      </c>
      <c r="L557">
        <v>6</v>
      </c>
    </row>
    <row r="558" spans="1:12">
      <c r="A558" t="s">
        <v>1139</v>
      </c>
      <c r="B558" t="s">
        <v>6</v>
      </c>
      <c r="C558">
        <v>1540</v>
      </c>
      <c r="D558" t="s">
        <v>1140</v>
      </c>
      <c r="E558" t="s">
        <v>8</v>
      </c>
      <c r="F558" t="s">
        <v>9</v>
      </c>
      <c r="G558">
        <v>80220</v>
      </c>
      <c r="H558">
        <v>182.77</v>
      </c>
      <c r="I558">
        <v>107</v>
      </c>
      <c r="J558" t="s">
        <v>10</v>
      </c>
      <c r="K558">
        <v>4</v>
      </c>
      <c r="L558">
        <v>4</v>
      </c>
    </row>
    <row r="559" spans="1:12">
      <c r="A559" t="s">
        <v>1141</v>
      </c>
      <c r="B559" t="s">
        <v>6</v>
      </c>
      <c r="C559">
        <v>1542</v>
      </c>
      <c r="D559" t="s">
        <v>1142</v>
      </c>
      <c r="E559" t="s">
        <v>35</v>
      </c>
      <c r="F559" t="s">
        <v>9</v>
      </c>
      <c r="G559">
        <v>80016</v>
      </c>
      <c r="H559">
        <v>106.92</v>
      </c>
      <c r="I559">
        <v>104</v>
      </c>
      <c r="J559" t="s">
        <v>10</v>
      </c>
      <c r="K559">
        <v>1</v>
      </c>
      <c r="L559">
        <v>5</v>
      </c>
    </row>
    <row r="560" spans="1:12">
      <c r="A560" t="s">
        <v>1143</v>
      </c>
      <c r="B560" t="s">
        <v>6</v>
      </c>
      <c r="C560">
        <v>1544</v>
      </c>
      <c r="D560" t="s">
        <v>1144</v>
      </c>
      <c r="E560" t="s">
        <v>35</v>
      </c>
      <c r="F560" t="s">
        <v>9</v>
      </c>
      <c r="G560">
        <v>80016</v>
      </c>
      <c r="H560">
        <v>181.24</v>
      </c>
      <c r="I560">
        <v>102</v>
      </c>
      <c r="J560" t="s">
        <v>10</v>
      </c>
      <c r="K560">
        <v>2</v>
      </c>
      <c r="L560">
        <v>2</v>
      </c>
    </row>
    <row r="561" spans="1:12">
      <c r="A561" t="s">
        <v>1145</v>
      </c>
      <c r="B561" t="s">
        <v>6</v>
      </c>
      <c r="C561">
        <v>1556</v>
      </c>
      <c r="D561" t="s">
        <v>1146</v>
      </c>
      <c r="E561" t="s">
        <v>8</v>
      </c>
      <c r="F561" t="s">
        <v>9</v>
      </c>
      <c r="G561">
        <v>80224</v>
      </c>
      <c r="H561">
        <v>142.04</v>
      </c>
      <c r="I561">
        <v>106</v>
      </c>
      <c r="J561" t="s">
        <v>10</v>
      </c>
      <c r="K561">
        <v>2</v>
      </c>
      <c r="L561">
        <v>7</v>
      </c>
    </row>
    <row r="562" spans="1:12">
      <c r="A562" t="s">
        <v>1147</v>
      </c>
      <c r="B562" t="s">
        <v>6</v>
      </c>
      <c r="C562">
        <v>1559</v>
      </c>
      <c r="D562" t="s">
        <v>1148</v>
      </c>
      <c r="E562" t="s">
        <v>8</v>
      </c>
      <c r="F562" t="s">
        <v>9</v>
      </c>
      <c r="G562">
        <v>80219</v>
      </c>
      <c r="H562">
        <v>236.81</v>
      </c>
      <c r="I562">
        <v>101</v>
      </c>
      <c r="J562" t="s">
        <v>10</v>
      </c>
      <c r="K562">
        <v>1</v>
      </c>
      <c r="L562">
        <v>3</v>
      </c>
    </row>
    <row r="563" spans="1:12">
      <c r="A563" t="s">
        <v>1149</v>
      </c>
      <c r="B563" t="s">
        <v>6</v>
      </c>
      <c r="C563">
        <v>1577</v>
      </c>
      <c r="D563" t="s">
        <v>1150</v>
      </c>
      <c r="E563" t="s">
        <v>8</v>
      </c>
      <c r="F563" t="s">
        <v>9</v>
      </c>
      <c r="G563">
        <v>80246</v>
      </c>
      <c r="H563">
        <v>166.41</v>
      </c>
      <c r="I563">
        <v>100</v>
      </c>
      <c r="J563" t="s">
        <v>14</v>
      </c>
      <c r="K563">
        <v>2</v>
      </c>
      <c r="L563">
        <v>8</v>
      </c>
    </row>
    <row r="564" spans="1:12">
      <c r="A564" t="s">
        <v>1151</v>
      </c>
      <c r="B564" t="s">
        <v>6</v>
      </c>
      <c r="C564">
        <v>1578</v>
      </c>
      <c r="D564" t="s">
        <v>1152</v>
      </c>
      <c r="E564" t="s">
        <v>316</v>
      </c>
      <c r="F564" t="s">
        <v>9</v>
      </c>
      <c r="G564">
        <v>80401</v>
      </c>
      <c r="H564">
        <v>83.06</v>
      </c>
      <c r="I564">
        <v>106</v>
      </c>
      <c r="J564" t="s">
        <v>10</v>
      </c>
      <c r="K564">
        <v>1</v>
      </c>
      <c r="L564">
        <v>8</v>
      </c>
    </row>
    <row r="565" spans="1:12">
      <c r="A565" t="s">
        <v>1153</v>
      </c>
      <c r="B565" t="s">
        <v>6</v>
      </c>
      <c r="C565">
        <v>1580</v>
      </c>
      <c r="D565" t="s">
        <v>1154</v>
      </c>
      <c r="E565" t="s">
        <v>8</v>
      </c>
      <c r="F565" t="s">
        <v>9</v>
      </c>
      <c r="G565">
        <v>80211</v>
      </c>
      <c r="H565">
        <v>212.18</v>
      </c>
      <c r="I565">
        <v>107</v>
      </c>
      <c r="J565" t="s">
        <v>10</v>
      </c>
      <c r="K565">
        <v>1</v>
      </c>
      <c r="L565">
        <v>5</v>
      </c>
    </row>
    <row r="566" spans="1:12">
      <c r="A566" t="s">
        <v>1155</v>
      </c>
      <c r="B566" t="s">
        <v>6</v>
      </c>
      <c r="C566">
        <v>1581</v>
      </c>
      <c r="D566" t="s">
        <v>1156</v>
      </c>
      <c r="E566" t="s">
        <v>8</v>
      </c>
      <c r="F566" t="s">
        <v>9</v>
      </c>
      <c r="G566">
        <v>80206</v>
      </c>
      <c r="H566">
        <v>153.9</v>
      </c>
      <c r="I566">
        <v>100</v>
      </c>
      <c r="J566" t="s">
        <v>10</v>
      </c>
      <c r="K566">
        <v>1</v>
      </c>
      <c r="L566">
        <v>7</v>
      </c>
    </row>
    <row r="567" spans="1:12">
      <c r="A567" t="s">
        <v>1157</v>
      </c>
      <c r="B567" t="s">
        <v>6</v>
      </c>
      <c r="C567">
        <v>1582</v>
      </c>
      <c r="D567" t="s">
        <v>1158</v>
      </c>
      <c r="E567" t="s">
        <v>8</v>
      </c>
      <c r="F567" t="s">
        <v>9</v>
      </c>
      <c r="G567">
        <v>80234</v>
      </c>
      <c r="H567">
        <v>239.6</v>
      </c>
      <c r="I567">
        <v>108</v>
      </c>
      <c r="J567" t="s">
        <v>10</v>
      </c>
      <c r="K567">
        <v>1</v>
      </c>
      <c r="L567">
        <v>6</v>
      </c>
    </row>
    <row r="568" spans="1:12">
      <c r="A568" t="s">
        <v>1159</v>
      </c>
      <c r="B568" t="s">
        <v>6</v>
      </c>
      <c r="C568">
        <v>1585</v>
      </c>
      <c r="D568" t="s">
        <v>1160</v>
      </c>
      <c r="E568" t="s">
        <v>29</v>
      </c>
      <c r="F568" t="s">
        <v>9</v>
      </c>
      <c r="G568">
        <v>80005</v>
      </c>
      <c r="H568">
        <v>233.16</v>
      </c>
      <c r="I568">
        <v>103</v>
      </c>
      <c r="J568" t="s">
        <v>10</v>
      </c>
      <c r="K568">
        <v>2</v>
      </c>
      <c r="L568">
        <v>5</v>
      </c>
    </row>
    <row r="569" spans="1:12">
      <c r="A569" t="s">
        <v>1161</v>
      </c>
      <c r="B569" t="s">
        <v>6</v>
      </c>
      <c r="C569">
        <v>1587</v>
      </c>
      <c r="D569" t="s">
        <v>1162</v>
      </c>
      <c r="E569" t="s">
        <v>35</v>
      </c>
      <c r="F569" t="s">
        <v>9</v>
      </c>
      <c r="G569">
        <v>80014</v>
      </c>
      <c r="H569">
        <v>211.1</v>
      </c>
      <c r="I569">
        <v>104</v>
      </c>
      <c r="J569" t="s">
        <v>14</v>
      </c>
      <c r="K569">
        <v>2</v>
      </c>
      <c r="L569">
        <v>1</v>
      </c>
    </row>
    <row r="570" spans="1:12">
      <c r="A570" t="s">
        <v>1163</v>
      </c>
      <c r="B570" t="s">
        <v>6</v>
      </c>
      <c r="C570">
        <v>1596</v>
      </c>
      <c r="D570" t="s">
        <v>1164</v>
      </c>
      <c r="E570" t="s">
        <v>8</v>
      </c>
      <c r="F570" t="s">
        <v>9</v>
      </c>
      <c r="G570">
        <v>80219</v>
      </c>
      <c r="H570">
        <v>231.88</v>
      </c>
      <c r="I570">
        <v>101</v>
      </c>
      <c r="J570" t="s">
        <v>10</v>
      </c>
      <c r="K570">
        <v>2</v>
      </c>
      <c r="L570">
        <v>1</v>
      </c>
    </row>
    <row r="571" spans="1:12">
      <c r="A571" t="s">
        <v>1165</v>
      </c>
      <c r="B571" t="s">
        <v>6</v>
      </c>
      <c r="C571">
        <v>1599</v>
      </c>
      <c r="D571" t="s">
        <v>1166</v>
      </c>
      <c r="E571" t="s">
        <v>29</v>
      </c>
      <c r="F571" t="s">
        <v>9</v>
      </c>
      <c r="G571">
        <v>80004</v>
      </c>
      <c r="H571">
        <v>109.98</v>
      </c>
      <c r="I571">
        <v>108</v>
      </c>
      <c r="J571" t="s">
        <v>10</v>
      </c>
      <c r="K571">
        <v>2</v>
      </c>
      <c r="L571">
        <v>1</v>
      </c>
    </row>
    <row r="572" spans="1:12">
      <c r="A572" t="s">
        <v>1167</v>
      </c>
      <c r="B572" t="s">
        <v>6</v>
      </c>
      <c r="C572">
        <v>1600</v>
      </c>
      <c r="D572" t="s">
        <v>1168</v>
      </c>
      <c r="E572" t="s">
        <v>700</v>
      </c>
      <c r="F572" t="s">
        <v>9</v>
      </c>
      <c r="G572">
        <v>80126</v>
      </c>
      <c r="H572">
        <v>193.81</v>
      </c>
      <c r="I572">
        <v>101</v>
      </c>
      <c r="J572" t="s">
        <v>10</v>
      </c>
      <c r="K572">
        <v>1</v>
      </c>
      <c r="L572">
        <v>4</v>
      </c>
    </row>
    <row r="573" spans="1:12">
      <c r="A573" t="s">
        <v>1169</v>
      </c>
      <c r="B573" t="s">
        <v>6</v>
      </c>
      <c r="C573">
        <v>1604</v>
      </c>
      <c r="D573" t="s">
        <v>1170</v>
      </c>
      <c r="E573" t="s">
        <v>29</v>
      </c>
      <c r="F573" t="s">
        <v>9</v>
      </c>
      <c r="G573">
        <v>80003</v>
      </c>
      <c r="H573">
        <v>218.73</v>
      </c>
      <c r="I573">
        <v>103</v>
      </c>
      <c r="J573" t="s">
        <v>14</v>
      </c>
      <c r="K573">
        <v>1</v>
      </c>
      <c r="L573">
        <v>7</v>
      </c>
    </row>
    <row r="574" spans="1:12">
      <c r="A574" t="s">
        <v>1171</v>
      </c>
      <c r="B574" t="s">
        <v>6</v>
      </c>
      <c r="C574">
        <v>1611</v>
      </c>
      <c r="D574" t="s">
        <v>1172</v>
      </c>
      <c r="E574" t="s">
        <v>35</v>
      </c>
      <c r="F574" t="s">
        <v>9</v>
      </c>
      <c r="G574">
        <v>80011</v>
      </c>
      <c r="H574">
        <v>198.77</v>
      </c>
      <c r="I574">
        <v>105</v>
      </c>
      <c r="J574" t="s">
        <v>10</v>
      </c>
      <c r="K574">
        <v>1</v>
      </c>
      <c r="L574">
        <v>2</v>
      </c>
    </row>
    <row r="575" spans="1:12">
      <c r="A575" t="s">
        <v>1173</v>
      </c>
      <c r="B575" t="s">
        <v>6</v>
      </c>
      <c r="C575">
        <v>1612</v>
      </c>
      <c r="D575" t="s">
        <v>1174</v>
      </c>
      <c r="E575" t="s">
        <v>8</v>
      </c>
      <c r="F575" t="s">
        <v>9</v>
      </c>
      <c r="G575">
        <v>80219</v>
      </c>
      <c r="H575">
        <v>166.53</v>
      </c>
      <c r="I575">
        <v>101</v>
      </c>
      <c r="J575" t="s">
        <v>10</v>
      </c>
      <c r="K575">
        <v>1</v>
      </c>
      <c r="L575">
        <v>6</v>
      </c>
    </row>
    <row r="576" spans="1:12">
      <c r="A576" t="s">
        <v>1175</v>
      </c>
      <c r="B576" t="s">
        <v>6</v>
      </c>
      <c r="C576">
        <v>1613</v>
      </c>
      <c r="D576" t="s">
        <v>1176</v>
      </c>
      <c r="E576" t="s">
        <v>29</v>
      </c>
      <c r="F576" t="s">
        <v>9</v>
      </c>
      <c r="G576">
        <v>80004</v>
      </c>
      <c r="H576">
        <v>166.91</v>
      </c>
      <c r="I576">
        <v>108</v>
      </c>
      <c r="J576" t="s">
        <v>10</v>
      </c>
      <c r="K576">
        <v>1</v>
      </c>
      <c r="L576">
        <v>7</v>
      </c>
    </row>
    <row r="577" spans="1:12">
      <c r="A577" t="s">
        <v>1177</v>
      </c>
      <c r="B577" t="s">
        <v>6</v>
      </c>
      <c r="C577">
        <v>1614</v>
      </c>
      <c r="D577" t="s">
        <v>1178</v>
      </c>
      <c r="E577" t="s">
        <v>212</v>
      </c>
      <c r="F577" t="s">
        <v>9</v>
      </c>
      <c r="G577">
        <v>80260</v>
      </c>
      <c r="H577">
        <v>48.62</v>
      </c>
      <c r="I577">
        <v>109</v>
      </c>
      <c r="J577" t="s">
        <v>14</v>
      </c>
      <c r="K577">
        <v>1</v>
      </c>
      <c r="L577">
        <v>5</v>
      </c>
    </row>
    <row r="578" spans="1:12">
      <c r="A578" t="s">
        <v>1179</v>
      </c>
      <c r="B578" t="s">
        <v>6</v>
      </c>
      <c r="C578">
        <v>1618</v>
      </c>
      <c r="D578" t="s">
        <v>1180</v>
      </c>
      <c r="E578" t="s">
        <v>8</v>
      </c>
      <c r="F578" t="s">
        <v>9</v>
      </c>
      <c r="G578">
        <v>80231</v>
      </c>
      <c r="H578">
        <v>114.51</v>
      </c>
      <c r="I578">
        <v>105</v>
      </c>
      <c r="J578" t="s">
        <v>10</v>
      </c>
      <c r="K578">
        <v>1</v>
      </c>
      <c r="L578">
        <v>1</v>
      </c>
    </row>
    <row r="579" spans="1:12">
      <c r="A579" t="s">
        <v>1181</v>
      </c>
      <c r="B579" t="s">
        <v>6</v>
      </c>
      <c r="C579">
        <v>1626</v>
      </c>
      <c r="D579" t="s">
        <v>1029</v>
      </c>
      <c r="E579" t="s">
        <v>8</v>
      </c>
      <c r="F579" t="s">
        <v>9</v>
      </c>
      <c r="G579">
        <v>80231</v>
      </c>
      <c r="H579">
        <v>75.14</v>
      </c>
      <c r="I579">
        <v>106</v>
      </c>
      <c r="J579" t="s">
        <v>10</v>
      </c>
      <c r="K579">
        <v>2</v>
      </c>
      <c r="L579">
        <v>4</v>
      </c>
    </row>
    <row r="580" spans="1:12">
      <c r="A580" t="s">
        <v>1182</v>
      </c>
      <c r="B580" t="s">
        <v>6</v>
      </c>
      <c r="C580">
        <v>1627</v>
      </c>
      <c r="D580" t="s">
        <v>1183</v>
      </c>
      <c r="E580" t="s">
        <v>8</v>
      </c>
      <c r="F580" t="s">
        <v>9</v>
      </c>
      <c r="G580">
        <v>80247</v>
      </c>
      <c r="H580">
        <v>241.1</v>
      </c>
      <c r="I580">
        <v>100</v>
      </c>
      <c r="J580" t="s">
        <v>10</v>
      </c>
      <c r="K580">
        <v>2</v>
      </c>
      <c r="L580">
        <v>1</v>
      </c>
    </row>
    <row r="581" spans="1:12">
      <c r="A581" t="s">
        <v>1184</v>
      </c>
      <c r="B581" t="s">
        <v>6</v>
      </c>
      <c r="C581">
        <v>1632</v>
      </c>
      <c r="D581" t="s">
        <v>1185</v>
      </c>
      <c r="E581" t="s">
        <v>26</v>
      </c>
      <c r="F581" t="s">
        <v>9</v>
      </c>
      <c r="G581">
        <v>80215</v>
      </c>
      <c r="H581">
        <v>216.49</v>
      </c>
      <c r="I581">
        <v>108</v>
      </c>
      <c r="J581" t="s">
        <v>10</v>
      </c>
      <c r="K581">
        <v>3</v>
      </c>
      <c r="L581">
        <v>2</v>
      </c>
    </row>
    <row r="582" spans="1:12">
      <c r="A582" t="s">
        <v>1186</v>
      </c>
      <c r="B582" t="s">
        <v>6</v>
      </c>
      <c r="C582">
        <v>1638</v>
      </c>
      <c r="D582" t="s">
        <v>1187</v>
      </c>
      <c r="E582" t="s">
        <v>8</v>
      </c>
      <c r="F582" t="s">
        <v>9</v>
      </c>
      <c r="G582">
        <v>80211</v>
      </c>
      <c r="H582">
        <v>146.63</v>
      </c>
      <c r="I582">
        <v>109</v>
      </c>
      <c r="J582" t="s">
        <v>10</v>
      </c>
      <c r="K582">
        <v>1</v>
      </c>
      <c r="L582">
        <v>2</v>
      </c>
    </row>
    <row r="583" spans="1:12">
      <c r="A583" t="s">
        <v>1188</v>
      </c>
      <c r="B583" t="s">
        <v>6</v>
      </c>
      <c r="C583">
        <v>1639</v>
      </c>
      <c r="D583" t="s">
        <v>268</v>
      </c>
      <c r="E583" t="s">
        <v>8</v>
      </c>
      <c r="F583" t="s">
        <v>9</v>
      </c>
      <c r="G583">
        <v>80231</v>
      </c>
      <c r="H583">
        <v>137.01</v>
      </c>
      <c r="I583">
        <v>100</v>
      </c>
      <c r="J583" t="s">
        <v>14</v>
      </c>
      <c r="K583">
        <v>1</v>
      </c>
      <c r="L583">
        <v>6</v>
      </c>
    </row>
    <row r="584" spans="1:12">
      <c r="A584" t="s">
        <v>1189</v>
      </c>
      <c r="B584" t="s">
        <v>6</v>
      </c>
      <c r="C584">
        <v>1642</v>
      </c>
      <c r="D584" t="s">
        <v>1190</v>
      </c>
      <c r="E584" t="s">
        <v>26</v>
      </c>
      <c r="F584" t="s">
        <v>9</v>
      </c>
      <c r="G584">
        <v>80214</v>
      </c>
      <c r="H584">
        <v>27.51</v>
      </c>
      <c r="I584">
        <v>106</v>
      </c>
      <c r="J584" t="s">
        <v>10</v>
      </c>
      <c r="K584">
        <v>1</v>
      </c>
      <c r="L584">
        <v>1</v>
      </c>
    </row>
    <row r="585" spans="1:12">
      <c r="A585" t="s">
        <v>1191</v>
      </c>
      <c r="B585" t="s">
        <v>6</v>
      </c>
      <c r="C585">
        <v>1649</v>
      </c>
      <c r="D585" t="s">
        <v>1192</v>
      </c>
      <c r="E585" t="s">
        <v>8</v>
      </c>
      <c r="F585" t="s">
        <v>9</v>
      </c>
      <c r="G585">
        <v>80231</v>
      </c>
      <c r="H585">
        <v>174.46</v>
      </c>
      <c r="I585">
        <v>100</v>
      </c>
      <c r="J585" t="s">
        <v>10</v>
      </c>
      <c r="K585">
        <v>1</v>
      </c>
      <c r="L585">
        <v>8</v>
      </c>
    </row>
    <row r="586" spans="1:12">
      <c r="A586" t="s">
        <v>1193</v>
      </c>
      <c r="B586" t="s">
        <v>6</v>
      </c>
      <c r="C586">
        <v>1651</v>
      </c>
      <c r="D586" t="s">
        <v>1194</v>
      </c>
      <c r="E586" t="s">
        <v>97</v>
      </c>
      <c r="F586" t="s">
        <v>9</v>
      </c>
      <c r="G586">
        <v>80128</v>
      </c>
      <c r="H586">
        <v>91.26</v>
      </c>
      <c r="I586">
        <v>101</v>
      </c>
      <c r="J586" t="s">
        <v>10</v>
      </c>
      <c r="K586">
        <v>1</v>
      </c>
      <c r="L586">
        <v>6</v>
      </c>
    </row>
    <row r="587" spans="1:12">
      <c r="A587" t="s">
        <v>1195</v>
      </c>
      <c r="B587" t="s">
        <v>6</v>
      </c>
      <c r="C587">
        <v>1654</v>
      </c>
      <c r="D587" t="s">
        <v>1196</v>
      </c>
      <c r="E587" t="s">
        <v>26</v>
      </c>
      <c r="F587" t="s">
        <v>9</v>
      </c>
      <c r="G587">
        <v>80215</v>
      </c>
      <c r="H587">
        <v>191.4</v>
      </c>
      <c r="I587">
        <v>103</v>
      </c>
      <c r="J587" t="s">
        <v>14</v>
      </c>
      <c r="K587">
        <v>4</v>
      </c>
      <c r="L587">
        <v>2</v>
      </c>
    </row>
    <row r="588" spans="1:12">
      <c r="A588" t="s">
        <v>1197</v>
      </c>
      <c r="B588" t="s">
        <v>6</v>
      </c>
      <c r="C588">
        <v>1658</v>
      </c>
      <c r="D588" t="s">
        <v>1198</v>
      </c>
      <c r="E588" t="s">
        <v>35</v>
      </c>
      <c r="F588" t="s">
        <v>9</v>
      </c>
      <c r="G588">
        <v>80010</v>
      </c>
      <c r="H588">
        <v>248.11</v>
      </c>
      <c r="I588">
        <v>100</v>
      </c>
      <c r="J588" t="s">
        <v>10</v>
      </c>
      <c r="K588">
        <v>3</v>
      </c>
      <c r="L588">
        <v>8</v>
      </c>
    </row>
    <row r="589" spans="1:12">
      <c r="A589" t="s">
        <v>1199</v>
      </c>
      <c r="B589" t="s">
        <v>6</v>
      </c>
      <c r="C589">
        <v>1667</v>
      </c>
      <c r="D589" t="s">
        <v>1200</v>
      </c>
      <c r="E589" t="s">
        <v>8</v>
      </c>
      <c r="F589" t="s">
        <v>9</v>
      </c>
      <c r="G589">
        <v>80222</v>
      </c>
      <c r="H589">
        <v>274.3</v>
      </c>
      <c r="I589">
        <v>107</v>
      </c>
      <c r="J589" t="s">
        <v>10</v>
      </c>
      <c r="K589">
        <v>3</v>
      </c>
      <c r="L589">
        <v>3</v>
      </c>
    </row>
    <row r="590" spans="1:12">
      <c r="A590" t="s">
        <v>1201</v>
      </c>
      <c r="B590" t="s">
        <v>6</v>
      </c>
      <c r="C590">
        <v>1673</v>
      </c>
      <c r="D590" t="s">
        <v>1202</v>
      </c>
      <c r="E590" t="s">
        <v>8</v>
      </c>
      <c r="F590" t="s">
        <v>9</v>
      </c>
      <c r="G590">
        <v>80203</v>
      </c>
      <c r="H590">
        <v>143.32</v>
      </c>
      <c r="I590">
        <v>107</v>
      </c>
      <c r="J590" t="s">
        <v>14</v>
      </c>
      <c r="K590">
        <v>1</v>
      </c>
      <c r="L590">
        <v>1</v>
      </c>
    </row>
    <row r="591" spans="1:12">
      <c r="A591" t="s">
        <v>1203</v>
      </c>
      <c r="B591" t="s">
        <v>6</v>
      </c>
      <c r="C591">
        <v>1681</v>
      </c>
      <c r="D591" t="s">
        <v>1204</v>
      </c>
      <c r="E591" t="s">
        <v>29</v>
      </c>
      <c r="F591" t="s">
        <v>9</v>
      </c>
      <c r="G591">
        <v>80002</v>
      </c>
      <c r="H591">
        <v>171.92</v>
      </c>
      <c r="I591">
        <v>103</v>
      </c>
      <c r="J591" t="s">
        <v>10</v>
      </c>
      <c r="K591">
        <v>2</v>
      </c>
      <c r="L591">
        <v>7</v>
      </c>
    </row>
    <row r="592" spans="1:12">
      <c r="A592" t="s">
        <v>1205</v>
      </c>
      <c r="B592" t="s">
        <v>6</v>
      </c>
      <c r="C592">
        <v>1684</v>
      </c>
      <c r="D592" t="s">
        <v>1206</v>
      </c>
      <c r="E592" t="s">
        <v>316</v>
      </c>
      <c r="F592" t="s">
        <v>9</v>
      </c>
      <c r="G592">
        <v>80401</v>
      </c>
      <c r="H592">
        <v>210.92</v>
      </c>
      <c r="I592">
        <v>107</v>
      </c>
      <c r="J592" t="s">
        <v>10</v>
      </c>
      <c r="K592">
        <v>4</v>
      </c>
      <c r="L592">
        <v>3</v>
      </c>
    </row>
    <row r="593" spans="1:12">
      <c r="A593" t="s">
        <v>1207</v>
      </c>
      <c r="B593" t="s">
        <v>6</v>
      </c>
      <c r="C593">
        <v>1686</v>
      </c>
      <c r="D593" t="s">
        <v>1208</v>
      </c>
      <c r="E593" t="s">
        <v>13</v>
      </c>
      <c r="F593" t="s">
        <v>9</v>
      </c>
      <c r="G593">
        <v>80121</v>
      </c>
      <c r="H593">
        <v>229.56</v>
      </c>
      <c r="I593">
        <v>104</v>
      </c>
      <c r="J593" t="s">
        <v>14</v>
      </c>
      <c r="K593">
        <v>4</v>
      </c>
      <c r="L593">
        <v>4</v>
      </c>
    </row>
    <row r="594" spans="1:12">
      <c r="A594" t="s">
        <v>1209</v>
      </c>
      <c r="B594" t="s">
        <v>6</v>
      </c>
      <c r="C594">
        <v>1692</v>
      </c>
      <c r="D594" t="s">
        <v>1210</v>
      </c>
      <c r="E594" t="s">
        <v>26</v>
      </c>
      <c r="F594" t="s">
        <v>9</v>
      </c>
      <c r="G594">
        <v>80226</v>
      </c>
      <c r="H594">
        <v>45.44</v>
      </c>
      <c r="I594">
        <v>103</v>
      </c>
      <c r="J594" t="s">
        <v>10</v>
      </c>
      <c r="K594">
        <v>1</v>
      </c>
      <c r="L594">
        <v>7</v>
      </c>
    </row>
    <row r="595" spans="1:12">
      <c r="A595" t="s">
        <v>1211</v>
      </c>
      <c r="B595" t="s">
        <v>6</v>
      </c>
      <c r="C595">
        <v>1695</v>
      </c>
      <c r="D595" t="s">
        <v>1212</v>
      </c>
      <c r="E595" t="s">
        <v>26</v>
      </c>
      <c r="F595" t="s">
        <v>9</v>
      </c>
      <c r="G595">
        <v>80226</v>
      </c>
      <c r="H595">
        <v>182.26</v>
      </c>
      <c r="I595">
        <v>106</v>
      </c>
      <c r="J595" t="s">
        <v>10</v>
      </c>
      <c r="K595">
        <v>2</v>
      </c>
      <c r="L595">
        <v>3</v>
      </c>
    </row>
    <row r="596" spans="1:12">
      <c r="A596" t="s">
        <v>1213</v>
      </c>
      <c r="B596" t="s">
        <v>6</v>
      </c>
      <c r="C596">
        <v>1696</v>
      </c>
      <c r="D596" t="s">
        <v>1214</v>
      </c>
      <c r="E596" t="s">
        <v>35</v>
      </c>
      <c r="F596" t="s">
        <v>9</v>
      </c>
      <c r="G596">
        <v>80010</v>
      </c>
      <c r="H596">
        <v>258.54000000000002</v>
      </c>
      <c r="I596">
        <v>105</v>
      </c>
      <c r="J596" t="s">
        <v>10</v>
      </c>
      <c r="K596">
        <v>3</v>
      </c>
      <c r="L596">
        <v>7</v>
      </c>
    </row>
    <row r="597" spans="1:12">
      <c r="A597" t="s">
        <v>1215</v>
      </c>
      <c r="B597" t="s">
        <v>6</v>
      </c>
      <c r="C597">
        <v>1697</v>
      </c>
      <c r="D597" t="s">
        <v>1216</v>
      </c>
      <c r="E597" t="s">
        <v>17</v>
      </c>
      <c r="F597" t="s">
        <v>9</v>
      </c>
      <c r="G597">
        <v>80015</v>
      </c>
      <c r="H597">
        <v>191.19</v>
      </c>
      <c r="I597">
        <v>104</v>
      </c>
      <c r="J597" t="s">
        <v>14</v>
      </c>
      <c r="K597">
        <v>3</v>
      </c>
      <c r="L597">
        <v>4</v>
      </c>
    </row>
    <row r="598" spans="1:12">
      <c r="A598" t="s">
        <v>1217</v>
      </c>
      <c r="B598" t="s">
        <v>6</v>
      </c>
      <c r="C598">
        <v>1704</v>
      </c>
      <c r="D598" t="s">
        <v>1218</v>
      </c>
      <c r="E598" t="s">
        <v>844</v>
      </c>
      <c r="F598" t="s">
        <v>9</v>
      </c>
      <c r="G598">
        <v>80022</v>
      </c>
      <c r="H598">
        <v>123.12</v>
      </c>
      <c r="I598">
        <v>105</v>
      </c>
      <c r="J598" t="s">
        <v>10</v>
      </c>
      <c r="K598">
        <v>1</v>
      </c>
      <c r="L598">
        <v>3</v>
      </c>
    </row>
    <row r="599" spans="1:12">
      <c r="A599" t="s">
        <v>1219</v>
      </c>
      <c r="B599" t="s">
        <v>6</v>
      </c>
      <c r="C599">
        <v>1711</v>
      </c>
      <c r="D599" t="s">
        <v>1220</v>
      </c>
      <c r="E599" t="s">
        <v>35</v>
      </c>
      <c r="F599" t="s">
        <v>9</v>
      </c>
      <c r="G599">
        <v>80012</v>
      </c>
      <c r="H599">
        <v>238.1</v>
      </c>
      <c r="I599">
        <v>105</v>
      </c>
      <c r="J599" t="s">
        <v>14</v>
      </c>
      <c r="K599">
        <v>3</v>
      </c>
      <c r="L599">
        <v>1</v>
      </c>
    </row>
    <row r="600" spans="1:12">
      <c r="A600" t="s">
        <v>1221</v>
      </c>
      <c r="B600" t="s">
        <v>6</v>
      </c>
      <c r="C600">
        <v>1713</v>
      </c>
      <c r="D600" t="s">
        <v>1222</v>
      </c>
      <c r="E600" t="s">
        <v>35</v>
      </c>
      <c r="F600" t="s">
        <v>9</v>
      </c>
      <c r="G600">
        <v>80012</v>
      </c>
      <c r="H600">
        <v>83.77</v>
      </c>
      <c r="I600">
        <v>105</v>
      </c>
      <c r="J600" t="s">
        <v>10</v>
      </c>
      <c r="K600">
        <v>2</v>
      </c>
      <c r="L600">
        <v>5</v>
      </c>
    </row>
    <row r="601" spans="1:12">
      <c r="A601" t="s">
        <v>1223</v>
      </c>
      <c r="B601" t="s">
        <v>6</v>
      </c>
      <c r="C601">
        <v>1715</v>
      </c>
      <c r="D601" t="s">
        <v>1224</v>
      </c>
      <c r="E601" t="s">
        <v>8</v>
      </c>
      <c r="F601" t="s">
        <v>9</v>
      </c>
      <c r="G601">
        <v>80212</v>
      </c>
      <c r="H601">
        <v>88.07</v>
      </c>
      <c r="I601">
        <v>107</v>
      </c>
      <c r="J601" t="s">
        <v>14</v>
      </c>
      <c r="K601">
        <v>2</v>
      </c>
      <c r="L601">
        <v>8</v>
      </c>
    </row>
    <row r="602" spans="1:12">
      <c r="A602" t="s">
        <v>1225</v>
      </c>
      <c r="B602" t="s">
        <v>6</v>
      </c>
      <c r="C602">
        <v>1716</v>
      </c>
      <c r="D602" t="s">
        <v>1226</v>
      </c>
      <c r="E602" t="s">
        <v>48</v>
      </c>
      <c r="F602" t="s">
        <v>9</v>
      </c>
      <c r="G602">
        <v>80113</v>
      </c>
      <c r="H602">
        <v>224.8</v>
      </c>
      <c r="I602">
        <v>104</v>
      </c>
      <c r="J602" t="s">
        <v>14</v>
      </c>
      <c r="K602">
        <v>1</v>
      </c>
      <c r="L602">
        <v>5</v>
      </c>
    </row>
    <row r="603" spans="1:12">
      <c r="A603" t="s">
        <v>1227</v>
      </c>
      <c r="B603" t="s">
        <v>6</v>
      </c>
      <c r="C603">
        <v>1718</v>
      </c>
      <c r="D603" t="s">
        <v>1228</v>
      </c>
      <c r="E603" t="s">
        <v>8</v>
      </c>
      <c r="F603" t="s">
        <v>9</v>
      </c>
      <c r="G603">
        <v>80212</v>
      </c>
      <c r="H603">
        <v>272.48</v>
      </c>
      <c r="I603">
        <v>107</v>
      </c>
      <c r="J603" t="s">
        <v>10</v>
      </c>
      <c r="K603">
        <v>3</v>
      </c>
      <c r="L603">
        <v>4</v>
      </c>
    </row>
    <row r="604" spans="1:12">
      <c r="A604" t="s">
        <v>1229</v>
      </c>
      <c r="B604" t="s">
        <v>6</v>
      </c>
      <c r="C604">
        <v>1719</v>
      </c>
      <c r="D604" t="s">
        <v>1230</v>
      </c>
      <c r="E604" t="s">
        <v>29</v>
      </c>
      <c r="F604" t="s">
        <v>9</v>
      </c>
      <c r="G604">
        <v>80007</v>
      </c>
      <c r="H604">
        <v>278.20999999999998</v>
      </c>
      <c r="I604">
        <v>108</v>
      </c>
      <c r="J604" t="s">
        <v>10</v>
      </c>
      <c r="K604">
        <v>4</v>
      </c>
      <c r="L604">
        <v>7</v>
      </c>
    </row>
    <row r="605" spans="1:12">
      <c r="A605" t="s">
        <v>1231</v>
      </c>
      <c r="B605" t="s">
        <v>6</v>
      </c>
      <c r="C605">
        <v>1728</v>
      </c>
      <c r="D605" t="s">
        <v>1232</v>
      </c>
      <c r="E605" t="s">
        <v>29</v>
      </c>
      <c r="F605" t="s">
        <v>9</v>
      </c>
      <c r="G605">
        <v>80005</v>
      </c>
      <c r="H605">
        <v>85.86</v>
      </c>
      <c r="I605">
        <v>109</v>
      </c>
      <c r="J605" t="s">
        <v>10</v>
      </c>
      <c r="K605">
        <v>1</v>
      </c>
      <c r="L605">
        <v>3</v>
      </c>
    </row>
    <row r="606" spans="1:12">
      <c r="A606" t="s">
        <v>1233</v>
      </c>
      <c r="B606" t="s">
        <v>6</v>
      </c>
      <c r="C606">
        <v>1737</v>
      </c>
      <c r="D606" t="s">
        <v>1234</v>
      </c>
      <c r="E606" t="s">
        <v>8</v>
      </c>
      <c r="F606" t="s">
        <v>9</v>
      </c>
      <c r="G606">
        <v>80224</v>
      </c>
      <c r="H606">
        <v>138.30000000000001</v>
      </c>
      <c r="I606">
        <v>105</v>
      </c>
      <c r="J606" t="s">
        <v>10</v>
      </c>
      <c r="K606">
        <v>2</v>
      </c>
      <c r="L606">
        <v>4</v>
      </c>
    </row>
    <row r="607" spans="1:12">
      <c r="A607" t="s">
        <v>1235</v>
      </c>
      <c r="B607" t="s">
        <v>6</v>
      </c>
      <c r="C607">
        <v>1743</v>
      </c>
      <c r="D607" t="s">
        <v>1236</v>
      </c>
      <c r="E607" t="s">
        <v>8</v>
      </c>
      <c r="F607" t="s">
        <v>9</v>
      </c>
      <c r="G607">
        <v>80219</v>
      </c>
      <c r="H607">
        <v>261.07</v>
      </c>
      <c r="I607">
        <v>101</v>
      </c>
      <c r="J607" t="s">
        <v>10</v>
      </c>
      <c r="K607">
        <v>2</v>
      </c>
      <c r="L607">
        <v>3</v>
      </c>
    </row>
    <row r="608" spans="1:12">
      <c r="A608" t="s">
        <v>1237</v>
      </c>
      <c r="B608" t="s">
        <v>6</v>
      </c>
      <c r="C608">
        <v>1746</v>
      </c>
      <c r="D608" t="s">
        <v>43</v>
      </c>
      <c r="E608" t="s">
        <v>8</v>
      </c>
      <c r="F608" t="s">
        <v>9</v>
      </c>
      <c r="G608">
        <v>80230</v>
      </c>
      <c r="H608">
        <v>169.51</v>
      </c>
      <c r="I608">
        <v>100</v>
      </c>
      <c r="J608" t="s">
        <v>10</v>
      </c>
      <c r="K608">
        <v>1</v>
      </c>
      <c r="L608">
        <v>4</v>
      </c>
    </row>
    <row r="609" spans="1:12">
      <c r="A609" t="s">
        <v>1238</v>
      </c>
      <c r="B609" t="s">
        <v>6</v>
      </c>
      <c r="C609">
        <v>1749</v>
      </c>
      <c r="D609" t="s">
        <v>1239</v>
      </c>
      <c r="E609" t="s">
        <v>35</v>
      </c>
      <c r="F609" t="s">
        <v>9</v>
      </c>
      <c r="G609">
        <v>80017</v>
      </c>
      <c r="H609">
        <v>184.2</v>
      </c>
      <c r="I609">
        <v>100</v>
      </c>
      <c r="J609" t="s">
        <v>10</v>
      </c>
      <c r="K609">
        <v>3</v>
      </c>
      <c r="L609">
        <v>6</v>
      </c>
    </row>
    <row r="610" spans="1:12">
      <c r="A610" t="s">
        <v>1240</v>
      </c>
      <c r="B610" t="s">
        <v>6</v>
      </c>
      <c r="C610">
        <v>1754</v>
      </c>
      <c r="D610" t="s">
        <v>1241</v>
      </c>
      <c r="E610" t="s">
        <v>35</v>
      </c>
      <c r="F610" t="s">
        <v>9</v>
      </c>
      <c r="G610">
        <v>80013</v>
      </c>
      <c r="H610">
        <v>275.07</v>
      </c>
      <c r="I610">
        <v>104</v>
      </c>
      <c r="J610" t="s">
        <v>10</v>
      </c>
      <c r="K610">
        <v>3</v>
      </c>
      <c r="L610">
        <v>6</v>
      </c>
    </row>
    <row r="611" spans="1:12">
      <c r="A611" t="s">
        <v>1242</v>
      </c>
      <c r="B611" t="s">
        <v>6</v>
      </c>
      <c r="C611">
        <v>1756</v>
      </c>
      <c r="D611" t="s">
        <v>1243</v>
      </c>
      <c r="E611" t="s">
        <v>77</v>
      </c>
      <c r="F611" t="s">
        <v>9</v>
      </c>
      <c r="G611">
        <v>80020</v>
      </c>
      <c r="H611">
        <v>152.53</v>
      </c>
      <c r="I611">
        <v>109</v>
      </c>
      <c r="J611" t="s">
        <v>10</v>
      </c>
      <c r="K611">
        <v>1</v>
      </c>
      <c r="L611">
        <v>6</v>
      </c>
    </row>
    <row r="612" spans="1:12">
      <c r="A612" t="s">
        <v>1244</v>
      </c>
      <c r="B612" t="s">
        <v>6</v>
      </c>
      <c r="C612">
        <v>1757</v>
      </c>
      <c r="D612" t="s">
        <v>1245</v>
      </c>
      <c r="E612" t="s">
        <v>29</v>
      </c>
      <c r="F612" t="s">
        <v>9</v>
      </c>
      <c r="G612">
        <v>80004</v>
      </c>
      <c r="H612">
        <v>243.5</v>
      </c>
      <c r="I612">
        <v>107</v>
      </c>
      <c r="J612" t="s">
        <v>10</v>
      </c>
      <c r="K612">
        <v>1</v>
      </c>
      <c r="L612">
        <v>5</v>
      </c>
    </row>
    <row r="613" spans="1:12">
      <c r="A613" t="s">
        <v>1246</v>
      </c>
      <c r="B613" t="s">
        <v>6</v>
      </c>
      <c r="C613">
        <v>1758</v>
      </c>
      <c r="D613" t="s">
        <v>1247</v>
      </c>
      <c r="E613" t="s">
        <v>35</v>
      </c>
      <c r="F613" t="s">
        <v>9</v>
      </c>
      <c r="G613">
        <v>80010</v>
      </c>
      <c r="H613">
        <v>191.97</v>
      </c>
      <c r="I613">
        <v>100</v>
      </c>
      <c r="J613" t="s">
        <v>10</v>
      </c>
      <c r="K613">
        <v>1</v>
      </c>
      <c r="L613">
        <v>8</v>
      </c>
    </row>
    <row r="614" spans="1:12">
      <c r="A614" t="s">
        <v>1248</v>
      </c>
      <c r="B614" t="s">
        <v>6</v>
      </c>
      <c r="C614">
        <v>1759</v>
      </c>
      <c r="D614" t="s">
        <v>1249</v>
      </c>
      <c r="E614" t="s">
        <v>8</v>
      </c>
      <c r="F614" t="s">
        <v>9</v>
      </c>
      <c r="G614">
        <v>80247</v>
      </c>
      <c r="H614">
        <v>29.05</v>
      </c>
      <c r="I614">
        <v>100</v>
      </c>
      <c r="J614" t="s">
        <v>14</v>
      </c>
      <c r="K614">
        <v>1</v>
      </c>
      <c r="L614">
        <v>4</v>
      </c>
    </row>
    <row r="615" spans="1:12">
      <c r="A615" t="s">
        <v>1250</v>
      </c>
      <c r="B615" t="s">
        <v>6</v>
      </c>
      <c r="C615">
        <v>1760</v>
      </c>
      <c r="D615" t="s">
        <v>1251</v>
      </c>
      <c r="E615" t="s">
        <v>35</v>
      </c>
      <c r="F615" t="s">
        <v>9</v>
      </c>
      <c r="G615">
        <v>80013</v>
      </c>
      <c r="H615">
        <v>181.24</v>
      </c>
      <c r="I615">
        <v>104</v>
      </c>
      <c r="J615" t="s">
        <v>10</v>
      </c>
      <c r="K615">
        <v>1</v>
      </c>
      <c r="L615">
        <v>5</v>
      </c>
    </row>
    <row r="616" spans="1:12">
      <c r="A616" t="s">
        <v>1252</v>
      </c>
      <c r="B616" t="s">
        <v>6</v>
      </c>
      <c r="C616">
        <v>1762</v>
      </c>
      <c r="D616" t="s">
        <v>1253</v>
      </c>
      <c r="E616" t="s">
        <v>26</v>
      </c>
      <c r="F616" t="s">
        <v>9</v>
      </c>
      <c r="G616">
        <v>80232</v>
      </c>
      <c r="H616">
        <v>13.94</v>
      </c>
      <c r="I616">
        <v>108</v>
      </c>
      <c r="J616" t="s">
        <v>14</v>
      </c>
      <c r="K616">
        <v>1</v>
      </c>
      <c r="L616">
        <v>5</v>
      </c>
    </row>
    <row r="617" spans="1:12">
      <c r="A617" t="s">
        <v>1254</v>
      </c>
      <c r="B617" t="s">
        <v>6</v>
      </c>
      <c r="C617">
        <v>1764</v>
      </c>
      <c r="D617" t="s">
        <v>1255</v>
      </c>
      <c r="E617" t="s">
        <v>26</v>
      </c>
      <c r="F617" t="s">
        <v>9</v>
      </c>
      <c r="G617">
        <v>80214</v>
      </c>
      <c r="H617">
        <v>273.3</v>
      </c>
      <c r="I617">
        <v>100</v>
      </c>
      <c r="J617" t="s">
        <v>10</v>
      </c>
      <c r="K617">
        <v>3</v>
      </c>
      <c r="L617">
        <v>6</v>
      </c>
    </row>
    <row r="618" spans="1:12">
      <c r="A618" t="s">
        <v>1256</v>
      </c>
      <c r="B618" t="s">
        <v>6</v>
      </c>
      <c r="C618">
        <v>1771</v>
      </c>
      <c r="D618" t="s">
        <v>1257</v>
      </c>
      <c r="E618" t="s">
        <v>35</v>
      </c>
      <c r="F618" t="s">
        <v>9</v>
      </c>
      <c r="G618">
        <v>80010</v>
      </c>
      <c r="H618">
        <v>185.44</v>
      </c>
      <c r="I618">
        <v>104</v>
      </c>
      <c r="J618" t="s">
        <v>10</v>
      </c>
      <c r="K618">
        <v>3</v>
      </c>
      <c r="L618">
        <v>8</v>
      </c>
    </row>
    <row r="619" spans="1:12">
      <c r="A619" t="s">
        <v>1258</v>
      </c>
      <c r="B619" t="s">
        <v>6</v>
      </c>
      <c r="C619">
        <v>1784</v>
      </c>
      <c r="D619" t="s">
        <v>1259</v>
      </c>
      <c r="E619" t="s">
        <v>8</v>
      </c>
      <c r="F619" t="s">
        <v>9</v>
      </c>
      <c r="G619">
        <v>80247</v>
      </c>
      <c r="H619">
        <v>164.21</v>
      </c>
      <c r="I619">
        <v>100</v>
      </c>
      <c r="J619" t="s">
        <v>10</v>
      </c>
      <c r="K619">
        <v>1</v>
      </c>
      <c r="L619">
        <v>4</v>
      </c>
    </row>
    <row r="620" spans="1:12">
      <c r="A620" t="s">
        <v>1260</v>
      </c>
      <c r="B620" t="s">
        <v>6</v>
      </c>
      <c r="C620">
        <v>1785</v>
      </c>
      <c r="D620" t="s">
        <v>1261</v>
      </c>
      <c r="E620" t="s">
        <v>35</v>
      </c>
      <c r="F620" t="s">
        <v>9</v>
      </c>
      <c r="G620">
        <v>80013</v>
      </c>
      <c r="H620">
        <v>161.85</v>
      </c>
      <c r="I620">
        <v>105</v>
      </c>
      <c r="J620" t="s">
        <v>10</v>
      </c>
      <c r="K620">
        <v>1</v>
      </c>
      <c r="L620">
        <v>6</v>
      </c>
    </row>
    <row r="621" spans="1:12">
      <c r="A621" t="s">
        <v>1262</v>
      </c>
      <c r="B621" t="s">
        <v>6</v>
      </c>
      <c r="C621">
        <v>1789</v>
      </c>
      <c r="D621" t="s">
        <v>1263</v>
      </c>
      <c r="E621" t="s">
        <v>35</v>
      </c>
      <c r="F621" t="s">
        <v>9</v>
      </c>
      <c r="G621">
        <v>80013</v>
      </c>
      <c r="H621">
        <v>261.83999999999997</v>
      </c>
      <c r="I621">
        <v>104</v>
      </c>
      <c r="J621" t="s">
        <v>10</v>
      </c>
      <c r="K621">
        <v>4</v>
      </c>
      <c r="L621">
        <v>1</v>
      </c>
    </row>
    <row r="622" spans="1:12">
      <c r="A622" t="s">
        <v>1264</v>
      </c>
      <c r="B622" t="s">
        <v>6</v>
      </c>
      <c r="C622">
        <v>1792</v>
      </c>
      <c r="D622" t="s">
        <v>1265</v>
      </c>
      <c r="E622" t="s">
        <v>35</v>
      </c>
      <c r="F622" t="s">
        <v>9</v>
      </c>
      <c r="G622">
        <v>80014</v>
      </c>
      <c r="H622">
        <v>269.10000000000002</v>
      </c>
      <c r="I622">
        <v>100</v>
      </c>
      <c r="J622" t="s">
        <v>10</v>
      </c>
      <c r="K622">
        <v>3</v>
      </c>
      <c r="L622">
        <v>4</v>
      </c>
    </row>
    <row r="623" spans="1:12">
      <c r="A623" t="s">
        <v>1266</v>
      </c>
      <c r="B623" t="s">
        <v>6</v>
      </c>
      <c r="C623">
        <v>1794</v>
      </c>
      <c r="D623" t="s">
        <v>1267</v>
      </c>
      <c r="E623" t="s">
        <v>17</v>
      </c>
      <c r="F623" t="s">
        <v>9</v>
      </c>
      <c r="G623">
        <v>80015</v>
      </c>
      <c r="H623">
        <v>34.72</v>
      </c>
      <c r="I623">
        <v>104</v>
      </c>
      <c r="J623" t="s">
        <v>10</v>
      </c>
      <c r="K623">
        <v>1</v>
      </c>
      <c r="L623">
        <v>6</v>
      </c>
    </row>
    <row r="624" spans="1:12">
      <c r="A624" t="s">
        <v>1268</v>
      </c>
      <c r="B624" t="s">
        <v>6</v>
      </c>
      <c r="C624">
        <v>1798</v>
      </c>
      <c r="D624" t="s">
        <v>1269</v>
      </c>
      <c r="E624" t="s">
        <v>8</v>
      </c>
      <c r="F624" t="s">
        <v>9</v>
      </c>
      <c r="G624">
        <v>80219</v>
      </c>
      <c r="H624">
        <v>203.79</v>
      </c>
      <c r="I624">
        <v>106</v>
      </c>
      <c r="J624" t="s">
        <v>10</v>
      </c>
      <c r="K624">
        <v>2</v>
      </c>
      <c r="L624">
        <v>6</v>
      </c>
    </row>
    <row r="625" spans="1:12">
      <c r="A625" t="s">
        <v>1270</v>
      </c>
      <c r="B625" t="s">
        <v>6</v>
      </c>
      <c r="C625">
        <v>1799</v>
      </c>
      <c r="D625" t="s">
        <v>1271</v>
      </c>
      <c r="E625" t="s">
        <v>35</v>
      </c>
      <c r="F625" t="s">
        <v>9</v>
      </c>
      <c r="G625">
        <v>80012</v>
      </c>
      <c r="H625">
        <v>268.12</v>
      </c>
      <c r="I625">
        <v>100</v>
      </c>
      <c r="J625" t="s">
        <v>10</v>
      </c>
      <c r="K625">
        <v>3</v>
      </c>
      <c r="L625">
        <v>8</v>
      </c>
    </row>
    <row r="626" spans="1:12">
      <c r="A626" t="s">
        <v>1272</v>
      </c>
      <c r="B626" t="s">
        <v>6</v>
      </c>
      <c r="C626">
        <v>1803</v>
      </c>
      <c r="D626" t="s">
        <v>1273</v>
      </c>
      <c r="E626" t="s">
        <v>35</v>
      </c>
      <c r="F626" t="s">
        <v>9</v>
      </c>
      <c r="G626">
        <v>80014</v>
      </c>
      <c r="H626">
        <v>197.59</v>
      </c>
      <c r="I626">
        <v>104</v>
      </c>
      <c r="J626" t="s">
        <v>10</v>
      </c>
      <c r="K626">
        <v>1</v>
      </c>
      <c r="L626">
        <v>2</v>
      </c>
    </row>
    <row r="627" spans="1:12">
      <c r="A627" t="s">
        <v>1274</v>
      </c>
      <c r="B627" t="s">
        <v>6</v>
      </c>
      <c r="C627">
        <v>1804</v>
      </c>
      <c r="D627" t="s">
        <v>1275</v>
      </c>
      <c r="E627" t="s">
        <v>791</v>
      </c>
      <c r="F627" t="s">
        <v>9</v>
      </c>
      <c r="G627">
        <v>80214</v>
      </c>
      <c r="H627">
        <v>89.3</v>
      </c>
      <c r="I627">
        <v>107</v>
      </c>
      <c r="J627" t="s">
        <v>10</v>
      </c>
      <c r="K627">
        <v>1</v>
      </c>
      <c r="L627">
        <v>7</v>
      </c>
    </row>
    <row r="628" spans="1:12">
      <c r="A628" t="s">
        <v>1276</v>
      </c>
      <c r="B628" t="s">
        <v>6</v>
      </c>
      <c r="C628">
        <v>1805</v>
      </c>
      <c r="D628" t="s">
        <v>1277</v>
      </c>
      <c r="E628" t="s">
        <v>32</v>
      </c>
      <c r="F628" t="s">
        <v>9</v>
      </c>
      <c r="G628">
        <v>80020</v>
      </c>
      <c r="H628">
        <v>44.09</v>
      </c>
      <c r="I628">
        <v>103</v>
      </c>
      <c r="J628" t="s">
        <v>10</v>
      </c>
      <c r="K628">
        <v>1</v>
      </c>
      <c r="L628">
        <v>3</v>
      </c>
    </row>
    <row r="629" spans="1:12">
      <c r="A629" t="s">
        <v>1278</v>
      </c>
      <c r="B629" t="s">
        <v>6</v>
      </c>
      <c r="C629">
        <v>1809</v>
      </c>
      <c r="D629" t="s">
        <v>1279</v>
      </c>
      <c r="E629" t="s">
        <v>8</v>
      </c>
      <c r="F629" t="s">
        <v>9</v>
      </c>
      <c r="G629">
        <v>80205</v>
      </c>
      <c r="H629">
        <v>175.19</v>
      </c>
      <c r="I629">
        <v>103</v>
      </c>
      <c r="J629" t="s">
        <v>10</v>
      </c>
      <c r="K629">
        <v>2</v>
      </c>
      <c r="L629">
        <v>5</v>
      </c>
    </row>
    <row r="630" spans="1:12">
      <c r="A630" t="s">
        <v>1280</v>
      </c>
      <c r="B630" t="s">
        <v>6</v>
      </c>
      <c r="C630">
        <v>1813</v>
      </c>
      <c r="D630" t="s">
        <v>1281</v>
      </c>
      <c r="E630" t="s">
        <v>8</v>
      </c>
      <c r="F630" t="s">
        <v>9</v>
      </c>
      <c r="G630">
        <v>80219</v>
      </c>
      <c r="H630">
        <v>199.32</v>
      </c>
      <c r="I630">
        <v>106</v>
      </c>
      <c r="J630" t="s">
        <v>10</v>
      </c>
      <c r="K630">
        <v>2</v>
      </c>
      <c r="L630">
        <v>5</v>
      </c>
    </row>
    <row r="631" spans="1:12">
      <c r="A631" t="s">
        <v>1282</v>
      </c>
      <c r="B631" t="s">
        <v>6</v>
      </c>
      <c r="C631">
        <v>1815</v>
      </c>
      <c r="D631" t="s">
        <v>1283</v>
      </c>
      <c r="E631" t="s">
        <v>29</v>
      </c>
      <c r="F631" t="s">
        <v>9</v>
      </c>
      <c r="G631">
        <v>80005</v>
      </c>
      <c r="H631">
        <v>263.39999999999998</v>
      </c>
      <c r="I631">
        <v>108</v>
      </c>
      <c r="J631" t="s">
        <v>10</v>
      </c>
      <c r="K631">
        <v>3</v>
      </c>
      <c r="L631">
        <v>8</v>
      </c>
    </row>
    <row r="632" spans="1:12">
      <c r="A632" t="s">
        <v>1284</v>
      </c>
      <c r="B632" t="s">
        <v>6</v>
      </c>
      <c r="C632">
        <v>1818</v>
      </c>
      <c r="D632" t="s">
        <v>1285</v>
      </c>
      <c r="E632" t="s">
        <v>29</v>
      </c>
      <c r="F632" t="s">
        <v>9</v>
      </c>
      <c r="G632">
        <v>80005</v>
      </c>
      <c r="H632">
        <v>221.66</v>
      </c>
      <c r="I632">
        <v>103</v>
      </c>
      <c r="J632" t="s">
        <v>10</v>
      </c>
      <c r="K632">
        <v>4</v>
      </c>
      <c r="L632">
        <v>2</v>
      </c>
    </row>
    <row r="633" spans="1:12">
      <c r="A633" t="s">
        <v>1286</v>
      </c>
      <c r="B633" t="s">
        <v>6</v>
      </c>
      <c r="C633">
        <v>1819</v>
      </c>
      <c r="D633" t="s">
        <v>1287</v>
      </c>
      <c r="E633" t="s">
        <v>8</v>
      </c>
      <c r="F633" t="s">
        <v>9</v>
      </c>
      <c r="G633">
        <v>80207</v>
      </c>
      <c r="H633">
        <v>131.74</v>
      </c>
      <c r="I633">
        <v>100</v>
      </c>
      <c r="J633" t="s">
        <v>10</v>
      </c>
      <c r="K633">
        <v>3</v>
      </c>
      <c r="L633">
        <v>7</v>
      </c>
    </row>
    <row r="634" spans="1:12">
      <c r="A634" t="s">
        <v>1288</v>
      </c>
      <c r="B634" t="s">
        <v>6</v>
      </c>
      <c r="C634">
        <v>1820</v>
      </c>
      <c r="D634" t="s">
        <v>1289</v>
      </c>
      <c r="E634" t="s">
        <v>8</v>
      </c>
      <c r="F634" t="s">
        <v>9</v>
      </c>
      <c r="G634">
        <v>80218</v>
      </c>
      <c r="H634">
        <v>169.85</v>
      </c>
      <c r="I634">
        <v>106</v>
      </c>
      <c r="J634" t="s">
        <v>10</v>
      </c>
      <c r="K634">
        <v>2</v>
      </c>
      <c r="L634">
        <v>7</v>
      </c>
    </row>
    <row r="635" spans="1:12">
      <c r="A635" t="s">
        <v>1290</v>
      </c>
      <c r="B635" t="s">
        <v>6</v>
      </c>
      <c r="C635">
        <v>1823</v>
      </c>
      <c r="D635" t="s">
        <v>1291</v>
      </c>
      <c r="E635" t="s">
        <v>8</v>
      </c>
      <c r="F635" t="s">
        <v>9</v>
      </c>
      <c r="G635">
        <v>80231</v>
      </c>
      <c r="H635">
        <v>182.97</v>
      </c>
      <c r="I635">
        <v>105</v>
      </c>
      <c r="J635" t="s">
        <v>10</v>
      </c>
      <c r="K635">
        <v>1</v>
      </c>
      <c r="L635">
        <v>6</v>
      </c>
    </row>
    <row r="636" spans="1:12">
      <c r="A636" t="s">
        <v>1292</v>
      </c>
      <c r="B636" t="s">
        <v>6</v>
      </c>
      <c r="C636">
        <v>1834</v>
      </c>
      <c r="D636" t="s">
        <v>1293</v>
      </c>
      <c r="E636" t="s">
        <v>32</v>
      </c>
      <c r="F636" t="s">
        <v>9</v>
      </c>
      <c r="G636">
        <v>80023</v>
      </c>
      <c r="H636">
        <v>198.47</v>
      </c>
      <c r="I636">
        <v>109</v>
      </c>
      <c r="J636" t="s">
        <v>10</v>
      </c>
      <c r="K636">
        <v>1</v>
      </c>
      <c r="L636">
        <v>5</v>
      </c>
    </row>
    <row r="637" spans="1:12">
      <c r="A637" t="s">
        <v>1294</v>
      </c>
      <c r="B637" t="s">
        <v>6</v>
      </c>
      <c r="C637">
        <v>1838</v>
      </c>
      <c r="D637" t="s">
        <v>1295</v>
      </c>
      <c r="E637" t="s">
        <v>35</v>
      </c>
      <c r="F637" t="s">
        <v>9</v>
      </c>
      <c r="G637">
        <v>80013</v>
      </c>
      <c r="H637">
        <v>89.24</v>
      </c>
      <c r="I637">
        <v>104</v>
      </c>
      <c r="J637" t="s">
        <v>10</v>
      </c>
      <c r="K637">
        <v>1</v>
      </c>
      <c r="L637">
        <v>5</v>
      </c>
    </row>
    <row r="638" spans="1:12">
      <c r="A638" t="s">
        <v>1296</v>
      </c>
      <c r="B638" t="s">
        <v>6</v>
      </c>
      <c r="C638">
        <v>1839</v>
      </c>
      <c r="D638" t="s">
        <v>1297</v>
      </c>
      <c r="E638" t="s">
        <v>8</v>
      </c>
      <c r="F638" t="s">
        <v>9</v>
      </c>
      <c r="G638">
        <v>80229</v>
      </c>
      <c r="H638">
        <v>231.07</v>
      </c>
      <c r="I638">
        <v>109</v>
      </c>
      <c r="J638" t="s">
        <v>10</v>
      </c>
      <c r="K638">
        <v>1</v>
      </c>
      <c r="L638">
        <v>1</v>
      </c>
    </row>
    <row r="639" spans="1:12">
      <c r="A639" t="s">
        <v>1298</v>
      </c>
      <c r="B639" t="s">
        <v>6</v>
      </c>
      <c r="C639">
        <v>1840</v>
      </c>
      <c r="D639" t="s">
        <v>1299</v>
      </c>
      <c r="E639" t="s">
        <v>8</v>
      </c>
      <c r="F639" t="s">
        <v>9</v>
      </c>
      <c r="G639">
        <v>80246</v>
      </c>
      <c r="H639">
        <v>164.5</v>
      </c>
      <c r="I639">
        <v>106</v>
      </c>
      <c r="J639" t="s">
        <v>10</v>
      </c>
      <c r="K639">
        <v>1</v>
      </c>
      <c r="L639">
        <v>3</v>
      </c>
    </row>
    <row r="640" spans="1:12">
      <c r="A640" t="s">
        <v>1300</v>
      </c>
      <c r="B640" t="s">
        <v>6</v>
      </c>
      <c r="C640">
        <v>1845</v>
      </c>
      <c r="D640" t="s">
        <v>1301</v>
      </c>
      <c r="E640" t="s">
        <v>29</v>
      </c>
      <c r="F640" t="s">
        <v>9</v>
      </c>
      <c r="G640">
        <v>80004</v>
      </c>
      <c r="H640">
        <v>152.93</v>
      </c>
      <c r="I640">
        <v>106</v>
      </c>
      <c r="J640" t="s">
        <v>10</v>
      </c>
      <c r="K640">
        <v>1</v>
      </c>
      <c r="L640">
        <v>5</v>
      </c>
    </row>
    <row r="641" spans="1:12">
      <c r="A641" t="s">
        <v>1302</v>
      </c>
      <c r="B641" t="s">
        <v>6</v>
      </c>
      <c r="C641">
        <v>1853</v>
      </c>
      <c r="D641" t="s">
        <v>1303</v>
      </c>
      <c r="E641" t="s">
        <v>29</v>
      </c>
      <c r="F641" t="s">
        <v>9</v>
      </c>
      <c r="G641">
        <v>80003</v>
      </c>
      <c r="H641">
        <v>203.91</v>
      </c>
      <c r="I641">
        <v>107</v>
      </c>
      <c r="J641" t="s">
        <v>14</v>
      </c>
      <c r="K641">
        <v>1</v>
      </c>
      <c r="L641">
        <v>5</v>
      </c>
    </row>
    <row r="642" spans="1:12">
      <c r="A642" t="s">
        <v>1304</v>
      </c>
      <c r="B642" t="s">
        <v>6</v>
      </c>
      <c r="C642">
        <v>1854</v>
      </c>
      <c r="D642" t="s">
        <v>1305</v>
      </c>
      <c r="E642" t="s">
        <v>13</v>
      </c>
      <c r="F642" t="s">
        <v>9</v>
      </c>
      <c r="G642">
        <v>80121</v>
      </c>
      <c r="H642">
        <v>124.07</v>
      </c>
      <c r="I642">
        <v>105</v>
      </c>
      <c r="J642" t="s">
        <v>14</v>
      </c>
      <c r="K642">
        <v>2</v>
      </c>
      <c r="L642">
        <v>6</v>
      </c>
    </row>
    <row r="643" spans="1:12">
      <c r="A643" t="s">
        <v>1306</v>
      </c>
      <c r="B643" t="s">
        <v>6</v>
      </c>
      <c r="C643">
        <v>1855</v>
      </c>
      <c r="D643" t="s">
        <v>1307</v>
      </c>
      <c r="E643" t="s">
        <v>8</v>
      </c>
      <c r="F643" t="s">
        <v>9</v>
      </c>
      <c r="G643">
        <v>80231</v>
      </c>
      <c r="H643">
        <v>211.63</v>
      </c>
      <c r="I643">
        <v>100</v>
      </c>
      <c r="J643" t="s">
        <v>14</v>
      </c>
      <c r="K643">
        <v>1</v>
      </c>
      <c r="L643">
        <v>5</v>
      </c>
    </row>
    <row r="644" spans="1:12">
      <c r="A644" t="s">
        <v>1308</v>
      </c>
      <c r="B644" t="s">
        <v>6</v>
      </c>
      <c r="C644">
        <v>1857</v>
      </c>
      <c r="D644" t="s">
        <v>1309</v>
      </c>
      <c r="E644" t="s">
        <v>8</v>
      </c>
      <c r="F644" t="s">
        <v>9</v>
      </c>
      <c r="G644">
        <v>80227</v>
      </c>
      <c r="H644">
        <v>165.21</v>
      </c>
      <c r="I644">
        <v>101</v>
      </c>
      <c r="J644" t="s">
        <v>10</v>
      </c>
      <c r="K644">
        <v>1</v>
      </c>
      <c r="L644">
        <v>7</v>
      </c>
    </row>
    <row r="645" spans="1:12">
      <c r="A645" t="s">
        <v>1310</v>
      </c>
      <c r="B645" t="s">
        <v>6</v>
      </c>
      <c r="C645">
        <v>1859</v>
      </c>
      <c r="D645" t="s">
        <v>1311</v>
      </c>
      <c r="E645" t="s">
        <v>35</v>
      </c>
      <c r="F645" t="s">
        <v>9</v>
      </c>
      <c r="G645">
        <v>80014</v>
      </c>
      <c r="H645">
        <v>270.12</v>
      </c>
      <c r="I645">
        <v>105</v>
      </c>
      <c r="J645" t="s">
        <v>10</v>
      </c>
      <c r="K645">
        <v>1</v>
      </c>
      <c r="L645">
        <v>1</v>
      </c>
    </row>
    <row r="646" spans="1:12">
      <c r="A646" t="s">
        <v>1312</v>
      </c>
      <c r="B646" t="s">
        <v>6</v>
      </c>
      <c r="C646">
        <v>1860</v>
      </c>
      <c r="D646" t="s">
        <v>1313</v>
      </c>
      <c r="E646" t="s">
        <v>29</v>
      </c>
      <c r="F646" t="s">
        <v>9</v>
      </c>
      <c r="G646">
        <v>80003</v>
      </c>
      <c r="H646">
        <v>35.25</v>
      </c>
      <c r="I646">
        <v>107</v>
      </c>
      <c r="J646" t="s">
        <v>10</v>
      </c>
      <c r="K646">
        <v>1</v>
      </c>
      <c r="L646">
        <v>1</v>
      </c>
    </row>
    <row r="647" spans="1:12">
      <c r="A647" t="s">
        <v>1314</v>
      </c>
      <c r="B647" t="s">
        <v>6</v>
      </c>
      <c r="C647">
        <v>1861</v>
      </c>
      <c r="D647" t="s">
        <v>1315</v>
      </c>
      <c r="E647" t="s">
        <v>700</v>
      </c>
      <c r="F647" t="s">
        <v>9</v>
      </c>
      <c r="G647">
        <v>80129</v>
      </c>
      <c r="H647">
        <v>21.51</v>
      </c>
      <c r="I647">
        <v>101</v>
      </c>
      <c r="J647" t="s">
        <v>10</v>
      </c>
      <c r="K647">
        <v>1</v>
      </c>
      <c r="L647">
        <v>1</v>
      </c>
    </row>
    <row r="648" spans="1:12">
      <c r="A648" t="s">
        <v>1316</v>
      </c>
      <c r="B648" t="s">
        <v>6</v>
      </c>
      <c r="C648">
        <v>1862</v>
      </c>
      <c r="D648" t="s">
        <v>1317</v>
      </c>
      <c r="E648" t="s">
        <v>8</v>
      </c>
      <c r="F648" t="s">
        <v>9</v>
      </c>
      <c r="G648">
        <v>80210</v>
      </c>
      <c r="H648">
        <v>117.62</v>
      </c>
      <c r="I648">
        <v>104</v>
      </c>
      <c r="J648" t="s">
        <v>10</v>
      </c>
      <c r="K648">
        <v>1</v>
      </c>
      <c r="L648">
        <v>5</v>
      </c>
    </row>
    <row r="649" spans="1:12">
      <c r="A649" t="s">
        <v>1318</v>
      </c>
      <c r="B649" t="s">
        <v>6</v>
      </c>
      <c r="C649">
        <v>1864</v>
      </c>
      <c r="D649" t="s">
        <v>1319</v>
      </c>
      <c r="E649" t="s">
        <v>35</v>
      </c>
      <c r="F649" t="s">
        <v>9</v>
      </c>
      <c r="G649">
        <v>80012</v>
      </c>
      <c r="H649">
        <v>226.34</v>
      </c>
      <c r="I649">
        <v>100</v>
      </c>
      <c r="J649" t="s">
        <v>10</v>
      </c>
      <c r="K649">
        <v>1</v>
      </c>
      <c r="L649">
        <v>8</v>
      </c>
    </row>
    <row r="650" spans="1:12">
      <c r="A650" t="s">
        <v>1320</v>
      </c>
      <c r="B650" t="s">
        <v>6</v>
      </c>
      <c r="C650">
        <v>1866</v>
      </c>
      <c r="D650" t="s">
        <v>1321</v>
      </c>
      <c r="E650" t="s">
        <v>17</v>
      </c>
      <c r="F650" t="s">
        <v>9</v>
      </c>
      <c r="G650">
        <v>80015</v>
      </c>
      <c r="H650">
        <v>15.17</v>
      </c>
      <c r="I650">
        <v>104</v>
      </c>
      <c r="J650" t="s">
        <v>10</v>
      </c>
      <c r="K650">
        <v>1</v>
      </c>
      <c r="L650">
        <v>2</v>
      </c>
    </row>
    <row r="651" spans="1:12">
      <c r="A651" t="s">
        <v>1322</v>
      </c>
      <c r="B651" t="s">
        <v>6</v>
      </c>
      <c r="C651">
        <v>1867</v>
      </c>
      <c r="D651" t="s">
        <v>1323</v>
      </c>
      <c r="E651" t="s">
        <v>26</v>
      </c>
      <c r="F651" t="s">
        <v>9</v>
      </c>
      <c r="G651">
        <v>80227</v>
      </c>
      <c r="H651">
        <v>105.37</v>
      </c>
      <c r="I651">
        <v>100</v>
      </c>
      <c r="J651" t="s">
        <v>10</v>
      </c>
      <c r="K651">
        <v>1</v>
      </c>
      <c r="L651">
        <v>2</v>
      </c>
    </row>
    <row r="652" spans="1:12">
      <c r="A652" t="s">
        <v>1324</v>
      </c>
      <c r="B652" t="s">
        <v>6</v>
      </c>
      <c r="C652">
        <v>1870</v>
      </c>
      <c r="D652" t="s">
        <v>1325</v>
      </c>
      <c r="E652" t="s">
        <v>48</v>
      </c>
      <c r="F652" t="s">
        <v>9</v>
      </c>
      <c r="G652">
        <v>80110</v>
      </c>
      <c r="H652">
        <v>121.03</v>
      </c>
      <c r="I652">
        <v>101</v>
      </c>
      <c r="J652" t="s">
        <v>10</v>
      </c>
      <c r="K652">
        <v>1</v>
      </c>
      <c r="L652">
        <v>2</v>
      </c>
    </row>
    <row r="653" spans="1:12">
      <c r="A653" t="s">
        <v>1326</v>
      </c>
      <c r="B653" t="s">
        <v>6</v>
      </c>
      <c r="C653">
        <v>1872</v>
      </c>
      <c r="D653" t="s">
        <v>1327</v>
      </c>
      <c r="E653" t="s">
        <v>29</v>
      </c>
      <c r="F653" t="s">
        <v>9</v>
      </c>
      <c r="G653">
        <v>80004</v>
      </c>
      <c r="H653">
        <v>199.5</v>
      </c>
      <c r="I653">
        <v>108</v>
      </c>
      <c r="J653" t="s">
        <v>10</v>
      </c>
      <c r="K653">
        <v>3</v>
      </c>
      <c r="L653">
        <v>1</v>
      </c>
    </row>
    <row r="654" spans="1:12">
      <c r="A654" t="s">
        <v>1328</v>
      </c>
      <c r="B654" t="s">
        <v>6</v>
      </c>
      <c r="C654">
        <v>1879</v>
      </c>
      <c r="D654" t="s">
        <v>1329</v>
      </c>
      <c r="E654" t="s">
        <v>35</v>
      </c>
      <c r="F654" t="s">
        <v>9</v>
      </c>
      <c r="G654">
        <v>80010</v>
      </c>
      <c r="H654">
        <v>120.79</v>
      </c>
      <c r="I654">
        <v>105</v>
      </c>
      <c r="J654" t="s">
        <v>10</v>
      </c>
      <c r="K654">
        <v>1</v>
      </c>
      <c r="L654">
        <v>4</v>
      </c>
    </row>
    <row r="655" spans="1:12">
      <c r="A655" t="s">
        <v>1330</v>
      </c>
      <c r="B655" t="s">
        <v>6</v>
      </c>
      <c r="C655">
        <v>1880</v>
      </c>
      <c r="D655" t="s">
        <v>1331</v>
      </c>
      <c r="E655" t="s">
        <v>17</v>
      </c>
      <c r="F655" t="s">
        <v>9</v>
      </c>
      <c r="G655">
        <v>80122</v>
      </c>
      <c r="H655">
        <v>128.28</v>
      </c>
      <c r="I655">
        <v>100</v>
      </c>
      <c r="J655" t="s">
        <v>10</v>
      </c>
      <c r="K655">
        <v>1</v>
      </c>
      <c r="L655">
        <v>1</v>
      </c>
    </row>
    <row r="656" spans="1:12">
      <c r="A656" t="s">
        <v>1332</v>
      </c>
      <c r="B656" t="s">
        <v>6</v>
      </c>
      <c r="C656">
        <v>1881</v>
      </c>
      <c r="D656" t="s">
        <v>1333</v>
      </c>
      <c r="E656" t="s">
        <v>17</v>
      </c>
      <c r="F656" t="s">
        <v>9</v>
      </c>
      <c r="G656">
        <v>80112</v>
      </c>
      <c r="H656">
        <v>74.95</v>
      </c>
      <c r="I656">
        <v>105</v>
      </c>
      <c r="J656" t="s">
        <v>10</v>
      </c>
      <c r="K656">
        <v>1</v>
      </c>
      <c r="L656">
        <v>7</v>
      </c>
    </row>
    <row r="657" spans="1:12">
      <c r="A657" t="s">
        <v>1334</v>
      </c>
      <c r="B657" t="s">
        <v>6</v>
      </c>
      <c r="C657">
        <v>1882</v>
      </c>
      <c r="D657" t="s">
        <v>1335</v>
      </c>
      <c r="E657" t="s">
        <v>8</v>
      </c>
      <c r="F657" t="s">
        <v>9</v>
      </c>
      <c r="G657">
        <v>80220</v>
      </c>
      <c r="H657">
        <v>232.92</v>
      </c>
      <c r="I657">
        <v>101</v>
      </c>
      <c r="J657" t="s">
        <v>14</v>
      </c>
      <c r="K657">
        <v>1</v>
      </c>
      <c r="L657">
        <v>7</v>
      </c>
    </row>
    <row r="658" spans="1:12">
      <c r="A658" t="s">
        <v>1336</v>
      </c>
      <c r="B658" t="s">
        <v>6</v>
      </c>
      <c r="C658">
        <v>1883</v>
      </c>
      <c r="D658" t="s">
        <v>1337</v>
      </c>
      <c r="E658" t="s">
        <v>35</v>
      </c>
      <c r="F658" t="s">
        <v>9</v>
      </c>
      <c r="G658">
        <v>80012</v>
      </c>
      <c r="H658">
        <v>167.11</v>
      </c>
      <c r="I658">
        <v>105</v>
      </c>
      <c r="J658" t="s">
        <v>10</v>
      </c>
      <c r="K658">
        <v>1</v>
      </c>
      <c r="L658">
        <v>7</v>
      </c>
    </row>
    <row r="659" spans="1:12">
      <c r="A659" t="s">
        <v>1338</v>
      </c>
      <c r="B659" t="s">
        <v>6</v>
      </c>
      <c r="C659">
        <v>1884</v>
      </c>
      <c r="D659" t="s">
        <v>1339</v>
      </c>
      <c r="E659" t="s">
        <v>8</v>
      </c>
      <c r="F659" t="s">
        <v>9</v>
      </c>
      <c r="G659">
        <v>80211</v>
      </c>
      <c r="H659">
        <v>115.63</v>
      </c>
      <c r="I659">
        <v>101</v>
      </c>
      <c r="J659" t="s">
        <v>10</v>
      </c>
      <c r="K659">
        <v>1</v>
      </c>
      <c r="L659">
        <v>4</v>
      </c>
    </row>
    <row r="660" spans="1:12">
      <c r="A660" t="s">
        <v>1340</v>
      </c>
      <c r="B660" t="s">
        <v>6</v>
      </c>
      <c r="C660">
        <v>1886</v>
      </c>
      <c r="D660" t="s">
        <v>1341</v>
      </c>
      <c r="E660" t="s">
        <v>8</v>
      </c>
      <c r="F660" t="s">
        <v>9</v>
      </c>
      <c r="G660">
        <v>80203</v>
      </c>
      <c r="H660">
        <v>148.46</v>
      </c>
      <c r="I660">
        <v>107</v>
      </c>
      <c r="J660" t="s">
        <v>14</v>
      </c>
      <c r="K660">
        <v>1</v>
      </c>
      <c r="L660">
        <v>8</v>
      </c>
    </row>
    <row r="661" spans="1:12">
      <c r="A661" t="s">
        <v>1342</v>
      </c>
      <c r="B661" t="s">
        <v>6</v>
      </c>
      <c r="C661">
        <v>1889</v>
      </c>
      <c r="D661" t="s">
        <v>1343</v>
      </c>
      <c r="E661" t="s">
        <v>8</v>
      </c>
      <c r="F661" t="s">
        <v>9</v>
      </c>
      <c r="G661">
        <v>80211</v>
      </c>
      <c r="H661">
        <v>262</v>
      </c>
      <c r="I661">
        <v>107</v>
      </c>
      <c r="J661" t="s">
        <v>10</v>
      </c>
      <c r="K661">
        <v>2</v>
      </c>
      <c r="L661">
        <v>2</v>
      </c>
    </row>
    <row r="662" spans="1:12">
      <c r="A662" t="s">
        <v>1344</v>
      </c>
      <c r="B662" t="s">
        <v>6</v>
      </c>
      <c r="C662">
        <v>1896</v>
      </c>
      <c r="D662" t="s">
        <v>1345</v>
      </c>
      <c r="E662" t="s">
        <v>8</v>
      </c>
      <c r="F662" t="s">
        <v>9</v>
      </c>
      <c r="G662">
        <v>80203</v>
      </c>
      <c r="H662">
        <v>109.84</v>
      </c>
      <c r="I662">
        <v>100</v>
      </c>
      <c r="J662" t="s">
        <v>10</v>
      </c>
      <c r="K662">
        <v>2</v>
      </c>
      <c r="L662">
        <v>7</v>
      </c>
    </row>
    <row r="663" spans="1:12">
      <c r="A663" t="s">
        <v>1346</v>
      </c>
      <c r="B663" t="s">
        <v>6</v>
      </c>
      <c r="C663">
        <v>1898</v>
      </c>
      <c r="D663" t="s">
        <v>1347</v>
      </c>
      <c r="E663" t="s">
        <v>29</v>
      </c>
      <c r="F663" t="s">
        <v>9</v>
      </c>
      <c r="G663">
        <v>80005</v>
      </c>
      <c r="H663">
        <v>211.86</v>
      </c>
      <c r="I663">
        <v>103</v>
      </c>
      <c r="J663" t="s">
        <v>14</v>
      </c>
      <c r="K663">
        <v>1</v>
      </c>
      <c r="L663">
        <v>4</v>
      </c>
    </row>
    <row r="664" spans="1:12">
      <c r="A664" t="s">
        <v>1348</v>
      </c>
      <c r="B664" t="s">
        <v>6</v>
      </c>
      <c r="C664">
        <v>1899</v>
      </c>
      <c r="D664" t="s">
        <v>1349</v>
      </c>
      <c r="E664" t="s">
        <v>8</v>
      </c>
      <c r="F664" t="s">
        <v>9</v>
      </c>
      <c r="G664">
        <v>80230</v>
      </c>
      <c r="H664">
        <v>53.53</v>
      </c>
      <c r="I664">
        <v>100</v>
      </c>
      <c r="J664" t="s">
        <v>10</v>
      </c>
      <c r="K664">
        <v>1</v>
      </c>
      <c r="L664">
        <v>4</v>
      </c>
    </row>
    <row r="665" spans="1:12">
      <c r="A665" t="s">
        <v>1350</v>
      </c>
      <c r="B665" t="s">
        <v>6</v>
      </c>
      <c r="C665">
        <v>1900</v>
      </c>
      <c r="D665" t="s">
        <v>1351</v>
      </c>
      <c r="E665" t="s">
        <v>8</v>
      </c>
      <c r="F665" t="s">
        <v>9</v>
      </c>
      <c r="G665">
        <v>80246</v>
      </c>
      <c r="H665">
        <v>16.96</v>
      </c>
      <c r="I665">
        <v>105</v>
      </c>
      <c r="J665" t="s">
        <v>10</v>
      </c>
      <c r="K665">
        <v>1</v>
      </c>
      <c r="L665">
        <v>1</v>
      </c>
    </row>
    <row r="666" spans="1:12">
      <c r="A666" t="s">
        <v>1352</v>
      </c>
      <c r="B666" t="s">
        <v>6</v>
      </c>
      <c r="C666">
        <v>1903</v>
      </c>
      <c r="D666" t="s">
        <v>1353</v>
      </c>
      <c r="E666" t="s">
        <v>35</v>
      </c>
      <c r="F666" t="s">
        <v>9</v>
      </c>
      <c r="G666">
        <v>80011</v>
      </c>
      <c r="H666">
        <v>70.19</v>
      </c>
      <c r="I666">
        <v>105</v>
      </c>
      <c r="J666" t="s">
        <v>10</v>
      </c>
      <c r="K666">
        <v>1</v>
      </c>
      <c r="L666">
        <v>2</v>
      </c>
    </row>
    <row r="667" spans="1:12">
      <c r="A667" t="s">
        <v>1354</v>
      </c>
      <c r="B667" t="s">
        <v>6</v>
      </c>
      <c r="C667">
        <v>1904</v>
      </c>
      <c r="D667" t="s">
        <v>1355</v>
      </c>
      <c r="E667" t="s">
        <v>29</v>
      </c>
      <c r="F667" t="s">
        <v>9</v>
      </c>
      <c r="G667">
        <v>80003</v>
      </c>
      <c r="H667">
        <v>251.09</v>
      </c>
      <c r="I667">
        <v>107</v>
      </c>
      <c r="J667" t="s">
        <v>10</v>
      </c>
      <c r="K667">
        <v>3</v>
      </c>
      <c r="L667">
        <v>3</v>
      </c>
    </row>
    <row r="668" spans="1:12">
      <c r="A668" t="s">
        <v>1356</v>
      </c>
      <c r="B668" t="s">
        <v>6</v>
      </c>
      <c r="C668">
        <v>1907</v>
      </c>
      <c r="D668" t="s">
        <v>1357</v>
      </c>
      <c r="E668" t="s">
        <v>8</v>
      </c>
      <c r="F668" t="s">
        <v>9</v>
      </c>
      <c r="G668">
        <v>80219</v>
      </c>
      <c r="H668">
        <v>216.46</v>
      </c>
      <c r="I668">
        <v>101</v>
      </c>
      <c r="J668" t="s">
        <v>10</v>
      </c>
      <c r="K668">
        <v>3</v>
      </c>
      <c r="L668">
        <v>2</v>
      </c>
    </row>
    <row r="669" spans="1:12">
      <c r="A669" t="s">
        <v>1358</v>
      </c>
      <c r="B669" t="s">
        <v>6</v>
      </c>
      <c r="C669">
        <v>1912</v>
      </c>
      <c r="D669" t="s">
        <v>1359</v>
      </c>
      <c r="E669" t="s">
        <v>97</v>
      </c>
      <c r="F669" t="s">
        <v>9</v>
      </c>
      <c r="G669">
        <v>80123</v>
      </c>
      <c r="H669">
        <v>81.73</v>
      </c>
      <c r="I669">
        <v>101</v>
      </c>
      <c r="J669" t="s">
        <v>10</v>
      </c>
      <c r="K669">
        <v>1</v>
      </c>
      <c r="L669">
        <v>6</v>
      </c>
    </row>
    <row r="670" spans="1:12">
      <c r="A670" t="s">
        <v>1360</v>
      </c>
      <c r="B670" t="s">
        <v>6</v>
      </c>
      <c r="C670">
        <v>1914</v>
      </c>
      <c r="D670" t="s">
        <v>1361</v>
      </c>
      <c r="E670" t="s">
        <v>212</v>
      </c>
      <c r="F670" t="s">
        <v>9</v>
      </c>
      <c r="G670">
        <v>80229</v>
      </c>
      <c r="H670">
        <v>168.17</v>
      </c>
      <c r="I670">
        <v>109</v>
      </c>
      <c r="J670" t="s">
        <v>10</v>
      </c>
      <c r="K670">
        <v>1</v>
      </c>
      <c r="L670">
        <v>1</v>
      </c>
    </row>
    <row r="671" spans="1:12">
      <c r="A671" t="s">
        <v>1362</v>
      </c>
      <c r="B671" t="s">
        <v>6</v>
      </c>
      <c r="C671">
        <v>1916</v>
      </c>
      <c r="D671" t="s">
        <v>1363</v>
      </c>
      <c r="E671" t="s">
        <v>35</v>
      </c>
      <c r="F671" t="s">
        <v>9</v>
      </c>
      <c r="G671">
        <v>80013</v>
      </c>
      <c r="H671">
        <v>129.66</v>
      </c>
      <c r="I671">
        <v>105</v>
      </c>
      <c r="J671" t="s">
        <v>10</v>
      </c>
      <c r="K671">
        <v>2</v>
      </c>
      <c r="L671">
        <v>4</v>
      </c>
    </row>
    <row r="672" spans="1:12">
      <c r="A672" t="s">
        <v>1364</v>
      </c>
      <c r="B672" t="s">
        <v>6</v>
      </c>
      <c r="C672">
        <v>1921</v>
      </c>
      <c r="D672" t="s">
        <v>1365</v>
      </c>
      <c r="E672" t="s">
        <v>35</v>
      </c>
      <c r="F672" t="s">
        <v>9</v>
      </c>
      <c r="G672">
        <v>80016</v>
      </c>
      <c r="H672">
        <v>47.04</v>
      </c>
      <c r="I672">
        <v>102</v>
      </c>
      <c r="J672" t="s">
        <v>10</v>
      </c>
      <c r="K672">
        <v>1</v>
      </c>
      <c r="L672">
        <v>8</v>
      </c>
    </row>
    <row r="673" spans="1:12">
      <c r="A673" t="s">
        <v>1366</v>
      </c>
      <c r="B673" t="s">
        <v>6</v>
      </c>
      <c r="C673">
        <v>1922</v>
      </c>
      <c r="D673" t="s">
        <v>1367</v>
      </c>
      <c r="E673" t="s">
        <v>8</v>
      </c>
      <c r="F673" t="s">
        <v>9</v>
      </c>
      <c r="G673">
        <v>80224</v>
      </c>
      <c r="H673">
        <v>100.71</v>
      </c>
      <c r="I673">
        <v>100</v>
      </c>
      <c r="J673" t="s">
        <v>10</v>
      </c>
      <c r="K673">
        <v>1</v>
      </c>
      <c r="L673">
        <v>1</v>
      </c>
    </row>
    <row r="674" spans="1:12">
      <c r="A674" t="s">
        <v>1368</v>
      </c>
      <c r="B674" t="s">
        <v>6</v>
      </c>
      <c r="C674">
        <v>1923</v>
      </c>
      <c r="D674" t="s">
        <v>1369</v>
      </c>
      <c r="E674" t="s">
        <v>8</v>
      </c>
      <c r="F674" t="s">
        <v>9</v>
      </c>
      <c r="G674">
        <v>80235</v>
      </c>
      <c r="H674">
        <v>124.65</v>
      </c>
      <c r="I674">
        <v>106</v>
      </c>
      <c r="J674" t="s">
        <v>10</v>
      </c>
      <c r="K674">
        <v>1</v>
      </c>
      <c r="L674">
        <v>5</v>
      </c>
    </row>
    <row r="675" spans="1:12">
      <c r="A675" t="s">
        <v>1370</v>
      </c>
      <c r="B675" t="s">
        <v>6</v>
      </c>
      <c r="C675">
        <v>1924</v>
      </c>
      <c r="D675" t="s">
        <v>1371</v>
      </c>
      <c r="E675" t="s">
        <v>8</v>
      </c>
      <c r="F675" t="s">
        <v>9</v>
      </c>
      <c r="G675">
        <v>80204</v>
      </c>
      <c r="H675">
        <v>88.34</v>
      </c>
      <c r="I675">
        <v>107</v>
      </c>
      <c r="J675" t="s">
        <v>10</v>
      </c>
      <c r="K675">
        <v>1</v>
      </c>
      <c r="L675">
        <v>1</v>
      </c>
    </row>
    <row r="676" spans="1:12">
      <c r="A676" t="s">
        <v>1372</v>
      </c>
      <c r="B676" t="s">
        <v>6</v>
      </c>
      <c r="C676">
        <v>1925</v>
      </c>
      <c r="D676" t="s">
        <v>1373</v>
      </c>
      <c r="E676" t="s">
        <v>212</v>
      </c>
      <c r="F676" t="s">
        <v>9</v>
      </c>
      <c r="G676">
        <v>80229</v>
      </c>
      <c r="H676">
        <v>234.92</v>
      </c>
      <c r="I676">
        <v>109</v>
      </c>
      <c r="J676" t="s">
        <v>14</v>
      </c>
      <c r="K676">
        <v>2</v>
      </c>
      <c r="L676">
        <v>6</v>
      </c>
    </row>
    <row r="677" spans="1:12">
      <c r="A677" t="s">
        <v>1374</v>
      </c>
      <c r="B677" t="s">
        <v>6</v>
      </c>
      <c r="C677">
        <v>1930</v>
      </c>
      <c r="D677" t="s">
        <v>1375</v>
      </c>
      <c r="E677" t="s">
        <v>8</v>
      </c>
      <c r="F677" t="s">
        <v>9</v>
      </c>
      <c r="G677">
        <v>80219</v>
      </c>
      <c r="H677">
        <v>205.11</v>
      </c>
      <c r="I677">
        <v>106</v>
      </c>
      <c r="J677" t="s">
        <v>10</v>
      </c>
      <c r="K677">
        <v>1</v>
      </c>
      <c r="L677">
        <v>1</v>
      </c>
    </row>
    <row r="678" spans="1:12">
      <c r="A678" t="s">
        <v>1376</v>
      </c>
      <c r="B678" t="s">
        <v>6</v>
      </c>
      <c r="C678">
        <v>1931</v>
      </c>
      <c r="D678" t="s">
        <v>1377</v>
      </c>
      <c r="E678" t="s">
        <v>29</v>
      </c>
      <c r="F678" t="s">
        <v>9</v>
      </c>
      <c r="G678">
        <v>80004</v>
      </c>
      <c r="H678">
        <v>264.89</v>
      </c>
      <c r="I678">
        <v>108</v>
      </c>
      <c r="J678" t="s">
        <v>10</v>
      </c>
      <c r="K678">
        <v>2</v>
      </c>
      <c r="L678">
        <v>5</v>
      </c>
    </row>
    <row r="679" spans="1:12">
      <c r="A679" t="s">
        <v>1378</v>
      </c>
      <c r="B679" t="s">
        <v>6</v>
      </c>
      <c r="C679">
        <v>1933</v>
      </c>
      <c r="D679" t="s">
        <v>1379</v>
      </c>
      <c r="E679" t="s">
        <v>8</v>
      </c>
      <c r="F679" t="s">
        <v>9</v>
      </c>
      <c r="G679">
        <v>80224</v>
      </c>
      <c r="H679">
        <v>238.4</v>
      </c>
      <c r="I679">
        <v>104</v>
      </c>
      <c r="J679" t="s">
        <v>10</v>
      </c>
      <c r="K679">
        <v>2</v>
      </c>
      <c r="L679">
        <v>3</v>
      </c>
    </row>
    <row r="680" spans="1:12">
      <c r="A680" t="s">
        <v>1380</v>
      </c>
      <c r="B680" t="s">
        <v>6</v>
      </c>
      <c r="C680">
        <v>1934</v>
      </c>
      <c r="D680" t="s">
        <v>1381</v>
      </c>
      <c r="E680" t="s">
        <v>32</v>
      </c>
      <c r="F680" t="s">
        <v>9</v>
      </c>
      <c r="G680">
        <v>80021</v>
      </c>
      <c r="H680">
        <v>136.13</v>
      </c>
      <c r="I680">
        <v>103</v>
      </c>
      <c r="J680" t="s">
        <v>10</v>
      </c>
      <c r="K680">
        <v>3</v>
      </c>
      <c r="L680">
        <v>7</v>
      </c>
    </row>
    <row r="681" spans="1:12">
      <c r="A681" t="s">
        <v>1382</v>
      </c>
      <c r="B681" t="s">
        <v>6</v>
      </c>
      <c r="C681">
        <v>1936</v>
      </c>
      <c r="D681" t="s">
        <v>1383</v>
      </c>
      <c r="E681" t="s">
        <v>97</v>
      </c>
      <c r="F681" t="s">
        <v>9</v>
      </c>
      <c r="G681">
        <v>80120</v>
      </c>
      <c r="H681">
        <v>105.41</v>
      </c>
      <c r="I681">
        <v>106</v>
      </c>
      <c r="J681" t="s">
        <v>10</v>
      </c>
      <c r="K681">
        <v>1</v>
      </c>
      <c r="L681">
        <v>5</v>
      </c>
    </row>
    <row r="682" spans="1:12">
      <c r="A682" t="s">
        <v>1384</v>
      </c>
      <c r="B682" t="s">
        <v>6</v>
      </c>
      <c r="C682">
        <v>1939</v>
      </c>
      <c r="D682" t="s">
        <v>1385</v>
      </c>
      <c r="E682" t="s">
        <v>26</v>
      </c>
      <c r="F682" t="s">
        <v>9</v>
      </c>
      <c r="G682">
        <v>80227</v>
      </c>
      <c r="H682">
        <v>186.06</v>
      </c>
      <c r="I682">
        <v>106</v>
      </c>
      <c r="J682" t="s">
        <v>10</v>
      </c>
      <c r="K682">
        <v>3</v>
      </c>
      <c r="L682">
        <v>1</v>
      </c>
    </row>
    <row r="683" spans="1:12">
      <c r="A683" t="s">
        <v>1386</v>
      </c>
      <c r="B683" t="s">
        <v>6</v>
      </c>
      <c r="C683">
        <v>1943</v>
      </c>
      <c r="D683" t="s">
        <v>1387</v>
      </c>
      <c r="E683" t="s">
        <v>8</v>
      </c>
      <c r="F683" t="s">
        <v>9</v>
      </c>
      <c r="G683">
        <v>80237</v>
      </c>
      <c r="H683">
        <v>185.4</v>
      </c>
      <c r="I683">
        <v>104</v>
      </c>
      <c r="J683" t="s">
        <v>10</v>
      </c>
      <c r="K683">
        <v>2</v>
      </c>
      <c r="L683">
        <v>5</v>
      </c>
    </row>
    <row r="684" spans="1:12">
      <c r="A684" t="s">
        <v>1388</v>
      </c>
      <c r="B684" t="s">
        <v>6</v>
      </c>
      <c r="C684">
        <v>1945</v>
      </c>
      <c r="D684" t="s">
        <v>1389</v>
      </c>
      <c r="E684" t="s">
        <v>35</v>
      </c>
      <c r="F684" t="s">
        <v>9</v>
      </c>
      <c r="G684">
        <v>80013</v>
      </c>
      <c r="H684">
        <v>145.91999999999999</v>
      </c>
      <c r="I684">
        <v>104</v>
      </c>
      <c r="J684" t="s">
        <v>10</v>
      </c>
      <c r="K684">
        <v>3</v>
      </c>
      <c r="L684">
        <v>6</v>
      </c>
    </row>
    <row r="685" spans="1:12">
      <c r="A685" t="s">
        <v>1390</v>
      </c>
      <c r="B685" t="s">
        <v>6</v>
      </c>
      <c r="C685">
        <v>1948</v>
      </c>
      <c r="D685" t="s">
        <v>1391</v>
      </c>
      <c r="E685" t="s">
        <v>181</v>
      </c>
      <c r="F685" t="s">
        <v>9</v>
      </c>
      <c r="G685">
        <v>80027</v>
      </c>
      <c r="H685">
        <v>172.27</v>
      </c>
      <c r="I685">
        <v>109</v>
      </c>
      <c r="J685" t="s">
        <v>10</v>
      </c>
      <c r="K685">
        <v>2</v>
      </c>
      <c r="L685">
        <v>2</v>
      </c>
    </row>
    <row r="686" spans="1:12">
      <c r="A686" t="s">
        <v>1392</v>
      </c>
      <c r="B686" t="s">
        <v>6</v>
      </c>
      <c r="C686">
        <v>1950</v>
      </c>
      <c r="D686" t="s">
        <v>1393</v>
      </c>
      <c r="E686" t="s">
        <v>8</v>
      </c>
      <c r="F686" t="s">
        <v>9</v>
      </c>
      <c r="G686">
        <v>80219</v>
      </c>
      <c r="H686">
        <v>267.43</v>
      </c>
      <c r="I686">
        <v>101</v>
      </c>
      <c r="J686" t="s">
        <v>10</v>
      </c>
      <c r="K686">
        <v>4</v>
      </c>
      <c r="L686">
        <v>8</v>
      </c>
    </row>
    <row r="687" spans="1:12">
      <c r="A687" t="s">
        <v>1394</v>
      </c>
      <c r="B687" t="s">
        <v>6</v>
      </c>
      <c r="C687">
        <v>1964</v>
      </c>
      <c r="D687" t="s">
        <v>1395</v>
      </c>
      <c r="E687" t="s">
        <v>1396</v>
      </c>
      <c r="F687" t="s">
        <v>9</v>
      </c>
      <c r="G687">
        <v>80465</v>
      </c>
      <c r="H687">
        <v>126.46</v>
      </c>
      <c r="I687">
        <v>101</v>
      </c>
      <c r="J687" t="s">
        <v>10</v>
      </c>
      <c r="K687">
        <v>1</v>
      </c>
      <c r="L687">
        <v>7</v>
      </c>
    </row>
    <row r="688" spans="1:12">
      <c r="A688" t="s">
        <v>1397</v>
      </c>
      <c r="B688" t="s">
        <v>6</v>
      </c>
      <c r="C688">
        <v>1970</v>
      </c>
      <c r="D688" t="s">
        <v>1398</v>
      </c>
      <c r="E688" t="s">
        <v>8</v>
      </c>
      <c r="F688" t="s">
        <v>9</v>
      </c>
      <c r="G688">
        <v>80234</v>
      </c>
      <c r="H688">
        <v>197.33</v>
      </c>
      <c r="I688">
        <v>109</v>
      </c>
      <c r="J688" t="s">
        <v>10</v>
      </c>
      <c r="K688">
        <v>1</v>
      </c>
      <c r="L688">
        <v>8</v>
      </c>
    </row>
    <row r="689" spans="1:12">
      <c r="A689" t="s">
        <v>1399</v>
      </c>
      <c r="B689" t="s">
        <v>6</v>
      </c>
      <c r="C689">
        <v>1981</v>
      </c>
      <c r="D689" t="s">
        <v>1400</v>
      </c>
      <c r="E689" t="s">
        <v>26</v>
      </c>
      <c r="F689" t="s">
        <v>9</v>
      </c>
      <c r="G689">
        <v>80227</v>
      </c>
      <c r="H689">
        <v>222.73</v>
      </c>
      <c r="I689">
        <v>101</v>
      </c>
      <c r="J689" t="s">
        <v>10</v>
      </c>
      <c r="K689">
        <v>1</v>
      </c>
      <c r="L689">
        <v>7</v>
      </c>
    </row>
    <row r="690" spans="1:12">
      <c r="A690" t="s">
        <v>1401</v>
      </c>
      <c r="B690" t="s">
        <v>6</v>
      </c>
      <c r="C690">
        <v>1984</v>
      </c>
      <c r="D690" t="s">
        <v>1402</v>
      </c>
      <c r="E690" t="s">
        <v>8</v>
      </c>
      <c r="F690" t="s">
        <v>9</v>
      </c>
      <c r="G690">
        <v>80235</v>
      </c>
      <c r="H690">
        <v>191.28</v>
      </c>
      <c r="I690">
        <v>101</v>
      </c>
      <c r="J690" t="s">
        <v>10</v>
      </c>
      <c r="K690">
        <v>2</v>
      </c>
      <c r="L690">
        <v>1</v>
      </c>
    </row>
    <row r="691" spans="1:12">
      <c r="A691" t="s">
        <v>1403</v>
      </c>
      <c r="B691" t="s">
        <v>6</v>
      </c>
      <c r="C691">
        <v>1995</v>
      </c>
      <c r="D691" t="s">
        <v>1404</v>
      </c>
      <c r="E691" t="s">
        <v>26</v>
      </c>
      <c r="F691" t="s">
        <v>9</v>
      </c>
      <c r="G691">
        <v>80214</v>
      </c>
      <c r="H691">
        <v>123.05</v>
      </c>
      <c r="I691">
        <v>108</v>
      </c>
      <c r="J691" t="s">
        <v>10</v>
      </c>
      <c r="K691">
        <v>1</v>
      </c>
      <c r="L691">
        <v>5</v>
      </c>
    </row>
    <row r="692" spans="1:12">
      <c r="A692" t="s">
        <v>1405</v>
      </c>
      <c r="B692" t="s">
        <v>6</v>
      </c>
      <c r="C692">
        <v>2000</v>
      </c>
      <c r="D692" t="s">
        <v>1406</v>
      </c>
      <c r="E692" t="s">
        <v>29</v>
      </c>
      <c r="F692" t="s">
        <v>9</v>
      </c>
      <c r="G692">
        <v>80003</v>
      </c>
      <c r="H692">
        <v>227.34</v>
      </c>
      <c r="I692">
        <v>103</v>
      </c>
      <c r="J692" t="s">
        <v>10</v>
      </c>
      <c r="K692">
        <v>2</v>
      </c>
      <c r="L692">
        <v>2</v>
      </c>
    </row>
    <row r="693" spans="1:12">
      <c r="A693" t="s">
        <v>1407</v>
      </c>
      <c r="B693" t="s">
        <v>6</v>
      </c>
      <c r="C693">
        <v>2009</v>
      </c>
      <c r="D693" t="s">
        <v>1408</v>
      </c>
      <c r="E693" t="s">
        <v>35</v>
      </c>
      <c r="F693" t="s">
        <v>9</v>
      </c>
      <c r="G693">
        <v>80010</v>
      </c>
      <c r="H693">
        <v>17.03</v>
      </c>
      <c r="I693">
        <v>100</v>
      </c>
      <c r="J693" t="s">
        <v>14</v>
      </c>
      <c r="K693">
        <v>1</v>
      </c>
      <c r="L693">
        <v>8</v>
      </c>
    </row>
    <row r="694" spans="1:12">
      <c r="A694" t="s">
        <v>1409</v>
      </c>
      <c r="B694" t="s">
        <v>6</v>
      </c>
      <c r="C694">
        <v>2014</v>
      </c>
      <c r="D694" t="s">
        <v>1410</v>
      </c>
      <c r="E694" t="s">
        <v>32</v>
      </c>
      <c r="F694" t="s">
        <v>9</v>
      </c>
      <c r="G694">
        <v>80020</v>
      </c>
      <c r="H694">
        <v>241.14</v>
      </c>
      <c r="I694">
        <v>108</v>
      </c>
      <c r="J694" t="s">
        <v>10</v>
      </c>
      <c r="K694">
        <v>4</v>
      </c>
      <c r="L694">
        <v>4</v>
      </c>
    </row>
    <row r="695" spans="1:12">
      <c r="A695" t="s">
        <v>1411</v>
      </c>
      <c r="B695" t="s">
        <v>6</v>
      </c>
      <c r="C695">
        <v>2015</v>
      </c>
      <c r="D695" t="s">
        <v>1412</v>
      </c>
      <c r="E695" t="s">
        <v>1413</v>
      </c>
      <c r="F695" t="s">
        <v>9</v>
      </c>
      <c r="G695">
        <v>80026</v>
      </c>
      <c r="H695">
        <v>124.05</v>
      </c>
      <c r="I695">
        <v>103</v>
      </c>
      <c r="J695" t="s">
        <v>14</v>
      </c>
      <c r="K695">
        <v>2</v>
      </c>
      <c r="L695">
        <v>1</v>
      </c>
    </row>
    <row r="696" spans="1:12">
      <c r="A696" t="s">
        <v>1414</v>
      </c>
      <c r="B696" t="s">
        <v>6</v>
      </c>
      <c r="C696">
        <v>2027</v>
      </c>
      <c r="D696" t="s">
        <v>1415</v>
      </c>
      <c r="E696" t="s">
        <v>8</v>
      </c>
      <c r="F696" t="s">
        <v>9</v>
      </c>
      <c r="G696">
        <v>80246</v>
      </c>
      <c r="H696">
        <v>163.44</v>
      </c>
      <c r="I696">
        <v>106</v>
      </c>
      <c r="J696" t="s">
        <v>10</v>
      </c>
      <c r="K696">
        <v>1</v>
      </c>
      <c r="L696">
        <v>6</v>
      </c>
    </row>
    <row r="697" spans="1:12">
      <c r="A697" t="s">
        <v>1416</v>
      </c>
      <c r="B697" t="s">
        <v>6</v>
      </c>
      <c r="C697">
        <v>2029</v>
      </c>
      <c r="D697" t="s">
        <v>1417</v>
      </c>
      <c r="E697" t="s">
        <v>77</v>
      </c>
      <c r="F697" t="s">
        <v>9</v>
      </c>
      <c r="G697">
        <v>80031</v>
      </c>
      <c r="H697">
        <v>189.06</v>
      </c>
      <c r="I697">
        <v>103</v>
      </c>
      <c r="J697" t="s">
        <v>10</v>
      </c>
      <c r="K697">
        <v>1</v>
      </c>
      <c r="L697">
        <v>7</v>
      </c>
    </row>
    <row r="698" spans="1:12">
      <c r="A698" t="s">
        <v>1418</v>
      </c>
      <c r="B698" t="s">
        <v>6</v>
      </c>
      <c r="C698">
        <v>2032</v>
      </c>
      <c r="D698" t="s">
        <v>1419</v>
      </c>
      <c r="E698" t="s">
        <v>32</v>
      </c>
      <c r="F698" t="s">
        <v>9</v>
      </c>
      <c r="G698">
        <v>80021</v>
      </c>
      <c r="H698">
        <v>62.74</v>
      </c>
      <c r="I698">
        <v>103</v>
      </c>
      <c r="J698" t="s">
        <v>10</v>
      </c>
      <c r="K698">
        <v>1</v>
      </c>
      <c r="L698">
        <v>5</v>
      </c>
    </row>
    <row r="699" spans="1:12">
      <c r="A699" t="s">
        <v>1420</v>
      </c>
      <c r="B699" t="s">
        <v>6</v>
      </c>
      <c r="C699">
        <v>2035</v>
      </c>
      <c r="D699" t="s">
        <v>1421</v>
      </c>
      <c r="E699" t="s">
        <v>29</v>
      </c>
      <c r="F699" t="s">
        <v>9</v>
      </c>
      <c r="G699">
        <v>80002</v>
      </c>
      <c r="H699">
        <v>264.33</v>
      </c>
      <c r="I699">
        <v>106</v>
      </c>
      <c r="J699" t="s">
        <v>10</v>
      </c>
      <c r="K699">
        <v>3</v>
      </c>
      <c r="L699">
        <v>2</v>
      </c>
    </row>
    <row r="700" spans="1:12">
      <c r="A700" t="s">
        <v>1422</v>
      </c>
      <c r="B700" t="s">
        <v>6</v>
      </c>
      <c r="C700">
        <v>2038</v>
      </c>
      <c r="D700" t="s">
        <v>1423</v>
      </c>
      <c r="E700" t="s">
        <v>337</v>
      </c>
      <c r="F700" t="s">
        <v>9</v>
      </c>
      <c r="G700">
        <v>80033</v>
      </c>
      <c r="H700">
        <v>228.32</v>
      </c>
      <c r="I700">
        <v>107</v>
      </c>
      <c r="J700" t="s">
        <v>10</v>
      </c>
      <c r="K700">
        <v>2</v>
      </c>
      <c r="L700">
        <v>5</v>
      </c>
    </row>
    <row r="701" spans="1:12">
      <c r="A701" t="s">
        <v>1424</v>
      </c>
      <c r="B701" t="s">
        <v>6</v>
      </c>
      <c r="C701">
        <v>2042</v>
      </c>
      <c r="D701" t="s">
        <v>1425</v>
      </c>
      <c r="E701" t="s">
        <v>8</v>
      </c>
      <c r="F701" t="s">
        <v>9</v>
      </c>
      <c r="G701">
        <v>80247</v>
      </c>
      <c r="H701">
        <v>238.65</v>
      </c>
      <c r="I701">
        <v>101</v>
      </c>
      <c r="J701" t="s">
        <v>10</v>
      </c>
      <c r="K701">
        <v>2</v>
      </c>
      <c r="L701">
        <v>2</v>
      </c>
    </row>
    <row r="702" spans="1:12">
      <c r="A702" t="s">
        <v>1426</v>
      </c>
      <c r="B702" t="s">
        <v>6</v>
      </c>
      <c r="C702">
        <v>2047</v>
      </c>
      <c r="D702" t="s">
        <v>1427</v>
      </c>
      <c r="E702" t="s">
        <v>8</v>
      </c>
      <c r="F702" t="s">
        <v>9</v>
      </c>
      <c r="G702">
        <v>80246</v>
      </c>
      <c r="H702">
        <v>164.44</v>
      </c>
      <c r="I702">
        <v>100</v>
      </c>
      <c r="J702" t="s">
        <v>10</v>
      </c>
      <c r="K702">
        <v>1</v>
      </c>
      <c r="L702">
        <v>7</v>
      </c>
    </row>
    <row r="703" spans="1:12">
      <c r="A703" t="s">
        <v>1428</v>
      </c>
      <c r="B703" t="s">
        <v>6</v>
      </c>
      <c r="C703">
        <v>2055</v>
      </c>
      <c r="D703" t="s">
        <v>1429</v>
      </c>
      <c r="E703" t="s">
        <v>35</v>
      </c>
      <c r="F703" t="s">
        <v>9</v>
      </c>
      <c r="G703">
        <v>80014</v>
      </c>
      <c r="H703">
        <v>149.07</v>
      </c>
      <c r="I703">
        <v>100</v>
      </c>
      <c r="J703" t="s">
        <v>10</v>
      </c>
      <c r="K703">
        <v>2</v>
      </c>
      <c r="L703">
        <v>2</v>
      </c>
    </row>
    <row r="704" spans="1:12">
      <c r="A704" t="s">
        <v>1430</v>
      </c>
      <c r="B704" t="s">
        <v>6</v>
      </c>
      <c r="C704">
        <v>2056</v>
      </c>
      <c r="D704" t="s">
        <v>1431</v>
      </c>
      <c r="E704" t="s">
        <v>77</v>
      </c>
      <c r="F704" t="s">
        <v>9</v>
      </c>
      <c r="G704">
        <v>80031</v>
      </c>
      <c r="H704">
        <v>111.11</v>
      </c>
      <c r="I704">
        <v>108</v>
      </c>
      <c r="J704" t="s">
        <v>10</v>
      </c>
      <c r="K704">
        <v>2</v>
      </c>
      <c r="L704">
        <v>8</v>
      </c>
    </row>
    <row r="705" spans="1:12">
      <c r="A705" t="s">
        <v>1432</v>
      </c>
      <c r="B705" t="s">
        <v>6</v>
      </c>
      <c r="C705">
        <v>2065</v>
      </c>
      <c r="D705" t="s">
        <v>1433</v>
      </c>
      <c r="E705" t="s">
        <v>35</v>
      </c>
      <c r="F705" t="s">
        <v>9</v>
      </c>
      <c r="G705">
        <v>80017</v>
      </c>
      <c r="H705">
        <v>17.54</v>
      </c>
      <c r="I705">
        <v>104</v>
      </c>
      <c r="J705" t="s">
        <v>10</v>
      </c>
      <c r="K705">
        <v>1</v>
      </c>
      <c r="L705">
        <v>8</v>
      </c>
    </row>
    <row r="706" spans="1:12">
      <c r="A706" t="s">
        <v>1434</v>
      </c>
      <c r="B706" t="s">
        <v>6</v>
      </c>
      <c r="C706">
        <v>2070</v>
      </c>
      <c r="D706" t="s">
        <v>1435</v>
      </c>
      <c r="E706" t="s">
        <v>48</v>
      </c>
      <c r="F706" t="s">
        <v>9</v>
      </c>
      <c r="G706">
        <v>80112</v>
      </c>
      <c r="H706">
        <v>123.95</v>
      </c>
      <c r="I706">
        <v>100</v>
      </c>
      <c r="J706" t="s">
        <v>10</v>
      </c>
      <c r="K706">
        <v>2</v>
      </c>
      <c r="L706">
        <v>7</v>
      </c>
    </row>
    <row r="707" spans="1:12">
      <c r="A707" t="s">
        <v>1436</v>
      </c>
      <c r="B707" t="s">
        <v>6</v>
      </c>
      <c r="C707">
        <v>2077</v>
      </c>
      <c r="D707" t="s">
        <v>1437</v>
      </c>
      <c r="E707" t="s">
        <v>35</v>
      </c>
      <c r="F707" t="s">
        <v>9</v>
      </c>
      <c r="G707">
        <v>80013</v>
      </c>
      <c r="H707">
        <v>71.48</v>
      </c>
      <c r="I707">
        <v>105</v>
      </c>
      <c r="J707" t="s">
        <v>14</v>
      </c>
      <c r="K707">
        <v>1</v>
      </c>
      <c r="L707">
        <v>3</v>
      </c>
    </row>
    <row r="708" spans="1:12">
      <c r="A708" t="s">
        <v>1438</v>
      </c>
      <c r="B708" t="s">
        <v>6</v>
      </c>
      <c r="C708">
        <v>2078</v>
      </c>
      <c r="D708" t="s">
        <v>1439</v>
      </c>
      <c r="E708" t="s">
        <v>35</v>
      </c>
      <c r="F708" t="s">
        <v>9</v>
      </c>
      <c r="G708">
        <v>80017</v>
      </c>
      <c r="H708">
        <v>121.02</v>
      </c>
      <c r="I708">
        <v>105</v>
      </c>
      <c r="J708" t="s">
        <v>10</v>
      </c>
      <c r="K708">
        <v>1</v>
      </c>
      <c r="L708">
        <v>5</v>
      </c>
    </row>
    <row r="709" spans="1:12">
      <c r="A709" t="s">
        <v>1440</v>
      </c>
      <c r="B709" t="s">
        <v>6</v>
      </c>
      <c r="C709">
        <v>2079</v>
      </c>
      <c r="D709" t="s">
        <v>1441</v>
      </c>
      <c r="E709" t="s">
        <v>8</v>
      </c>
      <c r="F709" t="s">
        <v>9</v>
      </c>
      <c r="G709">
        <v>80221</v>
      </c>
      <c r="H709">
        <v>37.880000000000003</v>
      </c>
      <c r="I709">
        <v>103</v>
      </c>
      <c r="J709" t="s">
        <v>10</v>
      </c>
      <c r="K709">
        <v>1</v>
      </c>
      <c r="L709">
        <v>7</v>
      </c>
    </row>
    <row r="710" spans="1:12">
      <c r="A710" t="s">
        <v>1442</v>
      </c>
      <c r="B710" t="s">
        <v>6</v>
      </c>
      <c r="C710">
        <v>2080</v>
      </c>
      <c r="D710" t="s">
        <v>1443</v>
      </c>
      <c r="E710" t="s">
        <v>8</v>
      </c>
      <c r="F710" t="s">
        <v>9</v>
      </c>
      <c r="G710">
        <v>80224</v>
      </c>
      <c r="H710">
        <v>89.53</v>
      </c>
      <c r="I710">
        <v>100</v>
      </c>
      <c r="J710" t="s">
        <v>10</v>
      </c>
      <c r="K710">
        <v>1</v>
      </c>
      <c r="L710">
        <v>5</v>
      </c>
    </row>
    <row r="711" spans="1:12">
      <c r="A711" t="s">
        <v>1444</v>
      </c>
      <c r="B711" t="s">
        <v>6</v>
      </c>
      <c r="C711">
        <v>2084</v>
      </c>
      <c r="D711" t="s">
        <v>1445</v>
      </c>
      <c r="E711" t="s">
        <v>32</v>
      </c>
      <c r="F711" t="s">
        <v>9</v>
      </c>
      <c r="G711">
        <v>80021</v>
      </c>
      <c r="H711">
        <v>153.83000000000001</v>
      </c>
      <c r="I711">
        <v>103</v>
      </c>
      <c r="J711" t="s">
        <v>10</v>
      </c>
      <c r="K711">
        <v>1</v>
      </c>
      <c r="L711">
        <v>8</v>
      </c>
    </row>
    <row r="712" spans="1:12">
      <c r="A712" t="s">
        <v>1446</v>
      </c>
      <c r="B712" t="s">
        <v>6</v>
      </c>
      <c r="C712">
        <v>2095</v>
      </c>
      <c r="D712" t="s">
        <v>1447</v>
      </c>
      <c r="E712" t="s">
        <v>8</v>
      </c>
      <c r="F712" t="s">
        <v>9</v>
      </c>
      <c r="G712">
        <v>80220</v>
      </c>
      <c r="H712">
        <v>252.84</v>
      </c>
      <c r="I712">
        <v>105</v>
      </c>
      <c r="J712" t="s">
        <v>10</v>
      </c>
      <c r="K712">
        <v>1</v>
      </c>
      <c r="L712">
        <v>2</v>
      </c>
    </row>
    <row r="713" spans="1:12">
      <c r="A713" t="s">
        <v>1448</v>
      </c>
      <c r="B713" t="s">
        <v>6</v>
      </c>
      <c r="C713">
        <v>2097</v>
      </c>
      <c r="D713" t="s">
        <v>1449</v>
      </c>
      <c r="E713" t="s">
        <v>8</v>
      </c>
      <c r="F713" t="s">
        <v>9</v>
      </c>
      <c r="G713">
        <v>80220</v>
      </c>
      <c r="H713">
        <v>66.87</v>
      </c>
      <c r="I713">
        <v>104</v>
      </c>
      <c r="J713" t="s">
        <v>14</v>
      </c>
      <c r="K713">
        <v>1</v>
      </c>
      <c r="L713">
        <v>1</v>
      </c>
    </row>
    <row r="714" spans="1:12">
      <c r="A714" t="s">
        <v>1450</v>
      </c>
      <c r="B714" t="s">
        <v>6</v>
      </c>
      <c r="C714">
        <v>2098</v>
      </c>
      <c r="D714" t="s">
        <v>1451</v>
      </c>
      <c r="E714" t="s">
        <v>77</v>
      </c>
      <c r="F714" t="s">
        <v>9</v>
      </c>
      <c r="G714">
        <v>80031</v>
      </c>
      <c r="H714">
        <v>165.27</v>
      </c>
      <c r="I714">
        <v>109</v>
      </c>
      <c r="J714" t="s">
        <v>10</v>
      </c>
      <c r="K714">
        <v>2</v>
      </c>
      <c r="L714">
        <v>4</v>
      </c>
    </row>
    <row r="715" spans="1:12">
      <c r="A715" t="s">
        <v>1452</v>
      </c>
      <c r="B715" t="s">
        <v>6</v>
      </c>
      <c r="C715">
        <v>2103</v>
      </c>
      <c r="D715" t="s">
        <v>1453</v>
      </c>
      <c r="E715" t="s">
        <v>35</v>
      </c>
      <c r="F715" t="s">
        <v>9</v>
      </c>
      <c r="G715">
        <v>80017</v>
      </c>
      <c r="H715">
        <v>192.04</v>
      </c>
      <c r="I715">
        <v>105</v>
      </c>
      <c r="J715" t="s">
        <v>10</v>
      </c>
      <c r="K715">
        <v>2</v>
      </c>
      <c r="L715">
        <v>6</v>
      </c>
    </row>
    <row r="716" spans="1:12">
      <c r="A716" t="s">
        <v>1454</v>
      </c>
      <c r="B716" t="s">
        <v>6</v>
      </c>
      <c r="C716">
        <v>2104</v>
      </c>
      <c r="D716" t="s">
        <v>1455</v>
      </c>
      <c r="E716" t="s">
        <v>48</v>
      </c>
      <c r="F716" t="s">
        <v>9</v>
      </c>
      <c r="G716">
        <v>80113</v>
      </c>
      <c r="H716">
        <v>125.12</v>
      </c>
      <c r="I716">
        <v>101</v>
      </c>
      <c r="J716" t="s">
        <v>14</v>
      </c>
      <c r="K716">
        <v>1</v>
      </c>
      <c r="L716">
        <v>3</v>
      </c>
    </row>
    <row r="717" spans="1:12">
      <c r="A717" t="s">
        <v>1456</v>
      </c>
      <c r="B717" t="s">
        <v>6</v>
      </c>
      <c r="C717">
        <v>2106</v>
      </c>
      <c r="D717" t="s">
        <v>1457</v>
      </c>
      <c r="E717" t="s">
        <v>35</v>
      </c>
      <c r="F717" t="s">
        <v>9</v>
      </c>
      <c r="G717">
        <v>80014</v>
      </c>
      <c r="H717">
        <v>213.16</v>
      </c>
      <c r="I717">
        <v>105</v>
      </c>
      <c r="J717" t="s">
        <v>10</v>
      </c>
      <c r="K717">
        <v>2</v>
      </c>
      <c r="L717">
        <v>1</v>
      </c>
    </row>
    <row r="718" spans="1:12">
      <c r="A718" t="s">
        <v>1458</v>
      </c>
      <c r="B718" t="s">
        <v>6</v>
      </c>
      <c r="C718">
        <v>2109</v>
      </c>
      <c r="D718" t="s">
        <v>1459</v>
      </c>
      <c r="E718" t="s">
        <v>77</v>
      </c>
      <c r="F718" t="s">
        <v>9</v>
      </c>
      <c r="G718">
        <v>80031</v>
      </c>
      <c r="H718">
        <v>176.09</v>
      </c>
      <c r="I718">
        <v>107</v>
      </c>
      <c r="J718" t="s">
        <v>10</v>
      </c>
      <c r="K718">
        <v>1</v>
      </c>
      <c r="L718">
        <v>5</v>
      </c>
    </row>
    <row r="719" spans="1:12">
      <c r="A719" t="s">
        <v>1460</v>
      </c>
      <c r="B719" t="s">
        <v>6</v>
      </c>
      <c r="C719">
        <v>2115</v>
      </c>
      <c r="D719" t="s">
        <v>1461</v>
      </c>
      <c r="E719" t="s">
        <v>35</v>
      </c>
      <c r="F719" t="s">
        <v>9</v>
      </c>
      <c r="G719">
        <v>80012</v>
      </c>
      <c r="H719">
        <v>190.22</v>
      </c>
      <c r="I719">
        <v>105</v>
      </c>
      <c r="J719" t="s">
        <v>10</v>
      </c>
      <c r="K719">
        <v>3</v>
      </c>
      <c r="L719">
        <v>3</v>
      </c>
    </row>
    <row r="720" spans="1:12">
      <c r="A720" t="s">
        <v>1462</v>
      </c>
      <c r="B720" t="s">
        <v>6</v>
      </c>
      <c r="C720">
        <v>2119</v>
      </c>
      <c r="D720" t="s">
        <v>1463</v>
      </c>
      <c r="E720" t="s">
        <v>29</v>
      </c>
      <c r="F720" t="s">
        <v>9</v>
      </c>
      <c r="G720">
        <v>80003</v>
      </c>
      <c r="H720">
        <v>258.27999999999997</v>
      </c>
      <c r="I720">
        <v>106</v>
      </c>
      <c r="J720" t="s">
        <v>10</v>
      </c>
      <c r="K720">
        <v>3</v>
      </c>
      <c r="L720">
        <v>4</v>
      </c>
    </row>
    <row r="721" spans="1:12">
      <c r="A721" t="s">
        <v>1464</v>
      </c>
      <c r="B721" t="s">
        <v>6</v>
      </c>
      <c r="C721">
        <v>2121</v>
      </c>
      <c r="D721" t="s">
        <v>1465</v>
      </c>
      <c r="E721" t="s">
        <v>8</v>
      </c>
      <c r="F721" t="s">
        <v>9</v>
      </c>
      <c r="G721">
        <v>80247</v>
      </c>
      <c r="H721">
        <v>230.65</v>
      </c>
      <c r="I721">
        <v>104</v>
      </c>
      <c r="J721" t="s">
        <v>10</v>
      </c>
      <c r="K721">
        <v>2</v>
      </c>
      <c r="L721">
        <v>1</v>
      </c>
    </row>
    <row r="722" spans="1:12">
      <c r="A722" t="s">
        <v>1466</v>
      </c>
      <c r="B722" t="s">
        <v>6</v>
      </c>
      <c r="C722">
        <v>2125</v>
      </c>
      <c r="D722" t="s">
        <v>1467</v>
      </c>
      <c r="E722" t="s">
        <v>35</v>
      </c>
      <c r="F722" t="s">
        <v>9</v>
      </c>
      <c r="G722">
        <v>80011</v>
      </c>
      <c r="H722">
        <v>143.4</v>
      </c>
      <c r="I722">
        <v>105</v>
      </c>
      <c r="J722" t="s">
        <v>10</v>
      </c>
      <c r="K722">
        <v>1</v>
      </c>
      <c r="L722">
        <v>2</v>
      </c>
    </row>
    <row r="723" spans="1:12">
      <c r="A723" t="s">
        <v>1468</v>
      </c>
      <c r="B723" t="s">
        <v>6</v>
      </c>
      <c r="C723">
        <v>2127</v>
      </c>
      <c r="D723" t="s">
        <v>1469</v>
      </c>
      <c r="E723" t="s">
        <v>8</v>
      </c>
      <c r="F723" t="s">
        <v>9</v>
      </c>
      <c r="G723">
        <v>80211</v>
      </c>
      <c r="H723">
        <v>231.99</v>
      </c>
      <c r="I723">
        <v>106</v>
      </c>
      <c r="J723" t="s">
        <v>10</v>
      </c>
      <c r="K723">
        <v>3</v>
      </c>
      <c r="L723">
        <v>8</v>
      </c>
    </row>
    <row r="724" spans="1:12">
      <c r="A724" t="s">
        <v>1470</v>
      </c>
      <c r="B724" t="s">
        <v>6</v>
      </c>
      <c r="C724">
        <v>2129</v>
      </c>
      <c r="D724" t="s">
        <v>1471</v>
      </c>
      <c r="E724" t="s">
        <v>35</v>
      </c>
      <c r="F724" t="s">
        <v>9</v>
      </c>
      <c r="G724">
        <v>80013</v>
      </c>
      <c r="H724">
        <v>220.64</v>
      </c>
      <c r="I724">
        <v>105</v>
      </c>
      <c r="J724" t="s">
        <v>10</v>
      </c>
      <c r="K724">
        <v>1</v>
      </c>
      <c r="L724">
        <v>1</v>
      </c>
    </row>
    <row r="725" spans="1:12">
      <c r="A725" t="s">
        <v>1472</v>
      </c>
      <c r="B725" t="s">
        <v>6</v>
      </c>
      <c r="C725">
        <v>2135</v>
      </c>
      <c r="D725" t="s">
        <v>1473</v>
      </c>
      <c r="E725" t="s">
        <v>8</v>
      </c>
      <c r="F725" t="s">
        <v>9</v>
      </c>
      <c r="G725">
        <v>80202</v>
      </c>
      <c r="H725">
        <v>192.63</v>
      </c>
      <c r="I725">
        <v>106</v>
      </c>
      <c r="J725" t="s">
        <v>10</v>
      </c>
      <c r="K725">
        <v>1</v>
      </c>
      <c r="L725">
        <v>2</v>
      </c>
    </row>
    <row r="726" spans="1:12">
      <c r="A726" t="s">
        <v>1474</v>
      </c>
      <c r="B726" t="s">
        <v>6</v>
      </c>
      <c r="C726">
        <v>2142</v>
      </c>
      <c r="D726" t="s">
        <v>1475</v>
      </c>
      <c r="E726" t="s">
        <v>13</v>
      </c>
      <c r="F726" t="s">
        <v>9</v>
      </c>
      <c r="G726">
        <v>80111</v>
      </c>
      <c r="H726">
        <v>122.01</v>
      </c>
      <c r="I726">
        <v>106</v>
      </c>
      <c r="J726" t="s">
        <v>10</v>
      </c>
      <c r="K726">
        <v>1</v>
      </c>
      <c r="L726">
        <v>7</v>
      </c>
    </row>
    <row r="727" spans="1:12">
      <c r="A727" t="s">
        <v>1476</v>
      </c>
      <c r="B727" t="s">
        <v>6</v>
      </c>
      <c r="C727">
        <v>2145</v>
      </c>
      <c r="D727" t="s">
        <v>1477</v>
      </c>
      <c r="E727" t="s">
        <v>29</v>
      </c>
      <c r="F727" t="s">
        <v>9</v>
      </c>
      <c r="G727">
        <v>80003</v>
      </c>
      <c r="H727">
        <v>29.89</v>
      </c>
      <c r="I727">
        <v>108</v>
      </c>
      <c r="J727" t="s">
        <v>14</v>
      </c>
      <c r="K727">
        <v>1</v>
      </c>
      <c r="L727">
        <v>4</v>
      </c>
    </row>
    <row r="728" spans="1:12">
      <c r="A728" t="s">
        <v>1478</v>
      </c>
      <c r="B728" t="s">
        <v>6</v>
      </c>
      <c r="C728">
        <v>2156</v>
      </c>
      <c r="D728" t="s">
        <v>1479</v>
      </c>
      <c r="E728" t="s">
        <v>8</v>
      </c>
      <c r="F728" t="s">
        <v>9</v>
      </c>
      <c r="G728">
        <v>80231</v>
      </c>
      <c r="H728">
        <v>236.28</v>
      </c>
      <c r="I728">
        <v>100</v>
      </c>
      <c r="J728" t="s">
        <v>10</v>
      </c>
      <c r="K728">
        <v>3</v>
      </c>
      <c r="L728">
        <v>2</v>
      </c>
    </row>
    <row r="729" spans="1:12">
      <c r="A729" t="s">
        <v>1480</v>
      </c>
      <c r="B729" t="s">
        <v>6</v>
      </c>
      <c r="C729">
        <v>2158</v>
      </c>
      <c r="D729" t="s">
        <v>1481</v>
      </c>
      <c r="E729" t="s">
        <v>29</v>
      </c>
      <c r="F729" t="s">
        <v>9</v>
      </c>
      <c r="G729">
        <v>80003</v>
      </c>
      <c r="H729">
        <v>235.36</v>
      </c>
      <c r="I729">
        <v>108</v>
      </c>
      <c r="J729" t="s">
        <v>14</v>
      </c>
      <c r="K729">
        <v>1</v>
      </c>
      <c r="L729">
        <v>1</v>
      </c>
    </row>
    <row r="730" spans="1:12">
      <c r="A730" t="s">
        <v>1482</v>
      </c>
      <c r="B730" t="s">
        <v>6</v>
      </c>
      <c r="C730">
        <v>2160</v>
      </c>
      <c r="D730" t="s">
        <v>1483</v>
      </c>
      <c r="E730" t="s">
        <v>32</v>
      </c>
      <c r="F730" t="s">
        <v>9</v>
      </c>
      <c r="G730">
        <v>80020</v>
      </c>
      <c r="H730">
        <v>119.12</v>
      </c>
      <c r="I730">
        <v>103</v>
      </c>
      <c r="J730" t="s">
        <v>10</v>
      </c>
      <c r="K730">
        <v>2</v>
      </c>
      <c r="L730">
        <v>3</v>
      </c>
    </row>
    <row r="731" spans="1:12">
      <c r="A731" t="s">
        <v>1484</v>
      </c>
      <c r="B731" t="s">
        <v>6</v>
      </c>
      <c r="C731">
        <v>2164</v>
      </c>
      <c r="D731" t="s">
        <v>1485</v>
      </c>
      <c r="E731" t="s">
        <v>8</v>
      </c>
      <c r="F731" t="s">
        <v>9</v>
      </c>
      <c r="G731">
        <v>80234</v>
      </c>
      <c r="H731">
        <v>223.34</v>
      </c>
      <c r="I731">
        <v>103</v>
      </c>
      <c r="J731" t="s">
        <v>10</v>
      </c>
      <c r="K731">
        <v>3</v>
      </c>
      <c r="L731">
        <v>7</v>
      </c>
    </row>
    <row r="732" spans="1:12">
      <c r="A732" t="s">
        <v>1486</v>
      </c>
      <c r="B732" t="s">
        <v>6</v>
      </c>
      <c r="C732">
        <v>2165</v>
      </c>
      <c r="D732" t="s">
        <v>1487</v>
      </c>
      <c r="E732" t="s">
        <v>8</v>
      </c>
      <c r="F732" t="s">
        <v>9</v>
      </c>
      <c r="G732">
        <v>80231</v>
      </c>
      <c r="H732">
        <v>234.8</v>
      </c>
      <c r="I732">
        <v>100</v>
      </c>
      <c r="J732" t="s">
        <v>14</v>
      </c>
      <c r="K732">
        <v>1</v>
      </c>
      <c r="L732">
        <v>2</v>
      </c>
    </row>
    <row r="733" spans="1:12">
      <c r="A733" t="s">
        <v>1488</v>
      </c>
      <c r="B733" t="s">
        <v>6</v>
      </c>
      <c r="C733">
        <v>2166</v>
      </c>
      <c r="D733" t="s">
        <v>1489</v>
      </c>
      <c r="E733" t="s">
        <v>8</v>
      </c>
      <c r="F733" t="s">
        <v>9</v>
      </c>
      <c r="G733">
        <v>80222</v>
      </c>
      <c r="H733">
        <v>215.85</v>
      </c>
      <c r="I733">
        <v>100</v>
      </c>
      <c r="J733" t="s">
        <v>10</v>
      </c>
      <c r="K733">
        <v>1</v>
      </c>
      <c r="L733">
        <v>8</v>
      </c>
    </row>
    <row r="734" spans="1:12">
      <c r="A734" t="s">
        <v>1490</v>
      </c>
      <c r="B734" t="s">
        <v>6</v>
      </c>
      <c r="C734">
        <v>2167</v>
      </c>
      <c r="D734" t="s">
        <v>1491</v>
      </c>
      <c r="E734" t="s">
        <v>35</v>
      </c>
      <c r="F734" t="s">
        <v>9</v>
      </c>
      <c r="G734">
        <v>80013</v>
      </c>
      <c r="H734">
        <v>12.26</v>
      </c>
      <c r="I734">
        <v>104</v>
      </c>
      <c r="J734" t="s">
        <v>10</v>
      </c>
      <c r="K734">
        <v>1</v>
      </c>
      <c r="L734">
        <v>7</v>
      </c>
    </row>
    <row r="735" spans="1:12">
      <c r="A735" t="s">
        <v>1492</v>
      </c>
      <c r="B735" t="s">
        <v>6</v>
      </c>
      <c r="C735">
        <v>2168</v>
      </c>
      <c r="D735" t="s">
        <v>1493</v>
      </c>
      <c r="E735" t="s">
        <v>97</v>
      </c>
      <c r="F735" t="s">
        <v>9</v>
      </c>
      <c r="G735">
        <v>80123</v>
      </c>
      <c r="H735">
        <v>80.25</v>
      </c>
      <c r="I735">
        <v>101</v>
      </c>
      <c r="J735" t="s">
        <v>10</v>
      </c>
      <c r="K735">
        <v>1</v>
      </c>
      <c r="L735">
        <v>3</v>
      </c>
    </row>
    <row r="736" spans="1:12">
      <c r="A736" t="s">
        <v>1494</v>
      </c>
      <c r="B736" t="s">
        <v>6</v>
      </c>
      <c r="C736">
        <v>2169</v>
      </c>
      <c r="D736" t="s">
        <v>1495</v>
      </c>
      <c r="E736" t="s">
        <v>35</v>
      </c>
      <c r="F736" t="s">
        <v>9</v>
      </c>
      <c r="G736">
        <v>80014</v>
      </c>
      <c r="H736">
        <v>140.43</v>
      </c>
      <c r="I736">
        <v>105</v>
      </c>
      <c r="J736" t="s">
        <v>10</v>
      </c>
      <c r="K736">
        <v>1</v>
      </c>
      <c r="L736">
        <v>6</v>
      </c>
    </row>
    <row r="737" spans="1:12">
      <c r="A737" t="s">
        <v>1496</v>
      </c>
      <c r="B737" t="s">
        <v>6</v>
      </c>
      <c r="C737">
        <v>2171</v>
      </c>
      <c r="D737" t="s">
        <v>1497</v>
      </c>
      <c r="E737" t="s">
        <v>35</v>
      </c>
      <c r="F737" t="s">
        <v>9</v>
      </c>
      <c r="G737">
        <v>80013</v>
      </c>
      <c r="H737">
        <v>181.92</v>
      </c>
      <c r="I737">
        <v>104</v>
      </c>
      <c r="J737" t="s">
        <v>10</v>
      </c>
      <c r="K737">
        <v>1</v>
      </c>
      <c r="L737">
        <v>7</v>
      </c>
    </row>
    <row r="738" spans="1:12">
      <c r="A738" t="s">
        <v>1498</v>
      </c>
      <c r="B738" t="s">
        <v>6</v>
      </c>
      <c r="C738">
        <v>2172</v>
      </c>
      <c r="D738" t="s">
        <v>1499</v>
      </c>
      <c r="E738" t="s">
        <v>212</v>
      </c>
      <c r="F738" t="s">
        <v>9</v>
      </c>
      <c r="G738">
        <v>80241</v>
      </c>
      <c r="H738">
        <v>101.66</v>
      </c>
      <c r="I738">
        <v>109</v>
      </c>
      <c r="J738" t="s">
        <v>10</v>
      </c>
      <c r="K738">
        <v>1</v>
      </c>
      <c r="L738">
        <v>3</v>
      </c>
    </row>
    <row r="739" spans="1:12">
      <c r="A739" t="s">
        <v>1500</v>
      </c>
      <c r="B739" t="s">
        <v>6</v>
      </c>
      <c r="C739">
        <v>2174</v>
      </c>
      <c r="D739" t="s">
        <v>1501</v>
      </c>
      <c r="E739" t="s">
        <v>26</v>
      </c>
      <c r="F739" t="s">
        <v>9</v>
      </c>
      <c r="G739">
        <v>80226</v>
      </c>
      <c r="H739">
        <v>74.11</v>
      </c>
      <c r="I739">
        <v>106</v>
      </c>
      <c r="J739" t="s">
        <v>10</v>
      </c>
      <c r="K739">
        <v>2</v>
      </c>
      <c r="L739">
        <v>6</v>
      </c>
    </row>
    <row r="740" spans="1:12">
      <c r="A740" t="s">
        <v>1502</v>
      </c>
      <c r="B740" t="s">
        <v>6</v>
      </c>
      <c r="C740">
        <v>2175</v>
      </c>
      <c r="D740" t="s">
        <v>1503</v>
      </c>
      <c r="E740" t="s">
        <v>32</v>
      </c>
      <c r="F740" t="s">
        <v>9</v>
      </c>
      <c r="G740">
        <v>80020</v>
      </c>
      <c r="H740">
        <v>212.04</v>
      </c>
      <c r="I740">
        <v>109</v>
      </c>
      <c r="J740" t="s">
        <v>10</v>
      </c>
      <c r="K740">
        <v>1</v>
      </c>
      <c r="L740">
        <v>7</v>
      </c>
    </row>
    <row r="741" spans="1:12">
      <c r="A741" t="s">
        <v>1504</v>
      </c>
      <c r="B741" t="s">
        <v>6</v>
      </c>
      <c r="C741">
        <v>2176</v>
      </c>
      <c r="D741" t="s">
        <v>1505</v>
      </c>
      <c r="E741" t="s">
        <v>8</v>
      </c>
      <c r="F741" t="s">
        <v>9</v>
      </c>
      <c r="G741">
        <v>80221</v>
      </c>
      <c r="H741">
        <v>200.75</v>
      </c>
      <c r="I741">
        <v>107</v>
      </c>
      <c r="J741" t="s">
        <v>10</v>
      </c>
      <c r="K741">
        <v>1</v>
      </c>
      <c r="L741">
        <v>6</v>
      </c>
    </row>
    <row r="742" spans="1:12">
      <c r="A742" t="s">
        <v>1506</v>
      </c>
      <c r="B742" t="s">
        <v>6</v>
      </c>
      <c r="C742">
        <v>2177</v>
      </c>
      <c r="D742" t="s">
        <v>1507</v>
      </c>
      <c r="E742" t="s">
        <v>32</v>
      </c>
      <c r="F742" t="s">
        <v>9</v>
      </c>
      <c r="G742">
        <v>80020</v>
      </c>
      <c r="H742">
        <v>42.9</v>
      </c>
      <c r="I742">
        <v>109</v>
      </c>
      <c r="J742" t="s">
        <v>10</v>
      </c>
      <c r="K742">
        <v>1</v>
      </c>
      <c r="L742">
        <v>6</v>
      </c>
    </row>
    <row r="743" spans="1:12">
      <c r="A743" t="s">
        <v>1508</v>
      </c>
      <c r="B743" t="s">
        <v>6</v>
      </c>
      <c r="C743">
        <v>2178</v>
      </c>
      <c r="D743" t="s">
        <v>1509</v>
      </c>
      <c r="E743" t="s">
        <v>35</v>
      </c>
      <c r="F743" t="s">
        <v>9</v>
      </c>
      <c r="G743">
        <v>80013</v>
      </c>
      <c r="H743">
        <v>85.27</v>
      </c>
      <c r="I743">
        <v>102</v>
      </c>
      <c r="J743" t="s">
        <v>10</v>
      </c>
      <c r="K743">
        <v>1</v>
      </c>
      <c r="L743">
        <v>1</v>
      </c>
    </row>
    <row r="744" spans="1:12">
      <c r="A744" t="s">
        <v>1510</v>
      </c>
      <c r="B744" t="s">
        <v>6</v>
      </c>
      <c r="C744">
        <v>2179</v>
      </c>
      <c r="D744" t="s">
        <v>1511</v>
      </c>
      <c r="E744" t="s">
        <v>8</v>
      </c>
      <c r="F744" t="s">
        <v>9</v>
      </c>
      <c r="G744">
        <v>80221</v>
      </c>
      <c r="H744">
        <v>182.37</v>
      </c>
      <c r="I744">
        <v>109</v>
      </c>
      <c r="J744" t="s">
        <v>10</v>
      </c>
      <c r="K744">
        <v>1</v>
      </c>
      <c r="L744">
        <v>7</v>
      </c>
    </row>
    <row r="745" spans="1:12">
      <c r="A745" t="s">
        <v>1512</v>
      </c>
      <c r="B745" t="s">
        <v>6</v>
      </c>
      <c r="C745">
        <v>2180</v>
      </c>
      <c r="D745" t="s">
        <v>1513</v>
      </c>
      <c r="E745" t="s">
        <v>26</v>
      </c>
      <c r="F745" t="s">
        <v>9</v>
      </c>
      <c r="G745">
        <v>80228</v>
      </c>
      <c r="H745">
        <v>98.67</v>
      </c>
      <c r="I745">
        <v>106</v>
      </c>
      <c r="J745" t="s">
        <v>10</v>
      </c>
      <c r="K745">
        <v>1</v>
      </c>
      <c r="L745">
        <v>5</v>
      </c>
    </row>
    <row r="746" spans="1:12">
      <c r="A746" t="s">
        <v>1514</v>
      </c>
      <c r="B746" t="s">
        <v>6</v>
      </c>
      <c r="C746">
        <v>2181</v>
      </c>
      <c r="D746" t="s">
        <v>1515</v>
      </c>
      <c r="E746" t="s">
        <v>35</v>
      </c>
      <c r="F746" t="s">
        <v>9</v>
      </c>
      <c r="G746">
        <v>80015</v>
      </c>
      <c r="H746">
        <v>25.91</v>
      </c>
      <c r="I746">
        <v>102</v>
      </c>
      <c r="J746" t="s">
        <v>10</v>
      </c>
      <c r="K746">
        <v>1</v>
      </c>
      <c r="L746">
        <v>7</v>
      </c>
    </row>
    <row r="747" spans="1:12">
      <c r="A747" t="s">
        <v>1516</v>
      </c>
      <c r="B747" t="s">
        <v>6</v>
      </c>
      <c r="C747">
        <v>2186</v>
      </c>
      <c r="D747" t="s">
        <v>1517</v>
      </c>
      <c r="E747" t="s">
        <v>35</v>
      </c>
      <c r="F747" t="s">
        <v>9</v>
      </c>
      <c r="G747">
        <v>80011</v>
      </c>
      <c r="H747">
        <v>219.53</v>
      </c>
      <c r="I747">
        <v>105</v>
      </c>
      <c r="J747" t="s">
        <v>10</v>
      </c>
      <c r="K747">
        <v>1</v>
      </c>
      <c r="L747">
        <v>1</v>
      </c>
    </row>
    <row r="748" spans="1:12">
      <c r="A748" t="s">
        <v>1518</v>
      </c>
      <c r="B748" t="s">
        <v>6</v>
      </c>
      <c r="C748">
        <v>2195</v>
      </c>
      <c r="D748" t="s">
        <v>1519</v>
      </c>
      <c r="E748" t="s">
        <v>29</v>
      </c>
      <c r="F748" t="s">
        <v>9</v>
      </c>
      <c r="G748">
        <v>80004</v>
      </c>
      <c r="H748">
        <v>83.65</v>
      </c>
      <c r="I748">
        <v>108</v>
      </c>
      <c r="J748" t="s">
        <v>10</v>
      </c>
      <c r="K748">
        <v>2</v>
      </c>
      <c r="L748">
        <v>1</v>
      </c>
    </row>
    <row r="749" spans="1:12">
      <c r="A749" t="s">
        <v>1520</v>
      </c>
      <c r="B749" t="s">
        <v>6</v>
      </c>
      <c r="C749">
        <v>2198</v>
      </c>
      <c r="D749" t="s">
        <v>1521</v>
      </c>
      <c r="E749" t="s">
        <v>8</v>
      </c>
      <c r="F749" t="s">
        <v>9</v>
      </c>
      <c r="G749">
        <v>80247</v>
      </c>
      <c r="H749">
        <v>152.63</v>
      </c>
      <c r="I749">
        <v>105</v>
      </c>
      <c r="J749" t="s">
        <v>14</v>
      </c>
      <c r="K749">
        <v>3</v>
      </c>
      <c r="L749">
        <v>2</v>
      </c>
    </row>
    <row r="750" spans="1:12">
      <c r="A750" t="s">
        <v>1522</v>
      </c>
      <c r="B750" t="s">
        <v>6</v>
      </c>
      <c r="C750">
        <v>2201</v>
      </c>
      <c r="D750" t="s">
        <v>1523</v>
      </c>
      <c r="E750" t="s">
        <v>29</v>
      </c>
      <c r="F750" t="s">
        <v>9</v>
      </c>
      <c r="G750">
        <v>80005</v>
      </c>
      <c r="H750">
        <v>36.9</v>
      </c>
      <c r="I750">
        <v>103</v>
      </c>
      <c r="J750" t="s">
        <v>10</v>
      </c>
      <c r="K750">
        <v>1</v>
      </c>
      <c r="L750">
        <v>5</v>
      </c>
    </row>
    <row r="751" spans="1:12">
      <c r="A751" t="s">
        <v>1524</v>
      </c>
      <c r="B751" t="s">
        <v>6</v>
      </c>
      <c r="C751">
        <v>2207</v>
      </c>
      <c r="D751" t="s">
        <v>1525</v>
      </c>
      <c r="E751" t="s">
        <v>26</v>
      </c>
      <c r="F751" t="s">
        <v>9</v>
      </c>
      <c r="G751">
        <v>80226</v>
      </c>
      <c r="H751">
        <v>95.93</v>
      </c>
      <c r="I751">
        <v>106</v>
      </c>
      <c r="J751" t="s">
        <v>14</v>
      </c>
      <c r="K751">
        <v>1</v>
      </c>
      <c r="L751">
        <v>1</v>
      </c>
    </row>
    <row r="752" spans="1:12">
      <c r="A752" t="s">
        <v>1526</v>
      </c>
      <c r="B752" t="s">
        <v>6</v>
      </c>
      <c r="C752">
        <v>2211</v>
      </c>
      <c r="D752" t="s">
        <v>1527</v>
      </c>
      <c r="E752" t="s">
        <v>84</v>
      </c>
      <c r="F752" t="s">
        <v>9</v>
      </c>
      <c r="G752">
        <v>80233</v>
      </c>
      <c r="H752">
        <v>130.66999999999999</v>
      </c>
      <c r="I752">
        <v>109</v>
      </c>
      <c r="J752" t="s">
        <v>14</v>
      </c>
      <c r="K752">
        <v>3</v>
      </c>
      <c r="L752">
        <v>8</v>
      </c>
    </row>
    <row r="753" spans="1:12">
      <c r="A753" t="s">
        <v>1528</v>
      </c>
      <c r="B753" t="s">
        <v>6</v>
      </c>
      <c r="C753">
        <v>2221</v>
      </c>
      <c r="D753" t="s">
        <v>1529</v>
      </c>
      <c r="E753" t="s">
        <v>337</v>
      </c>
      <c r="F753" t="s">
        <v>9</v>
      </c>
      <c r="G753">
        <v>80033</v>
      </c>
      <c r="H753">
        <v>156.25</v>
      </c>
      <c r="I753">
        <v>103</v>
      </c>
      <c r="J753" t="s">
        <v>10</v>
      </c>
      <c r="K753">
        <v>2</v>
      </c>
      <c r="L753">
        <v>1</v>
      </c>
    </row>
    <row r="754" spans="1:12">
      <c r="A754" t="s">
        <v>1530</v>
      </c>
      <c r="B754" t="s">
        <v>6</v>
      </c>
      <c r="C754">
        <v>2233</v>
      </c>
      <c r="D754" t="s">
        <v>1531</v>
      </c>
      <c r="E754" t="s">
        <v>8</v>
      </c>
      <c r="F754" t="s">
        <v>9</v>
      </c>
      <c r="G754">
        <v>80210</v>
      </c>
      <c r="H754">
        <v>43.09</v>
      </c>
      <c r="I754">
        <v>100</v>
      </c>
      <c r="J754" t="s">
        <v>10</v>
      </c>
      <c r="K754">
        <v>1</v>
      </c>
      <c r="L754">
        <v>4</v>
      </c>
    </row>
    <row r="755" spans="1:12">
      <c r="A755" t="s">
        <v>1532</v>
      </c>
      <c r="B755" t="s">
        <v>6</v>
      </c>
      <c r="C755">
        <v>2234</v>
      </c>
      <c r="D755" t="s">
        <v>1533</v>
      </c>
      <c r="E755" t="s">
        <v>26</v>
      </c>
      <c r="F755" t="s">
        <v>9</v>
      </c>
      <c r="G755">
        <v>80228</v>
      </c>
      <c r="H755">
        <v>77.260000000000005</v>
      </c>
      <c r="I755">
        <v>106</v>
      </c>
      <c r="J755" t="s">
        <v>10</v>
      </c>
      <c r="K755">
        <v>1</v>
      </c>
      <c r="L755">
        <v>1</v>
      </c>
    </row>
    <row r="756" spans="1:12">
      <c r="A756" t="s">
        <v>1534</v>
      </c>
      <c r="B756" t="s">
        <v>6</v>
      </c>
      <c r="C756">
        <v>2235</v>
      </c>
      <c r="D756" t="s">
        <v>1535</v>
      </c>
      <c r="E756" t="s">
        <v>8</v>
      </c>
      <c r="F756" t="s">
        <v>9</v>
      </c>
      <c r="G756">
        <v>80219</v>
      </c>
      <c r="H756">
        <v>210.45</v>
      </c>
      <c r="I756">
        <v>101</v>
      </c>
      <c r="J756" t="s">
        <v>10</v>
      </c>
      <c r="K756">
        <v>1</v>
      </c>
      <c r="L756">
        <v>2</v>
      </c>
    </row>
    <row r="757" spans="1:12">
      <c r="A757" t="s">
        <v>1536</v>
      </c>
      <c r="B757" t="s">
        <v>6</v>
      </c>
      <c r="C757">
        <v>2236</v>
      </c>
      <c r="D757" t="s">
        <v>1537</v>
      </c>
      <c r="E757" t="s">
        <v>32</v>
      </c>
      <c r="F757" t="s">
        <v>9</v>
      </c>
      <c r="G757">
        <v>80020</v>
      </c>
      <c r="H757">
        <v>217.45</v>
      </c>
      <c r="I757">
        <v>109</v>
      </c>
      <c r="J757" t="s">
        <v>14</v>
      </c>
      <c r="K757">
        <v>1</v>
      </c>
      <c r="L757">
        <v>6</v>
      </c>
    </row>
    <row r="758" spans="1:12">
      <c r="A758" t="s">
        <v>1538</v>
      </c>
      <c r="B758" t="s">
        <v>6</v>
      </c>
      <c r="C758">
        <v>2237</v>
      </c>
      <c r="D758" t="s">
        <v>1539</v>
      </c>
      <c r="E758" t="s">
        <v>8</v>
      </c>
      <c r="F758" t="s">
        <v>9</v>
      </c>
      <c r="G758">
        <v>80219</v>
      </c>
      <c r="H758">
        <v>123.4</v>
      </c>
      <c r="I758">
        <v>107</v>
      </c>
      <c r="J758" t="s">
        <v>10</v>
      </c>
      <c r="K758">
        <v>1</v>
      </c>
      <c r="L758">
        <v>5</v>
      </c>
    </row>
    <row r="759" spans="1:12">
      <c r="A759" t="s">
        <v>1540</v>
      </c>
      <c r="B759" t="s">
        <v>6</v>
      </c>
      <c r="C759">
        <v>2240</v>
      </c>
      <c r="D759" t="s">
        <v>1541</v>
      </c>
      <c r="E759" t="s">
        <v>8</v>
      </c>
      <c r="F759" t="s">
        <v>9</v>
      </c>
      <c r="G759">
        <v>80247</v>
      </c>
      <c r="H759">
        <v>203.05</v>
      </c>
      <c r="I759">
        <v>101</v>
      </c>
      <c r="J759" t="s">
        <v>10</v>
      </c>
      <c r="K759">
        <v>2</v>
      </c>
      <c r="L759">
        <v>1</v>
      </c>
    </row>
    <row r="760" spans="1:12">
      <c r="A760" t="s">
        <v>1542</v>
      </c>
      <c r="B760" t="s">
        <v>6</v>
      </c>
      <c r="C760">
        <v>2241</v>
      </c>
      <c r="D760" t="s">
        <v>1543</v>
      </c>
      <c r="E760" t="s">
        <v>35</v>
      </c>
      <c r="F760" t="s">
        <v>9</v>
      </c>
      <c r="G760">
        <v>80017</v>
      </c>
      <c r="H760">
        <v>170.22</v>
      </c>
      <c r="I760">
        <v>105</v>
      </c>
      <c r="J760" t="s">
        <v>10</v>
      </c>
      <c r="K760">
        <v>2</v>
      </c>
      <c r="L760">
        <v>8</v>
      </c>
    </row>
    <row r="761" spans="1:12">
      <c r="A761" t="s">
        <v>1544</v>
      </c>
      <c r="B761" t="s">
        <v>6</v>
      </c>
      <c r="C761">
        <v>2243</v>
      </c>
      <c r="D761" t="s">
        <v>1545</v>
      </c>
      <c r="E761" t="s">
        <v>13</v>
      </c>
      <c r="F761" t="s">
        <v>9</v>
      </c>
      <c r="G761">
        <v>80111</v>
      </c>
      <c r="H761">
        <v>243.95</v>
      </c>
      <c r="I761">
        <v>104</v>
      </c>
      <c r="J761" t="s">
        <v>14</v>
      </c>
      <c r="K761">
        <v>3</v>
      </c>
      <c r="L761">
        <v>7</v>
      </c>
    </row>
    <row r="762" spans="1:12">
      <c r="A762" t="s">
        <v>1546</v>
      </c>
      <c r="B762" t="s">
        <v>6</v>
      </c>
      <c r="C762">
        <v>2244</v>
      </c>
      <c r="D762" t="s">
        <v>1547</v>
      </c>
      <c r="E762" t="s">
        <v>35</v>
      </c>
      <c r="F762" t="s">
        <v>9</v>
      </c>
      <c r="G762">
        <v>80012</v>
      </c>
      <c r="H762">
        <v>198.33</v>
      </c>
      <c r="I762">
        <v>105</v>
      </c>
      <c r="J762" t="s">
        <v>10</v>
      </c>
      <c r="K762">
        <v>3</v>
      </c>
      <c r="L762">
        <v>4</v>
      </c>
    </row>
    <row r="763" spans="1:12">
      <c r="A763" t="s">
        <v>1548</v>
      </c>
      <c r="B763" t="s">
        <v>6</v>
      </c>
      <c r="C763">
        <v>2247</v>
      </c>
      <c r="D763" t="s">
        <v>1549</v>
      </c>
      <c r="E763" t="s">
        <v>84</v>
      </c>
      <c r="F763" t="s">
        <v>9</v>
      </c>
      <c r="G763">
        <v>80234</v>
      </c>
      <c r="H763">
        <v>218.19</v>
      </c>
      <c r="I763">
        <v>103</v>
      </c>
      <c r="J763" t="s">
        <v>14</v>
      </c>
      <c r="K763">
        <v>1</v>
      </c>
      <c r="L763">
        <v>7</v>
      </c>
    </row>
    <row r="764" spans="1:12">
      <c r="A764" t="s">
        <v>1550</v>
      </c>
      <c r="B764" t="s">
        <v>6</v>
      </c>
      <c r="C764">
        <v>2250</v>
      </c>
      <c r="D764" t="s">
        <v>1551</v>
      </c>
      <c r="E764" t="s">
        <v>35</v>
      </c>
      <c r="F764" t="s">
        <v>9</v>
      </c>
      <c r="G764">
        <v>80012</v>
      </c>
      <c r="H764">
        <v>276.06</v>
      </c>
      <c r="I764">
        <v>105</v>
      </c>
      <c r="J764" t="s">
        <v>10</v>
      </c>
      <c r="K764">
        <v>4</v>
      </c>
      <c r="L764">
        <v>5</v>
      </c>
    </row>
    <row r="765" spans="1:12">
      <c r="A765" t="s">
        <v>1552</v>
      </c>
      <c r="B765" t="s">
        <v>6</v>
      </c>
      <c r="C765">
        <v>2253</v>
      </c>
      <c r="D765" t="s">
        <v>1553</v>
      </c>
      <c r="E765" t="s">
        <v>84</v>
      </c>
      <c r="F765" t="s">
        <v>9</v>
      </c>
      <c r="G765">
        <v>80234</v>
      </c>
      <c r="H765">
        <v>235.44</v>
      </c>
      <c r="I765">
        <v>108</v>
      </c>
      <c r="J765" t="s">
        <v>10</v>
      </c>
      <c r="K765">
        <v>1</v>
      </c>
      <c r="L765">
        <v>4</v>
      </c>
    </row>
    <row r="766" spans="1:12">
      <c r="A766" t="s">
        <v>1554</v>
      </c>
      <c r="B766" t="s">
        <v>6</v>
      </c>
      <c r="C766">
        <v>2262</v>
      </c>
      <c r="D766" t="s">
        <v>1555</v>
      </c>
      <c r="E766" t="s">
        <v>156</v>
      </c>
      <c r="F766" t="s">
        <v>9</v>
      </c>
      <c r="G766">
        <v>80134</v>
      </c>
      <c r="H766">
        <v>14.86</v>
      </c>
      <c r="I766">
        <v>102</v>
      </c>
      <c r="J766" t="s">
        <v>10</v>
      </c>
      <c r="K766">
        <v>1</v>
      </c>
      <c r="L766">
        <v>2</v>
      </c>
    </row>
    <row r="767" spans="1:12">
      <c r="A767" t="s">
        <v>1556</v>
      </c>
      <c r="B767" t="s">
        <v>6</v>
      </c>
      <c r="C767">
        <v>2269</v>
      </c>
      <c r="D767" t="s">
        <v>1557</v>
      </c>
      <c r="E767" t="s">
        <v>8</v>
      </c>
      <c r="F767" t="s">
        <v>9</v>
      </c>
      <c r="G767">
        <v>80236</v>
      </c>
      <c r="H767">
        <v>246.55</v>
      </c>
      <c r="I767">
        <v>106</v>
      </c>
      <c r="J767" t="s">
        <v>10</v>
      </c>
      <c r="K767">
        <v>1</v>
      </c>
      <c r="L767">
        <v>7</v>
      </c>
    </row>
    <row r="768" spans="1:12">
      <c r="A768" t="s">
        <v>1558</v>
      </c>
      <c r="B768" t="s">
        <v>6</v>
      </c>
      <c r="C768">
        <v>2277</v>
      </c>
      <c r="D768" t="s">
        <v>1559</v>
      </c>
      <c r="E768" t="s">
        <v>26</v>
      </c>
      <c r="F768" t="s">
        <v>9</v>
      </c>
      <c r="G768">
        <v>80226</v>
      </c>
      <c r="H768">
        <v>201.63</v>
      </c>
      <c r="I768">
        <v>101</v>
      </c>
      <c r="J768" t="s">
        <v>10</v>
      </c>
      <c r="K768">
        <v>3</v>
      </c>
      <c r="L768">
        <v>7</v>
      </c>
    </row>
    <row r="769" spans="1:12">
      <c r="A769" t="s">
        <v>1560</v>
      </c>
      <c r="B769" t="s">
        <v>6</v>
      </c>
      <c r="C769">
        <v>2280</v>
      </c>
      <c r="D769" t="s">
        <v>1561</v>
      </c>
      <c r="E769" t="s">
        <v>97</v>
      </c>
      <c r="F769" t="s">
        <v>9</v>
      </c>
      <c r="G769">
        <v>80123</v>
      </c>
      <c r="H769">
        <v>161.79</v>
      </c>
      <c r="I769">
        <v>101</v>
      </c>
      <c r="J769" t="s">
        <v>10</v>
      </c>
      <c r="K769">
        <v>1</v>
      </c>
      <c r="L769">
        <v>2</v>
      </c>
    </row>
    <row r="770" spans="1:12">
      <c r="A770" t="s">
        <v>1562</v>
      </c>
      <c r="B770" t="s">
        <v>6</v>
      </c>
      <c r="C770">
        <v>2283</v>
      </c>
      <c r="D770" t="s">
        <v>1563</v>
      </c>
      <c r="E770" t="s">
        <v>8</v>
      </c>
      <c r="F770" t="s">
        <v>9</v>
      </c>
      <c r="G770">
        <v>80246</v>
      </c>
      <c r="H770">
        <v>132.99</v>
      </c>
      <c r="I770">
        <v>100</v>
      </c>
      <c r="J770" t="s">
        <v>10</v>
      </c>
      <c r="K770">
        <v>1</v>
      </c>
      <c r="L770">
        <v>1</v>
      </c>
    </row>
    <row r="771" spans="1:12">
      <c r="A771" t="s">
        <v>1564</v>
      </c>
      <c r="B771" t="s">
        <v>6</v>
      </c>
      <c r="C771">
        <v>2289</v>
      </c>
      <c r="D771" t="s">
        <v>1565</v>
      </c>
      <c r="E771" t="s">
        <v>35</v>
      </c>
      <c r="F771" t="s">
        <v>9</v>
      </c>
      <c r="G771">
        <v>80016</v>
      </c>
      <c r="H771">
        <v>202.6</v>
      </c>
      <c r="I771">
        <v>102</v>
      </c>
      <c r="J771" t="s">
        <v>10</v>
      </c>
      <c r="K771">
        <v>3</v>
      </c>
      <c r="L771">
        <v>6</v>
      </c>
    </row>
    <row r="772" spans="1:12">
      <c r="A772" t="s">
        <v>1566</v>
      </c>
      <c r="B772" t="s">
        <v>6</v>
      </c>
      <c r="C772">
        <v>2293</v>
      </c>
      <c r="D772" t="s">
        <v>1567</v>
      </c>
      <c r="E772" t="s">
        <v>48</v>
      </c>
      <c r="F772" t="s">
        <v>9</v>
      </c>
      <c r="G772">
        <v>80113</v>
      </c>
      <c r="H772">
        <v>179.79</v>
      </c>
      <c r="I772">
        <v>100</v>
      </c>
      <c r="J772" t="s">
        <v>10</v>
      </c>
      <c r="K772">
        <v>1</v>
      </c>
      <c r="L772">
        <v>6</v>
      </c>
    </row>
    <row r="773" spans="1:12">
      <c r="A773" t="s">
        <v>1568</v>
      </c>
      <c r="B773" t="s">
        <v>6</v>
      </c>
      <c r="C773">
        <v>2294</v>
      </c>
      <c r="D773" t="s">
        <v>1569</v>
      </c>
      <c r="E773" t="s">
        <v>8</v>
      </c>
      <c r="F773" t="s">
        <v>9</v>
      </c>
      <c r="G773">
        <v>80231</v>
      </c>
      <c r="H773">
        <v>139.80000000000001</v>
      </c>
      <c r="I773">
        <v>101</v>
      </c>
      <c r="J773" t="s">
        <v>10</v>
      </c>
      <c r="K773">
        <v>1</v>
      </c>
      <c r="L773">
        <v>7</v>
      </c>
    </row>
    <row r="774" spans="1:12">
      <c r="A774" t="s">
        <v>1570</v>
      </c>
      <c r="B774" t="s">
        <v>6</v>
      </c>
      <c r="C774">
        <v>2295</v>
      </c>
      <c r="D774" t="s">
        <v>1571</v>
      </c>
      <c r="E774" t="s">
        <v>8</v>
      </c>
      <c r="F774" t="s">
        <v>9</v>
      </c>
      <c r="G774">
        <v>80222</v>
      </c>
      <c r="H774">
        <v>36.26</v>
      </c>
      <c r="I774">
        <v>101</v>
      </c>
      <c r="J774" t="s">
        <v>10</v>
      </c>
      <c r="K774">
        <v>1</v>
      </c>
      <c r="L774">
        <v>6</v>
      </c>
    </row>
    <row r="775" spans="1:12">
      <c r="A775" t="s">
        <v>1572</v>
      </c>
      <c r="B775" t="s">
        <v>6</v>
      </c>
      <c r="C775">
        <v>2296</v>
      </c>
      <c r="D775" t="s">
        <v>1573</v>
      </c>
      <c r="E775" t="s">
        <v>29</v>
      </c>
      <c r="F775" t="s">
        <v>9</v>
      </c>
      <c r="G775">
        <v>80004</v>
      </c>
      <c r="H775">
        <v>106.91</v>
      </c>
      <c r="I775">
        <v>108</v>
      </c>
      <c r="J775" t="s">
        <v>10</v>
      </c>
      <c r="K775">
        <v>1</v>
      </c>
      <c r="L775">
        <v>5</v>
      </c>
    </row>
    <row r="776" spans="1:12">
      <c r="A776" t="s">
        <v>1574</v>
      </c>
      <c r="B776" t="s">
        <v>6</v>
      </c>
      <c r="C776">
        <v>2297</v>
      </c>
      <c r="D776" t="s">
        <v>1575</v>
      </c>
      <c r="E776" t="s">
        <v>8</v>
      </c>
      <c r="F776" t="s">
        <v>9</v>
      </c>
      <c r="G776">
        <v>80234</v>
      </c>
      <c r="H776">
        <v>159.91999999999999</v>
      </c>
      <c r="I776">
        <v>103</v>
      </c>
      <c r="J776" t="s">
        <v>10</v>
      </c>
      <c r="K776">
        <v>1</v>
      </c>
      <c r="L776">
        <v>8</v>
      </c>
    </row>
    <row r="777" spans="1:12">
      <c r="A777" t="s">
        <v>1576</v>
      </c>
      <c r="B777" t="s">
        <v>6</v>
      </c>
      <c r="C777">
        <v>2298</v>
      </c>
      <c r="D777" t="s">
        <v>1577</v>
      </c>
      <c r="E777" t="s">
        <v>8</v>
      </c>
      <c r="F777" t="s">
        <v>9</v>
      </c>
      <c r="G777">
        <v>80236</v>
      </c>
      <c r="H777">
        <v>232.76</v>
      </c>
      <c r="I777">
        <v>101</v>
      </c>
      <c r="J777" t="s">
        <v>10</v>
      </c>
      <c r="K777">
        <v>1</v>
      </c>
      <c r="L777">
        <v>6</v>
      </c>
    </row>
    <row r="778" spans="1:12">
      <c r="A778" t="s">
        <v>1578</v>
      </c>
      <c r="B778" t="s">
        <v>6</v>
      </c>
      <c r="C778">
        <v>2299</v>
      </c>
      <c r="D778" t="s">
        <v>1579</v>
      </c>
      <c r="E778" t="s">
        <v>8</v>
      </c>
      <c r="F778" t="s">
        <v>9</v>
      </c>
      <c r="G778">
        <v>80218</v>
      </c>
      <c r="H778">
        <v>192.43</v>
      </c>
      <c r="I778">
        <v>107</v>
      </c>
      <c r="J778" t="s">
        <v>10</v>
      </c>
      <c r="K778">
        <v>1</v>
      </c>
      <c r="L778">
        <v>3</v>
      </c>
    </row>
    <row r="779" spans="1:12">
      <c r="A779" t="s">
        <v>1580</v>
      </c>
      <c r="B779" t="s">
        <v>6</v>
      </c>
      <c r="C779">
        <v>2300</v>
      </c>
      <c r="D779" t="s">
        <v>1581</v>
      </c>
      <c r="E779" t="s">
        <v>8</v>
      </c>
      <c r="F779" t="s">
        <v>9</v>
      </c>
      <c r="G779">
        <v>80207</v>
      </c>
      <c r="H779">
        <v>192.65</v>
      </c>
      <c r="I779">
        <v>105</v>
      </c>
      <c r="J779" t="s">
        <v>10</v>
      </c>
      <c r="K779">
        <v>2</v>
      </c>
      <c r="L779">
        <v>7</v>
      </c>
    </row>
    <row r="780" spans="1:12">
      <c r="A780" t="s">
        <v>1582</v>
      </c>
      <c r="B780" t="s">
        <v>6</v>
      </c>
      <c r="C780">
        <v>2301</v>
      </c>
      <c r="D780" t="s">
        <v>1583</v>
      </c>
      <c r="E780" t="s">
        <v>8</v>
      </c>
      <c r="F780" t="s">
        <v>9</v>
      </c>
      <c r="G780">
        <v>80231</v>
      </c>
      <c r="H780">
        <v>215.87</v>
      </c>
      <c r="I780">
        <v>101</v>
      </c>
      <c r="J780" t="s">
        <v>10</v>
      </c>
      <c r="K780">
        <v>1</v>
      </c>
      <c r="L780">
        <v>6</v>
      </c>
    </row>
    <row r="781" spans="1:12">
      <c r="A781" t="s">
        <v>1584</v>
      </c>
      <c r="B781" t="s">
        <v>6</v>
      </c>
      <c r="C781">
        <v>2306</v>
      </c>
      <c r="D781" t="s">
        <v>1585</v>
      </c>
      <c r="E781" t="s">
        <v>8</v>
      </c>
      <c r="F781" t="s">
        <v>9</v>
      </c>
      <c r="G781">
        <v>80237</v>
      </c>
      <c r="H781">
        <v>189.18</v>
      </c>
      <c r="I781">
        <v>100</v>
      </c>
      <c r="J781" t="s">
        <v>10</v>
      </c>
      <c r="K781">
        <v>1</v>
      </c>
      <c r="L781">
        <v>5</v>
      </c>
    </row>
    <row r="782" spans="1:12">
      <c r="A782" t="s">
        <v>1586</v>
      </c>
      <c r="B782" t="s">
        <v>6</v>
      </c>
      <c r="C782">
        <v>2310</v>
      </c>
      <c r="D782" t="s">
        <v>1587</v>
      </c>
      <c r="E782" t="s">
        <v>77</v>
      </c>
      <c r="F782" t="s">
        <v>9</v>
      </c>
      <c r="G782">
        <v>80031</v>
      </c>
      <c r="H782">
        <v>46.1</v>
      </c>
      <c r="I782">
        <v>103</v>
      </c>
      <c r="J782" t="s">
        <v>10</v>
      </c>
      <c r="K782">
        <v>1</v>
      </c>
      <c r="L782">
        <v>2</v>
      </c>
    </row>
    <row r="783" spans="1:12">
      <c r="A783" t="s">
        <v>1588</v>
      </c>
      <c r="B783" t="s">
        <v>6</v>
      </c>
      <c r="C783">
        <v>2311</v>
      </c>
      <c r="D783" t="s">
        <v>1589</v>
      </c>
      <c r="E783" t="s">
        <v>8</v>
      </c>
      <c r="F783" t="s">
        <v>9</v>
      </c>
      <c r="G783">
        <v>80237</v>
      </c>
      <c r="H783">
        <v>243.64</v>
      </c>
      <c r="I783">
        <v>100</v>
      </c>
      <c r="J783" t="s">
        <v>10</v>
      </c>
      <c r="K783">
        <v>1</v>
      </c>
      <c r="L783">
        <v>5</v>
      </c>
    </row>
    <row r="784" spans="1:12">
      <c r="A784" t="s">
        <v>1590</v>
      </c>
      <c r="B784" t="s">
        <v>6</v>
      </c>
      <c r="C784">
        <v>2312</v>
      </c>
      <c r="D784" t="s">
        <v>1591</v>
      </c>
      <c r="E784" t="s">
        <v>212</v>
      </c>
      <c r="F784" t="s">
        <v>9</v>
      </c>
      <c r="G784">
        <v>80233</v>
      </c>
      <c r="H784">
        <v>238.19</v>
      </c>
      <c r="I784">
        <v>109</v>
      </c>
      <c r="J784" t="s">
        <v>10</v>
      </c>
      <c r="K784">
        <v>1</v>
      </c>
      <c r="L784">
        <v>3</v>
      </c>
    </row>
    <row r="785" spans="1:12">
      <c r="A785" t="s">
        <v>1592</v>
      </c>
      <c r="B785" t="s">
        <v>6</v>
      </c>
      <c r="C785">
        <v>2314</v>
      </c>
      <c r="D785" t="s">
        <v>1593</v>
      </c>
      <c r="E785" t="s">
        <v>35</v>
      </c>
      <c r="F785" t="s">
        <v>9</v>
      </c>
      <c r="G785">
        <v>80016</v>
      </c>
      <c r="H785">
        <v>218.93</v>
      </c>
      <c r="I785">
        <v>104</v>
      </c>
      <c r="J785" t="s">
        <v>10</v>
      </c>
      <c r="K785">
        <v>1</v>
      </c>
      <c r="L785">
        <v>1</v>
      </c>
    </row>
    <row r="786" spans="1:12">
      <c r="A786" t="s">
        <v>1594</v>
      </c>
      <c r="B786" t="s">
        <v>6</v>
      </c>
      <c r="C786">
        <v>2316</v>
      </c>
      <c r="D786" t="s">
        <v>1595</v>
      </c>
      <c r="E786" t="s">
        <v>35</v>
      </c>
      <c r="F786" t="s">
        <v>9</v>
      </c>
      <c r="G786">
        <v>80012</v>
      </c>
      <c r="H786">
        <v>105.17</v>
      </c>
      <c r="I786">
        <v>105</v>
      </c>
      <c r="J786" t="s">
        <v>10</v>
      </c>
      <c r="K786">
        <v>1</v>
      </c>
      <c r="L786">
        <v>2</v>
      </c>
    </row>
    <row r="787" spans="1:12">
      <c r="A787" t="s">
        <v>1596</v>
      </c>
      <c r="B787" t="s">
        <v>6</v>
      </c>
      <c r="C787">
        <v>2317</v>
      </c>
      <c r="D787" t="s">
        <v>1597</v>
      </c>
      <c r="E787" t="s">
        <v>8</v>
      </c>
      <c r="F787" t="s">
        <v>9</v>
      </c>
      <c r="G787">
        <v>80247</v>
      </c>
      <c r="H787">
        <v>13.83</v>
      </c>
      <c r="I787">
        <v>102</v>
      </c>
      <c r="J787" t="s">
        <v>10</v>
      </c>
      <c r="K787">
        <v>1</v>
      </c>
      <c r="L787">
        <v>4</v>
      </c>
    </row>
    <row r="788" spans="1:12">
      <c r="A788" t="s">
        <v>1598</v>
      </c>
      <c r="B788" t="s">
        <v>6</v>
      </c>
      <c r="C788">
        <v>2318</v>
      </c>
      <c r="D788" t="s">
        <v>1599</v>
      </c>
      <c r="E788" t="s">
        <v>48</v>
      </c>
      <c r="F788" t="s">
        <v>9</v>
      </c>
      <c r="G788">
        <v>80113</v>
      </c>
      <c r="H788">
        <v>160.84</v>
      </c>
      <c r="I788">
        <v>100</v>
      </c>
      <c r="J788" t="s">
        <v>10</v>
      </c>
      <c r="K788">
        <v>1</v>
      </c>
      <c r="L788">
        <v>7</v>
      </c>
    </row>
    <row r="789" spans="1:12">
      <c r="A789" t="s">
        <v>1600</v>
      </c>
      <c r="B789" t="s">
        <v>6</v>
      </c>
      <c r="C789">
        <v>2319</v>
      </c>
      <c r="D789" t="s">
        <v>1601</v>
      </c>
      <c r="E789" t="s">
        <v>48</v>
      </c>
      <c r="F789" t="s">
        <v>9</v>
      </c>
      <c r="G789">
        <v>80113</v>
      </c>
      <c r="H789">
        <v>143.6</v>
      </c>
      <c r="I789">
        <v>100</v>
      </c>
      <c r="J789" t="s">
        <v>10</v>
      </c>
      <c r="K789">
        <v>1</v>
      </c>
      <c r="L789">
        <v>7</v>
      </c>
    </row>
    <row r="790" spans="1:12">
      <c r="A790" t="s">
        <v>1602</v>
      </c>
      <c r="B790" t="s">
        <v>6</v>
      </c>
      <c r="C790">
        <v>2320</v>
      </c>
      <c r="D790" t="s">
        <v>1603</v>
      </c>
      <c r="E790" t="s">
        <v>35</v>
      </c>
      <c r="F790" t="s">
        <v>9</v>
      </c>
      <c r="G790">
        <v>80011</v>
      </c>
      <c r="H790">
        <v>107.23</v>
      </c>
      <c r="I790">
        <v>105</v>
      </c>
      <c r="J790" t="s">
        <v>10</v>
      </c>
      <c r="K790">
        <v>1</v>
      </c>
      <c r="L790">
        <v>8</v>
      </c>
    </row>
    <row r="791" spans="1:12">
      <c r="A791" t="s">
        <v>1604</v>
      </c>
      <c r="B791" t="s">
        <v>6</v>
      </c>
      <c r="C791">
        <v>2324</v>
      </c>
      <c r="D791" t="s">
        <v>1605</v>
      </c>
      <c r="E791" t="s">
        <v>35</v>
      </c>
      <c r="F791" t="s">
        <v>9</v>
      </c>
      <c r="G791">
        <v>80015</v>
      </c>
      <c r="H791">
        <v>270.72000000000003</v>
      </c>
      <c r="I791">
        <v>104</v>
      </c>
      <c r="J791" t="s">
        <v>10</v>
      </c>
      <c r="K791">
        <v>1</v>
      </c>
      <c r="L791">
        <v>5</v>
      </c>
    </row>
    <row r="792" spans="1:12">
      <c r="A792" t="s">
        <v>1606</v>
      </c>
      <c r="B792" t="s">
        <v>6</v>
      </c>
      <c r="C792">
        <v>2325</v>
      </c>
      <c r="D792" t="s">
        <v>1607</v>
      </c>
      <c r="E792" t="s">
        <v>35</v>
      </c>
      <c r="F792" t="s">
        <v>9</v>
      </c>
      <c r="G792">
        <v>80017</v>
      </c>
      <c r="H792">
        <v>139.15</v>
      </c>
      <c r="I792">
        <v>105</v>
      </c>
      <c r="J792" t="s">
        <v>14</v>
      </c>
      <c r="K792">
        <v>1</v>
      </c>
      <c r="L792">
        <v>2</v>
      </c>
    </row>
    <row r="793" spans="1:12">
      <c r="A793" t="s">
        <v>1608</v>
      </c>
      <c r="B793" t="s">
        <v>6</v>
      </c>
      <c r="C793">
        <v>2326</v>
      </c>
      <c r="D793" t="s">
        <v>1609</v>
      </c>
      <c r="E793" t="s">
        <v>35</v>
      </c>
      <c r="F793" t="s">
        <v>9</v>
      </c>
      <c r="G793">
        <v>80015</v>
      </c>
      <c r="H793">
        <v>81.02</v>
      </c>
      <c r="I793">
        <v>104</v>
      </c>
      <c r="J793" t="s">
        <v>10</v>
      </c>
      <c r="K793">
        <v>1</v>
      </c>
      <c r="L793">
        <v>6</v>
      </c>
    </row>
    <row r="794" spans="1:12">
      <c r="A794" t="s">
        <v>1610</v>
      </c>
      <c r="B794" t="s">
        <v>6</v>
      </c>
      <c r="C794">
        <v>2327</v>
      </c>
      <c r="D794" t="s">
        <v>1611</v>
      </c>
      <c r="E794" t="s">
        <v>8</v>
      </c>
      <c r="F794" t="s">
        <v>9</v>
      </c>
      <c r="G794">
        <v>80212</v>
      </c>
      <c r="H794">
        <v>158.08000000000001</v>
      </c>
      <c r="I794">
        <v>107</v>
      </c>
      <c r="J794" t="s">
        <v>10</v>
      </c>
      <c r="K794">
        <v>1</v>
      </c>
      <c r="L794">
        <v>7</v>
      </c>
    </row>
    <row r="795" spans="1:12">
      <c r="A795" t="s">
        <v>1612</v>
      </c>
      <c r="B795" t="s">
        <v>6</v>
      </c>
      <c r="C795">
        <v>2335</v>
      </c>
      <c r="D795" t="s">
        <v>1613</v>
      </c>
      <c r="E795" t="s">
        <v>35</v>
      </c>
      <c r="F795" t="s">
        <v>9</v>
      </c>
      <c r="G795">
        <v>80012</v>
      </c>
      <c r="H795">
        <v>176.82</v>
      </c>
      <c r="I795">
        <v>105</v>
      </c>
      <c r="J795" t="s">
        <v>14</v>
      </c>
      <c r="K795">
        <v>1</v>
      </c>
      <c r="L795">
        <v>5</v>
      </c>
    </row>
    <row r="796" spans="1:12">
      <c r="A796" t="s">
        <v>1614</v>
      </c>
      <c r="B796" t="s">
        <v>6</v>
      </c>
      <c r="C796">
        <v>2339</v>
      </c>
      <c r="D796" t="s">
        <v>1615</v>
      </c>
      <c r="E796" t="s">
        <v>1616</v>
      </c>
      <c r="F796" t="s">
        <v>9</v>
      </c>
      <c r="G796">
        <v>80027</v>
      </c>
      <c r="H796">
        <v>128.31</v>
      </c>
      <c r="I796">
        <v>109</v>
      </c>
      <c r="J796" t="s">
        <v>10</v>
      </c>
      <c r="K796">
        <v>2</v>
      </c>
      <c r="L796">
        <v>6</v>
      </c>
    </row>
    <row r="797" spans="1:12">
      <c r="A797" t="s">
        <v>1617</v>
      </c>
      <c r="B797" t="s">
        <v>6</v>
      </c>
      <c r="C797">
        <v>2348</v>
      </c>
      <c r="D797" t="s">
        <v>1618</v>
      </c>
      <c r="E797" t="s">
        <v>97</v>
      </c>
      <c r="F797" t="s">
        <v>9</v>
      </c>
      <c r="G797">
        <v>80120</v>
      </c>
      <c r="H797">
        <v>78.849999999999994</v>
      </c>
      <c r="I797">
        <v>106</v>
      </c>
      <c r="J797" t="s">
        <v>10</v>
      </c>
      <c r="K797">
        <v>1</v>
      </c>
      <c r="L797">
        <v>3</v>
      </c>
    </row>
    <row r="798" spans="1:12">
      <c r="A798" t="s">
        <v>1619</v>
      </c>
      <c r="B798" t="s">
        <v>6</v>
      </c>
      <c r="C798">
        <v>2350</v>
      </c>
      <c r="D798" t="s">
        <v>1620</v>
      </c>
      <c r="E798" t="s">
        <v>35</v>
      </c>
      <c r="F798" t="s">
        <v>9</v>
      </c>
      <c r="G798">
        <v>80013</v>
      </c>
      <c r="H798">
        <v>18.190000000000001</v>
      </c>
      <c r="I798">
        <v>104</v>
      </c>
      <c r="J798" t="s">
        <v>10</v>
      </c>
      <c r="K798">
        <v>1</v>
      </c>
      <c r="L798">
        <v>8</v>
      </c>
    </row>
    <row r="799" spans="1:12">
      <c r="A799" t="s">
        <v>1621</v>
      </c>
      <c r="B799" t="s">
        <v>6</v>
      </c>
      <c r="C799">
        <v>2351</v>
      </c>
      <c r="D799" t="s">
        <v>1622</v>
      </c>
      <c r="E799" t="s">
        <v>8</v>
      </c>
      <c r="F799" t="s">
        <v>9</v>
      </c>
      <c r="G799">
        <v>80219</v>
      </c>
      <c r="H799">
        <v>244.76</v>
      </c>
      <c r="I799">
        <v>101</v>
      </c>
      <c r="J799" t="s">
        <v>14</v>
      </c>
      <c r="K799">
        <v>4</v>
      </c>
      <c r="L799">
        <v>5</v>
      </c>
    </row>
    <row r="800" spans="1:12">
      <c r="A800" t="s">
        <v>1623</v>
      </c>
      <c r="B800" t="s">
        <v>6</v>
      </c>
      <c r="C800">
        <v>2353</v>
      </c>
      <c r="D800" t="s">
        <v>1624</v>
      </c>
      <c r="E800" t="s">
        <v>35</v>
      </c>
      <c r="F800" t="s">
        <v>9</v>
      </c>
      <c r="G800">
        <v>80014</v>
      </c>
      <c r="H800">
        <v>255.76</v>
      </c>
      <c r="I800">
        <v>105</v>
      </c>
      <c r="J800" t="s">
        <v>10</v>
      </c>
      <c r="K800">
        <v>2</v>
      </c>
      <c r="L800">
        <v>7</v>
      </c>
    </row>
    <row r="801" spans="1:12">
      <c r="A801" t="s">
        <v>1625</v>
      </c>
      <c r="B801" t="s">
        <v>6</v>
      </c>
      <c r="C801">
        <v>2361</v>
      </c>
      <c r="D801" t="s">
        <v>1626</v>
      </c>
      <c r="E801" t="s">
        <v>35</v>
      </c>
      <c r="F801" t="s">
        <v>9</v>
      </c>
      <c r="G801">
        <v>80013</v>
      </c>
      <c r="H801">
        <v>127.37</v>
      </c>
      <c r="I801">
        <v>104</v>
      </c>
      <c r="J801" t="s">
        <v>10</v>
      </c>
      <c r="K801">
        <v>2</v>
      </c>
      <c r="L801">
        <v>3</v>
      </c>
    </row>
    <row r="802" spans="1:12">
      <c r="A802" t="s">
        <v>1627</v>
      </c>
      <c r="B802" t="s">
        <v>6</v>
      </c>
      <c r="C802">
        <v>2363</v>
      </c>
      <c r="D802" t="s">
        <v>1628</v>
      </c>
      <c r="E802" t="s">
        <v>316</v>
      </c>
      <c r="F802" t="s">
        <v>9</v>
      </c>
      <c r="G802">
        <v>80403</v>
      </c>
      <c r="H802">
        <v>201.94</v>
      </c>
      <c r="I802">
        <v>103</v>
      </c>
      <c r="J802" t="s">
        <v>10</v>
      </c>
      <c r="K802">
        <v>3</v>
      </c>
      <c r="L802">
        <v>4</v>
      </c>
    </row>
    <row r="803" spans="1:12">
      <c r="A803" t="s">
        <v>1629</v>
      </c>
      <c r="B803" t="s">
        <v>6</v>
      </c>
      <c r="C803">
        <v>2368</v>
      </c>
      <c r="D803" t="s">
        <v>1630</v>
      </c>
      <c r="E803" t="s">
        <v>8</v>
      </c>
      <c r="F803" t="s">
        <v>9</v>
      </c>
      <c r="G803">
        <v>80205</v>
      </c>
      <c r="H803">
        <v>249.37</v>
      </c>
      <c r="I803">
        <v>103</v>
      </c>
      <c r="J803" t="s">
        <v>10</v>
      </c>
      <c r="K803">
        <v>2</v>
      </c>
      <c r="L803">
        <v>7</v>
      </c>
    </row>
    <row r="804" spans="1:12">
      <c r="A804" t="s">
        <v>1631</v>
      </c>
      <c r="B804" t="s">
        <v>6</v>
      </c>
      <c r="C804">
        <v>2377</v>
      </c>
      <c r="D804" t="s">
        <v>1632</v>
      </c>
      <c r="E804" t="s">
        <v>35</v>
      </c>
      <c r="F804" t="s">
        <v>9</v>
      </c>
      <c r="G804">
        <v>80012</v>
      </c>
      <c r="H804">
        <v>270.33999999999997</v>
      </c>
      <c r="I804">
        <v>105</v>
      </c>
      <c r="J804" t="s">
        <v>10</v>
      </c>
      <c r="K804">
        <v>2</v>
      </c>
      <c r="L804">
        <v>5</v>
      </c>
    </row>
    <row r="805" spans="1:12">
      <c r="A805" t="s">
        <v>1633</v>
      </c>
      <c r="B805" t="s">
        <v>6</v>
      </c>
      <c r="C805">
        <v>2379</v>
      </c>
      <c r="D805" t="s">
        <v>1634</v>
      </c>
      <c r="E805" t="s">
        <v>17</v>
      </c>
      <c r="F805" t="s">
        <v>9</v>
      </c>
      <c r="G805">
        <v>80015</v>
      </c>
      <c r="H805">
        <v>182.29</v>
      </c>
      <c r="I805">
        <v>102</v>
      </c>
      <c r="J805" t="s">
        <v>10</v>
      </c>
      <c r="K805">
        <v>1</v>
      </c>
      <c r="L805">
        <v>2</v>
      </c>
    </row>
    <row r="806" spans="1:12">
      <c r="A806" t="s">
        <v>1635</v>
      </c>
      <c r="B806" t="s">
        <v>6</v>
      </c>
      <c r="C806">
        <v>2384</v>
      </c>
      <c r="D806" t="s">
        <v>1636</v>
      </c>
      <c r="E806" t="s">
        <v>700</v>
      </c>
      <c r="F806" t="s">
        <v>9</v>
      </c>
      <c r="G806">
        <v>80126</v>
      </c>
      <c r="H806">
        <v>75.08</v>
      </c>
      <c r="I806">
        <v>104</v>
      </c>
      <c r="J806" t="s">
        <v>10</v>
      </c>
      <c r="K806">
        <v>1</v>
      </c>
      <c r="L806">
        <v>1</v>
      </c>
    </row>
    <row r="807" spans="1:12">
      <c r="A807" t="s">
        <v>1637</v>
      </c>
      <c r="B807" t="s">
        <v>6</v>
      </c>
      <c r="C807">
        <v>2397</v>
      </c>
      <c r="D807" t="s">
        <v>1638</v>
      </c>
      <c r="E807" t="s">
        <v>77</v>
      </c>
      <c r="F807" t="s">
        <v>9</v>
      </c>
      <c r="G807">
        <v>80031</v>
      </c>
      <c r="H807">
        <v>105.6</v>
      </c>
      <c r="I807">
        <v>103</v>
      </c>
      <c r="J807" t="s">
        <v>10</v>
      </c>
      <c r="K807">
        <v>2</v>
      </c>
      <c r="L807">
        <v>2</v>
      </c>
    </row>
    <row r="808" spans="1:12">
      <c r="A808" t="s">
        <v>1639</v>
      </c>
      <c r="B808" t="s">
        <v>6</v>
      </c>
      <c r="C808">
        <v>2401</v>
      </c>
      <c r="D808" t="s">
        <v>1640</v>
      </c>
      <c r="E808" t="s">
        <v>35</v>
      </c>
      <c r="F808" t="s">
        <v>9</v>
      </c>
      <c r="G808">
        <v>80012</v>
      </c>
      <c r="H808">
        <v>124.77</v>
      </c>
      <c r="I808">
        <v>105</v>
      </c>
      <c r="J808" t="s">
        <v>10</v>
      </c>
      <c r="K808">
        <v>1</v>
      </c>
      <c r="L808">
        <v>8</v>
      </c>
    </row>
    <row r="809" spans="1:12">
      <c r="A809" t="s">
        <v>1641</v>
      </c>
      <c r="B809" t="s">
        <v>6</v>
      </c>
      <c r="C809">
        <v>2404</v>
      </c>
      <c r="D809" t="s">
        <v>1642</v>
      </c>
      <c r="E809" t="s">
        <v>17</v>
      </c>
      <c r="F809" t="s">
        <v>9</v>
      </c>
      <c r="G809">
        <v>80015</v>
      </c>
      <c r="H809">
        <v>117.75</v>
      </c>
      <c r="I809">
        <v>104</v>
      </c>
      <c r="J809" t="s">
        <v>10</v>
      </c>
      <c r="K809">
        <v>1</v>
      </c>
      <c r="L809">
        <v>7</v>
      </c>
    </row>
    <row r="810" spans="1:12">
      <c r="A810" t="s">
        <v>1643</v>
      </c>
      <c r="B810" t="s">
        <v>6</v>
      </c>
      <c r="C810">
        <v>2406</v>
      </c>
      <c r="D810" t="s">
        <v>1644</v>
      </c>
      <c r="E810" t="s">
        <v>156</v>
      </c>
      <c r="F810" t="s">
        <v>9</v>
      </c>
      <c r="G810">
        <v>80134</v>
      </c>
      <c r="H810">
        <v>158.46</v>
      </c>
      <c r="I810">
        <v>102</v>
      </c>
      <c r="J810" t="s">
        <v>10</v>
      </c>
      <c r="K810">
        <v>1</v>
      </c>
      <c r="L810">
        <v>3</v>
      </c>
    </row>
    <row r="811" spans="1:12">
      <c r="A811" t="s">
        <v>1645</v>
      </c>
      <c r="B811" t="s">
        <v>6</v>
      </c>
      <c r="C811">
        <v>2407</v>
      </c>
      <c r="D811" t="s">
        <v>1646</v>
      </c>
      <c r="E811" t="s">
        <v>29</v>
      </c>
      <c r="F811" t="s">
        <v>9</v>
      </c>
      <c r="G811">
        <v>80004</v>
      </c>
      <c r="H811">
        <v>1.22</v>
      </c>
      <c r="I811">
        <v>108</v>
      </c>
      <c r="J811" t="s">
        <v>10</v>
      </c>
      <c r="K811">
        <v>1</v>
      </c>
      <c r="L811">
        <v>6</v>
      </c>
    </row>
    <row r="812" spans="1:12">
      <c r="A812" t="s">
        <v>1647</v>
      </c>
      <c r="B812" t="s">
        <v>6</v>
      </c>
      <c r="C812">
        <v>2411</v>
      </c>
      <c r="D812" t="s">
        <v>1648</v>
      </c>
      <c r="E812" t="s">
        <v>337</v>
      </c>
      <c r="F812" t="s">
        <v>9</v>
      </c>
      <c r="G812">
        <v>80033</v>
      </c>
      <c r="H812">
        <v>65.930000000000007</v>
      </c>
      <c r="I812">
        <v>107</v>
      </c>
      <c r="J812" t="s">
        <v>10</v>
      </c>
      <c r="K812">
        <v>1</v>
      </c>
      <c r="L812">
        <v>1</v>
      </c>
    </row>
    <row r="813" spans="1:12">
      <c r="A813" t="s">
        <v>1649</v>
      </c>
      <c r="B813" t="s">
        <v>6</v>
      </c>
      <c r="C813">
        <v>2413</v>
      </c>
      <c r="D813" t="s">
        <v>1650</v>
      </c>
      <c r="E813" t="s">
        <v>8</v>
      </c>
      <c r="F813" t="s">
        <v>9</v>
      </c>
      <c r="G813">
        <v>80206</v>
      </c>
      <c r="H813">
        <v>209.92</v>
      </c>
      <c r="I813">
        <v>100</v>
      </c>
      <c r="J813" t="s">
        <v>10</v>
      </c>
      <c r="K813">
        <v>1</v>
      </c>
      <c r="L813">
        <v>6</v>
      </c>
    </row>
    <row r="814" spans="1:12">
      <c r="A814" t="s">
        <v>1651</v>
      </c>
      <c r="B814" t="s">
        <v>6</v>
      </c>
      <c r="C814">
        <v>2414</v>
      </c>
      <c r="D814" t="s">
        <v>1652</v>
      </c>
      <c r="E814" t="s">
        <v>29</v>
      </c>
      <c r="F814" t="s">
        <v>9</v>
      </c>
      <c r="G814">
        <v>80003</v>
      </c>
      <c r="H814">
        <v>224.37</v>
      </c>
      <c r="I814">
        <v>103</v>
      </c>
      <c r="J814" t="s">
        <v>10</v>
      </c>
      <c r="K814">
        <v>1</v>
      </c>
      <c r="L814">
        <v>8</v>
      </c>
    </row>
    <row r="815" spans="1:12">
      <c r="A815" t="s">
        <v>1653</v>
      </c>
      <c r="B815" t="s">
        <v>6</v>
      </c>
      <c r="C815">
        <v>2415</v>
      </c>
      <c r="D815" t="s">
        <v>1654</v>
      </c>
      <c r="E815" t="s">
        <v>700</v>
      </c>
      <c r="F815" t="s">
        <v>9</v>
      </c>
      <c r="G815">
        <v>80129</v>
      </c>
      <c r="H815">
        <v>157.1</v>
      </c>
      <c r="I815">
        <v>101</v>
      </c>
      <c r="J815" t="s">
        <v>10</v>
      </c>
      <c r="K815">
        <v>1</v>
      </c>
      <c r="L815">
        <v>3</v>
      </c>
    </row>
    <row r="816" spans="1:12">
      <c r="A816" t="s">
        <v>1655</v>
      </c>
      <c r="B816" t="s">
        <v>6</v>
      </c>
      <c r="C816">
        <v>2416</v>
      </c>
      <c r="D816" t="s">
        <v>1656</v>
      </c>
      <c r="E816" t="s">
        <v>316</v>
      </c>
      <c r="F816" t="s">
        <v>9</v>
      </c>
      <c r="G816">
        <v>80401</v>
      </c>
      <c r="H816">
        <v>25.69</v>
      </c>
      <c r="I816">
        <v>108</v>
      </c>
      <c r="J816" t="s">
        <v>10</v>
      </c>
      <c r="K816">
        <v>1</v>
      </c>
      <c r="L816">
        <v>5</v>
      </c>
    </row>
    <row r="817" spans="1:12">
      <c r="A817" t="s">
        <v>1657</v>
      </c>
      <c r="B817" t="s">
        <v>6</v>
      </c>
      <c r="C817">
        <v>2425</v>
      </c>
      <c r="D817" t="s">
        <v>1658</v>
      </c>
      <c r="E817" t="s">
        <v>8</v>
      </c>
      <c r="F817" t="s">
        <v>9</v>
      </c>
      <c r="G817">
        <v>80237</v>
      </c>
      <c r="H817">
        <v>65.069999999999993</v>
      </c>
      <c r="I817">
        <v>100</v>
      </c>
      <c r="J817" t="s">
        <v>10</v>
      </c>
      <c r="K817">
        <v>1</v>
      </c>
      <c r="L817">
        <v>1</v>
      </c>
    </row>
    <row r="818" spans="1:12">
      <c r="A818" t="s">
        <v>1659</v>
      </c>
      <c r="B818" t="s">
        <v>6</v>
      </c>
      <c r="C818">
        <v>2432</v>
      </c>
      <c r="D818" t="s">
        <v>1660</v>
      </c>
      <c r="E818" t="s">
        <v>35</v>
      </c>
      <c r="F818" t="s">
        <v>9</v>
      </c>
      <c r="G818">
        <v>80013</v>
      </c>
      <c r="H818">
        <v>213.88</v>
      </c>
      <c r="I818">
        <v>105</v>
      </c>
      <c r="J818" t="s">
        <v>10</v>
      </c>
      <c r="K818">
        <v>3</v>
      </c>
      <c r="L818">
        <v>7</v>
      </c>
    </row>
    <row r="819" spans="1:12">
      <c r="A819" t="s">
        <v>1661</v>
      </c>
      <c r="B819" t="s">
        <v>6</v>
      </c>
      <c r="C819">
        <v>2434</v>
      </c>
      <c r="D819" t="s">
        <v>1662</v>
      </c>
      <c r="E819" t="s">
        <v>32</v>
      </c>
      <c r="F819" t="s">
        <v>9</v>
      </c>
      <c r="G819">
        <v>80021</v>
      </c>
      <c r="H819">
        <v>244.74</v>
      </c>
      <c r="I819">
        <v>103</v>
      </c>
      <c r="J819" t="s">
        <v>14</v>
      </c>
      <c r="K819">
        <v>1</v>
      </c>
      <c r="L819">
        <v>6</v>
      </c>
    </row>
    <row r="820" spans="1:12">
      <c r="A820" t="s">
        <v>1663</v>
      </c>
      <c r="B820" t="s">
        <v>6</v>
      </c>
      <c r="C820">
        <v>2435</v>
      </c>
      <c r="D820" t="s">
        <v>1664</v>
      </c>
      <c r="E820" t="s">
        <v>156</v>
      </c>
      <c r="F820" t="s">
        <v>9</v>
      </c>
      <c r="G820">
        <v>80138</v>
      </c>
      <c r="H820">
        <v>138.69999999999999</v>
      </c>
      <c r="I820">
        <v>102</v>
      </c>
      <c r="J820" t="s">
        <v>10</v>
      </c>
      <c r="K820">
        <v>1</v>
      </c>
      <c r="L820">
        <v>2</v>
      </c>
    </row>
    <row r="821" spans="1:12">
      <c r="A821" t="s">
        <v>1665</v>
      </c>
      <c r="B821" t="s">
        <v>6</v>
      </c>
      <c r="C821">
        <v>2437</v>
      </c>
      <c r="D821" t="s">
        <v>1666</v>
      </c>
      <c r="E821" t="s">
        <v>316</v>
      </c>
      <c r="F821" t="s">
        <v>9</v>
      </c>
      <c r="G821">
        <v>80401</v>
      </c>
      <c r="H821">
        <v>198</v>
      </c>
      <c r="I821">
        <v>106</v>
      </c>
      <c r="J821" t="s">
        <v>14</v>
      </c>
      <c r="K821">
        <v>4</v>
      </c>
      <c r="L821">
        <v>2</v>
      </c>
    </row>
    <row r="822" spans="1:12">
      <c r="A822" t="s">
        <v>1667</v>
      </c>
      <c r="B822" t="s">
        <v>6</v>
      </c>
      <c r="C822">
        <v>2439</v>
      </c>
      <c r="D822" t="s">
        <v>1668</v>
      </c>
      <c r="E822" t="s">
        <v>35</v>
      </c>
      <c r="F822" t="s">
        <v>9</v>
      </c>
      <c r="G822">
        <v>80013</v>
      </c>
      <c r="H822">
        <v>137.25</v>
      </c>
      <c r="I822">
        <v>104</v>
      </c>
      <c r="J822" t="s">
        <v>10</v>
      </c>
      <c r="K822">
        <v>2</v>
      </c>
      <c r="L822">
        <v>2</v>
      </c>
    </row>
    <row r="823" spans="1:12">
      <c r="A823" t="s">
        <v>1669</v>
      </c>
      <c r="B823" t="s">
        <v>6</v>
      </c>
      <c r="C823">
        <v>2440</v>
      </c>
      <c r="D823" t="s">
        <v>1670</v>
      </c>
      <c r="E823" t="s">
        <v>13</v>
      </c>
      <c r="F823" t="s">
        <v>9</v>
      </c>
      <c r="G823">
        <v>80111</v>
      </c>
      <c r="H823">
        <v>50.21</v>
      </c>
      <c r="I823">
        <v>104</v>
      </c>
      <c r="J823" t="s">
        <v>10</v>
      </c>
      <c r="K823">
        <v>1</v>
      </c>
      <c r="L823">
        <v>6</v>
      </c>
    </row>
    <row r="824" spans="1:12">
      <c r="A824" t="s">
        <v>1671</v>
      </c>
      <c r="B824" t="s">
        <v>6</v>
      </c>
      <c r="C824">
        <v>2441</v>
      </c>
      <c r="D824" t="s">
        <v>1672</v>
      </c>
      <c r="E824" t="s">
        <v>97</v>
      </c>
      <c r="F824" t="s">
        <v>9</v>
      </c>
      <c r="G824">
        <v>80128</v>
      </c>
      <c r="H824">
        <v>142.94</v>
      </c>
      <c r="I824">
        <v>101</v>
      </c>
      <c r="J824" t="s">
        <v>10</v>
      </c>
      <c r="K824">
        <v>1</v>
      </c>
      <c r="L824">
        <v>8</v>
      </c>
    </row>
    <row r="825" spans="1:12">
      <c r="A825" t="s">
        <v>1673</v>
      </c>
      <c r="B825" t="s">
        <v>6</v>
      </c>
      <c r="C825">
        <v>2444</v>
      </c>
      <c r="D825" t="s">
        <v>1674</v>
      </c>
      <c r="E825" t="s">
        <v>29</v>
      </c>
      <c r="F825" t="s">
        <v>9</v>
      </c>
      <c r="G825">
        <v>80002</v>
      </c>
      <c r="H825">
        <v>89.98</v>
      </c>
      <c r="I825">
        <v>108</v>
      </c>
      <c r="J825" t="s">
        <v>10</v>
      </c>
      <c r="K825">
        <v>1</v>
      </c>
      <c r="L825">
        <v>5</v>
      </c>
    </row>
    <row r="826" spans="1:12">
      <c r="A826" t="s">
        <v>1675</v>
      </c>
      <c r="B826" t="s">
        <v>6</v>
      </c>
      <c r="C826">
        <v>2445</v>
      </c>
      <c r="D826" t="s">
        <v>1676</v>
      </c>
      <c r="E826" t="s">
        <v>35</v>
      </c>
      <c r="F826" t="s">
        <v>9</v>
      </c>
      <c r="G826">
        <v>80016</v>
      </c>
      <c r="H826">
        <v>117.77</v>
      </c>
      <c r="I826">
        <v>105</v>
      </c>
      <c r="J826" t="s">
        <v>10</v>
      </c>
      <c r="K826">
        <v>1</v>
      </c>
      <c r="L826">
        <v>2</v>
      </c>
    </row>
    <row r="827" spans="1:12">
      <c r="A827" t="s">
        <v>1677</v>
      </c>
      <c r="B827" t="s">
        <v>6</v>
      </c>
      <c r="C827">
        <v>2448</v>
      </c>
      <c r="D827" t="s">
        <v>1678</v>
      </c>
      <c r="E827" t="s">
        <v>212</v>
      </c>
      <c r="F827" t="s">
        <v>9</v>
      </c>
      <c r="G827">
        <v>80241</v>
      </c>
      <c r="H827">
        <v>269.73</v>
      </c>
      <c r="I827">
        <v>109</v>
      </c>
      <c r="J827" t="s">
        <v>10</v>
      </c>
      <c r="K827">
        <v>2</v>
      </c>
      <c r="L827">
        <v>2</v>
      </c>
    </row>
    <row r="828" spans="1:12">
      <c r="A828" t="s">
        <v>1679</v>
      </c>
      <c r="B828" t="s">
        <v>6</v>
      </c>
      <c r="C828">
        <v>2458</v>
      </c>
      <c r="D828" t="s">
        <v>1680</v>
      </c>
      <c r="E828" t="s">
        <v>8</v>
      </c>
      <c r="F828" t="s">
        <v>9</v>
      </c>
      <c r="G828">
        <v>80222</v>
      </c>
      <c r="H828">
        <v>108.52</v>
      </c>
      <c r="I828">
        <v>100</v>
      </c>
      <c r="J828" t="s">
        <v>10</v>
      </c>
      <c r="K828">
        <v>2</v>
      </c>
      <c r="L828">
        <v>1</v>
      </c>
    </row>
    <row r="829" spans="1:12">
      <c r="A829" t="s">
        <v>1681</v>
      </c>
      <c r="B829" t="s">
        <v>6</v>
      </c>
      <c r="C829">
        <v>2462</v>
      </c>
      <c r="D829" t="s">
        <v>1682</v>
      </c>
      <c r="E829" t="s">
        <v>35</v>
      </c>
      <c r="F829" t="s">
        <v>9</v>
      </c>
      <c r="G829">
        <v>80013</v>
      </c>
      <c r="H829">
        <v>165.27</v>
      </c>
      <c r="I829">
        <v>100</v>
      </c>
      <c r="J829" t="s">
        <v>10</v>
      </c>
      <c r="K829">
        <v>3</v>
      </c>
      <c r="L829">
        <v>3</v>
      </c>
    </row>
    <row r="830" spans="1:12">
      <c r="A830" t="s">
        <v>1683</v>
      </c>
      <c r="B830" t="s">
        <v>6</v>
      </c>
      <c r="C830">
        <v>2467</v>
      </c>
      <c r="D830" t="s">
        <v>1684</v>
      </c>
      <c r="E830" t="s">
        <v>97</v>
      </c>
      <c r="F830" t="s">
        <v>9</v>
      </c>
      <c r="G830">
        <v>80128</v>
      </c>
      <c r="H830">
        <v>74.97</v>
      </c>
      <c r="I830">
        <v>101</v>
      </c>
      <c r="J830" t="s">
        <v>10</v>
      </c>
      <c r="K830">
        <v>1</v>
      </c>
      <c r="L830">
        <v>1</v>
      </c>
    </row>
    <row r="831" spans="1:12">
      <c r="A831" t="s">
        <v>1685</v>
      </c>
      <c r="B831" t="s">
        <v>6</v>
      </c>
      <c r="C831">
        <v>2473</v>
      </c>
      <c r="D831" t="s">
        <v>1686</v>
      </c>
      <c r="E831" t="s">
        <v>17</v>
      </c>
      <c r="F831" t="s">
        <v>9</v>
      </c>
      <c r="G831">
        <v>80015</v>
      </c>
      <c r="H831">
        <v>75.88</v>
      </c>
      <c r="I831">
        <v>105</v>
      </c>
      <c r="J831" t="s">
        <v>10</v>
      </c>
      <c r="K831">
        <v>1</v>
      </c>
      <c r="L831">
        <v>6</v>
      </c>
    </row>
    <row r="832" spans="1:12">
      <c r="A832" t="s">
        <v>1687</v>
      </c>
      <c r="B832" t="s">
        <v>6</v>
      </c>
      <c r="C832">
        <v>2476</v>
      </c>
      <c r="D832" t="s">
        <v>1688</v>
      </c>
      <c r="E832" t="s">
        <v>77</v>
      </c>
      <c r="F832" t="s">
        <v>9</v>
      </c>
      <c r="G832">
        <v>80031</v>
      </c>
      <c r="H832">
        <v>217.75</v>
      </c>
      <c r="I832">
        <v>103</v>
      </c>
      <c r="J832" t="s">
        <v>10</v>
      </c>
      <c r="K832">
        <v>2</v>
      </c>
      <c r="L832">
        <v>8</v>
      </c>
    </row>
    <row r="833" spans="1:12">
      <c r="A833" t="s">
        <v>1689</v>
      </c>
      <c r="B833" t="s">
        <v>6</v>
      </c>
      <c r="C833">
        <v>2478</v>
      </c>
      <c r="D833" t="s">
        <v>1690</v>
      </c>
      <c r="E833" t="s">
        <v>32</v>
      </c>
      <c r="F833" t="s">
        <v>9</v>
      </c>
      <c r="G833">
        <v>80021</v>
      </c>
      <c r="H833">
        <v>55.08</v>
      </c>
      <c r="I833">
        <v>108</v>
      </c>
      <c r="J833" t="s">
        <v>10</v>
      </c>
      <c r="K833">
        <v>1</v>
      </c>
      <c r="L833">
        <v>1</v>
      </c>
    </row>
    <row r="834" spans="1:12">
      <c r="A834" t="s">
        <v>1691</v>
      </c>
      <c r="B834" t="s">
        <v>6</v>
      </c>
      <c r="C834">
        <v>2481</v>
      </c>
      <c r="D834" t="s">
        <v>1692</v>
      </c>
      <c r="E834" t="s">
        <v>35</v>
      </c>
      <c r="F834" t="s">
        <v>9</v>
      </c>
      <c r="G834">
        <v>80011</v>
      </c>
      <c r="H834">
        <v>169.19</v>
      </c>
      <c r="I834">
        <v>105</v>
      </c>
      <c r="J834" t="s">
        <v>14</v>
      </c>
      <c r="K834">
        <v>3</v>
      </c>
      <c r="L834">
        <v>5</v>
      </c>
    </row>
    <row r="835" spans="1:12">
      <c r="A835" t="s">
        <v>1693</v>
      </c>
      <c r="B835" t="s">
        <v>6</v>
      </c>
      <c r="C835">
        <v>2483</v>
      </c>
      <c r="D835" t="s">
        <v>1694</v>
      </c>
      <c r="E835" t="s">
        <v>35</v>
      </c>
      <c r="F835" t="s">
        <v>9</v>
      </c>
      <c r="G835">
        <v>80013</v>
      </c>
      <c r="H835">
        <v>227.25</v>
      </c>
      <c r="I835">
        <v>102</v>
      </c>
      <c r="J835" t="s">
        <v>10</v>
      </c>
      <c r="K835">
        <v>2</v>
      </c>
      <c r="L835">
        <v>7</v>
      </c>
    </row>
    <row r="836" spans="1:12">
      <c r="A836" t="s">
        <v>1695</v>
      </c>
      <c r="B836" t="s">
        <v>6</v>
      </c>
      <c r="C836">
        <v>2488</v>
      </c>
      <c r="D836" t="s">
        <v>1696</v>
      </c>
      <c r="E836" t="s">
        <v>8</v>
      </c>
      <c r="F836" t="s">
        <v>9</v>
      </c>
      <c r="G836">
        <v>80231</v>
      </c>
      <c r="H836">
        <v>213.86</v>
      </c>
      <c r="I836">
        <v>100</v>
      </c>
      <c r="J836" t="s">
        <v>10</v>
      </c>
      <c r="K836">
        <v>2</v>
      </c>
      <c r="L836">
        <v>7</v>
      </c>
    </row>
    <row r="837" spans="1:12">
      <c r="A837" t="s">
        <v>1697</v>
      </c>
      <c r="B837" t="s">
        <v>6</v>
      </c>
      <c r="C837">
        <v>2492</v>
      </c>
      <c r="D837" t="s">
        <v>1698</v>
      </c>
      <c r="E837" t="s">
        <v>17</v>
      </c>
      <c r="F837" t="s">
        <v>9</v>
      </c>
      <c r="G837">
        <v>80122</v>
      </c>
      <c r="H837">
        <v>13.66</v>
      </c>
      <c r="I837">
        <v>106</v>
      </c>
      <c r="J837" t="s">
        <v>10</v>
      </c>
      <c r="K837">
        <v>1</v>
      </c>
      <c r="L837">
        <v>3</v>
      </c>
    </row>
    <row r="838" spans="1:12">
      <c r="A838" t="s">
        <v>1699</v>
      </c>
      <c r="B838" t="s">
        <v>6</v>
      </c>
      <c r="C838">
        <v>2493</v>
      </c>
      <c r="D838" t="s">
        <v>1700</v>
      </c>
      <c r="E838" t="s">
        <v>26</v>
      </c>
      <c r="F838" t="s">
        <v>9</v>
      </c>
      <c r="G838">
        <v>80228</v>
      </c>
      <c r="H838">
        <v>164.78</v>
      </c>
      <c r="I838">
        <v>107</v>
      </c>
      <c r="J838" t="s">
        <v>10</v>
      </c>
      <c r="K838">
        <v>1</v>
      </c>
      <c r="L838">
        <v>6</v>
      </c>
    </row>
    <row r="839" spans="1:12">
      <c r="A839" t="s">
        <v>1701</v>
      </c>
      <c r="B839" t="s">
        <v>6</v>
      </c>
      <c r="C839">
        <v>2494</v>
      </c>
      <c r="D839" t="s">
        <v>1702</v>
      </c>
      <c r="E839" t="s">
        <v>29</v>
      </c>
      <c r="F839" t="s">
        <v>9</v>
      </c>
      <c r="G839">
        <v>80005</v>
      </c>
      <c r="H839">
        <v>16.21</v>
      </c>
      <c r="I839">
        <v>108</v>
      </c>
      <c r="J839" t="s">
        <v>10</v>
      </c>
      <c r="K839">
        <v>1</v>
      </c>
      <c r="L839">
        <v>7</v>
      </c>
    </row>
    <row r="840" spans="1:12">
      <c r="A840" t="s">
        <v>1703</v>
      </c>
      <c r="B840" t="s">
        <v>6</v>
      </c>
      <c r="C840">
        <v>2495</v>
      </c>
      <c r="D840" t="s">
        <v>1704</v>
      </c>
      <c r="E840" t="s">
        <v>8</v>
      </c>
      <c r="F840" t="s">
        <v>9</v>
      </c>
      <c r="G840">
        <v>80222</v>
      </c>
      <c r="H840">
        <v>187.65</v>
      </c>
      <c r="I840">
        <v>101</v>
      </c>
      <c r="J840" t="s">
        <v>10</v>
      </c>
      <c r="K840">
        <v>2</v>
      </c>
      <c r="L840">
        <v>1</v>
      </c>
    </row>
    <row r="841" spans="1:12">
      <c r="A841" t="s">
        <v>1705</v>
      </c>
      <c r="B841" t="s">
        <v>6</v>
      </c>
      <c r="C841">
        <v>2502</v>
      </c>
      <c r="D841" t="s">
        <v>1706</v>
      </c>
      <c r="E841" t="s">
        <v>32</v>
      </c>
      <c r="F841" t="s">
        <v>9</v>
      </c>
      <c r="G841">
        <v>80020</v>
      </c>
      <c r="H841">
        <v>216.08</v>
      </c>
      <c r="I841">
        <v>109</v>
      </c>
      <c r="J841" t="s">
        <v>10</v>
      </c>
      <c r="K841">
        <v>3</v>
      </c>
      <c r="L841">
        <v>1</v>
      </c>
    </row>
    <row r="842" spans="1:12">
      <c r="A842" t="s">
        <v>1707</v>
      </c>
      <c r="B842" t="s">
        <v>6</v>
      </c>
      <c r="C842">
        <v>2503</v>
      </c>
      <c r="D842" t="s">
        <v>1708</v>
      </c>
      <c r="E842" t="s">
        <v>8</v>
      </c>
      <c r="F842" t="s">
        <v>9</v>
      </c>
      <c r="G842">
        <v>80202</v>
      </c>
      <c r="H842">
        <v>268.85000000000002</v>
      </c>
      <c r="I842">
        <v>106</v>
      </c>
      <c r="J842" t="s">
        <v>10</v>
      </c>
      <c r="K842">
        <v>3</v>
      </c>
      <c r="L842">
        <v>7</v>
      </c>
    </row>
    <row r="843" spans="1:12">
      <c r="A843" t="s">
        <v>1709</v>
      </c>
      <c r="B843" t="s">
        <v>6</v>
      </c>
      <c r="C843">
        <v>2506</v>
      </c>
      <c r="D843" t="s">
        <v>1710</v>
      </c>
      <c r="E843" t="s">
        <v>8</v>
      </c>
      <c r="F843" t="s">
        <v>9</v>
      </c>
      <c r="G843">
        <v>80236</v>
      </c>
      <c r="H843">
        <v>58.99</v>
      </c>
      <c r="I843">
        <v>101</v>
      </c>
      <c r="J843" t="s">
        <v>10</v>
      </c>
      <c r="K843">
        <v>1</v>
      </c>
      <c r="L843">
        <v>2</v>
      </c>
    </row>
    <row r="844" spans="1:12">
      <c r="A844" t="s">
        <v>1711</v>
      </c>
      <c r="B844" t="s">
        <v>6</v>
      </c>
      <c r="C844">
        <v>2508</v>
      </c>
      <c r="D844" t="s">
        <v>1712</v>
      </c>
      <c r="E844" t="s">
        <v>26</v>
      </c>
      <c r="F844" t="s">
        <v>9</v>
      </c>
      <c r="G844">
        <v>80226</v>
      </c>
      <c r="H844">
        <v>45.97</v>
      </c>
      <c r="I844">
        <v>106</v>
      </c>
      <c r="J844" t="s">
        <v>10</v>
      </c>
      <c r="K844">
        <v>1</v>
      </c>
      <c r="L844">
        <v>7</v>
      </c>
    </row>
    <row r="845" spans="1:12">
      <c r="A845" t="s">
        <v>1713</v>
      </c>
      <c r="B845" t="s">
        <v>6</v>
      </c>
      <c r="C845">
        <v>2509</v>
      </c>
      <c r="D845" t="s">
        <v>1714</v>
      </c>
      <c r="E845" t="s">
        <v>26</v>
      </c>
      <c r="F845" t="s">
        <v>9</v>
      </c>
      <c r="G845">
        <v>80214</v>
      </c>
      <c r="H845">
        <v>140.88</v>
      </c>
      <c r="I845">
        <v>107</v>
      </c>
      <c r="J845" t="s">
        <v>10</v>
      </c>
      <c r="K845">
        <v>1</v>
      </c>
      <c r="L845">
        <v>2</v>
      </c>
    </row>
    <row r="846" spans="1:12">
      <c r="A846" t="s">
        <v>1715</v>
      </c>
      <c r="B846" t="s">
        <v>6</v>
      </c>
      <c r="C846">
        <v>2510</v>
      </c>
      <c r="D846" t="s">
        <v>1716</v>
      </c>
      <c r="E846" t="s">
        <v>35</v>
      </c>
      <c r="F846" t="s">
        <v>9</v>
      </c>
      <c r="G846">
        <v>80017</v>
      </c>
      <c r="H846">
        <v>57.19</v>
      </c>
      <c r="I846">
        <v>105</v>
      </c>
      <c r="J846" t="s">
        <v>10</v>
      </c>
      <c r="K846">
        <v>1</v>
      </c>
      <c r="L846">
        <v>4</v>
      </c>
    </row>
    <row r="847" spans="1:12">
      <c r="A847" t="s">
        <v>1717</v>
      </c>
      <c r="B847" t="s">
        <v>6</v>
      </c>
      <c r="C847">
        <v>2511</v>
      </c>
      <c r="D847" t="s">
        <v>1718</v>
      </c>
      <c r="E847" t="s">
        <v>8</v>
      </c>
      <c r="F847" t="s">
        <v>9</v>
      </c>
      <c r="G847">
        <v>80209</v>
      </c>
      <c r="H847">
        <v>117.64</v>
      </c>
      <c r="I847">
        <v>101</v>
      </c>
      <c r="J847" t="s">
        <v>10</v>
      </c>
      <c r="K847">
        <v>1</v>
      </c>
      <c r="L847">
        <v>7</v>
      </c>
    </row>
    <row r="848" spans="1:12">
      <c r="A848" t="s">
        <v>1719</v>
      </c>
      <c r="B848" t="s">
        <v>6</v>
      </c>
      <c r="C848">
        <v>2512</v>
      </c>
      <c r="D848" t="s">
        <v>1720</v>
      </c>
      <c r="E848" t="s">
        <v>48</v>
      </c>
      <c r="F848" t="s">
        <v>9</v>
      </c>
      <c r="G848">
        <v>80110</v>
      </c>
      <c r="H848">
        <v>28.77</v>
      </c>
      <c r="I848">
        <v>101</v>
      </c>
      <c r="J848" t="s">
        <v>10</v>
      </c>
      <c r="K848">
        <v>1</v>
      </c>
      <c r="L848">
        <v>1</v>
      </c>
    </row>
    <row r="849" spans="1:12">
      <c r="A849" t="s">
        <v>1721</v>
      </c>
      <c r="B849" t="s">
        <v>6</v>
      </c>
      <c r="C849">
        <v>2513</v>
      </c>
      <c r="D849" t="s">
        <v>1722</v>
      </c>
      <c r="E849" t="s">
        <v>8</v>
      </c>
      <c r="F849" t="s">
        <v>9</v>
      </c>
      <c r="G849">
        <v>80227</v>
      </c>
      <c r="H849">
        <v>146.43</v>
      </c>
      <c r="I849">
        <v>106</v>
      </c>
      <c r="J849" t="s">
        <v>10</v>
      </c>
      <c r="K849">
        <v>1</v>
      </c>
      <c r="L849">
        <v>5</v>
      </c>
    </row>
    <row r="850" spans="1:12">
      <c r="A850" t="s">
        <v>1723</v>
      </c>
      <c r="B850" t="s">
        <v>6</v>
      </c>
      <c r="C850">
        <v>2515</v>
      </c>
      <c r="D850" t="s">
        <v>1724</v>
      </c>
      <c r="E850" t="s">
        <v>29</v>
      </c>
      <c r="F850" t="s">
        <v>9</v>
      </c>
      <c r="G850">
        <v>80005</v>
      </c>
      <c r="H850">
        <v>155.19999999999999</v>
      </c>
      <c r="I850">
        <v>108</v>
      </c>
      <c r="J850" t="s">
        <v>10</v>
      </c>
      <c r="K850">
        <v>1</v>
      </c>
      <c r="L850">
        <v>6</v>
      </c>
    </row>
    <row r="851" spans="1:12">
      <c r="A851" t="s">
        <v>1725</v>
      </c>
      <c r="B851" t="s">
        <v>6</v>
      </c>
      <c r="C851">
        <v>2516</v>
      </c>
      <c r="D851" t="s">
        <v>1726</v>
      </c>
      <c r="E851" t="s">
        <v>8</v>
      </c>
      <c r="F851" t="s">
        <v>9</v>
      </c>
      <c r="G851">
        <v>80219</v>
      </c>
      <c r="H851">
        <v>227.39</v>
      </c>
      <c r="I851">
        <v>101</v>
      </c>
      <c r="J851" t="s">
        <v>10</v>
      </c>
      <c r="K851">
        <v>1</v>
      </c>
      <c r="L851">
        <v>5</v>
      </c>
    </row>
    <row r="852" spans="1:12">
      <c r="A852" t="s">
        <v>1727</v>
      </c>
      <c r="B852" t="s">
        <v>6</v>
      </c>
      <c r="C852">
        <v>2517</v>
      </c>
      <c r="D852" t="s">
        <v>1728</v>
      </c>
      <c r="E852" t="s">
        <v>32</v>
      </c>
      <c r="F852" t="s">
        <v>9</v>
      </c>
      <c r="G852">
        <v>80021</v>
      </c>
      <c r="H852">
        <v>116.01</v>
      </c>
      <c r="I852">
        <v>103</v>
      </c>
      <c r="J852" t="s">
        <v>10</v>
      </c>
      <c r="K852">
        <v>1</v>
      </c>
      <c r="L852">
        <v>5</v>
      </c>
    </row>
    <row r="853" spans="1:12">
      <c r="A853" t="s">
        <v>1729</v>
      </c>
      <c r="B853" t="s">
        <v>6</v>
      </c>
      <c r="C853">
        <v>2518</v>
      </c>
      <c r="D853" t="s">
        <v>1730</v>
      </c>
      <c r="E853" t="s">
        <v>316</v>
      </c>
      <c r="F853" t="s">
        <v>9</v>
      </c>
      <c r="G853">
        <v>80403</v>
      </c>
      <c r="H853">
        <v>87.57</v>
      </c>
      <c r="I853">
        <v>108</v>
      </c>
      <c r="J853" t="s">
        <v>14</v>
      </c>
      <c r="K853">
        <v>1</v>
      </c>
      <c r="L853">
        <v>1</v>
      </c>
    </row>
    <row r="854" spans="1:12">
      <c r="A854" t="s">
        <v>1731</v>
      </c>
      <c r="B854" t="s">
        <v>6</v>
      </c>
      <c r="C854">
        <v>2519</v>
      </c>
      <c r="D854" t="s">
        <v>1732</v>
      </c>
      <c r="E854" t="s">
        <v>29</v>
      </c>
      <c r="F854" t="s">
        <v>9</v>
      </c>
      <c r="G854">
        <v>80004</v>
      </c>
      <c r="H854">
        <v>67.56</v>
      </c>
      <c r="I854">
        <v>107</v>
      </c>
      <c r="J854" t="s">
        <v>10</v>
      </c>
      <c r="K854">
        <v>1</v>
      </c>
      <c r="L854">
        <v>3</v>
      </c>
    </row>
    <row r="855" spans="1:12">
      <c r="A855" t="s">
        <v>1733</v>
      </c>
      <c r="B855" t="s">
        <v>6</v>
      </c>
      <c r="C855">
        <v>2520</v>
      </c>
      <c r="D855" t="s">
        <v>1734</v>
      </c>
      <c r="E855" t="s">
        <v>32</v>
      </c>
      <c r="F855" t="s">
        <v>9</v>
      </c>
      <c r="G855">
        <v>80020</v>
      </c>
      <c r="H855">
        <v>268.43</v>
      </c>
      <c r="I855">
        <v>109</v>
      </c>
      <c r="J855" t="s">
        <v>10</v>
      </c>
      <c r="K855">
        <v>1</v>
      </c>
      <c r="L855">
        <v>4</v>
      </c>
    </row>
    <row r="856" spans="1:12">
      <c r="A856" t="s">
        <v>1735</v>
      </c>
      <c r="B856" t="s">
        <v>6</v>
      </c>
      <c r="C856">
        <v>2521</v>
      </c>
      <c r="D856" t="s">
        <v>1736</v>
      </c>
      <c r="E856" t="s">
        <v>35</v>
      </c>
      <c r="F856" t="s">
        <v>9</v>
      </c>
      <c r="G856">
        <v>80016</v>
      </c>
      <c r="H856">
        <v>266.55</v>
      </c>
      <c r="I856">
        <v>104</v>
      </c>
      <c r="J856" t="s">
        <v>10</v>
      </c>
      <c r="K856">
        <v>2</v>
      </c>
      <c r="L856">
        <v>6</v>
      </c>
    </row>
    <row r="857" spans="1:12">
      <c r="A857" t="s">
        <v>1737</v>
      </c>
      <c r="B857" t="s">
        <v>6</v>
      </c>
      <c r="C857">
        <v>2523</v>
      </c>
      <c r="D857" t="s">
        <v>1738</v>
      </c>
      <c r="E857" t="s">
        <v>8</v>
      </c>
      <c r="F857" t="s">
        <v>9</v>
      </c>
      <c r="G857">
        <v>80206</v>
      </c>
      <c r="H857">
        <v>231.82</v>
      </c>
      <c r="I857">
        <v>105</v>
      </c>
      <c r="J857" t="s">
        <v>10</v>
      </c>
      <c r="K857">
        <v>1</v>
      </c>
      <c r="L857">
        <v>6</v>
      </c>
    </row>
    <row r="858" spans="1:12">
      <c r="A858" t="s">
        <v>1739</v>
      </c>
      <c r="B858" t="s">
        <v>6</v>
      </c>
      <c r="C858">
        <v>2527</v>
      </c>
      <c r="D858" t="s">
        <v>1740</v>
      </c>
      <c r="E858" t="s">
        <v>8</v>
      </c>
      <c r="F858" t="s">
        <v>9</v>
      </c>
      <c r="G858">
        <v>80220</v>
      </c>
      <c r="H858">
        <v>276.52999999999997</v>
      </c>
      <c r="I858">
        <v>105</v>
      </c>
      <c r="J858" t="s">
        <v>10</v>
      </c>
      <c r="K858">
        <v>4</v>
      </c>
      <c r="L858">
        <v>8</v>
      </c>
    </row>
    <row r="859" spans="1:12">
      <c r="A859" t="s">
        <v>1741</v>
      </c>
      <c r="B859" t="s">
        <v>6</v>
      </c>
      <c r="C859">
        <v>2529</v>
      </c>
      <c r="D859" t="s">
        <v>1742</v>
      </c>
      <c r="E859" t="s">
        <v>212</v>
      </c>
      <c r="F859" t="s">
        <v>9</v>
      </c>
      <c r="G859">
        <v>80241</v>
      </c>
      <c r="H859">
        <v>220.12</v>
      </c>
      <c r="I859">
        <v>103</v>
      </c>
      <c r="J859" t="s">
        <v>14</v>
      </c>
      <c r="K859">
        <v>1</v>
      </c>
      <c r="L859">
        <v>5</v>
      </c>
    </row>
    <row r="860" spans="1:12">
      <c r="A860" t="s">
        <v>1743</v>
      </c>
      <c r="B860" t="s">
        <v>6</v>
      </c>
      <c r="C860">
        <v>2532</v>
      </c>
      <c r="D860" t="s">
        <v>1744</v>
      </c>
      <c r="E860" t="s">
        <v>35</v>
      </c>
      <c r="F860" t="s">
        <v>9</v>
      </c>
      <c r="G860">
        <v>80013</v>
      </c>
      <c r="H860">
        <v>34.26</v>
      </c>
      <c r="I860">
        <v>100</v>
      </c>
      <c r="J860" t="s">
        <v>10</v>
      </c>
      <c r="K860">
        <v>1</v>
      </c>
      <c r="L860">
        <v>2</v>
      </c>
    </row>
    <row r="861" spans="1:12">
      <c r="A861" t="s">
        <v>1745</v>
      </c>
      <c r="B861" t="s">
        <v>6</v>
      </c>
      <c r="C861">
        <v>2533</v>
      </c>
      <c r="D861" t="s">
        <v>1746</v>
      </c>
      <c r="E861" t="s">
        <v>8</v>
      </c>
      <c r="F861" t="s">
        <v>9</v>
      </c>
      <c r="G861">
        <v>80219</v>
      </c>
      <c r="H861">
        <v>56.15</v>
      </c>
      <c r="I861">
        <v>101</v>
      </c>
      <c r="J861" t="s">
        <v>10</v>
      </c>
      <c r="K861">
        <v>1</v>
      </c>
      <c r="L861">
        <v>4</v>
      </c>
    </row>
    <row r="862" spans="1:12">
      <c r="A862" t="s">
        <v>1747</v>
      </c>
      <c r="B862" t="s">
        <v>6</v>
      </c>
      <c r="C862">
        <v>2534</v>
      </c>
      <c r="D862" t="s">
        <v>1748</v>
      </c>
      <c r="E862" t="s">
        <v>35</v>
      </c>
      <c r="F862" t="s">
        <v>9</v>
      </c>
      <c r="G862">
        <v>80017</v>
      </c>
      <c r="H862">
        <v>162.96</v>
      </c>
      <c r="I862">
        <v>100</v>
      </c>
      <c r="J862" t="s">
        <v>10</v>
      </c>
      <c r="K862">
        <v>2</v>
      </c>
      <c r="L862">
        <v>4</v>
      </c>
    </row>
    <row r="863" spans="1:12">
      <c r="A863" t="s">
        <v>1749</v>
      </c>
      <c r="B863" t="s">
        <v>6</v>
      </c>
      <c r="C863">
        <v>2535</v>
      </c>
      <c r="D863" t="s">
        <v>1750</v>
      </c>
      <c r="E863" t="s">
        <v>35</v>
      </c>
      <c r="F863" t="s">
        <v>9</v>
      </c>
      <c r="G863">
        <v>80011</v>
      </c>
      <c r="H863">
        <v>226.31</v>
      </c>
      <c r="I863">
        <v>105</v>
      </c>
      <c r="J863" t="s">
        <v>10</v>
      </c>
      <c r="K863">
        <v>1</v>
      </c>
      <c r="L863">
        <v>2</v>
      </c>
    </row>
    <row r="864" spans="1:12">
      <c r="A864" t="s">
        <v>1751</v>
      </c>
      <c r="B864" t="s">
        <v>6</v>
      </c>
      <c r="C864">
        <v>2536</v>
      </c>
      <c r="D864" t="s">
        <v>1752</v>
      </c>
      <c r="E864" t="s">
        <v>35</v>
      </c>
      <c r="F864" t="s">
        <v>9</v>
      </c>
      <c r="G864">
        <v>80017</v>
      </c>
      <c r="H864">
        <v>261.5</v>
      </c>
      <c r="I864">
        <v>104</v>
      </c>
      <c r="J864" t="s">
        <v>10</v>
      </c>
      <c r="K864">
        <v>1</v>
      </c>
      <c r="L864">
        <v>4</v>
      </c>
    </row>
    <row r="865" spans="1:12">
      <c r="A865" t="s">
        <v>1753</v>
      </c>
      <c r="B865" t="s">
        <v>6</v>
      </c>
      <c r="C865">
        <v>2538</v>
      </c>
      <c r="D865" t="s">
        <v>1754</v>
      </c>
      <c r="E865" t="s">
        <v>8</v>
      </c>
      <c r="F865" t="s">
        <v>9</v>
      </c>
      <c r="G865">
        <v>80207</v>
      </c>
      <c r="H865">
        <v>107.19</v>
      </c>
      <c r="I865">
        <v>106</v>
      </c>
      <c r="J865" t="s">
        <v>10</v>
      </c>
      <c r="K865">
        <v>1</v>
      </c>
      <c r="L865">
        <v>8</v>
      </c>
    </row>
    <row r="866" spans="1:12">
      <c r="A866" t="s">
        <v>1755</v>
      </c>
      <c r="B866" t="s">
        <v>6</v>
      </c>
      <c r="C866">
        <v>2544</v>
      </c>
      <c r="D866" t="s">
        <v>1756</v>
      </c>
      <c r="E866" t="s">
        <v>26</v>
      </c>
      <c r="F866" t="s">
        <v>9</v>
      </c>
      <c r="G866">
        <v>80215</v>
      </c>
      <c r="H866">
        <v>201.4</v>
      </c>
      <c r="I866">
        <v>106</v>
      </c>
      <c r="J866" t="s">
        <v>10</v>
      </c>
      <c r="K866">
        <v>2</v>
      </c>
      <c r="L866">
        <v>6</v>
      </c>
    </row>
    <row r="867" spans="1:12">
      <c r="A867" t="s">
        <v>1757</v>
      </c>
      <c r="B867" t="s">
        <v>6</v>
      </c>
      <c r="C867">
        <v>2553</v>
      </c>
      <c r="D867" t="s">
        <v>1758</v>
      </c>
      <c r="E867" t="s">
        <v>35</v>
      </c>
      <c r="F867" t="s">
        <v>9</v>
      </c>
      <c r="G867">
        <v>80015</v>
      </c>
      <c r="H867">
        <v>155.09</v>
      </c>
      <c r="I867">
        <v>104</v>
      </c>
      <c r="J867" t="s">
        <v>10</v>
      </c>
      <c r="K867">
        <v>2</v>
      </c>
      <c r="L867">
        <v>2</v>
      </c>
    </row>
    <row r="868" spans="1:12">
      <c r="A868" t="s">
        <v>1759</v>
      </c>
      <c r="B868" t="s">
        <v>6</v>
      </c>
      <c r="C868">
        <v>2556</v>
      </c>
      <c r="D868" t="s">
        <v>1760</v>
      </c>
      <c r="E868" t="s">
        <v>8</v>
      </c>
      <c r="F868" t="s">
        <v>9</v>
      </c>
      <c r="G868">
        <v>80247</v>
      </c>
      <c r="H868">
        <v>125.74</v>
      </c>
      <c r="I868">
        <v>105</v>
      </c>
      <c r="J868" t="s">
        <v>10</v>
      </c>
      <c r="K868">
        <v>1</v>
      </c>
      <c r="L868">
        <v>5</v>
      </c>
    </row>
    <row r="869" spans="1:12">
      <c r="A869" t="s">
        <v>1761</v>
      </c>
      <c r="B869" t="s">
        <v>6</v>
      </c>
      <c r="C869">
        <v>2558</v>
      </c>
      <c r="D869" t="s">
        <v>1762</v>
      </c>
      <c r="E869" t="s">
        <v>8</v>
      </c>
      <c r="F869" t="s">
        <v>9</v>
      </c>
      <c r="G869">
        <v>80227</v>
      </c>
      <c r="H869">
        <v>103.69</v>
      </c>
      <c r="I869">
        <v>107</v>
      </c>
      <c r="J869" t="s">
        <v>10</v>
      </c>
      <c r="K869">
        <v>2</v>
      </c>
      <c r="L869">
        <v>6</v>
      </c>
    </row>
    <row r="870" spans="1:12">
      <c r="A870" t="s">
        <v>1763</v>
      </c>
      <c r="B870" t="s">
        <v>6</v>
      </c>
      <c r="C870">
        <v>2560</v>
      </c>
      <c r="D870" t="s">
        <v>1764</v>
      </c>
      <c r="E870" t="s">
        <v>26</v>
      </c>
      <c r="F870" t="s">
        <v>9</v>
      </c>
      <c r="G870">
        <v>80227</v>
      </c>
      <c r="H870">
        <v>269.67</v>
      </c>
      <c r="I870">
        <v>106</v>
      </c>
      <c r="J870" t="s">
        <v>10</v>
      </c>
      <c r="K870">
        <v>2</v>
      </c>
      <c r="L870">
        <v>4</v>
      </c>
    </row>
    <row r="871" spans="1:12">
      <c r="A871" t="s">
        <v>1765</v>
      </c>
      <c r="B871" t="s">
        <v>6</v>
      </c>
      <c r="C871">
        <v>2562</v>
      </c>
      <c r="D871" t="s">
        <v>1766</v>
      </c>
      <c r="E871" t="s">
        <v>8</v>
      </c>
      <c r="F871" t="s">
        <v>9</v>
      </c>
      <c r="G871">
        <v>80238</v>
      </c>
      <c r="H871">
        <v>42.93</v>
      </c>
      <c r="I871">
        <v>105</v>
      </c>
      <c r="J871" t="s">
        <v>10</v>
      </c>
      <c r="K871">
        <v>1</v>
      </c>
      <c r="L871">
        <v>5</v>
      </c>
    </row>
    <row r="872" spans="1:12">
      <c r="A872" t="s">
        <v>1767</v>
      </c>
      <c r="B872" t="s">
        <v>6</v>
      </c>
      <c r="C872">
        <v>2566</v>
      </c>
      <c r="D872" t="s">
        <v>1768</v>
      </c>
      <c r="E872" t="s">
        <v>181</v>
      </c>
      <c r="F872" t="s">
        <v>9</v>
      </c>
      <c r="G872">
        <v>80027</v>
      </c>
      <c r="H872">
        <v>20.68</v>
      </c>
      <c r="I872">
        <v>103</v>
      </c>
      <c r="J872" t="s">
        <v>10</v>
      </c>
      <c r="K872">
        <v>1</v>
      </c>
      <c r="L872">
        <v>7</v>
      </c>
    </row>
    <row r="873" spans="1:12">
      <c r="A873" t="s">
        <v>1769</v>
      </c>
      <c r="B873" t="s">
        <v>6</v>
      </c>
      <c r="C873">
        <v>2575</v>
      </c>
      <c r="D873" t="s">
        <v>1770</v>
      </c>
      <c r="E873" t="s">
        <v>32</v>
      </c>
      <c r="F873" t="s">
        <v>9</v>
      </c>
      <c r="G873">
        <v>80020</v>
      </c>
      <c r="H873">
        <v>66.14</v>
      </c>
      <c r="I873">
        <v>108</v>
      </c>
      <c r="J873" t="s">
        <v>10</v>
      </c>
      <c r="K873">
        <v>1</v>
      </c>
      <c r="L873">
        <v>2</v>
      </c>
    </row>
    <row r="874" spans="1:12">
      <c r="A874" t="s">
        <v>1771</v>
      </c>
      <c r="B874" t="s">
        <v>6</v>
      </c>
      <c r="C874">
        <v>2585</v>
      </c>
      <c r="D874" t="s">
        <v>1772</v>
      </c>
      <c r="E874" t="s">
        <v>8</v>
      </c>
      <c r="F874" t="s">
        <v>9</v>
      </c>
      <c r="G874">
        <v>80227</v>
      </c>
      <c r="H874">
        <v>213.98</v>
      </c>
      <c r="I874">
        <v>101</v>
      </c>
      <c r="J874" t="s">
        <v>10</v>
      </c>
      <c r="K874">
        <v>3</v>
      </c>
      <c r="L874">
        <v>6</v>
      </c>
    </row>
    <row r="875" spans="1:12">
      <c r="A875" t="s">
        <v>1773</v>
      </c>
      <c r="B875" t="s">
        <v>6</v>
      </c>
      <c r="C875">
        <v>2589</v>
      </c>
      <c r="D875" t="s">
        <v>1774</v>
      </c>
      <c r="E875" t="s">
        <v>8</v>
      </c>
      <c r="F875" t="s">
        <v>9</v>
      </c>
      <c r="G875">
        <v>80247</v>
      </c>
      <c r="H875">
        <v>261.55</v>
      </c>
      <c r="I875">
        <v>105</v>
      </c>
      <c r="J875" t="s">
        <v>10</v>
      </c>
      <c r="K875">
        <v>2</v>
      </c>
      <c r="L875">
        <v>1</v>
      </c>
    </row>
    <row r="876" spans="1:12">
      <c r="A876" t="s">
        <v>1775</v>
      </c>
      <c r="B876" t="s">
        <v>6</v>
      </c>
      <c r="C876">
        <v>2591</v>
      </c>
      <c r="D876" t="s">
        <v>1776</v>
      </c>
      <c r="E876" t="s">
        <v>26</v>
      </c>
      <c r="F876" t="s">
        <v>9</v>
      </c>
      <c r="G876">
        <v>80226</v>
      </c>
      <c r="H876">
        <v>33.479999999999997</v>
      </c>
      <c r="I876">
        <v>106</v>
      </c>
      <c r="J876" t="s">
        <v>10</v>
      </c>
      <c r="K876">
        <v>1</v>
      </c>
      <c r="L876">
        <v>2</v>
      </c>
    </row>
    <row r="877" spans="1:12">
      <c r="A877" t="s">
        <v>1777</v>
      </c>
      <c r="B877" t="s">
        <v>6</v>
      </c>
      <c r="C877">
        <v>2594</v>
      </c>
      <c r="D877" t="s">
        <v>1778</v>
      </c>
      <c r="E877" t="s">
        <v>32</v>
      </c>
      <c r="F877" t="s">
        <v>9</v>
      </c>
      <c r="G877">
        <v>80020</v>
      </c>
      <c r="H877">
        <v>152.49</v>
      </c>
      <c r="I877">
        <v>109</v>
      </c>
      <c r="J877" t="s">
        <v>10</v>
      </c>
      <c r="K877">
        <v>1</v>
      </c>
      <c r="L877">
        <v>4</v>
      </c>
    </row>
    <row r="878" spans="1:12">
      <c r="A878" t="s">
        <v>1779</v>
      </c>
      <c r="B878" t="s">
        <v>6</v>
      </c>
      <c r="C878">
        <v>2596</v>
      </c>
      <c r="D878" t="s">
        <v>1780</v>
      </c>
      <c r="E878" t="s">
        <v>35</v>
      </c>
      <c r="F878" t="s">
        <v>9</v>
      </c>
      <c r="G878">
        <v>80012</v>
      </c>
      <c r="H878">
        <v>183.7</v>
      </c>
      <c r="I878">
        <v>105</v>
      </c>
      <c r="J878" t="s">
        <v>10</v>
      </c>
      <c r="K878">
        <v>2</v>
      </c>
      <c r="L878">
        <v>3</v>
      </c>
    </row>
    <row r="879" spans="1:12">
      <c r="A879" t="s">
        <v>1781</v>
      </c>
      <c r="B879" t="s">
        <v>6</v>
      </c>
      <c r="C879">
        <v>2599</v>
      </c>
      <c r="D879" t="s">
        <v>1782</v>
      </c>
      <c r="E879" t="s">
        <v>29</v>
      </c>
      <c r="F879" t="s">
        <v>9</v>
      </c>
      <c r="G879">
        <v>80005</v>
      </c>
      <c r="H879">
        <v>243.07</v>
      </c>
      <c r="I879">
        <v>103</v>
      </c>
      <c r="J879" t="s">
        <v>10</v>
      </c>
      <c r="K879">
        <v>1</v>
      </c>
      <c r="L879">
        <v>8</v>
      </c>
    </row>
    <row r="880" spans="1:12">
      <c r="A880" t="s">
        <v>1783</v>
      </c>
      <c r="B880" t="s">
        <v>6</v>
      </c>
      <c r="C880">
        <v>2601</v>
      </c>
      <c r="D880" t="s">
        <v>1784</v>
      </c>
      <c r="E880" t="s">
        <v>156</v>
      </c>
      <c r="F880" t="s">
        <v>9</v>
      </c>
      <c r="G880">
        <v>80134</v>
      </c>
      <c r="H880">
        <v>63.2</v>
      </c>
      <c r="I880">
        <v>102</v>
      </c>
      <c r="J880" t="s">
        <v>10</v>
      </c>
      <c r="K880">
        <v>1</v>
      </c>
      <c r="L880">
        <v>5</v>
      </c>
    </row>
    <row r="881" spans="1:12">
      <c r="A881" t="s">
        <v>1785</v>
      </c>
      <c r="B881" t="s">
        <v>6</v>
      </c>
      <c r="C881">
        <v>2602</v>
      </c>
      <c r="D881" t="s">
        <v>1786</v>
      </c>
      <c r="E881" t="s">
        <v>8</v>
      </c>
      <c r="F881" t="s">
        <v>9</v>
      </c>
      <c r="G881">
        <v>80236</v>
      </c>
      <c r="H881">
        <v>236.77</v>
      </c>
      <c r="I881">
        <v>106</v>
      </c>
      <c r="J881" t="s">
        <v>14</v>
      </c>
      <c r="K881">
        <v>1</v>
      </c>
      <c r="L881">
        <v>3</v>
      </c>
    </row>
    <row r="882" spans="1:12">
      <c r="A882" t="s">
        <v>1787</v>
      </c>
      <c r="B882" t="s">
        <v>6</v>
      </c>
      <c r="C882">
        <v>2603</v>
      </c>
      <c r="D882" t="s">
        <v>1788</v>
      </c>
      <c r="E882" t="s">
        <v>48</v>
      </c>
      <c r="F882" t="s">
        <v>9</v>
      </c>
      <c r="G882">
        <v>80110</v>
      </c>
      <c r="H882">
        <v>222.61</v>
      </c>
      <c r="I882">
        <v>101</v>
      </c>
      <c r="J882" t="s">
        <v>14</v>
      </c>
      <c r="K882">
        <v>1</v>
      </c>
      <c r="L882">
        <v>7</v>
      </c>
    </row>
    <row r="883" spans="1:12">
      <c r="A883" t="s">
        <v>1789</v>
      </c>
      <c r="B883" t="s">
        <v>6</v>
      </c>
      <c r="C883">
        <v>2604</v>
      </c>
      <c r="D883" t="s">
        <v>1790</v>
      </c>
      <c r="E883" t="s">
        <v>337</v>
      </c>
      <c r="F883" t="s">
        <v>9</v>
      </c>
      <c r="G883">
        <v>80033</v>
      </c>
      <c r="H883">
        <v>129.57</v>
      </c>
      <c r="I883">
        <v>108</v>
      </c>
      <c r="J883" t="s">
        <v>10</v>
      </c>
      <c r="K883">
        <v>1</v>
      </c>
      <c r="L883">
        <v>5</v>
      </c>
    </row>
    <row r="884" spans="1:12">
      <c r="A884" t="s">
        <v>1791</v>
      </c>
      <c r="B884" t="s">
        <v>6</v>
      </c>
      <c r="C884">
        <v>2605</v>
      </c>
      <c r="D884" t="s">
        <v>1792</v>
      </c>
      <c r="E884" t="s">
        <v>26</v>
      </c>
      <c r="F884" t="s">
        <v>9</v>
      </c>
      <c r="G884">
        <v>80235</v>
      </c>
      <c r="H884">
        <v>119.96</v>
      </c>
      <c r="I884">
        <v>107</v>
      </c>
      <c r="J884" t="s">
        <v>10</v>
      </c>
      <c r="K884">
        <v>1</v>
      </c>
      <c r="L884">
        <v>5</v>
      </c>
    </row>
    <row r="885" spans="1:12">
      <c r="A885" t="s">
        <v>1793</v>
      </c>
      <c r="B885" t="s">
        <v>6</v>
      </c>
      <c r="C885">
        <v>2606</v>
      </c>
      <c r="D885" t="s">
        <v>1794</v>
      </c>
      <c r="E885" t="s">
        <v>35</v>
      </c>
      <c r="F885" t="s">
        <v>9</v>
      </c>
      <c r="G885">
        <v>80014</v>
      </c>
      <c r="H885">
        <v>265.83</v>
      </c>
      <c r="I885">
        <v>105</v>
      </c>
      <c r="J885" t="s">
        <v>10</v>
      </c>
      <c r="K885">
        <v>1</v>
      </c>
      <c r="L885">
        <v>2</v>
      </c>
    </row>
    <row r="886" spans="1:12">
      <c r="A886" t="s">
        <v>1795</v>
      </c>
      <c r="B886" t="s">
        <v>6</v>
      </c>
      <c r="C886">
        <v>2607</v>
      </c>
      <c r="D886" t="s">
        <v>1796</v>
      </c>
      <c r="E886" t="s">
        <v>8</v>
      </c>
      <c r="F886" t="s">
        <v>9</v>
      </c>
      <c r="G886">
        <v>80220</v>
      </c>
      <c r="H886">
        <v>173.36</v>
      </c>
      <c r="I886">
        <v>100</v>
      </c>
      <c r="J886" t="s">
        <v>10</v>
      </c>
      <c r="K886">
        <v>1</v>
      </c>
      <c r="L886">
        <v>2</v>
      </c>
    </row>
    <row r="887" spans="1:12">
      <c r="A887" t="s">
        <v>1797</v>
      </c>
      <c r="B887" t="s">
        <v>6</v>
      </c>
      <c r="C887">
        <v>2608</v>
      </c>
      <c r="D887" t="s">
        <v>1798</v>
      </c>
      <c r="E887" t="s">
        <v>26</v>
      </c>
      <c r="F887" t="s">
        <v>9</v>
      </c>
      <c r="G887">
        <v>80232</v>
      </c>
      <c r="H887">
        <v>69.98</v>
      </c>
      <c r="I887">
        <v>106</v>
      </c>
      <c r="J887" t="s">
        <v>10</v>
      </c>
      <c r="K887">
        <v>1</v>
      </c>
      <c r="L887">
        <v>3</v>
      </c>
    </row>
    <row r="888" spans="1:12">
      <c r="A888" t="s">
        <v>1799</v>
      </c>
      <c r="B888" t="s">
        <v>6</v>
      </c>
      <c r="C888">
        <v>2611</v>
      </c>
      <c r="D888" t="s">
        <v>1800</v>
      </c>
      <c r="E888" t="s">
        <v>35</v>
      </c>
      <c r="F888" t="s">
        <v>9</v>
      </c>
      <c r="G888">
        <v>80011</v>
      </c>
      <c r="H888">
        <v>44.65</v>
      </c>
      <c r="I888">
        <v>100</v>
      </c>
      <c r="J888" t="s">
        <v>14</v>
      </c>
      <c r="K888">
        <v>1</v>
      </c>
      <c r="L888">
        <v>6</v>
      </c>
    </row>
    <row r="889" spans="1:12">
      <c r="A889" t="s">
        <v>1801</v>
      </c>
      <c r="B889" t="s">
        <v>6</v>
      </c>
      <c r="C889">
        <v>2612</v>
      </c>
      <c r="D889" t="s">
        <v>1802</v>
      </c>
      <c r="E889" t="s">
        <v>48</v>
      </c>
      <c r="F889" t="s">
        <v>9</v>
      </c>
      <c r="G889">
        <v>80113</v>
      </c>
      <c r="H889">
        <v>137.63</v>
      </c>
      <c r="I889">
        <v>101</v>
      </c>
      <c r="J889" t="s">
        <v>10</v>
      </c>
      <c r="K889">
        <v>1</v>
      </c>
      <c r="L889">
        <v>6</v>
      </c>
    </row>
    <row r="890" spans="1:12">
      <c r="A890" t="s">
        <v>1803</v>
      </c>
      <c r="B890" t="s">
        <v>6</v>
      </c>
      <c r="C890">
        <v>2613</v>
      </c>
      <c r="D890" t="s">
        <v>1804</v>
      </c>
      <c r="E890" t="s">
        <v>8</v>
      </c>
      <c r="F890" t="s">
        <v>9</v>
      </c>
      <c r="G890">
        <v>80216</v>
      </c>
      <c r="H890">
        <v>68.47</v>
      </c>
      <c r="I890">
        <v>100</v>
      </c>
      <c r="J890" t="s">
        <v>10</v>
      </c>
      <c r="K890">
        <v>1</v>
      </c>
      <c r="L890">
        <v>8</v>
      </c>
    </row>
    <row r="891" spans="1:12">
      <c r="A891" t="s">
        <v>1805</v>
      </c>
      <c r="B891" t="s">
        <v>6</v>
      </c>
      <c r="C891">
        <v>2614</v>
      </c>
      <c r="D891" t="s">
        <v>1806</v>
      </c>
      <c r="E891" t="s">
        <v>8</v>
      </c>
      <c r="F891" t="s">
        <v>9</v>
      </c>
      <c r="G891">
        <v>80206</v>
      </c>
      <c r="H891">
        <v>37.85</v>
      </c>
      <c r="I891">
        <v>100</v>
      </c>
      <c r="J891" t="s">
        <v>10</v>
      </c>
      <c r="K891">
        <v>1</v>
      </c>
      <c r="L891">
        <v>7</v>
      </c>
    </row>
    <row r="892" spans="1:12">
      <c r="A892" t="s">
        <v>1807</v>
      </c>
      <c r="B892" t="s">
        <v>6</v>
      </c>
      <c r="C892">
        <v>2616</v>
      </c>
      <c r="D892" t="s">
        <v>1808</v>
      </c>
      <c r="E892" t="s">
        <v>8</v>
      </c>
      <c r="F892" t="s">
        <v>9</v>
      </c>
      <c r="G892">
        <v>80204</v>
      </c>
      <c r="H892">
        <v>229.2</v>
      </c>
      <c r="I892">
        <v>106</v>
      </c>
      <c r="J892" t="s">
        <v>10</v>
      </c>
      <c r="K892">
        <v>2</v>
      </c>
      <c r="L892">
        <v>8</v>
      </c>
    </row>
    <row r="893" spans="1:12">
      <c r="A893" t="s">
        <v>1809</v>
      </c>
      <c r="B893" t="s">
        <v>6</v>
      </c>
      <c r="C893">
        <v>2621</v>
      </c>
      <c r="D893" t="s">
        <v>1810</v>
      </c>
      <c r="E893" t="s">
        <v>17</v>
      </c>
      <c r="F893" t="s">
        <v>9</v>
      </c>
      <c r="G893">
        <v>80112</v>
      </c>
      <c r="H893">
        <v>110.11</v>
      </c>
      <c r="I893">
        <v>104</v>
      </c>
      <c r="J893" t="s">
        <v>10</v>
      </c>
      <c r="K893">
        <v>1</v>
      </c>
      <c r="L893">
        <v>2</v>
      </c>
    </row>
    <row r="894" spans="1:12">
      <c r="A894" t="s">
        <v>1811</v>
      </c>
      <c r="B894" t="s">
        <v>6</v>
      </c>
      <c r="C894">
        <v>2628</v>
      </c>
      <c r="D894" t="s">
        <v>1812</v>
      </c>
      <c r="E894" t="s">
        <v>35</v>
      </c>
      <c r="F894" t="s">
        <v>9</v>
      </c>
      <c r="G894">
        <v>80014</v>
      </c>
      <c r="H894">
        <v>259.76</v>
      </c>
      <c r="I894">
        <v>104</v>
      </c>
      <c r="J894" t="s">
        <v>10</v>
      </c>
      <c r="K894">
        <v>2</v>
      </c>
      <c r="L894">
        <v>1</v>
      </c>
    </row>
    <row r="895" spans="1:12">
      <c r="A895" t="s">
        <v>1813</v>
      </c>
      <c r="B895" t="s">
        <v>6</v>
      </c>
      <c r="C895">
        <v>2632</v>
      </c>
      <c r="D895" t="s">
        <v>1814</v>
      </c>
      <c r="E895" t="s">
        <v>29</v>
      </c>
      <c r="F895" t="s">
        <v>9</v>
      </c>
      <c r="G895">
        <v>80002</v>
      </c>
      <c r="H895">
        <v>256.61</v>
      </c>
      <c r="I895">
        <v>108</v>
      </c>
      <c r="J895" t="s">
        <v>10</v>
      </c>
      <c r="K895">
        <v>1</v>
      </c>
      <c r="L895">
        <v>2</v>
      </c>
    </row>
    <row r="896" spans="1:12">
      <c r="A896" t="s">
        <v>1815</v>
      </c>
      <c r="B896" t="s">
        <v>6</v>
      </c>
      <c r="C896">
        <v>2634</v>
      </c>
      <c r="D896" t="s">
        <v>1816</v>
      </c>
      <c r="E896" t="s">
        <v>8</v>
      </c>
      <c r="F896" t="s">
        <v>9</v>
      </c>
      <c r="G896">
        <v>80211</v>
      </c>
      <c r="H896">
        <v>94.12</v>
      </c>
      <c r="I896">
        <v>106</v>
      </c>
      <c r="J896" t="s">
        <v>10</v>
      </c>
      <c r="K896">
        <v>1</v>
      </c>
      <c r="L896">
        <v>2</v>
      </c>
    </row>
    <row r="897" spans="1:12">
      <c r="A897" t="s">
        <v>1817</v>
      </c>
      <c r="B897" t="s">
        <v>6</v>
      </c>
      <c r="C897">
        <v>2647</v>
      </c>
      <c r="D897" t="s">
        <v>1638</v>
      </c>
      <c r="E897" t="s">
        <v>77</v>
      </c>
      <c r="F897" t="s">
        <v>9</v>
      </c>
      <c r="G897">
        <v>80031</v>
      </c>
      <c r="H897">
        <v>139.15</v>
      </c>
      <c r="I897">
        <v>109</v>
      </c>
      <c r="J897" t="s">
        <v>14</v>
      </c>
      <c r="K897">
        <v>3</v>
      </c>
      <c r="L897">
        <v>1</v>
      </c>
    </row>
    <row r="898" spans="1:12">
      <c r="A898" t="s">
        <v>1818</v>
      </c>
      <c r="B898" t="s">
        <v>6</v>
      </c>
      <c r="C898">
        <v>2649</v>
      </c>
      <c r="D898" t="s">
        <v>1819</v>
      </c>
      <c r="E898" t="s">
        <v>29</v>
      </c>
      <c r="F898" t="s">
        <v>9</v>
      </c>
      <c r="G898">
        <v>80003</v>
      </c>
      <c r="H898">
        <v>212.78</v>
      </c>
      <c r="I898">
        <v>103</v>
      </c>
      <c r="J898" t="s">
        <v>10</v>
      </c>
      <c r="K898">
        <v>3</v>
      </c>
      <c r="L898">
        <v>2</v>
      </c>
    </row>
    <row r="899" spans="1:12">
      <c r="A899" t="s">
        <v>1820</v>
      </c>
      <c r="B899" t="s">
        <v>6</v>
      </c>
      <c r="C899">
        <v>2653</v>
      </c>
      <c r="D899" t="s">
        <v>1821</v>
      </c>
      <c r="E899" t="s">
        <v>8</v>
      </c>
      <c r="F899" t="s">
        <v>9</v>
      </c>
      <c r="G899">
        <v>80221</v>
      </c>
      <c r="H899">
        <v>184.44</v>
      </c>
      <c r="I899">
        <v>108</v>
      </c>
      <c r="J899" t="s">
        <v>14</v>
      </c>
      <c r="K899">
        <v>2</v>
      </c>
      <c r="L899">
        <v>4</v>
      </c>
    </row>
    <row r="900" spans="1:12">
      <c r="A900" t="s">
        <v>1822</v>
      </c>
      <c r="B900" t="s">
        <v>6</v>
      </c>
      <c r="C900">
        <v>2658</v>
      </c>
      <c r="D900" t="s">
        <v>1823</v>
      </c>
      <c r="E900" t="s">
        <v>8</v>
      </c>
      <c r="F900" t="s">
        <v>9</v>
      </c>
      <c r="G900">
        <v>80227</v>
      </c>
      <c r="H900">
        <v>166.04</v>
      </c>
      <c r="I900">
        <v>101</v>
      </c>
      <c r="J900" t="s">
        <v>10</v>
      </c>
      <c r="K900">
        <v>2</v>
      </c>
      <c r="L900">
        <v>2</v>
      </c>
    </row>
    <row r="901" spans="1:12">
      <c r="A901" t="s">
        <v>1824</v>
      </c>
      <c r="B901" t="s">
        <v>6</v>
      </c>
      <c r="C901">
        <v>2660</v>
      </c>
      <c r="D901" t="s">
        <v>1825</v>
      </c>
      <c r="E901" t="s">
        <v>32</v>
      </c>
      <c r="F901" t="s">
        <v>9</v>
      </c>
      <c r="G901">
        <v>80020</v>
      </c>
      <c r="H901">
        <v>59.6</v>
      </c>
      <c r="I901">
        <v>109</v>
      </c>
      <c r="J901" t="s">
        <v>10</v>
      </c>
      <c r="K901">
        <v>1</v>
      </c>
      <c r="L901">
        <v>1</v>
      </c>
    </row>
    <row r="902" spans="1:12">
      <c r="A902" t="s">
        <v>1826</v>
      </c>
      <c r="B902" t="s">
        <v>6</v>
      </c>
      <c r="C902">
        <v>2661</v>
      </c>
      <c r="D902" t="s">
        <v>1827</v>
      </c>
      <c r="E902" t="s">
        <v>48</v>
      </c>
      <c r="F902" t="s">
        <v>9</v>
      </c>
      <c r="G902">
        <v>80112</v>
      </c>
      <c r="H902">
        <v>215.02</v>
      </c>
      <c r="I902">
        <v>105</v>
      </c>
      <c r="J902" t="s">
        <v>14</v>
      </c>
      <c r="K902">
        <v>1</v>
      </c>
      <c r="L902">
        <v>5</v>
      </c>
    </row>
    <row r="903" spans="1:12">
      <c r="A903" t="s">
        <v>1828</v>
      </c>
      <c r="B903" t="s">
        <v>6</v>
      </c>
      <c r="C903">
        <v>2662</v>
      </c>
      <c r="D903" t="s">
        <v>1829</v>
      </c>
      <c r="E903" t="s">
        <v>32</v>
      </c>
      <c r="F903" t="s">
        <v>9</v>
      </c>
      <c r="G903">
        <v>80021</v>
      </c>
      <c r="H903">
        <v>7.7</v>
      </c>
      <c r="I903">
        <v>103</v>
      </c>
      <c r="J903" t="s">
        <v>10</v>
      </c>
      <c r="K903">
        <v>1</v>
      </c>
      <c r="L903">
        <v>4</v>
      </c>
    </row>
    <row r="904" spans="1:12">
      <c r="A904" t="s">
        <v>1830</v>
      </c>
      <c r="B904" t="s">
        <v>6</v>
      </c>
      <c r="C904">
        <v>2663</v>
      </c>
      <c r="D904" t="s">
        <v>1831</v>
      </c>
      <c r="E904" t="s">
        <v>8</v>
      </c>
      <c r="F904" t="s">
        <v>9</v>
      </c>
      <c r="G904">
        <v>80218</v>
      </c>
      <c r="H904">
        <v>137.62</v>
      </c>
      <c r="I904">
        <v>100</v>
      </c>
      <c r="J904" t="s">
        <v>14</v>
      </c>
      <c r="K904">
        <v>1</v>
      </c>
      <c r="L904">
        <v>7</v>
      </c>
    </row>
    <row r="905" spans="1:12">
      <c r="A905" t="s">
        <v>1832</v>
      </c>
      <c r="B905" t="s">
        <v>6</v>
      </c>
      <c r="C905">
        <v>2664</v>
      </c>
      <c r="D905" t="s">
        <v>1833</v>
      </c>
      <c r="E905" t="s">
        <v>8</v>
      </c>
      <c r="F905" t="s">
        <v>9</v>
      </c>
      <c r="G905">
        <v>80220</v>
      </c>
      <c r="H905">
        <v>32</v>
      </c>
      <c r="I905">
        <v>100</v>
      </c>
      <c r="J905" t="s">
        <v>10</v>
      </c>
      <c r="K905">
        <v>1</v>
      </c>
      <c r="L905">
        <v>1</v>
      </c>
    </row>
    <row r="906" spans="1:12">
      <c r="A906" t="s">
        <v>1834</v>
      </c>
      <c r="B906" t="s">
        <v>6</v>
      </c>
      <c r="C906">
        <v>2672</v>
      </c>
      <c r="D906" t="s">
        <v>1835</v>
      </c>
      <c r="E906" t="s">
        <v>48</v>
      </c>
      <c r="F906" t="s">
        <v>9</v>
      </c>
      <c r="G906">
        <v>80111</v>
      </c>
      <c r="H906">
        <v>51.88</v>
      </c>
      <c r="I906">
        <v>100</v>
      </c>
      <c r="J906" t="s">
        <v>10</v>
      </c>
      <c r="K906">
        <v>1</v>
      </c>
      <c r="L906">
        <v>6</v>
      </c>
    </row>
    <row r="907" spans="1:12">
      <c r="A907" t="s">
        <v>1836</v>
      </c>
      <c r="B907" t="s">
        <v>6</v>
      </c>
      <c r="C907">
        <v>2680</v>
      </c>
      <c r="D907" t="s">
        <v>1837</v>
      </c>
      <c r="E907" t="s">
        <v>1616</v>
      </c>
      <c r="F907" t="s">
        <v>9</v>
      </c>
      <c r="G907">
        <v>80027</v>
      </c>
      <c r="H907">
        <v>153.96</v>
      </c>
      <c r="I907">
        <v>109</v>
      </c>
      <c r="J907" t="s">
        <v>10</v>
      </c>
      <c r="K907">
        <v>1</v>
      </c>
      <c r="L907">
        <v>4</v>
      </c>
    </row>
    <row r="908" spans="1:12">
      <c r="A908" t="s">
        <v>1838</v>
      </c>
      <c r="B908" t="s">
        <v>6</v>
      </c>
      <c r="C908">
        <v>2681</v>
      </c>
      <c r="D908" t="s">
        <v>1839</v>
      </c>
      <c r="E908" t="s">
        <v>29</v>
      </c>
      <c r="F908" t="s">
        <v>9</v>
      </c>
      <c r="G908">
        <v>80005</v>
      </c>
      <c r="H908">
        <v>210.44</v>
      </c>
      <c r="I908">
        <v>103</v>
      </c>
      <c r="J908" t="s">
        <v>14</v>
      </c>
      <c r="K908">
        <v>3</v>
      </c>
      <c r="L908">
        <v>8</v>
      </c>
    </row>
    <row r="909" spans="1:12">
      <c r="A909" t="s">
        <v>1840</v>
      </c>
      <c r="B909" t="s">
        <v>6</v>
      </c>
      <c r="C909">
        <v>2683</v>
      </c>
      <c r="D909" t="s">
        <v>1841</v>
      </c>
      <c r="E909" t="s">
        <v>8</v>
      </c>
      <c r="F909" t="s">
        <v>9</v>
      </c>
      <c r="G909">
        <v>80218</v>
      </c>
      <c r="H909">
        <v>202.49</v>
      </c>
      <c r="I909">
        <v>100</v>
      </c>
      <c r="J909" t="s">
        <v>10</v>
      </c>
      <c r="K909">
        <v>1</v>
      </c>
      <c r="L909">
        <v>3</v>
      </c>
    </row>
    <row r="910" spans="1:12">
      <c r="A910" t="s">
        <v>1842</v>
      </c>
      <c r="B910" t="s">
        <v>6</v>
      </c>
      <c r="C910">
        <v>2687</v>
      </c>
      <c r="D910" t="s">
        <v>1843</v>
      </c>
      <c r="E910" t="s">
        <v>8</v>
      </c>
      <c r="F910" t="s">
        <v>9</v>
      </c>
      <c r="G910">
        <v>80234</v>
      </c>
      <c r="H910">
        <v>144.11000000000001</v>
      </c>
      <c r="I910">
        <v>109</v>
      </c>
      <c r="J910" t="s">
        <v>14</v>
      </c>
      <c r="K910">
        <v>1</v>
      </c>
      <c r="L910">
        <v>3</v>
      </c>
    </row>
    <row r="911" spans="1:12">
      <c r="A911" t="s">
        <v>1844</v>
      </c>
      <c r="B911" t="s">
        <v>6</v>
      </c>
      <c r="C911">
        <v>2688</v>
      </c>
      <c r="D911" t="s">
        <v>1845</v>
      </c>
      <c r="E911" t="s">
        <v>32</v>
      </c>
      <c r="F911" t="s">
        <v>9</v>
      </c>
      <c r="G911">
        <v>80020</v>
      </c>
      <c r="H911">
        <v>185.4</v>
      </c>
      <c r="I911">
        <v>109</v>
      </c>
      <c r="J911" t="s">
        <v>10</v>
      </c>
      <c r="K911">
        <v>1</v>
      </c>
      <c r="L911">
        <v>7</v>
      </c>
    </row>
    <row r="912" spans="1:12">
      <c r="A912" t="s">
        <v>1846</v>
      </c>
      <c r="B912" t="s">
        <v>6</v>
      </c>
      <c r="C912">
        <v>2689</v>
      </c>
      <c r="D912" t="s">
        <v>1847</v>
      </c>
      <c r="E912" t="s">
        <v>8</v>
      </c>
      <c r="F912" t="s">
        <v>9</v>
      </c>
      <c r="G912">
        <v>80206</v>
      </c>
      <c r="H912">
        <v>250.31</v>
      </c>
      <c r="I912">
        <v>101</v>
      </c>
      <c r="J912" t="s">
        <v>10</v>
      </c>
      <c r="K912">
        <v>1</v>
      </c>
      <c r="L912">
        <v>3</v>
      </c>
    </row>
    <row r="913" spans="1:12">
      <c r="A913" t="s">
        <v>1848</v>
      </c>
      <c r="B913" t="s">
        <v>6</v>
      </c>
      <c r="C913">
        <v>2691</v>
      </c>
      <c r="D913" t="s">
        <v>1849</v>
      </c>
      <c r="E913" t="s">
        <v>8</v>
      </c>
      <c r="F913" t="s">
        <v>9</v>
      </c>
      <c r="G913">
        <v>80231</v>
      </c>
      <c r="H913">
        <v>23.98</v>
      </c>
      <c r="I913">
        <v>106</v>
      </c>
      <c r="J913" t="s">
        <v>10</v>
      </c>
      <c r="K913">
        <v>1</v>
      </c>
      <c r="L913">
        <v>6</v>
      </c>
    </row>
    <row r="914" spans="1:12">
      <c r="A914" t="s">
        <v>1850</v>
      </c>
      <c r="B914" t="s">
        <v>6</v>
      </c>
      <c r="C914">
        <v>2692</v>
      </c>
      <c r="D914" t="s">
        <v>1851</v>
      </c>
      <c r="E914" t="s">
        <v>29</v>
      </c>
      <c r="F914" t="s">
        <v>9</v>
      </c>
      <c r="G914">
        <v>80002</v>
      </c>
      <c r="H914">
        <v>126.21</v>
      </c>
      <c r="I914">
        <v>107</v>
      </c>
      <c r="J914" t="s">
        <v>10</v>
      </c>
      <c r="K914">
        <v>1</v>
      </c>
      <c r="L914">
        <v>1</v>
      </c>
    </row>
    <row r="915" spans="1:12">
      <c r="A915" t="s">
        <v>1852</v>
      </c>
      <c r="B915" t="s">
        <v>6</v>
      </c>
      <c r="C915">
        <v>2694</v>
      </c>
      <c r="D915" t="s">
        <v>1853</v>
      </c>
      <c r="E915" t="s">
        <v>8</v>
      </c>
      <c r="F915" t="s">
        <v>9</v>
      </c>
      <c r="G915">
        <v>80207</v>
      </c>
      <c r="H915">
        <v>209.08</v>
      </c>
      <c r="I915">
        <v>107</v>
      </c>
      <c r="J915" t="s">
        <v>10</v>
      </c>
      <c r="K915">
        <v>1</v>
      </c>
      <c r="L915">
        <v>5</v>
      </c>
    </row>
    <row r="916" spans="1:12">
      <c r="A916" t="s">
        <v>1854</v>
      </c>
      <c r="B916" t="s">
        <v>6</v>
      </c>
      <c r="C916">
        <v>2696</v>
      </c>
      <c r="D916" t="s">
        <v>1855</v>
      </c>
      <c r="E916" t="s">
        <v>8</v>
      </c>
      <c r="F916" t="s">
        <v>9</v>
      </c>
      <c r="G916">
        <v>80247</v>
      </c>
      <c r="H916">
        <v>172.7</v>
      </c>
      <c r="I916">
        <v>100</v>
      </c>
      <c r="J916" t="s">
        <v>10</v>
      </c>
      <c r="K916">
        <v>1</v>
      </c>
      <c r="L916">
        <v>6</v>
      </c>
    </row>
    <row r="917" spans="1:12">
      <c r="A917" t="s">
        <v>1856</v>
      </c>
      <c r="B917" t="s">
        <v>6</v>
      </c>
      <c r="C917">
        <v>2698</v>
      </c>
      <c r="D917" t="s">
        <v>1857</v>
      </c>
      <c r="E917" t="s">
        <v>35</v>
      </c>
      <c r="F917" t="s">
        <v>9</v>
      </c>
      <c r="G917">
        <v>80014</v>
      </c>
      <c r="H917">
        <v>219.74</v>
      </c>
      <c r="I917">
        <v>104</v>
      </c>
      <c r="J917" t="s">
        <v>10</v>
      </c>
      <c r="K917">
        <v>3</v>
      </c>
      <c r="L917">
        <v>1</v>
      </c>
    </row>
    <row r="918" spans="1:12">
      <c r="A918" t="s">
        <v>1858</v>
      </c>
      <c r="B918" t="s">
        <v>6</v>
      </c>
      <c r="C918">
        <v>2701</v>
      </c>
      <c r="D918" t="s">
        <v>1859</v>
      </c>
      <c r="E918" t="s">
        <v>8</v>
      </c>
      <c r="F918" t="s">
        <v>9</v>
      </c>
      <c r="G918">
        <v>80210</v>
      </c>
      <c r="H918">
        <v>195.61</v>
      </c>
      <c r="I918">
        <v>104</v>
      </c>
      <c r="J918" t="s">
        <v>10</v>
      </c>
      <c r="K918">
        <v>1</v>
      </c>
      <c r="L918">
        <v>4</v>
      </c>
    </row>
    <row r="919" spans="1:12">
      <c r="A919" t="s">
        <v>1860</v>
      </c>
      <c r="B919" t="s">
        <v>6</v>
      </c>
      <c r="C919">
        <v>2706</v>
      </c>
      <c r="D919" t="s">
        <v>1861</v>
      </c>
      <c r="E919" t="s">
        <v>17</v>
      </c>
      <c r="F919" t="s">
        <v>9</v>
      </c>
      <c r="G919">
        <v>80015</v>
      </c>
      <c r="H919">
        <v>186.42</v>
      </c>
      <c r="I919">
        <v>104</v>
      </c>
      <c r="J919" t="s">
        <v>10</v>
      </c>
      <c r="K919">
        <v>1</v>
      </c>
      <c r="L919">
        <v>7</v>
      </c>
    </row>
    <row r="920" spans="1:12">
      <c r="A920" t="s">
        <v>1862</v>
      </c>
      <c r="B920" t="s">
        <v>6</v>
      </c>
      <c r="C920">
        <v>2708</v>
      </c>
      <c r="D920" t="s">
        <v>1863</v>
      </c>
      <c r="E920" t="s">
        <v>35</v>
      </c>
      <c r="F920" t="s">
        <v>9</v>
      </c>
      <c r="G920">
        <v>80017</v>
      </c>
      <c r="H920">
        <v>276.63</v>
      </c>
      <c r="I920">
        <v>102</v>
      </c>
      <c r="J920" t="s">
        <v>10</v>
      </c>
      <c r="K920">
        <v>3</v>
      </c>
      <c r="L920">
        <v>3</v>
      </c>
    </row>
    <row r="921" spans="1:12">
      <c r="A921" t="s">
        <v>1864</v>
      </c>
      <c r="B921" t="s">
        <v>6</v>
      </c>
      <c r="C921">
        <v>2717</v>
      </c>
      <c r="D921" t="s">
        <v>1865</v>
      </c>
      <c r="E921" t="s">
        <v>97</v>
      </c>
      <c r="F921" t="s">
        <v>9</v>
      </c>
      <c r="G921">
        <v>80123</v>
      </c>
      <c r="H921">
        <v>33.24</v>
      </c>
      <c r="I921">
        <v>106</v>
      </c>
      <c r="J921" t="s">
        <v>10</v>
      </c>
      <c r="K921">
        <v>1</v>
      </c>
      <c r="L921">
        <v>7</v>
      </c>
    </row>
    <row r="922" spans="1:12">
      <c r="A922" t="s">
        <v>1866</v>
      </c>
      <c r="B922" t="s">
        <v>6</v>
      </c>
      <c r="C922">
        <v>2721</v>
      </c>
      <c r="D922" t="s">
        <v>1867</v>
      </c>
      <c r="E922" t="s">
        <v>48</v>
      </c>
      <c r="F922" t="s">
        <v>9</v>
      </c>
      <c r="G922">
        <v>80113</v>
      </c>
      <c r="H922">
        <v>125.43</v>
      </c>
      <c r="I922">
        <v>100</v>
      </c>
      <c r="J922" t="s">
        <v>10</v>
      </c>
      <c r="K922">
        <v>1</v>
      </c>
      <c r="L922">
        <v>7</v>
      </c>
    </row>
    <row r="923" spans="1:12">
      <c r="A923" t="s">
        <v>1868</v>
      </c>
      <c r="B923" t="s">
        <v>6</v>
      </c>
      <c r="C923">
        <v>2727</v>
      </c>
      <c r="D923" t="s">
        <v>1869</v>
      </c>
      <c r="E923" t="s">
        <v>337</v>
      </c>
      <c r="F923" t="s">
        <v>9</v>
      </c>
      <c r="G923">
        <v>80033</v>
      </c>
      <c r="H923">
        <v>249.44</v>
      </c>
      <c r="I923">
        <v>101</v>
      </c>
      <c r="J923" t="s">
        <v>10</v>
      </c>
      <c r="K923">
        <v>1</v>
      </c>
      <c r="L923">
        <v>1</v>
      </c>
    </row>
    <row r="924" spans="1:12">
      <c r="A924" t="s">
        <v>1870</v>
      </c>
      <c r="B924" t="s">
        <v>6</v>
      </c>
      <c r="C924">
        <v>2734</v>
      </c>
      <c r="D924" t="s">
        <v>1871</v>
      </c>
      <c r="E924" t="s">
        <v>8</v>
      </c>
      <c r="F924" t="s">
        <v>9</v>
      </c>
      <c r="G924">
        <v>80247</v>
      </c>
      <c r="H924">
        <v>193.17</v>
      </c>
      <c r="I924">
        <v>105</v>
      </c>
      <c r="J924" t="s">
        <v>10</v>
      </c>
      <c r="K924">
        <v>1</v>
      </c>
      <c r="L924">
        <v>8</v>
      </c>
    </row>
    <row r="925" spans="1:12">
      <c r="A925" t="s">
        <v>1872</v>
      </c>
      <c r="B925" t="s">
        <v>6</v>
      </c>
      <c r="C925">
        <v>2735</v>
      </c>
      <c r="D925" t="s">
        <v>1873</v>
      </c>
      <c r="E925" t="s">
        <v>35</v>
      </c>
      <c r="F925" t="s">
        <v>9</v>
      </c>
      <c r="G925">
        <v>80013</v>
      </c>
      <c r="H925">
        <v>113.12</v>
      </c>
      <c r="I925">
        <v>104</v>
      </c>
      <c r="J925" t="s">
        <v>10</v>
      </c>
      <c r="K925">
        <v>1</v>
      </c>
      <c r="L925">
        <v>8</v>
      </c>
    </row>
    <row r="926" spans="1:12">
      <c r="A926" t="s">
        <v>1874</v>
      </c>
      <c r="B926" t="s">
        <v>6</v>
      </c>
      <c r="C926">
        <v>2736</v>
      </c>
      <c r="D926" t="s">
        <v>1875</v>
      </c>
      <c r="E926" t="s">
        <v>29</v>
      </c>
      <c r="F926" t="s">
        <v>9</v>
      </c>
      <c r="G926">
        <v>80005</v>
      </c>
      <c r="H926">
        <v>19.21</v>
      </c>
      <c r="I926">
        <v>103</v>
      </c>
      <c r="J926" t="s">
        <v>10</v>
      </c>
      <c r="K926">
        <v>1</v>
      </c>
      <c r="L926">
        <v>8</v>
      </c>
    </row>
    <row r="927" spans="1:12">
      <c r="A927" t="s">
        <v>1876</v>
      </c>
      <c r="B927" t="s">
        <v>6</v>
      </c>
      <c r="C927">
        <v>2738</v>
      </c>
      <c r="D927" t="s">
        <v>1877</v>
      </c>
      <c r="E927" t="s">
        <v>212</v>
      </c>
      <c r="F927" t="s">
        <v>9</v>
      </c>
      <c r="G927">
        <v>80233</v>
      </c>
      <c r="H927">
        <v>22.69</v>
      </c>
      <c r="I927">
        <v>103</v>
      </c>
      <c r="J927" t="s">
        <v>10</v>
      </c>
      <c r="K927">
        <v>1</v>
      </c>
      <c r="L927">
        <v>2</v>
      </c>
    </row>
    <row r="928" spans="1:12">
      <c r="A928" t="s">
        <v>1878</v>
      </c>
      <c r="B928" t="s">
        <v>6</v>
      </c>
      <c r="C928">
        <v>2740</v>
      </c>
      <c r="D928" t="s">
        <v>1879</v>
      </c>
      <c r="E928" t="s">
        <v>791</v>
      </c>
      <c r="F928" t="s">
        <v>9</v>
      </c>
      <c r="G928">
        <v>80214</v>
      </c>
      <c r="H928">
        <v>185.99</v>
      </c>
      <c r="I928">
        <v>103</v>
      </c>
      <c r="J928" t="s">
        <v>10</v>
      </c>
      <c r="K928">
        <v>2</v>
      </c>
      <c r="L928">
        <v>5</v>
      </c>
    </row>
    <row r="929" spans="1:12">
      <c r="A929" t="s">
        <v>1880</v>
      </c>
      <c r="B929" t="s">
        <v>6</v>
      </c>
      <c r="C929">
        <v>2745</v>
      </c>
      <c r="D929" t="s">
        <v>1881</v>
      </c>
      <c r="E929" t="s">
        <v>8</v>
      </c>
      <c r="F929" t="s">
        <v>9</v>
      </c>
      <c r="G929">
        <v>80209</v>
      </c>
      <c r="H929">
        <v>227.16</v>
      </c>
      <c r="I929">
        <v>100</v>
      </c>
      <c r="J929" t="s">
        <v>10</v>
      </c>
      <c r="K929">
        <v>2</v>
      </c>
      <c r="L929">
        <v>2</v>
      </c>
    </row>
    <row r="930" spans="1:12">
      <c r="A930" t="s">
        <v>1882</v>
      </c>
      <c r="B930" t="s">
        <v>6</v>
      </c>
      <c r="C930">
        <v>2749</v>
      </c>
      <c r="D930" t="s">
        <v>1883</v>
      </c>
      <c r="E930" t="s">
        <v>26</v>
      </c>
      <c r="F930" t="s">
        <v>9</v>
      </c>
      <c r="G930">
        <v>80228</v>
      </c>
      <c r="H930">
        <v>145.15</v>
      </c>
      <c r="I930">
        <v>106</v>
      </c>
      <c r="J930" t="s">
        <v>14</v>
      </c>
      <c r="K930">
        <v>2</v>
      </c>
      <c r="L930">
        <v>5</v>
      </c>
    </row>
    <row r="931" spans="1:12">
      <c r="A931" t="s">
        <v>1884</v>
      </c>
      <c r="B931" t="s">
        <v>6</v>
      </c>
      <c r="C931">
        <v>2754</v>
      </c>
      <c r="D931" t="s">
        <v>1885</v>
      </c>
      <c r="E931" t="s">
        <v>1413</v>
      </c>
      <c r="F931" t="s">
        <v>9</v>
      </c>
      <c r="G931">
        <v>80026</v>
      </c>
      <c r="H931">
        <v>198.39</v>
      </c>
      <c r="I931">
        <v>103</v>
      </c>
      <c r="J931" t="s">
        <v>10</v>
      </c>
      <c r="K931">
        <v>3</v>
      </c>
      <c r="L931">
        <v>7</v>
      </c>
    </row>
    <row r="932" spans="1:12">
      <c r="A932" t="s">
        <v>1886</v>
      </c>
      <c r="B932" t="s">
        <v>6</v>
      </c>
      <c r="C932">
        <v>2755</v>
      </c>
      <c r="D932" t="s">
        <v>1887</v>
      </c>
      <c r="E932" t="s">
        <v>8</v>
      </c>
      <c r="F932" t="s">
        <v>9</v>
      </c>
      <c r="G932">
        <v>80204</v>
      </c>
      <c r="H932">
        <v>89.18</v>
      </c>
      <c r="I932">
        <v>106</v>
      </c>
      <c r="J932" t="s">
        <v>14</v>
      </c>
      <c r="K932">
        <v>1</v>
      </c>
      <c r="L932">
        <v>1</v>
      </c>
    </row>
    <row r="933" spans="1:12">
      <c r="A933" t="s">
        <v>1888</v>
      </c>
      <c r="B933" t="s">
        <v>6</v>
      </c>
      <c r="C933">
        <v>2758</v>
      </c>
      <c r="D933" t="s">
        <v>1889</v>
      </c>
      <c r="E933" t="s">
        <v>8</v>
      </c>
      <c r="F933" t="s">
        <v>9</v>
      </c>
      <c r="G933">
        <v>80236</v>
      </c>
      <c r="H933">
        <v>83.82</v>
      </c>
      <c r="I933">
        <v>101</v>
      </c>
      <c r="J933" t="s">
        <v>10</v>
      </c>
      <c r="K933">
        <v>1</v>
      </c>
      <c r="L933">
        <v>3</v>
      </c>
    </row>
    <row r="934" spans="1:12">
      <c r="A934" t="s">
        <v>1890</v>
      </c>
      <c r="B934" t="s">
        <v>6</v>
      </c>
      <c r="C934">
        <v>2759</v>
      </c>
      <c r="D934" t="s">
        <v>1891</v>
      </c>
      <c r="E934" t="s">
        <v>35</v>
      </c>
      <c r="F934" t="s">
        <v>9</v>
      </c>
      <c r="G934">
        <v>80012</v>
      </c>
      <c r="H934">
        <v>72.75</v>
      </c>
      <c r="I934">
        <v>100</v>
      </c>
      <c r="J934" t="s">
        <v>10</v>
      </c>
      <c r="K934">
        <v>1</v>
      </c>
      <c r="L934">
        <v>6</v>
      </c>
    </row>
    <row r="935" spans="1:12">
      <c r="A935" t="s">
        <v>1892</v>
      </c>
      <c r="B935" t="s">
        <v>6</v>
      </c>
      <c r="C935">
        <v>2760</v>
      </c>
      <c r="D935" t="s">
        <v>1893</v>
      </c>
      <c r="E935" t="s">
        <v>700</v>
      </c>
      <c r="F935" t="s">
        <v>9</v>
      </c>
      <c r="G935">
        <v>80129</v>
      </c>
      <c r="H935">
        <v>99.5</v>
      </c>
      <c r="I935">
        <v>101</v>
      </c>
      <c r="J935" t="s">
        <v>10</v>
      </c>
      <c r="K935">
        <v>1</v>
      </c>
      <c r="L935">
        <v>7</v>
      </c>
    </row>
    <row r="936" spans="1:12">
      <c r="A936" t="s">
        <v>1894</v>
      </c>
      <c r="B936" t="s">
        <v>6</v>
      </c>
      <c r="C936">
        <v>2761</v>
      </c>
      <c r="D936" t="s">
        <v>1895</v>
      </c>
      <c r="E936" t="s">
        <v>26</v>
      </c>
      <c r="F936" t="s">
        <v>9</v>
      </c>
      <c r="G936">
        <v>80215</v>
      </c>
      <c r="H936">
        <v>234.18</v>
      </c>
      <c r="I936">
        <v>108</v>
      </c>
      <c r="J936" t="s">
        <v>14</v>
      </c>
      <c r="K936">
        <v>1</v>
      </c>
      <c r="L936">
        <v>4</v>
      </c>
    </row>
    <row r="937" spans="1:12">
      <c r="A937" t="s">
        <v>1896</v>
      </c>
      <c r="B937" t="s">
        <v>6</v>
      </c>
      <c r="C937">
        <v>2763</v>
      </c>
      <c r="D937" t="s">
        <v>1897</v>
      </c>
      <c r="E937" t="s">
        <v>35</v>
      </c>
      <c r="F937" t="s">
        <v>9</v>
      </c>
      <c r="G937">
        <v>80013</v>
      </c>
      <c r="H937">
        <v>192.19</v>
      </c>
      <c r="I937">
        <v>105</v>
      </c>
      <c r="J937" t="s">
        <v>10</v>
      </c>
      <c r="K937">
        <v>1</v>
      </c>
      <c r="L937">
        <v>8</v>
      </c>
    </row>
    <row r="938" spans="1:12">
      <c r="A938" t="s">
        <v>1898</v>
      </c>
      <c r="B938" t="s">
        <v>6</v>
      </c>
      <c r="C938">
        <v>2764</v>
      </c>
      <c r="D938" t="s">
        <v>667</v>
      </c>
      <c r="E938" t="s">
        <v>8</v>
      </c>
      <c r="F938" t="s">
        <v>9</v>
      </c>
      <c r="G938">
        <v>80224</v>
      </c>
      <c r="H938">
        <v>216.04</v>
      </c>
      <c r="I938">
        <v>100</v>
      </c>
      <c r="J938" t="s">
        <v>10</v>
      </c>
      <c r="K938">
        <v>1</v>
      </c>
      <c r="L938">
        <v>1</v>
      </c>
    </row>
    <row r="939" spans="1:12">
      <c r="A939" t="s">
        <v>1899</v>
      </c>
      <c r="B939" t="s">
        <v>6</v>
      </c>
      <c r="C939">
        <v>2765</v>
      </c>
      <c r="D939" t="s">
        <v>1900</v>
      </c>
      <c r="E939" t="s">
        <v>35</v>
      </c>
      <c r="F939" t="s">
        <v>9</v>
      </c>
      <c r="G939">
        <v>80013</v>
      </c>
      <c r="H939">
        <v>81.569999999999993</v>
      </c>
      <c r="I939">
        <v>104</v>
      </c>
      <c r="J939" t="s">
        <v>10</v>
      </c>
      <c r="K939">
        <v>1</v>
      </c>
      <c r="L939">
        <v>3</v>
      </c>
    </row>
    <row r="940" spans="1:12">
      <c r="A940" t="s">
        <v>1901</v>
      </c>
      <c r="B940" t="s">
        <v>6</v>
      </c>
      <c r="C940">
        <v>2767</v>
      </c>
      <c r="D940" t="s">
        <v>1902</v>
      </c>
      <c r="E940" t="s">
        <v>791</v>
      </c>
      <c r="F940" t="s">
        <v>9</v>
      </c>
      <c r="G940">
        <v>80214</v>
      </c>
      <c r="H940">
        <v>195.57</v>
      </c>
      <c r="I940">
        <v>107</v>
      </c>
      <c r="J940" t="s">
        <v>10</v>
      </c>
      <c r="K940">
        <v>1</v>
      </c>
      <c r="L940">
        <v>4</v>
      </c>
    </row>
    <row r="941" spans="1:12">
      <c r="A941" t="s">
        <v>1903</v>
      </c>
      <c r="B941" t="s">
        <v>6</v>
      </c>
      <c r="C941">
        <v>2775</v>
      </c>
      <c r="D941" t="s">
        <v>1904</v>
      </c>
      <c r="E941" t="s">
        <v>48</v>
      </c>
      <c r="F941" t="s">
        <v>9</v>
      </c>
      <c r="G941">
        <v>80111</v>
      </c>
      <c r="H941">
        <v>254.76</v>
      </c>
      <c r="I941">
        <v>101</v>
      </c>
      <c r="J941" t="s">
        <v>10</v>
      </c>
      <c r="K941">
        <v>1</v>
      </c>
      <c r="L941">
        <v>8</v>
      </c>
    </row>
    <row r="942" spans="1:12">
      <c r="A942" t="s">
        <v>1905</v>
      </c>
      <c r="B942" t="s">
        <v>6</v>
      </c>
      <c r="C942">
        <v>2776</v>
      </c>
      <c r="D942" t="s">
        <v>1906</v>
      </c>
      <c r="E942" t="s">
        <v>8</v>
      </c>
      <c r="F942" t="s">
        <v>9</v>
      </c>
      <c r="G942">
        <v>80238</v>
      </c>
      <c r="H942">
        <v>271.70999999999998</v>
      </c>
      <c r="I942">
        <v>100</v>
      </c>
      <c r="J942" t="s">
        <v>10</v>
      </c>
      <c r="K942">
        <v>2</v>
      </c>
      <c r="L942">
        <v>2</v>
      </c>
    </row>
    <row r="943" spans="1:12">
      <c r="A943" t="s">
        <v>1907</v>
      </c>
      <c r="B943" t="s">
        <v>6</v>
      </c>
      <c r="C943">
        <v>2780</v>
      </c>
      <c r="D943" t="s">
        <v>1908</v>
      </c>
      <c r="E943" t="s">
        <v>26</v>
      </c>
      <c r="F943" t="s">
        <v>9</v>
      </c>
      <c r="G943">
        <v>80232</v>
      </c>
      <c r="H943">
        <v>272.26</v>
      </c>
      <c r="I943">
        <v>108</v>
      </c>
      <c r="J943" t="s">
        <v>10</v>
      </c>
      <c r="K943">
        <v>4</v>
      </c>
      <c r="L943">
        <v>2</v>
      </c>
    </row>
    <row r="944" spans="1:12">
      <c r="A944" t="s">
        <v>1909</v>
      </c>
      <c r="B944" t="s">
        <v>6</v>
      </c>
      <c r="C944">
        <v>2788</v>
      </c>
      <c r="D944" t="s">
        <v>113</v>
      </c>
      <c r="E944" t="s">
        <v>26</v>
      </c>
      <c r="F944" t="s">
        <v>9</v>
      </c>
      <c r="G944">
        <v>80226</v>
      </c>
      <c r="H944">
        <v>77.319999999999993</v>
      </c>
      <c r="I944">
        <v>106</v>
      </c>
      <c r="J944" t="s">
        <v>14</v>
      </c>
      <c r="K944">
        <v>1</v>
      </c>
      <c r="L944">
        <v>6</v>
      </c>
    </row>
    <row r="945" spans="1:12">
      <c r="A945" t="s">
        <v>1910</v>
      </c>
      <c r="B945" t="s">
        <v>6</v>
      </c>
      <c r="C945">
        <v>2790</v>
      </c>
      <c r="D945" t="s">
        <v>1911</v>
      </c>
      <c r="E945" t="s">
        <v>35</v>
      </c>
      <c r="F945" t="s">
        <v>9</v>
      </c>
      <c r="G945">
        <v>80016</v>
      </c>
      <c r="H945">
        <v>116.47</v>
      </c>
      <c r="I945">
        <v>102</v>
      </c>
      <c r="J945" t="s">
        <v>10</v>
      </c>
      <c r="K945">
        <v>1</v>
      </c>
      <c r="L945">
        <v>5</v>
      </c>
    </row>
    <row r="946" spans="1:12">
      <c r="A946" t="s">
        <v>1912</v>
      </c>
      <c r="B946" t="s">
        <v>6</v>
      </c>
      <c r="C946">
        <v>2804</v>
      </c>
      <c r="D946" t="s">
        <v>1913</v>
      </c>
      <c r="E946" t="s">
        <v>29</v>
      </c>
      <c r="F946" t="s">
        <v>9</v>
      </c>
      <c r="G946">
        <v>80005</v>
      </c>
      <c r="H946">
        <v>6.5</v>
      </c>
      <c r="I946">
        <v>103</v>
      </c>
      <c r="J946" t="s">
        <v>10</v>
      </c>
      <c r="K946">
        <v>1</v>
      </c>
      <c r="L946">
        <v>8</v>
      </c>
    </row>
    <row r="947" spans="1:12">
      <c r="A947" t="s">
        <v>1914</v>
      </c>
      <c r="B947" t="s">
        <v>6</v>
      </c>
      <c r="C947">
        <v>2806</v>
      </c>
      <c r="D947" t="s">
        <v>1915</v>
      </c>
      <c r="E947" t="s">
        <v>48</v>
      </c>
      <c r="F947" t="s">
        <v>9</v>
      </c>
      <c r="G947">
        <v>80111</v>
      </c>
      <c r="H947">
        <v>227.51</v>
      </c>
      <c r="I947">
        <v>104</v>
      </c>
      <c r="J947" t="s">
        <v>10</v>
      </c>
      <c r="K947">
        <v>1</v>
      </c>
      <c r="L947">
        <v>2</v>
      </c>
    </row>
    <row r="948" spans="1:12">
      <c r="A948" t="s">
        <v>1916</v>
      </c>
      <c r="B948" t="s">
        <v>6</v>
      </c>
      <c r="C948">
        <v>2807</v>
      </c>
      <c r="D948" t="s">
        <v>1917</v>
      </c>
      <c r="E948" t="s">
        <v>35</v>
      </c>
      <c r="F948" t="s">
        <v>9</v>
      </c>
      <c r="G948">
        <v>80013</v>
      </c>
      <c r="H948">
        <v>212.7</v>
      </c>
      <c r="I948">
        <v>104</v>
      </c>
      <c r="J948" t="s">
        <v>10</v>
      </c>
      <c r="K948">
        <v>1</v>
      </c>
      <c r="L948">
        <v>1</v>
      </c>
    </row>
    <row r="949" spans="1:12">
      <c r="A949" t="s">
        <v>1918</v>
      </c>
      <c r="B949" t="s">
        <v>6</v>
      </c>
      <c r="C949">
        <v>2808</v>
      </c>
      <c r="D949" t="s">
        <v>1919</v>
      </c>
      <c r="E949" t="s">
        <v>97</v>
      </c>
      <c r="F949" t="s">
        <v>9</v>
      </c>
      <c r="G949">
        <v>80123</v>
      </c>
      <c r="H949">
        <v>61.91</v>
      </c>
      <c r="I949">
        <v>101</v>
      </c>
      <c r="J949" t="s">
        <v>10</v>
      </c>
      <c r="K949">
        <v>1</v>
      </c>
      <c r="L949">
        <v>2</v>
      </c>
    </row>
    <row r="950" spans="1:12">
      <c r="A950" t="s">
        <v>1920</v>
      </c>
      <c r="B950" t="s">
        <v>6</v>
      </c>
      <c r="C950">
        <v>2809</v>
      </c>
      <c r="D950" t="s">
        <v>1921</v>
      </c>
      <c r="E950" t="s">
        <v>8</v>
      </c>
      <c r="F950" t="s">
        <v>9</v>
      </c>
      <c r="G950">
        <v>80212</v>
      </c>
      <c r="H950">
        <v>91.44</v>
      </c>
      <c r="I950">
        <v>106</v>
      </c>
      <c r="J950" t="s">
        <v>14</v>
      </c>
      <c r="K950">
        <v>1</v>
      </c>
      <c r="L950">
        <v>4</v>
      </c>
    </row>
    <row r="951" spans="1:12">
      <c r="A951" t="s">
        <v>1922</v>
      </c>
      <c r="B951" t="s">
        <v>6</v>
      </c>
      <c r="C951">
        <v>2812</v>
      </c>
      <c r="D951" t="s">
        <v>1923</v>
      </c>
      <c r="E951" t="s">
        <v>35</v>
      </c>
      <c r="F951" t="s">
        <v>9</v>
      </c>
      <c r="G951">
        <v>80010</v>
      </c>
      <c r="H951">
        <v>233.02</v>
      </c>
      <c r="I951">
        <v>100</v>
      </c>
      <c r="J951" t="s">
        <v>10</v>
      </c>
      <c r="K951">
        <v>2</v>
      </c>
      <c r="L951">
        <v>3</v>
      </c>
    </row>
    <row r="952" spans="1:12">
      <c r="A952" t="s">
        <v>1924</v>
      </c>
      <c r="B952" t="s">
        <v>6</v>
      </c>
      <c r="C952">
        <v>2813</v>
      </c>
      <c r="D952" t="s">
        <v>1925</v>
      </c>
      <c r="E952" t="s">
        <v>29</v>
      </c>
      <c r="F952" t="s">
        <v>9</v>
      </c>
      <c r="G952">
        <v>80005</v>
      </c>
      <c r="H952">
        <v>256.69</v>
      </c>
      <c r="I952">
        <v>103</v>
      </c>
      <c r="J952" t="s">
        <v>10</v>
      </c>
      <c r="K952">
        <v>3</v>
      </c>
      <c r="L952">
        <v>5</v>
      </c>
    </row>
    <row r="953" spans="1:12">
      <c r="A953" t="s">
        <v>1926</v>
      </c>
      <c r="B953" t="s">
        <v>6</v>
      </c>
      <c r="C953">
        <v>2815</v>
      </c>
      <c r="D953" t="s">
        <v>1927</v>
      </c>
      <c r="E953" t="s">
        <v>156</v>
      </c>
      <c r="F953" t="s">
        <v>9</v>
      </c>
      <c r="G953">
        <v>80138</v>
      </c>
      <c r="H953">
        <v>144.46</v>
      </c>
      <c r="I953">
        <v>102</v>
      </c>
      <c r="J953" t="s">
        <v>10</v>
      </c>
      <c r="K953">
        <v>2</v>
      </c>
      <c r="L953">
        <v>5</v>
      </c>
    </row>
    <row r="954" spans="1:12">
      <c r="A954" t="s">
        <v>1928</v>
      </c>
      <c r="B954" t="s">
        <v>6</v>
      </c>
      <c r="C954">
        <v>2819</v>
      </c>
      <c r="D954" t="s">
        <v>1929</v>
      </c>
      <c r="E954" t="s">
        <v>77</v>
      </c>
      <c r="F954" t="s">
        <v>9</v>
      </c>
      <c r="G954">
        <v>80030</v>
      </c>
      <c r="H954">
        <v>123.31</v>
      </c>
      <c r="I954">
        <v>103</v>
      </c>
      <c r="J954" t="s">
        <v>10</v>
      </c>
      <c r="K954">
        <v>1</v>
      </c>
      <c r="L954">
        <v>2</v>
      </c>
    </row>
    <row r="955" spans="1:12">
      <c r="A955" t="s">
        <v>1930</v>
      </c>
      <c r="B955" t="s">
        <v>6</v>
      </c>
      <c r="C955">
        <v>2822</v>
      </c>
      <c r="D955" t="s">
        <v>1931</v>
      </c>
      <c r="E955" t="s">
        <v>35</v>
      </c>
      <c r="F955" t="s">
        <v>9</v>
      </c>
      <c r="G955">
        <v>80013</v>
      </c>
      <c r="H955">
        <v>174.36</v>
      </c>
      <c r="I955">
        <v>104</v>
      </c>
      <c r="J955" t="s">
        <v>10</v>
      </c>
      <c r="K955">
        <v>2</v>
      </c>
      <c r="L955">
        <v>8</v>
      </c>
    </row>
    <row r="956" spans="1:12">
      <c r="A956" t="s">
        <v>1932</v>
      </c>
      <c r="B956" t="s">
        <v>6</v>
      </c>
      <c r="C956">
        <v>2823</v>
      </c>
      <c r="D956" t="s">
        <v>1933</v>
      </c>
      <c r="E956" t="s">
        <v>32</v>
      </c>
      <c r="F956" t="s">
        <v>9</v>
      </c>
      <c r="G956">
        <v>80021</v>
      </c>
      <c r="H956">
        <v>182.75</v>
      </c>
      <c r="I956">
        <v>103</v>
      </c>
      <c r="J956" t="s">
        <v>14</v>
      </c>
      <c r="K956">
        <v>1</v>
      </c>
      <c r="L956">
        <v>2</v>
      </c>
    </row>
    <row r="957" spans="1:12">
      <c r="A957" t="s">
        <v>1934</v>
      </c>
      <c r="B957" t="s">
        <v>6</v>
      </c>
      <c r="C957">
        <v>2827</v>
      </c>
      <c r="D957" t="s">
        <v>1935</v>
      </c>
      <c r="E957" t="s">
        <v>35</v>
      </c>
      <c r="F957" t="s">
        <v>9</v>
      </c>
      <c r="G957">
        <v>80015</v>
      </c>
      <c r="H957">
        <v>180.42</v>
      </c>
      <c r="I957">
        <v>105</v>
      </c>
      <c r="J957" t="s">
        <v>10</v>
      </c>
      <c r="K957">
        <v>2</v>
      </c>
      <c r="L957">
        <v>2</v>
      </c>
    </row>
    <row r="958" spans="1:12">
      <c r="A958" t="s">
        <v>1936</v>
      </c>
      <c r="B958" t="s">
        <v>6</v>
      </c>
      <c r="C958">
        <v>2828</v>
      </c>
      <c r="D958" t="s">
        <v>1937</v>
      </c>
      <c r="E958" t="s">
        <v>35</v>
      </c>
      <c r="F958" t="s">
        <v>9</v>
      </c>
      <c r="G958">
        <v>80012</v>
      </c>
      <c r="H958">
        <v>204.94</v>
      </c>
      <c r="I958">
        <v>100</v>
      </c>
      <c r="J958" t="s">
        <v>10</v>
      </c>
      <c r="K958">
        <v>3</v>
      </c>
      <c r="L958">
        <v>2</v>
      </c>
    </row>
    <row r="959" spans="1:12">
      <c r="A959" t="s">
        <v>1938</v>
      </c>
      <c r="B959" t="s">
        <v>6</v>
      </c>
      <c r="C959">
        <v>2830</v>
      </c>
      <c r="D959" t="s">
        <v>1939</v>
      </c>
      <c r="E959" t="s">
        <v>35</v>
      </c>
      <c r="F959" t="s">
        <v>9</v>
      </c>
      <c r="G959">
        <v>80013</v>
      </c>
      <c r="H959">
        <v>59.4</v>
      </c>
      <c r="I959">
        <v>105</v>
      </c>
      <c r="J959" t="s">
        <v>10</v>
      </c>
      <c r="K959">
        <v>1</v>
      </c>
      <c r="L959">
        <v>2</v>
      </c>
    </row>
    <row r="960" spans="1:12">
      <c r="A960" t="s">
        <v>1940</v>
      </c>
      <c r="B960" t="s">
        <v>6</v>
      </c>
      <c r="C960">
        <v>2831</v>
      </c>
      <c r="D960" t="s">
        <v>1941</v>
      </c>
      <c r="E960" t="s">
        <v>35</v>
      </c>
      <c r="F960" t="s">
        <v>9</v>
      </c>
      <c r="G960">
        <v>80017</v>
      </c>
      <c r="H960">
        <v>191.12</v>
      </c>
      <c r="I960">
        <v>102</v>
      </c>
      <c r="J960" t="s">
        <v>10</v>
      </c>
      <c r="K960">
        <v>3</v>
      </c>
      <c r="L960">
        <v>5</v>
      </c>
    </row>
    <row r="961" spans="1:12">
      <c r="A961" t="s">
        <v>1942</v>
      </c>
      <c r="B961" t="s">
        <v>6</v>
      </c>
      <c r="C961">
        <v>2835</v>
      </c>
      <c r="D961" t="s">
        <v>1943</v>
      </c>
      <c r="E961" t="s">
        <v>35</v>
      </c>
      <c r="F961" t="s">
        <v>9</v>
      </c>
      <c r="G961">
        <v>80013</v>
      </c>
      <c r="H961">
        <v>191.14</v>
      </c>
      <c r="I961">
        <v>104</v>
      </c>
      <c r="J961" t="s">
        <v>10</v>
      </c>
      <c r="K961">
        <v>2</v>
      </c>
      <c r="L961">
        <v>4</v>
      </c>
    </row>
    <row r="962" spans="1:12">
      <c r="A962" t="s">
        <v>1944</v>
      </c>
      <c r="B962" t="s">
        <v>6</v>
      </c>
      <c r="C962">
        <v>2838</v>
      </c>
      <c r="D962" t="s">
        <v>1945</v>
      </c>
      <c r="E962" t="s">
        <v>17</v>
      </c>
      <c r="F962" t="s">
        <v>9</v>
      </c>
      <c r="G962">
        <v>80121</v>
      </c>
      <c r="H962">
        <v>96.75</v>
      </c>
      <c r="I962">
        <v>106</v>
      </c>
      <c r="J962" t="s">
        <v>10</v>
      </c>
      <c r="K962">
        <v>1</v>
      </c>
      <c r="L962">
        <v>7</v>
      </c>
    </row>
    <row r="963" spans="1:12">
      <c r="A963" t="s">
        <v>1946</v>
      </c>
      <c r="B963" t="s">
        <v>6</v>
      </c>
      <c r="C963">
        <v>2851</v>
      </c>
      <c r="D963" t="s">
        <v>1947</v>
      </c>
      <c r="E963" t="s">
        <v>35</v>
      </c>
      <c r="F963" t="s">
        <v>9</v>
      </c>
      <c r="G963">
        <v>80011</v>
      </c>
      <c r="H963">
        <v>277.13</v>
      </c>
      <c r="I963">
        <v>105</v>
      </c>
      <c r="J963" t="s">
        <v>10</v>
      </c>
      <c r="K963">
        <v>2</v>
      </c>
      <c r="L963">
        <v>1</v>
      </c>
    </row>
    <row r="964" spans="1:12">
      <c r="A964" t="s">
        <v>1948</v>
      </c>
      <c r="B964" t="s">
        <v>6</v>
      </c>
      <c r="C964">
        <v>2853</v>
      </c>
      <c r="D964" t="s">
        <v>1949</v>
      </c>
      <c r="E964" t="s">
        <v>35</v>
      </c>
      <c r="F964" t="s">
        <v>9</v>
      </c>
      <c r="G964">
        <v>80015</v>
      </c>
      <c r="H964">
        <v>88.43</v>
      </c>
      <c r="I964">
        <v>104</v>
      </c>
      <c r="J964" t="s">
        <v>10</v>
      </c>
      <c r="K964">
        <v>2</v>
      </c>
      <c r="L964">
        <v>5</v>
      </c>
    </row>
    <row r="965" spans="1:12">
      <c r="A965" t="s">
        <v>1950</v>
      </c>
      <c r="B965" t="s">
        <v>6</v>
      </c>
      <c r="C965">
        <v>2862</v>
      </c>
      <c r="D965" t="s">
        <v>1951</v>
      </c>
      <c r="E965" t="s">
        <v>84</v>
      </c>
      <c r="F965" t="s">
        <v>9</v>
      </c>
      <c r="G965">
        <v>80234</v>
      </c>
      <c r="H965">
        <v>177.94</v>
      </c>
      <c r="I965">
        <v>109</v>
      </c>
      <c r="J965" t="s">
        <v>10</v>
      </c>
      <c r="K965">
        <v>1</v>
      </c>
      <c r="L965">
        <v>2</v>
      </c>
    </row>
    <row r="966" spans="1:12">
      <c r="A966" t="s">
        <v>1952</v>
      </c>
      <c r="B966" t="s">
        <v>6</v>
      </c>
      <c r="C966">
        <v>2864</v>
      </c>
      <c r="D966" t="s">
        <v>1953</v>
      </c>
      <c r="E966" t="s">
        <v>26</v>
      </c>
      <c r="F966" t="s">
        <v>9</v>
      </c>
      <c r="G966">
        <v>80227</v>
      </c>
      <c r="H966">
        <v>224.16</v>
      </c>
      <c r="I966">
        <v>101</v>
      </c>
      <c r="J966" t="s">
        <v>10</v>
      </c>
      <c r="K966">
        <v>1</v>
      </c>
      <c r="L966">
        <v>3</v>
      </c>
    </row>
    <row r="967" spans="1:12">
      <c r="A967" t="s">
        <v>1954</v>
      </c>
      <c r="B967" t="s">
        <v>6</v>
      </c>
      <c r="C967">
        <v>2866</v>
      </c>
      <c r="D967" t="s">
        <v>1955</v>
      </c>
      <c r="E967" t="s">
        <v>35</v>
      </c>
      <c r="F967" t="s">
        <v>9</v>
      </c>
      <c r="G967">
        <v>80013</v>
      </c>
      <c r="H967">
        <v>204.11</v>
      </c>
      <c r="I967">
        <v>102</v>
      </c>
      <c r="J967" t="s">
        <v>10</v>
      </c>
      <c r="K967">
        <v>1</v>
      </c>
      <c r="L967">
        <v>8</v>
      </c>
    </row>
    <row r="968" spans="1:12">
      <c r="A968" t="s">
        <v>1956</v>
      </c>
      <c r="B968" t="s">
        <v>6</v>
      </c>
      <c r="C968">
        <v>2871</v>
      </c>
      <c r="D968" t="s">
        <v>1957</v>
      </c>
      <c r="E968" t="s">
        <v>700</v>
      </c>
      <c r="F968" t="s">
        <v>9</v>
      </c>
      <c r="G968">
        <v>80129</v>
      </c>
      <c r="H968">
        <v>110.7</v>
      </c>
      <c r="I968">
        <v>101</v>
      </c>
      <c r="J968" t="s">
        <v>10</v>
      </c>
      <c r="K968">
        <v>1</v>
      </c>
      <c r="L968">
        <v>2</v>
      </c>
    </row>
    <row r="969" spans="1:12">
      <c r="A969" t="s">
        <v>1958</v>
      </c>
      <c r="B969" t="s">
        <v>6</v>
      </c>
      <c r="C969">
        <v>2876</v>
      </c>
      <c r="D969" t="s">
        <v>1959</v>
      </c>
      <c r="E969" t="s">
        <v>35</v>
      </c>
      <c r="F969" t="s">
        <v>9</v>
      </c>
      <c r="G969">
        <v>80014</v>
      </c>
      <c r="H969">
        <v>247.07</v>
      </c>
      <c r="I969">
        <v>104</v>
      </c>
      <c r="J969" t="s">
        <v>10</v>
      </c>
      <c r="K969">
        <v>4</v>
      </c>
      <c r="L969">
        <v>1</v>
      </c>
    </row>
    <row r="970" spans="1:12">
      <c r="A970" t="s">
        <v>1960</v>
      </c>
      <c r="B970" t="s">
        <v>6</v>
      </c>
      <c r="C970">
        <v>2881</v>
      </c>
      <c r="D970" t="s">
        <v>1961</v>
      </c>
      <c r="E970" t="s">
        <v>8</v>
      </c>
      <c r="F970" t="s">
        <v>9</v>
      </c>
      <c r="G970">
        <v>80229</v>
      </c>
      <c r="H970">
        <v>14.75</v>
      </c>
      <c r="I970">
        <v>103</v>
      </c>
      <c r="J970" t="s">
        <v>10</v>
      </c>
      <c r="K970">
        <v>1</v>
      </c>
      <c r="L970">
        <v>2</v>
      </c>
    </row>
    <row r="971" spans="1:12">
      <c r="A971" t="s">
        <v>1962</v>
      </c>
      <c r="B971" t="s">
        <v>6</v>
      </c>
      <c r="C971">
        <v>2883</v>
      </c>
      <c r="D971" t="s">
        <v>1963</v>
      </c>
      <c r="E971" t="s">
        <v>35</v>
      </c>
      <c r="F971" t="s">
        <v>9</v>
      </c>
      <c r="G971">
        <v>80011</v>
      </c>
      <c r="H971">
        <v>242.04</v>
      </c>
      <c r="I971">
        <v>105</v>
      </c>
      <c r="J971" t="s">
        <v>10</v>
      </c>
      <c r="K971">
        <v>3</v>
      </c>
      <c r="L971">
        <v>5</v>
      </c>
    </row>
    <row r="972" spans="1:12">
      <c r="A972" t="s">
        <v>1964</v>
      </c>
      <c r="B972" t="s">
        <v>6</v>
      </c>
      <c r="C972">
        <v>2886</v>
      </c>
      <c r="D972" t="s">
        <v>1965</v>
      </c>
      <c r="E972" t="s">
        <v>35</v>
      </c>
      <c r="F972" t="s">
        <v>9</v>
      </c>
      <c r="G972">
        <v>80013</v>
      </c>
      <c r="H972">
        <v>224.77</v>
      </c>
      <c r="I972">
        <v>104</v>
      </c>
      <c r="J972" t="s">
        <v>10</v>
      </c>
      <c r="K972">
        <v>3</v>
      </c>
      <c r="L972">
        <v>3</v>
      </c>
    </row>
    <row r="973" spans="1:12">
      <c r="A973" t="s">
        <v>1966</v>
      </c>
      <c r="B973" t="s">
        <v>6</v>
      </c>
      <c r="C973">
        <v>2887</v>
      </c>
      <c r="D973" t="s">
        <v>1967</v>
      </c>
      <c r="E973" t="s">
        <v>29</v>
      </c>
      <c r="F973" t="s">
        <v>9</v>
      </c>
      <c r="G973">
        <v>80005</v>
      </c>
      <c r="H973">
        <v>153.29</v>
      </c>
      <c r="I973">
        <v>108</v>
      </c>
      <c r="J973" t="s">
        <v>14</v>
      </c>
      <c r="K973">
        <v>1</v>
      </c>
      <c r="L973">
        <v>7</v>
      </c>
    </row>
    <row r="974" spans="1:12">
      <c r="A974" t="s">
        <v>1968</v>
      </c>
      <c r="B974" t="s">
        <v>6</v>
      </c>
      <c r="C974">
        <v>2892</v>
      </c>
      <c r="D974" t="s">
        <v>1969</v>
      </c>
      <c r="E974" t="s">
        <v>77</v>
      </c>
      <c r="F974" t="s">
        <v>9</v>
      </c>
      <c r="G974">
        <v>80020</v>
      </c>
      <c r="H974">
        <v>227.06</v>
      </c>
      <c r="I974">
        <v>109</v>
      </c>
      <c r="J974" t="s">
        <v>10</v>
      </c>
      <c r="K974">
        <v>1</v>
      </c>
      <c r="L974">
        <v>7</v>
      </c>
    </row>
    <row r="975" spans="1:12">
      <c r="A975" t="s">
        <v>1970</v>
      </c>
      <c r="B975" t="s">
        <v>6</v>
      </c>
      <c r="C975">
        <v>2901</v>
      </c>
      <c r="D975" t="s">
        <v>1971</v>
      </c>
      <c r="E975" t="s">
        <v>35</v>
      </c>
      <c r="F975" t="s">
        <v>9</v>
      </c>
      <c r="G975">
        <v>80017</v>
      </c>
      <c r="H975">
        <v>125.83</v>
      </c>
      <c r="I975">
        <v>104</v>
      </c>
      <c r="J975" t="s">
        <v>14</v>
      </c>
      <c r="K975">
        <v>1</v>
      </c>
      <c r="L975">
        <v>2</v>
      </c>
    </row>
    <row r="976" spans="1:12">
      <c r="A976" t="s">
        <v>1972</v>
      </c>
      <c r="B976" t="s">
        <v>6</v>
      </c>
      <c r="C976">
        <v>2907</v>
      </c>
      <c r="D976" t="s">
        <v>1973</v>
      </c>
      <c r="E976" t="s">
        <v>35</v>
      </c>
      <c r="F976" t="s">
        <v>9</v>
      </c>
      <c r="G976">
        <v>80014</v>
      </c>
      <c r="H976">
        <v>129.19</v>
      </c>
      <c r="I976">
        <v>100</v>
      </c>
      <c r="J976" t="s">
        <v>10</v>
      </c>
      <c r="K976">
        <v>2</v>
      </c>
      <c r="L976">
        <v>5</v>
      </c>
    </row>
    <row r="977" spans="1:12">
      <c r="A977" t="s">
        <v>1974</v>
      </c>
      <c r="B977" t="s">
        <v>6</v>
      </c>
      <c r="C977">
        <v>2917</v>
      </c>
      <c r="D977" t="s">
        <v>1975</v>
      </c>
      <c r="E977" t="s">
        <v>35</v>
      </c>
      <c r="F977" t="s">
        <v>9</v>
      </c>
      <c r="G977">
        <v>80012</v>
      </c>
      <c r="H977">
        <v>168.16</v>
      </c>
      <c r="I977">
        <v>104</v>
      </c>
      <c r="J977" t="s">
        <v>10</v>
      </c>
      <c r="K977">
        <v>2</v>
      </c>
      <c r="L977">
        <v>7</v>
      </c>
    </row>
    <row r="978" spans="1:12">
      <c r="A978" t="s">
        <v>1976</v>
      </c>
      <c r="B978" t="s">
        <v>6</v>
      </c>
      <c r="C978">
        <v>2918</v>
      </c>
      <c r="D978" t="s">
        <v>1977</v>
      </c>
      <c r="E978" t="s">
        <v>8</v>
      </c>
      <c r="F978" t="s">
        <v>9</v>
      </c>
      <c r="G978">
        <v>80212</v>
      </c>
      <c r="H978">
        <v>233.91</v>
      </c>
      <c r="I978">
        <v>107</v>
      </c>
      <c r="J978" t="s">
        <v>10</v>
      </c>
      <c r="K978">
        <v>2</v>
      </c>
      <c r="L978">
        <v>1</v>
      </c>
    </row>
    <row r="979" spans="1:12">
      <c r="A979" t="s">
        <v>1978</v>
      </c>
      <c r="B979" t="s">
        <v>6</v>
      </c>
      <c r="C979">
        <v>2919</v>
      </c>
      <c r="D979" t="s">
        <v>1979</v>
      </c>
      <c r="E979" t="s">
        <v>48</v>
      </c>
      <c r="F979" t="s">
        <v>9</v>
      </c>
      <c r="G979">
        <v>80110</v>
      </c>
      <c r="H979">
        <v>232.17</v>
      </c>
      <c r="I979">
        <v>101</v>
      </c>
      <c r="J979" t="s">
        <v>10</v>
      </c>
      <c r="K979">
        <v>1</v>
      </c>
      <c r="L979">
        <v>6</v>
      </c>
    </row>
    <row r="980" spans="1:12">
      <c r="A980" t="s">
        <v>1980</v>
      </c>
      <c r="B980" t="s">
        <v>6</v>
      </c>
      <c r="C980">
        <v>2922</v>
      </c>
      <c r="D980" t="s">
        <v>1981</v>
      </c>
      <c r="E980" t="s">
        <v>48</v>
      </c>
      <c r="F980" t="s">
        <v>9</v>
      </c>
      <c r="G980">
        <v>80113</v>
      </c>
      <c r="H980">
        <v>152.29</v>
      </c>
      <c r="I980">
        <v>101</v>
      </c>
      <c r="J980" t="s">
        <v>10</v>
      </c>
      <c r="K980">
        <v>2</v>
      </c>
      <c r="L980">
        <v>5</v>
      </c>
    </row>
    <row r="981" spans="1:12">
      <c r="A981" t="s">
        <v>1982</v>
      </c>
      <c r="B981" t="s">
        <v>6</v>
      </c>
      <c r="C981">
        <v>2923</v>
      </c>
      <c r="D981" t="s">
        <v>1983</v>
      </c>
      <c r="E981" t="s">
        <v>29</v>
      </c>
      <c r="F981" t="s">
        <v>9</v>
      </c>
      <c r="G981">
        <v>80005</v>
      </c>
      <c r="H981">
        <v>275.69</v>
      </c>
      <c r="I981">
        <v>103</v>
      </c>
      <c r="J981" t="s">
        <v>10</v>
      </c>
      <c r="K981">
        <v>3</v>
      </c>
      <c r="L981">
        <v>8</v>
      </c>
    </row>
    <row r="982" spans="1:12">
      <c r="A982" t="s">
        <v>1984</v>
      </c>
      <c r="B982" t="s">
        <v>6</v>
      </c>
      <c r="C982">
        <v>2930</v>
      </c>
      <c r="D982" t="s">
        <v>1985</v>
      </c>
      <c r="E982" t="s">
        <v>35</v>
      </c>
      <c r="F982" t="s">
        <v>9</v>
      </c>
      <c r="G982">
        <v>80013</v>
      </c>
      <c r="H982">
        <v>18.54</v>
      </c>
      <c r="I982">
        <v>104</v>
      </c>
      <c r="J982" t="s">
        <v>10</v>
      </c>
      <c r="K982">
        <v>1</v>
      </c>
      <c r="L982">
        <v>1</v>
      </c>
    </row>
    <row r="983" spans="1:12">
      <c r="A983" t="s">
        <v>1986</v>
      </c>
      <c r="B983" t="s">
        <v>6</v>
      </c>
      <c r="C983">
        <v>2932</v>
      </c>
      <c r="D983" t="s">
        <v>1987</v>
      </c>
      <c r="E983" t="s">
        <v>29</v>
      </c>
      <c r="F983" t="s">
        <v>9</v>
      </c>
      <c r="G983">
        <v>80002</v>
      </c>
      <c r="H983">
        <v>237.87</v>
      </c>
      <c r="I983">
        <v>108</v>
      </c>
      <c r="J983" t="s">
        <v>10</v>
      </c>
      <c r="K983">
        <v>1</v>
      </c>
      <c r="L983">
        <v>8</v>
      </c>
    </row>
    <row r="984" spans="1:12">
      <c r="A984" t="s">
        <v>1988</v>
      </c>
      <c r="B984" t="s">
        <v>6</v>
      </c>
      <c r="C984">
        <v>2933</v>
      </c>
      <c r="D984" t="s">
        <v>1989</v>
      </c>
      <c r="E984" t="s">
        <v>32</v>
      </c>
      <c r="F984" t="s">
        <v>9</v>
      </c>
      <c r="G984">
        <v>80020</v>
      </c>
      <c r="H984">
        <v>129.22</v>
      </c>
      <c r="I984">
        <v>103</v>
      </c>
      <c r="J984" t="s">
        <v>10</v>
      </c>
      <c r="K984">
        <v>1</v>
      </c>
      <c r="L984">
        <v>7</v>
      </c>
    </row>
    <row r="985" spans="1:12">
      <c r="A985" t="s">
        <v>1990</v>
      </c>
      <c r="B985" t="s">
        <v>6</v>
      </c>
      <c r="C985">
        <v>2934</v>
      </c>
      <c r="D985" t="s">
        <v>1991</v>
      </c>
      <c r="E985" t="s">
        <v>8</v>
      </c>
      <c r="F985" t="s">
        <v>9</v>
      </c>
      <c r="G985">
        <v>80237</v>
      </c>
      <c r="H985">
        <v>114.31</v>
      </c>
      <c r="I985">
        <v>104</v>
      </c>
      <c r="J985" t="s">
        <v>10</v>
      </c>
      <c r="K985">
        <v>1</v>
      </c>
      <c r="L985">
        <v>4</v>
      </c>
    </row>
    <row r="986" spans="1:12">
      <c r="A986" t="s">
        <v>1992</v>
      </c>
      <c r="B986" t="s">
        <v>6</v>
      </c>
      <c r="C986">
        <v>2935</v>
      </c>
      <c r="D986" t="s">
        <v>1993</v>
      </c>
      <c r="E986" t="s">
        <v>29</v>
      </c>
      <c r="F986" t="s">
        <v>9</v>
      </c>
      <c r="G986">
        <v>80002</v>
      </c>
      <c r="H986">
        <v>102.92</v>
      </c>
      <c r="I986">
        <v>103</v>
      </c>
      <c r="J986" t="s">
        <v>10</v>
      </c>
      <c r="K986">
        <v>1</v>
      </c>
      <c r="L986">
        <v>4</v>
      </c>
    </row>
    <row r="987" spans="1:12">
      <c r="A987" t="s">
        <v>1994</v>
      </c>
      <c r="B987" t="s">
        <v>6</v>
      </c>
      <c r="C987">
        <v>2936</v>
      </c>
      <c r="D987" t="s">
        <v>1995</v>
      </c>
      <c r="E987" t="s">
        <v>8</v>
      </c>
      <c r="F987" t="s">
        <v>9</v>
      </c>
      <c r="G987">
        <v>80212</v>
      </c>
      <c r="H987">
        <v>9.06</v>
      </c>
      <c r="I987">
        <v>107</v>
      </c>
      <c r="J987" t="s">
        <v>10</v>
      </c>
      <c r="K987">
        <v>1</v>
      </c>
      <c r="L987">
        <v>4</v>
      </c>
    </row>
    <row r="988" spans="1:12">
      <c r="A988" t="s">
        <v>1996</v>
      </c>
      <c r="B988" t="s">
        <v>6</v>
      </c>
      <c r="C988">
        <v>2937</v>
      </c>
      <c r="D988" t="s">
        <v>1997</v>
      </c>
      <c r="E988" t="s">
        <v>8</v>
      </c>
      <c r="F988" t="s">
        <v>9</v>
      </c>
      <c r="G988">
        <v>80216</v>
      </c>
      <c r="H988">
        <v>4.91</v>
      </c>
      <c r="I988">
        <v>103</v>
      </c>
      <c r="J988" t="s">
        <v>10</v>
      </c>
      <c r="K988">
        <v>1</v>
      </c>
      <c r="L988">
        <v>8</v>
      </c>
    </row>
    <row r="989" spans="1:12">
      <c r="A989" t="s">
        <v>1998</v>
      </c>
      <c r="B989" t="s">
        <v>6</v>
      </c>
      <c r="C989">
        <v>2938</v>
      </c>
      <c r="D989" t="s">
        <v>1999</v>
      </c>
      <c r="E989" t="s">
        <v>29</v>
      </c>
      <c r="F989" t="s">
        <v>9</v>
      </c>
      <c r="G989">
        <v>80004</v>
      </c>
      <c r="H989">
        <v>86.94</v>
      </c>
      <c r="I989">
        <v>108</v>
      </c>
      <c r="J989" t="s">
        <v>10</v>
      </c>
      <c r="K989">
        <v>1</v>
      </c>
      <c r="L989">
        <v>7</v>
      </c>
    </row>
    <row r="990" spans="1:12">
      <c r="A990" t="s">
        <v>2000</v>
      </c>
      <c r="B990" t="s">
        <v>6</v>
      </c>
      <c r="C990">
        <v>2939</v>
      </c>
      <c r="D990" t="s">
        <v>2001</v>
      </c>
      <c r="E990" t="s">
        <v>8</v>
      </c>
      <c r="F990" t="s">
        <v>9</v>
      </c>
      <c r="G990">
        <v>80230</v>
      </c>
      <c r="H990">
        <v>152.34</v>
      </c>
      <c r="I990">
        <v>100</v>
      </c>
      <c r="J990" t="s">
        <v>14</v>
      </c>
      <c r="K990">
        <v>1</v>
      </c>
      <c r="L990">
        <v>2</v>
      </c>
    </row>
    <row r="991" spans="1:12">
      <c r="A991" t="s">
        <v>2002</v>
      </c>
      <c r="B991" t="s">
        <v>6</v>
      </c>
      <c r="C991">
        <v>2940</v>
      </c>
      <c r="D991" t="s">
        <v>2003</v>
      </c>
      <c r="E991" t="s">
        <v>29</v>
      </c>
      <c r="F991" t="s">
        <v>9</v>
      </c>
      <c r="G991">
        <v>80004</v>
      </c>
      <c r="H991">
        <v>52.69</v>
      </c>
      <c r="I991">
        <v>108</v>
      </c>
      <c r="J991" t="s">
        <v>10</v>
      </c>
      <c r="K991">
        <v>1</v>
      </c>
      <c r="L991">
        <v>4</v>
      </c>
    </row>
    <row r="992" spans="1:12">
      <c r="A992" t="s">
        <v>2004</v>
      </c>
      <c r="B992" t="s">
        <v>6</v>
      </c>
      <c r="C992">
        <v>2941</v>
      </c>
      <c r="D992" t="s">
        <v>2005</v>
      </c>
      <c r="E992" t="s">
        <v>97</v>
      </c>
      <c r="F992" t="s">
        <v>9</v>
      </c>
      <c r="G992">
        <v>80128</v>
      </c>
      <c r="H992">
        <v>249.32</v>
      </c>
      <c r="I992">
        <v>101</v>
      </c>
      <c r="J992" t="s">
        <v>10</v>
      </c>
      <c r="K992">
        <v>1</v>
      </c>
      <c r="L992">
        <v>2</v>
      </c>
    </row>
    <row r="993" spans="1:12">
      <c r="A993" t="s">
        <v>2006</v>
      </c>
      <c r="B993" t="s">
        <v>6</v>
      </c>
      <c r="C993">
        <v>2942</v>
      </c>
      <c r="D993" t="s">
        <v>2007</v>
      </c>
      <c r="E993" t="s">
        <v>29</v>
      </c>
      <c r="F993" t="s">
        <v>9</v>
      </c>
      <c r="G993">
        <v>80004</v>
      </c>
      <c r="H993">
        <v>46.19</v>
      </c>
      <c r="I993">
        <v>108</v>
      </c>
      <c r="J993" t="s">
        <v>10</v>
      </c>
      <c r="K993">
        <v>1</v>
      </c>
      <c r="L993">
        <v>7</v>
      </c>
    </row>
    <row r="994" spans="1:12">
      <c r="A994" t="s">
        <v>2008</v>
      </c>
      <c r="B994" t="s">
        <v>6</v>
      </c>
      <c r="C994">
        <v>2944</v>
      </c>
      <c r="D994" t="s">
        <v>2009</v>
      </c>
      <c r="E994" t="s">
        <v>17</v>
      </c>
      <c r="F994" t="s">
        <v>9</v>
      </c>
      <c r="G994">
        <v>80112</v>
      </c>
      <c r="H994">
        <v>181.94</v>
      </c>
      <c r="I994">
        <v>101</v>
      </c>
      <c r="J994" t="s">
        <v>10</v>
      </c>
      <c r="K994">
        <v>1</v>
      </c>
      <c r="L994">
        <v>5</v>
      </c>
    </row>
    <row r="995" spans="1:12">
      <c r="A995" t="s">
        <v>2010</v>
      </c>
      <c r="B995" t="s">
        <v>6</v>
      </c>
      <c r="C995">
        <v>2945</v>
      </c>
      <c r="D995" t="s">
        <v>2011</v>
      </c>
      <c r="E995" t="s">
        <v>181</v>
      </c>
      <c r="F995" t="s">
        <v>9</v>
      </c>
      <c r="G995">
        <v>80027</v>
      </c>
      <c r="H995">
        <v>213.27</v>
      </c>
      <c r="I995">
        <v>109</v>
      </c>
      <c r="J995" t="s">
        <v>10</v>
      </c>
      <c r="K995">
        <v>4</v>
      </c>
      <c r="L995">
        <v>6</v>
      </c>
    </row>
    <row r="996" spans="1:12">
      <c r="A996" t="s">
        <v>2012</v>
      </c>
      <c r="B996" t="s">
        <v>6</v>
      </c>
      <c r="C996">
        <v>2948</v>
      </c>
      <c r="D996" t="s">
        <v>2013</v>
      </c>
      <c r="E996" t="s">
        <v>13</v>
      </c>
      <c r="F996" t="s">
        <v>9</v>
      </c>
      <c r="G996">
        <v>80111</v>
      </c>
      <c r="H996">
        <v>248.59</v>
      </c>
      <c r="I996">
        <v>105</v>
      </c>
      <c r="J996" t="s">
        <v>10</v>
      </c>
      <c r="K996">
        <v>3</v>
      </c>
      <c r="L996">
        <v>8</v>
      </c>
    </row>
    <row r="997" spans="1:12">
      <c r="A997" t="s">
        <v>2014</v>
      </c>
      <c r="B997" t="s">
        <v>6</v>
      </c>
      <c r="C997">
        <v>2955</v>
      </c>
      <c r="D997" t="s">
        <v>2015</v>
      </c>
      <c r="E997" t="s">
        <v>32</v>
      </c>
      <c r="F997" t="s">
        <v>9</v>
      </c>
      <c r="G997">
        <v>80020</v>
      </c>
      <c r="H997">
        <v>222.61</v>
      </c>
      <c r="I997">
        <v>109</v>
      </c>
      <c r="J997" t="s">
        <v>10</v>
      </c>
      <c r="K997">
        <v>3</v>
      </c>
      <c r="L997">
        <v>4</v>
      </c>
    </row>
    <row r="998" spans="1:12">
      <c r="A998" t="s">
        <v>2016</v>
      </c>
      <c r="B998" t="s">
        <v>6</v>
      </c>
      <c r="C998">
        <v>2966</v>
      </c>
      <c r="D998" t="s">
        <v>2017</v>
      </c>
      <c r="E998" t="s">
        <v>32</v>
      </c>
      <c r="F998" t="s">
        <v>9</v>
      </c>
      <c r="G998">
        <v>80020</v>
      </c>
      <c r="H998">
        <v>197.55</v>
      </c>
      <c r="I998">
        <v>109</v>
      </c>
      <c r="J998" t="s">
        <v>10</v>
      </c>
      <c r="K998">
        <v>3</v>
      </c>
      <c r="L998">
        <v>8</v>
      </c>
    </row>
    <row r="999" spans="1:12">
      <c r="A999" t="s">
        <v>2018</v>
      </c>
      <c r="B999" t="s">
        <v>6</v>
      </c>
      <c r="C999">
        <v>2970</v>
      </c>
      <c r="D999" t="s">
        <v>2019</v>
      </c>
      <c r="E999" t="s">
        <v>8</v>
      </c>
      <c r="F999" t="s">
        <v>9</v>
      </c>
      <c r="G999">
        <v>80235</v>
      </c>
      <c r="H999">
        <v>254.52</v>
      </c>
      <c r="I999">
        <v>107</v>
      </c>
      <c r="J999" t="s">
        <v>10</v>
      </c>
      <c r="K999">
        <v>2</v>
      </c>
      <c r="L999">
        <v>8</v>
      </c>
    </row>
    <row r="1000" spans="1:12">
      <c r="A1000" t="s">
        <v>2020</v>
      </c>
      <c r="B1000" t="s">
        <v>6</v>
      </c>
      <c r="C1000">
        <v>2972</v>
      </c>
      <c r="D1000" t="s">
        <v>2021</v>
      </c>
      <c r="E1000" t="s">
        <v>8</v>
      </c>
      <c r="F1000" t="s">
        <v>9</v>
      </c>
      <c r="G1000">
        <v>80229</v>
      </c>
      <c r="H1000">
        <v>91.83</v>
      </c>
      <c r="I1000">
        <v>108</v>
      </c>
      <c r="J1000" t="s">
        <v>10</v>
      </c>
      <c r="K1000">
        <v>2</v>
      </c>
      <c r="L1000">
        <v>1</v>
      </c>
    </row>
    <row r="1001" spans="1:12">
      <c r="A1001" t="s">
        <v>2022</v>
      </c>
      <c r="B1001" t="s">
        <v>6</v>
      </c>
      <c r="C1001">
        <v>2974</v>
      </c>
      <c r="D1001" t="s">
        <v>2023</v>
      </c>
      <c r="E1001" t="s">
        <v>35</v>
      </c>
      <c r="F1001" t="s">
        <v>9</v>
      </c>
      <c r="G1001">
        <v>80016</v>
      </c>
      <c r="H1001">
        <v>242.82</v>
      </c>
      <c r="I1001">
        <v>102</v>
      </c>
      <c r="J1001" t="s">
        <v>10</v>
      </c>
      <c r="K1001">
        <v>1</v>
      </c>
      <c r="L1001">
        <v>4</v>
      </c>
    </row>
    <row r="1002" spans="1:12">
      <c r="A1002" t="s">
        <v>2024</v>
      </c>
      <c r="B1002" t="s">
        <v>6</v>
      </c>
      <c r="C1002">
        <v>2976</v>
      </c>
      <c r="D1002" t="s">
        <v>2025</v>
      </c>
      <c r="E1002" t="s">
        <v>77</v>
      </c>
      <c r="F1002" t="s">
        <v>9</v>
      </c>
      <c r="G1002">
        <v>80031</v>
      </c>
      <c r="H1002">
        <v>208.28</v>
      </c>
      <c r="I1002">
        <v>103</v>
      </c>
      <c r="J1002" t="s">
        <v>10</v>
      </c>
      <c r="K1002">
        <v>3</v>
      </c>
      <c r="L1002">
        <v>6</v>
      </c>
    </row>
    <row r="1003" spans="1:12">
      <c r="A1003" t="s">
        <v>2026</v>
      </c>
      <c r="B1003" t="s">
        <v>6</v>
      </c>
      <c r="C1003">
        <v>2983</v>
      </c>
      <c r="D1003" t="s">
        <v>2027</v>
      </c>
      <c r="E1003" t="s">
        <v>32</v>
      </c>
      <c r="F1003" t="s">
        <v>9</v>
      </c>
      <c r="G1003">
        <v>80020</v>
      </c>
      <c r="H1003">
        <v>238.77</v>
      </c>
      <c r="I1003">
        <v>109</v>
      </c>
      <c r="J1003" t="s">
        <v>10</v>
      </c>
      <c r="K1003">
        <v>1</v>
      </c>
      <c r="L1003">
        <v>3</v>
      </c>
    </row>
    <row r="1004" spans="1:12">
      <c r="A1004" t="s">
        <v>2028</v>
      </c>
      <c r="B1004" t="s">
        <v>6</v>
      </c>
      <c r="C1004">
        <v>2985</v>
      </c>
      <c r="D1004" t="s">
        <v>2029</v>
      </c>
      <c r="E1004" t="s">
        <v>97</v>
      </c>
      <c r="F1004" t="s">
        <v>9</v>
      </c>
      <c r="G1004">
        <v>80123</v>
      </c>
      <c r="H1004">
        <v>268.39999999999998</v>
      </c>
      <c r="I1004">
        <v>101</v>
      </c>
      <c r="J1004" t="s">
        <v>10</v>
      </c>
      <c r="K1004">
        <v>1</v>
      </c>
      <c r="L1004">
        <v>5</v>
      </c>
    </row>
    <row r="1005" spans="1:12">
      <c r="A1005" t="s">
        <v>2030</v>
      </c>
      <c r="B1005" t="s">
        <v>6</v>
      </c>
      <c r="C1005">
        <v>2989</v>
      </c>
      <c r="D1005" t="s">
        <v>2031</v>
      </c>
      <c r="E1005" t="s">
        <v>29</v>
      </c>
      <c r="F1005" t="s">
        <v>9</v>
      </c>
      <c r="G1005">
        <v>80003</v>
      </c>
      <c r="H1005">
        <v>260.31</v>
      </c>
      <c r="I1005">
        <v>100</v>
      </c>
      <c r="J1005" t="s">
        <v>10</v>
      </c>
      <c r="K1005">
        <v>1</v>
      </c>
      <c r="L1005">
        <v>2</v>
      </c>
    </row>
    <row r="1006" spans="1:12">
      <c r="A1006" t="s">
        <v>2032</v>
      </c>
      <c r="B1006" t="s">
        <v>6</v>
      </c>
      <c r="C1006">
        <v>2994</v>
      </c>
      <c r="D1006" t="s">
        <v>2033</v>
      </c>
      <c r="E1006" t="s">
        <v>35</v>
      </c>
      <c r="F1006" t="s">
        <v>9</v>
      </c>
      <c r="G1006">
        <v>80013</v>
      </c>
      <c r="H1006">
        <v>252.69</v>
      </c>
      <c r="I1006">
        <v>102</v>
      </c>
      <c r="J1006" t="s">
        <v>10</v>
      </c>
      <c r="K1006">
        <v>2</v>
      </c>
      <c r="L1006">
        <v>5</v>
      </c>
    </row>
    <row r="1007" spans="1:12">
      <c r="A1007" t="s">
        <v>2034</v>
      </c>
      <c r="B1007" t="s">
        <v>6</v>
      </c>
      <c r="C1007">
        <v>2996</v>
      </c>
      <c r="D1007" t="s">
        <v>2035</v>
      </c>
      <c r="E1007" t="s">
        <v>8</v>
      </c>
      <c r="F1007" t="s">
        <v>9</v>
      </c>
      <c r="G1007">
        <v>80239</v>
      </c>
      <c r="H1007">
        <v>141.55000000000001</v>
      </c>
      <c r="I1007">
        <v>105</v>
      </c>
      <c r="J1007" t="s">
        <v>10</v>
      </c>
      <c r="K1007">
        <v>1</v>
      </c>
      <c r="L1007">
        <v>5</v>
      </c>
    </row>
    <row r="1008" spans="1:12">
      <c r="A1008" t="s">
        <v>2036</v>
      </c>
      <c r="B1008" t="s">
        <v>6</v>
      </c>
      <c r="C1008">
        <v>2998</v>
      </c>
      <c r="D1008" t="s">
        <v>2037</v>
      </c>
      <c r="E1008" t="s">
        <v>156</v>
      </c>
      <c r="F1008" t="s">
        <v>9</v>
      </c>
      <c r="G1008">
        <v>80134</v>
      </c>
      <c r="H1008">
        <v>180.49</v>
      </c>
      <c r="I1008">
        <v>102</v>
      </c>
      <c r="J1008" t="s">
        <v>10</v>
      </c>
      <c r="K1008">
        <v>3</v>
      </c>
      <c r="L1008">
        <v>2</v>
      </c>
    </row>
    <row r="1009" spans="1:12">
      <c r="A1009" t="s">
        <v>2038</v>
      </c>
      <c r="B1009" t="s">
        <v>6</v>
      </c>
      <c r="C1009">
        <v>3009</v>
      </c>
      <c r="D1009" t="s">
        <v>191</v>
      </c>
      <c r="E1009" t="s">
        <v>26</v>
      </c>
      <c r="F1009" t="s">
        <v>9</v>
      </c>
      <c r="G1009">
        <v>80214</v>
      </c>
      <c r="H1009">
        <v>187.77</v>
      </c>
      <c r="I1009">
        <v>106</v>
      </c>
      <c r="J1009" t="s">
        <v>10</v>
      </c>
      <c r="K1009">
        <v>3</v>
      </c>
      <c r="L1009">
        <v>5</v>
      </c>
    </row>
    <row r="1010" spans="1:12">
      <c r="A1010" t="s">
        <v>2039</v>
      </c>
      <c r="B1010" t="s">
        <v>6</v>
      </c>
      <c r="C1010">
        <v>3013</v>
      </c>
      <c r="D1010" t="s">
        <v>2040</v>
      </c>
      <c r="E1010" t="s">
        <v>8</v>
      </c>
      <c r="F1010" t="s">
        <v>9</v>
      </c>
      <c r="G1010">
        <v>80219</v>
      </c>
      <c r="H1010">
        <v>233.39</v>
      </c>
      <c r="I1010">
        <v>101</v>
      </c>
      <c r="J1010" t="s">
        <v>10</v>
      </c>
      <c r="K1010">
        <v>2</v>
      </c>
      <c r="L1010">
        <v>4</v>
      </c>
    </row>
    <row r="1011" spans="1:12">
      <c r="A1011" t="s">
        <v>2041</v>
      </c>
      <c r="B1011" t="s">
        <v>6</v>
      </c>
      <c r="C1011">
        <v>3018</v>
      </c>
      <c r="D1011" t="s">
        <v>2042</v>
      </c>
      <c r="E1011" t="s">
        <v>8</v>
      </c>
      <c r="F1011" t="s">
        <v>9</v>
      </c>
      <c r="G1011">
        <v>80219</v>
      </c>
      <c r="H1011">
        <v>211.99</v>
      </c>
      <c r="I1011">
        <v>106</v>
      </c>
      <c r="J1011" t="s">
        <v>10</v>
      </c>
      <c r="K1011">
        <v>1</v>
      </c>
      <c r="L1011">
        <v>4</v>
      </c>
    </row>
    <row r="1012" spans="1:12">
      <c r="A1012" t="s">
        <v>2043</v>
      </c>
      <c r="B1012" t="s">
        <v>6</v>
      </c>
      <c r="C1012">
        <v>3019</v>
      </c>
      <c r="D1012" t="s">
        <v>2044</v>
      </c>
      <c r="E1012" t="s">
        <v>8</v>
      </c>
      <c r="F1012" t="s">
        <v>9</v>
      </c>
      <c r="G1012">
        <v>80247</v>
      </c>
      <c r="H1012">
        <v>75.239999999999995</v>
      </c>
      <c r="I1012">
        <v>100</v>
      </c>
      <c r="J1012" t="s">
        <v>14</v>
      </c>
      <c r="K1012">
        <v>1</v>
      </c>
      <c r="L1012">
        <v>6</v>
      </c>
    </row>
    <row r="1013" spans="1:12">
      <c r="A1013" t="s">
        <v>2045</v>
      </c>
      <c r="B1013" t="s">
        <v>6</v>
      </c>
      <c r="C1013">
        <v>3023</v>
      </c>
      <c r="D1013" t="s">
        <v>2046</v>
      </c>
      <c r="E1013" t="s">
        <v>212</v>
      </c>
      <c r="F1013" t="s">
        <v>9</v>
      </c>
      <c r="G1013">
        <v>80260</v>
      </c>
      <c r="H1013">
        <v>65.680000000000007</v>
      </c>
      <c r="I1013">
        <v>108</v>
      </c>
      <c r="J1013" t="s">
        <v>10</v>
      </c>
      <c r="K1013">
        <v>1</v>
      </c>
      <c r="L1013">
        <v>5</v>
      </c>
    </row>
    <row r="1014" spans="1:12">
      <c r="A1014" t="s">
        <v>2047</v>
      </c>
      <c r="B1014" t="s">
        <v>6</v>
      </c>
      <c r="C1014">
        <v>3027</v>
      </c>
      <c r="D1014" t="s">
        <v>2048</v>
      </c>
      <c r="E1014" t="s">
        <v>337</v>
      </c>
      <c r="F1014" t="s">
        <v>9</v>
      </c>
      <c r="G1014">
        <v>80033</v>
      </c>
      <c r="H1014">
        <v>90.8</v>
      </c>
      <c r="I1014">
        <v>108</v>
      </c>
      <c r="J1014" t="s">
        <v>10</v>
      </c>
      <c r="K1014">
        <v>1</v>
      </c>
      <c r="L1014">
        <v>8</v>
      </c>
    </row>
    <row r="1015" spans="1:12">
      <c r="A1015" t="s">
        <v>2049</v>
      </c>
      <c r="B1015" t="s">
        <v>6</v>
      </c>
      <c r="C1015">
        <v>3029</v>
      </c>
      <c r="D1015" t="s">
        <v>2050</v>
      </c>
      <c r="E1015" t="s">
        <v>29</v>
      </c>
      <c r="F1015" t="s">
        <v>9</v>
      </c>
      <c r="G1015">
        <v>80005</v>
      </c>
      <c r="H1015">
        <v>155.72999999999999</v>
      </c>
      <c r="I1015">
        <v>108</v>
      </c>
      <c r="J1015" t="s">
        <v>10</v>
      </c>
      <c r="K1015">
        <v>2</v>
      </c>
      <c r="L1015">
        <v>6</v>
      </c>
    </row>
    <row r="1016" spans="1:12">
      <c r="A1016" t="s">
        <v>2051</v>
      </c>
      <c r="B1016" t="s">
        <v>6</v>
      </c>
      <c r="C1016">
        <v>3034</v>
      </c>
      <c r="D1016" t="s">
        <v>2052</v>
      </c>
      <c r="E1016" t="s">
        <v>29</v>
      </c>
      <c r="F1016" t="s">
        <v>9</v>
      </c>
      <c r="G1016">
        <v>80005</v>
      </c>
      <c r="H1016">
        <v>193.14</v>
      </c>
      <c r="I1016">
        <v>108</v>
      </c>
      <c r="J1016" t="s">
        <v>10</v>
      </c>
      <c r="K1016">
        <v>1</v>
      </c>
      <c r="L1016">
        <v>4</v>
      </c>
    </row>
    <row r="1017" spans="1:12">
      <c r="A1017" t="s">
        <v>2053</v>
      </c>
      <c r="B1017" t="s">
        <v>6</v>
      </c>
      <c r="C1017">
        <v>3035</v>
      </c>
      <c r="D1017" t="s">
        <v>2054</v>
      </c>
      <c r="E1017" t="s">
        <v>26</v>
      </c>
      <c r="F1017" t="s">
        <v>9</v>
      </c>
      <c r="G1017">
        <v>80226</v>
      </c>
      <c r="H1017">
        <v>271.14999999999998</v>
      </c>
      <c r="I1017">
        <v>101</v>
      </c>
      <c r="J1017" t="s">
        <v>10</v>
      </c>
      <c r="K1017">
        <v>3</v>
      </c>
      <c r="L1017">
        <v>5</v>
      </c>
    </row>
    <row r="1018" spans="1:12">
      <c r="A1018" t="s">
        <v>2055</v>
      </c>
      <c r="B1018" t="s">
        <v>6</v>
      </c>
      <c r="C1018">
        <v>3044</v>
      </c>
      <c r="D1018" t="s">
        <v>2056</v>
      </c>
      <c r="E1018" t="s">
        <v>8</v>
      </c>
      <c r="F1018" t="s">
        <v>9</v>
      </c>
      <c r="G1018">
        <v>80221</v>
      </c>
      <c r="H1018">
        <v>272.86</v>
      </c>
      <c r="I1018">
        <v>107</v>
      </c>
      <c r="J1018" t="s">
        <v>10</v>
      </c>
      <c r="K1018">
        <v>2</v>
      </c>
      <c r="L1018">
        <v>3</v>
      </c>
    </row>
    <row r="1019" spans="1:12">
      <c r="A1019" t="s">
        <v>2057</v>
      </c>
      <c r="B1019" t="s">
        <v>6</v>
      </c>
      <c r="C1019">
        <v>3049</v>
      </c>
      <c r="D1019" t="s">
        <v>790</v>
      </c>
      <c r="E1019" t="s">
        <v>791</v>
      </c>
      <c r="F1019" t="s">
        <v>9</v>
      </c>
      <c r="G1019">
        <v>80214</v>
      </c>
      <c r="H1019">
        <v>56.89</v>
      </c>
      <c r="I1019">
        <v>107</v>
      </c>
      <c r="J1019" t="s">
        <v>10</v>
      </c>
      <c r="K1019">
        <v>1</v>
      </c>
      <c r="L1019">
        <v>3</v>
      </c>
    </row>
    <row r="1020" spans="1:12">
      <c r="A1020" t="s">
        <v>2058</v>
      </c>
      <c r="B1020" t="s">
        <v>6</v>
      </c>
      <c r="C1020">
        <v>3050</v>
      </c>
      <c r="D1020" t="s">
        <v>2059</v>
      </c>
      <c r="E1020" t="s">
        <v>8</v>
      </c>
      <c r="F1020" t="s">
        <v>9</v>
      </c>
      <c r="G1020">
        <v>80204</v>
      </c>
      <c r="H1020">
        <v>99.34</v>
      </c>
      <c r="I1020">
        <v>105</v>
      </c>
      <c r="J1020" t="s">
        <v>10</v>
      </c>
      <c r="K1020">
        <v>1</v>
      </c>
      <c r="L1020">
        <v>4</v>
      </c>
    </row>
    <row r="1021" spans="1:12">
      <c r="A1021" t="s">
        <v>2060</v>
      </c>
      <c r="B1021" t="s">
        <v>6</v>
      </c>
      <c r="C1021">
        <v>3054</v>
      </c>
      <c r="D1021" t="s">
        <v>2061</v>
      </c>
      <c r="E1021" t="s">
        <v>97</v>
      </c>
      <c r="F1021" t="s">
        <v>9</v>
      </c>
      <c r="G1021">
        <v>80127</v>
      </c>
      <c r="H1021">
        <v>227.96</v>
      </c>
      <c r="I1021">
        <v>106</v>
      </c>
      <c r="J1021" t="s">
        <v>14</v>
      </c>
      <c r="K1021">
        <v>1</v>
      </c>
      <c r="L1021">
        <v>2</v>
      </c>
    </row>
    <row r="1022" spans="1:12">
      <c r="A1022" t="s">
        <v>2062</v>
      </c>
      <c r="B1022" t="s">
        <v>6</v>
      </c>
      <c r="C1022">
        <v>3055</v>
      </c>
      <c r="D1022" t="s">
        <v>2063</v>
      </c>
      <c r="E1022" t="s">
        <v>77</v>
      </c>
      <c r="F1022" t="s">
        <v>9</v>
      </c>
      <c r="G1022">
        <v>80031</v>
      </c>
      <c r="H1022">
        <v>12.6</v>
      </c>
      <c r="I1022">
        <v>108</v>
      </c>
      <c r="J1022" t="s">
        <v>10</v>
      </c>
      <c r="K1022">
        <v>1</v>
      </c>
      <c r="L1022">
        <v>3</v>
      </c>
    </row>
    <row r="1023" spans="1:12">
      <c r="A1023" t="s">
        <v>2064</v>
      </c>
      <c r="B1023" t="s">
        <v>6</v>
      </c>
      <c r="C1023">
        <v>3057</v>
      </c>
      <c r="D1023" t="s">
        <v>2065</v>
      </c>
      <c r="E1023" t="s">
        <v>35</v>
      </c>
      <c r="F1023" t="s">
        <v>9</v>
      </c>
      <c r="G1023">
        <v>80010</v>
      </c>
      <c r="H1023">
        <v>152.9</v>
      </c>
      <c r="I1023">
        <v>100</v>
      </c>
      <c r="J1023" t="s">
        <v>14</v>
      </c>
      <c r="K1023">
        <v>1</v>
      </c>
      <c r="L1023">
        <v>3</v>
      </c>
    </row>
    <row r="1024" spans="1:12">
      <c r="A1024" t="s">
        <v>2066</v>
      </c>
      <c r="B1024" t="s">
        <v>6</v>
      </c>
      <c r="C1024">
        <v>3058</v>
      </c>
      <c r="D1024" t="s">
        <v>1788</v>
      </c>
      <c r="E1024" t="s">
        <v>48</v>
      </c>
      <c r="F1024" t="s">
        <v>9</v>
      </c>
      <c r="G1024">
        <v>80110</v>
      </c>
      <c r="H1024">
        <v>169.51</v>
      </c>
      <c r="I1024">
        <v>106</v>
      </c>
      <c r="J1024" t="s">
        <v>10</v>
      </c>
      <c r="K1024">
        <v>1</v>
      </c>
      <c r="L1024">
        <v>6</v>
      </c>
    </row>
    <row r="1025" spans="1:12">
      <c r="A1025" t="s">
        <v>2067</v>
      </c>
      <c r="B1025" t="s">
        <v>6</v>
      </c>
      <c r="C1025">
        <v>3068</v>
      </c>
      <c r="D1025" t="s">
        <v>330</v>
      </c>
      <c r="E1025" t="s">
        <v>8</v>
      </c>
      <c r="F1025" t="s">
        <v>9</v>
      </c>
      <c r="G1025">
        <v>80227</v>
      </c>
      <c r="H1025">
        <v>69.11</v>
      </c>
      <c r="I1025">
        <v>101</v>
      </c>
      <c r="J1025" t="s">
        <v>10</v>
      </c>
      <c r="K1025">
        <v>2</v>
      </c>
      <c r="L1025">
        <v>8</v>
      </c>
    </row>
    <row r="1026" spans="1:12">
      <c r="A1026" t="s">
        <v>2068</v>
      </c>
      <c r="B1026" t="s">
        <v>6</v>
      </c>
      <c r="C1026">
        <v>3071</v>
      </c>
      <c r="D1026" t="s">
        <v>2069</v>
      </c>
      <c r="E1026" t="s">
        <v>77</v>
      </c>
      <c r="F1026" t="s">
        <v>9</v>
      </c>
      <c r="G1026">
        <v>80031</v>
      </c>
      <c r="H1026">
        <v>50.72</v>
      </c>
      <c r="I1026">
        <v>108</v>
      </c>
      <c r="J1026" t="s">
        <v>10</v>
      </c>
      <c r="K1026">
        <v>1</v>
      </c>
      <c r="L1026">
        <v>6</v>
      </c>
    </row>
    <row r="1027" spans="1:12">
      <c r="A1027" t="s">
        <v>2070</v>
      </c>
      <c r="B1027" t="s">
        <v>6</v>
      </c>
      <c r="C1027">
        <v>3072</v>
      </c>
      <c r="D1027" t="s">
        <v>2071</v>
      </c>
      <c r="E1027" t="s">
        <v>35</v>
      </c>
      <c r="F1027" t="s">
        <v>9</v>
      </c>
      <c r="G1027">
        <v>80013</v>
      </c>
      <c r="H1027">
        <v>208.1</v>
      </c>
      <c r="I1027">
        <v>104</v>
      </c>
      <c r="J1027" t="s">
        <v>10</v>
      </c>
      <c r="K1027">
        <v>3</v>
      </c>
      <c r="L1027">
        <v>1</v>
      </c>
    </row>
    <row r="1028" spans="1:12">
      <c r="A1028" t="s">
        <v>2072</v>
      </c>
      <c r="B1028" t="s">
        <v>6</v>
      </c>
      <c r="C1028">
        <v>3089</v>
      </c>
      <c r="D1028" t="s">
        <v>2073</v>
      </c>
      <c r="E1028" t="s">
        <v>29</v>
      </c>
      <c r="F1028" t="s">
        <v>9</v>
      </c>
      <c r="G1028">
        <v>80002</v>
      </c>
      <c r="H1028">
        <v>222.09</v>
      </c>
      <c r="I1028">
        <v>108</v>
      </c>
      <c r="J1028" t="s">
        <v>10</v>
      </c>
      <c r="K1028">
        <v>2</v>
      </c>
      <c r="L1028">
        <v>1</v>
      </c>
    </row>
    <row r="1029" spans="1:12">
      <c r="A1029" t="s">
        <v>2074</v>
      </c>
      <c r="B1029" t="s">
        <v>6</v>
      </c>
      <c r="C1029">
        <v>3091</v>
      </c>
      <c r="D1029" t="s">
        <v>2075</v>
      </c>
      <c r="E1029" t="s">
        <v>29</v>
      </c>
      <c r="F1029" t="s">
        <v>9</v>
      </c>
      <c r="G1029">
        <v>80004</v>
      </c>
      <c r="H1029">
        <v>241.26</v>
      </c>
      <c r="I1029">
        <v>106</v>
      </c>
      <c r="J1029" t="s">
        <v>10</v>
      </c>
      <c r="K1029">
        <v>1</v>
      </c>
      <c r="L1029">
        <v>1</v>
      </c>
    </row>
    <row r="1030" spans="1:12">
      <c r="A1030" t="s">
        <v>2076</v>
      </c>
      <c r="B1030" t="s">
        <v>6</v>
      </c>
      <c r="C1030">
        <v>3095</v>
      </c>
      <c r="D1030" t="s">
        <v>2077</v>
      </c>
      <c r="E1030" t="s">
        <v>35</v>
      </c>
      <c r="F1030" t="s">
        <v>9</v>
      </c>
      <c r="G1030">
        <v>80015</v>
      </c>
      <c r="H1030">
        <v>131.78</v>
      </c>
      <c r="I1030">
        <v>104</v>
      </c>
      <c r="J1030" t="s">
        <v>10</v>
      </c>
      <c r="K1030">
        <v>2</v>
      </c>
      <c r="L1030">
        <v>1</v>
      </c>
    </row>
    <row r="1031" spans="1:12">
      <c r="A1031" t="s">
        <v>2078</v>
      </c>
      <c r="B1031" t="s">
        <v>6</v>
      </c>
      <c r="C1031">
        <v>3100</v>
      </c>
      <c r="D1031" t="s">
        <v>2079</v>
      </c>
      <c r="E1031" t="s">
        <v>35</v>
      </c>
      <c r="F1031" t="s">
        <v>9</v>
      </c>
      <c r="G1031">
        <v>80015</v>
      </c>
      <c r="H1031">
        <v>171.39</v>
      </c>
      <c r="I1031">
        <v>104</v>
      </c>
      <c r="J1031" t="s">
        <v>10</v>
      </c>
      <c r="K1031">
        <v>3</v>
      </c>
      <c r="L1031">
        <v>7</v>
      </c>
    </row>
    <row r="1032" spans="1:12">
      <c r="A1032" t="s">
        <v>2080</v>
      </c>
      <c r="B1032" t="s">
        <v>6</v>
      </c>
      <c r="C1032">
        <v>3101</v>
      </c>
      <c r="D1032" t="s">
        <v>2081</v>
      </c>
      <c r="E1032" t="s">
        <v>26</v>
      </c>
      <c r="F1032" t="s">
        <v>9</v>
      </c>
      <c r="G1032">
        <v>80232</v>
      </c>
      <c r="H1032">
        <v>177.24</v>
      </c>
      <c r="I1032">
        <v>107</v>
      </c>
      <c r="J1032" t="s">
        <v>10</v>
      </c>
      <c r="K1032">
        <v>1</v>
      </c>
      <c r="L1032">
        <v>6</v>
      </c>
    </row>
    <row r="1033" spans="1:12">
      <c r="A1033" t="s">
        <v>2082</v>
      </c>
      <c r="B1033" t="s">
        <v>6</v>
      </c>
      <c r="C1033">
        <v>3104</v>
      </c>
      <c r="D1033" t="s">
        <v>2083</v>
      </c>
      <c r="E1033" t="s">
        <v>32</v>
      </c>
      <c r="F1033" t="s">
        <v>9</v>
      </c>
      <c r="G1033">
        <v>80021</v>
      </c>
      <c r="H1033">
        <v>238.18</v>
      </c>
      <c r="I1033">
        <v>103</v>
      </c>
      <c r="J1033" t="s">
        <v>10</v>
      </c>
      <c r="K1033">
        <v>1</v>
      </c>
      <c r="L1033">
        <v>1</v>
      </c>
    </row>
    <row r="1034" spans="1:12">
      <c r="A1034" t="s">
        <v>2084</v>
      </c>
      <c r="B1034" t="s">
        <v>6</v>
      </c>
      <c r="C1034">
        <v>3105</v>
      </c>
      <c r="D1034" t="s">
        <v>2085</v>
      </c>
      <c r="E1034" t="s">
        <v>32</v>
      </c>
      <c r="F1034" t="s">
        <v>9</v>
      </c>
      <c r="G1034">
        <v>80020</v>
      </c>
      <c r="H1034">
        <v>231.98</v>
      </c>
      <c r="I1034">
        <v>108</v>
      </c>
      <c r="J1034" t="s">
        <v>10</v>
      </c>
      <c r="K1034">
        <v>3</v>
      </c>
      <c r="L1034">
        <v>2</v>
      </c>
    </row>
    <row r="1035" spans="1:12">
      <c r="A1035" t="s">
        <v>2086</v>
      </c>
      <c r="B1035" t="s">
        <v>6</v>
      </c>
      <c r="C1035">
        <v>3109</v>
      </c>
      <c r="D1035" t="s">
        <v>2087</v>
      </c>
      <c r="E1035" t="s">
        <v>29</v>
      </c>
      <c r="F1035" t="s">
        <v>9</v>
      </c>
      <c r="G1035">
        <v>80005</v>
      </c>
      <c r="H1035">
        <v>195.61</v>
      </c>
      <c r="I1035">
        <v>103</v>
      </c>
      <c r="J1035" t="s">
        <v>10</v>
      </c>
      <c r="K1035">
        <v>3</v>
      </c>
      <c r="L1035">
        <v>1</v>
      </c>
    </row>
    <row r="1036" spans="1:12">
      <c r="A1036" t="s">
        <v>2088</v>
      </c>
      <c r="B1036" t="s">
        <v>6</v>
      </c>
      <c r="C1036">
        <v>3110</v>
      </c>
      <c r="D1036" t="s">
        <v>2089</v>
      </c>
      <c r="E1036" t="s">
        <v>156</v>
      </c>
      <c r="F1036" t="s">
        <v>9</v>
      </c>
      <c r="G1036">
        <v>80138</v>
      </c>
      <c r="H1036">
        <v>188.28</v>
      </c>
      <c r="I1036">
        <v>102</v>
      </c>
      <c r="J1036" t="s">
        <v>10</v>
      </c>
      <c r="K1036">
        <v>1</v>
      </c>
      <c r="L1036">
        <v>2</v>
      </c>
    </row>
    <row r="1037" spans="1:12">
      <c r="A1037" t="s">
        <v>2090</v>
      </c>
      <c r="B1037" t="s">
        <v>6</v>
      </c>
      <c r="C1037">
        <v>3112</v>
      </c>
      <c r="D1037" t="s">
        <v>2091</v>
      </c>
      <c r="E1037" t="s">
        <v>97</v>
      </c>
      <c r="F1037" t="s">
        <v>9</v>
      </c>
      <c r="G1037">
        <v>80128</v>
      </c>
      <c r="H1037">
        <v>277.43</v>
      </c>
      <c r="I1037">
        <v>106</v>
      </c>
      <c r="J1037" t="s">
        <v>10</v>
      </c>
      <c r="K1037">
        <v>4</v>
      </c>
      <c r="L1037">
        <v>6</v>
      </c>
    </row>
    <row r="1038" spans="1:12">
      <c r="A1038" t="s">
        <v>2092</v>
      </c>
      <c r="B1038" t="s">
        <v>6</v>
      </c>
      <c r="C1038">
        <v>3114</v>
      </c>
      <c r="D1038" t="s">
        <v>2093</v>
      </c>
      <c r="E1038" t="s">
        <v>1396</v>
      </c>
      <c r="F1038" t="s">
        <v>9</v>
      </c>
      <c r="G1038">
        <v>80465</v>
      </c>
      <c r="H1038">
        <v>238.24</v>
      </c>
      <c r="I1038">
        <v>101</v>
      </c>
      <c r="J1038" t="s">
        <v>10</v>
      </c>
      <c r="K1038">
        <v>1</v>
      </c>
      <c r="L1038">
        <v>2</v>
      </c>
    </row>
    <row r="1039" spans="1:12">
      <c r="A1039" t="s">
        <v>2094</v>
      </c>
      <c r="B1039" t="s">
        <v>6</v>
      </c>
      <c r="C1039">
        <v>3116</v>
      </c>
      <c r="D1039" t="s">
        <v>2095</v>
      </c>
      <c r="E1039" t="s">
        <v>8</v>
      </c>
      <c r="F1039" t="s">
        <v>9</v>
      </c>
      <c r="G1039">
        <v>80235</v>
      </c>
      <c r="H1039">
        <v>257.66000000000003</v>
      </c>
      <c r="I1039">
        <v>101</v>
      </c>
      <c r="J1039" t="s">
        <v>10</v>
      </c>
      <c r="K1039">
        <v>4</v>
      </c>
      <c r="L1039">
        <v>3</v>
      </c>
    </row>
    <row r="1040" spans="1:12">
      <c r="A1040" t="s">
        <v>2096</v>
      </c>
      <c r="B1040" t="s">
        <v>6</v>
      </c>
      <c r="C1040">
        <v>3118</v>
      </c>
      <c r="D1040" t="s">
        <v>2097</v>
      </c>
      <c r="E1040" t="s">
        <v>17</v>
      </c>
      <c r="F1040" t="s">
        <v>9</v>
      </c>
      <c r="G1040">
        <v>80112</v>
      </c>
      <c r="H1040">
        <v>261.33999999999997</v>
      </c>
      <c r="I1040">
        <v>100</v>
      </c>
      <c r="J1040" t="s">
        <v>10</v>
      </c>
      <c r="K1040">
        <v>4</v>
      </c>
      <c r="L1040">
        <v>7</v>
      </c>
    </row>
    <row r="1041" spans="1:12">
      <c r="A1041" t="s">
        <v>233</v>
      </c>
      <c r="B1041" t="s">
        <v>6</v>
      </c>
      <c r="C1041">
        <v>3125</v>
      </c>
      <c r="D1041" t="s">
        <v>2098</v>
      </c>
      <c r="E1041" t="s">
        <v>35</v>
      </c>
      <c r="F1041" t="s">
        <v>9</v>
      </c>
      <c r="G1041">
        <v>80011</v>
      </c>
      <c r="H1041">
        <v>193.41</v>
      </c>
      <c r="I1041">
        <v>105</v>
      </c>
      <c r="J1041" t="s">
        <v>10</v>
      </c>
      <c r="K1041">
        <v>2</v>
      </c>
      <c r="L1041">
        <v>4</v>
      </c>
    </row>
    <row r="1042" spans="1:12">
      <c r="A1042" t="s">
        <v>2099</v>
      </c>
      <c r="B1042" t="s">
        <v>6</v>
      </c>
      <c r="C1042">
        <v>3126</v>
      </c>
      <c r="D1042" t="s">
        <v>2100</v>
      </c>
      <c r="E1042" t="s">
        <v>35</v>
      </c>
      <c r="F1042" t="s">
        <v>9</v>
      </c>
      <c r="G1042">
        <v>80013</v>
      </c>
      <c r="H1042">
        <v>215.41</v>
      </c>
      <c r="I1042">
        <v>104</v>
      </c>
      <c r="J1042" t="s">
        <v>10</v>
      </c>
      <c r="K1042">
        <v>2</v>
      </c>
      <c r="L1042">
        <v>1</v>
      </c>
    </row>
    <row r="1043" spans="1:12">
      <c r="A1043" t="s">
        <v>2101</v>
      </c>
      <c r="B1043" t="s">
        <v>6</v>
      </c>
      <c r="C1043">
        <v>3135</v>
      </c>
      <c r="D1043" t="s">
        <v>2102</v>
      </c>
      <c r="E1043" t="s">
        <v>29</v>
      </c>
      <c r="F1043" t="s">
        <v>9</v>
      </c>
      <c r="G1043">
        <v>80005</v>
      </c>
      <c r="H1043">
        <v>123.54</v>
      </c>
      <c r="I1043">
        <v>107</v>
      </c>
      <c r="J1043" t="s">
        <v>10</v>
      </c>
      <c r="K1043">
        <v>1</v>
      </c>
      <c r="L1043">
        <v>6</v>
      </c>
    </row>
    <row r="1044" spans="1:12">
      <c r="A1044" t="s">
        <v>2103</v>
      </c>
      <c r="B1044" t="s">
        <v>6</v>
      </c>
      <c r="C1044">
        <v>3138</v>
      </c>
      <c r="D1044" t="s">
        <v>2104</v>
      </c>
      <c r="E1044" t="s">
        <v>17</v>
      </c>
      <c r="F1044" t="s">
        <v>9</v>
      </c>
      <c r="G1044">
        <v>80122</v>
      </c>
      <c r="H1044">
        <v>12.83</v>
      </c>
      <c r="I1044">
        <v>101</v>
      </c>
      <c r="J1044" t="s">
        <v>10</v>
      </c>
      <c r="K1044">
        <v>1</v>
      </c>
      <c r="L1044">
        <v>7</v>
      </c>
    </row>
    <row r="1045" spans="1:12">
      <c r="A1045" t="s">
        <v>2105</v>
      </c>
      <c r="B1045" t="s">
        <v>6</v>
      </c>
      <c r="C1045">
        <v>3142</v>
      </c>
      <c r="D1045" t="s">
        <v>2106</v>
      </c>
      <c r="E1045" t="s">
        <v>97</v>
      </c>
      <c r="F1045" t="s">
        <v>9</v>
      </c>
      <c r="G1045">
        <v>80120</v>
      </c>
      <c r="H1045">
        <v>79.86</v>
      </c>
      <c r="I1045">
        <v>101</v>
      </c>
      <c r="J1045" t="s">
        <v>10</v>
      </c>
      <c r="K1045">
        <v>2</v>
      </c>
      <c r="L1045">
        <v>6</v>
      </c>
    </row>
    <row r="1046" spans="1:12">
      <c r="A1046" t="s">
        <v>2107</v>
      </c>
      <c r="B1046" t="s">
        <v>6</v>
      </c>
      <c r="C1046">
        <v>3143</v>
      </c>
      <c r="D1046" t="s">
        <v>1487</v>
      </c>
      <c r="E1046" t="s">
        <v>8</v>
      </c>
      <c r="F1046" t="s">
        <v>9</v>
      </c>
      <c r="G1046">
        <v>80231</v>
      </c>
      <c r="H1046">
        <v>239.94</v>
      </c>
      <c r="I1046">
        <v>105</v>
      </c>
      <c r="J1046" t="s">
        <v>10</v>
      </c>
      <c r="K1046">
        <v>1</v>
      </c>
      <c r="L1046">
        <v>5</v>
      </c>
    </row>
    <row r="1047" spans="1:12">
      <c r="A1047" t="s">
        <v>2108</v>
      </c>
      <c r="B1047" t="s">
        <v>6</v>
      </c>
      <c r="C1047">
        <v>3153</v>
      </c>
      <c r="D1047" t="s">
        <v>2109</v>
      </c>
      <c r="E1047" t="s">
        <v>29</v>
      </c>
      <c r="F1047" t="s">
        <v>9</v>
      </c>
      <c r="G1047">
        <v>80003</v>
      </c>
      <c r="H1047">
        <v>123.3</v>
      </c>
      <c r="I1047">
        <v>106</v>
      </c>
      <c r="J1047" t="s">
        <v>10</v>
      </c>
      <c r="K1047">
        <v>3</v>
      </c>
      <c r="L1047">
        <v>5</v>
      </c>
    </row>
    <row r="1048" spans="1:12">
      <c r="A1048" t="s">
        <v>2110</v>
      </c>
      <c r="B1048" t="s">
        <v>6</v>
      </c>
      <c r="C1048">
        <v>3157</v>
      </c>
      <c r="D1048" t="s">
        <v>2111</v>
      </c>
      <c r="E1048" t="s">
        <v>26</v>
      </c>
      <c r="F1048" t="s">
        <v>9</v>
      </c>
      <c r="G1048">
        <v>80228</v>
      </c>
      <c r="H1048">
        <v>173.72</v>
      </c>
      <c r="I1048">
        <v>101</v>
      </c>
      <c r="J1048" t="s">
        <v>10</v>
      </c>
      <c r="K1048">
        <v>2</v>
      </c>
      <c r="L1048">
        <v>4</v>
      </c>
    </row>
    <row r="1049" spans="1:12">
      <c r="A1049" t="s">
        <v>2112</v>
      </c>
      <c r="B1049" t="s">
        <v>6</v>
      </c>
      <c r="C1049">
        <v>3160</v>
      </c>
      <c r="D1049" t="s">
        <v>2113</v>
      </c>
      <c r="E1049" t="s">
        <v>35</v>
      </c>
      <c r="F1049" t="s">
        <v>9</v>
      </c>
      <c r="G1049">
        <v>80015</v>
      </c>
      <c r="H1049">
        <v>75.459999999999994</v>
      </c>
      <c r="I1049">
        <v>104</v>
      </c>
      <c r="J1049" t="s">
        <v>10</v>
      </c>
      <c r="K1049">
        <v>1</v>
      </c>
      <c r="L1049">
        <v>1</v>
      </c>
    </row>
    <row r="1050" spans="1:12">
      <c r="A1050" t="s">
        <v>2114</v>
      </c>
      <c r="B1050" t="s">
        <v>6</v>
      </c>
      <c r="C1050">
        <v>3163</v>
      </c>
      <c r="D1050" t="s">
        <v>2115</v>
      </c>
      <c r="E1050" t="s">
        <v>8</v>
      </c>
      <c r="F1050" t="s">
        <v>9</v>
      </c>
      <c r="G1050">
        <v>80204</v>
      </c>
      <c r="H1050">
        <v>256.04000000000002</v>
      </c>
      <c r="I1050">
        <v>101</v>
      </c>
      <c r="J1050" t="s">
        <v>10</v>
      </c>
      <c r="K1050">
        <v>4</v>
      </c>
      <c r="L1050">
        <v>1</v>
      </c>
    </row>
    <row r="1051" spans="1:12">
      <c r="A1051" t="s">
        <v>2116</v>
      </c>
      <c r="B1051" t="s">
        <v>6</v>
      </c>
      <c r="C1051">
        <v>3169</v>
      </c>
      <c r="D1051" t="s">
        <v>2117</v>
      </c>
      <c r="E1051" t="s">
        <v>77</v>
      </c>
      <c r="F1051" t="s">
        <v>9</v>
      </c>
      <c r="G1051">
        <v>80031</v>
      </c>
      <c r="H1051">
        <v>234.86</v>
      </c>
      <c r="I1051">
        <v>103</v>
      </c>
      <c r="J1051" t="s">
        <v>10</v>
      </c>
      <c r="K1051">
        <v>3</v>
      </c>
      <c r="L1051">
        <v>7</v>
      </c>
    </row>
    <row r="1052" spans="1:12">
      <c r="A1052" t="s">
        <v>2118</v>
      </c>
      <c r="B1052" t="s">
        <v>6</v>
      </c>
      <c r="C1052">
        <v>3170</v>
      </c>
      <c r="D1052" t="s">
        <v>2119</v>
      </c>
      <c r="E1052" t="s">
        <v>8</v>
      </c>
      <c r="F1052" t="s">
        <v>9</v>
      </c>
      <c r="G1052">
        <v>80224</v>
      </c>
      <c r="H1052">
        <v>96.31</v>
      </c>
      <c r="I1052">
        <v>100</v>
      </c>
      <c r="J1052" t="s">
        <v>10</v>
      </c>
      <c r="K1052">
        <v>1</v>
      </c>
      <c r="L1052">
        <v>7</v>
      </c>
    </row>
    <row r="1053" spans="1:12">
      <c r="A1053" t="s">
        <v>2120</v>
      </c>
      <c r="B1053" t="s">
        <v>6</v>
      </c>
      <c r="C1053">
        <v>3173</v>
      </c>
      <c r="D1053" t="s">
        <v>2121</v>
      </c>
      <c r="E1053" t="s">
        <v>29</v>
      </c>
      <c r="F1053" t="s">
        <v>9</v>
      </c>
      <c r="G1053">
        <v>80003</v>
      </c>
      <c r="H1053">
        <v>211.28</v>
      </c>
      <c r="I1053">
        <v>103</v>
      </c>
      <c r="J1053" t="s">
        <v>10</v>
      </c>
      <c r="K1053">
        <v>1</v>
      </c>
      <c r="L1053">
        <v>7</v>
      </c>
    </row>
    <row r="1054" spans="1:12">
      <c r="A1054" t="s">
        <v>2122</v>
      </c>
      <c r="B1054" t="s">
        <v>6</v>
      </c>
      <c r="C1054">
        <v>3174</v>
      </c>
      <c r="D1054" t="s">
        <v>2123</v>
      </c>
      <c r="E1054" t="s">
        <v>84</v>
      </c>
      <c r="F1054" t="s">
        <v>9</v>
      </c>
      <c r="G1054">
        <v>80234</v>
      </c>
      <c r="H1054">
        <v>33.65</v>
      </c>
      <c r="I1054">
        <v>107</v>
      </c>
      <c r="J1054" t="s">
        <v>10</v>
      </c>
      <c r="K1054">
        <v>1</v>
      </c>
      <c r="L1054">
        <v>7</v>
      </c>
    </row>
    <row r="1055" spans="1:12">
      <c r="A1055" t="s">
        <v>2124</v>
      </c>
      <c r="B1055" t="s">
        <v>6</v>
      </c>
      <c r="C1055">
        <v>3181</v>
      </c>
      <c r="D1055" t="s">
        <v>2125</v>
      </c>
      <c r="E1055" t="s">
        <v>337</v>
      </c>
      <c r="F1055" t="s">
        <v>9</v>
      </c>
      <c r="G1055">
        <v>80033</v>
      </c>
      <c r="H1055">
        <v>243.25</v>
      </c>
      <c r="I1055">
        <v>108</v>
      </c>
      <c r="J1055" t="s">
        <v>14</v>
      </c>
      <c r="K1055">
        <v>2</v>
      </c>
      <c r="L1055">
        <v>1</v>
      </c>
    </row>
    <row r="1056" spans="1:12">
      <c r="A1056" t="s">
        <v>2126</v>
      </c>
      <c r="B1056" t="s">
        <v>6</v>
      </c>
      <c r="C1056">
        <v>3183</v>
      </c>
      <c r="D1056" t="s">
        <v>2127</v>
      </c>
      <c r="E1056" t="s">
        <v>8</v>
      </c>
      <c r="F1056" t="s">
        <v>9</v>
      </c>
      <c r="G1056">
        <v>80211</v>
      </c>
      <c r="H1056">
        <v>131.19999999999999</v>
      </c>
      <c r="I1056">
        <v>106</v>
      </c>
      <c r="J1056" t="s">
        <v>10</v>
      </c>
      <c r="K1056">
        <v>3</v>
      </c>
      <c r="L1056">
        <v>5</v>
      </c>
    </row>
    <row r="1057" spans="1:12">
      <c r="A1057" t="s">
        <v>2128</v>
      </c>
      <c r="B1057" t="s">
        <v>6</v>
      </c>
      <c r="C1057">
        <v>3184</v>
      </c>
      <c r="D1057" t="s">
        <v>2129</v>
      </c>
      <c r="E1057" t="s">
        <v>29</v>
      </c>
      <c r="F1057" t="s">
        <v>9</v>
      </c>
      <c r="G1057">
        <v>80004</v>
      </c>
      <c r="H1057">
        <v>236.84</v>
      </c>
      <c r="I1057">
        <v>108</v>
      </c>
      <c r="J1057" t="s">
        <v>10</v>
      </c>
      <c r="K1057">
        <v>2</v>
      </c>
      <c r="L1057">
        <v>4</v>
      </c>
    </row>
    <row r="1058" spans="1:12">
      <c r="A1058" t="s">
        <v>2130</v>
      </c>
      <c r="B1058" t="s">
        <v>6</v>
      </c>
      <c r="C1058">
        <v>3190</v>
      </c>
      <c r="D1058" t="s">
        <v>2131</v>
      </c>
      <c r="E1058" t="s">
        <v>26</v>
      </c>
      <c r="F1058" t="s">
        <v>9</v>
      </c>
      <c r="G1058">
        <v>80228</v>
      </c>
      <c r="H1058">
        <v>73.77</v>
      </c>
      <c r="I1058">
        <v>107</v>
      </c>
      <c r="J1058" t="s">
        <v>10</v>
      </c>
      <c r="K1058">
        <v>1</v>
      </c>
      <c r="L1058">
        <v>6</v>
      </c>
    </row>
    <row r="1059" spans="1:12">
      <c r="A1059" t="s">
        <v>2132</v>
      </c>
      <c r="B1059" t="s">
        <v>6</v>
      </c>
      <c r="C1059">
        <v>3198</v>
      </c>
      <c r="D1059" t="s">
        <v>2133</v>
      </c>
      <c r="E1059" t="s">
        <v>29</v>
      </c>
      <c r="F1059" t="s">
        <v>9</v>
      </c>
      <c r="G1059">
        <v>80004</v>
      </c>
      <c r="H1059">
        <v>140.66999999999999</v>
      </c>
      <c r="I1059">
        <v>108</v>
      </c>
      <c r="J1059" t="s">
        <v>10</v>
      </c>
      <c r="K1059">
        <v>1</v>
      </c>
      <c r="L1059">
        <v>2</v>
      </c>
    </row>
    <row r="1060" spans="1:12">
      <c r="A1060" t="s">
        <v>2134</v>
      </c>
      <c r="B1060" t="s">
        <v>6</v>
      </c>
      <c r="C1060">
        <v>3205</v>
      </c>
      <c r="D1060" t="s">
        <v>2135</v>
      </c>
      <c r="E1060" t="s">
        <v>26</v>
      </c>
      <c r="F1060" t="s">
        <v>9</v>
      </c>
      <c r="G1060">
        <v>80228</v>
      </c>
      <c r="H1060">
        <v>180.62</v>
      </c>
      <c r="I1060">
        <v>106</v>
      </c>
      <c r="J1060" t="s">
        <v>14</v>
      </c>
      <c r="K1060">
        <v>1</v>
      </c>
      <c r="L1060">
        <v>8</v>
      </c>
    </row>
    <row r="1061" spans="1:12">
      <c r="A1061" t="s">
        <v>2136</v>
      </c>
      <c r="B1061" t="s">
        <v>6</v>
      </c>
      <c r="C1061">
        <v>3211</v>
      </c>
      <c r="D1061" t="s">
        <v>2137</v>
      </c>
      <c r="E1061" t="s">
        <v>35</v>
      </c>
      <c r="F1061" t="s">
        <v>9</v>
      </c>
      <c r="G1061">
        <v>80015</v>
      </c>
      <c r="H1061">
        <v>165.99</v>
      </c>
      <c r="I1061">
        <v>102</v>
      </c>
      <c r="J1061" t="s">
        <v>10</v>
      </c>
      <c r="K1061">
        <v>3</v>
      </c>
      <c r="L1061">
        <v>3</v>
      </c>
    </row>
    <row r="1062" spans="1:12">
      <c r="A1062" t="s">
        <v>2138</v>
      </c>
      <c r="B1062" t="s">
        <v>6</v>
      </c>
      <c r="C1062">
        <v>3213</v>
      </c>
      <c r="D1062" t="s">
        <v>2139</v>
      </c>
      <c r="E1062" t="s">
        <v>8</v>
      </c>
      <c r="F1062" t="s">
        <v>9</v>
      </c>
      <c r="G1062">
        <v>80236</v>
      </c>
      <c r="H1062">
        <v>170.26</v>
      </c>
      <c r="I1062">
        <v>101</v>
      </c>
      <c r="J1062" t="s">
        <v>14</v>
      </c>
      <c r="K1062">
        <v>2</v>
      </c>
      <c r="L1062">
        <v>1</v>
      </c>
    </row>
    <row r="1063" spans="1:12">
      <c r="A1063" t="s">
        <v>2140</v>
      </c>
      <c r="B1063" t="s">
        <v>6</v>
      </c>
      <c r="C1063">
        <v>3220</v>
      </c>
      <c r="D1063" t="s">
        <v>2141</v>
      </c>
      <c r="E1063" t="s">
        <v>32</v>
      </c>
      <c r="F1063" t="s">
        <v>9</v>
      </c>
      <c r="G1063">
        <v>80020</v>
      </c>
      <c r="H1063">
        <v>248.77</v>
      </c>
      <c r="I1063">
        <v>109</v>
      </c>
      <c r="J1063" t="s">
        <v>10</v>
      </c>
      <c r="K1063">
        <v>1</v>
      </c>
      <c r="L1063">
        <v>3</v>
      </c>
    </row>
    <row r="1064" spans="1:12">
      <c r="A1064" t="s">
        <v>2142</v>
      </c>
      <c r="B1064" t="s">
        <v>6</v>
      </c>
      <c r="C1064">
        <v>3221</v>
      </c>
      <c r="D1064" t="s">
        <v>2143</v>
      </c>
      <c r="E1064" t="s">
        <v>26</v>
      </c>
      <c r="F1064" t="s">
        <v>9</v>
      </c>
      <c r="G1064">
        <v>80215</v>
      </c>
      <c r="H1064">
        <v>253.45</v>
      </c>
      <c r="I1064">
        <v>106</v>
      </c>
      <c r="J1064" t="s">
        <v>10</v>
      </c>
      <c r="K1064">
        <v>3</v>
      </c>
      <c r="L1064">
        <v>4</v>
      </c>
    </row>
    <row r="1065" spans="1:12">
      <c r="A1065" t="s">
        <v>2144</v>
      </c>
      <c r="B1065" t="s">
        <v>6</v>
      </c>
      <c r="C1065">
        <v>3222</v>
      </c>
      <c r="D1065" t="s">
        <v>2145</v>
      </c>
      <c r="E1065" t="s">
        <v>1413</v>
      </c>
      <c r="F1065" t="s">
        <v>9</v>
      </c>
      <c r="G1065">
        <v>80026</v>
      </c>
      <c r="H1065">
        <v>143.47999999999999</v>
      </c>
      <c r="I1065">
        <v>103</v>
      </c>
      <c r="J1065" t="s">
        <v>10</v>
      </c>
      <c r="K1065">
        <v>3</v>
      </c>
      <c r="L1065">
        <v>1</v>
      </c>
    </row>
    <row r="1066" spans="1:12">
      <c r="A1066" t="s">
        <v>2146</v>
      </c>
      <c r="B1066" t="s">
        <v>6</v>
      </c>
      <c r="C1066">
        <v>3238</v>
      </c>
      <c r="D1066" t="s">
        <v>2147</v>
      </c>
      <c r="E1066" t="s">
        <v>17</v>
      </c>
      <c r="F1066" t="s">
        <v>9</v>
      </c>
      <c r="G1066">
        <v>80015</v>
      </c>
      <c r="H1066">
        <v>177.44</v>
      </c>
      <c r="I1066">
        <v>104</v>
      </c>
      <c r="J1066" t="s">
        <v>10</v>
      </c>
      <c r="K1066">
        <v>2</v>
      </c>
      <c r="L1066">
        <v>3</v>
      </c>
    </row>
    <row r="1067" spans="1:12">
      <c r="A1067" t="s">
        <v>2148</v>
      </c>
      <c r="B1067" t="s">
        <v>6</v>
      </c>
      <c r="C1067">
        <v>3241</v>
      </c>
      <c r="D1067" t="s">
        <v>2149</v>
      </c>
      <c r="E1067" t="s">
        <v>8</v>
      </c>
      <c r="F1067" t="s">
        <v>9</v>
      </c>
      <c r="G1067">
        <v>80211</v>
      </c>
      <c r="H1067">
        <v>249.7</v>
      </c>
      <c r="I1067">
        <v>107</v>
      </c>
      <c r="J1067" t="s">
        <v>10</v>
      </c>
      <c r="K1067">
        <v>2</v>
      </c>
      <c r="L1067">
        <v>3</v>
      </c>
    </row>
    <row r="1068" spans="1:12">
      <c r="A1068" t="s">
        <v>2150</v>
      </c>
      <c r="B1068" t="s">
        <v>6</v>
      </c>
      <c r="C1068">
        <v>3243</v>
      </c>
      <c r="D1068" t="s">
        <v>347</v>
      </c>
      <c r="E1068" t="s">
        <v>77</v>
      </c>
      <c r="F1068" t="s">
        <v>9</v>
      </c>
      <c r="G1068">
        <v>80020</v>
      </c>
      <c r="H1068">
        <v>175.77</v>
      </c>
      <c r="I1068">
        <v>108</v>
      </c>
      <c r="J1068" t="s">
        <v>10</v>
      </c>
      <c r="K1068">
        <v>1</v>
      </c>
      <c r="L1068">
        <v>2</v>
      </c>
    </row>
    <row r="1069" spans="1:12">
      <c r="A1069" t="s">
        <v>2151</v>
      </c>
      <c r="B1069" t="s">
        <v>6</v>
      </c>
      <c r="C1069">
        <v>3245</v>
      </c>
      <c r="D1069" t="s">
        <v>2152</v>
      </c>
      <c r="E1069" t="s">
        <v>8</v>
      </c>
      <c r="F1069" t="s">
        <v>9</v>
      </c>
      <c r="G1069">
        <v>80235</v>
      </c>
      <c r="H1069">
        <v>106.13</v>
      </c>
      <c r="I1069">
        <v>106</v>
      </c>
      <c r="J1069" t="s">
        <v>10</v>
      </c>
      <c r="K1069">
        <v>1</v>
      </c>
      <c r="L1069">
        <v>1</v>
      </c>
    </row>
    <row r="1070" spans="1:12">
      <c r="A1070" t="s">
        <v>2153</v>
      </c>
      <c r="B1070" t="s">
        <v>6</v>
      </c>
      <c r="C1070">
        <v>3246</v>
      </c>
      <c r="D1070" t="s">
        <v>2154</v>
      </c>
      <c r="E1070" t="s">
        <v>8</v>
      </c>
      <c r="F1070" t="s">
        <v>9</v>
      </c>
      <c r="G1070">
        <v>80247</v>
      </c>
      <c r="H1070">
        <v>231.39</v>
      </c>
      <c r="I1070">
        <v>100</v>
      </c>
      <c r="J1070" t="s">
        <v>10</v>
      </c>
      <c r="K1070">
        <v>1</v>
      </c>
      <c r="L1070">
        <v>7</v>
      </c>
    </row>
    <row r="1071" spans="1:12">
      <c r="A1071" t="s">
        <v>2155</v>
      </c>
      <c r="B1071" t="s">
        <v>6</v>
      </c>
      <c r="C1071">
        <v>3247</v>
      </c>
      <c r="D1071" t="s">
        <v>2156</v>
      </c>
      <c r="E1071" t="s">
        <v>8</v>
      </c>
      <c r="F1071" t="s">
        <v>9</v>
      </c>
      <c r="G1071">
        <v>80238</v>
      </c>
      <c r="H1071">
        <v>40.78</v>
      </c>
      <c r="I1071">
        <v>107</v>
      </c>
      <c r="J1071" t="s">
        <v>10</v>
      </c>
      <c r="K1071">
        <v>1</v>
      </c>
      <c r="L1071">
        <v>6</v>
      </c>
    </row>
    <row r="1072" spans="1:12">
      <c r="A1072" t="s">
        <v>2157</v>
      </c>
      <c r="B1072" t="s">
        <v>6</v>
      </c>
      <c r="C1072">
        <v>3250</v>
      </c>
      <c r="D1072" t="s">
        <v>2158</v>
      </c>
      <c r="E1072" t="s">
        <v>26</v>
      </c>
      <c r="F1072" t="s">
        <v>9</v>
      </c>
      <c r="G1072">
        <v>80226</v>
      </c>
      <c r="H1072">
        <v>192.83</v>
      </c>
      <c r="I1072">
        <v>106</v>
      </c>
      <c r="J1072" t="s">
        <v>10</v>
      </c>
      <c r="K1072">
        <v>1</v>
      </c>
      <c r="L1072">
        <v>8</v>
      </c>
    </row>
    <row r="1073" spans="1:12">
      <c r="A1073" t="s">
        <v>2159</v>
      </c>
      <c r="B1073" t="s">
        <v>6</v>
      </c>
      <c r="C1073">
        <v>3254</v>
      </c>
      <c r="D1073" t="s">
        <v>2160</v>
      </c>
      <c r="E1073" t="s">
        <v>26</v>
      </c>
      <c r="F1073" t="s">
        <v>9</v>
      </c>
      <c r="G1073">
        <v>80226</v>
      </c>
      <c r="H1073">
        <v>226.99</v>
      </c>
      <c r="I1073">
        <v>106</v>
      </c>
      <c r="J1073" t="s">
        <v>10</v>
      </c>
      <c r="K1073">
        <v>3</v>
      </c>
      <c r="L1073">
        <v>4</v>
      </c>
    </row>
    <row r="1074" spans="1:12">
      <c r="A1074" t="s">
        <v>2161</v>
      </c>
      <c r="B1074" t="s">
        <v>6</v>
      </c>
      <c r="C1074">
        <v>3255</v>
      </c>
      <c r="D1074" t="s">
        <v>2162</v>
      </c>
      <c r="E1074" t="s">
        <v>35</v>
      </c>
      <c r="F1074" t="s">
        <v>9</v>
      </c>
      <c r="G1074">
        <v>80012</v>
      </c>
      <c r="H1074">
        <v>157.91</v>
      </c>
      <c r="I1074">
        <v>105</v>
      </c>
      <c r="J1074" t="s">
        <v>10</v>
      </c>
      <c r="K1074">
        <v>2</v>
      </c>
      <c r="L1074">
        <v>7</v>
      </c>
    </row>
    <row r="1075" spans="1:12">
      <c r="A1075" t="s">
        <v>2163</v>
      </c>
      <c r="B1075" t="s">
        <v>6</v>
      </c>
      <c r="C1075">
        <v>3259</v>
      </c>
      <c r="D1075" t="s">
        <v>2164</v>
      </c>
      <c r="E1075" t="s">
        <v>17</v>
      </c>
      <c r="F1075" t="s">
        <v>9</v>
      </c>
      <c r="G1075">
        <v>80015</v>
      </c>
      <c r="H1075">
        <v>168.74</v>
      </c>
      <c r="I1075">
        <v>104</v>
      </c>
      <c r="J1075" t="s">
        <v>10</v>
      </c>
      <c r="K1075">
        <v>1</v>
      </c>
      <c r="L1075">
        <v>8</v>
      </c>
    </row>
    <row r="1076" spans="1:12">
      <c r="A1076" t="s">
        <v>2165</v>
      </c>
      <c r="B1076" t="s">
        <v>6</v>
      </c>
      <c r="C1076">
        <v>3264</v>
      </c>
      <c r="D1076" t="s">
        <v>2166</v>
      </c>
      <c r="E1076" t="s">
        <v>8</v>
      </c>
      <c r="F1076" t="s">
        <v>9</v>
      </c>
      <c r="G1076">
        <v>80230</v>
      </c>
      <c r="H1076">
        <v>54</v>
      </c>
      <c r="I1076">
        <v>106</v>
      </c>
      <c r="J1076" t="s">
        <v>10</v>
      </c>
      <c r="K1076">
        <v>1</v>
      </c>
      <c r="L1076">
        <v>4</v>
      </c>
    </row>
    <row r="1077" spans="1:12">
      <c r="A1077" t="s">
        <v>2167</v>
      </c>
      <c r="B1077" t="s">
        <v>6</v>
      </c>
      <c r="C1077">
        <v>3265</v>
      </c>
      <c r="D1077" t="s">
        <v>2168</v>
      </c>
      <c r="E1077" t="s">
        <v>35</v>
      </c>
      <c r="F1077" t="s">
        <v>9</v>
      </c>
      <c r="G1077">
        <v>80015</v>
      </c>
      <c r="H1077">
        <v>254.84</v>
      </c>
      <c r="I1077">
        <v>104</v>
      </c>
      <c r="J1077" t="s">
        <v>10</v>
      </c>
      <c r="K1077">
        <v>4</v>
      </c>
      <c r="L1077">
        <v>7</v>
      </c>
    </row>
    <row r="1078" spans="1:12">
      <c r="A1078" t="s">
        <v>2169</v>
      </c>
      <c r="B1078" t="s">
        <v>6</v>
      </c>
      <c r="C1078">
        <v>3267</v>
      </c>
      <c r="D1078" t="s">
        <v>2001</v>
      </c>
      <c r="E1078" t="s">
        <v>8</v>
      </c>
      <c r="F1078" t="s">
        <v>9</v>
      </c>
      <c r="G1078">
        <v>80230</v>
      </c>
      <c r="H1078">
        <v>60.92</v>
      </c>
      <c r="I1078">
        <v>100</v>
      </c>
      <c r="J1078" t="s">
        <v>10</v>
      </c>
      <c r="K1078">
        <v>1</v>
      </c>
      <c r="L1078">
        <v>6</v>
      </c>
    </row>
    <row r="1079" spans="1:12">
      <c r="A1079" t="s">
        <v>2170</v>
      </c>
      <c r="B1079" t="s">
        <v>6</v>
      </c>
      <c r="C1079">
        <v>3268</v>
      </c>
      <c r="D1079" t="s">
        <v>2171</v>
      </c>
      <c r="E1079" t="s">
        <v>26</v>
      </c>
      <c r="F1079" t="s">
        <v>9</v>
      </c>
      <c r="G1079">
        <v>80235</v>
      </c>
      <c r="H1079">
        <v>211.82</v>
      </c>
      <c r="I1079">
        <v>101</v>
      </c>
      <c r="J1079" t="s">
        <v>10</v>
      </c>
      <c r="K1079">
        <v>1</v>
      </c>
      <c r="L1079">
        <v>2</v>
      </c>
    </row>
    <row r="1080" spans="1:12">
      <c r="A1080" t="s">
        <v>2172</v>
      </c>
      <c r="B1080" t="s">
        <v>6</v>
      </c>
      <c r="C1080">
        <v>3269</v>
      </c>
      <c r="D1080" t="s">
        <v>2173</v>
      </c>
      <c r="E1080" t="s">
        <v>26</v>
      </c>
      <c r="F1080" t="s">
        <v>9</v>
      </c>
      <c r="G1080">
        <v>80232</v>
      </c>
      <c r="H1080">
        <v>149</v>
      </c>
      <c r="I1080">
        <v>108</v>
      </c>
      <c r="J1080" t="s">
        <v>14</v>
      </c>
      <c r="K1080">
        <v>1</v>
      </c>
      <c r="L1080">
        <v>6</v>
      </c>
    </row>
    <row r="1081" spans="1:12">
      <c r="A1081" t="s">
        <v>2174</v>
      </c>
      <c r="B1081" t="s">
        <v>6</v>
      </c>
      <c r="C1081">
        <v>3270</v>
      </c>
      <c r="D1081" t="s">
        <v>1309</v>
      </c>
      <c r="E1081" t="s">
        <v>8</v>
      </c>
      <c r="F1081" t="s">
        <v>9</v>
      </c>
      <c r="G1081">
        <v>80227</v>
      </c>
      <c r="H1081">
        <v>66.069999999999993</v>
      </c>
      <c r="I1081">
        <v>106</v>
      </c>
      <c r="J1081" t="s">
        <v>10</v>
      </c>
      <c r="K1081">
        <v>1</v>
      </c>
      <c r="L1081">
        <v>3</v>
      </c>
    </row>
    <row r="1082" spans="1:12">
      <c r="A1082" t="s">
        <v>2175</v>
      </c>
      <c r="B1082" t="s">
        <v>6</v>
      </c>
      <c r="C1082">
        <v>3277</v>
      </c>
      <c r="D1082" t="s">
        <v>2176</v>
      </c>
      <c r="E1082" t="s">
        <v>17</v>
      </c>
      <c r="F1082" t="s">
        <v>9</v>
      </c>
      <c r="G1082">
        <v>80015</v>
      </c>
      <c r="H1082">
        <v>142.72</v>
      </c>
      <c r="I1082">
        <v>104</v>
      </c>
      <c r="J1082" t="s">
        <v>10</v>
      </c>
      <c r="K1082">
        <v>1</v>
      </c>
      <c r="L1082">
        <v>4</v>
      </c>
    </row>
    <row r="1083" spans="1:12">
      <c r="A1083" t="s">
        <v>2177</v>
      </c>
      <c r="B1083" t="s">
        <v>6</v>
      </c>
      <c r="C1083">
        <v>3282</v>
      </c>
      <c r="D1083" t="s">
        <v>2178</v>
      </c>
      <c r="E1083" t="s">
        <v>8</v>
      </c>
      <c r="F1083" t="s">
        <v>9</v>
      </c>
      <c r="G1083">
        <v>80219</v>
      </c>
      <c r="H1083">
        <v>166.66</v>
      </c>
      <c r="I1083">
        <v>100</v>
      </c>
      <c r="J1083" t="s">
        <v>10</v>
      </c>
      <c r="K1083">
        <v>2</v>
      </c>
      <c r="L1083">
        <v>3</v>
      </c>
    </row>
    <row r="1084" spans="1:12">
      <c r="A1084" t="s">
        <v>2179</v>
      </c>
      <c r="B1084" t="s">
        <v>6</v>
      </c>
      <c r="C1084">
        <v>3288</v>
      </c>
      <c r="D1084" t="s">
        <v>2180</v>
      </c>
      <c r="E1084" t="s">
        <v>8</v>
      </c>
      <c r="F1084" t="s">
        <v>9</v>
      </c>
      <c r="G1084">
        <v>80218</v>
      </c>
      <c r="H1084">
        <v>218.02</v>
      </c>
      <c r="I1084">
        <v>108</v>
      </c>
      <c r="J1084" t="s">
        <v>14</v>
      </c>
      <c r="K1084">
        <v>1</v>
      </c>
      <c r="L1084">
        <v>2</v>
      </c>
    </row>
    <row r="1085" spans="1:12">
      <c r="A1085" t="s">
        <v>2181</v>
      </c>
      <c r="B1085" t="s">
        <v>6</v>
      </c>
      <c r="C1085">
        <v>3290</v>
      </c>
      <c r="D1085" t="s">
        <v>2182</v>
      </c>
      <c r="E1085" t="s">
        <v>26</v>
      </c>
      <c r="F1085" t="s">
        <v>9</v>
      </c>
      <c r="G1085">
        <v>80232</v>
      </c>
      <c r="H1085">
        <v>93.81</v>
      </c>
      <c r="I1085">
        <v>106</v>
      </c>
      <c r="J1085" t="s">
        <v>10</v>
      </c>
      <c r="K1085">
        <v>1</v>
      </c>
      <c r="L1085">
        <v>2</v>
      </c>
    </row>
    <row r="1086" spans="1:12">
      <c r="A1086" t="s">
        <v>2183</v>
      </c>
      <c r="B1086" t="s">
        <v>6</v>
      </c>
      <c r="C1086">
        <v>3291</v>
      </c>
      <c r="D1086" t="s">
        <v>2184</v>
      </c>
      <c r="E1086" t="s">
        <v>8</v>
      </c>
      <c r="F1086" t="s">
        <v>9</v>
      </c>
      <c r="G1086">
        <v>80220</v>
      </c>
      <c r="H1086">
        <v>59.36</v>
      </c>
      <c r="I1086">
        <v>105</v>
      </c>
      <c r="J1086" t="s">
        <v>14</v>
      </c>
      <c r="K1086">
        <v>1</v>
      </c>
      <c r="L1086">
        <v>1</v>
      </c>
    </row>
    <row r="1087" spans="1:12">
      <c r="A1087" t="s">
        <v>2185</v>
      </c>
      <c r="B1087" t="s">
        <v>6</v>
      </c>
      <c r="C1087">
        <v>3292</v>
      </c>
      <c r="D1087" t="s">
        <v>2186</v>
      </c>
      <c r="E1087" t="s">
        <v>8</v>
      </c>
      <c r="F1087" t="s">
        <v>9</v>
      </c>
      <c r="G1087">
        <v>80211</v>
      </c>
      <c r="H1087">
        <v>203.38</v>
      </c>
      <c r="I1087">
        <v>101</v>
      </c>
      <c r="J1087" t="s">
        <v>10</v>
      </c>
      <c r="K1087">
        <v>1</v>
      </c>
      <c r="L1087">
        <v>7</v>
      </c>
    </row>
    <row r="1088" spans="1:12">
      <c r="A1088" t="s">
        <v>2187</v>
      </c>
      <c r="B1088" t="s">
        <v>6</v>
      </c>
      <c r="C1088">
        <v>3293</v>
      </c>
      <c r="D1088" t="s">
        <v>2188</v>
      </c>
      <c r="E1088" t="s">
        <v>17</v>
      </c>
      <c r="F1088" t="s">
        <v>9</v>
      </c>
      <c r="G1088">
        <v>80015</v>
      </c>
      <c r="H1088">
        <v>257</v>
      </c>
      <c r="I1088">
        <v>104</v>
      </c>
      <c r="J1088" t="s">
        <v>10</v>
      </c>
      <c r="K1088">
        <v>1</v>
      </c>
      <c r="L1088">
        <v>8</v>
      </c>
    </row>
    <row r="1089" spans="1:12">
      <c r="A1089" t="s">
        <v>2189</v>
      </c>
      <c r="B1089" t="s">
        <v>6</v>
      </c>
      <c r="C1089">
        <v>3294</v>
      </c>
      <c r="D1089" t="s">
        <v>2190</v>
      </c>
      <c r="E1089" t="s">
        <v>26</v>
      </c>
      <c r="F1089" t="s">
        <v>9</v>
      </c>
      <c r="G1089">
        <v>80226</v>
      </c>
      <c r="H1089">
        <v>249.96</v>
      </c>
      <c r="I1089">
        <v>106</v>
      </c>
      <c r="J1089" t="s">
        <v>10</v>
      </c>
      <c r="K1089">
        <v>1</v>
      </c>
      <c r="L1089">
        <v>6</v>
      </c>
    </row>
    <row r="1090" spans="1:12">
      <c r="A1090" t="s">
        <v>2191</v>
      </c>
      <c r="B1090" t="s">
        <v>6</v>
      </c>
      <c r="C1090">
        <v>3296</v>
      </c>
      <c r="D1090" t="s">
        <v>2192</v>
      </c>
      <c r="E1090" t="s">
        <v>32</v>
      </c>
      <c r="F1090" t="s">
        <v>9</v>
      </c>
      <c r="G1090">
        <v>80020</v>
      </c>
      <c r="H1090">
        <v>111.24</v>
      </c>
      <c r="I1090">
        <v>103</v>
      </c>
      <c r="J1090" t="s">
        <v>10</v>
      </c>
      <c r="K1090">
        <v>1</v>
      </c>
      <c r="L1090">
        <v>4</v>
      </c>
    </row>
    <row r="1091" spans="1:12">
      <c r="A1091" t="s">
        <v>2193</v>
      </c>
      <c r="B1091" t="s">
        <v>6</v>
      </c>
      <c r="C1091">
        <v>3297</v>
      </c>
      <c r="D1091" t="s">
        <v>2194</v>
      </c>
      <c r="E1091" t="s">
        <v>77</v>
      </c>
      <c r="F1091" t="s">
        <v>9</v>
      </c>
      <c r="G1091">
        <v>80031</v>
      </c>
      <c r="H1091">
        <v>195.07</v>
      </c>
      <c r="I1091">
        <v>103</v>
      </c>
      <c r="J1091" t="s">
        <v>10</v>
      </c>
      <c r="K1091">
        <v>1</v>
      </c>
      <c r="L1091">
        <v>1</v>
      </c>
    </row>
    <row r="1092" spans="1:12">
      <c r="A1092" t="s">
        <v>2195</v>
      </c>
      <c r="B1092" t="s">
        <v>6</v>
      </c>
      <c r="C1092">
        <v>3300</v>
      </c>
      <c r="D1092" t="s">
        <v>2196</v>
      </c>
      <c r="E1092" t="s">
        <v>8</v>
      </c>
      <c r="F1092" t="s">
        <v>9</v>
      </c>
      <c r="G1092">
        <v>80222</v>
      </c>
      <c r="H1092">
        <v>247.48</v>
      </c>
      <c r="I1092">
        <v>100</v>
      </c>
      <c r="J1092" t="s">
        <v>10</v>
      </c>
      <c r="K1092">
        <v>2</v>
      </c>
      <c r="L1092">
        <v>3</v>
      </c>
    </row>
    <row r="1093" spans="1:12">
      <c r="A1093" t="s">
        <v>2197</v>
      </c>
      <c r="B1093" t="s">
        <v>6</v>
      </c>
      <c r="C1093">
        <v>3306</v>
      </c>
      <c r="D1093" t="s">
        <v>2198</v>
      </c>
      <c r="E1093" t="s">
        <v>35</v>
      </c>
      <c r="F1093" t="s">
        <v>9</v>
      </c>
      <c r="G1093">
        <v>80012</v>
      </c>
      <c r="H1093">
        <v>171.18</v>
      </c>
      <c r="I1093">
        <v>105</v>
      </c>
      <c r="J1093" t="s">
        <v>10</v>
      </c>
      <c r="K1093">
        <v>1</v>
      </c>
      <c r="L1093">
        <v>7</v>
      </c>
    </row>
    <row r="1094" spans="1:12">
      <c r="A1094" t="s">
        <v>2199</v>
      </c>
      <c r="B1094" t="s">
        <v>6</v>
      </c>
      <c r="C1094">
        <v>3308</v>
      </c>
      <c r="D1094" t="s">
        <v>2200</v>
      </c>
      <c r="E1094" t="s">
        <v>26</v>
      </c>
      <c r="F1094" t="s">
        <v>9</v>
      </c>
      <c r="G1094">
        <v>80226</v>
      </c>
      <c r="H1094">
        <v>145.49</v>
      </c>
      <c r="I1094">
        <v>106</v>
      </c>
      <c r="J1094" t="s">
        <v>10</v>
      </c>
      <c r="K1094">
        <v>1</v>
      </c>
      <c r="L1094">
        <v>1</v>
      </c>
    </row>
    <row r="1095" spans="1:12">
      <c r="A1095" t="s">
        <v>2201</v>
      </c>
      <c r="B1095" t="s">
        <v>6</v>
      </c>
      <c r="C1095">
        <v>3309</v>
      </c>
      <c r="D1095" t="s">
        <v>2202</v>
      </c>
      <c r="E1095" t="s">
        <v>35</v>
      </c>
      <c r="F1095" t="s">
        <v>9</v>
      </c>
      <c r="G1095">
        <v>80012</v>
      </c>
      <c r="H1095">
        <v>211.37</v>
      </c>
      <c r="I1095">
        <v>105</v>
      </c>
      <c r="J1095" t="s">
        <v>10</v>
      </c>
      <c r="K1095">
        <v>1</v>
      </c>
      <c r="L1095">
        <v>8</v>
      </c>
    </row>
    <row r="1096" spans="1:12">
      <c r="A1096" t="s">
        <v>2203</v>
      </c>
      <c r="B1096" t="s">
        <v>6</v>
      </c>
      <c r="C1096">
        <v>3310</v>
      </c>
      <c r="D1096" t="s">
        <v>2204</v>
      </c>
      <c r="E1096" t="s">
        <v>35</v>
      </c>
      <c r="F1096" t="s">
        <v>9</v>
      </c>
      <c r="G1096">
        <v>80013</v>
      </c>
      <c r="H1096">
        <v>107.29</v>
      </c>
      <c r="I1096">
        <v>104</v>
      </c>
      <c r="J1096" t="s">
        <v>10</v>
      </c>
      <c r="K1096">
        <v>1</v>
      </c>
      <c r="L1096">
        <v>6</v>
      </c>
    </row>
    <row r="1097" spans="1:12">
      <c r="A1097" t="s">
        <v>2205</v>
      </c>
      <c r="B1097" t="s">
        <v>6</v>
      </c>
      <c r="C1097">
        <v>3311</v>
      </c>
      <c r="D1097" t="s">
        <v>2206</v>
      </c>
      <c r="E1097" t="s">
        <v>8</v>
      </c>
      <c r="F1097" t="s">
        <v>9</v>
      </c>
      <c r="G1097">
        <v>80224</v>
      </c>
      <c r="H1097">
        <v>94.26</v>
      </c>
      <c r="I1097">
        <v>100</v>
      </c>
      <c r="J1097" t="s">
        <v>14</v>
      </c>
      <c r="K1097">
        <v>1</v>
      </c>
      <c r="L1097">
        <v>8</v>
      </c>
    </row>
    <row r="1098" spans="1:12">
      <c r="A1098" t="s">
        <v>2207</v>
      </c>
      <c r="B1098" t="s">
        <v>6</v>
      </c>
      <c r="C1098">
        <v>3312</v>
      </c>
      <c r="D1098" t="s">
        <v>2208</v>
      </c>
      <c r="E1098" t="s">
        <v>8</v>
      </c>
      <c r="F1098" t="s">
        <v>9</v>
      </c>
      <c r="G1098">
        <v>80212</v>
      </c>
      <c r="H1098">
        <v>74.430000000000007</v>
      </c>
      <c r="I1098">
        <v>107</v>
      </c>
      <c r="J1098" t="s">
        <v>10</v>
      </c>
      <c r="K1098">
        <v>1</v>
      </c>
      <c r="L1098">
        <v>3</v>
      </c>
    </row>
    <row r="1099" spans="1:12">
      <c r="A1099" t="s">
        <v>2209</v>
      </c>
      <c r="B1099" t="s">
        <v>6</v>
      </c>
      <c r="C1099">
        <v>3313</v>
      </c>
      <c r="D1099" t="s">
        <v>2210</v>
      </c>
      <c r="E1099" t="s">
        <v>26</v>
      </c>
      <c r="F1099" t="s">
        <v>9</v>
      </c>
      <c r="G1099">
        <v>80215</v>
      </c>
      <c r="H1099">
        <v>46.89</v>
      </c>
      <c r="I1099">
        <v>106</v>
      </c>
      <c r="J1099" t="s">
        <v>10</v>
      </c>
      <c r="K1099">
        <v>1</v>
      </c>
      <c r="L1099">
        <v>1</v>
      </c>
    </row>
    <row r="1100" spans="1:12">
      <c r="A1100" t="s">
        <v>2211</v>
      </c>
      <c r="B1100" t="s">
        <v>6</v>
      </c>
      <c r="C1100">
        <v>3314</v>
      </c>
      <c r="D1100" t="s">
        <v>2212</v>
      </c>
      <c r="E1100" t="s">
        <v>35</v>
      </c>
      <c r="F1100" t="s">
        <v>9</v>
      </c>
      <c r="G1100">
        <v>80013</v>
      </c>
      <c r="H1100">
        <v>152.82</v>
      </c>
      <c r="I1100">
        <v>104</v>
      </c>
      <c r="J1100" t="s">
        <v>10</v>
      </c>
      <c r="K1100">
        <v>1</v>
      </c>
      <c r="L1100">
        <v>7</v>
      </c>
    </row>
    <row r="1101" spans="1:12">
      <c r="A1101" t="s">
        <v>2213</v>
      </c>
      <c r="B1101" t="s">
        <v>6</v>
      </c>
      <c r="C1101">
        <v>3317</v>
      </c>
      <c r="D1101" t="s">
        <v>2214</v>
      </c>
      <c r="E1101" t="s">
        <v>35</v>
      </c>
      <c r="F1101" t="s">
        <v>9</v>
      </c>
      <c r="G1101">
        <v>80011</v>
      </c>
      <c r="H1101">
        <v>186.58</v>
      </c>
      <c r="I1101">
        <v>105</v>
      </c>
      <c r="J1101" t="s">
        <v>10</v>
      </c>
      <c r="K1101">
        <v>1</v>
      </c>
      <c r="L1101">
        <v>2</v>
      </c>
    </row>
    <row r="1102" spans="1:12">
      <c r="A1102" t="s">
        <v>2215</v>
      </c>
      <c r="B1102" t="s">
        <v>6</v>
      </c>
      <c r="C1102">
        <v>3319</v>
      </c>
      <c r="D1102" t="s">
        <v>2216</v>
      </c>
      <c r="E1102" t="s">
        <v>8</v>
      </c>
      <c r="F1102" t="s">
        <v>9</v>
      </c>
      <c r="G1102">
        <v>80204</v>
      </c>
      <c r="H1102">
        <v>169.72</v>
      </c>
      <c r="I1102">
        <v>100</v>
      </c>
      <c r="J1102" t="s">
        <v>14</v>
      </c>
      <c r="K1102">
        <v>1</v>
      </c>
      <c r="L1102">
        <v>5</v>
      </c>
    </row>
    <row r="1103" spans="1:12">
      <c r="A1103" t="s">
        <v>2217</v>
      </c>
      <c r="B1103" t="s">
        <v>6</v>
      </c>
      <c r="C1103">
        <v>3321</v>
      </c>
      <c r="D1103" t="s">
        <v>2218</v>
      </c>
      <c r="E1103" t="s">
        <v>17</v>
      </c>
      <c r="F1103" t="s">
        <v>9</v>
      </c>
      <c r="G1103">
        <v>80112</v>
      </c>
      <c r="H1103">
        <v>202.77</v>
      </c>
      <c r="I1103">
        <v>105</v>
      </c>
      <c r="J1103" t="s">
        <v>10</v>
      </c>
      <c r="K1103">
        <v>3</v>
      </c>
      <c r="L1103">
        <v>1</v>
      </c>
    </row>
    <row r="1104" spans="1:12">
      <c r="A1104" t="s">
        <v>2219</v>
      </c>
      <c r="B1104" t="s">
        <v>6</v>
      </c>
      <c r="C1104">
        <v>3322</v>
      </c>
      <c r="D1104" t="s">
        <v>2220</v>
      </c>
      <c r="E1104" t="s">
        <v>293</v>
      </c>
      <c r="F1104" t="s">
        <v>9</v>
      </c>
      <c r="G1104">
        <v>80602</v>
      </c>
      <c r="H1104">
        <v>173.19</v>
      </c>
      <c r="I1104">
        <v>109</v>
      </c>
      <c r="J1104" t="s">
        <v>14</v>
      </c>
      <c r="K1104">
        <v>2</v>
      </c>
      <c r="L1104">
        <v>6</v>
      </c>
    </row>
    <row r="1105" spans="1:12">
      <c r="A1105" t="s">
        <v>2221</v>
      </c>
      <c r="B1105" t="s">
        <v>6</v>
      </c>
      <c r="C1105">
        <v>3324</v>
      </c>
      <c r="D1105" t="s">
        <v>2222</v>
      </c>
      <c r="E1105" t="s">
        <v>8</v>
      </c>
      <c r="F1105" t="s">
        <v>9</v>
      </c>
      <c r="G1105">
        <v>80223</v>
      </c>
      <c r="H1105">
        <v>185.86</v>
      </c>
      <c r="I1105">
        <v>101</v>
      </c>
      <c r="J1105" t="s">
        <v>10</v>
      </c>
      <c r="K1105">
        <v>3</v>
      </c>
      <c r="L1105">
        <v>1</v>
      </c>
    </row>
    <row r="1106" spans="1:12">
      <c r="A1106" t="s">
        <v>2223</v>
      </c>
      <c r="B1106" t="s">
        <v>6</v>
      </c>
      <c r="C1106">
        <v>3327</v>
      </c>
      <c r="D1106" t="s">
        <v>2224</v>
      </c>
      <c r="E1106" t="s">
        <v>32</v>
      </c>
      <c r="F1106" t="s">
        <v>9</v>
      </c>
      <c r="G1106">
        <v>80021</v>
      </c>
      <c r="H1106">
        <v>172.31</v>
      </c>
      <c r="I1106">
        <v>108</v>
      </c>
      <c r="J1106" t="s">
        <v>10</v>
      </c>
      <c r="K1106">
        <v>2</v>
      </c>
      <c r="L1106">
        <v>4</v>
      </c>
    </row>
    <row r="1107" spans="1:12">
      <c r="A1107" t="s">
        <v>2225</v>
      </c>
      <c r="B1107" t="s">
        <v>6</v>
      </c>
      <c r="C1107">
        <v>3330</v>
      </c>
      <c r="D1107" t="s">
        <v>2226</v>
      </c>
      <c r="E1107" t="s">
        <v>26</v>
      </c>
      <c r="F1107" t="s">
        <v>9</v>
      </c>
      <c r="G1107">
        <v>80226</v>
      </c>
      <c r="H1107">
        <v>130.74</v>
      </c>
      <c r="I1107">
        <v>101</v>
      </c>
      <c r="J1107" t="s">
        <v>14</v>
      </c>
      <c r="K1107">
        <v>2</v>
      </c>
      <c r="L1107">
        <v>3</v>
      </c>
    </row>
    <row r="1108" spans="1:12">
      <c r="A1108" t="s">
        <v>2227</v>
      </c>
      <c r="B1108" t="s">
        <v>6</v>
      </c>
      <c r="C1108">
        <v>3334</v>
      </c>
      <c r="D1108" t="s">
        <v>2228</v>
      </c>
      <c r="E1108" t="s">
        <v>8</v>
      </c>
      <c r="F1108" t="s">
        <v>9</v>
      </c>
      <c r="G1108">
        <v>80222</v>
      </c>
      <c r="H1108">
        <v>274.3</v>
      </c>
      <c r="I1108">
        <v>100</v>
      </c>
      <c r="J1108" t="s">
        <v>10</v>
      </c>
      <c r="K1108">
        <v>1</v>
      </c>
      <c r="L1108">
        <v>8</v>
      </c>
    </row>
    <row r="1109" spans="1:12">
      <c r="A1109" t="s">
        <v>2229</v>
      </c>
      <c r="B1109" t="s">
        <v>6</v>
      </c>
      <c r="C1109">
        <v>3335</v>
      </c>
      <c r="D1109" t="s">
        <v>2230</v>
      </c>
      <c r="E1109" t="s">
        <v>8</v>
      </c>
      <c r="F1109" t="s">
        <v>9</v>
      </c>
      <c r="G1109">
        <v>80209</v>
      </c>
      <c r="H1109">
        <v>150.88999999999999</v>
      </c>
      <c r="I1109">
        <v>100</v>
      </c>
      <c r="J1109" t="s">
        <v>10</v>
      </c>
      <c r="K1109">
        <v>1</v>
      </c>
      <c r="L1109">
        <v>2</v>
      </c>
    </row>
    <row r="1110" spans="1:12">
      <c r="A1110" t="s">
        <v>2231</v>
      </c>
      <c r="B1110" t="s">
        <v>2232</v>
      </c>
      <c r="C1110">
        <v>21</v>
      </c>
      <c r="D1110" t="s">
        <v>2233</v>
      </c>
      <c r="E1110" t="s">
        <v>8</v>
      </c>
      <c r="F1110" t="s">
        <v>9</v>
      </c>
      <c r="G1110">
        <v>80222</v>
      </c>
      <c r="H1110">
        <v>1030.92</v>
      </c>
      <c r="I1110">
        <v>100</v>
      </c>
      <c r="J1110" t="s">
        <v>10</v>
      </c>
      <c r="K1110">
        <v>12</v>
      </c>
      <c r="L1110">
        <v>4</v>
      </c>
    </row>
    <row r="1111" spans="1:12">
      <c r="A1111" t="s">
        <v>2234</v>
      </c>
      <c r="B1111" t="s">
        <v>2232</v>
      </c>
      <c r="C1111">
        <v>48</v>
      </c>
      <c r="D1111" t="s">
        <v>2235</v>
      </c>
      <c r="E1111" t="s">
        <v>35</v>
      </c>
      <c r="F1111" t="s">
        <v>9</v>
      </c>
      <c r="G1111">
        <v>80013</v>
      </c>
      <c r="H1111">
        <v>468.64</v>
      </c>
      <c r="I1111">
        <v>104</v>
      </c>
      <c r="J1111" t="s">
        <v>10</v>
      </c>
      <c r="K1111">
        <v>5</v>
      </c>
      <c r="L1111">
        <v>8</v>
      </c>
    </row>
    <row r="1112" spans="1:12">
      <c r="A1112" t="s">
        <v>2236</v>
      </c>
      <c r="B1112" t="s">
        <v>2232</v>
      </c>
      <c r="C1112">
        <v>61</v>
      </c>
      <c r="D1112" t="s">
        <v>2237</v>
      </c>
      <c r="E1112" t="s">
        <v>17</v>
      </c>
      <c r="F1112" t="s">
        <v>9</v>
      </c>
      <c r="G1112">
        <v>80015</v>
      </c>
      <c r="H1112">
        <v>965.77</v>
      </c>
      <c r="I1112">
        <v>105</v>
      </c>
      <c r="J1112" t="s">
        <v>10</v>
      </c>
      <c r="K1112">
        <v>6</v>
      </c>
      <c r="L1112">
        <v>4</v>
      </c>
    </row>
    <row r="1113" spans="1:12">
      <c r="A1113" t="s">
        <v>2238</v>
      </c>
      <c r="B1113" t="s">
        <v>2232</v>
      </c>
      <c r="C1113">
        <v>64</v>
      </c>
      <c r="D1113" t="s">
        <v>2239</v>
      </c>
      <c r="E1113" t="s">
        <v>29</v>
      </c>
      <c r="F1113" t="s">
        <v>9</v>
      </c>
      <c r="G1113">
        <v>80005</v>
      </c>
      <c r="H1113">
        <v>444.52</v>
      </c>
      <c r="I1113">
        <v>106</v>
      </c>
      <c r="J1113" t="s">
        <v>10</v>
      </c>
      <c r="K1113">
        <v>4</v>
      </c>
      <c r="L1113">
        <v>1</v>
      </c>
    </row>
    <row r="1114" spans="1:12">
      <c r="A1114" t="s">
        <v>2240</v>
      </c>
      <c r="B1114" t="s">
        <v>2232</v>
      </c>
      <c r="C1114">
        <v>67</v>
      </c>
      <c r="D1114" t="s">
        <v>2241</v>
      </c>
      <c r="E1114" t="s">
        <v>17</v>
      </c>
      <c r="F1114" t="s">
        <v>9</v>
      </c>
      <c r="G1114">
        <v>80121</v>
      </c>
      <c r="H1114">
        <v>1006.69</v>
      </c>
      <c r="I1114">
        <v>105</v>
      </c>
      <c r="J1114" t="s">
        <v>10</v>
      </c>
      <c r="K1114">
        <v>5</v>
      </c>
      <c r="L1114">
        <v>1</v>
      </c>
    </row>
    <row r="1115" spans="1:12">
      <c r="A1115" t="s">
        <v>2242</v>
      </c>
      <c r="B1115" t="s">
        <v>2232</v>
      </c>
      <c r="C1115">
        <v>68</v>
      </c>
      <c r="D1115" t="s">
        <v>2243</v>
      </c>
      <c r="E1115" t="s">
        <v>8</v>
      </c>
      <c r="F1115" t="s">
        <v>9</v>
      </c>
      <c r="G1115">
        <v>80247</v>
      </c>
      <c r="H1115">
        <v>1763.13</v>
      </c>
      <c r="I1115">
        <v>100</v>
      </c>
      <c r="J1115" t="s">
        <v>10</v>
      </c>
      <c r="K1115">
        <v>10</v>
      </c>
      <c r="L1115">
        <v>3</v>
      </c>
    </row>
    <row r="1116" spans="1:12">
      <c r="A1116" t="s">
        <v>2244</v>
      </c>
      <c r="B1116" t="s">
        <v>2232</v>
      </c>
      <c r="C1116">
        <v>84</v>
      </c>
      <c r="D1116" t="s">
        <v>2245</v>
      </c>
      <c r="E1116" t="s">
        <v>48</v>
      </c>
      <c r="F1116" t="s">
        <v>9</v>
      </c>
      <c r="G1116">
        <v>80113</v>
      </c>
      <c r="H1116">
        <v>934</v>
      </c>
      <c r="I1116">
        <v>105</v>
      </c>
      <c r="J1116" t="s">
        <v>10</v>
      </c>
      <c r="K1116">
        <v>7</v>
      </c>
      <c r="L1116">
        <v>1</v>
      </c>
    </row>
    <row r="1117" spans="1:12">
      <c r="A1117" t="s">
        <v>2246</v>
      </c>
      <c r="B1117" t="s">
        <v>2232</v>
      </c>
      <c r="C1117">
        <v>95</v>
      </c>
      <c r="D1117" t="s">
        <v>2247</v>
      </c>
      <c r="E1117" t="s">
        <v>1396</v>
      </c>
      <c r="F1117" t="s">
        <v>9</v>
      </c>
      <c r="G1117">
        <v>80465</v>
      </c>
      <c r="H1117">
        <v>337.05</v>
      </c>
      <c r="I1117">
        <v>106</v>
      </c>
      <c r="J1117" t="s">
        <v>10</v>
      </c>
      <c r="K1117">
        <v>4</v>
      </c>
      <c r="L1117">
        <v>3</v>
      </c>
    </row>
    <row r="1118" spans="1:12">
      <c r="A1118" t="s">
        <v>2248</v>
      </c>
      <c r="B1118" t="s">
        <v>2232</v>
      </c>
      <c r="C1118">
        <v>97</v>
      </c>
      <c r="D1118" t="s">
        <v>2249</v>
      </c>
      <c r="E1118" t="s">
        <v>35</v>
      </c>
      <c r="F1118" t="s">
        <v>9</v>
      </c>
      <c r="G1118">
        <v>80010</v>
      </c>
      <c r="H1118">
        <v>1034.3</v>
      </c>
      <c r="I1118">
        <v>100</v>
      </c>
      <c r="J1118" t="s">
        <v>10</v>
      </c>
      <c r="K1118">
        <v>5</v>
      </c>
      <c r="L1118">
        <v>5</v>
      </c>
    </row>
    <row r="1119" spans="1:12">
      <c r="A1119" t="s">
        <v>2250</v>
      </c>
      <c r="B1119" t="s">
        <v>2232</v>
      </c>
      <c r="C1119">
        <v>102</v>
      </c>
      <c r="D1119" t="s">
        <v>2251</v>
      </c>
      <c r="E1119" t="s">
        <v>29</v>
      </c>
      <c r="F1119" t="s">
        <v>9</v>
      </c>
      <c r="G1119">
        <v>80004</v>
      </c>
      <c r="H1119">
        <v>1359.61</v>
      </c>
      <c r="I1119">
        <v>103</v>
      </c>
      <c r="J1119" t="s">
        <v>10</v>
      </c>
      <c r="K1119">
        <v>15</v>
      </c>
      <c r="L1119">
        <v>5</v>
      </c>
    </row>
    <row r="1120" spans="1:12">
      <c r="A1120" t="s">
        <v>2252</v>
      </c>
      <c r="B1120" t="s">
        <v>2232</v>
      </c>
      <c r="C1120">
        <v>126</v>
      </c>
      <c r="D1120" t="s">
        <v>2253</v>
      </c>
      <c r="E1120" t="s">
        <v>35</v>
      </c>
      <c r="F1120" t="s">
        <v>9</v>
      </c>
      <c r="G1120">
        <v>80012</v>
      </c>
      <c r="H1120">
        <v>146.47999999999999</v>
      </c>
      <c r="I1120">
        <v>105</v>
      </c>
      <c r="J1120" t="s">
        <v>10</v>
      </c>
      <c r="K1120">
        <v>2</v>
      </c>
      <c r="L1120">
        <v>7</v>
      </c>
    </row>
    <row r="1121" spans="1:12">
      <c r="A1121" t="s">
        <v>2254</v>
      </c>
      <c r="B1121" t="s">
        <v>2232</v>
      </c>
      <c r="C1121">
        <v>169</v>
      </c>
      <c r="D1121" t="s">
        <v>2255</v>
      </c>
      <c r="E1121" t="s">
        <v>35</v>
      </c>
      <c r="F1121" t="s">
        <v>9</v>
      </c>
      <c r="G1121">
        <v>80012</v>
      </c>
      <c r="H1121">
        <v>969.13</v>
      </c>
      <c r="I1121">
        <v>105</v>
      </c>
      <c r="J1121" t="s">
        <v>10</v>
      </c>
      <c r="K1121">
        <v>6</v>
      </c>
      <c r="L1121">
        <v>5</v>
      </c>
    </row>
    <row r="1122" spans="1:12">
      <c r="A1122" t="s">
        <v>2256</v>
      </c>
      <c r="B1122" t="s">
        <v>2232</v>
      </c>
      <c r="C1122">
        <v>177</v>
      </c>
      <c r="D1122" t="s">
        <v>2257</v>
      </c>
      <c r="E1122" t="s">
        <v>35</v>
      </c>
      <c r="F1122" t="s">
        <v>9</v>
      </c>
      <c r="G1122">
        <v>80013</v>
      </c>
      <c r="H1122">
        <v>618.84</v>
      </c>
      <c r="I1122">
        <v>105</v>
      </c>
      <c r="J1122" t="s">
        <v>10</v>
      </c>
      <c r="K1122">
        <v>6</v>
      </c>
      <c r="L1122">
        <v>6</v>
      </c>
    </row>
    <row r="1123" spans="1:12">
      <c r="A1123" t="s">
        <v>2258</v>
      </c>
      <c r="B1123" t="s">
        <v>2232</v>
      </c>
      <c r="C1123">
        <v>178</v>
      </c>
      <c r="D1123" t="s">
        <v>2259</v>
      </c>
      <c r="E1123" t="s">
        <v>8</v>
      </c>
      <c r="F1123" t="s">
        <v>9</v>
      </c>
      <c r="G1123">
        <v>80223</v>
      </c>
      <c r="H1123">
        <v>819.32</v>
      </c>
      <c r="I1123">
        <v>106</v>
      </c>
      <c r="J1123" t="s">
        <v>10</v>
      </c>
      <c r="K1123">
        <v>6</v>
      </c>
      <c r="L1123">
        <v>8</v>
      </c>
    </row>
    <row r="1124" spans="1:12">
      <c r="A1124" t="s">
        <v>2260</v>
      </c>
      <c r="B1124" t="s">
        <v>2232</v>
      </c>
      <c r="C1124">
        <v>270</v>
      </c>
      <c r="D1124" t="s">
        <v>2261</v>
      </c>
      <c r="E1124" t="s">
        <v>35</v>
      </c>
      <c r="F1124" t="s">
        <v>9</v>
      </c>
      <c r="G1124">
        <v>80017</v>
      </c>
      <c r="H1124">
        <v>984.13</v>
      </c>
      <c r="I1124">
        <v>105</v>
      </c>
      <c r="J1124" t="s">
        <v>10</v>
      </c>
      <c r="K1124">
        <v>5</v>
      </c>
      <c r="L1124">
        <v>4</v>
      </c>
    </row>
    <row r="1125" spans="1:12">
      <c r="A1125" t="s">
        <v>2262</v>
      </c>
      <c r="B1125" t="s">
        <v>2232</v>
      </c>
      <c r="C1125">
        <v>272</v>
      </c>
      <c r="D1125" t="s">
        <v>2263</v>
      </c>
      <c r="E1125" t="s">
        <v>26</v>
      </c>
      <c r="F1125" t="s">
        <v>9</v>
      </c>
      <c r="G1125">
        <v>80227</v>
      </c>
      <c r="H1125">
        <v>1724.12</v>
      </c>
      <c r="I1125">
        <v>106</v>
      </c>
      <c r="J1125" t="s">
        <v>10</v>
      </c>
      <c r="K1125">
        <v>19</v>
      </c>
      <c r="L1125">
        <v>6</v>
      </c>
    </row>
    <row r="1126" spans="1:12">
      <c r="A1126" t="s">
        <v>2264</v>
      </c>
      <c r="B1126" t="s">
        <v>2232</v>
      </c>
      <c r="C1126">
        <v>290</v>
      </c>
      <c r="D1126" t="s">
        <v>2265</v>
      </c>
      <c r="E1126" t="s">
        <v>35</v>
      </c>
      <c r="F1126" t="s">
        <v>9</v>
      </c>
      <c r="G1126">
        <v>80013</v>
      </c>
      <c r="H1126">
        <v>1067.47</v>
      </c>
      <c r="I1126">
        <v>100</v>
      </c>
      <c r="J1126" t="s">
        <v>10</v>
      </c>
      <c r="K1126">
        <v>5</v>
      </c>
      <c r="L1126">
        <v>6</v>
      </c>
    </row>
    <row r="1127" spans="1:12">
      <c r="A1127" t="s">
        <v>2266</v>
      </c>
      <c r="B1127" t="s">
        <v>2232</v>
      </c>
      <c r="C1127">
        <v>305</v>
      </c>
      <c r="D1127" t="s">
        <v>2267</v>
      </c>
      <c r="E1127" t="s">
        <v>700</v>
      </c>
      <c r="F1127" t="s">
        <v>9</v>
      </c>
      <c r="G1127">
        <v>80129</v>
      </c>
      <c r="H1127">
        <v>914.28</v>
      </c>
      <c r="I1127">
        <v>101</v>
      </c>
      <c r="J1127" t="s">
        <v>10</v>
      </c>
      <c r="K1127">
        <v>6</v>
      </c>
      <c r="L1127">
        <v>4</v>
      </c>
    </row>
    <row r="1128" spans="1:12">
      <c r="A1128" t="s">
        <v>2268</v>
      </c>
      <c r="B1128" t="s">
        <v>2232</v>
      </c>
      <c r="C1128">
        <v>307</v>
      </c>
      <c r="D1128" t="s">
        <v>2269</v>
      </c>
      <c r="E1128" t="s">
        <v>35</v>
      </c>
      <c r="F1128" t="s">
        <v>9</v>
      </c>
      <c r="G1128">
        <v>80011</v>
      </c>
      <c r="H1128">
        <v>938.21</v>
      </c>
      <c r="I1128">
        <v>105</v>
      </c>
      <c r="J1128" t="s">
        <v>10</v>
      </c>
      <c r="K1128">
        <v>7</v>
      </c>
      <c r="L1128">
        <v>8</v>
      </c>
    </row>
    <row r="1129" spans="1:12">
      <c r="A1129" t="s">
        <v>2270</v>
      </c>
      <c r="B1129" t="s">
        <v>2232</v>
      </c>
      <c r="C1129">
        <v>308</v>
      </c>
      <c r="D1129" t="s">
        <v>2271</v>
      </c>
      <c r="E1129" t="s">
        <v>8</v>
      </c>
      <c r="F1129" t="s">
        <v>9</v>
      </c>
      <c r="G1129">
        <v>80219</v>
      </c>
      <c r="H1129">
        <v>2963.49</v>
      </c>
      <c r="I1129">
        <v>101</v>
      </c>
      <c r="J1129" t="s">
        <v>10</v>
      </c>
      <c r="K1129">
        <v>21</v>
      </c>
      <c r="L1129">
        <v>7</v>
      </c>
    </row>
    <row r="1130" spans="1:12">
      <c r="A1130" t="s">
        <v>2272</v>
      </c>
      <c r="B1130" t="s">
        <v>2232</v>
      </c>
      <c r="C1130">
        <v>324</v>
      </c>
      <c r="D1130" t="s">
        <v>2273</v>
      </c>
      <c r="E1130" t="s">
        <v>35</v>
      </c>
      <c r="F1130" t="s">
        <v>9</v>
      </c>
      <c r="G1130">
        <v>80015</v>
      </c>
      <c r="H1130">
        <v>1016.05</v>
      </c>
      <c r="I1130">
        <v>104</v>
      </c>
      <c r="J1130" t="s">
        <v>10</v>
      </c>
      <c r="K1130">
        <v>5</v>
      </c>
      <c r="L1130">
        <v>6</v>
      </c>
    </row>
    <row r="1131" spans="1:12">
      <c r="A1131" t="s">
        <v>2274</v>
      </c>
      <c r="B1131" t="s">
        <v>2232</v>
      </c>
      <c r="C1131">
        <v>342</v>
      </c>
      <c r="D1131" t="s">
        <v>2275</v>
      </c>
      <c r="E1131" t="s">
        <v>32</v>
      </c>
      <c r="F1131" t="s">
        <v>9</v>
      </c>
      <c r="G1131">
        <v>80021</v>
      </c>
      <c r="H1131">
        <v>1492.45</v>
      </c>
      <c r="I1131">
        <v>108</v>
      </c>
      <c r="J1131" t="s">
        <v>10</v>
      </c>
      <c r="K1131">
        <v>7</v>
      </c>
      <c r="L1131">
        <v>6</v>
      </c>
    </row>
    <row r="1132" spans="1:12">
      <c r="A1132" t="s">
        <v>2276</v>
      </c>
      <c r="B1132" t="s">
        <v>2232</v>
      </c>
      <c r="C1132">
        <v>349</v>
      </c>
      <c r="D1132" t="s">
        <v>2277</v>
      </c>
      <c r="E1132" t="s">
        <v>8</v>
      </c>
      <c r="F1132" t="s">
        <v>9</v>
      </c>
      <c r="G1132">
        <v>80231</v>
      </c>
      <c r="H1132">
        <v>1371.77</v>
      </c>
      <c r="I1132">
        <v>104</v>
      </c>
      <c r="J1132" t="s">
        <v>10</v>
      </c>
      <c r="K1132">
        <v>8</v>
      </c>
      <c r="L1132">
        <v>5</v>
      </c>
    </row>
    <row r="1133" spans="1:12">
      <c r="A1133" t="s">
        <v>1394</v>
      </c>
      <c r="B1133" t="s">
        <v>2232</v>
      </c>
      <c r="C1133">
        <v>351</v>
      </c>
      <c r="D1133" t="s">
        <v>2278</v>
      </c>
      <c r="E1133" t="s">
        <v>35</v>
      </c>
      <c r="F1133" t="s">
        <v>9</v>
      </c>
      <c r="G1133">
        <v>80012</v>
      </c>
      <c r="H1133">
        <v>1124.95</v>
      </c>
      <c r="I1133">
        <v>105</v>
      </c>
      <c r="J1133" t="s">
        <v>10</v>
      </c>
      <c r="K1133">
        <v>7</v>
      </c>
      <c r="L1133">
        <v>5</v>
      </c>
    </row>
    <row r="1134" spans="1:12">
      <c r="A1134" t="s">
        <v>2279</v>
      </c>
      <c r="B1134" t="s">
        <v>2232</v>
      </c>
      <c r="C1134">
        <v>373</v>
      </c>
      <c r="D1134" t="s">
        <v>2280</v>
      </c>
      <c r="E1134" t="s">
        <v>26</v>
      </c>
      <c r="F1134" t="s">
        <v>9</v>
      </c>
      <c r="G1134">
        <v>80215</v>
      </c>
      <c r="H1134">
        <v>1316.3</v>
      </c>
      <c r="I1134">
        <v>108</v>
      </c>
      <c r="J1134" t="s">
        <v>10</v>
      </c>
      <c r="K1134">
        <v>8</v>
      </c>
      <c r="L1134">
        <v>8</v>
      </c>
    </row>
    <row r="1135" spans="1:12">
      <c r="A1135" t="s">
        <v>2281</v>
      </c>
      <c r="B1135" t="s">
        <v>2232</v>
      </c>
      <c r="C1135">
        <v>380</v>
      </c>
      <c r="D1135" t="s">
        <v>2282</v>
      </c>
      <c r="E1135" t="s">
        <v>8</v>
      </c>
      <c r="F1135" t="s">
        <v>9</v>
      </c>
      <c r="G1135">
        <v>80247</v>
      </c>
      <c r="H1135">
        <v>995.97</v>
      </c>
      <c r="I1135">
        <v>105</v>
      </c>
      <c r="J1135" t="s">
        <v>10</v>
      </c>
      <c r="K1135">
        <v>6</v>
      </c>
      <c r="L1135">
        <v>8</v>
      </c>
    </row>
    <row r="1136" spans="1:12">
      <c r="A1136" t="s">
        <v>2283</v>
      </c>
      <c r="B1136" t="s">
        <v>2232</v>
      </c>
      <c r="C1136">
        <v>389</v>
      </c>
      <c r="D1136" t="s">
        <v>2284</v>
      </c>
      <c r="E1136" t="s">
        <v>26</v>
      </c>
      <c r="F1136" t="s">
        <v>9</v>
      </c>
      <c r="G1136">
        <v>80214</v>
      </c>
      <c r="H1136">
        <v>993.53</v>
      </c>
      <c r="I1136">
        <v>106</v>
      </c>
      <c r="J1136" t="s">
        <v>10</v>
      </c>
      <c r="K1136">
        <v>5</v>
      </c>
      <c r="L1136">
        <v>6</v>
      </c>
    </row>
    <row r="1137" spans="1:12">
      <c r="A1137" t="s">
        <v>2285</v>
      </c>
      <c r="B1137" t="s">
        <v>2232</v>
      </c>
      <c r="C1137">
        <v>408</v>
      </c>
      <c r="D1137" t="s">
        <v>2286</v>
      </c>
      <c r="E1137" t="s">
        <v>35</v>
      </c>
      <c r="F1137" t="s">
        <v>9</v>
      </c>
      <c r="G1137">
        <v>80013</v>
      </c>
      <c r="H1137">
        <v>793.43</v>
      </c>
      <c r="I1137">
        <v>105</v>
      </c>
      <c r="J1137" t="s">
        <v>10</v>
      </c>
      <c r="K1137">
        <v>5</v>
      </c>
      <c r="L1137">
        <v>3</v>
      </c>
    </row>
    <row r="1138" spans="1:12">
      <c r="A1138" t="s">
        <v>2287</v>
      </c>
      <c r="B1138" t="s">
        <v>2232</v>
      </c>
      <c r="C1138">
        <v>432</v>
      </c>
      <c r="D1138" t="s">
        <v>2288</v>
      </c>
      <c r="E1138" t="s">
        <v>8</v>
      </c>
      <c r="F1138" t="s">
        <v>9</v>
      </c>
      <c r="G1138">
        <v>80210</v>
      </c>
      <c r="H1138">
        <v>113.73</v>
      </c>
      <c r="I1138">
        <v>106</v>
      </c>
      <c r="J1138" t="s">
        <v>10</v>
      </c>
      <c r="K1138">
        <v>1</v>
      </c>
      <c r="L1138">
        <v>3</v>
      </c>
    </row>
    <row r="1139" spans="1:12">
      <c r="A1139" t="s">
        <v>2289</v>
      </c>
      <c r="B1139" t="s">
        <v>2232</v>
      </c>
      <c r="C1139">
        <v>453</v>
      </c>
      <c r="D1139" t="s">
        <v>2290</v>
      </c>
      <c r="E1139" t="s">
        <v>35</v>
      </c>
      <c r="F1139" t="s">
        <v>9</v>
      </c>
      <c r="G1139">
        <v>80012</v>
      </c>
      <c r="H1139">
        <v>992.74</v>
      </c>
      <c r="I1139">
        <v>104</v>
      </c>
      <c r="J1139" t="s">
        <v>10</v>
      </c>
      <c r="K1139">
        <v>8</v>
      </c>
      <c r="L1139">
        <v>6</v>
      </c>
    </row>
    <row r="1140" spans="1:12">
      <c r="A1140" t="s">
        <v>2291</v>
      </c>
      <c r="B1140" t="s">
        <v>2232</v>
      </c>
      <c r="C1140">
        <v>456</v>
      </c>
      <c r="D1140" t="s">
        <v>2292</v>
      </c>
      <c r="E1140" t="s">
        <v>35</v>
      </c>
      <c r="F1140" t="s">
        <v>9</v>
      </c>
      <c r="G1140">
        <v>80011</v>
      </c>
      <c r="H1140">
        <v>124.82</v>
      </c>
      <c r="I1140">
        <v>105</v>
      </c>
      <c r="J1140" t="s">
        <v>10</v>
      </c>
      <c r="K1140">
        <v>1</v>
      </c>
      <c r="L1140">
        <v>1</v>
      </c>
    </row>
    <row r="1141" spans="1:12">
      <c r="A1141" t="s">
        <v>2293</v>
      </c>
      <c r="B1141" t="s">
        <v>2232</v>
      </c>
      <c r="C1141">
        <v>478</v>
      </c>
      <c r="D1141" t="s">
        <v>2294</v>
      </c>
      <c r="E1141" t="s">
        <v>35</v>
      </c>
      <c r="F1141" t="s">
        <v>9</v>
      </c>
      <c r="G1141">
        <v>80012</v>
      </c>
      <c r="H1141">
        <v>1439.46</v>
      </c>
      <c r="I1141">
        <v>105</v>
      </c>
      <c r="J1141" t="s">
        <v>10</v>
      </c>
      <c r="K1141">
        <v>10</v>
      </c>
      <c r="L1141">
        <v>4</v>
      </c>
    </row>
    <row r="1142" spans="1:12">
      <c r="A1142" t="s">
        <v>2295</v>
      </c>
      <c r="B1142" t="s">
        <v>2232</v>
      </c>
      <c r="C1142">
        <v>491</v>
      </c>
      <c r="D1142" t="s">
        <v>2296</v>
      </c>
      <c r="E1142" t="s">
        <v>29</v>
      </c>
      <c r="F1142" t="s">
        <v>9</v>
      </c>
      <c r="G1142">
        <v>80005</v>
      </c>
      <c r="H1142">
        <v>2043.54</v>
      </c>
      <c r="I1142">
        <v>103</v>
      </c>
      <c r="J1142" t="s">
        <v>10</v>
      </c>
      <c r="K1142">
        <v>11</v>
      </c>
      <c r="L1142">
        <v>1</v>
      </c>
    </row>
    <row r="1143" spans="1:12">
      <c r="A1143" t="s">
        <v>2297</v>
      </c>
      <c r="B1143" t="s">
        <v>2232</v>
      </c>
      <c r="C1143">
        <v>494</v>
      </c>
      <c r="D1143" t="s">
        <v>2298</v>
      </c>
      <c r="E1143" t="s">
        <v>32</v>
      </c>
      <c r="F1143" t="s">
        <v>9</v>
      </c>
      <c r="G1143">
        <v>80021</v>
      </c>
      <c r="H1143">
        <v>958.75</v>
      </c>
      <c r="I1143">
        <v>109</v>
      </c>
      <c r="J1143" t="s">
        <v>10</v>
      </c>
      <c r="K1143">
        <v>6</v>
      </c>
      <c r="L1143">
        <v>7</v>
      </c>
    </row>
    <row r="1144" spans="1:12">
      <c r="A1144" t="s">
        <v>2299</v>
      </c>
      <c r="B1144" t="s">
        <v>2232</v>
      </c>
      <c r="C1144">
        <v>521</v>
      </c>
      <c r="D1144" t="s">
        <v>2300</v>
      </c>
      <c r="E1144" t="s">
        <v>32</v>
      </c>
      <c r="F1144" t="s">
        <v>9</v>
      </c>
      <c r="G1144">
        <v>80020</v>
      </c>
      <c r="H1144">
        <v>1036.6500000000001</v>
      </c>
      <c r="I1144">
        <v>109</v>
      </c>
      <c r="J1144" t="s">
        <v>10</v>
      </c>
      <c r="K1144">
        <v>4</v>
      </c>
      <c r="L1144">
        <v>3</v>
      </c>
    </row>
    <row r="1145" spans="1:12">
      <c r="A1145" t="s">
        <v>2301</v>
      </c>
      <c r="B1145" t="s">
        <v>2232</v>
      </c>
      <c r="C1145">
        <v>550</v>
      </c>
      <c r="D1145" t="s">
        <v>2302</v>
      </c>
      <c r="E1145" t="s">
        <v>337</v>
      </c>
      <c r="F1145" t="s">
        <v>9</v>
      </c>
      <c r="G1145">
        <v>80212</v>
      </c>
      <c r="H1145">
        <v>1030.3399999999999</v>
      </c>
      <c r="I1145">
        <v>101</v>
      </c>
      <c r="J1145" t="s">
        <v>10</v>
      </c>
      <c r="K1145">
        <v>6</v>
      </c>
      <c r="L1145">
        <v>1</v>
      </c>
    </row>
    <row r="1146" spans="1:12">
      <c r="A1146" t="s">
        <v>2303</v>
      </c>
      <c r="B1146" t="s">
        <v>2232</v>
      </c>
      <c r="C1146">
        <v>553</v>
      </c>
      <c r="D1146" t="s">
        <v>2304</v>
      </c>
      <c r="E1146" t="s">
        <v>26</v>
      </c>
      <c r="F1146" t="s">
        <v>9</v>
      </c>
      <c r="G1146">
        <v>80214</v>
      </c>
      <c r="H1146">
        <v>2064.8200000000002</v>
      </c>
      <c r="I1146">
        <v>107</v>
      </c>
      <c r="J1146" t="s">
        <v>10</v>
      </c>
      <c r="K1146">
        <v>16</v>
      </c>
      <c r="L1146">
        <v>2</v>
      </c>
    </row>
    <row r="1147" spans="1:12">
      <c r="A1147" t="s">
        <v>2305</v>
      </c>
      <c r="B1147" t="s">
        <v>2232</v>
      </c>
      <c r="C1147">
        <v>563</v>
      </c>
      <c r="D1147" t="s">
        <v>2306</v>
      </c>
      <c r="E1147" t="s">
        <v>84</v>
      </c>
      <c r="F1147" t="s">
        <v>9</v>
      </c>
      <c r="G1147">
        <v>80233</v>
      </c>
      <c r="H1147">
        <v>985.71</v>
      </c>
      <c r="I1147">
        <v>109</v>
      </c>
      <c r="J1147" t="s">
        <v>10</v>
      </c>
      <c r="K1147">
        <v>8</v>
      </c>
      <c r="L1147">
        <v>8</v>
      </c>
    </row>
    <row r="1148" spans="1:12">
      <c r="A1148" t="s">
        <v>2307</v>
      </c>
      <c r="B1148" t="s">
        <v>2232</v>
      </c>
      <c r="C1148">
        <v>566</v>
      </c>
      <c r="D1148" t="s">
        <v>2308</v>
      </c>
      <c r="E1148" t="s">
        <v>8</v>
      </c>
      <c r="F1148" t="s">
        <v>9</v>
      </c>
      <c r="G1148">
        <v>80224</v>
      </c>
      <c r="H1148">
        <v>927.03</v>
      </c>
      <c r="I1148">
        <v>100</v>
      </c>
      <c r="J1148" t="s">
        <v>10</v>
      </c>
      <c r="K1148">
        <v>6</v>
      </c>
      <c r="L1148">
        <v>4</v>
      </c>
    </row>
    <row r="1149" spans="1:12">
      <c r="A1149" t="s">
        <v>2309</v>
      </c>
      <c r="B1149" t="s">
        <v>2232</v>
      </c>
      <c r="C1149">
        <v>568</v>
      </c>
      <c r="D1149" t="s">
        <v>2310</v>
      </c>
      <c r="E1149" t="s">
        <v>337</v>
      </c>
      <c r="F1149" t="s">
        <v>9</v>
      </c>
      <c r="G1149">
        <v>80214</v>
      </c>
      <c r="H1149">
        <v>994.37</v>
      </c>
      <c r="I1149">
        <v>107</v>
      </c>
      <c r="J1149" t="s">
        <v>10</v>
      </c>
      <c r="K1149">
        <v>7</v>
      </c>
      <c r="L1149">
        <v>1</v>
      </c>
    </row>
    <row r="1150" spans="1:12">
      <c r="A1150" t="s">
        <v>2311</v>
      </c>
      <c r="B1150" t="s">
        <v>2232</v>
      </c>
      <c r="C1150">
        <v>592</v>
      </c>
      <c r="D1150" t="s">
        <v>2312</v>
      </c>
      <c r="E1150" t="s">
        <v>77</v>
      </c>
      <c r="F1150" t="s">
        <v>9</v>
      </c>
      <c r="G1150">
        <v>80031</v>
      </c>
      <c r="H1150">
        <v>933</v>
      </c>
      <c r="I1150">
        <v>109</v>
      </c>
      <c r="J1150" t="s">
        <v>10</v>
      </c>
      <c r="K1150">
        <v>7</v>
      </c>
      <c r="L1150">
        <v>5</v>
      </c>
    </row>
    <row r="1151" spans="1:12">
      <c r="A1151" t="s">
        <v>2313</v>
      </c>
      <c r="B1151" t="s">
        <v>2232</v>
      </c>
      <c r="C1151">
        <v>607</v>
      </c>
      <c r="D1151" t="s">
        <v>2314</v>
      </c>
      <c r="E1151" t="s">
        <v>8</v>
      </c>
      <c r="F1151" t="s">
        <v>9</v>
      </c>
      <c r="G1151">
        <v>80224</v>
      </c>
      <c r="H1151">
        <v>1642.43</v>
      </c>
      <c r="I1151">
        <v>105</v>
      </c>
      <c r="J1151" t="s">
        <v>10</v>
      </c>
      <c r="K1151">
        <v>12</v>
      </c>
      <c r="L1151">
        <v>4</v>
      </c>
    </row>
    <row r="1152" spans="1:12">
      <c r="A1152" t="s">
        <v>2315</v>
      </c>
      <c r="B1152" t="s">
        <v>2232</v>
      </c>
      <c r="C1152">
        <v>618</v>
      </c>
      <c r="D1152" t="s">
        <v>2316</v>
      </c>
      <c r="E1152" t="s">
        <v>26</v>
      </c>
      <c r="F1152" t="s">
        <v>9</v>
      </c>
      <c r="G1152">
        <v>80232</v>
      </c>
      <c r="H1152">
        <v>1101.8</v>
      </c>
      <c r="I1152">
        <v>101</v>
      </c>
      <c r="J1152" t="s">
        <v>10</v>
      </c>
      <c r="K1152">
        <v>6</v>
      </c>
      <c r="L1152">
        <v>6</v>
      </c>
    </row>
    <row r="1153" spans="1:12">
      <c r="A1153" t="s">
        <v>2317</v>
      </c>
      <c r="B1153" t="s">
        <v>2232</v>
      </c>
      <c r="C1153">
        <v>640</v>
      </c>
      <c r="D1153" t="s">
        <v>2318</v>
      </c>
      <c r="E1153" t="s">
        <v>8</v>
      </c>
      <c r="F1153" t="s">
        <v>9</v>
      </c>
      <c r="G1153">
        <v>80219</v>
      </c>
      <c r="H1153">
        <v>2455.9</v>
      </c>
      <c r="I1153">
        <v>108</v>
      </c>
      <c r="J1153" t="s">
        <v>10</v>
      </c>
      <c r="K1153">
        <v>16</v>
      </c>
      <c r="L1153">
        <v>8</v>
      </c>
    </row>
    <row r="1154" spans="1:12">
      <c r="A1154" t="s">
        <v>2319</v>
      </c>
      <c r="B1154" t="s">
        <v>2232</v>
      </c>
      <c r="C1154">
        <v>667</v>
      </c>
      <c r="D1154" t="s">
        <v>2320</v>
      </c>
      <c r="E1154" t="s">
        <v>8</v>
      </c>
      <c r="F1154" t="s">
        <v>9</v>
      </c>
      <c r="G1154">
        <v>80219</v>
      </c>
      <c r="H1154">
        <v>1789.65</v>
      </c>
      <c r="I1154">
        <v>106</v>
      </c>
      <c r="J1154" t="s">
        <v>10</v>
      </c>
      <c r="K1154">
        <v>7</v>
      </c>
      <c r="L1154">
        <v>7</v>
      </c>
    </row>
    <row r="1155" spans="1:12">
      <c r="A1155" t="s">
        <v>2321</v>
      </c>
      <c r="B1155" t="s">
        <v>2232</v>
      </c>
      <c r="C1155">
        <v>674</v>
      </c>
      <c r="D1155" t="s">
        <v>2322</v>
      </c>
      <c r="E1155" t="s">
        <v>212</v>
      </c>
      <c r="F1155" t="s">
        <v>9</v>
      </c>
      <c r="G1155">
        <v>80260</v>
      </c>
      <c r="H1155">
        <v>1185.48</v>
      </c>
      <c r="I1155">
        <v>103</v>
      </c>
      <c r="J1155" t="s">
        <v>10</v>
      </c>
      <c r="K1155">
        <v>7</v>
      </c>
      <c r="L1155">
        <v>2</v>
      </c>
    </row>
    <row r="1156" spans="1:12">
      <c r="A1156" t="s">
        <v>2323</v>
      </c>
      <c r="B1156" t="s">
        <v>2232</v>
      </c>
      <c r="C1156">
        <v>680</v>
      </c>
      <c r="D1156" t="s">
        <v>2324</v>
      </c>
      <c r="E1156" t="s">
        <v>26</v>
      </c>
      <c r="F1156" t="s">
        <v>9</v>
      </c>
      <c r="G1156">
        <v>80215</v>
      </c>
      <c r="H1156">
        <v>974.71</v>
      </c>
      <c r="I1156">
        <v>107</v>
      </c>
      <c r="J1156" t="s">
        <v>10</v>
      </c>
      <c r="K1156">
        <v>7</v>
      </c>
      <c r="L1156">
        <v>5</v>
      </c>
    </row>
    <row r="1157" spans="1:12">
      <c r="A1157" t="s">
        <v>2325</v>
      </c>
      <c r="B1157" t="s">
        <v>2232</v>
      </c>
      <c r="C1157">
        <v>698</v>
      </c>
      <c r="D1157" t="s">
        <v>2326</v>
      </c>
      <c r="E1157" t="s">
        <v>844</v>
      </c>
      <c r="F1157" t="s">
        <v>9</v>
      </c>
      <c r="G1157">
        <v>80022</v>
      </c>
      <c r="H1157">
        <v>1325.52</v>
      </c>
      <c r="I1157">
        <v>109</v>
      </c>
      <c r="J1157" t="s">
        <v>10</v>
      </c>
      <c r="K1157">
        <v>11</v>
      </c>
      <c r="L1157">
        <v>5</v>
      </c>
    </row>
    <row r="1158" spans="1:12">
      <c r="A1158" t="s">
        <v>2327</v>
      </c>
      <c r="B1158" t="s">
        <v>2232</v>
      </c>
      <c r="C1158">
        <v>699</v>
      </c>
      <c r="D1158" t="s">
        <v>2328</v>
      </c>
      <c r="E1158" t="s">
        <v>8</v>
      </c>
      <c r="F1158" t="s">
        <v>9</v>
      </c>
      <c r="G1158">
        <v>80236</v>
      </c>
      <c r="H1158">
        <v>2161.4899999999998</v>
      </c>
      <c r="I1158">
        <v>101</v>
      </c>
      <c r="J1158" t="s">
        <v>10</v>
      </c>
      <c r="K1158">
        <v>26</v>
      </c>
      <c r="L1158">
        <v>8</v>
      </c>
    </row>
    <row r="1159" spans="1:12">
      <c r="A1159" t="s">
        <v>2329</v>
      </c>
      <c r="B1159" t="s">
        <v>2232</v>
      </c>
      <c r="C1159">
        <v>732</v>
      </c>
      <c r="D1159" t="s">
        <v>2330</v>
      </c>
      <c r="E1159" t="s">
        <v>8</v>
      </c>
      <c r="F1159" t="s">
        <v>9</v>
      </c>
      <c r="G1159">
        <v>80204</v>
      </c>
      <c r="H1159">
        <v>222.65</v>
      </c>
      <c r="I1159">
        <v>106</v>
      </c>
      <c r="J1159" t="s">
        <v>10</v>
      </c>
      <c r="K1159">
        <v>1</v>
      </c>
      <c r="L1159">
        <v>7</v>
      </c>
    </row>
    <row r="1160" spans="1:12">
      <c r="A1160" t="s">
        <v>2331</v>
      </c>
      <c r="B1160" t="s">
        <v>2232</v>
      </c>
      <c r="C1160">
        <v>744</v>
      </c>
      <c r="D1160" t="s">
        <v>2332</v>
      </c>
      <c r="E1160" t="s">
        <v>26</v>
      </c>
      <c r="F1160" t="s">
        <v>9</v>
      </c>
      <c r="G1160">
        <v>80214</v>
      </c>
      <c r="H1160">
        <v>732.88</v>
      </c>
      <c r="I1160">
        <v>107</v>
      </c>
      <c r="J1160" t="s">
        <v>10</v>
      </c>
      <c r="K1160">
        <v>7</v>
      </c>
      <c r="L1160">
        <v>5</v>
      </c>
    </row>
    <row r="1161" spans="1:12">
      <c r="A1161" t="s">
        <v>2333</v>
      </c>
      <c r="B1161" t="s">
        <v>2232</v>
      </c>
      <c r="C1161">
        <v>750</v>
      </c>
      <c r="D1161" t="s">
        <v>2334</v>
      </c>
      <c r="E1161" t="s">
        <v>35</v>
      </c>
      <c r="F1161" t="s">
        <v>9</v>
      </c>
      <c r="G1161">
        <v>80016</v>
      </c>
      <c r="H1161">
        <v>1137.97</v>
      </c>
      <c r="I1161">
        <v>102</v>
      </c>
      <c r="J1161" t="s">
        <v>10</v>
      </c>
      <c r="K1161">
        <v>6</v>
      </c>
      <c r="L1161">
        <v>1</v>
      </c>
    </row>
    <row r="1162" spans="1:12">
      <c r="A1162" t="s">
        <v>2335</v>
      </c>
      <c r="B1162" t="s">
        <v>2232</v>
      </c>
      <c r="C1162">
        <v>770</v>
      </c>
      <c r="D1162" t="s">
        <v>2336</v>
      </c>
      <c r="E1162" t="s">
        <v>29</v>
      </c>
      <c r="F1162" t="s">
        <v>9</v>
      </c>
      <c r="G1162">
        <v>80003</v>
      </c>
      <c r="H1162">
        <v>244.17</v>
      </c>
      <c r="I1162">
        <v>107</v>
      </c>
      <c r="J1162" t="s">
        <v>10</v>
      </c>
      <c r="K1162">
        <v>1</v>
      </c>
      <c r="L1162">
        <v>5</v>
      </c>
    </row>
    <row r="1163" spans="1:12">
      <c r="A1163" t="s">
        <v>2337</v>
      </c>
      <c r="B1163" t="s">
        <v>2232</v>
      </c>
      <c r="C1163">
        <v>771</v>
      </c>
      <c r="D1163" t="s">
        <v>2338</v>
      </c>
      <c r="E1163" t="s">
        <v>8</v>
      </c>
      <c r="F1163" t="s">
        <v>9</v>
      </c>
      <c r="G1163">
        <v>80223</v>
      </c>
      <c r="H1163">
        <v>1162.1600000000001</v>
      </c>
      <c r="I1163">
        <v>106</v>
      </c>
      <c r="J1163" t="s">
        <v>10</v>
      </c>
      <c r="K1163">
        <v>5</v>
      </c>
      <c r="L1163">
        <v>8</v>
      </c>
    </row>
    <row r="1164" spans="1:12">
      <c r="A1164" t="s">
        <v>2339</v>
      </c>
      <c r="B1164" t="s">
        <v>2232</v>
      </c>
      <c r="C1164">
        <v>794</v>
      </c>
      <c r="D1164" t="s">
        <v>2340</v>
      </c>
      <c r="E1164" t="s">
        <v>32</v>
      </c>
      <c r="F1164" t="s">
        <v>9</v>
      </c>
      <c r="G1164">
        <v>80020</v>
      </c>
      <c r="H1164">
        <v>1020.39</v>
      </c>
      <c r="I1164">
        <v>109</v>
      </c>
      <c r="J1164" t="s">
        <v>10</v>
      </c>
      <c r="K1164">
        <v>1</v>
      </c>
      <c r="L1164">
        <v>8</v>
      </c>
    </row>
    <row r="1165" spans="1:12">
      <c r="A1165" t="s">
        <v>2341</v>
      </c>
      <c r="B1165" t="s">
        <v>2232</v>
      </c>
      <c r="C1165">
        <v>834</v>
      </c>
      <c r="D1165" t="s">
        <v>2342</v>
      </c>
      <c r="E1165" t="s">
        <v>97</v>
      </c>
      <c r="F1165" t="s">
        <v>9</v>
      </c>
      <c r="G1165">
        <v>80120</v>
      </c>
      <c r="H1165">
        <v>236.82</v>
      </c>
      <c r="I1165">
        <v>101</v>
      </c>
      <c r="J1165" t="s">
        <v>10</v>
      </c>
      <c r="K1165">
        <v>1</v>
      </c>
      <c r="L1165">
        <v>8</v>
      </c>
    </row>
    <row r="1166" spans="1:12">
      <c r="A1166" t="s">
        <v>2343</v>
      </c>
      <c r="B1166" t="s">
        <v>2232</v>
      </c>
      <c r="C1166">
        <v>862</v>
      </c>
      <c r="D1166" t="s">
        <v>2344</v>
      </c>
      <c r="E1166" t="s">
        <v>26</v>
      </c>
      <c r="F1166" t="s">
        <v>9</v>
      </c>
      <c r="G1166">
        <v>80232</v>
      </c>
      <c r="H1166">
        <v>1085.1199999999999</v>
      </c>
      <c r="I1166">
        <v>106</v>
      </c>
      <c r="J1166" t="s">
        <v>10</v>
      </c>
      <c r="K1166">
        <v>6</v>
      </c>
      <c r="L1166">
        <v>1</v>
      </c>
    </row>
    <row r="1167" spans="1:12">
      <c r="A1167" t="s">
        <v>2345</v>
      </c>
      <c r="B1167" t="s">
        <v>2232</v>
      </c>
      <c r="C1167">
        <v>880</v>
      </c>
      <c r="D1167" t="s">
        <v>2346</v>
      </c>
      <c r="E1167" t="s">
        <v>17</v>
      </c>
      <c r="F1167" t="s">
        <v>9</v>
      </c>
      <c r="G1167">
        <v>80112</v>
      </c>
      <c r="H1167">
        <v>1012.27</v>
      </c>
      <c r="I1167">
        <v>104</v>
      </c>
      <c r="J1167" t="s">
        <v>10</v>
      </c>
      <c r="K1167">
        <v>5</v>
      </c>
      <c r="L1167">
        <v>7</v>
      </c>
    </row>
    <row r="1168" spans="1:12">
      <c r="A1168" t="s">
        <v>2347</v>
      </c>
      <c r="B1168" t="s">
        <v>2232</v>
      </c>
      <c r="C1168">
        <v>892</v>
      </c>
      <c r="D1168" t="s">
        <v>2348</v>
      </c>
      <c r="E1168" t="s">
        <v>26</v>
      </c>
      <c r="F1168" t="s">
        <v>9</v>
      </c>
      <c r="G1168">
        <v>80226</v>
      </c>
      <c r="H1168">
        <v>72.31</v>
      </c>
      <c r="I1168">
        <v>108</v>
      </c>
      <c r="J1168" t="s">
        <v>10</v>
      </c>
      <c r="K1168">
        <v>1</v>
      </c>
      <c r="L1168">
        <v>3</v>
      </c>
    </row>
    <row r="1169" spans="1:12">
      <c r="A1169" t="s">
        <v>2349</v>
      </c>
      <c r="B1169" t="s">
        <v>2232</v>
      </c>
      <c r="C1169">
        <v>970</v>
      </c>
      <c r="D1169" t="s">
        <v>2350</v>
      </c>
      <c r="E1169" t="s">
        <v>8</v>
      </c>
      <c r="F1169" t="s">
        <v>9</v>
      </c>
      <c r="G1169">
        <v>80237</v>
      </c>
      <c r="H1169">
        <v>1163.56</v>
      </c>
      <c r="I1169">
        <v>105</v>
      </c>
      <c r="J1169" t="s">
        <v>10</v>
      </c>
      <c r="K1169">
        <v>5</v>
      </c>
      <c r="L1169">
        <v>5</v>
      </c>
    </row>
    <row r="1170" spans="1:12">
      <c r="A1170" t="s">
        <v>2351</v>
      </c>
      <c r="B1170" t="s">
        <v>2232</v>
      </c>
      <c r="C1170">
        <v>983</v>
      </c>
      <c r="D1170" t="s">
        <v>2352</v>
      </c>
      <c r="E1170" t="s">
        <v>17</v>
      </c>
      <c r="F1170" t="s">
        <v>9</v>
      </c>
      <c r="G1170">
        <v>80122</v>
      </c>
      <c r="H1170">
        <v>1134.44</v>
      </c>
      <c r="I1170">
        <v>104</v>
      </c>
      <c r="J1170" t="s">
        <v>10</v>
      </c>
      <c r="K1170">
        <v>6</v>
      </c>
      <c r="L1170">
        <v>7</v>
      </c>
    </row>
    <row r="1171" spans="1:12">
      <c r="A1171" t="s">
        <v>2353</v>
      </c>
      <c r="B1171" t="s">
        <v>2232</v>
      </c>
      <c r="C1171">
        <v>1025</v>
      </c>
      <c r="D1171" t="s">
        <v>2354</v>
      </c>
      <c r="E1171" t="s">
        <v>29</v>
      </c>
      <c r="F1171" t="s">
        <v>9</v>
      </c>
      <c r="G1171">
        <v>80004</v>
      </c>
      <c r="H1171">
        <v>1534.39</v>
      </c>
      <c r="I1171">
        <v>108</v>
      </c>
      <c r="J1171" t="s">
        <v>10</v>
      </c>
      <c r="K1171">
        <v>7</v>
      </c>
      <c r="L1171">
        <v>1</v>
      </c>
    </row>
    <row r="1172" spans="1:12">
      <c r="A1172" t="s">
        <v>2355</v>
      </c>
      <c r="B1172" t="s">
        <v>2232</v>
      </c>
      <c r="C1172">
        <v>1044</v>
      </c>
      <c r="D1172" t="s">
        <v>2356</v>
      </c>
      <c r="E1172" t="s">
        <v>26</v>
      </c>
      <c r="F1172" t="s">
        <v>9</v>
      </c>
      <c r="G1172">
        <v>80214</v>
      </c>
      <c r="H1172">
        <v>1392.46</v>
      </c>
      <c r="I1172">
        <v>106</v>
      </c>
      <c r="J1172" t="s">
        <v>10</v>
      </c>
      <c r="K1172">
        <v>6</v>
      </c>
      <c r="L1172">
        <v>8</v>
      </c>
    </row>
    <row r="1173" spans="1:12">
      <c r="A1173" t="s">
        <v>2357</v>
      </c>
      <c r="B1173" t="s">
        <v>2232</v>
      </c>
      <c r="C1173">
        <v>1060</v>
      </c>
      <c r="D1173" t="s">
        <v>2358</v>
      </c>
      <c r="E1173" t="s">
        <v>35</v>
      </c>
      <c r="F1173" t="s">
        <v>9</v>
      </c>
      <c r="G1173">
        <v>80018</v>
      </c>
      <c r="H1173">
        <v>1039.78</v>
      </c>
      <c r="I1173">
        <v>105</v>
      </c>
      <c r="J1173" t="s">
        <v>10</v>
      </c>
      <c r="K1173">
        <v>11</v>
      </c>
      <c r="L1173">
        <v>2</v>
      </c>
    </row>
    <row r="1174" spans="1:12">
      <c r="A1174" t="s">
        <v>2359</v>
      </c>
      <c r="B1174" t="s">
        <v>2232</v>
      </c>
      <c r="C1174">
        <v>1068</v>
      </c>
      <c r="D1174" t="s">
        <v>2360</v>
      </c>
      <c r="E1174" t="s">
        <v>8</v>
      </c>
      <c r="F1174" t="s">
        <v>9</v>
      </c>
      <c r="G1174">
        <v>80247</v>
      </c>
      <c r="H1174">
        <v>368.52</v>
      </c>
      <c r="I1174">
        <v>100</v>
      </c>
      <c r="J1174" t="s">
        <v>10</v>
      </c>
      <c r="K1174">
        <v>4</v>
      </c>
      <c r="L1174">
        <v>2</v>
      </c>
    </row>
    <row r="1175" spans="1:12">
      <c r="A1175" t="s">
        <v>2361</v>
      </c>
      <c r="B1175" t="s">
        <v>2232</v>
      </c>
      <c r="C1175">
        <v>1074</v>
      </c>
      <c r="D1175" t="s">
        <v>2362</v>
      </c>
      <c r="E1175" t="s">
        <v>8</v>
      </c>
      <c r="F1175" t="s">
        <v>9</v>
      </c>
      <c r="G1175">
        <v>80212</v>
      </c>
      <c r="H1175">
        <v>946.14</v>
      </c>
      <c r="I1175">
        <v>107</v>
      </c>
      <c r="J1175" t="s">
        <v>10</v>
      </c>
      <c r="K1175">
        <v>6</v>
      </c>
      <c r="L1175">
        <v>8</v>
      </c>
    </row>
    <row r="1176" spans="1:12">
      <c r="A1176" t="s">
        <v>2363</v>
      </c>
      <c r="B1176" t="s">
        <v>2232</v>
      </c>
      <c r="C1176">
        <v>1102</v>
      </c>
      <c r="D1176" t="s">
        <v>2364</v>
      </c>
      <c r="E1176" t="s">
        <v>35</v>
      </c>
      <c r="F1176" t="s">
        <v>9</v>
      </c>
      <c r="G1176">
        <v>80012</v>
      </c>
      <c r="H1176">
        <v>253.02</v>
      </c>
      <c r="I1176">
        <v>100</v>
      </c>
      <c r="J1176" t="s">
        <v>10</v>
      </c>
      <c r="K1176">
        <v>2</v>
      </c>
      <c r="L1176">
        <v>4</v>
      </c>
    </row>
    <row r="1177" spans="1:12">
      <c r="A1177" t="s">
        <v>2365</v>
      </c>
      <c r="B1177" t="s">
        <v>2232</v>
      </c>
      <c r="C1177">
        <v>1104</v>
      </c>
      <c r="D1177" t="s">
        <v>2366</v>
      </c>
      <c r="E1177" t="s">
        <v>26</v>
      </c>
      <c r="F1177" t="s">
        <v>9</v>
      </c>
      <c r="G1177">
        <v>80232</v>
      </c>
      <c r="H1177">
        <v>1312.98</v>
      </c>
      <c r="I1177">
        <v>106</v>
      </c>
      <c r="J1177" t="s">
        <v>10</v>
      </c>
      <c r="K1177">
        <v>11</v>
      </c>
      <c r="L1177">
        <v>6</v>
      </c>
    </row>
    <row r="1178" spans="1:12">
      <c r="A1178" t="s">
        <v>2367</v>
      </c>
      <c r="B1178" t="s">
        <v>2232</v>
      </c>
      <c r="C1178">
        <v>1106</v>
      </c>
      <c r="D1178" t="s">
        <v>2368</v>
      </c>
      <c r="E1178" t="s">
        <v>32</v>
      </c>
      <c r="F1178" t="s">
        <v>9</v>
      </c>
      <c r="G1178">
        <v>80021</v>
      </c>
      <c r="H1178">
        <v>1746.74</v>
      </c>
      <c r="I1178">
        <v>103</v>
      </c>
      <c r="J1178" t="s">
        <v>10</v>
      </c>
      <c r="K1178">
        <v>17</v>
      </c>
      <c r="L1178">
        <v>4</v>
      </c>
    </row>
    <row r="1179" spans="1:12">
      <c r="A1179" t="s">
        <v>2369</v>
      </c>
      <c r="B1179" t="s">
        <v>2232</v>
      </c>
      <c r="C1179">
        <v>1118</v>
      </c>
      <c r="D1179" t="s">
        <v>2370</v>
      </c>
      <c r="E1179" t="s">
        <v>35</v>
      </c>
      <c r="F1179" t="s">
        <v>9</v>
      </c>
      <c r="G1179">
        <v>80015</v>
      </c>
      <c r="H1179">
        <v>979.48</v>
      </c>
      <c r="I1179">
        <v>102</v>
      </c>
      <c r="J1179" t="s">
        <v>10</v>
      </c>
      <c r="K1179">
        <v>5</v>
      </c>
      <c r="L1179">
        <v>3</v>
      </c>
    </row>
    <row r="1180" spans="1:12">
      <c r="A1180" t="s">
        <v>2371</v>
      </c>
      <c r="B1180" t="s">
        <v>2232</v>
      </c>
      <c r="C1180">
        <v>1121</v>
      </c>
      <c r="D1180" t="s">
        <v>2372</v>
      </c>
      <c r="E1180" t="s">
        <v>26</v>
      </c>
      <c r="F1180" t="s">
        <v>9</v>
      </c>
      <c r="G1180">
        <v>80214</v>
      </c>
      <c r="H1180">
        <v>1008.9</v>
      </c>
      <c r="I1180">
        <v>106</v>
      </c>
      <c r="J1180" t="s">
        <v>10</v>
      </c>
      <c r="K1180">
        <v>7</v>
      </c>
      <c r="L1180">
        <v>4</v>
      </c>
    </row>
    <row r="1181" spans="1:12">
      <c r="A1181" t="s">
        <v>2373</v>
      </c>
      <c r="B1181" t="s">
        <v>2232</v>
      </c>
      <c r="C1181">
        <v>1136</v>
      </c>
      <c r="D1181" t="s">
        <v>2374</v>
      </c>
      <c r="E1181" t="s">
        <v>35</v>
      </c>
      <c r="F1181" t="s">
        <v>9</v>
      </c>
      <c r="G1181">
        <v>80015</v>
      </c>
      <c r="H1181">
        <v>1084.1099999999999</v>
      </c>
      <c r="I1181">
        <v>104</v>
      </c>
      <c r="J1181" t="s">
        <v>10</v>
      </c>
      <c r="K1181">
        <v>6</v>
      </c>
      <c r="L1181">
        <v>3</v>
      </c>
    </row>
    <row r="1182" spans="1:12">
      <c r="A1182" t="s">
        <v>2375</v>
      </c>
      <c r="B1182" t="s">
        <v>2232</v>
      </c>
      <c r="C1182">
        <v>1161</v>
      </c>
      <c r="D1182" t="s">
        <v>2376</v>
      </c>
      <c r="E1182" t="s">
        <v>32</v>
      </c>
      <c r="F1182" t="s">
        <v>9</v>
      </c>
      <c r="G1182">
        <v>80021</v>
      </c>
      <c r="H1182">
        <v>206.64</v>
      </c>
      <c r="I1182">
        <v>108</v>
      </c>
      <c r="J1182" t="s">
        <v>10</v>
      </c>
      <c r="K1182">
        <v>2</v>
      </c>
      <c r="L1182">
        <v>1</v>
      </c>
    </row>
    <row r="1183" spans="1:12">
      <c r="A1183" t="s">
        <v>2377</v>
      </c>
      <c r="B1183" t="s">
        <v>2232</v>
      </c>
      <c r="C1183">
        <v>1178</v>
      </c>
      <c r="D1183" t="s">
        <v>2378</v>
      </c>
      <c r="E1183" t="s">
        <v>26</v>
      </c>
      <c r="F1183" t="s">
        <v>9</v>
      </c>
      <c r="G1183">
        <v>80226</v>
      </c>
      <c r="H1183">
        <v>1094.8399999999999</v>
      </c>
      <c r="I1183">
        <v>100</v>
      </c>
      <c r="J1183" t="s">
        <v>10</v>
      </c>
      <c r="K1183">
        <v>5</v>
      </c>
      <c r="L1183">
        <v>8</v>
      </c>
    </row>
    <row r="1184" spans="1:12">
      <c r="A1184" t="s">
        <v>2379</v>
      </c>
      <c r="B1184" t="s">
        <v>2232</v>
      </c>
      <c r="C1184">
        <v>1185</v>
      </c>
      <c r="D1184" t="s">
        <v>2380</v>
      </c>
      <c r="E1184" t="s">
        <v>32</v>
      </c>
      <c r="F1184" t="s">
        <v>9</v>
      </c>
      <c r="G1184">
        <v>80021</v>
      </c>
      <c r="H1184">
        <v>1021.06</v>
      </c>
      <c r="I1184">
        <v>109</v>
      </c>
      <c r="J1184" t="s">
        <v>10</v>
      </c>
      <c r="K1184">
        <v>6</v>
      </c>
      <c r="L1184">
        <v>1</v>
      </c>
    </row>
    <row r="1185" spans="1:12">
      <c r="A1185" t="s">
        <v>2381</v>
      </c>
      <c r="B1185" t="s">
        <v>2232</v>
      </c>
      <c r="C1185">
        <v>1217</v>
      </c>
      <c r="D1185" t="s">
        <v>2382</v>
      </c>
      <c r="E1185" t="s">
        <v>26</v>
      </c>
      <c r="F1185" t="s">
        <v>9</v>
      </c>
      <c r="G1185">
        <v>80228</v>
      </c>
      <c r="H1185">
        <v>1140.18</v>
      </c>
      <c r="I1185">
        <v>101</v>
      </c>
      <c r="J1185" t="s">
        <v>10</v>
      </c>
      <c r="K1185">
        <v>10</v>
      </c>
      <c r="L1185">
        <v>1</v>
      </c>
    </row>
    <row r="1186" spans="1:12">
      <c r="A1186" t="s">
        <v>2383</v>
      </c>
      <c r="B1186" t="s">
        <v>2232</v>
      </c>
      <c r="C1186">
        <v>1228</v>
      </c>
      <c r="D1186" t="s">
        <v>2384</v>
      </c>
      <c r="E1186" t="s">
        <v>35</v>
      </c>
      <c r="F1186" t="s">
        <v>9</v>
      </c>
      <c r="G1186">
        <v>80013</v>
      </c>
      <c r="H1186">
        <v>2152</v>
      </c>
      <c r="I1186">
        <v>104</v>
      </c>
      <c r="J1186" t="s">
        <v>10</v>
      </c>
      <c r="K1186">
        <v>15</v>
      </c>
      <c r="L1186">
        <v>4</v>
      </c>
    </row>
    <row r="1187" spans="1:12">
      <c r="A1187" t="s">
        <v>2385</v>
      </c>
      <c r="B1187" t="s">
        <v>2232</v>
      </c>
      <c r="C1187">
        <v>1231</v>
      </c>
      <c r="D1187" t="s">
        <v>2386</v>
      </c>
      <c r="E1187" t="s">
        <v>8</v>
      </c>
      <c r="F1187" t="s">
        <v>9</v>
      </c>
      <c r="G1187">
        <v>80212</v>
      </c>
      <c r="H1187">
        <v>998.48</v>
      </c>
      <c r="I1187">
        <v>107</v>
      </c>
      <c r="J1187" t="s">
        <v>10</v>
      </c>
      <c r="K1187">
        <v>7</v>
      </c>
      <c r="L1187">
        <v>5</v>
      </c>
    </row>
    <row r="1188" spans="1:12">
      <c r="A1188" t="s">
        <v>2387</v>
      </c>
      <c r="B1188" t="s">
        <v>2232</v>
      </c>
      <c r="C1188">
        <v>1237</v>
      </c>
      <c r="D1188" t="s">
        <v>2388</v>
      </c>
      <c r="E1188" t="s">
        <v>97</v>
      </c>
      <c r="F1188" t="s">
        <v>9</v>
      </c>
      <c r="G1188">
        <v>80120</v>
      </c>
      <c r="H1188">
        <v>1112.56</v>
      </c>
      <c r="I1188">
        <v>101</v>
      </c>
      <c r="J1188" t="s">
        <v>10</v>
      </c>
      <c r="K1188">
        <v>6</v>
      </c>
      <c r="L1188">
        <v>2</v>
      </c>
    </row>
    <row r="1189" spans="1:12">
      <c r="A1189" t="s">
        <v>2389</v>
      </c>
      <c r="B1189" t="s">
        <v>2232</v>
      </c>
      <c r="C1189">
        <v>1246</v>
      </c>
      <c r="D1189" t="s">
        <v>1479</v>
      </c>
      <c r="E1189" t="s">
        <v>8</v>
      </c>
      <c r="F1189" t="s">
        <v>9</v>
      </c>
      <c r="G1189">
        <v>80231</v>
      </c>
      <c r="H1189">
        <v>967.89</v>
      </c>
      <c r="I1189">
        <v>106</v>
      </c>
      <c r="J1189" t="s">
        <v>10</v>
      </c>
      <c r="K1189">
        <v>5</v>
      </c>
      <c r="L1189">
        <v>6</v>
      </c>
    </row>
    <row r="1190" spans="1:12">
      <c r="A1190" t="s">
        <v>2390</v>
      </c>
      <c r="B1190" t="s">
        <v>2232</v>
      </c>
      <c r="C1190">
        <v>1279</v>
      </c>
      <c r="D1190" t="s">
        <v>2391</v>
      </c>
      <c r="E1190" t="s">
        <v>77</v>
      </c>
      <c r="F1190" t="s">
        <v>9</v>
      </c>
      <c r="G1190">
        <v>80031</v>
      </c>
      <c r="H1190">
        <v>959.97</v>
      </c>
      <c r="I1190">
        <v>103</v>
      </c>
      <c r="J1190" t="s">
        <v>10</v>
      </c>
      <c r="K1190">
        <v>5</v>
      </c>
      <c r="L1190">
        <v>8</v>
      </c>
    </row>
    <row r="1191" spans="1:12">
      <c r="A1191" t="s">
        <v>2392</v>
      </c>
      <c r="B1191" t="s">
        <v>2232</v>
      </c>
      <c r="C1191">
        <v>1280</v>
      </c>
      <c r="D1191" t="s">
        <v>1939</v>
      </c>
      <c r="E1191" t="s">
        <v>35</v>
      </c>
      <c r="F1191" t="s">
        <v>9</v>
      </c>
      <c r="G1191">
        <v>80013</v>
      </c>
      <c r="H1191">
        <v>1100.8399999999999</v>
      </c>
      <c r="I1191">
        <v>105</v>
      </c>
      <c r="J1191" t="s">
        <v>10</v>
      </c>
      <c r="K1191">
        <v>7</v>
      </c>
      <c r="L1191">
        <v>4</v>
      </c>
    </row>
    <row r="1192" spans="1:12">
      <c r="A1192" t="s">
        <v>2393</v>
      </c>
      <c r="B1192" t="s">
        <v>2232</v>
      </c>
      <c r="C1192">
        <v>1282</v>
      </c>
      <c r="D1192" t="s">
        <v>2394</v>
      </c>
      <c r="E1192" t="s">
        <v>8</v>
      </c>
      <c r="F1192" t="s">
        <v>9</v>
      </c>
      <c r="G1192">
        <v>80211</v>
      </c>
      <c r="H1192">
        <v>1546.27</v>
      </c>
      <c r="I1192">
        <v>103</v>
      </c>
      <c r="J1192" t="s">
        <v>10</v>
      </c>
      <c r="K1192">
        <v>9</v>
      </c>
      <c r="L1192">
        <v>6</v>
      </c>
    </row>
    <row r="1193" spans="1:12">
      <c r="A1193" t="s">
        <v>2395</v>
      </c>
      <c r="B1193" t="s">
        <v>2232</v>
      </c>
      <c r="C1193">
        <v>1287</v>
      </c>
      <c r="D1193" t="s">
        <v>2396</v>
      </c>
      <c r="E1193" t="s">
        <v>26</v>
      </c>
      <c r="F1193" t="s">
        <v>9</v>
      </c>
      <c r="G1193">
        <v>80215</v>
      </c>
      <c r="H1193">
        <v>100.37</v>
      </c>
      <c r="I1193">
        <v>107</v>
      </c>
      <c r="J1193" t="s">
        <v>10</v>
      </c>
      <c r="K1193">
        <v>1</v>
      </c>
      <c r="L1193">
        <v>6</v>
      </c>
    </row>
    <row r="1194" spans="1:12">
      <c r="A1194" t="s">
        <v>2397</v>
      </c>
      <c r="B1194" t="s">
        <v>2232</v>
      </c>
      <c r="C1194">
        <v>1303</v>
      </c>
      <c r="D1194" t="s">
        <v>2398</v>
      </c>
      <c r="E1194" t="s">
        <v>35</v>
      </c>
      <c r="F1194" t="s">
        <v>9</v>
      </c>
      <c r="G1194">
        <v>80012</v>
      </c>
      <c r="H1194">
        <v>1002.31</v>
      </c>
      <c r="I1194">
        <v>104</v>
      </c>
      <c r="J1194" t="s">
        <v>10</v>
      </c>
      <c r="K1194">
        <v>5</v>
      </c>
      <c r="L1194">
        <v>1</v>
      </c>
    </row>
    <row r="1195" spans="1:12">
      <c r="A1195" t="s">
        <v>2399</v>
      </c>
      <c r="B1195" t="s">
        <v>2232</v>
      </c>
      <c r="C1195">
        <v>1311</v>
      </c>
      <c r="D1195" t="s">
        <v>2400</v>
      </c>
      <c r="E1195" t="s">
        <v>337</v>
      </c>
      <c r="F1195" t="s">
        <v>9</v>
      </c>
      <c r="G1195">
        <v>80214</v>
      </c>
      <c r="H1195">
        <v>198.67</v>
      </c>
      <c r="I1195">
        <v>107</v>
      </c>
      <c r="J1195" t="s">
        <v>10</v>
      </c>
      <c r="K1195">
        <v>1</v>
      </c>
      <c r="L1195">
        <v>8</v>
      </c>
    </row>
    <row r="1196" spans="1:12">
      <c r="A1196" t="s">
        <v>2401</v>
      </c>
      <c r="B1196" t="s">
        <v>2232</v>
      </c>
      <c r="C1196">
        <v>1314</v>
      </c>
      <c r="D1196" t="s">
        <v>2402</v>
      </c>
      <c r="E1196" t="s">
        <v>13</v>
      </c>
      <c r="F1196" t="s">
        <v>9</v>
      </c>
      <c r="G1196">
        <v>80111</v>
      </c>
      <c r="H1196">
        <v>1462.32</v>
      </c>
      <c r="I1196">
        <v>101</v>
      </c>
      <c r="J1196" t="s">
        <v>10</v>
      </c>
      <c r="K1196">
        <v>17</v>
      </c>
      <c r="L1196">
        <v>6</v>
      </c>
    </row>
    <row r="1197" spans="1:12">
      <c r="A1197" t="s">
        <v>2403</v>
      </c>
      <c r="B1197" t="s">
        <v>2232</v>
      </c>
      <c r="C1197">
        <v>1402</v>
      </c>
      <c r="D1197" t="s">
        <v>2404</v>
      </c>
      <c r="E1197" t="s">
        <v>97</v>
      </c>
      <c r="F1197" t="s">
        <v>9</v>
      </c>
      <c r="G1197">
        <v>80123</v>
      </c>
      <c r="H1197">
        <v>1397.47</v>
      </c>
      <c r="I1197">
        <v>101</v>
      </c>
      <c r="J1197" t="s">
        <v>10</v>
      </c>
      <c r="K1197">
        <v>16</v>
      </c>
      <c r="L1197">
        <v>8</v>
      </c>
    </row>
    <row r="1198" spans="1:12">
      <c r="A1198" t="s">
        <v>2405</v>
      </c>
      <c r="B1198" t="s">
        <v>2232</v>
      </c>
      <c r="C1198">
        <v>1413</v>
      </c>
      <c r="D1198" t="s">
        <v>2406</v>
      </c>
      <c r="E1198" t="s">
        <v>97</v>
      </c>
      <c r="F1198" t="s">
        <v>9</v>
      </c>
      <c r="G1198">
        <v>80128</v>
      </c>
      <c r="H1198">
        <v>1367.48</v>
      </c>
      <c r="I1198">
        <v>101</v>
      </c>
      <c r="J1198" t="s">
        <v>10</v>
      </c>
      <c r="K1198">
        <v>17</v>
      </c>
      <c r="L1198">
        <v>2</v>
      </c>
    </row>
    <row r="1199" spans="1:12">
      <c r="A1199" t="s">
        <v>2407</v>
      </c>
      <c r="B1199" t="s">
        <v>2232</v>
      </c>
      <c r="C1199">
        <v>1446</v>
      </c>
      <c r="D1199" t="s">
        <v>2408</v>
      </c>
      <c r="E1199" t="s">
        <v>35</v>
      </c>
      <c r="F1199" t="s">
        <v>9</v>
      </c>
      <c r="G1199">
        <v>80014</v>
      </c>
      <c r="H1199">
        <v>264.66000000000003</v>
      </c>
      <c r="I1199">
        <v>105</v>
      </c>
      <c r="J1199" t="s">
        <v>10</v>
      </c>
      <c r="K1199">
        <v>2</v>
      </c>
      <c r="L1199">
        <v>7</v>
      </c>
    </row>
    <row r="1200" spans="1:12">
      <c r="A1200" t="s">
        <v>2409</v>
      </c>
      <c r="B1200" t="s">
        <v>2232</v>
      </c>
      <c r="C1200">
        <v>1488</v>
      </c>
      <c r="D1200" t="s">
        <v>2410</v>
      </c>
      <c r="E1200" t="s">
        <v>17</v>
      </c>
      <c r="F1200" t="s">
        <v>9</v>
      </c>
      <c r="G1200">
        <v>80015</v>
      </c>
      <c r="H1200">
        <v>1485.48</v>
      </c>
      <c r="I1200">
        <v>104</v>
      </c>
      <c r="J1200" t="s">
        <v>10</v>
      </c>
      <c r="K1200">
        <v>6</v>
      </c>
      <c r="L1200">
        <v>2</v>
      </c>
    </row>
    <row r="1201" spans="1:12">
      <c r="A1201" t="s">
        <v>2411</v>
      </c>
      <c r="B1201" t="s">
        <v>2232</v>
      </c>
      <c r="C1201">
        <v>1494</v>
      </c>
      <c r="D1201" t="s">
        <v>2412</v>
      </c>
      <c r="E1201" t="s">
        <v>8</v>
      </c>
      <c r="F1201" t="s">
        <v>9</v>
      </c>
      <c r="G1201">
        <v>80260</v>
      </c>
      <c r="H1201">
        <v>985.91</v>
      </c>
      <c r="I1201">
        <v>109</v>
      </c>
      <c r="J1201" t="s">
        <v>10</v>
      </c>
      <c r="K1201">
        <v>8</v>
      </c>
      <c r="L1201">
        <v>4</v>
      </c>
    </row>
    <row r="1202" spans="1:12">
      <c r="A1202" t="s">
        <v>2413</v>
      </c>
      <c r="B1202" t="s">
        <v>2232</v>
      </c>
      <c r="C1202">
        <v>1503</v>
      </c>
      <c r="D1202" t="s">
        <v>2414</v>
      </c>
      <c r="E1202" t="s">
        <v>48</v>
      </c>
      <c r="F1202" t="s">
        <v>9</v>
      </c>
      <c r="G1202">
        <v>80111</v>
      </c>
      <c r="H1202">
        <v>1153.53</v>
      </c>
      <c r="I1202">
        <v>105</v>
      </c>
      <c r="J1202" t="s">
        <v>10</v>
      </c>
      <c r="K1202">
        <v>5</v>
      </c>
      <c r="L1202">
        <v>2</v>
      </c>
    </row>
    <row r="1203" spans="1:12">
      <c r="A1203" t="s">
        <v>2415</v>
      </c>
      <c r="B1203" t="s">
        <v>2232</v>
      </c>
      <c r="C1203">
        <v>1526</v>
      </c>
      <c r="D1203" t="s">
        <v>2416</v>
      </c>
      <c r="E1203" t="s">
        <v>32</v>
      </c>
      <c r="F1203" t="s">
        <v>9</v>
      </c>
      <c r="G1203">
        <v>80021</v>
      </c>
      <c r="H1203">
        <v>999.74</v>
      </c>
      <c r="I1203">
        <v>109</v>
      </c>
      <c r="J1203" t="s">
        <v>10</v>
      </c>
      <c r="K1203">
        <v>7</v>
      </c>
      <c r="L1203">
        <v>7</v>
      </c>
    </row>
    <row r="1204" spans="1:12">
      <c r="A1204" t="s">
        <v>2417</v>
      </c>
      <c r="B1204" t="s">
        <v>2232</v>
      </c>
      <c r="C1204">
        <v>1528</v>
      </c>
      <c r="D1204" t="s">
        <v>2418</v>
      </c>
      <c r="E1204" t="s">
        <v>8</v>
      </c>
      <c r="F1204" t="s">
        <v>9</v>
      </c>
      <c r="G1204">
        <v>80220</v>
      </c>
      <c r="H1204">
        <v>642.65</v>
      </c>
      <c r="I1204">
        <v>100</v>
      </c>
      <c r="J1204" t="s">
        <v>10</v>
      </c>
      <c r="K1204">
        <v>4</v>
      </c>
      <c r="L1204">
        <v>6</v>
      </c>
    </row>
    <row r="1205" spans="1:12">
      <c r="A1205" t="s">
        <v>2419</v>
      </c>
      <c r="B1205" t="s">
        <v>2232</v>
      </c>
      <c r="C1205">
        <v>1550</v>
      </c>
      <c r="D1205" t="s">
        <v>2420</v>
      </c>
      <c r="E1205" t="s">
        <v>77</v>
      </c>
      <c r="F1205" t="s">
        <v>9</v>
      </c>
      <c r="G1205">
        <v>80031</v>
      </c>
      <c r="H1205">
        <v>1015.26</v>
      </c>
      <c r="I1205">
        <v>103</v>
      </c>
      <c r="J1205" t="s">
        <v>10</v>
      </c>
      <c r="K1205">
        <v>4</v>
      </c>
      <c r="L1205">
        <v>5</v>
      </c>
    </row>
    <row r="1206" spans="1:12">
      <c r="A1206" t="s">
        <v>2421</v>
      </c>
      <c r="B1206" t="s">
        <v>2232</v>
      </c>
      <c r="C1206">
        <v>1569</v>
      </c>
      <c r="D1206" t="s">
        <v>2422</v>
      </c>
      <c r="E1206" t="s">
        <v>8</v>
      </c>
      <c r="F1206" t="s">
        <v>9</v>
      </c>
      <c r="G1206">
        <v>80227</v>
      </c>
      <c r="H1206">
        <v>1202.3900000000001</v>
      </c>
      <c r="I1206">
        <v>101</v>
      </c>
      <c r="J1206" t="s">
        <v>10</v>
      </c>
      <c r="K1206">
        <v>3</v>
      </c>
      <c r="L1206">
        <v>4</v>
      </c>
    </row>
    <row r="1207" spans="1:12">
      <c r="A1207" t="s">
        <v>2423</v>
      </c>
      <c r="B1207" t="s">
        <v>2232</v>
      </c>
      <c r="C1207">
        <v>1592</v>
      </c>
      <c r="D1207" t="s">
        <v>2424</v>
      </c>
      <c r="E1207" t="s">
        <v>29</v>
      </c>
      <c r="F1207" t="s">
        <v>9</v>
      </c>
      <c r="G1207">
        <v>80005</v>
      </c>
      <c r="H1207">
        <v>698.06</v>
      </c>
      <c r="I1207">
        <v>108</v>
      </c>
      <c r="J1207" t="s">
        <v>10</v>
      </c>
      <c r="K1207">
        <v>5</v>
      </c>
      <c r="L1207">
        <v>6</v>
      </c>
    </row>
    <row r="1208" spans="1:12">
      <c r="A1208" t="s">
        <v>2425</v>
      </c>
      <c r="B1208" t="s">
        <v>2232</v>
      </c>
      <c r="C1208">
        <v>1595</v>
      </c>
      <c r="D1208" t="s">
        <v>2426</v>
      </c>
      <c r="E1208" t="s">
        <v>35</v>
      </c>
      <c r="F1208" t="s">
        <v>9</v>
      </c>
      <c r="G1208">
        <v>80016</v>
      </c>
      <c r="H1208">
        <v>1068.01</v>
      </c>
      <c r="I1208">
        <v>105</v>
      </c>
      <c r="J1208" t="s">
        <v>10</v>
      </c>
      <c r="K1208">
        <v>6</v>
      </c>
      <c r="L1208">
        <v>7</v>
      </c>
    </row>
    <row r="1209" spans="1:12">
      <c r="A1209" t="s">
        <v>2427</v>
      </c>
      <c r="B1209" t="s">
        <v>2232</v>
      </c>
      <c r="C1209">
        <v>1603</v>
      </c>
      <c r="D1209" t="s">
        <v>2428</v>
      </c>
      <c r="E1209" t="s">
        <v>29</v>
      </c>
      <c r="F1209" t="s">
        <v>9</v>
      </c>
      <c r="G1209">
        <v>80003</v>
      </c>
      <c r="H1209">
        <v>667.04</v>
      </c>
      <c r="I1209">
        <v>107</v>
      </c>
      <c r="J1209" t="s">
        <v>10</v>
      </c>
      <c r="K1209">
        <v>5</v>
      </c>
      <c r="L1209">
        <v>6</v>
      </c>
    </row>
    <row r="1210" spans="1:12">
      <c r="A1210" t="s">
        <v>2429</v>
      </c>
      <c r="B1210" t="s">
        <v>2232</v>
      </c>
      <c r="C1210">
        <v>1606</v>
      </c>
      <c r="D1210" t="s">
        <v>2430</v>
      </c>
      <c r="E1210" t="s">
        <v>48</v>
      </c>
      <c r="F1210" t="s">
        <v>9</v>
      </c>
      <c r="G1210">
        <v>80112</v>
      </c>
      <c r="H1210">
        <v>932.91</v>
      </c>
      <c r="I1210">
        <v>105</v>
      </c>
      <c r="J1210" t="s">
        <v>10</v>
      </c>
      <c r="K1210">
        <v>7</v>
      </c>
      <c r="L1210">
        <v>5</v>
      </c>
    </row>
    <row r="1211" spans="1:12">
      <c r="A1211" t="s">
        <v>2431</v>
      </c>
      <c r="B1211" t="s">
        <v>2232</v>
      </c>
      <c r="C1211">
        <v>1680</v>
      </c>
      <c r="D1211" t="s">
        <v>2432</v>
      </c>
      <c r="E1211" t="s">
        <v>8</v>
      </c>
      <c r="F1211" t="s">
        <v>9</v>
      </c>
      <c r="G1211">
        <v>80209</v>
      </c>
      <c r="H1211">
        <v>985.51</v>
      </c>
      <c r="I1211">
        <v>108</v>
      </c>
      <c r="J1211" t="s">
        <v>10</v>
      </c>
      <c r="K1211">
        <v>8</v>
      </c>
      <c r="L1211">
        <v>5</v>
      </c>
    </row>
    <row r="1212" spans="1:12">
      <c r="A1212" t="s">
        <v>2433</v>
      </c>
      <c r="B1212" t="s">
        <v>2232</v>
      </c>
      <c r="C1212">
        <v>1682</v>
      </c>
      <c r="D1212" t="s">
        <v>2434</v>
      </c>
      <c r="E1212" t="s">
        <v>35</v>
      </c>
      <c r="F1212" t="s">
        <v>9</v>
      </c>
      <c r="G1212">
        <v>80015</v>
      </c>
      <c r="H1212">
        <v>1532.08</v>
      </c>
      <c r="I1212">
        <v>104</v>
      </c>
      <c r="J1212" t="s">
        <v>10</v>
      </c>
      <c r="K1212">
        <v>10</v>
      </c>
      <c r="L1212">
        <v>7</v>
      </c>
    </row>
    <row r="1213" spans="1:12">
      <c r="A1213" t="s">
        <v>2435</v>
      </c>
      <c r="B1213" t="s">
        <v>2232</v>
      </c>
      <c r="C1213">
        <v>1705</v>
      </c>
      <c r="D1213" t="s">
        <v>2436</v>
      </c>
      <c r="E1213" t="s">
        <v>700</v>
      </c>
      <c r="F1213" t="s">
        <v>9</v>
      </c>
      <c r="G1213">
        <v>80130</v>
      </c>
      <c r="H1213">
        <v>215.16</v>
      </c>
      <c r="I1213">
        <v>104</v>
      </c>
      <c r="J1213" t="s">
        <v>10</v>
      </c>
      <c r="K1213">
        <v>3</v>
      </c>
      <c r="L1213">
        <v>6</v>
      </c>
    </row>
    <row r="1214" spans="1:12">
      <c r="A1214" t="s">
        <v>2437</v>
      </c>
      <c r="B1214" t="s">
        <v>2232</v>
      </c>
      <c r="C1214">
        <v>1712</v>
      </c>
      <c r="D1214" t="s">
        <v>2438</v>
      </c>
      <c r="E1214" t="s">
        <v>32</v>
      </c>
      <c r="F1214" t="s">
        <v>9</v>
      </c>
      <c r="G1214">
        <v>80020</v>
      </c>
      <c r="H1214">
        <v>523.91999999999996</v>
      </c>
      <c r="I1214">
        <v>109</v>
      </c>
      <c r="J1214" t="s">
        <v>10</v>
      </c>
      <c r="K1214">
        <v>8</v>
      </c>
      <c r="L1214">
        <v>7</v>
      </c>
    </row>
    <row r="1215" spans="1:12">
      <c r="A1215" t="s">
        <v>2439</v>
      </c>
      <c r="B1215" t="s">
        <v>2232</v>
      </c>
      <c r="C1215">
        <v>1721</v>
      </c>
      <c r="D1215" t="s">
        <v>2440</v>
      </c>
      <c r="E1215" t="s">
        <v>35</v>
      </c>
      <c r="F1215" t="s">
        <v>9</v>
      </c>
      <c r="G1215">
        <v>80015</v>
      </c>
      <c r="H1215">
        <v>959.41</v>
      </c>
      <c r="I1215">
        <v>105</v>
      </c>
      <c r="J1215" t="s">
        <v>10</v>
      </c>
      <c r="K1215">
        <v>5</v>
      </c>
      <c r="L1215">
        <v>6</v>
      </c>
    </row>
    <row r="1216" spans="1:12">
      <c r="A1216" t="s">
        <v>2441</v>
      </c>
      <c r="B1216" t="s">
        <v>2232</v>
      </c>
      <c r="C1216">
        <v>1723</v>
      </c>
      <c r="D1216" t="s">
        <v>2442</v>
      </c>
      <c r="E1216" t="s">
        <v>35</v>
      </c>
      <c r="F1216" t="s">
        <v>9</v>
      </c>
      <c r="G1216">
        <v>80013</v>
      </c>
      <c r="H1216">
        <v>1630.62</v>
      </c>
      <c r="I1216">
        <v>104</v>
      </c>
      <c r="J1216" t="s">
        <v>10</v>
      </c>
      <c r="K1216">
        <v>18</v>
      </c>
      <c r="L1216">
        <v>6</v>
      </c>
    </row>
    <row r="1217" spans="1:12">
      <c r="A1217" t="s">
        <v>2443</v>
      </c>
      <c r="B1217" t="s">
        <v>2232</v>
      </c>
      <c r="C1217">
        <v>1727</v>
      </c>
      <c r="D1217" t="s">
        <v>2444</v>
      </c>
      <c r="E1217" t="s">
        <v>29</v>
      </c>
      <c r="F1217" t="s">
        <v>9</v>
      </c>
      <c r="G1217">
        <v>80003</v>
      </c>
      <c r="H1217">
        <v>1406.65</v>
      </c>
      <c r="I1217">
        <v>103</v>
      </c>
      <c r="J1217" t="s">
        <v>10</v>
      </c>
      <c r="K1217">
        <v>8</v>
      </c>
      <c r="L1217">
        <v>1</v>
      </c>
    </row>
    <row r="1218" spans="1:12">
      <c r="A1218" t="s">
        <v>2445</v>
      </c>
      <c r="B1218" t="s">
        <v>2232</v>
      </c>
      <c r="C1218">
        <v>1731</v>
      </c>
      <c r="D1218" t="s">
        <v>2446</v>
      </c>
      <c r="E1218" t="s">
        <v>8</v>
      </c>
      <c r="F1218" t="s">
        <v>9</v>
      </c>
      <c r="G1218">
        <v>80236</v>
      </c>
      <c r="H1218">
        <v>320.91000000000003</v>
      </c>
      <c r="I1218">
        <v>101</v>
      </c>
      <c r="J1218" t="s">
        <v>10</v>
      </c>
      <c r="K1218">
        <v>1</v>
      </c>
      <c r="L1218">
        <v>3</v>
      </c>
    </row>
    <row r="1219" spans="1:12">
      <c r="A1219" t="s">
        <v>2447</v>
      </c>
      <c r="B1219" t="s">
        <v>2232</v>
      </c>
      <c r="C1219">
        <v>1733</v>
      </c>
      <c r="D1219" t="s">
        <v>2448</v>
      </c>
      <c r="E1219" t="s">
        <v>29</v>
      </c>
      <c r="F1219" t="s">
        <v>9</v>
      </c>
      <c r="G1219">
        <v>80002</v>
      </c>
      <c r="H1219">
        <v>1766.63</v>
      </c>
      <c r="I1219">
        <v>108</v>
      </c>
      <c r="J1219" t="s">
        <v>10</v>
      </c>
      <c r="K1219">
        <v>8</v>
      </c>
      <c r="L1219">
        <v>3</v>
      </c>
    </row>
    <row r="1220" spans="1:12">
      <c r="A1220" t="s">
        <v>2449</v>
      </c>
      <c r="B1220" t="s">
        <v>2232</v>
      </c>
      <c r="C1220">
        <v>1744</v>
      </c>
      <c r="D1220" t="s">
        <v>2450</v>
      </c>
      <c r="E1220" t="s">
        <v>35</v>
      </c>
      <c r="F1220" t="s">
        <v>9</v>
      </c>
      <c r="G1220">
        <v>80013</v>
      </c>
      <c r="H1220">
        <v>383.6</v>
      </c>
      <c r="I1220">
        <v>105</v>
      </c>
      <c r="J1220" t="s">
        <v>10</v>
      </c>
      <c r="K1220">
        <v>4</v>
      </c>
      <c r="L1220">
        <v>5</v>
      </c>
    </row>
    <row r="1221" spans="1:12">
      <c r="A1221" t="s">
        <v>2451</v>
      </c>
      <c r="B1221" t="s">
        <v>2232</v>
      </c>
      <c r="C1221">
        <v>1745</v>
      </c>
      <c r="D1221" t="s">
        <v>2452</v>
      </c>
      <c r="E1221" t="s">
        <v>35</v>
      </c>
      <c r="F1221" t="s">
        <v>9</v>
      </c>
      <c r="G1221">
        <v>80010</v>
      </c>
      <c r="H1221">
        <v>1905.3</v>
      </c>
      <c r="I1221">
        <v>105</v>
      </c>
      <c r="J1221" t="s">
        <v>10</v>
      </c>
      <c r="K1221">
        <v>16</v>
      </c>
      <c r="L1221">
        <v>8</v>
      </c>
    </row>
    <row r="1222" spans="1:12">
      <c r="A1222" t="s">
        <v>2453</v>
      </c>
      <c r="B1222" t="s">
        <v>2232</v>
      </c>
      <c r="C1222">
        <v>1778</v>
      </c>
      <c r="D1222" t="s">
        <v>2454</v>
      </c>
      <c r="E1222" t="s">
        <v>791</v>
      </c>
      <c r="F1222" t="s">
        <v>9</v>
      </c>
      <c r="G1222">
        <v>80214</v>
      </c>
      <c r="H1222">
        <v>932.92</v>
      </c>
      <c r="I1222">
        <v>106</v>
      </c>
      <c r="J1222" t="s">
        <v>10</v>
      </c>
      <c r="K1222">
        <v>11</v>
      </c>
      <c r="L1222">
        <v>4</v>
      </c>
    </row>
    <row r="1223" spans="1:12">
      <c r="A1223" t="s">
        <v>2455</v>
      </c>
      <c r="B1223" t="s">
        <v>2232</v>
      </c>
      <c r="C1223">
        <v>1781</v>
      </c>
      <c r="D1223" t="s">
        <v>2456</v>
      </c>
      <c r="E1223" t="s">
        <v>35</v>
      </c>
      <c r="F1223" t="s">
        <v>9</v>
      </c>
      <c r="G1223">
        <v>80010</v>
      </c>
      <c r="H1223">
        <v>1053.79</v>
      </c>
      <c r="I1223">
        <v>105</v>
      </c>
      <c r="J1223" t="s">
        <v>10</v>
      </c>
      <c r="K1223">
        <v>5</v>
      </c>
      <c r="L1223">
        <v>7</v>
      </c>
    </row>
    <row r="1224" spans="1:12">
      <c r="A1224" t="s">
        <v>2457</v>
      </c>
      <c r="B1224" t="s">
        <v>2232</v>
      </c>
      <c r="C1224">
        <v>1796</v>
      </c>
      <c r="D1224" t="s">
        <v>2458</v>
      </c>
      <c r="E1224" t="s">
        <v>35</v>
      </c>
      <c r="F1224" t="s">
        <v>9</v>
      </c>
      <c r="G1224">
        <v>80016</v>
      </c>
      <c r="H1224">
        <v>966.57</v>
      </c>
      <c r="I1224">
        <v>102</v>
      </c>
      <c r="J1224" t="s">
        <v>10</v>
      </c>
      <c r="K1224">
        <v>15</v>
      </c>
      <c r="L1224">
        <v>8</v>
      </c>
    </row>
    <row r="1225" spans="1:12">
      <c r="A1225" t="s">
        <v>2459</v>
      </c>
      <c r="B1225" t="s">
        <v>2232</v>
      </c>
      <c r="C1225">
        <v>1802</v>
      </c>
      <c r="D1225" t="s">
        <v>2460</v>
      </c>
      <c r="E1225" t="s">
        <v>35</v>
      </c>
      <c r="F1225" t="s">
        <v>9</v>
      </c>
      <c r="G1225">
        <v>80013</v>
      </c>
      <c r="H1225">
        <v>999.13</v>
      </c>
      <c r="I1225">
        <v>105</v>
      </c>
      <c r="J1225" t="s">
        <v>10</v>
      </c>
      <c r="K1225">
        <v>5</v>
      </c>
      <c r="L1225">
        <v>4</v>
      </c>
    </row>
    <row r="1226" spans="1:12">
      <c r="A1226" t="s">
        <v>2461</v>
      </c>
      <c r="B1226" t="s">
        <v>2232</v>
      </c>
      <c r="C1226">
        <v>1822</v>
      </c>
      <c r="D1226" t="s">
        <v>2462</v>
      </c>
      <c r="E1226" t="s">
        <v>29</v>
      </c>
      <c r="F1226" t="s">
        <v>9</v>
      </c>
      <c r="G1226">
        <v>80003</v>
      </c>
      <c r="H1226">
        <v>1089.25</v>
      </c>
      <c r="I1226">
        <v>103</v>
      </c>
      <c r="J1226" t="s">
        <v>10</v>
      </c>
      <c r="K1226">
        <v>6</v>
      </c>
      <c r="L1226">
        <v>3</v>
      </c>
    </row>
    <row r="1227" spans="1:12">
      <c r="A1227" t="s">
        <v>2463</v>
      </c>
      <c r="B1227" t="s">
        <v>2232</v>
      </c>
      <c r="C1227">
        <v>1833</v>
      </c>
      <c r="D1227" t="s">
        <v>2464</v>
      </c>
      <c r="E1227" t="s">
        <v>26</v>
      </c>
      <c r="F1227" t="s">
        <v>9</v>
      </c>
      <c r="G1227">
        <v>80232</v>
      </c>
      <c r="H1227">
        <v>182.54</v>
      </c>
      <c r="I1227">
        <v>106</v>
      </c>
      <c r="J1227" t="s">
        <v>10</v>
      </c>
      <c r="K1227">
        <v>3</v>
      </c>
      <c r="L1227">
        <v>7</v>
      </c>
    </row>
    <row r="1228" spans="1:12">
      <c r="A1228" t="s">
        <v>2465</v>
      </c>
      <c r="B1228" t="s">
        <v>2232</v>
      </c>
      <c r="C1228">
        <v>1836</v>
      </c>
      <c r="D1228" t="s">
        <v>2466</v>
      </c>
      <c r="E1228" t="s">
        <v>26</v>
      </c>
      <c r="F1228" t="s">
        <v>9</v>
      </c>
      <c r="G1228">
        <v>80226</v>
      </c>
      <c r="H1228">
        <v>1157.08</v>
      </c>
      <c r="I1228">
        <v>106</v>
      </c>
      <c r="J1228" t="s">
        <v>10</v>
      </c>
      <c r="K1228">
        <v>7</v>
      </c>
      <c r="L1228">
        <v>6</v>
      </c>
    </row>
    <row r="1229" spans="1:12">
      <c r="A1229" t="s">
        <v>2467</v>
      </c>
      <c r="B1229" t="s">
        <v>2232</v>
      </c>
      <c r="C1229">
        <v>1847</v>
      </c>
      <c r="D1229" t="s">
        <v>2468</v>
      </c>
      <c r="E1229" t="s">
        <v>35</v>
      </c>
      <c r="F1229" t="s">
        <v>9</v>
      </c>
      <c r="G1229">
        <v>80013</v>
      </c>
      <c r="H1229">
        <v>935.7</v>
      </c>
      <c r="I1229">
        <v>102</v>
      </c>
      <c r="J1229" t="s">
        <v>10</v>
      </c>
      <c r="K1229">
        <v>6</v>
      </c>
      <c r="L1229">
        <v>6</v>
      </c>
    </row>
    <row r="1230" spans="1:12">
      <c r="A1230" t="s">
        <v>2469</v>
      </c>
      <c r="B1230" t="s">
        <v>2232</v>
      </c>
      <c r="C1230">
        <v>1850</v>
      </c>
      <c r="D1230" t="s">
        <v>2470</v>
      </c>
      <c r="E1230" t="s">
        <v>8</v>
      </c>
      <c r="F1230" t="s">
        <v>9</v>
      </c>
      <c r="G1230">
        <v>80212</v>
      </c>
      <c r="H1230">
        <v>1011.59</v>
      </c>
      <c r="I1230">
        <v>106</v>
      </c>
      <c r="J1230" t="s">
        <v>10</v>
      </c>
      <c r="K1230">
        <v>8</v>
      </c>
      <c r="L1230">
        <v>2</v>
      </c>
    </row>
    <row r="1231" spans="1:12">
      <c r="A1231" t="s">
        <v>2471</v>
      </c>
      <c r="B1231" t="s">
        <v>2232</v>
      </c>
      <c r="C1231">
        <v>1908</v>
      </c>
      <c r="D1231" t="s">
        <v>2472</v>
      </c>
      <c r="E1231" t="s">
        <v>8</v>
      </c>
      <c r="F1231" t="s">
        <v>9</v>
      </c>
      <c r="G1231">
        <v>80212</v>
      </c>
      <c r="H1231">
        <v>304.81</v>
      </c>
      <c r="I1231">
        <v>107</v>
      </c>
      <c r="J1231" t="s">
        <v>10</v>
      </c>
      <c r="K1231">
        <v>3</v>
      </c>
      <c r="L1231">
        <v>6</v>
      </c>
    </row>
    <row r="1232" spans="1:12">
      <c r="A1232" t="s">
        <v>2473</v>
      </c>
      <c r="B1232" t="s">
        <v>2232</v>
      </c>
      <c r="C1232">
        <v>1959</v>
      </c>
      <c r="D1232" t="s">
        <v>2474</v>
      </c>
      <c r="E1232" t="s">
        <v>26</v>
      </c>
      <c r="F1232" t="s">
        <v>9</v>
      </c>
      <c r="G1232">
        <v>80226</v>
      </c>
      <c r="H1232">
        <v>2005.4</v>
      </c>
      <c r="I1232">
        <v>107</v>
      </c>
      <c r="J1232" t="s">
        <v>10</v>
      </c>
      <c r="K1232">
        <v>17</v>
      </c>
      <c r="L1232">
        <v>3</v>
      </c>
    </row>
    <row r="1233" spans="1:12">
      <c r="A1233" t="s">
        <v>2475</v>
      </c>
      <c r="B1233" t="s">
        <v>2232</v>
      </c>
      <c r="C1233">
        <v>1999</v>
      </c>
      <c r="D1233" t="s">
        <v>2476</v>
      </c>
      <c r="E1233" t="s">
        <v>844</v>
      </c>
      <c r="F1233" t="s">
        <v>9</v>
      </c>
      <c r="G1233">
        <v>80022</v>
      </c>
      <c r="H1233">
        <v>2580.5300000000002</v>
      </c>
      <c r="I1233">
        <v>100</v>
      </c>
      <c r="J1233" t="s">
        <v>10</v>
      </c>
      <c r="K1233">
        <v>19</v>
      </c>
      <c r="L1233">
        <v>1</v>
      </c>
    </row>
    <row r="1234" spans="1:12">
      <c r="A1234" t="s">
        <v>2477</v>
      </c>
      <c r="B1234" t="s">
        <v>2232</v>
      </c>
      <c r="C1234">
        <v>2025</v>
      </c>
      <c r="D1234" t="s">
        <v>2478</v>
      </c>
      <c r="E1234" t="s">
        <v>8</v>
      </c>
      <c r="F1234" t="s">
        <v>9</v>
      </c>
      <c r="G1234">
        <v>80209</v>
      </c>
      <c r="H1234">
        <v>565.45000000000005</v>
      </c>
      <c r="I1234">
        <v>105</v>
      </c>
      <c r="J1234" t="s">
        <v>10</v>
      </c>
      <c r="K1234">
        <v>7</v>
      </c>
      <c r="L1234">
        <v>4</v>
      </c>
    </row>
    <row r="1235" spans="1:12">
      <c r="A1235" t="s">
        <v>2479</v>
      </c>
      <c r="B1235" t="s">
        <v>2232</v>
      </c>
      <c r="C1235">
        <v>2046</v>
      </c>
      <c r="D1235" t="s">
        <v>2480</v>
      </c>
      <c r="E1235" t="s">
        <v>8</v>
      </c>
      <c r="F1235" t="s">
        <v>9</v>
      </c>
      <c r="G1235">
        <v>80224</v>
      </c>
      <c r="H1235">
        <v>1063.33</v>
      </c>
      <c r="I1235">
        <v>105</v>
      </c>
      <c r="J1235" t="s">
        <v>10</v>
      </c>
      <c r="K1235">
        <v>7</v>
      </c>
      <c r="L1235">
        <v>5</v>
      </c>
    </row>
    <row r="1236" spans="1:12">
      <c r="A1236" t="s">
        <v>2481</v>
      </c>
      <c r="B1236" t="s">
        <v>2232</v>
      </c>
      <c r="C1236">
        <v>2053</v>
      </c>
      <c r="D1236" t="s">
        <v>2482</v>
      </c>
      <c r="E1236" t="s">
        <v>77</v>
      </c>
      <c r="F1236" t="s">
        <v>9</v>
      </c>
      <c r="G1236">
        <v>80020</v>
      </c>
      <c r="H1236">
        <v>956.93</v>
      </c>
      <c r="I1236">
        <v>103</v>
      </c>
      <c r="J1236" t="s">
        <v>10</v>
      </c>
      <c r="K1236">
        <v>6</v>
      </c>
      <c r="L1236">
        <v>5</v>
      </c>
    </row>
    <row r="1237" spans="1:12">
      <c r="A1237" t="s">
        <v>2483</v>
      </c>
      <c r="B1237" t="s">
        <v>2232</v>
      </c>
      <c r="C1237">
        <v>2062</v>
      </c>
      <c r="D1237" t="s">
        <v>2484</v>
      </c>
      <c r="E1237" t="s">
        <v>8</v>
      </c>
      <c r="F1237" t="s">
        <v>9</v>
      </c>
      <c r="G1237">
        <v>80220</v>
      </c>
      <c r="H1237">
        <v>1472.38</v>
      </c>
      <c r="I1237">
        <v>100</v>
      </c>
      <c r="J1237" t="s">
        <v>10</v>
      </c>
      <c r="K1237">
        <v>8</v>
      </c>
      <c r="L1237">
        <v>3</v>
      </c>
    </row>
    <row r="1238" spans="1:12">
      <c r="A1238" t="s">
        <v>2485</v>
      </c>
      <c r="B1238" t="s">
        <v>2232</v>
      </c>
      <c r="C1238">
        <v>2094</v>
      </c>
      <c r="D1238" t="s">
        <v>1273</v>
      </c>
      <c r="E1238" t="s">
        <v>35</v>
      </c>
      <c r="F1238" t="s">
        <v>9</v>
      </c>
      <c r="G1238">
        <v>80014</v>
      </c>
      <c r="H1238">
        <v>1058.9100000000001</v>
      </c>
      <c r="I1238">
        <v>105</v>
      </c>
      <c r="J1238" t="s">
        <v>10</v>
      </c>
      <c r="K1238">
        <v>5</v>
      </c>
      <c r="L1238">
        <v>6</v>
      </c>
    </row>
    <row r="1239" spans="1:12">
      <c r="A1239" t="s">
        <v>2486</v>
      </c>
      <c r="B1239" t="s">
        <v>2232</v>
      </c>
      <c r="C1239">
        <v>2107</v>
      </c>
      <c r="D1239" t="s">
        <v>2487</v>
      </c>
      <c r="E1239" t="s">
        <v>35</v>
      </c>
      <c r="F1239" t="s">
        <v>9</v>
      </c>
      <c r="G1239">
        <v>80014</v>
      </c>
      <c r="H1239">
        <v>2682.59</v>
      </c>
      <c r="I1239">
        <v>105</v>
      </c>
      <c r="J1239" t="s">
        <v>10</v>
      </c>
      <c r="K1239">
        <v>22</v>
      </c>
      <c r="L1239">
        <v>2</v>
      </c>
    </row>
    <row r="1240" spans="1:12">
      <c r="A1240" t="s">
        <v>2488</v>
      </c>
      <c r="B1240" t="s">
        <v>2232</v>
      </c>
      <c r="C1240">
        <v>2122</v>
      </c>
      <c r="D1240" t="s">
        <v>2489</v>
      </c>
      <c r="E1240" t="s">
        <v>8</v>
      </c>
      <c r="F1240" t="s">
        <v>9</v>
      </c>
      <c r="G1240">
        <v>80211</v>
      </c>
      <c r="H1240">
        <v>939.63</v>
      </c>
      <c r="I1240">
        <v>106</v>
      </c>
      <c r="J1240" t="s">
        <v>10</v>
      </c>
      <c r="K1240">
        <v>7</v>
      </c>
      <c r="L1240">
        <v>6</v>
      </c>
    </row>
    <row r="1241" spans="1:12">
      <c r="A1241" t="s">
        <v>2490</v>
      </c>
      <c r="B1241" t="s">
        <v>2232</v>
      </c>
      <c r="C1241">
        <v>2131</v>
      </c>
      <c r="D1241" t="s">
        <v>2491</v>
      </c>
      <c r="E1241" t="s">
        <v>8</v>
      </c>
      <c r="F1241" t="s">
        <v>9</v>
      </c>
      <c r="G1241">
        <v>80212</v>
      </c>
      <c r="H1241">
        <v>1042.8499999999999</v>
      </c>
      <c r="I1241">
        <v>107</v>
      </c>
      <c r="J1241" t="s">
        <v>10</v>
      </c>
      <c r="K1241">
        <v>6</v>
      </c>
      <c r="L1241">
        <v>1</v>
      </c>
    </row>
    <row r="1242" spans="1:12">
      <c r="A1242" t="s">
        <v>2492</v>
      </c>
      <c r="B1242" t="s">
        <v>2232</v>
      </c>
      <c r="C1242">
        <v>2188</v>
      </c>
      <c r="D1242" t="s">
        <v>2493</v>
      </c>
      <c r="E1242" t="s">
        <v>97</v>
      </c>
      <c r="F1242" t="s">
        <v>9</v>
      </c>
      <c r="G1242">
        <v>80124</v>
      </c>
      <c r="H1242">
        <v>862.89</v>
      </c>
      <c r="I1242">
        <v>102</v>
      </c>
      <c r="J1242" t="s">
        <v>10</v>
      </c>
      <c r="K1242">
        <v>4</v>
      </c>
      <c r="L1242">
        <v>8</v>
      </c>
    </row>
    <row r="1243" spans="1:12">
      <c r="A1243" t="s">
        <v>2494</v>
      </c>
      <c r="B1243" t="s">
        <v>2232</v>
      </c>
      <c r="C1243">
        <v>2189</v>
      </c>
      <c r="D1243" t="s">
        <v>2495</v>
      </c>
      <c r="E1243" t="s">
        <v>8</v>
      </c>
      <c r="F1243" t="s">
        <v>9</v>
      </c>
      <c r="G1243">
        <v>80247</v>
      </c>
      <c r="H1243">
        <v>1429.07</v>
      </c>
      <c r="I1243">
        <v>104</v>
      </c>
      <c r="J1243" t="s">
        <v>10</v>
      </c>
      <c r="K1243">
        <v>5</v>
      </c>
      <c r="L1243">
        <v>7</v>
      </c>
    </row>
    <row r="1244" spans="1:12">
      <c r="A1244" t="s">
        <v>2496</v>
      </c>
      <c r="B1244" t="s">
        <v>2232</v>
      </c>
      <c r="C1244">
        <v>2190</v>
      </c>
      <c r="D1244" t="s">
        <v>2497</v>
      </c>
      <c r="E1244" t="s">
        <v>35</v>
      </c>
      <c r="F1244" t="s">
        <v>9</v>
      </c>
      <c r="G1244">
        <v>80013</v>
      </c>
      <c r="H1244">
        <v>1230.3900000000001</v>
      </c>
      <c r="I1244">
        <v>104</v>
      </c>
      <c r="J1244" t="s">
        <v>10</v>
      </c>
      <c r="K1244">
        <v>11</v>
      </c>
      <c r="L1244">
        <v>8</v>
      </c>
    </row>
    <row r="1245" spans="1:12">
      <c r="A1245" t="s">
        <v>2498</v>
      </c>
      <c r="B1245" t="s">
        <v>2232</v>
      </c>
      <c r="C1245">
        <v>2266</v>
      </c>
      <c r="D1245" t="s">
        <v>2499</v>
      </c>
      <c r="E1245" t="s">
        <v>8</v>
      </c>
      <c r="F1245" t="s">
        <v>9</v>
      </c>
      <c r="G1245">
        <v>80222</v>
      </c>
      <c r="H1245">
        <v>1105.4100000000001</v>
      </c>
      <c r="I1245">
        <v>100</v>
      </c>
      <c r="J1245" t="s">
        <v>10</v>
      </c>
      <c r="K1245">
        <v>7</v>
      </c>
      <c r="L1245">
        <v>4</v>
      </c>
    </row>
    <row r="1246" spans="1:12">
      <c r="A1246" t="s">
        <v>2500</v>
      </c>
      <c r="B1246" t="s">
        <v>2232</v>
      </c>
      <c r="C1246">
        <v>2285</v>
      </c>
      <c r="D1246" t="s">
        <v>2501</v>
      </c>
      <c r="E1246" t="s">
        <v>29</v>
      </c>
      <c r="F1246" t="s">
        <v>9</v>
      </c>
      <c r="G1246">
        <v>80003</v>
      </c>
      <c r="H1246">
        <v>166.61</v>
      </c>
      <c r="I1246">
        <v>108</v>
      </c>
      <c r="J1246" t="s">
        <v>10</v>
      </c>
      <c r="K1246">
        <v>2</v>
      </c>
      <c r="L1246">
        <v>7</v>
      </c>
    </row>
    <row r="1247" spans="1:12">
      <c r="A1247" t="s">
        <v>2502</v>
      </c>
      <c r="B1247" t="s">
        <v>2232</v>
      </c>
      <c r="C1247">
        <v>2303</v>
      </c>
      <c r="D1247" t="s">
        <v>2503</v>
      </c>
      <c r="E1247" t="s">
        <v>8</v>
      </c>
      <c r="F1247" t="s">
        <v>9</v>
      </c>
      <c r="G1247">
        <v>80260</v>
      </c>
      <c r="H1247">
        <v>950.35</v>
      </c>
      <c r="I1247">
        <v>103</v>
      </c>
      <c r="J1247" t="s">
        <v>10</v>
      </c>
      <c r="K1247">
        <v>6</v>
      </c>
      <c r="L1247">
        <v>1</v>
      </c>
    </row>
    <row r="1248" spans="1:12">
      <c r="A1248" t="s">
        <v>2504</v>
      </c>
      <c r="B1248" t="s">
        <v>2232</v>
      </c>
      <c r="C1248">
        <v>2309</v>
      </c>
      <c r="D1248" t="s">
        <v>2505</v>
      </c>
      <c r="E1248" t="s">
        <v>8</v>
      </c>
      <c r="F1248" t="s">
        <v>9</v>
      </c>
      <c r="G1248">
        <v>80231</v>
      </c>
      <c r="H1248">
        <v>1375.45</v>
      </c>
      <c r="I1248">
        <v>100</v>
      </c>
      <c r="J1248" t="s">
        <v>10</v>
      </c>
      <c r="K1248">
        <v>5</v>
      </c>
      <c r="L1248">
        <v>5</v>
      </c>
    </row>
    <row r="1249" spans="1:12">
      <c r="A1249" t="s">
        <v>2506</v>
      </c>
      <c r="B1249" t="s">
        <v>2232</v>
      </c>
      <c r="C1249">
        <v>2345</v>
      </c>
      <c r="D1249" t="s">
        <v>2507</v>
      </c>
      <c r="E1249" t="s">
        <v>8</v>
      </c>
      <c r="F1249" t="s">
        <v>9</v>
      </c>
      <c r="G1249">
        <v>80231</v>
      </c>
      <c r="H1249">
        <v>173.77</v>
      </c>
      <c r="I1249">
        <v>100</v>
      </c>
      <c r="J1249" t="s">
        <v>10</v>
      </c>
      <c r="K1249">
        <v>2</v>
      </c>
      <c r="L1249">
        <v>5</v>
      </c>
    </row>
    <row r="1250" spans="1:12">
      <c r="A1250" t="s">
        <v>2508</v>
      </c>
      <c r="B1250" t="s">
        <v>2232</v>
      </c>
      <c r="C1250">
        <v>2382</v>
      </c>
      <c r="D1250" t="s">
        <v>2509</v>
      </c>
      <c r="E1250" t="s">
        <v>35</v>
      </c>
      <c r="F1250" t="s">
        <v>9</v>
      </c>
      <c r="G1250">
        <v>80011</v>
      </c>
      <c r="H1250">
        <v>1264.94</v>
      </c>
      <c r="I1250">
        <v>100</v>
      </c>
      <c r="J1250" t="s">
        <v>10</v>
      </c>
      <c r="K1250">
        <v>10</v>
      </c>
      <c r="L1250">
        <v>7</v>
      </c>
    </row>
    <row r="1251" spans="1:12">
      <c r="A1251" t="s">
        <v>2510</v>
      </c>
      <c r="B1251" t="s">
        <v>2232</v>
      </c>
      <c r="C1251">
        <v>2403</v>
      </c>
      <c r="D1251" t="s">
        <v>2511</v>
      </c>
      <c r="E1251" t="s">
        <v>26</v>
      </c>
      <c r="F1251" t="s">
        <v>9</v>
      </c>
      <c r="G1251">
        <v>80227</v>
      </c>
      <c r="H1251">
        <v>1898.56</v>
      </c>
      <c r="I1251">
        <v>101</v>
      </c>
      <c r="J1251" t="s">
        <v>10</v>
      </c>
      <c r="K1251">
        <v>12</v>
      </c>
      <c r="L1251">
        <v>5</v>
      </c>
    </row>
    <row r="1252" spans="1:12">
      <c r="A1252" t="s">
        <v>2512</v>
      </c>
      <c r="B1252" t="s">
        <v>2232</v>
      </c>
      <c r="C1252">
        <v>2405</v>
      </c>
      <c r="D1252" t="s">
        <v>2513</v>
      </c>
      <c r="E1252" t="s">
        <v>32</v>
      </c>
      <c r="F1252" t="s">
        <v>9</v>
      </c>
      <c r="G1252">
        <v>80021</v>
      </c>
      <c r="H1252">
        <v>350.41</v>
      </c>
      <c r="I1252">
        <v>109</v>
      </c>
      <c r="J1252" t="s">
        <v>10</v>
      </c>
      <c r="K1252">
        <v>1</v>
      </c>
      <c r="L1252">
        <v>2</v>
      </c>
    </row>
    <row r="1253" spans="1:12">
      <c r="A1253" t="s">
        <v>2514</v>
      </c>
      <c r="B1253" t="s">
        <v>2232</v>
      </c>
      <c r="C1253">
        <v>2427</v>
      </c>
      <c r="D1253" t="s">
        <v>1991</v>
      </c>
      <c r="E1253" t="s">
        <v>8</v>
      </c>
      <c r="F1253" t="s">
        <v>9</v>
      </c>
      <c r="G1253">
        <v>80237</v>
      </c>
      <c r="H1253">
        <v>967.07</v>
      </c>
      <c r="I1253">
        <v>105</v>
      </c>
      <c r="J1253" t="s">
        <v>10</v>
      </c>
      <c r="K1253">
        <v>6</v>
      </c>
      <c r="L1253">
        <v>6</v>
      </c>
    </row>
    <row r="1254" spans="1:12">
      <c r="A1254" t="s">
        <v>2515</v>
      </c>
      <c r="B1254" t="s">
        <v>2232</v>
      </c>
      <c r="C1254">
        <v>2431</v>
      </c>
      <c r="D1254" t="s">
        <v>2516</v>
      </c>
      <c r="E1254" t="s">
        <v>26</v>
      </c>
      <c r="F1254" t="s">
        <v>9</v>
      </c>
      <c r="G1254">
        <v>80232</v>
      </c>
      <c r="H1254">
        <v>1055.1099999999999</v>
      </c>
      <c r="I1254">
        <v>106</v>
      </c>
      <c r="J1254" t="s">
        <v>10</v>
      </c>
      <c r="K1254">
        <v>7</v>
      </c>
      <c r="L1254">
        <v>4</v>
      </c>
    </row>
    <row r="1255" spans="1:12">
      <c r="A1255" t="s">
        <v>2517</v>
      </c>
      <c r="B1255" t="s">
        <v>2232</v>
      </c>
      <c r="C1255">
        <v>2447</v>
      </c>
      <c r="D1255" t="s">
        <v>2518</v>
      </c>
      <c r="E1255" t="s">
        <v>29</v>
      </c>
      <c r="F1255" t="s">
        <v>9</v>
      </c>
      <c r="G1255">
        <v>80005</v>
      </c>
      <c r="H1255">
        <v>427.53</v>
      </c>
      <c r="I1255">
        <v>103</v>
      </c>
      <c r="J1255" t="s">
        <v>10</v>
      </c>
      <c r="K1255">
        <v>4</v>
      </c>
      <c r="L1255">
        <v>7</v>
      </c>
    </row>
    <row r="1256" spans="1:12">
      <c r="A1256" t="s">
        <v>2519</v>
      </c>
      <c r="B1256" t="s">
        <v>2232</v>
      </c>
      <c r="C1256">
        <v>2453</v>
      </c>
      <c r="D1256" t="s">
        <v>2520</v>
      </c>
      <c r="E1256" t="s">
        <v>29</v>
      </c>
      <c r="F1256" t="s">
        <v>9</v>
      </c>
      <c r="G1256">
        <v>80004</v>
      </c>
      <c r="H1256">
        <v>1510.89</v>
      </c>
      <c r="I1256">
        <v>107</v>
      </c>
      <c r="J1256" t="s">
        <v>10</v>
      </c>
      <c r="K1256">
        <v>5</v>
      </c>
      <c r="L1256">
        <v>6</v>
      </c>
    </row>
    <row r="1257" spans="1:12">
      <c r="A1257" t="s">
        <v>2521</v>
      </c>
      <c r="B1257" t="s">
        <v>2232</v>
      </c>
      <c r="C1257">
        <v>2460</v>
      </c>
      <c r="D1257" t="s">
        <v>2522</v>
      </c>
      <c r="E1257" t="s">
        <v>8</v>
      </c>
      <c r="F1257" t="s">
        <v>9</v>
      </c>
      <c r="G1257">
        <v>80211</v>
      </c>
      <c r="H1257">
        <v>942.95</v>
      </c>
      <c r="I1257">
        <v>107</v>
      </c>
      <c r="J1257" t="s">
        <v>10</v>
      </c>
      <c r="K1257">
        <v>6</v>
      </c>
      <c r="L1257">
        <v>8</v>
      </c>
    </row>
    <row r="1258" spans="1:12">
      <c r="A1258" t="s">
        <v>2523</v>
      </c>
      <c r="B1258" t="s">
        <v>2232</v>
      </c>
      <c r="C1258">
        <v>2480</v>
      </c>
      <c r="D1258" t="s">
        <v>2524</v>
      </c>
      <c r="E1258" t="s">
        <v>35</v>
      </c>
      <c r="F1258" t="s">
        <v>9</v>
      </c>
      <c r="G1258">
        <v>80013</v>
      </c>
      <c r="H1258">
        <v>939.14</v>
      </c>
      <c r="I1258">
        <v>104</v>
      </c>
      <c r="J1258" t="s">
        <v>10</v>
      </c>
      <c r="K1258">
        <v>5</v>
      </c>
      <c r="L1258">
        <v>2</v>
      </c>
    </row>
    <row r="1259" spans="1:12">
      <c r="A1259" t="s">
        <v>2525</v>
      </c>
      <c r="B1259" t="s">
        <v>2232</v>
      </c>
      <c r="C1259">
        <v>2491</v>
      </c>
      <c r="D1259" t="s">
        <v>2526</v>
      </c>
      <c r="E1259" t="s">
        <v>8</v>
      </c>
      <c r="F1259" t="s">
        <v>9</v>
      </c>
      <c r="G1259">
        <v>80247</v>
      </c>
      <c r="H1259">
        <v>2762.08</v>
      </c>
      <c r="I1259">
        <v>100</v>
      </c>
      <c r="J1259" t="s">
        <v>10</v>
      </c>
      <c r="K1259">
        <v>22</v>
      </c>
      <c r="L1259">
        <v>5</v>
      </c>
    </row>
    <row r="1260" spans="1:12">
      <c r="A1260" t="s">
        <v>2527</v>
      </c>
      <c r="B1260" t="s">
        <v>2232</v>
      </c>
      <c r="C1260">
        <v>2505</v>
      </c>
      <c r="D1260" t="s">
        <v>2528</v>
      </c>
      <c r="E1260" t="s">
        <v>26</v>
      </c>
      <c r="F1260" t="s">
        <v>9</v>
      </c>
      <c r="G1260">
        <v>80227</v>
      </c>
      <c r="H1260">
        <v>155.88</v>
      </c>
      <c r="I1260">
        <v>101</v>
      </c>
      <c r="J1260" t="s">
        <v>10</v>
      </c>
      <c r="K1260">
        <v>2</v>
      </c>
      <c r="L1260">
        <v>7</v>
      </c>
    </row>
    <row r="1261" spans="1:12">
      <c r="A1261" t="s">
        <v>2529</v>
      </c>
      <c r="B1261" t="s">
        <v>2232</v>
      </c>
      <c r="C1261">
        <v>2526</v>
      </c>
      <c r="D1261" t="s">
        <v>2530</v>
      </c>
      <c r="E1261" t="s">
        <v>35</v>
      </c>
      <c r="F1261" t="s">
        <v>9</v>
      </c>
      <c r="G1261">
        <v>80017</v>
      </c>
      <c r="H1261">
        <v>230.38</v>
      </c>
      <c r="I1261">
        <v>104</v>
      </c>
      <c r="J1261" t="s">
        <v>10</v>
      </c>
      <c r="K1261">
        <v>2</v>
      </c>
      <c r="L1261">
        <v>5</v>
      </c>
    </row>
    <row r="1262" spans="1:12">
      <c r="A1262" t="s">
        <v>2531</v>
      </c>
      <c r="B1262" t="s">
        <v>2232</v>
      </c>
      <c r="C1262">
        <v>2554</v>
      </c>
      <c r="D1262" t="s">
        <v>2532</v>
      </c>
      <c r="E1262" t="s">
        <v>8</v>
      </c>
      <c r="F1262" t="s">
        <v>9</v>
      </c>
      <c r="G1262">
        <v>80219</v>
      </c>
      <c r="H1262">
        <v>765.32</v>
      </c>
      <c r="I1262">
        <v>101</v>
      </c>
      <c r="J1262" t="s">
        <v>10</v>
      </c>
      <c r="K1262">
        <v>5</v>
      </c>
      <c r="L1262">
        <v>7</v>
      </c>
    </row>
    <row r="1263" spans="1:12">
      <c r="A1263" t="s">
        <v>2533</v>
      </c>
      <c r="B1263" t="s">
        <v>2232</v>
      </c>
      <c r="C1263">
        <v>2564</v>
      </c>
      <c r="D1263" t="s">
        <v>980</v>
      </c>
      <c r="E1263" t="s">
        <v>8</v>
      </c>
      <c r="F1263" t="s">
        <v>9</v>
      </c>
      <c r="G1263">
        <v>80247</v>
      </c>
      <c r="H1263">
        <v>1004.8</v>
      </c>
      <c r="I1263">
        <v>105</v>
      </c>
      <c r="J1263" t="s">
        <v>10</v>
      </c>
      <c r="K1263">
        <v>4</v>
      </c>
      <c r="L1263">
        <v>8</v>
      </c>
    </row>
    <row r="1264" spans="1:12">
      <c r="A1264" t="s">
        <v>2534</v>
      </c>
      <c r="B1264" t="s">
        <v>2232</v>
      </c>
      <c r="C1264">
        <v>2565</v>
      </c>
      <c r="D1264" t="s">
        <v>2535</v>
      </c>
      <c r="E1264" t="s">
        <v>8</v>
      </c>
      <c r="F1264" t="s">
        <v>9</v>
      </c>
      <c r="G1264">
        <v>80220</v>
      </c>
      <c r="H1264">
        <v>1511.07</v>
      </c>
      <c r="I1264">
        <v>101</v>
      </c>
      <c r="J1264" t="s">
        <v>10</v>
      </c>
      <c r="K1264">
        <v>7</v>
      </c>
      <c r="L1264">
        <v>3</v>
      </c>
    </row>
    <row r="1265" spans="1:12">
      <c r="A1265" t="s">
        <v>2536</v>
      </c>
      <c r="B1265" t="s">
        <v>2232</v>
      </c>
      <c r="C1265">
        <v>2570</v>
      </c>
      <c r="D1265" t="s">
        <v>2537</v>
      </c>
      <c r="E1265" t="s">
        <v>17</v>
      </c>
      <c r="F1265" t="s">
        <v>9</v>
      </c>
      <c r="G1265">
        <v>80121</v>
      </c>
      <c r="H1265">
        <v>953.16</v>
      </c>
      <c r="I1265">
        <v>100</v>
      </c>
      <c r="J1265" t="s">
        <v>10</v>
      </c>
      <c r="K1265">
        <v>5</v>
      </c>
      <c r="L1265">
        <v>6</v>
      </c>
    </row>
    <row r="1266" spans="1:12">
      <c r="A1266" t="s">
        <v>2538</v>
      </c>
      <c r="B1266" t="s">
        <v>2232</v>
      </c>
      <c r="C1266">
        <v>2571</v>
      </c>
      <c r="D1266" t="s">
        <v>2539</v>
      </c>
      <c r="E1266" t="s">
        <v>8</v>
      </c>
      <c r="F1266" t="s">
        <v>9</v>
      </c>
      <c r="G1266">
        <v>80224</v>
      </c>
      <c r="H1266">
        <v>1827.04</v>
      </c>
      <c r="I1266">
        <v>100</v>
      </c>
      <c r="J1266" t="s">
        <v>10</v>
      </c>
      <c r="K1266">
        <v>13</v>
      </c>
      <c r="L1266">
        <v>6</v>
      </c>
    </row>
    <row r="1267" spans="1:12">
      <c r="A1267" t="s">
        <v>2540</v>
      </c>
      <c r="B1267" t="s">
        <v>2232</v>
      </c>
      <c r="C1267">
        <v>2572</v>
      </c>
      <c r="D1267" t="s">
        <v>2541</v>
      </c>
      <c r="E1267" t="s">
        <v>32</v>
      </c>
      <c r="F1267" t="s">
        <v>9</v>
      </c>
      <c r="G1267">
        <v>80021</v>
      </c>
      <c r="H1267">
        <v>1025.9000000000001</v>
      </c>
      <c r="I1267">
        <v>109</v>
      </c>
      <c r="J1267" t="s">
        <v>10</v>
      </c>
      <c r="K1267">
        <v>4</v>
      </c>
      <c r="L1267">
        <v>4</v>
      </c>
    </row>
    <row r="1268" spans="1:12">
      <c r="A1268" t="s">
        <v>2542</v>
      </c>
      <c r="B1268" t="s">
        <v>2232</v>
      </c>
      <c r="C1268">
        <v>2600</v>
      </c>
      <c r="D1268" t="s">
        <v>2543</v>
      </c>
      <c r="E1268" t="s">
        <v>26</v>
      </c>
      <c r="F1268" t="s">
        <v>9</v>
      </c>
      <c r="G1268">
        <v>80215</v>
      </c>
      <c r="H1268">
        <v>403.95</v>
      </c>
      <c r="I1268">
        <v>106</v>
      </c>
      <c r="J1268" t="s">
        <v>10</v>
      </c>
      <c r="K1268">
        <v>1</v>
      </c>
      <c r="L1268">
        <v>7</v>
      </c>
    </row>
    <row r="1269" spans="1:12">
      <c r="A1269" t="s">
        <v>2544</v>
      </c>
      <c r="B1269" t="s">
        <v>2232</v>
      </c>
      <c r="C1269">
        <v>2657</v>
      </c>
      <c r="D1269" t="s">
        <v>2545</v>
      </c>
      <c r="E1269" t="s">
        <v>35</v>
      </c>
      <c r="F1269" t="s">
        <v>9</v>
      </c>
      <c r="G1269">
        <v>80012</v>
      </c>
      <c r="H1269">
        <v>942.3</v>
      </c>
      <c r="I1269">
        <v>105</v>
      </c>
      <c r="J1269" t="s">
        <v>10</v>
      </c>
      <c r="K1269">
        <v>7</v>
      </c>
      <c r="L1269">
        <v>2</v>
      </c>
    </row>
    <row r="1270" spans="1:12">
      <c r="A1270" t="s">
        <v>2546</v>
      </c>
      <c r="B1270" t="s">
        <v>2232</v>
      </c>
      <c r="C1270">
        <v>2670</v>
      </c>
      <c r="D1270" t="s">
        <v>2547</v>
      </c>
      <c r="E1270" t="s">
        <v>8</v>
      </c>
      <c r="F1270" t="s">
        <v>9</v>
      </c>
      <c r="G1270">
        <v>80221</v>
      </c>
      <c r="H1270">
        <v>2078.8000000000002</v>
      </c>
      <c r="I1270">
        <v>103</v>
      </c>
      <c r="J1270" t="s">
        <v>10</v>
      </c>
      <c r="K1270">
        <v>10</v>
      </c>
      <c r="L1270">
        <v>8</v>
      </c>
    </row>
    <row r="1271" spans="1:12">
      <c r="A1271" t="s">
        <v>2548</v>
      </c>
      <c r="B1271" t="s">
        <v>2232</v>
      </c>
      <c r="C1271">
        <v>2741</v>
      </c>
      <c r="D1271" t="s">
        <v>2549</v>
      </c>
      <c r="E1271" t="s">
        <v>35</v>
      </c>
      <c r="F1271" t="s">
        <v>9</v>
      </c>
      <c r="G1271">
        <v>80013</v>
      </c>
      <c r="H1271">
        <v>1005.54</v>
      </c>
      <c r="I1271">
        <v>104</v>
      </c>
      <c r="J1271" t="s">
        <v>10</v>
      </c>
      <c r="K1271">
        <v>7</v>
      </c>
      <c r="L1271">
        <v>8</v>
      </c>
    </row>
    <row r="1272" spans="1:12">
      <c r="A1272" t="s">
        <v>2550</v>
      </c>
      <c r="B1272" t="s">
        <v>2232</v>
      </c>
      <c r="C1272">
        <v>2743</v>
      </c>
      <c r="D1272" t="s">
        <v>2551</v>
      </c>
      <c r="E1272" t="s">
        <v>29</v>
      </c>
      <c r="F1272" t="s">
        <v>9</v>
      </c>
      <c r="G1272">
        <v>80002</v>
      </c>
      <c r="H1272">
        <v>994.68</v>
      </c>
      <c r="I1272">
        <v>107</v>
      </c>
      <c r="J1272" t="s">
        <v>10</v>
      </c>
      <c r="K1272">
        <v>6</v>
      </c>
      <c r="L1272">
        <v>8</v>
      </c>
    </row>
    <row r="1273" spans="1:12">
      <c r="A1273" t="s">
        <v>2552</v>
      </c>
      <c r="B1273" t="s">
        <v>2232</v>
      </c>
      <c r="C1273">
        <v>2747</v>
      </c>
      <c r="D1273" t="s">
        <v>2553</v>
      </c>
      <c r="E1273" t="s">
        <v>29</v>
      </c>
      <c r="F1273" t="s">
        <v>9</v>
      </c>
      <c r="G1273">
        <v>80003</v>
      </c>
      <c r="H1273">
        <v>1271.3399999999999</v>
      </c>
      <c r="I1273">
        <v>103</v>
      </c>
      <c r="J1273" t="s">
        <v>10</v>
      </c>
      <c r="K1273">
        <v>9</v>
      </c>
      <c r="L1273">
        <v>6</v>
      </c>
    </row>
    <row r="1274" spans="1:12">
      <c r="A1274" t="s">
        <v>2554</v>
      </c>
      <c r="B1274" t="s">
        <v>2232</v>
      </c>
      <c r="C1274">
        <v>2752</v>
      </c>
      <c r="D1274" t="s">
        <v>2555</v>
      </c>
      <c r="E1274" t="s">
        <v>8</v>
      </c>
      <c r="F1274" t="s">
        <v>9</v>
      </c>
      <c r="G1274">
        <v>80210</v>
      </c>
      <c r="H1274">
        <v>952.66</v>
      </c>
      <c r="I1274">
        <v>106</v>
      </c>
      <c r="J1274" t="s">
        <v>10</v>
      </c>
      <c r="K1274">
        <v>6</v>
      </c>
      <c r="L1274">
        <v>4</v>
      </c>
    </row>
    <row r="1275" spans="1:12">
      <c r="A1275" t="s">
        <v>2556</v>
      </c>
      <c r="B1275" t="s">
        <v>2232</v>
      </c>
      <c r="C1275">
        <v>2756</v>
      </c>
      <c r="D1275" t="s">
        <v>2557</v>
      </c>
      <c r="E1275" t="s">
        <v>35</v>
      </c>
      <c r="F1275" t="s">
        <v>9</v>
      </c>
      <c r="G1275">
        <v>80011</v>
      </c>
      <c r="H1275">
        <v>1268.74</v>
      </c>
      <c r="I1275">
        <v>105</v>
      </c>
      <c r="J1275" t="s">
        <v>10</v>
      </c>
      <c r="K1275">
        <v>9</v>
      </c>
      <c r="L1275">
        <v>3</v>
      </c>
    </row>
    <row r="1276" spans="1:12">
      <c r="A1276" t="s">
        <v>2558</v>
      </c>
      <c r="B1276" t="s">
        <v>2232</v>
      </c>
      <c r="C1276">
        <v>2779</v>
      </c>
      <c r="D1276" t="s">
        <v>2559</v>
      </c>
      <c r="E1276" t="s">
        <v>8</v>
      </c>
      <c r="F1276" t="s">
        <v>9</v>
      </c>
      <c r="G1276">
        <v>80247</v>
      </c>
      <c r="H1276">
        <v>1005.47</v>
      </c>
      <c r="I1276">
        <v>101</v>
      </c>
      <c r="J1276" t="s">
        <v>10</v>
      </c>
      <c r="K1276">
        <v>6</v>
      </c>
      <c r="L1276">
        <v>3</v>
      </c>
    </row>
    <row r="1277" spans="1:12">
      <c r="A1277" t="s">
        <v>2560</v>
      </c>
      <c r="B1277" t="s">
        <v>2232</v>
      </c>
      <c r="C1277">
        <v>2797</v>
      </c>
      <c r="D1277" t="s">
        <v>2561</v>
      </c>
      <c r="E1277" t="s">
        <v>97</v>
      </c>
      <c r="F1277" t="s">
        <v>9</v>
      </c>
      <c r="G1277">
        <v>80120</v>
      </c>
      <c r="H1277">
        <v>1049.69</v>
      </c>
      <c r="I1277">
        <v>101</v>
      </c>
      <c r="J1277" t="s">
        <v>10</v>
      </c>
      <c r="K1277">
        <v>7</v>
      </c>
      <c r="L1277">
        <v>4</v>
      </c>
    </row>
    <row r="1278" spans="1:12">
      <c r="A1278" t="s">
        <v>2562</v>
      </c>
      <c r="B1278" t="s">
        <v>2232</v>
      </c>
      <c r="C1278">
        <v>2842</v>
      </c>
      <c r="D1278" t="s">
        <v>2563</v>
      </c>
      <c r="E1278" t="s">
        <v>700</v>
      </c>
      <c r="F1278" t="s">
        <v>9</v>
      </c>
      <c r="G1278">
        <v>80126</v>
      </c>
      <c r="H1278">
        <v>1045.07</v>
      </c>
      <c r="I1278">
        <v>101</v>
      </c>
      <c r="J1278" t="s">
        <v>10</v>
      </c>
      <c r="K1278">
        <v>3</v>
      </c>
      <c r="L1278">
        <v>3</v>
      </c>
    </row>
    <row r="1279" spans="1:12">
      <c r="A1279" t="s">
        <v>2564</v>
      </c>
      <c r="B1279" t="s">
        <v>2232</v>
      </c>
      <c r="C1279">
        <v>2858</v>
      </c>
      <c r="D1279" t="s">
        <v>2565</v>
      </c>
      <c r="E1279" t="s">
        <v>337</v>
      </c>
      <c r="F1279" t="s">
        <v>9</v>
      </c>
      <c r="G1279">
        <v>80033</v>
      </c>
      <c r="H1279">
        <v>1073.6300000000001</v>
      </c>
      <c r="I1279">
        <v>106</v>
      </c>
      <c r="J1279" t="s">
        <v>10</v>
      </c>
      <c r="K1279">
        <v>5</v>
      </c>
      <c r="L1279">
        <v>4</v>
      </c>
    </row>
    <row r="1280" spans="1:12">
      <c r="A1280" t="s">
        <v>2566</v>
      </c>
      <c r="B1280" t="s">
        <v>2232</v>
      </c>
      <c r="C1280">
        <v>2859</v>
      </c>
      <c r="D1280" t="s">
        <v>2567</v>
      </c>
      <c r="E1280" t="s">
        <v>29</v>
      </c>
      <c r="F1280" t="s">
        <v>9</v>
      </c>
      <c r="G1280">
        <v>80003</v>
      </c>
      <c r="H1280">
        <v>993.55</v>
      </c>
      <c r="I1280">
        <v>100</v>
      </c>
      <c r="J1280" t="s">
        <v>10</v>
      </c>
      <c r="K1280">
        <v>7</v>
      </c>
      <c r="L1280">
        <v>1</v>
      </c>
    </row>
    <row r="1281" spans="1:12">
      <c r="A1281" t="s">
        <v>2568</v>
      </c>
      <c r="B1281" t="s">
        <v>2232</v>
      </c>
      <c r="C1281">
        <v>2861</v>
      </c>
      <c r="D1281" t="s">
        <v>2569</v>
      </c>
      <c r="E1281" t="s">
        <v>29</v>
      </c>
      <c r="F1281" t="s">
        <v>9</v>
      </c>
      <c r="G1281">
        <v>80003</v>
      </c>
      <c r="H1281">
        <v>1119.6199999999999</v>
      </c>
      <c r="I1281">
        <v>109</v>
      </c>
      <c r="J1281" t="s">
        <v>10</v>
      </c>
      <c r="K1281">
        <v>8</v>
      </c>
      <c r="L1281">
        <v>5</v>
      </c>
    </row>
    <row r="1282" spans="1:12">
      <c r="A1282" t="s">
        <v>2570</v>
      </c>
      <c r="B1282" t="s">
        <v>2232</v>
      </c>
      <c r="C1282">
        <v>2867</v>
      </c>
      <c r="D1282" t="s">
        <v>2571</v>
      </c>
      <c r="E1282" t="s">
        <v>8</v>
      </c>
      <c r="F1282" t="s">
        <v>9</v>
      </c>
      <c r="G1282">
        <v>80218</v>
      </c>
      <c r="H1282">
        <v>1772.55</v>
      </c>
      <c r="I1282">
        <v>100</v>
      </c>
      <c r="J1282" t="s">
        <v>10</v>
      </c>
      <c r="K1282">
        <v>10</v>
      </c>
      <c r="L1282">
        <v>6</v>
      </c>
    </row>
    <row r="1283" spans="1:12">
      <c r="A1283" t="s">
        <v>2572</v>
      </c>
      <c r="B1283" t="s">
        <v>2232</v>
      </c>
      <c r="C1283">
        <v>2882</v>
      </c>
      <c r="D1283" t="s">
        <v>2573</v>
      </c>
      <c r="E1283" t="s">
        <v>8</v>
      </c>
      <c r="F1283" t="s">
        <v>9</v>
      </c>
      <c r="G1283">
        <v>80221</v>
      </c>
      <c r="H1283">
        <v>1695.41</v>
      </c>
      <c r="I1283">
        <v>107</v>
      </c>
      <c r="J1283" t="s">
        <v>10</v>
      </c>
      <c r="K1283">
        <v>21</v>
      </c>
      <c r="L1283">
        <v>8</v>
      </c>
    </row>
    <row r="1284" spans="1:12">
      <c r="A1284" t="s">
        <v>2574</v>
      </c>
      <c r="B1284" t="s">
        <v>2232</v>
      </c>
      <c r="C1284">
        <v>2893</v>
      </c>
      <c r="D1284" t="s">
        <v>2575</v>
      </c>
      <c r="E1284" t="s">
        <v>35</v>
      </c>
      <c r="F1284" t="s">
        <v>9</v>
      </c>
      <c r="G1284">
        <v>80010</v>
      </c>
      <c r="H1284">
        <v>962.71</v>
      </c>
      <c r="I1284">
        <v>105</v>
      </c>
      <c r="J1284" t="s">
        <v>10</v>
      </c>
      <c r="K1284">
        <v>6</v>
      </c>
      <c r="L1284">
        <v>3</v>
      </c>
    </row>
    <row r="1285" spans="1:12">
      <c r="A1285" t="s">
        <v>2576</v>
      </c>
      <c r="B1285" t="s">
        <v>2232</v>
      </c>
      <c r="C1285">
        <v>2896</v>
      </c>
      <c r="D1285" t="s">
        <v>2577</v>
      </c>
      <c r="E1285" t="s">
        <v>8</v>
      </c>
      <c r="F1285" t="s">
        <v>9</v>
      </c>
      <c r="G1285">
        <v>80220</v>
      </c>
      <c r="H1285">
        <v>1272.83</v>
      </c>
      <c r="I1285">
        <v>100</v>
      </c>
      <c r="J1285" t="s">
        <v>10</v>
      </c>
      <c r="K1285">
        <v>7</v>
      </c>
      <c r="L1285">
        <v>4</v>
      </c>
    </row>
    <row r="1286" spans="1:12">
      <c r="A1286" t="s">
        <v>2578</v>
      </c>
      <c r="B1286" t="s">
        <v>2232</v>
      </c>
      <c r="C1286">
        <v>2905</v>
      </c>
      <c r="D1286" t="s">
        <v>2579</v>
      </c>
      <c r="E1286" t="s">
        <v>844</v>
      </c>
      <c r="F1286" t="s">
        <v>9</v>
      </c>
      <c r="G1286">
        <v>80022</v>
      </c>
      <c r="H1286">
        <v>137.08000000000001</v>
      </c>
      <c r="I1286">
        <v>107</v>
      </c>
      <c r="J1286" t="s">
        <v>14</v>
      </c>
      <c r="K1286">
        <v>1</v>
      </c>
      <c r="L1286">
        <v>1</v>
      </c>
    </row>
    <row r="1287" spans="1:12">
      <c r="A1287" t="s">
        <v>2580</v>
      </c>
      <c r="B1287" t="s">
        <v>2232</v>
      </c>
      <c r="C1287">
        <v>2915</v>
      </c>
      <c r="D1287" t="s">
        <v>2581</v>
      </c>
      <c r="E1287" t="s">
        <v>8</v>
      </c>
      <c r="F1287" t="s">
        <v>9</v>
      </c>
      <c r="G1287">
        <v>80211</v>
      </c>
      <c r="H1287">
        <v>1424.41</v>
      </c>
      <c r="I1287">
        <v>100</v>
      </c>
      <c r="J1287" t="s">
        <v>10</v>
      </c>
      <c r="K1287">
        <v>6</v>
      </c>
      <c r="L1287">
        <v>3</v>
      </c>
    </row>
    <row r="1288" spans="1:12">
      <c r="A1288" t="s">
        <v>2582</v>
      </c>
      <c r="B1288" t="s">
        <v>2232</v>
      </c>
      <c r="C1288">
        <v>2992</v>
      </c>
      <c r="D1288" t="s">
        <v>2583</v>
      </c>
      <c r="E1288" t="s">
        <v>35</v>
      </c>
      <c r="F1288" t="s">
        <v>9</v>
      </c>
      <c r="G1288">
        <v>80015</v>
      </c>
      <c r="H1288">
        <v>296.13</v>
      </c>
      <c r="I1288">
        <v>104</v>
      </c>
      <c r="J1288" t="s">
        <v>10</v>
      </c>
      <c r="K1288">
        <v>3</v>
      </c>
      <c r="L1288">
        <v>8</v>
      </c>
    </row>
    <row r="1289" spans="1:12">
      <c r="A1289" t="s">
        <v>2584</v>
      </c>
      <c r="B1289" t="s">
        <v>2232</v>
      </c>
      <c r="C1289">
        <v>3004</v>
      </c>
      <c r="D1289" t="s">
        <v>2585</v>
      </c>
      <c r="E1289" t="s">
        <v>8</v>
      </c>
      <c r="F1289" t="s">
        <v>9</v>
      </c>
      <c r="G1289">
        <v>80219</v>
      </c>
      <c r="H1289">
        <v>1217.33</v>
      </c>
      <c r="I1289">
        <v>107</v>
      </c>
      <c r="J1289" t="s">
        <v>10</v>
      </c>
      <c r="K1289">
        <v>11</v>
      </c>
      <c r="L1289">
        <v>5</v>
      </c>
    </row>
    <row r="1290" spans="1:12">
      <c r="A1290" t="s">
        <v>2586</v>
      </c>
      <c r="B1290" t="s">
        <v>2232</v>
      </c>
      <c r="C1290">
        <v>3006</v>
      </c>
      <c r="D1290" t="s">
        <v>2587</v>
      </c>
      <c r="E1290" t="s">
        <v>17</v>
      </c>
      <c r="F1290" t="s">
        <v>9</v>
      </c>
      <c r="G1290">
        <v>80015</v>
      </c>
      <c r="H1290">
        <v>586.77</v>
      </c>
      <c r="I1290">
        <v>104</v>
      </c>
      <c r="J1290" t="s">
        <v>10</v>
      </c>
      <c r="K1290">
        <v>6</v>
      </c>
      <c r="L1290">
        <v>8</v>
      </c>
    </row>
    <row r="1291" spans="1:12">
      <c r="A1291" t="s">
        <v>2588</v>
      </c>
      <c r="B1291" t="s">
        <v>2232</v>
      </c>
      <c r="C1291">
        <v>3011</v>
      </c>
      <c r="D1291" t="s">
        <v>2589</v>
      </c>
      <c r="E1291" t="s">
        <v>32</v>
      </c>
      <c r="F1291" t="s">
        <v>9</v>
      </c>
      <c r="G1291">
        <v>80020</v>
      </c>
      <c r="H1291">
        <v>1816.89</v>
      </c>
      <c r="I1291">
        <v>109</v>
      </c>
      <c r="J1291" t="s">
        <v>10</v>
      </c>
      <c r="K1291">
        <v>12</v>
      </c>
      <c r="L1291">
        <v>3</v>
      </c>
    </row>
    <row r="1292" spans="1:12">
      <c r="A1292" t="s">
        <v>2590</v>
      </c>
      <c r="B1292" t="s">
        <v>2232</v>
      </c>
      <c r="C1292">
        <v>3048</v>
      </c>
      <c r="D1292" t="s">
        <v>2591</v>
      </c>
      <c r="E1292" t="s">
        <v>8</v>
      </c>
      <c r="F1292" t="s">
        <v>9</v>
      </c>
      <c r="G1292">
        <v>80222</v>
      </c>
      <c r="H1292">
        <v>930.9</v>
      </c>
      <c r="I1292">
        <v>100</v>
      </c>
      <c r="J1292" t="s">
        <v>10</v>
      </c>
      <c r="K1292">
        <v>5</v>
      </c>
      <c r="L1292">
        <v>8</v>
      </c>
    </row>
    <row r="1293" spans="1:12">
      <c r="A1293" t="s">
        <v>2592</v>
      </c>
      <c r="B1293" t="s">
        <v>2232</v>
      </c>
      <c r="C1293">
        <v>3056</v>
      </c>
      <c r="D1293" t="s">
        <v>2593</v>
      </c>
      <c r="E1293" t="s">
        <v>35</v>
      </c>
      <c r="F1293" t="s">
        <v>9</v>
      </c>
      <c r="G1293">
        <v>80013</v>
      </c>
      <c r="H1293">
        <v>190.68</v>
      </c>
      <c r="I1293">
        <v>104</v>
      </c>
      <c r="J1293" t="s">
        <v>10</v>
      </c>
      <c r="K1293">
        <v>1</v>
      </c>
      <c r="L1293">
        <v>1</v>
      </c>
    </row>
    <row r="1294" spans="1:12">
      <c r="A1294" t="s">
        <v>2594</v>
      </c>
      <c r="B1294" t="s">
        <v>2232</v>
      </c>
      <c r="C1294">
        <v>3074</v>
      </c>
      <c r="D1294" t="s">
        <v>2595</v>
      </c>
      <c r="E1294" t="s">
        <v>212</v>
      </c>
      <c r="F1294" t="s">
        <v>9</v>
      </c>
      <c r="G1294">
        <v>80233</v>
      </c>
      <c r="H1294">
        <v>1674.86</v>
      </c>
      <c r="I1294">
        <v>103</v>
      </c>
      <c r="J1294" t="s">
        <v>10</v>
      </c>
      <c r="K1294">
        <v>5</v>
      </c>
      <c r="L1294">
        <v>4</v>
      </c>
    </row>
    <row r="1295" spans="1:12">
      <c r="A1295" t="s">
        <v>2596</v>
      </c>
      <c r="B1295" t="s">
        <v>2232</v>
      </c>
      <c r="C1295">
        <v>3075</v>
      </c>
      <c r="D1295" t="s">
        <v>2597</v>
      </c>
      <c r="E1295" t="s">
        <v>35</v>
      </c>
      <c r="F1295" t="s">
        <v>9</v>
      </c>
      <c r="G1295">
        <v>80012</v>
      </c>
      <c r="H1295">
        <v>2187.2800000000002</v>
      </c>
      <c r="I1295">
        <v>105</v>
      </c>
      <c r="J1295" t="s">
        <v>10</v>
      </c>
      <c r="K1295">
        <v>16</v>
      </c>
      <c r="L1295">
        <v>2</v>
      </c>
    </row>
    <row r="1296" spans="1:12">
      <c r="A1296" t="s">
        <v>2598</v>
      </c>
      <c r="B1296" t="s">
        <v>2232</v>
      </c>
      <c r="C1296">
        <v>3079</v>
      </c>
      <c r="D1296" t="s">
        <v>2599</v>
      </c>
      <c r="E1296" t="s">
        <v>8</v>
      </c>
      <c r="F1296" t="s">
        <v>9</v>
      </c>
      <c r="G1296">
        <v>80219</v>
      </c>
      <c r="H1296">
        <v>2187.81</v>
      </c>
      <c r="I1296">
        <v>100</v>
      </c>
      <c r="J1296" t="s">
        <v>10</v>
      </c>
      <c r="K1296">
        <v>20</v>
      </c>
      <c r="L1296">
        <v>6</v>
      </c>
    </row>
    <row r="1297" spans="1:12">
      <c r="A1297" t="s">
        <v>2600</v>
      </c>
      <c r="B1297" t="s">
        <v>2232</v>
      </c>
      <c r="C1297">
        <v>3119</v>
      </c>
      <c r="D1297" t="s">
        <v>2601</v>
      </c>
      <c r="E1297" t="s">
        <v>29</v>
      </c>
      <c r="F1297" t="s">
        <v>9</v>
      </c>
      <c r="G1297">
        <v>80003</v>
      </c>
      <c r="H1297">
        <v>1089.1600000000001</v>
      </c>
      <c r="I1297">
        <v>103</v>
      </c>
      <c r="J1297" t="s">
        <v>10</v>
      </c>
      <c r="K1297">
        <v>5</v>
      </c>
      <c r="L1297">
        <v>5</v>
      </c>
    </row>
    <row r="1298" spans="1:12">
      <c r="A1298" t="s">
        <v>2602</v>
      </c>
      <c r="B1298" t="s">
        <v>2232</v>
      </c>
      <c r="C1298">
        <v>3121</v>
      </c>
      <c r="D1298" t="s">
        <v>2603</v>
      </c>
      <c r="E1298" t="s">
        <v>48</v>
      </c>
      <c r="F1298" t="s">
        <v>9</v>
      </c>
      <c r="G1298">
        <v>80113</v>
      </c>
      <c r="H1298">
        <v>927.82</v>
      </c>
      <c r="I1298">
        <v>100</v>
      </c>
      <c r="J1298" t="s">
        <v>10</v>
      </c>
      <c r="K1298">
        <v>6</v>
      </c>
      <c r="L1298">
        <v>8</v>
      </c>
    </row>
    <row r="1299" spans="1:12">
      <c r="A1299" t="s">
        <v>2604</v>
      </c>
      <c r="B1299" t="s">
        <v>2232</v>
      </c>
      <c r="C1299">
        <v>3206</v>
      </c>
      <c r="D1299" t="s">
        <v>2605</v>
      </c>
      <c r="E1299" t="s">
        <v>26</v>
      </c>
      <c r="F1299" t="s">
        <v>9</v>
      </c>
      <c r="G1299">
        <v>80232</v>
      </c>
      <c r="H1299">
        <v>1088.92</v>
      </c>
      <c r="I1299">
        <v>106</v>
      </c>
      <c r="J1299" t="s">
        <v>10</v>
      </c>
      <c r="K1299">
        <v>8</v>
      </c>
      <c r="L1299">
        <v>6</v>
      </c>
    </row>
    <row r="1300" spans="1:12">
      <c r="A1300" t="s">
        <v>2606</v>
      </c>
      <c r="B1300" t="s">
        <v>2232</v>
      </c>
      <c r="C1300">
        <v>3251</v>
      </c>
      <c r="D1300" t="s">
        <v>2607</v>
      </c>
      <c r="E1300" t="s">
        <v>8</v>
      </c>
      <c r="F1300" t="s">
        <v>9</v>
      </c>
      <c r="G1300">
        <v>80236</v>
      </c>
      <c r="H1300">
        <v>1490.54</v>
      </c>
      <c r="I1300">
        <v>107</v>
      </c>
      <c r="J1300" t="s">
        <v>10</v>
      </c>
      <c r="K1300">
        <v>14</v>
      </c>
      <c r="L1300">
        <v>3</v>
      </c>
    </row>
    <row r="1301" spans="1:12">
      <c r="A1301" t="s">
        <v>2608</v>
      </c>
      <c r="B1301" t="s">
        <v>2232</v>
      </c>
      <c r="C1301">
        <v>3261</v>
      </c>
      <c r="D1301" t="s">
        <v>2609</v>
      </c>
      <c r="E1301" t="s">
        <v>8</v>
      </c>
      <c r="F1301" t="s">
        <v>9</v>
      </c>
      <c r="G1301">
        <v>80211</v>
      </c>
      <c r="H1301">
        <v>943.46</v>
      </c>
      <c r="I1301">
        <v>107</v>
      </c>
      <c r="J1301" t="s">
        <v>10</v>
      </c>
      <c r="K1301">
        <v>5</v>
      </c>
      <c r="L1301">
        <v>2</v>
      </c>
    </row>
    <row r="1302" spans="1:12">
      <c r="A1302" t="s">
        <v>2610</v>
      </c>
      <c r="B1302" t="s">
        <v>2232</v>
      </c>
      <c r="C1302">
        <v>3275</v>
      </c>
      <c r="D1302" t="s">
        <v>2611</v>
      </c>
      <c r="E1302" t="s">
        <v>8</v>
      </c>
      <c r="F1302" t="s">
        <v>9</v>
      </c>
      <c r="G1302">
        <v>80227</v>
      </c>
      <c r="H1302">
        <v>984</v>
      </c>
      <c r="I1302">
        <v>101</v>
      </c>
      <c r="J1302" t="s">
        <v>10</v>
      </c>
      <c r="K1302">
        <v>8</v>
      </c>
      <c r="L1302">
        <v>6</v>
      </c>
    </row>
    <row r="1303" spans="1:12">
      <c r="A1303" t="s">
        <v>2612</v>
      </c>
      <c r="B1303" t="s">
        <v>2232</v>
      </c>
      <c r="C1303">
        <v>3289</v>
      </c>
      <c r="D1303" t="s">
        <v>2613</v>
      </c>
      <c r="E1303" t="s">
        <v>35</v>
      </c>
      <c r="F1303" t="s">
        <v>9</v>
      </c>
      <c r="G1303">
        <v>80016</v>
      </c>
      <c r="H1303">
        <v>1074.28</v>
      </c>
      <c r="I1303">
        <v>104</v>
      </c>
      <c r="J1303" t="s">
        <v>10</v>
      </c>
      <c r="K1303">
        <v>12</v>
      </c>
      <c r="L1303">
        <v>7</v>
      </c>
    </row>
    <row r="1304" spans="1:12">
      <c r="A1304" t="s">
        <v>2614</v>
      </c>
      <c r="B1304" t="s">
        <v>2615</v>
      </c>
      <c r="C1304">
        <v>5</v>
      </c>
      <c r="D1304" t="s">
        <v>1004</v>
      </c>
      <c r="E1304" t="s">
        <v>8</v>
      </c>
      <c r="F1304" t="s">
        <v>9</v>
      </c>
      <c r="G1304">
        <v>80221</v>
      </c>
      <c r="H1304">
        <v>375.06</v>
      </c>
      <c r="I1304">
        <v>100</v>
      </c>
      <c r="J1304" t="s">
        <v>10</v>
      </c>
      <c r="K1304">
        <v>2</v>
      </c>
      <c r="L1304">
        <v>8</v>
      </c>
    </row>
    <row r="1305" spans="1:12">
      <c r="A1305" t="s">
        <v>2616</v>
      </c>
      <c r="B1305" t="s">
        <v>2615</v>
      </c>
      <c r="C1305">
        <v>6</v>
      </c>
      <c r="D1305" t="s">
        <v>2617</v>
      </c>
      <c r="E1305" t="s">
        <v>8</v>
      </c>
      <c r="F1305" t="s">
        <v>9</v>
      </c>
      <c r="G1305">
        <v>80218</v>
      </c>
      <c r="H1305">
        <v>366.17</v>
      </c>
      <c r="I1305">
        <v>106</v>
      </c>
      <c r="J1305" t="s">
        <v>10</v>
      </c>
      <c r="K1305">
        <v>4</v>
      </c>
      <c r="L1305">
        <v>3</v>
      </c>
    </row>
    <row r="1306" spans="1:12">
      <c r="A1306" t="s">
        <v>2618</v>
      </c>
      <c r="B1306" t="s">
        <v>2615</v>
      </c>
      <c r="C1306">
        <v>14</v>
      </c>
      <c r="D1306" t="s">
        <v>2619</v>
      </c>
      <c r="E1306" t="s">
        <v>35</v>
      </c>
      <c r="F1306" t="s">
        <v>9</v>
      </c>
      <c r="G1306">
        <v>80014</v>
      </c>
      <c r="H1306">
        <v>512.52</v>
      </c>
      <c r="I1306">
        <v>105</v>
      </c>
      <c r="J1306" t="s">
        <v>10</v>
      </c>
      <c r="K1306">
        <v>5</v>
      </c>
      <c r="L1306">
        <v>3</v>
      </c>
    </row>
    <row r="1307" spans="1:12">
      <c r="A1307" t="s">
        <v>2620</v>
      </c>
      <c r="B1307" t="s">
        <v>2615</v>
      </c>
      <c r="C1307">
        <v>20</v>
      </c>
      <c r="D1307" t="s">
        <v>2621</v>
      </c>
      <c r="E1307" t="s">
        <v>35</v>
      </c>
      <c r="F1307" t="s">
        <v>9</v>
      </c>
      <c r="G1307">
        <v>80013</v>
      </c>
      <c r="H1307">
        <v>370.92</v>
      </c>
      <c r="I1307">
        <v>100</v>
      </c>
      <c r="J1307" t="s">
        <v>10</v>
      </c>
      <c r="K1307">
        <v>3</v>
      </c>
      <c r="L1307">
        <v>3</v>
      </c>
    </row>
    <row r="1308" spans="1:12">
      <c r="A1308" t="s">
        <v>2622</v>
      </c>
      <c r="B1308" t="s">
        <v>2615</v>
      </c>
      <c r="C1308">
        <v>25</v>
      </c>
      <c r="D1308" t="s">
        <v>2623</v>
      </c>
      <c r="E1308" t="s">
        <v>35</v>
      </c>
      <c r="F1308" t="s">
        <v>9</v>
      </c>
      <c r="G1308">
        <v>80017</v>
      </c>
      <c r="H1308">
        <v>345.84</v>
      </c>
      <c r="I1308">
        <v>105</v>
      </c>
      <c r="J1308" t="s">
        <v>10</v>
      </c>
      <c r="K1308">
        <v>4</v>
      </c>
      <c r="L1308">
        <v>3</v>
      </c>
    </row>
    <row r="1309" spans="1:12">
      <c r="A1309" t="s">
        <v>2624</v>
      </c>
      <c r="B1309" t="s">
        <v>2615</v>
      </c>
      <c r="C1309">
        <v>29</v>
      </c>
      <c r="D1309" t="s">
        <v>2625</v>
      </c>
      <c r="E1309" t="s">
        <v>35</v>
      </c>
      <c r="F1309" t="s">
        <v>9</v>
      </c>
      <c r="G1309">
        <v>80014</v>
      </c>
      <c r="H1309">
        <v>297.3</v>
      </c>
      <c r="I1309">
        <v>105</v>
      </c>
      <c r="J1309" t="s">
        <v>10</v>
      </c>
      <c r="K1309">
        <v>2</v>
      </c>
      <c r="L1309">
        <v>3</v>
      </c>
    </row>
    <row r="1310" spans="1:12">
      <c r="A1310" t="s">
        <v>2626</v>
      </c>
      <c r="B1310" t="s">
        <v>2615</v>
      </c>
      <c r="C1310">
        <v>33</v>
      </c>
      <c r="D1310" t="s">
        <v>2627</v>
      </c>
      <c r="E1310" t="s">
        <v>32</v>
      </c>
      <c r="F1310" t="s">
        <v>9</v>
      </c>
      <c r="G1310">
        <v>80020</v>
      </c>
      <c r="H1310">
        <v>519.53</v>
      </c>
      <c r="I1310">
        <v>109</v>
      </c>
      <c r="J1310" t="s">
        <v>10</v>
      </c>
      <c r="K1310">
        <v>5</v>
      </c>
      <c r="L1310">
        <v>7</v>
      </c>
    </row>
    <row r="1311" spans="1:12">
      <c r="A1311" t="s">
        <v>2628</v>
      </c>
      <c r="B1311" t="s">
        <v>2615</v>
      </c>
      <c r="C1311">
        <v>37</v>
      </c>
      <c r="D1311" t="s">
        <v>2629</v>
      </c>
      <c r="E1311" t="s">
        <v>8</v>
      </c>
      <c r="F1311" t="s">
        <v>9</v>
      </c>
      <c r="G1311">
        <v>80219</v>
      </c>
      <c r="H1311">
        <v>173.18</v>
      </c>
      <c r="I1311">
        <v>106</v>
      </c>
      <c r="J1311" t="s">
        <v>10</v>
      </c>
      <c r="K1311">
        <v>1</v>
      </c>
      <c r="L1311">
        <v>6</v>
      </c>
    </row>
    <row r="1312" spans="1:12">
      <c r="A1312" t="s">
        <v>2630</v>
      </c>
      <c r="B1312" t="s">
        <v>2615</v>
      </c>
      <c r="C1312">
        <v>42</v>
      </c>
      <c r="D1312" t="s">
        <v>2631</v>
      </c>
      <c r="E1312" t="s">
        <v>26</v>
      </c>
      <c r="F1312" t="s">
        <v>9</v>
      </c>
      <c r="G1312">
        <v>80214</v>
      </c>
      <c r="H1312">
        <v>365.18</v>
      </c>
      <c r="I1312">
        <v>106</v>
      </c>
      <c r="J1312" t="s">
        <v>10</v>
      </c>
      <c r="K1312">
        <v>3</v>
      </c>
      <c r="L1312">
        <v>5</v>
      </c>
    </row>
    <row r="1313" spans="1:12">
      <c r="A1313" t="s">
        <v>2632</v>
      </c>
      <c r="B1313" t="s">
        <v>2615</v>
      </c>
      <c r="C1313">
        <v>43</v>
      </c>
      <c r="D1313" t="s">
        <v>2633</v>
      </c>
      <c r="E1313" t="s">
        <v>17</v>
      </c>
      <c r="F1313" t="s">
        <v>9</v>
      </c>
      <c r="G1313">
        <v>80015</v>
      </c>
      <c r="H1313">
        <v>391.7</v>
      </c>
      <c r="I1313">
        <v>104</v>
      </c>
      <c r="J1313" t="s">
        <v>10</v>
      </c>
      <c r="K1313">
        <v>3</v>
      </c>
      <c r="L1313">
        <v>8</v>
      </c>
    </row>
    <row r="1314" spans="1:12">
      <c r="A1314" t="s">
        <v>2634</v>
      </c>
      <c r="B1314" t="s">
        <v>2615</v>
      </c>
      <c r="C1314">
        <v>45</v>
      </c>
      <c r="D1314" t="s">
        <v>2635</v>
      </c>
      <c r="E1314" t="s">
        <v>32</v>
      </c>
      <c r="F1314" t="s">
        <v>9</v>
      </c>
      <c r="G1314">
        <v>80020</v>
      </c>
      <c r="H1314">
        <v>300.43</v>
      </c>
      <c r="I1314">
        <v>103</v>
      </c>
      <c r="J1314" t="s">
        <v>10</v>
      </c>
      <c r="K1314">
        <v>2</v>
      </c>
      <c r="L1314">
        <v>2</v>
      </c>
    </row>
    <row r="1315" spans="1:12">
      <c r="A1315" t="s">
        <v>2636</v>
      </c>
      <c r="B1315" t="s">
        <v>2615</v>
      </c>
      <c r="C1315">
        <v>46</v>
      </c>
      <c r="D1315" t="s">
        <v>2637</v>
      </c>
      <c r="E1315" t="s">
        <v>8</v>
      </c>
      <c r="F1315" t="s">
        <v>9</v>
      </c>
      <c r="G1315">
        <v>80224</v>
      </c>
      <c r="H1315">
        <v>304.25</v>
      </c>
      <c r="I1315">
        <v>101</v>
      </c>
      <c r="J1315" t="s">
        <v>10</v>
      </c>
      <c r="K1315">
        <v>2</v>
      </c>
      <c r="L1315">
        <v>7</v>
      </c>
    </row>
    <row r="1316" spans="1:12">
      <c r="A1316" t="s">
        <v>2638</v>
      </c>
      <c r="B1316" t="s">
        <v>2615</v>
      </c>
      <c r="C1316">
        <v>49</v>
      </c>
      <c r="D1316" t="s">
        <v>2639</v>
      </c>
      <c r="E1316" t="s">
        <v>8</v>
      </c>
      <c r="F1316" t="s">
        <v>9</v>
      </c>
      <c r="G1316">
        <v>80236</v>
      </c>
      <c r="H1316">
        <v>340.12</v>
      </c>
      <c r="I1316">
        <v>101</v>
      </c>
      <c r="J1316" t="s">
        <v>10</v>
      </c>
      <c r="K1316">
        <v>8</v>
      </c>
      <c r="L1316">
        <v>5</v>
      </c>
    </row>
    <row r="1317" spans="1:12">
      <c r="A1317" t="s">
        <v>2640</v>
      </c>
      <c r="B1317" t="s">
        <v>2615</v>
      </c>
      <c r="C1317">
        <v>50</v>
      </c>
      <c r="D1317" t="s">
        <v>2641</v>
      </c>
      <c r="E1317" t="s">
        <v>337</v>
      </c>
      <c r="F1317" t="s">
        <v>9</v>
      </c>
      <c r="G1317">
        <v>80033</v>
      </c>
      <c r="H1317">
        <v>361.96</v>
      </c>
      <c r="I1317">
        <v>107</v>
      </c>
      <c r="J1317" t="s">
        <v>10</v>
      </c>
      <c r="K1317">
        <v>1</v>
      </c>
      <c r="L1317">
        <v>7</v>
      </c>
    </row>
    <row r="1318" spans="1:12">
      <c r="A1318" t="s">
        <v>2642</v>
      </c>
      <c r="B1318" t="s">
        <v>2615</v>
      </c>
      <c r="C1318">
        <v>52</v>
      </c>
      <c r="D1318" t="s">
        <v>2643</v>
      </c>
      <c r="E1318" t="s">
        <v>29</v>
      </c>
      <c r="F1318" t="s">
        <v>9</v>
      </c>
      <c r="G1318">
        <v>80004</v>
      </c>
      <c r="H1318">
        <v>323.23</v>
      </c>
      <c r="I1318">
        <v>103</v>
      </c>
      <c r="J1318" t="s">
        <v>10</v>
      </c>
      <c r="K1318">
        <v>3</v>
      </c>
      <c r="L1318">
        <v>3</v>
      </c>
    </row>
    <row r="1319" spans="1:12">
      <c r="A1319" t="s">
        <v>2644</v>
      </c>
      <c r="B1319" t="s">
        <v>2615</v>
      </c>
      <c r="C1319">
        <v>53</v>
      </c>
      <c r="D1319" t="s">
        <v>2645</v>
      </c>
      <c r="E1319" t="s">
        <v>8</v>
      </c>
      <c r="F1319" t="s">
        <v>9</v>
      </c>
      <c r="G1319">
        <v>80222</v>
      </c>
      <c r="H1319">
        <v>501.52</v>
      </c>
      <c r="I1319">
        <v>100</v>
      </c>
      <c r="J1319" t="s">
        <v>10</v>
      </c>
      <c r="K1319">
        <v>3</v>
      </c>
      <c r="L1319">
        <v>3</v>
      </c>
    </row>
    <row r="1320" spans="1:12">
      <c r="A1320" t="s">
        <v>2646</v>
      </c>
      <c r="B1320" t="s">
        <v>2615</v>
      </c>
      <c r="C1320">
        <v>62</v>
      </c>
      <c r="D1320" t="s">
        <v>2647</v>
      </c>
      <c r="E1320" t="s">
        <v>29</v>
      </c>
      <c r="F1320" t="s">
        <v>9</v>
      </c>
      <c r="G1320">
        <v>80003</v>
      </c>
      <c r="H1320">
        <v>289.99</v>
      </c>
      <c r="I1320">
        <v>108</v>
      </c>
      <c r="J1320" t="s">
        <v>10</v>
      </c>
      <c r="K1320">
        <v>4</v>
      </c>
      <c r="L1320">
        <v>7</v>
      </c>
    </row>
    <row r="1321" spans="1:12">
      <c r="A1321" t="s">
        <v>2648</v>
      </c>
      <c r="B1321" t="s">
        <v>2615</v>
      </c>
      <c r="C1321">
        <v>66</v>
      </c>
      <c r="D1321" t="s">
        <v>2649</v>
      </c>
      <c r="E1321" t="s">
        <v>77</v>
      </c>
      <c r="F1321" t="s">
        <v>9</v>
      </c>
      <c r="G1321">
        <v>80031</v>
      </c>
      <c r="H1321">
        <v>326.12</v>
      </c>
      <c r="I1321">
        <v>109</v>
      </c>
      <c r="J1321" t="s">
        <v>10</v>
      </c>
      <c r="K1321">
        <v>2</v>
      </c>
      <c r="L1321">
        <v>7</v>
      </c>
    </row>
    <row r="1322" spans="1:12">
      <c r="A1322" t="s">
        <v>2650</v>
      </c>
      <c r="B1322" t="s">
        <v>2615</v>
      </c>
      <c r="C1322">
        <v>69</v>
      </c>
      <c r="D1322" t="s">
        <v>2651</v>
      </c>
      <c r="E1322" t="s">
        <v>35</v>
      </c>
      <c r="F1322" t="s">
        <v>9</v>
      </c>
      <c r="G1322">
        <v>80015</v>
      </c>
      <c r="H1322">
        <v>334.5</v>
      </c>
      <c r="I1322">
        <v>104</v>
      </c>
      <c r="J1322" t="s">
        <v>10</v>
      </c>
      <c r="K1322">
        <v>1</v>
      </c>
      <c r="L1322">
        <v>1</v>
      </c>
    </row>
    <row r="1323" spans="1:12">
      <c r="A1323" t="s">
        <v>2652</v>
      </c>
      <c r="B1323" t="s">
        <v>2615</v>
      </c>
      <c r="C1323">
        <v>83</v>
      </c>
      <c r="D1323" t="s">
        <v>2653</v>
      </c>
      <c r="E1323" t="s">
        <v>77</v>
      </c>
      <c r="F1323" t="s">
        <v>9</v>
      </c>
      <c r="G1323">
        <v>80030</v>
      </c>
      <c r="H1323">
        <v>482.01</v>
      </c>
      <c r="I1323">
        <v>106</v>
      </c>
      <c r="J1323" t="s">
        <v>10</v>
      </c>
      <c r="K1323">
        <v>4</v>
      </c>
      <c r="L1323">
        <v>7</v>
      </c>
    </row>
    <row r="1324" spans="1:12">
      <c r="A1324" t="s">
        <v>2654</v>
      </c>
      <c r="B1324" t="s">
        <v>2615</v>
      </c>
      <c r="C1324">
        <v>96</v>
      </c>
      <c r="D1324" t="s">
        <v>2655</v>
      </c>
      <c r="E1324" t="s">
        <v>8</v>
      </c>
      <c r="F1324" t="s">
        <v>9</v>
      </c>
      <c r="G1324">
        <v>80206</v>
      </c>
      <c r="H1324">
        <v>352.95</v>
      </c>
      <c r="I1324">
        <v>105</v>
      </c>
      <c r="J1324" t="s">
        <v>10</v>
      </c>
      <c r="K1324">
        <v>4</v>
      </c>
      <c r="L1324">
        <v>3</v>
      </c>
    </row>
    <row r="1325" spans="1:12">
      <c r="A1325" t="s">
        <v>2656</v>
      </c>
      <c r="B1325" t="s">
        <v>2615</v>
      </c>
      <c r="C1325">
        <v>101</v>
      </c>
      <c r="D1325" t="s">
        <v>2657</v>
      </c>
      <c r="E1325" t="s">
        <v>8</v>
      </c>
      <c r="F1325" t="s">
        <v>9</v>
      </c>
      <c r="G1325">
        <v>80247</v>
      </c>
      <c r="H1325">
        <v>359.63</v>
      </c>
      <c r="I1325">
        <v>100</v>
      </c>
      <c r="J1325" t="s">
        <v>10</v>
      </c>
      <c r="K1325">
        <v>2</v>
      </c>
      <c r="L1325">
        <v>6</v>
      </c>
    </row>
    <row r="1326" spans="1:12">
      <c r="A1326" t="s">
        <v>2658</v>
      </c>
      <c r="B1326" t="s">
        <v>2615</v>
      </c>
      <c r="C1326">
        <v>107</v>
      </c>
      <c r="D1326" t="s">
        <v>2659</v>
      </c>
      <c r="E1326" t="s">
        <v>35</v>
      </c>
      <c r="F1326" t="s">
        <v>9</v>
      </c>
      <c r="G1326">
        <v>80017</v>
      </c>
      <c r="H1326">
        <v>300.61</v>
      </c>
      <c r="I1326">
        <v>100</v>
      </c>
      <c r="J1326" t="s">
        <v>10</v>
      </c>
      <c r="K1326">
        <v>1</v>
      </c>
      <c r="L1326">
        <v>1</v>
      </c>
    </row>
    <row r="1327" spans="1:12">
      <c r="A1327" t="s">
        <v>2660</v>
      </c>
      <c r="B1327" t="s">
        <v>2615</v>
      </c>
      <c r="C1327">
        <v>127</v>
      </c>
      <c r="D1327" t="s">
        <v>2661</v>
      </c>
      <c r="E1327" t="s">
        <v>35</v>
      </c>
      <c r="F1327" t="s">
        <v>9</v>
      </c>
      <c r="G1327">
        <v>80016</v>
      </c>
      <c r="H1327">
        <v>339.41</v>
      </c>
      <c r="I1327">
        <v>102</v>
      </c>
      <c r="J1327" t="s">
        <v>10</v>
      </c>
      <c r="K1327">
        <v>3</v>
      </c>
      <c r="L1327">
        <v>4</v>
      </c>
    </row>
    <row r="1328" spans="1:12">
      <c r="A1328" t="s">
        <v>2662</v>
      </c>
      <c r="B1328" t="s">
        <v>2615</v>
      </c>
      <c r="C1328">
        <v>129</v>
      </c>
      <c r="D1328" t="s">
        <v>2663</v>
      </c>
      <c r="E1328" t="s">
        <v>8</v>
      </c>
      <c r="F1328" t="s">
        <v>9</v>
      </c>
      <c r="G1328">
        <v>80205</v>
      </c>
      <c r="H1328">
        <v>511.09</v>
      </c>
      <c r="I1328">
        <v>101</v>
      </c>
      <c r="J1328" t="s">
        <v>10</v>
      </c>
      <c r="K1328">
        <v>3</v>
      </c>
      <c r="L1328">
        <v>1</v>
      </c>
    </row>
    <row r="1329" spans="1:12">
      <c r="A1329" t="s">
        <v>2664</v>
      </c>
      <c r="B1329" t="s">
        <v>2615</v>
      </c>
      <c r="C1329">
        <v>132</v>
      </c>
      <c r="D1329" t="s">
        <v>2665</v>
      </c>
      <c r="E1329" t="s">
        <v>29</v>
      </c>
      <c r="F1329" t="s">
        <v>9</v>
      </c>
      <c r="G1329">
        <v>80004</v>
      </c>
      <c r="H1329">
        <v>478.11</v>
      </c>
      <c r="I1329">
        <v>108</v>
      </c>
      <c r="J1329" t="s">
        <v>10</v>
      </c>
      <c r="K1329">
        <v>4</v>
      </c>
      <c r="L1329">
        <v>8</v>
      </c>
    </row>
    <row r="1330" spans="1:12">
      <c r="A1330" t="s">
        <v>2666</v>
      </c>
      <c r="B1330" t="s">
        <v>2615</v>
      </c>
      <c r="C1330">
        <v>134</v>
      </c>
      <c r="D1330" t="s">
        <v>2667</v>
      </c>
      <c r="E1330" t="s">
        <v>8</v>
      </c>
      <c r="F1330" t="s">
        <v>9</v>
      </c>
      <c r="G1330">
        <v>80231</v>
      </c>
      <c r="H1330">
        <v>322.38</v>
      </c>
      <c r="I1330">
        <v>100</v>
      </c>
      <c r="J1330" t="s">
        <v>10</v>
      </c>
      <c r="K1330">
        <v>1</v>
      </c>
      <c r="L1330">
        <v>6</v>
      </c>
    </row>
    <row r="1331" spans="1:12">
      <c r="A1331" t="s">
        <v>2668</v>
      </c>
      <c r="B1331" t="s">
        <v>2615</v>
      </c>
      <c r="C1331">
        <v>145</v>
      </c>
      <c r="D1331" t="s">
        <v>2669</v>
      </c>
      <c r="E1331" t="s">
        <v>8</v>
      </c>
      <c r="F1331" t="s">
        <v>9</v>
      </c>
      <c r="G1331">
        <v>80219</v>
      </c>
      <c r="H1331">
        <v>443.81</v>
      </c>
      <c r="I1331">
        <v>106</v>
      </c>
      <c r="J1331" t="s">
        <v>10</v>
      </c>
      <c r="K1331">
        <v>5</v>
      </c>
      <c r="L1331">
        <v>1</v>
      </c>
    </row>
    <row r="1332" spans="1:12">
      <c r="A1332" t="s">
        <v>2670</v>
      </c>
      <c r="B1332" t="s">
        <v>2615</v>
      </c>
      <c r="C1332">
        <v>146</v>
      </c>
      <c r="D1332" t="s">
        <v>2671</v>
      </c>
      <c r="E1332" t="s">
        <v>35</v>
      </c>
      <c r="F1332" t="s">
        <v>9</v>
      </c>
      <c r="G1332">
        <v>80013</v>
      </c>
      <c r="H1332">
        <v>549.04999999999995</v>
      </c>
      <c r="I1332">
        <v>104</v>
      </c>
      <c r="J1332" t="s">
        <v>10</v>
      </c>
      <c r="K1332">
        <v>6</v>
      </c>
      <c r="L1332">
        <v>4</v>
      </c>
    </row>
    <row r="1333" spans="1:12">
      <c r="A1333" t="s">
        <v>2672</v>
      </c>
      <c r="B1333" t="s">
        <v>2615</v>
      </c>
      <c r="C1333">
        <v>153</v>
      </c>
      <c r="D1333" t="s">
        <v>2673</v>
      </c>
      <c r="E1333" t="s">
        <v>35</v>
      </c>
      <c r="F1333" t="s">
        <v>9</v>
      </c>
      <c r="G1333">
        <v>80014</v>
      </c>
      <c r="H1333">
        <v>427.92</v>
      </c>
      <c r="I1333">
        <v>100</v>
      </c>
      <c r="J1333" t="s">
        <v>10</v>
      </c>
      <c r="K1333">
        <v>6</v>
      </c>
      <c r="L1333">
        <v>3</v>
      </c>
    </row>
    <row r="1334" spans="1:12">
      <c r="A1334" t="s">
        <v>2674</v>
      </c>
      <c r="B1334" t="s">
        <v>2615</v>
      </c>
      <c r="C1334">
        <v>156</v>
      </c>
      <c r="D1334" t="s">
        <v>2675</v>
      </c>
      <c r="E1334" t="s">
        <v>17</v>
      </c>
      <c r="F1334" t="s">
        <v>9</v>
      </c>
      <c r="G1334">
        <v>80121</v>
      </c>
      <c r="H1334">
        <v>556.19000000000005</v>
      </c>
      <c r="I1334">
        <v>100</v>
      </c>
      <c r="J1334" t="s">
        <v>10</v>
      </c>
      <c r="K1334">
        <v>5</v>
      </c>
      <c r="L1334">
        <v>8</v>
      </c>
    </row>
    <row r="1335" spans="1:12">
      <c r="A1335" t="s">
        <v>2676</v>
      </c>
      <c r="B1335" t="s">
        <v>2615</v>
      </c>
      <c r="C1335">
        <v>159</v>
      </c>
      <c r="D1335" t="s">
        <v>2677</v>
      </c>
      <c r="E1335" t="s">
        <v>35</v>
      </c>
      <c r="F1335" t="s">
        <v>9</v>
      </c>
      <c r="G1335">
        <v>80010</v>
      </c>
      <c r="H1335">
        <v>376.11</v>
      </c>
      <c r="I1335">
        <v>105</v>
      </c>
      <c r="J1335" t="s">
        <v>10</v>
      </c>
      <c r="K1335">
        <v>4</v>
      </c>
      <c r="L1335">
        <v>4</v>
      </c>
    </row>
    <row r="1336" spans="1:12">
      <c r="A1336" t="s">
        <v>2678</v>
      </c>
      <c r="B1336" t="s">
        <v>2615</v>
      </c>
      <c r="C1336">
        <v>164</v>
      </c>
      <c r="D1336" t="s">
        <v>2679</v>
      </c>
      <c r="E1336" t="s">
        <v>26</v>
      </c>
      <c r="F1336" t="s">
        <v>9</v>
      </c>
      <c r="G1336">
        <v>80226</v>
      </c>
      <c r="H1336">
        <v>453.29</v>
      </c>
      <c r="I1336">
        <v>106</v>
      </c>
      <c r="J1336" t="s">
        <v>10</v>
      </c>
      <c r="K1336">
        <v>5</v>
      </c>
      <c r="L1336">
        <v>6</v>
      </c>
    </row>
    <row r="1337" spans="1:12">
      <c r="A1337" t="s">
        <v>2680</v>
      </c>
      <c r="B1337" t="s">
        <v>2615</v>
      </c>
      <c r="C1337">
        <v>166</v>
      </c>
      <c r="D1337" t="s">
        <v>2681</v>
      </c>
      <c r="E1337" t="s">
        <v>35</v>
      </c>
      <c r="F1337" t="s">
        <v>9</v>
      </c>
      <c r="G1337">
        <v>80014</v>
      </c>
      <c r="H1337">
        <v>512.47</v>
      </c>
      <c r="I1337">
        <v>105</v>
      </c>
      <c r="J1337" t="s">
        <v>10</v>
      </c>
      <c r="K1337">
        <v>4</v>
      </c>
      <c r="L1337">
        <v>3</v>
      </c>
    </row>
    <row r="1338" spans="1:12">
      <c r="A1338" t="s">
        <v>2682</v>
      </c>
      <c r="B1338" t="s">
        <v>2615</v>
      </c>
      <c r="C1338">
        <v>191</v>
      </c>
      <c r="D1338" t="s">
        <v>2683</v>
      </c>
      <c r="E1338" t="s">
        <v>8</v>
      </c>
      <c r="F1338" t="s">
        <v>9</v>
      </c>
      <c r="G1338">
        <v>80237</v>
      </c>
      <c r="H1338">
        <v>481.23</v>
      </c>
      <c r="I1338">
        <v>100</v>
      </c>
      <c r="J1338" t="s">
        <v>10</v>
      </c>
      <c r="K1338">
        <v>6</v>
      </c>
      <c r="L1338">
        <v>1</v>
      </c>
    </row>
    <row r="1339" spans="1:12">
      <c r="A1339" t="s">
        <v>2684</v>
      </c>
      <c r="B1339" t="s">
        <v>2615</v>
      </c>
      <c r="C1339">
        <v>200</v>
      </c>
      <c r="D1339" t="s">
        <v>2685</v>
      </c>
      <c r="E1339" t="s">
        <v>35</v>
      </c>
      <c r="F1339" t="s">
        <v>9</v>
      </c>
      <c r="G1339">
        <v>80013</v>
      </c>
      <c r="H1339">
        <v>374.32</v>
      </c>
      <c r="I1339">
        <v>105</v>
      </c>
      <c r="J1339" t="s">
        <v>10</v>
      </c>
      <c r="K1339">
        <v>4</v>
      </c>
      <c r="L1339">
        <v>1</v>
      </c>
    </row>
    <row r="1340" spans="1:12">
      <c r="A1340" t="s">
        <v>2686</v>
      </c>
      <c r="B1340" t="s">
        <v>2615</v>
      </c>
      <c r="C1340">
        <v>215</v>
      </c>
      <c r="D1340" t="s">
        <v>2687</v>
      </c>
      <c r="E1340" t="s">
        <v>26</v>
      </c>
      <c r="F1340" t="s">
        <v>9</v>
      </c>
      <c r="G1340">
        <v>80232</v>
      </c>
      <c r="H1340">
        <v>344.82</v>
      </c>
      <c r="I1340">
        <v>108</v>
      </c>
      <c r="J1340" t="s">
        <v>10</v>
      </c>
      <c r="K1340">
        <v>3</v>
      </c>
      <c r="L1340">
        <v>2</v>
      </c>
    </row>
    <row r="1341" spans="1:12">
      <c r="A1341" t="s">
        <v>2688</v>
      </c>
      <c r="B1341" t="s">
        <v>2615</v>
      </c>
      <c r="C1341">
        <v>217</v>
      </c>
      <c r="D1341" t="s">
        <v>2689</v>
      </c>
      <c r="E1341" t="s">
        <v>8</v>
      </c>
      <c r="F1341" t="s">
        <v>9</v>
      </c>
      <c r="G1341">
        <v>80219</v>
      </c>
      <c r="H1341">
        <v>309.8</v>
      </c>
      <c r="I1341">
        <v>108</v>
      </c>
      <c r="J1341" t="s">
        <v>10</v>
      </c>
      <c r="K1341">
        <v>6</v>
      </c>
      <c r="L1341">
        <v>2</v>
      </c>
    </row>
    <row r="1342" spans="1:12">
      <c r="A1342" t="s">
        <v>2690</v>
      </c>
      <c r="B1342" t="s">
        <v>2615</v>
      </c>
      <c r="C1342">
        <v>221</v>
      </c>
      <c r="D1342" t="s">
        <v>2691</v>
      </c>
      <c r="E1342" t="s">
        <v>29</v>
      </c>
      <c r="F1342" t="s">
        <v>9</v>
      </c>
      <c r="G1342">
        <v>80005</v>
      </c>
      <c r="H1342">
        <v>472.14</v>
      </c>
      <c r="I1342">
        <v>103</v>
      </c>
      <c r="J1342" t="s">
        <v>10</v>
      </c>
      <c r="K1342">
        <v>6</v>
      </c>
      <c r="L1342">
        <v>8</v>
      </c>
    </row>
    <row r="1343" spans="1:12">
      <c r="A1343" t="s">
        <v>2692</v>
      </c>
      <c r="B1343" t="s">
        <v>2615</v>
      </c>
      <c r="C1343">
        <v>223</v>
      </c>
      <c r="D1343" t="s">
        <v>2693</v>
      </c>
      <c r="E1343" t="s">
        <v>97</v>
      </c>
      <c r="F1343" t="s">
        <v>9</v>
      </c>
      <c r="G1343">
        <v>80123</v>
      </c>
      <c r="H1343">
        <v>283.35000000000002</v>
      </c>
      <c r="I1343">
        <v>106</v>
      </c>
      <c r="J1343" t="s">
        <v>10</v>
      </c>
      <c r="K1343">
        <v>2</v>
      </c>
      <c r="L1343">
        <v>5</v>
      </c>
    </row>
    <row r="1344" spans="1:12">
      <c r="A1344" t="s">
        <v>2694</v>
      </c>
      <c r="B1344" t="s">
        <v>2615</v>
      </c>
      <c r="C1344">
        <v>232</v>
      </c>
      <c r="D1344" t="s">
        <v>2695</v>
      </c>
      <c r="E1344" t="s">
        <v>26</v>
      </c>
      <c r="F1344" t="s">
        <v>9</v>
      </c>
      <c r="G1344">
        <v>80215</v>
      </c>
      <c r="H1344">
        <v>297.42</v>
      </c>
      <c r="I1344">
        <v>106</v>
      </c>
      <c r="J1344" t="s">
        <v>10</v>
      </c>
      <c r="K1344">
        <v>4</v>
      </c>
      <c r="L1344">
        <v>7</v>
      </c>
    </row>
    <row r="1345" spans="1:12">
      <c r="A1345" t="s">
        <v>2696</v>
      </c>
      <c r="B1345" t="s">
        <v>2615</v>
      </c>
      <c r="C1345">
        <v>234</v>
      </c>
      <c r="D1345" t="s">
        <v>2697</v>
      </c>
      <c r="E1345" t="s">
        <v>17</v>
      </c>
      <c r="F1345" t="s">
        <v>9</v>
      </c>
      <c r="G1345">
        <v>80122</v>
      </c>
      <c r="H1345">
        <v>450.46</v>
      </c>
      <c r="I1345">
        <v>104</v>
      </c>
      <c r="J1345" t="s">
        <v>10</v>
      </c>
      <c r="K1345">
        <v>6</v>
      </c>
      <c r="L1345">
        <v>2</v>
      </c>
    </row>
    <row r="1346" spans="1:12">
      <c r="A1346" t="s">
        <v>2698</v>
      </c>
      <c r="B1346" t="s">
        <v>2615</v>
      </c>
      <c r="C1346">
        <v>241</v>
      </c>
      <c r="D1346" t="s">
        <v>2699</v>
      </c>
      <c r="E1346" t="s">
        <v>35</v>
      </c>
      <c r="F1346" t="s">
        <v>9</v>
      </c>
      <c r="G1346">
        <v>80013</v>
      </c>
      <c r="H1346">
        <v>539.61</v>
      </c>
      <c r="I1346">
        <v>100</v>
      </c>
      <c r="J1346" t="s">
        <v>10</v>
      </c>
      <c r="K1346">
        <v>5</v>
      </c>
      <c r="L1346">
        <v>1</v>
      </c>
    </row>
    <row r="1347" spans="1:12">
      <c r="A1347" t="s">
        <v>2700</v>
      </c>
      <c r="B1347" t="s">
        <v>2615</v>
      </c>
      <c r="C1347">
        <v>250</v>
      </c>
      <c r="D1347" t="s">
        <v>2701</v>
      </c>
      <c r="E1347" t="s">
        <v>8</v>
      </c>
      <c r="F1347" t="s">
        <v>9</v>
      </c>
      <c r="G1347">
        <v>80212</v>
      </c>
      <c r="H1347">
        <v>394.05</v>
      </c>
      <c r="I1347">
        <v>107</v>
      </c>
      <c r="J1347" t="s">
        <v>10</v>
      </c>
      <c r="K1347">
        <v>4</v>
      </c>
      <c r="L1347">
        <v>7</v>
      </c>
    </row>
    <row r="1348" spans="1:12">
      <c r="A1348" t="s">
        <v>2702</v>
      </c>
      <c r="B1348" t="s">
        <v>2615</v>
      </c>
      <c r="C1348">
        <v>254</v>
      </c>
      <c r="D1348" t="s">
        <v>2703</v>
      </c>
      <c r="E1348" t="s">
        <v>8</v>
      </c>
      <c r="F1348" t="s">
        <v>9</v>
      </c>
      <c r="G1348">
        <v>80216</v>
      </c>
      <c r="H1348">
        <v>350.22</v>
      </c>
      <c r="I1348">
        <v>107</v>
      </c>
      <c r="J1348" t="s">
        <v>10</v>
      </c>
      <c r="K1348">
        <v>4</v>
      </c>
      <c r="L1348">
        <v>6</v>
      </c>
    </row>
    <row r="1349" spans="1:12">
      <c r="A1349" t="s">
        <v>2704</v>
      </c>
      <c r="B1349" t="s">
        <v>2615</v>
      </c>
      <c r="C1349">
        <v>255</v>
      </c>
      <c r="D1349" t="s">
        <v>2705</v>
      </c>
      <c r="E1349" t="s">
        <v>35</v>
      </c>
      <c r="F1349" t="s">
        <v>9</v>
      </c>
      <c r="G1349">
        <v>80014</v>
      </c>
      <c r="H1349">
        <v>450.05</v>
      </c>
      <c r="I1349">
        <v>104</v>
      </c>
      <c r="J1349" t="s">
        <v>10</v>
      </c>
      <c r="K1349">
        <v>4</v>
      </c>
      <c r="L1349">
        <v>8</v>
      </c>
    </row>
    <row r="1350" spans="1:12">
      <c r="A1350" t="s">
        <v>2706</v>
      </c>
      <c r="B1350" t="s">
        <v>2615</v>
      </c>
      <c r="C1350">
        <v>262</v>
      </c>
      <c r="D1350" t="s">
        <v>2707</v>
      </c>
      <c r="E1350" t="s">
        <v>316</v>
      </c>
      <c r="F1350" t="s">
        <v>9</v>
      </c>
      <c r="G1350">
        <v>80401</v>
      </c>
      <c r="H1350">
        <v>359.37</v>
      </c>
      <c r="I1350">
        <v>103</v>
      </c>
      <c r="J1350" t="s">
        <v>10</v>
      </c>
      <c r="K1350">
        <v>4</v>
      </c>
      <c r="L1350">
        <v>2</v>
      </c>
    </row>
    <row r="1351" spans="1:12">
      <c r="A1351" t="s">
        <v>2708</v>
      </c>
      <c r="B1351" t="s">
        <v>2615</v>
      </c>
      <c r="C1351">
        <v>267</v>
      </c>
      <c r="D1351" t="s">
        <v>2709</v>
      </c>
      <c r="E1351" t="s">
        <v>77</v>
      </c>
      <c r="F1351" t="s">
        <v>9</v>
      </c>
      <c r="G1351">
        <v>80031</v>
      </c>
      <c r="H1351">
        <v>363.2</v>
      </c>
      <c r="I1351">
        <v>103</v>
      </c>
      <c r="J1351" t="s">
        <v>10</v>
      </c>
      <c r="K1351">
        <v>2</v>
      </c>
      <c r="L1351">
        <v>3</v>
      </c>
    </row>
    <row r="1352" spans="1:12">
      <c r="A1352" t="s">
        <v>2710</v>
      </c>
      <c r="B1352" t="s">
        <v>2615</v>
      </c>
      <c r="C1352">
        <v>268</v>
      </c>
      <c r="D1352" t="s">
        <v>2711</v>
      </c>
      <c r="E1352" t="s">
        <v>35</v>
      </c>
      <c r="F1352" t="s">
        <v>9</v>
      </c>
      <c r="G1352">
        <v>80013</v>
      </c>
      <c r="H1352">
        <v>294.87</v>
      </c>
      <c r="I1352">
        <v>102</v>
      </c>
      <c r="J1352" t="s">
        <v>10</v>
      </c>
      <c r="K1352">
        <v>2</v>
      </c>
      <c r="L1352">
        <v>2</v>
      </c>
    </row>
    <row r="1353" spans="1:12">
      <c r="A1353" t="s">
        <v>2712</v>
      </c>
      <c r="B1353" t="s">
        <v>2615</v>
      </c>
      <c r="C1353">
        <v>271</v>
      </c>
      <c r="D1353" t="s">
        <v>2713</v>
      </c>
      <c r="E1353" t="s">
        <v>26</v>
      </c>
      <c r="F1353" t="s">
        <v>9</v>
      </c>
      <c r="G1353">
        <v>80226</v>
      </c>
      <c r="H1353">
        <v>374.83</v>
      </c>
      <c r="I1353">
        <v>107</v>
      </c>
      <c r="J1353" t="s">
        <v>10</v>
      </c>
      <c r="K1353">
        <v>5</v>
      </c>
      <c r="L1353">
        <v>6</v>
      </c>
    </row>
    <row r="1354" spans="1:12">
      <c r="A1354" t="s">
        <v>2714</v>
      </c>
      <c r="B1354" t="s">
        <v>2615</v>
      </c>
      <c r="C1354">
        <v>286</v>
      </c>
      <c r="D1354" t="s">
        <v>2715</v>
      </c>
      <c r="E1354" t="s">
        <v>8</v>
      </c>
      <c r="F1354" t="s">
        <v>9</v>
      </c>
      <c r="G1354">
        <v>80212</v>
      </c>
      <c r="H1354">
        <v>348.63</v>
      </c>
      <c r="I1354">
        <v>107</v>
      </c>
      <c r="J1354" t="s">
        <v>10</v>
      </c>
      <c r="K1354">
        <v>2</v>
      </c>
      <c r="L1354">
        <v>1</v>
      </c>
    </row>
    <row r="1355" spans="1:12">
      <c r="A1355" t="s">
        <v>2716</v>
      </c>
      <c r="B1355" t="s">
        <v>2615</v>
      </c>
      <c r="C1355">
        <v>287</v>
      </c>
      <c r="D1355" t="s">
        <v>2717</v>
      </c>
      <c r="E1355" t="s">
        <v>26</v>
      </c>
      <c r="F1355" t="s">
        <v>9</v>
      </c>
      <c r="G1355">
        <v>80228</v>
      </c>
      <c r="H1355">
        <v>396.07</v>
      </c>
      <c r="I1355">
        <v>106</v>
      </c>
      <c r="J1355" t="s">
        <v>10</v>
      </c>
      <c r="K1355">
        <v>8</v>
      </c>
      <c r="L1355">
        <v>2</v>
      </c>
    </row>
    <row r="1356" spans="1:12">
      <c r="A1356" t="s">
        <v>2718</v>
      </c>
      <c r="B1356" t="s">
        <v>2615</v>
      </c>
      <c r="C1356">
        <v>291</v>
      </c>
      <c r="D1356" t="s">
        <v>2719</v>
      </c>
      <c r="E1356" t="s">
        <v>26</v>
      </c>
      <c r="F1356" t="s">
        <v>9</v>
      </c>
      <c r="G1356">
        <v>80232</v>
      </c>
      <c r="H1356">
        <v>397.71</v>
      </c>
      <c r="I1356">
        <v>106</v>
      </c>
      <c r="J1356" t="s">
        <v>10</v>
      </c>
      <c r="K1356">
        <v>5</v>
      </c>
      <c r="L1356">
        <v>2</v>
      </c>
    </row>
    <row r="1357" spans="1:12">
      <c r="A1357" t="s">
        <v>2720</v>
      </c>
      <c r="B1357" t="s">
        <v>2615</v>
      </c>
      <c r="C1357">
        <v>292</v>
      </c>
      <c r="D1357" t="s">
        <v>2721</v>
      </c>
      <c r="E1357" t="s">
        <v>32</v>
      </c>
      <c r="F1357" t="s">
        <v>9</v>
      </c>
      <c r="G1357">
        <v>80021</v>
      </c>
      <c r="H1357">
        <v>310.67</v>
      </c>
      <c r="I1357">
        <v>103</v>
      </c>
      <c r="J1357" t="s">
        <v>10</v>
      </c>
      <c r="K1357">
        <v>2</v>
      </c>
      <c r="L1357">
        <v>1</v>
      </c>
    </row>
    <row r="1358" spans="1:12">
      <c r="A1358" t="s">
        <v>2722</v>
      </c>
      <c r="B1358" t="s">
        <v>2615</v>
      </c>
      <c r="C1358">
        <v>306</v>
      </c>
      <c r="D1358" t="s">
        <v>2723</v>
      </c>
      <c r="E1358" t="s">
        <v>97</v>
      </c>
      <c r="F1358" t="s">
        <v>9</v>
      </c>
      <c r="G1358">
        <v>80123</v>
      </c>
      <c r="H1358">
        <v>507.33</v>
      </c>
      <c r="I1358">
        <v>101</v>
      </c>
      <c r="J1358" t="s">
        <v>10</v>
      </c>
      <c r="K1358">
        <v>5</v>
      </c>
      <c r="L1358">
        <v>1</v>
      </c>
    </row>
    <row r="1359" spans="1:12">
      <c r="A1359" t="s">
        <v>2724</v>
      </c>
      <c r="B1359" t="s">
        <v>2615</v>
      </c>
      <c r="C1359">
        <v>310</v>
      </c>
      <c r="D1359" t="s">
        <v>2725</v>
      </c>
      <c r="E1359" t="s">
        <v>8</v>
      </c>
      <c r="F1359" t="s">
        <v>9</v>
      </c>
      <c r="G1359">
        <v>80220</v>
      </c>
      <c r="H1359">
        <v>801.16</v>
      </c>
      <c r="I1359">
        <v>105</v>
      </c>
      <c r="J1359" t="s">
        <v>10</v>
      </c>
      <c r="K1359">
        <v>6</v>
      </c>
      <c r="L1359">
        <v>3</v>
      </c>
    </row>
    <row r="1360" spans="1:12">
      <c r="A1360" t="s">
        <v>2726</v>
      </c>
      <c r="B1360" t="s">
        <v>2615</v>
      </c>
      <c r="C1360">
        <v>314</v>
      </c>
      <c r="D1360" t="s">
        <v>2727</v>
      </c>
      <c r="E1360" t="s">
        <v>35</v>
      </c>
      <c r="F1360" t="s">
        <v>9</v>
      </c>
      <c r="G1360">
        <v>80016</v>
      </c>
      <c r="H1360">
        <v>450.93</v>
      </c>
      <c r="I1360">
        <v>102</v>
      </c>
      <c r="J1360" t="s">
        <v>10</v>
      </c>
      <c r="K1360">
        <v>3</v>
      </c>
      <c r="L1360">
        <v>5</v>
      </c>
    </row>
    <row r="1361" spans="1:12">
      <c r="A1361" t="s">
        <v>2728</v>
      </c>
      <c r="B1361" t="s">
        <v>2615</v>
      </c>
      <c r="C1361">
        <v>321</v>
      </c>
      <c r="D1361" t="s">
        <v>2729</v>
      </c>
      <c r="E1361" t="s">
        <v>8</v>
      </c>
      <c r="F1361" t="s">
        <v>9</v>
      </c>
      <c r="G1361">
        <v>80230</v>
      </c>
      <c r="H1361">
        <v>143.99</v>
      </c>
      <c r="I1361">
        <v>105</v>
      </c>
      <c r="J1361" t="s">
        <v>14</v>
      </c>
      <c r="K1361">
        <v>1</v>
      </c>
      <c r="L1361">
        <v>1</v>
      </c>
    </row>
    <row r="1362" spans="1:12">
      <c r="A1362" t="s">
        <v>2730</v>
      </c>
      <c r="B1362" t="s">
        <v>2615</v>
      </c>
      <c r="C1362">
        <v>326</v>
      </c>
      <c r="D1362" t="s">
        <v>2731</v>
      </c>
      <c r="E1362" t="s">
        <v>29</v>
      </c>
      <c r="F1362" t="s">
        <v>9</v>
      </c>
      <c r="G1362">
        <v>80004</v>
      </c>
      <c r="H1362">
        <v>473.71</v>
      </c>
      <c r="I1362">
        <v>108</v>
      </c>
      <c r="J1362" t="s">
        <v>10</v>
      </c>
      <c r="K1362">
        <v>4</v>
      </c>
      <c r="L1362">
        <v>6</v>
      </c>
    </row>
    <row r="1363" spans="1:12">
      <c r="A1363" t="s">
        <v>2732</v>
      </c>
      <c r="B1363" t="s">
        <v>2615</v>
      </c>
      <c r="C1363">
        <v>335</v>
      </c>
      <c r="D1363" t="s">
        <v>2733</v>
      </c>
      <c r="E1363" t="s">
        <v>35</v>
      </c>
      <c r="F1363" t="s">
        <v>9</v>
      </c>
      <c r="G1363">
        <v>80015</v>
      </c>
      <c r="H1363">
        <v>433.84</v>
      </c>
      <c r="I1363">
        <v>104</v>
      </c>
      <c r="J1363" t="s">
        <v>10</v>
      </c>
      <c r="K1363">
        <v>2</v>
      </c>
      <c r="L1363">
        <v>5</v>
      </c>
    </row>
    <row r="1364" spans="1:12">
      <c r="A1364" t="s">
        <v>2734</v>
      </c>
      <c r="B1364" t="s">
        <v>2615</v>
      </c>
      <c r="C1364">
        <v>337</v>
      </c>
      <c r="D1364" t="s">
        <v>2735</v>
      </c>
      <c r="E1364" t="s">
        <v>8</v>
      </c>
      <c r="F1364" t="s">
        <v>9</v>
      </c>
      <c r="G1364">
        <v>80216</v>
      </c>
      <c r="H1364">
        <v>506.67</v>
      </c>
      <c r="I1364">
        <v>101</v>
      </c>
      <c r="J1364" t="s">
        <v>10</v>
      </c>
      <c r="K1364">
        <v>3</v>
      </c>
      <c r="L1364">
        <v>2</v>
      </c>
    </row>
    <row r="1365" spans="1:12">
      <c r="A1365" t="s">
        <v>2736</v>
      </c>
      <c r="B1365" t="s">
        <v>2615</v>
      </c>
      <c r="C1365">
        <v>358</v>
      </c>
      <c r="D1365" t="s">
        <v>2737</v>
      </c>
      <c r="E1365" t="s">
        <v>29</v>
      </c>
      <c r="F1365" t="s">
        <v>9</v>
      </c>
      <c r="G1365">
        <v>80005</v>
      </c>
      <c r="H1365">
        <v>333.08</v>
      </c>
      <c r="I1365">
        <v>108</v>
      </c>
      <c r="J1365" t="s">
        <v>10</v>
      </c>
      <c r="K1365">
        <v>4</v>
      </c>
      <c r="L1365">
        <v>8</v>
      </c>
    </row>
    <row r="1366" spans="1:12">
      <c r="A1366" t="s">
        <v>2738</v>
      </c>
      <c r="B1366" t="s">
        <v>2615</v>
      </c>
      <c r="C1366">
        <v>363</v>
      </c>
      <c r="D1366" t="s">
        <v>2739</v>
      </c>
      <c r="E1366" t="s">
        <v>700</v>
      </c>
      <c r="F1366" t="s">
        <v>9</v>
      </c>
      <c r="G1366">
        <v>80126</v>
      </c>
      <c r="H1366">
        <v>297.25</v>
      </c>
      <c r="I1366">
        <v>105</v>
      </c>
      <c r="J1366" t="s">
        <v>10</v>
      </c>
      <c r="K1366">
        <v>1</v>
      </c>
      <c r="L1366">
        <v>7</v>
      </c>
    </row>
    <row r="1367" spans="1:12">
      <c r="A1367" t="s">
        <v>2740</v>
      </c>
      <c r="B1367" t="s">
        <v>2615</v>
      </c>
      <c r="C1367">
        <v>366</v>
      </c>
      <c r="D1367" t="s">
        <v>2741</v>
      </c>
      <c r="E1367" t="s">
        <v>77</v>
      </c>
      <c r="F1367" t="s">
        <v>9</v>
      </c>
      <c r="G1367">
        <v>80020</v>
      </c>
      <c r="H1367">
        <v>316.10000000000002</v>
      </c>
      <c r="I1367">
        <v>109</v>
      </c>
      <c r="J1367" t="s">
        <v>10</v>
      </c>
      <c r="K1367">
        <v>1</v>
      </c>
      <c r="L1367">
        <v>7</v>
      </c>
    </row>
    <row r="1368" spans="1:12">
      <c r="A1368" t="s">
        <v>2742</v>
      </c>
      <c r="B1368" t="s">
        <v>2615</v>
      </c>
      <c r="C1368">
        <v>377</v>
      </c>
      <c r="D1368" t="s">
        <v>2743</v>
      </c>
      <c r="E1368" t="s">
        <v>8</v>
      </c>
      <c r="F1368" t="s">
        <v>9</v>
      </c>
      <c r="G1368">
        <v>80222</v>
      </c>
      <c r="H1368">
        <v>339.76</v>
      </c>
      <c r="I1368">
        <v>106</v>
      </c>
      <c r="J1368" t="s">
        <v>10</v>
      </c>
      <c r="K1368">
        <v>3</v>
      </c>
      <c r="L1368">
        <v>4</v>
      </c>
    </row>
    <row r="1369" spans="1:12">
      <c r="A1369" t="s">
        <v>2744</v>
      </c>
      <c r="B1369" t="s">
        <v>2615</v>
      </c>
      <c r="C1369">
        <v>378</v>
      </c>
      <c r="D1369" t="s">
        <v>2745</v>
      </c>
      <c r="E1369" t="s">
        <v>35</v>
      </c>
      <c r="F1369" t="s">
        <v>9</v>
      </c>
      <c r="G1369">
        <v>80012</v>
      </c>
      <c r="H1369">
        <v>455.58</v>
      </c>
      <c r="I1369">
        <v>104</v>
      </c>
      <c r="J1369" t="s">
        <v>10</v>
      </c>
      <c r="K1369">
        <v>5</v>
      </c>
      <c r="L1369">
        <v>4</v>
      </c>
    </row>
    <row r="1370" spans="1:12">
      <c r="A1370" t="s">
        <v>2746</v>
      </c>
      <c r="B1370" t="s">
        <v>2615</v>
      </c>
      <c r="C1370">
        <v>386</v>
      </c>
      <c r="D1370" t="s">
        <v>2747</v>
      </c>
      <c r="E1370" t="s">
        <v>35</v>
      </c>
      <c r="F1370" t="s">
        <v>9</v>
      </c>
      <c r="G1370">
        <v>80013</v>
      </c>
      <c r="H1370">
        <v>354.57</v>
      </c>
      <c r="I1370">
        <v>104</v>
      </c>
      <c r="J1370" t="s">
        <v>10</v>
      </c>
      <c r="K1370">
        <v>5</v>
      </c>
      <c r="L1370">
        <v>6</v>
      </c>
    </row>
    <row r="1371" spans="1:12">
      <c r="A1371" t="s">
        <v>2748</v>
      </c>
      <c r="B1371" t="s">
        <v>2615</v>
      </c>
      <c r="C1371">
        <v>393</v>
      </c>
      <c r="D1371" t="s">
        <v>2749</v>
      </c>
      <c r="E1371" t="s">
        <v>29</v>
      </c>
      <c r="F1371" t="s">
        <v>9</v>
      </c>
      <c r="G1371">
        <v>80004</v>
      </c>
      <c r="H1371">
        <v>533.20000000000005</v>
      </c>
      <c r="I1371">
        <v>108</v>
      </c>
      <c r="J1371" t="s">
        <v>10</v>
      </c>
      <c r="K1371">
        <v>6</v>
      </c>
      <c r="L1371">
        <v>1</v>
      </c>
    </row>
    <row r="1372" spans="1:12">
      <c r="A1372" t="s">
        <v>2750</v>
      </c>
      <c r="B1372" t="s">
        <v>2615</v>
      </c>
      <c r="C1372">
        <v>394</v>
      </c>
      <c r="D1372" t="s">
        <v>2751</v>
      </c>
      <c r="E1372" t="s">
        <v>35</v>
      </c>
      <c r="F1372" t="s">
        <v>9</v>
      </c>
      <c r="G1372">
        <v>80013</v>
      </c>
      <c r="H1372">
        <v>281.56</v>
      </c>
      <c r="I1372">
        <v>104</v>
      </c>
      <c r="J1372" t="s">
        <v>10</v>
      </c>
      <c r="K1372">
        <v>3</v>
      </c>
      <c r="L1372">
        <v>8</v>
      </c>
    </row>
    <row r="1373" spans="1:12">
      <c r="A1373" t="s">
        <v>2752</v>
      </c>
      <c r="B1373" t="s">
        <v>2615</v>
      </c>
      <c r="C1373">
        <v>395</v>
      </c>
      <c r="D1373" t="s">
        <v>2753</v>
      </c>
      <c r="E1373" t="s">
        <v>29</v>
      </c>
      <c r="F1373" t="s">
        <v>9</v>
      </c>
      <c r="G1373">
        <v>80003</v>
      </c>
      <c r="H1373">
        <v>542.59</v>
      </c>
      <c r="I1373">
        <v>103</v>
      </c>
      <c r="J1373" t="s">
        <v>10</v>
      </c>
      <c r="K1373">
        <v>3</v>
      </c>
      <c r="L1373">
        <v>2</v>
      </c>
    </row>
    <row r="1374" spans="1:12">
      <c r="A1374" t="s">
        <v>2754</v>
      </c>
      <c r="B1374" t="s">
        <v>2615</v>
      </c>
      <c r="C1374">
        <v>397</v>
      </c>
      <c r="D1374" t="s">
        <v>2755</v>
      </c>
      <c r="E1374" t="s">
        <v>8</v>
      </c>
      <c r="F1374" t="s">
        <v>9</v>
      </c>
      <c r="G1374">
        <v>80227</v>
      </c>
      <c r="H1374">
        <v>346.53</v>
      </c>
      <c r="I1374">
        <v>101</v>
      </c>
      <c r="J1374" t="s">
        <v>10</v>
      </c>
      <c r="K1374">
        <v>3</v>
      </c>
      <c r="L1374">
        <v>4</v>
      </c>
    </row>
    <row r="1375" spans="1:12">
      <c r="A1375" t="s">
        <v>2756</v>
      </c>
      <c r="B1375" t="s">
        <v>2615</v>
      </c>
      <c r="C1375">
        <v>401</v>
      </c>
      <c r="D1375" t="s">
        <v>2757</v>
      </c>
      <c r="E1375" t="s">
        <v>8</v>
      </c>
      <c r="F1375" t="s">
        <v>9</v>
      </c>
      <c r="G1375">
        <v>80212</v>
      </c>
      <c r="H1375">
        <v>289.55</v>
      </c>
      <c r="I1375">
        <v>107</v>
      </c>
      <c r="J1375" t="s">
        <v>10</v>
      </c>
      <c r="K1375">
        <v>3</v>
      </c>
      <c r="L1375">
        <v>4</v>
      </c>
    </row>
    <row r="1376" spans="1:12">
      <c r="A1376" t="s">
        <v>2758</v>
      </c>
      <c r="B1376" t="s">
        <v>2615</v>
      </c>
      <c r="C1376">
        <v>405</v>
      </c>
      <c r="D1376" t="s">
        <v>2759</v>
      </c>
      <c r="E1376" t="s">
        <v>35</v>
      </c>
      <c r="F1376" t="s">
        <v>9</v>
      </c>
      <c r="G1376">
        <v>80016</v>
      </c>
      <c r="H1376">
        <v>132.24</v>
      </c>
      <c r="I1376">
        <v>102</v>
      </c>
      <c r="J1376" t="s">
        <v>10</v>
      </c>
      <c r="K1376">
        <v>1</v>
      </c>
      <c r="L1376">
        <v>2</v>
      </c>
    </row>
    <row r="1377" spans="1:12">
      <c r="A1377" t="s">
        <v>2760</v>
      </c>
      <c r="B1377" t="s">
        <v>2615</v>
      </c>
      <c r="C1377">
        <v>417</v>
      </c>
      <c r="D1377" t="s">
        <v>2761</v>
      </c>
      <c r="E1377" t="s">
        <v>35</v>
      </c>
      <c r="F1377" t="s">
        <v>9</v>
      </c>
      <c r="G1377">
        <v>80012</v>
      </c>
      <c r="H1377">
        <v>480.98</v>
      </c>
      <c r="I1377">
        <v>105</v>
      </c>
      <c r="J1377" t="s">
        <v>10</v>
      </c>
      <c r="K1377">
        <v>6</v>
      </c>
      <c r="L1377">
        <v>7</v>
      </c>
    </row>
    <row r="1378" spans="1:12">
      <c r="A1378" t="s">
        <v>2762</v>
      </c>
      <c r="B1378" t="s">
        <v>2615</v>
      </c>
      <c r="C1378">
        <v>424</v>
      </c>
      <c r="D1378" t="s">
        <v>464</v>
      </c>
      <c r="E1378" t="s">
        <v>8</v>
      </c>
      <c r="F1378" t="s">
        <v>9</v>
      </c>
      <c r="G1378">
        <v>80230</v>
      </c>
      <c r="H1378">
        <v>400.01</v>
      </c>
      <c r="I1378">
        <v>100</v>
      </c>
      <c r="J1378" t="s">
        <v>10</v>
      </c>
      <c r="K1378">
        <v>1</v>
      </c>
      <c r="L1378">
        <v>1</v>
      </c>
    </row>
    <row r="1379" spans="1:12">
      <c r="A1379" t="s">
        <v>2763</v>
      </c>
      <c r="B1379" t="s">
        <v>2615</v>
      </c>
      <c r="C1379">
        <v>428</v>
      </c>
      <c r="D1379" t="s">
        <v>2764</v>
      </c>
      <c r="E1379" t="s">
        <v>26</v>
      </c>
      <c r="F1379" t="s">
        <v>9</v>
      </c>
      <c r="G1379">
        <v>80226</v>
      </c>
      <c r="H1379">
        <v>423.09</v>
      </c>
      <c r="I1379">
        <v>106</v>
      </c>
      <c r="J1379" t="s">
        <v>10</v>
      </c>
      <c r="K1379">
        <v>4</v>
      </c>
      <c r="L1379">
        <v>3</v>
      </c>
    </row>
    <row r="1380" spans="1:12">
      <c r="A1380" t="s">
        <v>2765</v>
      </c>
      <c r="B1380" t="s">
        <v>2615</v>
      </c>
      <c r="C1380">
        <v>447</v>
      </c>
      <c r="D1380" t="s">
        <v>2766</v>
      </c>
      <c r="E1380" t="s">
        <v>97</v>
      </c>
      <c r="F1380" t="s">
        <v>9</v>
      </c>
      <c r="G1380">
        <v>80120</v>
      </c>
      <c r="H1380">
        <v>352.42</v>
      </c>
      <c r="I1380">
        <v>101</v>
      </c>
      <c r="J1380" t="s">
        <v>10</v>
      </c>
      <c r="K1380">
        <v>2</v>
      </c>
      <c r="L1380">
        <v>2</v>
      </c>
    </row>
    <row r="1381" spans="1:12">
      <c r="A1381" t="s">
        <v>2767</v>
      </c>
      <c r="B1381" t="s">
        <v>2615</v>
      </c>
      <c r="C1381">
        <v>452</v>
      </c>
      <c r="D1381" t="s">
        <v>2768</v>
      </c>
      <c r="E1381" t="s">
        <v>35</v>
      </c>
      <c r="F1381" t="s">
        <v>9</v>
      </c>
      <c r="G1381">
        <v>80016</v>
      </c>
      <c r="H1381">
        <v>542</v>
      </c>
      <c r="I1381">
        <v>102</v>
      </c>
      <c r="J1381" t="s">
        <v>10</v>
      </c>
      <c r="K1381">
        <v>4</v>
      </c>
      <c r="L1381">
        <v>4</v>
      </c>
    </row>
    <row r="1382" spans="1:12">
      <c r="A1382" t="s">
        <v>2769</v>
      </c>
      <c r="B1382" t="s">
        <v>2615</v>
      </c>
      <c r="C1382">
        <v>464</v>
      </c>
      <c r="D1382" t="s">
        <v>2770</v>
      </c>
      <c r="E1382" t="s">
        <v>26</v>
      </c>
      <c r="F1382" t="s">
        <v>9</v>
      </c>
      <c r="G1382">
        <v>80232</v>
      </c>
      <c r="H1382">
        <v>354.04</v>
      </c>
      <c r="I1382">
        <v>108</v>
      </c>
      <c r="J1382" t="s">
        <v>10</v>
      </c>
      <c r="K1382">
        <v>4</v>
      </c>
      <c r="L1382">
        <v>7</v>
      </c>
    </row>
    <row r="1383" spans="1:12">
      <c r="A1383" t="s">
        <v>2771</v>
      </c>
      <c r="B1383" t="s">
        <v>2615</v>
      </c>
      <c r="C1383">
        <v>476</v>
      </c>
      <c r="D1383" t="s">
        <v>2772</v>
      </c>
      <c r="E1383" t="s">
        <v>8</v>
      </c>
      <c r="F1383" t="s">
        <v>9</v>
      </c>
      <c r="G1383">
        <v>80237</v>
      </c>
      <c r="H1383">
        <v>330</v>
      </c>
      <c r="I1383">
        <v>105</v>
      </c>
      <c r="J1383" t="s">
        <v>10</v>
      </c>
      <c r="K1383">
        <v>2</v>
      </c>
      <c r="L1383">
        <v>2</v>
      </c>
    </row>
    <row r="1384" spans="1:12">
      <c r="A1384" t="s">
        <v>2773</v>
      </c>
      <c r="B1384" t="s">
        <v>2615</v>
      </c>
      <c r="C1384">
        <v>479</v>
      </c>
      <c r="D1384" t="s">
        <v>2774</v>
      </c>
      <c r="E1384" t="s">
        <v>26</v>
      </c>
      <c r="F1384" t="s">
        <v>9</v>
      </c>
      <c r="G1384">
        <v>80227</v>
      </c>
      <c r="H1384">
        <v>543.66999999999996</v>
      </c>
      <c r="I1384">
        <v>101</v>
      </c>
      <c r="J1384" t="s">
        <v>10</v>
      </c>
      <c r="K1384">
        <v>5</v>
      </c>
      <c r="L1384">
        <v>6</v>
      </c>
    </row>
    <row r="1385" spans="1:12">
      <c r="A1385" t="s">
        <v>2775</v>
      </c>
      <c r="B1385" t="s">
        <v>2615</v>
      </c>
      <c r="C1385">
        <v>480</v>
      </c>
      <c r="D1385" t="s">
        <v>2776</v>
      </c>
      <c r="E1385" t="s">
        <v>26</v>
      </c>
      <c r="F1385" t="s">
        <v>9</v>
      </c>
      <c r="G1385">
        <v>80228</v>
      </c>
      <c r="H1385">
        <v>305.91000000000003</v>
      </c>
      <c r="I1385">
        <v>101</v>
      </c>
      <c r="J1385" t="s">
        <v>10</v>
      </c>
      <c r="K1385">
        <v>2</v>
      </c>
      <c r="L1385">
        <v>3</v>
      </c>
    </row>
    <row r="1386" spans="1:12">
      <c r="A1386" t="s">
        <v>2777</v>
      </c>
      <c r="B1386" t="s">
        <v>2615</v>
      </c>
      <c r="C1386">
        <v>482</v>
      </c>
      <c r="D1386" t="s">
        <v>2778</v>
      </c>
      <c r="E1386" t="s">
        <v>32</v>
      </c>
      <c r="F1386" t="s">
        <v>9</v>
      </c>
      <c r="G1386">
        <v>80020</v>
      </c>
      <c r="H1386">
        <v>359.45</v>
      </c>
      <c r="I1386">
        <v>108</v>
      </c>
      <c r="J1386" t="s">
        <v>10</v>
      </c>
      <c r="K1386">
        <v>2</v>
      </c>
      <c r="L1386">
        <v>5</v>
      </c>
    </row>
    <row r="1387" spans="1:12">
      <c r="A1387" t="s">
        <v>2779</v>
      </c>
      <c r="B1387" t="s">
        <v>2615</v>
      </c>
      <c r="C1387">
        <v>485</v>
      </c>
      <c r="D1387" t="s">
        <v>2780</v>
      </c>
      <c r="E1387" t="s">
        <v>35</v>
      </c>
      <c r="F1387" t="s">
        <v>9</v>
      </c>
      <c r="G1387">
        <v>80013</v>
      </c>
      <c r="H1387">
        <v>356.02</v>
      </c>
      <c r="I1387">
        <v>104</v>
      </c>
      <c r="J1387" t="s">
        <v>10</v>
      </c>
      <c r="K1387">
        <v>3</v>
      </c>
      <c r="L1387">
        <v>7</v>
      </c>
    </row>
    <row r="1388" spans="1:12">
      <c r="A1388" t="s">
        <v>2781</v>
      </c>
      <c r="B1388" t="s">
        <v>2615</v>
      </c>
      <c r="C1388">
        <v>496</v>
      </c>
      <c r="D1388" t="s">
        <v>2782</v>
      </c>
      <c r="E1388" t="s">
        <v>35</v>
      </c>
      <c r="F1388" t="s">
        <v>9</v>
      </c>
      <c r="G1388">
        <v>80012</v>
      </c>
      <c r="H1388">
        <v>313.8</v>
      </c>
      <c r="I1388">
        <v>105</v>
      </c>
      <c r="J1388" t="s">
        <v>10</v>
      </c>
      <c r="K1388">
        <v>2</v>
      </c>
      <c r="L1388">
        <v>8</v>
      </c>
    </row>
    <row r="1389" spans="1:12">
      <c r="A1389" t="s">
        <v>2783</v>
      </c>
      <c r="B1389" t="s">
        <v>2615</v>
      </c>
      <c r="C1389">
        <v>500</v>
      </c>
      <c r="D1389" t="s">
        <v>2784</v>
      </c>
      <c r="E1389" t="s">
        <v>8</v>
      </c>
      <c r="F1389" t="s">
        <v>9</v>
      </c>
      <c r="G1389">
        <v>80203</v>
      </c>
      <c r="H1389">
        <v>316.58</v>
      </c>
      <c r="I1389">
        <v>106</v>
      </c>
      <c r="J1389" t="s">
        <v>10</v>
      </c>
      <c r="K1389">
        <v>4</v>
      </c>
      <c r="L1389">
        <v>4</v>
      </c>
    </row>
    <row r="1390" spans="1:12">
      <c r="A1390" t="s">
        <v>2785</v>
      </c>
      <c r="B1390" t="s">
        <v>2615</v>
      </c>
      <c r="C1390">
        <v>507</v>
      </c>
      <c r="D1390" t="s">
        <v>2786</v>
      </c>
      <c r="E1390" t="s">
        <v>17</v>
      </c>
      <c r="F1390" t="s">
        <v>9</v>
      </c>
      <c r="G1390">
        <v>80015</v>
      </c>
      <c r="H1390">
        <v>436.14</v>
      </c>
      <c r="I1390">
        <v>102</v>
      </c>
      <c r="J1390" t="s">
        <v>10</v>
      </c>
      <c r="K1390">
        <v>3</v>
      </c>
      <c r="L1390">
        <v>5</v>
      </c>
    </row>
    <row r="1391" spans="1:12">
      <c r="A1391" t="s">
        <v>2787</v>
      </c>
      <c r="B1391" t="s">
        <v>2615</v>
      </c>
      <c r="C1391">
        <v>510</v>
      </c>
      <c r="D1391" t="s">
        <v>2788</v>
      </c>
      <c r="E1391" t="s">
        <v>29</v>
      </c>
      <c r="F1391" t="s">
        <v>9</v>
      </c>
      <c r="G1391">
        <v>80002</v>
      </c>
      <c r="H1391">
        <v>503.86</v>
      </c>
      <c r="I1391">
        <v>106</v>
      </c>
      <c r="J1391" t="s">
        <v>10</v>
      </c>
      <c r="K1391">
        <v>6</v>
      </c>
      <c r="L1391">
        <v>6</v>
      </c>
    </row>
    <row r="1392" spans="1:12">
      <c r="A1392" t="s">
        <v>2789</v>
      </c>
      <c r="B1392" t="s">
        <v>2615</v>
      </c>
      <c r="C1392">
        <v>524</v>
      </c>
      <c r="D1392" t="s">
        <v>2790</v>
      </c>
      <c r="E1392" t="s">
        <v>212</v>
      </c>
      <c r="F1392" t="s">
        <v>9</v>
      </c>
      <c r="G1392">
        <v>80260</v>
      </c>
      <c r="H1392">
        <v>551.80999999999995</v>
      </c>
      <c r="I1392">
        <v>109</v>
      </c>
      <c r="J1392" t="s">
        <v>10</v>
      </c>
      <c r="K1392">
        <v>6</v>
      </c>
      <c r="L1392">
        <v>8</v>
      </c>
    </row>
    <row r="1393" spans="1:12">
      <c r="A1393" t="s">
        <v>2791</v>
      </c>
      <c r="B1393" t="s">
        <v>2615</v>
      </c>
      <c r="C1393">
        <v>534</v>
      </c>
      <c r="D1393" t="s">
        <v>2792</v>
      </c>
      <c r="E1393" t="s">
        <v>77</v>
      </c>
      <c r="F1393" t="s">
        <v>9</v>
      </c>
      <c r="G1393">
        <v>80031</v>
      </c>
      <c r="H1393">
        <v>455.14</v>
      </c>
      <c r="I1393">
        <v>103</v>
      </c>
      <c r="J1393" t="s">
        <v>10</v>
      </c>
      <c r="K1393">
        <v>5</v>
      </c>
      <c r="L1393">
        <v>6</v>
      </c>
    </row>
    <row r="1394" spans="1:12">
      <c r="A1394" t="s">
        <v>2793</v>
      </c>
      <c r="B1394" t="s">
        <v>2615</v>
      </c>
      <c r="C1394">
        <v>543</v>
      </c>
      <c r="D1394" t="s">
        <v>2794</v>
      </c>
      <c r="E1394" t="s">
        <v>26</v>
      </c>
      <c r="F1394" t="s">
        <v>9</v>
      </c>
      <c r="G1394">
        <v>80226</v>
      </c>
      <c r="H1394">
        <v>376.91</v>
      </c>
      <c r="I1394">
        <v>106</v>
      </c>
      <c r="J1394" t="s">
        <v>10</v>
      </c>
      <c r="K1394">
        <v>2</v>
      </c>
      <c r="L1394">
        <v>2</v>
      </c>
    </row>
    <row r="1395" spans="1:12">
      <c r="A1395" t="s">
        <v>2795</v>
      </c>
      <c r="B1395" t="s">
        <v>2615</v>
      </c>
      <c r="C1395">
        <v>546</v>
      </c>
      <c r="D1395" t="s">
        <v>2796</v>
      </c>
      <c r="E1395" t="s">
        <v>77</v>
      </c>
      <c r="F1395" t="s">
        <v>9</v>
      </c>
      <c r="G1395">
        <v>80031</v>
      </c>
      <c r="H1395">
        <v>387.12</v>
      </c>
      <c r="I1395">
        <v>103</v>
      </c>
      <c r="J1395" t="s">
        <v>10</v>
      </c>
      <c r="K1395">
        <v>5</v>
      </c>
      <c r="L1395">
        <v>7</v>
      </c>
    </row>
    <row r="1396" spans="1:12">
      <c r="A1396" t="s">
        <v>2797</v>
      </c>
      <c r="B1396" t="s">
        <v>2615</v>
      </c>
      <c r="C1396">
        <v>551</v>
      </c>
      <c r="D1396" t="s">
        <v>2798</v>
      </c>
      <c r="E1396" t="s">
        <v>35</v>
      </c>
      <c r="F1396" t="s">
        <v>9</v>
      </c>
      <c r="G1396">
        <v>80017</v>
      </c>
      <c r="H1396">
        <v>278.81</v>
      </c>
      <c r="I1396">
        <v>105</v>
      </c>
      <c r="J1396" t="s">
        <v>10</v>
      </c>
      <c r="K1396">
        <v>3</v>
      </c>
      <c r="L1396">
        <v>3</v>
      </c>
    </row>
    <row r="1397" spans="1:12">
      <c r="A1397" t="s">
        <v>2799</v>
      </c>
      <c r="B1397" t="s">
        <v>2615</v>
      </c>
      <c r="C1397">
        <v>554</v>
      </c>
      <c r="D1397" t="s">
        <v>2800</v>
      </c>
      <c r="E1397" t="s">
        <v>35</v>
      </c>
      <c r="F1397" t="s">
        <v>9</v>
      </c>
      <c r="G1397">
        <v>80013</v>
      </c>
      <c r="H1397">
        <v>333.41</v>
      </c>
      <c r="I1397">
        <v>100</v>
      </c>
      <c r="J1397" t="s">
        <v>10</v>
      </c>
      <c r="K1397">
        <v>2</v>
      </c>
      <c r="L1397">
        <v>8</v>
      </c>
    </row>
    <row r="1398" spans="1:12">
      <c r="A1398" t="s">
        <v>2801</v>
      </c>
      <c r="B1398" t="s">
        <v>2615</v>
      </c>
      <c r="C1398">
        <v>559</v>
      </c>
      <c r="D1398" t="s">
        <v>2802</v>
      </c>
      <c r="E1398" t="s">
        <v>97</v>
      </c>
      <c r="F1398" t="s">
        <v>9</v>
      </c>
      <c r="G1398">
        <v>80128</v>
      </c>
      <c r="H1398">
        <v>463.38</v>
      </c>
      <c r="I1398">
        <v>101</v>
      </c>
      <c r="J1398" t="s">
        <v>10</v>
      </c>
      <c r="K1398">
        <v>5</v>
      </c>
      <c r="L1398">
        <v>3</v>
      </c>
    </row>
    <row r="1399" spans="1:12">
      <c r="A1399" t="s">
        <v>2803</v>
      </c>
      <c r="B1399" t="s">
        <v>2615</v>
      </c>
      <c r="C1399">
        <v>572</v>
      </c>
      <c r="D1399" t="s">
        <v>2804</v>
      </c>
      <c r="E1399" t="s">
        <v>35</v>
      </c>
      <c r="F1399" t="s">
        <v>9</v>
      </c>
      <c r="G1399">
        <v>80015</v>
      </c>
      <c r="H1399">
        <v>345.25</v>
      </c>
      <c r="I1399">
        <v>104</v>
      </c>
      <c r="J1399" t="s">
        <v>10</v>
      </c>
      <c r="K1399">
        <v>4</v>
      </c>
      <c r="L1399">
        <v>1</v>
      </c>
    </row>
    <row r="1400" spans="1:12">
      <c r="A1400" t="s">
        <v>2805</v>
      </c>
      <c r="B1400" t="s">
        <v>2615</v>
      </c>
      <c r="C1400">
        <v>574</v>
      </c>
      <c r="D1400" t="s">
        <v>2806</v>
      </c>
      <c r="E1400" t="s">
        <v>35</v>
      </c>
      <c r="F1400" t="s">
        <v>9</v>
      </c>
      <c r="G1400">
        <v>80015</v>
      </c>
      <c r="H1400">
        <v>490.81</v>
      </c>
      <c r="I1400">
        <v>104</v>
      </c>
      <c r="J1400" t="s">
        <v>10</v>
      </c>
      <c r="K1400">
        <v>2</v>
      </c>
      <c r="L1400">
        <v>3</v>
      </c>
    </row>
    <row r="1401" spans="1:12">
      <c r="A1401" t="s">
        <v>2807</v>
      </c>
      <c r="B1401" t="s">
        <v>2615</v>
      </c>
      <c r="C1401">
        <v>585</v>
      </c>
      <c r="D1401" t="s">
        <v>2808</v>
      </c>
      <c r="E1401" t="s">
        <v>26</v>
      </c>
      <c r="F1401" t="s">
        <v>9</v>
      </c>
      <c r="G1401">
        <v>80227</v>
      </c>
      <c r="H1401">
        <v>516.5</v>
      </c>
      <c r="I1401">
        <v>106</v>
      </c>
      <c r="J1401" t="s">
        <v>10</v>
      </c>
      <c r="K1401">
        <v>2</v>
      </c>
      <c r="L1401">
        <v>5</v>
      </c>
    </row>
    <row r="1402" spans="1:12">
      <c r="A1402" t="s">
        <v>2809</v>
      </c>
      <c r="B1402" t="s">
        <v>2615</v>
      </c>
      <c r="C1402">
        <v>593</v>
      </c>
      <c r="D1402" t="s">
        <v>2810</v>
      </c>
      <c r="E1402" t="s">
        <v>8</v>
      </c>
      <c r="F1402" t="s">
        <v>9</v>
      </c>
      <c r="G1402">
        <v>80212</v>
      </c>
      <c r="H1402">
        <v>413.64</v>
      </c>
      <c r="I1402">
        <v>107</v>
      </c>
      <c r="J1402" t="s">
        <v>10</v>
      </c>
      <c r="K1402">
        <v>7</v>
      </c>
      <c r="L1402">
        <v>5</v>
      </c>
    </row>
    <row r="1403" spans="1:12">
      <c r="A1403" t="s">
        <v>2811</v>
      </c>
      <c r="B1403" t="s">
        <v>2615</v>
      </c>
      <c r="C1403">
        <v>596</v>
      </c>
      <c r="D1403" t="s">
        <v>2812</v>
      </c>
      <c r="E1403" t="s">
        <v>29</v>
      </c>
      <c r="F1403" t="s">
        <v>9</v>
      </c>
      <c r="G1403">
        <v>80002</v>
      </c>
      <c r="H1403">
        <v>482.28</v>
      </c>
      <c r="I1403">
        <v>108</v>
      </c>
      <c r="J1403" t="s">
        <v>10</v>
      </c>
      <c r="K1403">
        <v>3</v>
      </c>
      <c r="L1403">
        <v>1</v>
      </c>
    </row>
    <row r="1404" spans="1:12">
      <c r="A1404" t="s">
        <v>2813</v>
      </c>
      <c r="B1404" t="s">
        <v>2615</v>
      </c>
      <c r="C1404">
        <v>600</v>
      </c>
      <c r="D1404" t="s">
        <v>2814</v>
      </c>
      <c r="E1404" t="s">
        <v>8</v>
      </c>
      <c r="F1404" t="s">
        <v>9</v>
      </c>
      <c r="G1404">
        <v>80206</v>
      </c>
      <c r="H1404">
        <v>278.77999999999997</v>
      </c>
      <c r="I1404">
        <v>100</v>
      </c>
      <c r="J1404" t="s">
        <v>10</v>
      </c>
      <c r="K1404">
        <v>3</v>
      </c>
      <c r="L1404">
        <v>4</v>
      </c>
    </row>
    <row r="1405" spans="1:12">
      <c r="A1405" t="s">
        <v>2815</v>
      </c>
      <c r="B1405" t="s">
        <v>2615</v>
      </c>
      <c r="C1405">
        <v>605</v>
      </c>
      <c r="D1405" t="s">
        <v>2816</v>
      </c>
      <c r="E1405" t="s">
        <v>84</v>
      </c>
      <c r="F1405" t="s">
        <v>9</v>
      </c>
      <c r="G1405">
        <v>80234</v>
      </c>
      <c r="H1405">
        <v>428.46</v>
      </c>
      <c r="I1405">
        <v>103</v>
      </c>
      <c r="J1405" t="s">
        <v>10</v>
      </c>
      <c r="K1405">
        <v>5</v>
      </c>
      <c r="L1405">
        <v>4</v>
      </c>
    </row>
    <row r="1406" spans="1:12">
      <c r="A1406" t="s">
        <v>2817</v>
      </c>
      <c r="B1406" t="s">
        <v>2615</v>
      </c>
      <c r="C1406">
        <v>608</v>
      </c>
      <c r="D1406" t="s">
        <v>2818</v>
      </c>
      <c r="E1406" t="s">
        <v>337</v>
      </c>
      <c r="F1406" t="s">
        <v>9</v>
      </c>
      <c r="G1406">
        <v>80033</v>
      </c>
      <c r="H1406">
        <v>546.74</v>
      </c>
      <c r="I1406">
        <v>107</v>
      </c>
      <c r="J1406" t="s">
        <v>10</v>
      </c>
      <c r="K1406">
        <v>5</v>
      </c>
      <c r="L1406">
        <v>3</v>
      </c>
    </row>
    <row r="1407" spans="1:12">
      <c r="A1407" t="s">
        <v>2819</v>
      </c>
      <c r="B1407" t="s">
        <v>2615</v>
      </c>
      <c r="C1407">
        <v>611</v>
      </c>
      <c r="D1407" t="s">
        <v>2820</v>
      </c>
      <c r="E1407" t="s">
        <v>8</v>
      </c>
      <c r="F1407" t="s">
        <v>9</v>
      </c>
      <c r="G1407">
        <v>80211</v>
      </c>
      <c r="H1407">
        <v>396.71</v>
      </c>
      <c r="I1407">
        <v>106</v>
      </c>
      <c r="J1407" t="s">
        <v>10</v>
      </c>
      <c r="K1407">
        <v>4</v>
      </c>
      <c r="L1407">
        <v>6</v>
      </c>
    </row>
    <row r="1408" spans="1:12">
      <c r="A1408" t="s">
        <v>2821</v>
      </c>
      <c r="B1408" t="s">
        <v>2615</v>
      </c>
      <c r="C1408">
        <v>614</v>
      </c>
      <c r="D1408" t="s">
        <v>2822</v>
      </c>
      <c r="E1408" t="s">
        <v>844</v>
      </c>
      <c r="F1408" t="s">
        <v>9</v>
      </c>
      <c r="G1408">
        <v>80022</v>
      </c>
      <c r="H1408">
        <v>300</v>
      </c>
      <c r="I1408">
        <v>107</v>
      </c>
      <c r="J1408" t="s">
        <v>10</v>
      </c>
      <c r="K1408">
        <v>4</v>
      </c>
      <c r="L1408">
        <v>3</v>
      </c>
    </row>
    <row r="1409" spans="1:12">
      <c r="A1409" t="s">
        <v>2823</v>
      </c>
      <c r="B1409" t="s">
        <v>2615</v>
      </c>
      <c r="C1409">
        <v>619</v>
      </c>
      <c r="D1409" t="s">
        <v>2824</v>
      </c>
      <c r="E1409" t="s">
        <v>8</v>
      </c>
      <c r="F1409" t="s">
        <v>9</v>
      </c>
      <c r="G1409">
        <v>80260</v>
      </c>
      <c r="H1409">
        <v>492.59</v>
      </c>
      <c r="I1409">
        <v>109</v>
      </c>
      <c r="J1409" t="s">
        <v>10</v>
      </c>
      <c r="K1409">
        <v>5</v>
      </c>
      <c r="L1409">
        <v>6</v>
      </c>
    </row>
    <row r="1410" spans="1:12">
      <c r="A1410" t="s">
        <v>2825</v>
      </c>
      <c r="B1410" t="s">
        <v>2615</v>
      </c>
      <c r="C1410">
        <v>629</v>
      </c>
      <c r="D1410" t="s">
        <v>2826</v>
      </c>
      <c r="E1410" t="s">
        <v>35</v>
      </c>
      <c r="F1410" t="s">
        <v>9</v>
      </c>
      <c r="G1410">
        <v>80012</v>
      </c>
      <c r="H1410">
        <v>413.74</v>
      </c>
      <c r="I1410">
        <v>105</v>
      </c>
      <c r="J1410" t="s">
        <v>10</v>
      </c>
      <c r="K1410">
        <v>5</v>
      </c>
      <c r="L1410">
        <v>8</v>
      </c>
    </row>
    <row r="1411" spans="1:12">
      <c r="A1411" t="s">
        <v>2827</v>
      </c>
      <c r="B1411" t="s">
        <v>2615</v>
      </c>
      <c r="C1411">
        <v>631</v>
      </c>
      <c r="D1411" t="s">
        <v>2828</v>
      </c>
      <c r="E1411" t="s">
        <v>35</v>
      </c>
      <c r="F1411" t="s">
        <v>9</v>
      </c>
      <c r="G1411">
        <v>80014</v>
      </c>
      <c r="H1411">
        <v>341.3</v>
      </c>
      <c r="I1411">
        <v>104</v>
      </c>
      <c r="J1411" t="s">
        <v>10</v>
      </c>
      <c r="K1411">
        <v>3</v>
      </c>
      <c r="L1411">
        <v>7</v>
      </c>
    </row>
    <row r="1412" spans="1:12">
      <c r="A1412" t="s">
        <v>2829</v>
      </c>
      <c r="B1412" t="s">
        <v>2615</v>
      </c>
      <c r="C1412">
        <v>632</v>
      </c>
      <c r="D1412" t="s">
        <v>2830</v>
      </c>
      <c r="E1412" t="s">
        <v>17</v>
      </c>
      <c r="F1412" t="s">
        <v>9</v>
      </c>
      <c r="G1412">
        <v>80015</v>
      </c>
      <c r="H1412">
        <v>280.39</v>
      </c>
      <c r="I1412">
        <v>100</v>
      </c>
      <c r="J1412" t="s">
        <v>10</v>
      </c>
      <c r="K1412">
        <v>2</v>
      </c>
      <c r="L1412">
        <v>7</v>
      </c>
    </row>
    <row r="1413" spans="1:12">
      <c r="A1413" t="s">
        <v>2831</v>
      </c>
      <c r="B1413" t="s">
        <v>2615</v>
      </c>
      <c r="C1413">
        <v>636</v>
      </c>
      <c r="D1413" t="s">
        <v>2832</v>
      </c>
      <c r="E1413" t="s">
        <v>8</v>
      </c>
      <c r="F1413" t="s">
        <v>9</v>
      </c>
      <c r="G1413">
        <v>80202</v>
      </c>
      <c r="H1413">
        <v>417.93</v>
      </c>
      <c r="I1413">
        <v>107</v>
      </c>
      <c r="J1413" t="s">
        <v>10</v>
      </c>
      <c r="K1413">
        <v>4</v>
      </c>
      <c r="L1413">
        <v>4</v>
      </c>
    </row>
    <row r="1414" spans="1:12">
      <c r="A1414" t="s">
        <v>2833</v>
      </c>
      <c r="B1414" t="s">
        <v>2615</v>
      </c>
      <c r="C1414">
        <v>638</v>
      </c>
      <c r="D1414" t="s">
        <v>2834</v>
      </c>
      <c r="E1414" t="s">
        <v>8</v>
      </c>
      <c r="F1414" t="s">
        <v>9</v>
      </c>
      <c r="G1414">
        <v>80218</v>
      </c>
      <c r="H1414">
        <v>448.18</v>
      </c>
      <c r="I1414">
        <v>104</v>
      </c>
      <c r="J1414" t="s">
        <v>10</v>
      </c>
      <c r="K1414">
        <v>5</v>
      </c>
      <c r="L1414">
        <v>8</v>
      </c>
    </row>
    <row r="1415" spans="1:12">
      <c r="A1415" t="s">
        <v>2835</v>
      </c>
      <c r="B1415" t="s">
        <v>2615</v>
      </c>
      <c r="C1415">
        <v>653</v>
      </c>
      <c r="D1415" t="s">
        <v>2836</v>
      </c>
      <c r="E1415" t="s">
        <v>48</v>
      </c>
      <c r="F1415" t="s">
        <v>9</v>
      </c>
      <c r="G1415">
        <v>80113</v>
      </c>
      <c r="H1415">
        <v>483.27</v>
      </c>
      <c r="I1415">
        <v>100</v>
      </c>
      <c r="J1415" t="s">
        <v>10</v>
      </c>
      <c r="K1415">
        <v>2</v>
      </c>
      <c r="L1415">
        <v>7</v>
      </c>
    </row>
    <row r="1416" spans="1:12">
      <c r="A1416" t="s">
        <v>2837</v>
      </c>
      <c r="B1416" t="s">
        <v>2615</v>
      </c>
      <c r="C1416">
        <v>663</v>
      </c>
      <c r="D1416" t="s">
        <v>2838</v>
      </c>
      <c r="E1416" t="s">
        <v>77</v>
      </c>
      <c r="F1416" t="s">
        <v>9</v>
      </c>
      <c r="G1416">
        <v>80031</v>
      </c>
      <c r="H1416">
        <v>433.66</v>
      </c>
      <c r="I1416">
        <v>103</v>
      </c>
      <c r="J1416" t="s">
        <v>10</v>
      </c>
      <c r="K1416">
        <v>4</v>
      </c>
      <c r="L1416">
        <v>1</v>
      </c>
    </row>
    <row r="1417" spans="1:12">
      <c r="A1417" t="s">
        <v>2839</v>
      </c>
      <c r="B1417" t="s">
        <v>2615</v>
      </c>
      <c r="C1417">
        <v>665</v>
      </c>
      <c r="D1417" t="s">
        <v>2840</v>
      </c>
      <c r="E1417" t="s">
        <v>29</v>
      </c>
      <c r="F1417" t="s">
        <v>9</v>
      </c>
      <c r="G1417">
        <v>80005</v>
      </c>
      <c r="H1417">
        <v>411.84</v>
      </c>
      <c r="I1417">
        <v>103</v>
      </c>
      <c r="J1417" t="s">
        <v>10</v>
      </c>
      <c r="K1417">
        <v>3</v>
      </c>
      <c r="L1417">
        <v>8</v>
      </c>
    </row>
    <row r="1418" spans="1:12">
      <c r="A1418" t="s">
        <v>2841</v>
      </c>
      <c r="B1418" t="s">
        <v>2615</v>
      </c>
      <c r="C1418">
        <v>666</v>
      </c>
      <c r="D1418" t="s">
        <v>2842</v>
      </c>
      <c r="E1418" t="s">
        <v>29</v>
      </c>
      <c r="F1418" t="s">
        <v>9</v>
      </c>
      <c r="G1418">
        <v>80004</v>
      </c>
      <c r="H1418">
        <v>326.08</v>
      </c>
      <c r="I1418">
        <v>103</v>
      </c>
      <c r="J1418" t="s">
        <v>10</v>
      </c>
      <c r="K1418">
        <v>4</v>
      </c>
      <c r="L1418">
        <v>6</v>
      </c>
    </row>
    <row r="1419" spans="1:12">
      <c r="A1419" t="s">
        <v>2843</v>
      </c>
      <c r="B1419" t="s">
        <v>2615</v>
      </c>
      <c r="C1419">
        <v>672</v>
      </c>
      <c r="D1419" t="s">
        <v>2844</v>
      </c>
      <c r="E1419" t="s">
        <v>8</v>
      </c>
      <c r="F1419" t="s">
        <v>9</v>
      </c>
      <c r="G1419">
        <v>80204</v>
      </c>
      <c r="H1419">
        <v>540.67999999999995</v>
      </c>
      <c r="I1419">
        <v>107</v>
      </c>
      <c r="J1419" t="s">
        <v>10</v>
      </c>
      <c r="K1419">
        <v>6</v>
      </c>
      <c r="L1419">
        <v>6</v>
      </c>
    </row>
    <row r="1420" spans="1:12">
      <c r="A1420" t="s">
        <v>2845</v>
      </c>
      <c r="B1420" t="s">
        <v>2615</v>
      </c>
      <c r="C1420">
        <v>685</v>
      </c>
      <c r="D1420" t="s">
        <v>2846</v>
      </c>
      <c r="E1420" t="s">
        <v>8</v>
      </c>
      <c r="F1420" t="s">
        <v>9</v>
      </c>
      <c r="G1420">
        <v>80210</v>
      </c>
      <c r="H1420">
        <v>513.94000000000005</v>
      </c>
      <c r="I1420">
        <v>105</v>
      </c>
      <c r="J1420" t="s">
        <v>10</v>
      </c>
      <c r="K1420">
        <v>4</v>
      </c>
      <c r="L1420">
        <v>7</v>
      </c>
    </row>
    <row r="1421" spans="1:12">
      <c r="A1421" t="s">
        <v>2847</v>
      </c>
      <c r="B1421" t="s">
        <v>2615</v>
      </c>
      <c r="C1421">
        <v>689</v>
      </c>
      <c r="D1421" t="s">
        <v>2848</v>
      </c>
      <c r="E1421" t="s">
        <v>700</v>
      </c>
      <c r="F1421" t="s">
        <v>9</v>
      </c>
      <c r="G1421">
        <v>80130</v>
      </c>
      <c r="H1421">
        <v>397.05</v>
      </c>
      <c r="I1421">
        <v>101</v>
      </c>
      <c r="J1421" t="s">
        <v>10</v>
      </c>
      <c r="K1421">
        <v>4</v>
      </c>
      <c r="L1421">
        <v>8</v>
      </c>
    </row>
    <row r="1422" spans="1:12">
      <c r="A1422" t="s">
        <v>2849</v>
      </c>
      <c r="B1422" t="s">
        <v>2615</v>
      </c>
      <c r="C1422">
        <v>695</v>
      </c>
      <c r="D1422" t="s">
        <v>2850</v>
      </c>
      <c r="E1422" t="s">
        <v>35</v>
      </c>
      <c r="F1422" t="s">
        <v>9</v>
      </c>
      <c r="G1422">
        <v>80012</v>
      </c>
      <c r="H1422">
        <v>292.98</v>
      </c>
      <c r="I1422">
        <v>105</v>
      </c>
      <c r="J1422" t="s">
        <v>10</v>
      </c>
      <c r="K1422">
        <v>2</v>
      </c>
      <c r="L1422">
        <v>1</v>
      </c>
    </row>
    <row r="1423" spans="1:12">
      <c r="A1423" t="s">
        <v>2851</v>
      </c>
      <c r="B1423" t="s">
        <v>2615</v>
      </c>
      <c r="C1423">
        <v>722</v>
      </c>
      <c r="D1423" t="s">
        <v>2852</v>
      </c>
      <c r="E1423" t="s">
        <v>8</v>
      </c>
      <c r="F1423" t="s">
        <v>9</v>
      </c>
      <c r="G1423">
        <v>80227</v>
      </c>
      <c r="H1423">
        <v>281.13</v>
      </c>
      <c r="I1423">
        <v>106</v>
      </c>
      <c r="J1423" t="s">
        <v>10</v>
      </c>
      <c r="K1423">
        <v>1</v>
      </c>
      <c r="L1423">
        <v>5</v>
      </c>
    </row>
    <row r="1424" spans="1:12">
      <c r="A1424" t="s">
        <v>2853</v>
      </c>
      <c r="B1424" t="s">
        <v>2615</v>
      </c>
      <c r="C1424">
        <v>736</v>
      </c>
      <c r="D1424" t="s">
        <v>2854</v>
      </c>
      <c r="E1424" t="s">
        <v>26</v>
      </c>
      <c r="F1424" t="s">
        <v>9</v>
      </c>
      <c r="G1424">
        <v>80214</v>
      </c>
      <c r="H1424">
        <v>309.62</v>
      </c>
      <c r="I1424">
        <v>101</v>
      </c>
      <c r="J1424" t="s">
        <v>10</v>
      </c>
      <c r="K1424">
        <v>1</v>
      </c>
      <c r="L1424">
        <v>1</v>
      </c>
    </row>
    <row r="1425" spans="1:12">
      <c r="A1425" t="s">
        <v>2855</v>
      </c>
      <c r="B1425" t="s">
        <v>2615</v>
      </c>
      <c r="C1425">
        <v>746</v>
      </c>
      <c r="D1425" t="s">
        <v>2856</v>
      </c>
      <c r="E1425" t="s">
        <v>26</v>
      </c>
      <c r="F1425" t="s">
        <v>9</v>
      </c>
      <c r="G1425">
        <v>80227</v>
      </c>
      <c r="H1425">
        <v>326.77</v>
      </c>
      <c r="I1425">
        <v>107</v>
      </c>
      <c r="J1425" t="s">
        <v>10</v>
      </c>
      <c r="K1425">
        <v>6</v>
      </c>
      <c r="L1425">
        <v>2</v>
      </c>
    </row>
    <row r="1426" spans="1:12">
      <c r="A1426" t="s">
        <v>2857</v>
      </c>
      <c r="B1426" t="s">
        <v>2615</v>
      </c>
      <c r="C1426">
        <v>749</v>
      </c>
      <c r="D1426" t="s">
        <v>2858</v>
      </c>
      <c r="E1426" t="s">
        <v>35</v>
      </c>
      <c r="F1426" t="s">
        <v>9</v>
      </c>
      <c r="G1426">
        <v>80013</v>
      </c>
      <c r="H1426">
        <v>442.61</v>
      </c>
      <c r="I1426">
        <v>104</v>
      </c>
      <c r="J1426" t="s">
        <v>10</v>
      </c>
      <c r="K1426">
        <v>5</v>
      </c>
      <c r="L1426">
        <v>8</v>
      </c>
    </row>
    <row r="1427" spans="1:12">
      <c r="A1427" t="s">
        <v>2859</v>
      </c>
      <c r="B1427" t="s">
        <v>2615</v>
      </c>
      <c r="C1427">
        <v>753</v>
      </c>
      <c r="D1427" t="s">
        <v>2860</v>
      </c>
      <c r="E1427" t="s">
        <v>8</v>
      </c>
      <c r="F1427" t="s">
        <v>9</v>
      </c>
      <c r="G1427">
        <v>80210</v>
      </c>
      <c r="H1427">
        <v>534.97</v>
      </c>
      <c r="I1427">
        <v>101</v>
      </c>
      <c r="J1427" t="s">
        <v>10</v>
      </c>
      <c r="K1427">
        <v>5</v>
      </c>
      <c r="L1427">
        <v>5</v>
      </c>
    </row>
    <row r="1428" spans="1:12">
      <c r="A1428" t="s">
        <v>2861</v>
      </c>
      <c r="B1428" t="s">
        <v>2615</v>
      </c>
      <c r="C1428">
        <v>757</v>
      </c>
      <c r="D1428" t="s">
        <v>2862</v>
      </c>
      <c r="E1428" t="s">
        <v>29</v>
      </c>
      <c r="F1428" t="s">
        <v>9</v>
      </c>
      <c r="G1428">
        <v>80004</v>
      </c>
      <c r="H1428">
        <v>278.75</v>
      </c>
      <c r="I1428">
        <v>109</v>
      </c>
      <c r="J1428" t="s">
        <v>10</v>
      </c>
      <c r="K1428">
        <v>2</v>
      </c>
      <c r="L1428">
        <v>2</v>
      </c>
    </row>
    <row r="1429" spans="1:12">
      <c r="A1429" t="s">
        <v>2863</v>
      </c>
      <c r="B1429" t="s">
        <v>2615</v>
      </c>
      <c r="C1429">
        <v>759</v>
      </c>
      <c r="D1429" t="s">
        <v>2864</v>
      </c>
      <c r="E1429" t="s">
        <v>35</v>
      </c>
      <c r="F1429" t="s">
        <v>9</v>
      </c>
      <c r="G1429">
        <v>80014</v>
      </c>
      <c r="H1429">
        <v>477.18</v>
      </c>
      <c r="I1429">
        <v>104</v>
      </c>
      <c r="J1429" t="s">
        <v>10</v>
      </c>
      <c r="K1429">
        <v>7</v>
      </c>
      <c r="L1429">
        <v>6</v>
      </c>
    </row>
    <row r="1430" spans="1:12">
      <c r="A1430" t="s">
        <v>2865</v>
      </c>
      <c r="B1430" t="s">
        <v>2615</v>
      </c>
      <c r="C1430">
        <v>760</v>
      </c>
      <c r="D1430" t="s">
        <v>2866</v>
      </c>
      <c r="E1430" t="s">
        <v>8</v>
      </c>
      <c r="F1430" t="s">
        <v>9</v>
      </c>
      <c r="G1430">
        <v>80216</v>
      </c>
      <c r="H1430">
        <v>360.69</v>
      </c>
      <c r="I1430">
        <v>108</v>
      </c>
      <c r="J1430" t="s">
        <v>10</v>
      </c>
      <c r="K1430">
        <v>3</v>
      </c>
      <c r="L1430">
        <v>8</v>
      </c>
    </row>
    <row r="1431" spans="1:12">
      <c r="A1431" t="s">
        <v>2867</v>
      </c>
      <c r="B1431" t="s">
        <v>2615</v>
      </c>
      <c r="C1431">
        <v>767</v>
      </c>
      <c r="D1431" t="s">
        <v>2868</v>
      </c>
      <c r="E1431" t="s">
        <v>8</v>
      </c>
      <c r="F1431" t="s">
        <v>9</v>
      </c>
      <c r="G1431">
        <v>80221</v>
      </c>
      <c r="H1431">
        <v>394.37</v>
      </c>
      <c r="I1431">
        <v>106</v>
      </c>
      <c r="J1431" t="s">
        <v>10</v>
      </c>
      <c r="K1431">
        <v>4</v>
      </c>
      <c r="L1431">
        <v>1</v>
      </c>
    </row>
    <row r="1432" spans="1:12">
      <c r="A1432" t="s">
        <v>2869</v>
      </c>
      <c r="B1432" t="s">
        <v>2615</v>
      </c>
      <c r="C1432">
        <v>773</v>
      </c>
      <c r="D1432" t="s">
        <v>2870</v>
      </c>
      <c r="E1432" t="s">
        <v>29</v>
      </c>
      <c r="F1432" t="s">
        <v>9</v>
      </c>
      <c r="G1432">
        <v>80003</v>
      </c>
      <c r="H1432">
        <v>345.06</v>
      </c>
      <c r="I1432">
        <v>106</v>
      </c>
      <c r="J1432" t="s">
        <v>10</v>
      </c>
      <c r="K1432">
        <v>3</v>
      </c>
      <c r="L1432">
        <v>1</v>
      </c>
    </row>
    <row r="1433" spans="1:12">
      <c r="A1433" t="s">
        <v>2871</v>
      </c>
      <c r="B1433" t="s">
        <v>2615</v>
      </c>
      <c r="C1433">
        <v>792</v>
      </c>
      <c r="D1433" t="s">
        <v>2872</v>
      </c>
      <c r="E1433" t="s">
        <v>35</v>
      </c>
      <c r="F1433" t="s">
        <v>9</v>
      </c>
      <c r="G1433">
        <v>80013</v>
      </c>
      <c r="H1433">
        <v>404.43</v>
      </c>
      <c r="I1433">
        <v>104</v>
      </c>
      <c r="J1433" t="s">
        <v>10</v>
      </c>
      <c r="K1433">
        <v>4</v>
      </c>
      <c r="L1433">
        <v>2</v>
      </c>
    </row>
    <row r="1434" spans="1:12">
      <c r="A1434" t="s">
        <v>2873</v>
      </c>
      <c r="B1434" t="s">
        <v>2615</v>
      </c>
      <c r="C1434">
        <v>796</v>
      </c>
      <c r="D1434" t="s">
        <v>2874</v>
      </c>
      <c r="E1434" t="s">
        <v>26</v>
      </c>
      <c r="F1434" t="s">
        <v>9</v>
      </c>
      <c r="G1434">
        <v>80226</v>
      </c>
      <c r="H1434">
        <v>281.32</v>
      </c>
      <c r="I1434">
        <v>101</v>
      </c>
      <c r="J1434" t="s">
        <v>10</v>
      </c>
      <c r="K1434">
        <v>3</v>
      </c>
      <c r="L1434">
        <v>6</v>
      </c>
    </row>
    <row r="1435" spans="1:12">
      <c r="A1435" t="s">
        <v>2875</v>
      </c>
      <c r="B1435" t="s">
        <v>2615</v>
      </c>
      <c r="C1435">
        <v>797</v>
      </c>
      <c r="D1435" t="s">
        <v>2876</v>
      </c>
      <c r="E1435" t="s">
        <v>8</v>
      </c>
      <c r="F1435" t="s">
        <v>9</v>
      </c>
      <c r="G1435">
        <v>80247</v>
      </c>
      <c r="H1435">
        <v>446.09</v>
      </c>
      <c r="I1435">
        <v>100</v>
      </c>
      <c r="J1435" t="s">
        <v>10</v>
      </c>
      <c r="K1435">
        <v>6</v>
      </c>
      <c r="L1435">
        <v>8</v>
      </c>
    </row>
    <row r="1436" spans="1:12">
      <c r="A1436" t="s">
        <v>2877</v>
      </c>
      <c r="B1436" t="s">
        <v>2615</v>
      </c>
      <c r="C1436">
        <v>799</v>
      </c>
      <c r="D1436" t="s">
        <v>2878</v>
      </c>
      <c r="E1436" t="s">
        <v>26</v>
      </c>
      <c r="F1436" t="s">
        <v>9</v>
      </c>
      <c r="G1436">
        <v>80227</v>
      </c>
      <c r="H1436">
        <v>533</v>
      </c>
      <c r="I1436">
        <v>101</v>
      </c>
      <c r="J1436" t="s">
        <v>10</v>
      </c>
      <c r="K1436">
        <v>5</v>
      </c>
      <c r="L1436">
        <v>5</v>
      </c>
    </row>
    <row r="1437" spans="1:12">
      <c r="A1437" t="s">
        <v>2879</v>
      </c>
      <c r="B1437" t="s">
        <v>2615</v>
      </c>
      <c r="C1437">
        <v>800</v>
      </c>
      <c r="D1437" t="s">
        <v>2880</v>
      </c>
      <c r="E1437" t="s">
        <v>8</v>
      </c>
      <c r="F1437" t="s">
        <v>9</v>
      </c>
      <c r="G1437">
        <v>80230</v>
      </c>
      <c r="H1437">
        <v>278.35000000000002</v>
      </c>
      <c r="I1437">
        <v>100</v>
      </c>
      <c r="J1437" t="s">
        <v>10</v>
      </c>
      <c r="K1437">
        <v>2</v>
      </c>
      <c r="L1437">
        <v>4</v>
      </c>
    </row>
    <row r="1438" spans="1:12">
      <c r="A1438" t="s">
        <v>2881</v>
      </c>
      <c r="B1438" t="s">
        <v>2615</v>
      </c>
      <c r="C1438">
        <v>804</v>
      </c>
      <c r="D1438" t="s">
        <v>2882</v>
      </c>
      <c r="E1438" t="s">
        <v>8</v>
      </c>
      <c r="F1438" t="s">
        <v>9</v>
      </c>
      <c r="G1438">
        <v>80202</v>
      </c>
      <c r="H1438">
        <v>423.47</v>
      </c>
      <c r="I1438">
        <v>103</v>
      </c>
      <c r="J1438" t="s">
        <v>10</v>
      </c>
      <c r="K1438">
        <v>3</v>
      </c>
      <c r="L1438">
        <v>3</v>
      </c>
    </row>
    <row r="1439" spans="1:12">
      <c r="A1439" t="s">
        <v>2883</v>
      </c>
      <c r="B1439" t="s">
        <v>2615</v>
      </c>
      <c r="C1439">
        <v>813</v>
      </c>
      <c r="D1439" t="s">
        <v>2884</v>
      </c>
      <c r="E1439" t="s">
        <v>8</v>
      </c>
      <c r="F1439" t="s">
        <v>9</v>
      </c>
      <c r="G1439">
        <v>80204</v>
      </c>
      <c r="H1439">
        <v>305.08</v>
      </c>
      <c r="I1439">
        <v>101</v>
      </c>
      <c r="J1439" t="s">
        <v>10</v>
      </c>
      <c r="K1439">
        <v>1</v>
      </c>
      <c r="L1439">
        <v>8</v>
      </c>
    </row>
    <row r="1440" spans="1:12">
      <c r="A1440" t="s">
        <v>2885</v>
      </c>
      <c r="B1440" t="s">
        <v>2615</v>
      </c>
      <c r="C1440">
        <v>816</v>
      </c>
      <c r="D1440" t="s">
        <v>2886</v>
      </c>
      <c r="E1440" t="s">
        <v>26</v>
      </c>
      <c r="F1440" t="s">
        <v>9</v>
      </c>
      <c r="G1440">
        <v>80226</v>
      </c>
      <c r="H1440">
        <v>288.86</v>
      </c>
      <c r="I1440">
        <v>106</v>
      </c>
      <c r="J1440" t="s">
        <v>10</v>
      </c>
      <c r="K1440">
        <v>1</v>
      </c>
      <c r="L1440">
        <v>2</v>
      </c>
    </row>
    <row r="1441" spans="1:12">
      <c r="A1441" t="s">
        <v>2887</v>
      </c>
      <c r="B1441" t="s">
        <v>2615</v>
      </c>
      <c r="C1441">
        <v>819</v>
      </c>
      <c r="D1441" t="s">
        <v>2888</v>
      </c>
      <c r="E1441" t="s">
        <v>791</v>
      </c>
      <c r="F1441" t="s">
        <v>9</v>
      </c>
      <c r="G1441">
        <v>80214</v>
      </c>
      <c r="H1441">
        <v>405.24</v>
      </c>
      <c r="I1441">
        <v>107</v>
      </c>
      <c r="J1441" t="s">
        <v>10</v>
      </c>
      <c r="K1441">
        <v>3</v>
      </c>
      <c r="L1441">
        <v>8</v>
      </c>
    </row>
    <row r="1442" spans="1:12">
      <c r="A1442" t="s">
        <v>2889</v>
      </c>
      <c r="B1442" t="s">
        <v>2615</v>
      </c>
      <c r="C1442">
        <v>824</v>
      </c>
      <c r="D1442" t="s">
        <v>2890</v>
      </c>
      <c r="E1442" t="s">
        <v>26</v>
      </c>
      <c r="F1442" t="s">
        <v>9</v>
      </c>
      <c r="G1442">
        <v>80228</v>
      </c>
      <c r="H1442">
        <v>488.62</v>
      </c>
      <c r="I1442">
        <v>106</v>
      </c>
      <c r="J1442" t="s">
        <v>10</v>
      </c>
      <c r="K1442">
        <v>6</v>
      </c>
      <c r="L1442">
        <v>5</v>
      </c>
    </row>
    <row r="1443" spans="1:12">
      <c r="A1443" t="s">
        <v>2891</v>
      </c>
      <c r="B1443" t="s">
        <v>2615</v>
      </c>
      <c r="C1443">
        <v>826</v>
      </c>
      <c r="D1443" t="s">
        <v>2892</v>
      </c>
      <c r="E1443" t="s">
        <v>35</v>
      </c>
      <c r="F1443" t="s">
        <v>9</v>
      </c>
      <c r="G1443">
        <v>80016</v>
      </c>
      <c r="H1443">
        <v>340.13</v>
      </c>
      <c r="I1443">
        <v>102</v>
      </c>
      <c r="J1443" t="s">
        <v>10</v>
      </c>
      <c r="K1443">
        <v>4</v>
      </c>
      <c r="L1443">
        <v>1</v>
      </c>
    </row>
    <row r="1444" spans="1:12">
      <c r="A1444" t="s">
        <v>2893</v>
      </c>
      <c r="B1444" t="s">
        <v>2615</v>
      </c>
      <c r="C1444">
        <v>829</v>
      </c>
      <c r="D1444" t="s">
        <v>2894</v>
      </c>
      <c r="E1444" t="s">
        <v>337</v>
      </c>
      <c r="F1444" t="s">
        <v>9</v>
      </c>
      <c r="G1444">
        <v>80033</v>
      </c>
      <c r="H1444">
        <v>435.84</v>
      </c>
      <c r="I1444">
        <v>106</v>
      </c>
      <c r="J1444" t="s">
        <v>10</v>
      </c>
      <c r="K1444">
        <v>3</v>
      </c>
      <c r="L1444">
        <v>2</v>
      </c>
    </row>
    <row r="1445" spans="1:12">
      <c r="A1445" t="s">
        <v>2895</v>
      </c>
      <c r="B1445" t="s">
        <v>2615</v>
      </c>
      <c r="C1445">
        <v>831</v>
      </c>
      <c r="D1445" t="s">
        <v>2896</v>
      </c>
      <c r="E1445" t="s">
        <v>26</v>
      </c>
      <c r="F1445" t="s">
        <v>9</v>
      </c>
      <c r="G1445">
        <v>80228</v>
      </c>
      <c r="H1445">
        <v>423.32</v>
      </c>
      <c r="I1445">
        <v>106</v>
      </c>
      <c r="J1445" t="s">
        <v>10</v>
      </c>
      <c r="K1445">
        <v>3</v>
      </c>
      <c r="L1445">
        <v>8</v>
      </c>
    </row>
    <row r="1446" spans="1:12">
      <c r="A1446" t="s">
        <v>2897</v>
      </c>
      <c r="B1446" t="s">
        <v>2615</v>
      </c>
      <c r="C1446">
        <v>840</v>
      </c>
      <c r="D1446" t="s">
        <v>2898</v>
      </c>
      <c r="E1446" t="s">
        <v>84</v>
      </c>
      <c r="F1446" t="s">
        <v>9</v>
      </c>
      <c r="G1446">
        <v>80233</v>
      </c>
      <c r="H1446">
        <v>378.13</v>
      </c>
      <c r="I1446">
        <v>107</v>
      </c>
      <c r="J1446" t="s">
        <v>10</v>
      </c>
      <c r="K1446">
        <v>5</v>
      </c>
      <c r="L1446">
        <v>2</v>
      </c>
    </row>
    <row r="1447" spans="1:12">
      <c r="A1447" t="s">
        <v>2899</v>
      </c>
      <c r="B1447" t="s">
        <v>2615</v>
      </c>
      <c r="C1447">
        <v>846</v>
      </c>
      <c r="D1447" t="s">
        <v>2900</v>
      </c>
      <c r="E1447" t="s">
        <v>35</v>
      </c>
      <c r="F1447" t="s">
        <v>9</v>
      </c>
      <c r="G1447">
        <v>80014</v>
      </c>
      <c r="H1447">
        <v>348.05</v>
      </c>
      <c r="I1447">
        <v>105</v>
      </c>
      <c r="J1447" t="s">
        <v>10</v>
      </c>
      <c r="K1447">
        <v>1</v>
      </c>
      <c r="L1447">
        <v>4</v>
      </c>
    </row>
    <row r="1448" spans="1:12">
      <c r="A1448" t="s">
        <v>2901</v>
      </c>
      <c r="B1448" t="s">
        <v>2615</v>
      </c>
      <c r="C1448">
        <v>874</v>
      </c>
      <c r="D1448" t="s">
        <v>2902</v>
      </c>
      <c r="E1448" t="s">
        <v>32</v>
      </c>
      <c r="F1448" t="s">
        <v>9</v>
      </c>
      <c r="G1448">
        <v>80021</v>
      </c>
      <c r="H1448">
        <v>290.52</v>
      </c>
      <c r="I1448">
        <v>103</v>
      </c>
      <c r="J1448" t="s">
        <v>10</v>
      </c>
      <c r="K1448">
        <v>3</v>
      </c>
      <c r="L1448">
        <v>7</v>
      </c>
    </row>
    <row r="1449" spans="1:12">
      <c r="A1449" t="s">
        <v>2903</v>
      </c>
      <c r="B1449" t="s">
        <v>2615</v>
      </c>
      <c r="C1449">
        <v>875</v>
      </c>
      <c r="D1449" t="s">
        <v>2904</v>
      </c>
      <c r="E1449" t="s">
        <v>368</v>
      </c>
      <c r="F1449" t="s">
        <v>9</v>
      </c>
      <c r="G1449">
        <v>80108</v>
      </c>
      <c r="H1449">
        <v>286.45</v>
      </c>
      <c r="I1449">
        <v>102</v>
      </c>
      <c r="J1449" t="s">
        <v>10</v>
      </c>
      <c r="K1449">
        <v>3</v>
      </c>
      <c r="L1449">
        <v>6</v>
      </c>
    </row>
    <row r="1450" spans="1:12">
      <c r="A1450" t="s">
        <v>2905</v>
      </c>
      <c r="B1450" t="s">
        <v>2615</v>
      </c>
      <c r="C1450">
        <v>877</v>
      </c>
      <c r="D1450" t="s">
        <v>2906</v>
      </c>
      <c r="E1450" t="s">
        <v>26</v>
      </c>
      <c r="F1450" t="s">
        <v>9</v>
      </c>
      <c r="G1450">
        <v>80226</v>
      </c>
      <c r="H1450">
        <v>338.09</v>
      </c>
      <c r="I1450">
        <v>106</v>
      </c>
      <c r="J1450" t="s">
        <v>10</v>
      </c>
      <c r="K1450">
        <v>3</v>
      </c>
      <c r="L1450">
        <v>5</v>
      </c>
    </row>
    <row r="1451" spans="1:12">
      <c r="A1451" t="s">
        <v>2907</v>
      </c>
      <c r="B1451" t="s">
        <v>2615</v>
      </c>
      <c r="C1451">
        <v>888</v>
      </c>
      <c r="D1451" t="s">
        <v>2908</v>
      </c>
      <c r="E1451" t="s">
        <v>17</v>
      </c>
      <c r="F1451" t="s">
        <v>9</v>
      </c>
      <c r="G1451">
        <v>80016</v>
      </c>
      <c r="H1451">
        <v>404.86</v>
      </c>
      <c r="I1451">
        <v>102</v>
      </c>
      <c r="J1451" t="s">
        <v>10</v>
      </c>
      <c r="K1451">
        <v>4</v>
      </c>
      <c r="L1451">
        <v>8</v>
      </c>
    </row>
    <row r="1452" spans="1:12">
      <c r="A1452" t="s">
        <v>2909</v>
      </c>
      <c r="B1452" t="s">
        <v>2615</v>
      </c>
      <c r="C1452">
        <v>890</v>
      </c>
      <c r="D1452" t="s">
        <v>2910</v>
      </c>
      <c r="E1452" t="s">
        <v>29</v>
      </c>
      <c r="F1452" t="s">
        <v>9</v>
      </c>
      <c r="G1452">
        <v>80003</v>
      </c>
      <c r="H1452">
        <v>498.35</v>
      </c>
      <c r="I1452">
        <v>100</v>
      </c>
      <c r="J1452" t="s">
        <v>10</v>
      </c>
      <c r="K1452">
        <v>7</v>
      </c>
      <c r="L1452">
        <v>4</v>
      </c>
    </row>
    <row r="1453" spans="1:12">
      <c r="A1453" t="s">
        <v>2911</v>
      </c>
      <c r="B1453" t="s">
        <v>2615</v>
      </c>
      <c r="C1453">
        <v>893</v>
      </c>
      <c r="D1453" t="s">
        <v>2912</v>
      </c>
      <c r="E1453" t="s">
        <v>8</v>
      </c>
      <c r="F1453" t="s">
        <v>9</v>
      </c>
      <c r="G1453">
        <v>80219</v>
      </c>
      <c r="H1453">
        <v>389.52</v>
      </c>
      <c r="I1453">
        <v>100</v>
      </c>
      <c r="J1453" t="s">
        <v>10</v>
      </c>
      <c r="K1453">
        <v>3</v>
      </c>
      <c r="L1453">
        <v>6</v>
      </c>
    </row>
    <row r="1454" spans="1:12">
      <c r="A1454" t="s">
        <v>2913</v>
      </c>
      <c r="B1454" t="s">
        <v>2615</v>
      </c>
      <c r="C1454">
        <v>895</v>
      </c>
      <c r="D1454" t="s">
        <v>2914</v>
      </c>
      <c r="E1454" t="s">
        <v>35</v>
      </c>
      <c r="F1454" t="s">
        <v>9</v>
      </c>
      <c r="G1454">
        <v>80017</v>
      </c>
      <c r="H1454">
        <v>449.02</v>
      </c>
      <c r="I1454">
        <v>105</v>
      </c>
      <c r="J1454" t="s">
        <v>10</v>
      </c>
      <c r="K1454">
        <v>6</v>
      </c>
      <c r="L1454">
        <v>4</v>
      </c>
    </row>
    <row r="1455" spans="1:12">
      <c r="A1455" t="s">
        <v>2915</v>
      </c>
      <c r="B1455" t="s">
        <v>2615</v>
      </c>
      <c r="C1455">
        <v>896</v>
      </c>
      <c r="D1455" t="s">
        <v>2916</v>
      </c>
      <c r="E1455" t="s">
        <v>35</v>
      </c>
      <c r="F1455" t="s">
        <v>9</v>
      </c>
      <c r="G1455">
        <v>80015</v>
      </c>
      <c r="H1455">
        <v>322.02999999999997</v>
      </c>
      <c r="I1455">
        <v>105</v>
      </c>
      <c r="J1455" t="s">
        <v>10</v>
      </c>
      <c r="K1455">
        <v>7</v>
      </c>
      <c r="L1455">
        <v>4</v>
      </c>
    </row>
    <row r="1456" spans="1:12">
      <c r="A1456" t="s">
        <v>2917</v>
      </c>
      <c r="B1456" t="s">
        <v>2615</v>
      </c>
      <c r="C1456">
        <v>899</v>
      </c>
      <c r="D1456" t="s">
        <v>2918</v>
      </c>
      <c r="E1456" t="s">
        <v>8</v>
      </c>
      <c r="F1456" t="s">
        <v>9</v>
      </c>
      <c r="G1456">
        <v>80222</v>
      </c>
      <c r="H1456">
        <v>399.31</v>
      </c>
      <c r="I1456">
        <v>100</v>
      </c>
      <c r="J1456" t="s">
        <v>10</v>
      </c>
      <c r="K1456">
        <v>5</v>
      </c>
      <c r="L1456">
        <v>8</v>
      </c>
    </row>
    <row r="1457" spans="1:12">
      <c r="A1457" t="s">
        <v>2919</v>
      </c>
      <c r="B1457" t="s">
        <v>2615</v>
      </c>
      <c r="C1457">
        <v>901</v>
      </c>
      <c r="D1457" t="s">
        <v>2920</v>
      </c>
      <c r="E1457" t="s">
        <v>8</v>
      </c>
      <c r="F1457" t="s">
        <v>9</v>
      </c>
      <c r="G1457">
        <v>80222</v>
      </c>
      <c r="H1457">
        <v>377.91</v>
      </c>
      <c r="I1457">
        <v>105</v>
      </c>
      <c r="J1457" t="s">
        <v>10</v>
      </c>
      <c r="K1457">
        <v>4</v>
      </c>
      <c r="L1457">
        <v>1</v>
      </c>
    </row>
    <row r="1458" spans="1:12">
      <c r="A1458" t="s">
        <v>2921</v>
      </c>
      <c r="B1458" t="s">
        <v>2615</v>
      </c>
      <c r="C1458">
        <v>904</v>
      </c>
      <c r="D1458" t="s">
        <v>2922</v>
      </c>
      <c r="E1458" t="s">
        <v>35</v>
      </c>
      <c r="F1458" t="s">
        <v>9</v>
      </c>
      <c r="G1458">
        <v>80014</v>
      </c>
      <c r="H1458">
        <v>283.73</v>
      </c>
      <c r="I1458">
        <v>105</v>
      </c>
      <c r="J1458" t="s">
        <v>10</v>
      </c>
      <c r="K1458">
        <v>1</v>
      </c>
      <c r="L1458">
        <v>5</v>
      </c>
    </row>
    <row r="1459" spans="1:12">
      <c r="A1459" t="s">
        <v>2923</v>
      </c>
      <c r="B1459" t="s">
        <v>2615</v>
      </c>
      <c r="C1459">
        <v>911</v>
      </c>
      <c r="D1459" t="s">
        <v>2924</v>
      </c>
      <c r="E1459" t="s">
        <v>35</v>
      </c>
      <c r="F1459" t="s">
        <v>9</v>
      </c>
      <c r="G1459">
        <v>80013</v>
      </c>
      <c r="H1459">
        <v>377.16</v>
      </c>
      <c r="I1459">
        <v>100</v>
      </c>
      <c r="J1459" t="s">
        <v>10</v>
      </c>
      <c r="K1459">
        <v>4</v>
      </c>
      <c r="L1459">
        <v>8</v>
      </c>
    </row>
    <row r="1460" spans="1:12">
      <c r="A1460" t="s">
        <v>2925</v>
      </c>
      <c r="B1460" t="s">
        <v>2615</v>
      </c>
      <c r="C1460">
        <v>919</v>
      </c>
      <c r="D1460" t="s">
        <v>2926</v>
      </c>
      <c r="E1460" t="s">
        <v>8</v>
      </c>
      <c r="F1460" t="s">
        <v>9</v>
      </c>
      <c r="G1460">
        <v>80235</v>
      </c>
      <c r="H1460">
        <v>516.55999999999995</v>
      </c>
      <c r="I1460">
        <v>107</v>
      </c>
      <c r="J1460" t="s">
        <v>10</v>
      </c>
      <c r="K1460">
        <v>4</v>
      </c>
      <c r="L1460">
        <v>1</v>
      </c>
    </row>
    <row r="1461" spans="1:12">
      <c r="A1461" t="s">
        <v>2927</v>
      </c>
      <c r="B1461" t="s">
        <v>2615</v>
      </c>
      <c r="C1461">
        <v>923</v>
      </c>
      <c r="D1461" t="s">
        <v>2928</v>
      </c>
      <c r="E1461" t="s">
        <v>8</v>
      </c>
      <c r="F1461" t="s">
        <v>9</v>
      </c>
      <c r="G1461">
        <v>80204</v>
      </c>
      <c r="H1461">
        <v>322.8</v>
      </c>
      <c r="I1461">
        <v>103</v>
      </c>
      <c r="J1461" t="s">
        <v>10</v>
      </c>
      <c r="K1461">
        <v>2</v>
      </c>
      <c r="L1461">
        <v>1</v>
      </c>
    </row>
    <row r="1462" spans="1:12">
      <c r="A1462" t="s">
        <v>2929</v>
      </c>
      <c r="B1462" t="s">
        <v>2615</v>
      </c>
      <c r="C1462">
        <v>925</v>
      </c>
      <c r="D1462" t="s">
        <v>2930</v>
      </c>
      <c r="E1462" t="s">
        <v>26</v>
      </c>
      <c r="F1462" t="s">
        <v>9</v>
      </c>
      <c r="G1462">
        <v>80226</v>
      </c>
      <c r="H1462">
        <v>311.83999999999997</v>
      </c>
      <c r="I1462">
        <v>108</v>
      </c>
      <c r="J1462" t="s">
        <v>10</v>
      </c>
      <c r="K1462">
        <v>2</v>
      </c>
      <c r="L1462">
        <v>7</v>
      </c>
    </row>
    <row r="1463" spans="1:12">
      <c r="A1463" t="s">
        <v>2931</v>
      </c>
      <c r="B1463" t="s">
        <v>2615</v>
      </c>
      <c r="C1463">
        <v>928</v>
      </c>
      <c r="D1463" t="s">
        <v>2932</v>
      </c>
      <c r="E1463" t="s">
        <v>35</v>
      </c>
      <c r="F1463" t="s">
        <v>9</v>
      </c>
      <c r="G1463">
        <v>80017</v>
      </c>
      <c r="H1463">
        <v>165.2</v>
      </c>
      <c r="I1463">
        <v>105</v>
      </c>
      <c r="J1463" t="s">
        <v>10</v>
      </c>
      <c r="K1463">
        <v>1</v>
      </c>
      <c r="L1463">
        <v>8</v>
      </c>
    </row>
    <row r="1464" spans="1:12">
      <c r="A1464" t="s">
        <v>2933</v>
      </c>
      <c r="B1464" t="s">
        <v>2615</v>
      </c>
      <c r="C1464">
        <v>936</v>
      </c>
      <c r="D1464" t="s">
        <v>2934</v>
      </c>
      <c r="E1464" t="s">
        <v>212</v>
      </c>
      <c r="F1464" t="s">
        <v>9</v>
      </c>
      <c r="G1464">
        <v>80229</v>
      </c>
      <c r="H1464">
        <v>290.62</v>
      </c>
      <c r="I1464">
        <v>108</v>
      </c>
      <c r="J1464" t="s">
        <v>10</v>
      </c>
      <c r="K1464">
        <v>3</v>
      </c>
      <c r="L1464">
        <v>8</v>
      </c>
    </row>
    <row r="1465" spans="1:12">
      <c r="A1465" t="s">
        <v>2935</v>
      </c>
      <c r="B1465" t="s">
        <v>2615</v>
      </c>
      <c r="C1465">
        <v>937</v>
      </c>
      <c r="D1465" t="s">
        <v>2936</v>
      </c>
      <c r="E1465" t="s">
        <v>8</v>
      </c>
      <c r="F1465" t="s">
        <v>9</v>
      </c>
      <c r="G1465">
        <v>80223</v>
      </c>
      <c r="H1465">
        <v>371.5</v>
      </c>
      <c r="I1465">
        <v>107</v>
      </c>
      <c r="J1465" t="s">
        <v>10</v>
      </c>
      <c r="K1465">
        <v>4</v>
      </c>
      <c r="L1465">
        <v>1</v>
      </c>
    </row>
    <row r="1466" spans="1:12">
      <c r="A1466" t="s">
        <v>2937</v>
      </c>
      <c r="B1466" t="s">
        <v>2615</v>
      </c>
      <c r="C1466">
        <v>943</v>
      </c>
      <c r="D1466" t="s">
        <v>2938</v>
      </c>
      <c r="E1466" t="s">
        <v>77</v>
      </c>
      <c r="F1466" t="s">
        <v>9</v>
      </c>
      <c r="G1466">
        <v>80020</v>
      </c>
      <c r="H1466">
        <v>291.64999999999998</v>
      </c>
      <c r="I1466">
        <v>109</v>
      </c>
      <c r="J1466" t="s">
        <v>10</v>
      </c>
      <c r="K1466">
        <v>1</v>
      </c>
      <c r="L1466">
        <v>2</v>
      </c>
    </row>
    <row r="1467" spans="1:12">
      <c r="A1467" t="s">
        <v>2939</v>
      </c>
      <c r="B1467" t="s">
        <v>2615</v>
      </c>
      <c r="C1467">
        <v>945</v>
      </c>
      <c r="D1467" t="s">
        <v>2940</v>
      </c>
      <c r="E1467" t="s">
        <v>35</v>
      </c>
      <c r="F1467" t="s">
        <v>9</v>
      </c>
      <c r="G1467">
        <v>80013</v>
      </c>
      <c r="H1467">
        <v>557.58000000000004</v>
      </c>
      <c r="I1467">
        <v>104</v>
      </c>
      <c r="J1467" t="s">
        <v>10</v>
      </c>
      <c r="K1467">
        <v>5</v>
      </c>
      <c r="L1467">
        <v>7</v>
      </c>
    </row>
    <row r="1468" spans="1:12">
      <c r="A1468" t="s">
        <v>2941</v>
      </c>
      <c r="B1468" t="s">
        <v>2615</v>
      </c>
      <c r="C1468">
        <v>956</v>
      </c>
      <c r="D1468" t="s">
        <v>2942</v>
      </c>
      <c r="E1468" t="s">
        <v>8</v>
      </c>
      <c r="F1468" t="s">
        <v>9</v>
      </c>
      <c r="G1468">
        <v>80246</v>
      </c>
      <c r="H1468">
        <v>384.14</v>
      </c>
      <c r="I1468">
        <v>100</v>
      </c>
      <c r="J1468" t="s">
        <v>10</v>
      </c>
      <c r="K1468">
        <v>6</v>
      </c>
      <c r="L1468">
        <v>6</v>
      </c>
    </row>
    <row r="1469" spans="1:12">
      <c r="A1469" t="s">
        <v>2943</v>
      </c>
      <c r="B1469" t="s">
        <v>2615</v>
      </c>
      <c r="C1469">
        <v>960</v>
      </c>
      <c r="D1469" t="s">
        <v>2944</v>
      </c>
      <c r="E1469" t="s">
        <v>17</v>
      </c>
      <c r="F1469" t="s">
        <v>9</v>
      </c>
      <c r="G1469">
        <v>80015</v>
      </c>
      <c r="H1469">
        <v>279.62</v>
      </c>
      <c r="I1469">
        <v>102</v>
      </c>
      <c r="J1469" t="s">
        <v>10</v>
      </c>
      <c r="K1469">
        <v>2</v>
      </c>
      <c r="L1469">
        <v>4</v>
      </c>
    </row>
    <row r="1470" spans="1:12">
      <c r="A1470" t="s">
        <v>2945</v>
      </c>
      <c r="B1470" t="s">
        <v>2615</v>
      </c>
      <c r="C1470">
        <v>972</v>
      </c>
      <c r="D1470" t="s">
        <v>2946</v>
      </c>
      <c r="E1470" t="s">
        <v>8</v>
      </c>
      <c r="F1470" t="s">
        <v>9</v>
      </c>
      <c r="G1470">
        <v>80220</v>
      </c>
      <c r="H1470">
        <v>557.62</v>
      </c>
      <c r="I1470">
        <v>100</v>
      </c>
      <c r="J1470" t="s">
        <v>10</v>
      </c>
      <c r="K1470">
        <v>6</v>
      </c>
      <c r="L1470">
        <v>1</v>
      </c>
    </row>
    <row r="1471" spans="1:12">
      <c r="A1471" t="s">
        <v>2947</v>
      </c>
      <c r="B1471" t="s">
        <v>2615</v>
      </c>
      <c r="C1471">
        <v>973</v>
      </c>
      <c r="D1471" t="s">
        <v>2948</v>
      </c>
      <c r="E1471" t="s">
        <v>8</v>
      </c>
      <c r="F1471" t="s">
        <v>9</v>
      </c>
      <c r="G1471">
        <v>80219</v>
      </c>
      <c r="H1471">
        <v>424.07</v>
      </c>
      <c r="I1471">
        <v>106</v>
      </c>
      <c r="J1471" t="s">
        <v>10</v>
      </c>
      <c r="K1471">
        <v>4</v>
      </c>
      <c r="L1471">
        <v>1</v>
      </c>
    </row>
    <row r="1472" spans="1:12">
      <c r="A1472" t="s">
        <v>2949</v>
      </c>
      <c r="B1472" t="s">
        <v>2615</v>
      </c>
      <c r="C1472">
        <v>977</v>
      </c>
      <c r="D1472" t="s">
        <v>2950</v>
      </c>
      <c r="E1472" t="s">
        <v>29</v>
      </c>
      <c r="F1472" t="s">
        <v>9</v>
      </c>
      <c r="G1472">
        <v>80004</v>
      </c>
      <c r="H1472">
        <v>259.79000000000002</v>
      </c>
      <c r="I1472">
        <v>108</v>
      </c>
      <c r="J1472" t="s">
        <v>10</v>
      </c>
      <c r="K1472">
        <v>1</v>
      </c>
      <c r="L1472">
        <v>1</v>
      </c>
    </row>
    <row r="1473" spans="1:12">
      <c r="A1473" t="s">
        <v>2951</v>
      </c>
      <c r="B1473" t="s">
        <v>2615</v>
      </c>
      <c r="C1473">
        <v>981</v>
      </c>
      <c r="D1473" t="s">
        <v>2952</v>
      </c>
      <c r="E1473" t="s">
        <v>32</v>
      </c>
      <c r="F1473" t="s">
        <v>9</v>
      </c>
      <c r="G1473">
        <v>80020</v>
      </c>
      <c r="H1473">
        <v>393.9</v>
      </c>
      <c r="I1473">
        <v>109</v>
      </c>
      <c r="J1473" t="s">
        <v>10</v>
      </c>
      <c r="K1473">
        <v>3</v>
      </c>
      <c r="L1473">
        <v>7</v>
      </c>
    </row>
    <row r="1474" spans="1:12">
      <c r="A1474" t="s">
        <v>2953</v>
      </c>
      <c r="B1474" t="s">
        <v>2615</v>
      </c>
      <c r="C1474">
        <v>989</v>
      </c>
      <c r="D1474" t="s">
        <v>2954</v>
      </c>
      <c r="E1474" t="s">
        <v>29</v>
      </c>
      <c r="F1474" t="s">
        <v>9</v>
      </c>
      <c r="G1474">
        <v>80002</v>
      </c>
      <c r="H1474">
        <v>318.58</v>
      </c>
      <c r="I1474">
        <v>108</v>
      </c>
      <c r="J1474" t="s">
        <v>10</v>
      </c>
      <c r="K1474">
        <v>1</v>
      </c>
      <c r="L1474">
        <v>6</v>
      </c>
    </row>
    <row r="1475" spans="1:12">
      <c r="A1475" t="s">
        <v>2955</v>
      </c>
      <c r="B1475" t="s">
        <v>2615</v>
      </c>
      <c r="C1475">
        <v>1006</v>
      </c>
      <c r="D1475" t="s">
        <v>2956</v>
      </c>
      <c r="E1475" t="s">
        <v>156</v>
      </c>
      <c r="F1475" t="s">
        <v>9</v>
      </c>
      <c r="G1475">
        <v>80134</v>
      </c>
      <c r="H1475">
        <v>280.58</v>
      </c>
      <c r="I1475">
        <v>104</v>
      </c>
      <c r="J1475" t="s">
        <v>10</v>
      </c>
      <c r="K1475">
        <v>4</v>
      </c>
      <c r="L1475">
        <v>6</v>
      </c>
    </row>
    <row r="1476" spans="1:12">
      <c r="A1476" t="s">
        <v>2957</v>
      </c>
      <c r="B1476" t="s">
        <v>2615</v>
      </c>
      <c r="C1476">
        <v>1016</v>
      </c>
      <c r="D1476" t="s">
        <v>2958</v>
      </c>
      <c r="E1476" t="s">
        <v>35</v>
      </c>
      <c r="F1476" t="s">
        <v>9</v>
      </c>
      <c r="G1476">
        <v>80015</v>
      </c>
      <c r="H1476">
        <v>339.99</v>
      </c>
      <c r="I1476">
        <v>104</v>
      </c>
      <c r="J1476" t="s">
        <v>10</v>
      </c>
      <c r="K1476">
        <v>4</v>
      </c>
      <c r="L1476">
        <v>1</v>
      </c>
    </row>
    <row r="1477" spans="1:12">
      <c r="A1477" t="s">
        <v>2959</v>
      </c>
      <c r="B1477" t="s">
        <v>2615</v>
      </c>
      <c r="C1477">
        <v>1023</v>
      </c>
      <c r="D1477" t="s">
        <v>2960</v>
      </c>
      <c r="E1477" t="s">
        <v>17</v>
      </c>
      <c r="F1477" t="s">
        <v>9</v>
      </c>
      <c r="G1477">
        <v>80112</v>
      </c>
      <c r="H1477">
        <v>303.29000000000002</v>
      </c>
      <c r="I1477">
        <v>101</v>
      </c>
      <c r="J1477" t="s">
        <v>10</v>
      </c>
      <c r="K1477">
        <v>4</v>
      </c>
      <c r="L1477">
        <v>3</v>
      </c>
    </row>
    <row r="1478" spans="1:12">
      <c r="A1478" t="s">
        <v>2961</v>
      </c>
      <c r="B1478" t="s">
        <v>2615</v>
      </c>
      <c r="C1478">
        <v>1026</v>
      </c>
      <c r="D1478" t="s">
        <v>2962</v>
      </c>
      <c r="E1478" t="s">
        <v>26</v>
      </c>
      <c r="F1478" t="s">
        <v>9</v>
      </c>
      <c r="G1478">
        <v>80226</v>
      </c>
      <c r="H1478">
        <v>455.78</v>
      </c>
      <c r="I1478">
        <v>106</v>
      </c>
      <c r="J1478" t="s">
        <v>10</v>
      </c>
      <c r="K1478">
        <v>4</v>
      </c>
      <c r="L1478">
        <v>5</v>
      </c>
    </row>
    <row r="1479" spans="1:12">
      <c r="A1479" t="s">
        <v>2963</v>
      </c>
      <c r="B1479" t="s">
        <v>2615</v>
      </c>
      <c r="C1479">
        <v>1030</v>
      </c>
      <c r="D1479" t="s">
        <v>2964</v>
      </c>
      <c r="E1479" t="s">
        <v>8</v>
      </c>
      <c r="F1479" t="s">
        <v>9</v>
      </c>
      <c r="G1479">
        <v>80231</v>
      </c>
      <c r="H1479">
        <v>356.99</v>
      </c>
      <c r="I1479">
        <v>100</v>
      </c>
      <c r="J1479" t="s">
        <v>10</v>
      </c>
      <c r="K1479">
        <v>4</v>
      </c>
      <c r="L1479">
        <v>1</v>
      </c>
    </row>
    <row r="1480" spans="1:12">
      <c r="A1480" t="s">
        <v>2965</v>
      </c>
      <c r="B1480" t="s">
        <v>2615</v>
      </c>
      <c r="C1480">
        <v>1033</v>
      </c>
      <c r="D1480" t="s">
        <v>2966</v>
      </c>
      <c r="E1480" t="s">
        <v>337</v>
      </c>
      <c r="F1480" t="s">
        <v>9</v>
      </c>
      <c r="G1480">
        <v>80033</v>
      </c>
      <c r="H1480">
        <v>391.93</v>
      </c>
      <c r="I1480">
        <v>107</v>
      </c>
      <c r="J1480" t="s">
        <v>10</v>
      </c>
      <c r="K1480">
        <v>7</v>
      </c>
      <c r="L1480">
        <v>3</v>
      </c>
    </row>
    <row r="1481" spans="1:12">
      <c r="A1481" t="s">
        <v>2967</v>
      </c>
      <c r="B1481" t="s">
        <v>2615</v>
      </c>
      <c r="C1481">
        <v>1035</v>
      </c>
      <c r="D1481" t="s">
        <v>2968</v>
      </c>
      <c r="E1481" t="s">
        <v>29</v>
      </c>
      <c r="F1481" t="s">
        <v>9</v>
      </c>
      <c r="G1481">
        <v>80004</v>
      </c>
      <c r="H1481">
        <v>546.09</v>
      </c>
      <c r="I1481">
        <v>103</v>
      </c>
      <c r="J1481" t="s">
        <v>10</v>
      </c>
      <c r="K1481">
        <v>4</v>
      </c>
      <c r="L1481">
        <v>2</v>
      </c>
    </row>
    <row r="1482" spans="1:12">
      <c r="A1482" t="s">
        <v>2969</v>
      </c>
      <c r="B1482" t="s">
        <v>2615</v>
      </c>
      <c r="C1482">
        <v>1036</v>
      </c>
      <c r="D1482" t="s">
        <v>2970</v>
      </c>
      <c r="E1482" t="s">
        <v>35</v>
      </c>
      <c r="F1482" t="s">
        <v>9</v>
      </c>
      <c r="G1482">
        <v>80013</v>
      </c>
      <c r="H1482">
        <v>294.33999999999997</v>
      </c>
      <c r="I1482">
        <v>105</v>
      </c>
      <c r="J1482" t="s">
        <v>10</v>
      </c>
      <c r="K1482">
        <v>3</v>
      </c>
      <c r="L1482">
        <v>1</v>
      </c>
    </row>
    <row r="1483" spans="1:12">
      <c r="A1483" t="s">
        <v>2971</v>
      </c>
      <c r="B1483" t="s">
        <v>2615</v>
      </c>
      <c r="C1483">
        <v>1041</v>
      </c>
      <c r="D1483" t="s">
        <v>2972</v>
      </c>
      <c r="E1483" t="s">
        <v>35</v>
      </c>
      <c r="F1483" t="s">
        <v>9</v>
      </c>
      <c r="G1483">
        <v>80016</v>
      </c>
      <c r="H1483">
        <v>316.77999999999997</v>
      </c>
      <c r="I1483">
        <v>104</v>
      </c>
      <c r="J1483" t="s">
        <v>10</v>
      </c>
      <c r="K1483">
        <v>4</v>
      </c>
      <c r="L1483">
        <v>1</v>
      </c>
    </row>
    <row r="1484" spans="1:12">
      <c r="A1484" t="s">
        <v>2973</v>
      </c>
      <c r="B1484" t="s">
        <v>2615</v>
      </c>
      <c r="C1484">
        <v>1050</v>
      </c>
      <c r="D1484" t="s">
        <v>2974</v>
      </c>
      <c r="E1484" t="s">
        <v>8</v>
      </c>
      <c r="F1484" t="s">
        <v>9</v>
      </c>
      <c r="G1484">
        <v>80211</v>
      </c>
      <c r="H1484">
        <v>368.32</v>
      </c>
      <c r="I1484">
        <v>108</v>
      </c>
      <c r="J1484" t="s">
        <v>10</v>
      </c>
      <c r="K1484">
        <v>1</v>
      </c>
      <c r="L1484">
        <v>6</v>
      </c>
    </row>
    <row r="1485" spans="1:12">
      <c r="A1485" t="s">
        <v>2975</v>
      </c>
      <c r="B1485" t="s">
        <v>2615</v>
      </c>
      <c r="C1485">
        <v>1056</v>
      </c>
      <c r="D1485" t="s">
        <v>2976</v>
      </c>
      <c r="E1485" t="s">
        <v>26</v>
      </c>
      <c r="F1485" t="s">
        <v>9</v>
      </c>
      <c r="G1485">
        <v>80214</v>
      </c>
      <c r="H1485">
        <v>292.64999999999998</v>
      </c>
      <c r="I1485">
        <v>106</v>
      </c>
      <c r="J1485" t="s">
        <v>10</v>
      </c>
      <c r="K1485">
        <v>1</v>
      </c>
      <c r="L1485">
        <v>2</v>
      </c>
    </row>
    <row r="1486" spans="1:12">
      <c r="A1486" t="s">
        <v>2977</v>
      </c>
      <c r="B1486" t="s">
        <v>2615</v>
      </c>
      <c r="C1486">
        <v>1062</v>
      </c>
      <c r="D1486" t="s">
        <v>2978</v>
      </c>
      <c r="E1486" t="s">
        <v>1074</v>
      </c>
      <c r="F1486" t="s">
        <v>9</v>
      </c>
      <c r="G1486">
        <v>80303</v>
      </c>
      <c r="H1486">
        <v>545.02</v>
      </c>
      <c r="I1486">
        <v>109</v>
      </c>
      <c r="J1486" t="s">
        <v>10</v>
      </c>
      <c r="K1486">
        <v>6</v>
      </c>
      <c r="L1486">
        <v>2</v>
      </c>
    </row>
    <row r="1487" spans="1:12">
      <c r="A1487" t="s">
        <v>2979</v>
      </c>
      <c r="B1487" t="s">
        <v>2615</v>
      </c>
      <c r="C1487">
        <v>1063</v>
      </c>
      <c r="D1487" t="s">
        <v>2980</v>
      </c>
      <c r="E1487" t="s">
        <v>8</v>
      </c>
      <c r="F1487" t="s">
        <v>9</v>
      </c>
      <c r="G1487">
        <v>80221</v>
      </c>
      <c r="H1487">
        <v>532.52</v>
      </c>
      <c r="I1487">
        <v>106</v>
      </c>
      <c r="J1487" t="s">
        <v>10</v>
      </c>
      <c r="K1487">
        <v>4</v>
      </c>
      <c r="L1487">
        <v>3</v>
      </c>
    </row>
    <row r="1488" spans="1:12">
      <c r="A1488" t="s">
        <v>2981</v>
      </c>
      <c r="B1488" t="s">
        <v>2615</v>
      </c>
      <c r="C1488">
        <v>1066</v>
      </c>
      <c r="D1488" t="s">
        <v>2982</v>
      </c>
      <c r="E1488" t="s">
        <v>8</v>
      </c>
      <c r="F1488" t="s">
        <v>9</v>
      </c>
      <c r="G1488">
        <v>80229</v>
      </c>
      <c r="H1488">
        <v>551.53</v>
      </c>
      <c r="I1488">
        <v>107</v>
      </c>
      <c r="J1488" t="s">
        <v>10</v>
      </c>
      <c r="K1488">
        <v>3</v>
      </c>
      <c r="L1488">
        <v>3</v>
      </c>
    </row>
    <row r="1489" spans="1:12">
      <c r="A1489" t="s">
        <v>2983</v>
      </c>
      <c r="B1489" t="s">
        <v>2615</v>
      </c>
      <c r="C1489">
        <v>1069</v>
      </c>
      <c r="D1489" t="s">
        <v>2984</v>
      </c>
      <c r="E1489" t="s">
        <v>97</v>
      </c>
      <c r="F1489" t="s">
        <v>9</v>
      </c>
      <c r="G1489">
        <v>80123</v>
      </c>
      <c r="H1489">
        <v>554.71</v>
      </c>
      <c r="I1489">
        <v>101</v>
      </c>
      <c r="J1489" t="s">
        <v>10</v>
      </c>
      <c r="K1489">
        <v>5</v>
      </c>
      <c r="L1489">
        <v>2</v>
      </c>
    </row>
    <row r="1490" spans="1:12">
      <c r="A1490" t="s">
        <v>2985</v>
      </c>
      <c r="B1490" t="s">
        <v>2615</v>
      </c>
      <c r="C1490">
        <v>1071</v>
      </c>
      <c r="D1490" t="s">
        <v>2986</v>
      </c>
      <c r="E1490" t="s">
        <v>17</v>
      </c>
      <c r="F1490" t="s">
        <v>9</v>
      </c>
      <c r="G1490">
        <v>80121</v>
      </c>
      <c r="H1490">
        <v>329</v>
      </c>
      <c r="I1490">
        <v>104</v>
      </c>
      <c r="J1490" t="s">
        <v>10</v>
      </c>
      <c r="K1490">
        <v>4</v>
      </c>
      <c r="L1490">
        <v>7</v>
      </c>
    </row>
    <row r="1491" spans="1:12">
      <c r="A1491" t="s">
        <v>2987</v>
      </c>
      <c r="B1491" t="s">
        <v>2615</v>
      </c>
      <c r="C1491">
        <v>1075</v>
      </c>
      <c r="D1491" t="s">
        <v>2988</v>
      </c>
      <c r="E1491" t="s">
        <v>35</v>
      </c>
      <c r="F1491" t="s">
        <v>9</v>
      </c>
      <c r="G1491">
        <v>80010</v>
      </c>
      <c r="H1491">
        <v>300.79000000000002</v>
      </c>
      <c r="I1491">
        <v>100</v>
      </c>
      <c r="J1491" t="s">
        <v>10</v>
      </c>
      <c r="K1491">
        <v>2</v>
      </c>
      <c r="L1491">
        <v>4</v>
      </c>
    </row>
    <row r="1492" spans="1:12">
      <c r="A1492" t="s">
        <v>2989</v>
      </c>
      <c r="B1492" t="s">
        <v>2615</v>
      </c>
      <c r="C1492">
        <v>1082</v>
      </c>
      <c r="D1492" t="s">
        <v>2990</v>
      </c>
      <c r="E1492" t="s">
        <v>48</v>
      </c>
      <c r="F1492" t="s">
        <v>9</v>
      </c>
      <c r="G1492">
        <v>80112</v>
      </c>
      <c r="H1492">
        <v>426.35</v>
      </c>
      <c r="I1492">
        <v>102</v>
      </c>
      <c r="J1492" t="s">
        <v>10</v>
      </c>
      <c r="K1492">
        <v>3</v>
      </c>
      <c r="L1492">
        <v>3</v>
      </c>
    </row>
    <row r="1493" spans="1:12">
      <c r="A1493" t="s">
        <v>2991</v>
      </c>
      <c r="B1493" t="s">
        <v>2615</v>
      </c>
      <c r="C1493">
        <v>1083</v>
      </c>
      <c r="D1493" t="s">
        <v>2992</v>
      </c>
      <c r="E1493" t="s">
        <v>8</v>
      </c>
      <c r="F1493" t="s">
        <v>9</v>
      </c>
      <c r="G1493">
        <v>80219</v>
      </c>
      <c r="H1493">
        <v>395.69</v>
      </c>
      <c r="I1493">
        <v>107</v>
      </c>
      <c r="J1493" t="s">
        <v>10</v>
      </c>
      <c r="K1493">
        <v>2</v>
      </c>
      <c r="L1493">
        <v>5</v>
      </c>
    </row>
    <row r="1494" spans="1:12">
      <c r="A1494" t="s">
        <v>2993</v>
      </c>
      <c r="B1494" t="s">
        <v>2615</v>
      </c>
      <c r="C1494">
        <v>1086</v>
      </c>
      <c r="D1494" t="s">
        <v>2994</v>
      </c>
      <c r="E1494" t="s">
        <v>26</v>
      </c>
      <c r="F1494" t="s">
        <v>9</v>
      </c>
      <c r="G1494">
        <v>80232</v>
      </c>
      <c r="H1494">
        <v>475.9</v>
      </c>
      <c r="I1494">
        <v>101</v>
      </c>
      <c r="J1494" t="s">
        <v>10</v>
      </c>
      <c r="K1494">
        <v>5</v>
      </c>
      <c r="L1494">
        <v>6</v>
      </c>
    </row>
    <row r="1495" spans="1:12">
      <c r="A1495" t="s">
        <v>2995</v>
      </c>
      <c r="B1495" t="s">
        <v>2615</v>
      </c>
      <c r="C1495">
        <v>1089</v>
      </c>
      <c r="D1495" t="s">
        <v>2996</v>
      </c>
      <c r="E1495" t="s">
        <v>77</v>
      </c>
      <c r="F1495" t="s">
        <v>9</v>
      </c>
      <c r="G1495">
        <v>80031</v>
      </c>
      <c r="H1495">
        <v>442.44</v>
      </c>
      <c r="I1495">
        <v>109</v>
      </c>
      <c r="J1495" t="s">
        <v>10</v>
      </c>
      <c r="K1495">
        <v>4</v>
      </c>
      <c r="L1495">
        <v>8</v>
      </c>
    </row>
    <row r="1496" spans="1:12">
      <c r="A1496" t="s">
        <v>2997</v>
      </c>
      <c r="B1496" t="s">
        <v>2615</v>
      </c>
      <c r="C1496">
        <v>1092</v>
      </c>
      <c r="D1496" t="s">
        <v>2998</v>
      </c>
      <c r="E1496" t="s">
        <v>8</v>
      </c>
      <c r="F1496" t="s">
        <v>9</v>
      </c>
      <c r="G1496">
        <v>80224</v>
      </c>
      <c r="H1496">
        <v>285.32</v>
      </c>
      <c r="I1496">
        <v>100</v>
      </c>
      <c r="J1496" t="s">
        <v>10</v>
      </c>
      <c r="K1496">
        <v>2</v>
      </c>
      <c r="L1496">
        <v>6</v>
      </c>
    </row>
    <row r="1497" spans="1:12">
      <c r="A1497" t="s">
        <v>2999</v>
      </c>
      <c r="B1497" t="s">
        <v>2615</v>
      </c>
      <c r="C1497">
        <v>1096</v>
      </c>
      <c r="D1497" t="s">
        <v>3000</v>
      </c>
      <c r="E1497" t="s">
        <v>35</v>
      </c>
      <c r="F1497" t="s">
        <v>9</v>
      </c>
      <c r="G1497">
        <v>80013</v>
      </c>
      <c r="H1497">
        <v>320.8</v>
      </c>
      <c r="I1497">
        <v>104</v>
      </c>
      <c r="J1497" t="s">
        <v>10</v>
      </c>
      <c r="K1497">
        <v>1</v>
      </c>
      <c r="L1497">
        <v>4</v>
      </c>
    </row>
    <row r="1498" spans="1:12">
      <c r="A1498" t="s">
        <v>3001</v>
      </c>
      <c r="B1498" t="s">
        <v>2615</v>
      </c>
      <c r="C1498">
        <v>1112</v>
      </c>
      <c r="D1498" t="s">
        <v>3002</v>
      </c>
      <c r="E1498" t="s">
        <v>35</v>
      </c>
      <c r="F1498" t="s">
        <v>9</v>
      </c>
      <c r="G1498">
        <v>80013</v>
      </c>
      <c r="H1498">
        <v>470.45</v>
      </c>
      <c r="I1498">
        <v>104</v>
      </c>
      <c r="J1498" t="s">
        <v>10</v>
      </c>
      <c r="K1498">
        <v>2</v>
      </c>
      <c r="L1498">
        <v>7</v>
      </c>
    </row>
    <row r="1499" spans="1:12">
      <c r="A1499" t="s">
        <v>3003</v>
      </c>
      <c r="B1499" t="s">
        <v>2615</v>
      </c>
      <c r="C1499">
        <v>1123</v>
      </c>
      <c r="D1499" t="s">
        <v>3004</v>
      </c>
      <c r="E1499" t="s">
        <v>35</v>
      </c>
      <c r="F1499" t="s">
        <v>9</v>
      </c>
      <c r="G1499">
        <v>80011</v>
      </c>
      <c r="H1499">
        <v>526.74</v>
      </c>
      <c r="I1499">
        <v>100</v>
      </c>
      <c r="J1499" t="s">
        <v>10</v>
      </c>
      <c r="K1499">
        <v>5</v>
      </c>
      <c r="L1499">
        <v>8</v>
      </c>
    </row>
    <row r="1500" spans="1:12">
      <c r="A1500" t="s">
        <v>3005</v>
      </c>
      <c r="B1500" t="s">
        <v>2615</v>
      </c>
      <c r="C1500">
        <v>1132</v>
      </c>
      <c r="D1500" t="s">
        <v>3006</v>
      </c>
      <c r="E1500" t="s">
        <v>8</v>
      </c>
      <c r="F1500" t="s">
        <v>9</v>
      </c>
      <c r="G1500">
        <v>80212</v>
      </c>
      <c r="H1500">
        <v>365.28</v>
      </c>
      <c r="I1500">
        <v>101</v>
      </c>
      <c r="J1500" t="s">
        <v>10</v>
      </c>
      <c r="K1500">
        <v>4</v>
      </c>
      <c r="L1500">
        <v>8</v>
      </c>
    </row>
    <row r="1501" spans="1:12">
      <c r="A1501" t="s">
        <v>3007</v>
      </c>
      <c r="B1501" t="s">
        <v>2615</v>
      </c>
      <c r="C1501">
        <v>1135</v>
      </c>
      <c r="D1501" t="s">
        <v>3008</v>
      </c>
      <c r="E1501" t="s">
        <v>26</v>
      </c>
      <c r="F1501" t="s">
        <v>9</v>
      </c>
      <c r="G1501">
        <v>80232</v>
      </c>
      <c r="H1501">
        <v>392.29</v>
      </c>
      <c r="I1501">
        <v>106</v>
      </c>
      <c r="J1501" t="s">
        <v>10</v>
      </c>
      <c r="K1501">
        <v>1</v>
      </c>
      <c r="L1501">
        <v>2</v>
      </c>
    </row>
    <row r="1502" spans="1:12">
      <c r="A1502" t="s">
        <v>3009</v>
      </c>
      <c r="B1502" t="s">
        <v>2615</v>
      </c>
      <c r="C1502">
        <v>1138</v>
      </c>
      <c r="D1502" t="s">
        <v>3010</v>
      </c>
      <c r="E1502" t="s">
        <v>35</v>
      </c>
      <c r="F1502" t="s">
        <v>9</v>
      </c>
      <c r="G1502">
        <v>80014</v>
      </c>
      <c r="H1502">
        <v>469.81</v>
      </c>
      <c r="I1502">
        <v>105</v>
      </c>
      <c r="J1502" t="s">
        <v>10</v>
      </c>
      <c r="K1502">
        <v>4</v>
      </c>
      <c r="L1502">
        <v>6</v>
      </c>
    </row>
    <row r="1503" spans="1:12">
      <c r="A1503" t="s">
        <v>3011</v>
      </c>
      <c r="B1503" t="s">
        <v>2615</v>
      </c>
      <c r="C1503">
        <v>1139</v>
      </c>
      <c r="D1503" t="s">
        <v>3012</v>
      </c>
      <c r="E1503" t="s">
        <v>26</v>
      </c>
      <c r="F1503" t="s">
        <v>9</v>
      </c>
      <c r="G1503">
        <v>80401</v>
      </c>
      <c r="H1503">
        <v>284.32</v>
      </c>
      <c r="I1503">
        <v>108</v>
      </c>
      <c r="J1503" t="s">
        <v>10</v>
      </c>
      <c r="K1503">
        <v>3</v>
      </c>
      <c r="L1503">
        <v>8</v>
      </c>
    </row>
    <row r="1504" spans="1:12">
      <c r="A1504" t="s">
        <v>3013</v>
      </c>
      <c r="B1504" t="s">
        <v>2615</v>
      </c>
      <c r="C1504">
        <v>1143</v>
      </c>
      <c r="D1504" t="s">
        <v>3014</v>
      </c>
      <c r="E1504" t="s">
        <v>29</v>
      </c>
      <c r="F1504" t="s">
        <v>9</v>
      </c>
      <c r="G1504">
        <v>80004</v>
      </c>
      <c r="H1504">
        <v>458.22</v>
      </c>
      <c r="I1504">
        <v>103</v>
      </c>
      <c r="J1504" t="s">
        <v>10</v>
      </c>
      <c r="K1504">
        <v>3</v>
      </c>
      <c r="L1504">
        <v>8</v>
      </c>
    </row>
    <row r="1505" spans="1:12">
      <c r="A1505" t="s">
        <v>3015</v>
      </c>
      <c r="B1505" t="s">
        <v>2615</v>
      </c>
      <c r="C1505">
        <v>1145</v>
      </c>
      <c r="D1505" t="s">
        <v>3016</v>
      </c>
      <c r="E1505" t="s">
        <v>35</v>
      </c>
      <c r="F1505" t="s">
        <v>9</v>
      </c>
      <c r="G1505">
        <v>80012</v>
      </c>
      <c r="H1505">
        <v>296.95999999999998</v>
      </c>
      <c r="I1505">
        <v>104</v>
      </c>
      <c r="J1505" t="s">
        <v>10</v>
      </c>
      <c r="K1505">
        <v>3</v>
      </c>
      <c r="L1505">
        <v>2</v>
      </c>
    </row>
    <row r="1506" spans="1:12">
      <c r="A1506" t="s">
        <v>3017</v>
      </c>
      <c r="B1506" t="s">
        <v>2615</v>
      </c>
      <c r="C1506">
        <v>1146</v>
      </c>
      <c r="D1506" t="s">
        <v>3018</v>
      </c>
      <c r="E1506" t="s">
        <v>35</v>
      </c>
      <c r="F1506" t="s">
        <v>9</v>
      </c>
      <c r="G1506">
        <v>80013</v>
      </c>
      <c r="H1506">
        <v>311.14</v>
      </c>
      <c r="I1506">
        <v>100</v>
      </c>
      <c r="J1506" t="s">
        <v>10</v>
      </c>
      <c r="K1506">
        <v>3</v>
      </c>
      <c r="L1506">
        <v>6</v>
      </c>
    </row>
    <row r="1507" spans="1:12">
      <c r="A1507" t="s">
        <v>3019</v>
      </c>
      <c r="B1507" t="s">
        <v>2615</v>
      </c>
      <c r="C1507">
        <v>1153</v>
      </c>
      <c r="D1507" t="s">
        <v>3020</v>
      </c>
      <c r="E1507" t="s">
        <v>212</v>
      </c>
      <c r="F1507" t="s">
        <v>9</v>
      </c>
      <c r="G1507">
        <v>80260</v>
      </c>
      <c r="H1507">
        <v>299.57</v>
      </c>
      <c r="I1507">
        <v>109</v>
      </c>
      <c r="J1507" t="s">
        <v>10</v>
      </c>
      <c r="K1507">
        <v>2</v>
      </c>
      <c r="L1507">
        <v>2</v>
      </c>
    </row>
    <row r="1508" spans="1:12">
      <c r="A1508" t="s">
        <v>3021</v>
      </c>
      <c r="B1508" t="s">
        <v>2615</v>
      </c>
      <c r="C1508">
        <v>1162</v>
      </c>
      <c r="D1508" t="s">
        <v>3022</v>
      </c>
      <c r="E1508" t="s">
        <v>35</v>
      </c>
      <c r="F1508" t="s">
        <v>9</v>
      </c>
      <c r="G1508">
        <v>80010</v>
      </c>
      <c r="H1508">
        <v>321.57</v>
      </c>
      <c r="I1508">
        <v>105</v>
      </c>
      <c r="J1508" t="s">
        <v>10</v>
      </c>
      <c r="K1508">
        <v>1</v>
      </c>
      <c r="L1508">
        <v>6</v>
      </c>
    </row>
    <row r="1509" spans="1:12">
      <c r="A1509" t="s">
        <v>3023</v>
      </c>
      <c r="B1509" t="s">
        <v>2615</v>
      </c>
      <c r="C1509">
        <v>1166</v>
      </c>
      <c r="D1509" t="s">
        <v>3024</v>
      </c>
      <c r="E1509" t="s">
        <v>29</v>
      </c>
      <c r="F1509" t="s">
        <v>9</v>
      </c>
      <c r="G1509">
        <v>80004</v>
      </c>
      <c r="H1509">
        <v>509.32</v>
      </c>
      <c r="I1509">
        <v>108</v>
      </c>
      <c r="J1509" t="s">
        <v>10</v>
      </c>
      <c r="K1509">
        <v>1</v>
      </c>
      <c r="L1509">
        <v>6</v>
      </c>
    </row>
    <row r="1510" spans="1:12">
      <c r="A1510" t="s">
        <v>3025</v>
      </c>
      <c r="B1510" t="s">
        <v>2615</v>
      </c>
      <c r="C1510">
        <v>1167</v>
      </c>
      <c r="D1510" t="s">
        <v>3026</v>
      </c>
      <c r="E1510" t="s">
        <v>48</v>
      </c>
      <c r="F1510" t="s">
        <v>9</v>
      </c>
      <c r="G1510">
        <v>80110</v>
      </c>
      <c r="H1510">
        <v>122.67</v>
      </c>
      <c r="I1510">
        <v>101</v>
      </c>
      <c r="J1510" t="s">
        <v>10</v>
      </c>
      <c r="K1510">
        <v>1</v>
      </c>
      <c r="L1510">
        <v>7</v>
      </c>
    </row>
    <row r="1511" spans="1:12">
      <c r="A1511" t="s">
        <v>3027</v>
      </c>
      <c r="B1511" t="s">
        <v>2615</v>
      </c>
      <c r="C1511">
        <v>1171</v>
      </c>
      <c r="D1511" t="s">
        <v>3028</v>
      </c>
      <c r="E1511" t="s">
        <v>35</v>
      </c>
      <c r="F1511" t="s">
        <v>9</v>
      </c>
      <c r="G1511">
        <v>80014</v>
      </c>
      <c r="H1511">
        <v>397.94</v>
      </c>
      <c r="I1511">
        <v>100</v>
      </c>
      <c r="J1511" t="s">
        <v>10</v>
      </c>
      <c r="K1511">
        <v>4</v>
      </c>
      <c r="L1511">
        <v>3</v>
      </c>
    </row>
    <row r="1512" spans="1:12">
      <c r="A1512" t="s">
        <v>3029</v>
      </c>
      <c r="B1512" t="s">
        <v>2615</v>
      </c>
      <c r="C1512">
        <v>1180</v>
      </c>
      <c r="D1512" t="s">
        <v>3030</v>
      </c>
      <c r="E1512" t="s">
        <v>8</v>
      </c>
      <c r="F1512" t="s">
        <v>9</v>
      </c>
      <c r="G1512">
        <v>80237</v>
      </c>
      <c r="H1512">
        <v>380.61</v>
      </c>
      <c r="I1512">
        <v>105</v>
      </c>
      <c r="J1512" t="s">
        <v>10</v>
      </c>
      <c r="K1512">
        <v>6</v>
      </c>
      <c r="L1512">
        <v>4</v>
      </c>
    </row>
    <row r="1513" spans="1:12">
      <c r="A1513" t="s">
        <v>3031</v>
      </c>
      <c r="B1513" t="s">
        <v>2615</v>
      </c>
      <c r="C1513">
        <v>1186</v>
      </c>
      <c r="D1513" t="s">
        <v>3032</v>
      </c>
      <c r="E1513" t="s">
        <v>29</v>
      </c>
      <c r="F1513" t="s">
        <v>9</v>
      </c>
      <c r="G1513">
        <v>80005</v>
      </c>
      <c r="H1513">
        <v>370.34</v>
      </c>
      <c r="I1513">
        <v>107</v>
      </c>
      <c r="J1513" t="s">
        <v>10</v>
      </c>
      <c r="K1513">
        <v>2</v>
      </c>
      <c r="L1513">
        <v>1</v>
      </c>
    </row>
    <row r="1514" spans="1:12">
      <c r="A1514" t="s">
        <v>3033</v>
      </c>
      <c r="B1514" t="s">
        <v>2615</v>
      </c>
      <c r="C1514">
        <v>1189</v>
      </c>
      <c r="D1514" t="s">
        <v>3034</v>
      </c>
      <c r="E1514" t="s">
        <v>8</v>
      </c>
      <c r="F1514" t="s">
        <v>9</v>
      </c>
      <c r="G1514">
        <v>80220</v>
      </c>
      <c r="H1514">
        <v>530.6</v>
      </c>
      <c r="I1514">
        <v>107</v>
      </c>
      <c r="J1514" t="s">
        <v>10</v>
      </c>
      <c r="K1514">
        <v>5</v>
      </c>
      <c r="L1514">
        <v>6</v>
      </c>
    </row>
    <row r="1515" spans="1:12">
      <c r="A1515" t="s">
        <v>3035</v>
      </c>
      <c r="B1515" t="s">
        <v>2615</v>
      </c>
      <c r="C1515">
        <v>1190</v>
      </c>
      <c r="D1515" t="s">
        <v>3036</v>
      </c>
      <c r="E1515" t="s">
        <v>8</v>
      </c>
      <c r="F1515" t="s">
        <v>9</v>
      </c>
      <c r="G1515">
        <v>80206</v>
      </c>
      <c r="H1515">
        <v>303.33</v>
      </c>
      <c r="I1515">
        <v>101</v>
      </c>
      <c r="J1515" t="s">
        <v>10</v>
      </c>
      <c r="K1515">
        <v>4</v>
      </c>
      <c r="L1515">
        <v>7</v>
      </c>
    </row>
    <row r="1516" spans="1:12">
      <c r="A1516" t="s">
        <v>3037</v>
      </c>
      <c r="B1516" t="s">
        <v>2615</v>
      </c>
      <c r="C1516">
        <v>1197</v>
      </c>
      <c r="D1516" t="s">
        <v>3038</v>
      </c>
      <c r="E1516" t="s">
        <v>35</v>
      </c>
      <c r="F1516" t="s">
        <v>9</v>
      </c>
      <c r="G1516">
        <v>80017</v>
      </c>
      <c r="H1516">
        <v>109.25</v>
      </c>
      <c r="I1516">
        <v>105</v>
      </c>
      <c r="J1516" t="s">
        <v>10</v>
      </c>
      <c r="K1516">
        <v>1</v>
      </c>
      <c r="L1516">
        <v>8</v>
      </c>
    </row>
    <row r="1517" spans="1:12">
      <c r="A1517" t="s">
        <v>3039</v>
      </c>
      <c r="B1517" t="s">
        <v>2615</v>
      </c>
      <c r="C1517">
        <v>1202</v>
      </c>
      <c r="D1517" t="s">
        <v>3040</v>
      </c>
      <c r="E1517" t="s">
        <v>35</v>
      </c>
      <c r="F1517" t="s">
        <v>9</v>
      </c>
      <c r="G1517">
        <v>80016</v>
      </c>
      <c r="H1517">
        <v>197.6</v>
      </c>
      <c r="I1517">
        <v>104</v>
      </c>
      <c r="J1517" t="s">
        <v>10</v>
      </c>
      <c r="K1517">
        <v>1</v>
      </c>
      <c r="L1517">
        <v>6</v>
      </c>
    </row>
    <row r="1518" spans="1:12">
      <c r="A1518" t="s">
        <v>3041</v>
      </c>
      <c r="B1518" t="s">
        <v>2615</v>
      </c>
      <c r="C1518">
        <v>1234</v>
      </c>
      <c r="D1518" t="s">
        <v>3042</v>
      </c>
      <c r="E1518" t="s">
        <v>700</v>
      </c>
      <c r="F1518" t="s">
        <v>9</v>
      </c>
      <c r="G1518">
        <v>80129</v>
      </c>
      <c r="H1518">
        <v>299.76</v>
      </c>
      <c r="I1518">
        <v>101</v>
      </c>
      <c r="J1518" t="s">
        <v>10</v>
      </c>
      <c r="K1518">
        <v>4</v>
      </c>
      <c r="L1518">
        <v>5</v>
      </c>
    </row>
    <row r="1519" spans="1:12">
      <c r="A1519" t="s">
        <v>3043</v>
      </c>
      <c r="B1519" t="s">
        <v>2615</v>
      </c>
      <c r="C1519">
        <v>1236</v>
      </c>
      <c r="D1519" t="s">
        <v>3044</v>
      </c>
      <c r="E1519" t="s">
        <v>35</v>
      </c>
      <c r="F1519" t="s">
        <v>9</v>
      </c>
      <c r="G1519">
        <v>80017</v>
      </c>
      <c r="H1519">
        <v>306.16000000000003</v>
      </c>
      <c r="I1519">
        <v>100</v>
      </c>
      <c r="J1519" t="s">
        <v>10</v>
      </c>
      <c r="K1519">
        <v>2</v>
      </c>
      <c r="L1519">
        <v>2</v>
      </c>
    </row>
    <row r="1520" spans="1:12">
      <c r="A1520" t="s">
        <v>3045</v>
      </c>
      <c r="B1520" t="s">
        <v>2615</v>
      </c>
      <c r="C1520">
        <v>1245</v>
      </c>
      <c r="D1520" t="s">
        <v>3046</v>
      </c>
      <c r="E1520" t="s">
        <v>35</v>
      </c>
      <c r="F1520" t="s">
        <v>9</v>
      </c>
      <c r="G1520">
        <v>80013</v>
      </c>
      <c r="H1520">
        <v>381.99</v>
      </c>
      <c r="I1520">
        <v>100</v>
      </c>
      <c r="J1520" t="s">
        <v>10</v>
      </c>
      <c r="K1520">
        <v>3</v>
      </c>
      <c r="L1520">
        <v>2</v>
      </c>
    </row>
    <row r="1521" spans="1:12">
      <c r="A1521" t="s">
        <v>3047</v>
      </c>
      <c r="B1521" t="s">
        <v>2615</v>
      </c>
      <c r="C1521">
        <v>1248</v>
      </c>
      <c r="D1521" t="s">
        <v>3048</v>
      </c>
      <c r="E1521" t="s">
        <v>97</v>
      </c>
      <c r="F1521" t="s">
        <v>9</v>
      </c>
      <c r="G1521">
        <v>80123</v>
      </c>
      <c r="H1521">
        <v>369.4</v>
      </c>
      <c r="I1521">
        <v>101</v>
      </c>
      <c r="J1521" t="s">
        <v>10</v>
      </c>
      <c r="K1521">
        <v>2</v>
      </c>
      <c r="L1521">
        <v>6</v>
      </c>
    </row>
    <row r="1522" spans="1:12">
      <c r="A1522" t="s">
        <v>3049</v>
      </c>
      <c r="B1522" t="s">
        <v>2615</v>
      </c>
      <c r="C1522">
        <v>1253</v>
      </c>
      <c r="D1522" t="s">
        <v>3050</v>
      </c>
      <c r="E1522" t="s">
        <v>35</v>
      </c>
      <c r="F1522" t="s">
        <v>9</v>
      </c>
      <c r="G1522">
        <v>80014</v>
      </c>
      <c r="H1522">
        <v>352.35</v>
      </c>
      <c r="I1522">
        <v>102</v>
      </c>
      <c r="J1522" t="s">
        <v>10</v>
      </c>
      <c r="K1522">
        <v>3</v>
      </c>
      <c r="L1522">
        <v>8</v>
      </c>
    </row>
    <row r="1523" spans="1:12">
      <c r="A1523" t="s">
        <v>3051</v>
      </c>
      <c r="B1523" t="s">
        <v>2615</v>
      </c>
      <c r="C1523">
        <v>1257</v>
      </c>
      <c r="D1523" t="s">
        <v>3052</v>
      </c>
      <c r="E1523" t="s">
        <v>8</v>
      </c>
      <c r="F1523" t="s">
        <v>9</v>
      </c>
      <c r="G1523">
        <v>80224</v>
      </c>
      <c r="H1523">
        <v>417.5</v>
      </c>
      <c r="I1523">
        <v>100</v>
      </c>
      <c r="J1523" t="s">
        <v>10</v>
      </c>
      <c r="K1523">
        <v>6</v>
      </c>
      <c r="L1523">
        <v>6</v>
      </c>
    </row>
    <row r="1524" spans="1:12">
      <c r="A1524" t="s">
        <v>3053</v>
      </c>
      <c r="B1524" t="s">
        <v>2615</v>
      </c>
      <c r="C1524">
        <v>1262</v>
      </c>
      <c r="D1524" t="s">
        <v>3054</v>
      </c>
      <c r="E1524" t="s">
        <v>8</v>
      </c>
      <c r="F1524" t="s">
        <v>9</v>
      </c>
      <c r="G1524">
        <v>80210</v>
      </c>
      <c r="H1524">
        <v>413.88</v>
      </c>
      <c r="I1524">
        <v>100</v>
      </c>
      <c r="J1524" t="s">
        <v>10</v>
      </c>
      <c r="K1524">
        <v>4</v>
      </c>
      <c r="L1524">
        <v>7</v>
      </c>
    </row>
    <row r="1525" spans="1:12">
      <c r="A1525" t="s">
        <v>3055</v>
      </c>
      <c r="B1525" t="s">
        <v>2615</v>
      </c>
      <c r="C1525">
        <v>1264</v>
      </c>
      <c r="D1525" t="s">
        <v>3056</v>
      </c>
      <c r="E1525" t="s">
        <v>8</v>
      </c>
      <c r="F1525" t="s">
        <v>9</v>
      </c>
      <c r="G1525">
        <v>80219</v>
      </c>
      <c r="H1525">
        <v>298.79000000000002</v>
      </c>
      <c r="I1525">
        <v>101</v>
      </c>
      <c r="J1525" t="s">
        <v>10</v>
      </c>
      <c r="K1525">
        <v>3</v>
      </c>
      <c r="L1525">
        <v>2</v>
      </c>
    </row>
    <row r="1526" spans="1:12">
      <c r="A1526" t="s">
        <v>3057</v>
      </c>
      <c r="B1526" t="s">
        <v>2615</v>
      </c>
      <c r="C1526">
        <v>1265</v>
      </c>
      <c r="D1526" t="s">
        <v>3058</v>
      </c>
      <c r="E1526" t="s">
        <v>26</v>
      </c>
      <c r="F1526" t="s">
        <v>9</v>
      </c>
      <c r="G1526">
        <v>80227</v>
      </c>
      <c r="H1526">
        <v>380.88</v>
      </c>
      <c r="I1526">
        <v>106</v>
      </c>
      <c r="J1526" t="s">
        <v>10</v>
      </c>
      <c r="K1526">
        <v>3</v>
      </c>
      <c r="L1526">
        <v>4</v>
      </c>
    </row>
    <row r="1527" spans="1:12">
      <c r="A1527" t="s">
        <v>3059</v>
      </c>
      <c r="B1527" t="s">
        <v>2615</v>
      </c>
      <c r="C1527">
        <v>1267</v>
      </c>
      <c r="D1527" t="s">
        <v>3060</v>
      </c>
      <c r="E1527" t="s">
        <v>35</v>
      </c>
      <c r="F1527" t="s">
        <v>9</v>
      </c>
      <c r="G1527">
        <v>80013</v>
      </c>
      <c r="H1527">
        <v>340.17</v>
      </c>
      <c r="I1527">
        <v>104</v>
      </c>
      <c r="J1527" t="s">
        <v>10</v>
      </c>
      <c r="K1527">
        <v>4</v>
      </c>
      <c r="L1527">
        <v>3</v>
      </c>
    </row>
    <row r="1528" spans="1:12">
      <c r="A1528" t="s">
        <v>3061</v>
      </c>
      <c r="B1528" t="s">
        <v>2615</v>
      </c>
      <c r="C1528">
        <v>1276</v>
      </c>
      <c r="D1528" t="s">
        <v>3062</v>
      </c>
      <c r="E1528" t="s">
        <v>8</v>
      </c>
      <c r="F1528" t="s">
        <v>9</v>
      </c>
      <c r="G1528">
        <v>80236</v>
      </c>
      <c r="H1528">
        <v>98.67</v>
      </c>
      <c r="I1528">
        <v>101</v>
      </c>
      <c r="J1528" t="s">
        <v>14</v>
      </c>
      <c r="K1528">
        <v>1</v>
      </c>
      <c r="L1528">
        <v>6</v>
      </c>
    </row>
    <row r="1529" spans="1:12">
      <c r="A1529" t="s">
        <v>3063</v>
      </c>
      <c r="B1529" t="s">
        <v>2615</v>
      </c>
      <c r="C1529">
        <v>1278</v>
      </c>
      <c r="D1529" t="s">
        <v>3064</v>
      </c>
      <c r="E1529" t="s">
        <v>35</v>
      </c>
      <c r="F1529" t="s">
        <v>9</v>
      </c>
      <c r="G1529">
        <v>80013</v>
      </c>
      <c r="H1529">
        <v>316.47000000000003</v>
      </c>
      <c r="I1529">
        <v>105</v>
      </c>
      <c r="J1529" t="s">
        <v>10</v>
      </c>
      <c r="K1529">
        <v>2</v>
      </c>
      <c r="L1529">
        <v>2</v>
      </c>
    </row>
    <row r="1530" spans="1:12">
      <c r="A1530" t="s">
        <v>3065</v>
      </c>
      <c r="B1530" t="s">
        <v>2615</v>
      </c>
      <c r="C1530">
        <v>1281</v>
      </c>
      <c r="D1530" t="s">
        <v>3066</v>
      </c>
      <c r="E1530" t="s">
        <v>8</v>
      </c>
      <c r="F1530" t="s">
        <v>9</v>
      </c>
      <c r="G1530">
        <v>80247</v>
      </c>
      <c r="H1530">
        <v>546.41</v>
      </c>
      <c r="I1530">
        <v>105</v>
      </c>
      <c r="J1530" t="s">
        <v>10</v>
      </c>
      <c r="K1530">
        <v>6</v>
      </c>
      <c r="L1530">
        <v>3</v>
      </c>
    </row>
    <row r="1531" spans="1:12">
      <c r="A1531" t="s">
        <v>3067</v>
      </c>
      <c r="B1531" t="s">
        <v>2615</v>
      </c>
      <c r="C1531">
        <v>1283</v>
      </c>
      <c r="D1531" t="s">
        <v>3068</v>
      </c>
      <c r="E1531" t="s">
        <v>337</v>
      </c>
      <c r="F1531" t="s">
        <v>9</v>
      </c>
      <c r="G1531">
        <v>80033</v>
      </c>
      <c r="H1531">
        <v>415.58</v>
      </c>
      <c r="I1531">
        <v>107</v>
      </c>
      <c r="J1531" t="s">
        <v>10</v>
      </c>
      <c r="K1531">
        <v>3</v>
      </c>
      <c r="L1531">
        <v>6</v>
      </c>
    </row>
    <row r="1532" spans="1:12">
      <c r="A1532" t="s">
        <v>3069</v>
      </c>
      <c r="B1532" t="s">
        <v>2615</v>
      </c>
      <c r="C1532">
        <v>1286</v>
      </c>
      <c r="D1532" t="s">
        <v>3070</v>
      </c>
      <c r="E1532" t="s">
        <v>29</v>
      </c>
      <c r="F1532" t="s">
        <v>9</v>
      </c>
      <c r="G1532">
        <v>80005</v>
      </c>
      <c r="H1532">
        <v>478.44</v>
      </c>
      <c r="I1532">
        <v>109</v>
      </c>
      <c r="J1532" t="s">
        <v>10</v>
      </c>
      <c r="K1532">
        <v>4</v>
      </c>
      <c r="L1532">
        <v>6</v>
      </c>
    </row>
    <row r="1533" spans="1:12">
      <c r="A1533" t="s">
        <v>3071</v>
      </c>
      <c r="B1533" t="s">
        <v>2615</v>
      </c>
      <c r="C1533">
        <v>1291</v>
      </c>
      <c r="D1533" t="s">
        <v>3072</v>
      </c>
      <c r="E1533" t="s">
        <v>77</v>
      </c>
      <c r="F1533" t="s">
        <v>9</v>
      </c>
      <c r="G1533">
        <v>80031</v>
      </c>
      <c r="H1533">
        <v>488.49</v>
      </c>
      <c r="I1533">
        <v>103</v>
      </c>
      <c r="J1533" t="s">
        <v>10</v>
      </c>
      <c r="K1533">
        <v>3</v>
      </c>
      <c r="L1533">
        <v>4</v>
      </c>
    </row>
    <row r="1534" spans="1:12">
      <c r="A1534" t="s">
        <v>3073</v>
      </c>
      <c r="B1534" t="s">
        <v>2615</v>
      </c>
      <c r="C1534">
        <v>1296</v>
      </c>
      <c r="D1534" t="s">
        <v>3074</v>
      </c>
      <c r="E1534" t="s">
        <v>35</v>
      </c>
      <c r="F1534" t="s">
        <v>9</v>
      </c>
      <c r="G1534">
        <v>80016</v>
      </c>
      <c r="H1534">
        <v>409.42</v>
      </c>
      <c r="I1534">
        <v>102</v>
      </c>
      <c r="J1534" t="s">
        <v>10</v>
      </c>
      <c r="K1534">
        <v>2</v>
      </c>
      <c r="L1534">
        <v>5</v>
      </c>
    </row>
    <row r="1535" spans="1:12">
      <c r="A1535" t="s">
        <v>3075</v>
      </c>
      <c r="B1535" t="s">
        <v>2615</v>
      </c>
      <c r="C1535">
        <v>1298</v>
      </c>
      <c r="D1535" t="s">
        <v>3076</v>
      </c>
      <c r="E1535" t="s">
        <v>29</v>
      </c>
      <c r="F1535" t="s">
        <v>9</v>
      </c>
      <c r="G1535">
        <v>80003</v>
      </c>
      <c r="H1535">
        <v>360.77</v>
      </c>
      <c r="I1535">
        <v>103</v>
      </c>
      <c r="J1535" t="s">
        <v>10</v>
      </c>
      <c r="K1535">
        <v>3</v>
      </c>
      <c r="L1535">
        <v>1</v>
      </c>
    </row>
    <row r="1536" spans="1:12">
      <c r="A1536" t="s">
        <v>3077</v>
      </c>
      <c r="B1536" t="s">
        <v>2615</v>
      </c>
      <c r="C1536">
        <v>1299</v>
      </c>
      <c r="D1536" t="s">
        <v>3078</v>
      </c>
      <c r="E1536" t="s">
        <v>8</v>
      </c>
      <c r="F1536" t="s">
        <v>9</v>
      </c>
      <c r="G1536">
        <v>80219</v>
      </c>
      <c r="H1536">
        <v>269.41000000000003</v>
      </c>
      <c r="I1536">
        <v>101</v>
      </c>
      <c r="J1536" t="s">
        <v>10</v>
      </c>
      <c r="K1536">
        <v>3</v>
      </c>
      <c r="L1536">
        <v>1</v>
      </c>
    </row>
    <row r="1537" spans="1:12">
      <c r="A1537" t="s">
        <v>3079</v>
      </c>
      <c r="B1537" t="s">
        <v>2615</v>
      </c>
      <c r="C1537">
        <v>1305</v>
      </c>
      <c r="D1537" t="s">
        <v>3080</v>
      </c>
      <c r="E1537" t="s">
        <v>97</v>
      </c>
      <c r="F1537" t="s">
        <v>9</v>
      </c>
      <c r="G1537">
        <v>80123</v>
      </c>
      <c r="H1537">
        <v>382.14</v>
      </c>
      <c r="I1537">
        <v>101</v>
      </c>
      <c r="J1537" t="s">
        <v>10</v>
      </c>
      <c r="K1537">
        <v>4</v>
      </c>
      <c r="L1537">
        <v>2</v>
      </c>
    </row>
    <row r="1538" spans="1:12">
      <c r="A1538" t="s">
        <v>3081</v>
      </c>
      <c r="B1538" t="s">
        <v>2615</v>
      </c>
      <c r="C1538">
        <v>1312</v>
      </c>
      <c r="D1538" t="s">
        <v>3082</v>
      </c>
      <c r="E1538" t="s">
        <v>29</v>
      </c>
      <c r="F1538" t="s">
        <v>9</v>
      </c>
      <c r="G1538">
        <v>80005</v>
      </c>
      <c r="H1538">
        <v>351.1</v>
      </c>
      <c r="I1538">
        <v>108</v>
      </c>
      <c r="J1538" t="s">
        <v>10</v>
      </c>
      <c r="K1538">
        <v>6</v>
      </c>
      <c r="L1538">
        <v>8</v>
      </c>
    </row>
    <row r="1539" spans="1:12">
      <c r="A1539" t="s">
        <v>3083</v>
      </c>
      <c r="B1539" t="s">
        <v>2615</v>
      </c>
      <c r="C1539">
        <v>1316</v>
      </c>
      <c r="D1539" t="s">
        <v>3084</v>
      </c>
      <c r="E1539" t="s">
        <v>32</v>
      </c>
      <c r="F1539" t="s">
        <v>9</v>
      </c>
      <c r="G1539">
        <v>80021</v>
      </c>
      <c r="H1539">
        <v>495.2</v>
      </c>
      <c r="I1539">
        <v>103</v>
      </c>
      <c r="J1539" t="s">
        <v>10</v>
      </c>
      <c r="K1539">
        <v>4</v>
      </c>
      <c r="L1539">
        <v>1</v>
      </c>
    </row>
    <row r="1540" spans="1:12">
      <c r="A1540" t="s">
        <v>3085</v>
      </c>
      <c r="B1540" t="s">
        <v>2615</v>
      </c>
      <c r="C1540">
        <v>1341</v>
      </c>
      <c r="D1540" t="s">
        <v>3086</v>
      </c>
      <c r="E1540" t="s">
        <v>77</v>
      </c>
      <c r="F1540" t="s">
        <v>9</v>
      </c>
      <c r="G1540">
        <v>80030</v>
      </c>
      <c r="H1540">
        <v>307.83</v>
      </c>
      <c r="I1540">
        <v>108</v>
      </c>
      <c r="J1540" t="s">
        <v>10</v>
      </c>
      <c r="K1540">
        <v>4</v>
      </c>
      <c r="L1540">
        <v>2</v>
      </c>
    </row>
    <row r="1541" spans="1:12">
      <c r="A1541" t="s">
        <v>3087</v>
      </c>
      <c r="B1541" t="s">
        <v>2615</v>
      </c>
      <c r="C1541">
        <v>1343</v>
      </c>
      <c r="D1541" t="s">
        <v>3088</v>
      </c>
      <c r="E1541" t="s">
        <v>32</v>
      </c>
      <c r="F1541" t="s">
        <v>9</v>
      </c>
      <c r="G1541">
        <v>80020</v>
      </c>
      <c r="H1541">
        <v>301.64</v>
      </c>
      <c r="I1541">
        <v>109</v>
      </c>
      <c r="J1541" t="s">
        <v>10</v>
      </c>
      <c r="K1541">
        <v>2</v>
      </c>
      <c r="L1541">
        <v>5</v>
      </c>
    </row>
    <row r="1542" spans="1:12">
      <c r="A1542" t="s">
        <v>3089</v>
      </c>
      <c r="B1542" t="s">
        <v>2615</v>
      </c>
      <c r="C1542">
        <v>1347</v>
      </c>
      <c r="D1542" t="s">
        <v>3090</v>
      </c>
      <c r="E1542" t="s">
        <v>8</v>
      </c>
      <c r="F1542" t="s">
        <v>9</v>
      </c>
      <c r="G1542">
        <v>80227</v>
      </c>
      <c r="H1542">
        <v>447.52</v>
      </c>
      <c r="I1542">
        <v>101</v>
      </c>
      <c r="J1542" t="s">
        <v>10</v>
      </c>
      <c r="K1542">
        <v>4</v>
      </c>
      <c r="L1542">
        <v>8</v>
      </c>
    </row>
    <row r="1543" spans="1:12">
      <c r="A1543" t="s">
        <v>3091</v>
      </c>
      <c r="B1543" t="s">
        <v>2615</v>
      </c>
      <c r="C1543">
        <v>1350</v>
      </c>
      <c r="D1543" t="s">
        <v>3092</v>
      </c>
      <c r="E1543" t="s">
        <v>32</v>
      </c>
      <c r="F1543" t="s">
        <v>9</v>
      </c>
      <c r="G1543">
        <v>80023</v>
      </c>
      <c r="H1543">
        <v>472.03</v>
      </c>
      <c r="I1543">
        <v>109</v>
      </c>
      <c r="J1543" t="s">
        <v>10</v>
      </c>
      <c r="K1543">
        <v>4</v>
      </c>
      <c r="L1543">
        <v>6</v>
      </c>
    </row>
    <row r="1544" spans="1:12">
      <c r="A1544" t="s">
        <v>3093</v>
      </c>
      <c r="B1544" t="s">
        <v>2615</v>
      </c>
      <c r="C1544">
        <v>1363</v>
      </c>
      <c r="D1544" t="s">
        <v>3094</v>
      </c>
      <c r="E1544" t="s">
        <v>29</v>
      </c>
      <c r="F1544" t="s">
        <v>9</v>
      </c>
      <c r="G1544">
        <v>80005</v>
      </c>
      <c r="H1544">
        <v>339.78</v>
      </c>
      <c r="I1544">
        <v>103</v>
      </c>
      <c r="J1544" t="s">
        <v>10</v>
      </c>
      <c r="K1544">
        <v>5</v>
      </c>
      <c r="L1544">
        <v>3</v>
      </c>
    </row>
    <row r="1545" spans="1:12">
      <c r="A1545" t="s">
        <v>3095</v>
      </c>
      <c r="B1545" t="s">
        <v>2615</v>
      </c>
      <c r="C1545">
        <v>1372</v>
      </c>
      <c r="D1545" t="s">
        <v>3096</v>
      </c>
      <c r="E1545" t="s">
        <v>26</v>
      </c>
      <c r="F1545" t="s">
        <v>9</v>
      </c>
      <c r="G1545">
        <v>80228</v>
      </c>
      <c r="H1545">
        <v>375.84</v>
      </c>
      <c r="I1545">
        <v>103</v>
      </c>
      <c r="J1545" t="s">
        <v>10</v>
      </c>
      <c r="K1545">
        <v>5</v>
      </c>
      <c r="L1545">
        <v>8</v>
      </c>
    </row>
    <row r="1546" spans="1:12">
      <c r="A1546" t="s">
        <v>3097</v>
      </c>
      <c r="B1546" t="s">
        <v>2615</v>
      </c>
      <c r="C1546">
        <v>1378</v>
      </c>
      <c r="D1546" t="s">
        <v>3098</v>
      </c>
      <c r="E1546" t="s">
        <v>1396</v>
      </c>
      <c r="F1546" t="s">
        <v>9</v>
      </c>
      <c r="G1546">
        <v>80465</v>
      </c>
      <c r="H1546">
        <v>347.54</v>
      </c>
      <c r="I1546">
        <v>106</v>
      </c>
      <c r="J1546" t="s">
        <v>10</v>
      </c>
      <c r="K1546">
        <v>2</v>
      </c>
      <c r="L1546">
        <v>5</v>
      </c>
    </row>
    <row r="1547" spans="1:12">
      <c r="A1547" t="s">
        <v>3099</v>
      </c>
      <c r="B1547" t="s">
        <v>2615</v>
      </c>
      <c r="C1547">
        <v>1387</v>
      </c>
      <c r="D1547" t="s">
        <v>3100</v>
      </c>
      <c r="E1547" t="s">
        <v>8</v>
      </c>
      <c r="F1547" t="s">
        <v>9</v>
      </c>
      <c r="G1547">
        <v>80204</v>
      </c>
      <c r="H1547">
        <v>330.94</v>
      </c>
      <c r="I1547">
        <v>106</v>
      </c>
      <c r="J1547" t="s">
        <v>10</v>
      </c>
      <c r="K1547">
        <v>3</v>
      </c>
      <c r="L1547">
        <v>1</v>
      </c>
    </row>
    <row r="1548" spans="1:12">
      <c r="A1548" t="s">
        <v>3101</v>
      </c>
      <c r="B1548" t="s">
        <v>2615</v>
      </c>
      <c r="C1548">
        <v>1390</v>
      </c>
      <c r="D1548" t="s">
        <v>3102</v>
      </c>
      <c r="E1548" t="s">
        <v>212</v>
      </c>
      <c r="F1548" t="s">
        <v>9</v>
      </c>
      <c r="G1548">
        <v>80241</v>
      </c>
      <c r="H1548">
        <v>515.01</v>
      </c>
      <c r="I1548">
        <v>109</v>
      </c>
      <c r="J1548" t="s">
        <v>10</v>
      </c>
      <c r="K1548">
        <v>3</v>
      </c>
      <c r="L1548">
        <v>8</v>
      </c>
    </row>
    <row r="1549" spans="1:12">
      <c r="A1549" t="s">
        <v>3103</v>
      </c>
      <c r="B1549" t="s">
        <v>2615</v>
      </c>
      <c r="C1549">
        <v>1392</v>
      </c>
      <c r="D1549" t="s">
        <v>3104</v>
      </c>
      <c r="E1549" t="s">
        <v>32</v>
      </c>
      <c r="F1549" t="s">
        <v>9</v>
      </c>
      <c r="G1549">
        <v>80021</v>
      </c>
      <c r="H1549">
        <v>364.82</v>
      </c>
      <c r="I1549">
        <v>103</v>
      </c>
      <c r="J1549" t="s">
        <v>10</v>
      </c>
      <c r="K1549">
        <v>3</v>
      </c>
      <c r="L1549">
        <v>2</v>
      </c>
    </row>
    <row r="1550" spans="1:12">
      <c r="A1550" t="s">
        <v>3105</v>
      </c>
      <c r="B1550" t="s">
        <v>2615</v>
      </c>
      <c r="C1550">
        <v>1397</v>
      </c>
      <c r="D1550" t="s">
        <v>3106</v>
      </c>
      <c r="E1550" t="s">
        <v>316</v>
      </c>
      <c r="F1550" t="s">
        <v>9</v>
      </c>
      <c r="G1550">
        <v>80403</v>
      </c>
      <c r="H1550">
        <v>381.18</v>
      </c>
      <c r="I1550">
        <v>106</v>
      </c>
      <c r="J1550" t="s">
        <v>10</v>
      </c>
      <c r="K1550">
        <v>1</v>
      </c>
      <c r="L1550">
        <v>4</v>
      </c>
    </row>
    <row r="1551" spans="1:12">
      <c r="A1551" t="s">
        <v>3107</v>
      </c>
      <c r="B1551" t="s">
        <v>2615</v>
      </c>
      <c r="C1551">
        <v>1400</v>
      </c>
      <c r="D1551" t="s">
        <v>3108</v>
      </c>
      <c r="E1551" t="s">
        <v>26</v>
      </c>
      <c r="F1551" t="s">
        <v>9</v>
      </c>
      <c r="G1551">
        <v>80228</v>
      </c>
      <c r="H1551">
        <v>547.95000000000005</v>
      </c>
      <c r="I1551">
        <v>106</v>
      </c>
      <c r="J1551" t="s">
        <v>10</v>
      </c>
      <c r="K1551">
        <v>1</v>
      </c>
      <c r="L1551">
        <v>6</v>
      </c>
    </row>
    <row r="1552" spans="1:12">
      <c r="A1552" t="s">
        <v>3109</v>
      </c>
      <c r="B1552" t="s">
        <v>2615</v>
      </c>
      <c r="C1552">
        <v>1409</v>
      </c>
      <c r="D1552" t="s">
        <v>3110</v>
      </c>
      <c r="E1552" t="s">
        <v>8</v>
      </c>
      <c r="F1552" t="s">
        <v>9</v>
      </c>
      <c r="G1552">
        <v>80207</v>
      </c>
      <c r="H1552">
        <v>528.82000000000005</v>
      </c>
      <c r="I1552">
        <v>105</v>
      </c>
      <c r="J1552" t="s">
        <v>10</v>
      </c>
      <c r="K1552">
        <v>6</v>
      </c>
      <c r="L1552">
        <v>2</v>
      </c>
    </row>
    <row r="1553" spans="1:12">
      <c r="A1553" t="s">
        <v>3111</v>
      </c>
      <c r="B1553" t="s">
        <v>2615</v>
      </c>
      <c r="C1553">
        <v>1417</v>
      </c>
      <c r="D1553" t="s">
        <v>3112</v>
      </c>
      <c r="E1553" t="s">
        <v>32</v>
      </c>
      <c r="F1553" t="s">
        <v>9</v>
      </c>
      <c r="G1553">
        <v>80023</v>
      </c>
      <c r="H1553">
        <v>527.70000000000005</v>
      </c>
      <c r="I1553">
        <v>109</v>
      </c>
      <c r="J1553" t="s">
        <v>10</v>
      </c>
      <c r="K1553">
        <v>4</v>
      </c>
      <c r="L1553">
        <v>7</v>
      </c>
    </row>
    <row r="1554" spans="1:12">
      <c r="A1554" t="s">
        <v>3113</v>
      </c>
      <c r="B1554" t="s">
        <v>2615</v>
      </c>
      <c r="C1554">
        <v>1419</v>
      </c>
      <c r="D1554" t="s">
        <v>3114</v>
      </c>
      <c r="E1554" t="s">
        <v>35</v>
      </c>
      <c r="F1554" t="s">
        <v>9</v>
      </c>
      <c r="G1554">
        <v>80012</v>
      </c>
      <c r="H1554">
        <v>358.51</v>
      </c>
      <c r="I1554">
        <v>105</v>
      </c>
      <c r="J1554" t="s">
        <v>10</v>
      </c>
      <c r="K1554">
        <v>1</v>
      </c>
      <c r="L1554">
        <v>5</v>
      </c>
    </row>
    <row r="1555" spans="1:12">
      <c r="A1555" t="s">
        <v>3115</v>
      </c>
      <c r="B1555" t="s">
        <v>2615</v>
      </c>
      <c r="C1555">
        <v>1421</v>
      </c>
      <c r="D1555" t="s">
        <v>3116</v>
      </c>
      <c r="E1555" t="s">
        <v>35</v>
      </c>
      <c r="F1555" t="s">
        <v>9</v>
      </c>
      <c r="G1555">
        <v>80013</v>
      </c>
      <c r="H1555">
        <v>470.32</v>
      </c>
      <c r="I1555">
        <v>104</v>
      </c>
      <c r="J1555" t="s">
        <v>10</v>
      </c>
      <c r="K1555">
        <v>7</v>
      </c>
      <c r="L1555">
        <v>5</v>
      </c>
    </row>
    <row r="1556" spans="1:12">
      <c r="A1556" t="s">
        <v>3117</v>
      </c>
      <c r="B1556" t="s">
        <v>2615</v>
      </c>
      <c r="C1556">
        <v>1422</v>
      </c>
      <c r="D1556" t="s">
        <v>3118</v>
      </c>
      <c r="E1556" t="s">
        <v>8</v>
      </c>
      <c r="F1556" t="s">
        <v>9</v>
      </c>
      <c r="G1556">
        <v>80221</v>
      </c>
      <c r="H1556">
        <v>324.52</v>
      </c>
      <c r="I1556">
        <v>105</v>
      </c>
      <c r="J1556" t="s">
        <v>10</v>
      </c>
      <c r="K1556">
        <v>2</v>
      </c>
      <c r="L1556">
        <v>6</v>
      </c>
    </row>
    <row r="1557" spans="1:12">
      <c r="A1557" t="s">
        <v>3119</v>
      </c>
      <c r="B1557" t="s">
        <v>2615</v>
      </c>
      <c r="C1557">
        <v>1429</v>
      </c>
      <c r="D1557" t="s">
        <v>3120</v>
      </c>
      <c r="E1557" t="s">
        <v>26</v>
      </c>
      <c r="F1557" t="s">
        <v>9</v>
      </c>
      <c r="G1557">
        <v>80226</v>
      </c>
      <c r="H1557">
        <v>485.5</v>
      </c>
      <c r="I1557">
        <v>106</v>
      </c>
      <c r="J1557" t="s">
        <v>10</v>
      </c>
      <c r="K1557">
        <v>2</v>
      </c>
      <c r="L1557">
        <v>8</v>
      </c>
    </row>
    <row r="1558" spans="1:12">
      <c r="A1558" t="s">
        <v>3121</v>
      </c>
      <c r="B1558" t="s">
        <v>2615</v>
      </c>
      <c r="C1558">
        <v>1432</v>
      </c>
      <c r="D1558" t="s">
        <v>3122</v>
      </c>
      <c r="E1558" t="s">
        <v>8</v>
      </c>
      <c r="F1558" t="s">
        <v>9</v>
      </c>
      <c r="G1558">
        <v>80234</v>
      </c>
      <c r="H1558">
        <v>348.79</v>
      </c>
      <c r="I1558">
        <v>109</v>
      </c>
      <c r="J1558" t="s">
        <v>10</v>
      </c>
      <c r="K1558">
        <v>3</v>
      </c>
      <c r="L1558">
        <v>8</v>
      </c>
    </row>
    <row r="1559" spans="1:12">
      <c r="A1559" t="s">
        <v>3123</v>
      </c>
      <c r="B1559" t="s">
        <v>2615</v>
      </c>
      <c r="C1559">
        <v>1433</v>
      </c>
      <c r="D1559" t="s">
        <v>3124</v>
      </c>
      <c r="E1559" t="s">
        <v>32</v>
      </c>
      <c r="F1559" t="s">
        <v>9</v>
      </c>
      <c r="G1559">
        <v>80020</v>
      </c>
      <c r="H1559">
        <v>507.38</v>
      </c>
      <c r="I1559">
        <v>109</v>
      </c>
      <c r="J1559" t="s">
        <v>10</v>
      </c>
      <c r="K1559">
        <v>4</v>
      </c>
      <c r="L1559">
        <v>3</v>
      </c>
    </row>
    <row r="1560" spans="1:12">
      <c r="A1560" t="s">
        <v>3125</v>
      </c>
      <c r="B1560" t="s">
        <v>2615</v>
      </c>
      <c r="C1560">
        <v>1437</v>
      </c>
      <c r="D1560" t="s">
        <v>3126</v>
      </c>
      <c r="E1560" t="s">
        <v>26</v>
      </c>
      <c r="F1560" t="s">
        <v>9</v>
      </c>
      <c r="G1560">
        <v>80214</v>
      </c>
      <c r="H1560">
        <v>410.06</v>
      </c>
      <c r="I1560">
        <v>100</v>
      </c>
      <c r="J1560" t="s">
        <v>10</v>
      </c>
      <c r="K1560">
        <v>3</v>
      </c>
      <c r="L1560">
        <v>4</v>
      </c>
    </row>
    <row r="1561" spans="1:12">
      <c r="A1561" t="s">
        <v>3127</v>
      </c>
      <c r="B1561" t="s">
        <v>2615</v>
      </c>
      <c r="C1561">
        <v>1438</v>
      </c>
      <c r="D1561" t="s">
        <v>3128</v>
      </c>
      <c r="E1561" t="s">
        <v>26</v>
      </c>
      <c r="F1561" t="s">
        <v>9</v>
      </c>
      <c r="G1561">
        <v>80226</v>
      </c>
      <c r="H1561">
        <v>315.8</v>
      </c>
      <c r="I1561">
        <v>106</v>
      </c>
      <c r="J1561" t="s">
        <v>10</v>
      </c>
      <c r="K1561">
        <v>5</v>
      </c>
      <c r="L1561">
        <v>7</v>
      </c>
    </row>
    <row r="1562" spans="1:12">
      <c r="A1562" t="s">
        <v>3129</v>
      </c>
      <c r="B1562" t="s">
        <v>2615</v>
      </c>
      <c r="C1562">
        <v>1439</v>
      </c>
      <c r="D1562" t="s">
        <v>3130</v>
      </c>
      <c r="E1562" t="s">
        <v>8</v>
      </c>
      <c r="F1562" t="s">
        <v>9</v>
      </c>
      <c r="G1562">
        <v>80219</v>
      </c>
      <c r="H1562">
        <v>296.76</v>
      </c>
      <c r="I1562">
        <v>106</v>
      </c>
      <c r="J1562" t="s">
        <v>10</v>
      </c>
      <c r="K1562">
        <v>2</v>
      </c>
      <c r="L1562">
        <v>3</v>
      </c>
    </row>
    <row r="1563" spans="1:12">
      <c r="A1563" t="s">
        <v>3131</v>
      </c>
      <c r="B1563" t="s">
        <v>2615</v>
      </c>
      <c r="C1563">
        <v>1443</v>
      </c>
      <c r="D1563" t="s">
        <v>3132</v>
      </c>
      <c r="E1563" t="s">
        <v>35</v>
      </c>
      <c r="F1563" t="s">
        <v>9</v>
      </c>
      <c r="G1563">
        <v>80017</v>
      </c>
      <c r="H1563">
        <v>347.93</v>
      </c>
      <c r="I1563">
        <v>105</v>
      </c>
      <c r="J1563" t="s">
        <v>10</v>
      </c>
      <c r="K1563">
        <v>2</v>
      </c>
      <c r="L1563">
        <v>5</v>
      </c>
    </row>
    <row r="1564" spans="1:12">
      <c r="A1564" t="s">
        <v>3133</v>
      </c>
      <c r="B1564" t="s">
        <v>2615</v>
      </c>
      <c r="C1564">
        <v>1466</v>
      </c>
      <c r="D1564" t="s">
        <v>3134</v>
      </c>
      <c r="E1564" t="s">
        <v>156</v>
      </c>
      <c r="F1564" t="s">
        <v>9</v>
      </c>
      <c r="G1564">
        <v>80138</v>
      </c>
      <c r="H1564">
        <v>555.72</v>
      </c>
      <c r="I1564">
        <v>102</v>
      </c>
      <c r="J1564" t="s">
        <v>10</v>
      </c>
      <c r="K1564">
        <v>6</v>
      </c>
      <c r="L1564">
        <v>1</v>
      </c>
    </row>
    <row r="1565" spans="1:12">
      <c r="A1565" t="s">
        <v>3135</v>
      </c>
      <c r="B1565" t="s">
        <v>2615</v>
      </c>
      <c r="C1565">
        <v>1469</v>
      </c>
      <c r="D1565" t="s">
        <v>3136</v>
      </c>
      <c r="E1565" t="s">
        <v>8</v>
      </c>
      <c r="F1565" t="s">
        <v>9</v>
      </c>
      <c r="G1565">
        <v>80211</v>
      </c>
      <c r="H1565">
        <v>289.85000000000002</v>
      </c>
      <c r="I1565">
        <v>108</v>
      </c>
      <c r="J1565" t="s">
        <v>10</v>
      </c>
      <c r="K1565">
        <v>2</v>
      </c>
      <c r="L1565">
        <v>6</v>
      </c>
    </row>
    <row r="1566" spans="1:12">
      <c r="A1566" t="s">
        <v>3137</v>
      </c>
      <c r="B1566" t="s">
        <v>2615</v>
      </c>
      <c r="C1566">
        <v>1471</v>
      </c>
      <c r="D1566" t="s">
        <v>3138</v>
      </c>
      <c r="E1566" t="s">
        <v>26</v>
      </c>
      <c r="F1566" t="s">
        <v>9</v>
      </c>
      <c r="G1566">
        <v>80226</v>
      </c>
      <c r="H1566">
        <v>511.92</v>
      </c>
      <c r="I1566">
        <v>108</v>
      </c>
      <c r="J1566" t="s">
        <v>10</v>
      </c>
      <c r="K1566">
        <v>4</v>
      </c>
      <c r="L1566">
        <v>6</v>
      </c>
    </row>
    <row r="1567" spans="1:12">
      <c r="A1567" t="s">
        <v>3139</v>
      </c>
      <c r="B1567" t="s">
        <v>2615</v>
      </c>
      <c r="C1567">
        <v>1484</v>
      </c>
      <c r="D1567" t="s">
        <v>3140</v>
      </c>
      <c r="E1567" t="s">
        <v>35</v>
      </c>
      <c r="F1567" t="s">
        <v>9</v>
      </c>
      <c r="G1567">
        <v>80012</v>
      </c>
      <c r="H1567">
        <v>441.89</v>
      </c>
      <c r="I1567">
        <v>100</v>
      </c>
      <c r="J1567" t="s">
        <v>10</v>
      </c>
      <c r="K1567">
        <v>4</v>
      </c>
      <c r="L1567">
        <v>4</v>
      </c>
    </row>
    <row r="1568" spans="1:12">
      <c r="A1568" t="s">
        <v>3141</v>
      </c>
      <c r="B1568" t="s">
        <v>2615</v>
      </c>
      <c r="C1568">
        <v>1487</v>
      </c>
      <c r="D1568" t="s">
        <v>3142</v>
      </c>
      <c r="E1568" t="s">
        <v>35</v>
      </c>
      <c r="F1568" t="s">
        <v>9</v>
      </c>
      <c r="G1568">
        <v>80014</v>
      </c>
      <c r="H1568">
        <v>378.35</v>
      </c>
      <c r="I1568">
        <v>100</v>
      </c>
      <c r="J1568" t="s">
        <v>10</v>
      </c>
      <c r="K1568">
        <v>4</v>
      </c>
      <c r="L1568">
        <v>7</v>
      </c>
    </row>
    <row r="1569" spans="1:12">
      <c r="A1569" t="s">
        <v>3143</v>
      </c>
      <c r="B1569" t="s">
        <v>2615</v>
      </c>
      <c r="C1569">
        <v>1492</v>
      </c>
      <c r="D1569" t="s">
        <v>3144</v>
      </c>
      <c r="E1569" t="s">
        <v>8</v>
      </c>
      <c r="F1569" t="s">
        <v>9</v>
      </c>
      <c r="G1569">
        <v>80219</v>
      </c>
      <c r="H1569">
        <v>525.16999999999996</v>
      </c>
      <c r="I1569">
        <v>106</v>
      </c>
      <c r="J1569" t="s">
        <v>10</v>
      </c>
      <c r="K1569">
        <v>5</v>
      </c>
      <c r="L1569">
        <v>2</v>
      </c>
    </row>
    <row r="1570" spans="1:12">
      <c r="A1570" t="s">
        <v>3145</v>
      </c>
      <c r="B1570" t="s">
        <v>2615</v>
      </c>
      <c r="C1570">
        <v>1495</v>
      </c>
      <c r="D1570" t="s">
        <v>3146</v>
      </c>
      <c r="E1570" t="s">
        <v>35</v>
      </c>
      <c r="F1570" t="s">
        <v>9</v>
      </c>
      <c r="G1570">
        <v>80014</v>
      </c>
      <c r="H1570">
        <v>425.93</v>
      </c>
      <c r="I1570">
        <v>105</v>
      </c>
      <c r="J1570" t="s">
        <v>10</v>
      </c>
      <c r="K1570">
        <v>5</v>
      </c>
      <c r="L1570">
        <v>8</v>
      </c>
    </row>
    <row r="1571" spans="1:12">
      <c r="A1571" t="s">
        <v>3147</v>
      </c>
      <c r="B1571" t="s">
        <v>2615</v>
      </c>
      <c r="C1571">
        <v>1496</v>
      </c>
      <c r="D1571" t="s">
        <v>3148</v>
      </c>
      <c r="E1571" t="s">
        <v>8</v>
      </c>
      <c r="F1571" t="s">
        <v>9</v>
      </c>
      <c r="G1571">
        <v>80207</v>
      </c>
      <c r="H1571">
        <v>295.31</v>
      </c>
      <c r="I1571">
        <v>105</v>
      </c>
      <c r="J1571" t="s">
        <v>10</v>
      </c>
      <c r="K1571">
        <v>2</v>
      </c>
      <c r="L1571">
        <v>7</v>
      </c>
    </row>
    <row r="1572" spans="1:12">
      <c r="A1572" t="s">
        <v>3149</v>
      </c>
      <c r="B1572" t="s">
        <v>2615</v>
      </c>
      <c r="C1572">
        <v>1497</v>
      </c>
      <c r="D1572" t="s">
        <v>3150</v>
      </c>
      <c r="E1572" t="s">
        <v>8</v>
      </c>
      <c r="F1572" t="s">
        <v>9</v>
      </c>
      <c r="G1572">
        <v>80219</v>
      </c>
      <c r="H1572">
        <v>448.75</v>
      </c>
      <c r="I1572">
        <v>106</v>
      </c>
      <c r="J1572" t="s">
        <v>10</v>
      </c>
      <c r="K1572">
        <v>7</v>
      </c>
      <c r="L1572">
        <v>5</v>
      </c>
    </row>
    <row r="1573" spans="1:12">
      <c r="A1573" t="s">
        <v>3151</v>
      </c>
      <c r="B1573" t="s">
        <v>2615</v>
      </c>
      <c r="C1573">
        <v>1499</v>
      </c>
      <c r="D1573" t="s">
        <v>3152</v>
      </c>
      <c r="E1573" t="s">
        <v>8</v>
      </c>
      <c r="F1573" t="s">
        <v>9</v>
      </c>
      <c r="G1573">
        <v>80207</v>
      </c>
      <c r="H1573">
        <v>483.24</v>
      </c>
      <c r="I1573">
        <v>103</v>
      </c>
      <c r="J1573" t="s">
        <v>10</v>
      </c>
      <c r="K1573">
        <v>4</v>
      </c>
      <c r="L1573">
        <v>8</v>
      </c>
    </row>
    <row r="1574" spans="1:12">
      <c r="A1574" t="s">
        <v>3153</v>
      </c>
      <c r="B1574" t="s">
        <v>2615</v>
      </c>
      <c r="C1574">
        <v>1500</v>
      </c>
      <c r="D1574" t="s">
        <v>3154</v>
      </c>
      <c r="E1574" t="s">
        <v>8</v>
      </c>
      <c r="F1574" t="s">
        <v>9</v>
      </c>
      <c r="G1574">
        <v>80203</v>
      </c>
      <c r="H1574">
        <v>318.47000000000003</v>
      </c>
      <c r="I1574">
        <v>103</v>
      </c>
      <c r="J1574" t="s">
        <v>10</v>
      </c>
      <c r="K1574">
        <v>2</v>
      </c>
      <c r="L1574">
        <v>8</v>
      </c>
    </row>
    <row r="1575" spans="1:12">
      <c r="A1575" t="s">
        <v>3155</v>
      </c>
      <c r="B1575" t="s">
        <v>2615</v>
      </c>
      <c r="C1575">
        <v>1507</v>
      </c>
      <c r="D1575" t="s">
        <v>3156</v>
      </c>
      <c r="E1575" t="s">
        <v>35</v>
      </c>
      <c r="F1575" t="s">
        <v>9</v>
      </c>
      <c r="G1575">
        <v>80013</v>
      </c>
      <c r="H1575">
        <v>359.99</v>
      </c>
      <c r="I1575">
        <v>104</v>
      </c>
      <c r="J1575" t="s">
        <v>10</v>
      </c>
      <c r="K1575">
        <v>5</v>
      </c>
      <c r="L1575">
        <v>4</v>
      </c>
    </row>
    <row r="1576" spans="1:12">
      <c r="A1576" t="s">
        <v>3157</v>
      </c>
      <c r="B1576" t="s">
        <v>2615</v>
      </c>
      <c r="C1576">
        <v>1522</v>
      </c>
      <c r="D1576" t="s">
        <v>3158</v>
      </c>
      <c r="E1576" t="s">
        <v>35</v>
      </c>
      <c r="F1576" t="s">
        <v>9</v>
      </c>
      <c r="G1576">
        <v>80014</v>
      </c>
      <c r="H1576">
        <v>374.15</v>
      </c>
      <c r="I1576">
        <v>105</v>
      </c>
      <c r="J1576" t="s">
        <v>10</v>
      </c>
      <c r="K1576">
        <v>2</v>
      </c>
      <c r="L1576">
        <v>8</v>
      </c>
    </row>
    <row r="1577" spans="1:12">
      <c r="A1577" t="s">
        <v>3159</v>
      </c>
      <c r="B1577" t="s">
        <v>2615</v>
      </c>
      <c r="C1577">
        <v>1530</v>
      </c>
      <c r="D1577" t="s">
        <v>1479</v>
      </c>
      <c r="E1577" t="s">
        <v>8</v>
      </c>
      <c r="F1577" t="s">
        <v>9</v>
      </c>
      <c r="G1577">
        <v>80231</v>
      </c>
      <c r="H1577">
        <v>529.23</v>
      </c>
      <c r="I1577">
        <v>100</v>
      </c>
      <c r="J1577" t="s">
        <v>10</v>
      </c>
      <c r="K1577">
        <v>3</v>
      </c>
      <c r="L1577">
        <v>4</v>
      </c>
    </row>
    <row r="1578" spans="1:12">
      <c r="A1578" t="s">
        <v>3160</v>
      </c>
      <c r="B1578" t="s">
        <v>2615</v>
      </c>
      <c r="C1578">
        <v>1537</v>
      </c>
      <c r="D1578" t="s">
        <v>3161</v>
      </c>
      <c r="E1578" t="s">
        <v>8</v>
      </c>
      <c r="F1578" t="s">
        <v>9</v>
      </c>
      <c r="G1578">
        <v>80231</v>
      </c>
      <c r="H1578">
        <v>469.4</v>
      </c>
      <c r="I1578">
        <v>101</v>
      </c>
      <c r="J1578" t="s">
        <v>10</v>
      </c>
      <c r="K1578">
        <v>3</v>
      </c>
      <c r="L1578">
        <v>6</v>
      </c>
    </row>
    <row r="1579" spans="1:12">
      <c r="A1579" t="s">
        <v>3162</v>
      </c>
      <c r="B1579" t="s">
        <v>2615</v>
      </c>
      <c r="C1579">
        <v>1538</v>
      </c>
      <c r="D1579" t="s">
        <v>349</v>
      </c>
      <c r="E1579" t="s">
        <v>8</v>
      </c>
      <c r="F1579" t="s">
        <v>9</v>
      </c>
      <c r="G1579">
        <v>80212</v>
      </c>
      <c r="H1579">
        <v>497.61</v>
      </c>
      <c r="I1579">
        <v>107</v>
      </c>
      <c r="J1579" t="s">
        <v>10</v>
      </c>
      <c r="K1579">
        <v>5</v>
      </c>
      <c r="L1579">
        <v>3</v>
      </c>
    </row>
    <row r="1580" spans="1:12">
      <c r="A1580" t="s">
        <v>3163</v>
      </c>
      <c r="B1580" t="s">
        <v>2615</v>
      </c>
      <c r="C1580">
        <v>1546</v>
      </c>
      <c r="D1580" t="s">
        <v>3164</v>
      </c>
      <c r="E1580" t="s">
        <v>26</v>
      </c>
      <c r="F1580" t="s">
        <v>9</v>
      </c>
      <c r="G1580">
        <v>80232</v>
      </c>
      <c r="H1580">
        <v>444.35</v>
      </c>
      <c r="I1580">
        <v>101</v>
      </c>
      <c r="J1580" t="s">
        <v>10</v>
      </c>
      <c r="K1580">
        <v>4</v>
      </c>
      <c r="L1580">
        <v>5</v>
      </c>
    </row>
    <row r="1581" spans="1:12">
      <c r="A1581" t="s">
        <v>3165</v>
      </c>
      <c r="B1581" t="s">
        <v>2615</v>
      </c>
      <c r="C1581">
        <v>1557</v>
      </c>
      <c r="D1581" t="s">
        <v>3166</v>
      </c>
      <c r="E1581" t="s">
        <v>26</v>
      </c>
      <c r="F1581" t="s">
        <v>9</v>
      </c>
      <c r="G1581">
        <v>80232</v>
      </c>
      <c r="H1581">
        <v>387.99</v>
      </c>
      <c r="I1581">
        <v>106</v>
      </c>
      <c r="J1581" t="s">
        <v>10</v>
      </c>
      <c r="K1581">
        <v>4</v>
      </c>
      <c r="L1581">
        <v>1</v>
      </c>
    </row>
    <row r="1582" spans="1:12">
      <c r="A1582" t="s">
        <v>3167</v>
      </c>
      <c r="B1582" t="s">
        <v>2615</v>
      </c>
      <c r="C1582">
        <v>1561</v>
      </c>
      <c r="D1582" t="s">
        <v>3168</v>
      </c>
      <c r="E1582" t="s">
        <v>26</v>
      </c>
      <c r="F1582" t="s">
        <v>9</v>
      </c>
      <c r="G1582">
        <v>80232</v>
      </c>
      <c r="H1582">
        <v>481.91</v>
      </c>
      <c r="I1582">
        <v>101</v>
      </c>
      <c r="J1582" t="s">
        <v>10</v>
      </c>
      <c r="K1582">
        <v>4</v>
      </c>
      <c r="L1582">
        <v>5</v>
      </c>
    </row>
    <row r="1583" spans="1:12">
      <c r="A1583" t="s">
        <v>3169</v>
      </c>
      <c r="B1583" t="s">
        <v>2615</v>
      </c>
      <c r="C1583">
        <v>1563</v>
      </c>
      <c r="D1583" t="s">
        <v>3170</v>
      </c>
      <c r="E1583" t="s">
        <v>8</v>
      </c>
      <c r="F1583" t="s">
        <v>9</v>
      </c>
      <c r="G1583">
        <v>80206</v>
      </c>
      <c r="H1583">
        <v>378.31</v>
      </c>
      <c r="I1583">
        <v>107</v>
      </c>
      <c r="J1583" t="s">
        <v>10</v>
      </c>
      <c r="K1583">
        <v>2</v>
      </c>
      <c r="L1583">
        <v>7</v>
      </c>
    </row>
    <row r="1584" spans="1:12">
      <c r="A1584" t="s">
        <v>3171</v>
      </c>
      <c r="B1584" t="s">
        <v>2615</v>
      </c>
      <c r="C1584">
        <v>1571</v>
      </c>
      <c r="D1584" t="s">
        <v>3172</v>
      </c>
      <c r="E1584" t="s">
        <v>29</v>
      </c>
      <c r="F1584" t="s">
        <v>9</v>
      </c>
      <c r="G1584">
        <v>80005</v>
      </c>
      <c r="H1584">
        <v>303.77</v>
      </c>
      <c r="I1584">
        <v>108</v>
      </c>
      <c r="J1584" t="s">
        <v>10</v>
      </c>
      <c r="K1584">
        <v>3</v>
      </c>
      <c r="L1584">
        <v>8</v>
      </c>
    </row>
    <row r="1585" spans="1:12">
      <c r="A1585" t="s">
        <v>3173</v>
      </c>
      <c r="B1585" t="s">
        <v>2615</v>
      </c>
      <c r="C1585">
        <v>1572</v>
      </c>
      <c r="D1585" t="s">
        <v>3174</v>
      </c>
      <c r="E1585" t="s">
        <v>77</v>
      </c>
      <c r="F1585" t="s">
        <v>9</v>
      </c>
      <c r="G1585">
        <v>80031</v>
      </c>
      <c r="H1585">
        <v>293.16000000000003</v>
      </c>
      <c r="I1585">
        <v>108</v>
      </c>
      <c r="J1585" t="s">
        <v>10</v>
      </c>
      <c r="K1585">
        <v>4</v>
      </c>
      <c r="L1585">
        <v>7</v>
      </c>
    </row>
    <row r="1586" spans="1:12">
      <c r="A1586" t="s">
        <v>3175</v>
      </c>
      <c r="B1586" t="s">
        <v>2615</v>
      </c>
      <c r="C1586">
        <v>1579</v>
      </c>
      <c r="D1586" t="s">
        <v>3176</v>
      </c>
      <c r="E1586" t="s">
        <v>8</v>
      </c>
      <c r="F1586" t="s">
        <v>9</v>
      </c>
      <c r="G1586">
        <v>80221</v>
      </c>
      <c r="H1586">
        <v>46.14</v>
      </c>
      <c r="I1586">
        <v>109</v>
      </c>
      <c r="J1586" t="s">
        <v>10</v>
      </c>
      <c r="K1586">
        <v>1</v>
      </c>
      <c r="L1586">
        <v>7</v>
      </c>
    </row>
    <row r="1587" spans="1:12">
      <c r="A1587" t="s">
        <v>3177</v>
      </c>
      <c r="B1587" t="s">
        <v>2615</v>
      </c>
      <c r="C1587">
        <v>1591</v>
      </c>
      <c r="D1587" t="s">
        <v>3178</v>
      </c>
      <c r="E1587" t="s">
        <v>8</v>
      </c>
      <c r="F1587" t="s">
        <v>9</v>
      </c>
      <c r="G1587">
        <v>80224</v>
      </c>
      <c r="H1587">
        <v>451.28</v>
      </c>
      <c r="I1587">
        <v>100</v>
      </c>
      <c r="J1587" t="s">
        <v>10</v>
      </c>
      <c r="K1587">
        <v>2</v>
      </c>
      <c r="L1587">
        <v>4</v>
      </c>
    </row>
    <row r="1588" spans="1:12">
      <c r="A1588" t="s">
        <v>3179</v>
      </c>
      <c r="B1588" t="s">
        <v>2615</v>
      </c>
      <c r="C1588">
        <v>1593</v>
      </c>
      <c r="D1588" t="s">
        <v>3180</v>
      </c>
      <c r="E1588" t="s">
        <v>32</v>
      </c>
      <c r="F1588" t="s">
        <v>9</v>
      </c>
      <c r="G1588">
        <v>80020</v>
      </c>
      <c r="H1588">
        <v>286.93</v>
      </c>
      <c r="I1588">
        <v>109</v>
      </c>
      <c r="J1588" t="s">
        <v>10</v>
      </c>
      <c r="K1588">
        <v>3</v>
      </c>
      <c r="L1588">
        <v>3</v>
      </c>
    </row>
    <row r="1589" spans="1:12">
      <c r="A1589" t="s">
        <v>3181</v>
      </c>
      <c r="B1589" t="s">
        <v>2615</v>
      </c>
      <c r="C1589">
        <v>1616</v>
      </c>
      <c r="D1589" t="s">
        <v>3182</v>
      </c>
      <c r="E1589" t="s">
        <v>35</v>
      </c>
      <c r="F1589" t="s">
        <v>9</v>
      </c>
      <c r="G1589">
        <v>80016</v>
      </c>
      <c r="H1589">
        <v>557.95000000000005</v>
      </c>
      <c r="I1589">
        <v>102</v>
      </c>
      <c r="J1589" t="s">
        <v>10</v>
      </c>
      <c r="K1589">
        <v>4</v>
      </c>
      <c r="L1589">
        <v>2</v>
      </c>
    </row>
    <row r="1590" spans="1:12">
      <c r="A1590" t="s">
        <v>3183</v>
      </c>
      <c r="B1590" t="s">
        <v>2615</v>
      </c>
      <c r="C1590">
        <v>1619</v>
      </c>
      <c r="D1590" t="s">
        <v>3184</v>
      </c>
      <c r="E1590" t="s">
        <v>212</v>
      </c>
      <c r="F1590" t="s">
        <v>9</v>
      </c>
      <c r="G1590">
        <v>80229</v>
      </c>
      <c r="H1590">
        <v>477.62</v>
      </c>
      <c r="I1590">
        <v>107</v>
      </c>
      <c r="J1590" t="s">
        <v>10</v>
      </c>
      <c r="K1590">
        <v>7</v>
      </c>
      <c r="L1590">
        <v>8</v>
      </c>
    </row>
    <row r="1591" spans="1:12">
      <c r="A1591" t="s">
        <v>3185</v>
      </c>
      <c r="B1591" t="s">
        <v>2615</v>
      </c>
      <c r="C1591">
        <v>1629</v>
      </c>
      <c r="D1591" t="s">
        <v>3186</v>
      </c>
      <c r="E1591" t="s">
        <v>8</v>
      </c>
      <c r="F1591" t="s">
        <v>9</v>
      </c>
      <c r="G1591">
        <v>80219</v>
      </c>
      <c r="H1591">
        <v>324.83999999999997</v>
      </c>
      <c r="I1591">
        <v>101</v>
      </c>
      <c r="J1591" t="s">
        <v>10</v>
      </c>
      <c r="K1591">
        <v>1</v>
      </c>
      <c r="L1591">
        <v>2</v>
      </c>
    </row>
    <row r="1592" spans="1:12">
      <c r="A1592" t="s">
        <v>3187</v>
      </c>
      <c r="B1592" t="s">
        <v>2615</v>
      </c>
      <c r="C1592">
        <v>1633</v>
      </c>
      <c r="D1592" t="s">
        <v>3188</v>
      </c>
      <c r="E1592" t="s">
        <v>316</v>
      </c>
      <c r="F1592" t="s">
        <v>9</v>
      </c>
      <c r="G1592">
        <v>80401</v>
      </c>
      <c r="H1592">
        <v>366.85</v>
      </c>
      <c r="I1592">
        <v>107</v>
      </c>
      <c r="J1592" t="s">
        <v>10</v>
      </c>
      <c r="K1592">
        <v>4</v>
      </c>
      <c r="L1592">
        <v>3</v>
      </c>
    </row>
    <row r="1593" spans="1:12">
      <c r="A1593" t="s">
        <v>3189</v>
      </c>
      <c r="B1593" t="s">
        <v>2615</v>
      </c>
      <c r="C1593">
        <v>1634</v>
      </c>
      <c r="D1593" t="s">
        <v>3190</v>
      </c>
      <c r="E1593" t="s">
        <v>8</v>
      </c>
      <c r="F1593" t="s">
        <v>9</v>
      </c>
      <c r="G1593">
        <v>80202</v>
      </c>
      <c r="H1593">
        <v>295.89</v>
      </c>
      <c r="I1593">
        <v>107</v>
      </c>
      <c r="J1593" t="s">
        <v>10</v>
      </c>
      <c r="K1593">
        <v>4</v>
      </c>
      <c r="L1593">
        <v>4</v>
      </c>
    </row>
    <row r="1594" spans="1:12">
      <c r="A1594" t="s">
        <v>3191</v>
      </c>
      <c r="B1594" t="s">
        <v>2615</v>
      </c>
      <c r="C1594">
        <v>1640</v>
      </c>
      <c r="D1594" t="s">
        <v>3192</v>
      </c>
      <c r="E1594" t="s">
        <v>8</v>
      </c>
      <c r="F1594" t="s">
        <v>9</v>
      </c>
      <c r="G1594">
        <v>80247</v>
      </c>
      <c r="H1594">
        <v>289.19</v>
      </c>
      <c r="I1594">
        <v>105</v>
      </c>
      <c r="J1594" t="s">
        <v>10</v>
      </c>
      <c r="K1594">
        <v>1</v>
      </c>
      <c r="L1594">
        <v>8</v>
      </c>
    </row>
    <row r="1595" spans="1:12">
      <c r="A1595" t="s">
        <v>3193</v>
      </c>
      <c r="B1595" t="s">
        <v>2615</v>
      </c>
      <c r="C1595">
        <v>1644</v>
      </c>
      <c r="D1595" t="s">
        <v>3194</v>
      </c>
      <c r="E1595" t="s">
        <v>35</v>
      </c>
      <c r="F1595" t="s">
        <v>9</v>
      </c>
      <c r="G1595">
        <v>80013</v>
      </c>
      <c r="H1595">
        <v>288.33</v>
      </c>
      <c r="I1595">
        <v>104</v>
      </c>
      <c r="J1595" t="s">
        <v>10</v>
      </c>
      <c r="K1595">
        <v>3</v>
      </c>
      <c r="L1595">
        <v>1</v>
      </c>
    </row>
    <row r="1596" spans="1:12">
      <c r="A1596" t="s">
        <v>3195</v>
      </c>
      <c r="B1596" t="s">
        <v>2615</v>
      </c>
      <c r="C1596">
        <v>1660</v>
      </c>
      <c r="D1596" t="s">
        <v>3196</v>
      </c>
      <c r="E1596" t="s">
        <v>26</v>
      </c>
      <c r="F1596" t="s">
        <v>9</v>
      </c>
      <c r="G1596">
        <v>80214</v>
      </c>
      <c r="H1596">
        <v>478.64</v>
      </c>
      <c r="I1596">
        <v>106</v>
      </c>
      <c r="J1596" t="s">
        <v>10</v>
      </c>
      <c r="K1596">
        <v>5</v>
      </c>
      <c r="L1596">
        <v>2</v>
      </c>
    </row>
    <row r="1597" spans="1:12">
      <c r="A1597" t="s">
        <v>3197</v>
      </c>
      <c r="B1597" t="s">
        <v>2615</v>
      </c>
      <c r="C1597">
        <v>1662</v>
      </c>
      <c r="D1597" t="s">
        <v>3198</v>
      </c>
      <c r="E1597" t="s">
        <v>8</v>
      </c>
      <c r="F1597" t="s">
        <v>9</v>
      </c>
      <c r="G1597">
        <v>80212</v>
      </c>
      <c r="H1597">
        <v>300.86</v>
      </c>
      <c r="I1597">
        <v>107</v>
      </c>
      <c r="J1597" t="s">
        <v>10</v>
      </c>
      <c r="K1597">
        <v>3</v>
      </c>
      <c r="L1597">
        <v>6</v>
      </c>
    </row>
    <row r="1598" spans="1:12">
      <c r="A1598" t="s">
        <v>3199</v>
      </c>
      <c r="B1598" t="s">
        <v>2615</v>
      </c>
      <c r="C1598">
        <v>1663</v>
      </c>
      <c r="D1598" t="s">
        <v>3200</v>
      </c>
      <c r="E1598" t="s">
        <v>8</v>
      </c>
      <c r="F1598" t="s">
        <v>9</v>
      </c>
      <c r="G1598">
        <v>80207</v>
      </c>
      <c r="H1598">
        <v>232.16</v>
      </c>
      <c r="I1598">
        <v>100</v>
      </c>
      <c r="J1598" t="s">
        <v>14</v>
      </c>
      <c r="K1598">
        <v>3</v>
      </c>
      <c r="L1598">
        <v>4</v>
      </c>
    </row>
    <row r="1599" spans="1:12">
      <c r="A1599" t="s">
        <v>3201</v>
      </c>
      <c r="B1599" t="s">
        <v>2615</v>
      </c>
      <c r="C1599">
        <v>1668</v>
      </c>
      <c r="D1599" t="s">
        <v>3202</v>
      </c>
      <c r="E1599" t="s">
        <v>156</v>
      </c>
      <c r="F1599" t="s">
        <v>9</v>
      </c>
      <c r="G1599">
        <v>80134</v>
      </c>
      <c r="H1599">
        <v>538.11</v>
      </c>
      <c r="I1599">
        <v>104</v>
      </c>
      <c r="J1599" t="s">
        <v>10</v>
      </c>
      <c r="K1599">
        <v>4</v>
      </c>
      <c r="L1599">
        <v>1</v>
      </c>
    </row>
    <row r="1600" spans="1:12">
      <c r="A1600" t="s">
        <v>3203</v>
      </c>
      <c r="B1600" t="s">
        <v>2615</v>
      </c>
      <c r="C1600">
        <v>1670</v>
      </c>
      <c r="D1600" t="s">
        <v>3204</v>
      </c>
      <c r="E1600" t="s">
        <v>316</v>
      </c>
      <c r="F1600" t="s">
        <v>9</v>
      </c>
      <c r="G1600">
        <v>80403</v>
      </c>
      <c r="H1600">
        <v>508.57</v>
      </c>
      <c r="I1600">
        <v>107</v>
      </c>
      <c r="J1600" t="s">
        <v>10</v>
      </c>
      <c r="K1600">
        <v>4</v>
      </c>
      <c r="L1600">
        <v>3</v>
      </c>
    </row>
    <row r="1601" spans="1:12">
      <c r="A1601" t="s">
        <v>3205</v>
      </c>
      <c r="B1601" t="s">
        <v>2615</v>
      </c>
      <c r="C1601">
        <v>1677</v>
      </c>
      <c r="D1601" t="s">
        <v>3206</v>
      </c>
      <c r="E1601" t="s">
        <v>29</v>
      </c>
      <c r="F1601" t="s">
        <v>9</v>
      </c>
      <c r="G1601">
        <v>80004</v>
      </c>
      <c r="H1601">
        <v>453.48</v>
      </c>
      <c r="I1601">
        <v>108</v>
      </c>
      <c r="J1601" t="s">
        <v>10</v>
      </c>
      <c r="K1601">
        <v>4</v>
      </c>
      <c r="L1601">
        <v>1</v>
      </c>
    </row>
    <row r="1602" spans="1:12">
      <c r="A1602" t="s">
        <v>3207</v>
      </c>
      <c r="B1602" t="s">
        <v>2615</v>
      </c>
      <c r="C1602">
        <v>1679</v>
      </c>
      <c r="D1602" t="s">
        <v>3208</v>
      </c>
      <c r="E1602" t="s">
        <v>84</v>
      </c>
      <c r="F1602" t="s">
        <v>9</v>
      </c>
      <c r="G1602">
        <v>80233</v>
      </c>
      <c r="H1602">
        <v>423.85</v>
      </c>
      <c r="I1602">
        <v>103</v>
      </c>
      <c r="J1602" t="s">
        <v>10</v>
      </c>
      <c r="K1602">
        <v>3</v>
      </c>
      <c r="L1602">
        <v>6</v>
      </c>
    </row>
    <row r="1603" spans="1:12">
      <c r="A1603" t="s">
        <v>3209</v>
      </c>
      <c r="B1603" t="s">
        <v>2615</v>
      </c>
      <c r="C1603">
        <v>1699</v>
      </c>
      <c r="D1603" t="s">
        <v>3210</v>
      </c>
      <c r="E1603" t="s">
        <v>48</v>
      </c>
      <c r="F1603" t="s">
        <v>9</v>
      </c>
      <c r="G1603">
        <v>80110</v>
      </c>
      <c r="H1603">
        <v>394.37</v>
      </c>
      <c r="I1603">
        <v>107</v>
      </c>
      <c r="J1603" t="s">
        <v>10</v>
      </c>
      <c r="K1603">
        <v>3</v>
      </c>
      <c r="L1603">
        <v>3</v>
      </c>
    </row>
    <row r="1604" spans="1:12">
      <c r="A1604" t="s">
        <v>3211</v>
      </c>
      <c r="B1604" t="s">
        <v>2615</v>
      </c>
      <c r="C1604">
        <v>1701</v>
      </c>
      <c r="D1604" t="s">
        <v>3212</v>
      </c>
      <c r="E1604" t="s">
        <v>32</v>
      </c>
      <c r="F1604" t="s">
        <v>9</v>
      </c>
      <c r="G1604">
        <v>80021</v>
      </c>
      <c r="H1604">
        <v>382.31</v>
      </c>
      <c r="I1604">
        <v>109</v>
      </c>
      <c r="J1604" t="s">
        <v>10</v>
      </c>
      <c r="K1604">
        <v>3</v>
      </c>
      <c r="L1604">
        <v>2</v>
      </c>
    </row>
    <row r="1605" spans="1:12">
      <c r="A1605" t="s">
        <v>3213</v>
      </c>
      <c r="B1605" t="s">
        <v>2615</v>
      </c>
      <c r="C1605">
        <v>1702</v>
      </c>
      <c r="D1605" t="s">
        <v>3214</v>
      </c>
      <c r="E1605" t="s">
        <v>97</v>
      </c>
      <c r="F1605" t="s">
        <v>9</v>
      </c>
      <c r="G1605">
        <v>80120</v>
      </c>
      <c r="H1605">
        <v>603.75</v>
      </c>
      <c r="I1605">
        <v>100</v>
      </c>
      <c r="J1605" t="s">
        <v>10</v>
      </c>
      <c r="K1605">
        <v>5</v>
      </c>
      <c r="L1605">
        <v>3</v>
      </c>
    </row>
    <row r="1606" spans="1:12">
      <c r="A1606" t="s">
        <v>3215</v>
      </c>
      <c r="B1606" t="s">
        <v>2615</v>
      </c>
      <c r="C1606">
        <v>1722</v>
      </c>
      <c r="D1606" t="s">
        <v>3216</v>
      </c>
      <c r="E1606" t="s">
        <v>8</v>
      </c>
      <c r="F1606" t="s">
        <v>9</v>
      </c>
      <c r="G1606">
        <v>80229</v>
      </c>
      <c r="H1606">
        <v>543.04</v>
      </c>
      <c r="I1606">
        <v>109</v>
      </c>
      <c r="J1606" t="s">
        <v>10</v>
      </c>
      <c r="K1606">
        <v>5</v>
      </c>
      <c r="L1606">
        <v>6</v>
      </c>
    </row>
    <row r="1607" spans="1:12">
      <c r="A1607" t="s">
        <v>3217</v>
      </c>
      <c r="B1607" t="s">
        <v>2615</v>
      </c>
      <c r="C1607">
        <v>1735</v>
      </c>
      <c r="D1607" t="s">
        <v>3218</v>
      </c>
      <c r="E1607" t="s">
        <v>35</v>
      </c>
      <c r="F1607" t="s">
        <v>9</v>
      </c>
      <c r="G1607">
        <v>80015</v>
      </c>
      <c r="H1607">
        <v>510.43</v>
      </c>
      <c r="I1607">
        <v>104</v>
      </c>
      <c r="J1607" t="s">
        <v>10</v>
      </c>
      <c r="K1607">
        <v>3</v>
      </c>
      <c r="L1607">
        <v>4</v>
      </c>
    </row>
    <row r="1608" spans="1:12">
      <c r="A1608" t="s">
        <v>3219</v>
      </c>
      <c r="B1608" t="s">
        <v>2615</v>
      </c>
      <c r="C1608">
        <v>1738</v>
      </c>
      <c r="D1608" t="s">
        <v>3220</v>
      </c>
      <c r="E1608" t="s">
        <v>337</v>
      </c>
      <c r="F1608" t="s">
        <v>9</v>
      </c>
      <c r="G1608">
        <v>80033</v>
      </c>
      <c r="H1608">
        <v>462.54</v>
      </c>
      <c r="I1608">
        <v>107</v>
      </c>
      <c r="J1608" t="s">
        <v>10</v>
      </c>
      <c r="K1608">
        <v>4</v>
      </c>
      <c r="L1608">
        <v>3</v>
      </c>
    </row>
    <row r="1609" spans="1:12">
      <c r="A1609" t="s">
        <v>3221</v>
      </c>
      <c r="B1609" t="s">
        <v>2615</v>
      </c>
      <c r="C1609">
        <v>1741</v>
      </c>
      <c r="D1609" t="s">
        <v>3222</v>
      </c>
      <c r="E1609" t="s">
        <v>8</v>
      </c>
      <c r="F1609" t="s">
        <v>9</v>
      </c>
      <c r="G1609">
        <v>80219</v>
      </c>
      <c r="H1609">
        <v>286.39</v>
      </c>
      <c r="I1609">
        <v>106</v>
      </c>
      <c r="J1609" t="s">
        <v>10</v>
      </c>
      <c r="K1609">
        <v>3</v>
      </c>
      <c r="L1609">
        <v>3</v>
      </c>
    </row>
    <row r="1610" spans="1:12">
      <c r="A1610" t="s">
        <v>3223</v>
      </c>
      <c r="B1610" t="s">
        <v>2615</v>
      </c>
      <c r="C1610">
        <v>1747</v>
      </c>
      <c r="D1610" t="s">
        <v>3224</v>
      </c>
      <c r="E1610" t="s">
        <v>84</v>
      </c>
      <c r="F1610" t="s">
        <v>9</v>
      </c>
      <c r="G1610">
        <v>80234</v>
      </c>
      <c r="H1610">
        <v>450.23</v>
      </c>
      <c r="I1610">
        <v>109</v>
      </c>
      <c r="J1610" t="s">
        <v>10</v>
      </c>
      <c r="K1610">
        <v>2</v>
      </c>
      <c r="L1610">
        <v>6</v>
      </c>
    </row>
    <row r="1611" spans="1:12">
      <c r="A1611" t="s">
        <v>2527</v>
      </c>
      <c r="B1611" t="s">
        <v>2615</v>
      </c>
      <c r="C1611">
        <v>1748</v>
      </c>
      <c r="D1611" t="s">
        <v>3225</v>
      </c>
      <c r="E1611" t="s">
        <v>35</v>
      </c>
      <c r="F1611" t="s">
        <v>9</v>
      </c>
      <c r="G1611">
        <v>80011</v>
      </c>
      <c r="H1611">
        <v>544.04</v>
      </c>
      <c r="I1611">
        <v>105</v>
      </c>
      <c r="J1611" t="s">
        <v>10</v>
      </c>
      <c r="K1611">
        <v>5</v>
      </c>
      <c r="L1611">
        <v>3</v>
      </c>
    </row>
    <row r="1612" spans="1:12">
      <c r="A1612" t="s">
        <v>3226</v>
      </c>
      <c r="B1612" t="s">
        <v>2615</v>
      </c>
      <c r="C1612">
        <v>1752</v>
      </c>
      <c r="D1612" t="s">
        <v>3227</v>
      </c>
      <c r="E1612" t="s">
        <v>97</v>
      </c>
      <c r="F1612" t="s">
        <v>9</v>
      </c>
      <c r="G1612">
        <v>80127</v>
      </c>
      <c r="H1612">
        <v>301.79000000000002</v>
      </c>
      <c r="I1612">
        <v>101</v>
      </c>
      <c r="J1612" t="s">
        <v>10</v>
      </c>
      <c r="K1612">
        <v>4</v>
      </c>
      <c r="L1612">
        <v>4</v>
      </c>
    </row>
    <row r="1613" spans="1:12">
      <c r="A1613" t="s">
        <v>3228</v>
      </c>
      <c r="B1613" t="s">
        <v>2615</v>
      </c>
      <c r="C1613">
        <v>1755</v>
      </c>
      <c r="D1613" t="s">
        <v>3229</v>
      </c>
      <c r="E1613" t="s">
        <v>32</v>
      </c>
      <c r="F1613" t="s">
        <v>9</v>
      </c>
      <c r="G1613">
        <v>80020</v>
      </c>
      <c r="H1613">
        <v>376.09</v>
      </c>
      <c r="I1613">
        <v>108</v>
      </c>
      <c r="J1613" t="s">
        <v>10</v>
      </c>
      <c r="K1613">
        <v>4</v>
      </c>
      <c r="L1613">
        <v>2</v>
      </c>
    </row>
    <row r="1614" spans="1:12">
      <c r="A1614" t="s">
        <v>3230</v>
      </c>
      <c r="B1614" t="s">
        <v>2615</v>
      </c>
      <c r="C1614">
        <v>1763</v>
      </c>
      <c r="D1614" t="s">
        <v>3231</v>
      </c>
      <c r="E1614" t="s">
        <v>844</v>
      </c>
      <c r="F1614" t="s">
        <v>9</v>
      </c>
      <c r="G1614">
        <v>80022</v>
      </c>
      <c r="H1614">
        <v>393.17</v>
      </c>
      <c r="I1614">
        <v>100</v>
      </c>
      <c r="J1614" t="s">
        <v>10</v>
      </c>
      <c r="K1614">
        <v>4</v>
      </c>
      <c r="L1614">
        <v>5</v>
      </c>
    </row>
    <row r="1615" spans="1:12">
      <c r="A1615" t="s">
        <v>3232</v>
      </c>
      <c r="B1615" t="s">
        <v>2615</v>
      </c>
      <c r="C1615">
        <v>1770</v>
      </c>
      <c r="D1615" t="s">
        <v>3233</v>
      </c>
      <c r="E1615" t="s">
        <v>35</v>
      </c>
      <c r="F1615" t="s">
        <v>9</v>
      </c>
      <c r="G1615">
        <v>80014</v>
      </c>
      <c r="H1615">
        <v>292.33999999999997</v>
      </c>
      <c r="I1615">
        <v>105</v>
      </c>
      <c r="J1615" t="s">
        <v>10</v>
      </c>
      <c r="K1615">
        <v>3</v>
      </c>
      <c r="L1615">
        <v>5</v>
      </c>
    </row>
    <row r="1616" spans="1:12">
      <c r="A1616" t="s">
        <v>3234</v>
      </c>
      <c r="B1616" t="s">
        <v>2615</v>
      </c>
      <c r="C1616">
        <v>1772</v>
      </c>
      <c r="D1616" t="s">
        <v>3235</v>
      </c>
      <c r="E1616" t="s">
        <v>35</v>
      </c>
      <c r="F1616" t="s">
        <v>9</v>
      </c>
      <c r="G1616">
        <v>80014</v>
      </c>
      <c r="H1616">
        <v>462.53</v>
      </c>
      <c r="I1616">
        <v>104</v>
      </c>
      <c r="J1616" t="s">
        <v>10</v>
      </c>
      <c r="K1616">
        <v>5</v>
      </c>
      <c r="L1616">
        <v>3</v>
      </c>
    </row>
    <row r="1617" spans="1:12">
      <c r="A1617" t="s">
        <v>3236</v>
      </c>
      <c r="B1617" t="s">
        <v>2615</v>
      </c>
      <c r="C1617">
        <v>1776</v>
      </c>
      <c r="D1617" t="s">
        <v>3237</v>
      </c>
      <c r="E1617" t="s">
        <v>8</v>
      </c>
      <c r="F1617" t="s">
        <v>9</v>
      </c>
      <c r="G1617">
        <v>80212</v>
      </c>
      <c r="H1617">
        <v>310.2</v>
      </c>
      <c r="I1617">
        <v>108</v>
      </c>
      <c r="J1617" t="s">
        <v>10</v>
      </c>
      <c r="K1617">
        <v>4</v>
      </c>
      <c r="L1617">
        <v>3</v>
      </c>
    </row>
    <row r="1618" spans="1:12">
      <c r="A1618" t="s">
        <v>3238</v>
      </c>
      <c r="B1618" t="s">
        <v>2615</v>
      </c>
      <c r="C1618">
        <v>1779</v>
      </c>
      <c r="D1618" t="s">
        <v>3239</v>
      </c>
      <c r="E1618" t="s">
        <v>26</v>
      </c>
      <c r="F1618" t="s">
        <v>9</v>
      </c>
      <c r="G1618">
        <v>80226</v>
      </c>
      <c r="H1618">
        <v>308.43</v>
      </c>
      <c r="I1618">
        <v>106</v>
      </c>
      <c r="J1618" t="s">
        <v>10</v>
      </c>
      <c r="K1618">
        <v>3</v>
      </c>
      <c r="L1618">
        <v>7</v>
      </c>
    </row>
    <row r="1619" spans="1:12">
      <c r="A1619" t="s">
        <v>3240</v>
      </c>
      <c r="B1619" t="s">
        <v>2615</v>
      </c>
      <c r="C1619">
        <v>1782</v>
      </c>
      <c r="D1619" t="s">
        <v>3241</v>
      </c>
      <c r="E1619" t="s">
        <v>8</v>
      </c>
      <c r="F1619" t="s">
        <v>9</v>
      </c>
      <c r="G1619">
        <v>80239</v>
      </c>
      <c r="H1619">
        <v>435.55</v>
      </c>
      <c r="I1619">
        <v>100</v>
      </c>
      <c r="J1619" t="s">
        <v>10</v>
      </c>
      <c r="K1619">
        <v>6</v>
      </c>
      <c r="L1619">
        <v>3</v>
      </c>
    </row>
    <row r="1620" spans="1:12">
      <c r="A1620" t="s">
        <v>3242</v>
      </c>
      <c r="B1620" t="s">
        <v>2615</v>
      </c>
      <c r="C1620">
        <v>1788</v>
      </c>
      <c r="D1620" t="s">
        <v>3243</v>
      </c>
      <c r="E1620" t="s">
        <v>8</v>
      </c>
      <c r="F1620" t="s">
        <v>9</v>
      </c>
      <c r="G1620">
        <v>80224</v>
      </c>
      <c r="H1620">
        <v>471.09</v>
      </c>
      <c r="I1620">
        <v>105</v>
      </c>
      <c r="J1620" t="s">
        <v>10</v>
      </c>
      <c r="K1620">
        <v>6</v>
      </c>
      <c r="L1620">
        <v>3</v>
      </c>
    </row>
    <row r="1621" spans="1:12">
      <c r="A1621" t="s">
        <v>3244</v>
      </c>
      <c r="B1621" t="s">
        <v>2615</v>
      </c>
      <c r="C1621">
        <v>1800</v>
      </c>
      <c r="D1621" t="s">
        <v>3245</v>
      </c>
      <c r="E1621" t="s">
        <v>26</v>
      </c>
      <c r="F1621" t="s">
        <v>9</v>
      </c>
      <c r="G1621">
        <v>80232</v>
      </c>
      <c r="H1621">
        <v>284.87</v>
      </c>
      <c r="I1621">
        <v>106</v>
      </c>
      <c r="J1621" t="s">
        <v>10</v>
      </c>
      <c r="K1621">
        <v>2</v>
      </c>
      <c r="L1621">
        <v>1</v>
      </c>
    </row>
    <row r="1622" spans="1:12">
      <c r="A1622" t="s">
        <v>3246</v>
      </c>
      <c r="B1622" t="s">
        <v>2615</v>
      </c>
      <c r="C1622">
        <v>1807</v>
      </c>
      <c r="D1622" t="s">
        <v>3247</v>
      </c>
      <c r="E1622" t="s">
        <v>700</v>
      </c>
      <c r="F1622" t="s">
        <v>9</v>
      </c>
      <c r="G1622">
        <v>80129</v>
      </c>
      <c r="H1622">
        <v>318.55</v>
      </c>
      <c r="I1622">
        <v>101</v>
      </c>
      <c r="J1622" t="s">
        <v>10</v>
      </c>
      <c r="K1622">
        <v>3</v>
      </c>
      <c r="L1622">
        <v>2</v>
      </c>
    </row>
    <row r="1623" spans="1:12">
      <c r="A1623" t="s">
        <v>3248</v>
      </c>
      <c r="B1623" t="s">
        <v>2615</v>
      </c>
      <c r="C1623">
        <v>1811</v>
      </c>
      <c r="D1623" t="s">
        <v>3249</v>
      </c>
      <c r="E1623" t="s">
        <v>97</v>
      </c>
      <c r="F1623" t="s">
        <v>9</v>
      </c>
      <c r="G1623">
        <v>80128</v>
      </c>
      <c r="H1623">
        <v>290.25</v>
      </c>
      <c r="I1623">
        <v>106</v>
      </c>
      <c r="J1623" t="s">
        <v>10</v>
      </c>
      <c r="K1623">
        <v>3</v>
      </c>
      <c r="L1623">
        <v>6</v>
      </c>
    </row>
    <row r="1624" spans="1:12">
      <c r="A1624" t="s">
        <v>3250</v>
      </c>
      <c r="B1624" t="s">
        <v>2615</v>
      </c>
      <c r="C1624">
        <v>1814</v>
      </c>
      <c r="D1624" t="s">
        <v>3251</v>
      </c>
      <c r="E1624" t="s">
        <v>337</v>
      </c>
      <c r="F1624" t="s">
        <v>9</v>
      </c>
      <c r="G1624">
        <v>80033</v>
      </c>
      <c r="H1624">
        <v>533.39</v>
      </c>
      <c r="I1624">
        <v>107</v>
      </c>
      <c r="J1624" t="s">
        <v>10</v>
      </c>
      <c r="K1624">
        <v>4</v>
      </c>
      <c r="L1624">
        <v>8</v>
      </c>
    </row>
    <row r="1625" spans="1:12">
      <c r="A1625" t="s">
        <v>3252</v>
      </c>
      <c r="B1625" t="s">
        <v>2615</v>
      </c>
      <c r="C1625">
        <v>1816</v>
      </c>
      <c r="D1625" t="s">
        <v>3253</v>
      </c>
      <c r="E1625" t="s">
        <v>337</v>
      </c>
      <c r="F1625" t="s">
        <v>9</v>
      </c>
      <c r="G1625">
        <v>80033</v>
      </c>
      <c r="H1625">
        <v>352</v>
      </c>
      <c r="I1625">
        <v>108</v>
      </c>
      <c r="J1625" t="s">
        <v>10</v>
      </c>
      <c r="K1625">
        <v>4</v>
      </c>
      <c r="L1625">
        <v>2</v>
      </c>
    </row>
    <row r="1626" spans="1:12">
      <c r="A1626" t="s">
        <v>3254</v>
      </c>
      <c r="B1626" t="s">
        <v>2615</v>
      </c>
      <c r="C1626">
        <v>1817</v>
      </c>
      <c r="D1626" t="s">
        <v>3255</v>
      </c>
      <c r="E1626" t="s">
        <v>35</v>
      </c>
      <c r="F1626" t="s">
        <v>9</v>
      </c>
      <c r="G1626">
        <v>80017</v>
      </c>
      <c r="H1626">
        <v>423.21</v>
      </c>
      <c r="I1626">
        <v>105</v>
      </c>
      <c r="J1626" t="s">
        <v>10</v>
      </c>
      <c r="K1626">
        <v>4</v>
      </c>
      <c r="L1626">
        <v>1</v>
      </c>
    </row>
    <row r="1627" spans="1:12">
      <c r="A1627" t="s">
        <v>3256</v>
      </c>
      <c r="B1627" t="s">
        <v>2615</v>
      </c>
      <c r="C1627">
        <v>1824</v>
      </c>
      <c r="D1627" t="s">
        <v>3257</v>
      </c>
      <c r="E1627" t="s">
        <v>48</v>
      </c>
      <c r="F1627" t="s">
        <v>9</v>
      </c>
      <c r="G1627">
        <v>80113</v>
      </c>
      <c r="H1627">
        <v>647.26</v>
      </c>
      <c r="I1627">
        <v>101</v>
      </c>
      <c r="J1627" t="s">
        <v>10</v>
      </c>
      <c r="K1627">
        <v>5</v>
      </c>
      <c r="L1627">
        <v>8</v>
      </c>
    </row>
    <row r="1628" spans="1:12">
      <c r="A1628" t="s">
        <v>3258</v>
      </c>
      <c r="B1628" t="s">
        <v>2615</v>
      </c>
      <c r="C1628">
        <v>1826</v>
      </c>
      <c r="D1628" t="s">
        <v>3259</v>
      </c>
      <c r="E1628" t="s">
        <v>156</v>
      </c>
      <c r="F1628" t="s">
        <v>9</v>
      </c>
      <c r="G1628">
        <v>80138</v>
      </c>
      <c r="H1628">
        <v>445.13</v>
      </c>
      <c r="I1628">
        <v>104</v>
      </c>
      <c r="J1628" t="s">
        <v>10</v>
      </c>
      <c r="K1628">
        <v>4</v>
      </c>
      <c r="L1628">
        <v>7</v>
      </c>
    </row>
    <row r="1629" spans="1:12">
      <c r="A1629" t="s">
        <v>3260</v>
      </c>
      <c r="B1629" t="s">
        <v>2615</v>
      </c>
      <c r="C1629">
        <v>1831</v>
      </c>
      <c r="D1629" t="s">
        <v>3261</v>
      </c>
      <c r="E1629" t="s">
        <v>337</v>
      </c>
      <c r="F1629" t="s">
        <v>9</v>
      </c>
      <c r="G1629">
        <v>80212</v>
      </c>
      <c r="H1629">
        <v>349.65</v>
      </c>
      <c r="I1629">
        <v>106</v>
      </c>
      <c r="J1629" t="s">
        <v>10</v>
      </c>
      <c r="K1629">
        <v>4</v>
      </c>
      <c r="L1629">
        <v>3</v>
      </c>
    </row>
    <row r="1630" spans="1:12">
      <c r="A1630" t="s">
        <v>3262</v>
      </c>
      <c r="B1630" t="s">
        <v>2615</v>
      </c>
      <c r="C1630">
        <v>1837</v>
      </c>
      <c r="D1630" t="s">
        <v>3263</v>
      </c>
      <c r="E1630" t="s">
        <v>35</v>
      </c>
      <c r="F1630" t="s">
        <v>9</v>
      </c>
      <c r="G1630">
        <v>80012</v>
      </c>
      <c r="H1630">
        <v>288.24</v>
      </c>
      <c r="I1630">
        <v>105</v>
      </c>
      <c r="J1630" t="s">
        <v>10</v>
      </c>
      <c r="K1630">
        <v>5</v>
      </c>
      <c r="L1630">
        <v>5</v>
      </c>
    </row>
    <row r="1631" spans="1:12">
      <c r="A1631" t="s">
        <v>3264</v>
      </c>
      <c r="B1631" t="s">
        <v>2615</v>
      </c>
      <c r="C1631">
        <v>1843</v>
      </c>
      <c r="D1631" t="s">
        <v>3265</v>
      </c>
      <c r="E1631" t="s">
        <v>29</v>
      </c>
      <c r="F1631" t="s">
        <v>9</v>
      </c>
      <c r="G1631">
        <v>80002</v>
      </c>
      <c r="H1631">
        <v>538.96</v>
      </c>
      <c r="I1631">
        <v>108</v>
      </c>
      <c r="J1631" t="s">
        <v>10</v>
      </c>
      <c r="K1631">
        <v>3</v>
      </c>
      <c r="L1631">
        <v>1</v>
      </c>
    </row>
    <row r="1632" spans="1:12">
      <c r="A1632" t="s">
        <v>3266</v>
      </c>
      <c r="B1632" t="s">
        <v>2615</v>
      </c>
      <c r="C1632">
        <v>1849</v>
      </c>
      <c r="D1632" t="s">
        <v>3267</v>
      </c>
      <c r="E1632" t="s">
        <v>26</v>
      </c>
      <c r="F1632" t="s">
        <v>9</v>
      </c>
      <c r="G1632">
        <v>80226</v>
      </c>
      <c r="H1632">
        <v>340.91</v>
      </c>
      <c r="I1632">
        <v>106</v>
      </c>
      <c r="J1632" t="s">
        <v>10</v>
      </c>
      <c r="K1632">
        <v>4</v>
      </c>
      <c r="L1632">
        <v>2</v>
      </c>
    </row>
    <row r="1633" spans="1:12">
      <c r="A1633" t="s">
        <v>3268</v>
      </c>
      <c r="B1633" t="s">
        <v>2615</v>
      </c>
      <c r="C1633">
        <v>1852</v>
      </c>
      <c r="D1633" t="s">
        <v>3269</v>
      </c>
      <c r="E1633" t="s">
        <v>26</v>
      </c>
      <c r="F1633" t="s">
        <v>9</v>
      </c>
      <c r="G1633">
        <v>80226</v>
      </c>
      <c r="H1633">
        <v>530.19000000000005</v>
      </c>
      <c r="I1633">
        <v>103</v>
      </c>
      <c r="J1633" t="s">
        <v>10</v>
      </c>
      <c r="K1633">
        <v>7</v>
      </c>
      <c r="L1633">
        <v>6</v>
      </c>
    </row>
    <row r="1634" spans="1:12">
      <c r="A1634" t="s">
        <v>3270</v>
      </c>
      <c r="B1634" t="s">
        <v>2615</v>
      </c>
      <c r="C1634">
        <v>1856</v>
      </c>
      <c r="D1634" t="s">
        <v>3271</v>
      </c>
      <c r="E1634" t="s">
        <v>8</v>
      </c>
      <c r="F1634" t="s">
        <v>9</v>
      </c>
      <c r="G1634">
        <v>80219</v>
      </c>
      <c r="H1634">
        <v>385.63</v>
      </c>
      <c r="I1634">
        <v>103</v>
      </c>
      <c r="J1634" t="s">
        <v>10</v>
      </c>
      <c r="K1634">
        <v>1</v>
      </c>
      <c r="L1634">
        <v>1</v>
      </c>
    </row>
    <row r="1635" spans="1:12">
      <c r="A1635" t="s">
        <v>3272</v>
      </c>
      <c r="B1635" t="s">
        <v>2615</v>
      </c>
      <c r="C1635">
        <v>1858</v>
      </c>
      <c r="D1635" t="s">
        <v>3273</v>
      </c>
      <c r="E1635" t="s">
        <v>29</v>
      </c>
      <c r="F1635" t="s">
        <v>9</v>
      </c>
      <c r="G1635">
        <v>80005</v>
      </c>
      <c r="H1635">
        <v>365.64</v>
      </c>
      <c r="I1635">
        <v>107</v>
      </c>
      <c r="J1635" t="s">
        <v>10</v>
      </c>
      <c r="K1635">
        <v>1</v>
      </c>
      <c r="L1635">
        <v>6</v>
      </c>
    </row>
    <row r="1636" spans="1:12">
      <c r="A1636" t="s">
        <v>3274</v>
      </c>
      <c r="B1636" t="s">
        <v>2615</v>
      </c>
      <c r="C1636">
        <v>1863</v>
      </c>
      <c r="D1636" t="s">
        <v>2216</v>
      </c>
      <c r="E1636" t="s">
        <v>8</v>
      </c>
      <c r="F1636" t="s">
        <v>9</v>
      </c>
      <c r="G1636">
        <v>80204</v>
      </c>
      <c r="H1636">
        <v>362.11</v>
      </c>
      <c r="I1636">
        <v>101</v>
      </c>
      <c r="J1636" t="s">
        <v>10</v>
      </c>
      <c r="K1636">
        <v>1</v>
      </c>
      <c r="L1636">
        <v>3</v>
      </c>
    </row>
    <row r="1637" spans="1:12">
      <c r="A1637" t="s">
        <v>3275</v>
      </c>
      <c r="B1637" t="s">
        <v>2615</v>
      </c>
      <c r="C1637">
        <v>1865</v>
      </c>
      <c r="D1637" t="s">
        <v>3276</v>
      </c>
      <c r="E1637" t="s">
        <v>29</v>
      </c>
      <c r="F1637" t="s">
        <v>9</v>
      </c>
      <c r="G1637">
        <v>80005</v>
      </c>
      <c r="H1637">
        <v>181.91</v>
      </c>
      <c r="I1637">
        <v>107</v>
      </c>
      <c r="J1637" t="s">
        <v>10</v>
      </c>
      <c r="K1637">
        <v>1</v>
      </c>
      <c r="L1637">
        <v>7</v>
      </c>
    </row>
    <row r="1638" spans="1:12">
      <c r="A1638" t="s">
        <v>3277</v>
      </c>
      <c r="B1638" t="s">
        <v>2615</v>
      </c>
      <c r="C1638">
        <v>1869</v>
      </c>
      <c r="D1638" t="s">
        <v>3278</v>
      </c>
      <c r="E1638" t="s">
        <v>26</v>
      </c>
      <c r="F1638" t="s">
        <v>9</v>
      </c>
      <c r="G1638">
        <v>80226</v>
      </c>
      <c r="H1638">
        <v>436.46</v>
      </c>
      <c r="I1638">
        <v>101</v>
      </c>
      <c r="J1638" t="s">
        <v>10</v>
      </c>
      <c r="K1638">
        <v>3</v>
      </c>
      <c r="L1638">
        <v>6</v>
      </c>
    </row>
    <row r="1639" spans="1:12">
      <c r="A1639" t="s">
        <v>3279</v>
      </c>
      <c r="B1639" t="s">
        <v>2615</v>
      </c>
      <c r="C1639">
        <v>1873</v>
      </c>
      <c r="D1639" t="s">
        <v>3280</v>
      </c>
      <c r="E1639" t="s">
        <v>35</v>
      </c>
      <c r="F1639" t="s">
        <v>9</v>
      </c>
      <c r="G1639">
        <v>80014</v>
      </c>
      <c r="H1639">
        <v>449.7</v>
      </c>
      <c r="I1639">
        <v>104</v>
      </c>
      <c r="J1639" t="s">
        <v>10</v>
      </c>
      <c r="K1639">
        <v>4</v>
      </c>
      <c r="L1639">
        <v>3</v>
      </c>
    </row>
    <row r="1640" spans="1:12">
      <c r="A1640" t="s">
        <v>3281</v>
      </c>
      <c r="B1640" t="s">
        <v>2615</v>
      </c>
      <c r="C1640">
        <v>1877</v>
      </c>
      <c r="D1640" t="s">
        <v>3282</v>
      </c>
      <c r="E1640" t="s">
        <v>32</v>
      </c>
      <c r="F1640" t="s">
        <v>9</v>
      </c>
      <c r="G1640">
        <v>80023</v>
      </c>
      <c r="H1640">
        <v>9.76</v>
      </c>
      <c r="I1640">
        <v>103</v>
      </c>
      <c r="J1640" t="s">
        <v>10</v>
      </c>
      <c r="K1640">
        <v>1</v>
      </c>
      <c r="L1640">
        <v>4</v>
      </c>
    </row>
    <row r="1641" spans="1:12">
      <c r="A1641" t="s">
        <v>3283</v>
      </c>
      <c r="B1641" t="s">
        <v>2615</v>
      </c>
      <c r="C1641">
        <v>1885</v>
      </c>
      <c r="D1641" t="s">
        <v>3284</v>
      </c>
      <c r="E1641" t="s">
        <v>26</v>
      </c>
      <c r="F1641" t="s">
        <v>9</v>
      </c>
      <c r="G1641">
        <v>80214</v>
      </c>
      <c r="H1641">
        <v>374.81</v>
      </c>
      <c r="I1641">
        <v>107</v>
      </c>
      <c r="J1641" t="s">
        <v>10</v>
      </c>
      <c r="K1641">
        <v>1</v>
      </c>
      <c r="L1641">
        <v>5</v>
      </c>
    </row>
    <row r="1642" spans="1:12">
      <c r="A1642" t="s">
        <v>3285</v>
      </c>
      <c r="B1642" t="s">
        <v>2615</v>
      </c>
      <c r="C1642">
        <v>1891</v>
      </c>
      <c r="D1642" t="s">
        <v>3286</v>
      </c>
      <c r="E1642" t="s">
        <v>29</v>
      </c>
      <c r="F1642" t="s">
        <v>9</v>
      </c>
      <c r="G1642">
        <v>80004</v>
      </c>
      <c r="H1642">
        <v>471.89</v>
      </c>
      <c r="I1642">
        <v>108</v>
      </c>
      <c r="J1642" t="s">
        <v>10</v>
      </c>
      <c r="K1642">
        <v>4</v>
      </c>
      <c r="L1642">
        <v>2</v>
      </c>
    </row>
    <row r="1643" spans="1:12">
      <c r="A1643" t="s">
        <v>3287</v>
      </c>
      <c r="B1643" t="s">
        <v>2615</v>
      </c>
      <c r="C1643">
        <v>1893</v>
      </c>
      <c r="D1643" t="s">
        <v>3288</v>
      </c>
      <c r="E1643" t="s">
        <v>29</v>
      </c>
      <c r="F1643" t="s">
        <v>9</v>
      </c>
      <c r="G1643">
        <v>80002</v>
      </c>
      <c r="H1643">
        <v>423.15</v>
      </c>
      <c r="I1643">
        <v>107</v>
      </c>
      <c r="J1643" t="s">
        <v>10</v>
      </c>
      <c r="K1643">
        <v>3</v>
      </c>
      <c r="L1643">
        <v>4</v>
      </c>
    </row>
    <row r="1644" spans="1:12">
      <c r="A1644" t="s">
        <v>3289</v>
      </c>
      <c r="B1644" t="s">
        <v>2615</v>
      </c>
      <c r="C1644">
        <v>1894</v>
      </c>
      <c r="D1644" t="s">
        <v>3290</v>
      </c>
      <c r="E1644" t="s">
        <v>48</v>
      </c>
      <c r="F1644" t="s">
        <v>9</v>
      </c>
      <c r="G1644">
        <v>80113</v>
      </c>
      <c r="H1644">
        <v>396.43</v>
      </c>
      <c r="I1644">
        <v>100</v>
      </c>
      <c r="J1644" t="s">
        <v>10</v>
      </c>
      <c r="K1644">
        <v>3</v>
      </c>
      <c r="L1644">
        <v>5</v>
      </c>
    </row>
    <row r="1645" spans="1:12">
      <c r="A1645" t="s">
        <v>3291</v>
      </c>
      <c r="B1645" t="s">
        <v>2615</v>
      </c>
      <c r="C1645">
        <v>1901</v>
      </c>
      <c r="D1645" t="s">
        <v>3292</v>
      </c>
      <c r="E1645" t="s">
        <v>17</v>
      </c>
      <c r="F1645" t="s">
        <v>9</v>
      </c>
      <c r="G1645">
        <v>80015</v>
      </c>
      <c r="H1645">
        <v>402.3</v>
      </c>
      <c r="I1645">
        <v>104</v>
      </c>
      <c r="J1645" t="s">
        <v>10</v>
      </c>
      <c r="K1645">
        <v>1</v>
      </c>
      <c r="L1645">
        <v>8</v>
      </c>
    </row>
    <row r="1646" spans="1:12">
      <c r="A1646" t="s">
        <v>3293</v>
      </c>
      <c r="B1646" t="s">
        <v>2615</v>
      </c>
      <c r="C1646">
        <v>1902</v>
      </c>
      <c r="D1646" t="s">
        <v>3294</v>
      </c>
      <c r="E1646" t="s">
        <v>35</v>
      </c>
      <c r="F1646" t="s">
        <v>9</v>
      </c>
      <c r="G1646">
        <v>80012</v>
      </c>
      <c r="H1646">
        <v>453.16</v>
      </c>
      <c r="I1646">
        <v>105</v>
      </c>
      <c r="J1646" t="s">
        <v>10</v>
      </c>
      <c r="K1646">
        <v>4</v>
      </c>
      <c r="L1646">
        <v>1</v>
      </c>
    </row>
    <row r="1647" spans="1:12">
      <c r="A1647" t="s">
        <v>3295</v>
      </c>
      <c r="B1647" t="s">
        <v>2615</v>
      </c>
      <c r="C1647">
        <v>1906</v>
      </c>
      <c r="D1647" t="s">
        <v>3296</v>
      </c>
      <c r="E1647" t="s">
        <v>8</v>
      </c>
      <c r="F1647" t="s">
        <v>9</v>
      </c>
      <c r="G1647">
        <v>80211</v>
      </c>
      <c r="H1647">
        <v>301.98</v>
      </c>
      <c r="I1647">
        <v>109</v>
      </c>
      <c r="J1647" t="s">
        <v>10</v>
      </c>
      <c r="K1647">
        <v>3</v>
      </c>
      <c r="L1647">
        <v>8</v>
      </c>
    </row>
    <row r="1648" spans="1:12">
      <c r="A1648" t="s">
        <v>3297</v>
      </c>
      <c r="B1648" t="s">
        <v>2615</v>
      </c>
      <c r="C1648">
        <v>1910</v>
      </c>
      <c r="D1648" t="s">
        <v>3298</v>
      </c>
      <c r="E1648" t="s">
        <v>8</v>
      </c>
      <c r="F1648" t="s">
        <v>9</v>
      </c>
      <c r="G1648">
        <v>80221</v>
      </c>
      <c r="H1648">
        <v>463.19</v>
      </c>
      <c r="I1648">
        <v>108</v>
      </c>
      <c r="J1648" t="s">
        <v>10</v>
      </c>
      <c r="K1648">
        <v>3</v>
      </c>
      <c r="L1648">
        <v>4</v>
      </c>
    </row>
    <row r="1649" spans="1:12">
      <c r="A1649" t="s">
        <v>3299</v>
      </c>
      <c r="B1649" t="s">
        <v>2615</v>
      </c>
      <c r="C1649">
        <v>1913</v>
      </c>
      <c r="D1649" t="s">
        <v>3300</v>
      </c>
      <c r="E1649" t="s">
        <v>8</v>
      </c>
      <c r="F1649" t="s">
        <v>9</v>
      </c>
      <c r="G1649">
        <v>80237</v>
      </c>
      <c r="H1649">
        <v>363.81</v>
      </c>
      <c r="I1649">
        <v>104</v>
      </c>
      <c r="J1649" t="s">
        <v>10</v>
      </c>
      <c r="K1649">
        <v>7</v>
      </c>
      <c r="L1649">
        <v>4</v>
      </c>
    </row>
    <row r="1650" spans="1:12">
      <c r="A1650" t="s">
        <v>3301</v>
      </c>
      <c r="B1650" t="s">
        <v>2615</v>
      </c>
      <c r="C1650">
        <v>1919</v>
      </c>
      <c r="D1650" t="s">
        <v>3302</v>
      </c>
      <c r="E1650" t="s">
        <v>77</v>
      </c>
      <c r="F1650" t="s">
        <v>9</v>
      </c>
      <c r="G1650">
        <v>80030</v>
      </c>
      <c r="H1650">
        <v>424.11</v>
      </c>
      <c r="I1650">
        <v>103</v>
      </c>
      <c r="J1650" t="s">
        <v>10</v>
      </c>
      <c r="K1650">
        <v>3</v>
      </c>
      <c r="L1650">
        <v>5</v>
      </c>
    </row>
    <row r="1651" spans="1:12">
      <c r="A1651" t="s">
        <v>3303</v>
      </c>
      <c r="B1651" t="s">
        <v>2615</v>
      </c>
      <c r="C1651">
        <v>1942</v>
      </c>
      <c r="D1651" t="s">
        <v>1134</v>
      </c>
      <c r="E1651" t="s">
        <v>8</v>
      </c>
      <c r="F1651" t="s">
        <v>9</v>
      </c>
      <c r="G1651">
        <v>80236</v>
      </c>
      <c r="H1651">
        <v>329.29</v>
      </c>
      <c r="I1651">
        <v>101</v>
      </c>
      <c r="J1651" t="s">
        <v>10</v>
      </c>
      <c r="K1651">
        <v>2</v>
      </c>
      <c r="L1651">
        <v>4</v>
      </c>
    </row>
    <row r="1652" spans="1:12">
      <c r="A1652" t="s">
        <v>3304</v>
      </c>
      <c r="B1652" t="s">
        <v>2615</v>
      </c>
      <c r="C1652">
        <v>1955</v>
      </c>
      <c r="D1652" t="s">
        <v>3305</v>
      </c>
      <c r="E1652" t="s">
        <v>337</v>
      </c>
      <c r="F1652" t="s">
        <v>9</v>
      </c>
      <c r="G1652">
        <v>80033</v>
      </c>
      <c r="H1652">
        <v>295.58999999999997</v>
      </c>
      <c r="I1652">
        <v>108</v>
      </c>
      <c r="J1652" t="s">
        <v>10</v>
      </c>
      <c r="K1652">
        <v>1</v>
      </c>
      <c r="L1652">
        <v>7</v>
      </c>
    </row>
    <row r="1653" spans="1:12">
      <c r="A1653" t="s">
        <v>3306</v>
      </c>
      <c r="B1653" t="s">
        <v>2615</v>
      </c>
      <c r="C1653">
        <v>1956</v>
      </c>
      <c r="D1653" t="s">
        <v>3307</v>
      </c>
      <c r="E1653" t="s">
        <v>35</v>
      </c>
      <c r="F1653" t="s">
        <v>9</v>
      </c>
      <c r="G1653">
        <v>80012</v>
      </c>
      <c r="H1653">
        <v>402.33</v>
      </c>
      <c r="I1653">
        <v>100</v>
      </c>
      <c r="J1653" t="s">
        <v>10</v>
      </c>
      <c r="K1653">
        <v>3</v>
      </c>
      <c r="L1653">
        <v>2</v>
      </c>
    </row>
    <row r="1654" spans="1:12">
      <c r="A1654" t="s">
        <v>3308</v>
      </c>
      <c r="B1654" t="s">
        <v>2615</v>
      </c>
      <c r="C1654">
        <v>1960</v>
      </c>
      <c r="D1654" t="s">
        <v>3309</v>
      </c>
      <c r="E1654" t="s">
        <v>8</v>
      </c>
      <c r="F1654" t="s">
        <v>9</v>
      </c>
      <c r="G1654">
        <v>80210</v>
      </c>
      <c r="H1654">
        <v>435.46</v>
      </c>
      <c r="I1654">
        <v>100</v>
      </c>
      <c r="J1654" t="s">
        <v>10</v>
      </c>
      <c r="K1654">
        <v>2</v>
      </c>
      <c r="L1654">
        <v>5</v>
      </c>
    </row>
    <row r="1655" spans="1:12">
      <c r="A1655" t="s">
        <v>3310</v>
      </c>
      <c r="B1655" t="s">
        <v>2615</v>
      </c>
      <c r="C1655">
        <v>1962</v>
      </c>
      <c r="D1655" t="s">
        <v>3311</v>
      </c>
      <c r="E1655" t="s">
        <v>8</v>
      </c>
      <c r="F1655" t="s">
        <v>9</v>
      </c>
      <c r="G1655">
        <v>80204</v>
      </c>
      <c r="H1655">
        <v>548.84</v>
      </c>
      <c r="I1655">
        <v>106</v>
      </c>
      <c r="J1655" t="s">
        <v>10</v>
      </c>
      <c r="K1655">
        <v>5</v>
      </c>
      <c r="L1655">
        <v>1</v>
      </c>
    </row>
    <row r="1656" spans="1:12">
      <c r="A1656" t="s">
        <v>3312</v>
      </c>
      <c r="B1656" t="s">
        <v>2615</v>
      </c>
      <c r="C1656">
        <v>1963</v>
      </c>
      <c r="D1656" t="s">
        <v>3313</v>
      </c>
      <c r="E1656" t="s">
        <v>1616</v>
      </c>
      <c r="F1656" t="s">
        <v>9</v>
      </c>
      <c r="G1656">
        <v>80027</v>
      </c>
      <c r="H1656">
        <v>301.27999999999997</v>
      </c>
      <c r="I1656">
        <v>103</v>
      </c>
      <c r="J1656" t="s">
        <v>10</v>
      </c>
      <c r="K1656">
        <v>4</v>
      </c>
      <c r="L1656">
        <v>8</v>
      </c>
    </row>
    <row r="1657" spans="1:12">
      <c r="A1657" t="s">
        <v>3314</v>
      </c>
      <c r="B1657" t="s">
        <v>2615</v>
      </c>
      <c r="C1657">
        <v>1966</v>
      </c>
      <c r="D1657" t="s">
        <v>3315</v>
      </c>
      <c r="E1657" t="s">
        <v>29</v>
      </c>
      <c r="F1657" t="s">
        <v>9</v>
      </c>
      <c r="G1657">
        <v>80004</v>
      </c>
      <c r="H1657">
        <v>343.03</v>
      </c>
      <c r="I1657">
        <v>103</v>
      </c>
      <c r="J1657" t="s">
        <v>10</v>
      </c>
      <c r="K1657">
        <v>3</v>
      </c>
      <c r="L1657">
        <v>5</v>
      </c>
    </row>
    <row r="1658" spans="1:12">
      <c r="A1658" t="s">
        <v>3316</v>
      </c>
      <c r="B1658" t="s">
        <v>2615</v>
      </c>
      <c r="C1658">
        <v>1968</v>
      </c>
      <c r="D1658" t="s">
        <v>3317</v>
      </c>
      <c r="E1658" t="s">
        <v>26</v>
      </c>
      <c r="F1658" t="s">
        <v>9</v>
      </c>
      <c r="G1658">
        <v>80227</v>
      </c>
      <c r="H1658">
        <v>333.97</v>
      </c>
      <c r="I1658">
        <v>101</v>
      </c>
      <c r="J1658" t="s">
        <v>10</v>
      </c>
      <c r="K1658">
        <v>4</v>
      </c>
      <c r="L1658">
        <v>3</v>
      </c>
    </row>
    <row r="1659" spans="1:12">
      <c r="A1659" t="s">
        <v>3318</v>
      </c>
      <c r="B1659" t="s">
        <v>2615</v>
      </c>
      <c r="C1659">
        <v>1974</v>
      </c>
      <c r="D1659" t="s">
        <v>3319</v>
      </c>
      <c r="E1659" t="s">
        <v>35</v>
      </c>
      <c r="F1659" t="s">
        <v>9</v>
      </c>
      <c r="G1659">
        <v>80010</v>
      </c>
      <c r="H1659">
        <v>431.88</v>
      </c>
      <c r="I1659">
        <v>105</v>
      </c>
      <c r="J1659" t="s">
        <v>10</v>
      </c>
      <c r="K1659">
        <v>4</v>
      </c>
      <c r="L1659">
        <v>7</v>
      </c>
    </row>
    <row r="1660" spans="1:12">
      <c r="A1660" t="s">
        <v>3320</v>
      </c>
      <c r="B1660" t="s">
        <v>2615</v>
      </c>
      <c r="C1660">
        <v>1976</v>
      </c>
      <c r="D1660" t="s">
        <v>3321</v>
      </c>
      <c r="E1660" t="s">
        <v>35</v>
      </c>
      <c r="F1660" t="s">
        <v>9</v>
      </c>
      <c r="G1660">
        <v>80012</v>
      </c>
      <c r="H1660">
        <v>367.09</v>
      </c>
      <c r="I1660">
        <v>105</v>
      </c>
      <c r="J1660" t="s">
        <v>10</v>
      </c>
      <c r="K1660">
        <v>4</v>
      </c>
      <c r="L1660">
        <v>7</v>
      </c>
    </row>
    <row r="1661" spans="1:12">
      <c r="A1661" t="s">
        <v>3322</v>
      </c>
      <c r="B1661" t="s">
        <v>2615</v>
      </c>
      <c r="C1661">
        <v>1978</v>
      </c>
      <c r="D1661" t="s">
        <v>3323</v>
      </c>
      <c r="E1661" t="s">
        <v>48</v>
      </c>
      <c r="F1661" t="s">
        <v>9</v>
      </c>
      <c r="G1661">
        <v>80110</v>
      </c>
      <c r="H1661">
        <v>436.81</v>
      </c>
      <c r="I1661">
        <v>101</v>
      </c>
      <c r="J1661" t="s">
        <v>10</v>
      </c>
      <c r="K1661">
        <v>2</v>
      </c>
      <c r="L1661">
        <v>2</v>
      </c>
    </row>
    <row r="1662" spans="1:12">
      <c r="A1662" t="s">
        <v>3324</v>
      </c>
      <c r="B1662" t="s">
        <v>2615</v>
      </c>
      <c r="C1662">
        <v>1983</v>
      </c>
      <c r="D1662" t="s">
        <v>3325</v>
      </c>
      <c r="E1662" t="s">
        <v>77</v>
      </c>
      <c r="F1662" t="s">
        <v>9</v>
      </c>
      <c r="G1662">
        <v>80031</v>
      </c>
      <c r="H1662">
        <v>307.88</v>
      </c>
      <c r="I1662">
        <v>103</v>
      </c>
      <c r="J1662" t="s">
        <v>10</v>
      </c>
      <c r="K1662">
        <v>3</v>
      </c>
      <c r="L1662">
        <v>5</v>
      </c>
    </row>
    <row r="1663" spans="1:12">
      <c r="A1663" t="s">
        <v>3326</v>
      </c>
      <c r="B1663" t="s">
        <v>2615</v>
      </c>
      <c r="C1663">
        <v>1986</v>
      </c>
      <c r="D1663" t="s">
        <v>3327</v>
      </c>
      <c r="E1663" t="s">
        <v>8</v>
      </c>
      <c r="F1663" t="s">
        <v>9</v>
      </c>
      <c r="G1663">
        <v>80230</v>
      </c>
      <c r="H1663">
        <v>440.12</v>
      </c>
      <c r="I1663">
        <v>101</v>
      </c>
      <c r="J1663" t="s">
        <v>10</v>
      </c>
      <c r="K1663">
        <v>4</v>
      </c>
      <c r="L1663">
        <v>7</v>
      </c>
    </row>
    <row r="1664" spans="1:12">
      <c r="A1664" t="s">
        <v>3328</v>
      </c>
      <c r="B1664" t="s">
        <v>2615</v>
      </c>
      <c r="C1664">
        <v>1988</v>
      </c>
      <c r="D1664" t="s">
        <v>3329</v>
      </c>
      <c r="E1664" t="s">
        <v>8</v>
      </c>
      <c r="F1664" t="s">
        <v>9</v>
      </c>
      <c r="G1664">
        <v>80223</v>
      </c>
      <c r="H1664">
        <v>303.12</v>
      </c>
      <c r="I1664">
        <v>107</v>
      </c>
      <c r="J1664" t="s">
        <v>10</v>
      </c>
      <c r="K1664">
        <v>2</v>
      </c>
      <c r="L1664">
        <v>3</v>
      </c>
    </row>
    <row r="1665" spans="1:12">
      <c r="A1665" t="s">
        <v>3330</v>
      </c>
      <c r="B1665" t="s">
        <v>2615</v>
      </c>
      <c r="C1665">
        <v>1989</v>
      </c>
      <c r="D1665" t="s">
        <v>3331</v>
      </c>
      <c r="E1665" t="s">
        <v>8</v>
      </c>
      <c r="F1665" t="s">
        <v>9</v>
      </c>
      <c r="G1665">
        <v>80205</v>
      </c>
      <c r="H1665">
        <v>474.08</v>
      </c>
      <c r="I1665">
        <v>107</v>
      </c>
      <c r="J1665" t="s">
        <v>10</v>
      </c>
      <c r="K1665">
        <v>7</v>
      </c>
      <c r="L1665">
        <v>5</v>
      </c>
    </row>
    <row r="1666" spans="1:12">
      <c r="A1666" t="s">
        <v>3332</v>
      </c>
      <c r="B1666" t="s">
        <v>2615</v>
      </c>
      <c r="C1666">
        <v>1990</v>
      </c>
      <c r="D1666" t="s">
        <v>1479</v>
      </c>
      <c r="E1666" t="s">
        <v>8</v>
      </c>
      <c r="F1666" t="s">
        <v>9</v>
      </c>
      <c r="G1666">
        <v>80231</v>
      </c>
      <c r="H1666">
        <v>347.32</v>
      </c>
      <c r="I1666">
        <v>100</v>
      </c>
      <c r="J1666" t="s">
        <v>10</v>
      </c>
      <c r="K1666">
        <v>4</v>
      </c>
      <c r="L1666">
        <v>5</v>
      </c>
    </row>
    <row r="1667" spans="1:12">
      <c r="A1667" t="s">
        <v>3333</v>
      </c>
      <c r="B1667" t="s">
        <v>2615</v>
      </c>
      <c r="C1667">
        <v>1991</v>
      </c>
      <c r="D1667" t="s">
        <v>3334</v>
      </c>
      <c r="E1667" t="s">
        <v>35</v>
      </c>
      <c r="F1667" t="s">
        <v>9</v>
      </c>
      <c r="G1667">
        <v>80014</v>
      </c>
      <c r="H1667">
        <v>368.95</v>
      </c>
      <c r="I1667">
        <v>100</v>
      </c>
      <c r="J1667" t="s">
        <v>10</v>
      </c>
      <c r="K1667">
        <v>3</v>
      </c>
      <c r="L1667">
        <v>2</v>
      </c>
    </row>
    <row r="1668" spans="1:12">
      <c r="A1668" t="s">
        <v>3335</v>
      </c>
      <c r="B1668" t="s">
        <v>2615</v>
      </c>
      <c r="C1668">
        <v>1993</v>
      </c>
      <c r="D1668" t="s">
        <v>3336</v>
      </c>
      <c r="E1668" t="s">
        <v>35</v>
      </c>
      <c r="F1668" t="s">
        <v>9</v>
      </c>
      <c r="G1668">
        <v>80015</v>
      </c>
      <c r="H1668">
        <v>190.1</v>
      </c>
      <c r="I1668">
        <v>104</v>
      </c>
      <c r="J1668" t="s">
        <v>10</v>
      </c>
      <c r="K1668">
        <v>2</v>
      </c>
      <c r="L1668">
        <v>1</v>
      </c>
    </row>
    <row r="1669" spans="1:12">
      <c r="A1669" t="s">
        <v>3337</v>
      </c>
      <c r="B1669" t="s">
        <v>2615</v>
      </c>
      <c r="C1669">
        <v>2010</v>
      </c>
      <c r="D1669" t="s">
        <v>3338</v>
      </c>
      <c r="E1669" t="s">
        <v>29</v>
      </c>
      <c r="F1669" t="s">
        <v>9</v>
      </c>
      <c r="G1669">
        <v>80004</v>
      </c>
      <c r="H1669">
        <v>470.16</v>
      </c>
      <c r="I1669">
        <v>103</v>
      </c>
      <c r="J1669" t="s">
        <v>10</v>
      </c>
      <c r="K1669">
        <v>4</v>
      </c>
      <c r="L1669">
        <v>4</v>
      </c>
    </row>
    <row r="1670" spans="1:12">
      <c r="A1670" t="s">
        <v>3339</v>
      </c>
      <c r="B1670" t="s">
        <v>2615</v>
      </c>
      <c r="C1670">
        <v>2018</v>
      </c>
      <c r="D1670" t="s">
        <v>3340</v>
      </c>
      <c r="E1670" t="s">
        <v>8</v>
      </c>
      <c r="F1670" t="s">
        <v>9</v>
      </c>
      <c r="G1670">
        <v>80219</v>
      </c>
      <c r="H1670">
        <v>439.09</v>
      </c>
      <c r="I1670">
        <v>100</v>
      </c>
      <c r="J1670" t="s">
        <v>10</v>
      </c>
      <c r="K1670">
        <v>7</v>
      </c>
      <c r="L1670">
        <v>5</v>
      </c>
    </row>
    <row r="1671" spans="1:12">
      <c r="A1671" t="s">
        <v>3341</v>
      </c>
      <c r="B1671" t="s">
        <v>2615</v>
      </c>
      <c r="C1671">
        <v>2026</v>
      </c>
      <c r="D1671" t="s">
        <v>3342</v>
      </c>
      <c r="E1671" t="s">
        <v>26</v>
      </c>
      <c r="F1671" t="s">
        <v>9</v>
      </c>
      <c r="G1671">
        <v>80226</v>
      </c>
      <c r="H1671">
        <v>427.79</v>
      </c>
      <c r="I1671">
        <v>106</v>
      </c>
      <c r="J1671" t="s">
        <v>10</v>
      </c>
      <c r="K1671">
        <v>3</v>
      </c>
      <c r="L1671">
        <v>4</v>
      </c>
    </row>
    <row r="1672" spans="1:12">
      <c r="A1672" t="s">
        <v>3343</v>
      </c>
      <c r="B1672" t="s">
        <v>2615</v>
      </c>
      <c r="C1672">
        <v>2030</v>
      </c>
      <c r="D1672" t="s">
        <v>3344</v>
      </c>
      <c r="E1672" t="s">
        <v>700</v>
      </c>
      <c r="F1672" t="s">
        <v>9</v>
      </c>
      <c r="G1672">
        <v>80130</v>
      </c>
      <c r="H1672">
        <v>382.07</v>
      </c>
      <c r="I1672">
        <v>101</v>
      </c>
      <c r="J1672" t="s">
        <v>10</v>
      </c>
      <c r="K1672">
        <v>3</v>
      </c>
      <c r="L1672">
        <v>8</v>
      </c>
    </row>
    <row r="1673" spans="1:12">
      <c r="A1673" t="s">
        <v>3345</v>
      </c>
      <c r="B1673" t="s">
        <v>2615</v>
      </c>
      <c r="C1673">
        <v>2037</v>
      </c>
      <c r="D1673" t="s">
        <v>3346</v>
      </c>
      <c r="E1673" t="s">
        <v>29</v>
      </c>
      <c r="F1673" t="s">
        <v>9</v>
      </c>
      <c r="G1673">
        <v>80004</v>
      </c>
      <c r="H1673">
        <v>367.81</v>
      </c>
      <c r="I1673">
        <v>108</v>
      </c>
      <c r="J1673" t="s">
        <v>10</v>
      </c>
      <c r="K1673">
        <v>3</v>
      </c>
      <c r="L1673">
        <v>3</v>
      </c>
    </row>
    <row r="1674" spans="1:12">
      <c r="A1674" t="s">
        <v>3347</v>
      </c>
      <c r="B1674" t="s">
        <v>2615</v>
      </c>
      <c r="C1674">
        <v>2041</v>
      </c>
      <c r="D1674" t="s">
        <v>3348</v>
      </c>
      <c r="E1674" t="s">
        <v>8</v>
      </c>
      <c r="F1674" t="s">
        <v>9</v>
      </c>
      <c r="G1674">
        <v>80224</v>
      </c>
      <c r="H1674">
        <v>367.06</v>
      </c>
      <c r="I1674">
        <v>106</v>
      </c>
      <c r="J1674" t="s">
        <v>10</v>
      </c>
      <c r="K1674">
        <v>4</v>
      </c>
      <c r="L1674">
        <v>1</v>
      </c>
    </row>
    <row r="1675" spans="1:12">
      <c r="A1675" t="s">
        <v>3349</v>
      </c>
      <c r="B1675" t="s">
        <v>2615</v>
      </c>
      <c r="C1675">
        <v>2044</v>
      </c>
      <c r="D1675" t="s">
        <v>3350</v>
      </c>
      <c r="E1675" t="s">
        <v>35</v>
      </c>
      <c r="F1675" t="s">
        <v>9</v>
      </c>
      <c r="G1675">
        <v>80012</v>
      </c>
      <c r="H1675">
        <v>387.97</v>
      </c>
      <c r="I1675">
        <v>105</v>
      </c>
      <c r="J1675" t="s">
        <v>10</v>
      </c>
      <c r="K1675">
        <v>3</v>
      </c>
      <c r="L1675">
        <v>5</v>
      </c>
    </row>
    <row r="1676" spans="1:12">
      <c r="A1676" t="s">
        <v>3351</v>
      </c>
      <c r="B1676" t="s">
        <v>2615</v>
      </c>
      <c r="C1676">
        <v>2050</v>
      </c>
      <c r="D1676" t="s">
        <v>1774</v>
      </c>
      <c r="E1676" t="s">
        <v>8</v>
      </c>
      <c r="F1676" t="s">
        <v>9</v>
      </c>
      <c r="G1676">
        <v>80247</v>
      </c>
      <c r="H1676">
        <v>472.68</v>
      </c>
      <c r="I1676">
        <v>100</v>
      </c>
      <c r="J1676" t="s">
        <v>10</v>
      </c>
      <c r="K1676">
        <v>4</v>
      </c>
      <c r="L1676">
        <v>3</v>
      </c>
    </row>
    <row r="1677" spans="1:12">
      <c r="A1677" t="s">
        <v>3352</v>
      </c>
      <c r="B1677" t="s">
        <v>2615</v>
      </c>
      <c r="C1677">
        <v>2052</v>
      </c>
      <c r="D1677" t="s">
        <v>3353</v>
      </c>
      <c r="E1677" t="s">
        <v>8</v>
      </c>
      <c r="F1677" t="s">
        <v>9</v>
      </c>
      <c r="G1677">
        <v>80234</v>
      </c>
      <c r="H1677">
        <v>456.23</v>
      </c>
      <c r="I1677">
        <v>107</v>
      </c>
      <c r="J1677" t="s">
        <v>10</v>
      </c>
      <c r="K1677">
        <v>5</v>
      </c>
      <c r="L1677">
        <v>5</v>
      </c>
    </row>
    <row r="1678" spans="1:12">
      <c r="A1678" t="s">
        <v>3354</v>
      </c>
      <c r="B1678" t="s">
        <v>2615</v>
      </c>
      <c r="C1678">
        <v>2069</v>
      </c>
      <c r="D1678" t="s">
        <v>3355</v>
      </c>
      <c r="E1678" t="s">
        <v>791</v>
      </c>
      <c r="F1678" t="s">
        <v>9</v>
      </c>
      <c r="G1678">
        <v>80214</v>
      </c>
      <c r="H1678">
        <v>557.16</v>
      </c>
      <c r="I1678">
        <v>107</v>
      </c>
      <c r="J1678" t="s">
        <v>10</v>
      </c>
      <c r="K1678">
        <v>5</v>
      </c>
      <c r="L1678">
        <v>1</v>
      </c>
    </row>
    <row r="1679" spans="1:12">
      <c r="A1679" t="s">
        <v>3356</v>
      </c>
      <c r="B1679" t="s">
        <v>2615</v>
      </c>
      <c r="C1679">
        <v>2071</v>
      </c>
      <c r="D1679" t="s">
        <v>3357</v>
      </c>
      <c r="E1679" t="s">
        <v>8</v>
      </c>
      <c r="F1679" t="s">
        <v>9</v>
      </c>
      <c r="G1679">
        <v>80205</v>
      </c>
      <c r="H1679">
        <v>404.87</v>
      </c>
      <c r="I1679">
        <v>103</v>
      </c>
      <c r="J1679" t="s">
        <v>10</v>
      </c>
      <c r="K1679">
        <v>3</v>
      </c>
      <c r="L1679">
        <v>1</v>
      </c>
    </row>
    <row r="1680" spans="1:12">
      <c r="A1680" t="s">
        <v>3358</v>
      </c>
      <c r="B1680" t="s">
        <v>2615</v>
      </c>
      <c r="C1680">
        <v>2085</v>
      </c>
      <c r="D1680" t="s">
        <v>3359</v>
      </c>
      <c r="E1680" t="s">
        <v>84</v>
      </c>
      <c r="F1680" t="s">
        <v>9</v>
      </c>
      <c r="G1680">
        <v>80234</v>
      </c>
      <c r="H1680">
        <v>526.05999999999995</v>
      </c>
      <c r="I1680">
        <v>107</v>
      </c>
      <c r="J1680" t="s">
        <v>10</v>
      </c>
      <c r="K1680">
        <v>3</v>
      </c>
      <c r="L1680">
        <v>8</v>
      </c>
    </row>
    <row r="1681" spans="1:12">
      <c r="A1681" t="s">
        <v>3360</v>
      </c>
      <c r="B1681" t="s">
        <v>2615</v>
      </c>
      <c r="C1681">
        <v>2088</v>
      </c>
      <c r="D1681" t="s">
        <v>3361</v>
      </c>
      <c r="E1681" t="s">
        <v>212</v>
      </c>
      <c r="F1681" t="s">
        <v>9</v>
      </c>
      <c r="G1681">
        <v>80241</v>
      </c>
      <c r="H1681">
        <v>352.91</v>
      </c>
      <c r="I1681">
        <v>103</v>
      </c>
      <c r="J1681" t="s">
        <v>10</v>
      </c>
      <c r="K1681">
        <v>3</v>
      </c>
      <c r="L1681">
        <v>1</v>
      </c>
    </row>
    <row r="1682" spans="1:12">
      <c r="A1682" t="s">
        <v>3362</v>
      </c>
      <c r="B1682" t="s">
        <v>2615</v>
      </c>
      <c r="C1682">
        <v>2092</v>
      </c>
      <c r="D1682" t="s">
        <v>3363</v>
      </c>
      <c r="E1682" t="s">
        <v>17</v>
      </c>
      <c r="F1682" t="s">
        <v>9</v>
      </c>
      <c r="G1682">
        <v>80112</v>
      </c>
      <c r="H1682">
        <v>356.73</v>
      </c>
      <c r="I1682">
        <v>105</v>
      </c>
      <c r="J1682" t="s">
        <v>10</v>
      </c>
      <c r="K1682">
        <v>5</v>
      </c>
      <c r="L1682">
        <v>4</v>
      </c>
    </row>
    <row r="1683" spans="1:12">
      <c r="A1683" t="s">
        <v>3364</v>
      </c>
      <c r="B1683" t="s">
        <v>2615</v>
      </c>
      <c r="C1683">
        <v>2112</v>
      </c>
      <c r="D1683" t="s">
        <v>3365</v>
      </c>
      <c r="E1683" t="s">
        <v>26</v>
      </c>
      <c r="F1683" t="s">
        <v>9</v>
      </c>
      <c r="G1683">
        <v>80228</v>
      </c>
      <c r="H1683">
        <v>347.44</v>
      </c>
      <c r="I1683">
        <v>101</v>
      </c>
      <c r="J1683" t="s">
        <v>10</v>
      </c>
      <c r="K1683">
        <v>3</v>
      </c>
      <c r="L1683">
        <v>7</v>
      </c>
    </row>
    <row r="1684" spans="1:12">
      <c r="A1684" t="s">
        <v>3366</v>
      </c>
      <c r="B1684" t="s">
        <v>2615</v>
      </c>
      <c r="C1684">
        <v>2123</v>
      </c>
      <c r="D1684" t="s">
        <v>3367</v>
      </c>
      <c r="E1684" t="s">
        <v>8</v>
      </c>
      <c r="F1684" t="s">
        <v>9</v>
      </c>
      <c r="G1684">
        <v>80247</v>
      </c>
      <c r="H1684">
        <v>300.42</v>
      </c>
      <c r="I1684">
        <v>100</v>
      </c>
      <c r="J1684" t="s">
        <v>10</v>
      </c>
      <c r="K1684">
        <v>2</v>
      </c>
      <c r="L1684">
        <v>1</v>
      </c>
    </row>
    <row r="1685" spans="1:12">
      <c r="A1685" t="s">
        <v>3368</v>
      </c>
      <c r="B1685" t="s">
        <v>2615</v>
      </c>
      <c r="C1685">
        <v>2124</v>
      </c>
      <c r="D1685" t="s">
        <v>3369</v>
      </c>
      <c r="E1685" t="s">
        <v>8</v>
      </c>
      <c r="F1685" t="s">
        <v>9</v>
      </c>
      <c r="G1685">
        <v>80206</v>
      </c>
      <c r="H1685">
        <v>454.98</v>
      </c>
      <c r="I1685">
        <v>101</v>
      </c>
      <c r="J1685" t="s">
        <v>10</v>
      </c>
      <c r="K1685">
        <v>5</v>
      </c>
      <c r="L1685">
        <v>1</v>
      </c>
    </row>
    <row r="1686" spans="1:12">
      <c r="A1686" t="s">
        <v>3370</v>
      </c>
      <c r="B1686" t="s">
        <v>2615</v>
      </c>
      <c r="C1686">
        <v>2132</v>
      </c>
      <c r="D1686" t="s">
        <v>3371</v>
      </c>
      <c r="E1686" t="s">
        <v>8</v>
      </c>
      <c r="F1686" t="s">
        <v>9</v>
      </c>
      <c r="G1686">
        <v>80220</v>
      </c>
      <c r="H1686">
        <v>465.57</v>
      </c>
      <c r="I1686">
        <v>106</v>
      </c>
      <c r="J1686" t="s">
        <v>10</v>
      </c>
      <c r="K1686">
        <v>7</v>
      </c>
      <c r="L1686">
        <v>5</v>
      </c>
    </row>
    <row r="1687" spans="1:12">
      <c r="A1687" t="s">
        <v>3372</v>
      </c>
      <c r="B1687" t="s">
        <v>2615</v>
      </c>
      <c r="C1687">
        <v>2137</v>
      </c>
      <c r="D1687" t="s">
        <v>3373</v>
      </c>
      <c r="E1687" t="s">
        <v>26</v>
      </c>
      <c r="F1687" t="s">
        <v>9</v>
      </c>
      <c r="G1687">
        <v>80215</v>
      </c>
      <c r="H1687">
        <v>215.48</v>
      </c>
      <c r="I1687">
        <v>106</v>
      </c>
      <c r="J1687" t="s">
        <v>14</v>
      </c>
      <c r="K1687">
        <v>2</v>
      </c>
      <c r="L1687">
        <v>8</v>
      </c>
    </row>
    <row r="1688" spans="1:12">
      <c r="A1688" t="s">
        <v>3374</v>
      </c>
      <c r="B1688" t="s">
        <v>2615</v>
      </c>
      <c r="C1688">
        <v>2138</v>
      </c>
      <c r="D1688" t="s">
        <v>3375</v>
      </c>
      <c r="E1688" t="s">
        <v>8</v>
      </c>
      <c r="F1688" t="s">
        <v>9</v>
      </c>
      <c r="G1688">
        <v>80219</v>
      </c>
      <c r="H1688">
        <v>446.92</v>
      </c>
      <c r="I1688">
        <v>101</v>
      </c>
      <c r="J1688" t="s">
        <v>10</v>
      </c>
      <c r="K1688">
        <v>5</v>
      </c>
      <c r="L1688">
        <v>1</v>
      </c>
    </row>
    <row r="1689" spans="1:12">
      <c r="A1689" t="s">
        <v>3376</v>
      </c>
      <c r="B1689" t="s">
        <v>2615</v>
      </c>
      <c r="C1689">
        <v>2143</v>
      </c>
      <c r="D1689" t="s">
        <v>3377</v>
      </c>
      <c r="E1689" t="s">
        <v>35</v>
      </c>
      <c r="F1689" t="s">
        <v>9</v>
      </c>
      <c r="G1689">
        <v>80014</v>
      </c>
      <c r="H1689">
        <v>322.06</v>
      </c>
      <c r="I1689">
        <v>104</v>
      </c>
      <c r="J1689" t="s">
        <v>10</v>
      </c>
      <c r="K1689">
        <v>3</v>
      </c>
      <c r="L1689">
        <v>4</v>
      </c>
    </row>
    <row r="1690" spans="1:12">
      <c r="A1690" t="s">
        <v>3378</v>
      </c>
      <c r="B1690" t="s">
        <v>2615</v>
      </c>
      <c r="C1690">
        <v>2146</v>
      </c>
      <c r="D1690" t="s">
        <v>3379</v>
      </c>
      <c r="E1690" t="s">
        <v>212</v>
      </c>
      <c r="F1690" t="s">
        <v>9</v>
      </c>
      <c r="G1690">
        <v>80260</v>
      </c>
      <c r="H1690">
        <v>410.42</v>
      </c>
      <c r="I1690">
        <v>103</v>
      </c>
      <c r="J1690" t="s">
        <v>10</v>
      </c>
      <c r="K1690">
        <v>4</v>
      </c>
      <c r="L1690">
        <v>2</v>
      </c>
    </row>
    <row r="1691" spans="1:12">
      <c r="A1691" t="s">
        <v>3380</v>
      </c>
      <c r="B1691" t="s">
        <v>2615</v>
      </c>
      <c r="C1691">
        <v>2155</v>
      </c>
      <c r="D1691" t="s">
        <v>3381</v>
      </c>
      <c r="E1691" t="s">
        <v>8</v>
      </c>
      <c r="F1691" t="s">
        <v>9</v>
      </c>
      <c r="G1691">
        <v>80204</v>
      </c>
      <c r="H1691">
        <v>313.37</v>
      </c>
      <c r="I1691">
        <v>107</v>
      </c>
      <c r="J1691" t="s">
        <v>10</v>
      </c>
      <c r="K1691">
        <v>2</v>
      </c>
      <c r="L1691">
        <v>4</v>
      </c>
    </row>
    <row r="1692" spans="1:12">
      <c r="A1692" t="s">
        <v>3382</v>
      </c>
      <c r="B1692" t="s">
        <v>2615</v>
      </c>
      <c r="C1692">
        <v>2159</v>
      </c>
      <c r="D1692" t="s">
        <v>3383</v>
      </c>
      <c r="E1692" t="s">
        <v>35</v>
      </c>
      <c r="F1692" t="s">
        <v>9</v>
      </c>
      <c r="G1692">
        <v>80016</v>
      </c>
      <c r="H1692">
        <v>403.68</v>
      </c>
      <c r="I1692">
        <v>104</v>
      </c>
      <c r="J1692" t="s">
        <v>10</v>
      </c>
      <c r="K1692">
        <v>3</v>
      </c>
      <c r="L1692">
        <v>5</v>
      </c>
    </row>
    <row r="1693" spans="1:12">
      <c r="A1693" t="s">
        <v>3384</v>
      </c>
      <c r="B1693" t="s">
        <v>2615</v>
      </c>
      <c r="C1693">
        <v>2183</v>
      </c>
      <c r="D1693" t="s">
        <v>3385</v>
      </c>
      <c r="E1693" t="s">
        <v>8</v>
      </c>
      <c r="F1693" t="s">
        <v>9</v>
      </c>
      <c r="G1693">
        <v>80211</v>
      </c>
      <c r="H1693">
        <v>466.24</v>
      </c>
      <c r="I1693">
        <v>107</v>
      </c>
      <c r="J1693" t="s">
        <v>10</v>
      </c>
      <c r="K1693">
        <v>4</v>
      </c>
      <c r="L1693">
        <v>3</v>
      </c>
    </row>
    <row r="1694" spans="1:12">
      <c r="A1694" t="s">
        <v>3386</v>
      </c>
      <c r="B1694" t="s">
        <v>2615</v>
      </c>
      <c r="C1694">
        <v>2185</v>
      </c>
      <c r="D1694" t="s">
        <v>3387</v>
      </c>
      <c r="E1694" t="s">
        <v>8</v>
      </c>
      <c r="F1694" t="s">
        <v>9</v>
      </c>
      <c r="G1694">
        <v>80236</v>
      </c>
      <c r="H1694">
        <v>323.02999999999997</v>
      </c>
      <c r="I1694">
        <v>101</v>
      </c>
      <c r="J1694" t="s">
        <v>10</v>
      </c>
      <c r="K1694">
        <v>3</v>
      </c>
      <c r="L1694">
        <v>2</v>
      </c>
    </row>
    <row r="1695" spans="1:12">
      <c r="A1695" t="s">
        <v>3388</v>
      </c>
      <c r="B1695" t="s">
        <v>2615</v>
      </c>
      <c r="C1695">
        <v>2191</v>
      </c>
      <c r="D1695" t="s">
        <v>3389</v>
      </c>
      <c r="E1695" t="s">
        <v>8</v>
      </c>
      <c r="F1695" t="s">
        <v>9</v>
      </c>
      <c r="G1695">
        <v>80239</v>
      </c>
      <c r="H1695">
        <v>318.63</v>
      </c>
      <c r="I1695">
        <v>100</v>
      </c>
      <c r="J1695" t="s">
        <v>10</v>
      </c>
      <c r="K1695">
        <v>2</v>
      </c>
      <c r="L1695">
        <v>1</v>
      </c>
    </row>
    <row r="1696" spans="1:12">
      <c r="A1696" t="s">
        <v>3390</v>
      </c>
      <c r="B1696" t="s">
        <v>2615</v>
      </c>
      <c r="C1696">
        <v>2192</v>
      </c>
      <c r="D1696" t="s">
        <v>3391</v>
      </c>
      <c r="E1696" t="s">
        <v>337</v>
      </c>
      <c r="F1696" t="s">
        <v>9</v>
      </c>
      <c r="G1696">
        <v>80033</v>
      </c>
      <c r="H1696">
        <v>552.77</v>
      </c>
      <c r="I1696">
        <v>107</v>
      </c>
      <c r="J1696" t="s">
        <v>10</v>
      </c>
      <c r="K1696">
        <v>7</v>
      </c>
      <c r="L1696">
        <v>7</v>
      </c>
    </row>
    <row r="1697" spans="1:12">
      <c r="A1697" t="s">
        <v>3392</v>
      </c>
      <c r="B1697" t="s">
        <v>2615</v>
      </c>
      <c r="C1697">
        <v>2212</v>
      </c>
      <c r="D1697" t="s">
        <v>3393</v>
      </c>
      <c r="E1697" t="s">
        <v>8</v>
      </c>
      <c r="F1697" t="s">
        <v>9</v>
      </c>
      <c r="G1697">
        <v>80237</v>
      </c>
      <c r="H1697">
        <v>330.99</v>
      </c>
      <c r="I1697">
        <v>100</v>
      </c>
      <c r="J1697" t="s">
        <v>10</v>
      </c>
      <c r="K1697">
        <v>3</v>
      </c>
      <c r="L1697">
        <v>2</v>
      </c>
    </row>
    <row r="1698" spans="1:12">
      <c r="A1698" t="s">
        <v>3394</v>
      </c>
      <c r="B1698" t="s">
        <v>2615</v>
      </c>
      <c r="C1698">
        <v>2218</v>
      </c>
      <c r="D1698" t="s">
        <v>3395</v>
      </c>
      <c r="E1698" t="s">
        <v>8</v>
      </c>
      <c r="F1698" t="s">
        <v>9</v>
      </c>
      <c r="G1698">
        <v>80210</v>
      </c>
      <c r="H1698">
        <v>288.32</v>
      </c>
      <c r="I1698">
        <v>105</v>
      </c>
      <c r="J1698" t="s">
        <v>10</v>
      </c>
      <c r="K1698">
        <v>3</v>
      </c>
      <c r="L1698">
        <v>1</v>
      </c>
    </row>
    <row r="1699" spans="1:12">
      <c r="A1699" t="s">
        <v>3396</v>
      </c>
      <c r="B1699" t="s">
        <v>2615</v>
      </c>
      <c r="C1699">
        <v>2220</v>
      </c>
      <c r="D1699" t="s">
        <v>3397</v>
      </c>
      <c r="E1699" t="s">
        <v>8</v>
      </c>
      <c r="F1699" t="s">
        <v>9</v>
      </c>
      <c r="G1699">
        <v>80229</v>
      </c>
      <c r="H1699">
        <v>334.66</v>
      </c>
      <c r="I1699">
        <v>103</v>
      </c>
      <c r="J1699" t="s">
        <v>10</v>
      </c>
      <c r="K1699">
        <v>3</v>
      </c>
      <c r="L1699">
        <v>7</v>
      </c>
    </row>
    <row r="1700" spans="1:12">
      <c r="A1700" t="s">
        <v>3398</v>
      </c>
      <c r="B1700" t="s">
        <v>2615</v>
      </c>
      <c r="C1700">
        <v>2223</v>
      </c>
      <c r="D1700" t="s">
        <v>3399</v>
      </c>
      <c r="E1700" t="s">
        <v>8</v>
      </c>
      <c r="F1700" t="s">
        <v>9</v>
      </c>
      <c r="G1700">
        <v>80234</v>
      </c>
      <c r="H1700">
        <v>438.3</v>
      </c>
      <c r="I1700">
        <v>103</v>
      </c>
      <c r="J1700" t="s">
        <v>10</v>
      </c>
      <c r="K1700">
        <v>7</v>
      </c>
      <c r="L1700">
        <v>4</v>
      </c>
    </row>
    <row r="1701" spans="1:12">
      <c r="A1701" t="s">
        <v>3400</v>
      </c>
      <c r="B1701" t="s">
        <v>2615</v>
      </c>
      <c r="C1701">
        <v>2227</v>
      </c>
      <c r="D1701" t="s">
        <v>3401</v>
      </c>
      <c r="E1701" t="s">
        <v>32</v>
      </c>
      <c r="F1701" t="s">
        <v>9</v>
      </c>
      <c r="G1701">
        <v>80021</v>
      </c>
      <c r="H1701">
        <v>306.52999999999997</v>
      </c>
      <c r="I1701">
        <v>103</v>
      </c>
      <c r="J1701" t="s">
        <v>10</v>
      </c>
      <c r="K1701">
        <v>3</v>
      </c>
      <c r="L1701">
        <v>3</v>
      </c>
    </row>
    <row r="1702" spans="1:12">
      <c r="A1702" t="s">
        <v>3402</v>
      </c>
      <c r="B1702" t="s">
        <v>2615</v>
      </c>
      <c r="C1702">
        <v>2228</v>
      </c>
      <c r="D1702" t="s">
        <v>3403</v>
      </c>
      <c r="E1702" t="s">
        <v>8</v>
      </c>
      <c r="F1702" t="s">
        <v>9</v>
      </c>
      <c r="G1702">
        <v>80236</v>
      </c>
      <c r="H1702">
        <v>464.09</v>
      </c>
      <c r="I1702">
        <v>106</v>
      </c>
      <c r="J1702" t="s">
        <v>10</v>
      </c>
      <c r="K1702">
        <v>5</v>
      </c>
      <c r="L1702">
        <v>7</v>
      </c>
    </row>
    <row r="1703" spans="1:12">
      <c r="A1703" t="s">
        <v>3404</v>
      </c>
      <c r="B1703" t="s">
        <v>2615</v>
      </c>
      <c r="C1703">
        <v>2232</v>
      </c>
      <c r="D1703" t="s">
        <v>3405</v>
      </c>
      <c r="E1703" t="s">
        <v>8</v>
      </c>
      <c r="F1703" t="s">
        <v>9</v>
      </c>
      <c r="G1703">
        <v>80210</v>
      </c>
      <c r="H1703">
        <v>410.1</v>
      </c>
      <c r="I1703">
        <v>107</v>
      </c>
      <c r="J1703" t="s">
        <v>10</v>
      </c>
      <c r="K1703">
        <v>4</v>
      </c>
      <c r="L1703">
        <v>1</v>
      </c>
    </row>
    <row r="1704" spans="1:12">
      <c r="A1704" t="s">
        <v>3406</v>
      </c>
      <c r="B1704" t="s">
        <v>2615</v>
      </c>
      <c r="C1704">
        <v>2245</v>
      </c>
      <c r="D1704" t="s">
        <v>3407</v>
      </c>
      <c r="E1704" t="s">
        <v>29</v>
      </c>
      <c r="F1704" t="s">
        <v>9</v>
      </c>
      <c r="G1704">
        <v>80004</v>
      </c>
      <c r="H1704">
        <v>309.87</v>
      </c>
      <c r="I1704">
        <v>108</v>
      </c>
      <c r="J1704" t="s">
        <v>10</v>
      </c>
      <c r="K1704">
        <v>4</v>
      </c>
      <c r="L1704">
        <v>7</v>
      </c>
    </row>
    <row r="1705" spans="1:12">
      <c r="A1705" t="s">
        <v>3408</v>
      </c>
      <c r="B1705" t="s">
        <v>2615</v>
      </c>
      <c r="C1705">
        <v>2248</v>
      </c>
      <c r="D1705" t="s">
        <v>3409</v>
      </c>
      <c r="E1705" t="s">
        <v>212</v>
      </c>
      <c r="F1705" t="s">
        <v>9</v>
      </c>
      <c r="G1705">
        <v>80233</v>
      </c>
      <c r="H1705">
        <v>343.52</v>
      </c>
      <c r="I1705">
        <v>109</v>
      </c>
      <c r="J1705" t="s">
        <v>10</v>
      </c>
      <c r="K1705">
        <v>3</v>
      </c>
      <c r="L1705">
        <v>4</v>
      </c>
    </row>
    <row r="1706" spans="1:12">
      <c r="A1706" t="s">
        <v>3410</v>
      </c>
      <c r="B1706" t="s">
        <v>2615</v>
      </c>
      <c r="C1706">
        <v>2256</v>
      </c>
      <c r="D1706" t="s">
        <v>3411</v>
      </c>
      <c r="E1706" t="s">
        <v>32</v>
      </c>
      <c r="F1706" t="s">
        <v>9</v>
      </c>
      <c r="G1706">
        <v>80020</v>
      </c>
      <c r="H1706">
        <v>502.57</v>
      </c>
      <c r="I1706">
        <v>109</v>
      </c>
      <c r="J1706" t="s">
        <v>10</v>
      </c>
      <c r="K1706">
        <v>5</v>
      </c>
      <c r="L1706">
        <v>8</v>
      </c>
    </row>
    <row r="1707" spans="1:12">
      <c r="A1707" t="s">
        <v>3412</v>
      </c>
      <c r="B1707" t="s">
        <v>2615</v>
      </c>
      <c r="C1707">
        <v>2261</v>
      </c>
      <c r="D1707" t="s">
        <v>3413</v>
      </c>
      <c r="E1707" t="s">
        <v>48</v>
      </c>
      <c r="F1707" t="s">
        <v>9</v>
      </c>
      <c r="G1707">
        <v>80110</v>
      </c>
      <c r="H1707">
        <v>291.47000000000003</v>
      </c>
      <c r="I1707">
        <v>101</v>
      </c>
      <c r="J1707" t="s">
        <v>10</v>
      </c>
      <c r="K1707">
        <v>2</v>
      </c>
      <c r="L1707">
        <v>3</v>
      </c>
    </row>
    <row r="1708" spans="1:12">
      <c r="A1708" t="s">
        <v>3414</v>
      </c>
      <c r="B1708" t="s">
        <v>2615</v>
      </c>
      <c r="C1708">
        <v>2265</v>
      </c>
      <c r="D1708" t="s">
        <v>3415</v>
      </c>
      <c r="E1708" t="s">
        <v>84</v>
      </c>
      <c r="F1708" t="s">
        <v>9</v>
      </c>
      <c r="G1708">
        <v>80233</v>
      </c>
      <c r="H1708">
        <v>398.91</v>
      </c>
      <c r="I1708">
        <v>109</v>
      </c>
      <c r="J1708" t="s">
        <v>10</v>
      </c>
      <c r="K1708">
        <v>6</v>
      </c>
      <c r="L1708">
        <v>1</v>
      </c>
    </row>
    <row r="1709" spans="1:12">
      <c r="A1709" t="s">
        <v>3416</v>
      </c>
      <c r="B1709" t="s">
        <v>2615</v>
      </c>
      <c r="C1709">
        <v>2291</v>
      </c>
      <c r="D1709" t="s">
        <v>3417</v>
      </c>
      <c r="E1709" t="s">
        <v>35</v>
      </c>
      <c r="F1709" t="s">
        <v>9</v>
      </c>
      <c r="G1709">
        <v>80013</v>
      </c>
      <c r="H1709">
        <v>355.57</v>
      </c>
      <c r="I1709">
        <v>104</v>
      </c>
      <c r="J1709" t="s">
        <v>10</v>
      </c>
      <c r="K1709">
        <v>5</v>
      </c>
      <c r="L1709">
        <v>2</v>
      </c>
    </row>
    <row r="1710" spans="1:12">
      <c r="A1710" t="s">
        <v>3418</v>
      </c>
      <c r="B1710" t="s">
        <v>2615</v>
      </c>
      <c r="C1710">
        <v>2302</v>
      </c>
      <c r="D1710" t="s">
        <v>3419</v>
      </c>
      <c r="E1710" t="s">
        <v>35</v>
      </c>
      <c r="F1710" t="s">
        <v>9</v>
      </c>
      <c r="G1710">
        <v>80015</v>
      </c>
      <c r="H1710">
        <v>313.05</v>
      </c>
      <c r="I1710">
        <v>104</v>
      </c>
      <c r="J1710" t="s">
        <v>10</v>
      </c>
      <c r="K1710">
        <v>3</v>
      </c>
      <c r="L1710">
        <v>7</v>
      </c>
    </row>
    <row r="1711" spans="1:12">
      <c r="A1711" t="s">
        <v>3420</v>
      </c>
      <c r="B1711" t="s">
        <v>2615</v>
      </c>
      <c r="C1711">
        <v>2305</v>
      </c>
      <c r="D1711" t="s">
        <v>3421</v>
      </c>
      <c r="E1711" t="s">
        <v>791</v>
      </c>
      <c r="F1711" t="s">
        <v>9</v>
      </c>
      <c r="G1711">
        <v>80214</v>
      </c>
      <c r="H1711">
        <v>540.08000000000004</v>
      </c>
      <c r="I1711">
        <v>107</v>
      </c>
      <c r="J1711" t="s">
        <v>10</v>
      </c>
      <c r="K1711">
        <v>2</v>
      </c>
      <c r="L1711">
        <v>3</v>
      </c>
    </row>
    <row r="1712" spans="1:12">
      <c r="A1712" t="s">
        <v>3422</v>
      </c>
      <c r="B1712" t="s">
        <v>2615</v>
      </c>
      <c r="C1712">
        <v>2308</v>
      </c>
      <c r="D1712" t="s">
        <v>3423</v>
      </c>
      <c r="E1712" t="s">
        <v>8</v>
      </c>
      <c r="F1712" t="s">
        <v>9</v>
      </c>
      <c r="G1712">
        <v>80219</v>
      </c>
      <c r="H1712">
        <v>469.36</v>
      </c>
      <c r="I1712">
        <v>107</v>
      </c>
      <c r="J1712" t="s">
        <v>10</v>
      </c>
      <c r="K1712">
        <v>5</v>
      </c>
      <c r="L1712">
        <v>5</v>
      </c>
    </row>
    <row r="1713" spans="1:12">
      <c r="A1713" t="s">
        <v>3424</v>
      </c>
      <c r="B1713" t="s">
        <v>2615</v>
      </c>
      <c r="C1713">
        <v>2329</v>
      </c>
      <c r="D1713" t="s">
        <v>3425</v>
      </c>
      <c r="E1713" t="s">
        <v>35</v>
      </c>
      <c r="F1713" t="s">
        <v>9</v>
      </c>
      <c r="G1713">
        <v>80017</v>
      </c>
      <c r="H1713">
        <v>384.76</v>
      </c>
      <c r="I1713">
        <v>105</v>
      </c>
      <c r="J1713" t="s">
        <v>10</v>
      </c>
      <c r="K1713">
        <v>4</v>
      </c>
      <c r="L1713">
        <v>1</v>
      </c>
    </row>
    <row r="1714" spans="1:12">
      <c r="A1714" t="s">
        <v>3426</v>
      </c>
      <c r="B1714" t="s">
        <v>2615</v>
      </c>
      <c r="C1714">
        <v>2341</v>
      </c>
      <c r="D1714" t="s">
        <v>3427</v>
      </c>
      <c r="E1714" t="s">
        <v>35</v>
      </c>
      <c r="F1714" t="s">
        <v>9</v>
      </c>
      <c r="G1714">
        <v>80015</v>
      </c>
      <c r="H1714">
        <v>465.74</v>
      </c>
      <c r="I1714">
        <v>104</v>
      </c>
      <c r="J1714" t="s">
        <v>10</v>
      </c>
      <c r="K1714">
        <v>2</v>
      </c>
      <c r="L1714">
        <v>6</v>
      </c>
    </row>
    <row r="1715" spans="1:12">
      <c r="A1715" t="s">
        <v>3428</v>
      </c>
      <c r="B1715" t="s">
        <v>2615</v>
      </c>
      <c r="C1715">
        <v>2356</v>
      </c>
      <c r="D1715" t="s">
        <v>3429</v>
      </c>
      <c r="E1715" t="s">
        <v>32</v>
      </c>
      <c r="F1715" t="s">
        <v>9</v>
      </c>
      <c r="G1715">
        <v>80020</v>
      </c>
      <c r="H1715">
        <v>364.31</v>
      </c>
      <c r="I1715">
        <v>109</v>
      </c>
      <c r="J1715" t="s">
        <v>10</v>
      </c>
      <c r="K1715">
        <v>3</v>
      </c>
      <c r="L1715">
        <v>2</v>
      </c>
    </row>
    <row r="1716" spans="1:12">
      <c r="A1716" t="s">
        <v>3430</v>
      </c>
      <c r="B1716" t="s">
        <v>2615</v>
      </c>
      <c r="C1716">
        <v>2359</v>
      </c>
      <c r="D1716" t="s">
        <v>3431</v>
      </c>
      <c r="E1716" t="s">
        <v>13</v>
      </c>
      <c r="F1716" t="s">
        <v>9</v>
      </c>
      <c r="G1716">
        <v>80111</v>
      </c>
      <c r="H1716">
        <v>443.79</v>
      </c>
      <c r="I1716">
        <v>101</v>
      </c>
      <c r="J1716" t="s">
        <v>10</v>
      </c>
      <c r="K1716">
        <v>5</v>
      </c>
      <c r="L1716">
        <v>5</v>
      </c>
    </row>
    <row r="1717" spans="1:12">
      <c r="A1717" t="s">
        <v>3432</v>
      </c>
      <c r="B1717" t="s">
        <v>2615</v>
      </c>
      <c r="C1717">
        <v>2360</v>
      </c>
      <c r="D1717" t="s">
        <v>3433</v>
      </c>
      <c r="E1717" t="s">
        <v>8</v>
      </c>
      <c r="F1717" t="s">
        <v>9</v>
      </c>
      <c r="G1717">
        <v>80211</v>
      </c>
      <c r="H1717">
        <v>550.75</v>
      </c>
      <c r="I1717">
        <v>107</v>
      </c>
      <c r="J1717" t="s">
        <v>10</v>
      </c>
      <c r="K1717">
        <v>7</v>
      </c>
      <c r="L1717">
        <v>2</v>
      </c>
    </row>
    <row r="1718" spans="1:12">
      <c r="A1718" t="s">
        <v>3434</v>
      </c>
      <c r="B1718" t="s">
        <v>2615</v>
      </c>
      <c r="C1718">
        <v>2365</v>
      </c>
      <c r="D1718" t="s">
        <v>3435</v>
      </c>
      <c r="E1718" t="s">
        <v>8</v>
      </c>
      <c r="F1718" t="s">
        <v>9</v>
      </c>
      <c r="G1718">
        <v>80212</v>
      </c>
      <c r="H1718">
        <v>536.79999999999995</v>
      </c>
      <c r="I1718">
        <v>107</v>
      </c>
      <c r="J1718" t="s">
        <v>10</v>
      </c>
      <c r="K1718">
        <v>3</v>
      </c>
      <c r="L1718">
        <v>3</v>
      </c>
    </row>
    <row r="1719" spans="1:12">
      <c r="A1719" t="s">
        <v>3436</v>
      </c>
      <c r="B1719" t="s">
        <v>2615</v>
      </c>
      <c r="C1719">
        <v>2369</v>
      </c>
      <c r="D1719" t="s">
        <v>3437</v>
      </c>
      <c r="E1719" t="s">
        <v>8</v>
      </c>
      <c r="F1719" t="s">
        <v>9</v>
      </c>
      <c r="G1719">
        <v>80219</v>
      </c>
      <c r="H1719">
        <v>524.97</v>
      </c>
      <c r="I1719">
        <v>108</v>
      </c>
      <c r="J1719" t="s">
        <v>10</v>
      </c>
      <c r="K1719">
        <v>7</v>
      </c>
      <c r="L1719">
        <v>2</v>
      </c>
    </row>
    <row r="1720" spans="1:12">
      <c r="A1720" t="s">
        <v>3438</v>
      </c>
      <c r="B1720" t="s">
        <v>2615</v>
      </c>
      <c r="C1720">
        <v>2371</v>
      </c>
      <c r="D1720" t="s">
        <v>3439</v>
      </c>
      <c r="E1720" t="s">
        <v>8</v>
      </c>
      <c r="F1720" t="s">
        <v>9</v>
      </c>
      <c r="G1720">
        <v>80219</v>
      </c>
      <c r="H1720">
        <v>380.48</v>
      </c>
      <c r="I1720">
        <v>101</v>
      </c>
      <c r="J1720" t="s">
        <v>10</v>
      </c>
      <c r="K1720">
        <v>2</v>
      </c>
      <c r="L1720">
        <v>1</v>
      </c>
    </row>
    <row r="1721" spans="1:12">
      <c r="A1721" t="s">
        <v>3440</v>
      </c>
      <c r="B1721" t="s">
        <v>2615</v>
      </c>
      <c r="C1721">
        <v>2372</v>
      </c>
      <c r="D1721" t="s">
        <v>3441</v>
      </c>
      <c r="E1721" t="s">
        <v>35</v>
      </c>
      <c r="F1721" t="s">
        <v>9</v>
      </c>
      <c r="G1721">
        <v>80017</v>
      </c>
      <c r="H1721">
        <v>305.27</v>
      </c>
      <c r="I1721">
        <v>105</v>
      </c>
      <c r="J1721" t="s">
        <v>10</v>
      </c>
      <c r="K1721">
        <v>3</v>
      </c>
      <c r="L1721">
        <v>7</v>
      </c>
    </row>
    <row r="1722" spans="1:12">
      <c r="A1722" t="s">
        <v>3442</v>
      </c>
      <c r="B1722" t="s">
        <v>2615</v>
      </c>
      <c r="C1722">
        <v>2373</v>
      </c>
      <c r="D1722" t="s">
        <v>3443</v>
      </c>
      <c r="E1722" t="s">
        <v>77</v>
      </c>
      <c r="F1722" t="s">
        <v>9</v>
      </c>
      <c r="G1722">
        <v>80031</v>
      </c>
      <c r="H1722">
        <v>375.87</v>
      </c>
      <c r="I1722">
        <v>109</v>
      </c>
      <c r="J1722" t="s">
        <v>10</v>
      </c>
      <c r="K1722">
        <v>5</v>
      </c>
      <c r="L1722">
        <v>5</v>
      </c>
    </row>
    <row r="1723" spans="1:12">
      <c r="A1723" t="s">
        <v>3444</v>
      </c>
      <c r="B1723" t="s">
        <v>2615</v>
      </c>
      <c r="C1723">
        <v>2374</v>
      </c>
      <c r="D1723" t="s">
        <v>3445</v>
      </c>
      <c r="E1723" t="s">
        <v>26</v>
      </c>
      <c r="F1723" t="s">
        <v>9</v>
      </c>
      <c r="G1723">
        <v>80226</v>
      </c>
      <c r="H1723">
        <v>486.47</v>
      </c>
      <c r="I1723">
        <v>106</v>
      </c>
      <c r="J1723" t="s">
        <v>10</v>
      </c>
      <c r="K1723">
        <v>4</v>
      </c>
      <c r="L1723">
        <v>6</v>
      </c>
    </row>
    <row r="1724" spans="1:12">
      <c r="A1724" t="s">
        <v>3446</v>
      </c>
      <c r="B1724" t="s">
        <v>2615</v>
      </c>
      <c r="C1724">
        <v>2376</v>
      </c>
      <c r="D1724" t="s">
        <v>3447</v>
      </c>
      <c r="E1724" t="s">
        <v>48</v>
      </c>
      <c r="F1724" t="s">
        <v>9</v>
      </c>
      <c r="G1724">
        <v>80113</v>
      </c>
      <c r="H1724">
        <v>502.71</v>
      </c>
      <c r="I1724">
        <v>101</v>
      </c>
      <c r="J1724" t="s">
        <v>10</v>
      </c>
      <c r="K1724">
        <v>4</v>
      </c>
      <c r="L1724">
        <v>3</v>
      </c>
    </row>
    <row r="1725" spans="1:12">
      <c r="A1725" t="s">
        <v>3448</v>
      </c>
      <c r="B1725" t="s">
        <v>2615</v>
      </c>
      <c r="C1725">
        <v>2380</v>
      </c>
      <c r="D1725" t="s">
        <v>3449</v>
      </c>
      <c r="E1725" t="s">
        <v>8</v>
      </c>
      <c r="F1725" t="s">
        <v>9</v>
      </c>
      <c r="G1725">
        <v>80212</v>
      </c>
      <c r="H1725">
        <v>487.35</v>
      </c>
      <c r="I1725">
        <v>107</v>
      </c>
      <c r="J1725" t="s">
        <v>10</v>
      </c>
      <c r="K1725">
        <v>6</v>
      </c>
      <c r="L1725">
        <v>4</v>
      </c>
    </row>
    <row r="1726" spans="1:12">
      <c r="A1726" t="s">
        <v>3450</v>
      </c>
      <c r="B1726" t="s">
        <v>2615</v>
      </c>
      <c r="C1726">
        <v>2381</v>
      </c>
      <c r="D1726" t="s">
        <v>3451</v>
      </c>
      <c r="E1726" t="s">
        <v>8</v>
      </c>
      <c r="F1726" t="s">
        <v>9</v>
      </c>
      <c r="G1726">
        <v>80247</v>
      </c>
      <c r="H1726">
        <v>508.64</v>
      </c>
      <c r="I1726">
        <v>104</v>
      </c>
      <c r="J1726" t="s">
        <v>10</v>
      </c>
      <c r="K1726">
        <v>3</v>
      </c>
      <c r="L1726">
        <v>7</v>
      </c>
    </row>
    <row r="1727" spans="1:12">
      <c r="A1727" t="s">
        <v>3452</v>
      </c>
      <c r="B1727" t="s">
        <v>2615</v>
      </c>
      <c r="C1727">
        <v>2385</v>
      </c>
      <c r="D1727" t="s">
        <v>3453</v>
      </c>
      <c r="E1727" t="s">
        <v>35</v>
      </c>
      <c r="F1727" t="s">
        <v>9</v>
      </c>
      <c r="G1727">
        <v>80013</v>
      </c>
      <c r="H1727">
        <v>433.53</v>
      </c>
      <c r="I1727">
        <v>104</v>
      </c>
      <c r="J1727" t="s">
        <v>10</v>
      </c>
      <c r="K1727">
        <v>4</v>
      </c>
      <c r="L1727">
        <v>3</v>
      </c>
    </row>
    <row r="1728" spans="1:12">
      <c r="A1728" t="s">
        <v>3454</v>
      </c>
      <c r="B1728" t="s">
        <v>2615</v>
      </c>
      <c r="C1728">
        <v>2390</v>
      </c>
      <c r="D1728" t="s">
        <v>3455</v>
      </c>
      <c r="E1728" t="s">
        <v>29</v>
      </c>
      <c r="F1728" t="s">
        <v>9</v>
      </c>
      <c r="G1728">
        <v>80003</v>
      </c>
      <c r="H1728">
        <v>346.31</v>
      </c>
      <c r="I1728">
        <v>103</v>
      </c>
      <c r="J1728" t="s">
        <v>10</v>
      </c>
      <c r="K1728">
        <v>3</v>
      </c>
      <c r="L1728">
        <v>2</v>
      </c>
    </row>
    <row r="1729" spans="1:12">
      <c r="A1729" t="s">
        <v>3456</v>
      </c>
      <c r="B1729" t="s">
        <v>2615</v>
      </c>
      <c r="C1729">
        <v>2394</v>
      </c>
      <c r="D1729" t="s">
        <v>3457</v>
      </c>
      <c r="E1729" t="s">
        <v>8</v>
      </c>
      <c r="F1729" t="s">
        <v>9</v>
      </c>
      <c r="G1729">
        <v>80247</v>
      </c>
      <c r="H1729">
        <v>339.57</v>
      </c>
      <c r="I1729">
        <v>100</v>
      </c>
      <c r="J1729" t="s">
        <v>10</v>
      </c>
      <c r="K1729">
        <v>3</v>
      </c>
      <c r="L1729">
        <v>8</v>
      </c>
    </row>
    <row r="1730" spans="1:12">
      <c r="A1730" t="s">
        <v>3458</v>
      </c>
      <c r="B1730" t="s">
        <v>2615</v>
      </c>
      <c r="C1730">
        <v>2399</v>
      </c>
      <c r="D1730" t="s">
        <v>3459</v>
      </c>
      <c r="E1730" t="s">
        <v>29</v>
      </c>
      <c r="F1730" t="s">
        <v>9</v>
      </c>
      <c r="G1730">
        <v>80003</v>
      </c>
      <c r="H1730">
        <v>430.82</v>
      </c>
      <c r="I1730">
        <v>107</v>
      </c>
      <c r="J1730" t="s">
        <v>10</v>
      </c>
      <c r="K1730">
        <v>4</v>
      </c>
      <c r="L1730">
        <v>2</v>
      </c>
    </row>
    <row r="1731" spans="1:12">
      <c r="A1731" t="s">
        <v>3460</v>
      </c>
      <c r="B1731" t="s">
        <v>2615</v>
      </c>
      <c r="C1731">
        <v>2417</v>
      </c>
      <c r="D1731" t="s">
        <v>3461</v>
      </c>
      <c r="E1731" t="s">
        <v>8</v>
      </c>
      <c r="F1731" t="s">
        <v>9</v>
      </c>
      <c r="G1731">
        <v>80237</v>
      </c>
      <c r="H1731">
        <v>388.07</v>
      </c>
      <c r="I1731">
        <v>104</v>
      </c>
      <c r="J1731" t="s">
        <v>10</v>
      </c>
      <c r="K1731">
        <v>4</v>
      </c>
      <c r="L1731">
        <v>8</v>
      </c>
    </row>
    <row r="1732" spans="1:12">
      <c r="A1732" t="s">
        <v>3462</v>
      </c>
      <c r="B1732" t="s">
        <v>2615</v>
      </c>
      <c r="C1732">
        <v>2419</v>
      </c>
      <c r="D1732" t="s">
        <v>3463</v>
      </c>
      <c r="E1732" t="s">
        <v>29</v>
      </c>
      <c r="F1732" t="s">
        <v>9</v>
      </c>
      <c r="G1732">
        <v>80004</v>
      </c>
      <c r="H1732">
        <v>541.22</v>
      </c>
      <c r="I1732">
        <v>108</v>
      </c>
      <c r="J1732" t="s">
        <v>10</v>
      </c>
      <c r="K1732">
        <v>5</v>
      </c>
      <c r="L1732">
        <v>2</v>
      </c>
    </row>
    <row r="1733" spans="1:12">
      <c r="A1733" t="s">
        <v>3464</v>
      </c>
      <c r="B1733" t="s">
        <v>2615</v>
      </c>
      <c r="C1733">
        <v>2422</v>
      </c>
      <c r="D1733" t="s">
        <v>3465</v>
      </c>
      <c r="E1733" t="s">
        <v>8</v>
      </c>
      <c r="F1733" t="s">
        <v>9</v>
      </c>
      <c r="G1733">
        <v>80232</v>
      </c>
      <c r="H1733">
        <v>279.93</v>
      </c>
      <c r="I1733">
        <v>106</v>
      </c>
      <c r="J1733" t="s">
        <v>10</v>
      </c>
      <c r="K1733">
        <v>2</v>
      </c>
      <c r="L1733">
        <v>8</v>
      </c>
    </row>
    <row r="1734" spans="1:12">
      <c r="A1734" t="s">
        <v>3466</v>
      </c>
      <c r="B1734" t="s">
        <v>2615</v>
      </c>
      <c r="C1734">
        <v>2455</v>
      </c>
      <c r="D1734" t="s">
        <v>3467</v>
      </c>
      <c r="E1734" t="s">
        <v>35</v>
      </c>
      <c r="F1734" t="s">
        <v>9</v>
      </c>
      <c r="G1734">
        <v>80014</v>
      </c>
      <c r="H1734">
        <v>526.87</v>
      </c>
      <c r="I1734">
        <v>100</v>
      </c>
      <c r="J1734" t="s">
        <v>10</v>
      </c>
      <c r="K1734">
        <v>6</v>
      </c>
      <c r="L1734">
        <v>7</v>
      </c>
    </row>
    <row r="1735" spans="1:12">
      <c r="A1735" t="s">
        <v>3468</v>
      </c>
      <c r="B1735" t="s">
        <v>2615</v>
      </c>
      <c r="C1735">
        <v>2459</v>
      </c>
      <c r="D1735" t="s">
        <v>3469</v>
      </c>
      <c r="E1735" t="s">
        <v>26</v>
      </c>
      <c r="F1735" t="s">
        <v>9</v>
      </c>
      <c r="G1735">
        <v>80226</v>
      </c>
      <c r="H1735">
        <v>295.41000000000003</v>
      </c>
      <c r="I1735">
        <v>106</v>
      </c>
      <c r="J1735" t="s">
        <v>10</v>
      </c>
      <c r="K1735">
        <v>4</v>
      </c>
      <c r="L1735">
        <v>5</v>
      </c>
    </row>
    <row r="1736" spans="1:12">
      <c r="A1736" t="s">
        <v>3470</v>
      </c>
      <c r="B1736" t="s">
        <v>2615</v>
      </c>
      <c r="C1736">
        <v>2463</v>
      </c>
      <c r="D1736" t="s">
        <v>3471</v>
      </c>
      <c r="E1736" t="s">
        <v>8</v>
      </c>
      <c r="F1736" t="s">
        <v>9</v>
      </c>
      <c r="G1736">
        <v>80219</v>
      </c>
      <c r="H1736">
        <v>740.41</v>
      </c>
      <c r="I1736">
        <v>101</v>
      </c>
      <c r="J1736" t="s">
        <v>10</v>
      </c>
      <c r="K1736">
        <v>6</v>
      </c>
      <c r="L1736">
        <v>8</v>
      </c>
    </row>
    <row r="1737" spans="1:12">
      <c r="A1737" t="s">
        <v>3472</v>
      </c>
      <c r="B1737" t="s">
        <v>2615</v>
      </c>
      <c r="C1737">
        <v>2464</v>
      </c>
      <c r="D1737" t="s">
        <v>3473</v>
      </c>
      <c r="E1737" t="s">
        <v>97</v>
      </c>
      <c r="F1737" t="s">
        <v>9</v>
      </c>
      <c r="G1737">
        <v>80120</v>
      </c>
      <c r="H1737">
        <v>310.08</v>
      </c>
      <c r="I1737">
        <v>101</v>
      </c>
      <c r="J1737" t="s">
        <v>10</v>
      </c>
      <c r="K1737">
        <v>4</v>
      </c>
      <c r="L1737">
        <v>6</v>
      </c>
    </row>
    <row r="1738" spans="1:12">
      <c r="A1738" t="s">
        <v>3474</v>
      </c>
      <c r="B1738" t="s">
        <v>2615</v>
      </c>
      <c r="C1738">
        <v>2468</v>
      </c>
      <c r="D1738" t="s">
        <v>3475</v>
      </c>
      <c r="E1738" t="s">
        <v>35</v>
      </c>
      <c r="F1738" t="s">
        <v>9</v>
      </c>
      <c r="G1738">
        <v>80013</v>
      </c>
      <c r="H1738">
        <v>890.12</v>
      </c>
      <c r="I1738">
        <v>102</v>
      </c>
      <c r="J1738" t="s">
        <v>10</v>
      </c>
      <c r="K1738">
        <v>7</v>
      </c>
      <c r="L1738">
        <v>5</v>
      </c>
    </row>
    <row r="1739" spans="1:12">
      <c r="A1739" t="s">
        <v>3476</v>
      </c>
      <c r="B1739" t="s">
        <v>2615</v>
      </c>
      <c r="C1739">
        <v>2472</v>
      </c>
      <c r="D1739" t="s">
        <v>3477</v>
      </c>
      <c r="E1739" t="s">
        <v>8</v>
      </c>
      <c r="F1739" t="s">
        <v>9</v>
      </c>
      <c r="G1739">
        <v>80249</v>
      </c>
      <c r="H1739">
        <v>381.13</v>
      </c>
      <c r="I1739">
        <v>105</v>
      </c>
      <c r="J1739" t="s">
        <v>10</v>
      </c>
      <c r="K1739">
        <v>6</v>
      </c>
      <c r="L1739">
        <v>7</v>
      </c>
    </row>
    <row r="1740" spans="1:12">
      <c r="A1740" t="s">
        <v>3478</v>
      </c>
      <c r="B1740" t="s">
        <v>2615</v>
      </c>
      <c r="C1740">
        <v>2479</v>
      </c>
      <c r="D1740" t="s">
        <v>3479</v>
      </c>
      <c r="E1740" t="s">
        <v>8</v>
      </c>
      <c r="F1740" t="s">
        <v>9</v>
      </c>
      <c r="G1740">
        <v>80209</v>
      </c>
      <c r="H1740">
        <v>344.71</v>
      </c>
      <c r="I1740">
        <v>107</v>
      </c>
      <c r="J1740" t="s">
        <v>10</v>
      </c>
      <c r="K1740">
        <v>4</v>
      </c>
      <c r="L1740">
        <v>5</v>
      </c>
    </row>
    <row r="1741" spans="1:12">
      <c r="A1741" t="s">
        <v>3480</v>
      </c>
      <c r="B1741" t="s">
        <v>2615</v>
      </c>
      <c r="C1741">
        <v>2497</v>
      </c>
      <c r="D1741" t="s">
        <v>3481</v>
      </c>
      <c r="E1741" t="s">
        <v>35</v>
      </c>
      <c r="F1741" t="s">
        <v>9</v>
      </c>
      <c r="G1741">
        <v>80017</v>
      </c>
      <c r="H1741">
        <v>291.26</v>
      </c>
      <c r="I1741">
        <v>105</v>
      </c>
      <c r="J1741" t="s">
        <v>10</v>
      </c>
      <c r="K1741">
        <v>2</v>
      </c>
      <c r="L1741">
        <v>3</v>
      </c>
    </row>
    <row r="1742" spans="1:12">
      <c r="A1742" t="s">
        <v>3482</v>
      </c>
      <c r="B1742" t="s">
        <v>2615</v>
      </c>
      <c r="C1742">
        <v>2507</v>
      </c>
      <c r="D1742" t="s">
        <v>3483</v>
      </c>
      <c r="E1742" t="s">
        <v>29</v>
      </c>
      <c r="F1742" t="s">
        <v>9</v>
      </c>
      <c r="G1742">
        <v>80003</v>
      </c>
      <c r="H1742">
        <v>512.4</v>
      </c>
      <c r="I1742">
        <v>109</v>
      </c>
      <c r="J1742" t="s">
        <v>10</v>
      </c>
      <c r="K1742">
        <v>1</v>
      </c>
      <c r="L1742">
        <v>3</v>
      </c>
    </row>
    <row r="1743" spans="1:12">
      <c r="A1743" t="s">
        <v>3484</v>
      </c>
      <c r="B1743" t="s">
        <v>2615</v>
      </c>
      <c r="C1743">
        <v>2522</v>
      </c>
      <c r="D1743" t="s">
        <v>3485</v>
      </c>
      <c r="E1743" t="s">
        <v>29</v>
      </c>
      <c r="F1743" t="s">
        <v>9</v>
      </c>
      <c r="G1743">
        <v>80004</v>
      </c>
      <c r="H1743">
        <v>448.5</v>
      </c>
      <c r="I1743">
        <v>103</v>
      </c>
      <c r="J1743" t="s">
        <v>10</v>
      </c>
      <c r="K1743">
        <v>1</v>
      </c>
      <c r="L1743">
        <v>7</v>
      </c>
    </row>
    <row r="1744" spans="1:12">
      <c r="A1744" t="s">
        <v>3486</v>
      </c>
      <c r="B1744" t="s">
        <v>2615</v>
      </c>
      <c r="C1744">
        <v>2531</v>
      </c>
      <c r="D1744" t="s">
        <v>3487</v>
      </c>
      <c r="E1744" t="s">
        <v>29</v>
      </c>
      <c r="F1744" t="s">
        <v>9</v>
      </c>
      <c r="G1744">
        <v>80003</v>
      </c>
      <c r="H1744">
        <v>421.91</v>
      </c>
      <c r="I1744">
        <v>108</v>
      </c>
      <c r="J1744" t="s">
        <v>10</v>
      </c>
      <c r="K1744">
        <v>6</v>
      </c>
      <c r="L1744">
        <v>6</v>
      </c>
    </row>
    <row r="1745" spans="1:12">
      <c r="A1745" t="s">
        <v>3488</v>
      </c>
      <c r="B1745" t="s">
        <v>2615</v>
      </c>
      <c r="C1745">
        <v>2540</v>
      </c>
      <c r="D1745" t="s">
        <v>3489</v>
      </c>
      <c r="E1745" t="s">
        <v>337</v>
      </c>
      <c r="F1745" t="s">
        <v>9</v>
      </c>
      <c r="G1745">
        <v>80214</v>
      </c>
      <c r="H1745">
        <v>206.53</v>
      </c>
      <c r="I1745">
        <v>107</v>
      </c>
      <c r="J1745" t="s">
        <v>14</v>
      </c>
      <c r="K1745">
        <v>4</v>
      </c>
      <c r="L1745">
        <v>5</v>
      </c>
    </row>
    <row r="1746" spans="1:12">
      <c r="A1746" t="s">
        <v>3490</v>
      </c>
      <c r="B1746" t="s">
        <v>2615</v>
      </c>
      <c r="C1746">
        <v>2542</v>
      </c>
      <c r="D1746" t="s">
        <v>3491</v>
      </c>
      <c r="E1746" t="s">
        <v>8</v>
      </c>
      <c r="F1746" t="s">
        <v>9</v>
      </c>
      <c r="G1746">
        <v>80221</v>
      </c>
      <c r="H1746">
        <v>477.5</v>
      </c>
      <c r="I1746">
        <v>106</v>
      </c>
      <c r="J1746" t="s">
        <v>10</v>
      </c>
      <c r="K1746">
        <v>4</v>
      </c>
      <c r="L1746">
        <v>2</v>
      </c>
    </row>
    <row r="1747" spans="1:12">
      <c r="A1747" t="s">
        <v>3492</v>
      </c>
      <c r="B1747" t="s">
        <v>2615</v>
      </c>
      <c r="C1747">
        <v>2543</v>
      </c>
      <c r="D1747" t="s">
        <v>3493</v>
      </c>
      <c r="E1747" t="s">
        <v>32</v>
      </c>
      <c r="F1747" t="s">
        <v>9</v>
      </c>
      <c r="G1747">
        <v>80021</v>
      </c>
      <c r="H1747">
        <v>492.61</v>
      </c>
      <c r="I1747">
        <v>109</v>
      </c>
      <c r="J1747" t="s">
        <v>10</v>
      </c>
      <c r="K1747">
        <v>4</v>
      </c>
      <c r="L1747">
        <v>3</v>
      </c>
    </row>
    <row r="1748" spans="1:12">
      <c r="A1748" t="s">
        <v>3494</v>
      </c>
      <c r="B1748" t="s">
        <v>2615</v>
      </c>
      <c r="C1748">
        <v>2563</v>
      </c>
      <c r="D1748" t="s">
        <v>3495</v>
      </c>
      <c r="E1748" t="s">
        <v>97</v>
      </c>
      <c r="F1748" t="s">
        <v>9</v>
      </c>
      <c r="G1748">
        <v>80120</v>
      </c>
      <c r="H1748">
        <v>294.14999999999998</v>
      </c>
      <c r="I1748">
        <v>106</v>
      </c>
      <c r="J1748" t="s">
        <v>10</v>
      </c>
      <c r="K1748">
        <v>3</v>
      </c>
      <c r="L1748">
        <v>8</v>
      </c>
    </row>
    <row r="1749" spans="1:12">
      <c r="A1749" t="s">
        <v>3496</v>
      </c>
      <c r="B1749" t="s">
        <v>2615</v>
      </c>
      <c r="C1749">
        <v>2568</v>
      </c>
      <c r="D1749" t="s">
        <v>3497</v>
      </c>
      <c r="E1749" t="s">
        <v>35</v>
      </c>
      <c r="F1749" t="s">
        <v>9</v>
      </c>
      <c r="G1749">
        <v>80012</v>
      </c>
      <c r="H1749">
        <v>362.34</v>
      </c>
      <c r="I1749">
        <v>100</v>
      </c>
      <c r="J1749" t="s">
        <v>10</v>
      </c>
      <c r="K1749">
        <v>3</v>
      </c>
      <c r="L1749">
        <v>6</v>
      </c>
    </row>
    <row r="1750" spans="1:12">
      <c r="A1750" t="s">
        <v>3498</v>
      </c>
      <c r="B1750" t="s">
        <v>2615</v>
      </c>
      <c r="C1750">
        <v>2579</v>
      </c>
      <c r="D1750" t="s">
        <v>3499</v>
      </c>
      <c r="E1750" t="s">
        <v>32</v>
      </c>
      <c r="F1750" t="s">
        <v>9</v>
      </c>
      <c r="G1750">
        <v>80021</v>
      </c>
      <c r="H1750">
        <v>406.86</v>
      </c>
      <c r="I1750">
        <v>103</v>
      </c>
      <c r="J1750" t="s">
        <v>10</v>
      </c>
      <c r="K1750">
        <v>8</v>
      </c>
      <c r="L1750">
        <v>1</v>
      </c>
    </row>
    <row r="1751" spans="1:12">
      <c r="A1751" t="s">
        <v>3500</v>
      </c>
      <c r="B1751" t="s">
        <v>2615</v>
      </c>
      <c r="C1751">
        <v>2581</v>
      </c>
      <c r="D1751" t="s">
        <v>3501</v>
      </c>
      <c r="E1751" t="s">
        <v>8</v>
      </c>
      <c r="F1751" t="s">
        <v>9</v>
      </c>
      <c r="G1751">
        <v>80223</v>
      </c>
      <c r="H1751">
        <v>303.75</v>
      </c>
      <c r="I1751">
        <v>100</v>
      </c>
      <c r="J1751" t="s">
        <v>10</v>
      </c>
      <c r="K1751">
        <v>4</v>
      </c>
      <c r="L1751">
        <v>6</v>
      </c>
    </row>
    <row r="1752" spans="1:12">
      <c r="A1752" t="s">
        <v>3502</v>
      </c>
      <c r="B1752" t="s">
        <v>2615</v>
      </c>
      <c r="C1752">
        <v>2583</v>
      </c>
      <c r="D1752" t="s">
        <v>3503</v>
      </c>
      <c r="E1752" t="s">
        <v>8</v>
      </c>
      <c r="F1752" t="s">
        <v>9</v>
      </c>
      <c r="G1752">
        <v>80202</v>
      </c>
      <c r="H1752">
        <v>323.99</v>
      </c>
      <c r="I1752">
        <v>106</v>
      </c>
      <c r="J1752" t="s">
        <v>10</v>
      </c>
      <c r="K1752">
        <v>2</v>
      </c>
      <c r="L1752">
        <v>6</v>
      </c>
    </row>
    <row r="1753" spans="1:12">
      <c r="A1753" t="s">
        <v>3504</v>
      </c>
      <c r="B1753" t="s">
        <v>2615</v>
      </c>
      <c r="C1753">
        <v>2587</v>
      </c>
      <c r="D1753" t="s">
        <v>3505</v>
      </c>
      <c r="E1753" t="s">
        <v>17</v>
      </c>
      <c r="F1753" t="s">
        <v>9</v>
      </c>
      <c r="G1753">
        <v>80122</v>
      </c>
      <c r="H1753">
        <v>289.19</v>
      </c>
      <c r="I1753">
        <v>104</v>
      </c>
      <c r="J1753" t="s">
        <v>10</v>
      </c>
      <c r="K1753">
        <v>4</v>
      </c>
      <c r="L1753">
        <v>5</v>
      </c>
    </row>
    <row r="1754" spans="1:12">
      <c r="A1754" t="s">
        <v>3506</v>
      </c>
      <c r="B1754" t="s">
        <v>2615</v>
      </c>
      <c r="C1754">
        <v>2588</v>
      </c>
      <c r="D1754" t="s">
        <v>3507</v>
      </c>
      <c r="E1754" t="s">
        <v>26</v>
      </c>
      <c r="F1754" t="s">
        <v>9</v>
      </c>
      <c r="G1754">
        <v>80226</v>
      </c>
      <c r="H1754">
        <v>478.97</v>
      </c>
      <c r="I1754">
        <v>106</v>
      </c>
      <c r="J1754" t="s">
        <v>10</v>
      </c>
      <c r="K1754">
        <v>4</v>
      </c>
      <c r="L1754">
        <v>6</v>
      </c>
    </row>
    <row r="1755" spans="1:12">
      <c r="A1755" t="s">
        <v>3508</v>
      </c>
      <c r="B1755" t="s">
        <v>2615</v>
      </c>
      <c r="C1755">
        <v>2592</v>
      </c>
      <c r="D1755" t="s">
        <v>3509</v>
      </c>
      <c r="E1755" t="s">
        <v>29</v>
      </c>
      <c r="F1755" t="s">
        <v>9</v>
      </c>
      <c r="G1755">
        <v>80004</v>
      </c>
      <c r="H1755">
        <v>319.19</v>
      </c>
      <c r="I1755">
        <v>106</v>
      </c>
      <c r="J1755" t="s">
        <v>10</v>
      </c>
      <c r="K1755">
        <v>3</v>
      </c>
      <c r="L1755">
        <v>2</v>
      </c>
    </row>
    <row r="1756" spans="1:12">
      <c r="A1756" t="s">
        <v>3510</v>
      </c>
      <c r="B1756" t="s">
        <v>2615</v>
      </c>
      <c r="C1756">
        <v>2610</v>
      </c>
      <c r="D1756" t="s">
        <v>3511</v>
      </c>
      <c r="E1756" t="s">
        <v>26</v>
      </c>
      <c r="F1756" t="s">
        <v>9</v>
      </c>
      <c r="G1756">
        <v>80232</v>
      </c>
      <c r="H1756">
        <v>298.49</v>
      </c>
      <c r="I1756">
        <v>108</v>
      </c>
      <c r="J1756" t="s">
        <v>10</v>
      </c>
      <c r="K1756">
        <v>2</v>
      </c>
      <c r="L1756">
        <v>7</v>
      </c>
    </row>
    <row r="1757" spans="1:12">
      <c r="A1757" t="s">
        <v>3512</v>
      </c>
      <c r="B1757" t="s">
        <v>2615</v>
      </c>
      <c r="C1757">
        <v>2620</v>
      </c>
      <c r="D1757" t="s">
        <v>3513</v>
      </c>
      <c r="E1757" t="s">
        <v>35</v>
      </c>
      <c r="F1757" t="s">
        <v>9</v>
      </c>
      <c r="G1757">
        <v>80012</v>
      </c>
      <c r="H1757">
        <v>319.92</v>
      </c>
      <c r="I1757">
        <v>105</v>
      </c>
      <c r="J1757" t="s">
        <v>10</v>
      </c>
      <c r="K1757">
        <v>4</v>
      </c>
      <c r="L1757">
        <v>5</v>
      </c>
    </row>
    <row r="1758" spans="1:12">
      <c r="A1758" t="s">
        <v>3514</v>
      </c>
      <c r="B1758" t="s">
        <v>2615</v>
      </c>
      <c r="C1758">
        <v>2623</v>
      </c>
      <c r="D1758" t="s">
        <v>3515</v>
      </c>
      <c r="E1758" t="s">
        <v>35</v>
      </c>
      <c r="F1758" t="s">
        <v>9</v>
      </c>
      <c r="G1758">
        <v>80017</v>
      </c>
      <c r="H1758">
        <v>377.37</v>
      </c>
      <c r="I1758">
        <v>100</v>
      </c>
      <c r="J1758" t="s">
        <v>10</v>
      </c>
      <c r="K1758">
        <v>4</v>
      </c>
      <c r="L1758">
        <v>7</v>
      </c>
    </row>
    <row r="1759" spans="1:12">
      <c r="A1759" t="s">
        <v>3516</v>
      </c>
      <c r="B1759" t="s">
        <v>2615</v>
      </c>
      <c r="C1759">
        <v>2631</v>
      </c>
      <c r="D1759" t="s">
        <v>3517</v>
      </c>
      <c r="E1759" t="s">
        <v>8</v>
      </c>
      <c r="F1759" t="s">
        <v>9</v>
      </c>
      <c r="G1759">
        <v>80205</v>
      </c>
      <c r="H1759">
        <v>466.27</v>
      </c>
      <c r="I1759">
        <v>104</v>
      </c>
      <c r="J1759" t="s">
        <v>10</v>
      </c>
      <c r="K1759">
        <v>6</v>
      </c>
      <c r="L1759">
        <v>3</v>
      </c>
    </row>
    <row r="1760" spans="1:12">
      <c r="A1760" t="s">
        <v>3518</v>
      </c>
      <c r="B1760" t="s">
        <v>2615</v>
      </c>
      <c r="C1760">
        <v>2635</v>
      </c>
      <c r="D1760" t="s">
        <v>3519</v>
      </c>
      <c r="E1760" t="s">
        <v>35</v>
      </c>
      <c r="F1760" t="s">
        <v>9</v>
      </c>
      <c r="G1760">
        <v>80012</v>
      </c>
      <c r="H1760">
        <v>398.68</v>
      </c>
      <c r="I1760">
        <v>100</v>
      </c>
      <c r="J1760" t="s">
        <v>10</v>
      </c>
      <c r="K1760">
        <v>4</v>
      </c>
      <c r="L1760">
        <v>6</v>
      </c>
    </row>
    <row r="1761" spans="1:12">
      <c r="A1761" t="s">
        <v>3520</v>
      </c>
      <c r="B1761" t="s">
        <v>2615</v>
      </c>
      <c r="C1761">
        <v>2637</v>
      </c>
      <c r="D1761" t="s">
        <v>3521</v>
      </c>
      <c r="E1761" t="s">
        <v>32</v>
      </c>
      <c r="F1761" t="s">
        <v>9</v>
      </c>
      <c r="G1761">
        <v>80021</v>
      </c>
      <c r="H1761">
        <v>297.55</v>
      </c>
      <c r="I1761">
        <v>103</v>
      </c>
      <c r="J1761" t="s">
        <v>10</v>
      </c>
      <c r="K1761">
        <v>3</v>
      </c>
      <c r="L1761">
        <v>2</v>
      </c>
    </row>
    <row r="1762" spans="1:12">
      <c r="A1762" t="s">
        <v>3522</v>
      </c>
      <c r="B1762" t="s">
        <v>2615</v>
      </c>
      <c r="C1762">
        <v>2639</v>
      </c>
      <c r="D1762" t="s">
        <v>3523</v>
      </c>
      <c r="E1762" t="s">
        <v>17</v>
      </c>
      <c r="F1762" t="s">
        <v>9</v>
      </c>
      <c r="G1762">
        <v>80015</v>
      </c>
      <c r="H1762">
        <v>479.52</v>
      </c>
      <c r="I1762">
        <v>104</v>
      </c>
      <c r="J1762" t="s">
        <v>10</v>
      </c>
      <c r="K1762">
        <v>5</v>
      </c>
      <c r="L1762">
        <v>6</v>
      </c>
    </row>
    <row r="1763" spans="1:12">
      <c r="A1763" t="s">
        <v>3524</v>
      </c>
      <c r="B1763" t="s">
        <v>2615</v>
      </c>
      <c r="C1763">
        <v>2642</v>
      </c>
      <c r="D1763" t="s">
        <v>3525</v>
      </c>
      <c r="E1763" t="s">
        <v>8</v>
      </c>
      <c r="F1763" t="s">
        <v>9</v>
      </c>
      <c r="G1763">
        <v>80231</v>
      </c>
      <c r="H1763">
        <v>432.09</v>
      </c>
      <c r="I1763">
        <v>105</v>
      </c>
      <c r="J1763" t="s">
        <v>10</v>
      </c>
      <c r="K1763">
        <v>4</v>
      </c>
      <c r="L1763">
        <v>4</v>
      </c>
    </row>
    <row r="1764" spans="1:12">
      <c r="A1764" t="s">
        <v>3526</v>
      </c>
      <c r="B1764" t="s">
        <v>2615</v>
      </c>
      <c r="C1764">
        <v>2644</v>
      </c>
      <c r="D1764" t="s">
        <v>3527</v>
      </c>
      <c r="E1764" t="s">
        <v>8</v>
      </c>
      <c r="F1764" t="s">
        <v>9</v>
      </c>
      <c r="G1764">
        <v>80212</v>
      </c>
      <c r="H1764">
        <v>301.22000000000003</v>
      </c>
      <c r="I1764">
        <v>107</v>
      </c>
      <c r="J1764" t="s">
        <v>10</v>
      </c>
      <c r="K1764">
        <v>4</v>
      </c>
      <c r="L1764">
        <v>2</v>
      </c>
    </row>
    <row r="1765" spans="1:12">
      <c r="A1765" t="s">
        <v>3528</v>
      </c>
      <c r="B1765" t="s">
        <v>2615</v>
      </c>
      <c r="C1765">
        <v>2655</v>
      </c>
      <c r="D1765" t="s">
        <v>3529</v>
      </c>
      <c r="E1765" t="s">
        <v>35</v>
      </c>
      <c r="F1765" t="s">
        <v>9</v>
      </c>
      <c r="G1765">
        <v>80010</v>
      </c>
      <c r="H1765">
        <v>536.71</v>
      </c>
      <c r="I1765">
        <v>100</v>
      </c>
      <c r="J1765" t="s">
        <v>10</v>
      </c>
      <c r="K1765">
        <v>6</v>
      </c>
      <c r="L1765">
        <v>6</v>
      </c>
    </row>
    <row r="1766" spans="1:12">
      <c r="A1766" t="s">
        <v>3530</v>
      </c>
      <c r="B1766" t="s">
        <v>2615</v>
      </c>
      <c r="C1766">
        <v>2668</v>
      </c>
      <c r="D1766" t="s">
        <v>3531</v>
      </c>
      <c r="E1766" t="s">
        <v>32</v>
      </c>
      <c r="F1766" t="s">
        <v>9</v>
      </c>
      <c r="G1766">
        <v>80020</v>
      </c>
      <c r="H1766">
        <v>537.30999999999995</v>
      </c>
      <c r="I1766">
        <v>109</v>
      </c>
      <c r="J1766" t="s">
        <v>10</v>
      </c>
      <c r="K1766">
        <v>7</v>
      </c>
      <c r="L1766">
        <v>3</v>
      </c>
    </row>
    <row r="1767" spans="1:12">
      <c r="A1767" t="s">
        <v>3532</v>
      </c>
      <c r="B1767" t="s">
        <v>2615</v>
      </c>
      <c r="C1767">
        <v>2675</v>
      </c>
      <c r="D1767" t="s">
        <v>3533</v>
      </c>
      <c r="E1767" t="s">
        <v>8</v>
      </c>
      <c r="F1767" t="s">
        <v>9</v>
      </c>
      <c r="G1767">
        <v>80219</v>
      </c>
      <c r="H1767">
        <v>461.31</v>
      </c>
      <c r="I1767">
        <v>101</v>
      </c>
      <c r="J1767" t="s">
        <v>10</v>
      </c>
      <c r="K1767">
        <v>3</v>
      </c>
      <c r="L1767">
        <v>3</v>
      </c>
    </row>
    <row r="1768" spans="1:12">
      <c r="A1768" t="s">
        <v>3534</v>
      </c>
      <c r="B1768" t="s">
        <v>2615</v>
      </c>
      <c r="C1768">
        <v>2677</v>
      </c>
      <c r="D1768" t="s">
        <v>3535</v>
      </c>
      <c r="E1768" t="s">
        <v>8</v>
      </c>
      <c r="F1768" t="s">
        <v>9</v>
      </c>
      <c r="G1768">
        <v>80220</v>
      </c>
      <c r="H1768">
        <v>359.18</v>
      </c>
      <c r="I1768">
        <v>106</v>
      </c>
      <c r="J1768" t="s">
        <v>10</v>
      </c>
      <c r="K1768">
        <v>3</v>
      </c>
      <c r="L1768">
        <v>6</v>
      </c>
    </row>
    <row r="1769" spans="1:12">
      <c r="A1769" t="s">
        <v>3536</v>
      </c>
      <c r="B1769" t="s">
        <v>2615</v>
      </c>
      <c r="C1769">
        <v>2678</v>
      </c>
      <c r="D1769" t="s">
        <v>3537</v>
      </c>
      <c r="E1769" t="s">
        <v>8</v>
      </c>
      <c r="F1769" t="s">
        <v>9</v>
      </c>
      <c r="G1769">
        <v>80222</v>
      </c>
      <c r="H1769">
        <v>413.03</v>
      </c>
      <c r="I1769">
        <v>100</v>
      </c>
      <c r="J1769" t="s">
        <v>10</v>
      </c>
      <c r="K1769">
        <v>4</v>
      </c>
      <c r="L1769">
        <v>2</v>
      </c>
    </row>
    <row r="1770" spans="1:12">
      <c r="A1770" t="s">
        <v>3538</v>
      </c>
      <c r="B1770" t="s">
        <v>2615</v>
      </c>
      <c r="C1770">
        <v>2693</v>
      </c>
      <c r="D1770" t="s">
        <v>3539</v>
      </c>
      <c r="E1770" t="s">
        <v>35</v>
      </c>
      <c r="F1770" t="s">
        <v>9</v>
      </c>
      <c r="G1770">
        <v>80017</v>
      </c>
      <c r="H1770">
        <v>323.66000000000003</v>
      </c>
      <c r="I1770">
        <v>100</v>
      </c>
      <c r="J1770" t="s">
        <v>10</v>
      </c>
      <c r="K1770">
        <v>2</v>
      </c>
      <c r="L1770">
        <v>4</v>
      </c>
    </row>
    <row r="1771" spans="1:12">
      <c r="A1771" t="s">
        <v>3540</v>
      </c>
      <c r="B1771" t="s">
        <v>2615</v>
      </c>
      <c r="C1771">
        <v>2697</v>
      </c>
      <c r="D1771" t="s">
        <v>3541</v>
      </c>
      <c r="E1771" t="s">
        <v>8</v>
      </c>
      <c r="F1771" t="s">
        <v>9</v>
      </c>
      <c r="G1771">
        <v>80220</v>
      </c>
      <c r="H1771">
        <v>477.04</v>
      </c>
      <c r="I1771">
        <v>101</v>
      </c>
      <c r="J1771" t="s">
        <v>10</v>
      </c>
      <c r="K1771">
        <v>5</v>
      </c>
      <c r="L1771">
        <v>3</v>
      </c>
    </row>
    <row r="1772" spans="1:12">
      <c r="A1772" t="s">
        <v>3542</v>
      </c>
      <c r="B1772" t="s">
        <v>2615</v>
      </c>
      <c r="C1772">
        <v>2699</v>
      </c>
      <c r="D1772" t="s">
        <v>3543</v>
      </c>
      <c r="E1772" t="s">
        <v>35</v>
      </c>
      <c r="F1772" t="s">
        <v>9</v>
      </c>
      <c r="G1772">
        <v>80018</v>
      </c>
      <c r="H1772">
        <v>444.01</v>
      </c>
      <c r="I1772">
        <v>102</v>
      </c>
      <c r="J1772" t="s">
        <v>10</v>
      </c>
      <c r="K1772">
        <v>7</v>
      </c>
      <c r="L1772">
        <v>8</v>
      </c>
    </row>
    <row r="1773" spans="1:12">
      <c r="A1773" t="s">
        <v>3544</v>
      </c>
      <c r="B1773" t="s">
        <v>2615</v>
      </c>
      <c r="C1773">
        <v>2704</v>
      </c>
      <c r="D1773" t="s">
        <v>3545</v>
      </c>
      <c r="E1773" t="s">
        <v>35</v>
      </c>
      <c r="F1773" t="s">
        <v>9</v>
      </c>
      <c r="G1773">
        <v>80014</v>
      </c>
      <c r="H1773">
        <v>338.08</v>
      </c>
      <c r="I1773">
        <v>105</v>
      </c>
      <c r="J1773" t="s">
        <v>10</v>
      </c>
      <c r="K1773">
        <v>5</v>
      </c>
      <c r="L1773">
        <v>4</v>
      </c>
    </row>
    <row r="1774" spans="1:12">
      <c r="A1774" t="s">
        <v>3546</v>
      </c>
      <c r="B1774" t="s">
        <v>2615</v>
      </c>
      <c r="C1774">
        <v>2709</v>
      </c>
      <c r="D1774" t="s">
        <v>3547</v>
      </c>
      <c r="E1774" t="s">
        <v>48</v>
      </c>
      <c r="F1774" t="s">
        <v>9</v>
      </c>
      <c r="G1774">
        <v>80110</v>
      </c>
      <c r="H1774">
        <v>411.04</v>
      </c>
      <c r="I1774">
        <v>106</v>
      </c>
      <c r="J1774" t="s">
        <v>10</v>
      </c>
      <c r="K1774">
        <v>3</v>
      </c>
      <c r="L1774">
        <v>8</v>
      </c>
    </row>
    <row r="1775" spans="1:12">
      <c r="A1775" t="s">
        <v>3548</v>
      </c>
      <c r="B1775" t="s">
        <v>2615</v>
      </c>
      <c r="C1775">
        <v>2710</v>
      </c>
      <c r="D1775" t="s">
        <v>3549</v>
      </c>
      <c r="E1775" t="s">
        <v>8</v>
      </c>
      <c r="F1775" t="s">
        <v>9</v>
      </c>
      <c r="G1775">
        <v>80220</v>
      </c>
      <c r="H1775">
        <v>463.29</v>
      </c>
      <c r="I1775">
        <v>100</v>
      </c>
      <c r="J1775" t="s">
        <v>10</v>
      </c>
      <c r="K1775">
        <v>6</v>
      </c>
      <c r="L1775">
        <v>6</v>
      </c>
    </row>
    <row r="1776" spans="1:12">
      <c r="A1776" t="s">
        <v>3550</v>
      </c>
      <c r="B1776" t="s">
        <v>2615</v>
      </c>
      <c r="C1776">
        <v>2712</v>
      </c>
      <c r="D1776" t="s">
        <v>3551</v>
      </c>
      <c r="E1776" t="s">
        <v>29</v>
      </c>
      <c r="F1776" t="s">
        <v>9</v>
      </c>
      <c r="G1776">
        <v>80007</v>
      </c>
      <c r="H1776">
        <v>534.51</v>
      </c>
      <c r="I1776">
        <v>103</v>
      </c>
      <c r="J1776" t="s">
        <v>10</v>
      </c>
      <c r="K1776">
        <v>2</v>
      </c>
      <c r="L1776">
        <v>5</v>
      </c>
    </row>
    <row r="1777" spans="1:12">
      <c r="A1777" t="s">
        <v>3552</v>
      </c>
      <c r="B1777" t="s">
        <v>2615</v>
      </c>
      <c r="C1777">
        <v>2729</v>
      </c>
      <c r="D1777" t="s">
        <v>3553</v>
      </c>
      <c r="E1777" t="s">
        <v>8</v>
      </c>
      <c r="F1777" t="s">
        <v>9</v>
      </c>
      <c r="G1777">
        <v>80237</v>
      </c>
      <c r="H1777">
        <v>444.63</v>
      </c>
      <c r="I1777">
        <v>104</v>
      </c>
      <c r="J1777" t="s">
        <v>10</v>
      </c>
      <c r="K1777">
        <v>3</v>
      </c>
      <c r="L1777">
        <v>7</v>
      </c>
    </row>
    <row r="1778" spans="1:12">
      <c r="A1778" t="s">
        <v>3554</v>
      </c>
      <c r="B1778" t="s">
        <v>2615</v>
      </c>
      <c r="C1778">
        <v>2730</v>
      </c>
      <c r="D1778" t="s">
        <v>3555</v>
      </c>
      <c r="E1778" t="s">
        <v>97</v>
      </c>
      <c r="F1778" t="s">
        <v>9</v>
      </c>
      <c r="G1778">
        <v>80122</v>
      </c>
      <c r="H1778">
        <v>499.31</v>
      </c>
      <c r="I1778">
        <v>101</v>
      </c>
      <c r="J1778" t="s">
        <v>10</v>
      </c>
      <c r="K1778">
        <v>5</v>
      </c>
      <c r="L1778">
        <v>2</v>
      </c>
    </row>
    <row r="1779" spans="1:12">
      <c r="A1779" t="s">
        <v>3556</v>
      </c>
      <c r="B1779" t="s">
        <v>2615</v>
      </c>
      <c r="C1779">
        <v>2737</v>
      </c>
      <c r="D1779" t="s">
        <v>3557</v>
      </c>
      <c r="E1779" t="s">
        <v>8</v>
      </c>
      <c r="F1779" t="s">
        <v>9</v>
      </c>
      <c r="G1779">
        <v>80222</v>
      </c>
      <c r="H1779">
        <v>348.61</v>
      </c>
      <c r="I1779">
        <v>100</v>
      </c>
      <c r="J1779" t="s">
        <v>10</v>
      </c>
      <c r="K1779">
        <v>2</v>
      </c>
      <c r="L1779">
        <v>6</v>
      </c>
    </row>
    <row r="1780" spans="1:12">
      <c r="A1780" t="s">
        <v>3558</v>
      </c>
      <c r="B1780" t="s">
        <v>2615</v>
      </c>
      <c r="C1780">
        <v>2744</v>
      </c>
      <c r="D1780" t="s">
        <v>3559</v>
      </c>
      <c r="E1780" t="s">
        <v>17</v>
      </c>
      <c r="F1780" t="s">
        <v>9</v>
      </c>
      <c r="G1780">
        <v>80015</v>
      </c>
      <c r="H1780">
        <v>224.12</v>
      </c>
      <c r="I1780">
        <v>104</v>
      </c>
      <c r="J1780" t="s">
        <v>10</v>
      </c>
      <c r="K1780">
        <v>1</v>
      </c>
      <c r="L1780">
        <v>8</v>
      </c>
    </row>
    <row r="1781" spans="1:12">
      <c r="A1781" t="s">
        <v>3560</v>
      </c>
      <c r="B1781" t="s">
        <v>2615</v>
      </c>
      <c r="C1781">
        <v>2762</v>
      </c>
      <c r="D1781" t="s">
        <v>3561</v>
      </c>
      <c r="E1781" t="s">
        <v>8</v>
      </c>
      <c r="F1781" t="s">
        <v>9</v>
      </c>
      <c r="G1781">
        <v>80204</v>
      </c>
      <c r="H1781">
        <v>387.52</v>
      </c>
      <c r="I1781">
        <v>100</v>
      </c>
      <c r="J1781" t="s">
        <v>10</v>
      </c>
      <c r="K1781">
        <v>1</v>
      </c>
      <c r="L1781">
        <v>7</v>
      </c>
    </row>
    <row r="1782" spans="1:12">
      <c r="A1782" t="s">
        <v>3562</v>
      </c>
      <c r="B1782" t="s">
        <v>2615</v>
      </c>
      <c r="C1782">
        <v>2769</v>
      </c>
      <c r="D1782" t="s">
        <v>3563</v>
      </c>
      <c r="E1782" t="s">
        <v>8</v>
      </c>
      <c r="F1782" t="s">
        <v>9</v>
      </c>
      <c r="G1782">
        <v>80247</v>
      </c>
      <c r="H1782">
        <v>448.44</v>
      </c>
      <c r="I1782">
        <v>107</v>
      </c>
      <c r="J1782" t="s">
        <v>10</v>
      </c>
      <c r="K1782">
        <v>4</v>
      </c>
      <c r="L1782">
        <v>6</v>
      </c>
    </row>
    <row r="1783" spans="1:12">
      <c r="A1783" t="s">
        <v>3564</v>
      </c>
      <c r="B1783" t="s">
        <v>2615</v>
      </c>
      <c r="C1783">
        <v>2773</v>
      </c>
      <c r="D1783" t="s">
        <v>1479</v>
      </c>
      <c r="E1783" t="s">
        <v>8</v>
      </c>
      <c r="F1783" t="s">
        <v>9</v>
      </c>
      <c r="G1783">
        <v>80231</v>
      </c>
      <c r="H1783">
        <v>286.76</v>
      </c>
      <c r="I1783">
        <v>100</v>
      </c>
      <c r="J1783" t="s">
        <v>10</v>
      </c>
      <c r="K1783">
        <v>3</v>
      </c>
      <c r="L1783">
        <v>5</v>
      </c>
    </row>
    <row r="1784" spans="1:12">
      <c r="A1784" t="s">
        <v>3565</v>
      </c>
      <c r="B1784" t="s">
        <v>2615</v>
      </c>
      <c r="C1784">
        <v>2778</v>
      </c>
      <c r="D1784" t="s">
        <v>3566</v>
      </c>
      <c r="E1784" t="s">
        <v>29</v>
      </c>
      <c r="F1784" t="s">
        <v>9</v>
      </c>
      <c r="G1784">
        <v>80403</v>
      </c>
      <c r="H1784">
        <v>555.33000000000004</v>
      </c>
      <c r="I1784">
        <v>106</v>
      </c>
      <c r="J1784" t="s">
        <v>10</v>
      </c>
      <c r="K1784">
        <v>5</v>
      </c>
      <c r="L1784">
        <v>5</v>
      </c>
    </row>
    <row r="1785" spans="1:12">
      <c r="A1785" t="s">
        <v>3567</v>
      </c>
      <c r="B1785" t="s">
        <v>2615</v>
      </c>
      <c r="C1785">
        <v>2783</v>
      </c>
      <c r="D1785" t="s">
        <v>3568</v>
      </c>
      <c r="E1785" t="s">
        <v>26</v>
      </c>
      <c r="F1785" t="s">
        <v>9</v>
      </c>
      <c r="G1785">
        <v>80226</v>
      </c>
      <c r="H1785">
        <v>390.92</v>
      </c>
      <c r="I1785">
        <v>108</v>
      </c>
      <c r="J1785" t="s">
        <v>10</v>
      </c>
      <c r="K1785">
        <v>3</v>
      </c>
      <c r="L1785">
        <v>8</v>
      </c>
    </row>
    <row r="1786" spans="1:12">
      <c r="A1786" t="s">
        <v>3569</v>
      </c>
      <c r="B1786" t="s">
        <v>2615</v>
      </c>
      <c r="C1786">
        <v>2791</v>
      </c>
      <c r="D1786" t="s">
        <v>3570</v>
      </c>
      <c r="E1786" t="s">
        <v>26</v>
      </c>
      <c r="F1786" t="s">
        <v>9</v>
      </c>
      <c r="G1786">
        <v>80226</v>
      </c>
      <c r="H1786">
        <v>555.41</v>
      </c>
      <c r="I1786">
        <v>101</v>
      </c>
      <c r="J1786" t="s">
        <v>10</v>
      </c>
      <c r="K1786">
        <v>6</v>
      </c>
      <c r="L1786">
        <v>3</v>
      </c>
    </row>
    <row r="1787" spans="1:12">
      <c r="A1787" t="s">
        <v>3571</v>
      </c>
      <c r="B1787" t="s">
        <v>2615</v>
      </c>
      <c r="C1787">
        <v>2792</v>
      </c>
      <c r="D1787" t="s">
        <v>3572</v>
      </c>
      <c r="E1787" t="s">
        <v>35</v>
      </c>
      <c r="F1787" t="s">
        <v>9</v>
      </c>
      <c r="G1787">
        <v>80013</v>
      </c>
      <c r="H1787">
        <v>290.76</v>
      </c>
      <c r="I1787">
        <v>100</v>
      </c>
      <c r="J1787" t="s">
        <v>10</v>
      </c>
      <c r="K1787">
        <v>4</v>
      </c>
      <c r="L1787">
        <v>3</v>
      </c>
    </row>
    <row r="1788" spans="1:12">
      <c r="A1788" t="s">
        <v>3573</v>
      </c>
      <c r="B1788" t="s">
        <v>2615</v>
      </c>
      <c r="C1788">
        <v>2794</v>
      </c>
      <c r="D1788" t="s">
        <v>3574</v>
      </c>
      <c r="E1788" t="s">
        <v>32</v>
      </c>
      <c r="F1788" t="s">
        <v>9</v>
      </c>
      <c r="G1788">
        <v>80020</v>
      </c>
      <c r="H1788">
        <v>542.17999999999995</v>
      </c>
      <c r="I1788">
        <v>109</v>
      </c>
      <c r="J1788" t="s">
        <v>10</v>
      </c>
      <c r="K1788">
        <v>6</v>
      </c>
      <c r="L1788">
        <v>2</v>
      </c>
    </row>
    <row r="1789" spans="1:12">
      <c r="A1789" t="s">
        <v>3575</v>
      </c>
      <c r="B1789" t="s">
        <v>2615</v>
      </c>
      <c r="C1789">
        <v>2796</v>
      </c>
      <c r="D1789" t="s">
        <v>3576</v>
      </c>
      <c r="E1789" t="s">
        <v>8</v>
      </c>
      <c r="F1789" t="s">
        <v>9</v>
      </c>
      <c r="G1789">
        <v>80216</v>
      </c>
      <c r="H1789">
        <v>333.33</v>
      </c>
      <c r="I1789">
        <v>103</v>
      </c>
      <c r="J1789" t="s">
        <v>10</v>
      </c>
      <c r="K1789">
        <v>4</v>
      </c>
      <c r="L1789">
        <v>7</v>
      </c>
    </row>
    <row r="1790" spans="1:12">
      <c r="A1790" t="s">
        <v>3577</v>
      </c>
      <c r="B1790" t="s">
        <v>2615</v>
      </c>
      <c r="C1790">
        <v>2799</v>
      </c>
      <c r="D1790" t="s">
        <v>1487</v>
      </c>
      <c r="E1790" t="s">
        <v>8</v>
      </c>
      <c r="F1790" t="s">
        <v>9</v>
      </c>
      <c r="G1790">
        <v>80231</v>
      </c>
      <c r="H1790">
        <v>508.55</v>
      </c>
      <c r="I1790">
        <v>100</v>
      </c>
      <c r="J1790" t="s">
        <v>10</v>
      </c>
      <c r="K1790">
        <v>2</v>
      </c>
      <c r="L1790">
        <v>1</v>
      </c>
    </row>
    <row r="1791" spans="1:12">
      <c r="A1791" t="s">
        <v>3578</v>
      </c>
      <c r="B1791" t="s">
        <v>2615</v>
      </c>
      <c r="C1791">
        <v>2801</v>
      </c>
      <c r="D1791" t="s">
        <v>3579</v>
      </c>
      <c r="E1791" t="s">
        <v>8</v>
      </c>
      <c r="F1791" t="s">
        <v>9</v>
      </c>
      <c r="G1791">
        <v>80231</v>
      </c>
      <c r="H1791">
        <v>373.34</v>
      </c>
      <c r="I1791">
        <v>105</v>
      </c>
      <c r="J1791" t="s">
        <v>10</v>
      </c>
      <c r="K1791">
        <v>4</v>
      </c>
      <c r="L1791">
        <v>6</v>
      </c>
    </row>
    <row r="1792" spans="1:12">
      <c r="A1792" t="s">
        <v>3580</v>
      </c>
      <c r="B1792" t="s">
        <v>2615</v>
      </c>
      <c r="C1792">
        <v>2816</v>
      </c>
      <c r="D1792" t="s">
        <v>3581</v>
      </c>
      <c r="E1792" t="s">
        <v>8</v>
      </c>
      <c r="F1792" t="s">
        <v>9</v>
      </c>
      <c r="G1792">
        <v>80206</v>
      </c>
      <c r="H1792">
        <v>288.57</v>
      </c>
      <c r="I1792">
        <v>103</v>
      </c>
      <c r="J1792" t="s">
        <v>10</v>
      </c>
      <c r="K1792">
        <v>4</v>
      </c>
      <c r="L1792">
        <v>6</v>
      </c>
    </row>
    <row r="1793" spans="1:12">
      <c r="A1793" t="s">
        <v>3582</v>
      </c>
      <c r="B1793" t="s">
        <v>2615</v>
      </c>
      <c r="C1793">
        <v>2817</v>
      </c>
      <c r="D1793" t="s">
        <v>3583</v>
      </c>
      <c r="E1793" t="s">
        <v>84</v>
      </c>
      <c r="F1793" t="s">
        <v>9</v>
      </c>
      <c r="G1793">
        <v>80233</v>
      </c>
      <c r="H1793">
        <v>704.7</v>
      </c>
      <c r="I1793">
        <v>107</v>
      </c>
      <c r="J1793" t="s">
        <v>10</v>
      </c>
      <c r="K1793">
        <v>5</v>
      </c>
      <c r="L1793">
        <v>4</v>
      </c>
    </row>
    <row r="1794" spans="1:12">
      <c r="A1794" t="s">
        <v>3584</v>
      </c>
      <c r="B1794" t="s">
        <v>2615</v>
      </c>
      <c r="C1794">
        <v>2825</v>
      </c>
      <c r="D1794" t="s">
        <v>3585</v>
      </c>
      <c r="E1794" t="s">
        <v>35</v>
      </c>
      <c r="F1794" t="s">
        <v>9</v>
      </c>
      <c r="G1794">
        <v>80014</v>
      </c>
      <c r="H1794">
        <v>678.45</v>
      </c>
      <c r="I1794">
        <v>104</v>
      </c>
      <c r="J1794" t="s">
        <v>10</v>
      </c>
      <c r="K1794">
        <v>9</v>
      </c>
      <c r="L1794">
        <v>5</v>
      </c>
    </row>
    <row r="1795" spans="1:12">
      <c r="A1795" t="s">
        <v>3586</v>
      </c>
      <c r="B1795" t="s">
        <v>2615</v>
      </c>
      <c r="C1795">
        <v>2834</v>
      </c>
      <c r="D1795" t="s">
        <v>3587</v>
      </c>
      <c r="E1795" t="s">
        <v>8</v>
      </c>
      <c r="F1795" t="s">
        <v>9</v>
      </c>
      <c r="G1795">
        <v>80212</v>
      </c>
      <c r="H1795">
        <v>505.99</v>
      </c>
      <c r="I1795">
        <v>107</v>
      </c>
      <c r="J1795" t="s">
        <v>10</v>
      </c>
      <c r="K1795">
        <v>5</v>
      </c>
      <c r="L1795">
        <v>5</v>
      </c>
    </row>
    <row r="1796" spans="1:12">
      <c r="A1796" t="s">
        <v>3588</v>
      </c>
      <c r="B1796" t="s">
        <v>2615</v>
      </c>
      <c r="C1796">
        <v>2837</v>
      </c>
      <c r="D1796" t="s">
        <v>3589</v>
      </c>
      <c r="E1796" t="s">
        <v>29</v>
      </c>
      <c r="F1796" t="s">
        <v>9</v>
      </c>
      <c r="G1796">
        <v>80005</v>
      </c>
      <c r="H1796">
        <v>519.15</v>
      </c>
      <c r="I1796">
        <v>108</v>
      </c>
      <c r="J1796" t="s">
        <v>10</v>
      </c>
      <c r="K1796">
        <v>6</v>
      </c>
      <c r="L1796">
        <v>7</v>
      </c>
    </row>
    <row r="1797" spans="1:12">
      <c r="A1797" t="s">
        <v>3590</v>
      </c>
      <c r="B1797" t="s">
        <v>2615</v>
      </c>
      <c r="C1797">
        <v>2840</v>
      </c>
      <c r="D1797" t="s">
        <v>3591</v>
      </c>
      <c r="E1797" t="s">
        <v>1413</v>
      </c>
      <c r="F1797" t="s">
        <v>9</v>
      </c>
      <c r="G1797">
        <v>80026</v>
      </c>
      <c r="H1797">
        <v>417.77</v>
      </c>
      <c r="I1797">
        <v>103</v>
      </c>
      <c r="J1797" t="s">
        <v>10</v>
      </c>
      <c r="K1797">
        <v>4</v>
      </c>
      <c r="L1797">
        <v>6</v>
      </c>
    </row>
    <row r="1798" spans="1:12">
      <c r="A1798" t="s">
        <v>3592</v>
      </c>
      <c r="B1798" t="s">
        <v>2615</v>
      </c>
      <c r="C1798">
        <v>2841</v>
      </c>
      <c r="D1798" t="s">
        <v>3593</v>
      </c>
      <c r="E1798" t="s">
        <v>35</v>
      </c>
      <c r="F1798" t="s">
        <v>9</v>
      </c>
      <c r="G1798">
        <v>80013</v>
      </c>
      <c r="H1798">
        <v>342.97</v>
      </c>
      <c r="I1798">
        <v>104</v>
      </c>
      <c r="J1798" t="s">
        <v>10</v>
      </c>
      <c r="K1798">
        <v>2</v>
      </c>
      <c r="L1798">
        <v>1</v>
      </c>
    </row>
    <row r="1799" spans="1:12">
      <c r="A1799" t="s">
        <v>3594</v>
      </c>
      <c r="B1799" t="s">
        <v>2615</v>
      </c>
      <c r="C1799">
        <v>2843</v>
      </c>
      <c r="D1799" t="s">
        <v>3595</v>
      </c>
      <c r="E1799" t="s">
        <v>156</v>
      </c>
      <c r="F1799" t="s">
        <v>9</v>
      </c>
      <c r="G1799">
        <v>80138</v>
      </c>
      <c r="H1799">
        <v>443.03</v>
      </c>
      <c r="I1799">
        <v>102</v>
      </c>
      <c r="J1799" t="s">
        <v>10</v>
      </c>
      <c r="K1799">
        <v>2</v>
      </c>
      <c r="L1799">
        <v>4</v>
      </c>
    </row>
    <row r="1800" spans="1:12">
      <c r="A1800" t="s">
        <v>3596</v>
      </c>
      <c r="B1800" t="s">
        <v>2615</v>
      </c>
      <c r="C1800">
        <v>2846</v>
      </c>
      <c r="D1800" t="s">
        <v>3597</v>
      </c>
      <c r="E1800" t="s">
        <v>97</v>
      </c>
      <c r="F1800" t="s">
        <v>9</v>
      </c>
      <c r="G1800">
        <v>80127</v>
      </c>
      <c r="H1800">
        <v>287.17</v>
      </c>
      <c r="I1800">
        <v>101</v>
      </c>
      <c r="J1800" t="s">
        <v>10</v>
      </c>
      <c r="K1800">
        <v>4</v>
      </c>
      <c r="L1800">
        <v>7</v>
      </c>
    </row>
    <row r="1801" spans="1:12">
      <c r="A1801" t="s">
        <v>3598</v>
      </c>
      <c r="B1801" t="s">
        <v>2615</v>
      </c>
      <c r="C1801">
        <v>2850</v>
      </c>
      <c r="D1801" t="s">
        <v>3599</v>
      </c>
      <c r="E1801" t="s">
        <v>212</v>
      </c>
      <c r="F1801" t="s">
        <v>9</v>
      </c>
      <c r="G1801">
        <v>80241</v>
      </c>
      <c r="H1801">
        <v>442.58</v>
      </c>
      <c r="I1801">
        <v>103</v>
      </c>
      <c r="J1801" t="s">
        <v>10</v>
      </c>
      <c r="K1801">
        <v>3</v>
      </c>
      <c r="L1801">
        <v>1</v>
      </c>
    </row>
    <row r="1802" spans="1:12">
      <c r="A1802" t="s">
        <v>3600</v>
      </c>
      <c r="B1802" t="s">
        <v>2615</v>
      </c>
      <c r="C1802">
        <v>2868</v>
      </c>
      <c r="D1802" t="s">
        <v>3601</v>
      </c>
      <c r="E1802" t="s">
        <v>8</v>
      </c>
      <c r="F1802" t="s">
        <v>9</v>
      </c>
      <c r="G1802">
        <v>80212</v>
      </c>
      <c r="H1802">
        <v>545.16999999999996</v>
      </c>
      <c r="I1802">
        <v>107</v>
      </c>
      <c r="J1802" t="s">
        <v>10</v>
      </c>
      <c r="K1802">
        <v>4</v>
      </c>
      <c r="L1802">
        <v>6</v>
      </c>
    </row>
    <row r="1803" spans="1:12">
      <c r="A1803" t="s">
        <v>3602</v>
      </c>
      <c r="B1803" t="s">
        <v>2615</v>
      </c>
      <c r="C1803">
        <v>2869</v>
      </c>
      <c r="D1803" t="s">
        <v>3603</v>
      </c>
      <c r="E1803" t="s">
        <v>35</v>
      </c>
      <c r="F1803" t="s">
        <v>9</v>
      </c>
      <c r="G1803">
        <v>80016</v>
      </c>
      <c r="H1803">
        <v>380.8</v>
      </c>
      <c r="I1803">
        <v>102</v>
      </c>
      <c r="J1803" t="s">
        <v>10</v>
      </c>
      <c r="K1803">
        <v>3</v>
      </c>
      <c r="L1803">
        <v>5</v>
      </c>
    </row>
    <row r="1804" spans="1:12">
      <c r="A1804" t="s">
        <v>3604</v>
      </c>
      <c r="B1804" t="s">
        <v>2615</v>
      </c>
      <c r="C1804">
        <v>2891</v>
      </c>
      <c r="D1804" t="s">
        <v>3605</v>
      </c>
      <c r="E1804" t="s">
        <v>35</v>
      </c>
      <c r="F1804" t="s">
        <v>9</v>
      </c>
      <c r="G1804">
        <v>80012</v>
      </c>
      <c r="H1804">
        <v>358.08</v>
      </c>
      <c r="I1804">
        <v>105</v>
      </c>
      <c r="J1804" t="s">
        <v>10</v>
      </c>
      <c r="K1804">
        <v>4</v>
      </c>
      <c r="L1804">
        <v>6</v>
      </c>
    </row>
    <row r="1805" spans="1:12">
      <c r="A1805" t="s">
        <v>3606</v>
      </c>
      <c r="B1805" t="s">
        <v>2615</v>
      </c>
      <c r="C1805">
        <v>2897</v>
      </c>
      <c r="D1805" t="s">
        <v>3607</v>
      </c>
      <c r="E1805" t="s">
        <v>29</v>
      </c>
      <c r="F1805" t="s">
        <v>9</v>
      </c>
      <c r="G1805">
        <v>80004</v>
      </c>
      <c r="H1805">
        <v>371.39</v>
      </c>
      <c r="I1805">
        <v>103</v>
      </c>
      <c r="J1805" t="s">
        <v>10</v>
      </c>
      <c r="K1805">
        <v>4</v>
      </c>
      <c r="L1805">
        <v>8</v>
      </c>
    </row>
    <row r="1806" spans="1:12">
      <c r="A1806" t="s">
        <v>3608</v>
      </c>
      <c r="B1806" t="s">
        <v>2615</v>
      </c>
      <c r="C1806">
        <v>2899</v>
      </c>
      <c r="D1806" t="s">
        <v>3609</v>
      </c>
      <c r="E1806" t="s">
        <v>8</v>
      </c>
      <c r="F1806" t="s">
        <v>9</v>
      </c>
      <c r="G1806">
        <v>80222</v>
      </c>
      <c r="H1806">
        <v>306.44</v>
      </c>
      <c r="I1806">
        <v>100</v>
      </c>
      <c r="J1806" t="s">
        <v>10</v>
      </c>
      <c r="K1806">
        <v>2</v>
      </c>
      <c r="L1806">
        <v>7</v>
      </c>
    </row>
    <row r="1807" spans="1:12">
      <c r="A1807" t="s">
        <v>3610</v>
      </c>
      <c r="B1807" t="s">
        <v>2615</v>
      </c>
      <c r="C1807">
        <v>2900</v>
      </c>
      <c r="D1807" t="s">
        <v>3611</v>
      </c>
      <c r="E1807" t="s">
        <v>29</v>
      </c>
      <c r="F1807" t="s">
        <v>9</v>
      </c>
      <c r="G1807">
        <v>80002</v>
      </c>
      <c r="H1807">
        <v>386.15</v>
      </c>
      <c r="I1807">
        <v>103</v>
      </c>
      <c r="J1807" t="s">
        <v>10</v>
      </c>
      <c r="K1807">
        <v>7</v>
      </c>
      <c r="L1807">
        <v>3</v>
      </c>
    </row>
    <row r="1808" spans="1:12">
      <c r="A1808" t="s">
        <v>3612</v>
      </c>
      <c r="B1808" t="s">
        <v>2615</v>
      </c>
      <c r="C1808">
        <v>2912</v>
      </c>
      <c r="D1808" t="s">
        <v>1849</v>
      </c>
      <c r="E1808" t="s">
        <v>8</v>
      </c>
      <c r="F1808" t="s">
        <v>9</v>
      </c>
      <c r="G1808">
        <v>80231</v>
      </c>
      <c r="H1808">
        <v>541.29</v>
      </c>
      <c r="I1808">
        <v>100</v>
      </c>
      <c r="J1808" t="s">
        <v>10</v>
      </c>
      <c r="K1808">
        <v>3</v>
      </c>
      <c r="L1808">
        <v>4</v>
      </c>
    </row>
    <row r="1809" spans="1:12">
      <c r="A1809" t="s">
        <v>3613</v>
      </c>
      <c r="B1809" t="s">
        <v>2615</v>
      </c>
      <c r="C1809">
        <v>2916</v>
      </c>
      <c r="D1809" t="s">
        <v>3614</v>
      </c>
      <c r="E1809" t="s">
        <v>316</v>
      </c>
      <c r="F1809" t="s">
        <v>9</v>
      </c>
      <c r="G1809">
        <v>80401</v>
      </c>
      <c r="H1809">
        <v>442.71</v>
      </c>
      <c r="I1809">
        <v>107</v>
      </c>
      <c r="J1809" t="s">
        <v>10</v>
      </c>
      <c r="K1809">
        <v>4</v>
      </c>
      <c r="L1809">
        <v>3</v>
      </c>
    </row>
    <row r="1810" spans="1:12">
      <c r="A1810" t="s">
        <v>3615</v>
      </c>
      <c r="B1810" t="s">
        <v>2615</v>
      </c>
      <c r="C1810">
        <v>2920</v>
      </c>
      <c r="D1810" t="s">
        <v>3616</v>
      </c>
      <c r="E1810" t="s">
        <v>32</v>
      </c>
      <c r="F1810" t="s">
        <v>9</v>
      </c>
      <c r="G1810">
        <v>80021</v>
      </c>
      <c r="H1810">
        <v>374.67</v>
      </c>
      <c r="I1810">
        <v>103</v>
      </c>
      <c r="J1810" t="s">
        <v>10</v>
      </c>
      <c r="K1810">
        <v>3</v>
      </c>
      <c r="L1810">
        <v>7</v>
      </c>
    </row>
    <row r="1811" spans="1:12">
      <c r="A1811" t="s">
        <v>3617</v>
      </c>
      <c r="B1811" t="s">
        <v>2615</v>
      </c>
      <c r="C1811">
        <v>2924</v>
      </c>
      <c r="D1811" t="s">
        <v>3618</v>
      </c>
      <c r="E1811" t="s">
        <v>8</v>
      </c>
      <c r="F1811" t="s">
        <v>9</v>
      </c>
      <c r="G1811">
        <v>80205</v>
      </c>
      <c r="H1811">
        <v>403.66</v>
      </c>
      <c r="I1811">
        <v>103</v>
      </c>
      <c r="J1811" t="s">
        <v>10</v>
      </c>
      <c r="K1811">
        <v>6</v>
      </c>
      <c r="L1811">
        <v>8</v>
      </c>
    </row>
    <row r="1812" spans="1:12">
      <c r="A1812" t="s">
        <v>3619</v>
      </c>
      <c r="B1812" t="s">
        <v>2615</v>
      </c>
      <c r="C1812">
        <v>2927</v>
      </c>
      <c r="D1812" t="s">
        <v>3620</v>
      </c>
      <c r="E1812" t="s">
        <v>8</v>
      </c>
      <c r="F1812" t="s">
        <v>9</v>
      </c>
      <c r="G1812">
        <v>80246</v>
      </c>
      <c r="H1812">
        <v>543.14</v>
      </c>
      <c r="I1812">
        <v>100</v>
      </c>
      <c r="J1812" t="s">
        <v>10</v>
      </c>
      <c r="K1812">
        <v>5</v>
      </c>
      <c r="L1812">
        <v>8</v>
      </c>
    </row>
    <row r="1813" spans="1:12">
      <c r="A1813" t="s">
        <v>3621</v>
      </c>
      <c r="B1813" t="s">
        <v>2615</v>
      </c>
      <c r="C1813">
        <v>2928</v>
      </c>
      <c r="D1813" t="s">
        <v>3622</v>
      </c>
      <c r="E1813" t="s">
        <v>84</v>
      </c>
      <c r="F1813" t="s">
        <v>9</v>
      </c>
      <c r="G1813">
        <v>80233</v>
      </c>
      <c r="H1813">
        <v>490.69</v>
      </c>
      <c r="I1813">
        <v>103</v>
      </c>
      <c r="J1813" t="s">
        <v>10</v>
      </c>
      <c r="K1813">
        <v>5</v>
      </c>
      <c r="L1813">
        <v>4</v>
      </c>
    </row>
    <row r="1814" spans="1:12">
      <c r="A1814" t="s">
        <v>3623</v>
      </c>
      <c r="B1814" t="s">
        <v>2615</v>
      </c>
      <c r="C1814">
        <v>2951</v>
      </c>
      <c r="D1814" t="s">
        <v>3624</v>
      </c>
      <c r="E1814" t="s">
        <v>77</v>
      </c>
      <c r="F1814" t="s">
        <v>9</v>
      </c>
      <c r="G1814">
        <v>80030</v>
      </c>
      <c r="H1814">
        <v>539.75</v>
      </c>
      <c r="I1814">
        <v>108</v>
      </c>
      <c r="J1814" t="s">
        <v>10</v>
      </c>
      <c r="K1814">
        <v>5</v>
      </c>
      <c r="L1814">
        <v>7</v>
      </c>
    </row>
    <row r="1815" spans="1:12">
      <c r="A1815" t="s">
        <v>3625</v>
      </c>
      <c r="B1815" t="s">
        <v>2615</v>
      </c>
      <c r="C1815">
        <v>2958</v>
      </c>
      <c r="D1815" t="s">
        <v>3626</v>
      </c>
      <c r="E1815" t="s">
        <v>8</v>
      </c>
      <c r="F1815" t="s">
        <v>9</v>
      </c>
      <c r="G1815">
        <v>80247</v>
      </c>
      <c r="H1815">
        <v>295.35000000000002</v>
      </c>
      <c r="I1815">
        <v>104</v>
      </c>
      <c r="J1815" t="s">
        <v>10</v>
      </c>
      <c r="K1815">
        <v>3</v>
      </c>
      <c r="L1815">
        <v>8</v>
      </c>
    </row>
    <row r="1816" spans="1:12">
      <c r="A1816" t="s">
        <v>3627</v>
      </c>
      <c r="B1816" t="s">
        <v>2615</v>
      </c>
      <c r="C1816">
        <v>2964</v>
      </c>
      <c r="D1816" t="s">
        <v>3628</v>
      </c>
      <c r="E1816" t="s">
        <v>35</v>
      </c>
      <c r="F1816" t="s">
        <v>9</v>
      </c>
      <c r="G1816">
        <v>80015</v>
      </c>
      <c r="H1816">
        <v>321.27999999999997</v>
      </c>
      <c r="I1816">
        <v>104</v>
      </c>
      <c r="J1816" t="s">
        <v>10</v>
      </c>
      <c r="K1816">
        <v>3</v>
      </c>
      <c r="L1816">
        <v>1</v>
      </c>
    </row>
    <row r="1817" spans="1:12">
      <c r="A1817" t="s">
        <v>3629</v>
      </c>
      <c r="B1817" t="s">
        <v>2615</v>
      </c>
      <c r="C1817">
        <v>2969</v>
      </c>
      <c r="D1817" t="s">
        <v>3630</v>
      </c>
      <c r="E1817" t="s">
        <v>8</v>
      </c>
      <c r="F1817" t="s">
        <v>9</v>
      </c>
      <c r="G1817">
        <v>80236</v>
      </c>
      <c r="H1817">
        <v>327.99</v>
      </c>
      <c r="I1817">
        <v>100</v>
      </c>
      <c r="J1817" t="s">
        <v>10</v>
      </c>
      <c r="K1817">
        <v>4</v>
      </c>
      <c r="L1817">
        <v>6</v>
      </c>
    </row>
    <row r="1818" spans="1:12">
      <c r="A1818" t="s">
        <v>3631</v>
      </c>
      <c r="B1818" t="s">
        <v>2615</v>
      </c>
      <c r="C1818">
        <v>2979</v>
      </c>
      <c r="D1818" t="s">
        <v>3632</v>
      </c>
      <c r="E1818" t="s">
        <v>32</v>
      </c>
      <c r="F1818" t="s">
        <v>9</v>
      </c>
      <c r="G1818">
        <v>80020</v>
      </c>
      <c r="H1818">
        <v>390.27</v>
      </c>
      <c r="I1818">
        <v>103</v>
      </c>
      <c r="J1818" t="s">
        <v>10</v>
      </c>
      <c r="K1818">
        <v>4</v>
      </c>
      <c r="L1818">
        <v>3</v>
      </c>
    </row>
    <row r="1819" spans="1:12">
      <c r="A1819" t="s">
        <v>3633</v>
      </c>
      <c r="B1819" t="s">
        <v>2615</v>
      </c>
      <c r="C1819">
        <v>2981</v>
      </c>
      <c r="D1819" t="s">
        <v>3634</v>
      </c>
      <c r="E1819" t="s">
        <v>316</v>
      </c>
      <c r="F1819" t="s">
        <v>9</v>
      </c>
      <c r="G1819">
        <v>80401</v>
      </c>
      <c r="H1819">
        <v>551.02</v>
      </c>
      <c r="I1819">
        <v>101</v>
      </c>
      <c r="J1819" t="s">
        <v>10</v>
      </c>
      <c r="K1819">
        <v>5</v>
      </c>
      <c r="L1819">
        <v>5</v>
      </c>
    </row>
    <row r="1820" spans="1:12">
      <c r="A1820" t="s">
        <v>3635</v>
      </c>
      <c r="B1820" t="s">
        <v>2615</v>
      </c>
      <c r="C1820">
        <v>2987</v>
      </c>
      <c r="D1820" t="s">
        <v>3636</v>
      </c>
      <c r="E1820" t="s">
        <v>8</v>
      </c>
      <c r="F1820" t="s">
        <v>9</v>
      </c>
      <c r="G1820">
        <v>80209</v>
      </c>
      <c r="H1820">
        <v>470.4</v>
      </c>
      <c r="I1820">
        <v>105</v>
      </c>
      <c r="J1820" t="s">
        <v>10</v>
      </c>
      <c r="K1820">
        <v>4</v>
      </c>
      <c r="L1820">
        <v>1</v>
      </c>
    </row>
    <row r="1821" spans="1:12">
      <c r="A1821" t="s">
        <v>3637</v>
      </c>
      <c r="B1821" t="s">
        <v>2615</v>
      </c>
      <c r="C1821">
        <v>3003</v>
      </c>
      <c r="D1821" t="s">
        <v>3638</v>
      </c>
      <c r="E1821" t="s">
        <v>8</v>
      </c>
      <c r="F1821" t="s">
        <v>9</v>
      </c>
      <c r="G1821">
        <v>80210</v>
      </c>
      <c r="H1821">
        <v>358.61</v>
      </c>
      <c r="I1821">
        <v>101</v>
      </c>
      <c r="J1821" t="s">
        <v>10</v>
      </c>
      <c r="K1821">
        <v>3</v>
      </c>
      <c r="L1821">
        <v>8</v>
      </c>
    </row>
    <row r="1822" spans="1:12">
      <c r="A1822" t="s">
        <v>3639</v>
      </c>
      <c r="B1822" t="s">
        <v>2615</v>
      </c>
      <c r="C1822">
        <v>3008</v>
      </c>
      <c r="D1822" t="s">
        <v>3640</v>
      </c>
      <c r="E1822" t="s">
        <v>8</v>
      </c>
      <c r="F1822" t="s">
        <v>9</v>
      </c>
      <c r="G1822">
        <v>80211</v>
      </c>
      <c r="H1822">
        <v>447.57</v>
      </c>
      <c r="I1822">
        <v>108</v>
      </c>
      <c r="J1822" t="s">
        <v>10</v>
      </c>
      <c r="K1822">
        <v>5</v>
      </c>
      <c r="L1822">
        <v>3</v>
      </c>
    </row>
    <row r="1823" spans="1:12">
      <c r="A1823" t="s">
        <v>3641</v>
      </c>
      <c r="B1823" t="s">
        <v>2615</v>
      </c>
      <c r="C1823">
        <v>3010</v>
      </c>
      <c r="D1823" t="s">
        <v>3642</v>
      </c>
      <c r="E1823" t="s">
        <v>156</v>
      </c>
      <c r="F1823" t="s">
        <v>9</v>
      </c>
      <c r="G1823">
        <v>80138</v>
      </c>
      <c r="H1823">
        <v>354.98</v>
      </c>
      <c r="I1823">
        <v>102</v>
      </c>
      <c r="J1823" t="s">
        <v>10</v>
      </c>
      <c r="K1823">
        <v>2</v>
      </c>
      <c r="L1823">
        <v>1</v>
      </c>
    </row>
    <row r="1824" spans="1:12">
      <c r="A1824" t="s">
        <v>3643</v>
      </c>
      <c r="B1824" t="s">
        <v>2615</v>
      </c>
      <c r="C1824">
        <v>3031</v>
      </c>
      <c r="D1824" t="s">
        <v>3644</v>
      </c>
      <c r="E1824" t="s">
        <v>77</v>
      </c>
      <c r="F1824" t="s">
        <v>9</v>
      </c>
      <c r="G1824">
        <v>80031</v>
      </c>
      <c r="H1824">
        <v>448.58</v>
      </c>
      <c r="I1824">
        <v>103</v>
      </c>
      <c r="J1824" t="s">
        <v>10</v>
      </c>
      <c r="K1824">
        <v>4</v>
      </c>
      <c r="L1824">
        <v>2</v>
      </c>
    </row>
    <row r="1825" spans="1:12">
      <c r="A1825" t="s">
        <v>3645</v>
      </c>
      <c r="B1825" t="s">
        <v>2615</v>
      </c>
      <c r="C1825">
        <v>3032</v>
      </c>
      <c r="D1825" t="s">
        <v>3646</v>
      </c>
      <c r="E1825" t="s">
        <v>32</v>
      </c>
      <c r="F1825" t="s">
        <v>9</v>
      </c>
      <c r="G1825">
        <v>80021</v>
      </c>
      <c r="H1825">
        <v>307.56</v>
      </c>
      <c r="I1825">
        <v>103</v>
      </c>
      <c r="J1825" t="s">
        <v>10</v>
      </c>
      <c r="K1825">
        <v>2</v>
      </c>
      <c r="L1825">
        <v>8</v>
      </c>
    </row>
    <row r="1826" spans="1:12">
      <c r="A1826" t="s">
        <v>3647</v>
      </c>
      <c r="B1826" t="s">
        <v>2615</v>
      </c>
      <c r="C1826">
        <v>3038</v>
      </c>
      <c r="D1826" t="s">
        <v>3648</v>
      </c>
      <c r="E1826" t="s">
        <v>35</v>
      </c>
      <c r="F1826" t="s">
        <v>9</v>
      </c>
      <c r="G1826">
        <v>80013</v>
      </c>
      <c r="H1826">
        <v>280.66000000000003</v>
      </c>
      <c r="I1826">
        <v>104</v>
      </c>
      <c r="J1826" t="s">
        <v>10</v>
      </c>
      <c r="K1826">
        <v>1</v>
      </c>
      <c r="L1826">
        <v>3</v>
      </c>
    </row>
    <row r="1827" spans="1:12">
      <c r="A1827" t="s">
        <v>3649</v>
      </c>
      <c r="B1827" t="s">
        <v>2615</v>
      </c>
      <c r="C1827">
        <v>3039</v>
      </c>
      <c r="D1827" t="s">
        <v>3650</v>
      </c>
      <c r="E1827" t="s">
        <v>8</v>
      </c>
      <c r="F1827" t="s">
        <v>9</v>
      </c>
      <c r="G1827">
        <v>80224</v>
      </c>
      <c r="H1827">
        <v>442.43</v>
      </c>
      <c r="I1827">
        <v>101</v>
      </c>
      <c r="J1827" t="s">
        <v>10</v>
      </c>
      <c r="K1827">
        <v>4</v>
      </c>
      <c r="L1827">
        <v>5</v>
      </c>
    </row>
    <row r="1828" spans="1:12">
      <c r="A1828" t="s">
        <v>3651</v>
      </c>
      <c r="B1828" t="s">
        <v>2615</v>
      </c>
      <c r="C1828">
        <v>3041</v>
      </c>
      <c r="D1828" t="s">
        <v>3652</v>
      </c>
      <c r="E1828" t="s">
        <v>17</v>
      </c>
      <c r="F1828" t="s">
        <v>9</v>
      </c>
      <c r="G1828">
        <v>80015</v>
      </c>
      <c r="H1828">
        <v>380.55</v>
      </c>
      <c r="I1828">
        <v>104</v>
      </c>
      <c r="J1828" t="s">
        <v>10</v>
      </c>
      <c r="K1828">
        <v>3</v>
      </c>
      <c r="L1828">
        <v>7</v>
      </c>
    </row>
    <row r="1829" spans="1:12">
      <c r="A1829" t="s">
        <v>3653</v>
      </c>
      <c r="B1829" t="s">
        <v>2615</v>
      </c>
      <c r="C1829">
        <v>3051</v>
      </c>
      <c r="D1829" t="s">
        <v>3654</v>
      </c>
      <c r="E1829" t="s">
        <v>26</v>
      </c>
      <c r="F1829" t="s">
        <v>9</v>
      </c>
      <c r="G1829">
        <v>80401</v>
      </c>
      <c r="H1829">
        <v>239.96</v>
      </c>
      <c r="I1829">
        <v>106</v>
      </c>
      <c r="J1829" t="s">
        <v>10</v>
      </c>
      <c r="K1829">
        <v>1</v>
      </c>
      <c r="L1829">
        <v>6</v>
      </c>
    </row>
    <row r="1830" spans="1:12">
      <c r="A1830" t="s">
        <v>3655</v>
      </c>
      <c r="B1830" t="s">
        <v>2615</v>
      </c>
      <c r="C1830">
        <v>3060</v>
      </c>
      <c r="D1830" t="s">
        <v>1479</v>
      </c>
      <c r="E1830" t="s">
        <v>8</v>
      </c>
      <c r="F1830" t="s">
        <v>9</v>
      </c>
      <c r="G1830">
        <v>80231</v>
      </c>
      <c r="H1830">
        <v>281.68</v>
      </c>
      <c r="I1830">
        <v>100</v>
      </c>
      <c r="J1830" t="s">
        <v>10</v>
      </c>
      <c r="K1830">
        <v>3</v>
      </c>
      <c r="L1830">
        <v>4</v>
      </c>
    </row>
    <row r="1831" spans="1:12">
      <c r="A1831" t="s">
        <v>3656</v>
      </c>
      <c r="B1831" t="s">
        <v>2615</v>
      </c>
      <c r="C1831">
        <v>3062</v>
      </c>
      <c r="D1831" t="s">
        <v>3657</v>
      </c>
      <c r="E1831" t="s">
        <v>700</v>
      </c>
      <c r="F1831" t="s">
        <v>9</v>
      </c>
      <c r="G1831">
        <v>80130</v>
      </c>
      <c r="H1831">
        <v>347.14</v>
      </c>
      <c r="I1831">
        <v>100</v>
      </c>
      <c r="J1831" t="s">
        <v>10</v>
      </c>
      <c r="K1831">
        <v>3</v>
      </c>
      <c r="L1831">
        <v>5</v>
      </c>
    </row>
    <row r="1832" spans="1:12">
      <c r="A1832" t="s">
        <v>3658</v>
      </c>
      <c r="B1832" t="s">
        <v>2615</v>
      </c>
      <c r="C1832">
        <v>3064</v>
      </c>
      <c r="D1832" t="s">
        <v>3659</v>
      </c>
      <c r="E1832" t="s">
        <v>35</v>
      </c>
      <c r="F1832" t="s">
        <v>9</v>
      </c>
      <c r="G1832">
        <v>80017</v>
      </c>
      <c r="H1832">
        <v>471.05</v>
      </c>
      <c r="I1832">
        <v>100</v>
      </c>
      <c r="J1832" t="s">
        <v>10</v>
      </c>
      <c r="K1832">
        <v>3</v>
      </c>
      <c r="L1832">
        <v>2</v>
      </c>
    </row>
    <row r="1833" spans="1:12">
      <c r="A1833" t="s">
        <v>3660</v>
      </c>
      <c r="B1833" t="s">
        <v>2615</v>
      </c>
      <c r="C1833">
        <v>3076</v>
      </c>
      <c r="D1833" t="s">
        <v>3661</v>
      </c>
      <c r="E1833" t="s">
        <v>8</v>
      </c>
      <c r="F1833" t="s">
        <v>9</v>
      </c>
      <c r="G1833">
        <v>80221</v>
      </c>
      <c r="H1833">
        <v>371.49</v>
      </c>
      <c r="I1833">
        <v>101</v>
      </c>
      <c r="J1833" t="s">
        <v>10</v>
      </c>
      <c r="K1833">
        <v>8</v>
      </c>
      <c r="L1833">
        <v>8</v>
      </c>
    </row>
    <row r="1834" spans="1:12">
      <c r="A1834" t="s">
        <v>3662</v>
      </c>
      <c r="B1834" t="s">
        <v>2615</v>
      </c>
      <c r="C1834">
        <v>3077</v>
      </c>
      <c r="D1834" t="s">
        <v>3663</v>
      </c>
      <c r="E1834" t="s">
        <v>35</v>
      </c>
      <c r="F1834" t="s">
        <v>9</v>
      </c>
      <c r="G1834">
        <v>80010</v>
      </c>
      <c r="H1834">
        <v>556.05999999999995</v>
      </c>
      <c r="I1834">
        <v>100</v>
      </c>
      <c r="J1834" t="s">
        <v>10</v>
      </c>
      <c r="K1834">
        <v>6</v>
      </c>
      <c r="L1834">
        <v>4</v>
      </c>
    </row>
    <row r="1835" spans="1:12">
      <c r="A1835" t="s">
        <v>3664</v>
      </c>
      <c r="B1835" t="s">
        <v>2615</v>
      </c>
      <c r="C1835">
        <v>3078</v>
      </c>
      <c r="D1835" t="s">
        <v>3665</v>
      </c>
      <c r="E1835" t="s">
        <v>48</v>
      </c>
      <c r="F1835" t="s">
        <v>9</v>
      </c>
      <c r="G1835">
        <v>80110</v>
      </c>
      <c r="H1835">
        <v>530.78</v>
      </c>
      <c r="I1835">
        <v>101</v>
      </c>
      <c r="J1835" t="s">
        <v>10</v>
      </c>
      <c r="K1835">
        <v>6</v>
      </c>
      <c r="L1835">
        <v>8</v>
      </c>
    </row>
    <row r="1836" spans="1:12">
      <c r="A1836" t="s">
        <v>3666</v>
      </c>
      <c r="B1836" t="s">
        <v>2615</v>
      </c>
      <c r="C1836">
        <v>3081</v>
      </c>
      <c r="D1836" t="s">
        <v>1541</v>
      </c>
      <c r="E1836" t="s">
        <v>8</v>
      </c>
      <c r="F1836" t="s">
        <v>9</v>
      </c>
      <c r="G1836">
        <v>80247</v>
      </c>
      <c r="H1836">
        <v>336.54</v>
      </c>
      <c r="I1836">
        <v>100</v>
      </c>
      <c r="J1836" t="s">
        <v>10</v>
      </c>
      <c r="K1836">
        <v>5</v>
      </c>
      <c r="L1836">
        <v>7</v>
      </c>
    </row>
    <row r="1837" spans="1:12">
      <c r="A1837" t="s">
        <v>3667</v>
      </c>
      <c r="B1837" t="s">
        <v>2615</v>
      </c>
      <c r="C1837">
        <v>3086</v>
      </c>
      <c r="D1837" t="s">
        <v>3668</v>
      </c>
      <c r="E1837" t="s">
        <v>26</v>
      </c>
      <c r="F1837" t="s">
        <v>9</v>
      </c>
      <c r="G1837">
        <v>80226</v>
      </c>
      <c r="H1837">
        <v>365.4</v>
      </c>
      <c r="I1837">
        <v>106</v>
      </c>
      <c r="J1837" t="s">
        <v>10</v>
      </c>
      <c r="K1837">
        <v>3</v>
      </c>
      <c r="L1837">
        <v>6</v>
      </c>
    </row>
    <row r="1838" spans="1:12">
      <c r="A1838" t="s">
        <v>3669</v>
      </c>
      <c r="B1838" t="s">
        <v>2615</v>
      </c>
      <c r="C1838">
        <v>3087</v>
      </c>
      <c r="D1838" t="s">
        <v>3670</v>
      </c>
      <c r="E1838" t="s">
        <v>8</v>
      </c>
      <c r="F1838" t="s">
        <v>9</v>
      </c>
      <c r="G1838">
        <v>80236</v>
      </c>
      <c r="H1838">
        <v>373.87</v>
      </c>
      <c r="I1838">
        <v>101</v>
      </c>
      <c r="J1838" t="s">
        <v>10</v>
      </c>
      <c r="K1838">
        <v>4</v>
      </c>
      <c r="L1838">
        <v>7</v>
      </c>
    </row>
    <row r="1839" spans="1:12">
      <c r="A1839" t="s">
        <v>3671</v>
      </c>
      <c r="B1839" t="s">
        <v>2615</v>
      </c>
      <c r="C1839">
        <v>3092</v>
      </c>
      <c r="D1839" t="s">
        <v>3672</v>
      </c>
      <c r="E1839" t="s">
        <v>8</v>
      </c>
      <c r="F1839" t="s">
        <v>9</v>
      </c>
      <c r="G1839">
        <v>80247</v>
      </c>
      <c r="H1839">
        <v>495.42</v>
      </c>
      <c r="I1839">
        <v>100</v>
      </c>
      <c r="J1839" t="s">
        <v>10</v>
      </c>
      <c r="K1839">
        <v>6</v>
      </c>
      <c r="L1839">
        <v>8</v>
      </c>
    </row>
    <row r="1840" spans="1:12">
      <c r="A1840" t="s">
        <v>3673</v>
      </c>
      <c r="B1840" t="s">
        <v>2615</v>
      </c>
      <c r="C1840">
        <v>3094</v>
      </c>
      <c r="D1840" t="s">
        <v>3674</v>
      </c>
      <c r="E1840" t="s">
        <v>337</v>
      </c>
      <c r="F1840" t="s">
        <v>9</v>
      </c>
      <c r="G1840">
        <v>80033</v>
      </c>
      <c r="H1840">
        <v>372.12</v>
      </c>
      <c r="I1840">
        <v>107</v>
      </c>
      <c r="J1840" t="s">
        <v>10</v>
      </c>
      <c r="K1840">
        <v>2</v>
      </c>
      <c r="L1840">
        <v>5</v>
      </c>
    </row>
    <row r="1841" spans="1:12">
      <c r="A1841" t="s">
        <v>3675</v>
      </c>
      <c r="B1841" t="s">
        <v>2615</v>
      </c>
      <c r="C1841">
        <v>3102</v>
      </c>
      <c r="D1841" t="s">
        <v>3676</v>
      </c>
      <c r="E1841" t="s">
        <v>17</v>
      </c>
      <c r="F1841" t="s">
        <v>9</v>
      </c>
      <c r="G1841">
        <v>80015</v>
      </c>
      <c r="H1841">
        <v>417.24</v>
      </c>
      <c r="I1841">
        <v>104</v>
      </c>
      <c r="J1841" t="s">
        <v>10</v>
      </c>
      <c r="K1841">
        <v>4</v>
      </c>
      <c r="L1841">
        <v>8</v>
      </c>
    </row>
    <row r="1842" spans="1:12">
      <c r="A1842" t="s">
        <v>3677</v>
      </c>
      <c r="B1842" t="s">
        <v>2615</v>
      </c>
      <c r="C1842">
        <v>3103</v>
      </c>
      <c r="D1842" t="s">
        <v>3678</v>
      </c>
      <c r="E1842" t="s">
        <v>35</v>
      </c>
      <c r="F1842" t="s">
        <v>9</v>
      </c>
      <c r="G1842">
        <v>80013</v>
      </c>
      <c r="H1842">
        <v>396.45</v>
      </c>
      <c r="I1842">
        <v>104</v>
      </c>
      <c r="J1842" t="s">
        <v>10</v>
      </c>
      <c r="K1842">
        <v>4</v>
      </c>
      <c r="L1842">
        <v>3</v>
      </c>
    </row>
    <row r="1843" spans="1:12">
      <c r="A1843" t="s">
        <v>3679</v>
      </c>
      <c r="B1843" t="s">
        <v>2615</v>
      </c>
      <c r="C1843">
        <v>3131</v>
      </c>
      <c r="D1843" t="s">
        <v>3680</v>
      </c>
      <c r="E1843" t="s">
        <v>35</v>
      </c>
      <c r="F1843" t="s">
        <v>9</v>
      </c>
      <c r="G1843">
        <v>80016</v>
      </c>
      <c r="H1843">
        <v>309.33</v>
      </c>
      <c r="I1843">
        <v>104</v>
      </c>
      <c r="J1843" t="s">
        <v>10</v>
      </c>
      <c r="K1843">
        <v>2</v>
      </c>
      <c r="L1843">
        <v>3</v>
      </c>
    </row>
    <row r="1844" spans="1:12">
      <c r="A1844" t="s">
        <v>3681</v>
      </c>
      <c r="B1844" t="s">
        <v>2615</v>
      </c>
      <c r="C1844">
        <v>3134</v>
      </c>
      <c r="D1844" t="s">
        <v>3682</v>
      </c>
      <c r="E1844" t="s">
        <v>26</v>
      </c>
      <c r="F1844" t="s">
        <v>9</v>
      </c>
      <c r="G1844">
        <v>80227</v>
      </c>
      <c r="H1844">
        <v>504.54</v>
      </c>
      <c r="I1844">
        <v>101</v>
      </c>
      <c r="J1844" t="s">
        <v>10</v>
      </c>
      <c r="K1844">
        <v>4</v>
      </c>
      <c r="L1844">
        <v>7</v>
      </c>
    </row>
    <row r="1845" spans="1:12">
      <c r="A1845" t="s">
        <v>3683</v>
      </c>
      <c r="B1845" t="s">
        <v>2615</v>
      </c>
      <c r="C1845">
        <v>3136</v>
      </c>
      <c r="D1845" t="s">
        <v>3684</v>
      </c>
      <c r="E1845" t="s">
        <v>35</v>
      </c>
      <c r="F1845" t="s">
        <v>9</v>
      </c>
      <c r="G1845">
        <v>80014</v>
      </c>
      <c r="H1845">
        <v>295.89999999999998</v>
      </c>
      <c r="I1845">
        <v>105</v>
      </c>
      <c r="J1845" t="s">
        <v>10</v>
      </c>
      <c r="K1845">
        <v>1</v>
      </c>
      <c r="L1845">
        <v>4</v>
      </c>
    </row>
    <row r="1846" spans="1:12">
      <c r="A1846" t="s">
        <v>3685</v>
      </c>
      <c r="B1846" t="s">
        <v>2615</v>
      </c>
      <c r="C1846">
        <v>3137</v>
      </c>
      <c r="D1846" t="s">
        <v>724</v>
      </c>
      <c r="E1846" t="s">
        <v>337</v>
      </c>
      <c r="F1846" t="s">
        <v>9</v>
      </c>
      <c r="G1846">
        <v>80033</v>
      </c>
      <c r="H1846">
        <v>336.38</v>
      </c>
      <c r="I1846">
        <v>108</v>
      </c>
      <c r="J1846" t="s">
        <v>10</v>
      </c>
      <c r="K1846">
        <v>1</v>
      </c>
      <c r="L1846">
        <v>2</v>
      </c>
    </row>
    <row r="1847" spans="1:12">
      <c r="A1847" t="s">
        <v>3686</v>
      </c>
      <c r="B1847" t="s">
        <v>2615</v>
      </c>
      <c r="C1847">
        <v>3139</v>
      </c>
      <c r="D1847" t="s">
        <v>3687</v>
      </c>
      <c r="E1847" t="s">
        <v>17</v>
      </c>
      <c r="F1847" t="s">
        <v>9</v>
      </c>
      <c r="G1847">
        <v>80015</v>
      </c>
      <c r="H1847">
        <v>501.91</v>
      </c>
      <c r="I1847">
        <v>104</v>
      </c>
      <c r="J1847" t="s">
        <v>10</v>
      </c>
      <c r="K1847">
        <v>1</v>
      </c>
      <c r="L1847">
        <v>8</v>
      </c>
    </row>
    <row r="1848" spans="1:12">
      <c r="A1848" t="s">
        <v>3688</v>
      </c>
      <c r="B1848" t="s">
        <v>2615</v>
      </c>
      <c r="C1848">
        <v>3156</v>
      </c>
      <c r="D1848" t="s">
        <v>3689</v>
      </c>
      <c r="E1848" t="s">
        <v>17</v>
      </c>
      <c r="F1848" t="s">
        <v>9</v>
      </c>
      <c r="G1848">
        <v>80015</v>
      </c>
      <c r="H1848">
        <v>422.95</v>
      </c>
      <c r="I1848">
        <v>104</v>
      </c>
      <c r="J1848" t="s">
        <v>10</v>
      </c>
      <c r="K1848">
        <v>4</v>
      </c>
      <c r="L1848">
        <v>8</v>
      </c>
    </row>
    <row r="1849" spans="1:12">
      <c r="A1849" t="s">
        <v>3690</v>
      </c>
      <c r="B1849" t="s">
        <v>2615</v>
      </c>
      <c r="C1849">
        <v>3162</v>
      </c>
      <c r="D1849" t="s">
        <v>3691</v>
      </c>
      <c r="E1849" t="s">
        <v>32</v>
      </c>
      <c r="F1849" t="s">
        <v>9</v>
      </c>
      <c r="G1849">
        <v>80020</v>
      </c>
      <c r="H1849">
        <v>297.64</v>
      </c>
      <c r="I1849">
        <v>109</v>
      </c>
      <c r="J1849" t="s">
        <v>10</v>
      </c>
      <c r="K1849">
        <v>2</v>
      </c>
      <c r="L1849">
        <v>5</v>
      </c>
    </row>
    <row r="1850" spans="1:12">
      <c r="A1850" t="s">
        <v>3692</v>
      </c>
      <c r="B1850" t="s">
        <v>2615</v>
      </c>
      <c r="C1850">
        <v>3165</v>
      </c>
      <c r="D1850" t="s">
        <v>3693</v>
      </c>
      <c r="E1850" t="s">
        <v>8</v>
      </c>
      <c r="F1850" t="s">
        <v>9</v>
      </c>
      <c r="G1850">
        <v>80238</v>
      </c>
      <c r="H1850">
        <v>279.83999999999997</v>
      </c>
      <c r="I1850">
        <v>100</v>
      </c>
      <c r="J1850" t="s">
        <v>10</v>
      </c>
      <c r="K1850">
        <v>2</v>
      </c>
      <c r="L1850">
        <v>8</v>
      </c>
    </row>
    <row r="1851" spans="1:12">
      <c r="A1851" t="s">
        <v>3694</v>
      </c>
      <c r="B1851" t="s">
        <v>2615</v>
      </c>
      <c r="C1851">
        <v>3176</v>
      </c>
      <c r="D1851" t="s">
        <v>3695</v>
      </c>
      <c r="E1851" t="s">
        <v>17</v>
      </c>
      <c r="F1851" t="s">
        <v>9</v>
      </c>
      <c r="G1851">
        <v>80015</v>
      </c>
      <c r="H1851">
        <v>549.84</v>
      </c>
      <c r="I1851">
        <v>104</v>
      </c>
      <c r="J1851" t="s">
        <v>10</v>
      </c>
      <c r="K1851">
        <v>5</v>
      </c>
      <c r="L1851">
        <v>6</v>
      </c>
    </row>
    <row r="1852" spans="1:12">
      <c r="A1852" t="s">
        <v>3696</v>
      </c>
      <c r="B1852" t="s">
        <v>2615</v>
      </c>
      <c r="C1852">
        <v>3180</v>
      </c>
      <c r="D1852" t="s">
        <v>3697</v>
      </c>
      <c r="E1852" t="s">
        <v>8</v>
      </c>
      <c r="F1852" t="s">
        <v>9</v>
      </c>
      <c r="G1852">
        <v>80247</v>
      </c>
      <c r="H1852">
        <v>453.18</v>
      </c>
      <c r="I1852">
        <v>100</v>
      </c>
      <c r="J1852" t="s">
        <v>10</v>
      </c>
      <c r="K1852">
        <v>4</v>
      </c>
      <c r="L1852">
        <v>6</v>
      </c>
    </row>
    <row r="1853" spans="1:12">
      <c r="A1853" t="s">
        <v>3698</v>
      </c>
      <c r="B1853" t="s">
        <v>2615</v>
      </c>
      <c r="C1853">
        <v>3187</v>
      </c>
      <c r="D1853" t="s">
        <v>3699</v>
      </c>
      <c r="E1853" t="s">
        <v>8</v>
      </c>
      <c r="F1853" t="s">
        <v>9</v>
      </c>
      <c r="G1853">
        <v>80219</v>
      </c>
      <c r="H1853">
        <v>435.05</v>
      </c>
      <c r="I1853">
        <v>101</v>
      </c>
      <c r="J1853" t="s">
        <v>10</v>
      </c>
      <c r="K1853">
        <v>5</v>
      </c>
      <c r="L1853">
        <v>7</v>
      </c>
    </row>
    <row r="1854" spans="1:12">
      <c r="A1854" t="s">
        <v>3700</v>
      </c>
      <c r="B1854" t="s">
        <v>2615</v>
      </c>
      <c r="C1854">
        <v>3191</v>
      </c>
      <c r="D1854" t="s">
        <v>3701</v>
      </c>
      <c r="E1854" t="s">
        <v>17</v>
      </c>
      <c r="F1854" t="s">
        <v>9</v>
      </c>
      <c r="G1854">
        <v>80016</v>
      </c>
      <c r="H1854">
        <v>385.33</v>
      </c>
      <c r="I1854">
        <v>102</v>
      </c>
      <c r="J1854" t="s">
        <v>10</v>
      </c>
      <c r="K1854">
        <v>4</v>
      </c>
      <c r="L1854">
        <v>8</v>
      </c>
    </row>
    <row r="1855" spans="1:12">
      <c r="A1855" t="s">
        <v>3702</v>
      </c>
      <c r="B1855" t="s">
        <v>2615</v>
      </c>
      <c r="C1855">
        <v>3200</v>
      </c>
      <c r="D1855" t="s">
        <v>3703</v>
      </c>
      <c r="E1855" t="s">
        <v>8</v>
      </c>
      <c r="F1855" t="s">
        <v>9</v>
      </c>
      <c r="G1855">
        <v>80203</v>
      </c>
      <c r="H1855">
        <v>770.3</v>
      </c>
      <c r="I1855">
        <v>100</v>
      </c>
      <c r="J1855" t="s">
        <v>10</v>
      </c>
      <c r="K1855">
        <v>6</v>
      </c>
      <c r="L1855">
        <v>6</v>
      </c>
    </row>
    <row r="1856" spans="1:12">
      <c r="A1856" t="s">
        <v>3704</v>
      </c>
      <c r="B1856" t="s">
        <v>2615</v>
      </c>
      <c r="C1856">
        <v>3201</v>
      </c>
      <c r="D1856" t="s">
        <v>3705</v>
      </c>
      <c r="E1856" t="s">
        <v>29</v>
      </c>
      <c r="F1856" t="s">
        <v>9</v>
      </c>
      <c r="G1856">
        <v>80004</v>
      </c>
      <c r="H1856">
        <v>390.76</v>
      </c>
      <c r="I1856">
        <v>108</v>
      </c>
      <c r="J1856" t="s">
        <v>10</v>
      </c>
      <c r="K1856">
        <v>4</v>
      </c>
      <c r="L1856">
        <v>4</v>
      </c>
    </row>
    <row r="1857" spans="1:12">
      <c r="A1857" t="s">
        <v>3706</v>
      </c>
      <c r="B1857" t="s">
        <v>2615</v>
      </c>
      <c r="C1857">
        <v>3208</v>
      </c>
      <c r="D1857" t="s">
        <v>3707</v>
      </c>
      <c r="E1857" t="s">
        <v>8</v>
      </c>
      <c r="F1857" t="s">
        <v>9</v>
      </c>
      <c r="G1857">
        <v>80012</v>
      </c>
      <c r="H1857">
        <v>411.72</v>
      </c>
      <c r="I1857">
        <v>105</v>
      </c>
      <c r="J1857" t="s">
        <v>10</v>
      </c>
      <c r="K1857">
        <v>4</v>
      </c>
      <c r="L1857">
        <v>8</v>
      </c>
    </row>
    <row r="1858" spans="1:12">
      <c r="A1858" t="s">
        <v>3708</v>
      </c>
      <c r="B1858" t="s">
        <v>2615</v>
      </c>
      <c r="C1858">
        <v>3215</v>
      </c>
      <c r="D1858" t="s">
        <v>3709</v>
      </c>
      <c r="E1858" t="s">
        <v>26</v>
      </c>
      <c r="F1858" t="s">
        <v>9</v>
      </c>
      <c r="G1858">
        <v>80226</v>
      </c>
      <c r="H1858">
        <v>369.11</v>
      </c>
      <c r="I1858">
        <v>101</v>
      </c>
      <c r="J1858" t="s">
        <v>10</v>
      </c>
      <c r="K1858">
        <v>1</v>
      </c>
      <c r="L1858">
        <v>7</v>
      </c>
    </row>
    <row r="1859" spans="1:12">
      <c r="A1859" t="s">
        <v>3710</v>
      </c>
      <c r="B1859" t="s">
        <v>2615</v>
      </c>
      <c r="C1859">
        <v>3217</v>
      </c>
      <c r="D1859" t="s">
        <v>3711</v>
      </c>
      <c r="E1859" t="s">
        <v>29</v>
      </c>
      <c r="F1859" t="s">
        <v>9</v>
      </c>
      <c r="G1859">
        <v>80005</v>
      </c>
      <c r="H1859">
        <v>72.88</v>
      </c>
      <c r="I1859">
        <v>107</v>
      </c>
      <c r="J1859" t="s">
        <v>10</v>
      </c>
      <c r="K1859">
        <v>1</v>
      </c>
      <c r="L1859">
        <v>1</v>
      </c>
    </row>
    <row r="1860" spans="1:12">
      <c r="A1860" t="s">
        <v>3712</v>
      </c>
      <c r="B1860" t="s">
        <v>2615</v>
      </c>
      <c r="C1860">
        <v>3226</v>
      </c>
      <c r="D1860" t="s">
        <v>3713</v>
      </c>
      <c r="E1860" t="s">
        <v>26</v>
      </c>
      <c r="F1860" t="s">
        <v>9</v>
      </c>
      <c r="G1860">
        <v>80215</v>
      </c>
      <c r="H1860">
        <v>372.95</v>
      </c>
      <c r="I1860">
        <v>106</v>
      </c>
      <c r="J1860" t="s">
        <v>10</v>
      </c>
      <c r="K1860">
        <v>4</v>
      </c>
      <c r="L1860">
        <v>4</v>
      </c>
    </row>
    <row r="1861" spans="1:12">
      <c r="A1861" t="s">
        <v>3714</v>
      </c>
      <c r="B1861" t="s">
        <v>2615</v>
      </c>
      <c r="C1861">
        <v>3230</v>
      </c>
      <c r="D1861" t="s">
        <v>3715</v>
      </c>
      <c r="E1861" t="s">
        <v>8</v>
      </c>
      <c r="F1861" t="s">
        <v>9</v>
      </c>
      <c r="G1861">
        <v>80236</v>
      </c>
      <c r="H1861">
        <v>344.77</v>
      </c>
      <c r="I1861">
        <v>106</v>
      </c>
      <c r="J1861" t="s">
        <v>10</v>
      </c>
      <c r="K1861">
        <v>4</v>
      </c>
      <c r="L1861">
        <v>2</v>
      </c>
    </row>
    <row r="1862" spans="1:12">
      <c r="A1862" t="s">
        <v>3716</v>
      </c>
      <c r="B1862" t="s">
        <v>2615</v>
      </c>
      <c r="C1862">
        <v>3231</v>
      </c>
      <c r="D1862" t="s">
        <v>3717</v>
      </c>
      <c r="E1862" t="s">
        <v>8</v>
      </c>
      <c r="F1862" t="s">
        <v>9</v>
      </c>
      <c r="G1862">
        <v>80219</v>
      </c>
      <c r="H1862">
        <v>335.13</v>
      </c>
      <c r="I1862">
        <v>101</v>
      </c>
      <c r="J1862" t="s">
        <v>10</v>
      </c>
      <c r="K1862">
        <v>4</v>
      </c>
      <c r="L1862">
        <v>7</v>
      </c>
    </row>
    <row r="1863" spans="1:12">
      <c r="A1863" t="s">
        <v>3718</v>
      </c>
      <c r="B1863" t="s">
        <v>2615</v>
      </c>
      <c r="C1863">
        <v>3233</v>
      </c>
      <c r="D1863" t="s">
        <v>3719</v>
      </c>
      <c r="E1863" t="s">
        <v>97</v>
      </c>
      <c r="F1863" t="s">
        <v>9</v>
      </c>
      <c r="G1863">
        <v>80120</v>
      </c>
      <c r="H1863">
        <v>288.10000000000002</v>
      </c>
      <c r="I1863">
        <v>101</v>
      </c>
      <c r="J1863" t="s">
        <v>10</v>
      </c>
      <c r="K1863">
        <v>4</v>
      </c>
      <c r="L1863">
        <v>2</v>
      </c>
    </row>
    <row r="1864" spans="1:12">
      <c r="A1864" t="s">
        <v>3720</v>
      </c>
      <c r="B1864" t="s">
        <v>2615</v>
      </c>
      <c r="C1864">
        <v>3235</v>
      </c>
      <c r="D1864" t="s">
        <v>3721</v>
      </c>
      <c r="E1864" t="s">
        <v>35</v>
      </c>
      <c r="F1864" t="s">
        <v>9</v>
      </c>
      <c r="G1864">
        <v>80015</v>
      </c>
      <c r="H1864">
        <v>495.44</v>
      </c>
      <c r="I1864">
        <v>104</v>
      </c>
      <c r="J1864" t="s">
        <v>10</v>
      </c>
      <c r="K1864">
        <v>4</v>
      </c>
      <c r="L1864">
        <v>5</v>
      </c>
    </row>
    <row r="1865" spans="1:12">
      <c r="A1865" t="s">
        <v>3722</v>
      </c>
      <c r="B1865" t="s">
        <v>2615</v>
      </c>
      <c r="C1865">
        <v>3242</v>
      </c>
      <c r="D1865" t="s">
        <v>3723</v>
      </c>
      <c r="E1865" t="s">
        <v>212</v>
      </c>
      <c r="F1865" t="s">
        <v>9</v>
      </c>
      <c r="G1865">
        <v>80241</v>
      </c>
      <c r="H1865">
        <v>320.87</v>
      </c>
      <c r="I1865">
        <v>103</v>
      </c>
      <c r="J1865" t="s">
        <v>10</v>
      </c>
      <c r="K1865">
        <v>2</v>
      </c>
      <c r="L1865">
        <v>8</v>
      </c>
    </row>
    <row r="1866" spans="1:12">
      <c r="A1866" t="s">
        <v>3724</v>
      </c>
      <c r="B1866" t="s">
        <v>2615</v>
      </c>
      <c r="C1866">
        <v>3244</v>
      </c>
      <c r="D1866" t="s">
        <v>3725</v>
      </c>
      <c r="E1866" t="s">
        <v>8</v>
      </c>
      <c r="F1866" t="s">
        <v>9</v>
      </c>
      <c r="G1866">
        <v>80222</v>
      </c>
      <c r="H1866">
        <v>483.5</v>
      </c>
      <c r="I1866">
        <v>100</v>
      </c>
      <c r="J1866" t="s">
        <v>10</v>
      </c>
      <c r="K1866">
        <v>4</v>
      </c>
      <c r="L1866">
        <v>1</v>
      </c>
    </row>
    <row r="1867" spans="1:12">
      <c r="A1867" t="s">
        <v>3726</v>
      </c>
      <c r="B1867" t="s">
        <v>2615</v>
      </c>
      <c r="C1867">
        <v>3248</v>
      </c>
      <c r="D1867" t="s">
        <v>3727</v>
      </c>
      <c r="E1867" t="s">
        <v>35</v>
      </c>
      <c r="F1867" t="s">
        <v>9</v>
      </c>
      <c r="G1867">
        <v>80015</v>
      </c>
      <c r="H1867">
        <v>382.52</v>
      </c>
      <c r="I1867">
        <v>100</v>
      </c>
      <c r="J1867" t="s">
        <v>10</v>
      </c>
      <c r="K1867">
        <v>2</v>
      </c>
      <c r="L1867">
        <v>2</v>
      </c>
    </row>
    <row r="1868" spans="1:12">
      <c r="A1868" t="s">
        <v>3728</v>
      </c>
      <c r="B1868" t="s">
        <v>2615</v>
      </c>
      <c r="C1868">
        <v>3262</v>
      </c>
      <c r="D1868" t="s">
        <v>3729</v>
      </c>
      <c r="E1868" t="s">
        <v>29</v>
      </c>
      <c r="F1868" t="s">
        <v>9</v>
      </c>
      <c r="G1868">
        <v>80003</v>
      </c>
      <c r="H1868">
        <v>424.8</v>
      </c>
      <c r="I1868">
        <v>108</v>
      </c>
      <c r="J1868" t="s">
        <v>10</v>
      </c>
      <c r="K1868">
        <v>3</v>
      </c>
      <c r="L1868">
        <v>7</v>
      </c>
    </row>
    <row r="1869" spans="1:12">
      <c r="A1869" t="s">
        <v>3730</v>
      </c>
      <c r="B1869" t="s">
        <v>2615</v>
      </c>
      <c r="C1869">
        <v>3266</v>
      </c>
      <c r="D1869" t="s">
        <v>3731</v>
      </c>
      <c r="E1869" t="s">
        <v>337</v>
      </c>
      <c r="F1869" t="s">
        <v>9</v>
      </c>
      <c r="G1869">
        <v>80033</v>
      </c>
      <c r="H1869">
        <v>309.94</v>
      </c>
      <c r="I1869">
        <v>107</v>
      </c>
      <c r="J1869" t="s">
        <v>10</v>
      </c>
      <c r="K1869">
        <v>1</v>
      </c>
      <c r="L1869">
        <v>3</v>
      </c>
    </row>
    <row r="1870" spans="1:12">
      <c r="A1870" t="s">
        <v>3732</v>
      </c>
      <c r="B1870" t="s">
        <v>2615</v>
      </c>
      <c r="C1870">
        <v>3273</v>
      </c>
      <c r="D1870" t="s">
        <v>3733</v>
      </c>
      <c r="E1870" t="s">
        <v>8</v>
      </c>
      <c r="F1870" t="s">
        <v>9</v>
      </c>
      <c r="G1870">
        <v>80219</v>
      </c>
      <c r="H1870">
        <v>532.82000000000005</v>
      </c>
      <c r="I1870">
        <v>106</v>
      </c>
      <c r="J1870" t="s">
        <v>10</v>
      </c>
      <c r="K1870">
        <v>5</v>
      </c>
      <c r="L1870">
        <v>2</v>
      </c>
    </row>
    <row r="1871" spans="1:12">
      <c r="A1871" t="s">
        <v>3734</v>
      </c>
      <c r="B1871" t="s">
        <v>2615</v>
      </c>
      <c r="C1871">
        <v>3274</v>
      </c>
      <c r="D1871" t="s">
        <v>3735</v>
      </c>
      <c r="E1871" t="s">
        <v>35</v>
      </c>
      <c r="F1871" t="s">
        <v>9</v>
      </c>
      <c r="G1871">
        <v>80012</v>
      </c>
      <c r="H1871">
        <v>472.34</v>
      </c>
      <c r="I1871">
        <v>104</v>
      </c>
      <c r="J1871" t="s">
        <v>10</v>
      </c>
      <c r="K1871">
        <v>4</v>
      </c>
      <c r="L1871">
        <v>3</v>
      </c>
    </row>
    <row r="1872" spans="1:12">
      <c r="A1872" t="s">
        <v>3736</v>
      </c>
      <c r="B1872" t="s">
        <v>2615</v>
      </c>
      <c r="C1872">
        <v>3276</v>
      </c>
      <c r="D1872" t="s">
        <v>3737</v>
      </c>
      <c r="E1872" t="s">
        <v>8</v>
      </c>
      <c r="F1872" t="s">
        <v>9</v>
      </c>
      <c r="G1872">
        <v>80220</v>
      </c>
      <c r="H1872">
        <v>450.21</v>
      </c>
      <c r="I1872">
        <v>107</v>
      </c>
      <c r="J1872" t="s">
        <v>10</v>
      </c>
      <c r="K1872">
        <v>5</v>
      </c>
      <c r="L1872">
        <v>8</v>
      </c>
    </row>
    <row r="1873" spans="1:12">
      <c r="A1873" t="s">
        <v>3738</v>
      </c>
      <c r="B1873" t="s">
        <v>2615</v>
      </c>
      <c r="C1873">
        <v>3280</v>
      </c>
      <c r="D1873" t="s">
        <v>3739</v>
      </c>
      <c r="E1873" t="s">
        <v>35</v>
      </c>
      <c r="F1873" t="s">
        <v>9</v>
      </c>
      <c r="G1873">
        <v>80013</v>
      </c>
      <c r="H1873">
        <v>428.39</v>
      </c>
      <c r="I1873">
        <v>104</v>
      </c>
      <c r="J1873" t="s">
        <v>10</v>
      </c>
      <c r="K1873">
        <v>3</v>
      </c>
      <c r="L1873">
        <v>4</v>
      </c>
    </row>
    <row r="1874" spans="1:12">
      <c r="A1874" t="s">
        <v>3740</v>
      </c>
      <c r="B1874" t="s">
        <v>2615</v>
      </c>
      <c r="C1874">
        <v>3283</v>
      </c>
      <c r="D1874" t="s">
        <v>3741</v>
      </c>
      <c r="E1874" t="s">
        <v>35</v>
      </c>
      <c r="F1874" t="s">
        <v>9</v>
      </c>
      <c r="G1874">
        <v>80010</v>
      </c>
      <c r="H1874">
        <v>426.53</v>
      </c>
      <c r="I1874">
        <v>105</v>
      </c>
      <c r="J1874" t="s">
        <v>10</v>
      </c>
      <c r="K1874">
        <v>4</v>
      </c>
      <c r="L1874">
        <v>8</v>
      </c>
    </row>
    <row r="1875" spans="1:12">
      <c r="A1875" t="s">
        <v>3742</v>
      </c>
      <c r="B1875" t="s">
        <v>2615</v>
      </c>
      <c r="C1875">
        <v>3295</v>
      </c>
      <c r="D1875" t="s">
        <v>3743</v>
      </c>
      <c r="E1875" t="s">
        <v>32</v>
      </c>
      <c r="F1875" t="s">
        <v>9</v>
      </c>
      <c r="G1875">
        <v>80020</v>
      </c>
      <c r="H1875">
        <v>317.25</v>
      </c>
      <c r="I1875">
        <v>108</v>
      </c>
      <c r="J1875" t="s">
        <v>10</v>
      </c>
      <c r="K1875">
        <v>5</v>
      </c>
      <c r="L1875">
        <v>6</v>
      </c>
    </row>
    <row r="1876" spans="1:12">
      <c r="A1876" t="s">
        <v>3744</v>
      </c>
      <c r="B1876" t="s">
        <v>2615</v>
      </c>
      <c r="C1876">
        <v>3302</v>
      </c>
      <c r="D1876" t="s">
        <v>3745</v>
      </c>
      <c r="E1876" t="s">
        <v>97</v>
      </c>
      <c r="F1876" t="s">
        <v>9</v>
      </c>
      <c r="G1876">
        <v>80123</v>
      </c>
      <c r="H1876">
        <v>502.8</v>
      </c>
      <c r="I1876">
        <v>101</v>
      </c>
      <c r="J1876" t="s">
        <v>10</v>
      </c>
      <c r="K1876">
        <v>2</v>
      </c>
      <c r="L1876">
        <v>3</v>
      </c>
    </row>
    <row r="1877" spans="1:12">
      <c r="A1877" t="s">
        <v>3746</v>
      </c>
      <c r="B1877" t="s">
        <v>2615</v>
      </c>
      <c r="C1877">
        <v>3307</v>
      </c>
      <c r="D1877" t="s">
        <v>3747</v>
      </c>
      <c r="E1877" t="s">
        <v>8</v>
      </c>
      <c r="F1877" t="s">
        <v>9</v>
      </c>
      <c r="G1877">
        <v>80221</v>
      </c>
      <c r="H1877">
        <v>154.28</v>
      </c>
      <c r="I1877">
        <v>103</v>
      </c>
      <c r="J1877" t="s">
        <v>10</v>
      </c>
      <c r="K1877">
        <v>1</v>
      </c>
      <c r="L1877">
        <v>8</v>
      </c>
    </row>
    <row r="1878" spans="1:12">
      <c r="A1878" t="s">
        <v>3748</v>
      </c>
      <c r="B1878" t="s">
        <v>2615</v>
      </c>
      <c r="C1878">
        <v>3316</v>
      </c>
      <c r="D1878" t="s">
        <v>3749</v>
      </c>
      <c r="E1878" t="s">
        <v>97</v>
      </c>
      <c r="F1878" t="s">
        <v>9</v>
      </c>
      <c r="G1878">
        <v>80120</v>
      </c>
      <c r="H1878">
        <v>310.02999999999997</v>
      </c>
      <c r="I1878">
        <v>101</v>
      </c>
      <c r="J1878" t="s">
        <v>10</v>
      </c>
      <c r="K1878">
        <v>2</v>
      </c>
      <c r="L1878">
        <v>7</v>
      </c>
    </row>
    <row r="1879" spans="1:12">
      <c r="A1879" t="s">
        <v>3750</v>
      </c>
      <c r="B1879" t="s">
        <v>2615</v>
      </c>
      <c r="C1879">
        <v>3320</v>
      </c>
      <c r="D1879" t="s">
        <v>801</v>
      </c>
      <c r="E1879" t="s">
        <v>17</v>
      </c>
      <c r="F1879" t="s">
        <v>9</v>
      </c>
      <c r="G1879">
        <v>80015</v>
      </c>
      <c r="H1879">
        <v>286.60000000000002</v>
      </c>
      <c r="I1879">
        <v>104</v>
      </c>
      <c r="J1879" t="s">
        <v>10</v>
      </c>
      <c r="K1879">
        <v>4</v>
      </c>
      <c r="L1879">
        <v>3</v>
      </c>
    </row>
    <row r="1880" spans="1:12">
      <c r="A1880" t="s">
        <v>3751</v>
      </c>
      <c r="B1880" t="s">
        <v>2615</v>
      </c>
      <c r="C1880">
        <v>3325</v>
      </c>
      <c r="D1880" t="s">
        <v>3752</v>
      </c>
      <c r="E1880" t="s">
        <v>29</v>
      </c>
      <c r="F1880" t="s">
        <v>9</v>
      </c>
      <c r="G1880">
        <v>80005</v>
      </c>
      <c r="H1880">
        <v>417.58</v>
      </c>
      <c r="I1880">
        <v>103</v>
      </c>
      <c r="J1880" t="s">
        <v>10</v>
      </c>
      <c r="K1880">
        <v>6</v>
      </c>
      <c r="L1880">
        <v>5</v>
      </c>
    </row>
    <row r="1881" spans="1:12">
      <c r="A1881" t="s">
        <v>3753</v>
      </c>
      <c r="B1881" t="s">
        <v>2615</v>
      </c>
      <c r="C1881">
        <v>3331</v>
      </c>
      <c r="D1881" t="s">
        <v>3754</v>
      </c>
      <c r="E1881" t="s">
        <v>8</v>
      </c>
      <c r="F1881" t="s">
        <v>9</v>
      </c>
      <c r="G1881">
        <v>80237</v>
      </c>
      <c r="H1881">
        <v>395.73</v>
      </c>
      <c r="I1881">
        <v>100</v>
      </c>
      <c r="J1881" t="s">
        <v>10</v>
      </c>
      <c r="K1881">
        <v>7</v>
      </c>
      <c r="L1881">
        <v>8</v>
      </c>
    </row>
    <row r="1882" spans="1:12">
      <c r="A1882" t="s">
        <v>3755</v>
      </c>
      <c r="B1882" t="s">
        <v>2615</v>
      </c>
      <c r="C1882">
        <v>3333</v>
      </c>
      <c r="D1882" t="s">
        <v>3756</v>
      </c>
      <c r="E1882" t="s">
        <v>337</v>
      </c>
      <c r="F1882" t="s">
        <v>9</v>
      </c>
      <c r="G1882">
        <v>80033</v>
      </c>
      <c r="H1882">
        <v>519.76</v>
      </c>
      <c r="I1882">
        <v>108</v>
      </c>
      <c r="J1882" t="s">
        <v>10</v>
      </c>
      <c r="K1882">
        <v>4</v>
      </c>
      <c r="L1882">
        <v>4</v>
      </c>
    </row>
    <row r="1883" spans="1:12">
      <c r="A1883" t="s">
        <v>3757</v>
      </c>
      <c r="B1883" t="s">
        <v>3758</v>
      </c>
      <c r="C1883">
        <v>3</v>
      </c>
      <c r="D1883" t="s">
        <v>3759</v>
      </c>
      <c r="E1883" t="s">
        <v>8</v>
      </c>
      <c r="F1883" t="s">
        <v>9</v>
      </c>
      <c r="G1883">
        <v>80223</v>
      </c>
      <c r="H1883">
        <v>901.31</v>
      </c>
      <c r="I1883">
        <v>100</v>
      </c>
      <c r="J1883" t="s">
        <v>10</v>
      </c>
      <c r="K1883">
        <v>6</v>
      </c>
      <c r="L1883">
        <v>7</v>
      </c>
    </row>
    <row r="1884" spans="1:12">
      <c r="A1884" t="s">
        <v>3760</v>
      </c>
      <c r="B1884" t="s">
        <v>3758</v>
      </c>
      <c r="C1884">
        <v>15</v>
      </c>
      <c r="D1884" t="s">
        <v>3761</v>
      </c>
      <c r="E1884" t="s">
        <v>35</v>
      </c>
      <c r="F1884" t="s">
        <v>9</v>
      </c>
      <c r="G1884">
        <v>80013</v>
      </c>
      <c r="H1884">
        <v>689.42</v>
      </c>
      <c r="I1884">
        <v>104</v>
      </c>
      <c r="J1884" t="s">
        <v>10</v>
      </c>
      <c r="K1884">
        <v>6</v>
      </c>
      <c r="L1884">
        <v>3</v>
      </c>
    </row>
    <row r="1885" spans="1:12">
      <c r="A1885" t="s">
        <v>3762</v>
      </c>
      <c r="B1885" t="s">
        <v>3758</v>
      </c>
      <c r="C1885">
        <v>27</v>
      </c>
      <c r="D1885" t="s">
        <v>3763</v>
      </c>
      <c r="E1885" t="s">
        <v>156</v>
      </c>
      <c r="F1885" t="s">
        <v>9</v>
      </c>
      <c r="G1885">
        <v>80138</v>
      </c>
      <c r="H1885">
        <v>724.72</v>
      </c>
      <c r="I1885">
        <v>102</v>
      </c>
      <c r="J1885" t="s">
        <v>10</v>
      </c>
      <c r="K1885">
        <v>6</v>
      </c>
      <c r="L1885">
        <v>4</v>
      </c>
    </row>
    <row r="1886" spans="1:12">
      <c r="A1886" t="s">
        <v>3764</v>
      </c>
      <c r="B1886" t="s">
        <v>3758</v>
      </c>
      <c r="C1886">
        <v>56</v>
      </c>
      <c r="D1886" t="s">
        <v>3765</v>
      </c>
      <c r="E1886" t="s">
        <v>77</v>
      </c>
      <c r="F1886" t="s">
        <v>9</v>
      </c>
      <c r="G1886">
        <v>80031</v>
      </c>
      <c r="H1886">
        <v>711.05</v>
      </c>
      <c r="I1886">
        <v>103</v>
      </c>
      <c r="J1886" t="s">
        <v>10</v>
      </c>
      <c r="K1886">
        <v>8</v>
      </c>
      <c r="L1886">
        <v>8</v>
      </c>
    </row>
    <row r="1887" spans="1:12">
      <c r="A1887" t="s">
        <v>3766</v>
      </c>
      <c r="B1887" t="s">
        <v>3758</v>
      </c>
      <c r="C1887">
        <v>59</v>
      </c>
      <c r="D1887" t="s">
        <v>3767</v>
      </c>
      <c r="E1887" t="s">
        <v>8</v>
      </c>
      <c r="F1887" t="s">
        <v>9</v>
      </c>
      <c r="G1887">
        <v>80218</v>
      </c>
      <c r="H1887">
        <v>650.89</v>
      </c>
      <c r="I1887">
        <v>104</v>
      </c>
      <c r="J1887" t="s">
        <v>10</v>
      </c>
      <c r="K1887">
        <v>5</v>
      </c>
      <c r="L1887">
        <v>6</v>
      </c>
    </row>
    <row r="1888" spans="1:12">
      <c r="A1888" t="s">
        <v>3768</v>
      </c>
      <c r="B1888" t="s">
        <v>3758</v>
      </c>
      <c r="C1888">
        <v>63</v>
      </c>
      <c r="D1888" t="s">
        <v>3769</v>
      </c>
      <c r="E1888" t="s">
        <v>29</v>
      </c>
      <c r="F1888" t="s">
        <v>9</v>
      </c>
      <c r="G1888">
        <v>80005</v>
      </c>
      <c r="H1888">
        <v>694.48</v>
      </c>
      <c r="I1888">
        <v>103</v>
      </c>
      <c r="J1888" t="s">
        <v>10</v>
      </c>
      <c r="K1888">
        <v>5</v>
      </c>
      <c r="L1888">
        <v>5</v>
      </c>
    </row>
    <row r="1889" spans="1:12">
      <c r="A1889" t="s">
        <v>3770</v>
      </c>
      <c r="B1889" t="s">
        <v>3758</v>
      </c>
      <c r="C1889">
        <v>80</v>
      </c>
      <c r="D1889" t="s">
        <v>3771</v>
      </c>
      <c r="E1889" t="s">
        <v>26</v>
      </c>
      <c r="F1889" t="s">
        <v>9</v>
      </c>
      <c r="G1889">
        <v>80228</v>
      </c>
      <c r="H1889">
        <v>611.51</v>
      </c>
      <c r="I1889">
        <v>106</v>
      </c>
      <c r="J1889" t="s">
        <v>10</v>
      </c>
      <c r="K1889">
        <v>6</v>
      </c>
      <c r="L1889">
        <v>3</v>
      </c>
    </row>
    <row r="1890" spans="1:12">
      <c r="A1890" t="s">
        <v>3772</v>
      </c>
      <c r="B1890" t="s">
        <v>3758</v>
      </c>
      <c r="C1890">
        <v>87</v>
      </c>
      <c r="D1890" t="s">
        <v>3773</v>
      </c>
      <c r="E1890" t="s">
        <v>8</v>
      </c>
      <c r="F1890" t="s">
        <v>9</v>
      </c>
      <c r="G1890">
        <v>80220</v>
      </c>
      <c r="H1890">
        <v>481.99</v>
      </c>
      <c r="I1890">
        <v>100</v>
      </c>
      <c r="J1890" t="s">
        <v>10</v>
      </c>
      <c r="K1890">
        <v>4</v>
      </c>
      <c r="L1890">
        <v>6</v>
      </c>
    </row>
    <row r="1891" spans="1:12">
      <c r="A1891" t="s">
        <v>3774</v>
      </c>
      <c r="B1891" t="s">
        <v>3758</v>
      </c>
      <c r="C1891">
        <v>91</v>
      </c>
      <c r="D1891" t="s">
        <v>3775</v>
      </c>
      <c r="E1891" t="s">
        <v>35</v>
      </c>
      <c r="F1891" t="s">
        <v>9</v>
      </c>
      <c r="G1891">
        <v>80012</v>
      </c>
      <c r="H1891">
        <v>903.7</v>
      </c>
      <c r="I1891">
        <v>104</v>
      </c>
      <c r="J1891" t="s">
        <v>10</v>
      </c>
      <c r="K1891">
        <v>7</v>
      </c>
      <c r="L1891">
        <v>6</v>
      </c>
    </row>
    <row r="1892" spans="1:12">
      <c r="A1892" t="s">
        <v>3776</v>
      </c>
      <c r="B1892" t="s">
        <v>3758</v>
      </c>
      <c r="C1892">
        <v>92</v>
      </c>
      <c r="D1892" t="s">
        <v>3777</v>
      </c>
      <c r="E1892" t="s">
        <v>35</v>
      </c>
      <c r="F1892" t="s">
        <v>9</v>
      </c>
      <c r="G1892">
        <v>80017</v>
      </c>
      <c r="H1892">
        <v>612.75</v>
      </c>
      <c r="I1892">
        <v>105</v>
      </c>
      <c r="J1892" t="s">
        <v>10</v>
      </c>
      <c r="K1892">
        <v>5</v>
      </c>
      <c r="L1892">
        <v>1</v>
      </c>
    </row>
    <row r="1893" spans="1:12">
      <c r="A1893" t="s">
        <v>3778</v>
      </c>
      <c r="B1893" t="s">
        <v>3758</v>
      </c>
      <c r="C1893">
        <v>93</v>
      </c>
      <c r="D1893" t="s">
        <v>3779</v>
      </c>
      <c r="E1893" t="s">
        <v>8</v>
      </c>
      <c r="F1893" t="s">
        <v>9</v>
      </c>
      <c r="G1893">
        <v>80220</v>
      </c>
      <c r="H1893">
        <v>761.05</v>
      </c>
      <c r="I1893">
        <v>107</v>
      </c>
      <c r="J1893" t="s">
        <v>10</v>
      </c>
      <c r="K1893">
        <v>5</v>
      </c>
      <c r="L1893">
        <v>3</v>
      </c>
    </row>
    <row r="1894" spans="1:12">
      <c r="A1894" t="s">
        <v>3780</v>
      </c>
      <c r="B1894" t="s">
        <v>3758</v>
      </c>
      <c r="C1894">
        <v>115</v>
      </c>
      <c r="D1894" t="s">
        <v>3781</v>
      </c>
      <c r="E1894" t="s">
        <v>35</v>
      </c>
      <c r="F1894" t="s">
        <v>9</v>
      </c>
      <c r="G1894">
        <v>80013</v>
      </c>
      <c r="H1894">
        <v>714.55</v>
      </c>
      <c r="I1894">
        <v>104</v>
      </c>
      <c r="J1894" t="s">
        <v>10</v>
      </c>
      <c r="K1894">
        <v>5</v>
      </c>
      <c r="L1894">
        <v>3</v>
      </c>
    </row>
    <row r="1895" spans="1:12">
      <c r="A1895" t="s">
        <v>3782</v>
      </c>
      <c r="B1895" t="s">
        <v>3758</v>
      </c>
      <c r="C1895">
        <v>119</v>
      </c>
      <c r="D1895" t="s">
        <v>3783</v>
      </c>
      <c r="E1895" t="s">
        <v>8</v>
      </c>
      <c r="F1895" t="s">
        <v>9</v>
      </c>
      <c r="G1895">
        <v>80219</v>
      </c>
      <c r="H1895">
        <v>694.71</v>
      </c>
      <c r="I1895">
        <v>107</v>
      </c>
      <c r="J1895" t="s">
        <v>10</v>
      </c>
      <c r="K1895">
        <v>5</v>
      </c>
      <c r="L1895">
        <v>3</v>
      </c>
    </row>
    <row r="1896" spans="1:12">
      <c r="A1896" t="s">
        <v>3784</v>
      </c>
      <c r="B1896" t="s">
        <v>3758</v>
      </c>
      <c r="C1896">
        <v>120</v>
      </c>
      <c r="D1896" t="s">
        <v>3785</v>
      </c>
      <c r="E1896" t="s">
        <v>156</v>
      </c>
      <c r="F1896" t="s">
        <v>9</v>
      </c>
      <c r="G1896">
        <v>80138</v>
      </c>
      <c r="H1896">
        <v>567.03</v>
      </c>
      <c r="I1896">
        <v>102</v>
      </c>
      <c r="J1896" t="s">
        <v>10</v>
      </c>
      <c r="K1896">
        <v>5</v>
      </c>
      <c r="L1896">
        <v>2</v>
      </c>
    </row>
    <row r="1897" spans="1:12">
      <c r="A1897" t="s">
        <v>3786</v>
      </c>
      <c r="B1897" t="s">
        <v>3758</v>
      </c>
      <c r="C1897">
        <v>151</v>
      </c>
      <c r="D1897" t="s">
        <v>3787</v>
      </c>
      <c r="E1897" t="s">
        <v>32</v>
      </c>
      <c r="F1897" t="s">
        <v>9</v>
      </c>
      <c r="G1897">
        <v>80020</v>
      </c>
      <c r="H1897">
        <v>782.1</v>
      </c>
      <c r="I1897">
        <v>108</v>
      </c>
      <c r="J1897" t="s">
        <v>10</v>
      </c>
      <c r="K1897">
        <v>5</v>
      </c>
      <c r="L1897">
        <v>3</v>
      </c>
    </row>
    <row r="1898" spans="1:12">
      <c r="A1898" t="s">
        <v>3788</v>
      </c>
      <c r="B1898" t="s">
        <v>3758</v>
      </c>
      <c r="C1898">
        <v>152</v>
      </c>
      <c r="D1898" t="s">
        <v>3789</v>
      </c>
      <c r="E1898" t="s">
        <v>35</v>
      </c>
      <c r="F1898" t="s">
        <v>9</v>
      </c>
      <c r="G1898">
        <v>80013</v>
      </c>
      <c r="H1898">
        <v>720.97</v>
      </c>
      <c r="I1898">
        <v>105</v>
      </c>
      <c r="J1898" t="s">
        <v>10</v>
      </c>
      <c r="K1898">
        <v>7</v>
      </c>
      <c r="L1898">
        <v>5</v>
      </c>
    </row>
    <row r="1899" spans="1:12">
      <c r="A1899" t="s">
        <v>3790</v>
      </c>
      <c r="B1899" t="s">
        <v>3758</v>
      </c>
      <c r="C1899">
        <v>162</v>
      </c>
      <c r="D1899" t="s">
        <v>3791</v>
      </c>
      <c r="E1899" t="s">
        <v>8</v>
      </c>
      <c r="F1899" t="s">
        <v>9</v>
      </c>
      <c r="G1899">
        <v>80237</v>
      </c>
      <c r="H1899">
        <v>753.86</v>
      </c>
      <c r="I1899">
        <v>101</v>
      </c>
      <c r="J1899" t="s">
        <v>10</v>
      </c>
      <c r="K1899">
        <v>4</v>
      </c>
      <c r="L1899">
        <v>2</v>
      </c>
    </row>
    <row r="1900" spans="1:12">
      <c r="A1900" t="s">
        <v>3792</v>
      </c>
      <c r="B1900" t="s">
        <v>3758</v>
      </c>
      <c r="C1900">
        <v>180</v>
      </c>
      <c r="D1900" t="s">
        <v>3793</v>
      </c>
      <c r="E1900" t="s">
        <v>8</v>
      </c>
      <c r="F1900" t="s">
        <v>9</v>
      </c>
      <c r="G1900">
        <v>80224</v>
      </c>
      <c r="H1900">
        <v>782.99</v>
      </c>
      <c r="I1900">
        <v>100</v>
      </c>
      <c r="J1900" t="s">
        <v>10</v>
      </c>
      <c r="K1900">
        <v>3</v>
      </c>
      <c r="L1900">
        <v>1</v>
      </c>
    </row>
    <row r="1901" spans="1:12">
      <c r="A1901" t="s">
        <v>3794</v>
      </c>
      <c r="B1901" t="s">
        <v>3758</v>
      </c>
      <c r="C1901">
        <v>181</v>
      </c>
      <c r="D1901" t="s">
        <v>3795</v>
      </c>
      <c r="E1901" t="s">
        <v>337</v>
      </c>
      <c r="F1901" t="s">
        <v>9</v>
      </c>
      <c r="G1901">
        <v>80033</v>
      </c>
      <c r="H1901">
        <v>683.53</v>
      </c>
      <c r="I1901">
        <v>109</v>
      </c>
      <c r="J1901" t="s">
        <v>10</v>
      </c>
      <c r="K1901">
        <v>8</v>
      </c>
      <c r="L1901">
        <v>7</v>
      </c>
    </row>
    <row r="1902" spans="1:12">
      <c r="A1902" t="s">
        <v>3796</v>
      </c>
      <c r="B1902" t="s">
        <v>3758</v>
      </c>
      <c r="C1902">
        <v>182</v>
      </c>
      <c r="D1902" t="s">
        <v>3797</v>
      </c>
      <c r="E1902" t="s">
        <v>32</v>
      </c>
      <c r="F1902" t="s">
        <v>9</v>
      </c>
      <c r="G1902">
        <v>80020</v>
      </c>
      <c r="H1902">
        <v>159.41999999999999</v>
      </c>
      <c r="I1902">
        <v>103</v>
      </c>
      <c r="J1902" t="s">
        <v>14</v>
      </c>
      <c r="K1902">
        <v>1</v>
      </c>
      <c r="L1902">
        <v>8</v>
      </c>
    </row>
    <row r="1903" spans="1:12">
      <c r="A1903" t="s">
        <v>3798</v>
      </c>
      <c r="B1903" t="s">
        <v>3758</v>
      </c>
      <c r="C1903">
        <v>194</v>
      </c>
      <c r="D1903" t="s">
        <v>3799</v>
      </c>
      <c r="E1903" t="s">
        <v>35</v>
      </c>
      <c r="F1903" t="s">
        <v>9</v>
      </c>
      <c r="G1903">
        <v>80012</v>
      </c>
      <c r="H1903">
        <v>795.58</v>
      </c>
      <c r="I1903">
        <v>105</v>
      </c>
      <c r="J1903" t="s">
        <v>10</v>
      </c>
      <c r="K1903">
        <v>6</v>
      </c>
      <c r="L1903">
        <v>4</v>
      </c>
    </row>
    <row r="1904" spans="1:12">
      <c r="A1904" t="s">
        <v>3800</v>
      </c>
      <c r="B1904" t="s">
        <v>3758</v>
      </c>
      <c r="C1904">
        <v>197</v>
      </c>
      <c r="D1904" t="s">
        <v>3801</v>
      </c>
      <c r="E1904" t="s">
        <v>8</v>
      </c>
      <c r="F1904" t="s">
        <v>9</v>
      </c>
      <c r="G1904">
        <v>80222</v>
      </c>
      <c r="H1904">
        <v>586.03</v>
      </c>
      <c r="I1904">
        <v>100</v>
      </c>
      <c r="J1904" t="s">
        <v>10</v>
      </c>
      <c r="K1904">
        <v>5</v>
      </c>
      <c r="L1904">
        <v>3</v>
      </c>
    </row>
    <row r="1905" spans="1:12">
      <c r="A1905" t="s">
        <v>3802</v>
      </c>
      <c r="B1905" t="s">
        <v>3758</v>
      </c>
      <c r="C1905">
        <v>198</v>
      </c>
      <c r="D1905" t="s">
        <v>3803</v>
      </c>
      <c r="E1905" t="s">
        <v>316</v>
      </c>
      <c r="F1905" t="s">
        <v>9</v>
      </c>
      <c r="G1905">
        <v>80401</v>
      </c>
      <c r="H1905">
        <v>772.56</v>
      </c>
      <c r="I1905">
        <v>108</v>
      </c>
      <c r="J1905" t="s">
        <v>10</v>
      </c>
      <c r="K1905">
        <v>8</v>
      </c>
      <c r="L1905">
        <v>8</v>
      </c>
    </row>
    <row r="1906" spans="1:12">
      <c r="A1906" t="s">
        <v>3804</v>
      </c>
      <c r="B1906" t="s">
        <v>3758</v>
      </c>
      <c r="C1906">
        <v>204</v>
      </c>
      <c r="D1906" t="s">
        <v>3028</v>
      </c>
      <c r="E1906" t="s">
        <v>35</v>
      </c>
      <c r="F1906" t="s">
        <v>9</v>
      </c>
      <c r="G1906">
        <v>80014</v>
      </c>
      <c r="H1906">
        <v>637.98</v>
      </c>
      <c r="I1906">
        <v>105</v>
      </c>
      <c r="J1906" t="s">
        <v>10</v>
      </c>
      <c r="K1906">
        <v>6</v>
      </c>
      <c r="L1906">
        <v>4</v>
      </c>
    </row>
    <row r="1907" spans="1:12">
      <c r="A1907" t="s">
        <v>3805</v>
      </c>
      <c r="B1907" t="s">
        <v>3758</v>
      </c>
      <c r="C1907">
        <v>210</v>
      </c>
      <c r="D1907" t="s">
        <v>3806</v>
      </c>
      <c r="E1907" t="s">
        <v>48</v>
      </c>
      <c r="F1907" t="s">
        <v>9</v>
      </c>
      <c r="G1907">
        <v>80113</v>
      </c>
      <c r="H1907">
        <v>623.64</v>
      </c>
      <c r="I1907">
        <v>105</v>
      </c>
      <c r="J1907" t="s">
        <v>10</v>
      </c>
      <c r="K1907">
        <v>7</v>
      </c>
      <c r="L1907">
        <v>6</v>
      </c>
    </row>
    <row r="1908" spans="1:12">
      <c r="A1908" t="s">
        <v>3807</v>
      </c>
      <c r="B1908" t="s">
        <v>3758</v>
      </c>
      <c r="C1908">
        <v>211</v>
      </c>
      <c r="D1908" t="s">
        <v>3808</v>
      </c>
      <c r="E1908" t="s">
        <v>26</v>
      </c>
      <c r="F1908" t="s">
        <v>9</v>
      </c>
      <c r="G1908">
        <v>80214</v>
      </c>
      <c r="H1908">
        <v>665.6</v>
      </c>
      <c r="I1908">
        <v>106</v>
      </c>
      <c r="J1908" t="s">
        <v>10</v>
      </c>
      <c r="K1908">
        <v>7</v>
      </c>
      <c r="L1908">
        <v>7</v>
      </c>
    </row>
    <row r="1909" spans="1:12">
      <c r="A1909" t="s">
        <v>3809</v>
      </c>
      <c r="B1909" t="s">
        <v>3758</v>
      </c>
      <c r="C1909">
        <v>214</v>
      </c>
      <c r="D1909" t="s">
        <v>3810</v>
      </c>
      <c r="E1909" t="s">
        <v>35</v>
      </c>
      <c r="F1909" t="s">
        <v>9</v>
      </c>
      <c r="G1909">
        <v>80013</v>
      </c>
      <c r="H1909">
        <v>577.79999999999995</v>
      </c>
      <c r="I1909">
        <v>104</v>
      </c>
      <c r="J1909" t="s">
        <v>10</v>
      </c>
      <c r="K1909">
        <v>5</v>
      </c>
      <c r="L1909">
        <v>1</v>
      </c>
    </row>
    <row r="1910" spans="1:12">
      <c r="A1910" t="s">
        <v>3811</v>
      </c>
      <c r="B1910" t="s">
        <v>3758</v>
      </c>
      <c r="C1910">
        <v>236</v>
      </c>
      <c r="D1910" t="s">
        <v>3812</v>
      </c>
      <c r="E1910" t="s">
        <v>29</v>
      </c>
      <c r="F1910" t="s">
        <v>9</v>
      </c>
      <c r="G1910">
        <v>80004</v>
      </c>
      <c r="H1910">
        <v>581.26</v>
      </c>
      <c r="I1910">
        <v>108</v>
      </c>
      <c r="J1910" t="s">
        <v>10</v>
      </c>
      <c r="K1910">
        <v>5</v>
      </c>
      <c r="L1910">
        <v>5</v>
      </c>
    </row>
    <row r="1911" spans="1:12">
      <c r="A1911" t="s">
        <v>3813</v>
      </c>
      <c r="B1911" t="s">
        <v>3758</v>
      </c>
      <c r="C1911">
        <v>240</v>
      </c>
      <c r="D1911" t="s">
        <v>3814</v>
      </c>
      <c r="E1911" t="s">
        <v>35</v>
      </c>
      <c r="F1911" t="s">
        <v>9</v>
      </c>
      <c r="G1911">
        <v>80014</v>
      </c>
      <c r="H1911">
        <v>882</v>
      </c>
      <c r="I1911">
        <v>104</v>
      </c>
      <c r="J1911" t="s">
        <v>10</v>
      </c>
      <c r="K1911">
        <v>5</v>
      </c>
      <c r="L1911">
        <v>2</v>
      </c>
    </row>
    <row r="1912" spans="1:12">
      <c r="A1912" t="s">
        <v>3815</v>
      </c>
      <c r="B1912" t="s">
        <v>3758</v>
      </c>
      <c r="C1912">
        <v>245</v>
      </c>
      <c r="D1912" t="s">
        <v>3816</v>
      </c>
      <c r="E1912" t="s">
        <v>17</v>
      </c>
      <c r="F1912" t="s">
        <v>9</v>
      </c>
      <c r="G1912">
        <v>80122</v>
      </c>
      <c r="H1912">
        <v>569.26</v>
      </c>
      <c r="I1912">
        <v>100</v>
      </c>
      <c r="J1912" t="s">
        <v>10</v>
      </c>
      <c r="K1912">
        <v>4</v>
      </c>
      <c r="L1912">
        <v>5</v>
      </c>
    </row>
    <row r="1913" spans="1:12">
      <c r="A1913" t="s">
        <v>3817</v>
      </c>
      <c r="B1913" t="s">
        <v>3758</v>
      </c>
      <c r="C1913">
        <v>251</v>
      </c>
      <c r="D1913" t="s">
        <v>3818</v>
      </c>
      <c r="E1913" t="s">
        <v>29</v>
      </c>
      <c r="F1913" t="s">
        <v>9</v>
      </c>
      <c r="G1913">
        <v>80005</v>
      </c>
      <c r="H1913">
        <v>840.89</v>
      </c>
      <c r="I1913">
        <v>103</v>
      </c>
      <c r="J1913" t="s">
        <v>10</v>
      </c>
      <c r="K1913">
        <v>7</v>
      </c>
      <c r="L1913">
        <v>1</v>
      </c>
    </row>
    <row r="1914" spans="1:12">
      <c r="A1914" t="s">
        <v>3819</v>
      </c>
      <c r="B1914" t="s">
        <v>3758</v>
      </c>
      <c r="C1914">
        <v>258</v>
      </c>
      <c r="D1914" t="s">
        <v>3820</v>
      </c>
      <c r="E1914" t="s">
        <v>8</v>
      </c>
      <c r="F1914" t="s">
        <v>9</v>
      </c>
      <c r="G1914">
        <v>80221</v>
      </c>
      <c r="H1914">
        <v>669.5</v>
      </c>
      <c r="I1914">
        <v>101</v>
      </c>
      <c r="J1914" t="s">
        <v>10</v>
      </c>
      <c r="K1914">
        <v>7</v>
      </c>
      <c r="L1914">
        <v>6</v>
      </c>
    </row>
    <row r="1915" spans="1:12">
      <c r="A1915" t="s">
        <v>3821</v>
      </c>
      <c r="B1915" t="s">
        <v>3758</v>
      </c>
      <c r="C1915">
        <v>269</v>
      </c>
      <c r="D1915" t="s">
        <v>3822</v>
      </c>
      <c r="E1915" t="s">
        <v>17</v>
      </c>
      <c r="F1915" t="s">
        <v>9</v>
      </c>
      <c r="G1915">
        <v>80015</v>
      </c>
      <c r="H1915">
        <v>857.77</v>
      </c>
      <c r="I1915">
        <v>105</v>
      </c>
      <c r="J1915" t="s">
        <v>10</v>
      </c>
      <c r="K1915">
        <v>7</v>
      </c>
      <c r="L1915">
        <v>5</v>
      </c>
    </row>
    <row r="1916" spans="1:12">
      <c r="A1916" t="s">
        <v>3823</v>
      </c>
      <c r="B1916" t="s">
        <v>3758</v>
      </c>
      <c r="C1916">
        <v>274</v>
      </c>
      <c r="D1916" t="s">
        <v>3824</v>
      </c>
      <c r="E1916" t="s">
        <v>8</v>
      </c>
      <c r="F1916" t="s">
        <v>9</v>
      </c>
      <c r="G1916">
        <v>80210</v>
      </c>
      <c r="H1916">
        <v>92.49</v>
      </c>
      <c r="I1916">
        <v>101</v>
      </c>
      <c r="J1916" t="s">
        <v>14</v>
      </c>
      <c r="K1916">
        <v>2</v>
      </c>
      <c r="L1916">
        <v>4</v>
      </c>
    </row>
    <row r="1917" spans="1:12">
      <c r="A1917" t="s">
        <v>3825</v>
      </c>
      <c r="B1917" t="s">
        <v>3758</v>
      </c>
      <c r="C1917">
        <v>288</v>
      </c>
      <c r="D1917" t="s">
        <v>3826</v>
      </c>
      <c r="E1917" t="s">
        <v>35</v>
      </c>
      <c r="F1917" t="s">
        <v>9</v>
      </c>
      <c r="G1917">
        <v>80013</v>
      </c>
      <c r="H1917">
        <v>663.8</v>
      </c>
      <c r="I1917">
        <v>104</v>
      </c>
      <c r="J1917" t="s">
        <v>10</v>
      </c>
      <c r="K1917">
        <v>6</v>
      </c>
      <c r="L1917">
        <v>5</v>
      </c>
    </row>
    <row r="1918" spans="1:12">
      <c r="A1918" t="s">
        <v>3827</v>
      </c>
      <c r="B1918" t="s">
        <v>3758</v>
      </c>
      <c r="C1918">
        <v>301</v>
      </c>
      <c r="D1918" t="s">
        <v>3828</v>
      </c>
      <c r="E1918" t="s">
        <v>8</v>
      </c>
      <c r="F1918" t="s">
        <v>9</v>
      </c>
      <c r="G1918">
        <v>80209</v>
      </c>
      <c r="H1918">
        <v>757.32</v>
      </c>
      <c r="I1918">
        <v>101</v>
      </c>
      <c r="J1918" t="s">
        <v>10</v>
      </c>
      <c r="K1918">
        <v>2</v>
      </c>
      <c r="L1918">
        <v>3</v>
      </c>
    </row>
    <row r="1919" spans="1:12">
      <c r="A1919" t="s">
        <v>3829</v>
      </c>
      <c r="B1919" t="s">
        <v>3758</v>
      </c>
      <c r="C1919">
        <v>303</v>
      </c>
      <c r="D1919" t="s">
        <v>3830</v>
      </c>
      <c r="E1919" t="s">
        <v>8</v>
      </c>
      <c r="F1919" t="s">
        <v>9</v>
      </c>
      <c r="G1919">
        <v>80227</v>
      </c>
      <c r="H1919">
        <v>685.76</v>
      </c>
      <c r="I1919">
        <v>106</v>
      </c>
      <c r="J1919" t="s">
        <v>10</v>
      </c>
      <c r="K1919">
        <v>4</v>
      </c>
      <c r="L1919">
        <v>8</v>
      </c>
    </row>
    <row r="1920" spans="1:12">
      <c r="A1920" t="s">
        <v>3831</v>
      </c>
      <c r="B1920" t="s">
        <v>3758</v>
      </c>
      <c r="C1920">
        <v>317</v>
      </c>
      <c r="D1920" t="s">
        <v>1925</v>
      </c>
      <c r="E1920" t="s">
        <v>29</v>
      </c>
      <c r="F1920" t="s">
        <v>9</v>
      </c>
      <c r="G1920">
        <v>80005</v>
      </c>
      <c r="H1920">
        <v>880.53</v>
      </c>
      <c r="I1920">
        <v>109</v>
      </c>
      <c r="J1920" t="s">
        <v>10</v>
      </c>
      <c r="K1920">
        <v>5</v>
      </c>
      <c r="L1920">
        <v>2</v>
      </c>
    </row>
    <row r="1921" spans="1:12">
      <c r="A1921" t="s">
        <v>3832</v>
      </c>
      <c r="B1921" t="s">
        <v>3758</v>
      </c>
      <c r="C1921">
        <v>336</v>
      </c>
      <c r="D1921" t="s">
        <v>3833</v>
      </c>
      <c r="E1921" t="s">
        <v>1396</v>
      </c>
      <c r="F1921" t="s">
        <v>9</v>
      </c>
      <c r="G1921">
        <v>80465</v>
      </c>
      <c r="H1921">
        <v>802.75</v>
      </c>
      <c r="I1921">
        <v>101</v>
      </c>
      <c r="J1921" t="s">
        <v>10</v>
      </c>
      <c r="K1921">
        <v>8</v>
      </c>
      <c r="L1921">
        <v>8</v>
      </c>
    </row>
    <row r="1922" spans="1:12">
      <c r="A1922" t="s">
        <v>3834</v>
      </c>
      <c r="B1922" t="s">
        <v>3758</v>
      </c>
      <c r="C1922">
        <v>354</v>
      </c>
      <c r="D1922" t="s">
        <v>3835</v>
      </c>
      <c r="E1922" t="s">
        <v>8</v>
      </c>
      <c r="F1922" t="s">
        <v>9</v>
      </c>
      <c r="G1922">
        <v>80222</v>
      </c>
      <c r="H1922">
        <v>574.85</v>
      </c>
      <c r="I1922">
        <v>100</v>
      </c>
      <c r="J1922" t="s">
        <v>10</v>
      </c>
      <c r="K1922">
        <v>5</v>
      </c>
      <c r="L1922">
        <v>2</v>
      </c>
    </row>
    <row r="1923" spans="1:12">
      <c r="A1923" t="s">
        <v>3836</v>
      </c>
      <c r="B1923" t="s">
        <v>3758</v>
      </c>
      <c r="C1923">
        <v>355</v>
      </c>
      <c r="D1923" t="s">
        <v>3837</v>
      </c>
      <c r="E1923" t="s">
        <v>8</v>
      </c>
      <c r="F1923" t="s">
        <v>9</v>
      </c>
      <c r="G1923">
        <v>80212</v>
      </c>
      <c r="H1923">
        <v>904.69</v>
      </c>
      <c r="I1923">
        <v>109</v>
      </c>
      <c r="J1923" t="s">
        <v>10</v>
      </c>
      <c r="K1923">
        <v>2</v>
      </c>
      <c r="L1923">
        <v>7</v>
      </c>
    </row>
    <row r="1924" spans="1:12">
      <c r="A1924" t="s">
        <v>3838</v>
      </c>
      <c r="B1924" t="s">
        <v>3758</v>
      </c>
      <c r="C1924">
        <v>357</v>
      </c>
      <c r="D1924" t="s">
        <v>3839</v>
      </c>
      <c r="E1924" t="s">
        <v>17</v>
      </c>
      <c r="F1924" t="s">
        <v>9</v>
      </c>
      <c r="G1924">
        <v>80015</v>
      </c>
      <c r="H1924">
        <v>923.65</v>
      </c>
      <c r="I1924">
        <v>104</v>
      </c>
      <c r="J1924" t="s">
        <v>10</v>
      </c>
      <c r="K1924">
        <v>6</v>
      </c>
      <c r="L1924">
        <v>5</v>
      </c>
    </row>
    <row r="1925" spans="1:12">
      <c r="A1925" t="s">
        <v>3840</v>
      </c>
      <c r="B1925" t="s">
        <v>3758</v>
      </c>
      <c r="C1925">
        <v>360</v>
      </c>
      <c r="D1925" t="s">
        <v>3841</v>
      </c>
      <c r="E1925" t="s">
        <v>8</v>
      </c>
      <c r="F1925" t="s">
        <v>9</v>
      </c>
      <c r="G1925">
        <v>80211</v>
      </c>
      <c r="H1925">
        <v>579.61</v>
      </c>
      <c r="I1925">
        <v>108</v>
      </c>
      <c r="J1925" t="s">
        <v>10</v>
      </c>
      <c r="K1925">
        <v>4</v>
      </c>
      <c r="L1925">
        <v>3</v>
      </c>
    </row>
    <row r="1926" spans="1:12">
      <c r="A1926" t="s">
        <v>3842</v>
      </c>
      <c r="B1926" t="s">
        <v>3758</v>
      </c>
      <c r="C1926">
        <v>381</v>
      </c>
      <c r="D1926" t="s">
        <v>3843</v>
      </c>
      <c r="E1926" t="s">
        <v>26</v>
      </c>
      <c r="F1926" t="s">
        <v>9</v>
      </c>
      <c r="G1926">
        <v>80227</v>
      </c>
      <c r="H1926">
        <v>623.49</v>
      </c>
      <c r="I1926">
        <v>106</v>
      </c>
      <c r="J1926" t="s">
        <v>10</v>
      </c>
      <c r="K1926">
        <v>7</v>
      </c>
      <c r="L1926">
        <v>1</v>
      </c>
    </row>
    <row r="1927" spans="1:12">
      <c r="A1927" t="s">
        <v>3844</v>
      </c>
      <c r="B1927" t="s">
        <v>3758</v>
      </c>
      <c r="C1927">
        <v>387</v>
      </c>
      <c r="D1927" t="s">
        <v>3845</v>
      </c>
      <c r="E1927" t="s">
        <v>35</v>
      </c>
      <c r="F1927" t="s">
        <v>9</v>
      </c>
      <c r="G1927">
        <v>80016</v>
      </c>
      <c r="H1927">
        <v>756.23</v>
      </c>
      <c r="I1927">
        <v>102</v>
      </c>
      <c r="J1927" t="s">
        <v>10</v>
      </c>
      <c r="K1927">
        <v>6</v>
      </c>
      <c r="L1927">
        <v>1</v>
      </c>
    </row>
    <row r="1928" spans="1:12">
      <c r="A1928" t="s">
        <v>3846</v>
      </c>
      <c r="B1928" t="s">
        <v>3758</v>
      </c>
      <c r="C1928">
        <v>388</v>
      </c>
      <c r="D1928" t="s">
        <v>3847</v>
      </c>
      <c r="E1928" t="s">
        <v>337</v>
      </c>
      <c r="F1928" t="s">
        <v>9</v>
      </c>
      <c r="G1928">
        <v>80212</v>
      </c>
      <c r="H1928">
        <v>663.65</v>
      </c>
      <c r="I1928">
        <v>107</v>
      </c>
      <c r="J1928" t="s">
        <v>10</v>
      </c>
      <c r="K1928">
        <v>7</v>
      </c>
      <c r="L1928">
        <v>3</v>
      </c>
    </row>
    <row r="1929" spans="1:12">
      <c r="A1929" t="s">
        <v>3848</v>
      </c>
      <c r="B1929" t="s">
        <v>3758</v>
      </c>
      <c r="C1929">
        <v>398</v>
      </c>
      <c r="D1929" t="s">
        <v>3849</v>
      </c>
      <c r="E1929" t="s">
        <v>35</v>
      </c>
      <c r="F1929" t="s">
        <v>9</v>
      </c>
      <c r="G1929">
        <v>80012</v>
      </c>
      <c r="H1929">
        <v>828.15</v>
      </c>
      <c r="I1929">
        <v>100</v>
      </c>
      <c r="J1929" t="s">
        <v>10</v>
      </c>
      <c r="K1929">
        <v>6</v>
      </c>
      <c r="L1929">
        <v>6</v>
      </c>
    </row>
    <row r="1930" spans="1:12">
      <c r="A1930" t="s">
        <v>3850</v>
      </c>
      <c r="B1930" t="s">
        <v>3758</v>
      </c>
      <c r="C1930">
        <v>430</v>
      </c>
      <c r="D1930" t="s">
        <v>3851</v>
      </c>
      <c r="E1930" t="s">
        <v>337</v>
      </c>
      <c r="F1930" t="s">
        <v>9</v>
      </c>
      <c r="G1930">
        <v>80033</v>
      </c>
      <c r="H1930">
        <v>637.63</v>
      </c>
      <c r="I1930">
        <v>108</v>
      </c>
      <c r="J1930" t="s">
        <v>10</v>
      </c>
      <c r="K1930">
        <v>6</v>
      </c>
      <c r="L1930">
        <v>4</v>
      </c>
    </row>
    <row r="1931" spans="1:12">
      <c r="A1931" t="s">
        <v>3852</v>
      </c>
      <c r="B1931" t="s">
        <v>3758</v>
      </c>
      <c r="C1931">
        <v>441</v>
      </c>
      <c r="D1931" t="s">
        <v>3853</v>
      </c>
      <c r="E1931" t="s">
        <v>26</v>
      </c>
      <c r="F1931" t="s">
        <v>9</v>
      </c>
      <c r="G1931">
        <v>80226</v>
      </c>
      <c r="H1931">
        <v>180.5</v>
      </c>
      <c r="I1931">
        <v>107</v>
      </c>
      <c r="J1931" t="s">
        <v>10</v>
      </c>
      <c r="K1931">
        <v>1</v>
      </c>
      <c r="L1931">
        <v>4</v>
      </c>
    </row>
    <row r="1932" spans="1:12">
      <c r="A1932" t="s">
        <v>3854</v>
      </c>
      <c r="B1932" t="s">
        <v>3758</v>
      </c>
      <c r="C1932">
        <v>445</v>
      </c>
      <c r="D1932" t="s">
        <v>3855</v>
      </c>
      <c r="E1932" t="s">
        <v>8</v>
      </c>
      <c r="F1932" t="s">
        <v>9</v>
      </c>
      <c r="G1932">
        <v>80219</v>
      </c>
      <c r="H1932">
        <v>735.28</v>
      </c>
      <c r="I1932">
        <v>101</v>
      </c>
      <c r="J1932" t="s">
        <v>10</v>
      </c>
      <c r="K1932">
        <v>6</v>
      </c>
      <c r="L1932">
        <v>4</v>
      </c>
    </row>
    <row r="1933" spans="1:12">
      <c r="A1933" t="s">
        <v>3856</v>
      </c>
      <c r="B1933" t="s">
        <v>3758</v>
      </c>
      <c r="C1933">
        <v>448</v>
      </c>
      <c r="D1933" t="s">
        <v>3857</v>
      </c>
      <c r="E1933" t="s">
        <v>26</v>
      </c>
      <c r="F1933" t="s">
        <v>9</v>
      </c>
      <c r="G1933">
        <v>80214</v>
      </c>
      <c r="H1933">
        <v>817.32</v>
      </c>
      <c r="I1933">
        <v>100</v>
      </c>
      <c r="J1933" t="s">
        <v>10</v>
      </c>
      <c r="K1933">
        <v>5</v>
      </c>
      <c r="L1933">
        <v>1</v>
      </c>
    </row>
    <row r="1934" spans="1:12">
      <c r="A1934" t="s">
        <v>3858</v>
      </c>
      <c r="B1934" t="s">
        <v>3758</v>
      </c>
      <c r="C1934">
        <v>451</v>
      </c>
      <c r="D1934" t="s">
        <v>3859</v>
      </c>
      <c r="E1934" t="s">
        <v>8</v>
      </c>
      <c r="F1934" t="s">
        <v>9</v>
      </c>
      <c r="G1934">
        <v>80224</v>
      </c>
      <c r="H1934">
        <v>657.36</v>
      </c>
      <c r="I1934">
        <v>100</v>
      </c>
      <c r="J1934" t="s">
        <v>10</v>
      </c>
      <c r="K1934">
        <v>7</v>
      </c>
      <c r="L1934">
        <v>4</v>
      </c>
    </row>
    <row r="1935" spans="1:12">
      <c r="A1935" t="s">
        <v>3860</v>
      </c>
      <c r="B1935" t="s">
        <v>3758</v>
      </c>
      <c r="C1935">
        <v>454</v>
      </c>
      <c r="D1935" t="s">
        <v>3861</v>
      </c>
      <c r="E1935" t="s">
        <v>35</v>
      </c>
      <c r="F1935" t="s">
        <v>9</v>
      </c>
      <c r="G1935">
        <v>80012</v>
      </c>
      <c r="H1935">
        <v>901.69</v>
      </c>
      <c r="I1935">
        <v>102</v>
      </c>
      <c r="J1935" t="s">
        <v>10</v>
      </c>
      <c r="K1935">
        <v>7</v>
      </c>
      <c r="L1935">
        <v>4</v>
      </c>
    </row>
    <row r="1936" spans="1:12">
      <c r="A1936" t="s">
        <v>3862</v>
      </c>
      <c r="B1936" t="s">
        <v>3758</v>
      </c>
      <c r="C1936">
        <v>463</v>
      </c>
      <c r="D1936" t="s">
        <v>2282</v>
      </c>
      <c r="E1936" t="s">
        <v>8</v>
      </c>
      <c r="F1936" t="s">
        <v>9</v>
      </c>
      <c r="G1936">
        <v>80247</v>
      </c>
      <c r="H1936">
        <v>750.89</v>
      </c>
      <c r="I1936">
        <v>104</v>
      </c>
      <c r="J1936" t="s">
        <v>10</v>
      </c>
      <c r="K1936">
        <v>6</v>
      </c>
      <c r="L1936">
        <v>3</v>
      </c>
    </row>
    <row r="1937" spans="1:12">
      <c r="A1937" t="s">
        <v>3863</v>
      </c>
      <c r="B1937" t="s">
        <v>3758</v>
      </c>
      <c r="C1937">
        <v>470</v>
      </c>
      <c r="D1937" t="s">
        <v>3864</v>
      </c>
      <c r="E1937" t="s">
        <v>8</v>
      </c>
      <c r="F1937" t="s">
        <v>9</v>
      </c>
      <c r="G1937">
        <v>80220</v>
      </c>
      <c r="H1937">
        <v>228.96</v>
      </c>
      <c r="I1937">
        <v>100</v>
      </c>
      <c r="J1937" t="s">
        <v>10</v>
      </c>
      <c r="K1937">
        <v>1</v>
      </c>
      <c r="L1937">
        <v>8</v>
      </c>
    </row>
    <row r="1938" spans="1:12">
      <c r="A1938" t="s">
        <v>3865</v>
      </c>
      <c r="B1938" t="s">
        <v>3758</v>
      </c>
      <c r="C1938">
        <v>471</v>
      </c>
      <c r="D1938" t="s">
        <v>3866</v>
      </c>
      <c r="E1938" t="s">
        <v>48</v>
      </c>
      <c r="F1938" t="s">
        <v>9</v>
      </c>
      <c r="G1938">
        <v>80111</v>
      </c>
      <c r="H1938">
        <v>867.02</v>
      </c>
      <c r="I1938">
        <v>105</v>
      </c>
      <c r="J1938" t="s">
        <v>10</v>
      </c>
      <c r="K1938">
        <v>6</v>
      </c>
      <c r="L1938">
        <v>8</v>
      </c>
    </row>
    <row r="1939" spans="1:12">
      <c r="A1939" t="s">
        <v>3867</v>
      </c>
      <c r="B1939" t="s">
        <v>3758</v>
      </c>
      <c r="C1939">
        <v>472</v>
      </c>
      <c r="D1939" t="s">
        <v>3868</v>
      </c>
      <c r="E1939" t="s">
        <v>77</v>
      </c>
      <c r="F1939" t="s">
        <v>9</v>
      </c>
      <c r="G1939">
        <v>80023</v>
      </c>
      <c r="H1939">
        <v>781.67</v>
      </c>
      <c r="I1939">
        <v>103</v>
      </c>
      <c r="J1939" t="s">
        <v>10</v>
      </c>
      <c r="K1939">
        <v>6</v>
      </c>
      <c r="L1939">
        <v>8</v>
      </c>
    </row>
    <row r="1940" spans="1:12">
      <c r="A1940" t="s">
        <v>3869</v>
      </c>
      <c r="B1940" t="s">
        <v>3758</v>
      </c>
      <c r="C1940">
        <v>483</v>
      </c>
      <c r="D1940" t="s">
        <v>3870</v>
      </c>
      <c r="E1940" t="s">
        <v>35</v>
      </c>
      <c r="F1940" t="s">
        <v>9</v>
      </c>
      <c r="G1940">
        <v>80012</v>
      </c>
      <c r="H1940">
        <v>804.91</v>
      </c>
      <c r="I1940">
        <v>105</v>
      </c>
      <c r="J1940" t="s">
        <v>10</v>
      </c>
      <c r="K1940">
        <v>6</v>
      </c>
      <c r="L1940">
        <v>6</v>
      </c>
    </row>
    <row r="1941" spans="1:12">
      <c r="A1941" t="s">
        <v>100</v>
      </c>
      <c r="B1941" t="s">
        <v>3758</v>
      </c>
      <c r="C1941">
        <v>486</v>
      </c>
      <c r="D1941" t="s">
        <v>3871</v>
      </c>
      <c r="E1941" t="s">
        <v>35</v>
      </c>
      <c r="F1941" t="s">
        <v>9</v>
      </c>
      <c r="G1941">
        <v>80013</v>
      </c>
      <c r="H1941">
        <v>806.07</v>
      </c>
      <c r="I1941">
        <v>102</v>
      </c>
      <c r="J1941" t="s">
        <v>10</v>
      </c>
      <c r="K1941">
        <v>5</v>
      </c>
      <c r="L1941">
        <v>2</v>
      </c>
    </row>
    <row r="1942" spans="1:12">
      <c r="A1942" t="s">
        <v>3872</v>
      </c>
      <c r="B1942" t="s">
        <v>3758</v>
      </c>
      <c r="C1942">
        <v>503</v>
      </c>
      <c r="D1942" t="s">
        <v>3873</v>
      </c>
      <c r="E1942" t="s">
        <v>8</v>
      </c>
      <c r="F1942" t="s">
        <v>9</v>
      </c>
      <c r="G1942">
        <v>80221</v>
      </c>
      <c r="H1942">
        <v>584.97</v>
      </c>
      <c r="I1942">
        <v>107</v>
      </c>
      <c r="J1942" t="s">
        <v>10</v>
      </c>
      <c r="K1942">
        <v>5</v>
      </c>
      <c r="L1942">
        <v>7</v>
      </c>
    </row>
    <row r="1943" spans="1:12">
      <c r="A1943" t="s">
        <v>3874</v>
      </c>
      <c r="B1943" t="s">
        <v>3758</v>
      </c>
      <c r="C1943">
        <v>508</v>
      </c>
      <c r="D1943" t="s">
        <v>3875</v>
      </c>
      <c r="E1943" t="s">
        <v>791</v>
      </c>
      <c r="F1943" t="s">
        <v>9</v>
      </c>
      <c r="G1943">
        <v>80214</v>
      </c>
      <c r="H1943">
        <v>792.23</v>
      </c>
      <c r="I1943">
        <v>100</v>
      </c>
      <c r="J1943" t="s">
        <v>10</v>
      </c>
      <c r="K1943">
        <v>5</v>
      </c>
      <c r="L1943">
        <v>1</v>
      </c>
    </row>
    <row r="1944" spans="1:12">
      <c r="A1944" t="s">
        <v>3876</v>
      </c>
      <c r="B1944" t="s">
        <v>3758</v>
      </c>
      <c r="C1944">
        <v>514</v>
      </c>
      <c r="D1944" t="s">
        <v>3877</v>
      </c>
      <c r="E1944" t="s">
        <v>156</v>
      </c>
      <c r="F1944" t="s">
        <v>9</v>
      </c>
      <c r="G1944">
        <v>80138</v>
      </c>
      <c r="H1944">
        <v>891.75</v>
      </c>
      <c r="I1944">
        <v>102</v>
      </c>
      <c r="J1944" t="s">
        <v>10</v>
      </c>
      <c r="K1944">
        <v>5</v>
      </c>
      <c r="L1944">
        <v>6</v>
      </c>
    </row>
    <row r="1945" spans="1:12">
      <c r="A1945" t="s">
        <v>3878</v>
      </c>
      <c r="B1945" t="s">
        <v>3758</v>
      </c>
      <c r="C1945">
        <v>522</v>
      </c>
      <c r="D1945" t="s">
        <v>3879</v>
      </c>
      <c r="E1945" t="s">
        <v>32</v>
      </c>
      <c r="F1945" t="s">
        <v>9</v>
      </c>
      <c r="G1945">
        <v>80020</v>
      </c>
      <c r="H1945">
        <v>827.01</v>
      </c>
      <c r="I1945">
        <v>109</v>
      </c>
      <c r="J1945" t="s">
        <v>10</v>
      </c>
      <c r="K1945">
        <v>5</v>
      </c>
      <c r="L1945">
        <v>4</v>
      </c>
    </row>
    <row r="1946" spans="1:12">
      <c r="A1946" t="s">
        <v>3880</v>
      </c>
      <c r="B1946" t="s">
        <v>3758</v>
      </c>
      <c r="C1946">
        <v>526</v>
      </c>
      <c r="D1946" t="s">
        <v>3881</v>
      </c>
      <c r="E1946" t="s">
        <v>337</v>
      </c>
      <c r="F1946" t="s">
        <v>9</v>
      </c>
      <c r="G1946">
        <v>80033</v>
      </c>
      <c r="H1946">
        <v>751.49</v>
      </c>
      <c r="I1946">
        <v>106</v>
      </c>
      <c r="J1946" t="s">
        <v>10</v>
      </c>
      <c r="K1946">
        <v>6</v>
      </c>
      <c r="L1946">
        <v>6</v>
      </c>
    </row>
    <row r="1947" spans="1:12">
      <c r="A1947" t="s">
        <v>3882</v>
      </c>
      <c r="B1947" t="s">
        <v>3758</v>
      </c>
      <c r="C1947">
        <v>540</v>
      </c>
      <c r="D1947" t="s">
        <v>3883</v>
      </c>
      <c r="E1947" t="s">
        <v>32</v>
      </c>
      <c r="F1947" t="s">
        <v>9</v>
      </c>
      <c r="G1947">
        <v>80021</v>
      </c>
      <c r="H1947">
        <v>783.42</v>
      </c>
      <c r="I1947">
        <v>103</v>
      </c>
      <c r="J1947" t="s">
        <v>10</v>
      </c>
      <c r="K1947">
        <v>7</v>
      </c>
      <c r="L1947">
        <v>3</v>
      </c>
    </row>
    <row r="1948" spans="1:12">
      <c r="A1948" t="s">
        <v>3884</v>
      </c>
      <c r="B1948" t="s">
        <v>3758</v>
      </c>
      <c r="C1948">
        <v>549</v>
      </c>
      <c r="D1948" t="s">
        <v>3885</v>
      </c>
      <c r="E1948" t="s">
        <v>29</v>
      </c>
      <c r="F1948" t="s">
        <v>9</v>
      </c>
      <c r="G1948">
        <v>80005</v>
      </c>
      <c r="H1948">
        <v>631.54</v>
      </c>
      <c r="I1948">
        <v>103</v>
      </c>
      <c r="J1948" t="s">
        <v>10</v>
      </c>
      <c r="K1948">
        <v>5</v>
      </c>
      <c r="L1948">
        <v>2</v>
      </c>
    </row>
    <row r="1949" spans="1:12">
      <c r="A1949" t="s">
        <v>3886</v>
      </c>
      <c r="B1949" t="s">
        <v>3758</v>
      </c>
      <c r="C1949">
        <v>552</v>
      </c>
      <c r="D1949" t="s">
        <v>3887</v>
      </c>
      <c r="E1949" t="s">
        <v>337</v>
      </c>
      <c r="F1949" t="s">
        <v>9</v>
      </c>
      <c r="G1949">
        <v>80212</v>
      </c>
      <c r="H1949">
        <v>863.63</v>
      </c>
      <c r="I1949">
        <v>106</v>
      </c>
      <c r="J1949" t="s">
        <v>10</v>
      </c>
      <c r="K1949">
        <v>2</v>
      </c>
      <c r="L1949">
        <v>4</v>
      </c>
    </row>
    <row r="1950" spans="1:12">
      <c r="A1950" t="s">
        <v>3888</v>
      </c>
      <c r="B1950" t="s">
        <v>3758</v>
      </c>
      <c r="C1950">
        <v>555</v>
      </c>
      <c r="D1950" t="s">
        <v>3889</v>
      </c>
      <c r="E1950" t="s">
        <v>337</v>
      </c>
      <c r="F1950" t="s">
        <v>9</v>
      </c>
      <c r="G1950">
        <v>80033</v>
      </c>
      <c r="H1950">
        <v>659.88</v>
      </c>
      <c r="I1950">
        <v>108</v>
      </c>
      <c r="J1950" t="s">
        <v>10</v>
      </c>
      <c r="K1950">
        <v>5</v>
      </c>
      <c r="L1950">
        <v>8</v>
      </c>
    </row>
    <row r="1951" spans="1:12">
      <c r="A1951" t="s">
        <v>3890</v>
      </c>
      <c r="B1951" t="s">
        <v>3758</v>
      </c>
      <c r="C1951">
        <v>556</v>
      </c>
      <c r="D1951" t="s">
        <v>3891</v>
      </c>
      <c r="E1951" t="s">
        <v>8</v>
      </c>
      <c r="F1951" t="s">
        <v>9</v>
      </c>
      <c r="G1951">
        <v>80246</v>
      </c>
      <c r="H1951">
        <v>689.24</v>
      </c>
      <c r="I1951">
        <v>100</v>
      </c>
      <c r="J1951" t="s">
        <v>10</v>
      </c>
      <c r="K1951">
        <v>9</v>
      </c>
      <c r="L1951">
        <v>4</v>
      </c>
    </row>
    <row r="1952" spans="1:12">
      <c r="A1952" t="s">
        <v>3892</v>
      </c>
      <c r="B1952" t="s">
        <v>3758</v>
      </c>
      <c r="C1952">
        <v>570</v>
      </c>
      <c r="D1952" t="s">
        <v>3893</v>
      </c>
      <c r="E1952" t="s">
        <v>35</v>
      </c>
      <c r="F1952" t="s">
        <v>9</v>
      </c>
      <c r="G1952">
        <v>80012</v>
      </c>
      <c r="H1952">
        <v>623.35</v>
      </c>
      <c r="I1952">
        <v>105</v>
      </c>
      <c r="J1952" t="s">
        <v>10</v>
      </c>
      <c r="K1952">
        <v>6</v>
      </c>
      <c r="L1952">
        <v>5</v>
      </c>
    </row>
    <row r="1953" spans="1:12">
      <c r="A1953" t="s">
        <v>3894</v>
      </c>
      <c r="B1953" t="s">
        <v>3758</v>
      </c>
      <c r="C1953">
        <v>573</v>
      </c>
      <c r="D1953" t="s">
        <v>3895</v>
      </c>
      <c r="E1953" t="s">
        <v>48</v>
      </c>
      <c r="F1953" t="s">
        <v>9</v>
      </c>
      <c r="G1953">
        <v>80113</v>
      </c>
      <c r="H1953">
        <v>704.22</v>
      </c>
      <c r="I1953">
        <v>104</v>
      </c>
      <c r="J1953" t="s">
        <v>10</v>
      </c>
      <c r="K1953">
        <v>6</v>
      </c>
      <c r="L1953">
        <v>4</v>
      </c>
    </row>
    <row r="1954" spans="1:12">
      <c r="A1954" t="s">
        <v>3896</v>
      </c>
      <c r="B1954" t="s">
        <v>3758</v>
      </c>
      <c r="C1954">
        <v>576</v>
      </c>
      <c r="D1954" t="s">
        <v>3897</v>
      </c>
      <c r="E1954" t="s">
        <v>35</v>
      </c>
      <c r="F1954" t="s">
        <v>9</v>
      </c>
      <c r="G1954">
        <v>80013</v>
      </c>
      <c r="H1954">
        <v>878.57</v>
      </c>
      <c r="I1954">
        <v>100</v>
      </c>
      <c r="J1954" t="s">
        <v>10</v>
      </c>
      <c r="K1954">
        <v>7</v>
      </c>
      <c r="L1954">
        <v>6</v>
      </c>
    </row>
    <row r="1955" spans="1:12">
      <c r="A1955" t="s">
        <v>3898</v>
      </c>
      <c r="B1955" t="s">
        <v>3758</v>
      </c>
      <c r="C1955">
        <v>594</v>
      </c>
      <c r="D1955" t="s">
        <v>3899</v>
      </c>
      <c r="E1955" t="s">
        <v>35</v>
      </c>
      <c r="F1955" t="s">
        <v>9</v>
      </c>
      <c r="G1955">
        <v>80015</v>
      </c>
      <c r="H1955">
        <v>753.58</v>
      </c>
      <c r="I1955">
        <v>104</v>
      </c>
      <c r="J1955" t="s">
        <v>10</v>
      </c>
      <c r="K1955">
        <v>6</v>
      </c>
      <c r="L1955">
        <v>4</v>
      </c>
    </row>
    <row r="1956" spans="1:12">
      <c r="A1956" t="s">
        <v>3900</v>
      </c>
      <c r="B1956" t="s">
        <v>3758</v>
      </c>
      <c r="C1956">
        <v>597</v>
      </c>
      <c r="D1956" t="s">
        <v>3901</v>
      </c>
      <c r="E1956" t="s">
        <v>8</v>
      </c>
      <c r="F1956" t="s">
        <v>9</v>
      </c>
      <c r="G1956">
        <v>80212</v>
      </c>
      <c r="H1956">
        <v>744.92</v>
      </c>
      <c r="I1956">
        <v>107</v>
      </c>
      <c r="J1956" t="s">
        <v>10</v>
      </c>
      <c r="K1956">
        <v>5</v>
      </c>
      <c r="L1956">
        <v>1</v>
      </c>
    </row>
    <row r="1957" spans="1:12">
      <c r="A1957" t="s">
        <v>3902</v>
      </c>
      <c r="B1957" t="s">
        <v>3758</v>
      </c>
      <c r="C1957">
        <v>603</v>
      </c>
      <c r="D1957" t="s">
        <v>3903</v>
      </c>
      <c r="E1957" t="s">
        <v>35</v>
      </c>
      <c r="F1957" t="s">
        <v>9</v>
      </c>
      <c r="G1957">
        <v>80012</v>
      </c>
      <c r="H1957">
        <v>541.95000000000005</v>
      </c>
      <c r="I1957">
        <v>105</v>
      </c>
      <c r="J1957" t="s">
        <v>10</v>
      </c>
      <c r="K1957">
        <v>6</v>
      </c>
      <c r="L1957">
        <v>2</v>
      </c>
    </row>
    <row r="1958" spans="1:12">
      <c r="A1958" t="s">
        <v>3904</v>
      </c>
      <c r="B1958" t="s">
        <v>3758</v>
      </c>
      <c r="C1958">
        <v>604</v>
      </c>
      <c r="D1958" t="s">
        <v>2448</v>
      </c>
      <c r="E1958" t="s">
        <v>29</v>
      </c>
      <c r="F1958" t="s">
        <v>9</v>
      </c>
      <c r="G1958">
        <v>80002</v>
      </c>
      <c r="H1958">
        <v>922.57</v>
      </c>
      <c r="I1958">
        <v>108</v>
      </c>
      <c r="J1958" t="s">
        <v>10</v>
      </c>
      <c r="K1958">
        <v>11</v>
      </c>
      <c r="L1958">
        <v>5</v>
      </c>
    </row>
    <row r="1959" spans="1:12">
      <c r="A1959" t="s">
        <v>3905</v>
      </c>
      <c r="B1959" t="s">
        <v>3758</v>
      </c>
      <c r="C1959">
        <v>606</v>
      </c>
      <c r="D1959" t="s">
        <v>3906</v>
      </c>
      <c r="E1959" t="s">
        <v>212</v>
      </c>
      <c r="F1959" t="s">
        <v>9</v>
      </c>
      <c r="G1959">
        <v>80241</v>
      </c>
      <c r="H1959">
        <v>692.49</v>
      </c>
      <c r="I1959">
        <v>103</v>
      </c>
      <c r="J1959" t="s">
        <v>10</v>
      </c>
      <c r="K1959">
        <v>6</v>
      </c>
      <c r="L1959">
        <v>5</v>
      </c>
    </row>
    <row r="1960" spans="1:12">
      <c r="A1960" t="s">
        <v>3907</v>
      </c>
      <c r="B1960" t="s">
        <v>3758</v>
      </c>
      <c r="C1960">
        <v>609</v>
      </c>
      <c r="D1960" t="s">
        <v>3908</v>
      </c>
      <c r="E1960" t="s">
        <v>8</v>
      </c>
      <c r="F1960" t="s">
        <v>9</v>
      </c>
      <c r="G1960">
        <v>80221</v>
      </c>
      <c r="H1960">
        <v>749.85</v>
      </c>
      <c r="I1960">
        <v>103</v>
      </c>
      <c r="J1960" t="s">
        <v>10</v>
      </c>
      <c r="K1960">
        <v>7</v>
      </c>
      <c r="L1960">
        <v>4</v>
      </c>
    </row>
    <row r="1961" spans="1:12">
      <c r="A1961" t="s">
        <v>3909</v>
      </c>
      <c r="B1961" t="s">
        <v>3758</v>
      </c>
      <c r="C1961">
        <v>627</v>
      </c>
      <c r="D1961" t="s">
        <v>3910</v>
      </c>
      <c r="E1961" t="s">
        <v>26</v>
      </c>
      <c r="F1961" t="s">
        <v>9</v>
      </c>
      <c r="G1961">
        <v>80214</v>
      </c>
      <c r="H1961">
        <v>735.84</v>
      </c>
      <c r="I1961">
        <v>106</v>
      </c>
      <c r="J1961" t="s">
        <v>10</v>
      </c>
      <c r="K1961">
        <v>3</v>
      </c>
      <c r="L1961">
        <v>2</v>
      </c>
    </row>
    <row r="1962" spans="1:12">
      <c r="A1962" t="s">
        <v>3911</v>
      </c>
      <c r="B1962" t="s">
        <v>3758</v>
      </c>
      <c r="C1962">
        <v>635</v>
      </c>
      <c r="D1962" t="s">
        <v>3912</v>
      </c>
      <c r="E1962" t="s">
        <v>32</v>
      </c>
      <c r="F1962" t="s">
        <v>9</v>
      </c>
      <c r="G1962">
        <v>80020</v>
      </c>
      <c r="H1962">
        <v>857.65</v>
      </c>
      <c r="I1962">
        <v>109</v>
      </c>
      <c r="J1962" t="s">
        <v>10</v>
      </c>
      <c r="K1962">
        <v>7</v>
      </c>
      <c r="L1962">
        <v>5</v>
      </c>
    </row>
    <row r="1963" spans="1:12">
      <c r="A1963" t="s">
        <v>3913</v>
      </c>
      <c r="B1963" t="s">
        <v>3758</v>
      </c>
      <c r="C1963">
        <v>646</v>
      </c>
      <c r="D1963" t="s">
        <v>3914</v>
      </c>
      <c r="E1963" t="s">
        <v>29</v>
      </c>
      <c r="F1963" t="s">
        <v>9</v>
      </c>
      <c r="G1963">
        <v>80004</v>
      </c>
      <c r="H1963">
        <v>560.24</v>
      </c>
      <c r="I1963">
        <v>108</v>
      </c>
      <c r="J1963" t="s">
        <v>10</v>
      </c>
      <c r="K1963">
        <v>5</v>
      </c>
      <c r="L1963">
        <v>6</v>
      </c>
    </row>
    <row r="1964" spans="1:12">
      <c r="A1964" t="s">
        <v>3915</v>
      </c>
      <c r="B1964" t="s">
        <v>3758</v>
      </c>
      <c r="C1964">
        <v>649</v>
      </c>
      <c r="D1964" t="s">
        <v>3916</v>
      </c>
      <c r="E1964" t="s">
        <v>8</v>
      </c>
      <c r="F1964" t="s">
        <v>9</v>
      </c>
      <c r="G1964">
        <v>80211</v>
      </c>
      <c r="H1964">
        <v>695</v>
      </c>
      <c r="I1964">
        <v>107</v>
      </c>
      <c r="J1964" t="s">
        <v>10</v>
      </c>
      <c r="K1964">
        <v>5</v>
      </c>
      <c r="L1964">
        <v>5</v>
      </c>
    </row>
    <row r="1965" spans="1:12">
      <c r="A1965" t="s">
        <v>3917</v>
      </c>
      <c r="B1965" t="s">
        <v>3758</v>
      </c>
      <c r="C1965">
        <v>651</v>
      </c>
      <c r="D1965" t="s">
        <v>3918</v>
      </c>
      <c r="E1965" t="s">
        <v>77</v>
      </c>
      <c r="F1965" t="s">
        <v>9</v>
      </c>
      <c r="G1965">
        <v>80020</v>
      </c>
      <c r="H1965">
        <v>748.66</v>
      </c>
      <c r="I1965">
        <v>109</v>
      </c>
      <c r="J1965" t="s">
        <v>10</v>
      </c>
      <c r="K1965">
        <v>4</v>
      </c>
      <c r="L1965">
        <v>6</v>
      </c>
    </row>
    <row r="1966" spans="1:12">
      <c r="A1966" t="s">
        <v>3919</v>
      </c>
      <c r="B1966" t="s">
        <v>3758</v>
      </c>
      <c r="C1966">
        <v>669</v>
      </c>
      <c r="D1966" t="s">
        <v>3920</v>
      </c>
      <c r="E1966" t="s">
        <v>97</v>
      </c>
      <c r="F1966" t="s">
        <v>9</v>
      </c>
      <c r="G1966">
        <v>80127</v>
      </c>
      <c r="H1966">
        <v>558.59</v>
      </c>
      <c r="I1966">
        <v>101</v>
      </c>
      <c r="J1966" t="s">
        <v>10</v>
      </c>
      <c r="K1966">
        <v>4</v>
      </c>
      <c r="L1966">
        <v>1</v>
      </c>
    </row>
    <row r="1967" spans="1:12">
      <c r="A1967" t="s">
        <v>3921</v>
      </c>
      <c r="B1967" t="s">
        <v>3758</v>
      </c>
      <c r="C1967">
        <v>679</v>
      </c>
      <c r="D1967" t="s">
        <v>3922</v>
      </c>
      <c r="E1967" t="s">
        <v>8</v>
      </c>
      <c r="F1967" t="s">
        <v>9</v>
      </c>
      <c r="G1967">
        <v>80204</v>
      </c>
      <c r="H1967">
        <v>835.6</v>
      </c>
      <c r="I1967">
        <v>106</v>
      </c>
      <c r="J1967" t="s">
        <v>10</v>
      </c>
      <c r="K1967">
        <v>7</v>
      </c>
      <c r="L1967">
        <v>5</v>
      </c>
    </row>
    <row r="1968" spans="1:12">
      <c r="A1968" t="s">
        <v>3923</v>
      </c>
      <c r="B1968" t="s">
        <v>3758</v>
      </c>
      <c r="C1968">
        <v>688</v>
      </c>
      <c r="D1968" t="s">
        <v>3924</v>
      </c>
      <c r="E1968" t="s">
        <v>97</v>
      </c>
      <c r="F1968" t="s">
        <v>9</v>
      </c>
      <c r="G1968">
        <v>80123</v>
      </c>
      <c r="H1968">
        <v>866.74</v>
      </c>
      <c r="I1968">
        <v>106</v>
      </c>
      <c r="J1968" t="s">
        <v>10</v>
      </c>
      <c r="K1968">
        <v>7</v>
      </c>
      <c r="L1968">
        <v>8</v>
      </c>
    </row>
    <row r="1969" spans="1:12">
      <c r="A1969" t="s">
        <v>3925</v>
      </c>
      <c r="B1969" t="s">
        <v>3758</v>
      </c>
      <c r="C1969">
        <v>691</v>
      </c>
      <c r="D1969" t="s">
        <v>3926</v>
      </c>
      <c r="E1969" t="s">
        <v>29</v>
      </c>
      <c r="F1969" t="s">
        <v>9</v>
      </c>
      <c r="G1969">
        <v>80004</v>
      </c>
      <c r="H1969">
        <v>769.63</v>
      </c>
      <c r="I1969">
        <v>108</v>
      </c>
      <c r="J1969" t="s">
        <v>10</v>
      </c>
      <c r="K1969">
        <v>12</v>
      </c>
      <c r="L1969">
        <v>4</v>
      </c>
    </row>
    <row r="1970" spans="1:12">
      <c r="A1970" t="s">
        <v>3927</v>
      </c>
      <c r="B1970" t="s">
        <v>3758</v>
      </c>
      <c r="C1970">
        <v>694</v>
      </c>
      <c r="D1970" t="s">
        <v>3928</v>
      </c>
      <c r="E1970" t="s">
        <v>77</v>
      </c>
      <c r="F1970" t="s">
        <v>9</v>
      </c>
      <c r="G1970">
        <v>80031</v>
      </c>
      <c r="H1970">
        <v>341.24</v>
      </c>
      <c r="I1970">
        <v>108</v>
      </c>
      <c r="J1970" t="s">
        <v>10</v>
      </c>
      <c r="K1970">
        <v>7</v>
      </c>
      <c r="L1970">
        <v>7</v>
      </c>
    </row>
    <row r="1971" spans="1:12">
      <c r="A1971" t="s">
        <v>3929</v>
      </c>
      <c r="B1971" t="s">
        <v>3758</v>
      </c>
      <c r="C1971">
        <v>696</v>
      </c>
      <c r="D1971" t="s">
        <v>3930</v>
      </c>
      <c r="E1971" t="s">
        <v>48</v>
      </c>
      <c r="F1971" t="s">
        <v>9</v>
      </c>
      <c r="G1971">
        <v>80110</v>
      </c>
      <c r="H1971">
        <v>828.47</v>
      </c>
      <c r="I1971">
        <v>106</v>
      </c>
      <c r="J1971" t="s">
        <v>10</v>
      </c>
      <c r="K1971">
        <v>6</v>
      </c>
      <c r="L1971">
        <v>1</v>
      </c>
    </row>
    <row r="1972" spans="1:12">
      <c r="A1972" t="s">
        <v>3931</v>
      </c>
      <c r="B1972" t="s">
        <v>3758</v>
      </c>
      <c r="C1972">
        <v>697</v>
      </c>
      <c r="D1972" t="s">
        <v>3932</v>
      </c>
      <c r="E1972" t="s">
        <v>8</v>
      </c>
      <c r="F1972" t="s">
        <v>9</v>
      </c>
      <c r="G1972">
        <v>80224</v>
      </c>
      <c r="H1972">
        <v>772.14</v>
      </c>
      <c r="I1972">
        <v>104</v>
      </c>
      <c r="J1972" t="s">
        <v>10</v>
      </c>
      <c r="K1972">
        <v>5</v>
      </c>
      <c r="L1972">
        <v>8</v>
      </c>
    </row>
    <row r="1973" spans="1:12">
      <c r="A1973" t="s">
        <v>3933</v>
      </c>
      <c r="B1973" t="s">
        <v>3758</v>
      </c>
      <c r="C1973">
        <v>702</v>
      </c>
      <c r="D1973" t="s">
        <v>3934</v>
      </c>
      <c r="E1973" t="s">
        <v>26</v>
      </c>
      <c r="F1973" t="s">
        <v>9</v>
      </c>
      <c r="G1973">
        <v>80226</v>
      </c>
      <c r="H1973">
        <v>678.67</v>
      </c>
      <c r="I1973">
        <v>106</v>
      </c>
      <c r="J1973" t="s">
        <v>10</v>
      </c>
      <c r="K1973">
        <v>7</v>
      </c>
      <c r="L1973">
        <v>3</v>
      </c>
    </row>
    <row r="1974" spans="1:12">
      <c r="A1974" t="s">
        <v>3935</v>
      </c>
      <c r="B1974" t="s">
        <v>3758</v>
      </c>
      <c r="C1974">
        <v>709</v>
      </c>
      <c r="D1974" t="s">
        <v>3936</v>
      </c>
      <c r="E1974" t="s">
        <v>26</v>
      </c>
      <c r="F1974" t="s">
        <v>9</v>
      </c>
      <c r="G1974">
        <v>80214</v>
      </c>
      <c r="H1974">
        <v>235.36</v>
      </c>
      <c r="I1974">
        <v>106</v>
      </c>
      <c r="J1974" t="s">
        <v>14</v>
      </c>
      <c r="K1974">
        <v>1</v>
      </c>
      <c r="L1974">
        <v>3</v>
      </c>
    </row>
    <row r="1975" spans="1:12">
      <c r="A1975" t="s">
        <v>3937</v>
      </c>
      <c r="B1975" t="s">
        <v>3758</v>
      </c>
      <c r="C1975">
        <v>716</v>
      </c>
      <c r="D1975" t="s">
        <v>3938</v>
      </c>
      <c r="E1975" t="s">
        <v>35</v>
      </c>
      <c r="F1975" t="s">
        <v>9</v>
      </c>
      <c r="G1975">
        <v>80011</v>
      </c>
      <c r="H1975">
        <v>781.14</v>
      </c>
      <c r="I1975">
        <v>100</v>
      </c>
      <c r="J1975" t="s">
        <v>10</v>
      </c>
      <c r="K1975">
        <v>5</v>
      </c>
      <c r="L1975">
        <v>1</v>
      </c>
    </row>
    <row r="1976" spans="1:12">
      <c r="A1976" t="s">
        <v>3939</v>
      </c>
      <c r="B1976" t="s">
        <v>3758</v>
      </c>
      <c r="C1976">
        <v>718</v>
      </c>
      <c r="D1976" t="s">
        <v>3940</v>
      </c>
      <c r="E1976" t="s">
        <v>32</v>
      </c>
      <c r="F1976" t="s">
        <v>9</v>
      </c>
      <c r="G1976">
        <v>80021</v>
      </c>
      <c r="H1976">
        <v>781.66</v>
      </c>
      <c r="I1976">
        <v>103</v>
      </c>
      <c r="J1976" t="s">
        <v>10</v>
      </c>
      <c r="K1976">
        <v>7</v>
      </c>
      <c r="L1976">
        <v>2</v>
      </c>
    </row>
    <row r="1977" spans="1:12">
      <c r="A1977" t="s">
        <v>3941</v>
      </c>
      <c r="B1977" t="s">
        <v>3758</v>
      </c>
      <c r="C1977">
        <v>745</v>
      </c>
      <c r="D1977" t="s">
        <v>3942</v>
      </c>
      <c r="E1977" t="s">
        <v>35</v>
      </c>
      <c r="F1977" t="s">
        <v>9</v>
      </c>
      <c r="G1977">
        <v>80012</v>
      </c>
      <c r="H1977">
        <v>690.64</v>
      </c>
      <c r="I1977">
        <v>105</v>
      </c>
      <c r="J1977" t="s">
        <v>10</v>
      </c>
      <c r="K1977">
        <v>7</v>
      </c>
      <c r="L1977">
        <v>3</v>
      </c>
    </row>
    <row r="1978" spans="1:12">
      <c r="A1978" t="s">
        <v>3943</v>
      </c>
      <c r="B1978" t="s">
        <v>3758</v>
      </c>
      <c r="C1978">
        <v>756</v>
      </c>
      <c r="D1978" t="s">
        <v>3944</v>
      </c>
      <c r="E1978" t="s">
        <v>35</v>
      </c>
      <c r="F1978" t="s">
        <v>9</v>
      </c>
      <c r="G1978">
        <v>80013</v>
      </c>
      <c r="H1978">
        <v>845.03</v>
      </c>
      <c r="I1978">
        <v>104</v>
      </c>
      <c r="J1978" t="s">
        <v>10</v>
      </c>
      <c r="K1978">
        <v>6</v>
      </c>
      <c r="L1978">
        <v>5</v>
      </c>
    </row>
    <row r="1979" spans="1:12">
      <c r="A1979" t="s">
        <v>3945</v>
      </c>
      <c r="B1979" t="s">
        <v>3758</v>
      </c>
      <c r="C1979">
        <v>772</v>
      </c>
      <c r="D1979" t="s">
        <v>3946</v>
      </c>
      <c r="E1979" t="s">
        <v>8</v>
      </c>
      <c r="F1979" t="s">
        <v>9</v>
      </c>
      <c r="G1979">
        <v>80237</v>
      </c>
      <c r="H1979">
        <v>906.94</v>
      </c>
      <c r="I1979">
        <v>105</v>
      </c>
      <c r="J1979" t="s">
        <v>10</v>
      </c>
      <c r="K1979">
        <v>9</v>
      </c>
      <c r="L1979">
        <v>3</v>
      </c>
    </row>
    <row r="1980" spans="1:12">
      <c r="A1980" t="s">
        <v>3947</v>
      </c>
      <c r="B1980" t="s">
        <v>3758</v>
      </c>
      <c r="C1980">
        <v>776</v>
      </c>
      <c r="D1980" t="s">
        <v>3948</v>
      </c>
      <c r="E1980" t="s">
        <v>29</v>
      </c>
      <c r="F1980" t="s">
        <v>9</v>
      </c>
      <c r="G1980">
        <v>80003</v>
      </c>
      <c r="H1980">
        <v>702.59</v>
      </c>
      <c r="I1980">
        <v>103</v>
      </c>
      <c r="J1980" t="s">
        <v>10</v>
      </c>
      <c r="K1980">
        <v>6</v>
      </c>
      <c r="L1980">
        <v>3</v>
      </c>
    </row>
    <row r="1981" spans="1:12">
      <c r="A1981" t="s">
        <v>3949</v>
      </c>
      <c r="B1981" t="s">
        <v>3758</v>
      </c>
      <c r="C1981">
        <v>786</v>
      </c>
      <c r="D1981" t="s">
        <v>3950</v>
      </c>
      <c r="E1981" t="s">
        <v>8</v>
      </c>
      <c r="F1981" t="s">
        <v>9</v>
      </c>
      <c r="G1981">
        <v>80220</v>
      </c>
      <c r="H1981">
        <v>788.36</v>
      </c>
      <c r="I1981">
        <v>100</v>
      </c>
      <c r="J1981" t="s">
        <v>10</v>
      </c>
      <c r="K1981">
        <v>6</v>
      </c>
      <c r="L1981">
        <v>4</v>
      </c>
    </row>
    <row r="1982" spans="1:12">
      <c r="A1982" t="s">
        <v>3951</v>
      </c>
      <c r="B1982" t="s">
        <v>3758</v>
      </c>
      <c r="C1982">
        <v>787</v>
      </c>
      <c r="D1982" t="s">
        <v>3952</v>
      </c>
      <c r="E1982" t="s">
        <v>35</v>
      </c>
      <c r="F1982" t="s">
        <v>9</v>
      </c>
      <c r="G1982">
        <v>80012</v>
      </c>
      <c r="H1982">
        <v>369.73</v>
      </c>
      <c r="I1982">
        <v>104</v>
      </c>
      <c r="J1982" t="s">
        <v>10</v>
      </c>
      <c r="K1982">
        <v>3</v>
      </c>
      <c r="L1982">
        <v>4</v>
      </c>
    </row>
    <row r="1983" spans="1:12">
      <c r="A1983" t="s">
        <v>3953</v>
      </c>
      <c r="B1983" t="s">
        <v>3758</v>
      </c>
      <c r="C1983">
        <v>806</v>
      </c>
      <c r="D1983" t="s">
        <v>3954</v>
      </c>
      <c r="E1983" t="s">
        <v>77</v>
      </c>
      <c r="F1983" t="s">
        <v>9</v>
      </c>
      <c r="G1983">
        <v>80031</v>
      </c>
      <c r="H1983">
        <v>623.65</v>
      </c>
      <c r="I1983">
        <v>109</v>
      </c>
      <c r="J1983" t="s">
        <v>10</v>
      </c>
      <c r="K1983">
        <v>2</v>
      </c>
      <c r="L1983">
        <v>7</v>
      </c>
    </row>
    <row r="1984" spans="1:12">
      <c r="A1984" t="s">
        <v>3955</v>
      </c>
      <c r="B1984" t="s">
        <v>3758</v>
      </c>
      <c r="C1984">
        <v>830</v>
      </c>
      <c r="D1984" t="s">
        <v>3956</v>
      </c>
      <c r="E1984" t="s">
        <v>1396</v>
      </c>
      <c r="F1984" t="s">
        <v>9</v>
      </c>
      <c r="G1984">
        <v>80465</v>
      </c>
      <c r="H1984">
        <v>834.37</v>
      </c>
      <c r="I1984">
        <v>106</v>
      </c>
      <c r="J1984" t="s">
        <v>10</v>
      </c>
      <c r="K1984">
        <v>6</v>
      </c>
      <c r="L1984">
        <v>2</v>
      </c>
    </row>
    <row r="1985" spans="1:12">
      <c r="A1985" t="s">
        <v>3957</v>
      </c>
      <c r="B1985" t="s">
        <v>3758</v>
      </c>
      <c r="C1985">
        <v>838</v>
      </c>
      <c r="D1985" t="s">
        <v>3958</v>
      </c>
      <c r="E1985" t="s">
        <v>35</v>
      </c>
      <c r="F1985" t="s">
        <v>9</v>
      </c>
      <c r="G1985">
        <v>80012</v>
      </c>
      <c r="H1985">
        <v>674.79</v>
      </c>
      <c r="I1985">
        <v>105</v>
      </c>
      <c r="J1985" t="s">
        <v>10</v>
      </c>
      <c r="K1985">
        <v>6</v>
      </c>
      <c r="L1985">
        <v>8</v>
      </c>
    </row>
    <row r="1986" spans="1:12">
      <c r="A1986" t="s">
        <v>3959</v>
      </c>
      <c r="B1986" t="s">
        <v>3758</v>
      </c>
      <c r="C1986">
        <v>851</v>
      </c>
      <c r="D1986" t="s">
        <v>3960</v>
      </c>
      <c r="E1986" t="s">
        <v>8</v>
      </c>
      <c r="F1986" t="s">
        <v>9</v>
      </c>
      <c r="G1986">
        <v>80238</v>
      </c>
      <c r="H1986">
        <v>769.95</v>
      </c>
      <c r="I1986">
        <v>100</v>
      </c>
      <c r="J1986" t="s">
        <v>10</v>
      </c>
      <c r="K1986">
        <v>5</v>
      </c>
      <c r="L1986">
        <v>5</v>
      </c>
    </row>
    <row r="1987" spans="1:12">
      <c r="A1987" t="s">
        <v>3961</v>
      </c>
      <c r="B1987" t="s">
        <v>3758</v>
      </c>
      <c r="C1987">
        <v>853</v>
      </c>
      <c r="D1987" t="s">
        <v>3962</v>
      </c>
      <c r="E1987" t="s">
        <v>29</v>
      </c>
      <c r="F1987" t="s">
        <v>9</v>
      </c>
      <c r="G1987">
        <v>80005</v>
      </c>
      <c r="H1987">
        <v>702.56</v>
      </c>
      <c r="I1987">
        <v>103</v>
      </c>
      <c r="J1987" t="s">
        <v>10</v>
      </c>
      <c r="K1987">
        <v>4</v>
      </c>
      <c r="L1987">
        <v>8</v>
      </c>
    </row>
    <row r="1988" spans="1:12">
      <c r="A1988" t="s">
        <v>3963</v>
      </c>
      <c r="B1988" t="s">
        <v>3758</v>
      </c>
      <c r="C1988">
        <v>871</v>
      </c>
      <c r="D1988" t="s">
        <v>3964</v>
      </c>
      <c r="E1988" t="s">
        <v>35</v>
      </c>
      <c r="F1988" t="s">
        <v>9</v>
      </c>
      <c r="G1988">
        <v>80012</v>
      </c>
      <c r="H1988">
        <v>578.16</v>
      </c>
      <c r="I1988">
        <v>105</v>
      </c>
      <c r="J1988" t="s">
        <v>10</v>
      </c>
      <c r="K1988">
        <v>7</v>
      </c>
      <c r="L1988">
        <v>8</v>
      </c>
    </row>
    <row r="1989" spans="1:12">
      <c r="A1989" t="s">
        <v>3965</v>
      </c>
      <c r="B1989" t="s">
        <v>3758</v>
      </c>
      <c r="C1989">
        <v>883</v>
      </c>
      <c r="D1989" t="s">
        <v>3966</v>
      </c>
      <c r="E1989" t="s">
        <v>8</v>
      </c>
      <c r="F1989" t="s">
        <v>9</v>
      </c>
      <c r="G1989">
        <v>80220</v>
      </c>
      <c r="H1989">
        <v>919.52</v>
      </c>
      <c r="I1989">
        <v>106</v>
      </c>
      <c r="J1989" t="s">
        <v>10</v>
      </c>
      <c r="K1989">
        <v>5</v>
      </c>
      <c r="L1989">
        <v>1</v>
      </c>
    </row>
    <row r="1990" spans="1:12">
      <c r="A1990" t="s">
        <v>3967</v>
      </c>
      <c r="B1990" t="s">
        <v>3758</v>
      </c>
      <c r="C1990">
        <v>885</v>
      </c>
      <c r="D1990" t="s">
        <v>3968</v>
      </c>
      <c r="E1990" t="s">
        <v>8</v>
      </c>
      <c r="F1990" t="s">
        <v>9</v>
      </c>
      <c r="G1990">
        <v>80224</v>
      </c>
      <c r="H1990">
        <v>786.01</v>
      </c>
      <c r="I1990">
        <v>101</v>
      </c>
      <c r="J1990" t="s">
        <v>10</v>
      </c>
      <c r="K1990">
        <v>5</v>
      </c>
      <c r="L1990">
        <v>4</v>
      </c>
    </row>
    <row r="1991" spans="1:12">
      <c r="A1991" t="s">
        <v>3969</v>
      </c>
      <c r="B1991" t="s">
        <v>3758</v>
      </c>
      <c r="C1991">
        <v>886</v>
      </c>
      <c r="D1991" t="s">
        <v>3970</v>
      </c>
      <c r="E1991" t="s">
        <v>26</v>
      </c>
      <c r="F1991" t="s">
        <v>9</v>
      </c>
      <c r="G1991">
        <v>80214</v>
      </c>
      <c r="H1991">
        <v>739.91</v>
      </c>
      <c r="I1991">
        <v>106</v>
      </c>
      <c r="J1991" t="s">
        <v>10</v>
      </c>
      <c r="K1991">
        <v>6</v>
      </c>
      <c r="L1991">
        <v>5</v>
      </c>
    </row>
    <row r="1992" spans="1:12">
      <c r="A1992" t="s">
        <v>3971</v>
      </c>
      <c r="B1992" t="s">
        <v>3758</v>
      </c>
      <c r="C1992">
        <v>887</v>
      </c>
      <c r="D1992" t="s">
        <v>3972</v>
      </c>
      <c r="E1992" t="s">
        <v>35</v>
      </c>
      <c r="F1992" t="s">
        <v>9</v>
      </c>
      <c r="G1992">
        <v>80014</v>
      </c>
      <c r="H1992">
        <v>668.53</v>
      </c>
      <c r="I1992">
        <v>104</v>
      </c>
      <c r="J1992" t="s">
        <v>10</v>
      </c>
      <c r="K1992">
        <v>6</v>
      </c>
      <c r="L1992">
        <v>8</v>
      </c>
    </row>
    <row r="1993" spans="1:12">
      <c r="A1993" t="s">
        <v>3973</v>
      </c>
      <c r="B1993" t="s">
        <v>3758</v>
      </c>
      <c r="C1993">
        <v>889</v>
      </c>
      <c r="D1993" t="s">
        <v>3974</v>
      </c>
      <c r="E1993" t="s">
        <v>844</v>
      </c>
      <c r="F1993" t="s">
        <v>9</v>
      </c>
      <c r="G1993">
        <v>80022</v>
      </c>
      <c r="H1993">
        <v>562.25</v>
      </c>
      <c r="I1993">
        <v>105</v>
      </c>
      <c r="J1993" t="s">
        <v>10</v>
      </c>
      <c r="K1993">
        <v>7</v>
      </c>
      <c r="L1993">
        <v>7</v>
      </c>
    </row>
    <row r="1994" spans="1:12">
      <c r="A1994" t="s">
        <v>3975</v>
      </c>
      <c r="B1994" t="s">
        <v>3758</v>
      </c>
      <c r="C1994">
        <v>898</v>
      </c>
      <c r="D1994" t="s">
        <v>3976</v>
      </c>
      <c r="E1994" t="s">
        <v>26</v>
      </c>
      <c r="F1994" t="s">
        <v>9</v>
      </c>
      <c r="G1994">
        <v>80226</v>
      </c>
      <c r="H1994">
        <v>773.14</v>
      </c>
      <c r="I1994">
        <v>101</v>
      </c>
      <c r="J1994" t="s">
        <v>10</v>
      </c>
      <c r="K1994">
        <v>6</v>
      </c>
      <c r="L1994">
        <v>1</v>
      </c>
    </row>
    <row r="1995" spans="1:12">
      <c r="A1995" t="s">
        <v>3977</v>
      </c>
      <c r="B1995" t="s">
        <v>3758</v>
      </c>
      <c r="C1995">
        <v>913</v>
      </c>
      <c r="D1995" t="s">
        <v>3978</v>
      </c>
      <c r="E1995" t="s">
        <v>48</v>
      </c>
      <c r="F1995" t="s">
        <v>9</v>
      </c>
      <c r="G1995">
        <v>80110</v>
      </c>
      <c r="H1995">
        <v>834.64</v>
      </c>
      <c r="I1995">
        <v>100</v>
      </c>
      <c r="J1995" t="s">
        <v>10</v>
      </c>
      <c r="K1995">
        <v>7</v>
      </c>
      <c r="L1995">
        <v>8</v>
      </c>
    </row>
    <row r="1996" spans="1:12">
      <c r="A1996" t="s">
        <v>3979</v>
      </c>
      <c r="B1996" t="s">
        <v>3758</v>
      </c>
      <c r="C1996">
        <v>914</v>
      </c>
      <c r="D1996" t="s">
        <v>3980</v>
      </c>
      <c r="E1996" t="s">
        <v>77</v>
      </c>
      <c r="F1996" t="s">
        <v>9</v>
      </c>
      <c r="G1996">
        <v>80031</v>
      </c>
      <c r="H1996">
        <v>612.41999999999996</v>
      </c>
      <c r="I1996">
        <v>109</v>
      </c>
      <c r="J1996" t="s">
        <v>10</v>
      </c>
      <c r="K1996">
        <v>7</v>
      </c>
      <c r="L1996">
        <v>1</v>
      </c>
    </row>
    <row r="1997" spans="1:12">
      <c r="A1997" t="s">
        <v>3981</v>
      </c>
      <c r="B1997" t="s">
        <v>3758</v>
      </c>
      <c r="C1997">
        <v>918</v>
      </c>
      <c r="D1997" t="s">
        <v>3982</v>
      </c>
      <c r="E1997" t="s">
        <v>32</v>
      </c>
      <c r="F1997" t="s">
        <v>9</v>
      </c>
      <c r="G1997">
        <v>80020</v>
      </c>
      <c r="H1997">
        <v>757.7</v>
      </c>
      <c r="I1997">
        <v>109</v>
      </c>
      <c r="J1997" t="s">
        <v>10</v>
      </c>
      <c r="K1997">
        <v>6</v>
      </c>
      <c r="L1997">
        <v>1</v>
      </c>
    </row>
    <row r="1998" spans="1:12">
      <c r="A1998" t="s">
        <v>3983</v>
      </c>
      <c r="B1998" t="s">
        <v>3758</v>
      </c>
      <c r="C1998">
        <v>954</v>
      </c>
      <c r="D1998" t="s">
        <v>3984</v>
      </c>
      <c r="E1998" t="s">
        <v>35</v>
      </c>
      <c r="F1998" t="s">
        <v>9</v>
      </c>
      <c r="G1998">
        <v>80014</v>
      </c>
      <c r="H1998">
        <v>817.61</v>
      </c>
      <c r="I1998">
        <v>105</v>
      </c>
      <c r="J1998" t="s">
        <v>10</v>
      </c>
      <c r="K1998">
        <v>6</v>
      </c>
      <c r="L1998">
        <v>7</v>
      </c>
    </row>
    <row r="1999" spans="1:12">
      <c r="A1999" t="s">
        <v>3985</v>
      </c>
      <c r="B1999" t="s">
        <v>3758</v>
      </c>
      <c r="C1999">
        <v>961</v>
      </c>
      <c r="D1999" t="s">
        <v>3986</v>
      </c>
      <c r="E1999" t="s">
        <v>8</v>
      </c>
      <c r="F1999" t="s">
        <v>9</v>
      </c>
      <c r="G1999">
        <v>80218</v>
      </c>
      <c r="H1999">
        <v>748.75</v>
      </c>
      <c r="I1999">
        <v>108</v>
      </c>
      <c r="J1999" t="s">
        <v>10</v>
      </c>
      <c r="K1999">
        <v>5</v>
      </c>
      <c r="L1999">
        <v>3</v>
      </c>
    </row>
    <row r="2000" spans="1:12">
      <c r="A2000" t="s">
        <v>3987</v>
      </c>
      <c r="B2000" t="s">
        <v>3758</v>
      </c>
      <c r="C2000">
        <v>962</v>
      </c>
      <c r="D2000" t="s">
        <v>3988</v>
      </c>
      <c r="E2000" t="s">
        <v>97</v>
      </c>
      <c r="F2000" t="s">
        <v>9</v>
      </c>
      <c r="G2000">
        <v>80123</v>
      </c>
      <c r="H2000">
        <v>702.35</v>
      </c>
      <c r="I2000">
        <v>101</v>
      </c>
      <c r="J2000" t="s">
        <v>10</v>
      </c>
      <c r="K2000">
        <v>7</v>
      </c>
      <c r="L2000">
        <v>8</v>
      </c>
    </row>
    <row r="2001" spans="1:12">
      <c r="A2001" t="s">
        <v>3989</v>
      </c>
      <c r="B2001" t="s">
        <v>3758</v>
      </c>
      <c r="C2001">
        <v>984</v>
      </c>
      <c r="D2001" t="s">
        <v>3990</v>
      </c>
      <c r="E2001" t="s">
        <v>32</v>
      </c>
      <c r="F2001" t="s">
        <v>9</v>
      </c>
      <c r="G2001">
        <v>80020</v>
      </c>
      <c r="H2001">
        <v>761.98</v>
      </c>
      <c r="I2001">
        <v>108</v>
      </c>
      <c r="J2001" t="s">
        <v>10</v>
      </c>
      <c r="K2001">
        <v>7</v>
      </c>
      <c r="L2001">
        <v>8</v>
      </c>
    </row>
    <row r="2002" spans="1:12">
      <c r="A2002" t="s">
        <v>3991</v>
      </c>
      <c r="B2002" t="s">
        <v>3758</v>
      </c>
      <c r="C2002">
        <v>1009</v>
      </c>
      <c r="D2002" t="s">
        <v>3992</v>
      </c>
      <c r="E2002" t="s">
        <v>35</v>
      </c>
      <c r="F2002" t="s">
        <v>9</v>
      </c>
      <c r="G2002">
        <v>80014</v>
      </c>
      <c r="H2002">
        <v>574.47</v>
      </c>
      <c r="I2002">
        <v>104</v>
      </c>
      <c r="J2002" t="s">
        <v>10</v>
      </c>
      <c r="K2002">
        <v>2</v>
      </c>
      <c r="L2002">
        <v>3</v>
      </c>
    </row>
    <row r="2003" spans="1:12">
      <c r="A2003" t="s">
        <v>3993</v>
      </c>
      <c r="B2003" t="s">
        <v>3758</v>
      </c>
      <c r="C2003">
        <v>1014</v>
      </c>
      <c r="D2003" t="s">
        <v>3994</v>
      </c>
      <c r="E2003" t="s">
        <v>8</v>
      </c>
      <c r="F2003" t="s">
        <v>9</v>
      </c>
      <c r="G2003">
        <v>80220</v>
      </c>
      <c r="H2003">
        <v>612.77</v>
      </c>
      <c r="I2003">
        <v>107</v>
      </c>
      <c r="J2003" t="s">
        <v>10</v>
      </c>
      <c r="K2003">
        <v>7</v>
      </c>
      <c r="L2003">
        <v>5</v>
      </c>
    </row>
    <row r="2004" spans="1:12">
      <c r="A2004" t="s">
        <v>3995</v>
      </c>
      <c r="B2004" t="s">
        <v>3758</v>
      </c>
      <c r="C2004">
        <v>1018</v>
      </c>
      <c r="D2004" t="s">
        <v>3996</v>
      </c>
      <c r="E2004" t="s">
        <v>8</v>
      </c>
      <c r="F2004" t="s">
        <v>9</v>
      </c>
      <c r="G2004">
        <v>80209</v>
      </c>
      <c r="H2004">
        <v>578.4</v>
      </c>
      <c r="I2004">
        <v>100</v>
      </c>
      <c r="J2004" t="s">
        <v>10</v>
      </c>
      <c r="K2004">
        <v>7</v>
      </c>
      <c r="L2004">
        <v>1</v>
      </c>
    </row>
    <row r="2005" spans="1:12">
      <c r="A2005" t="s">
        <v>3997</v>
      </c>
      <c r="B2005" t="s">
        <v>3758</v>
      </c>
      <c r="C2005">
        <v>1020</v>
      </c>
      <c r="D2005" t="s">
        <v>468</v>
      </c>
      <c r="E2005" t="s">
        <v>8</v>
      </c>
      <c r="F2005" t="s">
        <v>9</v>
      </c>
      <c r="G2005">
        <v>80231</v>
      </c>
      <c r="H2005">
        <v>593.80999999999995</v>
      </c>
      <c r="I2005">
        <v>105</v>
      </c>
      <c r="J2005" t="s">
        <v>10</v>
      </c>
      <c r="K2005">
        <v>8</v>
      </c>
      <c r="L2005">
        <v>6</v>
      </c>
    </row>
    <row r="2006" spans="1:12">
      <c r="A2006" t="s">
        <v>3998</v>
      </c>
      <c r="B2006" t="s">
        <v>3758</v>
      </c>
      <c r="C2006">
        <v>1027</v>
      </c>
      <c r="D2006" t="s">
        <v>3999</v>
      </c>
      <c r="E2006" t="s">
        <v>26</v>
      </c>
      <c r="F2006" t="s">
        <v>9</v>
      </c>
      <c r="G2006">
        <v>80214</v>
      </c>
      <c r="H2006">
        <v>788.14</v>
      </c>
      <c r="I2006">
        <v>103</v>
      </c>
      <c r="J2006" t="s">
        <v>10</v>
      </c>
      <c r="K2006">
        <v>3</v>
      </c>
      <c r="L2006">
        <v>4</v>
      </c>
    </row>
    <row r="2007" spans="1:12">
      <c r="A2007" t="s">
        <v>4000</v>
      </c>
      <c r="B2007" t="s">
        <v>3758</v>
      </c>
      <c r="C2007">
        <v>1028</v>
      </c>
      <c r="D2007" t="s">
        <v>4001</v>
      </c>
      <c r="E2007" t="s">
        <v>8</v>
      </c>
      <c r="F2007" t="s">
        <v>9</v>
      </c>
      <c r="G2007">
        <v>80222</v>
      </c>
      <c r="H2007">
        <v>687.96</v>
      </c>
      <c r="I2007">
        <v>105</v>
      </c>
      <c r="J2007" t="s">
        <v>10</v>
      </c>
      <c r="K2007">
        <v>6</v>
      </c>
      <c r="L2007">
        <v>7</v>
      </c>
    </row>
    <row r="2008" spans="1:12">
      <c r="A2008" t="s">
        <v>4002</v>
      </c>
      <c r="B2008" t="s">
        <v>3758</v>
      </c>
      <c r="C2008">
        <v>1031</v>
      </c>
      <c r="D2008" t="s">
        <v>4003</v>
      </c>
      <c r="E2008" t="s">
        <v>29</v>
      </c>
      <c r="F2008" t="s">
        <v>9</v>
      </c>
      <c r="G2008">
        <v>80004</v>
      </c>
      <c r="H2008">
        <v>790.82</v>
      </c>
      <c r="I2008">
        <v>103</v>
      </c>
      <c r="J2008" t="s">
        <v>10</v>
      </c>
      <c r="K2008">
        <v>7</v>
      </c>
      <c r="L2008">
        <v>6</v>
      </c>
    </row>
    <row r="2009" spans="1:12">
      <c r="A2009" t="s">
        <v>4004</v>
      </c>
      <c r="B2009" t="s">
        <v>3758</v>
      </c>
      <c r="C2009">
        <v>1032</v>
      </c>
      <c r="D2009" t="s">
        <v>4005</v>
      </c>
      <c r="E2009" t="s">
        <v>8</v>
      </c>
      <c r="F2009" t="s">
        <v>9</v>
      </c>
      <c r="G2009">
        <v>80246</v>
      </c>
      <c r="H2009">
        <v>249.3</v>
      </c>
      <c r="I2009">
        <v>101</v>
      </c>
      <c r="J2009" t="s">
        <v>10</v>
      </c>
      <c r="K2009">
        <v>2</v>
      </c>
      <c r="L2009">
        <v>2</v>
      </c>
    </row>
    <row r="2010" spans="1:12">
      <c r="A2010" t="s">
        <v>4006</v>
      </c>
      <c r="B2010" t="s">
        <v>3758</v>
      </c>
      <c r="C2010">
        <v>1049</v>
      </c>
      <c r="D2010" t="s">
        <v>4007</v>
      </c>
      <c r="E2010" t="s">
        <v>17</v>
      </c>
      <c r="F2010" t="s">
        <v>9</v>
      </c>
      <c r="G2010">
        <v>80015</v>
      </c>
      <c r="H2010">
        <v>113.14</v>
      </c>
      <c r="I2010">
        <v>104</v>
      </c>
      <c r="J2010" t="s">
        <v>14</v>
      </c>
      <c r="K2010">
        <v>1</v>
      </c>
      <c r="L2010">
        <v>5</v>
      </c>
    </row>
    <row r="2011" spans="1:12">
      <c r="A2011" t="s">
        <v>4008</v>
      </c>
      <c r="B2011" t="s">
        <v>3758</v>
      </c>
      <c r="C2011">
        <v>1053</v>
      </c>
      <c r="D2011" t="s">
        <v>4009</v>
      </c>
      <c r="E2011" t="s">
        <v>29</v>
      </c>
      <c r="F2011" t="s">
        <v>9</v>
      </c>
      <c r="G2011">
        <v>80005</v>
      </c>
      <c r="H2011">
        <v>620.84</v>
      </c>
      <c r="I2011">
        <v>103</v>
      </c>
      <c r="J2011" t="s">
        <v>10</v>
      </c>
      <c r="K2011">
        <v>6</v>
      </c>
      <c r="L2011">
        <v>7</v>
      </c>
    </row>
    <row r="2012" spans="1:12">
      <c r="A2012" t="s">
        <v>4010</v>
      </c>
      <c r="B2012" t="s">
        <v>3758</v>
      </c>
      <c r="C2012">
        <v>1054</v>
      </c>
      <c r="D2012" t="s">
        <v>4011</v>
      </c>
      <c r="E2012" t="s">
        <v>32</v>
      </c>
      <c r="F2012" t="s">
        <v>9</v>
      </c>
      <c r="G2012">
        <v>80020</v>
      </c>
      <c r="H2012">
        <v>640.97</v>
      </c>
      <c r="I2012">
        <v>109</v>
      </c>
      <c r="J2012" t="s">
        <v>10</v>
      </c>
      <c r="K2012">
        <v>5</v>
      </c>
      <c r="L2012">
        <v>3</v>
      </c>
    </row>
    <row r="2013" spans="1:12">
      <c r="A2013" t="s">
        <v>4012</v>
      </c>
      <c r="B2013" t="s">
        <v>3758</v>
      </c>
      <c r="C2013">
        <v>1057</v>
      </c>
      <c r="D2013" t="s">
        <v>4013</v>
      </c>
      <c r="E2013" t="s">
        <v>97</v>
      </c>
      <c r="F2013" t="s">
        <v>9</v>
      </c>
      <c r="G2013">
        <v>80127</v>
      </c>
      <c r="H2013">
        <v>151.84</v>
      </c>
      <c r="I2013">
        <v>101</v>
      </c>
      <c r="J2013" t="s">
        <v>14</v>
      </c>
      <c r="K2013">
        <v>1</v>
      </c>
      <c r="L2013">
        <v>8</v>
      </c>
    </row>
    <row r="2014" spans="1:12">
      <c r="A2014" t="s">
        <v>4014</v>
      </c>
      <c r="B2014" t="s">
        <v>3758</v>
      </c>
      <c r="C2014">
        <v>1077</v>
      </c>
      <c r="D2014" t="s">
        <v>4015</v>
      </c>
      <c r="E2014" t="s">
        <v>35</v>
      </c>
      <c r="F2014" t="s">
        <v>9</v>
      </c>
      <c r="G2014">
        <v>80011</v>
      </c>
      <c r="H2014">
        <v>70.010000000000005</v>
      </c>
      <c r="I2014">
        <v>105</v>
      </c>
      <c r="J2014" t="s">
        <v>10</v>
      </c>
      <c r="K2014">
        <v>1</v>
      </c>
      <c r="L2014">
        <v>5</v>
      </c>
    </row>
    <row r="2015" spans="1:12">
      <c r="A2015" t="s">
        <v>4016</v>
      </c>
      <c r="B2015" t="s">
        <v>3758</v>
      </c>
      <c r="C2015">
        <v>1079</v>
      </c>
      <c r="D2015" t="s">
        <v>4017</v>
      </c>
      <c r="E2015" t="s">
        <v>8</v>
      </c>
      <c r="F2015" t="s">
        <v>9</v>
      </c>
      <c r="G2015">
        <v>80219</v>
      </c>
      <c r="H2015">
        <v>242.72</v>
      </c>
      <c r="I2015">
        <v>106</v>
      </c>
      <c r="J2015" t="s">
        <v>14</v>
      </c>
      <c r="K2015">
        <v>2</v>
      </c>
      <c r="L2015">
        <v>8</v>
      </c>
    </row>
    <row r="2016" spans="1:12">
      <c r="A2016" t="s">
        <v>4018</v>
      </c>
      <c r="B2016" t="s">
        <v>3758</v>
      </c>
      <c r="C2016">
        <v>1080</v>
      </c>
      <c r="D2016" t="s">
        <v>4019</v>
      </c>
      <c r="E2016" t="s">
        <v>29</v>
      </c>
      <c r="F2016" t="s">
        <v>9</v>
      </c>
      <c r="G2016">
        <v>80005</v>
      </c>
      <c r="H2016">
        <v>700.24</v>
      </c>
      <c r="I2016">
        <v>103</v>
      </c>
      <c r="J2016" t="s">
        <v>10</v>
      </c>
      <c r="K2016">
        <v>7</v>
      </c>
      <c r="L2016">
        <v>4</v>
      </c>
    </row>
    <row r="2017" spans="1:12">
      <c r="A2017" t="s">
        <v>4020</v>
      </c>
      <c r="B2017" t="s">
        <v>3758</v>
      </c>
      <c r="C2017">
        <v>1085</v>
      </c>
      <c r="D2017" t="s">
        <v>4021</v>
      </c>
      <c r="E2017" t="s">
        <v>29</v>
      </c>
      <c r="F2017" t="s">
        <v>9</v>
      </c>
      <c r="G2017">
        <v>80003</v>
      </c>
      <c r="H2017">
        <v>738.6</v>
      </c>
      <c r="I2017">
        <v>107</v>
      </c>
      <c r="J2017" t="s">
        <v>10</v>
      </c>
      <c r="K2017">
        <v>8</v>
      </c>
      <c r="L2017">
        <v>3</v>
      </c>
    </row>
    <row r="2018" spans="1:12">
      <c r="A2018" t="s">
        <v>4022</v>
      </c>
      <c r="B2018" t="s">
        <v>3758</v>
      </c>
      <c r="C2018">
        <v>1090</v>
      </c>
      <c r="D2018" t="s">
        <v>4023</v>
      </c>
      <c r="E2018" t="s">
        <v>8</v>
      </c>
      <c r="F2018" t="s">
        <v>9</v>
      </c>
      <c r="G2018">
        <v>80219</v>
      </c>
      <c r="H2018">
        <v>921.85</v>
      </c>
      <c r="I2018">
        <v>106</v>
      </c>
      <c r="J2018" t="s">
        <v>10</v>
      </c>
      <c r="K2018">
        <v>7</v>
      </c>
      <c r="L2018">
        <v>8</v>
      </c>
    </row>
    <row r="2019" spans="1:12">
      <c r="A2019" t="s">
        <v>4024</v>
      </c>
      <c r="B2019" t="s">
        <v>3758</v>
      </c>
      <c r="C2019">
        <v>1091</v>
      </c>
      <c r="D2019" t="s">
        <v>4025</v>
      </c>
      <c r="E2019" t="s">
        <v>26</v>
      </c>
      <c r="F2019" t="s">
        <v>9</v>
      </c>
      <c r="G2019">
        <v>80227</v>
      </c>
      <c r="H2019">
        <v>906.23</v>
      </c>
      <c r="I2019">
        <v>106</v>
      </c>
      <c r="J2019" t="s">
        <v>10</v>
      </c>
      <c r="K2019">
        <v>3</v>
      </c>
      <c r="L2019">
        <v>2</v>
      </c>
    </row>
    <row r="2020" spans="1:12">
      <c r="A2020" t="s">
        <v>4026</v>
      </c>
      <c r="B2020" t="s">
        <v>3758</v>
      </c>
      <c r="C2020">
        <v>1103</v>
      </c>
      <c r="D2020" t="s">
        <v>4027</v>
      </c>
      <c r="E2020" t="s">
        <v>26</v>
      </c>
      <c r="F2020" t="s">
        <v>9</v>
      </c>
      <c r="G2020">
        <v>80214</v>
      </c>
      <c r="H2020">
        <v>914.58</v>
      </c>
      <c r="I2020">
        <v>103</v>
      </c>
      <c r="J2020" t="s">
        <v>10</v>
      </c>
      <c r="K2020">
        <v>6</v>
      </c>
      <c r="L2020">
        <v>3</v>
      </c>
    </row>
    <row r="2021" spans="1:12">
      <c r="A2021" t="s">
        <v>4028</v>
      </c>
      <c r="B2021" t="s">
        <v>3758</v>
      </c>
      <c r="C2021">
        <v>1105</v>
      </c>
      <c r="D2021" t="s">
        <v>481</v>
      </c>
      <c r="E2021" t="s">
        <v>8</v>
      </c>
      <c r="F2021" t="s">
        <v>9</v>
      </c>
      <c r="G2021">
        <v>80223</v>
      </c>
      <c r="H2021">
        <v>583.41999999999996</v>
      </c>
      <c r="I2021">
        <v>100</v>
      </c>
      <c r="J2021" t="s">
        <v>10</v>
      </c>
      <c r="K2021">
        <v>5</v>
      </c>
      <c r="L2021">
        <v>3</v>
      </c>
    </row>
    <row r="2022" spans="1:12">
      <c r="A2022" t="s">
        <v>4029</v>
      </c>
      <c r="B2022" t="s">
        <v>3758</v>
      </c>
      <c r="C2022">
        <v>1108</v>
      </c>
      <c r="D2022" t="s">
        <v>4030</v>
      </c>
      <c r="E2022" t="s">
        <v>77</v>
      </c>
      <c r="F2022" t="s">
        <v>9</v>
      </c>
      <c r="G2022">
        <v>80031</v>
      </c>
      <c r="H2022">
        <v>655.33000000000004</v>
      </c>
      <c r="I2022">
        <v>103</v>
      </c>
      <c r="J2022" t="s">
        <v>10</v>
      </c>
      <c r="K2022">
        <v>8</v>
      </c>
      <c r="L2022">
        <v>1</v>
      </c>
    </row>
    <row r="2023" spans="1:12">
      <c r="A2023" t="s">
        <v>4031</v>
      </c>
      <c r="B2023" t="s">
        <v>3758</v>
      </c>
      <c r="C2023">
        <v>1109</v>
      </c>
      <c r="D2023" t="s">
        <v>4032</v>
      </c>
      <c r="E2023" t="s">
        <v>212</v>
      </c>
      <c r="F2023" t="s">
        <v>9</v>
      </c>
      <c r="G2023">
        <v>80241</v>
      </c>
      <c r="H2023">
        <v>911.36</v>
      </c>
      <c r="I2023">
        <v>103</v>
      </c>
      <c r="J2023" t="s">
        <v>10</v>
      </c>
      <c r="K2023">
        <v>7</v>
      </c>
      <c r="L2023">
        <v>3</v>
      </c>
    </row>
    <row r="2024" spans="1:12">
      <c r="A2024" t="s">
        <v>4033</v>
      </c>
      <c r="B2024" t="s">
        <v>3758</v>
      </c>
      <c r="C2024">
        <v>1116</v>
      </c>
      <c r="D2024" t="s">
        <v>4034</v>
      </c>
      <c r="E2024" t="s">
        <v>8</v>
      </c>
      <c r="F2024" t="s">
        <v>9</v>
      </c>
      <c r="G2024">
        <v>80212</v>
      </c>
      <c r="H2024">
        <v>765.08</v>
      </c>
      <c r="I2024">
        <v>107</v>
      </c>
      <c r="J2024" t="s">
        <v>10</v>
      </c>
      <c r="K2024">
        <v>7</v>
      </c>
      <c r="L2024">
        <v>3</v>
      </c>
    </row>
    <row r="2025" spans="1:12">
      <c r="A2025" t="s">
        <v>4035</v>
      </c>
      <c r="B2025" t="s">
        <v>3758</v>
      </c>
      <c r="C2025">
        <v>1117</v>
      </c>
      <c r="D2025" t="s">
        <v>4036</v>
      </c>
      <c r="E2025" t="s">
        <v>26</v>
      </c>
      <c r="F2025" t="s">
        <v>9</v>
      </c>
      <c r="G2025">
        <v>80215</v>
      </c>
      <c r="H2025">
        <v>842.53</v>
      </c>
      <c r="I2025">
        <v>106</v>
      </c>
      <c r="J2025" t="s">
        <v>10</v>
      </c>
      <c r="K2025">
        <v>7</v>
      </c>
      <c r="L2025">
        <v>6</v>
      </c>
    </row>
    <row r="2026" spans="1:12">
      <c r="A2026" t="s">
        <v>4037</v>
      </c>
      <c r="B2026" t="s">
        <v>3758</v>
      </c>
      <c r="C2026">
        <v>1126</v>
      </c>
      <c r="D2026" t="s">
        <v>4038</v>
      </c>
      <c r="E2026" t="s">
        <v>35</v>
      </c>
      <c r="F2026" t="s">
        <v>9</v>
      </c>
      <c r="G2026">
        <v>80015</v>
      </c>
      <c r="H2026">
        <v>768.46</v>
      </c>
      <c r="I2026">
        <v>102</v>
      </c>
      <c r="J2026" t="s">
        <v>10</v>
      </c>
      <c r="K2026">
        <v>7</v>
      </c>
      <c r="L2026">
        <v>8</v>
      </c>
    </row>
    <row r="2027" spans="1:12">
      <c r="A2027" t="s">
        <v>4039</v>
      </c>
      <c r="B2027" t="s">
        <v>3758</v>
      </c>
      <c r="C2027">
        <v>1127</v>
      </c>
      <c r="D2027" t="s">
        <v>4040</v>
      </c>
      <c r="E2027" t="s">
        <v>35</v>
      </c>
      <c r="F2027" t="s">
        <v>9</v>
      </c>
      <c r="G2027">
        <v>80012</v>
      </c>
      <c r="H2027">
        <v>701.86</v>
      </c>
      <c r="I2027">
        <v>105</v>
      </c>
      <c r="J2027" t="s">
        <v>10</v>
      </c>
      <c r="K2027">
        <v>6</v>
      </c>
      <c r="L2027">
        <v>5</v>
      </c>
    </row>
    <row r="2028" spans="1:12">
      <c r="A2028" t="s">
        <v>4041</v>
      </c>
      <c r="B2028" t="s">
        <v>3758</v>
      </c>
      <c r="C2028">
        <v>1128</v>
      </c>
      <c r="D2028" t="s">
        <v>4042</v>
      </c>
      <c r="E2028" t="s">
        <v>29</v>
      </c>
      <c r="F2028" t="s">
        <v>9</v>
      </c>
      <c r="G2028">
        <v>80004</v>
      </c>
      <c r="H2028">
        <v>81.75</v>
      </c>
      <c r="I2028">
        <v>108</v>
      </c>
      <c r="J2028" t="s">
        <v>10</v>
      </c>
      <c r="K2028">
        <v>1</v>
      </c>
      <c r="L2028">
        <v>5</v>
      </c>
    </row>
    <row r="2029" spans="1:12">
      <c r="A2029" t="s">
        <v>4043</v>
      </c>
      <c r="B2029" t="s">
        <v>3758</v>
      </c>
      <c r="C2029">
        <v>1131</v>
      </c>
      <c r="D2029" t="s">
        <v>4044</v>
      </c>
      <c r="E2029" t="s">
        <v>8</v>
      </c>
      <c r="F2029" t="s">
        <v>9</v>
      </c>
      <c r="G2029">
        <v>80219</v>
      </c>
      <c r="H2029">
        <v>565.02</v>
      </c>
      <c r="I2029">
        <v>101</v>
      </c>
      <c r="J2029" t="s">
        <v>10</v>
      </c>
      <c r="K2029">
        <v>7</v>
      </c>
      <c r="L2029">
        <v>5</v>
      </c>
    </row>
    <row r="2030" spans="1:12">
      <c r="A2030" t="s">
        <v>4045</v>
      </c>
      <c r="B2030" t="s">
        <v>3758</v>
      </c>
      <c r="C2030">
        <v>1140</v>
      </c>
      <c r="D2030" t="s">
        <v>4046</v>
      </c>
      <c r="E2030" t="s">
        <v>29</v>
      </c>
      <c r="F2030" t="s">
        <v>9</v>
      </c>
      <c r="G2030">
        <v>80005</v>
      </c>
      <c r="H2030">
        <v>873.01</v>
      </c>
      <c r="I2030">
        <v>108</v>
      </c>
      <c r="J2030" t="s">
        <v>10</v>
      </c>
      <c r="K2030">
        <v>3</v>
      </c>
      <c r="L2030">
        <v>2</v>
      </c>
    </row>
    <row r="2031" spans="1:12">
      <c r="A2031" t="s">
        <v>4047</v>
      </c>
      <c r="B2031" t="s">
        <v>3758</v>
      </c>
      <c r="C2031">
        <v>1182</v>
      </c>
      <c r="D2031" t="s">
        <v>4048</v>
      </c>
      <c r="E2031" t="s">
        <v>791</v>
      </c>
      <c r="F2031" t="s">
        <v>9</v>
      </c>
      <c r="G2031">
        <v>80214</v>
      </c>
      <c r="H2031">
        <v>880.85</v>
      </c>
      <c r="I2031">
        <v>107</v>
      </c>
      <c r="J2031" t="s">
        <v>10</v>
      </c>
      <c r="K2031">
        <v>5</v>
      </c>
      <c r="L2031">
        <v>1</v>
      </c>
    </row>
    <row r="2032" spans="1:12">
      <c r="A2032" t="s">
        <v>4049</v>
      </c>
      <c r="B2032" t="s">
        <v>3758</v>
      </c>
      <c r="C2032">
        <v>1183</v>
      </c>
      <c r="D2032" t="s">
        <v>4050</v>
      </c>
      <c r="E2032" t="s">
        <v>29</v>
      </c>
      <c r="F2032" t="s">
        <v>9</v>
      </c>
      <c r="G2032">
        <v>80003</v>
      </c>
      <c r="H2032">
        <v>686.15</v>
      </c>
      <c r="I2032">
        <v>103</v>
      </c>
      <c r="J2032" t="s">
        <v>10</v>
      </c>
      <c r="K2032">
        <v>7</v>
      </c>
      <c r="L2032">
        <v>5</v>
      </c>
    </row>
    <row r="2033" spans="1:12">
      <c r="A2033" t="s">
        <v>4051</v>
      </c>
      <c r="B2033" t="s">
        <v>3758</v>
      </c>
      <c r="C2033">
        <v>1187</v>
      </c>
      <c r="D2033" t="s">
        <v>4052</v>
      </c>
      <c r="E2033" t="s">
        <v>35</v>
      </c>
      <c r="F2033" t="s">
        <v>9</v>
      </c>
      <c r="G2033">
        <v>80013</v>
      </c>
      <c r="H2033">
        <v>194.25</v>
      </c>
      <c r="I2033">
        <v>100</v>
      </c>
      <c r="J2033" t="s">
        <v>10</v>
      </c>
      <c r="K2033">
        <v>1</v>
      </c>
      <c r="L2033">
        <v>8</v>
      </c>
    </row>
    <row r="2034" spans="1:12">
      <c r="A2034" t="s">
        <v>4053</v>
      </c>
      <c r="B2034" t="s">
        <v>3758</v>
      </c>
      <c r="C2034">
        <v>1194</v>
      </c>
      <c r="D2034" t="s">
        <v>4054</v>
      </c>
      <c r="E2034" t="s">
        <v>26</v>
      </c>
      <c r="F2034" t="s">
        <v>9</v>
      </c>
      <c r="G2034">
        <v>80232</v>
      </c>
      <c r="H2034">
        <v>724.9</v>
      </c>
      <c r="I2034">
        <v>108</v>
      </c>
      <c r="J2034" t="s">
        <v>10</v>
      </c>
      <c r="K2034">
        <v>5</v>
      </c>
      <c r="L2034">
        <v>2</v>
      </c>
    </row>
    <row r="2035" spans="1:12">
      <c r="A2035" t="s">
        <v>4055</v>
      </c>
      <c r="B2035" t="s">
        <v>3758</v>
      </c>
      <c r="C2035">
        <v>1206</v>
      </c>
      <c r="D2035" t="s">
        <v>4056</v>
      </c>
      <c r="E2035" t="s">
        <v>8</v>
      </c>
      <c r="F2035" t="s">
        <v>9</v>
      </c>
      <c r="G2035">
        <v>80218</v>
      </c>
      <c r="H2035">
        <v>845.7</v>
      </c>
      <c r="I2035">
        <v>100</v>
      </c>
      <c r="J2035" t="s">
        <v>10</v>
      </c>
      <c r="K2035">
        <v>7</v>
      </c>
      <c r="L2035">
        <v>1</v>
      </c>
    </row>
    <row r="2036" spans="1:12">
      <c r="A2036" t="s">
        <v>4057</v>
      </c>
      <c r="B2036" t="s">
        <v>3758</v>
      </c>
      <c r="C2036">
        <v>1211</v>
      </c>
      <c r="D2036" t="s">
        <v>4058</v>
      </c>
      <c r="E2036" t="s">
        <v>212</v>
      </c>
      <c r="F2036" t="s">
        <v>9</v>
      </c>
      <c r="G2036">
        <v>80241</v>
      </c>
      <c r="H2036">
        <v>688.17</v>
      </c>
      <c r="I2036">
        <v>109</v>
      </c>
      <c r="J2036" t="s">
        <v>10</v>
      </c>
      <c r="K2036">
        <v>7</v>
      </c>
      <c r="L2036">
        <v>5</v>
      </c>
    </row>
    <row r="2037" spans="1:12">
      <c r="A2037" t="s">
        <v>4059</v>
      </c>
      <c r="B2037" t="s">
        <v>3758</v>
      </c>
      <c r="C2037">
        <v>1213</v>
      </c>
      <c r="D2037" t="s">
        <v>4060</v>
      </c>
      <c r="E2037" t="s">
        <v>8</v>
      </c>
      <c r="F2037" t="s">
        <v>9</v>
      </c>
      <c r="G2037">
        <v>80202</v>
      </c>
      <c r="H2037">
        <v>652.1</v>
      </c>
      <c r="I2037">
        <v>106</v>
      </c>
      <c r="J2037" t="s">
        <v>10</v>
      </c>
      <c r="K2037">
        <v>7</v>
      </c>
      <c r="L2037">
        <v>1</v>
      </c>
    </row>
    <row r="2038" spans="1:12">
      <c r="A2038" t="s">
        <v>4061</v>
      </c>
      <c r="B2038" t="s">
        <v>3758</v>
      </c>
      <c r="C2038">
        <v>1230</v>
      </c>
      <c r="D2038" t="s">
        <v>4062</v>
      </c>
      <c r="E2038" t="s">
        <v>97</v>
      </c>
      <c r="F2038" t="s">
        <v>9</v>
      </c>
      <c r="G2038">
        <v>80123</v>
      </c>
      <c r="H2038">
        <v>565.88</v>
      </c>
      <c r="I2038">
        <v>101</v>
      </c>
      <c r="J2038" t="s">
        <v>10</v>
      </c>
      <c r="K2038">
        <v>5</v>
      </c>
      <c r="L2038">
        <v>5</v>
      </c>
    </row>
    <row r="2039" spans="1:12">
      <c r="A2039" t="s">
        <v>4063</v>
      </c>
      <c r="B2039" t="s">
        <v>3758</v>
      </c>
      <c r="C2039">
        <v>1233</v>
      </c>
      <c r="D2039" t="s">
        <v>4064</v>
      </c>
      <c r="E2039" t="s">
        <v>29</v>
      </c>
      <c r="F2039" t="s">
        <v>9</v>
      </c>
      <c r="G2039">
        <v>80005</v>
      </c>
      <c r="H2039">
        <v>851.23</v>
      </c>
      <c r="I2039">
        <v>108</v>
      </c>
      <c r="J2039" t="s">
        <v>10</v>
      </c>
      <c r="K2039">
        <v>6</v>
      </c>
      <c r="L2039">
        <v>7</v>
      </c>
    </row>
    <row r="2040" spans="1:12">
      <c r="A2040" t="s">
        <v>4065</v>
      </c>
      <c r="B2040" t="s">
        <v>3758</v>
      </c>
      <c r="C2040">
        <v>1238</v>
      </c>
      <c r="D2040" t="s">
        <v>4066</v>
      </c>
      <c r="E2040" t="s">
        <v>8</v>
      </c>
      <c r="F2040" t="s">
        <v>9</v>
      </c>
      <c r="G2040">
        <v>80247</v>
      </c>
      <c r="H2040">
        <v>806.4</v>
      </c>
      <c r="I2040">
        <v>100</v>
      </c>
      <c r="J2040" t="s">
        <v>10</v>
      </c>
      <c r="K2040">
        <v>8</v>
      </c>
      <c r="L2040">
        <v>2</v>
      </c>
    </row>
    <row r="2041" spans="1:12">
      <c r="A2041" t="s">
        <v>4067</v>
      </c>
      <c r="B2041" t="s">
        <v>3758</v>
      </c>
      <c r="C2041">
        <v>1239</v>
      </c>
      <c r="D2041" t="s">
        <v>4068</v>
      </c>
      <c r="E2041" t="s">
        <v>26</v>
      </c>
      <c r="F2041" t="s">
        <v>9</v>
      </c>
      <c r="G2041">
        <v>80226</v>
      </c>
      <c r="H2041">
        <v>221.58</v>
      </c>
      <c r="I2041">
        <v>106</v>
      </c>
      <c r="J2041" t="s">
        <v>14</v>
      </c>
      <c r="K2041">
        <v>2</v>
      </c>
      <c r="L2041">
        <v>3</v>
      </c>
    </row>
    <row r="2042" spans="1:12">
      <c r="A2042" t="s">
        <v>4069</v>
      </c>
      <c r="B2042" t="s">
        <v>3758</v>
      </c>
      <c r="C2042">
        <v>1241</v>
      </c>
      <c r="D2042" t="s">
        <v>4070</v>
      </c>
      <c r="E2042" t="s">
        <v>8</v>
      </c>
      <c r="F2042" t="s">
        <v>9</v>
      </c>
      <c r="G2042">
        <v>80212</v>
      </c>
      <c r="H2042">
        <v>660.77</v>
      </c>
      <c r="I2042">
        <v>107</v>
      </c>
      <c r="J2042" t="s">
        <v>10</v>
      </c>
      <c r="K2042">
        <v>6</v>
      </c>
      <c r="L2042">
        <v>1</v>
      </c>
    </row>
    <row r="2043" spans="1:12">
      <c r="A2043" t="s">
        <v>4071</v>
      </c>
      <c r="B2043" t="s">
        <v>3758</v>
      </c>
      <c r="C2043">
        <v>1242</v>
      </c>
      <c r="D2043" t="s">
        <v>4072</v>
      </c>
      <c r="E2043" t="s">
        <v>17</v>
      </c>
      <c r="F2043" t="s">
        <v>9</v>
      </c>
      <c r="G2043">
        <v>80015</v>
      </c>
      <c r="H2043">
        <v>565.12</v>
      </c>
      <c r="I2043">
        <v>104</v>
      </c>
      <c r="J2043" t="s">
        <v>10</v>
      </c>
      <c r="K2043">
        <v>5</v>
      </c>
      <c r="L2043">
        <v>2</v>
      </c>
    </row>
    <row r="2044" spans="1:12">
      <c r="A2044" t="s">
        <v>4073</v>
      </c>
      <c r="B2044" t="s">
        <v>3758</v>
      </c>
      <c r="C2044">
        <v>1250</v>
      </c>
      <c r="D2044" t="s">
        <v>587</v>
      </c>
      <c r="E2044" t="s">
        <v>8</v>
      </c>
      <c r="F2044" t="s">
        <v>9</v>
      </c>
      <c r="G2044">
        <v>80212</v>
      </c>
      <c r="H2044">
        <v>614.02</v>
      </c>
      <c r="I2044">
        <v>107</v>
      </c>
      <c r="J2044" t="s">
        <v>10</v>
      </c>
      <c r="K2044">
        <v>7</v>
      </c>
      <c r="L2044">
        <v>3</v>
      </c>
    </row>
    <row r="2045" spans="1:12">
      <c r="A2045" t="s">
        <v>4074</v>
      </c>
      <c r="B2045" t="s">
        <v>3758</v>
      </c>
      <c r="C2045">
        <v>1254</v>
      </c>
      <c r="D2045" t="s">
        <v>4075</v>
      </c>
      <c r="E2045" t="s">
        <v>8</v>
      </c>
      <c r="F2045" t="s">
        <v>9</v>
      </c>
      <c r="G2045">
        <v>80204</v>
      </c>
      <c r="H2045">
        <v>309.82</v>
      </c>
      <c r="I2045">
        <v>106</v>
      </c>
      <c r="J2045" t="s">
        <v>10</v>
      </c>
      <c r="K2045">
        <v>7</v>
      </c>
      <c r="L2045">
        <v>1</v>
      </c>
    </row>
    <row r="2046" spans="1:12">
      <c r="A2046" t="s">
        <v>4076</v>
      </c>
      <c r="B2046" t="s">
        <v>3758</v>
      </c>
      <c r="C2046">
        <v>1259</v>
      </c>
      <c r="D2046" t="s">
        <v>4077</v>
      </c>
      <c r="E2046" t="s">
        <v>35</v>
      </c>
      <c r="F2046" t="s">
        <v>9</v>
      </c>
      <c r="G2046">
        <v>80017</v>
      </c>
      <c r="H2046">
        <v>606.17999999999995</v>
      </c>
      <c r="I2046">
        <v>102</v>
      </c>
      <c r="J2046" t="s">
        <v>10</v>
      </c>
      <c r="K2046">
        <v>4</v>
      </c>
      <c r="L2046">
        <v>4</v>
      </c>
    </row>
    <row r="2047" spans="1:12">
      <c r="A2047" t="s">
        <v>4078</v>
      </c>
      <c r="B2047" t="s">
        <v>3758</v>
      </c>
      <c r="C2047">
        <v>1261</v>
      </c>
      <c r="D2047" t="s">
        <v>4079</v>
      </c>
      <c r="E2047" t="s">
        <v>29</v>
      </c>
      <c r="F2047" t="s">
        <v>9</v>
      </c>
      <c r="G2047">
        <v>80005</v>
      </c>
      <c r="H2047">
        <v>588.66999999999996</v>
      </c>
      <c r="I2047">
        <v>107</v>
      </c>
      <c r="J2047" t="s">
        <v>10</v>
      </c>
      <c r="K2047">
        <v>5</v>
      </c>
      <c r="L2047">
        <v>5</v>
      </c>
    </row>
    <row r="2048" spans="1:12">
      <c r="A2048" t="s">
        <v>4080</v>
      </c>
      <c r="B2048" t="s">
        <v>3758</v>
      </c>
      <c r="C2048">
        <v>1271</v>
      </c>
      <c r="D2048" t="s">
        <v>4081</v>
      </c>
      <c r="E2048" t="s">
        <v>8</v>
      </c>
      <c r="F2048" t="s">
        <v>9</v>
      </c>
      <c r="G2048">
        <v>80214</v>
      </c>
      <c r="H2048">
        <v>617.97</v>
      </c>
      <c r="I2048">
        <v>107</v>
      </c>
      <c r="J2048" t="s">
        <v>10</v>
      </c>
      <c r="K2048">
        <v>5</v>
      </c>
      <c r="L2048">
        <v>7</v>
      </c>
    </row>
    <row r="2049" spans="1:12">
      <c r="A2049" t="s">
        <v>4082</v>
      </c>
      <c r="B2049" t="s">
        <v>3758</v>
      </c>
      <c r="C2049">
        <v>1295</v>
      </c>
      <c r="D2049" t="s">
        <v>4083</v>
      </c>
      <c r="E2049" t="s">
        <v>29</v>
      </c>
      <c r="F2049" t="s">
        <v>9</v>
      </c>
      <c r="G2049">
        <v>80005</v>
      </c>
      <c r="H2049">
        <v>291.04000000000002</v>
      </c>
      <c r="I2049">
        <v>108</v>
      </c>
      <c r="J2049" t="s">
        <v>10</v>
      </c>
      <c r="K2049">
        <v>3</v>
      </c>
      <c r="L2049">
        <v>7</v>
      </c>
    </row>
    <row r="2050" spans="1:12">
      <c r="A2050" t="s">
        <v>4084</v>
      </c>
      <c r="B2050" t="s">
        <v>3758</v>
      </c>
      <c r="C2050">
        <v>1301</v>
      </c>
      <c r="D2050" t="s">
        <v>4085</v>
      </c>
      <c r="E2050" t="s">
        <v>8</v>
      </c>
      <c r="F2050" t="s">
        <v>9</v>
      </c>
      <c r="G2050">
        <v>80230</v>
      </c>
      <c r="H2050">
        <v>798.98</v>
      </c>
      <c r="I2050">
        <v>100</v>
      </c>
      <c r="J2050" t="s">
        <v>10</v>
      </c>
      <c r="K2050">
        <v>5</v>
      </c>
      <c r="L2050">
        <v>4</v>
      </c>
    </row>
    <row r="2051" spans="1:12">
      <c r="A2051" t="s">
        <v>4086</v>
      </c>
      <c r="B2051" t="s">
        <v>3758</v>
      </c>
      <c r="C2051">
        <v>1304</v>
      </c>
      <c r="D2051" t="s">
        <v>4087</v>
      </c>
      <c r="E2051" t="s">
        <v>29</v>
      </c>
      <c r="F2051" t="s">
        <v>9</v>
      </c>
      <c r="G2051">
        <v>80005</v>
      </c>
      <c r="H2051">
        <v>717.02</v>
      </c>
      <c r="I2051">
        <v>108</v>
      </c>
      <c r="J2051" t="s">
        <v>10</v>
      </c>
      <c r="K2051">
        <v>7</v>
      </c>
      <c r="L2051">
        <v>8</v>
      </c>
    </row>
    <row r="2052" spans="1:12">
      <c r="A2052" t="s">
        <v>4088</v>
      </c>
      <c r="B2052" t="s">
        <v>3758</v>
      </c>
      <c r="C2052">
        <v>1310</v>
      </c>
      <c r="D2052" t="s">
        <v>4089</v>
      </c>
      <c r="E2052" t="s">
        <v>8</v>
      </c>
      <c r="F2052" t="s">
        <v>9</v>
      </c>
      <c r="G2052">
        <v>80236</v>
      </c>
      <c r="H2052">
        <v>739.1</v>
      </c>
      <c r="I2052">
        <v>101</v>
      </c>
      <c r="J2052" t="s">
        <v>10</v>
      </c>
      <c r="K2052">
        <v>5</v>
      </c>
      <c r="L2052">
        <v>2</v>
      </c>
    </row>
    <row r="2053" spans="1:12">
      <c r="A2053" t="s">
        <v>4090</v>
      </c>
      <c r="B2053" t="s">
        <v>3758</v>
      </c>
      <c r="C2053">
        <v>1313</v>
      </c>
      <c r="D2053" t="s">
        <v>4091</v>
      </c>
      <c r="E2053" t="s">
        <v>8</v>
      </c>
      <c r="F2053" t="s">
        <v>9</v>
      </c>
      <c r="G2053">
        <v>80246</v>
      </c>
      <c r="H2053">
        <v>775.66</v>
      </c>
      <c r="I2053">
        <v>100</v>
      </c>
      <c r="J2053" t="s">
        <v>10</v>
      </c>
      <c r="K2053">
        <v>7</v>
      </c>
      <c r="L2053">
        <v>1</v>
      </c>
    </row>
    <row r="2054" spans="1:12">
      <c r="A2054" t="s">
        <v>4092</v>
      </c>
      <c r="B2054" t="s">
        <v>3758</v>
      </c>
      <c r="C2054">
        <v>1315</v>
      </c>
      <c r="D2054" t="s">
        <v>4093</v>
      </c>
      <c r="E2054" t="s">
        <v>26</v>
      </c>
      <c r="F2054" t="s">
        <v>9</v>
      </c>
      <c r="G2054">
        <v>80226</v>
      </c>
      <c r="H2054">
        <v>582.25</v>
      </c>
      <c r="I2054">
        <v>106</v>
      </c>
      <c r="J2054" t="s">
        <v>10</v>
      </c>
      <c r="K2054">
        <v>6</v>
      </c>
      <c r="L2054">
        <v>6</v>
      </c>
    </row>
    <row r="2055" spans="1:12">
      <c r="A2055" t="s">
        <v>4094</v>
      </c>
      <c r="B2055" t="s">
        <v>3758</v>
      </c>
      <c r="C2055">
        <v>1317</v>
      </c>
      <c r="D2055" t="s">
        <v>4095</v>
      </c>
      <c r="E2055" t="s">
        <v>77</v>
      </c>
      <c r="F2055" t="s">
        <v>9</v>
      </c>
      <c r="G2055">
        <v>80031</v>
      </c>
      <c r="H2055">
        <v>558.23</v>
      </c>
      <c r="I2055">
        <v>109</v>
      </c>
      <c r="J2055" t="s">
        <v>10</v>
      </c>
      <c r="K2055">
        <v>7</v>
      </c>
      <c r="L2055">
        <v>4</v>
      </c>
    </row>
    <row r="2056" spans="1:12">
      <c r="A2056" t="s">
        <v>4096</v>
      </c>
      <c r="B2056" t="s">
        <v>3758</v>
      </c>
      <c r="C2056">
        <v>1357</v>
      </c>
      <c r="D2056" t="s">
        <v>4097</v>
      </c>
      <c r="E2056" t="s">
        <v>77</v>
      </c>
      <c r="F2056" t="s">
        <v>9</v>
      </c>
      <c r="G2056">
        <v>80020</v>
      </c>
      <c r="H2056">
        <v>612.54999999999995</v>
      </c>
      <c r="I2056">
        <v>109</v>
      </c>
      <c r="J2056" t="s">
        <v>10</v>
      </c>
      <c r="K2056">
        <v>7</v>
      </c>
      <c r="L2056">
        <v>8</v>
      </c>
    </row>
    <row r="2057" spans="1:12">
      <c r="A2057" t="s">
        <v>4098</v>
      </c>
      <c r="B2057" t="s">
        <v>3758</v>
      </c>
      <c r="C2057">
        <v>1367</v>
      </c>
      <c r="D2057" t="s">
        <v>4099</v>
      </c>
      <c r="E2057" t="s">
        <v>29</v>
      </c>
      <c r="F2057" t="s">
        <v>9</v>
      </c>
      <c r="G2057">
        <v>80003</v>
      </c>
      <c r="H2057">
        <v>882.23</v>
      </c>
      <c r="I2057">
        <v>100</v>
      </c>
      <c r="J2057" t="s">
        <v>10</v>
      </c>
      <c r="K2057">
        <v>7</v>
      </c>
      <c r="L2057">
        <v>4</v>
      </c>
    </row>
    <row r="2058" spans="1:12">
      <c r="A2058" t="s">
        <v>4100</v>
      </c>
      <c r="B2058" t="s">
        <v>3758</v>
      </c>
      <c r="C2058">
        <v>1389</v>
      </c>
      <c r="D2058" t="s">
        <v>4101</v>
      </c>
      <c r="E2058" t="s">
        <v>156</v>
      </c>
      <c r="F2058" t="s">
        <v>9</v>
      </c>
      <c r="G2058">
        <v>80134</v>
      </c>
      <c r="H2058">
        <v>647.05999999999995</v>
      </c>
      <c r="I2058">
        <v>102</v>
      </c>
      <c r="J2058" t="s">
        <v>10</v>
      </c>
      <c r="K2058">
        <v>6</v>
      </c>
      <c r="L2058">
        <v>8</v>
      </c>
    </row>
    <row r="2059" spans="1:12">
      <c r="A2059" t="s">
        <v>4102</v>
      </c>
      <c r="B2059" t="s">
        <v>3758</v>
      </c>
      <c r="C2059">
        <v>1410</v>
      </c>
      <c r="D2059" t="s">
        <v>4103</v>
      </c>
      <c r="E2059" t="s">
        <v>8</v>
      </c>
      <c r="F2059" t="s">
        <v>9</v>
      </c>
      <c r="G2059">
        <v>80205</v>
      </c>
      <c r="H2059">
        <v>607.72</v>
      </c>
      <c r="I2059">
        <v>106</v>
      </c>
      <c r="J2059" t="s">
        <v>10</v>
      </c>
      <c r="K2059">
        <v>7</v>
      </c>
      <c r="L2059">
        <v>8</v>
      </c>
    </row>
    <row r="2060" spans="1:12">
      <c r="A2060" t="s">
        <v>4104</v>
      </c>
      <c r="B2060" t="s">
        <v>3758</v>
      </c>
      <c r="C2060">
        <v>1411</v>
      </c>
      <c r="D2060" t="s">
        <v>4105</v>
      </c>
      <c r="E2060" t="s">
        <v>337</v>
      </c>
      <c r="F2060" t="s">
        <v>9</v>
      </c>
      <c r="G2060">
        <v>80212</v>
      </c>
      <c r="H2060">
        <v>559.25</v>
      </c>
      <c r="I2060">
        <v>107</v>
      </c>
      <c r="J2060" t="s">
        <v>10</v>
      </c>
      <c r="K2060">
        <v>7</v>
      </c>
      <c r="L2060">
        <v>7</v>
      </c>
    </row>
    <row r="2061" spans="1:12">
      <c r="A2061" t="s">
        <v>4106</v>
      </c>
      <c r="B2061" t="s">
        <v>3758</v>
      </c>
      <c r="C2061">
        <v>1416</v>
      </c>
      <c r="D2061" t="s">
        <v>4107</v>
      </c>
      <c r="E2061" t="s">
        <v>29</v>
      </c>
      <c r="F2061" t="s">
        <v>9</v>
      </c>
      <c r="G2061">
        <v>80004</v>
      </c>
      <c r="H2061">
        <v>651.77</v>
      </c>
      <c r="I2061">
        <v>108</v>
      </c>
      <c r="J2061" t="s">
        <v>10</v>
      </c>
      <c r="K2061">
        <v>11</v>
      </c>
      <c r="L2061">
        <v>4</v>
      </c>
    </row>
    <row r="2062" spans="1:12">
      <c r="A2062" t="s">
        <v>4108</v>
      </c>
      <c r="B2062" t="s">
        <v>3758</v>
      </c>
      <c r="C2062">
        <v>1418</v>
      </c>
      <c r="D2062" t="s">
        <v>4109</v>
      </c>
      <c r="E2062" t="s">
        <v>35</v>
      </c>
      <c r="F2062" t="s">
        <v>9</v>
      </c>
      <c r="G2062">
        <v>80012</v>
      </c>
      <c r="H2062">
        <v>711.74</v>
      </c>
      <c r="I2062">
        <v>105</v>
      </c>
      <c r="J2062" t="s">
        <v>10</v>
      </c>
      <c r="K2062">
        <v>5</v>
      </c>
      <c r="L2062">
        <v>6</v>
      </c>
    </row>
    <row r="2063" spans="1:12">
      <c r="A2063" t="s">
        <v>4110</v>
      </c>
      <c r="B2063" t="s">
        <v>3758</v>
      </c>
      <c r="C2063">
        <v>1424</v>
      </c>
      <c r="D2063" t="s">
        <v>4111</v>
      </c>
      <c r="E2063" t="s">
        <v>337</v>
      </c>
      <c r="F2063" t="s">
        <v>9</v>
      </c>
      <c r="G2063">
        <v>80033</v>
      </c>
      <c r="H2063">
        <v>720.87</v>
      </c>
      <c r="I2063">
        <v>107</v>
      </c>
      <c r="J2063" t="s">
        <v>10</v>
      </c>
      <c r="K2063">
        <v>7</v>
      </c>
      <c r="L2063">
        <v>5</v>
      </c>
    </row>
    <row r="2064" spans="1:12">
      <c r="A2064" t="s">
        <v>4112</v>
      </c>
      <c r="B2064" t="s">
        <v>3758</v>
      </c>
      <c r="C2064">
        <v>1427</v>
      </c>
      <c r="D2064" t="s">
        <v>4113</v>
      </c>
      <c r="E2064" t="s">
        <v>26</v>
      </c>
      <c r="F2064" t="s">
        <v>9</v>
      </c>
      <c r="G2064">
        <v>80214</v>
      </c>
      <c r="H2064">
        <v>583.04</v>
      </c>
      <c r="I2064">
        <v>107</v>
      </c>
      <c r="J2064" t="s">
        <v>10</v>
      </c>
      <c r="K2064">
        <v>3</v>
      </c>
      <c r="L2064">
        <v>5</v>
      </c>
    </row>
    <row r="2065" spans="1:12">
      <c r="A2065" t="s">
        <v>4114</v>
      </c>
      <c r="B2065" t="s">
        <v>3758</v>
      </c>
      <c r="C2065">
        <v>1430</v>
      </c>
      <c r="D2065" t="s">
        <v>4115</v>
      </c>
      <c r="E2065" t="s">
        <v>8</v>
      </c>
      <c r="F2065" t="s">
        <v>9</v>
      </c>
      <c r="G2065">
        <v>80236</v>
      </c>
      <c r="H2065">
        <v>597.15</v>
      </c>
      <c r="I2065">
        <v>100</v>
      </c>
      <c r="J2065" t="s">
        <v>10</v>
      </c>
      <c r="K2065">
        <v>5</v>
      </c>
      <c r="L2065">
        <v>6</v>
      </c>
    </row>
    <row r="2066" spans="1:12">
      <c r="A2066" t="s">
        <v>4116</v>
      </c>
      <c r="B2066" t="s">
        <v>3758</v>
      </c>
      <c r="C2066">
        <v>1442</v>
      </c>
      <c r="D2066" t="s">
        <v>4117</v>
      </c>
      <c r="E2066" t="s">
        <v>1396</v>
      </c>
      <c r="F2066" t="s">
        <v>9</v>
      </c>
      <c r="G2066">
        <v>80465</v>
      </c>
      <c r="H2066">
        <v>902.45</v>
      </c>
      <c r="I2066">
        <v>101</v>
      </c>
      <c r="J2066" t="s">
        <v>10</v>
      </c>
      <c r="K2066">
        <v>6</v>
      </c>
      <c r="L2066">
        <v>4</v>
      </c>
    </row>
    <row r="2067" spans="1:12">
      <c r="A2067" t="s">
        <v>4118</v>
      </c>
      <c r="B2067" t="s">
        <v>3758</v>
      </c>
      <c r="C2067">
        <v>1445</v>
      </c>
      <c r="D2067" t="s">
        <v>4119</v>
      </c>
      <c r="E2067" t="s">
        <v>8</v>
      </c>
      <c r="F2067" t="s">
        <v>9</v>
      </c>
      <c r="G2067">
        <v>80212</v>
      </c>
      <c r="H2067">
        <v>845.31</v>
      </c>
      <c r="I2067">
        <v>107</v>
      </c>
      <c r="J2067" t="s">
        <v>10</v>
      </c>
      <c r="K2067">
        <v>5</v>
      </c>
      <c r="L2067">
        <v>6</v>
      </c>
    </row>
    <row r="2068" spans="1:12">
      <c r="A2068" t="s">
        <v>4120</v>
      </c>
      <c r="B2068" t="s">
        <v>3758</v>
      </c>
      <c r="C2068">
        <v>1450</v>
      </c>
      <c r="D2068" t="s">
        <v>4121</v>
      </c>
      <c r="E2068" t="s">
        <v>8</v>
      </c>
      <c r="F2068" t="s">
        <v>9</v>
      </c>
      <c r="G2068">
        <v>80239</v>
      </c>
      <c r="H2068">
        <v>614.42999999999995</v>
      </c>
      <c r="I2068">
        <v>100</v>
      </c>
      <c r="J2068" t="s">
        <v>10</v>
      </c>
      <c r="K2068">
        <v>6</v>
      </c>
      <c r="L2068">
        <v>5</v>
      </c>
    </row>
    <row r="2069" spans="1:12">
      <c r="A2069" t="s">
        <v>4122</v>
      </c>
      <c r="B2069" t="s">
        <v>3758</v>
      </c>
      <c r="C2069">
        <v>1458</v>
      </c>
      <c r="D2069" t="s">
        <v>4123</v>
      </c>
      <c r="E2069" t="s">
        <v>17</v>
      </c>
      <c r="F2069" t="s">
        <v>9</v>
      </c>
      <c r="G2069">
        <v>80112</v>
      </c>
      <c r="H2069">
        <v>660.28</v>
      </c>
      <c r="I2069">
        <v>101</v>
      </c>
      <c r="J2069" t="s">
        <v>10</v>
      </c>
      <c r="K2069">
        <v>7</v>
      </c>
      <c r="L2069">
        <v>5</v>
      </c>
    </row>
    <row r="2070" spans="1:12">
      <c r="A2070" t="s">
        <v>4124</v>
      </c>
      <c r="B2070" t="s">
        <v>3758</v>
      </c>
      <c r="C2070">
        <v>1459</v>
      </c>
      <c r="D2070" t="s">
        <v>4125</v>
      </c>
      <c r="E2070" t="s">
        <v>8</v>
      </c>
      <c r="F2070" t="s">
        <v>9</v>
      </c>
      <c r="G2070">
        <v>80230</v>
      </c>
      <c r="H2070">
        <v>866.17</v>
      </c>
      <c r="I2070">
        <v>105</v>
      </c>
      <c r="J2070" t="s">
        <v>10</v>
      </c>
      <c r="K2070">
        <v>6</v>
      </c>
      <c r="L2070">
        <v>6</v>
      </c>
    </row>
    <row r="2071" spans="1:12">
      <c r="A2071" t="s">
        <v>4126</v>
      </c>
      <c r="B2071" t="s">
        <v>3758</v>
      </c>
      <c r="C2071">
        <v>1461</v>
      </c>
      <c r="D2071" t="s">
        <v>4127</v>
      </c>
      <c r="E2071" t="s">
        <v>97</v>
      </c>
      <c r="F2071" t="s">
        <v>9</v>
      </c>
      <c r="G2071">
        <v>80123</v>
      </c>
      <c r="H2071">
        <v>653.9</v>
      </c>
      <c r="I2071">
        <v>101</v>
      </c>
      <c r="J2071" t="s">
        <v>10</v>
      </c>
      <c r="K2071">
        <v>4</v>
      </c>
      <c r="L2071">
        <v>8</v>
      </c>
    </row>
    <row r="2072" spans="1:12">
      <c r="A2072" t="s">
        <v>4128</v>
      </c>
      <c r="B2072" t="s">
        <v>3758</v>
      </c>
      <c r="C2072">
        <v>1463</v>
      </c>
      <c r="D2072" t="s">
        <v>4129</v>
      </c>
      <c r="E2072" t="s">
        <v>13</v>
      </c>
      <c r="F2072" t="s">
        <v>9</v>
      </c>
      <c r="G2072">
        <v>80111</v>
      </c>
      <c r="H2072">
        <v>844.52</v>
      </c>
      <c r="I2072">
        <v>102</v>
      </c>
      <c r="J2072" t="s">
        <v>10</v>
      </c>
      <c r="K2072">
        <v>7</v>
      </c>
      <c r="L2072">
        <v>3</v>
      </c>
    </row>
    <row r="2073" spans="1:12">
      <c r="A2073" t="s">
        <v>4130</v>
      </c>
      <c r="B2073" t="s">
        <v>3758</v>
      </c>
      <c r="C2073">
        <v>1468</v>
      </c>
      <c r="D2073" t="s">
        <v>4131</v>
      </c>
      <c r="E2073" t="s">
        <v>8</v>
      </c>
      <c r="F2073" t="s">
        <v>9</v>
      </c>
      <c r="G2073">
        <v>80221</v>
      </c>
      <c r="H2073">
        <v>648.55999999999995</v>
      </c>
      <c r="I2073">
        <v>105</v>
      </c>
      <c r="J2073" t="s">
        <v>10</v>
      </c>
      <c r="K2073">
        <v>4</v>
      </c>
      <c r="L2073">
        <v>5</v>
      </c>
    </row>
    <row r="2074" spans="1:12">
      <c r="A2074" t="s">
        <v>4132</v>
      </c>
      <c r="B2074" t="s">
        <v>3758</v>
      </c>
      <c r="C2074">
        <v>1472</v>
      </c>
      <c r="D2074" t="s">
        <v>4133</v>
      </c>
      <c r="E2074" t="s">
        <v>26</v>
      </c>
      <c r="F2074" t="s">
        <v>9</v>
      </c>
      <c r="G2074">
        <v>80214</v>
      </c>
      <c r="H2074">
        <v>625.04999999999995</v>
      </c>
      <c r="I2074">
        <v>106</v>
      </c>
      <c r="J2074" t="s">
        <v>10</v>
      </c>
      <c r="K2074">
        <v>5</v>
      </c>
      <c r="L2074">
        <v>2</v>
      </c>
    </row>
    <row r="2075" spans="1:12">
      <c r="A2075" t="s">
        <v>4134</v>
      </c>
      <c r="B2075" t="s">
        <v>3758</v>
      </c>
      <c r="C2075">
        <v>1480</v>
      </c>
      <c r="D2075" t="s">
        <v>4135</v>
      </c>
      <c r="E2075" t="s">
        <v>77</v>
      </c>
      <c r="F2075" t="s">
        <v>9</v>
      </c>
      <c r="G2075">
        <v>80020</v>
      </c>
      <c r="H2075">
        <v>566.59</v>
      </c>
      <c r="I2075">
        <v>107</v>
      </c>
      <c r="J2075" t="s">
        <v>10</v>
      </c>
      <c r="K2075">
        <v>5</v>
      </c>
      <c r="L2075">
        <v>1</v>
      </c>
    </row>
    <row r="2076" spans="1:12">
      <c r="A2076" t="s">
        <v>4136</v>
      </c>
      <c r="B2076" t="s">
        <v>3758</v>
      </c>
      <c r="C2076">
        <v>1481</v>
      </c>
      <c r="D2076" t="s">
        <v>4137</v>
      </c>
      <c r="E2076" t="s">
        <v>26</v>
      </c>
      <c r="F2076" t="s">
        <v>9</v>
      </c>
      <c r="G2076">
        <v>80215</v>
      </c>
      <c r="H2076">
        <v>200.71</v>
      </c>
      <c r="I2076">
        <v>106</v>
      </c>
      <c r="J2076" t="s">
        <v>10</v>
      </c>
      <c r="K2076">
        <v>3</v>
      </c>
      <c r="L2076">
        <v>4</v>
      </c>
    </row>
    <row r="2077" spans="1:12">
      <c r="A2077" t="s">
        <v>4138</v>
      </c>
      <c r="B2077" t="s">
        <v>3758</v>
      </c>
      <c r="C2077">
        <v>1490</v>
      </c>
      <c r="D2077" t="s">
        <v>4139</v>
      </c>
      <c r="E2077" t="s">
        <v>8</v>
      </c>
      <c r="F2077" t="s">
        <v>9</v>
      </c>
      <c r="G2077">
        <v>80220</v>
      </c>
      <c r="H2077">
        <v>805.08</v>
      </c>
      <c r="I2077">
        <v>105</v>
      </c>
      <c r="J2077" t="s">
        <v>10</v>
      </c>
      <c r="K2077">
        <v>7</v>
      </c>
      <c r="L2077">
        <v>1</v>
      </c>
    </row>
    <row r="2078" spans="1:12">
      <c r="A2078" t="s">
        <v>4140</v>
      </c>
      <c r="B2078" t="s">
        <v>3758</v>
      </c>
      <c r="C2078">
        <v>1510</v>
      </c>
      <c r="D2078" t="s">
        <v>4141</v>
      </c>
      <c r="E2078" t="s">
        <v>77</v>
      </c>
      <c r="F2078" t="s">
        <v>9</v>
      </c>
      <c r="G2078">
        <v>80020</v>
      </c>
      <c r="H2078">
        <v>815.35</v>
      </c>
      <c r="I2078">
        <v>103</v>
      </c>
      <c r="J2078" t="s">
        <v>10</v>
      </c>
      <c r="K2078">
        <v>6</v>
      </c>
      <c r="L2078">
        <v>8</v>
      </c>
    </row>
    <row r="2079" spans="1:12">
      <c r="A2079" t="s">
        <v>4142</v>
      </c>
      <c r="B2079" t="s">
        <v>3758</v>
      </c>
      <c r="C2079">
        <v>1511</v>
      </c>
      <c r="D2079" t="s">
        <v>2509</v>
      </c>
      <c r="E2079" t="s">
        <v>35</v>
      </c>
      <c r="F2079" t="s">
        <v>9</v>
      </c>
      <c r="G2079">
        <v>80011</v>
      </c>
      <c r="H2079">
        <v>1026.29</v>
      </c>
      <c r="I2079">
        <v>100</v>
      </c>
      <c r="J2079" t="s">
        <v>10</v>
      </c>
      <c r="K2079">
        <v>5</v>
      </c>
      <c r="L2079">
        <v>7</v>
      </c>
    </row>
    <row r="2080" spans="1:12">
      <c r="A2080" t="s">
        <v>4143</v>
      </c>
      <c r="B2080" t="s">
        <v>3758</v>
      </c>
      <c r="C2080">
        <v>1527</v>
      </c>
      <c r="D2080" t="s">
        <v>4144</v>
      </c>
      <c r="E2080" t="s">
        <v>8</v>
      </c>
      <c r="F2080" t="s">
        <v>9</v>
      </c>
      <c r="G2080">
        <v>80247</v>
      </c>
      <c r="H2080">
        <v>665.33</v>
      </c>
      <c r="I2080">
        <v>100</v>
      </c>
      <c r="J2080" t="s">
        <v>10</v>
      </c>
      <c r="K2080">
        <v>5</v>
      </c>
      <c r="L2080">
        <v>7</v>
      </c>
    </row>
    <row r="2081" spans="1:12">
      <c r="A2081" t="s">
        <v>4145</v>
      </c>
      <c r="B2081" t="s">
        <v>3758</v>
      </c>
      <c r="C2081">
        <v>1531</v>
      </c>
      <c r="D2081" t="s">
        <v>4146</v>
      </c>
      <c r="E2081" t="s">
        <v>35</v>
      </c>
      <c r="F2081" t="s">
        <v>9</v>
      </c>
      <c r="G2081">
        <v>80013</v>
      </c>
      <c r="H2081">
        <v>762.92</v>
      </c>
      <c r="I2081">
        <v>105</v>
      </c>
      <c r="J2081" t="s">
        <v>10</v>
      </c>
      <c r="K2081">
        <v>5</v>
      </c>
      <c r="L2081">
        <v>8</v>
      </c>
    </row>
    <row r="2082" spans="1:12">
      <c r="A2082" t="s">
        <v>4147</v>
      </c>
      <c r="B2082" t="s">
        <v>3758</v>
      </c>
      <c r="C2082">
        <v>1536</v>
      </c>
      <c r="D2082" t="s">
        <v>4148</v>
      </c>
      <c r="E2082" t="s">
        <v>35</v>
      </c>
      <c r="F2082" t="s">
        <v>9</v>
      </c>
      <c r="G2082">
        <v>80015</v>
      </c>
      <c r="H2082">
        <v>858.19</v>
      </c>
      <c r="I2082">
        <v>104</v>
      </c>
      <c r="J2082" t="s">
        <v>10</v>
      </c>
      <c r="K2082">
        <v>5</v>
      </c>
      <c r="L2082">
        <v>6</v>
      </c>
    </row>
    <row r="2083" spans="1:12">
      <c r="A2083" t="s">
        <v>4149</v>
      </c>
      <c r="B2083" t="s">
        <v>3758</v>
      </c>
      <c r="C2083">
        <v>1541</v>
      </c>
      <c r="D2083" t="s">
        <v>4150</v>
      </c>
      <c r="E2083" t="s">
        <v>26</v>
      </c>
      <c r="F2083" t="s">
        <v>9</v>
      </c>
      <c r="G2083">
        <v>80232</v>
      </c>
      <c r="H2083">
        <v>623.95000000000005</v>
      </c>
      <c r="I2083">
        <v>106</v>
      </c>
      <c r="J2083" t="s">
        <v>10</v>
      </c>
      <c r="K2083">
        <v>3</v>
      </c>
      <c r="L2083">
        <v>3</v>
      </c>
    </row>
    <row r="2084" spans="1:12">
      <c r="A2084" t="s">
        <v>4151</v>
      </c>
      <c r="B2084" t="s">
        <v>3758</v>
      </c>
      <c r="C2084">
        <v>1545</v>
      </c>
      <c r="D2084" t="s">
        <v>4152</v>
      </c>
      <c r="E2084" t="s">
        <v>35</v>
      </c>
      <c r="F2084" t="s">
        <v>9</v>
      </c>
      <c r="G2084">
        <v>80013</v>
      </c>
      <c r="H2084">
        <v>684.19</v>
      </c>
      <c r="I2084">
        <v>104</v>
      </c>
      <c r="J2084" t="s">
        <v>10</v>
      </c>
      <c r="K2084">
        <v>6</v>
      </c>
      <c r="L2084">
        <v>8</v>
      </c>
    </row>
    <row r="2085" spans="1:12">
      <c r="A2085" t="s">
        <v>4153</v>
      </c>
      <c r="B2085" t="s">
        <v>3758</v>
      </c>
      <c r="C2085">
        <v>1547</v>
      </c>
      <c r="D2085" t="s">
        <v>4154</v>
      </c>
      <c r="E2085" t="s">
        <v>316</v>
      </c>
      <c r="F2085" t="s">
        <v>9</v>
      </c>
      <c r="G2085">
        <v>80401</v>
      </c>
      <c r="H2085">
        <v>925.52</v>
      </c>
      <c r="I2085">
        <v>108</v>
      </c>
      <c r="J2085" t="s">
        <v>10</v>
      </c>
      <c r="K2085">
        <v>5</v>
      </c>
      <c r="L2085">
        <v>6</v>
      </c>
    </row>
    <row r="2086" spans="1:12">
      <c r="A2086" t="s">
        <v>4155</v>
      </c>
      <c r="B2086" t="s">
        <v>3758</v>
      </c>
      <c r="C2086">
        <v>1548</v>
      </c>
      <c r="D2086" t="s">
        <v>4156</v>
      </c>
      <c r="E2086" t="s">
        <v>26</v>
      </c>
      <c r="F2086" t="s">
        <v>9</v>
      </c>
      <c r="G2086">
        <v>80226</v>
      </c>
      <c r="H2086">
        <v>808.96</v>
      </c>
      <c r="I2086">
        <v>106</v>
      </c>
      <c r="J2086" t="s">
        <v>10</v>
      </c>
      <c r="K2086">
        <v>5</v>
      </c>
      <c r="L2086">
        <v>7</v>
      </c>
    </row>
    <row r="2087" spans="1:12">
      <c r="A2087" t="s">
        <v>4157</v>
      </c>
      <c r="B2087" t="s">
        <v>3758</v>
      </c>
      <c r="C2087">
        <v>1551</v>
      </c>
      <c r="D2087" t="s">
        <v>4158</v>
      </c>
      <c r="E2087" t="s">
        <v>8</v>
      </c>
      <c r="F2087" t="s">
        <v>9</v>
      </c>
      <c r="G2087">
        <v>80210</v>
      </c>
      <c r="H2087">
        <v>591.57000000000005</v>
      </c>
      <c r="I2087">
        <v>108</v>
      </c>
      <c r="J2087" t="s">
        <v>10</v>
      </c>
      <c r="K2087">
        <v>5</v>
      </c>
      <c r="L2087">
        <v>3</v>
      </c>
    </row>
    <row r="2088" spans="1:12">
      <c r="A2088" t="s">
        <v>4159</v>
      </c>
      <c r="B2088" t="s">
        <v>3758</v>
      </c>
      <c r="C2088">
        <v>1552</v>
      </c>
      <c r="D2088" t="s">
        <v>4160</v>
      </c>
      <c r="E2088" t="s">
        <v>77</v>
      </c>
      <c r="F2088" t="s">
        <v>9</v>
      </c>
      <c r="G2088">
        <v>80031</v>
      </c>
      <c r="H2088">
        <v>638.35</v>
      </c>
      <c r="I2088">
        <v>103</v>
      </c>
      <c r="J2088" t="s">
        <v>10</v>
      </c>
      <c r="K2088">
        <v>7</v>
      </c>
      <c r="L2088">
        <v>8</v>
      </c>
    </row>
    <row r="2089" spans="1:12">
      <c r="A2089" t="s">
        <v>4161</v>
      </c>
      <c r="B2089" t="s">
        <v>3758</v>
      </c>
      <c r="C2089">
        <v>1553</v>
      </c>
      <c r="D2089" t="s">
        <v>1311</v>
      </c>
      <c r="E2089" t="s">
        <v>35</v>
      </c>
      <c r="F2089" t="s">
        <v>9</v>
      </c>
      <c r="G2089">
        <v>80014</v>
      </c>
      <c r="H2089">
        <v>814.41</v>
      </c>
      <c r="I2089">
        <v>104</v>
      </c>
      <c r="J2089" t="s">
        <v>10</v>
      </c>
      <c r="K2089">
        <v>7</v>
      </c>
      <c r="L2089">
        <v>5</v>
      </c>
    </row>
    <row r="2090" spans="1:12">
      <c r="A2090" t="s">
        <v>4162</v>
      </c>
      <c r="B2090" t="s">
        <v>3758</v>
      </c>
      <c r="C2090">
        <v>1558</v>
      </c>
      <c r="D2090" t="s">
        <v>4163</v>
      </c>
      <c r="E2090" t="s">
        <v>8</v>
      </c>
      <c r="F2090" t="s">
        <v>9</v>
      </c>
      <c r="G2090">
        <v>80246</v>
      </c>
      <c r="H2090">
        <v>643</v>
      </c>
      <c r="I2090">
        <v>100</v>
      </c>
      <c r="J2090" t="s">
        <v>10</v>
      </c>
      <c r="K2090">
        <v>6</v>
      </c>
      <c r="L2090">
        <v>3</v>
      </c>
    </row>
    <row r="2091" spans="1:12">
      <c r="A2091" t="s">
        <v>4164</v>
      </c>
      <c r="B2091" t="s">
        <v>3758</v>
      </c>
      <c r="C2091">
        <v>1562</v>
      </c>
      <c r="D2091" t="s">
        <v>4165</v>
      </c>
      <c r="E2091" t="s">
        <v>29</v>
      </c>
      <c r="F2091" t="s">
        <v>9</v>
      </c>
      <c r="G2091">
        <v>80004</v>
      </c>
      <c r="H2091">
        <v>673.04</v>
      </c>
      <c r="I2091">
        <v>107</v>
      </c>
      <c r="J2091" t="s">
        <v>10</v>
      </c>
      <c r="K2091">
        <v>7</v>
      </c>
      <c r="L2091">
        <v>7</v>
      </c>
    </row>
    <row r="2092" spans="1:12">
      <c r="A2092" t="s">
        <v>4166</v>
      </c>
      <c r="B2092" t="s">
        <v>3758</v>
      </c>
      <c r="C2092">
        <v>1568</v>
      </c>
      <c r="D2092" t="s">
        <v>4167</v>
      </c>
      <c r="E2092" t="s">
        <v>35</v>
      </c>
      <c r="F2092" t="s">
        <v>9</v>
      </c>
      <c r="G2092">
        <v>80015</v>
      </c>
      <c r="H2092">
        <v>803.54</v>
      </c>
      <c r="I2092">
        <v>104</v>
      </c>
      <c r="J2092" t="s">
        <v>10</v>
      </c>
      <c r="K2092">
        <v>5</v>
      </c>
      <c r="L2092">
        <v>1</v>
      </c>
    </row>
    <row r="2093" spans="1:12">
      <c r="A2093" t="s">
        <v>4168</v>
      </c>
      <c r="B2093" t="s">
        <v>3758</v>
      </c>
      <c r="C2093">
        <v>1574</v>
      </c>
      <c r="D2093" t="s">
        <v>4169</v>
      </c>
      <c r="E2093" t="s">
        <v>8</v>
      </c>
      <c r="F2093" t="s">
        <v>9</v>
      </c>
      <c r="G2093">
        <v>80219</v>
      </c>
      <c r="H2093">
        <v>620.52</v>
      </c>
      <c r="I2093">
        <v>108</v>
      </c>
      <c r="J2093" t="s">
        <v>10</v>
      </c>
      <c r="K2093">
        <v>7</v>
      </c>
      <c r="L2093">
        <v>2</v>
      </c>
    </row>
    <row r="2094" spans="1:12">
      <c r="A2094" t="s">
        <v>4170</v>
      </c>
      <c r="B2094" t="s">
        <v>3758</v>
      </c>
      <c r="C2094">
        <v>1583</v>
      </c>
      <c r="D2094" t="s">
        <v>4171</v>
      </c>
      <c r="E2094" t="s">
        <v>8</v>
      </c>
      <c r="F2094" t="s">
        <v>9</v>
      </c>
      <c r="G2094">
        <v>80212</v>
      </c>
      <c r="H2094">
        <v>710.05</v>
      </c>
      <c r="I2094">
        <v>106</v>
      </c>
      <c r="J2094" t="s">
        <v>10</v>
      </c>
      <c r="K2094">
        <v>1</v>
      </c>
      <c r="L2094">
        <v>1</v>
      </c>
    </row>
    <row r="2095" spans="1:12">
      <c r="A2095" t="s">
        <v>4172</v>
      </c>
      <c r="B2095" t="s">
        <v>3758</v>
      </c>
      <c r="C2095">
        <v>1584</v>
      </c>
      <c r="D2095" t="s">
        <v>4173</v>
      </c>
      <c r="E2095" t="s">
        <v>35</v>
      </c>
      <c r="F2095" t="s">
        <v>9</v>
      </c>
      <c r="G2095">
        <v>80017</v>
      </c>
      <c r="H2095">
        <v>105.91</v>
      </c>
      <c r="I2095">
        <v>105</v>
      </c>
      <c r="J2095" t="s">
        <v>14</v>
      </c>
      <c r="K2095">
        <v>1</v>
      </c>
      <c r="L2095">
        <v>8</v>
      </c>
    </row>
    <row r="2096" spans="1:12">
      <c r="A2096" t="s">
        <v>4174</v>
      </c>
      <c r="B2096" t="s">
        <v>3758</v>
      </c>
      <c r="C2096">
        <v>1590</v>
      </c>
      <c r="D2096" t="s">
        <v>4175</v>
      </c>
      <c r="E2096" t="s">
        <v>48</v>
      </c>
      <c r="F2096" t="s">
        <v>9</v>
      </c>
      <c r="G2096">
        <v>80113</v>
      </c>
      <c r="H2096">
        <v>660.99</v>
      </c>
      <c r="I2096">
        <v>107</v>
      </c>
      <c r="J2096" t="s">
        <v>10</v>
      </c>
      <c r="K2096">
        <v>6</v>
      </c>
      <c r="L2096">
        <v>5</v>
      </c>
    </row>
    <row r="2097" spans="1:12">
      <c r="A2097" t="s">
        <v>4176</v>
      </c>
      <c r="B2097" t="s">
        <v>3758</v>
      </c>
      <c r="C2097">
        <v>1602</v>
      </c>
      <c r="D2097" t="s">
        <v>4177</v>
      </c>
      <c r="E2097" t="s">
        <v>17</v>
      </c>
      <c r="F2097" t="s">
        <v>9</v>
      </c>
      <c r="G2097">
        <v>80015</v>
      </c>
      <c r="H2097">
        <v>586.54</v>
      </c>
      <c r="I2097">
        <v>104</v>
      </c>
      <c r="J2097" t="s">
        <v>10</v>
      </c>
      <c r="K2097">
        <v>5</v>
      </c>
      <c r="L2097">
        <v>8</v>
      </c>
    </row>
    <row r="2098" spans="1:12">
      <c r="A2098" t="s">
        <v>4037</v>
      </c>
      <c r="B2098" t="s">
        <v>3758</v>
      </c>
      <c r="C2098">
        <v>1607</v>
      </c>
      <c r="D2098" t="s">
        <v>4178</v>
      </c>
      <c r="E2098" t="s">
        <v>181</v>
      </c>
      <c r="F2098" t="s">
        <v>9</v>
      </c>
      <c r="G2098">
        <v>80027</v>
      </c>
      <c r="H2098">
        <v>769.28</v>
      </c>
      <c r="I2098">
        <v>109</v>
      </c>
      <c r="J2098" t="s">
        <v>10</v>
      </c>
      <c r="K2098">
        <v>5</v>
      </c>
      <c r="L2098">
        <v>5</v>
      </c>
    </row>
    <row r="2099" spans="1:12">
      <c r="A2099" t="s">
        <v>4179</v>
      </c>
      <c r="B2099" t="s">
        <v>3758</v>
      </c>
      <c r="C2099">
        <v>1620</v>
      </c>
      <c r="D2099" t="s">
        <v>4180</v>
      </c>
      <c r="E2099" t="s">
        <v>32</v>
      </c>
      <c r="F2099" t="s">
        <v>9</v>
      </c>
      <c r="G2099">
        <v>80020</v>
      </c>
      <c r="H2099">
        <v>762.49</v>
      </c>
      <c r="I2099">
        <v>109</v>
      </c>
      <c r="J2099" t="s">
        <v>10</v>
      </c>
      <c r="K2099">
        <v>5</v>
      </c>
      <c r="L2099">
        <v>3</v>
      </c>
    </row>
    <row r="2100" spans="1:12">
      <c r="A2100" t="s">
        <v>4181</v>
      </c>
      <c r="B2100" t="s">
        <v>3758</v>
      </c>
      <c r="C2100">
        <v>1623</v>
      </c>
      <c r="D2100" t="s">
        <v>4182</v>
      </c>
      <c r="E2100" t="s">
        <v>97</v>
      </c>
      <c r="F2100" t="s">
        <v>9</v>
      </c>
      <c r="G2100">
        <v>80127</v>
      </c>
      <c r="H2100">
        <v>735.99</v>
      </c>
      <c r="I2100">
        <v>101</v>
      </c>
      <c r="J2100" t="s">
        <v>10</v>
      </c>
      <c r="K2100">
        <v>8</v>
      </c>
      <c r="L2100">
        <v>6</v>
      </c>
    </row>
    <row r="2101" spans="1:12">
      <c r="A2101" t="s">
        <v>4183</v>
      </c>
      <c r="B2101" t="s">
        <v>3758</v>
      </c>
      <c r="C2101">
        <v>1625</v>
      </c>
      <c r="D2101" t="s">
        <v>4184</v>
      </c>
      <c r="E2101" t="s">
        <v>35</v>
      </c>
      <c r="F2101" t="s">
        <v>9</v>
      </c>
      <c r="G2101">
        <v>80011</v>
      </c>
      <c r="H2101">
        <v>916.26</v>
      </c>
      <c r="I2101">
        <v>105</v>
      </c>
      <c r="J2101" t="s">
        <v>10</v>
      </c>
      <c r="K2101">
        <v>7</v>
      </c>
      <c r="L2101">
        <v>4</v>
      </c>
    </row>
    <row r="2102" spans="1:12">
      <c r="A2102" t="s">
        <v>4185</v>
      </c>
      <c r="B2102" t="s">
        <v>3758</v>
      </c>
      <c r="C2102">
        <v>1628</v>
      </c>
      <c r="D2102" t="s">
        <v>4186</v>
      </c>
      <c r="E2102" t="s">
        <v>8</v>
      </c>
      <c r="F2102" t="s">
        <v>9</v>
      </c>
      <c r="G2102">
        <v>80205</v>
      </c>
      <c r="H2102">
        <v>867.9</v>
      </c>
      <c r="I2102">
        <v>107</v>
      </c>
      <c r="J2102" t="s">
        <v>10</v>
      </c>
      <c r="K2102">
        <v>5</v>
      </c>
      <c r="L2102">
        <v>8</v>
      </c>
    </row>
    <row r="2103" spans="1:12">
      <c r="A2103" t="s">
        <v>4187</v>
      </c>
      <c r="B2103" t="s">
        <v>3758</v>
      </c>
      <c r="C2103">
        <v>1630</v>
      </c>
      <c r="D2103" t="s">
        <v>4188</v>
      </c>
      <c r="E2103" t="s">
        <v>97</v>
      </c>
      <c r="F2103" t="s">
        <v>9</v>
      </c>
      <c r="G2103">
        <v>80123</v>
      </c>
      <c r="H2103">
        <v>820.12</v>
      </c>
      <c r="I2103">
        <v>101</v>
      </c>
      <c r="J2103" t="s">
        <v>10</v>
      </c>
      <c r="K2103">
        <v>6</v>
      </c>
      <c r="L2103">
        <v>8</v>
      </c>
    </row>
    <row r="2104" spans="1:12">
      <c r="A2104" t="s">
        <v>4189</v>
      </c>
      <c r="B2104" t="s">
        <v>3758</v>
      </c>
      <c r="C2104">
        <v>1636</v>
      </c>
      <c r="D2104" t="s">
        <v>4190</v>
      </c>
      <c r="E2104" t="s">
        <v>26</v>
      </c>
      <c r="F2104" t="s">
        <v>9</v>
      </c>
      <c r="G2104">
        <v>80227</v>
      </c>
      <c r="H2104">
        <v>570.35</v>
      </c>
      <c r="I2104">
        <v>101</v>
      </c>
      <c r="J2104" t="s">
        <v>10</v>
      </c>
      <c r="K2104">
        <v>6</v>
      </c>
      <c r="L2104">
        <v>8</v>
      </c>
    </row>
    <row r="2105" spans="1:12">
      <c r="A2105" t="s">
        <v>4191</v>
      </c>
      <c r="B2105" t="s">
        <v>3758</v>
      </c>
      <c r="C2105">
        <v>1637</v>
      </c>
      <c r="D2105" t="s">
        <v>4192</v>
      </c>
      <c r="E2105" t="s">
        <v>35</v>
      </c>
      <c r="F2105" t="s">
        <v>9</v>
      </c>
      <c r="G2105">
        <v>80012</v>
      </c>
      <c r="H2105">
        <v>622.77</v>
      </c>
      <c r="I2105">
        <v>104</v>
      </c>
      <c r="J2105" t="s">
        <v>10</v>
      </c>
      <c r="K2105">
        <v>7</v>
      </c>
      <c r="L2105">
        <v>6</v>
      </c>
    </row>
    <row r="2106" spans="1:12">
      <c r="A2106" t="s">
        <v>4193</v>
      </c>
      <c r="B2106" t="s">
        <v>3758</v>
      </c>
      <c r="C2106">
        <v>1646</v>
      </c>
      <c r="D2106" t="s">
        <v>4194</v>
      </c>
      <c r="E2106" t="s">
        <v>77</v>
      </c>
      <c r="F2106" t="s">
        <v>9</v>
      </c>
      <c r="G2106">
        <v>80031</v>
      </c>
      <c r="H2106">
        <v>123.41</v>
      </c>
      <c r="I2106">
        <v>108</v>
      </c>
      <c r="J2106" t="s">
        <v>10</v>
      </c>
      <c r="K2106">
        <v>2</v>
      </c>
      <c r="L2106">
        <v>3</v>
      </c>
    </row>
    <row r="2107" spans="1:12">
      <c r="A2107" t="s">
        <v>4195</v>
      </c>
      <c r="B2107" t="s">
        <v>3758</v>
      </c>
      <c r="C2107">
        <v>1648</v>
      </c>
      <c r="D2107" t="s">
        <v>4196</v>
      </c>
      <c r="E2107" t="s">
        <v>316</v>
      </c>
      <c r="F2107" t="s">
        <v>9</v>
      </c>
      <c r="G2107">
        <v>80401</v>
      </c>
      <c r="H2107">
        <v>638.67999999999995</v>
      </c>
      <c r="I2107">
        <v>108</v>
      </c>
      <c r="J2107" t="s">
        <v>10</v>
      </c>
      <c r="K2107">
        <v>6</v>
      </c>
      <c r="L2107">
        <v>7</v>
      </c>
    </row>
    <row r="2108" spans="1:12">
      <c r="A2108" t="s">
        <v>4197</v>
      </c>
      <c r="B2108" t="s">
        <v>3758</v>
      </c>
      <c r="C2108">
        <v>1650</v>
      </c>
      <c r="D2108" t="s">
        <v>4198</v>
      </c>
      <c r="E2108" t="s">
        <v>35</v>
      </c>
      <c r="F2108" t="s">
        <v>9</v>
      </c>
      <c r="G2108">
        <v>80014</v>
      </c>
      <c r="H2108">
        <v>649.30999999999995</v>
      </c>
      <c r="I2108">
        <v>104</v>
      </c>
      <c r="J2108" t="s">
        <v>10</v>
      </c>
      <c r="K2108">
        <v>7</v>
      </c>
      <c r="L2108">
        <v>5</v>
      </c>
    </row>
    <row r="2109" spans="1:12">
      <c r="A2109" t="s">
        <v>4199</v>
      </c>
      <c r="B2109" t="s">
        <v>3758</v>
      </c>
      <c r="C2109">
        <v>1653</v>
      </c>
      <c r="D2109" t="s">
        <v>1029</v>
      </c>
      <c r="E2109" t="s">
        <v>8</v>
      </c>
      <c r="F2109" t="s">
        <v>9</v>
      </c>
      <c r="G2109">
        <v>80231</v>
      </c>
      <c r="H2109">
        <v>627.89</v>
      </c>
      <c r="I2109">
        <v>100</v>
      </c>
      <c r="J2109" t="s">
        <v>10</v>
      </c>
      <c r="K2109">
        <v>6</v>
      </c>
      <c r="L2109">
        <v>4</v>
      </c>
    </row>
    <row r="2110" spans="1:12">
      <c r="A2110" t="s">
        <v>4200</v>
      </c>
      <c r="B2110" t="s">
        <v>3758</v>
      </c>
      <c r="C2110">
        <v>1657</v>
      </c>
      <c r="D2110" t="s">
        <v>4201</v>
      </c>
      <c r="E2110" t="s">
        <v>35</v>
      </c>
      <c r="F2110" t="s">
        <v>9</v>
      </c>
      <c r="G2110">
        <v>80011</v>
      </c>
      <c r="H2110">
        <v>765.27</v>
      </c>
      <c r="I2110">
        <v>105</v>
      </c>
      <c r="J2110" t="s">
        <v>10</v>
      </c>
      <c r="K2110">
        <v>7</v>
      </c>
      <c r="L2110">
        <v>2</v>
      </c>
    </row>
    <row r="2111" spans="1:12">
      <c r="A2111" t="s">
        <v>4202</v>
      </c>
      <c r="B2111" t="s">
        <v>3758</v>
      </c>
      <c r="C2111">
        <v>1665</v>
      </c>
      <c r="D2111" t="s">
        <v>4203</v>
      </c>
      <c r="E2111" t="s">
        <v>8</v>
      </c>
      <c r="F2111" t="s">
        <v>9</v>
      </c>
      <c r="G2111">
        <v>80219</v>
      </c>
      <c r="H2111">
        <v>663.79</v>
      </c>
      <c r="I2111">
        <v>100</v>
      </c>
      <c r="J2111" t="s">
        <v>10</v>
      </c>
      <c r="K2111">
        <v>7</v>
      </c>
      <c r="L2111">
        <v>2</v>
      </c>
    </row>
    <row r="2112" spans="1:12">
      <c r="A2112" t="s">
        <v>4204</v>
      </c>
      <c r="B2112" t="s">
        <v>3758</v>
      </c>
      <c r="C2112">
        <v>1671</v>
      </c>
      <c r="D2112" t="s">
        <v>4205</v>
      </c>
      <c r="E2112" t="s">
        <v>8</v>
      </c>
      <c r="F2112" t="s">
        <v>9</v>
      </c>
      <c r="G2112">
        <v>80205</v>
      </c>
      <c r="H2112">
        <v>687.56</v>
      </c>
      <c r="I2112">
        <v>100</v>
      </c>
      <c r="J2112" t="s">
        <v>10</v>
      </c>
      <c r="K2112">
        <v>4</v>
      </c>
      <c r="L2112">
        <v>6</v>
      </c>
    </row>
    <row r="2113" spans="1:12">
      <c r="A2113" t="s">
        <v>4206</v>
      </c>
      <c r="B2113" t="s">
        <v>3758</v>
      </c>
      <c r="C2113">
        <v>1672</v>
      </c>
      <c r="D2113" t="s">
        <v>4207</v>
      </c>
      <c r="E2113" t="s">
        <v>8</v>
      </c>
      <c r="F2113" t="s">
        <v>9</v>
      </c>
      <c r="G2113">
        <v>80210</v>
      </c>
      <c r="H2113">
        <v>739.85</v>
      </c>
      <c r="I2113">
        <v>101</v>
      </c>
      <c r="J2113" t="s">
        <v>10</v>
      </c>
      <c r="K2113">
        <v>6</v>
      </c>
      <c r="L2113">
        <v>2</v>
      </c>
    </row>
    <row r="2114" spans="1:12">
      <c r="A2114" t="s">
        <v>4208</v>
      </c>
      <c r="B2114" t="s">
        <v>3758</v>
      </c>
      <c r="C2114">
        <v>1675</v>
      </c>
      <c r="D2114" t="s">
        <v>4209</v>
      </c>
      <c r="E2114" t="s">
        <v>8</v>
      </c>
      <c r="F2114" t="s">
        <v>9</v>
      </c>
      <c r="G2114">
        <v>80219</v>
      </c>
      <c r="H2114">
        <v>299.89</v>
      </c>
      <c r="I2114">
        <v>106</v>
      </c>
      <c r="J2114" t="s">
        <v>10</v>
      </c>
      <c r="K2114">
        <v>3</v>
      </c>
      <c r="L2114">
        <v>1</v>
      </c>
    </row>
    <row r="2115" spans="1:12">
      <c r="A2115" t="s">
        <v>4210</v>
      </c>
      <c r="B2115" t="s">
        <v>3758</v>
      </c>
      <c r="C2115">
        <v>1676</v>
      </c>
      <c r="D2115" t="s">
        <v>4211</v>
      </c>
      <c r="E2115" t="s">
        <v>35</v>
      </c>
      <c r="F2115" t="s">
        <v>9</v>
      </c>
      <c r="G2115">
        <v>80016</v>
      </c>
      <c r="H2115">
        <v>613.54</v>
      </c>
      <c r="I2115">
        <v>102</v>
      </c>
      <c r="J2115" t="s">
        <v>10</v>
      </c>
      <c r="K2115">
        <v>5</v>
      </c>
      <c r="L2115">
        <v>5</v>
      </c>
    </row>
    <row r="2116" spans="1:12">
      <c r="A2116" t="s">
        <v>4212</v>
      </c>
      <c r="B2116" t="s">
        <v>3758</v>
      </c>
      <c r="C2116">
        <v>1687</v>
      </c>
      <c r="D2116" t="s">
        <v>4213</v>
      </c>
      <c r="E2116" t="s">
        <v>97</v>
      </c>
      <c r="F2116" t="s">
        <v>9</v>
      </c>
      <c r="G2116">
        <v>80123</v>
      </c>
      <c r="H2116">
        <v>703.94</v>
      </c>
      <c r="I2116">
        <v>101</v>
      </c>
      <c r="J2116" t="s">
        <v>10</v>
      </c>
      <c r="K2116">
        <v>6</v>
      </c>
      <c r="L2116">
        <v>8</v>
      </c>
    </row>
    <row r="2117" spans="1:12">
      <c r="A2117" t="s">
        <v>4214</v>
      </c>
      <c r="B2117" t="s">
        <v>3758</v>
      </c>
      <c r="C2117">
        <v>1689</v>
      </c>
      <c r="D2117" t="s">
        <v>4215</v>
      </c>
      <c r="E2117" t="s">
        <v>8</v>
      </c>
      <c r="F2117" t="s">
        <v>9</v>
      </c>
      <c r="G2117">
        <v>80222</v>
      </c>
      <c r="H2117">
        <v>652.44000000000005</v>
      </c>
      <c r="I2117">
        <v>104</v>
      </c>
      <c r="J2117" t="s">
        <v>10</v>
      </c>
      <c r="K2117">
        <v>6</v>
      </c>
      <c r="L2117">
        <v>8</v>
      </c>
    </row>
    <row r="2118" spans="1:12">
      <c r="A2118" t="s">
        <v>4216</v>
      </c>
      <c r="B2118" t="s">
        <v>3758</v>
      </c>
      <c r="C2118">
        <v>1690</v>
      </c>
      <c r="D2118" t="s">
        <v>4217</v>
      </c>
      <c r="E2118" t="s">
        <v>8</v>
      </c>
      <c r="F2118" t="s">
        <v>9</v>
      </c>
      <c r="G2118">
        <v>80219</v>
      </c>
      <c r="H2118">
        <v>804.63</v>
      </c>
      <c r="I2118">
        <v>107</v>
      </c>
      <c r="J2118" t="s">
        <v>10</v>
      </c>
      <c r="K2118">
        <v>5</v>
      </c>
      <c r="L2118">
        <v>1</v>
      </c>
    </row>
    <row r="2119" spans="1:12">
      <c r="A2119" t="s">
        <v>4218</v>
      </c>
      <c r="B2119" t="s">
        <v>3758</v>
      </c>
      <c r="C2119">
        <v>1693</v>
      </c>
      <c r="D2119" t="s">
        <v>4219</v>
      </c>
      <c r="E2119" t="s">
        <v>29</v>
      </c>
      <c r="F2119" t="s">
        <v>9</v>
      </c>
      <c r="G2119">
        <v>80005</v>
      </c>
      <c r="H2119">
        <v>597.19000000000005</v>
      </c>
      <c r="I2119">
        <v>103</v>
      </c>
      <c r="J2119" t="s">
        <v>10</v>
      </c>
      <c r="K2119">
        <v>3</v>
      </c>
      <c r="L2119">
        <v>8</v>
      </c>
    </row>
    <row r="2120" spans="1:12">
      <c r="A2120" t="s">
        <v>4220</v>
      </c>
      <c r="B2120" t="s">
        <v>3758</v>
      </c>
      <c r="C2120">
        <v>1707</v>
      </c>
      <c r="D2120" t="s">
        <v>4221</v>
      </c>
      <c r="E2120" t="s">
        <v>77</v>
      </c>
      <c r="F2120" t="s">
        <v>9</v>
      </c>
      <c r="G2120">
        <v>80031</v>
      </c>
      <c r="H2120">
        <v>851.82</v>
      </c>
      <c r="I2120">
        <v>103</v>
      </c>
      <c r="J2120" t="s">
        <v>10</v>
      </c>
      <c r="K2120">
        <v>7</v>
      </c>
      <c r="L2120">
        <v>6</v>
      </c>
    </row>
    <row r="2121" spans="1:12">
      <c r="A2121" t="s">
        <v>4222</v>
      </c>
      <c r="B2121" t="s">
        <v>3758</v>
      </c>
      <c r="C2121">
        <v>1708</v>
      </c>
      <c r="D2121" t="s">
        <v>4223</v>
      </c>
      <c r="E2121" t="s">
        <v>8</v>
      </c>
      <c r="F2121" t="s">
        <v>9</v>
      </c>
      <c r="G2121">
        <v>80205</v>
      </c>
      <c r="H2121">
        <v>883.23</v>
      </c>
      <c r="I2121">
        <v>106</v>
      </c>
      <c r="J2121" t="s">
        <v>10</v>
      </c>
      <c r="K2121">
        <v>5</v>
      </c>
      <c r="L2121">
        <v>6</v>
      </c>
    </row>
    <row r="2122" spans="1:12">
      <c r="A2122" t="s">
        <v>4224</v>
      </c>
      <c r="B2122" t="s">
        <v>3758</v>
      </c>
      <c r="C2122">
        <v>1709</v>
      </c>
      <c r="D2122" t="s">
        <v>4225</v>
      </c>
      <c r="E2122" t="s">
        <v>212</v>
      </c>
      <c r="F2122" t="s">
        <v>9</v>
      </c>
      <c r="G2122">
        <v>80229</v>
      </c>
      <c r="H2122">
        <v>735.94</v>
      </c>
      <c r="I2122">
        <v>107</v>
      </c>
      <c r="J2122" t="s">
        <v>10</v>
      </c>
      <c r="K2122">
        <v>5</v>
      </c>
      <c r="L2122">
        <v>4</v>
      </c>
    </row>
    <row r="2123" spans="1:12">
      <c r="A2123" t="s">
        <v>4226</v>
      </c>
      <c r="B2123" t="s">
        <v>3758</v>
      </c>
      <c r="C2123">
        <v>1726</v>
      </c>
      <c r="D2123" t="s">
        <v>4227</v>
      </c>
      <c r="E2123" t="s">
        <v>32</v>
      </c>
      <c r="F2123" t="s">
        <v>9</v>
      </c>
      <c r="G2123">
        <v>80021</v>
      </c>
      <c r="H2123">
        <v>845.77</v>
      </c>
      <c r="I2123">
        <v>109</v>
      </c>
      <c r="J2123" t="s">
        <v>10</v>
      </c>
      <c r="K2123">
        <v>7</v>
      </c>
      <c r="L2123">
        <v>2</v>
      </c>
    </row>
    <row r="2124" spans="1:12">
      <c r="A2124" t="s">
        <v>4228</v>
      </c>
      <c r="B2124" t="s">
        <v>3758</v>
      </c>
      <c r="C2124">
        <v>1732</v>
      </c>
      <c r="D2124" t="s">
        <v>4229</v>
      </c>
      <c r="E2124" t="s">
        <v>35</v>
      </c>
      <c r="F2124" t="s">
        <v>9</v>
      </c>
      <c r="G2124">
        <v>80013</v>
      </c>
      <c r="H2124">
        <v>681.47</v>
      </c>
      <c r="I2124">
        <v>105</v>
      </c>
      <c r="J2124" t="s">
        <v>10</v>
      </c>
      <c r="K2124">
        <v>5</v>
      </c>
      <c r="L2124">
        <v>8</v>
      </c>
    </row>
    <row r="2125" spans="1:12">
      <c r="A2125" t="s">
        <v>4230</v>
      </c>
      <c r="B2125" t="s">
        <v>3758</v>
      </c>
      <c r="C2125">
        <v>1739</v>
      </c>
      <c r="D2125" t="s">
        <v>4231</v>
      </c>
      <c r="E2125" t="s">
        <v>8</v>
      </c>
      <c r="F2125" t="s">
        <v>9</v>
      </c>
      <c r="G2125">
        <v>80231</v>
      </c>
      <c r="H2125">
        <v>669.15</v>
      </c>
      <c r="I2125">
        <v>105</v>
      </c>
      <c r="J2125" t="s">
        <v>10</v>
      </c>
      <c r="K2125">
        <v>7</v>
      </c>
      <c r="L2125">
        <v>1</v>
      </c>
    </row>
    <row r="2126" spans="1:12">
      <c r="A2126" t="s">
        <v>4232</v>
      </c>
      <c r="B2126" t="s">
        <v>3758</v>
      </c>
      <c r="C2126">
        <v>1750</v>
      </c>
      <c r="D2126" t="s">
        <v>4233</v>
      </c>
      <c r="E2126" t="s">
        <v>26</v>
      </c>
      <c r="F2126" t="s">
        <v>9</v>
      </c>
      <c r="G2126">
        <v>80232</v>
      </c>
      <c r="H2126">
        <v>645.91999999999996</v>
      </c>
      <c r="I2126">
        <v>106</v>
      </c>
      <c r="J2126" t="s">
        <v>10</v>
      </c>
      <c r="K2126">
        <v>5</v>
      </c>
      <c r="L2126">
        <v>1</v>
      </c>
    </row>
    <row r="2127" spans="1:12">
      <c r="A2127" t="s">
        <v>4234</v>
      </c>
      <c r="B2127" t="s">
        <v>3758</v>
      </c>
      <c r="C2127">
        <v>1765</v>
      </c>
      <c r="D2127" t="s">
        <v>4235</v>
      </c>
      <c r="E2127" t="s">
        <v>97</v>
      </c>
      <c r="F2127" t="s">
        <v>9</v>
      </c>
      <c r="G2127">
        <v>80128</v>
      </c>
      <c r="H2127">
        <v>690.76</v>
      </c>
      <c r="I2127">
        <v>101</v>
      </c>
      <c r="J2127" t="s">
        <v>10</v>
      </c>
      <c r="K2127">
        <v>7</v>
      </c>
      <c r="L2127">
        <v>3</v>
      </c>
    </row>
    <row r="2128" spans="1:12">
      <c r="A2128" t="s">
        <v>4236</v>
      </c>
      <c r="B2128" t="s">
        <v>3758</v>
      </c>
      <c r="C2128">
        <v>1773</v>
      </c>
      <c r="D2128" t="s">
        <v>4237</v>
      </c>
      <c r="E2128" t="s">
        <v>77</v>
      </c>
      <c r="F2128" t="s">
        <v>9</v>
      </c>
      <c r="G2128">
        <v>80031</v>
      </c>
      <c r="H2128">
        <v>868.55</v>
      </c>
      <c r="I2128">
        <v>109</v>
      </c>
      <c r="J2128" t="s">
        <v>10</v>
      </c>
      <c r="K2128">
        <v>5</v>
      </c>
      <c r="L2128">
        <v>6</v>
      </c>
    </row>
    <row r="2129" spans="1:12">
      <c r="A2129" t="s">
        <v>4238</v>
      </c>
      <c r="B2129" t="s">
        <v>3758</v>
      </c>
      <c r="C2129">
        <v>1775</v>
      </c>
      <c r="D2129" t="s">
        <v>4239</v>
      </c>
      <c r="E2129" t="s">
        <v>4240</v>
      </c>
      <c r="F2129" t="s">
        <v>9</v>
      </c>
      <c r="G2129">
        <v>80640</v>
      </c>
      <c r="H2129">
        <v>214.39</v>
      </c>
      <c r="I2129">
        <v>107</v>
      </c>
      <c r="J2129" t="s">
        <v>10</v>
      </c>
      <c r="K2129">
        <v>3</v>
      </c>
      <c r="L2129">
        <v>8</v>
      </c>
    </row>
    <row r="2130" spans="1:12">
      <c r="A2130" t="s">
        <v>4241</v>
      </c>
      <c r="B2130" t="s">
        <v>3758</v>
      </c>
      <c r="C2130">
        <v>1777</v>
      </c>
      <c r="D2130" t="s">
        <v>4242</v>
      </c>
      <c r="E2130" t="s">
        <v>35</v>
      </c>
      <c r="F2130" t="s">
        <v>9</v>
      </c>
      <c r="G2130">
        <v>80011</v>
      </c>
      <c r="H2130">
        <v>814.24</v>
      </c>
      <c r="I2130">
        <v>100</v>
      </c>
      <c r="J2130" t="s">
        <v>10</v>
      </c>
      <c r="K2130">
        <v>7</v>
      </c>
      <c r="L2130">
        <v>1</v>
      </c>
    </row>
    <row r="2131" spans="1:12">
      <c r="A2131" t="s">
        <v>4243</v>
      </c>
      <c r="B2131" t="s">
        <v>3758</v>
      </c>
      <c r="C2131">
        <v>1783</v>
      </c>
      <c r="D2131" t="s">
        <v>4244</v>
      </c>
      <c r="E2131" t="s">
        <v>35</v>
      </c>
      <c r="F2131" t="s">
        <v>9</v>
      </c>
      <c r="G2131">
        <v>80013</v>
      </c>
      <c r="H2131">
        <v>570.46</v>
      </c>
      <c r="I2131">
        <v>104</v>
      </c>
      <c r="J2131" t="s">
        <v>10</v>
      </c>
      <c r="K2131">
        <v>6</v>
      </c>
      <c r="L2131">
        <v>1</v>
      </c>
    </row>
    <row r="2132" spans="1:12">
      <c r="A2132" t="s">
        <v>4245</v>
      </c>
      <c r="B2132" t="s">
        <v>3758</v>
      </c>
      <c r="C2132">
        <v>1790</v>
      </c>
      <c r="D2132" t="s">
        <v>4246</v>
      </c>
      <c r="E2132" t="s">
        <v>29</v>
      </c>
      <c r="F2132" t="s">
        <v>9</v>
      </c>
      <c r="G2132">
        <v>80005</v>
      </c>
      <c r="H2132">
        <v>664.36</v>
      </c>
      <c r="I2132">
        <v>109</v>
      </c>
      <c r="J2132" t="s">
        <v>10</v>
      </c>
      <c r="K2132">
        <v>6</v>
      </c>
      <c r="L2132">
        <v>6</v>
      </c>
    </row>
    <row r="2133" spans="1:12">
      <c r="A2133" t="s">
        <v>4247</v>
      </c>
      <c r="B2133" t="s">
        <v>3758</v>
      </c>
      <c r="C2133">
        <v>1793</v>
      </c>
      <c r="D2133" t="s">
        <v>4248</v>
      </c>
      <c r="E2133" t="s">
        <v>8</v>
      </c>
      <c r="F2133" t="s">
        <v>9</v>
      </c>
      <c r="G2133">
        <v>80207</v>
      </c>
      <c r="H2133">
        <v>583.58000000000004</v>
      </c>
      <c r="I2133">
        <v>100</v>
      </c>
      <c r="J2133" t="s">
        <v>10</v>
      </c>
      <c r="K2133">
        <v>6</v>
      </c>
      <c r="L2133">
        <v>7</v>
      </c>
    </row>
    <row r="2134" spans="1:12">
      <c r="A2134" t="s">
        <v>4249</v>
      </c>
      <c r="B2134" t="s">
        <v>3758</v>
      </c>
      <c r="C2134">
        <v>1810</v>
      </c>
      <c r="D2134" t="s">
        <v>4250</v>
      </c>
      <c r="E2134" t="s">
        <v>29</v>
      </c>
      <c r="F2134" t="s">
        <v>9</v>
      </c>
      <c r="G2134">
        <v>80003</v>
      </c>
      <c r="H2134">
        <v>752.29</v>
      </c>
      <c r="I2134">
        <v>103</v>
      </c>
      <c r="J2134" t="s">
        <v>10</v>
      </c>
      <c r="K2134">
        <v>5</v>
      </c>
      <c r="L2134">
        <v>2</v>
      </c>
    </row>
    <row r="2135" spans="1:12">
      <c r="A2135" t="s">
        <v>4251</v>
      </c>
      <c r="B2135" t="s">
        <v>3758</v>
      </c>
      <c r="C2135">
        <v>1821</v>
      </c>
      <c r="D2135" t="s">
        <v>4252</v>
      </c>
      <c r="E2135" t="s">
        <v>35</v>
      </c>
      <c r="F2135" t="s">
        <v>9</v>
      </c>
      <c r="G2135">
        <v>80012</v>
      </c>
      <c r="H2135">
        <v>919.52</v>
      </c>
      <c r="I2135">
        <v>100</v>
      </c>
      <c r="J2135" t="s">
        <v>10</v>
      </c>
      <c r="K2135">
        <v>17</v>
      </c>
      <c r="L2135">
        <v>6</v>
      </c>
    </row>
    <row r="2136" spans="1:12">
      <c r="A2136" t="s">
        <v>4253</v>
      </c>
      <c r="B2136" t="s">
        <v>3758</v>
      </c>
      <c r="C2136">
        <v>1827</v>
      </c>
      <c r="D2136" t="s">
        <v>4254</v>
      </c>
      <c r="E2136" t="s">
        <v>35</v>
      </c>
      <c r="F2136" t="s">
        <v>9</v>
      </c>
      <c r="G2136">
        <v>80010</v>
      </c>
      <c r="H2136">
        <v>802.12</v>
      </c>
      <c r="I2136">
        <v>104</v>
      </c>
      <c r="J2136" t="s">
        <v>10</v>
      </c>
      <c r="K2136">
        <v>6</v>
      </c>
      <c r="L2136">
        <v>5</v>
      </c>
    </row>
    <row r="2137" spans="1:12">
      <c r="A2137" t="s">
        <v>4255</v>
      </c>
      <c r="B2137" t="s">
        <v>3758</v>
      </c>
      <c r="C2137">
        <v>1828</v>
      </c>
      <c r="D2137" t="s">
        <v>2412</v>
      </c>
      <c r="E2137" t="s">
        <v>8</v>
      </c>
      <c r="F2137" t="s">
        <v>9</v>
      </c>
      <c r="G2137">
        <v>80260</v>
      </c>
      <c r="H2137">
        <v>464.46</v>
      </c>
      <c r="I2137">
        <v>103</v>
      </c>
      <c r="J2137" t="s">
        <v>10</v>
      </c>
      <c r="K2137">
        <v>5</v>
      </c>
      <c r="L2137">
        <v>7</v>
      </c>
    </row>
    <row r="2138" spans="1:12">
      <c r="A2138" t="s">
        <v>4256</v>
      </c>
      <c r="B2138" t="s">
        <v>3758</v>
      </c>
      <c r="C2138">
        <v>1842</v>
      </c>
      <c r="D2138" t="s">
        <v>4257</v>
      </c>
      <c r="E2138" t="s">
        <v>8</v>
      </c>
      <c r="F2138" t="s">
        <v>9</v>
      </c>
      <c r="G2138">
        <v>80205</v>
      </c>
      <c r="H2138">
        <v>657.55</v>
      </c>
      <c r="I2138">
        <v>108</v>
      </c>
      <c r="J2138" t="s">
        <v>10</v>
      </c>
      <c r="K2138">
        <v>5</v>
      </c>
      <c r="L2138">
        <v>1</v>
      </c>
    </row>
    <row r="2139" spans="1:12">
      <c r="A2139" t="s">
        <v>4258</v>
      </c>
      <c r="B2139" t="s">
        <v>3758</v>
      </c>
      <c r="C2139">
        <v>1875</v>
      </c>
      <c r="D2139" t="s">
        <v>4259</v>
      </c>
      <c r="E2139" t="s">
        <v>26</v>
      </c>
      <c r="F2139" t="s">
        <v>9</v>
      </c>
      <c r="G2139">
        <v>80226</v>
      </c>
      <c r="H2139">
        <v>767.31</v>
      </c>
      <c r="I2139">
        <v>107</v>
      </c>
      <c r="J2139" t="s">
        <v>10</v>
      </c>
      <c r="K2139">
        <v>6</v>
      </c>
      <c r="L2139">
        <v>3</v>
      </c>
    </row>
    <row r="2140" spans="1:12">
      <c r="A2140" t="s">
        <v>4260</v>
      </c>
      <c r="B2140" t="s">
        <v>3758</v>
      </c>
      <c r="C2140">
        <v>1890</v>
      </c>
      <c r="D2140" t="s">
        <v>4261</v>
      </c>
      <c r="E2140" t="s">
        <v>35</v>
      </c>
      <c r="F2140" t="s">
        <v>9</v>
      </c>
      <c r="G2140">
        <v>80014</v>
      </c>
      <c r="H2140">
        <v>703.64</v>
      </c>
      <c r="I2140">
        <v>104</v>
      </c>
      <c r="J2140" t="s">
        <v>10</v>
      </c>
      <c r="K2140">
        <v>5</v>
      </c>
      <c r="L2140">
        <v>4</v>
      </c>
    </row>
    <row r="2141" spans="1:12">
      <c r="A2141" t="s">
        <v>4262</v>
      </c>
      <c r="B2141" t="s">
        <v>3758</v>
      </c>
      <c r="C2141">
        <v>1918</v>
      </c>
      <c r="D2141" t="s">
        <v>4263</v>
      </c>
      <c r="E2141" t="s">
        <v>35</v>
      </c>
      <c r="F2141" t="s">
        <v>9</v>
      </c>
      <c r="G2141">
        <v>80012</v>
      </c>
      <c r="H2141">
        <v>564.05999999999995</v>
      </c>
      <c r="I2141">
        <v>104</v>
      </c>
      <c r="J2141" t="s">
        <v>10</v>
      </c>
      <c r="K2141">
        <v>6</v>
      </c>
      <c r="L2141">
        <v>6</v>
      </c>
    </row>
    <row r="2142" spans="1:12">
      <c r="A2142" t="s">
        <v>4264</v>
      </c>
      <c r="B2142" t="s">
        <v>3758</v>
      </c>
      <c r="C2142">
        <v>1927</v>
      </c>
      <c r="D2142" t="s">
        <v>4265</v>
      </c>
      <c r="E2142" t="s">
        <v>8</v>
      </c>
      <c r="F2142" t="s">
        <v>9</v>
      </c>
      <c r="G2142">
        <v>80216</v>
      </c>
      <c r="H2142">
        <v>926.25</v>
      </c>
      <c r="I2142">
        <v>106</v>
      </c>
      <c r="J2142" t="s">
        <v>10</v>
      </c>
      <c r="K2142">
        <v>5</v>
      </c>
      <c r="L2142">
        <v>3</v>
      </c>
    </row>
    <row r="2143" spans="1:12">
      <c r="A2143" t="s">
        <v>4266</v>
      </c>
      <c r="B2143" t="s">
        <v>3758</v>
      </c>
      <c r="C2143">
        <v>1928</v>
      </c>
      <c r="D2143" t="s">
        <v>4267</v>
      </c>
      <c r="E2143" t="s">
        <v>8</v>
      </c>
      <c r="F2143" t="s">
        <v>9</v>
      </c>
      <c r="G2143">
        <v>80219</v>
      </c>
      <c r="H2143">
        <v>280.60000000000002</v>
      </c>
      <c r="I2143">
        <v>105</v>
      </c>
      <c r="J2143" t="s">
        <v>10</v>
      </c>
      <c r="K2143">
        <v>3</v>
      </c>
      <c r="L2143">
        <v>4</v>
      </c>
    </row>
    <row r="2144" spans="1:12">
      <c r="A2144" t="s">
        <v>4268</v>
      </c>
      <c r="B2144" t="s">
        <v>3758</v>
      </c>
      <c r="C2144">
        <v>1935</v>
      </c>
      <c r="D2144" t="s">
        <v>4269</v>
      </c>
      <c r="E2144" t="s">
        <v>35</v>
      </c>
      <c r="F2144" t="s">
        <v>9</v>
      </c>
      <c r="G2144">
        <v>80015</v>
      </c>
      <c r="H2144">
        <v>681.2</v>
      </c>
      <c r="I2144">
        <v>104</v>
      </c>
      <c r="J2144" t="s">
        <v>10</v>
      </c>
      <c r="K2144">
        <v>6</v>
      </c>
      <c r="L2144">
        <v>8</v>
      </c>
    </row>
    <row r="2145" spans="1:12">
      <c r="A2145" t="s">
        <v>4270</v>
      </c>
      <c r="B2145" t="s">
        <v>3758</v>
      </c>
      <c r="C2145">
        <v>1938</v>
      </c>
      <c r="D2145" t="s">
        <v>4271</v>
      </c>
      <c r="E2145" t="s">
        <v>35</v>
      </c>
      <c r="F2145" t="s">
        <v>9</v>
      </c>
      <c r="G2145">
        <v>80014</v>
      </c>
      <c r="H2145">
        <v>639.71</v>
      </c>
      <c r="I2145">
        <v>105</v>
      </c>
      <c r="J2145" t="s">
        <v>10</v>
      </c>
      <c r="K2145">
        <v>6</v>
      </c>
      <c r="L2145">
        <v>2</v>
      </c>
    </row>
    <row r="2146" spans="1:12">
      <c r="A2146" t="s">
        <v>4272</v>
      </c>
      <c r="B2146" t="s">
        <v>3758</v>
      </c>
      <c r="C2146">
        <v>1949</v>
      </c>
      <c r="D2146" t="s">
        <v>4273</v>
      </c>
      <c r="E2146" t="s">
        <v>26</v>
      </c>
      <c r="F2146" t="s">
        <v>9</v>
      </c>
      <c r="G2146">
        <v>80228</v>
      </c>
      <c r="H2146">
        <v>679.1</v>
      </c>
      <c r="I2146">
        <v>107</v>
      </c>
      <c r="J2146" t="s">
        <v>10</v>
      </c>
      <c r="K2146">
        <v>6</v>
      </c>
      <c r="L2146">
        <v>2</v>
      </c>
    </row>
    <row r="2147" spans="1:12">
      <c r="A2147" t="s">
        <v>4274</v>
      </c>
      <c r="B2147" t="s">
        <v>3758</v>
      </c>
      <c r="C2147">
        <v>1957</v>
      </c>
      <c r="D2147" t="s">
        <v>4275</v>
      </c>
      <c r="E2147" t="s">
        <v>84</v>
      </c>
      <c r="F2147" t="s">
        <v>9</v>
      </c>
      <c r="G2147">
        <v>80234</v>
      </c>
      <c r="H2147">
        <v>698.81</v>
      </c>
      <c r="I2147">
        <v>109</v>
      </c>
      <c r="J2147" t="s">
        <v>10</v>
      </c>
      <c r="K2147">
        <v>7</v>
      </c>
      <c r="L2147">
        <v>5</v>
      </c>
    </row>
    <row r="2148" spans="1:12">
      <c r="A2148" t="s">
        <v>4276</v>
      </c>
      <c r="B2148" t="s">
        <v>3758</v>
      </c>
      <c r="C2148">
        <v>1961</v>
      </c>
      <c r="D2148" t="s">
        <v>4277</v>
      </c>
      <c r="E2148" t="s">
        <v>8</v>
      </c>
      <c r="F2148" t="s">
        <v>9</v>
      </c>
      <c r="G2148">
        <v>80247</v>
      </c>
      <c r="H2148">
        <v>842.89</v>
      </c>
      <c r="I2148">
        <v>101</v>
      </c>
      <c r="J2148" t="s">
        <v>10</v>
      </c>
      <c r="K2148">
        <v>5</v>
      </c>
      <c r="L2148">
        <v>5</v>
      </c>
    </row>
    <row r="2149" spans="1:12">
      <c r="A2149" t="s">
        <v>4278</v>
      </c>
      <c r="B2149" t="s">
        <v>3758</v>
      </c>
      <c r="C2149">
        <v>1967</v>
      </c>
      <c r="D2149" t="s">
        <v>4279</v>
      </c>
      <c r="E2149" t="s">
        <v>77</v>
      </c>
      <c r="F2149" t="s">
        <v>9</v>
      </c>
      <c r="G2149">
        <v>80020</v>
      </c>
      <c r="H2149">
        <v>751.52</v>
      </c>
      <c r="I2149">
        <v>103</v>
      </c>
      <c r="J2149" t="s">
        <v>10</v>
      </c>
      <c r="K2149">
        <v>5</v>
      </c>
      <c r="L2149">
        <v>1</v>
      </c>
    </row>
    <row r="2150" spans="1:12">
      <c r="A2150" t="s">
        <v>4280</v>
      </c>
      <c r="B2150" t="s">
        <v>3758</v>
      </c>
      <c r="C2150">
        <v>1971</v>
      </c>
      <c r="D2150" t="s">
        <v>4281</v>
      </c>
      <c r="E2150" t="s">
        <v>156</v>
      </c>
      <c r="F2150" t="s">
        <v>9</v>
      </c>
      <c r="G2150">
        <v>80138</v>
      </c>
      <c r="H2150">
        <v>772.48</v>
      </c>
      <c r="I2150">
        <v>102</v>
      </c>
      <c r="J2150" t="s">
        <v>10</v>
      </c>
      <c r="K2150">
        <v>6</v>
      </c>
      <c r="L2150">
        <v>8</v>
      </c>
    </row>
    <row r="2151" spans="1:12">
      <c r="A2151" t="s">
        <v>4282</v>
      </c>
      <c r="B2151" t="s">
        <v>3758</v>
      </c>
      <c r="C2151">
        <v>1972</v>
      </c>
      <c r="D2151" t="s">
        <v>4283</v>
      </c>
      <c r="E2151" t="s">
        <v>26</v>
      </c>
      <c r="F2151" t="s">
        <v>9</v>
      </c>
      <c r="G2151">
        <v>80226</v>
      </c>
      <c r="H2151">
        <v>569.08000000000004</v>
      </c>
      <c r="I2151">
        <v>101</v>
      </c>
      <c r="J2151" t="s">
        <v>10</v>
      </c>
      <c r="K2151">
        <v>3</v>
      </c>
      <c r="L2151">
        <v>2</v>
      </c>
    </row>
    <row r="2152" spans="1:12">
      <c r="A2152" t="s">
        <v>4284</v>
      </c>
      <c r="B2152" t="s">
        <v>3758</v>
      </c>
      <c r="C2152">
        <v>1975</v>
      </c>
      <c r="D2152" t="s">
        <v>4285</v>
      </c>
      <c r="E2152" t="s">
        <v>35</v>
      </c>
      <c r="F2152" t="s">
        <v>9</v>
      </c>
      <c r="G2152">
        <v>80012</v>
      </c>
      <c r="H2152">
        <v>677.47</v>
      </c>
      <c r="I2152">
        <v>105</v>
      </c>
      <c r="J2152" t="s">
        <v>10</v>
      </c>
      <c r="K2152">
        <v>6</v>
      </c>
      <c r="L2152">
        <v>1</v>
      </c>
    </row>
    <row r="2153" spans="1:12">
      <c r="A2153" t="s">
        <v>4286</v>
      </c>
      <c r="B2153" t="s">
        <v>3758</v>
      </c>
      <c r="C2153">
        <v>1979</v>
      </c>
      <c r="D2153" t="s">
        <v>4287</v>
      </c>
      <c r="E2153" t="s">
        <v>77</v>
      </c>
      <c r="F2153" t="s">
        <v>9</v>
      </c>
      <c r="G2153">
        <v>80031</v>
      </c>
      <c r="H2153">
        <v>685.93</v>
      </c>
      <c r="I2153">
        <v>103</v>
      </c>
      <c r="J2153" t="s">
        <v>10</v>
      </c>
      <c r="K2153">
        <v>6</v>
      </c>
      <c r="L2153">
        <v>8</v>
      </c>
    </row>
    <row r="2154" spans="1:12">
      <c r="A2154" t="s">
        <v>4288</v>
      </c>
      <c r="B2154" t="s">
        <v>3758</v>
      </c>
      <c r="C2154">
        <v>1980</v>
      </c>
      <c r="D2154" t="s">
        <v>4289</v>
      </c>
      <c r="E2154" t="s">
        <v>8</v>
      </c>
      <c r="F2154" t="s">
        <v>9</v>
      </c>
      <c r="G2154">
        <v>80216</v>
      </c>
      <c r="H2154">
        <v>738.73</v>
      </c>
      <c r="I2154">
        <v>101</v>
      </c>
      <c r="J2154" t="s">
        <v>10</v>
      </c>
      <c r="K2154">
        <v>4</v>
      </c>
      <c r="L2154">
        <v>6</v>
      </c>
    </row>
    <row r="2155" spans="1:12">
      <c r="A2155" t="s">
        <v>4290</v>
      </c>
      <c r="B2155" t="s">
        <v>3758</v>
      </c>
      <c r="C2155">
        <v>1994</v>
      </c>
      <c r="D2155" t="s">
        <v>4291</v>
      </c>
      <c r="E2155" t="s">
        <v>48</v>
      </c>
      <c r="F2155" t="s">
        <v>9</v>
      </c>
      <c r="G2155">
        <v>80110</v>
      </c>
      <c r="H2155">
        <v>673.53</v>
      </c>
      <c r="I2155">
        <v>105</v>
      </c>
      <c r="J2155" t="s">
        <v>10</v>
      </c>
      <c r="K2155">
        <v>7</v>
      </c>
      <c r="L2155">
        <v>8</v>
      </c>
    </row>
    <row r="2156" spans="1:12">
      <c r="A2156" t="s">
        <v>4292</v>
      </c>
      <c r="B2156" t="s">
        <v>3758</v>
      </c>
      <c r="C2156">
        <v>2001</v>
      </c>
      <c r="D2156" t="s">
        <v>4293</v>
      </c>
      <c r="E2156" t="s">
        <v>35</v>
      </c>
      <c r="F2156" t="s">
        <v>9</v>
      </c>
      <c r="G2156">
        <v>80017</v>
      </c>
      <c r="H2156">
        <v>851.21</v>
      </c>
      <c r="I2156">
        <v>104</v>
      </c>
      <c r="J2156" t="s">
        <v>10</v>
      </c>
      <c r="K2156">
        <v>7</v>
      </c>
      <c r="L2156">
        <v>6</v>
      </c>
    </row>
    <row r="2157" spans="1:12">
      <c r="A2157" t="s">
        <v>4294</v>
      </c>
      <c r="B2157" t="s">
        <v>3758</v>
      </c>
      <c r="C2157">
        <v>2006</v>
      </c>
      <c r="D2157" t="s">
        <v>4295</v>
      </c>
      <c r="E2157" t="s">
        <v>8</v>
      </c>
      <c r="F2157" t="s">
        <v>9</v>
      </c>
      <c r="G2157">
        <v>80239</v>
      </c>
      <c r="H2157">
        <v>781.04</v>
      </c>
      <c r="I2157">
        <v>100</v>
      </c>
      <c r="J2157" t="s">
        <v>10</v>
      </c>
      <c r="K2157">
        <v>12</v>
      </c>
      <c r="L2157">
        <v>6</v>
      </c>
    </row>
    <row r="2158" spans="1:12">
      <c r="A2158" t="s">
        <v>4296</v>
      </c>
      <c r="B2158" t="s">
        <v>3758</v>
      </c>
      <c r="C2158">
        <v>2007</v>
      </c>
      <c r="D2158" t="s">
        <v>4297</v>
      </c>
      <c r="E2158" t="s">
        <v>35</v>
      </c>
      <c r="F2158" t="s">
        <v>9</v>
      </c>
      <c r="G2158">
        <v>80014</v>
      </c>
      <c r="H2158">
        <v>902.5</v>
      </c>
      <c r="I2158">
        <v>104</v>
      </c>
      <c r="J2158" t="s">
        <v>10</v>
      </c>
      <c r="K2158">
        <v>12</v>
      </c>
      <c r="L2158">
        <v>5</v>
      </c>
    </row>
    <row r="2159" spans="1:12">
      <c r="A2159" t="s">
        <v>4298</v>
      </c>
      <c r="B2159" t="s">
        <v>3758</v>
      </c>
      <c r="C2159">
        <v>2011</v>
      </c>
      <c r="D2159" t="s">
        <v>4299</v>
      </c>
      <c r="E2159" t="s">
        <v>337</v>
      </c>
      <c r="F2159" t="s">
        <v>9</v>
      </c>
      <c r="G2159">
        <v>80033</v>
      </c>
      <c r="H2159">
        <v>858.41</v>
      </c>
      <c r="I2159">
        <v>108</v>
      </c>
      <c r="J2159" t="s">
        <v>10</v>
      </c>
      <c r="K2159">
        <v>7</v>
      </c>
      <c r="L2159">
        <v>7</v>
      </c>
    </row>
    <row r="2160" spans="1:12">
      <c r="A2160" t="s">
        <v>4300</v>
      </c>
      <c r="B2160" t="s">
        <v>3758</v>
      </c>
      <c r="C2160">
        <v>2012</v>
      </c>
      <c r="D2160" t="s">
        <v>4301</v>
      </c>
      <c r="E2160" t="s">
        <v>8</v>
      </c>
      <c r="F2160" t="s">
        <v>9</v>
      </c>
      <c r="G2160">
        <v>80222</v>
      </c>
      <c r="H2160">
        <v>585.25</v>
      </c>
      <c r="I2160">
        <v>100</v>
      </c>
      <c r="J2160" t="s">
        <v>10</v>
      </c>
      <c r="K2160">
        <v>4</v>
      </c>
      <c r="L2160">
        <v>2</v>
      </c>
    </row>
    <row r="2161" spans="1:12">
      <c r="A2161" t="s">
        <v>4302</v>
      </c>
      <c r="B2161" t="s">
        <v>3758</v>
      </c>
      <c r="C2161">
        <v>2017</v>
      </c>
      <c r="D2161" t="s">
        <v>4303</v>
      </c>
      <c r="E2161" t="s">
        <v>8</v>
      </c>
      <c r="F2161" t="s">
        <v>9</v>
      </c>
      <c r="G2161">
        <v>80210</v>
      </c>
      <c r="H2161">
        <v>755.7</v>
      </c>
      <c r="I2161">
        <v>105</v>
      </c>
      <c r="J2161" t="s">
        <v>10</v>
      </c>
      <c r="K2161">
        <v>5</v>
      </c>
      <c r="L2161">
        <v>7</v>
      </c>
    </row>
    <row r="2162" spans="1:12">
      <c r="A2162" t="s">
        <v>4304</v>
      </c>
      <c r="B2162" t="s">
        <v>3758</v>
      </c>
      <c r="C2162">
        <v>2019</v>
      </c>
      <c r="D2162" t="s">
        <v>4305</v>
      </c>
      <c r="E2162" t="s">
        <v>8</v>
      </c>
      <c r="F2162" t="s">
        <v>9</v>
      </c>
      <c r="G2162">
        <v>80246</v>
      </c>
      <c r="H2162">
        <v>854.1</v>
      </c>
      <c r="I2162">
        <v>100</v>
      </c>
      <c r="J2162" t="s">
        <v>10</v>
      </c>
      <c r="K2162">
        <v>6</v>
      </c>
      <c r="L2162">
        <v>4</v>
      </c>
    </row>
    <row r="2163" spans="1:12">
      <c r="A2163" t="s">
        <v>4306</v>
      </c>
      <c r="B2163" t="s">
        <v>3758</v>
      </c>
      <c r="C2163">
        <v>2020</v>
      </c>
      <c r="D2163" t="s">
        <v>4307</v>
      </c>
      <c r="E2163" t="s">
        <v>35</v>
      </c>
      <c r="F2163" t="s">
        <v>9</v>
      </c>
      <c r="G2163">
        <v>80017</v>
      </c>
      <c r="H2163">
        <v>874.24</v>
      </c>
      <c r="I2163">
        <v>102</v>
      </c>
      <c r="J2163" t="s">
        <v>10</v>
      </c>
      <c r="K2163">
        <v>4</v>
      </c>
      <c r="L2163">
        <v>2</v>
      </c>
    </row>
    <row r="2164" spans="1:12">
      <c r="A2164" t="s">
        <v>4308</v>
      </c>
      <c r="B2164" t="s">
        <v>3758</v>
      </c>
      <c r="C2164">
        <v>2021</v>
      </c>
      <c r="D2164" t="s">
        <v>4309</v>
      </c>
      <c r="E2164" t="s">
        <v>35</v>
      </c>
      <c r="F2164" t="s">
        <v>9</v>
      </c>
      <c r="G2164">
        <v>80011</v>
      </c>
      <c r="H2164">
        <v>795.02</v>
      </c>
      <c r="I2164">
        <v>105</v>
      </c>
      <c r="J2164" t="s">
        <v>10</v>
      </c>
      <c r="K2164">
        <v>6</v>
      </c>
      <c r="L2164">
        <v>7</v>
      </c>
    </row>
    <row r="2165" spans="1:12">
      <c r="A2165" t="s">
        <v>4310</v>
      </c>
      <c r="B2165" t="s">
        <v>3758</v>
      </c>
      <c r="C2165">
        <v>2023</v>
      </c>
      <c r="D2165" t="s">
        <v>4311</v>
      </c>
      <c r="E2165" t="s">
        <v>29</v>
      </c>
      <c r="F2165" t="s">
        <v>9</v>
      </c>
      <c r="G2165">
        <v>80003</v>
      </c>
      <c r="H2165">
        <v>424.73</v>
      </c>
      <c r="I2165">
        <v>109</v>
      </c>
      <c r="J2165" t="s">
        <v>10</v>
      </c>
      <c r="K2165">
        <v>5</v>
      </c>
      <c r="L2165">
        <v>4</v>
      </c>
    </row>
    <row r="2166" spans="1:12">
      <c r="A2166" t="s">
        <v>4312</v>
      </c>
      <c r="B2166" t="s">
        <v>3758</v>
      </c>
      <c r="C2166">
        <v>2033</v>
      </c>
      <c r="D2166" t="s">
        <v>4313</v>
      </c>
      <c r="E2166" t="s">
        <v>26</v>
      </c>
      <c r="F2166" t="s">
        <v>9</v>
      </c>
      <c r="G2166">
        <v>80226</v>
      </c>
      <c r="H2166">
        <v>802.87</v>
      </c>
      <c r="I2166">
        <v>108</v>
      </c>
      <c r="J2166" t="s">
        <v>10</v>
      </c>
      <c r="K2166">
        <v>8</v>
      </c>
      <c r="L2166">
        <v>5</v>
      </c>
    </row>
    <row r="2167" spans="1:12">
      <c r="A2167" t="s">
        <v>4314</v>
      </c>
      <c r="B2167" t="s">
        <v>3758</v>
      </c>
      <c r="C2167">
        <v>2039</v>
      </c>
      <c r="D2167" t="s">
        <v>4315</v>
      </c>
      <c r="E2167" t="s">
        <v>26</v>
      </c>
      <c r="F2167" t="s">
        <v>9</v>
      </c>
      <c r="G2167">
        <v>80232</v>
      </c>
      <c r="H2167">
        <v>627.52</v>
      </c>
      <c r="I2167">
        <v>106</v>
      </c>
      <c r="J2167" t="s">
        <v>10</v>
      </c>
      <c r="K2167">
        <v>5</v>
      </c>
      <c r="L2167">
        <v>1</v>
      </c>
    </row>
    <row r="2168" spans="1:12">
      <c r="A2168" t="s">
        <v>4316</v>
      </c>
      <c r="B2168" t="s">
        <v>3758</v>
      </c>
      <c r="C2168">
        <v>2048</v>
      </c>
      <c r="D2168" t="s">
        <v>4317</v>
      </c>
      <c r="E2168" t="s">
        <v>35</v>
      </c>
      <c r="F2168" t="s">
        <v>9</v>
      </c>
      <c r="G2168">
        <v>80013</v>
      </c>
      <c r="H2168">
        <v>891.07</v>
      </c>
      <c r="I2168">
        <v>104</v>
      </c>
      <c r="J2168" t="s">
        <v>10</v>
      </c>
      <c r="K2168">
        <v>7</v>
      </c>
      <c r="L2168">
        <v>2</v>
      </c>
    </row>
    <row r="2169" spans="1:12">
      <c r="A2169" t="s">
        <v>4318</v>
      </c>
      <c r="B2169" t="s">
        <v>3758</v>
      </c>
      <c r="C2169">
        <v>2049</v>
      </c>
      <c r="D2169" t="s">
        <v>4319</v>
      </c>
      <c r="E2169" t="s">
        <v>32</v>
      </c>
      <c r="F2169" t="s">
        <v>9</v>
      </c>
      <c r="G2169">
        <v>80023</v>
      </c>
      <c r="H2169">
        <v>323.61</v>
      </c>
      <c r="I2169">
        <v>109</v>
      </c>
      <c r="J2169" t="s">
        <v>10</v>
      </c>
      <c r="K2169">
        <v>3</v>
      </c>
      <c r="L2169">
        <v>6</v>
      </c>
    </row>
    <row r="2170" spans="1:12">
      <c r="A2170" t="s">
        <v>4320</v>
      </c>
      <c r="B2170" t="s">
        <v>3758</v>
      </c>
      <c r="C2170">
        <v>2059</v>
      </c>
      <c r="D2170" t="s">
        <v>4321</v>
      </c>
      <c r="E2170" t="s">
        <v>29</v>
      </c>
      <c r="F2170" t="s">
        <v>9</v>
      </c>
      <c r="G2170">
        <v>80004</v>
      </c>
      <c r="H2170">
        <v>837.4</v>
      </c>
      <c r="I2170">
        <v>107</v>
      </c>
      <c r="J2170" t="s">
        <v>10</v>
      </c>
      <c r="K2170">
        <v>5</v>
      </c>
      <c r="L2170">
        <v>4</v>
      </c>
    </row>
    <row r="2171" spans="1:12">
      <c r="A2171" t="s">
        <v>4322</v>
      </c>
      <c r="B2171" t="s">
        <v>3758</v>
      </c>
      <c r="C2171">
        <v>2061</v>
      </c>
      <c r="D2171" t="s">
        <v>4323</v>
      </c>
      <c r="E2171" t="s">
        <v>8</v>
      </c>
      <c r="F2171" t="s">
        <v>9</v>
      </c>
      <c r="G2171">
        <v>80219</v>
      </c>
      <c r="H2171">
        <v>744.09</v>
      </c>
      <c r="I2171">
        <v>101</v>
      </c>
      <c r="J2171" t="s">
        <v>10</v>
      </c>
      <c r="K2171">
        <v>5</v>
      </c>
      <c r="L2171">
        <v>2</v>
      </c>
    </row>
    <row r="2172" spans="1:12">
      <c r="A2172" t="s">
        <v>4324</v>
      </c>
      <c r="B2172" t="s">
        <v>3758</v>
      </c>
      <c r="C2172">
        <v>2063</v>
      </c>
      <c r="D2172" t="s">
        <v>4325</v>
      </c>
      <c r="E2172" t="s">
        <v>35</v>
      </c>
      <c r="F2172" t="s">
        <v>9</v>
      </c>
      <c r="G2172">
        <v>80013</v>
      </c>
      <c r="H2172">
        <v>607.48</v>
      </c>
      <c r="I2172">
        <v>104</v>
      </c>
      <c r="J2172" t="s">
        <v>10</v>
      </c>
      <c r="K2172">
        <v>7</v>
      </c>
      <c r="L2172">
        <v>3</v>
      </c>
    </row>
    <row r="2173" spans="1:12">
      <c r="A2173" t="s">
        <v>4326</v>
      </c>
      <c r="B2173" t="s">
        <v>3758</v>
      </c>
      <c r="C2173">
        <v>2066</v>
      </c>
      <c r="D2173" t="s">
        <v>4327</v>
      </c>
      <c r="E2173" t="s">
        <v>35</v>
      </c>
      <c r="F2173" t="s">
        <v>9</v>
      </c>
      <c r="G2173">
        <v>80014</v>
      </c>
      <c r="H2173">
        <v>858.26</v>
      </c>
      <c r="I2173">
        <v>105</v>
      </c>
      <c r="J2173" t="s">
        <v>10</v>
      </c>
      <c r="K2173">
        <v>7</v>
      </c>
      <c r="L2173">
        <v>3</v>
      </c>
    </row>
    <row r="2174" spans="1:12">
      <c r="A2174" t="s">
        <v>4328</v>
      </c>
      <c r="B2174" t="s">
        <v>3758</v>
      </c>
      <c r="C2174">
        <v>2073</v>
      </c>
      <c r="D2174" t="s">
        <v>4329</v>
      </c>
      <c r="E2174" t="s">
        <v>8</v>
      </c>
      <c r="F2174" t="s">
        <v>9</v>
      </c>
      <c r="G2174">
        <v>80205</v>
      </c>
      <c r="H2174">
        <v>581.32000000000005</v>
      </c>
      <c r="I2174">
        <v>108</v>
      </c>
      <c r="J2174" t="s">
        <v>10</v>
      </c>
      <c r="K2174">
        <v>6</v>
      </c>
      <c r="L2174">
        <v>7</v>
      </c>
    </row>
    <row r="2175" spans="1:12">
      <c r="A2175" t="s">
        <v>4330</v>
      </c>
      <c r="B2175" t="s">
        <v>3758</v>
      </c>
      <c r="C2175">
        <v>2075</v>
      </c>
      <c r="D2175" t="s">
        <v>4331</v>
      </c>
      <c r="E2175" t="s">
        <v>29</v>
      </c>
      <c r="F2175" t="s">
        <v>9</v>
      </c>
      <c r="G2175">
        <v>80002</v>
      </c>
      <c r="H2175">
        <v>354.96</v>
      </c>
      <c r="I2175">
        <v>103</v>
      </c>
      <c r="J2175" t="s">
        <v>10</v>
      </c>
      <c r="K2175">
        <v>4</v>
      </c>
      <c r="L2175">
        <v>2</v>
      </c>
    </row>
    <row r="2176" spans="1:12">
      <c r="A2176" t="s">
        <v>4332</v>
      </c>
      <c r="B2176" t="s">
        <v>3758</v>
      </c>
      <c r="C2176">
        <v>2081</v>
      </c>
      <c r="D2176" t="s">
        <v>4333</v>
      </c>
      <c r="E2176" t="s">
        <v>29</v>
      </c>
      <c r="F2176" t="s">
        <v>9</v>
      </c>
      <c r="G2176">
        <v>80005</v>
      </c>
      <c r="H2176">
        <v>859.17</v>
      </c>
      <c r="I2176">
        <v>108</v>
      </c>
      <c r="J2176" t="s">
        <v>10</v>
      </c>
      <c r="K2176">
        <v>6</v>
      </c>
      <c r="L2176">
        <v>8</v>
      </c>
    </row>
    <row r="2177" spans="1:12">
      <c r="A2177" t="s">
        <v>4334</v>
      </c>
      <c r="B2177" t="s">
        <v>3758</v>
      </c>
      <c r="C2177">
        <v>2082</v>
      </c>
      <c r="D2177" t="s">
        <v>1638</v>
      </c>
      <c r="E2177" t="s">
        <v>77</v>
      </c>
      <c r="F2177" t="s">
        <v>9</v>
      </c>
      <c r="G2177">
        <v>80031</v>
      </c>
      <c r="H2177">
        <v>651.91</v>
      </c>
      <c r="I2177">
        <v>103</v>
      </c>
      <c r="J2177" t="s">
        <v>10</v>
      </c>
      <c r="K2177">
        <v>6</v>
      </c>
      <c r="L2177">
        <v>8</v>
      </c>
    </row>
    <row r="2178" spans="1:12">
      <c r="A2178" t="s">
        <v>4335</v>
      </c>
      <c r="B2178" t="s">
        <v>3758</v>
      </c>
      <c r="C2178">
        <v>2087</v>
      </c>
      <c r="D2178" t="s">
        <v>4336</v>
      </c>
      <c r="E2178" t="s">
        <v>32</v>
      </c>
      <c r="F2178" t="s">
        <v>9</v>
      </c>
      <c r="G2178">
        <v>80021</v>
      </c>
      <c r="H2178">
        <v>565.61</v>
      </c>
      <c r="I2178">
        <v>109</v>
      </c>
      <c r="J2178" t="s">
        <v>10</v>
      </c>
      <c r="K2178">
        <v>6</v>
      </c>
      <c r="L2178">
        <v>5</v>
      </c>
    </row>
    <row r="2179" spans="1:12">
      <c r="A2179" t="s">
        <v>4337</v>
      </c>
      <c r="B2179" t="s">
        <v>3758</v>
      </c>
      <c r="C2179">
        <v>2089</v>
      </c>
      <c r="D2179" t="s">
        <v>4338</v>
      </c>
      <c r="E2179" t="s">
        <v>8</v>
      </c>
      <c r="F2179" t="s">
        <v>9</v>
      </c>
      <c r="G2179">
        <v>80247</v>
      </c>
      <c r="H2179">
        <v>591.03</v>
      </c>
      <c r="I2179">
        <v>100</v>
      </c>
      <c r="J2179" t="s">
        <v>10</v>
      </c>
      <c r="K2179">
        <v>7</v>
      </c>
      <c r="L2179">
        <v>3</v>
      </c>
    </row>
    <row r="2180" spans="1:12">
      <c r="A2180" t="s">
        <v>4339</v>
      </c>
      <c r="B2180" t="s">
        <v>3758</v>
      </c>
      <c r="C2180">
        <v>2090</v>
      </c>
      <c r="D2180" t="s">
        <v>4340</v>
      </c>
      <c r="E2180" t="s">
        <v>8</v>
      </c>
      <c r="F2180" t="s">
        <v>9</v>
      </c>
      <c r="G2180">
        <v>80249</v>
      </c>
      <c r="H2180">
        <v>583.80999999999995</v>
      </c>
      <c r="I2180">
        <v>100</v>
      </c>
      <c r="J2180" t="s">
        <v>10</v>
      </c>
      <c r="K2180">
        <v>2</v>
      </c>
      <c r="L2180">
        <v>5</v>
      </c>
    </row>
    <row r="2181" spans="1:12">
      <c r="A2181" t="s">
        <v>4341</v>
      </c>
      <c r="B2181" t="s">
        <v>3758</v>
      </c>
      <c r="C2181">
        <v>2099</v>
      </c>
      <c r="D2181" t="s">
        <v>4342</v>
      </c>
      <c r="E2181" t="s">
        <v>8</v>
      </c>
      <c r="F2181" t="s">
        <v>9</v>
      </c>
      <c r="G2181">
        <v>80236</v>
      </c>
      <c r="H2181">
        <v>816.19</v>
      </c>
      <c r="I2181">
        <v>106</v>
      </c>
      <c r="J2181" t="s">
        <v>10</v>
      </c>
      <c r="K2181">
        <v>8</v>
      </c>
      <c r="L2181">
        <v>8</v>
      </c>
    </row>
    <row r="2182" spans="1:12">
      <c r="A2182" t="s">
        <v>4343</v>
      </c>
      <c r="B2182" t="s">
        <v>3758</v>
      </c>
      <c r="C2182">
        <v>2105</v>
      </c>
      <c r="D2182" t="s">
        <v>4344</v>
      </c>
      <c r="E2182" t="s">
        <v>26</v>
      </c>
      <c r="F2182" t="s">
        <v>9</v>
      </c>
      <c r="G2182">
        <v>80226</v>
      </c>
      <c r="H2182">
        <v>893.55</v>
      </c>
      <c r="I2182">
        <v>106</v>
      </c>
      <c r="J2182" t="s">
        <v>10</v>
      </c>
      <c r="K2182">
        <v>6</v>
      </c>
      <c r="L2182">
        <v>1</v>
      </c>
    </row>
    <row r="2183" spans="1:12">
      <c r="A2183" t="s">
        <v>4345</v>
      </c>
      <c r="B2183" t="s">
        <v>3758</v>
      </c>
      <c r="C2183">
        <v>2108</v>
      </c>
      <c r="D2183" t="s">
        <v>4346</v>
      </c>
      <c r="E2183" t="s">
        <v>4347</v>
      </c>
      <c r="F2183" t="s">
        <v>9</v>
      </c>
      <c r="G2183">
        <v>80124</v>
      </c>
      <c r="H2183">
        <v>854.87</v>
      </c>
      <c r="I2183">
        <v>104</v>
      </c>
      <c r="J2183" t="s">
        <v>10</v>
      </c>
      <c r="K2183">
        <v>7</v>
      </c>
      <c r="L2183">
        <v>6</v>
      </c>
    </row>
    <row r="2184" spans="1:12">
      <c r="A2184" t="s">
        <v>4348</v>
      </c>
      <c r="B2184" t="s">
        <v>3758</v>
      </c>
      <c r="C2184">
        <v>2110</v>
      </c>
      <c r="D2184" t="s">
        <v>4349</v>
      </c>
      <c r="E2184" t="s">
        <v>8</v>
      </c>
      <c r="F2184" t="s">
        <v>9</v>
      </c>
      <c r="G2184">
        <v>80204</v>
      </c>
      <c r="H2184">
        <v>602.44000000000005</v>
      </c>
      <c r="I2184">
        <v>106</v>
      </c>
      <c r="J2184" t="s">
        <v>10</v>
      </c>
      <c r="K2184">
        <v>5</v>
      </c>
      <c r="L2184">
        <v>4</v>
      </c>
    </row>
    <row r="2185" spans="1:12">
      <c r="A2185" t="s">
        <v>4350</v>
      </c>
      <c r="B2185" t="s">
        <v>3758</v>
      </c>
      <c r="C2185">
        <v>2114</v>
      </c>
      <c r="D2185" t="s">
        <v>4351</v>
      </c>
      <c r="E2185" t="s">
        <v>8</v>
      </c>
      <c r="F2185" t="s">
        <v>9</v>
      </c>
      <c r="G2185">
        <v>80239</v>
      </c>
      <c r="H2185">
        <v>663.17</v>
      </c>
      <c r="I2185">
        <v>104</v>
      </c>
      <c r="J2185" t="s">
        <v>10</v>
      </c>
      <c r="K2185">
        <v>6</v>
      </c>
      <c r="L2185">
        <v>5</v>
      </c>
    </row>
    <row r="2186" spans="1:12">
      <c r="A2186" t="s">
        <v>4352</v>
      </c>
      <c r="B2186" t="s">
        <v>3758</v>
      </c>
      <c r="C2186">
        <v>2117</v>
      </c>
      <c r="D2186" t="s">
        <v>4353</v>
      </c>
      <c r="E2186" t="s">
        <v>29</v>
      </c>
      <c r="F2186" t="s">
        <v>9</v>
      </c>
      <c r="G2186">
        <v>80005</v>
      </c>
      <c r="H2186">
        <v>625.67999999999995</v>
      </c>
      <c r="I2186">
        <v>108</v>
      </c>
      <c r="J2186" t="s">
        <v>10</v>
      </c>
      <c r="K2186">
        <v>2</v>
      </c>
      <c r="L2186">
        <v>1</v>
      </c>
    </row>
    <row r="2187" spans="1:12">
      <c r="A2187" t="s">
        <v>4354</v>
      </c>
      <c r="B2187" t="s">
        <v>3758</v>
      </c>
      <c r="C2187">
        <v>2118</v>
      </c>
      <c r="D2187" t="s">
        <v>4355</v>
      </c>
      <c r="E2187" t="s">
        <v>32</v>
      </c>
      <c r="F2187" t="s">
        <v>9</v>
      </c>
      <c r="G2187">
        <v>80020</v>
      </c>
      <c r="H2187">
        <v>667.81</v>
      </c>
      <c r="I2187">
        <v>109</v>
      </c>
      <c r="J2187" t="s">
        <v>10</v>
      </c>
      <c r="K2187">
        <v>8</v>
      </c>
      <c r="L2187">
        <v>2</v>
      </c>
    </row>
    <row r="2188" spans="1:12">
      <c r="A2188" t="s">
        <v>4356</v>
      </c>
      <c r="B2188" t="s">
        <v>3758</v>
      </c>
      <c r="C2188">
        <v>2139</v>
      </c>
      <c r="D2188" t="s">
        <v>4357</v>
      </c>
      <c r="E2188" t="s">
        <v>8</v>
      </c>
      <c r="F2188" t="s">
        <v>9</v>
      </c>
      <c r="G2188">
        <v>80209</v>
      </c>
      <c r="H2188">
        <v>742.48</v>
      </c>
      <c r="I2188">
        <v>100</v>
      </c>
      <c r="J2188" t="s">
        <v>10</v>
      </c>
      <c r="K2188">
        <v>5</v>
      </c>
      <c r="L2188">
        <v>4</v>
      </c>
    </row>
    <row r="2189" spans="1:12">
      <c r="A2189" t="s">
        <v>4358</v>
      </c>
      <c r="B2189" t="s">
        <v>3758</v>
      </c>
      <c r="C2189">
        <v>2141</v>
      </c>
      <c r="D2189" t="s">
        <v>4359</v>
      </c>
      <c r="E2189" t="s">
        <v>8</v>
      </c>
      <c r="F2189" t="s">
        <v>9</v>
      </c>
      <c r="G2189">
        <v>80221</v>
      </c>
      <c r="H2189">
        <v>657.9</v>
      </c>
      <c r="I2189">
        <v>108</v>
      </c>
      <c r="J2189" t="s">
        <v>10</v>
      </c>
      <c r="K2189">
        <v>8</v>
      </c>
      <c r="L2189">
        <v>5</v>
      </c>
    </row>
    <row r="2190" spans="1:12">
      <c r="A2190" t="s">
        <v>4360</v>
      </c>
      <c r="B2190" t="s">
        <v>3758</v>
      </c>
      <c r="C2190">
        <v>2148</v>
      </c>
      <c r="D2190" t="s">
        <v>4361</v>
      </c>
      <c r="E2190" t="s">
        <v>8</v>
      </c>
      <c r="F2190" t="s">
        <v>9</v>
      </c>
      <c r="G2190">
        <v>80221</v>
      </c>
      <c r="H2190">
        <v>772.66</v>
      </c>
      <c r="I2190">
        <v>109</v>
      </c>
      <c r="J2190" t="s">
        <v>10</v>
      </c>
      <c r="K2190">
        <v>5</v>
      </c>
      <c r="L2190">
        <v>5</v>
      </c>
    </row>
    <row r="2191" spans="1:12">
      <c r="A2191" t="s">
        <v>4362</v>
      </c>
      <c r="B2191" t="s">
        <v>3758</v>
      </c>
      <c r="C2191">
        <v>2149</v>
      </c>
      <c r="D2191" t="s">
        <v>4363</v>
      </c>
      <c r="E2191" t="s">
        <v>29</v>
      </c>
      <c r="F2191" t="s">
        <v>9</v>
      </c>
      <c r="G2191">
        <v>80003</v>
      </c>
      <c r="H2191">
        <v>759</v>
      </c>
      <c r="I2191">
        <v>103</v>
      </c>
      <c r="J2191" t="s">
        <v>10</v>
      </c>
      <c r="K2191">
        <v>5</v>
      </c>
      <c r="L2191">
        <v>7</v>
      </c>
    </row>
    <row r="2192" spans="1:12">
      <c r="A2192" t="s">
        <v>4364</v>
      </c>
      <c r="B2192" t="s">
        <v>3758</v>
      </c>
      <c r="C2192">
        <v>2151</v>
      </c>
      <c r="D2192" t="s">
        <v>4365</v>
      </c>
      <c r="E2192" t="s">
        <v>8</v>
      </c>
      <c r="F2192" t="s">
        <v>9</v>
      </c>
      <c r="G2192">
        <v>80227</v>
      </c>
      <c r="H2192">
        <v>822.35</v>
      </c>
      <c r="I2192">
        <v>107</v>
      </c>
      <c r="J2192" t="s">
        <v>10</v>
      </c>
      <c r="K2192">
        <v>5</v>
      </c>
      <c r="L2192">
        <v>4</v>
      </c>
    </row>
    <row r="2193" spans="1:12">
      <c r="A2193" t="s">
        <v>4366</v>
      </c>
      <c r="B2193" t="s">
        <v>3758</v>
      </c>
      <c r="C2193">
        <v>2157</v>
      </c>
      <c r="D2193" t="s">
        <v>4367</v>
      </c>
      <c r="E2193" t="s">
        <v>8</v>
      </c>
      <c r="F2193" t="s">
        <v>9</v>
      </c>
      <c r="G2193">
        <v>80227</v>
      </c>
      <c r="H2193">
        <v>646.04999999999995</v>
      </c>
      <c r="I2193">
        <v>101</v>
      </c>
      <c r="J2193" t="s">
        <v>10</v>
      </c>
      <c r="K2193">
        <v>6</v>
      </c>
      <c r="L2193">
        <v>8</v>
      </c>
    </row>
    <row r="2194" spans="1:12">
      <c r="A2194" t="s">
        <v>4368</v>
      </c>
      <c r="B2194" t="s">
        <v>3758</v>
      </c>
      <c r="C2194">
        <v>2196</v>
      </c>
      <c r="D2194" t="s">
        <v>4369</v>
      </c>
      <c r="E2194" t="s">
        <v>97</v>
      </c>
      <c r="F2194" t="s">
        <v>9</v>
      </c>
      <c r="G2194">
        <v>80123</v>
      </c>
      <c r="H2194">
        <v>761.34</v>
      </c>
      <c r="I2194">
        <v>101</v>
      </c>
      <c r="J2194" t="s">
        <v>10</v>
      </c>
      <c r="K2194">
        <v>6</v>
      </c>
      <c r="L2194">
        <v>7</v>
      </c>
    </row>
    <row r="2195" spans="1:12">
      <c r="A2195" t="s">
        <v>4370</v>
      </c>
      <c r="B2195" t="s">
        <v>3758</v>
      </c>
      <c r="C2195">
        <v>2197</v>
      </c>
      <c r="D2195" t="s">
        <v>4371</v>
      </c>
      <c r="E2195" t="s">
        <v>35</v>
      </c>
      <c r="F2195" t="s">
        <v>9</v>
      </c>
      <c r="G2195">
        <v>80015</v>
      </c>
      <c r="H2195">
        <v>815.42</v>
      </c>
      <c r="I2195">
        <v>100</v>
      </c>
      <c r="J2195" t="s">
        <v>10</v>
      </c>
      <c r="K2195">
        <v>6</v>
      </c>
      <c r="L2195">
        <v>3</v>
      </c>
    </row>
    <row r="2196" spans="1:12">
      <c r="A2196" t="s">
        <v>4372</v>
      </c>
      <c r="B2196" t="s">
        <v>3758</v>
      </c>
      <c r="C2196">
        <v>2202</v>
      </c>
      <c r="D2196" t="s">
        <v>4373</v>
      </c>
      <c r="E2196" t="s">
        <v>29</v>
      </c>
      <c r="F2196" t="s">
        <v>9</v>
      </c>
      <c r="G2196">
        <v>80007</v>
      </c>
      <c r="H2196">
        <v>748.17</v>
      </c>
      <c r="I2196">
        <v>109</v>
      </c>
      <c r="J2196" t="s">
        <v>10</v>
      </c>
      <c r="K2196">
        <v>6</v>
      </c>
      <c r="L2196">
        <v>6</v>
      </c>
    </row>
    <row r="2197" spans="1:12">
      <c r="A2197" t="s">
        <v>4374</v>
      </c>
      <c r="B2197" t="s">
        <v>3758</v>
      </c>
      <c r="C2197">
        <v>2204</v>
      </c>
      <c r="D2197" t="s">
        <v>4375</v>
      </c>
      <c r="E2197" t="s">
        <v>35</v>
      </c>
      <c r="F2197" t="s">
        <v>9</v>
      </c>
      <c r="G2197">
        <v>80013</v>
      </c>
      <c r="H2197">
        <v>706.99</v>
      </c>
      <c r="I2197">
        <v>102</v>
      </c>
      <c r="J2197" t="s">
        <v>10</v>
      </c>
      <c r="K2197">
        <v>4</v>
      </c>
      <c r="L2197">
        <v>6</v>
      </c>
    </row>
    <row r="2198" spans="1:12">
      <c r="A2198" t="s">
        <v>4376</v>
      </c>
      <c r="B2198" t="s">
        <v>3758</v>
      </c>
      <c r="C2198">
        <v>2209</v>
      </c>
      <c r="D2198" t="s">
        <v>4377</v>
      </c>
      <c r="E2198" t="s">
        <v>337</v>
      </c>
      <c r="F2198" t="s">
        <v>9</v>
      </c>
      <c r="G2198">
        <v>80033</v>
      </c>
      <c r="H2198">
        <v>613.91</v>
      </c>
      <c r="I2198">
        <v>107</v>
      </c>
      <c r="J2198" t="s">
        <v>10</v>
      </c>
      <c r="K2198">
        <v>6</v>
      </c>
      <c r="L2198">
        <v>4</v>
      </c>
    </row>
    <row r="2199" spans="1:12">
      <c r="A2199" t="s">
        <v>4378</v>
      </c>
      <c r="B2199" t="s">
        <v>3758</v>
      </c>
      <c r="C2199">
        <v>2215</v>
      </c>
      <c r="D2199" t="s">
        <v>4379</v>
      </c>
      <c r="E2199" t="s">
        <v>26</v>
      </c>
      <c r="F2199" t="s">
        <v>9</v>
      </c>
      <c r="G2199">
        <v>80232</v>
      </c>
      <c r="H2199">
        <v>794.78</v>
      </c>
      <c r="I2199">
        <v>106</v>
      </c>
      <c r="J2199" t="s">
        <v>10</v>
      </c>
      <c r="K2199">
        <v>6</v>
      </c>
      <c r="L2199">
        <v>7</v>
      </c>
    </row>
    <row r="2200" spans="1:12">
      <c r="A2200" t="s">
        <v>4380</v>
      </c>
      <c r="B2200" t="s">
        <v>3758</v>
      </c>
      <c r="C2200">
        <v>2216</v>
      </c>
      <c r="D2200" t="s">
        <v>4381</v>
      </c>
      <c r="E2200" t="s">
        <v>32</v>
      </c>
      <c r="F2200" t="s">
        <v>9</v>
      </c>
      <c r="G2200">
        <v>80020</v>
      </c>
      <c r="H2200">
        <v>837.27</v>
      </c>
      <c r="I2200">
        <v>109</v>
      </c>
      <c r="J2200" t="s">
        <v>10</v>
      </c>
      <c r="K2200">
        <v>5</v>
      </c>
      <c r="L2200">
        <v>6</v>
      </c>
    </row>
    <row r="2201" spans="1:12">
      <c r="A2201" t="s">
        <v>4382</v>
      </c>
      <c r="B2201" t="s">
        <v>3758</v>
      </c>
      <c r="C2201">
        <v>2224</v>
      </c>
      <c r="D2201" t="s">
        <v>4383</v>
      </c>
      <c r="E2201" t="s">
        <v>29</v>
      </c>
      <c r="F2201" t="s">
        <v>9</v>
      </c>
      <c r="G2201">
        <v>80005</v>
      </c>
      <c r="H2201">
        <v>870.77</v>
      </c>
      <c r="I2201">
        <v>108</v>
      </c>
      <c r="J2201" t="s">
        <v>10</v>
      </c>
      <c r="K2201">
        <v>4</v>
      </c>
      <c r="L2201">
        <v>5</v>
      </c>
    </row>
    <row r="2202" spans="1:12">
      <c r="A2202" t="s">
        <v>4384</v>
      </c>
      <c r="B2202" t="s">
        <v>3758</v>
      </c>
      <c r="C2202">
        <v>2225</v>
      </c>
      <c r="D2202" t="s">
        <v>4385</v>
      </c>
      <c r="E2202" t="s">
        <v>97</v>
      </c>
      <c r="F2202" t="s">
        <v>9</v>
      </c>
      <c r="G2202">
        <v>80127</v>
      </c>
      <c r="H2202">
        <v>907.51</v>
      </c>
      <c r="I2202">
        <v>101</v>
      </c>
      <c r="J2202" t="s">
        <v>10</v>
      </c>
      <c r="K2202">
        <v>7</v>
      </c>
      <c r="L2202">
        <v>3</v>
      </c>
    </row>
    <row r="2203" spans="1:12">
      <c r="A2203" t="s">
        <v>4386</v>
      </c>
      <c r="B2203" t="s">
        <v>3758</v>
      </c>
      <c r="C2203">
        <v>2230</v>
      </c>
      <c r="D2203" t="s">
        <v>4387</v>
      </c>
      <c r="E2203" t="s">
        <v>700</v>
      </c>
      <c r="F2203" t="s">
        <v>9</v>
      </c>
      <c r="G2203">
        <v>80126</v>
      </c>
      <c r="H2203">
        <v>628.05999999999995</v>
      </c>
      <c r="I2203">
        <v>101</v>
      </c>
      <c r="J2203" t="s">
        <v>10</v>
      </c>
      <c r="K2203">
        <v>4</v>
      </c>
      <c r="L2203">
        <v>6</v>
      </c>
    </row>
    <row r="2204" spans="1:12">
      <c r="A2204" t="s">
        <v>4388</v>
      </c>
      <c r="B2204" t="s">
        <v>3758</v>
      </c>
      <c r="C2204">
        <v>2251</v>
      </c>
      <c r="D2204" t="s">
        <v>4389</v>
      </c>
      <c r="E2204" t="s">
        <v>8</v>
      </c>
      <c r="F2204" t="s">
        <v>9</v>
      </c>
      <c r="G2204">
        <v>80224</v>
      </c>
      <c r="H2204">
        <v>603.35</v>
      </c>
      <c r="I2204">
        <v>100</v>
      </c>
      <c r="J2204" t="s">
        <v>10</v>
      </c>
      <c r="K2204">
        <v>1</v>
      </c>
      <c r="L2204">
        <v>6</v>
      </c>
    </row>
    <row r="2205" spans="1:12">
      <c r="A2205" t="s">
        <v>4390</v>
      </c>
      <c r="B2205" t="s">
        <v>3758</v>
      </c>
      <c r="C2205">
        <v>2254</v>
      </c>
      <c r="D2205" t="s">
        <v>4391</v>
      </c>
      <c r="E2205" t="s">
        <v>8</v>
      </c>
      <c r="F2205" t="s">
        <v>9</v>
      </c>
      <c r="G2205">
        <v>80231</v>
      </c>
      <c r="H2205">
        <v>584.12</v>
      </c>
      <c r="I2205">
        <v>106</v>
      </c>
      <c r="J2205" t="s">
        <v>10</v>
      </c>
      <c r="K2205">
        <v>5</v>
      </c>
      <c r="L2205">
        <v>1</v>
      </c>
    </row>
    <row r="2206" spans="1:12">
      <c r="A2206" t="s">
        <v>4392</v>
      </c>
      <c r="B2206" t="s">
        <v>3758</v>
      </c>
      <c r="C2206">
        <v>2257</v>
      </c>
      <c r="D2206" t="s">
        <v>4393</v>
      </c>
      <c r="E2206" t="s">
        <v>8</v>
      </c>
      <c r="F2206" t="s">
        <v>9</v>
      </c>
      <c r="G2206">
        <v>80231</v>
      </c>
      <c r="H2206">
        <v>444.22</v>
      </c>
      <c r="I2206">
        <v>100</v>
      </c>
      <c r="J2206" t="s">
        <v>10</v>
      </c>
      <c r="K2206">
        <v>6</v>
      </c>
      <c r="L2206">
        <v>5</v>
      </c>
    </row>
    <row r="2207" spans="1:12">
      <c r="A2207" t="s">
        <v>4394</v>
      </c>
      <c r="B2207" t="s">
        <v>3758</v>
      </c>
      <c r="C2207">
        <v>2273</v>
      </c>
      <c r="D2207" t="s">
        <v>4395</v>
      </c>
      <c r="E2207" t="s">
        <v>181</v>
      </c>
      <c r="F2207" t="s">
        <v>9</v>
      </c>
      <c r="G2207">
        <v>80027</v>
      </c>
      <c r="H2207">
        <v>580.38</v>
      </c>
      <c r="I2207">
        <v>103</v>
      </c>
      <c r="J2207" t="s">
        <v>10</v>
      </c>
      <c r="K2207">
        <v>5</v>
      </c>
      <c r="L2207">
        <v>5</v>
      </c>
    </row>
    <row r="2208" spans="1:12">
      <c r="A2208" t="s">
        <v>4396</v>
      </c>
      <c r="B2208" t="s">
        <v>3758</v>
      </c>
      <c r="C2208">
        <v>2274</v>
      </c>
      <c r="D2208" t="s">
        <v>4397</v>
      </c>
      <c r="E2208" t="s">
        <v>26</v>
      </c>
      <c r="F2208" t="s">
        <v>9</v>
      </c>
      <c r="G2208">
        <v>80232</v>
      </c>
      <c r="H2208">
        <v>583.80999999999995</v>
      </c>
      <c r="I2208">
        <v>106</v>
      </c>
      <c r="J2208" t="s">
        <v>10</v>
      </c>
      <c r="K2208">
        <v>6</v>
      </c>
      <c r="L2208">
        <v>1</v>
      </c>
    </row>
    <row r="2209" spans="1:12">
      <c r="A2209" t="s">
        <v>4398</v>
      </c>
      <c r="B2209" t="s">
        <v>3758</v>
      </c>
      <c r="C2209">
        <v>2276</v>
      </c>
      <c r="D2209" t="s">
        <v>4399</v>
      </c>
      <c r="E2209" t="s">
        <v>337</v>
      </c>
      <c r="F2209" t="s">
        <v>9</v>
      </c>
      <c r="G2209">
        <v>80033</v>
      </c>
      <c r="H2209">
        <v>904.19</v>
      </c>
      <c r="I2209">
        <v>107</v>
      </c>
      <c r="J2209" t="s">
        <v>10</v>
      </c>
      <c r="K2209">
        <v>5</v>
      </c>
      <c r="L2209">
        <v>8</v>
      </c>
    </row>
    <row r="2210" spans="1:12">
      <c r="A2210" t="s">
        <v>4400</v>
      </c>
      <c r="B2210" t="s">
        <v>3758</v>
      </c>
      <c r="C2210">
        <v>2279</v>
      </c>
      <c r="D2210" t="s">
        <v>123</v>
      </c>
      <c r="E2210" t="s">
        <v>8</v>
      </c>
      <c r="F2210" t="s">
        <v>9</v>
      </c>
      <c r="G2210">
        <v>80203</v>
      </c>
      <c r="H2210">
        <v>668.07</v>
      </c>
      <c r="I2210">
        <v>100</v>
      </c>
      <c r="J2210" t="s">
        <v>10</v>
      </c>
      <c r="K2210">
        <v>7</v>
      </c>
      <c r="L2210">
        <v>2</v>
      </c>
    </row>
    <row r="2211" spans="1:12">
      <c r="A2211" t="s">
        <v>4401</v>
      </c>
      <c r="B2211" t="s">
        <v>3758</v>
      </c>
      <c r="C2211">
        <v>2286</v>
      </c>
      <c r="D2211" t="s">
        <v>4402</v>
      </c>
      <c r="E2211" t="s">
        <v>8</v>
      </c>
      <c r="F2211" t="s">
        <v>9</v>
      </c>
      <c r="G2211">
        <v>80219</v>
      </c>
      <c r="H2211">
        <v>824.83</v>
      </c>
      <c r="I2211">
        <v>101</v>
      </c>
      <c r="J2211" t="s">
        <v>10</v>
      </c>
      <c r="K2211">
        <v>7</v>
      </c>
      <c r="L2211">
        <v>3</v>
      </c>
    </row>
    <row r="2212" spans="1:12">
      <c r="A2212" t="s">
        <v>4403</v>
      </c>
      <c r="B2212" t="s">
        <v>3758</v>
      </c>
      <c r="C2212">
        <v>2287</v>
      </c>
      <c r="D2212" t="s">
        <v>4404</v>
      </c>
      <c r="E2212" t="s">
        <v>26</v>
      </c>
      <c r="F2212" t="s">
        <v>9</v>
      </c>
      <c r="G2212">
        <v>80226</v>
      </c>
      <c r="H2212">
        <v>767.16</v>
      </c>
      <c r="I2212">
        <v>100</v>
      </c>
      <c r="J2212" t="s">
        <v>10</v>
      </c>
      <c r="K2212">
        <v>7</v>
      </c>
      <c r="L2212">
        <v>7</v>
      </c>
    </row>
    <row r="2213" spans="1:12">
      <c r="A2213" t="s">
        <v>4405</v>
      </c>
      <c r="B2213" t="s">
        <v>3758</v>
      </c>
      <c r="C2213">
        <v>2290</v>
      </c>
      <c r="D2213" t="s">
        <v>4406</v>
      </c>
      <c r="E2213" t="s">
        <v>35</v>
      </c>
      <c r="F2213" t="s">
        <v>9</v>
      </c>
      <c r="G2213">
        <v>80017</v>
      </c>
      <c r="H2213">
        <v>709.44</v>
      </c>
      <c r="I2213">
        <v>105</v>
      </c>
      <c r="J2213" t="s">
        <v>10</v>
      </c>
      <c r="K2213">
        <v>5</v>
      </c>
      <c r="L2213">
        <v>2</v>
      </c>
    </row>
    <row r="2214" spans="1:12">
      <c r="A2214" t="s">
        <v>4407</v>
      </c>
      <c r="B2214" t="s">
        <v>3758</v>
      </c>
      <c r="C2214">
        <v>2313</v>
      </c>
      <c r="D2214" t="s">
        <v>4408</v>
      </c>
      <c r="E2214" t="s">
        <v>48</v>
      </c>
      <c r="F2214" t="s">
        <v>9</v>
      </c>
      <c r="G2214">
        <v>80110</v>
      </c>
      <c r="H2214">
        <v>642.16999999999996</v>
      </c>
      <c r="I2214">
        <v>100</v>
      </c>
      <c r="J2214" t="s">
        <v>10</v>
      </c>
      <c r="K2214">
        <v>4</v>
      </c>
      <c r="L2214">
        <v>2</v>
      </c>
    </row>
    <row r="2215" spans="1:12">
      <c r="A2215" t="s">
        <v>4409</v>
      </c>
      <c r="B2215" t="s">
        <v>3758</v>
      </c>
      <c r="C2215">
        <v>2323</v>
      </c>
      <c r="D2215" t="s">
        <v>4410</v>
      </c>
      <c r="E2215" t="s">
        <v>35</v>
      </c>
      <c r="F2215" t="s">
        <v>9</v>
      </c>
      <c r="G2215">
        <v>80015</v>
      </c>
      <c r="H2215">
        <v>814.94</v>
      </c>
      <c r="I2215">
        <v>104</v>
      </c>
      <c r="J2215" t="s">
        <v>10</v>
      </c>
      <c r="K2215">
        <v>5</v>
      </c>
      <c r="L2215">
        <v>8</v>
      </c>
    </row>
    <row r="2216" spans="1:12">
      <c r="A2216" t="s">
        <v>4411</v>
      </c>
      <c r="B2216" t="s">
        <v>3758</v>
      </c>
      <c r="C2216">
        <v>2333</v>
      </c>
      <c r="D2216" t="s">
        <v>43</v>
      </c>
      <c r="E2216" t="s">
        <v>8</v>
      </c>
      <c r="F2216" t="s">
        <v>9</v>
      </c>
      <c r="G2216">
        <v>80230</v>
      </c>
      <c r="H2216">
        <v>774.64</v>
      </c>
      <c r="I2216">
        <v>100</v>
      </c>
      <c r="J2216" t="s">
        <v>10</v>
      </c>
      <c r="K2216">
        <v>7</v>
      </c>
      <c r="L2216">
        <v>1</v>
      </c>
    </row>
    <row r="2217" spans="1:12">
      <c r="A2217" t="s">
        <v>4412</v>
      </c>
      <c r="B2217" t="s">
        <v>3758</v>
      </c>
      <c r="C2217">
        <v>2334</v>
      </c>
      <c r="D2217" t="s">
        <v>4413</v>
      </c>
      <c r="E2217" t="s">
        <v>8</v>
      </c>
      <c r="F2217" t="s">
        <v>9</v>
      </c>
      <c r="G2217">
        <v>80212</v>
      </c>
      <c r="H2217">
        <v>601.88</v>
      </c>
      <c r="I2217">
        <v>107</v>
      </c>
      <c r="J2217" t="s">
        <v>10</v>
      </c>
      <c r="K2217">
        <v>5</v>
      </c>
      <c r="L2217">
        <v>6</v>
      </c>
    </row>
    <row r="2218" spans="1:12">
      <c r="A2218" t="s">
        <v>4414</v>
      </c>
      <c r="B2218" t="s">
        <v>3758</v>
      </c>
      <c r="C2218">
        <v>2338</v>
      </c>
      <c r="D2218" t="s">
        <v>4415</v>
      </c>
      <c r="E2218" t="s">
        <v>35</v>
      </c>
      <c r="F2218" t="s">
        <v>9</v>
      </c>
      <c r="G2218">
        <v>80013</v>
      </c>
      <c r="H2218">
        <v>572.64</v>
      </c>
      <c r="I2218">
        <v>104</v>
      </c>
      <c r="J2218" t="s">
        <v>10</v>
      </c>
      <c r="K2218">
        <v>5</v>
      </c>
      <c r="L2218">
        <v>8</v>
      </c>
    </row>
    <row r="2219" spans="1:12">
      <c r="A2219" t="s">
        <v>4416</v>
      </c>
      <c r="B2219" t="s">
        <v>3758</v>
      </c>
      <c r="C2219">
        <v>2342</v>
      </c>
      <c r="D2219" t="s">
        <v>4417</v>
      </c>
      <c r="E2219" t="s">
        <v>29</v>
      </c>
      <c r="F2219" t="s">
        <v>9</v>
      </c>
      <c r="G2219">
        <v>80007</v>
      </c>
      <c r="H2219">
        <v>605.70000000000005</v>
      </c>
      <c r="I2219">
        <v>106</v>
      </c>
      <c r="J2219" t="s">
        <v>10</v>
      </c>
      <c r="K2219">
        <v>8</v>
      </c>
      <c r="L2219">
        <v>7</v>
      </c>
    </row>
    <row r="2220" spans="1:12">
      <c r="A2220" t="s">
        <v>4418</v>
      </c>
      <c r="B2220" t="s">
        <v>3758</v>
      </c>
      <c r="C2220">
        <v>2346</v>
      </c>
      <c r="D2220" t="s">
        <v>4419</v>
      </c>
      <c r="E2220" t="s">
        <v>29</v>
      </c>
      <c r="F2220" t="s">
        <v>9</v>
      </c>
      <c r="G2220">
        <v>80004</v>
      </c>
      <c r="H2220">
        <v>698.39</v>
      </c>
      <c r="I2220">
        <v>109</v>
      </c>
      <c r="J2220" t="s">
        <v>10</v>
      </c>
      <c r="K2220">
        <v>6</v>
      </c>
      <c r="L2220">
        <v>6</v>
      </c>
    </row>
    <row r="2221" spans="1:12">
      <c r="A2221" t="s">
        <v>4420</v>
      </c>
      <c r="B2221" t="s">
        <v>3758</v>
      </c>
      <c r="C2221">
        <v>2347</v>
      </c>
      <c r="D2221" t="s">
        <v>4421</v>
      </c>
      <c r="E2221" t="s">
        <v>17</v>
      </c>
      <c r="F2221" t="s">
        <v>9</v>
      </c>
      <c r="G2221">
        <v>80016</v>
      </c>
      <c r="H2221">
        <v>785.69</v>
      </c>
      <c r="I2221">
        <v>100</v>
      </c>
      <c r="J2221" t="s">
        <v>10</v>
      </c>
      <c r="K2221">
        <v>6</v>
      </c>
      <c r="L2221">
        <v>3</v>
      </c>
    </row>
    <row r="2222" spans="1:12">
      <c r="A2222" t="s">
        <v>4422</v>
      </c>
      <c r="B2222" t="s">
        <v>3758</v>
      </c>
      <c r="C2222">
        <v>2358</v>
      </c>
      <c r="D2222" t="s">
        <v>4423</v>
      </c>
      <c r="E2222" t="s">
        <v>791</v>
      </c>
      <c r="F2222" t="s">
        <v>9</v>
      </c>
      <c r="G2222">
        <v>80214</v>
      </c>
      <c r="H2222">
        <v>803.59</v>
      </c>
      <c r="I2222">
        <v>107</v>
      </c>
      <c r="J2222" t="s">
        <v>10</v>
      </c>
      <c r="K2222">
        <v>6</v>
      </c>
      <c r="L2222">
        <v>4</v>
      </c>
    </row>
    <row r="2223" spans="1:12">
      <c r="A2223" t="s">
        <v>4424</v>
      </c>
      <c r="B2223" t="s">
        <v>3758</v>
      </c>
      <c r="C2223">
        <v>2366</v>
      </c>
      <c r="D2223" t="s">
        <v>4425</v>
      </c>
      <c r="E2223" t="s">
        <v>8</v>
      </c>
      <c r="F2223" t="s">
        <v>9</v>
      </c>
      <c r="G2223">
        <v>80219</v>
      </c>
      <c r="H2223">
        <v>269.23</v>
      </c>
      <c r="I2223">
        <v>101</v>
      </c>
      <c r="J2223" t="s">
        <v>10</v>
      </c>
      <c r="K2223">
        <v>4</v>
      </c>
      <c r="L2223">
        <v>2</v>
      </c>
    </row>
    <row r="2224" spans="1:12">
      <c r="A2224" t="s">
        <v>4426</v>
      </c>
      <c r="B2224" t="s">
        <v>3758</v>
      </c>
      <c r="C2224">
        <v>2378</v>
      </c>
      <c r="D2224" t="s">
        <v>4427</v>
      </c>
      <c r="E2224" t="s">
        <v>35</v>
      </c>
      <c r="F2224" t="s">
        <v>9</v>
      </c>
      <c r="G2224">
        <v>80012</v>
      </c>
      <c r="H2224">
        <v>401.84</v>
      </c>
      <c r="I2224">
        <v>105</v>
      </c>
      <c r="J2224" t="s">
        <v>10</v>
      </c>
      <c r="K2224">
        <v>4</v>
      </c>
      <c r="L2224">
        <v>3</v>
      </c>
    </row>
    <row r="2225" spans="1:12">
      <c r="A2225" t="s">
        <v>4428</v>
      </c>
      <c r="B2225" t="s">
        <v>3758</v>
      </c>
      <c r="C2225">
        <v>2387</v>
      </c>
      <c r="D2225" t="s">
        <v>4429</v>
      </c>
      <c r="E2225" t="s">
        <v>26</v>
      </c>
      <c r="F2225" t="s">
        <v>9</v>
      </c>
      <c r="G2225">
        <v>80215</v>
      </c>
      <c r="H2225">
        <v>684</v>
      </c>
      <c r="I2225">
        <v>106</v>
      </c>
      <c r="J2225" t="s">
        <v>10</v>
      </c>
      <c r="K2225">
        <v>4</v>
      </c>
      <c r="L2225">
        <v>6</v>
      </c>
    </row>
    <row r="2226" spans="1:12">
      <c r="A2226" t="s">
        <v>4430</v>
      </c>
      <c r="B2226" t="s">
        <v>3758</v>
      </c>
      <c r="C2226">
        <v>2391</v>
      </c>
      <c r="D2226" t="s">
        <v>4431</v>
      </c>
      <c r="E2226" t="s">
        <v>8</v>
      </c>
      <c r="F2226" t="s">
        <v>9</v>
      </c>
      <c r="G2226">
        <v>80227</v>
      </c>
      <c r="H2226">
        <v>636.45000000000005</v>
      </c>
      <c r="I2226">
        <v>101</v>
      </c>
      <c r="J2226" t="s">
        <v>10</v>
      </c>
      <c r="K2226">
        <v>5</v>
      </c>
      <c r="L2226">
        <v>7</v>
      </c>
    </row>
    <row r="2227" spans="1:12">
      <c r="A2227" t="s">
        <v>4432</v>
      </c>
      <c r="B2227" t="s">
        <v>3758</v>
      </c>
      <c r="C2227">
        <v>2395</v>
      </c>
      <c r="D2227" t="s">
        <v>4433</v>
      </c>
      <c r="E2227" t="s">
        <v>8</v>
      </c>
      <c r="F2227" t="s">
        <v>9</v>
      </c>
      <c r="G2227">
        <v>80207</v>
      </c>
      <c r="H2227">
        <v>775.56</v>
      </c>
      <c r="I2227">
        <v>100</v>
      </c>
      <c r="J2227" t="s">
        <v>10</v>
      </c>
      <c r="K2227">
        <v>7</v>
      </c>
      <c r="L2227">
        <v>5</v>
      </c>
    </row>
    <row r="2228" spans="1:12">
      <c r="A2228" t="s">
        <v>4434</v>
      </c>
      <c r="B2228" t="s">
        <v>3758</v>
      </c>
      <c r="C2228">
        <v>2410</v>
      </c>
      <c r="D2228" t="s">
        <v>4435</v>
      </c>
      <c r="E2228" t="s">
        <v>35</v>
      </c>
      <c r="F2228" t="s">
        <v>9</v>
      </c>
      <c r="G2228">
        <v>80011</v>
      </c>
      <c r="H2228">
        <v>732.63</v>
      </c>
      <c r="I2228">
        <v>105</v>
      </c>
      <c r="J2228" t="s">
        <v>10</v>
      </c>
      <c r="K2228">
        <v>5</v>
      </c>
      <c r="L2228">
        <v>8</v>
      </c>
    </row>
    <row r="2229" spans="1:12">
      <c r="A2229" t="s">
        <v>4436</v>
      </c>
      <c r="B2229" t="s">
        <v>3758</v>
      </c>
      <c r="C2229">
        <v>2420</v>
      </c>
      <c r="D2229" t="s">
        <v>4437</v>
      </c>
      <c r="E2229" t="s">
        <v>29</v>
      </c>
      <c r="F2229" t="s">
        <v>9</v>
      </c>
      <c r="G2229">
        <v>80003</v>
      </c>
      <c r="H2229">
        <v>578.71</v>
      </c>
      <c r="I2229">
        <v>103</v>
      </c>
      <c r="J2229" t="s">
        <v>10</v>
      </c>
      <c r="K2229">
        <v>3</v>
      </c>
      <c r="L2229">
        <v>4</v>
      </c>
    </row>
    <row r="2230" spans="1:12">
      <c r="A2230" t="s">
        <v>4438</v>
      </c>
      <c r="B2230" t="s">
        <v>3758</v>
      </c>
      <c r="C2230">
        <v>2423</v>
      </c>
      <c r="D2230" t="s">
        <v>4439</v>
      </c>
      <c r="E2230" t="s">
        <v>26</v>
      </c>
      <c r="F2230" t="s">
        <v>9</v>
      </c>
      <c r="G2230">
        <v>80226</v>
      </c>
      <c r="H2230">
        <v>560.49</v>
      </c>
      <c r="I2230">
        <v>106</v>
      </c>
      <c r="J2230" t="s">
        <v>10</v>
      </c>
      <c r="K2230">
        <v>6</v>
      </c>
      <c r="L2230">
        <v>3</v>
      </c>
    </row>
    <row r="2231" spans="1:12">
      <c r="A2231" t="s">
        <v>4440</v>
      </c>
      <c r="B2231" t="s">
        <v>3758</v>
      </c>
      <c r="C2231">
        <v>2426</v>
      </c>
      <c r="D2231" t="s">
        <v>4441</v>
      </c>
      <c r="E2231" t="s">
        <v>48</v>
      </c>
      <c r="F2231" t="s">
        <v>9</v>
      </c>
      <c r="G2231">
        <v>80113</v>
      </c>
      <c r="H2231">
        <v>860.73</v>
      </c>
      <c r="I2231">
        <v>105</v>
      </c>
      <c r="J2231" t="s">
        <v>10</v>
      </c>
      <c r="K2231">
        <v>7</v>
      </c>
      <c r="L2231">
        <v>6</v>
      </c>
    </row>
    <row r="2232" spans="1:12">
      <c r="A2232" t="s">
        <v>4442</v>
      </c>
      <c r="B2232" t="s">
        <v>3758</v>
      </c>
      <c r="C2232">
        <v>2443</v>
      </c>
      <c r="D2232" t="s">
        <v>4443</v>
      </c>
      <c r="E2232" t="s">
        <v>77</v>
      </c>
      <c r="F2232" t="s">
        <v>9</v>
      </c>
      <c r="G2232">
        <v>80031</v>
      </c>
      <c r="H2232">
        <v>790.43</v>
      </c>
      <c r="I2232">
        <v>103</v>
      </c>
      <c r="J2232" t="s">
        <v>10</v>
      </c>
      <c r="K2232">
        <v>7</v>
      </c>
      <c r="L2232">
        <v>8</v>
      </c>
    </row>
    <row r="2233" spans="1:12">
      <c r="A2233" t="s">
        <v>4444</v>
      </c>
      <c r="B2233" t="s">
        <v>3758</v>
      </c>
      <c r="C2233">
        <v>2450</v>
      </c>
      <c r="D2233" t="s">
        <v>1178</v>
      </c>
      <c r="E2233" t="s">
        <v>212</v>
      </c>
      <c r="F2233" t="s">
        <v>9</v>
      </c>
      <c r="G2233">
        <v>80260</v>
      </c>
      <c r="H2233">
        <v>623.12</v>
      </c>
      <c r="I2233">
        <v>109</v>
      </c>
      <c r="J2233" t="s">
        <v>10</v>
      </c>
      <c r="K2233">
        <v>6</v>
      </c>
      <c r="L2233">
        <v>8</v>
      </c>
    </row>
    <row r="2234" spans="1:12">
      <c r="A2234" t="s">
        <v>4445</v>
      </c>
      <c r="B2234" t="s">
        <v>3758</v>
      </c>
      <c r="C2234">
        <v>2457</v>
      </c>
      <c r="D2234" t="s">
        <v>4446</v>
      </c>
      <c r="E2234" t="s">
        <v>26</v>
      </c>
      <c r="F2234" t="s">
        <v>9</v>
      </c>
      <c r="G2234">
        <v>80228</v>
      </c>
      <c r="H2234">
        <v>747.32</v>
      </c>
      <c r="I2234">
        <v>106</v>
      </c>
      <c r="J2234" t="s">
        <v>10</v>
      </c>
      <c r="K2234">
        <v>5</v>
      </c>
      <c r="L2234">
        <v>4</v>
      </c>
    </row>
    <row r="2235" spans="1:12">
      <c r="A2235" t="s">
        <v>4447</v>
      </c>
      <c r="B2235" t="s">
        <v>3758</v>
      </c>
      <c r="C2235">
        <v>2466</v>
      </c>
      <c r="D2235" t="s">
        <v>4448</v>
      </c>
      <c r="E2235" t="s">
        <v>844</v>
      </c>
      <c r="F2235" t="s">
        <v>9</v>
      </c>
      <c r="G2235">
        <v>80022</v>
      </c>
      <c r="H2235">
        <v>672.63</v>
      </c>
      <c r="I2235">
        <v>105</v>
      </c>
      <c r="J2235" t="s">
        <v>10</v>
      </c>
      <c r="K2235">
        <v>6</v>
      </c>
      <c r="L2235">
        <v>8</v>
      </c>
    </row>
    <row r="2236" spans="1:12">
      <c r="A2236" t="s">
        <v>4449</v>
      </c>
      <c r="B2236" t="s">
        <v>3758</v>
      </c>
      <c r="C2236">
        <v>2469</v>
      </c>
      <c r="D2236" t="s">
        <v>4450</v>
      </c>
      <c r="E2236" t="s">
        <v>8</v>
      </c>
      <c r="F2236" t="s">
        <v>9</v>
      </c>
      <c r="G2236">
        <v>80220</v>
      </c>
      <c r="H2236">
        <v>844.94</v>
      </c>
      <c r="I2236">
        <v>100</v>
      </c>
      <c r="J2236" t="s">
        <v>10</v>
      </c>
      <c r="K2236">
        <v>6</v>
      </c>
      <c r="L2236">
        <v>7</v>
      </c>
    </row>
    <row r="2237" spans="1:12">
      <c r="A2237" t="s">
        <v>2205</v>
      </c>
      <c r="B2237" t="s">
        <v>3758</v>
      </c>
      <c r="C2237">
        <v>2475</v>
      </c>
      <c r="D2237" t="s">
        <v>4451</v>
      </c>
      <c r="E2237" t="s">
        <v>35</v>
      </c>
      <c r="F2237" t="s">
        <v>9</v>
      </c>
      <c r="G2237">
        <v>80010</v>
      </c>
      <c r="H2237">
        <v>655.20000000000005</v>
      </c>
      <c r="I2237">
        <v>105</v>
      </c>
      <c r="J2237" t="s">
        <v>10</v>
      </c>
      <c r="K2237">
        <v>6</v>
      </c>
      <c r="L2237">
        <v>4</v>
      </c>
    </row>
    <row r="2238" spans="1:12">
      <c r="A2238" t="s">
        <v>4452</v>
      </c>
      <c r="B2238" t="s">
        <v>3758</v>
      </c>
      <c r="C2238">
        <v>2484</v>
      </c>
      <c r="D2238" t="s">
        <v>4453</v>
      </c>
      <c r="E2238" t="s">
        <v>84</v>
      </c>
      <c r="F2238" t="s">
        <v>9</v>
      </c>
      <c r="G2238">
        <v>80233</v>
      </c>
      <c r="H2238">
        <v>664.81</v>
      </c>
      <c r="I2238">
        <v>107</v>
      </c>
      <c r="J2238" t="s">
        <v>10</v>
      </c>
      <c r="K2238">
        <v>6</v>
      </c>
      <c r="L2238">
        <v>3</v>
      </c>
    </row>
    <row r="2239" spans="1:12">
      <c r="A2239" t="s">
        <v>4454</v>
      </c>
      <c r="B2239" t="s">
        <v>3758</v>
      </c>
      <c r="C2239">
        <v>2487</v>
      </c>
      <c r="D2239" t="s">
        <v>4455</v>
      </c>
      <c r="E2239" t="s">
        <v>48</v>
      </c>
      <c r="F2239" t="s">
        <v>9</v>
      </c>
      <c r="G2239">
        <v>80110</v>
      </c>
      <c r="H2239">
        <v>568.87</v>
      </c>
      <c r="I2239">
        <v>106</v>
      </c>
      <c r="J2239" t="s">
        <v>10</v>
      </c>
      <c r="K2239">
        <v>6</v>
      </c>
      <c r="L2239">
        <v>4</v>
      </c>
    </row>
    <row r="2240" spans="1:12">
      <c r="A2240" t="s">
        <v>4456</v>
      </c>
      <c r="B2240" t="s">
        <v>3758</v>
      </c>
      <c r="C2240">
        <v>2490</v>
      </c>
      <c r="D2240" t="s">
        <v>4457</v>
      </c>
      <c r="E2240" t="s">
        <v>77</v>
      </c>
      <c r="F2240" t="s">
        <v>9</v>
      </c>
      <c r="G2240">
        <v>80234</v>
      </c>
      <c r="H2240">
        <v>844.42</v>
      </c>
      <c r="I2240">
        <v>109</v>
      </c>
      <c r="J2240" t="s">
        <v>10</v>
      </c>
      <c r="K2240">
        <v>8</v>
      </c>
      <c r="L2240">
        <v>8</v>
      </c>
    </row>
    <row r="2241" spans="1:12">
      <c r="A2241" t="s">
        <v>4458</v>
      </c>
      <c r="B2241" t="s">
        <v>3758</v>
      </c>
      <c r="C2241">
        <v>2499</v>
      </c>
      <c r="D2241" t="s">
        <v>4459</v>
      </c>
      <c r="E2241" t="s">
        <v>8</v>
      </c>
      <c r="F2241" t="s">
        <v>9</v>
      </c>
      <c r="G2241">
        <v>80212</v>
      </c>
      <c r="H2241">
        <v>912.26</v>
      </c>
      <c r="I2241">
        <v>107</v>
      </c>
      <c r="J2241" t="s">
        <v>10</v>
      </c>
      <c r="K2241">
        <v>7</v>
      </c>
      <c r="L2241">
        <v>7</v>
      </c>
    </row>
    <row r="2242" spans="1:12">
      <c r="A2242" t="s">
        <v>4460</v>
      </c>
      <c r="B2242" t="s">
        <v>3758</v>
      </c>
      <c r="C2242">
        <v>2514</v>
      </c>
      <c r="D2242" t="s">
        <v>4461</v>
      </c>
      <c r="E2242" t="s">
        <v>8</v>
      </c>
      <c r="F2242" t="s">
        <v>9</v>
      </c>
      <c r="G2242">
        <v>80237</v>
      </c>
      <c r="H2242">
        <v>207.35</v>
      </c>
      <c r="I2242">
        <v>105</v>
      </c>
      <c r="J2242" t="s">
        <v>10</v>
      </c>
      <c r="K2242">
        <v>1</v>
      </c>
      <c r="L2242">
        <v>5</v>
      </c>
    </row>
    <row r="2243" spans="1:12">
      <c r="A2243" t="s">
        <v>4462</v>
      </c>
      <c r="B2243" t="s">
        <v>3758</v>
      </c>
      <c r="C2243">
        <v>2525</v>
      </c>
      <c r="D2243" t="s">
        <v>4463</v>
      </c>
      <c r="E2243" t="s">
        <v>17</v>
      </c>
      <c r="F2243" t="s">
        <v>9</v>
      </c>
      <c r="G2243">
        <v>80121</v>
      </c>
      <c r="H2243">
        <v>880.98</v>
      </c>
      <c r="I2243">
        <v>101</v>
      </c>
      <c r="J2243" t="s">
        <v>10</v>
      </c>
      <c r="K2243">
        <v>6</v>
      </c>
      <c r="L2243">
        <v>7</v>
      </c>
    </row>
    <row r="2244" spans="1:12">
      <c r="A2244" t="s">
        <v>4464</v>
      </c>
      <c r="B2244" t="s">
        <v>3758</v>
      </c>
      <c r="C2244">
        <v>2546</v>
      </c>
      <c r="D2244" t="s">
        <v>4465</v>
      </c>
      <c r="E2244" t="s">
        <v>26</v>
      </c>
      <c r="F2244" t="s">
        <v>9</v>
      </c>
      <c r="G2244">
        <v>80232</v>
      </c>
      <c r="H2244">
        <v>572.16</v>
      </c>
      <c r="I2244">
        <v>106</v>
      </c>
      <c r="J2244" t="s">
        <v>10</v>
      </c>
      <c r="K2244">
        <v>5</v>
      </c>
      <c r="L2244">
        <v>3</v>
      </c>
    </row>
    <row r="2245" spans="1:12">
      <c r="A2245" t="s">
        <v>4466</v>
      </c>
      <c r="B2245" t="s">
        <v>3758</v>
      </c>
      <c r="C2245">
        <v>2547</v>
      </c>
      <c r="D2245" t="s">
        <v>4467</v>
      </c>
      <c r="E2245" t="s">
        <v>35</v>
      </c>
      <c r="F2245" t="s">
        <v>9</v>
      </c>
      <c r="G2245">
        <v>80014</v>
      </c>
      <c r="H2245">
        <v>698.94</v>
      </c>
      <c r="I2245">
        <v>100</v>
      </c>
      <c r="J2245" t="s">
        <v>10</v>
      </c>
      <c r="K2245">
        <v>5</v>
      </c>
      <c r="L2245">
        <v>5</v>
      </c>
    </row>
    <row r="2246" spans="1:12">
      <c r="A2246" t="s">
        <v>4468</v>
      </c>
      <c r="B2246" t="s">
        <v>3758</v>
      </c>
      <c r="C2246">
        <v>2548</v>
      </c>
      <c r="D2246" t="s">
        <v>4469</v>
      </c>
      <c r="E2246" t="s">
        <v>8</v>
      </c>
      <c r="F2246" t="s">
        <v>9</v>
      </c>
      <c r="G2246">
        <v>80219</v>
      </c>
      <c r="H2246">
        <v>711.31</v>
      </c>
      <c r="I2246">
        <v>101</v>
      </c>
      <c r="J2246" t="s">
        <v>10</v>
      </c>
      <c r="K2246">
        <v>16</v>
      </c>
      <c r="L2246">
        <v>5</v>
      </c>
    </row>
    <row r="2247" spans="1:12">
      <c r="A2247" t="s">
        <v>4470</v>
      </c>
      <c r="B2247" t="s">
        <v>3758</v>
      </c>
      <c r="C2247">
        <v>2549</v>
      </c>
      <c r="D2247" t="s">
        <v>4471</v>
      </c>
      <c r="E2247" t="s">
        <v>29</v>
      </c>
      <c r="F2247" t="s">
        <v>9</v>
      </c>
      <c r="G2247">
        <v>80004</v>
      </c>
      <c r="H2247">
        <v>789.54</v>
      </c>
      <c r="I2247">
        <v>108</v>
      </c>
      <c r="J2247" t="s">
        <v>10</v>
      </c>
      <c r="K2247">
        <v>6</v>
      </c>
      <c r="L2247">
        <v>6</v>
      </c>
    </row>
    <row r="2248" spans="1:12">
      <c r="A2248" t="s">
        <v>4472</v>
      </c>
      <c r="B2248" t="s">
        <v>3758</v>
      </c>
      <c r="C2248">
        <v>2555</v>
      </c>
      <c r="D2248" t="s">
        <v>2511</v>
      </c>
      <c r="E2248" t="s">
        <v>26</v>
      </c>
      <c r="F2248" t="s">
        <v>9</v>
      </c>
      <c r="G2248">
        <v>80227</v>
      </c>
      <c r="H2248">
        <v>777.39</v>
      </c>
      <c r="I2248">
        <v>107</v>
      </c>
      <c r="J2248" t="s">
        <v>10</v>
      </c>
      <c r="K2248">
        <v>7</v>
      </c>
      <c r="L2248">
        <v>7</v>
      </c>
    </row>
    <row r="2249" spans="1:12">
      <c r="A2249" t="s">
        <v>4473</v>
      </c>
      <c r="B2249" t="s">
        <v>3758</v>
      </c>
      <c r="C2249">
        <v>2561</v>
      </c>
      <c r="D2249" t="s">
        <v>4474</v>
      </c>
      <c r="E2249" t="s">
        <v>97</v>
      </c>
      <c r="F2249" t="s">
        <v>9</v>
      </c>
      <c r="G2249">
        <v>80123</v>
      </c>
      <c r="H2249">
        <v>683.42</v>
      </c>
      <c r="I2249">
        <v>101</v>
      </c>
      <c r="J2249" t="s">
        <v>10</v>
      </c>
      <c r="K2249">
        <v>5</v>
      </c>
      <c r="L2249">
        <v>3</v>
      </c>
    </row>
    <row r="2250" spans="1:12">
      <c r="A2250" t="s">
        <v>4475</v>
      </c>
      <c r="B2250" t="s">
        <v>3758</v>
      </c>
      <c r="C2250">
        <v>2574</v>
      </c>
      <c r="D2250" t="s">
        <v>4476</v>
      </c>
      <c r="E2250" t="s">
        <v>8</v>
      </c>
      <c r="F2250" t="s">
        <v>9</v>
      </c>
      <c r="G2250">
        <v>80247</v>
      </c>
      <c r="H2250">
        <v>604.29999999999995</v>
      </c>
      <c r="I2250">
        <v>100</v>
      </c>
      <c r="J2250" t="s">
        <v>10</v>
      </c>
      <c r="K2250">
        <v>4</v>
      </c>
      <c r="L2250">
        <v>7</v>
      </c>
    </row>
    <row r="2251" spans="1:12">
      <c r="A2251" t="s">
        <v>4477</v>
      </c>
      <c r="B2251" t="s">
        <v>3758</v>
      </c>
      <c r="C2251">
        <v>2577</v>
      </c>
      <c r="D2251" t="s">
        <v>4478</v>
      </c>
      <c r="E2251" t="s">
        <v>77</v>
      </c>
      <c r="F2251" t="s">
        <v>9</v>
      </c>
      <c r="G2251">
        <v>80031</v>
      </c>
      <c r="H2251">
        <v>861.89</v>
      </c>
      <c r="I2251">
        <v>109</v>
      </c>
      <c r="J2251" t="s">
        <v>10</v>
      </c>
      <c r="K2251">
        <v>6</v>
      </c>
      <c r="L2251">
        <v>4</v>
      </c>
    </row>
    <row r="2252" spans="1:12">
      <c r="A2252" t="s">
        <v>4479</v>
      </c>
      <c r="B2252" t="s">
        <v>3758</v>
      </c>
      <c r="C2252">
        <v>2578</v>
      </c>
      <c r="D2252" t="s">
        <v>4480</v>
      </c>
      <c r="E2252" t="s">
        <v>32</v>
      </c>
      <c r="F2252" t="s">
        <v>9</v>
      </c>
      <c r="G2252">
        <v>80020</v>
      </c>
      <c r="H2252">
        <v>739.65</v>
      </c>
      <c r="I2252">
        <v>109</v>
      </c>
      <c r="J2252" t="s">
        <v>10</v>
      </c>
      <c r="K2252">
        <v>6</v>
      </c>
      <c r="L2252">
        <v>8</v>
      </c>
    </row>
    <row r="2253" spans="1:12">
      <c r="A2253" t="s">
        <v>4481</v>
      </c>
      <c r="B2253" t="s">
        <v>3758</v>
      </c>
      <c r="C2253">
        <v>2584</v>
      </c>
      <c r="D2253" t="s">
        <v>4482</v>
      </c>
      <c r="E2253" t="s">
        <v>35</v>
      </c>
      <c r="F2253" t="s">
        <v>9</v>
      </c>
      <c r="G2253">
        <v>80012</v>
      </c>
      <c r="H2253">
        <v>757.24</v>
      </c>
      <c r="I2253">
        <v>105</v>
      </c>
      <c r="J2253" t="s">
        <v>10</v>
      </c>
      <c r="K2253">
        <v>5</v>
      </c>
      <c r="L2253">
        <v>5</v>
      </c>
    </row>
    <row r="2254" spans="1:12">
      <c r="A2254" t="s">
        <v>4483</v>
      </c>
      <c r="B2254" t="s">
        <v>3758</v>
      </c>
      <c r="C2254">
        <v>2593</v>
      </c>
      <c r="D2254" t="s">
        <v>4484</v>
      </c>
      <c r="E2254" t="s">
        <v>35</v>
      </c>
      <c r="F2254" t="s">
        <v>9</v>
      </c>
      <c r="G2254">
        <v>80013</v>
      </c>
      <c r="H2254">
        <v>884.51</v>
      </c>
      <c r="I2254">
        <v>105</v>
      </c>
      <c r="J2254" t="s">
        <v>10</v>
      </c>
      <c r="K2254">
        <v>10</v>
      </c>
      <c r="L2254">
        <v>2</v>
      </c>
    </row>
    <row r="2255" spans="1:12">
      <c r="A2255" t="s">
        <v>4485</v>
      </c>
      <c r="B2255" t="s">
        <v>3758</v>
      </c>
      <c r="C2255">
        <v>2617</v>
      </c>
      <c r="D2255" t="s">
        <v>4486</v>
      </c>
      <c r="E2255" t="s">
        <v>26</v>
      </c>
      <c r="F2255" t="s">
        <v>9</v>
      </c>
      <c r="G2255">
        <v>80226</v>
      </c>
      <c r="H2255">
        <v>574.87</v>
      </c>
      <c r="I2255">
        <v>103</v>
      </c>
      <c r="J2255" t="s">
        <v>10</v>
      </c>
      <c r="K2255">
        <v>6</v>
      </c>
      <c r="L2255">
        <v>3</v>
      </c>
    </row>
    <row r="2256" spans="1:12">
      <c r="A2256" t="s">
        <v>4487</v>
      </c>
      <c r="B2256" t="s">
        <v>3758</v>
      </c>
      <c r="C2256">
        <v>2618</v>
      </c>
      <c r="D2256" t="s">
        <v>4488</v>
      </c>
      <c r="E2256" t="s">
        <v>35</v>
      </c>
      <c r="F2256" t="s">
        <v>9</v>
      </c>
      <c r="G2256">
        <v>80011</v>
      </c>
      <c r="H2256">
        <v>851.24</v>
      </c>
      <c r="I2256">
        <v>105</v>
      </c>
      <c r="J2256" t="s">
        <v>10</v>
      </c>
      <c r="K2256">
        <v>11</v>
      </c>
      <c r="L2256">
        <v>4</v>
      </c>
    </row>
    <row r="2257" spans="1:12">
      <c r="A2257" t="s">
        <v>4489</v>
      </c>
      <c r="B2257" t="s">
        <v>3758</v>
      </c>
      <c r="C2257">
        <v>2619</v>
      </c>
      <c r="D2257" t="s">
        <v>4490</v>
      </c>
      <c r="E2257" t="s">
        <v>337</v>
      </c>
      <c r="F2257" t="s">
        <v>9</v>
      </c>
      <c r="G2257">
        <v>80033</v>
      </c>
      <c r="H2257">
        <v>737.65</v>
      </c>
      <c r="I2257">
        <v>106</v>
      </c>
      <c r="J2257" t="s">
        <v>10</v>
      </c>
      <c r="K2257">
        <v>6</v>
      </c>
      <c r="L2257">
        <v>4</v>
      </c>
    </row>
    <row r="2258" spans="1:12">
      <c r="A2258" t="s">
        <v>4491</v>
      </c>
      <c r="B2258" t="s">
        <v>3758</v>
      </c>
      <c r="C2258">
        <v>2626</v>
      </c>
      <c r="D2258" t="s">
        <v>4492</v>
      </c>
      <c r="E2258" t="s">
        <v>8</v>
      </c>
      <c r="F2258" t="s">
        <v>9</v>
      </c>
      <c r="G2258">
        <v>80219</v>
      </c>
      <c r="H2258">
        <v>704.98</v>
      </c>
      <c r="I2258">
        <v>101</v>
      </c>
      <c r="J2258" t="s">
        <v>10</v>
      </c>
      <c r="K2258">
        <v>6</v>
      </c>
      <c r="L2258">
        <v>6</v>
      </c>
    </row>
    <row r="2259" spans="1:12">
      <c r="A2259" t="s">
        <v>4493</v>
      </c>
      <c r="B2259" t="s">
        <v>3758</v>
      </c>
      <c r="C2259">
        <v>2641</v>
      </c>
      <c r="D2259" t="s">
        <v>4494</v>
      </c>
      <c r="E2259" t="s">
        <v>1616</v>
      </c>
      <c r="F2259" t="s">
        <v>9</v>
      </c>
      <c r="G2259">
        <v>80027</v>
      </c>
      <c r="H2259">
        <v>810.32</v>
      </c>
      <c r="I2259">
        <v>109</v>
      </c>
      <c r="J2259" t="s">
        <v>10</v>
      </c>
      <c r="K2259">
        <v>7</v>
      </c>
      <c r="L2259">
        <v>5</v>
      </c>
    </row>
    <row r="2260" spans="1:12">
      <c r="A2260" t="s">
        <v>4495</v>
      </c>
      <c r="B2260" t="s">
        <v>3758</v>
      </c>
      <c r="C2260">
        <v>2643</v>
      </c>
      <c r="D2260" t="s">
        <v>4496</v>
      </c>
      <c r="E2260" t="s">
        <v>700</v>
      </c>
      <c r="F2260" t="s">
        <v>9</v>
      </c>
      <c r="G2260">
        <v>80129</v>
      </c>
      <c r="H2260">
        <v>796.44</v>
      </c>
      <c r="I2260">
        <v>101</v>
      </c>
      <c r="J2260" t="s">
        <v>10</v>
      </c>
      <c r="K2260">
        <v>6</v>
      </c>
      <c r="L2260">
        <v>2</v>
      </c>
    </row>
    <row r="2261" spans="1:12">
      <c r="A2261" t="s">
        <v>4497</v>
      </c>
      <c r="B2261" t="s">
        <v>3758</v>
      </c>
      <c r="C2261">
        <v>2645</v>
      </c>
      <c r="D2261" t="s">
        <v>4498</v>
      </c>
      <c r="E2261" t="s">
        <v>1074</v>
      </c>
      <c r="F2261" t="s">
        <v>9</v>
      </c>
      <c r="G2261">
        <v>80305</v>
      </c>
      <c r="H2261">
        <v>895.73</v>
      </c>
      <c r="I2261">
        <v>109</v>
      </c>
      <c r="J2261" t="s">
        <v>10</v>
      </c>
      <c r="K2261">
        <v>10</v>
      </c>
      <c r="L2261">
        <v>2</v>
      </c>
    </row>
    <row r="2262" spans="1:12">
      <c r="A2262" t="s">
        <v>4499</v>
      </c>
      <c r="B2262" t="s">
        <v>3758</v>
      </c>
      <c r="C2262">
        <v>2650</v>
      </c>
      <c r="D2262" t="s">
        <v>4500</v>
      </c>
      <c r="E2262" t="s">
        <v>8</v>
      </c>
      <c r="F2262" t="s">
        <v>9</v>
      </c>
      <c r="G2262">
        <v>80235</v>
      </c>
      <c r="H2262">
        <v>585.36</v>
      </c>
      <c r="I2262">
        <v>106</v>
      </c>
      <c r="J2262" t="s">
        <v>10</v>
      </c>
      <c r="K2262">
        <v>5</v>
      </c>
      <c r="L2262">
        <v>5</v>
      </c>
    </row>
    <row r="2263" spans="1:12">
      <c r="A2263" t="s">
        <v>4501</v>
      </c>
      <c r="B2263" t="s">
        <v>3758</v>
      </c>
      <c r="C2263">
        <v>2652</v>
      </c>
      <c r="D2263" t="s">
        <v>4502</v>
      </c>
      <c r="E2263" t="s">
        <v>26</v>
      </c>
      <c r="F2263" t="s">
        <v>9</v>
      </c>
      <c r="G2263">
        <v>80228</v>
      </c>
      <c r="H2263">
        <v>568.37</v>
      </c>
      <c r="I2263">
        <v>106</v>
      </c>
      <c r="J2263" t="s">
        <v>10</v>
      </c>
      <c r="K2263">
        <v>4</v>
      </c>
      <c r="L2263">
        <v>7</v>
      </c>
    </row>
    <row r="2264" spans="1:12">
      <c r="A2264" t="s">
        <v>4503</v>
      </c>
      <c r="B2264" t="s">
        <v>3758</v>
      </c>
      <c r="C2264">
        <v>2656</v>
      </c>
      <c r="D2264" t="s">
        <v>4504</v>
      </c>
      <c r="E2264" t="s">
        <v>26</v>
      </c>
      <c r="F2264" t="s">
        <v>9</v>
      </c>
      <c r="G2264">
        <v>80226</v>
      </c>
      <c r="H2264">
        <v>600.23</v>
      </c>
      <c r="I2264">
        <v>106</v>
      </c>
      <c r="J2264" t="s">
        <v>10</v>
      </c>
      <c r="K2264">
        <v>5</v>
      </c>
      <c r="L2264">
        <v>2</v>
      </c>
    </row>
    <row r="2265" spans="1:12">
      <c r="A2265" t="s">
        <v>4505</v>
      </c>
      <c r="B2265" t="s">
        <v>3758</v>
      </c>
      <c r="C2265">
        <v>2666</v>
      </c>
      <c r="D2265" t="s">
        <v>4506</v>
      </c>
      <c r="E2265" t="s">
        <v>8</v>
      </c>
      <c r="F2265" t="s">
        <v>9</v>
      </c>
      <c r="G2265">
        <v>80227</v>
      </c>
      <c r="H2265">
        <v>760.22</v>
      </c>
      <c r="I2265">
        <v>101</v>
      </c>
      <c r="J2265" t="s">
        <v>10</v>
      </c>
      <c r="K2265">
        <v>6</v>
      </c>
      <c r="L2265">
        <v>1</v>
      </c>
    </row>
    <row r="2266" spans="1:12">
      <c r="A2266" t="s">
        <v>4507</v>
      </c>
      <c r="B2266" t="s">
        <v>3758</v>
      </c>
      <c r="C2266">
        <v>2667</v>
      </c>
      <c r="D2266" t="s">
        <v>4508</v>
      </c>
      <c r="E2266" t="s">
        <v>17</v>
      </c>
      <c r="F2266" t="s">
        <v>9</v>
      </c>
      <c r="G2266">
        <v>80122</v>
      </c>
      <c r="H2266">
        <v>131.05000000000001</v>
      </c>
      <c r="I2266">
        <v>100</v>
      </c>
      <c r="J2266" t="s">
        <v>14</v>
      </c>
      <c r="K2266">
        <v>2</v>
      </c>
      <c r="L2266">
        <v>8</v>
      </c>
    </row>
    <row r="2267" spans="1:12">
      <c r="A2267" t="s">
        <v>4509</v>
      </c>
      <c r="B2267" t="s">
        <v>3758</v>
      </c>
      <c r="C2267">
        <v>2669</v>
      </c>
      <c r="D2267" t="s">
        <v>4510</v>
      </c>
      <c r="E2267" t="s">
        <v>17</v>
      </c>
      <c r="F2267" t="s">
        <v>9</v>
      </c>
      <c r="G2267">
        <v>80015</v>
      </c>
      <c r="H2267">
        <v>809.37</v>
      </c>
      <c r="I2267">
        <v>104</v>
      </c>
      <c r="J2267" t="s">
        <v>10</v>
      </c>
      <c r="K2267">
        <v>4</v>
      </c>
      <c r="L2267">
        <v>2</v>
      </c>
    </row>
    <row r="2268" spans="1:12">
      <c r="A2268" t="s">
        <v>4511</v>
      </c>
      <c r="B2268" t="s">
        <v>3758</v>
      </c>
      <c r="C2268">
        <v>2671</v>
      </c>
      <c r="D2268" t="s">
        <v>4512</v>
      </c>
      <c r="E2268" t="s">
        <v>8</v>
      </c>
      <c r="F2268" t="s">
        <v>9</v>
      </c>
      <c r="G2268">
        <v>80211</v>
      </c>
      <c r="H2268">
        <v>653.04999999999995</v>
      </c>
      <c r="I2268">
        <v>100</v>
      </c>
      <c r="J2268" t="s">
        <v>10</v>
      </c>
      <c r="K2268">
        <v>4</v>
      </c>
      <c r="L2268">
        <v>1</v>
      </c>
    </row>
    <row r="2269" spans="1:12">
      <c r="A2269" t="s">
        <v>4513</v>
      </c>
      <c r="B2269" t="s">
        <v>3758</v>
      </c>
      <c r="C2269">
        <v>2673</v>
      </c>
      <c r="D2269" t="s">
        <v>4514</v>
      </c>
      <c r="E2269" t="s">
        <v>8</v>
      </c>
      <c r="F2269" t="s">
        <v>9</v>
      </c>
      <c r="G2269">
        <v>80204</v>
      </c>
      <c r="H2269">
        <v>568.23</v>
      </c>
      <c r="I2269">
        <v>103</v>
      </c>
      <c r="J2269" t="s">
        <v>10</v>
      </c>
      <c r="K2269">
        <v>5</v>
      </c>
      <c r="L2269">
        <v>8</v>
      </c>
    </row>
    <row r="2270" spans="1:12">
      <c r="A2270" t="s">
        <v>4515</v>
      </c>
      <c r="B2270" t="s">
        <v>3758</v>
      </c>
      <c r="C2270">
        <v>2684</v>
      </c>
      <c r="D2270" t="s">
        <v>4516</v>
      </c>
      <c r="E2270" t="s">
        <v>8</v>
      </c>
      <c r="F2270" t="s">
        <v>9</v>
      </c>
      <c r="G2270">
        <v>80209</v>
      </c>
      <c r="H2270">
        <v>798.5</v>
      </c>
      <c r="I2270">
        <v>100</v>
      </c>
      <c r="J2270" t="s">
        <v>10</v>
      </c>
      <c r="K2270">
        <v>7</v>
      </c>
      <c r="L2270">
        <v>1</v>
      </c>
    </row>
    <row r="2271" spans="1:12">
      <c r="A2271" t="s">
        <v>4517</v>
      </c>
      <c r="B2271" t="s">
        <v>3758</v>
      </c>
      <c r="C2271">
        <v>2685</v>
      </c>
      <c r="D2271" t="s">
        <v>4518</v>
      </c>
      <c r="E2271" t="s">
        <v>8</v>
      </c>
      <c r="F2271" t="s">
        <v>9</v>
      </c>
      <c r="G2271">
        <v>80223</v>
      </c>
      <c r="H2271">
        <v>785.73</v>
      </c>
      <c r="I2271">
        <v>105</v>
      </c>
      <c r="J2271" t="s">
        <v>10</v>
      </c>
      <c r="K2271">
        <v>6</v>
      </c>
      <c r="L2271">
        <v>3</v>
      </c>
    </row>
    <row r="2272" spans="1:12">
      <c r="A2272" t="s">
        <v>4519</v>
      </c>
      <c r="B2272" t="s">
        <v>3758</v>
      </c>
      <c r="C2272">
        <v>2690</v>
      </c>
      <c r="D2272" t="s">
        <v>4520</v>
      </c>
      <c r="E2272" t="s">
        <v>29</v>
      </c>
      <c r="F2272" t="s">
        <v>9</v>
      </c>
      <c r="G2272">
        <v>80004</v>
      </c>
      <c r="H2272">
        <v>51.27</v>
      </c>
      <c r="I2272">
        <v>103</v>
      </c>
      <c r="J2272" t="s">
        <v>10</v>
      </c>
      <c r="K2272">
        <v>1</v>
      </c>
      <c r="L2272">
        <v>3</v>
      </c>
    </row>
    <row r="2273" spans="1:12">
      <c r="A2273" t="s">
        <v>4521</v>
      </c>
      <c r="B2273" t="s">
        <v>3758</v>
      </c>
      <c r="C2273">
        <v>2700</v>
      </c>
      <c r="D2273" t="s">
        <v>4522</v>
      </c>
      <c r="E2273" t="s">
        <v>35</v>
      </c>
      <c r="F2273" t="s">
        <v>9</v>
      </c>
      <c r="G2273">
        <v>80014</v>
      </c>
      <c r="H2273">
        <v>610.65</v>
      </c>
      <c r="I2273">
        <v>105</v>
      </c>
      <c r="J2273" t="s">
        <v>10</v>
      </c>
      <c r="K2273">
        <v>2</v>
      </c>
      <c r="L2273">
        <v>1</v>
      </c>
    </row>
    <row r="2274" spans="1:12">
      <c r="A2274" t="s">
        <v>4523</v>
      </c>
      <c r="B2274" t="s">
        <v>3758</v>
      </c>
      <c r="C2274">
        <v>2705</v>
      </c>
      <c r="D2274" t="s">
        <v>4524</v>
      </c>
      <c r="E2274" t="s">
        <v>8</v>
      </c>
      <c r="F2274" t="s">
        <v>9</v>
      </c>
      <c r="G2274">
        <v>80204</v>
      </c>
      <c r="H2274">
        <v>585.58000000000004</v>
      </c>
      <c r="I2274">
        <v>108</v>
      </c>
      <c r="J2274" t="s">
        <v>10</v>
      </c>
      <c r="K2274">
        <v>4</v>
      </c>
      <c r="L2274">
        <v>8</v>
      </c>
    </row>
    <row r="2275" spans="1:12">
      <c r="A2275" t="s">
        <v>4525</v>
      </c>
      <c r="B2275" t="s">
        <v>3758</v>
      </c>
      <c r="C2275">
        <v>2713</v>
      </c>
      <c r="D2275" t="s">
        <v>4526</v>
      </c>
      <c r="E2275" t="s">
        <v>35</v>
      </c>
      <c r="F2275" t="s">
        <v>9</v>
      </c>
      <c r="G2275">
        <v>80013</v>
      </c>
      <c r="H2275">
        <v>681.8</v>
      </c>
      <c r="I2275">
        <v>104</v>
      </c>
      <c r="J2275" t="s">
        <v>10</v>
      </c>
      <c r="K2275">
        <v>5</v>
      </c>
      <c r="L2275">
        <v>5</v>
      </c>
    </row>
    <row r="2276" spans="1:12">
      <c r="A2276" t="s">
        <v>4527</v>
      </c>
      <c r="B2276" t="s">
        <v>3758</v>
      </c>
      <c r="C2276">
        <v>2714</v>
      </c>
      <c r="D2276" t="s">
        <v>4528</v>
      </c>
      <c r="E2276" t="s">
        <v>8</v>
      </c>
      <c r="F2276" t="s">
        <v>9</v>
      </c>
      <c r="G2276">
        <v>80212</v>
      </c>
      <c r="H2276">
        <v>567.4</v>
      </c>
      <c r="I2276">
        <v>107</v>
      </c>
      <c r="J2276" t="s">
        <v>10</v>
      </c>
      <c r="K2276">
        <v>4</v>
      </c>
      <c r="L2276">
        <v>1</v>
      </c>
    </row>
    <row r="2277" spans="1:12">
      <c r="A2277" t="s">
        <v>4529</v>
      </c>
      <c r="B2277" t="s">
        <v>3758</v>
      </c>
      <c r="C2277">
        <v>2715</v>
      </c>
      <c r="D2277" t="s">
        <v>4530</v>
      </c>
      <c r="E2277" t="s">
        <v>29</v>
      </c>
      <c r="F2277" t="s">
        <v>9</v>
      </c>
      <c r="G2277">
        <v>80005</v>
      </c>
      <c r="H2277">
        <v>512.82000000000005</v>
      </c>
      <c r="I2277">
        <v>109</v>
      </c>
      <c r="J2277" t="s">
        <v>10</v>
      </c>
      <c r="K2277">
        <v>7</v>
      </c>
      <c r="L2277">
        <v>2</v>
      </c>
    </row>
    <row r="2278" spans="1:12">
      <c r="A2278" t="s">
        <v>4531</v>
      </c>
      <c r="B2278" t="s">
        <v>3758</v>
      </c>
      <c r="C2278">
        <v>2718</v>
      </c>
      <c r="D2278" t="s">
        <v>4532</v>
      </c>
      <c r="E2278" t="s">
        <v>700</v>
      </c>
      <c r="F2278" t="s">
        <v>9</v>
      </c>
      <c r="G2278">
        <v>80130</v>
      </c>
      <c r="H2278">
        <v>752.72</v>
      </c>
      <c r="I2278">
        <v>101</v>
      </c>
      <c r="J2278" t="s">
        <v>10</v>
      </c>
      <c r="K2278">
        <v>6</v>
      </c>
      <c r="L2278">
        <v>6</v>
      </c>
    </row>
    <row r="2279" spans="1:12">
      <c r="A2279" t="s">
        <v>4533</v>
      </c>
      <c r="B2279" t="s">
        <v>3758</v>
      </c>
      <c r="C2279">
        <v>2720</v>
      </c>
      <c r="D2279" t="s">
        <v>4534</v>
      </c>
      <c r="E2279" t="s">
        <v>35</v>
      </c>
      <c r="F2279" t="s">
        <v>9</v>
      </c>
      <c r="G2279">
        <v>80013</v>
      </c>
      <c r="H2279">
        <v>629.32000000000005</v>
      </c>
      <c r="I2279">
        <v>104</v>
      </c>
      <c r="J2279" t="s">
        <v>10</v>
      </c>
      <c r="K2279">
        <v>6</v>
      </c>
      <c r="L2279">
        <v>3</v>
      </c>
    </row>
    <row r="2280" spans="1:12">
      <c r="A2280" t="s">
        <v>4535</v>
      </c>
      <c r="B2280" t="s">
        <v>3758</v>
      </c>
      <c r="C2280">
        <v>2724</v>
      </c>
      <c r="D2280" t="s">
        <v>4536</v>
      </c>
      <c r="E2280" t="s">
        <v>48</v>
      </c>
      <c r="F2280" t="s">
        <v>9</v>
      </c>
      <c r="G2280">
        <v>80113</v>
      </c>
      <c r="H2280">
        <v>574.80999999999995</v>
      </c>
      <c r="I2280">
        <v>101</v>
      </c>
      <c r="J2280" t="s">
        <v>10</v>
      </c>
      <c r="K2280">
        <v>7</v>
      </c>
      <c r="L2280">
        <v>8</v>
      </c>
    </row>
    <row r="2281" spans="1:12">
      <c r="A2281" t="s">
        <v>4537</v>
      </c>
      <c r="B2281" t="s">
        <v>3758</v>
      </c>
      <c r="C2281">
        <v>2728</v>
      </c>
      <c r="D2281" t="s">
        <v>4538</v>
      </c>
      <c r="E2281" t="s">
        <v>8</v>
      </c>
      <c r="F2281" t="s">
        <v>9</v>
      </c>
      <c r="G2281">
        <v>80219</v>
      </c>
      <c r="H2281">
        <v>697</v>
      </c>
      <c r="I2281">
        <v>106</v>
      </c>
      <c r="J2281" t="s">
        <v>10</v>
      </c>
      <c r="K2281">
        <v>6</v>
      </c>
      <c r="L2281">
        <v>2</v>
      </c>
    </row>
    <row r="2282" spans="1:12">
      <c r="A2282" t="s">
        <v>4539</v>
      </c>
      <c r="B2282" t="s">
        <v>3758</v>
      </c>
      <c r="C2282">
        <v>2731</v>
      </c>
      <c r="D2282" t="s">
        <v>4540</v>
      </c>
      <c r="E2282" t="s">
        <v>32</v>
      </c>
      <c r="F2282" t="s">
        <v>9</v>
      </c>
      <c r="G2282">
        <v>80023</v>
      </c>
      <c r="H2282">
        <v>802.67</v>
      </c>
      <c r="I2282">
        <v>109</v>
      </c>
      <c r="J2282" t="s">
        <v>10</v>
      </c>
      <c r="K2282">
        <v>5</v>
      </c>
      <c r="L2282">
        <v>3</v>
      </c>
    </row>
    <row r="2283" spans="1:12">
      <c r="A2283" t="s">
        <v>4541</v>
      </c>
      <c r="B2283" t="s">
        <v>3758</v>
      </c>
      <c r="C2283">
        <v>2733</v>
      </c>
      <c r="D2283" t="s">
        <v>4542</v>
      </c>
      <c r="E2283" t="s">
        <v>29</v>
      </c>
      <c r="F2283" t="s">
        <v>9</v>
      </c>
      <c r="G2283">
        <v>80004</v>
      </c>
      <c r="H2283">
        <v>564.46</v>
      </c>
      <c r="I2283">
        <v>103</v>
      </c>
      <c r="J2283" t="s">
        <v>10</v>
      </c>
      <c r="K2283">
        <v>5</v>
      </c>
      <c r="L2283">
        <v>2</v>
      </c>
    </row>
    <row r="2284" spans="1:12">
      <c r="A2284" t="s">
        <v>4543</v>
      </c>
      <c r="B2284" t="s">
        <v>3758</v>
      </c>
      <c r="C2284">
        <v>2746</v>
      </c>
      <c r="D2284" t="s">
        <v>4544</v>
      </c>
      <c r="E2284" t="s">
        <v>35</v>
      </c>
      <c r="F2284" t="s">
        <v>9</v>
      </c>
      <c r="G2284">
        <v>80015</v>
      </c>
      <c r="H2284">
        <v>382.63</v>
      </c>
      <c r="I2284">
        <v>104</v>
      </c>
      <c r="J2284" t="s">
        <v>10</v>
      </c>
      <c r="K2284">
        <v>7</v>
      </c>
      <c r="L2284">
        <v>3</v>
      </c>
    </row>
    <row r="2285" spans="1:12">
      <c r="A2285" t="s">
        <v>4545</v>
      </c>
      <c r="B2285" t="s">
        <v>3758</v>
      </c>
      <c r="C2285">
        <v>2750</v>
      </c>
      <c r="D2285" t="s">
        <v>4546</v>
      </c>
      <c r="E2285" t="s">
        <v>17</v>
      </c>
      <c r="F2285" t="s">
        <v>9</v>
      </c>
      <c r="G2285">
        <v>80112</v>
      </c>
      <c r="H2285">
        <v>729.85</v>
      </c>
      <c r="I2285">
        <v>105</v>
      </c>
      <c r="J2285" t="s">
        <v>10</v>
      </c>
      <c r="K2285">
        <v>6</v>
      </c>
      <c r="L2285">
        <v>4</v>
      </c>
    </row>
    <row r="2286" spans="1:12">
      <c r="A2286" t="s">
        <v>4547</v>
      </c>
      <c r="B2286" t="s">
        <v>3758</v>
      </c>
      <c r="C2286">
        <v>2753</v>
      </c>
      <c r="D2286" t="s">
        <v>4548</v>
      </c>
      <c r="E2286" t="s">
        <v>26</v>
      </c>
      <c r="F2286" t="s">
        <v>9</v>
      </c>
      <c r="G2286">
        <v>80232</v>
      </c>
      <c r="H2286">
        <v>575.39</v>
      </c>
      <c r="I2286">
        <v>106</v>
      </c>
      <c r="J2286" t="s">
        <v>10</v>
      </c>
      <c r="K2286">
        <v>5</v>
      </c>
      <c r="L2286">
        <v>7</v>
      </c>
    </row>
    <row r="2287" spans="1:12">
      <c r="A2287" t="s">
        <v>4549</v>
      </c>
      <c r="B2287" t="s">
        <v>3758</v>
      </c>
      <c r="C2287">
        <v>2771</v>
      </c>
      <c r="D2287" t="s">
        <v>4550</v>
      </c>
      <c r="E2287" t="s">
        <v>29</v>
      </c>
      <c r="F2287" t="s">
        <v>9</v>
      </c>
      <c r="G2287">
        <v>80002</v>
      </c>
      <c r="H2287">
        <v>657.76</v>
      </c>
      <c r="I2287">
        <v>108</v>
      </c>
      <c r="J2287" t="s">
        <v>10</v>
      </c>
      <c r="K2287">
        <v>6</v>
      </c>
      <c r="L2287">
        <v>6</v>
      </c>
    </row>
    <row r="2288" spans="1:12">
      <c r="A2288" t="s">
        <v>4551</v>
      </c>
      <c r="B2288" t="s">
        <v>3758</v>
      </c>
      <c r="C2288">
        <v>2781</v>
      </c>
      <c r="D2288" t="s">
        <v>4552</v>
      </c>
      <c r="E2288" t="s">
        <v>29</v>
      </c>
      <c r="F2288" t="s">
        <v>9</v>
      </c>
      <c r="G2288">
        <v>80004</v>
      </c>
      <c r="H2288">
        <v>804.23</v>
      </c>
      <c r="I2288">
        <v>108</v>
      </c>
      <c r="J2288" t="s">
        <v>10</v>
      </c>
      <c r="K2288">
        <v>7</v>
      </c>
      <c r="L2288">
        <v>7</v>
      </c>
    </row>
    <row r="2289" spans="1:12">
      <c r="A2289" t="s">
        <v>4553</v>
      </c>
      <c r="B2289" t="s">
        <v>3758</v>
      </c>
      <c r="C2289">
        <v>2784</v>
      </c>
      <c r="D2289" t="s">
        <v>4554</v>
      </c>
      <c r="E2289" t="s">
        <v>35</v>
      </c>
      <c r="F2289" t="s">
        <v>9</v>
      </c>
      <c r="G2289">
        <v>80017</v>
      </c>
      <c r="H2289">
        <v>756.82</v>
      </c>
      <c r="I2289">
        <v>104</v>
      </c>
      <c r="J2289" t="s">
        <v>10</v>
      </c>
      <c r="K2289">
        <v>7</v>
      </c>
      <c r="L2289">
        <v>4</v>
      </c>
    </row>
    <row r="2290" spans="1:12">
      <c r="A2290" t="s">
        <v>4555</v>
      </c>
      <c r="B2290" t="s">
        <v>3758</v>
      </c>
      <c r="C2290">
        <v>2787</v>
      </c>
      <c r="D2290" t="s">
        <v>4556</v>
      </c>
      <c r="E2290" t="s">
        <v>700</v>
      </c>
      <c r="F2290" t="s">
        <v>9</v>
      </c>
      <c r="G2290">
        <v>80126</v>
      </c>
      <c r="H2290">
        <v>806.91</v>
      </c>
      <c r="I2290">
        <v>101</v>
      </c>
      <c r="J2290" t="s">
        <v>10</v>
      </c>
      <c r="K2290">
        <v>7</v>
      </c>
      <c r="L2290">
        <v>2</v>
      </c>
    </row>
    <row r="2291" spans="1:12">
      <c r="A2291" t="s">
        <v>4557</v>
      </c>
      <c r="B2291" t="s">
        <v>3758</v>
      </c>
      <c r="C2291">
        <v>2795</v>
      </c>
      <c r="D2291" t="s">
        <v>4558</v>
      </c>
      <c r="E2291" t="s">
        <v>29</v>
      </c>
      <c r="F2291" t="s">
        <v>9</v>
      </c>
      <c r="G2291">
        <v>80005</v>
      </c>
      <c r="H2291">
        <v>683.4</v>
      </c>
      <c r="I2291">
        <v>103</v>
      </c>
      <c r="J2291" t="s">
        <v>10</v>
      </c>
      <c r="K2291">
        <v>6</v>
      </c>
      <c r="L2291">
        <v>6</v>
      </c>
    </row>
    <row r="2292" spans="1:12">
      <c r="A2292" t="s">
        <v>4559</v>
      </c>
      <c r="B2292" t="s">
        <v>3758</v>
      </c>
      <c r="C2292">
        <v>2810</v>
      </c>
      <c r="D2292" t="s">
        <v>4560</v>
      </c>
      <c r="E2292" t="s">
        <v>35</v>
      </c>
      <c r="F2292" t="s">
        <v>9</v>
      </c>
      <c r="G2292">
        <v>80011</v>
      </c>
      <c r="H2292">
        <v>35.81</v>
      </c>
      <c r="I2292">
        <v>105</v>
      </c>
      <c r="J2292" t="s">
        <v>10</v>
      </c>
      <c r="K2292">
        <v>1</v>
      </c>
      <c r="L2292">
        <v>4</v>
      </c>
    </row>
    <row r="2293" spans="1:12">
      <c r="A2293" t="s">
        <v>4561</v>
      </c>
      <c r="B2293" t="s">
        <v>3758</v>
      </c>
      <c r="C2293">
        <v>2820</v>
      </c>
      <c r="D2293" t="s">
        <v>4562</v>
      </c>
      <c r="E2293" t="s">
        <v>26</v>
      </c>
      <c r="F2293" t="s">
        <v>9</v>
      </c>
      <c r="G2293">
        <v>80214</v>
      </c>
      <c r="H2293">
        <v>643.9</v>
      </c>
      <c r="I2293">
        <v>103</v>
      </c>
      <c r="J2293" t="s">
        <v>10</v>
      </c>
      <c r="K2293">
        <v>6</v>
      </c>
      <c r="L2293">
        <v>6</v>
      </c>
    </row>
    <row r="2294" spans="1:12">
      <c r="A2294" t="s">
        <v>4563</v>
      </c>
      <c r="B2294" t="s">
        <v>3758</v>
      </c>
      <c r="C2294">
        <v>2847</v>
      </c>
      <c r="D2294" t="s">
        <v>4564</v>
      </c>
      <c r="E2294" t="s">
        <v>8</v>
      </c>
      <c r="F2294" t="s">
        <v>9</v>
      </c>
      <c r="G2294">
        <v>80231</v>
      </c>
      <c r="H2294">
        <v>686.93</v>
      </c>
      <c r="I2294">
        <v>100</v>
      </c>
      <c r="J2294" t="s">
        <v>10</v>
      </c>
      <c r="K2294">
        <v>6</v>
      </c>
      <c r="L2294">
        <v>7</v>
      </c>
    </row>
    <row r="2295" spans="1:12">
      <c r="A2295" t="s">
        <v>4565</v>
      </c>
      <c r="B2295" t="s">
        <v>3758</v>
      </c>
      <c r="C2295">
        <v>2848</v>
      </c>
      <c r="D2295" t="s">
        <v>4566</v>
      </c>
      <c r="E2295" t="s">
        <v>35</v>
      </c>
      <c r="F2295" t="s">
        <v>9</v>
      </c>
      <c r="G2295">
        <v>80017</v>
      </c>
      <c r="H2295">
        <v>647.29999999999995</v>
      </c>
      <c r="I2295">
        <v>100</v>
      </c>
      <c r="J2295" t="s">
        <v>10</v>
      </c>
      <c r="K2295">
        <v>5</v>
      </c>
      <c r="L2295">
        <v>3</v>
      </c>
    </row>
    <row r="2296" spans="1:12">
      <c r="A2296" t="s">
        <v>652</v>
      </c>
      <c r="B2296" t="s">
        <v>3758</v>
      </c>
      <c r="C2296">
        <v>2855</v>
      </c>
      <c r="D2296" t="s">
        <v>4567</v>
      </c>
      <c r="E2296" t="s">
        <v>8</v>
      </c>
      <c r="F2296" t="s">
        <v>9</v>
      </c>
      <c r="G2296">
        <v>80211</v>
      </c>
      <c r="H2296">
        <v>909.36</v>
      </c>
      <c r="I2296">
        <v>101</v>
      </c>
      <c r="J2296" t="s">
        <v>10</v>
      </c>
      <c r="K2296">
        <v>6</v>
      </c>
      <c r="L2296">
        <v>2</v>
      </c>
    </row>
    <row r="2297" spans="1:12">
      <c r="A2297" t="s">
        <v>4568</v>
      </c>
      <c r="B2297" t="s">
        <v>3758</v>
      </c>
      <c r="C2297">
        <v>2860</v>
      </c>
      <c r="D2297" t="s">
        <v>4569</v>
      </c>
      <c r="E2297" t="s">
        <v>156</v>
      </c>
      <c r="F2297" t="s">
        <v>9</v>
      </c>
      <c r="G2297">
        <v>80138</v>
      </c>
      <c r="H2297">
        <v>665.28</v>
      </c>
      <c r="I2297">
        <v>104</v>
      </c>
      <c r="J2297" t="s">
        <v>10</v>
      </c>
      <c r="K2297">
        <v>5</v>
      </c>
      <c r="L2297">
        <v>8</v>
      </c>
    </row>
    <row r="2298" spans="1:12">
      <c r="A2298" t="s">
        <v>4570</v>
      </c>
      <c r="B2298" t="s">
        <v>3758</v>
      </c>
      <c r="C2298">
        <v>2865</v>
      </c>
      <c r="D2298" t="s">
        <v>4571</v>
      </c>
      <c r="E2298" t="s">
        <v>32</v>
      </c>
      <c r="F2298" t="s">
        <v>9</v>
      </c>
      <c r="G2298">
        <v>80020</v>
      </c>
      <c r="H2298">
        <v>776.8</v>
      </c>
      <c r="I2298">
        <v>109</v>
      </c>
      <c r="J2298" t="s">
        <v>10</v>
      </c>
      <c r="K2298">
        <v>6</v>
      </c>
      <c r="L2298">
        <v>4</v>
      </c>
    </row>
    <row r="2299" spans="1:12">
      <c r="A2299" t="s">
        <v>4572</v>
      </c>
      <c r="B2299" t="s">
        <v>3758</v>
      </c>
      <c r="C2299">
        <v>2874</v>
      </c>
      <c r="D2299" t="s">
        <v>4573</v>
      </c>
      <c r="E2299" t="s">
        <v>8</v>
      </c>
      <c r="F2299" t="s">
        <v>9</v>
      </c>
      <c r="G2299">
        <v>80205</v>
      </c>
      <c r="H2299">
        <v>788</v>
      </c>
      <c r="I2299">
        <v>100</v>
      </c>
      <c r="J2299" t="s">
        <v>10</v>
      </c>
      <c r="K2299">
        <v>6</v>
      </c>
      <c r="L2299">
        <v>8</v>
      </c>
    </row>
    <row r="2300" spans="1:12">
      <c r="A2300" t="s">
        <v>4574</v>
      </c>
      <c r="B2300" t="s">
        <v>3758</v>
      </c>
      <c r="C2300">
        <v>2877</v>
      </c>
      <c r="D2300" t="s">
        <v>4575</v>
      </c>
      <c r="E2300" t="s">
        <v>316</v>
      </c>
      <c r="F2300" t="s">
        <v>9</v>
      </c>
      <c r="G2300">
        <v>80401</v>
      </c>
      <c r="H2300">
        <v>595.87</v>
      </c>
      <c r="I2300">
        <v>103</v>
      </c>
      <c r="J2300" t="s">
        <v>10</v>
      </c>
      <c r="K2300">
        <v>5</v>
      </c>
      <c r="L2300">
        <v>7</v>
      </c>
    </row>
    <row r="2301" spans="1:12">
      <c r="A2301" t="s">
        <v>4576</v>
      </c>
      <c r="B2301" t="s">
        <v>3758</v>
      </c>
      <c r="C2301">
        <v>2878</v>
      </c>
      <c r="D2301" t="s">
        <v>4577</v>
      </c>
      <c r="E2301" t="s">
        <v>35</v>
      </c>
      <c r="F2301" t="s">
        <v>9</v>
      </c>
      <c r="G2301">
        <v>80014</v>
      </c>
      <c r="H2301">
        <v>643.66</v>
      </c>
      <c r="I2301">
        <v>105</v>
      </c>
      <c r="J2301" t="s">
        <v>10</v>
      </c>
      <c r="K2301">
        <v>5</v>
      </c>
      <c r="L2301">
        <v>4</v>
      </c>
    </row>
    <row r="2302" spans="1:12">
      <c r="A2302" t="s">
        <v>4578</v>
      </c>
      <c r="B2302" t="s">
        <v>3758</v>
      </c>
      <c r="C2302">
        <v>2880</v>
      </c>
      <c r="D2302" t="s">
        <v>4579</v>
      </c>
      <c r="E2302" t="s">
        <v>17</v>
      </c>
      <c r="F2302" t="s">
        <v>9</v>
      </c>
      <c r="G2302">
        <v>80112</v>
      </c>
      <c r="H2302">
        <v>606.59</v>
      </c>
      <c r="I2302">
        <v>104</v>
      </c>
      <c r="J2302" t="s">
        <v>10</v>
      </c>
      <c r="K2302">
        <v>6</v>
      </c>
      <c r="L2302">
        <v>5</v>
      </c>
    </row>
    <row r="2303" spans="1:12">
      <c r="A2303" t="s">
        <v>4580</v>
      </c>
      <c r="B2303" t="s">
        <v>3758</v>
      </c>
      <c r="C2303">
        <v>2885</v>
      </c>
      <c r="D2303" t="s">
        <v>4581</v>
      </c>
      <c r="E2303" t="s">
        <v>32</v>
      </c>
      <c r="F2303" t="s">
        <v>9</v>
      </c>
      <c r="G2303">
        <v>80020</v>
      </c>
      <c r="H2303">
        <v>915.98</v>
      </c>
      <c r="I2303">
        <v>109</v>
      </c>
      <c r="J2303" t="s">
        <v>10</v>
      </c>
      <c r="K2303">
        <v>7</v>
      </c>
      <c r="L2303">
        <v>3</v>
      </c>
    </row>
    <row r="2304" spans="1:12">
      <c r="A2304" t="s">
        <v>4582</v>
      </c>
      <c r="B2304" t="s">
        <v>3758</v>
      </c>
      <c r="C2304">
        <v>2908</v>
      </c>
      <c r="D2304" t="s">
        <v>4583</v>
      </c>
      <c r="E2304" t="s">
        <v>35</v>
      </c>
      <c r="F2304" t="s">
        <v>9</v>
      </c>
      <c r="G2304">
        <v>80016</v>
      </c>
      <c r="H2304">
        <v>681.82</v>
      </c>
      <c r="I2304">
        <v>102</v>
      </c>
      <c r="J2304" t="s">
        <v>10</v>
      </c>
      <c r="K2304">
        <v>9</v>
      </c>
      <c r="L2304">
        <v>8</v>
      </c>
    </row>
    <row r="2305" spans="1:12">
      <c r="A2305" t="s">
        <v>4584</v>
      </c>
      <c r="B2305" t="s">
        <v>3758</v>
      </c>
      <c r="C2305">
        <v>2911</v>
      </c>
      <c r="D2305" t="s">
        <v>4585</v>
      </c>
      <c r="E2305" t="s">
        <v>8</v>
      </c>
      <c r="F2305" t="s">
        <v>9</v>
      </c>
      <c r="G2305">
        <v>80212</v>
      </c>
      <c r="H2305">
        <v>563.91</v>
      </c>
      <c r="I2305">
        <v>107</v>
      </c>
      <c r="J2305" t="s">
        <v>10</v>
      </c>
      <c r="K2305">
        <v>7</v>
      </c>
      <c r="L2305">
        <v>2</v>
      </c>
    </row>
    <row r="2306" spans="1:12">
      <c r="A2306" t="s">
        <v>4586</v>
      </c>
      <c r="B2306" t="s">
        <v>3758</v>
      </c>
      <c r="C2306">
        <v>2913</v>
      </c>
      <c r="D2306" t="s">
        <v>4587</v>
      </c>
      <c r="E2306" t="s">
        <v>17</v>
      </c>
      <c r="F2306" t="s">
        <v>9</v>
      </c>
      <c r="G2306">
        <v>80121</v>
      </c>
      <c r="H2306">
        <v>605.35</v>
      </c>
      <c r="I2306">
        <v>104</v>
      </c>
      <c r="J2306" t="s">
        <v>10</v>
      </c>
      <c r="K2306">
        <v>6</v>
      </c>
      <c r="L2306">
        <v>8</v>
      </c>
    </row>
    <row r="2307" spans="1:12">
      <c r="A2307" t="s">
        <v>4588</v>
      </c>
      <c r="B2307" t="s">
        <v>3758</v>
      </c>
      <c r="C2307">
        <v>2949</v>
      </c>
      <c r="D2307" t="s">
        <v>4589</v>
      </c>
      <c r="E2307" t="s">
        <v>8</v>
      </c>
      <c r="F2307" t="s">
        <v>9</v>
      </c>
      <c r="G2307">
        <v>80206</v>
      </c>
      <c r="H2307">
        <v>638.48</v>
      </c>
      <c r="I2307">
        <v>100</v>
      </c>
      <c r="J2307" t="s">
        <v>10</v>
      </c>
      <c r="K2307">
        <v>5</v>
      </c>
      <c r="L2307">
        <v>6</v>
      </c>
    </row>
    <row r="2308" spans="1:12">
      <c r="A2308" t="s">
        <v>4590</v>
      </c>
      <c r="B2308" t="s">
        <v>3758</v>
      </c>
      <c r="C2308">
        <v>2952</v>
      </c>
      <c r="D2308" t="s">
        <v>4591</v>
      </c>
      <c r="E2308" t="s">
        <v>26</v>
      </c>
      <c r="F2308" t="s">
        <v>9</v>
      </c>
      <c r="G2308">
        <v>80215</v>
      </c>
      <c r="H2308">
        <v>695</v>
      </c>
      <c r="I2308">
        <v>108</v>
      </c>
      <c r="J2308" t="s">
        <v>10</v>
      </c>
      <c r="K2308">
        <v>5</v>
      </c>
      <c r="L2308">
        <v>2</v>
      </c>
    </row>
    <row r="2309" spans="1:12">
      <c r="A2309" t="s">
        <v>4592</v>
      </c>
      <c r="B2309" t="s">
        <v>3758</v>
      </c>
      <c r="C2309">
        <v>2954</v>
      </c>
      <c r="D2309" t="s">
        <v>4593</v>
      </c>
      <c r="E2309" t="s">
        <v>32</v>
      </c>
      <c r="F2309" t="s">
        <v>9</v>
      </c>
      <c r="G2309">
        <v>80021</v>
      </c>
      <c r="H2309">
        <v>829.22</v>
      </c>
      <c r="I2309">
        <v>103</v>
      </c>
      <c r="J2309" t="s">
        <v>10</v>
      </c>
      <c r="K2309">
        <v>5</v>
      </c>
      <c r="L2309">
        <v>3</v>
      </c>
    </row>
    <row r="2310" spans="1:12">
      <c r="A2310" t="s">
        <v>4594</v>
      </c>
      <c r="B2310" t="s">
        <v>3758</v>
      </c>
      <c r="C2310">
        <v>2960</v>
      </c>
      <c r="D2310" t="s">
        <v>4595</v>
      </c>
      <c r="E2310" t="s">
        <v>8</v>
      </c>
      <c r="F2310" t="s">
        <v>9</v>
      </c>
      <c r="G2310">
        <v>80236</v>
      </c>
      <c r="H2310">
        <v>186.51</v>
      </c>
      <c r="I2310">
        <v>101</v>
      </c>
      <c r="J2310" t="s">
        <v>14</v>
      </c>
      <c r="K2310">
        <v>3</v>
      </c>
      <c r="L2310">
        <v>2</v>
      </c>
    </row>
    <row r="2311" spans="1:12">
      <c r="A2311" t="s">
        <v>4596</v>
      </c>
      <c r="B2311" t="s">
        <v>3758</v>
      </c>
      <c r="C2311">
        <v>2963</v>
      </c>
      <c r="D2311" t="s">
        <v>4597</v>
      </c>
      <c r="E2311" t="s">
        <v>8</v>
      </c>
      <c r="F2311" t="s">
        <v>9</v>
      </c>
      <c r="G2311">
        <v>80229</v>
      </c>
      <c r="H2311">
        <v>615.20000000000005</v>
      </c>
      <c r="I2311">
        <v>109</v>
      </c>
      <c r="J2311" t="s">
        <v>10</v>
      </c>
      <c r="K2311">
        <v>5</v>
      </c>
      <c r="L2311">
        <v>4</v>
      </c>
    </row>
    <row r="2312" spans="1:12">
      <c r="A2312" t="s">
        <v>4598</v>
      </c>
      <c r="B2312" t="s">
        <v>3758</v>
      </c>
      <c r="C2312">
        <v>2968</v>
      </c>
      <c r="D2312" t="s">
        <v>4599</v>
      </c>
      <c r="E2312" t="s">
        <v>77</v>
      </c>
      <c r="F2312" t="s">
        <v>9</v>
      </c>
      <c r="G2312">
        <v>80030</v>
      </c>
      <c r="H2312">
        <v>802.7</v>
      </c>
      <c r="I2312">
        <v>107</v>
      </c>
      <c r="J2312" t="s">
        <v>10</v>
      </c>
      <c r="K2312">
        <v>6</v>
      </c>
      <c r="L2312">
        <v>2</v>
      </c>
    </row>
    <row r="2313" spans="1:12">
      <c r="A2313" t="s">
        <v>4600</v>
      </c>
      <c r="B2313" t="s">
        <v>3758</v>
      </c>
      <c r="C2313">
        <v>2973</v>
      </c>
      <c r="D2313" t="s">
        <v>4601</v>
      </c>
      <c r="E2313" t="s">
        <v>8</v>
      </c>
      <c r="F2313" t="s">
        <v>9</v>
      </c>
      <c r="G2313">
        <v>80210</v>
      </c>
      <c r="H2313">
        <v>744.97</v>
      </c>
      <c r="I2313">
        <v>101</v>
      </c>
      <c r="J2313" t="s">
        <v>10</v>
      </c>
      <c r="K2313">
        <v>5</v>
      </c>
      <c r="L2313">
        <v>4</v>
      </c>
    </row>
    <row r="2314" spans="1:12">
      <c r="A2314" t="s">
        <v>4602</v>
      </c>
      <c r="B2314" t="s">
        <v>3758</v>
      </c>
      <c r="C2314">
        <v>2977</v>
      </c>
      <c r="D2314" t="s">
        <v>4603</v>
      </c>
      <c r="E2314" t="s">
        <v>8</v>
      </c>
      <c r="F2314" t="s">
        <v>9</v>
      </c>
      <c r="G2314">
        <v>80203</v>
      </c>
      <c r="H2314">
        <v>762.66</v>
      </c>
      <c r="I2314">
        <v>106</v>
      </c>
      <c r="J2314" t="s">
        <v>10</v>
      </c>
      <c r="K2314">
        <v>7</v>
      </c>
      <c r="L2314">
        <v>5</v>
      </c>
    </row>
    <row r="2315" spans="1:12">
      <c r="A2315" t="s">
        <v>4604</v>
      </c>
      <c r="B2315" t="s">
        <v>3758</v>
      </c>
      <c r="C2315">
        <v>2980</v>
      </c>
      <c r="D2315" t="s">
        <v>4605</v>
      </c>
      <c r="E2315" t="s">
        <v>337</v>
      </c>
      <c r="F2315" t="s">
        <v>9</v>
      </c>
      <c r="G2315">
        <v>80033</v>
      </c>
      <c r="H2315">
        <v>850.11</v>
      </c>
      <c r="I2315">
        <v>106</v>
      </c>
      <c r="J2315" t="s">
        <v>10</v>
      </c>
      <c r="K2315">
        <v>7</v>
      </c>
      <c r="L2315">
        <v>4</v>
      </c>
    </row>
    <row r="2316" spans="1:12">
      <c r="A2316" t="s">
        <v>4606</v>
      </c>
      <c r="B2316" t="s">
        <v>3758</v>
      </c>
      <c r="C2316">
        <v>2984</v>
      </c>
      <c r="D2316" t="s">
        <v>4607</v>
      </c>
      <c r="E2316" t="s">
        <v>8</v>
      </c>
      <c r="F2316" t="s">
        <v>9</v>
      </c>
      <c r="G2316">
        <v>80218</v>
      </c>
      <c r="H2316">
        <v>601.73</v>
      </c>
      <c r="I2316">
        <v>100</v>
      </c>
      <c r="J2316" t="s">
        <v>10</v>
      </c>
      <c r="K2316">
        <v>7</v>
      </c>
      <c r="L2316">
        <v>1</v>
      </c>
    </row>
    <row r="2317" spans="1:12">
      <c r="A2317" t="s">
        <v>4608</v>
      </c>
      <c r="B2317" t="s">
        <v>3758</v>
      </c>
      <c r="C2317">
        <v>2988</v>
      </c>
      <c r="D2317" t="s">
        <v>4609</v>
      </c>
      <c r="E2317" t="s">
        <v>181</v>
      </c>
      <c r="F2317" t="s">
        <v>9</v>
      </c>
      <c r="G2317">
        <v>80027</v>
      </c>
      <c r="H2317">
        <v>624.04</v>
      </c>
      <c r="I2317">
        <v>109</v>
      </c>
      <c r="J2317" t="s">
        <v>10</v>
      </c>
      <c r="K2317">
        <v>7</v>
      </c>
      <c r="L2317">
        <v>3</v>
      </c>
    </row>
    <row r="2318" spans="1:12">
      <c r="A2318" t="s">
        <v>4610</v>
      </c>
      <c r="B2318" t="s">
        <v>3758</v>
      </c>
      <c r="C2318">
        <v>2991</v>
      </c>
      <c r="D2318" t="s">
        <v>4611</v>
      </c>
      <c r="E2318" t="s">
        <v>8</v>
      </c>
      <c r="F2318" t="s">
        <v>9</v>
      </c>
      <c r="G2318">
        <v>80219</v>
      </c>
      <c r="H2318">
        <v>781.78</v>
      </c>
      <c r="I2318">
        <v>106</v>
      </c>
      <c r="J2318" t="s">
        <v>10</v>
      </c>
      <c r="K2318">
        <v>3</v>
      </c>
      <c r="L2318">
        <v>1</v>
      </c>
    </row>
    <row r="2319" spans="1:12">
      <c r="A2319" t="s">
        <v>4612</v>
      </c>
      <c r="B2319" t="s">
        <v>3758</v>
      </c>
      <c r="C2319">
        <v>2995</v>
      </c>
      <c r="D2319" t="s">
        <v>4613</v>
      </c>
      <c r="E2319" t="s">
        <v>77</v>
      </c>
      <c r="F2319" t="s">
        <v>9</v>
      </c>
      <c r="G2319">
        <v>80020</v>
      </c>
      <c r="H2319">
        <v>728.3</v>
      </c>
      <c r="I2319">
        <v>109</v>
      </c>
      <c r="J2319" t="s">
        <v>10</v>
      </c>
      <c r="K2319">
        <v>6</v>
      </c>
      <c r="L2319">
        <v>5</v>
      </c>
    </row>
    <row r="2320" spans="1:12">
      <c r="A2320" t="s">
        <v>4614</v>
      </c>
      <c r="B2320" t="s">
        <v>3758</v>
      </c>
      <c r="C2320">
        <v>2999</v>
      </c>
      <c r="D2320" t="s">
        <v>4615</v>
      </c>
      <c r="E2320" t="s">
        <v>35</v>
      </c>
      <c r="F2320" t="s">
        <v>9</v>
      </c>
      <c r="G2320">
        <v>80014</v>
      </c>
      <c r="H2320">
        <v>618.91999999999996</v>
      </c>
      <c r="I2320">
        <v>104</v>
      </c>
      <c r="J2320" t="s">
        <v>10</v>
      </c>
      <c r="K2320">
        <v>8</v>
      </c>
      <c r="L2320">
        <v>3</v>
      </c>
    </row>
    <row r="2321" spans="1:12">
      <c r="A2321" t="s">
        <v>4616</v>
      </c>
      <c r="B2321" t="s">
        <v>3758</v>
      </c>
      <c r="C2321">
        <v>3005</v>
      </c>
      <c r="D2321" t="s">
        <v>4617</v>
      </c>
      <c r="E2321" t="s">
        <v>8</v>
      </c>
      <c r="F2321" t="s">
        <v>9</v>
      </c>
      <c r="G2321">
        <v>80221</v>
      </c>
      <c r="H2321">
        <v>727.98</v>
      </c>
      <c r="I2321">
        <v>108</v>
      </c>
      <c r="J2321" t="s">
        <v>10</v>
      </c>
      <c r="K2321">
        <v>5</v>
      </c>
      <c r="L2321">
        <v>4</v>
      </c>
    </row>
    <row r="2322" spans="1:12">
      <c r="A2322" t="s">
        <v>4618</v>
      </c>
      <c r="B2322" t="s">
        <v>3758</v>
      </c>
      <c r="C2322">
        <v>3012</v>
      </c>
      <c r="D2322" t="s">
        <v>4619</v>
      </c>
      <c r="E2322" t="s">
        <v>32</v>
      </c>
      <c r="F2322" t="s">
        <v>9</v>
      </c>
      <c r="G2322">
        <v>80021</v>
      </c>
      <c r="H2322">
        <v>796.3</v>
      </c>
      <c r="I2322">
        <v>103</v>
      </c>
      <c r="J2322" t="s">
        <v>10</v>
      </c>
      <c r="K2322">
        <v>8</v>
      </c>
      <c r="L2322">
        <v>4</v>
      </c>
    </row>
    <row r="2323" spans="1:12">
      <c r="A2323" t="s">
        <v>4620</v>
      </c>
      <c r="B2323" t="s">
        <v>3758</v>
      </c>
      <c r="C2323">
        <v>3015</v>
      </c>
      <c r="D2323" t="s">
        <v>4621</v>
      </c>
      <c r="E2323" t="s">
        <v>35</v>
      </c>
      <c r="F2323" t="s">
        <v>9</v>
      </c>
      <c r="G2323">
        <v>80014</v>
      </c>
      <c r="H2323">
        <v>907.45</v>
      </c>
      <c r="I2323">
        <v>105</v>
      </c>
      <c r="J2323" t="s">
        <v>10</v>
      </c>
      <c r="K2323">
        <v>5</v>
      </c>
      <c r="L2323">
        <v>1</v>
      </c>
    </row>
    <row r="2324" spans="1:12">
      <c r="A2324" t="s">
        <v>4622</v>
      </c>
      <c r="B2324" t="s">
        <v>3758</v>
      </c>
      <c r="C2324">
        <v>3020</v>
      </c>
      <c r="D2324" t="s">
        <v>4623</v>
      </c>
      <c r="E2324" t="s">
        <v>32</v>
      </c>
      <c r="F2324" t="s">
        <v>9</v>
      </c>
      <c r="G2324">
        <v>80021</v>
      </c>
      <c r="H2324">
        <v>141.79</v>
      </c>
      <c r="I2324">
        <v>109</v>
      </c>
      <c r="J2324" t="s">
        <v>10</v>
      </c>
      <c r="K2324">
        <v>1</v>
      </c>
      <c r="L2324">
        <v>7</v>
      </c>
    </row>
    <row r="2325" spans="1:12">
      <c r="A2325" t="s">
        <v>4624</v>
      </c>
      <c r="B2325" t="s">
        <v>3758</v>
      </c>
      <c r="C2325">
        <v>3026</v>
      </c>
      <c r="D2325" t="s">
        <v>4625</v>
      </c>
      <c r="E2325" t="s">
        <v>35</v>
      </c>
      <c r="F2325" t="s">
        <v>9</v>
      </c>
      <c r="G2325">
        <v>80017</v>
      </c>
      <c r="H2325">
        <v>582.85</v>
      </c>
      <c r="I2325">
        <v>104</v>
      </c>
      <c r="J2325" t="s">
        <v>10</v>
      </c>
      <c r="K2325">
        <v>6</v>
      </c>
      <c r="L2325">
        <v>2</v>
      </c>
    </row>
    <row r="2326" spans="1:12">
      <c r="A2326" t="s">
        <v>4626</v>
      </c>
      <c r="B2326" t="s">
        <v>3758</v>
      </c>
      <c r="C2326">
        <v>3030</v>
      </c>
      <c r="D2326" t="s">
        <v>4627</v>
      </c>
      <c r="E2326" t="s">
        <v>77</v>
      </c>
      <c r="F2326" t="s">
        <v>9</v>
      </c>
      <c r="G2326">
        <v>80023</v>
      </c>
      <c r="H2326">
        <v>748.81</v>
      </c>
      <c r="I2326">
        <v>109</v>
      </c>
      <c r="J2326" t="s">
        <v>10</v>
      </c>
      <c r="K2326">
        <v>6</v>
      </c>
      <c r="L2326">
        <v>2</v>
      </c>
    </row>
    <row r="2327" spans="1:12">
      <c r="A2327" t="s">
        <v>4628</v>
      </c>
      <c r="B2327" t="s">
        <v>3758</v>
      </c>
      <c r="C2327">
        <v>3036</v>
      </c>
      <c r="D2327" t="s">
        <v>4629</v>
      </c>
      <c r="E2327" t="s">
        <v>77</v>
      </c>
      <c r="F2327" t="s">
        <v>9</v>
      </c>
      <c r="G2327">
        <v>80031</v>
      </c>
      <c r="H2327">
        <v>711.72</v>
      </c>
      <c r="I2327">
        <v>103</v>
      </c>
      <c r="J2327" t="s">
        <v>10</v>
      </c>
      <c r="K2327">
        <v>5</v>
      </c>
      <c r="L2327">
        <v>5</v>
      </c>
    </row>
    <row r="2328" spans="1:12">
      <c r="A2328" t="s">
        <v>4630</v>
      </c>
      <c r="B2328" t="s">
        <v>3758</v>
      </c>
      <c r="C2328">
        <v>3042</v>
      </c>
      <c r="D2328" t="s">
        <v>4631</v>
      </c>
      <c r="E2328" t="s">
        <v>700</v>
      </c>
      <c r="F2328" t="s">
        <v>9</v>
      </c>
      <c r="G2328">
        <v>80126</v>
      </c>
      <c r="H2328">
        <v>765.2</v>
      </c>
      <c r="I2328">
        <v>104</v>
      </c>
      <c r="J2328" t="s">
        <v>10</v>
      </c>
      <c r="K2328">
        <v>7</v>
      </c>
      <c r="L2328">
        <v>5</v>
      </c>
    </row>
    <row r="2329" spans="1:12">
      <c r="A2329" t="s">
        <v>4632</v>
      </c>
      <c r="B2329" t="s">
        <v>3758</v>
      </c>
      <c r="C2329">
        <v>3043</v>
      </c>
      <c r="D2329" t="s">
        <v>4633</v>
      </c>
      <c r="E2329" t="s">
        <v>35</v>
      </c>
      <c r="F2329" t="s">
        <v>9</v>
      </c>
      <c r="G2329">
        <v>80017</v>
      </c>
      <c r="H2329">
        <v>588.35</v>
      </c>
      <c r="I2329">
        <v>105</v>
      </c>
      <c r="J2329" t="s">
        <v>10</v>
      </c>
      <c r="K2329">
        <v>7</v>
      </c>
      <c r="L2329">
        <v>5</v>
      </c>
    </row>
    <row r="2330" spans="1:12">
      <c r="A2330" t="s">
        <v>4634</v>
      </c>
      <c r="B2330" t="s">
        <v>3758</v>
      </c>
      <c r="C2330">
        <v>3045</v>
      </c>
      <c r="D2330" t="s">
        <v>4635</v>
      </c>
      <c r="E2330" t="s">
        <v>29</v>
      </c>
      <c r="F2330" t="s">
        <v>9</v>
      </c>
      <c r="G2330">
        <v>80004</v>
      </c>
      <c r="H2330">
        <v>720.62</v>
      </c>
      <c r="I2330">
        <v>108</v>
      </c>
      <c r="J2330" t="s">
        <v>10</v>
      </c>
      <c r="K2330">
        <v>5</v>
      </c>
      <c r="L2330">
        <v>4</v>
      </c>
    </row>
    <row r="2331" spans="1:12">
      <c r="A2331" t="s">
        <v>4636</v>
      </c>
      <c r="B2331" t="s">
        <v>3758</v>
      </c>
      <c r="C2331">
        <v>3053</v>
      </c>
      <c r="D2331" t="s">
        <v>4637</v>
      </c>
      <c r="E2331" t="s">
        <v>8</v>
      </c>
      <c r="F2331" t="s">
        <v>9</v>
      </c>
      <c r="G2331">
        <v>80219</v>
      </c>
      <c r="H2331">
        <v>611.38</v>
      </c>
      <c r="I2331">
        <v>101</v>
      </c>
      <c r="J2331" t="s">
        <v>10</v>
      </c>
      <c r="K2331">
        <v>4</v>
      </c>
      <c r="L2331">
        <v>3</v>
      </c>
    </row>
    <row r="2332" spans="1:12">
      <c r="A2332" t="s">
        <v>4638</v>
      </c>
      <c r="B2332" t="s">
        <v>3758</v>
      </c>
      <c r="C2332">
        <v>3066</v>
      </c>
      <c r="D2332" t="s">
        <v>4639</v>
      </c>
      <c r="E2332" t="s">
        <v>29</v>
      </c>
      <c r="F2332" t="s">
        <v>9</v>
      </c>
      <c r="G2332">
        <v>80005</v>
      </c>
      <c r="H2332">
        <v>750.93</v>
      </c>
      <c r="I2332">
        <v>109</v>
      </c>
      <c r="J2332" t="s">
        <v>10</v>
      </c>
      <c r="K2332">
        <v>7</v>
      </c>
      <c r="L2332">
        <v>5</v>
      </c>
    </row>
    <row r="2333" spans="1:12">
      <c r="A2333" t="s">
        <v>4640</v>
      </c>
      <c r="B2333" t="s">
        <v>3758</v>
      </c>
      <c r="C2333">
        <v>3067</v>
      </c>
      <c r="D2333" t="s">
        <v>4641</v>
      </c>
      <c r="E2333" t="s">
        <v>35</v>
      </c>
      <c r="F2333" t="s">
        <v>9</v>
      </c>
      <c r="G2333">
        <v>80012</v>
      </c>
      <c r="H2333">
        <v>811.9</v>
      </c>
      <c r="I2333">
        <v>100</v>
      </c>
      <c r="J2333" t="s">
        <v>10</v>
      </c>
      <c r="K2333">
        <v>4</v>
      </c>
      <c r="L2333">
        <v>1</v>
      </c>
    </row>
    <row r="2334" spans="1:12">
      <c r="A2334" t="s">
        <v>4642</v>
      </c>
      <c r="B2334" t="s">
        <v>3758</v>
      </c>
      <c r="C2334">
        <v>3069</v>
      </c>
      <c r="D2334" t="s">
        <v>4643</v>
      </c>
      <c r="E2334" t="s">
        <v>212</v>
      </c>
      <c r="F2334" t="s">
        <v>9</v>
      </c>
      <c r="G2334">
        <v>80260</v>
      </c>
      <c r="H2334">
        <v>595.46</v>
      </c>
      <c r="I2334">
        <v>107</v>
      </c>
      <c r="J2334" t="s">
        <v>10</v>
      </c>
      <c r="K2334">
        <v>6</v>
      </c>
      <c r="L2334">
        <v>6</v>
      </c>
    </row>
    <row r="2335" spans="1:12">
      <c r="A2335" t="s">
        <v>4644</v>
      </c>
      <c r="B2335" t="s">
        <v>3758</v>
      </c>
      <c r="C2335">
        <v>3073</v>
      </c>
      <c r="D2335" t="s">
        <v>4645</v>
      </c>
      <c r="E2335" t="s">
        <v>8</v>
      </c>
      <c r="F2335" t="s">
        <v>9</v>
      </c>
      <c r="G2335">
        <v>80210</v>
      </c>
      <c r="H2335">
        <v>619.26</v>
      </c>
      <c r="I2335">
        <v>100</v>
      </c>
      <c r="J2335" t="s">
        <v>10</v>
      </c>
      <c r="K2335">
        <v>7</v>
      </c>
      <c r="L2335">
        <v>3</v>
      </c>
    </row>
    <row r="2336" spans="1:12">
      <c r="A2336" t="s">
        <v>4646</v>
      </c>
      <c r="B2336" t="s">
        <v>3758</v>
      </c>
      <c r="C2336">
        <v>3096</v>
      </c>
      <c r="D2336" t="s">
        <v>4647</v>
      </c>
      <c r="E2336" t="s">
        <v>8</v>
      </c>
      <c r="F2336" t="s">
        <v>9</v>
      </c>
      <c r="G2336">
        <v>80219</v>
      </c>
      <c r="H2336">
        <v>782.03</v>
      </c>
      <c r="I2336">
        <v>101</v>
      </c>
      <c r="J2336" t="s">
        <v>10</v>
      </c>
      <c r="K2336">
        <v>5</v>
      </c>
      <c r="L2336">
        <v>1</v>
      </c>
    </row>
    <row r="2337" spans="1:12">
      <c r="A2337" t="s">
        <v>4648</v>
      </c>
      <c r="B2337" t="s">
        <v>3758</v>
      </c>
      <c r="C2337">
        <v>3098</v>
      </c>
      <c r="D2337" t="s">
        <v>4649</v>
      </c>
      <c r="E2337" t="s">
        <v>32</v>
      </c>
      <c r="F2337" t="s">
        <v>9</v>
      </c>
      <c r="G2337">
        <v>80020</v>
      </c>
      <c r="H2337">
        <v>561.59</v>
      </c>
      <c r="I2337">
        <v>108</v>
      </c>
      <c r="J2337" t="s">
        <v>10</v>
      </c>
      <c r="K2337">
        <v>7</v>
      </c>
      <c r="L2337">
        <v>8</v>
      </c>
    </row>
    <row r="2338" spans="1:12">
      <c r="A2338" t="s">
        <v>4650</v>
      </c>
      <c r="B2338" t="s">
        <v>3758</v>
      </c>
      <c r="C2338">
        <v>3106</v>
      </c>
      <c r="D2338" t="s">
        <v>4651</v>
      </c>
      <c r="E2338" t="s">
        <v>8</v>
      </c>
      <c r="F2338" t="s">
        <v>9</v>
      </c>
      <c r="G2338">
        <v>80237</v>
      </c>
      <c r="H2338">
        <v>708.18</v>
      </c>
      <c r="I2338">
        <v>104</v>
      </c>
      <c r="J2338" t="s">
        <v>10</v>
      </c>
      <c r="K2338">
        <v>8</v>
      </c>
      <c r="L2338">
        <v>3</v>
      </c>
    </row>
    <row r="2339" spans="1:12">
      <c r="A2339" t="s">
        <v>4652</v>
      </c>
      <c r="B2339" t="s">
        <v>3758</v>
      </c>
      <c r="C2339">
        <v>3113</v>
      </c>
      <c r="D2339" t="s">
        <v>4653</v>
      </c>
      <c r="E2339" t="s">
        <v>337</v>
      </c>
      <c r="F2339" t="s">
        <v>9</v>
      </c>
      <c r="G2339">
        <v>80033</v>
      </c>
      <c r="H2339">
        <v>621.17999999999995</v>
      </c>
      <c r="I2339">
        <v>107</v>
      </c>
      <c r="J2339" t="s">
        <v>10</v>
      </c>
      <c r="K2339">
        <v>5</v>
      </c>
      <c r="L2339">
        <v>2</v>
      </c>
    </row>
    <row r="2340" spans="1:12">
      <c r="A2340" t="s">
        <v>4654</v>
      </c>
      <c r="B2340" t="s">
        <v>3758</v>
      </c>
      <c r="C2340">
        <v>3120</v>
      </c>
      <c r="D2340" t="s">
        <v>4655</v>
      </c>
      <c r="E2340" t="s">
        <v>35</v>
      </c>
      <c r="F2340" t="s">
        <v>9</v>
      </c>
      <c r="G2340">
        <v>80010</v>
      </c>
      <c r="H2340">
        <v>685.75</v>
      </c>
      <c r="I2340">
        <v>105</v>
      </c>
      <c r="J2340" t="s">
        <v>10</v>
      </c>
      <c r="K2340">
        <v>6</v>
      </c>
      <c r="L2340">
        <v>5</v>
      </c>
    </row>
    <row r="2341" spans="1:12">
      <c r="A2341" t="s">
        <v>4656</v>
      </c>
      <c r="B2341" t="s">
        <v>3758</v>
      </c>
      <c r="C2341">
        <v>3123</v>
      </c>
      <c r="D2341" t="s">
        <v>4657</v>
      </c>
      <c r="E2341" t="s">
        <v>35</v>
      </c>
      <c r="F2341" t="s">
        <v>9</v>
      </c>
      <c r="G2341">
        <v>80013</v>
      </c>
      <c r="H2341">
        <v>811.81</v>
      </c>
      <c r="I2341">
        <v>102</v>
      </c>
      <c r="J2341" t="s">
        <v>10</v>
      </c>
      <c r="K2341">
        <v>5</v>
      </c>
      <c r="L2341">
        <v>1</v>
      </c>
    </row>
    <row r="2342" spans="1:12">
      <c r="A2342" t="s">
        <v>4658</v>
      </c>
      <c r="B2342" t="s">
        <v>3758</v>
      </c>
      <c r="C2342">
        <v>3124</v>
      </c>
      <c r="D2342" t="s">
        <v>4659</v>
      </c>
      <c r="E2342" t="s">
        <v>8</v>
      </c>
      <c r="F2342" t="s">
        <v>9</v>
      </c>
      <c r="G2342">
        <v>80216</v>
      </c>
      <c r="H2342">
        <v>823.86</v>
      </c>
      <c r="I2342">
        <v>108</v>
      </c>
      <c r="J2342" t="s">
        <v>10</v>
      </c>
      <c r="K2342">
        <v>5</v>
      </c>
      <c r="L2342">
        <v>5</v>
      </c>
    </row>
    <row r="2343" spans="1:12">
      <c r="A2343" t="s">
        <v>4660</v>
      </c>
      <c r="B2343" t="s">
        <v>3758</v>
      </c>
      <c r="C2343">
        <v>3128</v>
      </c>
      <c r="D2343" t="s">
        <v>4661</v>
      </c>
      <c r="E2343" t="s">
        <v>1413</v>
      </c>
      <c r="F2343" t="s">
        <v>9</v>
      </c>
      <c r="G2343">
        <v>80026</v>
      </c>
      <c r="H2343">
        <v>836.97</v>
      </c>
      <c r="I2343">
        <v>109</v>
      </c>
      <c r="J2343" t="s">
        <v>10</v>
      </c>
      <c r="K2343">
        <v>7</v>
      </c>
      <c r="L2343">
        <v>1</v>
      </c>
    </row>
    <row r="2344" spans="1:12">
      <c r="A2344" t="s">
        <v>4662</v>
      </c>
      <c r="B2344" t="s">
        <v>3758</v>
      </c>
      <c r="C2344">
        <v>3129</v>
      </c>
      <c r="D2344" t="s">
        <v>4663</v>
      </c>
      <c r="E2344" t="s">
        <v>8</v>
      </c>
      <c r="F2344" t="s">
        <v>9</v>
      </c>
      <c r="G2344">
        <v>80227</v>
      </c>
      <c r="H2344">
        <v>892.35</v>
      </c>
      <c r="I2344">
        <v>101</v>
      </c>
      <c r="J2344" t="s">
        <v>10</v>
      </c>
      <c r="K2344">
        <v>4</v>
      </c>
      <c r="L2344">
        <v>2</v>
      </c>
    </row>
    <row r="2345" spans="1:12">
      <c r="A2345" t="s">
        <v>4664</v>
      </c>
      <c r="B2345" t="s">
        <v>3758</v>
      </c>
      <c r="C2345">
        <v>3133</v>
      </c>
      <c r="D2345" t="s">
        <v>4665</v>
      </c>
      <c r="E2345" t="s">
        <v>29</v>
      </c>
      <c r="F2345" t="s">
        <v>9</v>
      </c>
      <c r="G2345">
        <v>80004</v>
      </c>
      <c r="H2345">
        <v>883.48</v>
      </c>
      <c r="I2345">
        <v>108</v>
      </c>
      <c r="J2345" t="s">
        <v>10</v>
      </c>
      <c r="K2345">
        <v>6</v>
      </c>
      <c r="L2345">
        <v>1</v>
      </c>
    </row>
    <row r="2346" spans="1:12">
      <c r="A2346" t="s">
        <v>4666</v>
      </c>
      <c r="B2346" t="s">
        <v>3758</v>
      </c>
      <c r="C2346">
        <v>3141</v>
      </c>
      <c r="D2346" t="s">
        <v>4667</v>
      </c>
      <c r="E2346" t="s">
        <v>29</v>
      </c>
      <c r="F2346" t="s">
        <v>9</v>
      </c>
      <c r="G2346">
        <v>80004</v>
      </c>
      <c r="H2346">
        <v>787.62</v>
      </c>
      <c r="I2346">
        <v>108</v>
      </c>
      <c r="J2346" t="s">
        <v>10</v>
      </c>
      <c r="K2346">
        <v>6</v>
      </c>
      <c r="L2346">
        <v>2</v>
      </c>
    </row>
    <row r="2347" spans="1:12">
      <c r="A2347" t="s">
        <v>4668</v>
      </c>
      <c r="B2347" t="s">
        <v>3758</v>
      </c>
      <c r="C2347">
        <v>3145</v>
      </c>
      <c r="D2347" t="s">
        <v>4669</v>
      </c>
      <c r="E2347" t="s">
        <v>8</v>
      </c>
      <c r="F2347" t="s">
        <v>9</v>
      </c>
      <c r="G2347">
        <v>80227</v>
      </c>
      <c r="H2347">
        <v>729.12</v>
      </c>
      <c r="I2347">
        <v>106</v>
      </c>
      <c r="J2347" t="s">
        <v>10</v>
      </c>
      <c r="K2347">
        <v>4</v>
      </c>
      <c r="L2347">
        <v>7</v>
      </c>
    </row>
    <row r="2348" spans="1:12">
      <c r="A2348" t="s">
        <v>4670</v>
      </c>
      <c r="B2348" t="s">
        <v>3758</v>
      </c>
      <c r="C2348">
        <v>3146</v>
      </c>
      <c r="D2348" t="s">
        <v>4671</v>
      </c>
      <c r="E2348" t="s">
        <v>97</v>
      </c>
      <c r="F2348" t="s">
        <v>9</v>
      </c>
      <c r="G2348">
        <v>80127</v>
      </c>
      <c r="H2348">
        <v>612.80999999999995</v>
      </c>
      <c r="I2348">
        <v>106</v>
      </c>
      <c r="J2348" t="s">
        <v>10</v>
      </c>
      <c r="K2348">
        <v>5</v>
      </c>
      <c r="L2348">
        <v>2</v>
      </c>
    </row>
    <row r="2349" spans="1:12">
      <c r="A2349" t="s">
        <v>4672</v>
      </c>
      <c r="B2349" t="s">
        <v>3758</v>
      </c>
      <c r="C2349">
        <v>3148</v>
      </c>
      <c r="D2349" t="s">
        <v>4673</v>
      </c>
      <c r="E2349" t="s">
        <v>84</v>
      </c>
      <c r="F2349" t="s">
        <v>9</v>
      </c>
      <c r="G2349">
        <v>80233</v>
      </c>
      <c r="H2349">
        <v>703.2</v>
      </c>
      <c r="I2349">
        <v>103</v>
      </c>
      <c r="J2349" t="s">
        <v>10</v>
      </c>
      <c r="K2349">
        <v>7</v>
      </c>
      <c r="L2349">
        <v>6</v>
      </c>
    </row>
    <row r="2350" spans="1:12">
      <c r="A2350" t="s">
        <v>4674</v>
      </c>
      <c r="B2350" t="s">
        <v>3758</v>
      </c>
      <c r="C2350">
        <v>3151</v>
      </c>
      <c r="D2350" t="s">
        <v>4675</v>
      </c>
      <c r="E2350" t="s">
        <v>35</v>
      </c>
      <c r="F2350" t="s">
        <v>9</v>
      </c>
      <c r="G2350">
        <v>80012</v>
      </c>
      <c r="H2350">
        <v>728.93</v>
      </c>
      <c r="I2350">
        <v>105</v>
      </c>
      <c r="J2350" t="s">
        <v>10</v>
      </c>
      <c r="K2350">
        <v>16</v>
      </c>
      <c r="L2350">
        <v>5</v>
      </c>
    </row>
    <row r="2351" spans="1:12">
      <c r="A2351" t="s">
        <v>4676</v>
      </c>
      <c r="B2351" t="s">
        <v>3758</v>
      </c>
      <c r="C2351">
        <v>3154</v>
      </c>
      <c r="D2351" t="s">
        <v>4677</v>
      </c>
      <c r="E2351" t="s">
        <v>29</v>
      </c>
      <c r="F2351" t="s">
        <v>9</v>
      </c>
      <c r="G2351">
        <v>80004</v>
      </c>
      <c r="H2351">
        <v>602.36</v>
      </c>
      <c r="I2351">
        <v>106</v>
      </c>
      <c r="J2351" t="s">
        <v>10</v>
      </c>
      <c r="K2351">
        <v>7</v>
      </c>
      <c r="L2351">
        <v>6</v>
      </c>
    </row>
    <row r="2352" spans="1:12">
      <c r="A2352" t="s">
        <v>4678</v>
      </c>
      <c r="B2352" t="s">
        <v>3758</v>
      </c>
      <c r="C2352">
        <v>3155</v>
      </c>
      <c r="D2352" t="s">
        <v>4679</v>
      </c>
      <c r="E2352" t="s">
        <v>32</v>
      </c>
      <c r="F2352" t="s">
        <v>9</v>
      </c>
      <c r="G2352">
        <v>80020</v>
      </c>
      <c r="H2352">
        <v>813.67</v>
      </c>
      <c r="I2352">
        <v>109</v>
      </c>
      <c r="J2352" t="s">
        <v>10</v>
      </c>
      <c r="K2352">
        <v>6</v>
      </c>
      <c r="L2352">
        <v>1</v>
      </c>
    </row>
    <row r="2353" spans="1:12">
      <c r="A2353" t="s">
        <v>4680</v>
      </c>
      <c r="B2353" t="s">
        <v>3758</v>
      </c>
      <c r="C2353">
        <v>3159</v>
      </c>
      <c r="D2353" t="s">
        <v>4681</v>
      </c>
      <c r="E2353" t="s">
        <v>26</v>
      </c>
      <c r="F2353" t="s">
        <v>9</v>
      </c>
      <c r="G2353">
        <v>80228</v>
      </c>
      <c r="H2353">
        <v>173.04</v>
      </c>
      <c r="I2353">
        <v>106</v>
      </c>
      <c r="J2353" t="s">
        <v>10</v>
      </c>
      <c r="K2353">
        <v>1</v>
      </c>
      <c r="L2353">
        <v>3</v>
      </c>
    </row>
    <row r="2354" spans="1:12">
      <c r="A2354" t="s">
        <v>4682</v>
      </c>
      <c r="B2354" t="s">
        <v>3758</v>
      </c>
      <c r="C2354">
        <v>3167</v>
      </c>
      <c r="D2354" t="s">
        <v>4683</v>
      </c>
      <c r="E2354" t="s">
        <v>8</v>
      </c>
      <c r="F2354" t="s">
        <v>9</v>
      </c>
      <c r="G2354">
        <v>80205</v>
      </c>
      <c r="H2354">
        <v>799.96</v>
      </c>
      <c r="I2354">
        <v>105</v>
      </c>
      <c r="J2354" t="s">
        <v>10</v>
      </c>
      <c r="K2354">
        <v>7</v>
      </c>
      <c r="L2354">
        <v>1</v>
      </c>
    </row>
    <row r="2355" spans="1:12">
      <c r="A2355" t="s">
        <v>4684</v>
      </c>
      <c r="B2355" t="s">
        <v>3758</v>
      </c>
      <c r="C2355">
        <v>3168</v>
      </c>
      <c r="D2355" t="s">
        <v>4685</v>
      </c>
      <c r="E2355" t="s">
        <v>35</v>
      </c>
      <c r="F2355" t="s">
        <v>9</v>
      </c>
      <c r="G2355">
        <v>80010</v>
      </c>
      <c r="H2355">
        <v>792.8</v>
      </c>
      <c r="I2355">
        <v>105</v>
      </c>
      <c r="J2355" t="s">
        <v>10</v>
      </c>
      <c r="K2355">
        <v>6</v>
      </c>
      <c r="L2355">
        <v>8</v>
      </c>
    </row>
    <row r="2356" spans="1:12">
      <c r="A2356" t="s">
        <v>4686</v>
      </c>
      <c r="B2356" t="s">
        <v>3758</v>
      </c>
      <c r="C2356">
        <v>3172</v>
      </c>
      <c r="D2356" t="s">
        <v>4687</v>
      </c>
      <c r="E2356" t="s">
        <v>8</v>
      </c>
      <c r="F2356" t="s">
        <v>9</v>
      </c>
      <c r="G2356">
        <v>80205</v>
      </c>
      <c r="H2356">
        <v>739.57</v>
      </c>
      <c r="I2356">
        <v>105</v>
      </c>
      <c r="J2356" t="s">
        <v>10</v>
      </c>
      <c r="K2356">
        <v>6</v>
      </c>
      <c r="L2356">
        <v>8</v>
      </c>
    </row>
    <row r="2357" spans="1:12">
      <c r="A2357" t="s">
        <v>4688</v>
      </c>
      <c r="B2357" t="s">
        <v>3758</v>
      </c>
      <c r="C2357">
        <v>3179</v>
      </c>
      <c r="D2357" t="s">
        <v>4689</v>
      </c>
      <c r="E2357" t="s">
        <v>8</v>
      </c>
      <c r="F2357" t="s">
        <v>9</v>
      </c>
      <c r="G2357">
        <v>80207</v>
      </c>
      <c r="H2357">
        <v>617.19000000000005</v>
      </c>
      <c r="I2357">
        <v>105</v>
      </c>
      <c r="J2357" t="s">
        <v>10</v>
      </c>
      <c r="K2357">
        <v>5</v>
      </c>
      <c r="L2357">
        <v>6</v>
      </c>
    </row>
    <row r="2358" spans="1:12">
      <c r="A2358" t="s">
        <v>4690</v>
      </c>
      <c r="B2358" t="s">
        <v>3758</v>
      </c>
      <c r="C2358">
        <v>3186</v>
      </c>
      <c r="D2358" t="s">
        <v>4691</v>
      </c>
      <c r="E2358" t="s">
        <v>844</v>
      </c>
      <c r="F2358" t="s">
        <v>9</v>
      </c>
      <c r="G2358">
        <v>80022</v>
      </c>
      <c r="H2358">
        <v>588.03</v>
      </c>
      <c r="I2358">
        <v>103</v>
      </c>
      <c r="J2358" t="s">
        <v>10</v>
      </c>
      <c r="K2358">
        <v>6</v>
      </c>
      <c r="L2358">
        <v>7</v>
      </c>
    </row>
    <row r="2359" spans="1:12">
      <c r="A2359" t="s">
        <v>4692</v>
      </c>
      <c r="B2359" t="s">
        <v>3758</v>
      </c>
      <c r="C2359">
        <v>3192</v>
      </c>
      <c r="D2359" t="s">
        <v>4693</v>
      </c>
      <c r="E2359" t="s">
        <v>8</v>
      </c>
      <c r="F2359" t="s">
        <v>9</v>
      </c>
      <c r="G2359">
        <v>80220</v>
      </c>
      <c r="H2359">
        <v>799.19</v>
      </c>
      <c r="I2359">
        <v>100</v>
      </c>
      <c r="J2359" t="s">
        <v>10</v>
      </c>
      <c r="K2359">
        <v>6</v>
      </c>
      <c r="L2359">
        <v>3</v>
      </c>
    </row>
    <row r="2360" spans="1:12">
      <c r="A2360" t="s">
        <v>4694</v>
      </c>
      <c r="B2360" t="s">
        <v>3758</v>
      </c>
      <c r="C2360">
        <v>3196</v>
      </c>
      <c r="D2360" t="s">
        <v>4695</v>
      </c>
      <c r="E2360" t="s">
        <v>26</v>
      </c>
      <c r="F2360" t="s">
        <v>9</v>
      </c>
      <c r="G2360">
        <v>80226</v>
      </c>
      <c r="H2360">
        <v>1081.1199999999999</v>
      </c>
      <c r="I2360">
        <v>106</v>
      </c>
      <c r="J2360" t="s">
        <v>10</v>
      </c>
      <c r="K2360">
        <v>7</v>
      </c>
      <c r="L2360">
        <v>7</v>
      </c>
    </row>
    <row r="2361" spans="1:12">
      <c r="A2361" t="s">
        <v>4696</v>
      </c>
      <c r="B2361" t="s">
        <v>3758</v>
      </c>
      <c r="C2361">
        <v>3197</v>
      </c>
      <c r="D2361" t="s">
        <v>4697</v>
      </c>
      <c r="E2361" t="s">
        <v>8</v>
      </c>
      <c r="F2361" t="s">
        <v>9</v>
      </c>
      <c r="G2361">
        <v>80247</v>
      </c>
      <c r="H2361">
        <v>647.12</v>
      </c>
      <c r="I2361">
        <v>100</v>
      </c>
      <c r="J2361" t="s">
        <v>10</v>
      </c>
      <c r="K2361">
        <v>6</v>
      </c>
      <c r="L2361">
        <v>4</v>
      </c>
    </row>
    <row r="2362" spans="1:12">
      <c r="A2362" t="s">
        <v>4698</v>
      </c>
      <c r="B2362" t="s">
        <v>3758</v>
      </c>
      <c r="C2362">
        <v>3218</v>
      </c>
      <c r="D2362" t="s">
        <v>4699</v>
      </c>
      <c r="E2362" t="s">
        <v>8</v>
      </c>
      <c r="F2362" t="s">
        <v>9</v>
      </c>
      <c r="G2362">
        <v>80212</v>
      </c>
      <c r="H2362">
        <v>684.98</v>
      </c>
      <c r="I2362">
        <v>107</v>
      </c>
      <c r="J2362" t="s">
        <v>10</v>
      </c>
      <c r="K2362">
        <v>5</v>
      </c>
      <c r="L2362">
        <v>3</v>
      </c>
    </row>
    <row r="2363" spans="1:12">
      <c r="A2363" t="s">
        <v>4700</v>
      </c>
      <c r="B2363" t="s">
        <v>3758</v>
      </c>
      <c r="C2363">
        <v>3224</v>
      </c>
      <c r="D2363" t="s">
        <v>4701</v>
      </c>
      <c r="E2363" t="s">
        <v>35</v>
      </c>
      <c r="F2363" t="s">
        <v>9</v>
      </c>
      <c r="G2363">
        <v>80016</v>
      </c>
      <c r="H2363">
        <v>639.48</v>
      </c>
      <c r="I2363">
        <v>100</v>
      </c>
      <c r="J2363" t="s">
        <v>10</v>
      </c>
      <c r="K2363">
        <v>7</v>
      </c>
      <c r="L2363">
        <v>2</v>
      </c>
    </row>
    <row r="2364" spans="1:12">
      <c r="A2364" t="s">
        <v>4702</v>
      </c>
      <c r="B2364" t="s">
        <v>3758</v>
      </c>
      <c r="C2364">
        <v>3228</v>
      </c>
      <c r="D2364" t="s">
        <v>4703</v>
      </c>
      <c r="E2364" t="s">
        <v>316</v>
      </c>
      <c r="F2364" t="s">
        <v>9</v>
      </c>
      <c r="G2364">
        <v>80401</v>
      </c>
      <c r="H2364">
        <v>572.02</v>
      </c>
      <c r="I2364">
        <v>107</v>
      </c>
      <c r="J2364" t="s">
        <v>10</v>
      </c>
      <c r="K2364">
        <v>3</v>
      </c>
      <c r="L2364">
        <v>7</v>
      </c>
    </row>
    <row r="2365" spans="1:12">
      <c r="A2365" t="s">
        <v>4704</v>
      </c>
      <c r="B2365" t="s">
        <v>3758</v>
      </c>
      <c r="C2365">
        <v>3236</v>
      </c>
      <c r="D2365" t="s">
        <v>4705</v>
      </c>
      <c r="E2365" t="s">
        <v>8</v>
      </c>
      <c r="F2365" t="s">
        <v>9</v>
      </c>
      <c r="G2365">
        <v>80218</v>
      </c>
      <c r="H2365">
        <v>663.76</v>
      </c>
      <c r="I2365">
        <v>105</v>
      </c>
      <c r="J2365" t="s">
        <v>10</v>
      </c>
      <c r="K2365">
        <v>5</v>
      </c>
      <c r="L2365">
        <v>7</v>
      </c>
    </row>
    <row r="2366" spans="1:12">
      <c r="A2366" t="s">
        <v>4706</v>
      </c>
      <c r="B2366" t="s">
        <v>3758</v>
      </c>
      <c r="C2366">
        <v>3239</v>
      </c>
      <c r="D2366" t="s">
        <v>4707</v>
      </c>
      <c r="E2366" t="s">
        <v>8</v>
      </c>
      <c r="F2366" t="s">
        <v>9</v>
      </c>
      <c r="G2366">
        <v>80205</v>
      </c>
      <c r="H2366">
        <v>736.18</v>
      </c>
      <c r="I2366">
        <v>107</v>
      </c>
      <c r="J2366" t="s">
        <v>10</v>
      </c>
      <c r="K2366">
        <v>6</v>
      </c>
      <c r="L2366">
        <v>3</v>
      </c>
    </row>
    <row r="2367" spans="1:12">
      <c r="A2367" t="s">
        <v>4708</v>
      </c>
      <c r="B2367" t="s">
        <v>3758</v>
      </c>
      <c r="C2367">
        <v>3257</v>
      </c>
      <c r="D2367" t="s">
        <v>4709</v>
      </c>
      <c r="E2367" t="s">
        <v>35</v>
      </c>
      <c r="F2367" t="s">
        <v>9</v>
      </c>
      <c r="G2367">
        <v>80017</v>
      </c>
      <c r="H2367">
        <v>654.58000000000004</v>
      </c>
      <c r="I2367">
        <v>105</v>
      </c>
      <c r="J2367" t="s">
        <v>10</v>
      </c>
      <c r="K2367">
        <v>6</v>
      </c>
      <c r="L2367">
        <v>6</v>
      </c>
    </row>
    <row r="2368" spans="1:12">
      <c r="A2368" t="s">
        <v>4710</v>
      </c>
      <c r="B2368" t="s">
        <v>3758</v>
      </c>
      <c r="C2368">
        <v>3258</v>
      </c>
      <c r="D2368" t="s">
        <v>4711</v>
      </c>
      <c r="E2368" t="s">
        <v>35</v>
      </c>
      <c r="F2368" t="s">
        <v>9</v>
      </c>
      <c r="G2368">
        <v>80014</v>
      </c>
      <c r="H2368">
        <v>684.67</v>
      </c>
      <c r="I2368">
        <v>102</v>
      </c>
      <c r="J2368" t="s">
        <v>10</v>
      </c>
      <c r="K2368">
        <v>7</v>
      </c>
      <c r="L2368">
        <v>3</v>
      </c>
    </row>
    <row r="2369" spans="1:12">
      <c r="A2369" t="s">
        <v>4712</v>
      </c>
      <c r="B2369" t="s">
        <v>3758</v>
      </c>
      <c r="C2369">
        <v>3272</v>
      </c>
      <c r="D2369" t="s">
        <v>4713</v>
      </c>
      <c r="E2369" t="s">
        <v>35</v>
      </c>
      <c r="F2369" t="s">
        <v>9</v>
      </c>
      <c r="G2369">
        <v>80012</v>
      </c>
      <c r="H2369">
        <v>731.67</v>
      </c>
      <c r="I2369">
        <v>105</v>
      </c>
      <c r="J2369" t="s">
        <v>10</v>
      </c>
      <c r="K2369">
        <v>6</v>
      </c>
      <c r="L2369">
        <v>8</v>
      </c>
    </row>
    <row r="2370" spans="1:12">
      <c r="A2370" t="s">
        <v>4714</v>
      </c>
      <c r="B2370" t="s">
        <v>3758</v>
      </c>
      <c r="C2370">
        <v>3284</v>
      </c>
      <c r="D2370" t="s">
        <v>2243</v>
      </c>
      <c r="E2370" t="s">
        <v>8</v>
      </c>
      <c r="F2370" t="s">
        <v>9</v>
      </c>
      <c r="G2370">
        <v>80247</v>
      </c>
      <c r="H2370">
        <v>815.84</v>
      </c>
      <c r="I2370">
        <v>104</v>
      </c>
      <c r="J2370" t="s">
        <v>10</v>
      </c>
      <c r="K2370">
        <v>6</v>
      </c>
      <c r="L2370">
        <v>5</v>
      </c>
    </row>
    <row r="2371" spans="1:12">
      <c r="A2371" t="s">
        <v>4715</v>
      </c>
      <c r="B2371" t="s">
        <v>3758</v>
      </c>
      <c r="C2371">
        <v>3285</v>
      </c>
      <c r="D2371" t="s">
        <v>4716</v>
      </c>
      <c r="E2371" t="s">
        <v>29</v>
      </c>
      <c r="F2371" t="s">
        <v>9</v>
      </c>
      <c r="G2371">
        <v>80002</v>
      </c>
      <c r="H2371">
        <v>821.89</v>
      </c>
      <c r="I2371">
        <v>108</v>
      </c>
      <c r="J2371" t="s">
        <v>10</v>
      </c>
      <c r="K2371">
        <v>6</v>
      </c>
      <c r="L2371">
        <v>2</v>
      </c>
    </row>
    <row r="2372" spans="1:12">
      <c r="A2372" t="s">
        <v>4717</v>
      </c>
      <c r="B2372" t="s">
        <v>3758</v>
      </c>
      <c r="C2372">
        <v>3287</v>
      </c>
      <c r="D2372" t="s">
        <v>4718</v>
      </c>
      <c r="E2372" t="s">
        <v>8</v>
      </c>
      <c r="F2372" t="s">
        <v>9</v>
      </c>
      <c r="G2372">
        <v>80219</v>
      </c>
      <c r="H2372">
        <v>818.72</v>
      </c>
      <c r="I2372">
        <v>101</v>
      </c>
      <c r="J2372" t="s">
        <v>10</v>
      </c>
      <c r="K2372">
        <v>5</v>
      </c>
      <c r="L2372">
        <v>1</v>
      </c>
    </row>
    <row r="2373" spans="1:12">
      <c r="A2373" t="s">
        <v>4719</v>
      </c>
      <c r="B2373" t="s">
        <v>3758</v>
      </c>
      <c r="C2373">
        <v>3299</v>
      </c>
      <c r="D2373" t="s">
        <v>4720</v>
      </c>
      <c r="E2373" t="s">
        <v>35</v>
      </c>
      <c r="F2373" t="s">
        <v>9</v>
      </c>
      <c r="G2373">
        <v>80014</v>
      </c>
      <c r="H2373">
        <v>564.92999999999995</v>
      </c>
      <c r="I2373">
        <v>105</v>
      </c>
      <c r="J2373" t="s">
        <v>10</v>
      </c>
      <c r="K2373">
        <v>6</v>
      </c>
      <c r="L2373">
        <v>4</v>
      </c>
    </row>
    <row r="2374" spans="1:12">
      <c r="A2374" t="s">
        <v>4721</v>
      </c>
      <c r="B2374" t="s">
        <v>3758</v>
      </c>
      <c r="C2374">
        <v>3303</v>
      </c>
      <c r="D2374" t="s">
        <v>4722</v>
      </c>
      <c r="E2374" t="s">
        <v>35</v>
      </c>
      <c r="F2374" t="s">
        <v>9</v>
      </c>
      <c r="G2374">
        <v>80017</v>
      </c>
      <c r="H2374">
        <v>605.07000000000005</v>
      </c>
      <c r="I2374">
        <v>105</v>
      </c>
      <c r="J2374" t="s">
        <v>10</v>
      </c>
      <c r="K2374">
        <v>6</v>
      </c>
      <c r="L2374">
        <v>4</v>
      </c>
    </row>
    <row r="2375" spans="1:12">
      <c r="A2375" t="s">
        <v>4723</v>
      </c>
      <c r="B2375" t="s">
        <v>3758</v>
      </c>
      <c r="C2375">
        <v>3304</v>
      </c>
      <c r="D2375" t="s">
        <v>4724</v>
      </c>
      <c r="E2375" t="s">
        <v>29</v>
      </c>
      <c r="F2375" t="s">
        <v>9</v>
      </c>
      <c r="G2375">
        <v>80002</v>
      </c>
      <c r="H2375">
        <v>656.79</v>
      </c>
      <c r="I2375">
        <v>107</v>
      </c>
      <c r="J2375" t="s">
        <v>10</v>
      </c>
      <c r="K2375">
        <v>7</v>
      </c>
      <c r="L2375">
        <v>7</v>
      </c>
    </row>
    <row r="2376" spans="1:12">
      <c r="A2376" t="s">
        <v>4725</v>
      </c>
      <c r="B2376" t="s">
        <v>3758</v>
      </c>
      <c r="C2376">
        <v>3315</v>
      </c>
      <c r="D2376" t="s">
        <v>3672</v>
      </c>
      <c r="E2376" t="s">
        <v>8</v>
      </c>
      <c r="F2376" t="s">
        <v>9</v>
      </c>
      <c r="G2376">
        <v>80247</v>
      </c>
      <c r="H2376">
        <v>167.59</v>
      </c>
      <c r="I2376">
        <v>104</v>
      </c>
      <c r="J2376" t="s">
        <v>10</v>
      </c>
      <c r="K2376">
        <v>1</v>
      </c>
      <c r="L2376">
        <v>3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120.689606900141+(A1-1)*16.9319097759878</f>
        <v>120.689606900141</v>
      </c>
      <c r="C1">
        <f t="shared" ref="C1:C32" si="1">0+1*B1-364.092690586725*(1.00042105263158+(B1-399.774092631579)^2/81736451.5705849)^0.5</f>
        <v>-243.65312419266334</v>
      </c>
    </row>
    <row r="2" spans="1:3">
      <c r="A2" s="3">
        <v>2</v>
      </c>
      <c r="B2">
        <f t="shared" si="0"/>
        <v>137.62151667612881</v>
      </c>
      <c r="C2">
        <f t="shared" si="1"/>
        <v>-226.70081707053635</v>
      </c>
    </row>
    <row r="3" spans="1:3">
      <c r="A3" s="3">
        <v>3</v>
      </c>
      <c r="B3">
        <f t="shared" si="0"/>
        <v>154.55342645211661</v>
      </c>
      <c r="C3">
        <f t="shared" si="1"/>
        <v>-209.74978512112105</v>
      </c>
    </row>
    <row r="4" spans="1:3">
      <c r="A4" s="3">
        <v>4</v>
      </c>
      <c r="B4">
        <f t="shared" si="0"/>
        <v>171.48533622810442</v>
      </c>
      <c r="C4">
        <f t="shared" si="1"/>
        <v>-192.80002854522763</v>
      </c>
    </row>
    <row r="5" spans="1:3">
      <c r="A5" s="3">
        <v>5</v>
      </c>
      <c r="B5">
        <f t="shared" si="0"/>
        <v>188.41724600409219</v>
      </c>
      <c r="C5">
        <f t="shared" si="1"/>
        <v>-175.85154753031117</v>
      </c>
    </row>
    <row r="6" spans="1:3">
      <c r="A6" s="3">
        <v>6</v>
      </c>
      <c r="B6">
        <f t="shared" si="0"/>
        <v>205.34915578008003</v>
      </c>
      <c r="C6">
        <f t="shared" si="1"/>
        <v>-158.90434225046141</v>
      </c>
    </row>
    <row r="7" spans="1:3">
      <c r="A7" s="3">
        <v>7</v>
      </c>
      <c r="B7">
        <f t="shared" si="0"/>
        <v>222.2810655560678</v>
      </c>
      <c r="C7">
        <f t="shared" si="1"/>
        <v>-141.9584128663945</v>
      </c>
    </row>
    <row r="8" spans="1:3">
      <c r="A8" s="3">
        <v>8</v>
      </c>
      <c r="B8">
        <f t="shared" si="0"/>
        <v>239.21297533205561</v>
      </c>
      <c r="C8">
        <f t="shared" si="1"/>
        <v>-125.01375952544325</v>
      </c>
    </row>
    <row r="9" spans="1:3">
      <c r="A9" s="3">
        <v>9</v>
      </c>
      <c r="B9">
        <f t="shared" si="0"/>
        <v>256.14488510804341</v>
      </c>
      <c r="C9">
        <f t="shared" si="1"/>
        <v>-108.07038236155074</v>
      </c>
    </row>
    <row r="10" spans="1:3">
      <c r="A10" s="3">
        <v>10</v>
      </c>
      <c r="B10">
        <f t="shared" si="0"/>
        <v>273.07679488403119</v>
      </c>
      <c r="C10">
        <f t="shared" si="1"/>
        <v>-91.128281495262286</v>
      </c>
    </row>
    <row r="11" spans="1:3">
      <c r="A11" s="3">
        <v>11</v>
      </c>
      <c r="B11">
        <f t="shared" si="0"/>
        <v>290.00870466001902</v>
      </c>
      <c r="C11">
        <f t="shared" si="1"/>
        <v>-74.18745703371934</v>
      </c>
    </row>
    <row r="12" spans="1:3">
      <c r="A12" s="3">
        <v>12</v>
      </c>
      <c r="B12">
        <f t="shared" si="0"/>
        <v>306.94061443600685</v>
      </c>
      <c r="C12">
        <f t="shared" si="1"/>
        <v>-57.247909070654543</v>
      </c>
    </row>
    <row r="13" spans="1:3">
      <c r="A13" s="3">
        <v>13</v>
      </c>
      <c r="B13">
        <f t="shared" si="0"/>
        <v>323.87252421199457</v>
      </c>
      <c r="C13">
        <f t="shared" si="1"/>
        <v>-40.309637686385997</v>
      </c>
    </row>
    <row r="14" spans="1:3">
      <c r="A14" s="3">
        <v>14</v>
      </c>
      <c r="B14">
        <f t="shared" si="0"/>
        <v>340.80443398798241</v>
      </c>
      <c r="C14">
        <f t="shared" si="1"/>
        <v>-23.372642947813006</v>
      </c>
    </row>
    <row r="15" spans="1:3">
      <c r="A15" s="3">
        <v>15</v>
      </c>
      <c r="B15">
        <f t="shared" si="0"/>
        <v>357.73634376397024</v>
      </c>
      <c r="C15">
        <f t="shared" si="1"/>
        <v>-6.4369249084131752</v>
      </c>
    </row>
    <row r="16" spans="1:3">
      <c r="A16" s="3">
        <v>16</v>
      </c>
      <c r="B16">
        <f t="shared" si="0"/>
        <v>374.66825353995802</v>
      </c>
      <c r="C16">
        <f t="shared" si="1"/>
        <v>10.497516391760769</v>
      </c>
    </row>
    <row r="17" spans="1:3">
      <c r="A17" s="3">
        <v>17</v>
      </c>
      <c r="B17">
        <f t="shared" si="0"/>
        <v>391.60016331594579</v>
      </c>
      <c r="C17">
        <f t="shared" si="1"/>
        <v>27.430680926083028</v>
      </c>
    </row>
    <row r="18" spans="1:3">
      <c r="A18" s="3">
        <v>18</v>
      </c>
      <c r="B18">
        <f t="shared" si="0"/>
        <v>408.53207309193363</v>
      </c>
      <c r="C18">
        <f t="shared" si="1"/>
        <v>44.362568681356152</v>
      </c>
    </row>
    <row r="19" spans="1:3">
      <c r="A19" s="3">
        <v>19</v>
      </c>
      <c r="B19">
        <f t="shared" si="0"/>
        <v>425.46398286792146</v>
      </c>
      <c r="C19">
        <f t="shared" si="1"/>
        <v>61.293179657812004</v>
      </c>
    </row>
    <row r="20" spans="1:3">
      <c r="A20" s="3">
        <v>20</v>
      </c>
      <c r="B20">
        <f t="shared" si="0"/>
        <v>442.39589264390918</v>
      </c>
      <c r="C20">
        <f t="shared" si="1"/>
        <v>78.222513869110912</v>
      </c>
    </row>
    <row r="21" spans="1:3">
      <c r="A21" s="3">
        <v>21</v>
      </c>
      <c r="B21">
        <f t="shared" si="0"/>
        <v>459.32780241989701</v>
      </c>
      <c r="C21">
        <f t="shared" si="1"/>
        <v>95.150571342341891</v>
      </c>
    </row>
    <row r="22" spans="1:3">
      <c r="A22" s="3">
        <v>22</v>
      </c>
      <c r="B22">
        <f t="shared" si="0"/>
        <v>476.25971219588484</v>
      </c>
      <c r="C22">
        <f t="shared" si="1"/>
        <v>112.07735211802088</v>
      </c>
    </row>
    <row r="23" spans="1:3">
      <c r="A23" s="3">
        <v>23</v>
      </c>
      <c r="B23">
        <f t="shared" si="0"/>
        <v>493.19162197187268</v>
      </c>
      <c r="C23">
        <f t="shared" si="1"/>
        <v>129.00285625008843</v>
      </c>
    </row>
    <row r="24" spans="1:3">
      <c r="A24" s="3">
        <v>24</v>
      </c>
      <c r="B24">
        <f t="shared" si="0"/>
        <v>510.1235317478604</v>
      </c>
      <c r="C24">
        <f t="shared" si="1"/>
        <v>145.92708380590682</v>
      </c>
    </row>
    <row r="25" spans="1:3">
      <c r="A25" s="3">
        <v>25</v>
      </c>
      <c r="B25">
        <f t="shared" si="0"/>
        <v>527.05544152384823</v>
      </c>
      <c r="C25">
        <f t="shared" si="1"/>
        <v>162.85003486625709</v>
      </c>
    </row>
    <row r="26" spans="1:3">
      <c r="A26" s="3">
        <v>26</v>
      </c>
      <c r="B26">
        <f t="shared" si="0"/>
        <v>543.98735129983606</v>
      </c>
      <c r="C26">
        <f t="shared" si="1"/>
        <v>179.77170952533419</v>
      </c>
    </row>
    <row r="27" spans="1:3">
      <c r="A27" s="3">
        <v>27</v>
      </c>
      <c r="B27">
        <f t="shared" si="0"/>
        <v>560.91926107582378</v>
      </c>
      <c r="C27">
        <f t="shared" si="1"/>
        <v>196.69210789074202</v>
      </c>
    </row>
    <row r="28" spans="1:3">
      <c r="A28" s="3">
        <v>28</v>
      </c>
      <c r="B28">
        <f t="shared" si="0"/>
        <v>577.85117085181162</v>
      </c>
      <c r="C28">
        <f t="shared" si="1"/>
        <v>213.61123008348852</v>
      </c>
    </row>
    <row r="29" spans="1:3">
      <c r="A29" s="3">
        <v>29</v>
      </c>
      <c r="B29">
        <f t="shared" si="0"/>
        <v>594.78308062779945</v>
      </c>
      <c r="C29">
        <f t="shared" si="1"/>
        <v>230.52907623797842</v>
      </c>
    </row>
    <row r="30" spans="1:3">
      <c r="A30" s="3">
        <v>30</v>
      </c>
      <c r="B30">
        <f t="shared" si="0"/>
        <v>611.71499040378728</v>
      </c>
      <c r="C30">
        <f t="shared" si="1"/>
        <v>247.4456465020067</v>
      </c>
    </row>
    <row r="31" spans="1:3">
      <c r="A31" s="3">
        <v>31</v>
      </c>
      <c r="B31">
        <f t="shared" si="0"/>
        <v>628.646900179775</v>
      </c>
      <c r="C31">
        <f t="shared" si="1"/>
        <v>264.36094103675032</v>
      </c>
    </row>
    <row r="32" spans="1:3">
      <c r="A32" s="3">
        <v>32</v>
      </c>
      <c r="B32">
        <f t="shared" si="0"/>
        <v>645.57880995576284</v>
      </c>
      <c r="C32">
        <f t="shared" si="1"/>
        <v>281.27496001676076</v>
      </c>
    </row>
    <row r="33" spans="1:3">
      <c r="A33" s="3">
        <v>33</v>
      </c>
      <c r="B33">
        <f t="shared" ref="B33:B64" si="2">120.689606900141+(A33-1)*16.9319097759878</f>
        <v>662.51071973175067</v>
      </c>
      <c r="C33">
        <f t="shared" ref="C33:C64" si="3">0+1*B33-364.092690586725*(1.00042105263158+(B33-399.774092631579)^2/81736451.5705849)^0.5</f>
        <v>298.18770362995372</v>
      </c>
    </row>
    <row r="34" spans="1:3">
      <c r="A34" s="3">
        <v>34</v>
      </c>
      <c r="B34">
        <f t="shared" si="2"/>
        <v>679.4426295077385</v>
      </c>
      <c r="C34">
        <f t="shared" si="3"/>
        <v>315.09917207759992</v>
      </c>
    </row>
    <row r="35" spans="1:3">
      <c r="A35" s="3">
        <v>35</v>
      </c>
      <c r="B35">
        <f t="shared" si="2"/>
        <v>696.37453928372622</v>
      </c>
      <c r="C35">
        <f t="shared" si="3"/>
        <v>332.0093655743143</v>
      </c>
    </row>
    <row r="36" spans="1:3">
      <c r="A36" s="3">
        <v>36</v>
      </c>
      <c r="B36">
        <f t="shared" si="2"/>
        <v>713.30644905971405</v>
      </c>
      <c r="C36">
        <f t="shared" si="3"/>
        <v>348.91828434804506</v>
      </c>
    </row>
    <row r="37" spans="1:3">
      <c r="A37" s="3">
        <v>37</v>
      </c>
      <c r="B37">
        <f t="shared" si="2"/>
        <v>730.23835883570189</v>
      </c>
      <c r="C37">
        <f t="shared" si="3"/>
        <v>365.82592864006125</v>
      </c>
    </row>
    <row r="38" spans="1:3">
      <c r="A38" s="3">
        <v>38</v>
      </c>
      <c r="B38">
        <f t="shared" si="2"/>
        <v>747.17026861168972</v>
      </c>
      <c r="C38">
        <f t="shared" si="3"/>
        <v>382.73229870494043</v>
      </c>
    </row>
    <row r="39" spans="1:3">
      <c r="A39" s="3">
        <v>39</v>
      </c>
      <c r="B39">
        <f t="shared" si="2"/>
        <v>764.10217838767744</v>
      </c>
      <c r="C39">
        <f t="shared" si="3"/>
        <v>399.63739481055541</v>
      </c>
    </row>
    <row r="40" spans="1:3">
      <c r="A40" s="3">
        <v>40</v>
      </c>
      <c r="B40">
        <f t="shared" si="2"/>
        <v>781.03408816366527</v>
      </c>
      <c r="C40">
        <f t="shared" si="3"/>
        <v>416.54121723806009</v>
      </c>
    </row>
    <row r="41" spans="1:3">
      <c r="A41" s="3">
        <v>41</v>
      </c>
      <c r="B41">
        <f t="shared" si="2"/>
        <v>797.96599793965311</v>
      </c>
      <c r="C41">
        <f t="shared" si="3"/>
        <v>433.44376628187456</v>
      </c>
    </row>
    <row r="42" spans="1:3">
      <c r="A42" s="3">
        <v>42</v>
      </c>
      <c r="B42">
        <f t="shared" si="2"/>
        <v>814.89790771564083</v>
      </c>
      <c r="C42">
        <f t="shared" si="3"/>
        <v>450.34504224966997</v>
      </c>
    </row>
    <row r="43" spans="1:3">
      <c r="A43" s="3">
        <v>43</v>
      </c>
      <c r="B43">
        <f t="shared" si="2"/>
        <v>831.82981749162866</v>
      </c>
      <c r="C43">
        <f t="shared" si="3"/>
        <v>467.24504546235295</v>
      </c>
    </row>
    <row r="44" spans="1:3">
      <c r="A44" s="3">
        <v>44</v>
      </c>
      <c r="B44">
        <f t="shared" si="2"/>
        <v>848.76172726761649</v>
      </c>
      <c r="C44">
        <f t="shared" si="3"/>
        <v>484.14377625404745</v>
      </c>
    </row>
    <row r="45" spans="1:3">
      <c r="A45" s="3">
        <v>45</v>
      </c>
      <c r="B45">
        <f t="shared" si="2"/>
        <v>865.69363704360433</v>
      </c>
      <c r="C45">
        <f t="shared" si="3"/>
        <v>501.04123497207854</v>
      </c>
    </row>
    <row r="46" spans="1:3">
      <c r="A46" s="3">
        <v>46</v>
      </c>
      <c r="B46">
        <f t="shared" si="2"/>
        <v>882.62554681959205</v>
      </c>
      <c r="C46">
        <f t="shared" si="3"/>
        <v>517.93742197695383</v>
      </c>
    </row>
    <row r="47" spans="1:3">
      <c r="A47" s="3">
        <v>47</v>
      </c>
      <c r="B47">
        <f t="shared" si="2"/>
        <v>899.55745659557988</v>
      </c>
      <c r="C47">
        <f t="shared" si="3"/>
        <v>534.83233764234478</v>
      </c>
    </row>
    <row r="48" spans="1:3">
      <c r="A48" s="3">
        <v>48</v>
      </c>
      <c r="B48">
        <f t="shared" si="2"/>
        <v>916.48936637156771</v>
      </c>
      <c r="C48">
        <f t="shared" si="3"/>
        <v>551.72598235506723</v>
      </c>
    </row>
    <row r="49" spans="1:3">
      <c r="A49" s="3">
        <v>49</v>
      </c>
      <c r="B49">
        <f t="shared" si="2"/>
        <v>933.42127614755543</v>
      </c>
      <c r="C49">
        <f t="shared" si="3"/>
        <v>568.6183565150609</v>
      </c>
    </row>
    <row r="50" spans="1:3">
      <c r="A50" s="3">
        <v>50</v>
      </c>
      <c r="B50">
        <f t="shared" si="2"/>
        <v>950.35318592354326</v>
      </c>
      <c r="C50">
        <f t="shared" si="3"/>
        <v>585.50946053536927</v>
      </c>
    </row>
    <row r="51" spans="1:3">
      <c r="A51" s="3">
        <v>51</v>
      </c>
      <c r="B51">
        <f t="shared" si="2"/>
        <v>967.2850956995311</v>
      </c>
      <c r="C51">
        <f t="shared" si="3"/>
        <v>602.39929484211746</v>
      </c>
    </row>
    <row r="52" spans="1:3">
      <c r="A52" s="3">
        <v>52</v>
      </c>
      <c r="B52">
        <f t="shared" si="2"/>
        <v>984.21700547551893</v>
      </c>
      <c r="C52">
        <f t="shared" si="3"/>
        <v>619.28785987449044</v>
      </c>
    </row>
    <row r="53" spans="1:3">
      <c r="A53" s="3">
        <v>53</v>
      </c>
      <c r="B53">
        <f t="shared" si="2"/>
        <v>1001.1489152515067</v>
      </c>
      <c r="C53">
        <f t="shared" si="3"/>
        <v>636.1751560847099</v>
      </c>
    </row>
    <row r="54" spans="1:3">
      <c r="A54" s="3">
        <v>54</v>
      </c>
      <c r="B54">
        <f t="shared" si="2"/>
        <v>1018.0808250274945</v>
      </c>
      <c r="C54">
        <f t="shared" si="3"/>
        <v>653.06118393801148</v>
      </c>
    </row>
    <row r="55" spans="1:3">
      <c r="A55" s="3">
        <v>55</v>
      </c>
      <c r="B55">
        <f t="shared" si="2"/>
        <v>1035.0127348034823</v>
      </c>
      <c r="C55">
        <f t="shared" si="3"/>
        <v>669.9459439126199</v>
      </c>
    </row>
    <row r="56" spans="1:3">
      <c r="A56" s="3">
        <v>56</v>
      </c>
      <c r="B56">
        <f t="shared" si="2"/>
        <v>1051.9446445794702</v>
      </c>
      <c r="C56">
        <f t="shared" si="3"/>
        <v>686.82943649972412</v>
      </c>
    </row>
    <row r="57" spans="1:3">
      <c r="A57" s="3">
        <v>57</v>
      </c>
      <c r="B57">
        <f t="shared" si="2"/>
        <v>1068.8765543554578</v>
      </c>
      <c r="C57">
        <f t="shared" si="3"/>
        <v>703.71166220345253</v>
      </c>
    </row>
    <row r="58" spans="1:3">
      <c r="A58" s="3">
        <v>58</v>
      </c>
      <c r="B58">
        <f t="shared" si="2"/>
        <v>1085.8084641314456</v>
      </c>
      <c r="C58">
        <f t="shared" si="3"/>
        <v>720.5926215408474</v>
      </c>
    </row>
    <row r="59" spans="1:3">
      <c r="A59" s="3">
        <v>59</v>
      </c>
      <c r="B59">
        <f t="shared" si="2"/>
        <v>1102.7403739074334</v>
      </c>
      <c r="C59">
        <f t="shared" si="3"/>
        <v>737.47231504183628</v>
      </c>
    </row>
    <row r="60" spans="1:3">
      <c r="A60" s="3">
        <v>60</v>
      </c>
      <c r="B60">
        <f t="shared" si="2"/>
        <v>1119.6722836834213</v>
      </c>
      <c r="C60">
        <f t="shared" si="3"/>
        <v>754.35074324920606</v>
      </c>
    </row>
    <row r="61" spans="1:3">
      <c r="A61" s="3">
        <v>61</v>
      </c>
      <c r="B61">
        <f t="shared" si="2"/>
        <v>1136.6041934594091</v>
      </c>
      <c r="C61">
        <f t="shared" si="3"/>
        <v>771.22790671857501</v>
      </c>
    </row>
    <row r="62" spans="1:3">
      <c r="A62" s="3">
        <v>62</v>
      </c>
      <c r="B62">
        <f t="shared" si="2"/>
        <v>1153.5361032353967</v>
      </c>
      <c r="C62">
        <f t="shared" si="3"/>
        <v>788.10380601836323</v>
      </c>
    </row>
    <row r="63" spans="1:3">
      <c r="A63" s="3">
        <v>63</v>
      </c>
      <c r="B63">
        <f t="shared" si="2"/>
        <v>1170.4680130113845</v>
      </c>
      <c r="C63">
        <f t="shared" si="3"/>
        <v>804.97844172976488</v>
      </c>
    </row>
    <row r="64" spans="1:3">
      <c r="A64" s="3">
        <v>64</v>
      </c>
      <c r="B64">
        <f t="shared" si="2"/>
        <v>1187.3999227873724</v>
      </c>
      <c r="C64">
        <f t="shared" si="3"/>
        <v>821.85181444671684</v>
      </c>
    </row>
    <row r="65" spans="1:3">
      <c r="A65" s="3">
        <v>65</v>
      </c>
      <c r="B65">
        <f t="shared" ref="B65:B70" si="4">120.689606900141+(A65-1)*16.9319097759878</f>
        <v>1204.3318325633602</v>
      </c>
      <c r="C65">
        <f t="shared" ref="C65:C70" si="5">0+1*B65-364.092690586725*(1.00042105263158+(B65-399.774092631579)^2/81736451.5705849)^0.5</f>
        <v>838.72392477586857</v>
      </c>
    </row>
    <row r="66" spans="1:3">
      <c r="A66" s="3">
        <v>66</v>
      </c>
      <c r="B66">
        <f t="shared" si="4"/>
        <v>1221.263742339348</v>
      </c>
      <c r="C66">
        <f t="shared" si="5"/>
        <v>855.59477333655173</v>
      </c>
    </row>
    <row r="67" spans="1:3">
      <c r="A67" s="3">
        <v>67</v>
      </c>
      <c r="B67">
        <f t="shared" si="4"/>
        <v>1238.1956521153359</v>
      </c>
      <c r="C67">
        <f t="shared" si="5"/>
        <v>872.46436076074747</v>
      </c>
    </row>
    <row r="68" spans="1:3">
      <c r="A68" s="3">
        <v>68</v>
      </c>
      <c r="B68">
        <f t="shared" si="4"/>
        <v>1255.1275618913237</v>
      </c>
      <c r="C68">
        <f t="shared" si="5"/>
        <v>889.33268769305482</v>
      </c>
    </row>
    <row r="69" spans="1:3">
      <c r="A69" s="3">
        <v>69</v>
      </c>
      <c r="B69">
        <f t="shared" si="4"/>
        <v>1272.0594716673113</v>
      </c>
      <c r="C69">
        <f t="shared" si="5"/>
        <v>906.19975479065693</v>
      </c>
    </row>
    <row r="70" spans="1:3">
      <c r="A70" s="3">
        <v>70</v>
      </c>
      <c r="B70">
        <f t="shared" si="4"/>
        <v>1288.9913814432991</v>
      </c>
      <c r="C70">
        <f t="shared" si="5"/>
        <v>923.06556272328885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125.889220216603+(A1-1)*16.8565530612565</f>
        <v>125.88922021660299</v>
      </c>
      <c r="C1">
        <f t="shared" ref="C1:C32" si="1">0+1*B1+364.092690586725*(1.00042105263158+(B1-399.774092631579)^2/81736451.5705849)^0.5</f>
        <v>490.22555184005739</v>
      </c>
    </row>
    <row r="2" spans="1:3">
      <c r="A2" s="3">
        <v>2</v>
      </c>
      <c r="B2">
        <f t="shared" si="0"/>
        <v>142.74577327785948</v>
      </c>
      <c r="C2">
        <f t="shared" si="1"/>
        <v>507.0621853374787</v>
      </c>
    </row>
    <row r="3" spans="1:3">
      <c r="A3" s="3">
        <v>3</v>
      </c>
      <c r="B3">
        <f t="shared" si="0"/>
        <v>159.60232633911599</v>
      </c>
      <c r="C3">
        <f t="shared" si="1"/>
        <v>523.90008274400839</v>
      </c>
    </row>
    <row r="4" spans="1:3">
      <c r="A4" s="3">
        <v>4</v>
      </c>
      <c r="B4">
        <f t="shared" si="0"/>
        <v>176.4588794003725</v>
      </c>
      <c r="C4">
        <f t="shared" si="1"/>
        <v>540.73924425382984</v>
      </c>
    </row>
    <row r="5" spans="1:3">
      <c r="A5" s="3">
        <v>5</v>
      </c>
      <c r="B5">
        <f t="shared" si="0"/>
        <v>193.31543246162897</v>
      </c>
      <c r="C5">
        <f t="shared" si="1"/>
        <v>557.57967004800412</v>
      </c>
    </row>
    <row r="6" spans="1:3">
      <c r="A6" s="3">
        <v>6</v>
      </c>
      <c r="B6">
        <f t="shared" si="0"/>
        <v>210.17198552288551</v>
      </c>
      <c r="C6">
        <f t="shared" si="1"/>
        <v>574.42136029446146</v>
      </c>
    </row>
    <row r="7" spans="1:3">
      <c r="A7" s="3">
        <v>7</v>
      </c>
      <c r="B7">
        <f t="shared" si="0"/>
        <v>227.02853858414198</v>
      </c>
      <c r="C7">
        <f t="shared" si="1"/>
        <v>591.26431514799117</v>
      </c>
    </row>
    <row r="8" spans="1:3">
      <c r="A8" s="3">
        <v>8</v>
      </c>
      <c r="B8">
        <f t="shared" si="0"/>
        <v>243.88509164539846</v>
      </c>
      <c r="C8">
        <f t="shared" si="1"/>
        <v>608.10853475023509</v>
      </c>
    </row>
    <row r="9" spans="1:3">
      <c r="A9" s="3">
        <v>9</v>
      </c>
      <c r="B9">
        <f t="shared" si="0"/>
        <v>260.74164470665499</v>
      </c>
      <c r="C9">
        <f t="shared" si="1"/>
        <v>624.95401922967926</v>
      </c>
    </row>
    <row r="10" spans="1:3">
      <c r="A10" s="3">
        <v>10</v>
      </c>
      <c r="B10">
        <f t="shared" si="0"/>
        <v>277.59819776791147</v>
      </c>
      <c r="C10">
        <f t="shared" si="1"/>
        <v>641.80076870164703</v>
      </c>
    </row>
    <row r="11" spans="1:3">
      <c r="A11" s="3">
        <v>11</v>
      </c>
      <c r="B11">
        <f t="shared" si="0"/>
        <v>294.45475082916801</v>
      </c>
      <c r="C11">
        <f t="shared" si="1"/>
        <v>658.64878326829421</v>
      </c>
    </row>
    <row r="12" spans="1:3">
      <c r="A12" s="3">
        <v>12</v>
      </c>
      <c r="B12">
        <f t="shared" si="0"/>
        <v>311.31130389042448</v>
      </c>
      <c r="C12">
        <f t="shared" si="1"/>
        <v>675.49806301860235</v>
      </c>
    </row>
    <row r="13" spans="1:3">
      <c r="A13" s="3">
        <v>13</v>
      </c>
      <c r="B13">
        <f t="shared" si="0"/>
        <v>328.16785695168096</v>
      </c>
      <c r="C13">
        <f t="shared" si="1"/>
        <v>692.34860802837522</v>
      </c>
    </row>
    <row r="14" spans="1:3">
      <c r="A14" s="3">
        <v>14</v>
      </c>
      <c r="B14">
        <f t="shared" si="0"/>
        <v>345.02441001293749</v>
      </c>
      <c r="C14">
        <f t="shared" si="1"/>
        <v>709.20041836023427</v>
      </c>
    </row>
    <row r="15" spans="1:3">
      <c r="A15" s="3">
        <v>15</v>
      </c>
      <c r="B15">
        <f t="shared" si="0"/>
        <v>361.88096307419397</v>
      </c>
      <c r="C15">
        <f t="shared" si="1"/>
        <v>726.05349406361552</v>
      </c>
    </row>
    <row r="16" spans="1:3">
      <c r="A16" s="3">
        <v>16</v>
      </c>
      <c r="B16">
        <f t="shared" si="0"/>
        <v>378.73751613545045</v>
      </c>
      <c r="C16">
        <f t="shared" si="1"/>
        <v>742.90783517476711</v>
      </c>
    </row>
    <row r="17" spans="1:3">
      <c r="A17" s="3">
        <v>17</v>
      </c>
      <c r="B17">
        <f t="shared" si="0"/>
        <v>395.59406919670698</v>
      </c>
      <c r="C17">
        <f t="shared" si="1"/>
        <v>759.76344171674714</v>
      </c>
    </row>
    <row r="18" spans="1:3">
      <c r="A18" s="3">
        <v>18</v>
      </c>
      <c r="B18">
        <f t="shared" si="0"/>
        <v>412.45062225796346</v>
      </c>
      <c r="C18">
        <f t="shared" si="1"/>
        <v>776.62031369942224</v>
      </c>
    </row>
    <row r="19" spans="1:3">
      <c r="A19" s="3">
        <v>19</v>
      </c>
      <c r="B19">
        <f t="shared" si="0"/>
        <v>429.30717531921999</v>
      </c>
      <c r="C19">
        <f t="shared" si="1"/>
        <v>793.4784511194681</v>
      </c>
    </row>
    <row r="20" spans="1:3">
      <c r="A20" s="3">
        <v>20</v>
      </c>
      <c r="B20">
        <f t="shared" si="0"/>
        <v>446.16372838047647</v>
      </c>
      <c r="C20">
        <f t="shared" si="1"/>
        <v>810.33785396036865</v>
      </c>
    </row>
    <row r="21" spans="1:3">
      <c r="A21" s="3">
        <v>21</v>
      </c>
      <c r="B21">
        <f t="shared" si="0"/>
        <v>463.020281441733</v>
      </c>
      <c r="C21">
        <f t="shared" si="1"/>
        <v>827.19852219241716</v>
      </c>
    </row>
    <row r="22" spans="1:3">
      <c r="A22" s="3">
        <v>22</v>
      </c>
      <c r="B22">
        <f t="shared" si="0"/>
        <v>479.87683450298948</v>
      </c>
      <c r="C22">
        <f t="shared" si="1"/>
        <v>844.06045577271811</v>
      </c>
    </row>
    <row r="23" spans="1:3">
      <c r="A23" s="3">
        <v>23</v>
      </c>
      <c r="B23">
        <f t="shared" si="0"/>
        <v>496.73338756424596</v>
      </c>
      <c r="C23">
        <f t="shared" si="1"/>
        <v>860.92365464518889</v>
      </c>
    </row>
    <row r="24" spans="1:3">
      <c r="A24" s="3">
        <v>24</v>
      </c>
      <c r="B24">
        <f t="shared" si="0"/>
        <v>513.58994062550244</v>
      </c>
      <c r="C24">
        <f t="shared" si="1"/>
        <v>877.78811874056316</v>
      </c>
    </row>
    <row r="25" spans="1:3">
      <c r="A25" s="3">
        <v>25</v>
      </c>
      <c r="B25">
        <f t="shared" si="0"/>
        <v>530.44649368675891</v>
      </c>
      <c r="C25">
        <f t="shared" si="1"/>
        <v>894.65384797639433</v>
      </c>
    </row>
    <row r="26" spans="1:3">
      <c r="A26" s="3">
        <v>26</v>
      </c>
      <c r="B26">
        <f t="shared" si="0"/>
        <v>547.30304674801539</v>
      </c>
      <c r="C26">
        <f t="shared" si="1"/>
        <v>911.52084225705971</v>
      </c>
    </row>
    <row r="27" spans="1:3">
      <c r="A27" s="3">
        <v>27</v>
      </c>
      <c r="B27">
        <f t="shared" si="0"/>
        <v>564.15959980927198</v>
      </c>
      <c r="C27">
        <f t="shared" si="1"/>
        <v>928.389101473766</v>
      </c>
    </row>
    <row r="28" spans="1:3">
      <c r="A28" s="3">
        <v>28</v>
      </c>
      <c r="B28">
        <f t="shared" si="0"/>
        <v>581.01615287052846</v>
      </c>
      <c r="C28">
        <f t="shared" si="1"/>
        <v>945.25862550455406</v>
      </c>
    </row>
    <row r="29" spans="1:3">
      <c r="A29" s="3">
        <v>29</v>
      </c>
      <c r="B29">
        <f t="shared" si="0"/>
        <v>597.87270593178494</v>
      </c>
      <c r="C29">
        <f t="shared" si="1"/>
        <v>962.12941421430605</v>
      </c>
    </row>
    <row r="30" spans="1:3">
      <c r="A30" s="3">
        <v>30</v>
      </c>
      <c r="B30">
        <f t="shared" si="0"/>
        <v>614.72925899304141</v>
      </c>
      <c r="C30">
        <f t="shared" si="1"/>
        <v>979.00146745475217</v>
      </c>
    </row>
    <row r="31" spans="1:3">
      <c r="A31" s="3">
        <v>31</v>
      </c>
      <c r="B31">
        <f t="shared" si="0"/>
        <v>631.58581205429789</v>
      </c>
      <c r="C31">
        <f t="shared" si="1"/>
        <v>995.87478506447826</v>
      </c>
    </row>
    <row r="32" spans="1:3">
      <c r="A32" s="3">
        <v>32</v>
      </c>
      <c r="B32">
        <f t="shared" si="0"/>
        <v>648.44236511555448</v>
      </c>
      <c r="C32">
        <f t="shared" si="1"/>
        <v>1012.7493668689349</v>
      </c>
    </row>
    <row r="33" spans="1:3">
      <c r="A33" s="3">
        <v>33</v>
      </c>
      <c r="B33">
        <f t="shared" ref="B33:B64" si="2">125.889220216603+(A33-1)*16.8565530612565</f>
        <v>665.29891817681096</v>
      </c>
      <c r="C33">
        <f t="shared" ref="C33:C64" si="3">0+1*B33+364.092690586725*(1.00042105263158+(B33-399.774092631579)^2/81736451.5705849)^0.5</f>
        <v>1029.6252126804447</v>
      </c>
    </row>
    <row r="34" spans="1:3">
      <c r="A34" s="3">
        <v>34</v>
      </c>
      <c r="B34">
        <f t="shared" si="2"/>
        <v>682.15547123806743</v>
      </c>
      <c r="C34">
        <f t="shared" si="3"/>
        <v>1046.5023222982147</v>
      </c>
    </row>
    <row r="35" spans="1:3">
      <c r="A35" s="3">
        <v>35</v>
      </c>
      <c r="B35">
        <f t="shared" si="2"/>
        <v>699.01202429932391</v>
      </c>
      <c r="C35">
        <f t="shared" si="3"/>
        <v>1063.3806955083444</v>
      </c>
    </row>
    <row r="36" spans="1:3">
      <c r="A36" s="3">
        <v>36</v>
      </c>
      <c r="B36">
        <f t="shared" si="2"/>
        <v>715.8685773605805</v>
      </c>
      <c r="C36">
        <f t="shared" si="3"/>
        <v>1080.2603320838384</v>
      </c>
    </row>
    <row r="37" spans="1:3">
      <c r="A37" s="3">
        <v>37</v>
      </c>
      <c r="B37">
        <f t="shared" si="2"/>
        <v>732.72513042183698</v>
      </c>
      <c r="C37">
        <f t="shared" si="3"/>
        <v>1097.1412317846175</v>
      </c>
    </row>
    <row r="38" spans="1:3">
      <c r="A38" s="3">
        <v>38</v>
      </c>
      <c r="B38">
        <f t="shared" si="2"/>
        <v>749.58168348309346</v>
      </c>
      <c r="C38">
        <f t="shared" si="3"/>
        <v>1114.0233943575311</v>
      </c>
    </row>
    <row r="39" spans="1:3">
      <c r="A39" s="3">
        <v>39</v>
      </c>
      <c r="B39">
        <f t="shared" si="2"/>
        <v>766.43823654434993</v>
      </c>
      <c r="C39">
        <f t="shared" si="3"/>
        <v>1130.9068195363709</v>
      </c>
    </row>
    <row r="40" spans="1:3">
      <c r="A40" s="3">
        <v>40</v>
      </c>
      <c r="B40">
        <f t="shared" si="2"/>
        <v>783.29478960560641</v>
      </c>
      <c r="C40">
        <f t="shared" si="3"/>
        <v>1147.791507041884</v>
      </c>
    </row>
    <row r="41" spans="1:3">
      <c r="A41" s="3">
        <v>41</v>
      </c>
      <c r="B41">
        <f t="shared" si="2"/>
        <v>800.151342666863</v>
      </c>
      <c r="C41">
        <f t="shared" si="3"/>
        <v>1164.6774565817884</v>
      </c>
    </row>
    <row r="42" spans="1:3">
      <c r="A42" s="3">
        <v>42</v>
      </c>
      <c r="B42">
        <f t="shared" si="2"/>
        <v>817.00789572811948</v>
      </c>
      <c r="C42">
        <f t="shared" si="3"/>
        <v>1181.5646678507867</v>
      </c>
    </row>
    <row r="43" spans="1:3">
      <c r="A43" s="3">
        <v>43</v>
      </c>
      <c r="B43">
        <f t="shared" si="2"/>
        <v>833.86444878937596</v>
      </c>
      <c r="C43">
        <f t="shared" si="3"/>
        <v>1198.4531405305831</v>
      </c>
    </row>
    <row r="44" spans="1:3">
      <c r="A44" s="3">
        <v>44</v>
      </c>
      <c r="B44">
        <f t="shared" si="2"/>
        <v>850.72100185063243</v>
      </c>
      <c r="C44">
        <f t="shared" si="3"/>
        <v>1215.3428742898998</v>
      </c>
    </row>
    <row r="45" spans="1:3">
      <c r="A45" s="3">
        <v>45</v>
      </c>
      <c r="B45">
        <f t="shared" si="2"/>
        <v>867.57755491188891</v>
      </c>
      <c r="C45">
        <f t="shared" si="3"/>
        <v>1232.2338687844931</v>
      </c>
    </row>
    <row r="46" spans="1:3">
      <c r="A46" s="3">
        <v>46</v>
      </c>
      <c r="B46">
        <f t="shared" si="2"/>
        <v>884.43410797314539</v>
      </c>
      <c r="C46">
        <f t="shared" si="3"/>
        <v>1249.1261236571722</v>
      </c>
    </row>
    <row r="47" spans="1:3">
      <c r="A47" s="3">
        <v>47</v>
      </c>
      <c r="B47">
        <f t="shared" si="2"/>
        <v>901.29066103440198</v>
      </c>
      <c r="C47">
        <f t="shared" si="3"/>
        <v>1266.0196385378181</v>
      </c>
    </row>
    <row r="48" spans="1:3">
      <c r="A48" s="3">
        <v>48</v>
      </c>
      <c r="B48">
        <f t="shared" si="2"/>
        <v>918.14721409565846</v>
      </c>
      <c r="C48">
        <f t="shared" si="3"/>
        <v>1282.9144130434011</v>
      </c>
    </row>
    <row r="49" spans="1:3">
      <c r="A49" s="3">
        <v>49</v>
      </c>
      <c r="B49">
        <f t="shared" si="2"/>
        <v>935.00376715691493</v>
      </c>
      <c r="C49">
        <f t="shared" si="3"/>
        <v>1299.8104467780015</v>
      </c>
    </row>
    <row r="50" spans="1:3">
      <c r="A50" s="3">
        <v>50</v>
      </c>
      <c r="B50">
        <f t="shared" si="2"/>
        <v>951.86032021817141</v>
      </c>
      <c r="C50">
        <f t="shared" si="3"/>
        <v>1316.7077393328307</v>
      </c>
    </row>
    <row r="51" spans="1:3">
      <c r="A51" s="3">
        <v>51</v>
      </c>
      <c r="B51">
        <f t="shared" si="2"/>
        <v>968.71687327942789</v>
      </c>
      <c r="C51">
        <f t="shared" si="3"/>
        <v>1333.6062902862507</v>
      </c>
    </row>
    <row r="52" spans="1:3">
      <c r="A52" s="3">
        <v>52</v>
      </c>
      <c r="B52">
        <f t="shared" si="2"/>
        <v>985.57342634068448</v>
      </c>
      <c r="C52">
        <f t="shared" si="3"/>
        <v>1350.5060992037975</v>
      </c>
    </row>
    <row r="53" spans="1:3">
      <c r="A53" s="3">
        <v>53</v>
      </c>
      <c r="B53">
        <f t="shared" si="2"/>
        <v>1002.429979401941</v>
      </c>
      <c r="C53">
        <f t="shared" si="3"/>
        <v>1367.4071656382016</v>
      </c>
    </row>
    <row r="54" spans="1:3">
      <c r="A54" s="3">
        <v>54</v>
      </c>
      <c r="B54">
        <f t="shared" si="2"/>
        <v>1019.2865324631974</v>
      </c>
      <c r="C54">
        <f t="shared" si="3"/>
        <v>1384.3094891294131</v>
      </c>
    </row>
    <row r="55" spans="1:3">
      <c r="A55" s="3">
        <v>55</v>
      </c>
      <c r="B55">
        <f t="shared" si="2"/>
        <v>1036.1430855244539</v>
      </c>
      <c r="C55">
        <f t="shared" si="3"/>
        <v>1401.2130692046239</v>
      </c>
    </row>
    <row r="56" spans="1:3">
      <c r="A56" s="3">
        <v>56</v>
      </c>
      <c r="B56">
        <f t="shared" si="2"/>
        <v>1052.9996385857103</v>
      </c>
      <c r="C56">
        <f t="shared" si="3"/>
        <v>1418.1179053782917</v>
      </c>
    </row>
    <row r="57" spans="1:3">
      <c r="A57" s="3">
        <v>57</v>
      </c>
      <c r="B57">
        <f t="shared" si="2"/>
        <v>1069.8561916469669</v>
      </c>
      <c r="C57">
        <f t="shared" si="3"/>
        <v>1435.0239971521664</v>
      </c>
    </row>
    <row r="58" spans="1:3">
      <c r="A58" s="3">
        <v>58</v>
      </c>
      <c r="B58">
        <f t="shared" si="2"/>
        <v>1086.7127447082235</v>
      </c>
      <c r="C58">
        <f t="shared" si="3"/>
        <v>1451.9313440153144</v>
      </c>
    </row>
    <row r="59" spans="1:3">
      <c r="A59" s="3">
        <v>59</v>
      </c>
      <c r="B59">
        <f t="shared" si="2"/>
        <v>1103.5692977694798</v>
      </c>
      <c r="C59">
        <f t="shared" si="3"/>
        <v>1468.8399454441446</v>
      </c>
    </row>
    <row r="60" spans="1:3">
      <c r="A60" s="3">
        <v>60</v>
      </c>
      <c r="B60">
        <f t="shared" si="2"/>
        <v>1120.4258508307364</v>
      </c>
      <c r="C60">
        <f t="shared" si="3"/>
        <v>1485.7498009024371</v>
      </c>
    </row>
    <row r="61" spans="1:3">
      <c r="A61" s="3">
        <v>61</v>
      </c>
      <c r="B61">
        <f t="shared" si="2"/>
        <v>1137.2824038919928</v>
      </c>
      <c r="C61">
        <f t="shared" si="3"/>
        <v>1502.6609098413676</v>
      </c>
    </row>
    <row r="62" spans="1:3">
      <c r="A62" s="3">
        <v>62</v>
      </c>
      <c r="B62">
        <f t="shared" si="2"/>
        <v>1154.1389569532494</v>
      </c>
      <c r="C62">
        <f t="shared" si="3"/>
        <v>1519.5732716995383</v>
      </c>
    </row>
    <row r="63" spans="1:3">
      <c r="A63" s="3">
        <v>63</v>
      </c>
      <c r="B63">
        <f t="shared" si="2"/>
        <v>1170.995510014506</v>
      </c>
      <c r="C63">
        <f t="shared" si="3"/>
        <v>1536.4868859030046</v>
      </c>
    </row>
    <row r="64" spans="1:3">
      <c r="A64" s="3">
        <v>64</v>
      </c>
      <c r="B64">
        <f t="shared" si="2"/>
        <v>1187.8520630757623</v>
      </c>
      <c r="C64">
        <f t="shared" si="3"/>
        <v>1553.401751865305</v>
      </c>
    </row>
    <row r="65" spans="1:3">
      <c r="A65" s="3">
        <v>65</v>
      </c>
      <c r="B65">
        <f t="shared" ref="B65:B70" si="4">125.889220216603+(A65-1)*16.8565530612565</f>
        <v>1204.7086161370189</v>
      </c>
      <c r="C65">
        <f t="shared" ref="C65:C70" si="5">0+1*B65+364.092690586725*(1.00042105263158+(B65-399.774092631579)^2/81736451.5705849)^0.5</f>
        <v>1570.3178689874912</v>
      </c>
    </row>
    <row r="66" spans="1:3">
      <c r="A66" s="3">
        <v>66</v>
      </c>
      <c r="B66">
        <f t="shared" si="4"/>
        <v>1221.5651691982755</v>
      </c>
      <c r="C66">
        <f t="shared" si="5"/>
        <v>1587.2352366581583</v>
      </c>
    </row>
    <row r="67" spans="1:3">
      <c r="A67" s="3">
        <v>67</v>
      </c>
      <c r="B67">
        <f t="shared" si="4"/>
        <v>1238.4217222595319</v>
      </c>
      <c r="C67">
        <f t="shared" si="5"/>
        <v>1604.1538542534756</v>
      </c>
    </row>
    <row r="68" spans="1:3">
      <c r="A68" s="3">
        <v>68</v>
      </c>
      <c r="B68">
        <f t="shared" si="4"/>
        <v>1255.2782753207885</v>
      </c>
      <c r="C68">
        <f t="shared" si="5"/>
        <v>1621.0737211372193</v>
      </c>
    </row>
    <row r="69" spans="1:3">
      <c r="A69" s="3">
        <v>69</v>
      </c>
      <c r="B69">
        <f t="shared" si="4"/>
        <v>1272.1348283820448</v>
      </c>
      <c r="C69">
        <f t="shared" si="5"/>
        <v>1637.9948366608028</v>
      </c>
    </row>
    <row r="70" spans="1:3">
      <c r="A70" s="3">
        <v>70</v>
      </c>
      <c r="B70">
        <f t="shared" si="4"/>
        <v>1288.9913814433014</v>
      </c>
      <c r="C70">
        <f t="shared" si="5"/>
        <v>1654.9172001633117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120.689606900141+(A1-1)*16.9319097759878</f>
        <v>120.689606900141</v>
      </c>
      <c r="C1">
        <f t="shared" ref="C1:C32" si="1">0+1*B1-364.092690586725*(1.00042105263158+(B1-399.774092631579)^2/81736451.5705849)^0.5</f>
        <v>-243.65312419266334</v>
      </c>
    </row>
    <row r="2" spans="1:3">
      <c r="A2" s="3">
        <v>2</v>
      </c>
      <c r="B2">
        <f t="shared" si="0"/>
        <v>137.62151667612881</v>
      </c>
      <c r="C2">
        <f t="shared" si="1"/>
        <v>-226.70081707053635</v>
      </c>
    </row>
    <row r="3" spans="1:3">
      <c r="A3" s="3">
        <v>3</v>
      </c>
      <c r="B3">
        <f t="shared" si="0"/>
        <v>154.55342645211661</v>
      </c>
      <c r="C3">
        <f t="shared" si="1"/>
        <v>-209.74978512112105</v>
      </c>
    </row>
    <row r="4" spans="1:3">
      <c r="A4" s="3">
        <v>4</v>
      </c>
      <c r="B4">
        <f t="shared" si="0"/>
        <v>171.48533622810442</v>
      </c>
      <c r="C4">
        <f t="shared" si="1"/>
        <v>-192.80002854522763</v>
      </c>
    </row>
    <row r="5" spans="1:3">
      <c r="A5" s="3">
        <v>5</v>
      </c>
      <c r="B5">
        <f t="shared" si="0"/>
        <v>188.41724600409219</v>
      </c>
      <c r="C5">
        <f t="shared" si="1"/>
        <v>-175.85154753031117</v>
      </c>
    </row>
    <row r="6" spans="1:3">
      <c r="A6" s="3">
        <v>6</v>
      </c>
      <c r="B6">
        <f t="shared" si="0"/>
        <v>205.34915578008003</v>
      </c>
      <c r="C6">
        <f t="shared" si="1"/>
        <v>-158.90434225046141</v>
      </c>
    </row>
    <row r="7" spans="1:3">
      <c r="A7" s="3">
        <v>7</v>
      </c>
      <c r="B7">
        <f t="shared" si="0"/>
        <v>222.2810655560678</v>
      </c>
      <c r="C7">
        <f t="shared" si="1"/>
        <v>-141.9584128663945</v>
      </c>
    </row>
    <row r="8" spans="1:3">
      <c r="A8" s="3">
        <v>8</v>
      </c>
      <c r="B8">
        <f t="shared" si="0"/>
        <v>239.21297533205561</v>
      </c>
      <c r="C8">
        <f t="shared" si="1"/>
        <v>-125.01375952544325</v>
      </c>
    </row>
    <row r="9" spans="1:3">
      <c r="A9" s="3">
        <v>9</v>
      </c>
      <c r="B9">
        <f t="shared" si="0"/>
        <v>256.14488510804341</v>
      </c>
      <c r="C9">
        <f t="shared" si="1"/>
        <v>-108.07038236155074</v>
      </c>
    </row>
    <row r="10" spans="1:3">
      <c r="A10" s="3">
        <v>10</v>
      </c>
      <c r="B10">
        <f t="shared" si="0"/>
        <v>273.07679488403119</v>
      </c>
      <c r="C10">
        <f t="shared" si="1"/>
        <v>-91.128281495262286</v>
      </c>
    </row>
    <row r="11" spans="1:3">
      <c r="A11" s="3">
        <v>11</v>
      </c>
      <c r="B11">
        <f t="shared" si="0"/>
        <v>290.00870466001902</v>
      </c>
      <c r="C11">
        <f t="shared" si="1"/>
        <v>-74.18745703371934</v>
      </c>
    </row>
    <row r="12" spans="1:3">
      <c r="A12" s="3">
        <v>12</v>
      </c>
      <c r="B12">
        <f t="shared" si="0"/>
        <v>306.94061443600685</v>
      </c>
      <c r="C12">
        <f t="shared" si="1"/>
        <v>-57.247909070654543</v>
      </c>
    </row>
    <row r="13" spans="1:3">
      <c r="A13" s="3">
        <v>13</v>
      </c>
      <c r="B13">
        <f t="shared" si="0"/>
        <v>323.87252421199457</v>
      </c>
      <c r="C13">
        <f t="shared" si="1"/>
        <v>-40.309637686385997</v>
      </c>
    </row>
    <row r="14" spans="1:3">
      <c r="A14" s="3">
        <v>14</v>
      </c>
      <c r="B14">
        <f t="shared" si="0"/>
        <v>340.80443398798241</v>
      </c>
      <c r="C14">
        <f t="shared" si="1"/>
        <v>-23.372642947813006</v>
      </c>
    </row>
    <row r="15" spans="1:3">
      <c r="A15" s="3">
        <v>15</v>
      </c>
      <c r="B15">
        <f t="shared" si="0"/>
        <v>357.73634376397024</v>
      </c>
      <c r="C15">
        <f t="shared" si="1"/>
        <v>-6.4369249084131752</v>
      </c>
    </row>
    <row r="16" spans="1:3">
      <c r="A16" s="3">
        <v>16</v>
      </c>
      <c r="B16">
        <f t="shared" si="0"/>
        <v>374.66825353995802</v>
      </c>
      <c r="C16">
        <f t="shared" si="1"/>
        <v>10.497516391760769</v>
      </c>
    </row>
    <row r="17" spans="1:3">
      <c r="A17" s="3">
        <v>17</v>
      </c>
      <c r="B17">
        <f t="shared" si="0"/>
        <v>391.60016331594579</v>
      </c>
      <c r="C17">
        <f t="shared" si="1"/>
        <v>27.430680926083028</v>
      </c>
    </row>
    <row r="18" spans="1:3">
      <c r="A18" s="3">
        <v>18</v>
      </c>
      <c r="B18">
        <f t="shared" si="0"/>
        <v>408.53207309193363</v>
      </c>
      <c r="C18">
        <f t="shared" si="1"/>
        <v>44.362568681356152</v>
      </c>
    </row>
    <row r="19" spans="1:3">
      <c r="A19" s="3">
        <v>19</v>
      </c>
      <c r="B19">
        <f t="shared" si="0"/>
        <v>425.46398286792146</v>
      </c>
      <c r="C19">
        <f t="shared" si="1"/>
        <v>61.293179657812004</v>
      </c>
    </row>
    <row r="20" spans="1:3">
      <c r="A20" s="3">
        <v>20</v>
      </c>
      <c r="B20">
        <f t="shared" si="0"/>
        <v>442.39589264390918</v>
      </c>
      <c r="C20">
        <f t="shared" si="1"/>
        <v>78.222513869110912</v>
      </c>
    </row>
    <row r="21" spans="1:3">
      <c r="A21" s="3">
        <v>21</v>
      </c>
      <c r="B21">
        <f t="shared" si="0"/>
        <v>459.32780241989701</v>
      </c>
      <c r="C21">
        <f t="shared" si="1"/>
        <v>95.150571342341891</v>
      </c>
    </row>
    <row r="22" spans="1:3">
      <c r="A22" s="3">
        <v>22</v>
      </c>
      <c r="B22">
        <f t="shared" si="0"/>
        <v>476.25971219588484</v>
      </c>
      <c r="C22">
        <f t="shared" si="1"/>
        <v>112.07735211802088</v>
      </c>
    </row>
    <row r="23" spans="1:3">
      <c r="A23" s="3">
        <v>23</v>
      </c>
      <c r="B23">
        <f t="shared" si="0"/>
        <v>493.19162197187268</v>
      </c>
      <c r="C23">
        <f t="shared" si="1"/>
        <v>129.00285625008843</v>
      </c>
    </row>
    <row r="24" spans="1:3">
      <c r="A24" s="3">
        <v>24</v>
      </c>
      <c r="B24">
        <f t="shared" si="0"/>
        <v>510.1235317478604</v>
      </c>
      <c r="C24">
        <f t="shared" si="1"/>
        <v>145.92708380590682</v>
      </c>
    </row>
    <row r="25" spans="1:3">
      <c r="A25" s="3">
        <v>25</v>
      </c>
      <c r="B25">
        <f t="shared" si="0"/>
        <v>527.05544152384823</v>
      </c>
      <c r="C25">
        <f t="shared" si="1"/>
        <v>162.85003486625709</v>
      </c>
    </row>
    <row r="26" spans="1:3">
      <c r="A26" s="3">
        <v>26</v>
      </c>
      <c r="B26">
        <f t="shared" si="0"/>
        <v>543.98735129983606</v>
      </c>
      <c r="C26">
        <f t="shared" si="1"/>
        <v>179.77170952533419</v>
      </c>
    </row>
    <row r="27" spans="1:3">
      <c r="A27" s="3">
        <v>27</v>
      </c>
      <c r="B27">
        <f t="shared" si="0"/>
        <v>560.91926107582378</v>
      </c>
      <c r="C27">
        <f t="shared" si="1"/>
        <v>196.69210789074202</v>
      </c>
    </row>
    <row r="28" spans="1:3">
      <c r="A28" s="3">
        <v>28</v>
      </c>
      <c r="B28">
        <f t="shared" si="0"/>
        <v>577.85117085181162</v>
      </c>
      <c r="C28">
        <f t="shared" si="1"/>
        <v>213.61123008348852</v>
      </c>
    </row>
    <row r="29" spans="1:3">
      <c r="A29" s="3">
        <v>29</v>
      </c>
      <c r="B29">
        <f t="shared" si="0"/>
        <v>594.78308062779945</v>
      </c>
      <c r="C29">
        <f t="shared" si="1"/>
        <v>230.52907623797842</v>
      </c>
    </row>
    <row r="30" spans="1:3">
      <c r="A30" s="3">
        <v>30</v>
      </c>
      <c r="B30">
        <f t="shared" si="0"/>
        <v>611.71499040378728</v>
      </c>
      <c r="C30">
        <f t="shared" si="1"/>
        <v>247.4456465020067</v>
      </c>
    </row>
    <row r="31" spans="1:3">
      <c r="A31" s="3">
        <v>31</v>
      </c>
      <c r="B31">
        <f t="shared" si="0"/>
        <v>628.646900179775</v>
      </c>
      <c r="C31">
        <f t="shared" si="1"/>
        <v>264.36094103675032</v>
      </c>
    </row>
    <row r="32" spans="1:3">
      <c r="A32" s="3">
        <v>32</v>
      </c>
      <c r="B32">
        <f t="shared" si="0"/>
        <v>645.57880995576284</v>
      </c>
      <c r="C32">
        <f t="shared" si="1"/>
        <v>281.27496001676076</v>
      </c>
    </row>
    <row r="33" spans="1:3">
      <c r="A33" s="3">
        <v>33</v>
      </c>
      <c r="B33">
        <f t="shared" ref="B33:B64" si="2">120.689606900141+(A33-1)*16.9319097759878</f>
        <v>662.51071973175067</v>
      </c>
      <c r="C33">
        <f t="shared" ref="C33:C64" si="3">0+1*B33-364.092690586725*(1.00042105263158+(B33-399.774092631579)^2/81736451.5705849)^0.5</f>
        <v>298.18770362995372</v>
      </c>
    </row>
    <row r="34" spans="1:3">
      <c r="A34" s="3">
        <v>34</v>
      </c>
      <c r="B34">
        <f t="shared" si="2"/>
        <v>679.4426295077385</v>
      </c>
      <c r="C34">
        <f t="shared" si="3"/>
        <v>315.09917207759992</v>
      </c>
    </row>
    <row r="35" spans="1:3">
      <c r="A35" s="3">
        <v>35</v>
      </c>
      <c r="B35">
        <f t="shared" si="2"/>
        <v>696.37453928372622</v>
      </c>
      <c r="C35">
        <f t="shared" si="3"/>
        <v>332.0093655743143</v>
      </c>
    </row>
    <row r="36" spans="1:3">
      <c r="A36" s="3">
        <v>36</v>
      </c>
      <c r="B36">
        <f t="shared" si="2"/>
        <v>713.30644905971405</v>
      </c>
      <c r="C36">
        <f t="shared" si="3"/>
        <v>348.91828434804506</v>
      </c>
    </row>
    <row r="37" spans="1:3">
      <c r="A37" s="3">
        <v>37</v>
      </c>
      <c r="B37">
        <f t="shared" si="2"/>
        <v>730.23835883570189</v>
      </c>
      <c r="C37">
        <f t="shared" si="3"/>
        <v>365.82592864006125</v>
      </c>
    </row>
    <row r="38" spans="1:3">
      <c r="A38" s="3">
        <v>38</v>
      </c>
      <c r="B38">
        <f t="shared" si="2"/>
        <v>747.17026861168972</v>
      </c>
      <c r="C38">
        <f t="shared" si="3"/>
        <v>382.73229870494043</v>
      </c>
    </row>
    <row r="39" spans="1:3">
      <c r="A39" s="3">
        <v>39</v>
      </c>
      <c r="B39">
        <f t="shared" si="2"/>
        <v>764.10217838767744</v>
      </c>
      <c r="C39">
        <f t="shared" si="3"/>
        <v>399.63739481055541</v>
      </c>
    </row>
    <row r="40" spans="1:3">
      <c r="A40" s="3">
        <v>40</v>
      </c>
      <c r="B40">
        <f t="shared" si="2"/>
        <v>781.03408816366527</v>
      </c>
      <c r="C40">
        <f t="shared" si="3"/>
        <v>416.54121723806009</v>
      </c>
    </row>
    <row r="41" spans="1:3">
      <c r="A41" s="3">
        <v>41</v>
      </c>
      <c r="B41">
        <f t="shared" si="2"/>
        <v>797.96599793965311</v>
      </c>
      <c r="C41">
        <f t="shared" si="3"/>
        <v>433.44376628187456</v>
      </c>
    </row>
    <row r="42" spans="1:3">
      <c r="A42" s="3">
        <v>42</v>
      </c>
      <c r="B42">
        <f t="shared" si="2"/>
        <v>814.89790771564083</v>
      </c>
      <c r="C42">
        <f t="shared" si="3"/>
        <v>450.34504224966997</v>
      </c>
    </row>
    <row r="43" spans="1:3">
      <c r="A43" s="3">
        <v>43</v>
      </c>
      <c r="B43">
        <f t="shared" si="2"/>
        <v>831.82981749162866</v>
      </c>
      <c r="C43">
        <f t="shared" si="3"/>
        <v>467.24504546235295</v>
      </c>
    </row>
    <row r="44" spans="1:3">
      <c r="A44" s="3">
        <v>44</v>
      </c>
      <c r="B44">
        <f t="shared" si="2"/>
        <v>848.76172726761649</v>
      </c>
      <c r="C44">
        <f t="shared" si="3"/>
        <v>484.14377625404745</v>
      </c>
    </row>
    <row r="45" spans="1:3">
      <c r="A45" s="3">
        <v>45</v>
      </c>
      <c r="B45">
        <f t="shared" si="2"/>
        <v>865.69363704360433</v>
      </c>
      <c r="C45">
        <f t="shared" si="3"/>
        <v>501.04123497207854</v>
      </c>
    </row>
    <row r="46" spans="1:3">
      <c r="A46" s="3">
        <v>46</v>
      </c>
      <c r="B46">
        <f t="shared" si="2"/>
        <v>882.62554681959205</v>
      </c>
      <c r="C46">
        <f t="shared" si="3"/>
        <v>517.93742197695383</v>
      </c>
    </row>
    <row r="47" spans="1:3">
      <c r="A47" s="3">
        <v>47</v>
      </c>
      <c r="B47">
        <f t="shared" si="2"/>
        <v>899.55745659557988</v>
      </c>
      <c r="C47">
        <f t="shared" si="3"/>
        <v>534.83233764234478</v>
      </c>
    </row>
    <row r="48" spans="1:3">
      <c r="A48" s="3">
        <v>48</v>
      </c>
      <c r="B48">
        <f t="shared" si="2"/>
        <v>916.48936637156771</v>
      </c>
      <c r="C48">
        <f t="shared" si="3"/>
        <v>551.72598235506723</v>
      </c>
    </row>
    <row r="49" spans="1:3">
      <c r="A49" s="3">
        <v>49</v>
      </c>
      <c r="B49">
        <f t="shared" si="2"/>
        <v>933.42127614755543</v>
      </c>
      <c r="C49">
        <f t="shared" si="3"/>
        <v>568.6183565150609</v>
      </c>
    </row>
    <row r="50" spans="1:3">
      <c r="A50" s="3">
        <v>50</v>
      </c>
      <c r="B50">
        <f t="shared" si="2"/>
        <v>950.35318592354326</v>
      </c>
      <c r="C50">
        <f t="shared" si="3"/>
        <v>585.50946053536927</v>
      </c>
    </row>
    <row r="51" spans="1:3">
      <c r="A51" s="3">
        <v>51</v>
      </c>
      <c r="B51">
        <f t="shared" si="2"/>
        <v>967.2850956995311</v>
      </c>
      <c r="C51">
        <f t="shared" si="3"/>
        <v>602.39929484211746</v>
      </c>
    </row>
    <row r="52" spans="1:3">
      <c r="A52" s="3">
        <v>52</v>
      </c>
      <c r="B52">
        <f t="shared" si="2"/>
        <v>984.21700547551893</v>
      </c>
      <c r="C52">
        <f t="shared" si="3"/>
        <v>619.28785987449044</v>
      </c>
    </row>
    <row r="53" spans="1:3">
      <c r="A53" s="3">
        <v>53</v>
      </c>
      <c r="B53">
        <f t="shared" si="2"/>
        <v>1001.1489152515067</v>
      </c>
      <c r="C53">
        <f t="shared" si="3"/>
        <v>636.1751560847099</v>
      </c>
    </row>
    <row r="54" spans="1:3">
      <c r="A54" s="3">
        <v>54</v>
      </c>
      <c r="B54">
        <f t="shared" si="2"/>
        <v>1018.0808250274945</v>
      </c>
      <c r="C54">
        <f t="shared" si="3"/>
        <v>653.06118393801148</v>
      </c>
    </row>
    <row r="55" spans="1:3">
      <c r="A55" s="3">
        <v>55</v>
      </c>
      <c r="B55">
        <f t="shared" si="2"/>
        <v>1035.0127348034823</v>
      </c>
      <c r="C55">
        <f t="shared" si="3"/>
        <v>669.9459439126199</v>
      </c>
    </row>
    <row r="56" spans="1:3">
      <c r="A56" s="3">
        <v>56</v>
      </c>
      <c r="B56">
        <f t="shared" si="2"/>
        <v>1051.9446445794702</v>
      </c>
      <c r="C56">
        <f t="shared" si="3"/>
        <v>686.82943649972412</v>
      </c>
    </row>
    <row r="57" spans="1:3">
      <c r="A57" s="3">
        <v>57</v>
      </c>
      <c r="B57">
        <f t="shared" si="2"/>
        <v>1068.8765543554578</v>
      </c>
      <c r="C57">
        <f t="shared" si="3"/>
        <v>703.71166220345253</v>
      </c>
    </row>
    <row r="58" spans="1:3">
      <c r="A58" s="3">
        <v>58</v>
      </c>
      <c r="B58">
        <f t="shared" si="2"/>
        <v>1085.8084641314456</v>
      </c>
      <c r="C58">
        <f t="shared" si="3"/>
        <v>720.5926215408474</v>
      </c>
    </row>
    <row r="59" spans="1:3">
      <c r="A59" s="3">
        <v>59</v>
      </c>
      <c r="B59">
        <f t="shared" si="2"/>
        <v>1102.7403739074334</v>
      </c>
      <c r="C59">
        <f t="shared" si="3"/>
        <v>737.47231504183628</v>
      </c>
    </row>
    <row r="60" spans="1:3">
      <c r="A60" s="3">
        <v>60</v>
      </c>
      <c r="B60">
        <f t="shared" si="2"/>
        <v>1119.6722836834213</v>
      </c>
      <c r="C60">
        <f t="shared" si="3"/>
        <v>754.35074324920606</v>
      </c>
    </row>
    <row r="61" spans="1:3">
      <c r="A61" s="3">
        <v>61</v>
      </c>
      <c r="B61">
        <f t="shared" si="2"/>
        <v>1136.6041934594091</v>
      </c>
      <c r="C61">
        <f t="shared" si="3"/>
        <v>771.22790671857501</v>
      </c>
    </row>
    <row r="62" spans="1:3">
      <c r="A62" s="3">
        <v>62</v>
      </c>
      <c r="B62">
        <f t="shared" si="2"/>
        <v>1153.5361032353967</v>
      </c>
      <c r="C62">
        <f t="shared" si="3"/>
        <v>788.10380601836323</v>
      </c>
    </row>
    <row r="63" spans="1:3">
      <c r="A63" s="3">
        <v>63</v>
      </c>
      <c r="B63">
        <f t="shared" si="2"/>
        <v>1170.4680130113845</v>
      </c>
      <c r="C63">
        <f t="shared" si="3"/>
        <v>804.97844172976488</v>
      </c>
    </row>
    <row r="64" spans="1:3">
      <c r="A64" s="3">
        <v>64</v>
      </c>
      <c r="B64">
        <f t="shared" si="2"/>
        <v>1187.3999227873724</v>
      </c>
      <c r="C64">
        <f t="shared" si="3"/>
        <v>821.85181444671684</v>
      </c>
    </row>
    <row r="65" spans="1:3">
      <c r="A65" s="3">
        <v>65</v>
      </c>
      <c r="B65">
        <f t="shared" ref="B65:B70" si="4">120.689606900141+(A65-1)*16.9319097759878</f>
        <v>1204.3318325633602</v>
      </c>
      <c r="C65">
        <f t="shared" ref="C65:C70" si="5">0+1*B65-364.092690586725*(1.00042105263158+(B65-399.774092631579)^2/81736451.5705849)^0.5</f>
        <v>838.72392477586857</v>
      </c>
    </row>
    <row r="66" spans="1:3">
      <c r="A66" s="3">
        <v>66</v>
      </c>
      <c r="B66">
        <f t="shared" si="4"/>
        <v>1221.263742339348</v>
      </c>
      <c r="C66">
        <f t="shared" si="5"/>
        <v>855.59477333655173</v>
      </c>
    </row>
    <row r="67" spans="1:3">
      <c r="A67" s="3">
        <v>67</v>
      </c>
      <c r="B67">
        <f t="shared" si="4"/>
        <v>1238.1956521153359</v>
      </c>
      <c r="C67">
        <f t="shared" si="5"/>
        <v>872.46436076074747</v>
      </c>
    </row>
    <row r="68" spans="1:3">
      <c r="A68" s="3">
        <v>68</v>
      </c>
      <c r="B68">
        <f t="shared" si="4"/>
        <v>1255.1275618913237</v>
      </c>
      <c r="C68">
        <f t="shared" si="5"/>
        <v>889.33268769305482</v>
      </c>
    </row>
    <row r="69" spans="1:3">
      <c r="A69" s="3">
        <v>69</v>
      </c>
      <c r="B69">
        <f t="shared" si="4"/>
        <v>1272.0594716673113</v>
      </c>
      <c r="C69">
        <f t="shared" si="5"/>
        <v>906.19975479065693</v>
      </c>
    </row>
    <row r="70" spans="1:3">
      <c r="A70" s="3">
        <v>70</v>
      </c>
      <c r="B70">
        <f t="shared" si="4"/>
        <v>1288.9913814432991</v>
      </c>
      <c r="C70">
        <f t="shared" si="5"/>
        <v>923.06556272328885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125.889220216603+(A1-1)*16.8565530612565</f>
        <v>125.88922021660299</v>
      </c>
      <c r="C1">
        <f t="shared" ref="C1:C32" si="1">0+1*B1+364.092690586725*(1.00042105263158+(B1-399.774092631579)^2/81736451.5705849)^0.5</f>
        <v>490.22555184005739</v>
      </c>
    </row>
    <row r="2" spans="1:3">
      <c r="A2" s="3">
        <v>2</v>
      </c>
      <c r="B2">
        <f t="shared" si="0"/>
        <v>142.74577327785948</v>
      </c>
      <c r="C2">
        <f t="shared" si="1"/>
        <v>507.0621853374787</v>
      </c>
    </row>
    <row r="3" spans="1:3">
      <c r="A3" s="3">
        <v>3</v>
      </c>
      <c r="B3">
        <f t="shared" si="0"/>
        <v>159.60232633911599</v>
      </c>
      <c r="C3">
        <f t="shared" si="1"/>
        <v>523.90008274400839</v>
      </c>
    </row>
    <row r="4" spans="1:3">
      <c r="A4" s="3">
        <v>4</v>
      </c>
      <c r="B4">
        <f t="shared" si="0"/>
        <v>176.4588794003725</v>
      </c>
      <c r="C4">
        <f t="shared" si="1"/>
        <v>540.73924425382984</v>
      </c>
    </row>
    <row r="5" spans="1:3">
      <c r="A5" s="3">
        <v>5</v>
      </c>
      <c r="B5">
        <f t="shared" si="0"/>
        <v>193.31543246162897</v>
      </c>
      <c r="C5">
        <f t="shared" si="1"/>
        <v>557.57967004800412</v>
      </c>
    </row>
    <row r="6" spans="1:3">
      <c r="A6" s="3">
        <v>6</v>
      </c>
      <c r="B6">
        <f t="shared" si="0"/>
        <v>210.17198552288551</v>
      </c>
      <c r="C6">
        <f t="shared" si="1"/>
        <v>574.42136029446146</v>
      </c>
    </row>
    <row r="7" spans="1:3">
      <c r="A7" s="3">
        <v>7</v>
      </c>
      <c r="B7">
        <f t="shared" si="0"/>
        <v>227.02853858414198</v>
      </c>
      <c r="C7">
        <f t="shared" si="1"/>
        <v>591.26431514799117</v>
      </c>
    </row>
    <row r="8" spans="1:3">
      <c r="A8" s="3">
        <v>8</v>
      </c>
      <c r="B8">
        <f t="shared" si="0"/>
        <v>243.88509164539846</v>
      </c>
      <c r="C8">
        <f t="shared" si="1"/>
        <v>608.10853475023509</v>
      </c>
    </row>
    <row r="9" spans="1:3">
      <c r="A9" s="3">
        <v>9</v>
      </c>
      <c r="B9">
        <f t="shared" si="0"/>
        <v>260.74164470665499</v>
      </c>
      <c r="C9">
        <f t="shared" si="1"/>
        <v>624.95401922967926</v>
      </c>
    </row>
    <row r="10" spans="1:3">
      <c r="A10" s="3">
        <v>10</v>
      </c>
      <c r="B10">
        <f t="shared" si="0"/>
        <v>277.59819776791147</v>
      </c>
      <c r="C10">
        <f t="shared" si="1"/>
        <v>641.80076870164703</v>
      </c>
    </row>
    <row r="11" spans="1:3">
      <c r="A11" s="3">
        <v>11</v>
      </c>
      <c r="B11">
        <f t="shared" si="0"/>
        <v>294.45475082916801</v>
      </c>
      <c r="C11">
        <f t="shared" si="1"/>
        <v>658.64878326829421</v>
      </c>
    </row>
    <row r="12" spans="1:3">
      <c r="A12" s="3">
        <v>12</v>
      </c>
      <c r="B12">
        <f t="shared" si="0"/>
        <v>311.31130389042448</v>
      </c>
      <c r="C12">
        <f t="shared" si="1"/>
        <v>675.49806301860235</v>
      </c>
    </row>
    <row r="13" spans="1:3">
      <c r="A13" s="3">
        <v>13</v>
      </c>
      <c r="B13">
        <f t="shared" si="0"/>
        <v>328.16785695168096</v>
      </c>
      <c r="C13">
        <f t="shared" si="1"/>
        <v>692.34860802837522</v>
      </c>
    </row>
    <row r="14" spans="1:3">
      <c r="A14" s="3">
        <v>14</v>
      </c>
      <c r="B14">
        <f t="shared" si="0"/>
        <v>345.02441001293749</v>
      </c>
      <c r="C14">
        <f t="shared" si="1"/>
        <v>709.20041836023427</v>
      </c>
    </row>
    <row r="15" spans="1:3">
      <c r="A15" s="3">
        <v>15</v>
      </c>
      <c r="B15">
        <f t="shared" si="0"/>
        <v>361.88096307419397</v>
      </c>
      <c r="C15">
        <f t="shared" si="1"/>
        <v>726.05349406361552</v>
      </c>
    </row>
    <row r="16" spans="1:3">
      <c r="A16" s="3">
        <v>16</v>
      </c>
      <c r="B16">
        <f t="shared" si="0"/>
        <v>378.73751613545045</v>
      </c>
      <c r="C16">
        <f t="shared" si="1"/>
        <v>742.90783517476711</v>
      </c>
    </row>
    <row r="17" spans="1:3">
      <c r="A17" s="3">
        <v>17</v>
      </c>
      <c r="B17">
        <f t="shared" si="0"/>
        <v>395.59406919670698</v>
      </c>
      <c r="C17">
        <f t="shared" si="1"/>
        <v>759.76344171674714</v>
      </c>
    </row>
    <row r="18" spans="1:3">
      <c r="A18" s="3">
        <v>18</v>
      </c>
      <c r="B18">
        <f t="shared" si="0"/>
        <v>412.45062225796346</v>
      </c>
      <c r="C18">
        <f t="shared" si="1"/>
        <v>776.62031369942224</v>
      </c>
    </row>
    <row r="19" spans="1:3">
      <c r="A19" s="3">
        <v>19</v>
      </c>
      <c r="B19">
        <f t="shared" si="0"/>
        <v>429.30717531921999</v>
      </c>
      <c r="C19">
        <f t="shared" si="1"/>
        <v>793.4784511194681</v>
      </c>
    </row>
    <row r="20" spans="1:3">
      <c r="A20" s="3">
        <v>20</v>
      </c>
      <c r="B20">
        <f t="shared" si="0"/>
        <v>446.16372838047647</v>
      </c>
      <c r="C20">
        <f t="shared" si="1"/>
        <v>810.33785396036865</v>
      </c>
    </row>
    <row r="21" spans="1:3">
      <c r="A21" s="3">
        <v>21</v>
      </c>
      <c r="B21">
        <f t="shared" si="0"/>
        <v>463.020281441733</v>
      </c>
      <c r="C21">
        <f t="shared" si="1"/>
        <v>827.19852219241716</v>
      </c>
    </row>
    <row r="22" spans="1:3">
      <c r="A22" s="3">
        <v>22</v>
      </c>
      <c r="B22">
        <f t="shared" si="0"/>
        <v>479.87683450298948</v>
      </c>
      <c r="C22">
        <f t="shared" si="1"/>
        <v>844.06045577271811</v>
      </c>
    </row>
    <row r="23" spans="1:3">
      <c r="A23" s="3">
        <v>23</v>
      </c>
      <c r="B23">
        <f t="shared" si="0"/>
        <v>496.73338756424596</v>
      </c>
      <c r="C23">
        <f t="shared" si="1"/>
        <v>860.92365464518889</v>
      </c>
    </row>
    <row r="24" spans="1:3">
      <c r="A24" s="3">
        <v>24</v>
      </c>
      <c r="B24">
        <f t="shared" si="0"/>
        <v>513.58994062550244</v>
      </c>
      <c r="C24">
        <f t="shared" si="1"/>
        <v>877.78811874056316</v>
      </c>
    </row>
    <row r="25" spans="1:3">
      <c r="A25" s="3">
        <v>25</v>
      </c>
      <c r="B25">
        <f t="shared" si="0"/>
        <v>530.44649368675891</v>
      </c>
      <c r="C25">
        <f t="shared" si="1"/>
        <v>894.65384797639433</v>
      </c>
    </row>
    <row r="26" spans="1:3">
      <c r="A26" s="3">
        <v>26</v>
      </c>
      <c r="B26">
        <f t="shared" si="0"/>
        <v>547.30304674801539</v>
      </c>
      <c r="C26">
        <f t="shared" si="1"/>
        <v>911.52084225705971</v>
      </c>
    </row>
    <row r="27" spans="1:3">
      <c r="A27" s="3">
        <v>27</v>
      </c>
      <c r="B27">
        <f t="shared" si="0"/>
        <v>564.15959980927198</v>
      </c>
      <c r="C27">
        <f t="shared" si="1"/>
        <v>928.389101473766</v>
      </c>
    </row>
    <row r="28" spans="1:3">
      <c r="A28" s="3">
        <v>28</v>
      </c>
      <c r="B28">
        <f t="shared" si="0"/>
        <v>581.01615287052846</v>
      </c>
      <c r="C28">
        <f t="shared" si="1"/>
        <v>945.25862550455406</v>
      </c>
    </row>
    <row r="29" spans="1:3">
      <c r="A29" s="3">
        <v>29</v>
      </c>
      <c r="B29">
        <f t="shared" si="0"/>
        <v>597.87270593178494</v>
      </c>
      <c r="C29">
        <f t="shared" si="1"/>
        <v>962.12941421430605</v>
      </c>
    </row>
    <row r="30" spans="1:3">
      <c r="A30" s="3">
        <v>30</v>
      </c>
      <c r="B30">
        <f t="shared" si="0"/>
        <v>614.72925899304141</v>
      </c>
      <c r="C30">
        <f t="shared" si="1"/>
        <v>979.00146745475217</v>
      </c>
    </row>
    <row r="31" spans="1:3">
      <c r="A31" s="3">
        <v>31</v>
      </c>
      <c r="B31">
        <f t="shared" si="0"/>
        <v>631.58581205429789</v>
      </c>
      <c r="C31">
        <f t="shared" si="1"/>
        <v>995.87478506447826</v>
      </c>
    </row>
    <row r="32" spans="1:3">
      <c r="A32" s="3">
        <v>32</v>
      </c>
      <c r="B32">
        <f t="shared" si="0"/>
        <v>648.44236511555448</v>
      </c>
      <c r="C32">
        <f t="shared" si="1"/>
        <v>1012.7493668689349</v>
      </c>
    </row>
    <row r="33" spans="1:3">
      <c r="A33" s="3">
        <v>33</v>
      </c>
      <c r="B33">
        <f t="shared" ref="B33:B64" si="2">125.889220216603+(A33-1)*16.8565530612565</f>
        <v>665.29891817681096</v>
      </c>
      <c r="C33">
        <f t="shared" ref="C33:C64" si="3">0+1*B33+364.092690586725*(1.00042105263158+(B33-399.774092631579)^2/81736451.5705849)^0.5</f>
        <v>1029.6252126804447</v>
      </c>
    </row>
    <row r="34" spans="1:3">
      <c r="A34" s="3">
        <v>34</v>
      </c>
      <c r="B34">
        <f t="shared" si="2"/>
        <v>682.15547123806743</v>
      </c>
      <c r="C34">
        <f t="shared" si="3"/>
        <v>1046.5023222982147</v>
      </c>
    </row>
    <row r="35" spans="1:3">
      <c r="A35" s="3">
        <v>35</v>
      </c>
      <c r="B35">
        <f t="shared" si="2"/>
        <v>699.01202429932391</v>
      </c>
      <c r="C35">
        <f t="shared" si="3"/>
        <v>1063.3806955083444</v>
      </c>
    </row>
    <row r="36" spans="1:3">
      <c r="A36" s="3">
        <v>36</v>
      </c>
      <c r="B36">
        <f t="shared" si="2"/>
        <v>715.8685773605805</v>
      </c>
      <c r="C36">
        <f t="shared" si="3"/>
        <v>1080.2603320838384</v>
      </c>
    </row>
    <row r="37" spans="1:3">
      <c r="A37" s="3">
        <v>37</v>
      </c>
      <c r="B37">
        <f t="shared" si="2"/>
        <v>732.72513042183698</v>
      </c>
      <c r="C37">
        <f t="shared" si="3"/>
        <v>1097.1412317846175</v>
      </c>
    </row>
    <row r="38" spans="1:3">
      <c r="A38" s="3">
        <v>38</v>
      </c>
      <c r="B38">
        <f t="shared" si="2"/>
        <v>749.58168348309346</v>
      </c>
      <c r="C38">
        <f t="shared" si="3"/>
        <v>1114.0233943575311</v>
      </c>
    </row>
    <row r="39" spans="1:3">
      <c r="A39" s="3">
        <v>39</v>
      </c>
      <c r="B39">
        <f t="shared" si="2"/>
        <v>766.43823654434993</v>
      </c>
      <c r="C39">
        <f t="shared" si="3"/>
        <v>1130.9068195363709</v>
      </c>
    </row>
    <row r="40" spans="1:3">
      <c r="A40" s="3">
        <v>40</v>
      </c>
      <c r="B40">
        <f t="shared" si="2"/>
        <v>783.29478960560641</v>
      </c>
      <c r="C40">
        <f t="shared" si="3"/>
        <v>1147.791507041884</v>
      </c>
    </row>
    <row r="41" spans="1:3">
      <c r="A41" s="3">
        <v>41</v>
      </c>
      <c r="B41">
        <f t="shared" si="2"/>
        <v>800.151342666863</v>
      </c>
      <c r="C41">
        <f t="shared" si="3"/>
        <v>1164.6774565817884</v>
      </c>
    </row>
    <row r="42" spans="1:3">
      <c r="A42" s="3">
        <v>42</v>
      </c>
      <c r="B42">
        <f t="shared" si="2"/>
        <v>817.00789572811948</v>
      </c>
      <c r="C42">
        <f t="shared" si="3"/>
        <v>1181.5646678507867</v>
      </c>
    </row>
    <row r="43" spans="1:3">
      <c r="A43" s="3">
        <v>43</v>
      </c>
      <c r="B43">
        <f t="shared" si="2"/>
        <v>833.86444878937596</v>
      </c>
      <c r="C43">
        <f t="shared" si="3"/>
        <v>1198.4531405305831</v>
      </c>
    </row>
    <row r="44" spans="1:3">
      <c r="A44" s="3">
        <v>44</v>
      </c>
      <c r="B44">
        <f t="shared" si="2"/>
        <v>850.72100185063243</v>
      </c>
      <c r="C44">
        <f t="shared" si="3"/>
        <v>1215.3428742898998</v>
      </c>
    </row>
    <row r="45" spans="1:3">
      <c r="A45" s="3">
        <v>45</v>
      </c>
      <c r="B45">
        <f t="shared" si="2"/>
        <v>867.57755491188891</v>
      </c>
      <c r="C45">
        <f t="shared" si="3"/>
        <v>1232.2338687844931</v>
      </c>
    </row>
    <row r="46" spans="1:3">
      <c r="A46" s="3">
        <v>46</v>
      </c>
      <c r="B46">
        <f t="shared" si="2"/>
        <v>884.43410797314539</v>
      </c>
      <c r="C46">
        <f t="shared" si="3"/>
        <v>1249.1261236571722</v>
      </c>
    </row>
    <row r="47" spans="1:3">
      <c r="A47" s="3">
        <v>47</v>
      </c>
      <c r="B47">
        <f t="shared" si="2"/>
        <v>901.29066103440198</v>
      </c>
      <c r="C47">
        <f t="shared" si="3"/>
        <v>1266.0196385378181</v>
      </c>
    </row>
    <row r="48" spans="1:3">
      <c r="A48" s="3">
        <v>48</v>
      </c>
      <c r="B48">
        <f t="shared" si="2"/>
        <v>918.14721409565846</v>
      </c>
      <c r="C48">
        <f t="shared" si="3"/>
        <v>1282.9144130434011</v>
      </c>
    </row>
    <row r="49" spans="1:3">
      <c r="A49" s="3">
        <v>49</v>
      </c>
      <c r="B49">
        <f t="shared" si="2"/>
        <v>935.00376715691493</v>
      </c>
      <c r="C49">
        <f t="shared" si="3"/>
        <v>1299.8104467780015</v>
      </c>
    </row>
    <row r="50" spans="1:3">
      <c r="A50" s="3">
        <v>50</v>
      </c>
      <c r="B50">
        <f t="shared" si="2"/>
        <v>951.86032021817141</v>
      </c>
      <c r="C50">
        <f t="shared" si="3"/>
        <v>1316.7077393328307</v>
      </c>
    </row>
    <row r="51" spans="1:3">
      <c r="A51" s="3">
        <v>51</v>
      </c>
      <c r="B51">
        <f t="shared" si="2"/>
        <v>968.71687327942789</v>
      </c>
      <c r="C51">
        <f t="shared" si="3"/>
        <v>1333.6062902862507</v>
      </c>
    </row>
    <row r="52" spans="1:3">
      <c r="A52" s="3">
        <v>52</v>
      </c>
      <c r="B52">
        <f t="shared" si="2"/>
        <v>985.57342634068448</v>
      </c>
      <c r="C52">
        <f t="shared" si="3"/>
        <v>1350.5060992037975</v>
      </c>
    </row>
    <row r="53" spans="1:3">
      <c r="A53" s="3">
        <v>53</v>
      </c>
      <c r="B53">
        <f t="shared" si="2"/>
        <v>1002.429979401941</v>
      </c>
      <c r="C53">
        <f t="shared" si="3"/>
        <v>1367.4071656382016</v>
      </c>
    </row>
    <row r="54" spans="1:3">
      <c r="A54" s="3">
        <v>54</v>
      </c>
      <c r="B54">
        <f t="shared" si="2"/>
        <v>1019.2865324631974</v>
      </c>
      <c r="C54">
        <f t="shared" si="3"/>
        <v>1384.3094891294131</v>
      </c>
    </row>
    <row r="55" spans="1:3">
      <c r="A55" s="3">
        <v>55</v>
      </c>
      <c r="B55">
        <f t="shared" si="2"/>
        <v>1036.1430855244539</v>
      </c>
      <c r="C55">
        <f t="shared" si="3"/>
        <v>1401.2130692046239</v>
      </c>
    </row>
    <row r="56" spans="1:3">
      <c r="A56" s="3">
        <v>56</v>
      </c>
      <c r="B56">
        <f t="shared" si="2"/>
        <v>1052.9996385857103</v>
      </c>
      <c r="C56">
        <f t="shared" si="3"/>
        <v>1418.1179053782917</v>
      </c>
    </row>
    <row r="57" spans="1:3">
      <c r="A57" s="3">
        <v>57</v>
      </c>
      <c r="B57">
        <f t="shared" si="2"/>
        <v>1069.8561916469669</v>
      </c>
      <c r="C57">
        <f t="shared" si="3"/>
        <v>1435.0239971521664</v>
      </c>
    </row>
    <row r="58" spans="1:3">
      <c r="A58" s="3">
        <v>58</v>
      </c>
      <c r="B58">
        <f t="shared" si="2"/>
        <v>1086.7127447082235</v>
      </c>
      <c r="C58">
        <f t="shared" si="3"/>
        <v>1451.9313440153144</v>
      </c>
    </row>
    <row r="59" spans="1:3">
      <c r="A59" s="3">
        <v>59</v>
      </c>
      <c r="B59">
        <f t="shared" si="2"/>
        <v>1103.5692977694798</v>
      </c>
      <c r="C59">
        <f t="shared" si="3"/>
        <v>1468.8399454441446</v>
      </c>
    </row>
    <row r="60" spans="1:3">
      <c r="A60" s="3">
        <v>60</v>
      </c>
      <c r="B60">
        <f t="shared" si="2"/>
        <v>1120.4258508307364</v>
      </c>
      <c r="C60">
        <f t="shared" si="3"/>
        <v>1485.7498009024371</v>
      </c>
    </row>
    <row r="61" spans="1:3">
      <c r="A61" s="3">
        <v>61</v>
      </c>
      <c r="B61">
        <f t="shared" si="2"/>
        <v>1137.2824038919928</v>
      </c>
      <c r="C61">
        <f t="shared" si="3"/>
        <v>1502.6609098413676</v>
      </c>
    </row>
    <row r="62" spans="1:3">
      <c r="A62" s="3">
        <v>62</v>
      </c>
      <c r="B62">
        <f t="shared" si="2"/>
        <v>1154.1389569532494</v>
      </c>
      <c r="C62">
        <f t="shared" si="3"/>
        <v>1519.5732716995383</v>
      </c>
    </row>
    <row r="63" spans="1:3">
      <c r="A63" s="3">
        <v>63</v>
      </c>
      <c r="B63">
        <f t="shared" si="2"/>
        <v>1170.995510014506</v>
      </c>
      <c r="C63">
        <f t="shared" si="3"/>
        <v>1536.4868859030046</v>
      </c>
    </row>
    <row r="64" spans="1:3">
      <c r="A64" s="3">
        <v>64</v>
      </c>
      <c r="B64">
        <f t="shared" si="2"/>
        <v>1187.8520630757623</v>
      </c>
      <c r="C64">
        <f t="shared" si="3"/>
        <v>1553.401751865305</v>
      </c>
    </row>
    <row r="65" spans="1:3">
      <c r="A65" s="3">
        <v>65</v>
      </c>
      <c r="B65">
        <f t="shared" ref="B65:B70" si="4">125.889220216603+(A65-1)*16.8565530612565</f>
        <v>1204.7086161370189</v>
      </c>
      <c r="C65">
        <f t="shared" ref="C65:C70" si="5">0+1*B65+364.092690586725*(1.00042105263158+(B65-399.774092631579)^2/81736451.5705849)^0.5</f>
        <v>1570.3178689874912</v>
      </c>
    </row>
    <row r="66" spans="1:3">
      <c r="A66" s="3">
        <v>66</v>
      </c>
      <c r="B66">
        <f t="shared" si="4"/>
        <v>1221.5651691982755</v>
      </c>
      <c r="C66">
        <f t="shared" si="5"/>
        <v>1587.2352366581583</v>
      </c>
    </row>
    <row r="67" spans="1:3">
      <c r="A67" s="3">
        <v>67</v>
      </c>
      <c r="B67">
        <f t="shared" si="4"/>
        <v>1238.4217222595319</v>
      </c>
      <c r="C67">
        <f t="shared" si="5"/>
        <v>1604.1538542534756</v>
      </c>
    </row>
    <row r="68" spans="1:3">
      <c r="A68" s="3">
        <v>68</v>
      </c>
      <c r="B68">
        <f t="shared" si="4"/>
        <v>1255.2782753207885</v>
      </c>
      <c r="C68">
        <f t="shared" si="5"/>
        <v>1621.0737211372193</v>
      </c>
    </row>
    <row r="69" spans="1:3">
      <c r="A69" s="3">
        <v>69</v>
      </c>
      <c r="B69">
        <f t="shared" si="4"/>
        <v>1272.1348283820448</v>
      </c>
      <c r="C69">
        <f t="shared" si="5"/>
        <v>1637.9948366608028</v>
      </c>
    </row>
    <row r="70" spans="1:3">
      <c r="A70" s="3">
        <v>70</v>
      </c>
      <c r="B70">
        <f t="shared" si="4"/>
        <v>1288.9913814433014</v>
      </c>
      <c r="C70">
        <f t="shared" si="5"/>
        <v>1654.9172001633117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-1.5+(A1-1)*0.434782608695652</f>
        <v>-1.5</v>
      </c>
      <c r="C1">
        <f t="shared" ref="C1:C32" si="1">44.0151631651506+106.280183331166*B1-345.143546270422*(0.000421052631578947+(B1-3.34736842105263)^2/17804.4210526316)^0.5</f>
        <v>-129.80541692213274</v>
      </c>
    </row>
    <row r="2" spans="1:3">
      <c r="A2" s="3">
        <v>2</v>
      </c>
      <c r="B2">
        <f t="shared" si="0"/>
        <v>-1.0652173913043481</v>
      </c>
      <c r="C2">
        <f t="shared" si="1"/>
        <v>-82.62881850428515</v>
      </c>
    </row>
    <row r="3" spans="1:3">
      <c r="A3" s="3">
        <v>3</v>
      </c>
      <c r="B3">
        <f t="shared" si="0"/>
        <v>-0.63043478260869601</v>
      </c>
      <c r="C3">
        <f t="shared" si="1"/>
        <v>-35.478514887230936</v>
      </c>
    </row>
    <row r="4" spans="1:3">
      <c r="A4" s="3">
        <v>4</v>
      </c>
      <c r="B4">
        <f t="shared" si="0"/>
        <v>-0.1956521739130439</v>
      </c>
      <c r="C4">
        <f t="shared" si="1"/>
        <v>11.639079527211024</v>
      </c>
    </row>
    <row r="5" spans="1:3">
      <c r="A5" s="3">
        <v>5</v>
      </c>
      <c r="B5">
        <f t="shared" si="0"/>
        <v>0.23913043478260798</v>
      </c>
      <c r="C5">
        <f t="shared" si="1"/>
        <v>58.715638065608651</v>
      </c>
    </row>
    <row r="6" spans="1:3">
      <c r="A6" s="3">
        <v>6</v>
      </c>
      <c r="B6">
        <f t="shared" si="0"/>
        <v>0.67391304347825987</v>
      </c>
      <c r="C6">
        <f t="shared" si="1"/>
        <v>105.74036211376264</v>
      </c>
    </row>
    <row r="7" spans="1:3">
      <c r="A7" s="3">
        <v>7</v>
      </c>
      <c r="B7">
        <f t="shared" si="0"/>
        <v>1.1086956521739122</v>
      </c>
      <c r="C7">
        <f t="shared" si="1"/>
        <v>152.69937138758752</v>
      </c>
    </row>
    <row r="8" spans="1:3">
      <c r="A8" s="3">
        <v>8</v>
      </c>
      <c r="B8">
        <f t="shared" si="0"/>
        <v>1.5434782608695641</v>
      </c>
      <c r="C8">
        <f t="shared" si="1"/>
        <v>199.5752086455372</v>
      </c>
    </row>
    <row r="9" spans="1:3">
      <c r="A9" s="3">
        <v>9</v>
      </c>
      <c r="B9">
        <f t="shared" si="0"/>
        <v>1.978260869565216</v>
      </c>
      <c r="C9">
        <f t="shared" si="1"/>
        <v>246.34682582298007</v>
      </c>
    </row>
    <row r="10" spans="1:3">
      <c r="A10" s="3">
        <v>10</v>
      </c>
      <c r="B10">
        <f t="shared" si="0"/>
        <v>2.4130434782608678</v>
      </c>
      <c r="C10">
        <f t="shared" si="1"/>
        <v>292.99066939836524</v>
      </c>
    </row>
    <row r="11" spans="1:3">
      <c r="A11" s="3">
        <v>11</v>
      </c>
      <c r="B11">
        <f t="shared" si="0"/>
        <v>2.8478260869565197</v>
      </c>
      <c r="C11">
        <f t="shared" si="1"/>
        <v>339.4835365043063</v>
      </c>
    </row>
    <row r="12" spans="1:3">
      <c r="A12" s="3">
        <v>12</v>
      </c>
      <c r="B12">
        <f t="shared" si="0"/>
        <v>3.2826086956521721</v>
      </c>
      <c r="C12">
        <f t="shared" si="1"/>
        <v>385.80724028731123</v>
      </c>
    </row>
    <row r="13" spans="1:3">
      <c r="A13" s="3">
        <v>13</v>
      </c>
      <c r="B13">
        <f t="shared" si="0"/>
        <v>3.7173913043478244</v>
      </c>
      <c r="C13">
        <f t="shared" si="1"/>
        <v>431.9536148300885</v>
      </c>
    </row>
    <row r="14" spans="1:3">
      <c r="A14" s="3">
        <v>14</v>
      </c>
      <c r="B14">
        <f t="shared" si="0"/>
        <v>4.1521739130434758</v>
      </c>
      <c r="C14">
        <f t="shared" si="1"/>
        <v>477.92715582603188</v>
      </c>
    </row>
    <row r="15" spans="1:3">
      <c r="A15" s="3">
        <v>15</v>
      </c>
      <c r="B15">
        <f t="shared" si="0"/>
        <v>4.5869565217391282</v>
      </c>
      <c r="C15">
        <f t="shared" si="1"/>
        <v>523.74353642977019</v>
      </c>
    </row>
    <row r="16" spans="1:3">
      <c r="A16" s="3">
        <v>16</v>
      </c>
      <c r="B16">
        <f t="shared" si="0"/>
        <v>5.0217391304347796</v>
      </c>
      <c r="C16">
        <f t="shared" si="1"/>
        <v>569.42501273295966</v>
      </c>
    </row>
    <row r="17" spans="1:3">
      <c r="A17" s="3">
        <v>17</v>
      </c>
      <c r="B17">
        <f t="shared" si="0"/>
        <v>5.4565217391304319</v>
      </c>
      <c r="C17">
        <f t="shared" si="1"/>
        <v>614.9954240730624</v>
      </c>
    </row>
    <row r="18" spans="1:3">
      <c r="A18" s="3">
        <v>18</v>
      </c>
      <c r="B18">
        <f t="shared" si="0"/>
        <v>5.8913043478260843</v>
      </c>
      <c r="C18">
        <f t="shared" si="1"/>
        <v>660.47674738827766</v>
      </c>
    </row>
    <row r="19" spans="1:3">
      <c r="A19" s="3">
        <v>19</v>
      </c>
      <c r="B19">
        <f t="shared" si="0"/>
        <v>6.3260869565217357</v>
      </c>
      <c r="C19">
        <f t="shared" si="1"/>
        <v>705.88754397394882</v>
      </c>
    </row>
    <row r="20" spans="1:3">
      <c r="A20" s="3">
        <v>20</v>
      </c>
      <c r="B20">
        <f t="shared" si="0"/>
        <v>6.7608695652173871</v>
      </c>
      <c r="C20">
        <f t="shared" si="1"/>
        <v>751.24272034947478</v>
      </c>
    </row>
    <row r="21" spans="1:3">
      <c r="A21" s="3">
        <v>21</v>
      </c>
      <c r="B21">
        <f t="shared" si="0"/>
        <v>7.1956521739130395</v>
      </c>
      <c r="C21">
        <f t="shared" si="1"/>
        <v>796.55392998076798</v>
      </c>
    </row>
    <row r="22" spans="1:3">
      <c r="A22" s="3">
        <v>22</v>
      </c>
      <c r="B22">
        <f t="shared" si="0"/>
        <v>7.6304347826086918</v>
      </c>
      <c r="C22">
        <f t="shared" si="1"/>
        <v>841.83017344944335</v>
      </c>
    </row>
    <row r="23" spans="1:3">
      <c r="A23" s="3">
        <v>23</v>
      </c>
      <c r="B23">
        <f t="shared" si="0"/>
        <v>8.0652173913043441</v>
      </c>
      <c r="C23">
        <f t="shared" si="1"/>
        <v>887.07838202308085</v>
      </c>
    </row>
    <row r="24" spans="1:3">
      <c r="A24" s="3">
        <v>24</v>
      </c>
      <c r="B24">
        <f t="shared" si="0"/>
        <v>8.4999999999999964</v>
      </c>
      <c r="C24">
        <f t="shared" si="1"/>
        <v>932.30390750992831</v>
      </c>
    </row>
    <row r="25" spans="1:3">
      <c r="A25" s="3">
        <v>25</v>
      </c>
      <c r="B25">
        <f t="shared" si="0"/>
        <v>8.9347826086956488</v>
      </c>
      <c r="C25">
        <f t="shared" si="1"/>
        <v>977.51090663511388</v>
      </c>
    </row>
    <row r="26" spans="1:3">
      <c r="A26" s="3">
        <v>26</v>
      </c>
      <c r="B26">
        <f t="shared" si="0"/>
        <v>9.3695652173912993</v>
      </c>
      <c r="C26">
        <f t="shared" si="1"/>
        <v>1022.7026328866841</v>
      </c>
    </row>
    <row r="27" spans="1:3">
      <c r="A27" s="3">
        <v>27</v>
      </c>
      <c r="B27">
        <f t="shared" si="0"/>
        <v>9.8043478260869517</v>
      </c>
      <c r="C27">
        <f t="shared" si="1"/>
        <v>1067.8816547823637</v>
      </c>
    </row>
    <row r="28" spans="1:3">
      <c r="A28" s="3">
        <v>28</v>
      </c>
      <c r="B28">
        <f t="shared" si="0"/>
        <v>10.239130434782604</v>
      </c>
      <c r="C28">
        <f t="shared" si="1"/>
        <v>1113.0500182699286</v>
      </c>
    </row>
    <row r="29" spans="1:3">
      <c r="A29" s="3">
        <v>29</v>
      </c>
      <c r="B29">
        <f t="shared" si="0"/>
        <v>10.673913043478256</v>
      </c>
      <c r="C29">
        <f t="shared" si="1"/>
        <v>1158.2093676414042</v>
      </c>
    </row>
    <row r="30" spans="1:3">
      <c r="A30" s="3">
        <v>30</v>
      </c>
      <c r="B30">
        <f t="shared" si="0"/>
        <v>11.108695652173909</v>
      </c>
      <c r="C30">
        <f t="shared" si="1"/>
        <v>1203.3610359296933</v>
      </c>
    </row>
    <row r="31" spans="1:3">
      <c r="A31" s="3">
        <v>31</v>
      </c>
      <c r="B31">
        <f t="shared" si="0"/>
        <v>11.543478260869559</v>
      </c>
      <c r="C31">
        <f t="shared" si="1"/>
        <v>1248.5061129052388</v>
      </c>
    </row>
    <row r="32" spans="1:3">
      <c r="A32" s="3">
        <v>32</v>
      </c>
      <c r="B32">
        <f t="shared" si="0"/>
        <v>11.978260869565212</v>
      </c>
      <c r="C32">
        <f t="shared" si="1"/>
        <v>1293.6454965962548</v>
      </c>
    </row>
    <row r="33" spans="1:3">
      <c r="A33" s="3">
        <v>33</v>
      </c>
      <c r="B33">
        <f t="shared" ref="B33:B64" si="2">-1.5+(A33-1)*0.434782608695652</f>
        <v>12.413043478260864</v>
      </c>
      <c r="C33">
        <f t="shared" ref="C33:C64" si="3">44.0151631651506+106.280183331166*B33-345.143546270422*(0.000421052631578947+(B33-3.34736842105263)^2/17804.4210526316)^0.5</f>
        <v>1338.7799326325928</v>
      </c>
    </row>
    <row r="34" spans="1:3">
      <c r="A34" s="3">
        <v>34</v>
      </c>
      <c r="B34">
        <f t="shared" si="2"/>
        <v>12.847826086956516</v>
      </c>
      <c r="C34">
        <f t="shared" si="3"/>
        <v>1383.9100445349022</v>
      </c>
    </row>
    <row r="35" spans="1:3">
      <c r="A35" s="3">
        <v>35</v>
      </c>
      <c r="B35">
        <f t="shared" si="2"/>
        <v>13.282608695652169</v>
      </c>
      <c r="C35">
        <f t="shared" si="3"/>
        <v>1429.0363572225065</v>
      </c>
    </row>
    <row r="36" spans="1:3">
      <c r="A36" s="3">
        <v>36</v>
      </c>
      <c r="B36">
        <f t="shared" si="2"/>
        <v>13.717391304347819</v>
      </c>
      <c r="C36">
        <f t="shared" si="3"/>
        <v>1474.1593154041325</v>
      </c>
    </row>
    <row r="37" spans="1:3">
      <c r="A37" s="3">
        <v>37</v>
      </c>
      <c r="B37">
        <f t="shared" si="2"/>
        <v>14.152173913043471</v>
      </c>
      <c r="C37">
        <f t="shared" si="3"/>
        <v>1519.2792980773233</v>
      </c>
    </row>
    <row r="38" spans="1:3">
      <c r="A38" s="3">
        <v>38</v>
      </c>
      <c r="B38">
        <f t="shared" si="2"/>
        <v>14.586956521739125</v>
      </c>
      <c r="C38">
        <f t="shared" si="3"/>
        <v>1564.3966300457462</v>
      </c>
    </row>
    <row r="39" spans="1:3">
      <c r="A39" s="3">
        <v>39</v>
      </c>
      <c r="B39">
        <f t="shared" si="2"/>
        <v>15.021739130434774</v>
      </c>
      <c r="C39">
        <f t="shared" si="3"/>
        <v>1609.5115911337032</v>
      </c>
    </row>
    <row r="40" spans="1:3">
      <c r="A40" s="3">
        <v>40</v>
      </c>
      <c r="B40">
        <f t="shared" si="2"/>
        <v>15.456521739130427</v>
      </c>
      <c r="C40">
        <f t="shared" si="3"/>
        <v>1654.6244236091591</v>
      </c>
    </row>
    <row r="41" spans="1:3">
      <c r="A41" s="3">
        <v>41</v>
      </c>
      <c r="B41">
        <f t="shared" si="2"/>
        <v>15.891304347826079</v>
      </c>
      <c r="C41">
        <f t="shared" si="3"/>
        <v>1699.7353382029794</v>
      </c>
    </row>
    <row r="42" spans="1:3">
      <c r="A42" s="3">
        <v>42</v>
      </c>
      <c r="B42">
        <f t="shared" si="2"/>
        <v>16.326086956521731</v>
      </c>
      <c r="C42">
        <f t="shared" si="3"/>
        <v>1744.8445190205205</v>
      </c>
    </row>
    <row r="43" spans="1:3">
      <c r="A43" s="3">
        <v>43</v>
      </c>
      <c r="B43">
        <f t="shared" si="2"/>
        <v>16.760869565217384</v>
      </c>
      <c r="C43">
        <f t="shared" si="3"/>
        <v>1789.9521275733798</v>
      </c>
    </row>
    <row r="44" spans="1:3">
      <c r="A44" s="3">
        <v>44</v>
      </c>
      <c r="B44">
        <f t="shared" si="2"/>
        <v>17.195652173913036</v>
      </c>
      <c r="C44">
        <f t="shared" si="3"/>
        <v>1835.0583061077618</v>
      </c>
    </row>
    <row r="45" spans="1:3">
      <c r="A45" s="3">
        <v>45</v>
      </c>
      <c r="B45">
        <f t="shared" si="2"/>
        <v>17.630434782608688</v>
      </c>
      <c r="C45">
        <f t="shared" si="3"/>
        <v>1880.1631803670821</v>
      </c>
    </row>
    <row r="46" spans="1:3">
      <c r="A46" s="3">
        <v>46</v>
      </c>
      <c r="B46">
        <f t="shared" si="2"/>
        <v>18.065217391304341</v>
      </c>
      <c r="C46">
        <f t="shared" si="3"/>
        <v>1925.2668618968037</v>
      </c>
    </row>
    <row r="47" spans="1:3">
      <c r="A47" s="3">
        <v>47</v>
      </c>
      <c r="B47">
        <f t="shared" si="2"/>
        <v>18.499999999999993</v>
      </c>
      <c r="C47">
        <f t="shared" si="3"/>
        <v>1970.3694499768251</v>
      </c>
    </row>
    <row r="48" spans="1:3">
      <c r="A48" s="3">
        <v>48</v>
      </c>
      <c r="B48">
        <f t="shared" si="2"/>
        <v>18.934782608695645</v>
      </c>
      <c r="C48">
        <f t="shared" si="3"/>
        <v>2015.4710332491773</v>
      </c>
    </row>
    <row r="49" spans="1:3">
      <c r="A49" s="3">
        <v>49</v>
      </c>
      <c r="B49">
        <f t="shared" si="2"/>
        <v>19.369565217391298</v>
      </c>
      <c r="C49">
        <f t="shared" si="3"/>
        <v>2060.5716910952051</v>
      </c>
    </row>
    <row r="50" spans="1:3">
      <c r="A50" s="3">
        <v>50</v>
      </c>
      <c r="B50">
        <f t="shared" si="2"/>
        <v>19.804347826086946</v>
      </c>
      <c r="C50">
        <f t="shared" si="3"/>
        <v>2105.6714948057411</v>
      </c>
    </row>
    <row r="51" spans="1:3">
      <c r="A51" s="3">
        <v>51</v>
      </c>
      <c r="B51">
        <f t="shared" si="2"/>
        <v>20.239130434782599</v>
      </c>
      <c r="C51">
        <f t="shared" si="3"/>
        <v>2150.7705085794296</v>
      </c>
    </row>
    <row r="52" spans="1:3">
      <c r="A52" s="3">
        <v>52</v>
      </c>
      <c r="B52">
        <f t="shared" si="2"/>
        <v>20.673913043478251</v>
      </c>
      <c r="C52">
        <f t="shared" si="3"/>
        <v>2195.8687903777422</v>
      </c>
    </row>
    <row r="53" spans="1:3">
      <c r="A53" s="3">
        <v>53</v>
      </c>
      <c r="B53">
        <f t="shared" si="2"/>
        <v>21.108695652173903</v>
      </c>
      <c r="C53">
        <f t="shared" si="3"/>
        <v>2240.9663926599719</v>
      </c>
    </row>
    <row r="54" spans="1:3">
      <c r="A54" s="3">
        <v>54</v>
      </c>
      <c r="B54">
        <f t="shared" si="2"/>
        <v>21.543478260869556</v>
      </c>
      <c r="C54">
        <f t="shared" si="3"/>
        <v>2286.0633630172888</v>
      </c>
    </row>
    <row r="55" spans="1:3">
      <c r="A55" s="3">
        <v>55</v>
      </c>
      <c r="B55">
        <f t="shared" si="2"/>
        <v>21.978260869565208</v>
      </c>
      <c r="C55">
        <f t="shared" si="3"/>
        <v>2331.1597447215786</v>
      </c>
    </row>
    <row r="56" spans="1:3">
      <c r="A56" s="3">
        <v>56</v>
      </c>
      <c r="B56">
        <f t="shared" si="2"/>
        <v>22.41304347826086</v>
      </c>
      <c r="C56">
        <f t="shared" si="3"/>
        <v>2376.2555772020633</v>
      </c>
    </row>
    <row r="57" spans="1:3">
      <c r="A57" s="3">
        <v>57</v>
      </c>
      <c r="B57">
        <f t="shared" si="2"/>
        <v>22.847826086956513</v>
      </c>
      <c r="C57">
        <f t="shared" si="3"/>
        <v>2421.3508964604835</v>
      </c>
    </row>
    <row r="58" spans="1:3">
      <c r="A58" s="3">
        <v>58</v>
      </c>
      <c r="B58">
        <f t="shared" si="2"/>
        <v>23.282608695652165</v>
      </c>
      <c r="C58">
        <f t="shared" si="3"/>
        <v>2466.4457354338556</v>
      </c>
    </row>
    <row r="59" spans="1:3">
      <c r="A59" s="3">
        <v>59</v>
      </c>
      <c r="B59">
        <f t="shared" si="2"/>
        <v>23.717391304347817</v>
      </c>
      <c r="C59">
        <f t="shared" si="3"/>
        <v>2511.5401243123165</v>
      </c>
    </row>
    <row r="60" spans="1:3">
      <c r="A60" s="3">
        <v>60</v>
      </c>
      <c r="B60">
        <f t="shared" si="2"/>
        <v>24.152173913043466</v>
      </c>
      <c r="C60">
        <f t="shared" si="3"/>
        <v>2556.6340908183988</v>
      </c>
    </row>
    <row r="61" spans="1:3">
      <c r="A61" s="3">
        <v>61</v>
      </c>
      <c r="B61">
        <f t="shared" si="2"/>
        <v>24.586956521739118</v>
      </c>
      <c r="C61">
        <f t="shared" si="3"/>
        <v>2601.7276604530512</v>
      </c>
    </row>
    <row r="62" spans="1:3">
      <c r="A62" s="3">
        <v>62</v>
      </c>
      <c r="B62">
        <f t="shared" si="2"/>
        <v>25.021739130434771</v>
      </c>
      <c r="C62">
        <f t="shared" si="3"/>
        <v>2646.8208567129163</v>
      </c>
    </row>
    <row r="63" spans="1:3">
      <c r="A63" s="3">
        <v>63</v>
      </c>
      <c r="B63">
        <f t="shared" si="2"/>
        <v>25.456521739130423</v>
      </c>
      <c r="C63">
        <f t="shared" si="3"/>
        <v>2691.9137012827059</v>
      </c>
    </row>
    <row r="64" spans="1:3">
      <c r="A64" s="3">
        <v>64</v>
      </c>
      <c r="B64">
        <f t="shared" si="2"/>
        <v>25.891304347826075</v>
      </c>
      <c r="C64">
        <f t="shared" si="3"/>
        <v>2737.006214205911</v>
      </c>
    </row>
    <row r="65" spans="1:3">
      <c r="A65" s="3">
        <v>65</v>
      </c>
      <c r="B65">
        <f t="shared" ref="B65:B70" si="4">-1.5+(A65-1)*0.434782608695652</f>
        <v>26.326086956521728</v>
      </c>
      <c r="C65">
        <f t="shared" ref="C65:C70" si="5">44.0151631651506+106.280183331166*B65-345.143546270422*(0.000421052631578947+(B65-3.34736842105263)^2/17804.4210526316)^0.5</f>
        <v>2782.0984140366404</v>
      </c>
    </row>
    <row r="66" spans="1:3">
      <c r="A66" s="3">
        <v>66</v>
      </c>
      <c r="B66">
        <f t="shared" si="4"/>
        <v>26.76086956521738</v>
      </c>
      <c r="C66">
        <f t="shared" si="5"/>
        <v>2827.1903179749702</v>
      </c>
    </row>
    <row r="67" spans="1:3">
      <c r="A67" s="3">
        <v>67</v>
      </c>
      <c r="B67">
        <f t="shared" si="4"/>
        <v>27.195652173913032</v>
      </c>
      <c r="C67">
        <f t="shared" si="5"/>
        <v>2872.2819419878401</v>
      </c>
    </row>
    <row r="68" spans="1:3">
      <c r="A68" s="3">
        <v>68</v>
      </c>
      <c r="B68">
        <f t="shared" si="4"/>
        <v>27.630434782608685</v>
      </c>
      <c r="C68">
        <f t="shared" si="5"/>
        <v>2917.3733009172706</v>
      </c>
    </row>
    <row r="69" spans="1:3">
      <c r="A69" s="3">
        <v>69</v>
      </c>
      <c r="B69">
        <f t="shared" si="4"/>
        <v>28.065217391304337</v>
      </c>
      <c r="C69">
        <f t="shared" si="5"/>
        <v>2962.4644085774116</v>
      </c>
    </row>
    <row r="70" spans="1:3">
      <c r="A70" s="3">
        <v>70</v>
      </c>
      <c r="B70">
        <f t="shared" si="4"/>
        <v>28.499999999999989</v>
      </c>
      <c r="C70">
        <f t="shared" si="5"/>
        <v>3007.5552778417482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-1.5+(A1-1)*0.434782608695652</f>
        <v>-1.5</v>
      </c>
      <c r="C1">
        <f t="shared" ref="C1:C32" si="1">44.0151631651506+106.280183331166*B1+345.143546270422*(0.000421052631578947+(B1-3.34736842105263)^2/17804.4210526316)^0.5</f>
        <v>-101.00480674106409</v>
      </c>
    </row>
    <row r="2" spans="1:3">
      <c r="A2" s="3">
        <v>2</v>
      </c>
      <c r="B2">
        <f t="shared" si="0"/>
        <v>-1.0652173913043481</v>
      </c>
      <c r="C2">
        <f t="shared" si="1"/>
        <v>-55.763854436158667</v>
      </c>
    </row>
    <row r="3" spans="1:3">
      <c r="A3" s="3">
        <v>3</v>
      </c>
      <c r="B3">
        <f t="shared" si="0"/>
        <v>-0.63043478260869601</v>
      </c>
      <c r="C3">
        <f t="shared" si="1"/>
        <v>-10.496607330459858</v>
      </c>
    </row>
    <row r="4" spans="1:3">
      <c r="A4" s="3">
        <v>4</v>
      </c>
      <c r="B4">
        <f t="shared" si="0"/>
        <v>-0.1956521739130439</v>
      </c>
      <c r="C4">
        <f t="shared" si="1"/>
        <v>34.803348977851208</v>
      </c>
    </row>
    <row r="5" spans="1:3">
      <c r="A5" s="3">
        <v>5</v>
      </c>
      <c r="B5">
        <f t="shared" si="0"/>
        <v>0.23913043478260798</v>
      </c>
      <c r="C5">
        <f t="shared" si="1"/>
        <v>80.144341162206572</v>
      </c>
    </row>
    <row r="6" spans="1:3">
      <c r="A6" s="3">
        <v>6</v>
      </c>
      <c r="B6">
        <f t="shared" si="0"/>
        <v>0.67391304347825987</v>
      </c>
      <c r="C6">
        <f t="shared" si="1"/>
        <v>125.53716783680557</v>
      </c>
    </row>
    <row r="7" spans="1:3">
      <c r="A7" s="3">
        <v>7</v>
      </c>
      <c r="B7">
        <f t="shared" si="0"/>
        <v>1.1086956521739122</v>
      </c>
      <c r="C7">
        <f t="shared" si="1"/>
        <v>170.99570928573377</v>
      </c>
    </row>
    <row r="8" spans="1:3">
      <c r="A8" s="3">
        <v>8</v>
      </c>
      <c r="B8">
        <f t="shared" si="0"/>
        <v>1.5434782608695641</v>
      </c>
      <c r="C8">
        <f t="shared" si="1"/>
        <v>216.53742275053708</v>
      </c>
    </row>
    <row r="9" spans="1:3">
      <c r="A9" s="3">
        <v>9</v>
      </c>
      <c r="B9">
        <f t="shared" si="0"/>
        <v>1.978260869565216</v>
      </c>
      <c r="C9">
        <f t="shared" si="1"/>
        <v>262.18335629584715</v>
      </c>
    </row>
    <row r="10" spans="1:3">
      <c r="A10" s="3">
        <v>10</v>
      </c>
      <c r="B10">
        <f t="shared" si="0"/>
        <v>2.4130434782608678</v>
      </c>
      <c r="C10">
        <f t="shared" si="1"/>
        <v>307.95706344321508</v>
      </c>
    </row>
    <row r="11" spans="1:3">
      <c r="A11" s="3">
        <v>11</v>
      </c>
      <c r="B11">
        <f t="shared" si="0"/>
        <v>2.8478260869565197</v>
      </c>
      <c r="C11">
        <f t="shared" si="1"/>
        <v>353.88174706002684</v>
      </c>
    </row>
    <row r="12" spans="1:3">
      <c r="A12" s="3">
        <v>12</v>
      </c>
      <c r="B12">
        <f t="shared" si="0"/>
        <v>3.2826086956521721</v>
      </c>
      <c r="C12">
        <f t="shared" si="1"/>
        <v>399.97559399977496</v>
      </c>
    </row>
    <row r="13" spans="1:3">
      <c r="A13" s="3">
        <v>13</v>
      </c>
      <c r="B13">
        <f t="shared" si="0"/>
        <v>3.7173913043478244</v>
      </c>
      <c r="C13">
        <f t="shared" si="1"/>
        <v>446.24677017975097</v>
      </c>
    </row>
    <row r="14" spans="1:3">
      <c r="A14" s="3">
        <v>14</v>
      </c>
      <c r="B14">
        <f t="shared" si="0"/>
        <v>4.1521739130434758</v>
      </c>
      <c r="C14">
        <f t="shared" si="1"/>
        <v>492.69077990656041</v>
      </c>
    </row>
    <row r="15" spans="1:3">
      <c r="A15" s="3">
        <v>15</v>
      </c>
      <c r="B15">
        <f t="shared" si="0"/>
        <v>4.5869565217391282</v>
      </c>
      <c r="C15">
        <f t="shared" si="1"/>
        <v>539.29195002557515</v>
      </c>
    </row>
    <row r="16" spans="1:3">
      <c r="A16" s="3">
        <v>16</v>
      </c>
      <c r="B16">
        <f t="shared" si="0"/>
        <v>5.0217391304347796</v>
      </c>
      <c r="C16">
        <f t="shared" si="1"/>
        <v>586.0280244451385</v>
      </c>
    </row>
    <row r="17" spans="1:3">
      <c r="A17" s="3">
        <v>17</v>
      </c>
      <c r="B17">
        <f t="shared" si="0"/>
        <v>5.4565217391304319</v>
      </c>
      <c r="C17">
        <f t="shared" si="1"/>
        <v>632.87516382778904</v>
      </c>
    </row>
    <row r="18" spans="1:3">
      <c r="A18" s="3">
        <v>18</v>
      </c>
      <c r="B18">
        <f t="shared" si="0"/>
        <v>5.8913043478260843</v>
      </c>
      <c r="C18">
        <f t="shared" si="1"/>
        <v>679.81139123532682</v>
      </c>
    </row>
    <row r="19" spans="1:3">
      <c r="A19" s="3">
        <v>19</v>
      </c>
      <c r="B19">
        <f t="shared" si="0"/>
        <v>6.3260869565217357</v>
      </c>
      <c r="C19">
        <f t="shared" si="1"/>
        <v>726.81814537240848</v>
      </c>
    </row>
    <row r="20" spans="1:3">
      <c r="A20" s="3">
        <v>20</v>
      </c>
      <c r="B20">
        <f t="shared" si="0"/>
        <v>6.7608695652173871</v>
      </c>
      <c r="C20">
        <f t="shared" si="1"/>
        <v>773.88051971963534</v>
      </c>
    </row>
    <row r="21" spans="1:3">
      <c r="A21" s="3">
        <v>21</v>
      </c>
      <c r="B21">
        <f t="shared" si="0"/>
        <v>7.1956521739130395</v>
      </c>
      <c r="C21">
        <f t="shared" si="1"/>
        <v>820.9868608110952</v>
      </c>
    </row>
    <row r="22" spans="1:3">
      <c r="A22" s="3">
        <v>22</v>
      </c>
      <c r="B22">
        <f t="shared" si="0"/>
        <v>7.6304347826086918</v>
      </c>
      <c r="C22">
        <f t="shared" si="1"/>
        <v>868.1281680651731</v>
      </c>
    </row>
    <row r="23" spans="1:3">
      <c r="A23" s="3">
        <v>23</v>
      </c>
      <c r="B23">
        <f t="shared" si="0"/>
        <v>8.0652173913043441</v>
      </c>
      <c r="C23">
        <f t="shared" si="1"/>
        <v>915.29751021428865</v>
      </c>
    </row>
    <row r="24" spans="1:3">
      <c r="A24" s="3">
        <v>24</v>
      </c>
      <c r="B24">
        <f t="shared" si="0"/>
        <v>8.4999999999999964</v>
      </c>
      <c r="C24">
        <f t="shared" si="1"/>
        <v>962.48953545019424</v>
      </c>
    </row>
    <row r="25" spans="1:3">
      <c r="A25" s="3">
        <v>25</v>
      </c>
      <c r="B25">
        <f t="shared" si="0"/>
        <v>8.9347826086956488</v>
      </c>
      <c r="C25">
        <f t="shared" si="1"/>
        <v>1009.7000870477617</v>
      </c>
    </row>
    <row r="26" spans="1:3">
      <c r="A26" s="3">
        <v>26</v>
      </c>
      <c r="B26">
        <f t="shared" si="0"/>
        <v>9.3695652173912993</v>
      </c>
      <c r="C26">
        <f t="shared" si="1"/>
        <v>1056.9259115189438</v>
      </c>
    </row>
    <row r="27" spans="1:3">
      <c r="A27" s="3">
        <v>27</v>
      </c>
      <c r="B27">
        <f t="shared" si="0"/>
        <v>9.8043478260869517</v>
      </c>
      <c r="C27">
        <f t="shared" si="1"/>
        <v>1104.1644403460175</v>
      </c>
    </row>
    <row r="28" spans="1:3">
      <c r="A28" s="3">
        <v>28</v>
      </c>
      <c r="B28">
        <f t="shared" si="0"/>
        <v>10.239130434782604</v>
      </c>
      <c r="C28">
        <f t="shared" si="1"/>
        <v>1151.4136275812059</v>
      </c>
    </row>
    <row r="29" spans="1:3">
      <c r="A29" s="3">
        <v>29</v>
      </c>
      <c r="B29">
        <f t="shared" si="0"/>
        <v>10.673913043478256</v>
      </c>
      <c r="C29">
        <f t="shared" si="1"/>
        <v>1198.6718289324831</v>
      </c>
    </row>
    <row r="30" spans="1:3">
      <c r="A30" s="3">
        <v>30</v>
      </c>
      <c r="B30">
        <f t="shared" si="0"/>
        <v>11.108695652173909</v>
      </c>
      <c r="C30">
        <f t="shared" si="1"/>
        <v>1245.9377113669473</v>
      </c>
    </row>
    <row r="31" spans="1:3">
      <c r="A31" s="3">
        <v>31</v>
      </c>
      <c r="B31">
        <f t="shared" si="0"/>
        <v>11.543478260869559</v>
      </c>
      <c r="C31">
        <f t="shared" si="1"/>
        <v>1293.2101851141547</v>
      </c>
    </row>
    <row r="32" spans="1:3">
      <c r="A32" s="3">
        <v>32</v>
      </c>
      <c r="B32">
        <f t="shared" si="0"/>
        <v>11.978260869565212</v>
      </c>
      <c r="C32">
        <f t="shared" si="1"/>
        <v>1340.4883521458914</v>
      </c>
    </row>
    <row r="33" spans="1:3">
      <c r="A33" s="3">
        <v>33</v>
      </c>
      <c r="B33">
        <f t="shared" ref="B33:B64" si="2">-1.5+(A33-1)*0.434782608695652</f>
        <v>12.413043478260864</v>
      </c>
      <c r="C33">
        <f t="shared" ref="C33:C64" si="3">44.0151631651506+106.280183331166*B33+345.143546270422*(0.000421052631578947+(B33-3.34736842105263)^2/17804.4210526316)^0.5</f>
        <v>1387.7714668323067</v>
      </c>
    </row>
    <row r="34" spans="1:3">
      <c r="A34" s="3">
        <v>34</v>
      </c>
      <c r="B34">
        <f t="shared" si="2"/>
        <v>12.847826086956516</v>
      </c>
      <c r="C34">
        <f t="shared" si="3"/>
        <v>1435.0589056527501</v>
      </c>
    </row>
    <row r="35" spans="1:3">
      <c r="A35" s="3">
        <v>35</v>
      </c>
      <c r="B35">
        <f t="shared" si="2"/>
        <v>13.282608695652169</v>
      </c>
      <c r="C35">
        <f t="shared" si="3"/>
        <v>1482.3501436878992</v>
      </c>
    </row>
    <row r="36" spans="1:3">
      <c r="A36" s="3">
        <v>36</v>
      </c>
      <c r="B36">
        <f t="shared" si="2"/>
        <v>13.717391304347819</v>
      </c>
      <c r="C36">
        <f t="shared" si="3"/>
        <v>1529.644736229026</v>
      </c>
    </row>
    <row r="37" spans="1:3">
      <c r="A37" s="3">
        <v>37</v>
      </c>
      <c r="B37">
        <f t="shared" si="2"/>
        <v>14.152173913043471</v>
      </c>
      <c r="C37">
        <f t="shared" si="3"/>
        <v>1576.9423042785879</v>
      </c>
    </row>
    <row r="38" spans="1:3">
      <c r="A38" s="3">
        <v>38</v>
      </c>
      <c r="B38">
        <f t="shared" si="2"/>
        <v>14.586956521739125</v>
      </c>
      <c r="C38">
        <f t="shared" si="3"/>
        <v>1624.2425230329188</v>
      </c>
    </row>
    <row r="39" spans="1:3">
      <c r="A39" s="3">
        <v>39</v>
      </c>
      <c r="B39">
        <f t="shared" si="2"/>
        <v>15.021739130434774</v>
      </c>
      <c r="C39">
        <f t="shared" si="3"/>
        <v>1671.5451126677142</v>
      </c>
    </row>
    <row r="40" spans="1:3">
      <c r="A40" s="3">
        <v>40</v>
      </c>
      <c r="B40">
        <f t="shared" si="2"/>
        <v>15.456521739130427</v>
      </c>
      <c r="C40">
        <f t="shared" si="3"/>
        <v>1718.8498309150111</v>
      </c>
    </row>
    <row r="41" spans="1:3">
      <c r="A41" s="3">
        <v>41</v>
      </c>
      <c r="B41">
        <f t="shared" si="2"/>
        <v>15.891304347826079</v>
      </c>
      <c r="C41">
        <f t="shared" si="3"/>
        <v>1766.1564670439441</v>
      </c>
    </row>
    <row r="42" spans="1:3">
      <c r="A42" s="3">
        <v>42</v>
      </c>
      <c r="B42">
        <f t="shared" si="2"/>
        <v>16.326086956521731</v>
      </c>
      <c r="C42">
        <f t="shared" si="3"/>
        <v>1813.4648369491558</v>
      </c>
    </row>
    <row r="43" spans="1:3">
      <c r="A43" s="3">
        <v>43</v>
      </c>
      <c r="B43">
        <f t="shared" si="2"/>
        <v>16.760869565217384</v>
      </c>
      <c r="C43">
        <f t="shared" si="3"/>
        <v>1860.7747791190498</v>
      </c>
    </row>
    <row r="44" spans="1:3">
      <c r="A44" s="3">
        <v>44</v>
      </c>
      <c r="B44">
        <f t="shared" si="2"/>
        <v>17.195652173913036</v>
      </c>
      <c r="C44">
        <f t="shared" si="3"/>
        <v>1908.0861513074206</v>
      </c>
    </row>
    <row r="45" spans="1:3">
      <c r="A45" s="3">
        <v>45</v>
      </c>
      <c r="B45">
        <f t="shared" si="2"/>
        <v>17.630434782608688</v>
      </c>
      <c r="C45">
        <f t="shared" si="3"/>
        <v>1955.3988277708536</v>
      </c>
    </row>
    <row r="46" spans="1:3">
      <c r="A46" s="3">
        <v>46</v>
      </c>
      <c r="B46">
        <f t="shared" si="2"/>
        <v>18.065217391304341</v>
      </c>
      <c r="C46">
        <f t="shared" si="3"/>
        <v>2002.7126969638848</v>
      </c>
    </row>
    <row r="47" spans="1:3">
      <c r="A47" s="3">
        <v>47</v>
      </c>
      <c r="B47">
        <f t="shared" si="2"/>
        <v>18.499999999999993</v>
      </c>
      <c r="C47">
        <f t="shared" si="3"/>
        <v>2050.0276596066165</v>
      </c>
    </row>
    <row r="48" spans="1:3">
      <c r="A48" s="3">
        <v>48</v>
      </c>
      <c r="B48">
        <f t="shared" si="2"/>
        <v>18.934782608695645</v>
      </c>
      <c r="C48">
        <f t="shared" si="3"/>
        <v>2097.3436270570178</v>
      </c>
    </row>
    <row r="49" spans="1:3">
      <c r="A49" s="3">
        <v>49</v>
      </c>
      <c r="B49">
        <f t="shared" si="2"/>
        <v>19.369565217391298</v>
      </c>
      <c r="C49">
        <f t="shared" si="3"/>
        <v>2144.6605199337428</v>
      </c>
    </row>
    <row r="50" spans="1:3">
      <c r="A50" s="3">
        <v>50</v>
      </c>
      <c r="B50">
        <f t="shared" si="2"/>
        <v>19.804347826086946</v>
      </c>
      <c r="C50">
        <f t="shared" si="3"/>
        <v>2191.9782669459596</v>
      </c>
    </row>
    <row r="51" spans="1:3">
      <c r="A51" s="3">
        <v>51</v>
      </c>
      <c r="B51">
        <f t="shared" si="2"/>
        <v>20.239130434782599</v>
      </c>
      <c r="C51">
        <f t="shared" si="3"/>
        <v>2239.2968038950239</v>
      </c>
    </row>
    <row r="52" spans="1:3">
      <c r="A52" s="3">
        <v>52</v>
      </c>
      <c r="B52">
        <f t="shared" si="2"/>
        <v>20.673913043478251</v>
      </c>
      <c r="C52">
        <f t="shared" si="3"/>
        <v>2286.6160728194641</v>
      </c>
    </row>
    <row r="53" spans="1:3">
      <c r="A53" s="3">
        <v>53</v>
      </c>
      <c r="B53">
        <f t="shared" si="2"/>
        <v>21.108695652173903</v>
      </c>
      <c r="C53">
        <f t="shared" si="3"/>
        <v>2333.9360212599872</v>
      </c>
    </row>
    <row r="54" spans="1:3">
      <c r="A54" s="3">
        <v>54</v>
      </c>
      <c r="B54">
        <f t="shared" si="2"/>
        <v>21.543478260869556</v>
      </c>
      <c r="C54">
        <f t="shared" si="3"/>
        <v>2381.2566016254241</v>
      </c>
    </row>
    <row r="55" spans="1:3">
      <c r="A55" s="3">
        <v>55</v>
      </c>
      <c r="B55">
        <f t="shared" si="2"/>
        <v>21.978260869565208</v>
      </c>
      <c r="C55">
        <f t="shared" si="3"/>
        <v>2428.5777706438871</v>
      </c>
    </row>
    <row r="56" spans="1:3">
      <c r="A56" s="3">
        <v>56</v>
      </c>
      <c r="B56">
        <f t="shared" si="2"/>
        <v>22.41304347826086</v>
      </c>
      <c r="C56">
        <f t="shared" si="3"/>
        <v>2475.8994888861553</v>
      </c>
    </row>
    <row r="57" spans="1:3">
      <c r="A57" s="3">
        <v>57</v>
      </c>
      <c r="B57">
        <f t="shared" si="2"/>
        <v>22.847826086956513</v>
      </c>
      <c r="C57">
        <f t="shared" si="3"/>
        <v>2523.2217203504879</v>
      </c>
    </row>
    <row r="58" spans="1:3">
      <c r="A58" s="3">
        <v>58</v>
      </c>
      <c r="B58">
        <f t="shared" si="2"/>
        <v>23.282608695652165</v>
      </c>
      <c r="C58">
        <f t="shared" si="3"/>
        <v>2570.5444320998695</v>
      </c>
    </row>
    <row r="59" spans="1:3">
      <c r="A59" s="3">
        <v>59</v>
      </c>
      <c r="B59">
        <f t="shared" si="2"/>
        <v>23.717391304347817</v>
      </c>
      <c r="C59">
        <f t="shared" si="3"/>
        <v>2617.8675939441614</v>
      </c>
    </row>
    <row r="60" spans="1:3">
      <c r="A60" s="3">
        <v>60</v>
      </c>
      <c r="B60">
        <f t="shared" si="2"/>
        <v>24.152173913043466</v>
      </c>
      <c r="C60">
        <f t="shared" si="3"/>
        <v>2665.191178160831</v>
      </c>
    </row>
    <row r="61" spans="1:3">
      <c r="A61" s="3">
        <v>61</v>
      </c>
      <c r="B61">
        <f t="shared" si="2"/>
        <v>24.586956521739118</v>
      </c>
      <c r="C61">
        <f t="shared" si="3"/>
        <v>2712.5151592489324</v>
      </c>
    </row>
    <row r="62" spans="1:3">
      <c r="A62" s="3">
        <v>62</v>
      </c>
      <c r="B62">
        <f t="shared" si="2"/>
        <v>25.021739130434771</v>
      </c>
      <c r="C62">
        <f t="shared" si="3"/>
        <v>2759.83951371182</v>
      </c>
    </row>
    <row r="63" spans="1:3">
      <c r="A63" s="3">
        <v>63</v>
      </c>
      <c r="B63">
        <f t="shared" si="2"/>
        <v>25.456521739130423</v>
      </c>
      <c r="C63">
        <f t="shared" si="3"/>
        <v>2807.1642198647833</v>
      </c>
    </row>
    <row r="64" spans="1:3">
      <c r="A64" s="3">
        <v>64</v>
      </c>
      <c r="B64">
        <f t="shared" si="2"/>
        <v>25.891304347826075</v>
      </c>
      <c r="C64">
        <f t="shared" si="3"/>
        <v>2854.4892576643319</v>
      </c>
    </row>
    <row r="65" spans="1:3">
      <c r="A65" s="3">
        <v>65</v>
      </c>
      <c r="B65">
        <f t="shared" ref="B65:B70" si="4">-1.5+(A65-1)*0.434782608695652</f>
        <v>26.326086956521728</v>
      </c>
      <c r="C65">
        <f t="shared" ref="C65:C70" si="5">44.0151631651506+106.280183331166*B65+345.143546270422*(0.000421052631578947+(B65-3.34736842105263)^2/17804.4210526316)^0.5</f>
        <v>2901.8146085563553</v>
      </c>
    </row>
    <row r="66" spans="1:3">
      <c r="A66" s="3">
        <v>66</v>
      </c>
      <c r="B66">
        <f t="shared" si="4"/>
        <v>26.76086956521738</v>
      </c>
      <c r="C66">
        <f t="shared" si="5"/>
        <v>2949.1402553407784</v>
      </c>
    </row>
    <row r="67" spans="1:3">
      <c r="A67" s="3">
        <v>67</v>
      </c>
      <c r="B67">
        <f t="shared" si="4"/>
        <v>27.195652173913032</v>
      </c>
      <c r="C67">
        <f t="shared" si="5"/>
        <v>2996.4661820506612</v>
      </c>
    </row>
    <row r="68" spans="1:3">
      <c r="A68" s="3">
        <v>68</v>
      </c>
      <c r="B68">
        <f t="shared" si="4"/>
        <v>27.630434782608685</v>
      </c>
      <c r="C68">
        <f t="shared" si="5"/>
        <v>3043.7923738439845</v>
      </c>
    </row>
    <row r="69" spans="1:3">
      <c r="A69" s="3">
        <v>69</v>
      </c>
      <c r="B69">
        <f t="shared" si="4"/>
        <v>28.065217391304337</v>
      </c>
      <c r="C69">
        <f t="shared" si="5"/>
        <v>3091.1188169065963</v>
      </c>
    </row>
    <row r="70" spans="1:3">
      <c r="A70" s="3">
        <v>70</v>
      </c>
      <c r="B70">
        <f t="shared" si="4"/>
        <v>28.499999999999989</v>
      </c>
      <c r="C70">
        <f t="shared" si="5"/>
        <v>3138.4454983650126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C10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-1.5+(A1-1)*0.303030303030303</f>
        <v>-1.5</v>
      </c>
      <c r="C1">
        <f t="shared" ref="C1:C32" si="1">44.0151631651506+106.280183331166*B1-345.143546270422*(1.00042105263158+(B1-3.34736842105263)^2/17804.4210526316)^0.5</f>
        <v>-460.84893695925007</v>
      </c>
    </row>
    <row r="2" spans="1:3">
      <c r="A2" s="3">
        <v>2</v>
      </c>
      <c r="B2">
        <f t="shared" si="0"/>
        <v>-1.196969696969697</v>
      </c>
      <c r="C2">
        <f t="shared" si="1"/>
        <v>-428.61525870945877</v>
      </c>
    </row>
    <row r="3" spans="1:3">
      <c r="A3" s="3">
        <v>3</v>
      </c>
      <c r="B3">
        <f t="shared" si="0"/>
        <v>-0.89393939393939403</v>
      </c>
      <c r="C3">
        <f t="shared" si="1"/>
        <v>-396.3833570905814</v>
      </c>
    </row>
    <row r="4" spans="1:3">
      <c r="A4" s="3">
        <v>4</v>
      </c>
      <c r="B4">
        <f t="shared" si="0"/>
        <v>-0.59090909090909105</v>
      </c>
      <c r="C4">
        <f t="shared" si="1"/>
        <v>-364.15323250055383</v>
      </c>
    </row>
    <row r="5" spans="1:3">
      <c r="A5" s="3">
        <v>5</v>
      </c>
      <c r="B5">
        <f t="shared" si="0"/>
        <v>-0.28787878787878807</v>
      </c>
      <c r="C5">
        <f t="shared" si="1"/>
        <v>-331.92488530999475</v>
      </c>
    </row>
    <row r="6" spans="1:3">
      <c r="A6" s="3">
        <v>6</v>
      </c>
      <c r="B6">
        <f t="shared" si="0"/>
        <v>1.5151515151514916E-2</v>
      </c>
      <c r="C6">
        <f t="shared" si="1"/>
        <v>-299.69831586217674</v>
      </c>
    </row>
    <row r="7" spans="1:3">
      <c r="A7" s="3">
        <v>7</v>
      </c>
      <c r="B7">
        <f t="shared" si="0"/>
        <v>0.3181818181818179</v>
      </c>
      <c r="C7">
        <f t="shared" si="1"/>
        <v>-267.4735244730004</v>
      </c>
    </row>
    <row r="8" spans="1:3">
      <c r="A8" s="3">
        <v>8</v>
      </c>
      <c r="B8">
        <f t="shared" si="0"/>
        <v>0.6212121212121211</v>
      </c>
      <c r="C8">
        <f t="shared" si="1"/>
        <v>-235.2505114309696</v>
      </c>
    </row>
    <row r="9" spans="1:3">
      <c r="A9" s="3">
        <v>9</v>
      </c>
      <c r="B9">
        <f t="shared" si="0"/>
        <v>0.92424242424242387</v>
      </c>
      <c r="C9">
        <f t="shared" si="1"/>
        <v>-203.02927699716906</v>
      </c>
    </row>
    <row r="10" spans="1:3">
      <c r="A10" s="3">
        <v>10</v>
      </c>
      <c r="B10">
        <f t="shared" si="0"/>
        <v>1.2272727272727266</v>
      </c>
      <c r="C10">
        <f t="shared" si="1"/>
        <v>-170.80982140524449</v>
      </c>
    </row>
    <row r="11" spans="1:3">
      <c r="A11" s="3">
        <v>11</v>
      </c>
      <c r="B11">
        <f t="shared" si="0"/>
        <v>1.5303030303030298</v>
      </c>
      <c r="C11">
        <f t="shared" si="1"/>
        <v>-138.5921448613843</v>
      </c>
    </row>
    <row r="12" spans="1:3">
      <c r="A12" s="3">
        <v>12</v>
      </c>
      <c r="B12">
        <f t="shared" si="0"/>
        <v>1.833333333333333</v>
      </c>
      <c r="C12">
        <f t="shared" si="1"/>
        <v>-106.37624754430408</v>
      </c>
    </row>
    <row r="13" spans="1:3">
      <c r="A13" s="3">
        <v>13</v>
      </c>
      <c r="B13">
        <f t="shared" si="0"/>
        <v>2.1363636363636358</v>
      </c>
      <c r="C13">
        <f t="shared" si="1"/>
        <v>-74.162129605232337</v>
      </c>
    </row>
    <row r="14" spans="1:3">
      <c r="A14" s="3">
        <v>14</v>
      </c>
      <c r="B14">
        <f t="shared" si="0"/>
        <v>2.4393939393939386</v>
      </c>
      <c r="C14">
        <f t="shared" si="1"/>
        <v>-41.949791167898809</v>
      </c>
    </row>
    <row r="15" spans="1:3">
      <c r="A15" s="3">
        <v>15</v>
      </c>
      <c r="B15">
        <f t="shared" si="0"/>
        <v>2.7424242424242422</v>
      </c>
      <c r="C15">
        <f t="shared" si="1"/>
        <v>-9.7392323285255316</v>
      </c>
    </row>
    <row r="16" spans="1:3">
      <c r="A16" s="3">
        <v>16</v>
      </c>
      <c r="B16">
        <f t="shared" si="0"/>
        <v>3.045454545454545</v>
      </c>
      <c r="C16">
        <f t="shared" si="1"/>
        <v>22.46954684418148</v>
      </c>
    </row>
    <row r="17" spans="1:3">
      <c r="A17" s="3">
        <v>17</v>
      </c>
      <c r="B17">
        <f t="shared" si="0"/>
        <v>3.3484848484848477</v>
      </c>
      <c r="C17">
        <f t="shared" si="1"/>
        <v>54.676546309036951</v>
      </c>
    </row>
    <row r="18" spans="1:3">
      <c r="A18" s="3">
        <v>18</v>
      </c>
      <c r="B18">
        <f t="shared" si="0"/>
        <v>3.6515151515151505</v>
      </c>
      <c r="C18">
        <f t="shared" si="1"/>
        <v>86.881766052379703</v>
      </c>
    </row>
    <row r="19" spans="1:3">
      <c r="A19" s="3">
        <v>19</v>
      </c>
      <c r="B19">
        <f t="shared" si="0"/>
        <v>3.9545454545454533</v>
      </c>
      <c r="C19">
        <f t="shared" si="1"/>
        <v>119.08520608807373</v>
      </c>
    </row>
    <row r="20" spans="1:3">
      <c r="A20" s="3">
        <v>20</v>
      </c>
      <c r="B20">
        <f t="shared" si="0"/>
        <v>4.2575757575757569</v>
      </c>
      <c r="C20">
        <f t="shared" si="1"/>
        <v>151.28686645750707</v>
      </c>
    </row>
    <row r="21" spans="1:3">
      <c r="A21" s="3">
        <v>21</v>
      </c>
      <c r="B21">
        <f t="shared" si="0"/>
        <v>4.5606060606060597</v>
      </c>
      <c r="C21">
        <f t="shared" si="1"/>
        <v>183.48674722958867</v>
      </c>
    </row>
    <row r="22" spans="1:3">
      <c r="A22" s="3">
        <v>22</v>
      </c>
      <c r="B22">
        <f t="shared" si="0"/>
        <v>4.8636363636363624</v>
      </c>
      <c r="C22">
        <f t="shared" si="1"/>
        <v>215.68484850074299</v>
      </c>
    </row>
    <row r="23" spans="1:3">
      <c r="A23" s="3">
        <v>23</v>
      </c>
      <c r="B23">
        <f t="shared" si="0"/>
        <v>5.1666666666666661</v>
      </c>
      <c r="C23">
        <f t="shared" si="1"/>
        <v>247.88117039490277</v>
      </c>
    </row>
    <row r="24" spans="1:3">
      <c r="A24" s="3">
        <v>24</v>
      </c>
      <c r="B24">
        <f t="shared" si="0"/>
        <v>5.4696969696969688</v>
      </c>
      <c r="C24">
        <f t="shared" si="1"/>
        <v>280.07571306349882</v>
      </c>
    </row>
    <row r="25" spans="1:3">
      <c r="A25" s="3">
        <v>25</v>
      </c>
      <c r="B25">
        <f t="shared" si="0"/>
        <v>5.7727272727272716</v>
      </c>
      <c r="C25">
        <f t="shared" si="1"/>
        <v>312.26847668544929</v>
      </c>
    </row>
    <row r="26" spans="1:3">
      <c r="A26" s="3">
        <v>26</v>
      </c>
      <c r="B26">
        <f t="shared" si="0"/>
        <v>6.0757575757575744</v>
      </c>
      <c r="C26">
        <f t="shared" si="1"/>
        <v>344.45946146714499</v>
      </c>
    </row>
    <row r="27" spans="1:3">
      <c r="A27" s="3">
        <v>27</v>
      </c>
      <c r="B27">
        <f t="shared" si="0"/>
        <v>6.3787878787878771</v>
      </c>
      <c r="C27">
        <f t="shared" si="1"/>
        <v>376.64866764243385</v>
      </c>
    </row>
    <row r="28" spans="1:3">
      <c r="A28" s="3">
        <v>28</v>
      </c>
      <c r="B28">
        <f t="shared" si="0"/>
        <v>6.6818181818181799</v>
      </c>
      <c r="C28">
        <f t="shared" si="1"/>
        <v>408.83609547260289</v>
      </c>
    </row>
    <row r="29" spans="1:3">
      <c r="A29" s="3">
        <v>29</v>
      </c>
      <c r="B29">
        <f t="shared" si="0"/>
        <v>6.9848484848484844</v>
      </c>
      <c r="C29">
        <f t="shared" si="1"/>
        <v>441.02174524635797</v>
      </c>
    </row>
    <row r="30" spans="1:3">
      <c r="A30" s="3">
        <v>30</v>
      </c>
      <c r="B30">
        <f t="shared" si="0"/>
        <v>7.2878787878787872</v>
      </c>
      <c r="C30">
        <f t="shared" si="1"/>
        <v>473.20561727980095</v>
      </c>
    </row>
    <row r="31" spans="1:3">
      <c r="A31" s="3">
        <v>31</v>
      </c>
      <c r="B31">
        <f t="shared" si="0"/>
        <v>7.5909090909090899</v>
      </c>
      <c r="C31">
        <f t="shared" si="1"/>
        <v>505.38771191640637</v>
      </c>
    </row>
    <row r="32" spans="1:3">
      <c r="A32" s="3">
        <v>32</v>
      </c>
      <c r="B32">
        <f t="shared" si="0"/>
        <v>7.8939393939393927</v>
      </c>
      <c r="C32">
        <f t="shared" si="1"/>
        <v>537.56802952699434</v>
      </c>
    </row>
    <row r="33" spans="1:3">
      <c r="A33" s="3">
        <v>33</v>
      </c>
      <c r="B33">
        <f t="shared" ref="B33:B64" si="2">-1.5+(A33-1)*0.303030303030303</f>
        <v>8.1969696969696955</v>
      </c>
      <c r="C33">
        <f t="shared" ref="C33:C64" si="3">44.0151631651506+106.280183331166*B33-345.143546270422*(1.00042105263158+(B33-3.34736842105263)^2/17804.4210526316)^0.5</f>
        <v>569.74657050970177</v>
      </c>
    </row>
    <row r="34" spans="1:3">
      <c r="A34" s="3">
        <v>34</v>
      </c>
      <c r="B34">
        <f t="shared" si="2"/>
        <v>8.4999999999999982</v>
      </c>
      <c r="C34">
        <f t="shared" si="3"/>
        <v>601.92333528995255</v>
      </c>
    </row>
    <row r="35" spans="1:3">
      <c r="A35" s="3">
        <v>35</v>
      </c>
      <c r="B35">
        <f t="shared" si="2"/>
        <v>8.803030303030301</v>
      </c>
      <c r="C35">
        <f t="shared" si="3"/>
        <v>634.09832432042344</v>
      </c>
    </row>
    <row r="36" spans="1:3">
      <c r="A36" s="3">
        <v>36</v>
      </c>
      <c r="B36">
        <f t="shared" si="2"/>
        <v>9.1060606060606037</v>
      </c>
      <c r="C36">
        <f t="shared" si="3"/>
        <v>666.27153808101048</v>
      </c>
    </row>
    <row r="37" spans="1:3">
      <c r="A37" s="3">
        <v>37</v>
      </c>
      <c r="B37">
        <f t="shared" si="2"/>
        <v>9.4090909090909065</v>
      </c>
      <c r="C37">
        <f t="shared" si="3"/>
        <v>698.44297707879116</v>
      </c>
    </row>
    <row r="38" spans="1:3">
      <c r="A38" s="3">
        <v>38</v>
      </c>
      <c r="B38">
        <f t="shared" si="2"/>
        <v>9.712121212121211</v>
      </c>
      <c r="C38">
        <f t="shared" si="3"/>
        <v>730.61264184798688</v>
      </c>
    </row>
    <row r="39" spans="1:3">
      <c r="A39" s="3">
        <v>39</v>
      </c>
      <c r="B39">
        <f t="shared" si="2"/>
        <v>10.015151515151514</v>
      </c>
      <c r="C39">
        <f t="shared" si="3"/>
        <v>762.78053294991946</v>
      </c>
    </row>
    <row r="40" spans="1:3">
      <c r="A40" s="3">
        <v>40</v>
      </c>
      <c r="B40">
        <f t="shared" si="2"/>
        <v>10.318181818181817</v>
      </c>
      <c r="C40">
        <f t="shared" si="3"/>
        <v>794.94665097296991</v>
      </c>
    </row>
    <row r="41" spans="1:3">
      <c r="A41" s="3">
        <v>41</v>
      </c>
      <c r="B41">
        <f t="shared" si="2"/>
        <v>10.621212121212119</v>
      </c>
      <c r="C41">
        <f t="shared" si="3"/>
        <v>827.11099653253336</v>
      </c>
    </row>
    <row r="42" spans="1:3">
      <c r="A42" s="3">
        <v>42</v>
      </c>
      <c r="B42">
        <f t="shared" si="2"/>
        <v>10.924242424242422</v>
      </c>
      <c r="C42">
        <f t="shared" si="3"/>
        <v>859.2735702709715</v>
      </c>
    </row>
    <row r="43" spans="1:3">
      <c r="A43" s="3">
        <v>43</v>
      </c>
      <c r="B43">
        <f t="shared" si="2"/>
        <v>11.227272727272725</v>
      </c>
      <c r="C43">
        <f t="shared" si="3"/>
        <v>891.43437285756227</v>
      </c>
    </row>
    <row r="44" spans="1:3">
      <c r="A44" s="3">
        <v>44</v>
      </c>
      <c r="B44">
        <f t="shared" si="2"/>
        <v>11.530303030303028</v>
      </c>
      <c r="C44">
        <f t="shared" si="3"/>
        <v>923.59340498845063</v>
      </c>
    </row>
    <row r="45" spans="1:3">
      <c r="A45" s="3">
        <v>45</v>
      </c>
      <c r="B45">
        <f t="shared" si="2"/>
        <v>11.833333333333332</v>
      </c>
      <c r="C45">
        <f t="shared" si="3"/>
        <v>955.7506673865937</v>
      </c>
    </row>
    <row r="46" spans="1:3">
      <c r="A46" s="3">
        <v>46</v>
      </c>
      <c r="B46">
        <f t="shared" si="2"/>
        <v>12.136363636363635</v>
      </c>
      <c r="C46">
        <f t="shared" si="3"/>
        <v>987.90616080170639</v>
      </c>
    </row>
    <row r="47" spans="1:3">
      <c r="A47" s="3">
        <v>47</v>
      </c>
      <c r="B47">
        <f t="shared" si="2"/>
        <v>12.439393939393938</v>
      </c>
      <c r="C47">
        <f t="shared" si="3"/>
        <v>1020.0598860102034</v>
      </c>
    </row>
    <row r="48" spans="1:3">
      <c r="A48" s="3">
        <v>48</v>
      </c>
      <c r="B48">
        <f t="shared" si="2"/>
        <v>12.74242424242424</v>
      </c>
      <c r="C48">
        <f t="shared" si="3"/>
        <v>1052.2118438151415</v>
      </c>
    </row>
    <row r="49" spans="1:3">
      <c r="A49" s="3">
        <v>49</v>
      </c>
      <c r="B49">
        <f t="shared" si="2"/>
        <v>13.045454545454543</v>
      </c>
      <c r="C49">
        <f t="shared" si="3"/>
        <v>1084.3620350461567</v>
      </c>
    </row>
    <row r="50" spans="1:3">
      <c r="A50" s="3">
        <v>50</v>
      </c>
      <c r="B50">
        <f t="shared" si="2"/>
        <v>13.348484848484846</v>
      </c>
      <c r="C50">
        <f t="shared" si="3"/>
        <v>1116.5104605594022</v>
      </c>
    </row>
    <row r="51" spans="1:3">
      <c r="A51" s="3">
        <v>51</v>
      </c>
      <c r="B51">
        <f t="shared" si="2"/>
        <v>13.651515151515149</v>
      </c>
      <c r="C51">
        <f t="shared" si="3"/>
        <v>1148.6571212374824</v>
      </c>
    </row>
    <row r="52" spans="1:3">
      <c r="A52" s="3">
        <v>52</v>
      </c>
      <c r="B52">
        <f t="shared" si="2"/>
        <v>13.954545454545451</v>
      </c>
      <c r="C52">
        <f t="shared" si="3"/>
        <v>1180.802017989387</v>
      </c>
    </row>
    <row r="53" spans="1:3">
      <c r="A53" s="3">
        <v>53</v>
      </c>
      <c r="B53">
        <f t="shared" si="2"/>
        <v>14.257575757575754</v>
      </c>
      <c r="C53">
        <f t="shared" si="3"/>
        <v>1212.9451517504203</v>
      </c>
    </row>
    <row r="54" spans="1:3">
      <c r="A54" s="3">
        <v>54</v>
      </c>
      <c r="B54">
        <f t="shared" si="2"/>
        <v>14.560606060606059</v>
      </c>
      <c r="C54">
        <f t="shared" si="3"/>
        <v>1245.0865234821335</v>
      </c>
    </row>
    <row r="55" spans="1:3">
      <c r="A55" s="3">
        <v>55</v>
      </c>
      <c r="B55">
        <f t="shared" si="2"/>
        <v>14.86363636363636</v>
      </c>
      <c r="C55">
        <f t="shared" si="3"/>
        <v>1277.2261341722481</v>
      </c>
    </row>
    <row r="56" spans="1:3">
      <c r="A56" s="3">
        <v>56</v>
      </c>
      <c r="B56">
        <f t="shared" si="2"/>
        <v>15.166666666666664</v>
      </c>
      <c r="C56">
        <f t="shared" si="3"/>
        <v>1309.3639848345836</v>
      </c>
    </row>
    <row r="57" spans="1:3">
      <c r="A57" s="3">
        <v>57</v>
      </c>
      <c r="B57">
        <f t="shared" si="2"/>
        <v>15.469696969696969</v>
      </c>
      <c r="C57">
        <f t="shared" si="3"/>
        <v>1341.5000765089808</v>
      </c>
    </row>
    <row r="58" spans="1:3">
      <c r="A58" s="3">
        <v>58</v>
      </c>
      <c r="B58">
        <f t="shared" si="2"/>
        <v>15.77272727272727</v>
      </c>
      <c r="C58">
        <f t="shared" si="3"/>
        <v>1373.634410261222</v>
      </c>
    </row>
    <row r="59" spans="1:3">
      <c r="A59" s="3">
        <v>59</v>
      </c>
      <c r="B59">
        <f t="shared" si="2"/>
        <v>16.075757575757574</v>
      </c>
      <c r="C59">
        <f t="shared" si="3"/>
        <v>1405.7669871829537</v>
      </c>
    </row>
    <row r="60" spans="1:3">
      <c r="A60" s="3">
        <v>60</v>
      </c>
      <c r="B60">
        <f t="shared" si="2"/>
        <v>16.378787878787875</v>
      </c>
      <c r="C60">
        <f t="shared" si="3"/>
        <v>1437.8978083916004</v>
      </c>
    </row>
    <row r="61" spans="1:3">
      <c r="A61" s="3">
        <v>61</v>
      </c>
      <c r="B61">
        <f t="shared" si="2"/>
        <v>16.68181818181818</v>
      </c>
      <c r="C61">
        <f t="shared" si="3"/>
        <v>1470.0268750302848</v>
      </c>
    </row>
    <row r="62" spans="1:3">
      <c r="A62" s="3">
        <v>62</v>
      </c>
      <c r="B62">
        <f t="shared" si="2"/>
        <v>16.984848484848481</v>
      </c>
      <c r="C62">
        <f t="shared" si="3"/>
        <v>1502.1541882677391</v>
      </c>
    </row>
    <row r="63" spans="1:3">
      <c r="A63" s="3">
        <v>63</v>
      </c>
      <c r="B63">
        <f t="shared" si="2"/>
        <v>17.287878787878785</v>
      </c>
      <c r="C63">
        <f t="shared" si="3"/>
        <v>1534.2797492982197</v>
      </c>
    </row>
    <row r="64" spans="1:3">
      <c r="A64" s="3">
        <v>64</v>
      </c>
      <c r="B64">
        <f t="shared" si="2"/>
        <v>17.590909090909086</v>
      </c>
      <c r="C64">
        <f t="shared" si="3"/>
        <v>1566.4035593414155</v>
      </c>
    </row>
    <row r="65" spans="1:3">
      <c r="A65" s="3">
        <v>65</v>
      </c>
      <c r="B65">
        <f t="shared" ref="B65:B96" si="4">-1.5+(A65-1)*0.303030303030303</f>
        <v>17.893939393939391</v>
      </c>
      <c r="C65">
        <f t="shared" ref="C65:C96" si="5">44.0151631651506+106.280183331166*B65-345.143546270422*(1.00042105263158+(B65-3.34736842105263)^2/17804.4210526316)^0.5</f>
        <v>1598.5256196423597</v>
      </c>
    </row>
    <row r="66" spans="1:3">
      <c r="A66" s="3">
        <v>66</v>
      </c>
      <c r="B66">
        <f t="shared" si="4"/>
        <v>18.196969696969695</v>
      </c>
      <c r="C66">
        <f t="shared" si="5"/>
        <v>1630.645931471335</v>
      </c>
    </row>
    <row r="67" spans="1:3">
      <c r="A67" s="3">
        <v>67</v>
      </c>
      <c r="B67">
        <f t="shared" si="4"/>
        <v>18.499999999999996</v>
      </c>
      <c r="C67">
        <f t="shared" si="5"/>
        <v>1662.7644961237793</v>
      </c>
    </row>
    <row r="68" spans="1:3">
      <c r="A68" s="3">
        <v>68</v>
      </c>
      <c r="B68">
        <f t="shared" si="4"/>
        <v>18.803030303030301</v>
      </c>
      <c r="C68">
        <f t="shared" si="5"/>
        <v>1694.8813149201908</v>
      </c>
    </row>
    <row r="69" spans="1:3">
      <c r="A69" s="3">
        <v>69</v>
      </c>
      <c r="B69">
        <f t="shared" si="4"/>
        <v>19.106060606060602</v>
      </c>
      <c r="C69">
        <f t="shared" si="5"/>
        <v>1726.9963892060284</v>
      </c>
    </row>
    <row r="70" spans="1:3">
      <c r="A70" s="3">
        <v>70</v>
      </c>
      <c r="B70">
        <f t="shared" si="4"/>
        <v>19.409090909090907</v>
      </c>
      <c r="C70">
        <f t="shared" si="5"/>
        <v>1759.109720351614</v>
      </c>
    </row>
    <row r="71" spans="1:3">
      <c r="A71" s="3">
        <v>71</v>
      </c>
      <c r="B71">
        <f t="shared" si="4"/>
        <v>19.712121212121207</v>
      </c>
      <c r="C71">
        <f t="shared" si="5"/>
        <v>1791.2213097520287</v>
      </c>
    </row>
    <row r="72" spans="1:3">
      <c r="A72" s="3">
        <v>72</v>
      </c>
      <c r="B72">
        <f t="shared" si="4"/>
        <v>20.015151515151512</v>
      </c>
      <c r="C72">
        <f t="shared" si="5"/>
        <v>1823.331158827013</v>
      </c>
    </row>
    <row r="73" spans="1:3">
      <c r="A73" s="3">
        <v>73</v>
      </c>
      <c r="B73">
        <f t="shared" si="4"/>
        <v>20.318181818181813</v>
      </c>
      <c r="C73">
        <f t="shared" si="5"/>
        <v>1855.4392690208597</v>
      </c>
    </row>
    <row r="74" spans="1:3">
      <c r="A74" s="3">
        <v>74</v>
      </c>
      <c r="B74">
        <f t="shared" si="4"/>
        <v>20.621212121212118</v>
      </c>
      <c r="C74">
        <f t="shared" si="5"/>
        <v>1887.5456418023091</v>
      </c>
    </row>
    <row r="75" spans="1:3">
      <c r="A75" s="3">
        <v>75</v>
      </c>
      <c r="B75">
        <f t="shared" si="4"/>
        <v>20.924242424242422</v>
      </c>
      <c r="C75">
        <f t="shared" si="5"/>
        <v>1919.6502786644405</v>
      </c>
    </row>
    <row r="76" spans="1:3">
      <c r="A76" s="3">
        <v>76</v>
      </c>
      <c r="B76">
        <f t="shared" si="4"/>
        <v>21.227272727272723</v>
      </c>
      <c r="C76">
        <f t="shared" si="5"/>
        <v>1951.7531811245633</v>
      </c>
    </row>
    <row r="77" spans="1:3">
      <c r="A77" s="3">
        <v>77</v>
      </c>
      <c r="B77">
        <f t="shared" si="4"/>
        <v>21.530303030303028</v>
      </c>
      <c r="C77">
        <f t="shared" si="5"/>
        <v>1983.8543507241081</v>
      </c>
    </row>
    <row r="78" spans="1:3">
      <c r="A78" s="3">
        <v>78</v>
      </c>
      <c r="B78">
        <f t="shared" si="4"/>
        <v>21.833333333333329</v>
      </c>
      <c r="C78">
        <f t="shared" si="5"/>
        <v>2015.9537890285087</v>
      </c>
    </row>
    <row r="79" spans="1:3">
      <c r="A79" s="3">
        <v>79</v>
      </c>
      <c r="B79">
        <f t="shared" si="4"/>
        <v>22.136363636363633</v>
      </c>
      <c r="C79">
        <f t="shared" si="5"/>
        <v>2048.0514976270956</v>
      </c>
    </row>
    <row r="80" spans="1:3">
      <c r="A80" s="3">
        <v>80</v>
      </c>
      <c r="B80">
        <f t="shared" si="4"/>
        <v>22.439393939393934</v>
      </c>
      <c r="C80">
        <f t="shared" si="5"/>
        <v>2080.1474781329744</v>
      </c>
    </row>
    <row r="81" spans="1:3">
      <c r="A81" s="3">
        <v>81</v>
      </c>
      <c r="B81">
        <f t="shared" si="4"/>
        <v>22.742424242424239</v>
      </c>
      <c r="C81">
        <f t="shared" si="5"/>
        <v>2112.2417321829134</v>
      </c>
    </row>
    <row r="82" spans="1:3">
      <c r="A82" s="3">
        <v>82</v>
      </c>
      <c r="B82">
        <f t="shared" si="4"/>
        <v>23.045454545454543</v>
      </c>
      <c r="C82">
        <f t="shared" si="5"/>
        <v>2144.3342614372214</v>
      </c>
    </row>
    <row r="83" spans="1:3">
      <c r="A83" s="3">
        <v>83</v>
      </c>
      <c r="B83">
        <f t="shared" si="4"/>
        <v>23.348484848484844</v>
      </c>
      <c r="C83">
        <f t="shared" si="5"/>
        <v>2176.4250675796293</v>
      </c>
    </row>
    <row r="84" spans="1:3">
      <c r="A84" s="3">
        <v>84</v>
      </c>
      <c r="B84">
        <f t="shared" si="4"/>
        <v>23.651515151515149</v>
      </c>
      <c r="C84">
        <f t="shared" si="5"/>
        <v>2208.5141523171724</v>
      </c>
    </row>
    <row r="85" spans="1:3">
      <c r="A85" s="3">
        <v>85</v>
      </c>
      <c r="B85">
        <f t="shared" si="4"/>
        <v>23.95454545454545</v>
      </c>
      <c r="C85">
        <f t="shared" si="5"/>
        <v>2240.6015173800615</v>
      </c>
    </row>
    <row r="86" spans="1:3">
      <c r="A86" s="3">
        <v>86</v>
      </c>
      <c r="B86">
        <f t="shared" si="4"/>
        <v>24.257575757575754</v>
      </c>
      <c r="C86">
        <f t="shared" si="5"/>
        <v>2272.6871645215633</v>
      </c>
    </row>
    <row r="87" spans="1:3">
      <c r="A87" s="3">
        <v>87</v>
      </c>
      <c r="B87">
        <f t="shared" si="4"/>
        <v>24.560606060606055</v>
      </c>
      <c r="C87">
        <f t="shared" si="5"/>
        <v>2304.7710955178736</v>
      </c>
    </row>
    <row r="88" spans="1:3">
      <c r="A88" s="3">
        <v>88</v>
      </c>
      <c r="B88">
        <f t="shared" si="4"/>
        <v>24.86363636363636</v>
      </c>
      <c r="C88">
        <f t="shared" si="5"/>
        <v>2336.853312167992</v>
      </c>
    </row>
    <row r="89" spans="1:3">
      <c r="A89" s="3">
        <v>89</v>
      </c>
      <c r="B89">
        <f t="shared" si="4"/>
        <v>25.166666666666664</v>
      </c>
      <c r="C89">
        <f t="shared" si="5"/>
        <v>2368.933816293591</v>
      </c>
    </row>
    <row r="90" spans="1:3">
      <c r="A90" s="3">
        <v>90</v>
      </c>
      <c r="B90">
        <f t="shared" si="4"/>
        <v>25.469696969696965</v>
      </c>
      <c r="C90">
        <f t="shared" si="5"/>
        <v>2401.0126097388888</v>
      </c>
    </row>
    <row r="91" spans="1:3">
      <c r="A91" s="3">
        <v>91</v>
      </c>
      <c r="B91">
        <f t="shared" si="4"/>
        <v>25.77272727272727</v>
      </c>
      <c r="C91">
        <f t="shared" si="5"/>
        <v>2433.0896943705184</v>
      </c>
    </row>
    <row r="92" spans="1:3">
      <c r="A92" s="3">
        <v>92</v>
      </c>
      <c r="B92">
        <f t="shared" si="4"/>
        <v>26.075757575757571</v>
      </c>
      <c r="C92">
        <f t="shared" si="5"/>
        <v>2465.1650720773946</v>
      </c>
    </row>
    <row r="93" spans="1:3">
      <c r="A93" s="3">
        <v>93</v>
      </c>
      <c r="B93">
        <f t="shared" si="4"/>
        <v>26.378787878787875</v>
      </c>
      <c r="C93">
        <f t="shared" si="5"/>
        <v>2497.2387447705837</v>
      </c>
    </row>
    <row r="94" spans="1:3">
      <c r="A94" s="3">
        <v>94</v>
      </c>
      <c r="B94">
        <f t="shared" si="4"/>
        <v>26.681818181818176</v>
      </c>
      <c r="C94">
        <f t="shared" si="5"/>
        <v>2529.3107143831658</v>
      </c>
    </row>
    <row r="95" spans="1:3">
      <c r="A95" s="3">
        <v>95</v>
      </c>
      <c r="B95">
        <f t="shared" si="4"/>
        <v>26.984848484848481</v>
      </c>
      <c r="C95">
        <f t="shared" si="5"/>
        <v>2561.3809828701005</v>
      </c>
    </row>
    <row r="96" spans="1:3">
      <c r="A96" s="3">
        <v>96</v>
      </c>
      <c r="B96">
        <f t="shared" si="4"/>
        <v>27.287878787878782</v>
      </c>
      <c r="C96">
        <f t="shared" si="5"/>
        <v>2593.4495522080911</v>
      </c>
    </row>
    <row r="97" spans="1:3">
      <c r="A97" s="3">
        <v>97</v>
      </c>
      <c r="B97">
        <f t="shared" ref="B97:B100" si="6">-1.5+(A97-1)*0.303030303030303</f>
        <v>27.590909090909086</v>
      </c>
      <c r="C97">
        <f t="shared" ref="C97:C100" si="7">44.0151631651506+106.280183331166*B97-345.143546270422*(1.00042105263158+(B97-3.34736842105263)^2/17804.4210526316)^0.5</f>
        <v>2625.5164243954459</v>
      </c>
    </row>
    <row r="98" spans="1:3">
      <c r="A98" s="3">
        <v>98</v>
      </c>
      <c r="B98">
        <f t="shared" si="6"/>
        <v>27.893939393939391</v>
      </c>
      <c r="C98">
        <f t="shared" si="7"/>
        <v>2657.5816014519392</v>
      </c>
    </row>
    <row r="99" spans="1:3">
      <c r="A99" s="3">
        <v>99</v>
      </c>
      <c r="B99">
        <f t="shared" si="6"/>
        <v>28.196969696969692</v>
      </c>
      <c r="C99">
        <f t="shared" si="7"/>
        <v>2689.645085418671</v>
      </c>
    </row>
    <row r="100" spans="1:3">
      <c r="A100" s="3">
        <v>100</v>
      </c>
      <c r="B100">
        <f t="shared" si="6"/>
        <v>28.499999999999996</v>
      </c>
      <c r="C100">
        <f t="shared" si="7"/>
        <v>2721.7068783579261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10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-1.5+(A1-1)*0.303030303030303</f>
        <v>-1.5</v>
      </c>
      <c r="C1">
        <f t="shared" ref="C1:C32" si="1">44.0151631651506+106.280183331166*B1+345.143546270422*(1.00042105263158+(B1-3.34736842105263)^2/17804.4210526316)^0.5</f>
        <v>230.0387132960532</v>
      </c>
    </row>
    <row r="2" spans="1:3">
      <c r="A2" s="3">
        <v>2</v>
      </c>
      <c r="B2">
        <f t="shared" si="0"/>
        <v>-1.196969696969697</v>
      </c>
      <c r="C2">
        <f t="shared" si="1"/>
        <v>262.21726736818073</v>
      </c>
    </row>
    <row r="3" spans="1:3">
      <c r="A3" s="3">
        <v>3</v>
      </c>
      <c r="B3">
        <f t="shared" si="0"/>
        <v>-0.89393939393939403</v>
      </c>
      <c r="C3">
        <f t="shared" si="1"/>
        <v>294.39759807122221</v>
      </c>
    </row>
    <row r="4" spans="1:3">
      <c r="A4" s="3">
        <v>4</v>
      </c>
      <c r="B4">
        <f t="shared" si="0"/>
        <v>-0.59090909090909105</v>
      </c>
      <c r="C4">
        <f t="shared" si="1"/>
        <v>326.57970580311337</v>
      </c>
    </row>
    <row r="5" spans="1:3">
      <c r="A5" s="3">
        <v>5</v>
      </c>
      <c r="B5">
        <f t="shared" si="0"/>
        <v>-0.28787878787878807</v>
      </c>
      <c r="C5">
        <f t="shared" si="1"/>
        <v>358.76359093447303</v>
      </c>
    </row>
    <row r="6" spans="1:3">
      <c r="A6" s="3">
        <v>6</v>
      </c>
      <c r="B6">
        <f t="shared" si="0"/>
        <v>1.5151515151514916E-2</v>
      </c>
      <c r="C6">
        <f t="shared" si="1"/>
        <v>390.94925380857387</v>
      </c>
    </row>
    <row r="7" spans="1:3">
      <c r="A7" s="3">
        <v>7</v>
      </c>
      <c r="B7">
        <f t="shared" si="0"/>
        <v>0.3181818181818179</v>
      </c>
      <c r="C7">
        <f t="shared" si="1"/>
        <v>423.13669474131626</v>
      </c>
    </row>
    <row r="8" spans="1:3">
      <c r="A8" s="3">
        <v>8</v>
      </c>
      <c r="B8">
        <f t="shared" si="0"/>
        <v>0.6212121212121211</v>
      </c>
      <c r="C8">
        <f t="shared" si="1"/>
        <v>455.32591402120431</v>
      </c>
    </row>
    <row r="9" spans="1:3">
      <c r="A9" s="3">
        <v>9</v>
      </c>
      <c r="B9">
        <f t="shared" si="0"/>
        <v>0.92424242424242387</v>
      </c>
      <c r="C9">
        <f t="shared" si="1"/>
        <v>487.51691190932252</v>
      </c>
    </row>
    <row r="10" spans="1:3">
      <c r="A10" s="3">
        <v>10</v>
      </c>
      <c r="B10">
        <f t="shared" si="0"/>
        <v>1.2272727272727266</v>
      </c>
      <c r="C10">
        <f t="shared" si="1"/>
        <v>519.7096886393166</v>
      </c>
    </row>
    <row r="11" spans="1:3">
      <c r="A11" s="3">
        <v>11</v>
      </c>
      <c r="B11">
        <f t="shared" si="0"/>
        <v>1.5303030303030298</v>
      </c>
      <c r="C11">
        <f t="shared" si="1"/>
        <v>551.90424441737525</v>
      </c>
    </row>
    <row r="12" spans="1:3">
      <c r="A12" s="3">
        <v>12</v>
      </c>
      <c r="B12">
        <f t="shared" si="0"/>
        <v>1.833333333333333</v>
      </c>
      <c r="C12">
        <f t="shared" si="1"/>
        <v>584.10057942221385</v>
      </c>
    </row>
    <row r="13" spans="1:3">
      <c r="A13" s="3">
        <v>13</v>
      </c>
      <c r="B13">
        <f t="shared" si="0"/>
        <v>2.1363636363636358</v>
      </c>
      <c r="C13">
        <f t="shared" si="1"/>
        <v>616.29869380506079</v>
      </c>
    </row>
    <row r="14" spans="1:3">
      <c r="A14" s="3">
        <v>14</v>
      </c>
      <c r="B14">
        <f t="shared" si="0"/>
        <v>2.4393939393939386</v>
      </c>
      <c r="C14">
        <f t="shared" si="1"/>
        <v>648.49858768964623</v>
      </c>
    </row>
    <row r="15" spans="1:3">
      <c r="A15" s="3">
        <v>15</v>
      </c>
      <c r="B15">
        <f t="shared" si="0"/>
        <v>2.7424242424242422</v>
      </c>
      <c r="C15">
        <f t="shared" si="1"/>
        <v>680.70026117219163</v>
      </c>
    </row>
    <row r="16" spans="1:3">
      <c r="A16" s="3">
        <v>16</v>
      </c>
      <c r="B16">
        <f t="shared" si="0"/>
        <v>3.045454545454545</v>
      </c>
      <c r="C16">
        <f t="shared" si="1"/>
        <v>712.90371432140341</v>
      </c>
    </row>
    <row r="17" spans="1:3">
      <c r="A17" s="3">
        <v>17</v>
      </c>
      <c r="B17">
        <f t="shared" si="0"/>
        <v>3.3484848484848477</v>
      </c>
      <c r="C17">
        <f t="shared" si="1"/>
        <v>745.10894717846668</v>
      </c>
    </row>
    <row r="18" spans="1:3">
      <c r="A18" s="3">
        <v>18</v>
      </c>
      <c r="B18">
        <f t="shared" si="0"/>
        <v>3.6515151515151505</v>
      </c>
      <c r="C18">
        <f t="shared" si="1"/>
        <v>777.31595975704261</v>
      </c>
    </row>
    <row r="19" spans="1:3">
      <c r="A19" s="3">
        <v>19</v>
      </c>
      <c r="B19">
        <f t="shared" si="0"/>
        <v>3.9545454545454533</v>
      </c>
      <c r="C19">
        <f t="shared" si="1"/>
        <v>809.52475204326731</v>
      </c>
    </row>
    <row r="20" spans="1:3">
      <c r="A20" s="3">
        <v>20</v>
      </c>
      <c r="B20">
        <f t="shared" si="0"/>
        <v>4.2575757575757569</v>
      </c>
      <c r="C20">
        <f t="shared" si="1"/>
        <v>841.73532399575288</v>
      </c>
    </row>
    <row r="21" spans="1:3">
      <c r="A21" s="3">
        <v>21</v>
      </c>
      <c r="B21">
        <f t="shared" si="0"/>
        <v>4.5606060606060597</v>
      </c>
      <c r="C21">
        <f t="shared" si="1"/>
        <v>873.94767554559007</v>
      </c>
    </row>
    <row r="22" spans="1:3">
      <c r="A22" s="3">
        <v>22</v>
      </c>
      <c r="B22">
        <f t="shared" si="0"/>
        <v>4.8636363636363624</v>
      </c>
      <c r="C22">
        <f t="shared" si="1"/>
        <v>906.1618065963545</v>
      </c>
    </row>
    <row r="23" spans="1:3">
      <c r="A23" s="3">
        <v>23</v>
      </c>
      <c r="B23">
        <f t="shared" si="0"/>
        <v>5.1666666666666661</v>
      </c>
      <c r="C23">
        <f t="shared" si="1"/>
        <v>938.37771702411374</v>
      </c>
    </row>
    <row r="24" spans="1:3">
      <c r="A24" s="3">
        <v>24</v>
      </c>
      <c r="B24">
        <f t="shared" si="0"/>
        <v>5.4696969696969688</v>
      </c>
      <c r="C24">
        <f t="shared" si="1"/>
        <v>970.59540667743636</v>
      </c>
    </row>
    <row r="25" spans="1:3">
      <c r="A25" s="3">
        <v>25</v>
      </c>
      <c r="B25">
        <f t="shared" si="0"/>
        <v>5.7727272727272716</v>
      </c>
      <c r="C25">
        <f t="shared" si="1"/>
        <v>1002.8148753774046</v>
      </c>
    </row>
    <row r="26" spans="1:3">
      <c r="A26" s="3">
        <v>26</v>
      </c>
      <c r="B26">
        <f t="shared" si="0"/>
        <v>6.0757575757575744</v>
      </c>
      <c r="C26">
        <f t="shared" si="1"/>
        <v>1035.0361229176276</v>
      </c>
    </row>
    <row r="27" spans="1:3">
      <c r="A27" s="3">
        <v>27</v>
      </c>
      <c r="B27">
        <f t="shared" si="0"/>
        <v>6.3787878787878771</v>
      </c>
      <c r="C27">
        <f t="shared" si="1"/>
        <v>1067.2591490642576</v>
      </c>
    </row>
    <row r="28" spans="1:3">
      <c r="A28" s="3">
        <v>28</v>
      </c>
      <c r="B28">
        <f t="shared" si="0"/>
        <v>6.6818181818181799</v>
      </c>
      <c r="C28">
        <f t="shared" si="1"/>
        <v>1099.4839535560072</v>
      </c>
    </row>
    <row r="29" spans="1:3">
      <c r="A29" s="3">
        <v>29</v>
      </c>
      <c r="B29">
        <f t="shared" si="0"/>
        <v>6.9848484848484844</v>
      </c>
      <c r="C29">
        <f t="shared" si="1"/>
        <v>1131.7105361041713</v>
      </c>
    </row>
    <row r="30" spans="1:3">
      <c r="A30" s="3">
        <v>30</v>
      </c>
      <c r="B30">
        <f t="shared" si="0"/>
        <v>7.2878787878787872</v>
      </c>
      <c r="C30">
        <f t="shared" si="1"/>
        <v>1163.9388963926472</v>
      </c>
    </row>
    <row r="31" spans="1:3">
      <c r="A31" s="3">
        <v>31</v>
      </c>
      <c r="B31">
        <f t="shared" si="0"/>
        <v>7.5909090909090899</v>
      </c>
      <c r="C31">
        <f t="shared" si="1"/>
        <v>1196.1690340779605</v>
      </c>
    </row>
    <row r="32" spans="1:3">
      <c r="A32" s="3">
        <v>32</v>
      </c>
      <c r="B32">
        <f t="shared" si="0"/>
        <v>7.8939393939393927</v>
      </c>
      <c r="C32">
        <f t="shared" si="1"/>
        <v>1228.4009487892913</v>
      </c>
    </row>
    <row r="33" spans="1:3">
      <c r="A33" s="3">
        <v>33</v>
      </c>
      <c r="B33">
        <f t="shared" ref="B33:B64" si="2">-1.5+(A33-1)*0.303030303030303</f>
        <v>8.1969696969696955</v>
      </c>
      <c r="C33">
        <f t="shared" ref="C33:C64" si="3">44.0151631651506+106.280183331166*B33+345.143546270422*(1.00042105263158+(B33-3.34736842105263)^2/17804.4210526316)^0.5</f>
        <v>1260.6346401285023</v>
      </c>
    </row>
    <row r="34" spans="1:3">
      <c r="A34" s="3">
        <v>34</v>
      </c>
      <c r="B34">
        <f t="shared" si="2"/>
        <v>8.4999999999999982</v>
      </c>
      <c r="C34">
        <f t="shared" si="3"/>
        <v>1292.8701076701702</v>
      </c>
    </row>
    <row r="35" spans="1:3">
      <c r="A35" s="3">
        <v>35</v>
      </c>
      <c r="B35">
        <f t="shared" si="2"/>
        <v>8.803030303030301</v>
      </c>
      <c r="C35">
        <f t="shared" si="3"/>
        <v>1325.1073509616181</v>
      </c>
    </row>
    <row r="36" spans="1:3">
      <c r="A36" s="3">
        <v>36</v>
      </c>
      <c r="B36">
        <f t="shared" si="2"/>
        <v>9.1060606060606037</v>
      </c>
      <c r="C36">
        <f t="shared" si="3"/>
        <v>1357.3463695229498</v>
      </c>
    </row>
    <row r="37" spans="1:3">
      <c r="A37" s="3">
        <v>37</v>
      </c>
      <c r="B37">
        <f t="shared" si="2"/>
        <v>9.4090909090909065</v>
      </c>
      <c r="C37">
        <f t="shared" si="3"/>
        <v>1389.5871628470877</v>
      </c>
    </row>
    <row r="38" spans="1:3">
      <c r="A38" s="3">
        <v>38</v>
      </c>
      <c r="B38">
        <f t="shared" si="2"/>
        <v>9.712121212121211</v>
      </c>
      <c r="C38">
        <f t="shared" si="3"/>
        <v>1421.8297303998113</v>
      </c>
    </row>
    <row r="39" spans="1:3">
      <c r="A39" s="3">
        <v>39</v>
      </c>
      <c r="B39">
        <f t="shared" si="2"/>
        <v>10.015151515151514</v>
      </c>
      <c r="C39">
        <f t="shared" si="3"/>
        <v>1454.0740716197977</v>
      </c>
    </row>
    <row r="40" spans="1:3">
      <c r="A40" s="3">
        <v>40</v>
      </c>
      <c r="B40">
        <f t="shared" si="2"/>
        <v>10.318181818181817</v>
      </c>
      <c r="C40">
        <f t="shared" si="3"/>
        <v>1486.3201859186656</v>
      </c>
    </row>
    <row r="41" spans="1:3">
      <c r="A41" s="3">
        <v>41</v>
      </c>
      <c r="B41">
        <f t="shared" si="2"/>
        <v>10.621212121212119</v>
      </c>
      <c r="C41">
        <f t="shared" si="3"/>
        <v>1518.5680726810208</v>
      </c>
    </row>
    <row r="42" spans="1:3">
      <c r="A42" s="3">
        <v>42</v>
      </c>
      <c r="B42">
        <f t="shared" si="2"/>
        <v>10.924242424242422</v>
      </c>
      <c r="C42">
        <f t="shared" si="3"/>
        <v>1550.8177312645016</v>
      </c>
    </row>
    <row r="43" spans="1:3">
      <c r="A43" s="3">
        <v>43</v>
      </c>
      <c r="B43">
        <f t="shared" si="2"/>
        <v>11.227272727272725</v>
      </c>
      <c r="C43">
        <f t="shared" si="3"/>
        <v>1583.0691609998294</v>
      </c>
    </row>
    <row r="44" spans="1:3">
      <c r="A44" s="3">
        <v>44</v>
      </c>
      <c r="B44">
        <f t="shared" si="2"/>
        <v>11.530303030303028</v>
      </c>
      <c r="C44">
        <f t="shared" si="3"/>
        <v>1615.32236119086</v>
      </c>
    </row>
    <row r="45" spans="1:3">
      <c r="A45" s="3">
        <v>45</v>
      </c>
      <c r="B45">
        <f t="shared" si="2"/>
        <v>11.833333333333332</v>
      </c>
      <c r="C45">
        <f t="shared" si="3"/>
        <v>1647.5773311146359</v>
      </c>
    </row>
    <row r="46" spans="1:3">
      <c r="A46" s="3">
        <v>46</v>
      </c>
      <c r="B46">
        <f t="shared" si="2"/>
        <v>12.136363636363635</v>
      </c>
      <c r="C46">
        <f t="shared" si="3"/>
        <v>1679.8340700214421</v>
      </c>
    </row>
    <row r="47" spans="1:3">
      <c r="A47" s="3">
        <v>47</v>
      </c>
      <c r="B47">
        <f t="shared" si="2"/>
        <v>12.439393939393938</v>
      </c>
      <c r="C47">
        <f t="shared" si="3"/>
        <v>1712.0925771348636</v>
      </c>
    </row>
    <row r="48" spans="1:3">
      <c r="A48" s="3">
        <v>48</v>
      </c>
      <c r="B48">
        <f t="shared" si="2"/>
        <v>12.74242424242424</v>
      </c>
      <c r="C48">
        <f t="shared" si="3"/>
        <v>1744.3528516518445</v>
      </c>
    </row>
    <row r="49" spans="1:3">
      <c r="A49" s="3">
        <v>49</v>
      </c>
      <c r="B49">
        <f t="shared" si="2"/>
        <v>13.045454545454543</v>
      </c>
      <c r="C49">
        <f t="shared" si="3"/>
        <v>1776.6148927427478</v>
      </c>
    </row>
    <row r="50" spans="1:3">
      <c r="A50" s="3">
        <v>50</v>
      </c>
      <c r="B50">
        <f t="shared" si="2"/>
        <v>13.348484848484846</v>
      </c>
      <c r="C50">
        <f t="shared" si="3"/>
        <v>1808.8786995514213</v>
      </c>
    </row>
    <row r="51" spans="1:3">
      <c r="A51" s="3">
        <v>51</v>
      </c>
      <c r="B51">
        <f t="shared" si="2"/>
        <v>13.651515151515149</v>
      </c>
      <c r="C51">
        <f t="shared" si="3"/>
        <v>1841.1442711952595</v>
      </c>
    </row>
    <row r="52" spans="1:3">
      <c r="A52" s="3">
        <v>52</v>
      </c>
      <c r="B52">
        <f t="shared" si="2"/>
        <v>13.954545454545451</v>
      </c>
      <c r="C52">
        <f t="shared" si="3"/>
        <v>1873.411606765274</v>
      </c>
    </row>
    <row r="53" spans="1:3">
      <c r="A53" s="3">
        <v>53</v>
      </c>
      <c r="B53">
        <f t="shared" si="2"/>
        <v>14.257575757575754</v>
      </c>
      <c r="C53">
        <f t="shared" si="3"/>
        <v>1905.6807053261591</v>
      </c>
    </row>
    <row r="54" spans="1:3">
      <c r="A54" s="3">
        <v>54</v>
      </c>
      <c r="B54">
        <f t="shared" si="2"/>
        <v>14.560606060606059</v>
      </c>
      <c r="C54">
        <f t="shared" si="3"/>
        <v>1937.9515659163649</v>
      </c>
    </row>
    <row r="55" spans="1:3">
      <c r="A55" s="3">
        <v>55</v>
      </c>
      <c r="B55">
        <f t="shared" si="2"/>
        <v>14.86363636363636</v>
      </c>
      <c r="C55">
        <f t="shared" si="3"/>
        <v>1970.2241875481689</v>
      </c>
    </row>
    <row r="56" spans="1:3">
      <c r="A56" s="3">
        <v>56</v>
      </c>
      <c r="B56">
        <f t="shared" si="2"/>
        <v>15.166666666666664</v>
      </c>
      <c r="C56">
        <f t="shared" si="3"/>
        <v>2002.4985692077523</v>
      </c>
    </row>
    <row r="57" spans="1:3">
      <c r="A57" s="3">
        <v>57</v>
      </c>
      <c r="B57">
        <f t="shared" si="2"/>
        <v>15.469696969696969</v>
      </c>
      <c r="C57">
        <f t="shared" si="3"/>
        <v>2034.7747098552745</v>
      </c>
    </row>
    <row r="58" spans="1:3">
      <c r="A58" s="3">
        <v>58</v>
      </c>
      <c r="B58">
        <f t="shared" si="2"/>
        <v>15.77272727272727</v>
      </c>
      <c r="C58">
        <f t="shared" si="3"/>
        <v>2067.0526084249514</v>
      </c>
    </row>
    <row r="59" spans="1:3">
      <c r="A59" s="3">
        <v>59</v>
      </c>
      <c r="B59">
        <f t="shared" si="2"/>
        <v>16.075757575757574</v>
      </c>
      <c r="C59">
        <f t="shared" si="3"/>
        <v>2099.3322638251393</v>
      </c>
    </row>
    <row r="60" spans="1:3">
      <c r="A60" s="3">
        <v>60</v>
      </c>
      <c r="B60">
        <f t="shared" si="2"/>
        <v>16.378787878787875</v>
      </c>
      <c r="C60">
        <f t="shared" si="3"/>
        <v>2131.6136749384104</v>
      </c>
    </row>
    <row r="61" spans="1:3">
      <c r="A61" s="3">
        <v>61</v>
      </c>
      <c r="B61">
        <f t="shared" si="2"/>
        <v>16.68181818181818</v>
      </c>
      <c r="C61">
        <f t="shared" si="3"/>
        <v>2163.8968406216454</v>
      </c>
    </row>
    <row r="62" spans="1:3">
      <c r="A62" s="3">
        <v>62</v>
      </c>
      <c r="B62">
        <f t="shared" si="2"/>
        <v>16.984848484848481</v>
      </c>
      <c r="C62">
        <f t="shared" si="3"/>
        <v>2196.181759706109</v>
      </c>
    </row>
    <row r="63" spans="1:3">
      <c r="A63" s="3">
        <v>63</v>
      </c>
      <c r="B63">
        <f t="shared" si="2"/>
        <v>17.287878787878785</v>
      </c>
      <c r="C63">
        <f t="shared" si="3"/>
        <v>2228.4684309975478</v>
      </c>
    </row>
    <row r="64" spans="1:3">
      <c r="A64" s="3">
        <v>64</v>
      </c>
      <c r="B64">
        <f t="shared" si="2"/>
        <v>17.590909090909086</v>
      </c>
      <c r="C64">
        <f t="shared" si="3"/>
        <v>2260.7568532762702</v>
      </c>
    </row>
    <row r="65" spans="1:3">
      <c r="A65" s="3">
        <v>65</v>
      </c>
      <c r="B65">
        <f t="shared" ref="B65:B96" si="4">-1.5+(A65-1)*0.303030303030303</f>
        <v>17.893939393939391</v>
      </c>
      <c r="C65">
        <f t="shared" ref="C65:C96" si="5">44.0151631651506+106.280183331166*B65+345.143546270422*(1.00042105263158+(B65-3.34736842105263)^2/17804.4210526316)^0.5</f>
        <v>2293.0470252972455</v>
      </c>
    </row>
    <row r="66" spans="1:3">
      <c r="A66" s="3">
        <v>66</v>
      </c>
      <c r="B66">
        <f t="shared" si="4"/>
        <v>18.196969696969695</v>
      </c>
      <c r="C66">
        <f t="shared" si="5"/>
        <v>2325.338945790189</v>
      </c>
    </row>
    <row r="67" spans="1:3">
      <c r="A67" s="3">
        <v>67</v>
      </c>
      <c r="B67">
        <f t="shared" si="4"/>
        <v>18.499999999999996</v>
      </c>
      <c r="C67">
        <f t="shared" si="5"/>
        <v>2357.6326134596634</v>
      </c>
    </row>
    <row r="68" spans="1:3">
      <c r="A68" s="3">
        <v>68</v>
      </c>
      <c r="B68">
        <f t="shared" si="4"/>
        <v>18.803030303030301</v>
      </c>
      <c r="C68">
        <f t="shared" si="5"/>
        <v>2389.9280269851706</v>
      </c>
    </row>
    <row r="69" spans="1:3">
      <c r="A69" s="3">
        <v>69</v>
      </c>
      <c r="B69">
        <f t="shared" si="4"/>
        <v>19.106060606060602</v>
      </c>
      <c r="C69">
        <f t="shared" si="5"/>
        <v>2422.2251850212515</v>
      </c>
    </row>
    <row r="70" spans="1:3">
      <c r="A70" s="3">
        <v>70</v>
      </c>
      <c r="B70">
        <f t="shared" si="4"/>
        <v>19.409090909090907</v>
      </c>
      <c r="C70">
        <f t="shared" si="5"/>
        <v>2454.5240861975849</v>
      </c>
    </row>
    <row r="71" spans="1:3">
      <c r="A71" s="3">
        <v>71</v>
      </c>
      <c r="B71">
        <f t="shared" si="4"/>
        <v>19.712121212121207</v>
      </c>
      <c r="C71">
        <f t="shared" si="5"/>
        <v>2486.8247291190887</v>
      </c>
    </row>
    <row r="72" spans="1:3">
      <c r="A72" s="3">
        <v>72</v>
      </c>
      <c r="B72">
        <f t="shared" si="4"/>
        <v>20.015151515151512</v>
      </c>
      <c r="C72">
        <f t="shared" si="5"/>
        <v>2519.1271123660231</v>
      </c>
    </row>
    <row r="73" spans="1:3">
      <c r="A73" s="3">
        <v>73</v>
      </c>
      <c r="B73">
        <f t="shared" si="4"/>
        <v>20.318181818181813</v>
      </c>
      <c r="C73">
        <f t="shared" si="5"/>
        <v>2551.4312344940954</v>
      </c>
    </row>
    <row r="74" spans="1:3">
      <c r="A74" s="3">
        <v>74</v>
      </c>
      <c r="B74">
        <f t="shared" si="4"/>
        <v>20.621212121212118</v>
      </c>
      <c r="C74">
        <f t="shared" si="5"/>
        <v>2583.737094034565</v>
      </c>
    </row>
    <row r="75" spans="1:3">
      <c r="A75" s="3">
        <v>75</v>
      </c>
      <c r="B75">
        <f t="shared" si="4"/>
        <v>20.924242424242422</v>
      </c>
      <c r="C75">
        <f t="shared" si="5"/>
        <v>2616.0446894943525</v>
      </c>
    </row>
    <row r="76" spans="1:3">
      <c r="A76" s="3">
        <v>76</v>
      </c>
      <c r="B76">
        <f t="shared" si="4"/>
        <v>21.227272727272723</v>
      </c>
      <c r="C76">
        <f t="shared" si="5"/>
        <v>2648.3540193561475</v>
      </c>
    </row>
    <row r="77" spans="1:3">
      <c r="A77" s="3">
        <v>77</v>
      </c>
      <c r="B77">
        <f t="shared" si="4"/>
        <v>21.530303030303028</v>
      </c>
      <c r="C77">
        <f t="shared" si="5"/>
        <v>2680.665082078523</v>
      </c>
    </row>
    <row r="78" spans="1:3">
      <c r="A78" s="3">
        <v>78</v>
      </c>
      <c r="B78">
        <f t="shared" si="4"/>
        <v>21.833333333333329</v>
      </c>
      <c r="C78">
        <f t="shared" si="5"/>
        <v>2712.9778760960403</v>
      </c>
    </row>
    <row r="79" spans="1:3">
      <c r="A79" s="3">
        <v>79</v>
      </c>
      <c r="B79">
        <f t="shared" si="4"/>
        <v>22.136363636363633</v>
      </c>
      <c r="C79">
        <f t="shared" si="5"/>
        <v>2745.2923998193723</v>
      </c>
    </row>
    <row r="80" spans="1:3">
      <c r="A80" s="3">
        <v>80</v>
      </c>
      <c r="B80">
        <f t="shared" si="4"/>
        <v>22.439393939393934</v>
      </c>
      <c r="C80">
        <f t="shared" si="5"/>
        <v>2777.6086516354117</v>
      </c>
    </row>
    <row r="81" spans="1:3">
      <c r="A81" s="3">
        <v>81</v>
      </c>
      <c r="B81">
        <f t="shared" si="4"/>
        <v>22.742424242424239</v>
      </c>
      <c r="C81">
        <f t="shared" si="5"/>
        <v>2809.9266299073925</v>
      </c>
    </row>
    <row r="82" spans="1:3">
      <c r="A82" s="3">
        <v>82</v>
      </c>
      <c r="B82">
        <f t="shared" si="4"/>
        <v>23.045454545454543</v>
      </c>
      <c r="C82">
        <f t="shared" si="5"/>
        <v>2842.2463329750035</v>
      </c>
    </row>
    <row r="83" spans="1:3">
      <c r="A83" s="3">
        <v>83</v>
      </c>
      <c r="B83">
        <f t="shared" si="4"/>
        <v>23.348484848484844</v>
      </c>
      <c r="C83">
        <f t="shared" si="5"/>
        <v>2874.5677591545136</v>
      </c>
    </row>
    <row r="84" spans="1:3">
      <c r="A84" s="3">
        <v>84</v>
      </c>
      <c r="B84">
        <f t="shared" si="4"/>
        <v>23.651515151515149</v>
      </c>
      <c r="C84">
        <f t="shared" si="5"/>
        <v>2906.8909067388895</v>
      </c>
    </row>
    <row r="85" spans="1:3">
      <c r="A85" s="3">
        <v>85</v>
      </c>
      <c r="B85">
        <f t="shared" si="4"/>
        <v>23.95454545454545</v>
      </c>
      <c r="C85">
        <f t="shared" si="5"/>
        <v>2939.2157739979193</v>
      </c>
    </row>
    <row r="86" spans="1:3">
      <c r="A86" s="3">
        <v>86</v>
      </c>
      <c r="B86">
        <f t="shared" si="4"/>
        <v>24.257575757575754</v>
      </c>
      <c r="C86">
        <f t="shared" si="5"/>
        <v>2971.5423591783365</v>
      </c>
    </row>
    <row r="87" spans="1:3">
      <c r="A87" s="3">
        <v>87</v>
      </c>
      <c r="B87">
        <f t="shared" si="4"/>
        <v>24.560606060606055</v>
      </c>
      <c r="C87">
        <f t="shared" si="5"/>
        <v>3003.8706605039442</v>
      </c>
    </row>
    <row r="88" spans="1:3">
      <c r="A88" s="3">
        <v>88</v>
      </c>
      <c r="B88">
        <f t="shared" si="4"/>
        <v>24.86363636363636</v>
      </c>
      <c r="C88">
        <f t="shared" si="5"/>
        <v>3036.2006761757448</v>
      </c>
    </row>
    <row r="89" spans="1:3">
      <c r="A89" s="3">
        <v>89</v>
      </c>
      <c r="B89">
        <f t="shared" si="4"/>
        <v>25.166666666666664</v>
      </c>
      <c r="C89">
        <f t="shared" si="5"/>
        <v>3068.5324043720648</v>
      </c>
    </row>
    <row r="90" spans="1:3">
      <c r="A90" s="3">
        <v>90</v>
      </c>
      <c r="B90">
        <f t="shared" si="4"/>
        <v>25.469696969696965</v>
      </c>
      <c r="C90">
        <f t="shared" si="5"/>
        <v>3100.8658432486859</v>
      </c>
    </row>
    <row r="91" spans="1:3">
      <c r="A91" s="3">
        <v>91</v>
      </c>
      <c r="B91">
        <f t="shared" si="4"/>
        <v>25.77272727272727</v>
      </c>
      <c r="C91">
        <f t="shared" si="5"/>
        <v>3133.2009909389753</v>
      </c>
    </row>
    <row r="92" spans="1:3">
      <c r="A92" s="3">
        <v>92</v>
      </c>
      <c r="B92">
        <f t="shared" si="4"/>
        <v>26.075757575757571</v>
      </c>
      <c r="C92">
        <f t="shared" si="5"/>
        <v>3165.5378455540172</v>
      </c>
    </row>
    <row r="93" spans="1:3">
      <c r="A93" s="3">
        <v>93</v>
      </c>
      <c r="B93">
        <f t="shared" si="4"/>
        <v>26.378787878787875</v>
      </c>
      <c r="C93">
        <f t="shared" si="5"/>
        <v>3197.876405182747</v>
      </c>
    </row>
    <row r="94" spans="1:3">
      <c r="A94" s="3">
        <v>94</v>
      </c>
      <c r="B94">
        <f t="shared" si="4"/>
        <v>26.681818181818176</v>
      </c>
      <c r="C94">
        <f t="shared" si="5"/>
        <v>3230.2166678920839</v>
      </c>
    </row>
    <row r="95" spans="1:3">
      <c r="A95" s="3">
        <v>95</v>
      </c>
      <c r="B95">
        <f t="shared" si="4"/>
        <v>26.984848484848481</v>
      </c>
      <c r="C95">
        <f t="shared" si="5"/>
        <v>3262.5586317270681</v>
      </c>
    </row>
    <row r="96" spans="1:3">
      <c r="A96" s="3">
        <v>96</v>
      </c>
      <c r="B96">
        <f t="shared" si="4"/>
        <v>27.287878787878782</v>
      </c>
      <c r="C96">
        <f t="shared" si="5"/>
        <v>3294.9022947109956</v>
      </c>
    </row>
    <row r="97" spans="1:3">
      <c r="A97" s="3">
        <v>97</v>
      </c>
      <c r="B97">
        <f t="shared" ref="B97:B100" si="6">-1.5+(A97-1)*0.303030303030303</f>
        <v>27.590909090909086</v>
      </c>
      <c r="C97">
        <f t="shared" ref="C97:C100" si="7">44.0151631651506+106.280183331166*B97+345.143546270422*(1.00042105263158+(B97-3.34736842105263)^2/17804.4210526316)^0.5</f>
        <v>3327.2476548455597</v>
      </c>
    </row>
    <row r="98" spans="1:3">
      <c r="A98" s="3">
        <v>98</v>
      </c>
      <c r="B98">
        <f t="shared" si="6"/>
        <v>27.893939393939391</v>
      </c>
      <c r="C98">
        <f t="shared" si="7"/>
        <v>3359.5947101109855</v>
      </c>
    </row>
    <row r="99" spans="1:3">
      <c r="A99" s="3">
        <v>99</v>
      </c>
      <c r="B99">
        <f t="shared" si="6"/>
        <v>28.196969696969692</v>
      </c>
      <c r="C99">
        <f t="shared" si="7"/>
        <v>3391.9434584661726</v>
      </c>
    </row>
    <row r="100" spans="1:3">
      <c r="A100" s="3">
        <v>100</v>
      </c>
      <c r="B100">
        <f t="shared" si="6"/>
        <v>28.499999999999996</v>
      </c>
      <c r="C100">
        <f t="shared" si="7"/>
        <v>3424.2938978488364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44.0151631651506+(A1-1)*48.1847065589188</f>
        <v>44.015163165150597</v>
      </c>
      <c r="C1">
        <f t="shared" ref="C1:C32" si="1">0+1*B1-345.143546270422*(1.00042105263158+(B1-399.774092631579)^2/73511948.0279428)^0.5</f>
        <v>-301.49796126089814</v>
      </c>
    </row>
    <row r="2" spans="1:3">
      <c r="A2" s="3">
        <v>2</v>
      </c>
      <c r="B2">
        <f t="shared" si="0"/>
        <v>92.199869724069401</v>
      </c>
      <c r="C2">
        <f t="shared" si="1"/>
        <v>-253.23829375338454</v>
      </c>
    </row>
    <row r="3" spans="1:3">
      <c r="A3" s="3">
        <v>3</v>
      </c>
      <c r="B3">
        <f t="shared" si="0"/>
        <v>140.38457628298818</v>
      </c>
      <c r="C3">
        <f t="shared" si="1"/>
        <v>-204.9895037186887</v>
      </c>
    </row>
    <row r="4" spans="1:3">
      <c r="A4" s="3">
        <v>4</v>
      </c>
      <c r="B4">
        <f t="shared" si="0"/>
        <v>188.56928284190698</v>
      </c>
      <c r="C4">
        <f t="shared" si="1"/>
        <v>-156.75159721262375</v>
      </c>
    </row>
    <row r="5" spans="1:3">
      <c r="A5" s="3">
        <v>5</v>
      </c>
      <c r="B5">
        <f t="shared" si="0"/>
        <v>236.75398940082579</v>
      </c>
      <c r="C5">
        <f t="shared" si="1"/>
        <v>-108.52457926593797</v>
      </c>
    </row>
    <row r="6" spans="1:3">
      <c r="A6" s="3">
        <v>6</v>
      </c>
      <c r="B6">
        <f t="shared" si="0"/>
        <v>284.93869595974456</v>
      </c>
      <c r="C6">
        <f t="shared" si="1"/>
        <v>-60.308453881937794</v>
      </c>
    </row>
    <row r="7" spans="1:3">
      <c r="A7" s="3">
        <v>7</v>
      </c>
      <c r="B7">
        <f t="shared" si="0"/>
        <v>333.1234025186634</v>
      </c>
      <c r="C7">
        <f t="shared" si="1"/>
        <v>-12.103224034595769</v>
      </c>
    </row>
    <row r="8" spans="1:3">
      <c r="A8" s="3">
        <v>8</v>
      </c>
      <c r="B8">
        <f t="shared" si="0"/>
        <v>381.30810907758223</v>
      </c>
      <c r="C8">
        <f t="shared" si="1"/>
        <v>36.091108332855868</v>
      </c>
    </row>
    <row r="9" spans="1:3">
      <c r="A9" s="3">
        <v>9</v>
      </c>
      <c r="B9">
        <f t="shared" si="0"/>
        <v>429.49281563650095</v>
      </c>
      <c r="C9">
        <f t="shared" si="1"/>
        <v>84.274542308845412</v>
      </c>
    </row>
    <row r="10" spans="1:3">
      <c r="A10" s="3">
        <v>10</v>
      </c>
      <c r="B10">
        <f t="shared" si="0"/>
        <v>477.67752219541978</v>
      </c>
      <c r="C10">
        <f t="shared" si="1"/>
        <v>132.44707801389364</v>
      </c>
    </row>
    <row r="11" spans="1:3">
      <c r="A11" s="3">
        <v>11</v>
      </c>
      <c r="B11">
        <f t="shared" si="0"/>
        <v>525.86222875433862</v>
      </c>
      <c r="C11">
        <f t="shared" si="1"/>
        <v>180.60871660055574</v>
      </c>
    </row>
    <row r="12" spans="1:3">
      <c r="A12" s="3">
        <v>12</v>
      </c>
      <c r="B12">
        <f t="shared" si="0"/>
        <v>574.04693531325745</v>
      </c>
      <c r="C12">
        <f t="shared" si="1"/>
        <v>228.75946025287641</v>
      </c>
    </row>
    <row r="13" spans="1:3">
      <c r="A13" s="3">
        <v>13</v>
      </c>
      <c r="B13">
        <f t="shared" si="0"/>
        <v>622.23164187217617</v>
      </c>
      <c r="C13">
        <f t="shared" si="1"/>
        <v>276.89931218535594</v>
      </c>
    </row>
    <row r="14" spans="1:3">
      <c r="A14" s="3">
        <v>14</v>
      </c>
      <c r="B14">
        <f t="shared" si="0"/>
        <v>670.416348431095</v>
      </c>
      <c r="C14">
        <f t="shared" si="1"/>
        <v>325.02827664143024</v>
      </c>
    </row>
    <row r="15" spans="1:3">
      <c r="A15" s="3">
        <v>15</v>
      </c>
      <c r="B15">
        <f t="shared" si="0"/>
        <v>718.60105499001384</v>
      </c>
      <c r="C15">
        <f t="shared" si="1"/>
        <v>373.1463588914645</v>
      </c>
    </row>
    <row r="16" spans="1:3">
      <c r="A16" s="3">
        <v>16</v>
      </c>
      <c r="B16">
        <f t="shared" si="0"/>
        <v>766.78576154893256</v>
      </c>
      <c r="C16">
        <f t="shared" si="1"/>
        <v>421.25356523026528</v>
      </c>
    </row>
    <row r="17" spans="1:3">
      <c r="A17" s="3">
        <v>17</v>
      </c>
      <c r="B17">
        <f t="shared" si="0"/>
        <v>814.97046810785139</v>
      </c>
      <c r="C17">
        <f t="shared" si="1"/>
        <v>469.3499029741119</v>
      </c>
    </row>
    <row r="18" spans="1:3">
      <c r="A18" s="3">
        <v>18</v>
      </c>
      <c r="B18">
        <f t="shared" si="0"/>
        <v>863.15517466677022</v>
      </c>
      <c r="C18">
        <f t="shared" si="1"/>
        <v>517.43538045731009</v>
      </c>
    </row>
    <row r="19" spans="1:3">
      <c r="A19" s="3">
        <v>19</v>
      </c>
      <c r="B19">
        <f t="shared" si="0"/>
        <v>911.33988122568894</v>
      </c>
      <c r="C19">
        <f t="shared" si="1"/>
        <v>565.510007028274</v>
      </c>
    </row>
    <row r="20" spans="1:3">
      <c r="A20" s="3">
        <v>20</v>
      </c>
      <c r="B20">
        <f t="shared" si="0"/>
        <v>959.52458778460777</v>
      </c>
      <c r="C20">
        <f t="shared" si="1"/>
        <v>613.57379304513779</v>
      </c>
    </row>
    <row r="21" spans="1:3">
      <c r="A21" s="3">
        <v>21</v>
      </c>
      <c r="B21">
        <f t="shared" si="0"/>
        <v>1007.7092943435266</v>
      </c>
      <c r="C21">
        <f t="shared" si="1"/>
        <v>661.62674987090475</v>
      </c>
    </row>
    <row r="22" spans="1:3">
      <c r="A22" s="3">
        <v>22</v>
      </c>
      <c r="B22">
        <f t="shared" si="0"/>
        <v>1055.8940009024452</v>
      </c>
      <c r="C22">
        <f t="shared" si="1"/>
        <v>709.66888986813524</v>
      </c>
    </row>
    <row r="23" spans="1:3">
      <c r="A23" s="3">
        <v>23</v>
      </c>
      <c r="B23">
        <f t="shared" si="0"/>
        <v>1104.0787074613643</v>
      </c>
      <c r="C23">
        <f t="shared" si="1"/>
        <v>757.70022639318552</v>
      </c>
    </row>
    <row r="24" spans="1:3">
      <c r="A24" s="3">
        <v>24</v>
      </c>
      <c r="B24">
        <f t="shared" si="0"/>
        <v>1152.2634140202829</v>
      </c>
      <c r="C24">
        <f t="shared" si="1"/>
        <v>805.7207737899937</v>
      </c>
    </row>
    <row r="25" spans="1:3">
      <c r="A25" s="3">
        <v>25</v>
      </c>
      <c r="B25">
        <f t="shared" si="0"/>
        <v>1200.4481205792017</v>
      </c>
      <c r="C25">
        <f t="shared" si="1"/>
        <v>853.73054738343319</v>
      </c>
    </row>
    <row r="26" spans="1:3">
      <c r="A26" s="3">
        <v>26</v>
      </c>
      <c r="B26">
        <f t="shared" si="0"/>
        <v>1248.6328271381205</v>
      </c>
      <c r="C26">
        <f t="shared" si="1"/>
        <v>901.72956347222612</v>
      </c>
    </row>
    <row r="27" spans="1:3">
      <c r="A27" s="3">
        <v>27</v>
      </c>
      <c r="B27">
        <f t="shared" si="0"/>
        <v>1296.8175336970394</v>
      </c>
      <c r="C27">
        <f t="shared" si="1"/>
        <v>949.7178393214358</v>
      </c>
    </row>
    <row r="28" spans="1:3">
      <c r="A28" s="3">
        <v>28</v>
      </c>
      <c r="B28">
        <f t="shared" si="0"/>
        <v>1345.0022402559582</v>
      </c>
      <c r="C28">
        <f t="shared" si="1"/>
        <v>997.69539315453926</v>
      </c>
    </row>
    <row r="29" spans="1:3">
      <c r="A29" s="3">
        <v>29</v>
      </c>
      <c r="B29">
        <f t="shared" si="0"/>
        <v>1393.186946814877</v>
      </c>
      <c r="C29">
        <f t="shared" si="1"/>
        <v>1045.6622441450929</v>
      </c>
    </row>
    <row r="30" spans="1:3">
      <c r="A30" s="3">
        <v>30</v>
      </c>
      <c r="B30">
        <f t="shared" si="0"/>
        <v>1441.3716533737957</v>
      </c>
      <c r="C30">
        <f t="shared" si="1"/>
        <v>1093.6184124079955</v>
      </c>
    </row>
    <row r="31" spans="1:3">
      <c r="A31" s="3">
        <v>31</v>
      </c>
      <c r="B31">
        <f t="shared" si="0"/>
        <v>1489.5563599327145</v>
      </c>
      <c r="C31">
        <f t="shared" si="1"/>
        <v>1141.5639189903627</v>
      </c>
    </row>
    <row r="32" spans="1:3">
      <c r="A32" s="3">
        <v>32</v>
      </c>
      <c r="B32">
        <f t="shared" si="0"/>
        <v>1537.7410664916333</v>
      </c>
      <c r="C32">
        <f t="shared" si="1"/>
        <v>1189.4987858620159</v>
      </c>
    </row>
    <row r="33" spans="1:3">
      <c r="A33" s="3">
        <v>33</v>
      </c>
      <c r="B33">
        <f t="shared" ref="B33:B64" si="2">44.0151631651506+(A33-1)*48.1847065589188</f>
        <v>1585.9257730505522</v>
      </c>
      <c r="C33">
        <f t="shared" ref="C33:C64" si="3">0+1*B33-345.143546270422*(1.00042105263158+(B33-399.774092631579)^2/73511948.0279428)^0.5</f>
        <v>1237.4230359056044</v>
      </c>
    </row>
    <row r="34" spans="1:3">
      <c r="A34" s="3">
        <v>34</v>
      </c>
      <c r="B34">
        <f t="shared" si="2"/>
        <v>1634.110479609471</v>
      </c>
      <c r="C34">
        <f t="shared" si="3"/>
        <v>1285.3366929063609</v>
      </c>
    </row>
    <row r="35" spans="1:3">
      <c r="A35" s="3">
        <v>35</v>
      </c>
      <c r="B35">
        <f t="shared" si="2"/>
        <v>1682.2951861683898</v>
      </c>
      <c r="C35">
        <f t="shared" si="3"/>
        <v>1333.2397815415097</v>
      </c>
    </row>
    <row r="36" spans="1:3">
      <c r="A36" s="3">
        <v>36</v>
      </c>
      <c r="B36">
        <f t="shared" si="2"/>
        <v>1730.4798927273087</v>
      </c>
      <c r="C36">
        <f t="shared" si="3"/>
        <v>1381.1323273693317</v>
      </c>
    </row>
    <row r="37" spans="1:3">
      <c r="A37" s="3">
        <v>37</v>
      </c>
      <c r="B37">
        <f t="shared" si="2"/>
        <v>1778.6645992862273</v>
      </c>
      <c r="C37">
        <f t="shared" si="3"/>
        <v>1429.014356817901</v>
      </c>
    </row>
    <row r="38" spans="1:3">
      <c r="A38" s="3">
        <v>38</v>
      </c>
      <c r="B38">
        <f t="shared" si="2"/>
        <v>1826.8493058451461</v>
      </c>
      <c r="C38">
        <f t="shared" si="3"/>
        <v>1476.8858971735033</v>
      </c>
    </row>
    <row r="39" spans="1:3">
      <c r="A39" s="3">
        <v>39</v>
      </c>
      <c r="B39">
        <f t="shared" si="2"/>
        <v>1875.0340124040649</v>
      </c>
      <c r="C39">
        <f t="shared" si="3"/>
        <v>1524.7469765687463</v>
      </c>
    </row>
    <row r="40" spans="1:3">
      <c r="A40" s="3">
        <v>40</v>
      </c>
      <c r="B40">
        <f t="shared" si="2"/>
        <v>1923.2187189629838</v>
      </c>
      <c r="C40">
        <f t="shared" si="3"/>
        <v>1572.5976239703768</v>
      </c>
    </row>
    <row r="41" spans="1:3">
      <c r="A41" s="3">
        <v>41</v>
      </c>
      <c r="B41">
        <f t="shared" si="2"/>
        <v>1971.4034255219026</v>
      </c>
      <c r="C41">
        <f t="shared" si="3"/>
        <v>1620.4378691668121</v>
      </c>
    </row>
    <row r="42" spans="1:3">
      <c r="A42" s="3">
        <v>42</v>
      </c>
      <c r="B42">
        <f t="shared" si="2"/>
        <v>2019.5881320808214</v>
      </c>
      <c r="C42">
        <f t="shared" si="3"/>
        <v>1668.2677427554022</v>
      </c>
    </row>
    <row r="43" spans="1:3">
      <c r="A43" s="3">
        <v>43</v>
      </c>
      <c r="B43">
        <f t="shared" si="2"/>
        <v>2067.7728386397398</v>
      </c>
      <c r="C43">
        <f t="shared" si="3"/>
        <v>1716.0872761294308</v>
      </c>
    </row>
    <row r="44" spans="1:3">
      <c r="A44" s="3">
        <v>44</v>
      </c>
      <c r="B44">
        <f t="shared" si="2"/>
        <v>2115.9575451986589</v>
      </c>
      <c r="C44">
        <f t="shared" si="3"/>
        <v>1763.896501464872</v>
      </c>
    </row>
    <row r="45" spans="1:3">
      <c r="A45" s="3">
        <v>45</v>
      </c>
      <c r="B45">
        <f t="shared" si="2"/>
        <v>2164.1422517575779</v>
      </c>
      <c r="C45">
        <f t="shared" si="3"/>
        <v>1811.695451706908</v>
      </c>
    </row>
    <row r="46" spans="1:3">
      <c r="A46" s="3">
        <v>46</v>
      </c>
      <c r="B46">
        <f t="shared" si="2"/>
        <v>2212.3269583164965</v>
      </c>
      <c r="C46">
        <f t="shared" si="3"/>
        <v>1859.4841605562294</v>
      </c>
    </row>
    <row r="47" spans="1:3">
      <c r="A47" s="3">
        <v>47</v>
      </c>
      <c r="B47">
        <f t="shared" si="2"/>
        <v>2260.5116648754151</v>
      </c>
      <c r="C47">
        <f t="shared" si="3"/>
        <v>1907.2626624551233</v>
      </c>
    </row>
    <row r="48" spans="1:3">
      <c r="A48" s="3">
        <v>48</v>
      </c>
      <c r="B48">
        <f t="shared" si="2"/>
        <v>2308.6963714343342</v>
      </c>
      <c r="C48">
        <f t="shared" si="3"/>
        <v>1955.0309925733659</v>
      </c>
    </row>
    <row r="49" spans="1:3">
      <c r="A49" s="3">
        <v>49</v>
      </c>
      <c r="B49">
        <f t="shared" si="2"/>
        <v>2356.8810779932528</v>
      </c>
      <c r="C49">
        <f t="shared" si="3"/>
        <v>2002.7891867939263</v>
      </c>
    </row>
    <row r="50" spans="1:3">
      <c r="A50" s="3">
        <v>50</v>
      </c>
      <c r="B50">
        <f t="shared" si="2"/>
        <v>2405.0657845521719</v>
      </c>
      <c r="C50">
        <f t="shared" si="3"/>
        <v>2050.5372816985064</v>
      </c>
    </row>
    <row r="51" spans="1:3">
      <c r="A51" s="3">
        <v>51</v>
      </c>
      <c r="B51">
        <f t="shared" si="2"/>
        <v>2453.2504911110905</v>
      </c>
      <c r="C51">
        <f t="shared" si="3"/>
        <v>2098.2753145529118</v>
      </c>
    </row>
    <row r="52" spans="1:3">
      <c r="A52" s="3">
        <v>52</v>
      </c>
      <c r="B52">
        <f t="shared" si="2"/>
        <v>2501.4351976700095</v>
      </c>
      <c r="C52">
        <f t="shared" si="3"/>
        <v>2146.0033232922874</v>
      </c>
    </row>
    <row r="53" spans="1:3">
      <c r="A53" s="3">
        <v>53</v>
      </c>
      <c r="B53">
        <f t="shared" si="2"/>
        <v>2549.6199042289281</v>
      </c>
      <c r="C53">
        <f t="shared" si="3"/>
        <v>2193.721346506205</v>
      </c>
    </row>
    <row r="54" spans="1:3">
      <c r="A54" s="3">
        <v>54</v>
      </c>
      <c r="B54">
        <f t="shared" si="2"/>
        <v>2597.8046107878467</v>
      </c>
      <c r="C54">
        <f t="shared" si="3"/>
        <v>2241.4294234236445</v>
      </c>
    </row>
    <row r="55" spans="1:3">
      <c r="A55" s="3">
        <v>55</v>
      </c>
      <c r="B55">
        <f t="shared" si="2"/>
        <v>2645.9893173467658</v>
      </c>
      <c r="C55">
        <f t="shared" si="3"/>
        <v>2289.1275938978524</v>
      </c>
    </row>
    <row r="56" spans="1:3">
      <c r="A56" s="3">
        <v>56</v>
      </c>
      <c r="B56">
        <f t="shared" si="2"/>
        <v>2694.1740239056844</v>
      </c>
      <c r="C56">
        <f t="shared" si="3"/>
        <v>2336.8158983911107</v>
      </c>
    </row>
    <row r="57" spans="1:3">
      <c r="A57" s="3">
        <v>57</v>
      </c>
      <c r="B57">
        <f t="shared" si="2"/>
        <v>2742.3587304646035</v>
      </c>
      <c r="C57">
        <f t="shared" si="3"/>
        <v>2384.4943779594214</v>
      </c>
    </row>
    <row r="58" spans="1:3">
      <c r="A58" s="3">
        <v>58</v>
      </c>
      <c r="B58">
        <f t="shared" si="2"/>
        <v>2790.5434370235221</v>
      </c>
      <c r="C58">
        <f t="shared" si="3"/>
        <v>2432.1630742371117</v>
      </c>
    </row>
    <row r="59" spans="1:3">
      <c r="A59" s="3">
        <v>59</v>
      </c>
      <c r="B59">
        <f t="shared" si="2"/>
        <v>2838.7281435824407</v>
      </c>
      <c r="C59">
        <f t="shared" si="3"/>
        <v>2479.822029421387</v>
      </c>
    </row>
    <row r="60" spans="1:3">
      <c r="A60" s="3">
        <v>60</v>
      </c>
      <c r="B60">
        <f t="shared" si="2"/>
        <v>2886.9128501413597</v>
      </c>
      <c r="C60">
        <f t="shared" si="3"/>
        <v>2527.4712862568272</v>
      </c>
    </row>
    <row r="61" spans="1:3">
      <c r="A61" s="3">
        <v>61</v>
      </c>
      <c r="B61">
        <f t="shared" si="2"/>
        <v>2935.0975567002783</v>
      </c>
      <c r="C61">
        <f t="shared" si="3"/>
        <v>2575.1108880198508</v>
      </c>
    </row>
    <row r="62" spans="1:3">
      <c r="A62" s="3">
        <v>62</v>
      </c>
      <c r="B62">
        <f t="shared" si="2"/>
        <v>2983.2822632591974</v>
      </c>
      <c r="C62">
        <f t="shared" si="3"/>
        <v>2622.7408785031507</v>
      </c>
    </row>
    <row r="63" spans="1:3">
      <c r="A63" s="3">
        <v>63</v>
      </c>
      <c r="B63">
        <f t="shared" si="2"/>
        <v>3031.466969818116</v>
      </c>
      <c r="C63">
        <f t="shared" si="3"/>
        <v>2670.3613020001126</v>
      </c>
    </row>
    <row r="64" spans="1:3">
      <c r="A64" s="3">
        <v>64</v>
      </c>
      <c r="B64">
        <f t="shared" si="2"/>
        <v>3079.6516763770351</v>
      </c>
      <c r="C64">
        <f t="shared" si="3"/>
        <v>2717.9722032892373</v>
      </c>
    </row>
    <row r="65" spans="1:3">
      <c r="A65" s="3">
        <v>65</v>
      </c>
      <c r="B65">
        <f t="shared" ref="B65:B70" si="4">44.0151631651506+(A65-1)*48.1847065589188</f>
        <v>3127.8363829359537</v>
      </c>
      <c r="C65">
        <f t="shared" ref="C65:C70" si="5">0+1*B65-345.143546270422*(1.00042105263158+(B65-399.774092631579)^2/73511948.0279428)^0.5</f>
        <v>2765.5736276185589</v>
      </c>
    </row>
    <row r="66" spans="1:3">
      <c r="A66" s="3">
        <v>66</v>
      </c>
      <c r="B66">
        <f t="shared" si="4"/>
        <v>3176.0210894948723</v>
      </c>
      <c r="C66">
        <f t="shared" si="5"/>
        <v>2813.1656206900925</v>
      </c>
    </row>
    <row r="67" spans="1:3">
      <c r="A67" s="3">
        <v>67</v>
      </c>
      <c r="B67">
        <f t="shared" si="4"/>
        <v>3224.2057960537913</v>
      </c>
      <c r="C67">
        <f t="shared" si="5"/>
        <v>2860.7482286443001</v>
      </c>
    </row>
    <row r="68" spans="1:3">
      <c r="A68" s="3">
        <v>68</v>
      </c>
      <c r="B68">
        <f t="shared" si="4"/>
        <v>3272.39050261271</v>
      </c>
      <c r="C68">
        <f t="shared" si="5"/>
        <v>2908.3214980445982</v>
      </c>
    </row>
    <row r="69" spans="1:3">
      <c r="A69" s="3">
        <v>69</v>
      </c>
      <c r="B69">
        <f t="shared" si="4"/>
        <v>3320.575209171629</v>
      </c>
      <c r="C69">
        <f t="shared" si="5"/>
        <v>2955.8854758619163</v>
      </c>
    </row>
    <row r="70" spans="1:3">
      <c r="A70" s="3">
        <v>70</v>
      </c>
      <c r="B70">
        <f t="shared" si="4"/>
        <v>3368.7599157305476</v>
      </c>
      <c r="C70">
        <f t="shared" si="5"/>
        <v>3003.4402094593074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120.236277197053+(A1-1)*47.0800527323695</f>
        <v>120.236277197053</v>
      </c>
      <c r="C1">
        <f t="shared" ref="C1:C32" si="1">0+1*B1+345.143546270422*(1.00042105263158+(B1-399.774092631579)^2/73511948.0279428)^0.5</f>
        <v>465.63582986637891</v>
      </c>
    </row>
    <row r="2" spans="1:3">
      <c r="A2" s="3">
        <v>2</v>
      </c>
      <c r="B2">
        <f t="shared" si="0"/>
        <v>167.31632992942249</v>
      </c>
      <c r="C2">
        <f t="shared" si="1"/>
        <v>512.65933313118319</v>
      </c>
    </row>
    <row r="3" spans="1:3">
      <c r="A3" s="3">
        <v>3</v>
      </c>
      <c r="B3">
        <f t="shared" si="0"/>
        <v>214.39638266179202</v>
      </c>
      <c r="C3">
        <f t="shared" si="1"/>
        <v>559.69322943501527</v>
      </c>
    </row>
    <row r="4" spans="1:3">
      <c r="A4" s="3">
        <v>4</v>
      </c>
      <c r="B4">
        <f t="shared" si="0"/>
        <v>261.47643539416151</v>
      </c>
      <c r="C4">
        <f t="shared" si="1"/>
        <v>606.73752294607345</v>
      </c>
    </row>
    <row r="5" spans="1:3">
      <c r="A5" s="3">
        <v>5</v>
      </c>
      <c r="B5">
        <f t="shared" si="0"/>
        <v>308.55648812653101</v>
      </c>
      <c r="C5">
        <f t="shared" si="1"/>
        <v>653.7922168951593</v>
      </c>
    </row>
    <row r="6" spans="1:3">
      <c r="A6" s="3">
        <v>6</v>
      </c>
      <c r="B6">
        <f t="shared" si="0"/>
        <v>355.6365408589005</v>
      </c>
      <c r="C6">
        <f t="shared" si="1"/>
        <v>700.85731357421855</v>
      </c>
    </row>
    <row r="7" spans="1:3">
      <c r="A7" s="3">
        <v>7</v>
      </c>
      <c r="B7">
        <f t="shared" si="0"/>
        <v>402.71659359127</v>
      </c>
      <c r="C7">
        <f t="shared" si="1"/>
        <v>747.93281433530672</v>
      </c>
    </row>
    <row r="8" spans="1:3">
      <c r="A8" s="3">
        <v>8</v>
      </c>
      <c r="B8">
        <f t="shared" si="0"/>
        <v>449.79664632363949</v>
      </c>
      <c r="C8">
        <f t="shared" si="1"/>
        <v>795.01871958997663</v>
      </c>
    </row>
    <row r="9" spans="1:3">
      <c r="A9" s="3">
        <v>9</v>
      </c>
      <c r="B9">
        <f t="shared" si="0"/>
        <v>496.87669905600899</v>
      </c>
      <c r="C9">
        <f t="shared" si="1"/>
        <v>842.11502880909393</v>
      </c>
    </row>
    <row r="10" spans="1:3">
      <c r="A10" s="3">
        <v>10</v>
      </c>
      <c r="B10">
        <f t="shared" si="0"/>
        <v>543.95675178837848</v>
      </c>
      <c r="C10">
        <f t="shared" si="1"/>
        <v>889.22174052307457</v>
      </c>
    </row>
    <row r="11" spans="1:3">
      <c r="A11" s="3">
        <v>11</v>
      </c>
      <c r="B11">
        <f t="shared" si="0"/>
        <v>591.03680452074798</v>
      </c>
      <c r="C11">
        <f t="shared" si="1"/>
        <v>936.33885232255091</v>
      </c>
    </row>
    <row r="12" spans="1:3">
      <c r="A12" s="3">
        <v>12</v>
      </c>
      <c r="B12">
        <f t="shared" si="0"/>
        <v>638.11685725311759</v>
      </c>
      <c r="C12">
        <f t="shared" si="1"/>
        <v>983.4663608594584</v>
      </c>
    </row>
    <row r="13" spans="1:3">
      <c r="A13" s="3">
        <v>13</v>
      </c>
      <c r="B13">
        <f t="shared" si="0"/>
        <v>685.19690998548708</v>
      </c>
      <c r="C13">
        <f t="shared" si="1"/>
        <v>1030.6042618485476</v>
      </c>
    </row>
    <row r="14" spans="1:3">
      <c r="A14" s="3">
        <v>14</v>
      </c>
      <c r="B14">
        <f t="shared" si="0"/>
        <v>732.27696271785658</v>
      </c>
      <c r="C14">
        <f t="shared" si="1"/>
        <v>1077.7525500693173</v>
      </c>
    </row>
    <row r="15" spans="1:3">
      <c r="A15" s="3">
        <v>15</v>
      </c>
      <c r="B15">
        <f t="shared" si="0"/>
        <v>779.35701545022607</v>
      </c>
      <c r="C15">
        <f t="shared" si="1"/>
        <v>1124.9112193683668</v>
      </c>
    </row>
    <row r="16" spans="1:3">
      <c r="A16" s="3">
        <v>16</v>
      </c>
      <c r="B16">
        <f t="shared" si="0"/>
        <v>826.43706818259557</v>
      </c>
      <c r="C16">
        <f t="shared" si="1"/>
        <v>1172.0802626621658</v>
      </c>
    </row>
    <row r="17" spans="1:3">
      <c r="A17" s="3">
        <v>17</v>
      </c>
      <c r="B17">
        <f t="shared" si="0"/>
        <v>873.51712091496506</v>
      </c>
      <c r="C17">
        <f t="shared" si="1"/>
        <v>1219.2596719402368</v>
      </c>
    </row>
    <row r="18" spans="1:3">
      <c r="A18" s="3">
        <v>18</v>
      </c>
      <c r="B18">
        <f t="shared" si="0"/>
        <v>920.59717364733456</v>
      </c>
      <c r="C18">
        <f t="shared" si="1"/>
        <v>1266.4494382687506</v>
      </c>
    </row>
    <row r="19" spans="1:3">
      <c r="A19" s="3">
        <v>19</v>
      </c>
      <c r="B19">
        <f t="shared" si="0"/>
        <v>967.67722637970405</v>
      </c>
      <c r="C19">
        <f t="shared" si="1"/>
        <v>1313.6495517945266</v>
      </c>
    </row>
    <row r="20" spans="1:3">
      <c r="A20" s="3">
        <v>20</v>
      </c>
      <c r="B20">
        <f t="shared" si="0"/>
        <v>1014.7572791120735</v>
      </c>
      <c r="C20">
        <f t="shared" si="1"/>
        <v>1360.8600017494382</v>
      </c>
    </row>
    <row r="21" spans="1:3">
      <c r="A21" s="3">
        <v>21</v>
      </c>
      <c r="B21">
        <f t="shared" si="0"/>
        <v>1061.837331844443</v>
      </c>
      <c r="C21">
        <f t="shared" si="1"/>
        <v>1408.0807764552137</v>
      </c>
    </row>
    <row r="22" spans="1:3">
      <c r="A22" s="3">
        <v>22</v>
      </c>
      <c r="B22">
        <f t="shared" si="0"/>
        <v>1108.9173845768125</v>
      </c>
      <c r="C22">
        <f t="shared" si="1"/>
        <v>1455.3118633286335</v>
      </c>
    </row>
    <row r="23" spans="1:3">
      <c r="A23" s="3">
        <v>23</v>
      </c>
      <c r="B23">
        <f t="shared" si="0"/>
        <v>1155.997437309182</v>
      </c>
      <c r="C23">
        <f t="shared" si="1"/>
        <v>1502.5532488871127</v>
      </c>
    </row>
    <row r="24" spans="1:3">
      <c r="A24" s="3">
        <v>24</v>
      </c>
      <c r="B24">
        <f t="shared" si="0"/>
        <v>1203.0774900415515</v>
      </c>
      <c r="C24">
        <f t="shared" si="1"/>
        <v>1549.8049187546681</v>
      </c>
    </row>
    <row r="25" spans="1:3">
      <c r="A25" s="3">
        <v>25</v>
      </c>
      <c r="B25">
        <f t="shared" si="0"/>
        <v>1250.157542773921</v>
      </c>
      <c r="C25">
        <f t="shared" si="1"/>
        <v>1597.0668576682594</v>
      </c>
    </row>
    <row r="26" spans="1:3">
      <c r="A26" s="3">
        <v>26</v>
      </c>
      <c r="B26">
        <f t="shared" si="0"/>
        <v>1297.2375955062905</v>
      </c>
      <c r="C26">
        <f t="shared" si="1"/>
        <v>1644.3390494845009</v>
      </c>
    </row>
    <row r="27" spans="1:3">
      <c r="A27" s="3">
        <v>27</v>
      </c>
      <c r="B27">
        <f t="shared" si="0"/>
        <v>1344.31764823866</v>
      </c>
      <c r="C27">
        <f t="shared" si="1"/>
        <v>1691.6214771867367</v>
      </c>
    </row>
    <row r="28" spans="1:3">
      <c r="A28" s="3">
        <v>28</v>
      </c>
      <c r="B28">
        <f t="shared" si="0"/>
        <v>1391.3977009710295</v>
      </c>
      <c r="C28">
        <f t="shared" si="1"/>
        <v>1738.91412289247</v>
      </c>
    </row>
    <row r="29" spans="1:3">
      <c r="A29" s="3">
        <v>29</v>
      </c>
      <c r="B29">
        <f t="shared" si="0"/>
        <v>1438.477753703399</v>
      </c>
      <c r="C29">
        <f t="shared" si="1"/>
        <v>1786.2169678611426</v>
      </c>
    </row>
    <row r="30" spans="1:3">
      <c r="A30" s="3">
        <v>30</v>
      </c>
      <c r="B30">
        <f t="shared" si="0"/>
        <v>1485.5578064357685</v>
      </c>
      <c r="C30">
        <f t="shared" si="1"/>
        <v>1833.5299925022532</v>
      </c>
    </row>
    <row r="31" spans="1:3">
      <c r="A31" s="3">
        <v>31</v>
      </c>
      <c r="B31">
        <f t="shared" si="0"/>
        <v>1532.637859168138</v>
      </c>
      <c r="C31">
        <f t="shared" si="1"/>
        <v>1880.8531763838084</v>
      </c>
    </row>
    <row r="32" spans="1:3">
      <c r="A32" s="3">
        <v>32</v>
      </c>
      <c r="B32">
        <f t="shared" si="0"/>
        <v>1579.7179119005075</v>
      </c>
      <c r="C32">
        <f t="shared" si="1"/>
        <v>1928.1864982410991</v>
      </c>
    </row>
    <row r="33" spans="1:3">
      <c r="A33" s="3">
        <v>33</v>
      </c>
      <c r="B33">
        <f t="shared" ref="B33:B64" si="2">120.236277197053+(A33-1)*47.0800527323695</f>
        <v>1626.797964632877</v>
      </c>
      <c r="C33">
        <f t="shared" ref="C33:C64" si="3">0+1*B33+345.143546270422*(1.00042105263158+(B33-399.774092631579)^2/73511948.0279428)^0.5</f>
        <v>1975.5299359857906</v>
      </c>
    </row>
    <row r="34" spans="1:3">
      <c r="A34" s="3">
        <v>34</v>
      </c>
      <c r="B34">
        <f t="shared" si="2"/>
        <v>1673.8780173652465</v>
      </c>
      <c r="C34">
        <f t="shared" si="3"/>
        <v>2022.8834667153205</v>
      </c>
    </row>
    <row r="35" spans="1:3">
      <c r="A35" s="3">
        <v>35</v>
      </c>
      <c r="B35">
        <f t="shared" si="2"/>
        <v>1720.958070097616</v>
      </c>
      <c r="C35">
        <f t="shared" si="3"/>
        <v>2070.2470667225934</v>
      </c>
    </row>
    <row r="36" spans="1:3">
      <c r="A36" s="3">
        <v>36</v>
      </c>
      <c r="B36">
        <f t="shared" si="2"/>
        <v>1768.0381228299855</v>
      </c>
      <c r="C36">
        <f t="shared" si="3"/>
        <v>2117.6207115059642</v>
      </c>
    </row>
    <row r="37" spans="1:3">
      <c r="A37" s="3">
        <v>37</v>
      </c>
      <c r="B37">
        <f t="shared" si="2"/>
        <v>1815.118175562355</v>
      </c>
      <c r="C37">
        <f t="shared" si="3"/>
        <v>2165.0043757795002</v>
      </c>
    </row>
    <row r="38" spans="1:3">
      <c r="A38" s="3">
        <v>38</v>
      </c>
      <c r="B38">
        <f t="shared" si="2"/>
        <v>1862.1982282947245</v>
      </c>
      <c r="C38">
        <f t="shared" si="3"/>
        <v>2212.3980334835114</v>
      </c>
    </row>
    <row r="39" spans="1:3">
      <c r="A39" s="3">
        <v>39</v>
      </c>
      <c r="B39">
        <f t="shared" si="2"/>
        <v>1909.278281027094</v>
      </c>
      <c r="C39">
        <f t="shared" si="3"/>
        <v>2259.8016577953422</v>
      </c>
    </row>
    <row r="40" spans="1:3">
      <c r="A40" s="3">
        <v>40</v>
      </c>
      <c r="B40">
        <f t="shared" si="2"/>
        <v>1956.3583337594634</v>
      </c>
      <c r="C40">
        <f t="shared" si="3"/>
        <v>2307.2152211404082</v>
      </c>
    </row>
    <row r="41" spans="1:3">
      <c r="A41" s="3">
        <v>41</v>
      </c>
      <c r="B41">
        <f t="shared" si="2"/>
        <v>2003.4383864918329</v>
      </c>
      <c r="C41">
        <f t="shared" si="3"/>
        <v>2354.6386952034759</v>
      </c>
    </row>
    <row r="42" spans="1:3">
      <c r="A42" s="3">
        <v>42</v>
      </c>
      <c r="B42">
        <f t="shared" si="2"/>
        <v>2050.5184392242027</v>
      </c>
      <c r="C42">
        <f t="shared" si="3"/>
        <v>2402.0720509401685</v>
      </c>
    </row>
    <row r="43" spans="1:3">
      <c r="A43" s="3">
        <v>43</v>
      </c>
      <c r="B43">
        <f t="shared" si="2"/>
        <v>2097.5984919565722</v>
      </c>
      <c r="C43">
        <f t="shared" si="3"/>
        <v>2449.5152585886917</v>
      </c>
    </row>
    <row r="44" spans="1:3">
      <c r="A44" s="3">
        <v>44</v>
      </c>
      <c r="B44">
        <f t="shared" si="2"/>
        <v>2144.6785446889417</v>
      </c>
      <c r="C44">
        <f t="shared" si="3"/>
        <v>2496.9682876817656</v>
      </c>
    </row>
    <row r="45" spans="1:3">
      <c r="A45" s="3">
        <v>45</v>
      </c>
      <c r="B45">
        <f t="shared" si="2"/>
        <v>2191.7585974213112</v>
      </c>
      <c r="C45">
        <f t="shared" si="3"/>
        <v>2544.4311070587546</v>
      </c>
    </row>
    <row r="46" spans="1:3">
      <c r="A46" s="3">
        <v>46</v>
      </c>
      <c r="B46">
        <f t="shared" si="2"/>
        <v>2238.8386501536806</v>
      </c>
      <c r="C46">
        <f t="shared" si="3"/>
        <v>2591.9036848779847</v>
      </c>
    </row>
    <row r="47" spans="1:3">
      <c r="A47" s="3">
        <v>47</v>
      </c>
      <c r="B47">
        <f t="shared" si="2"/>
        <v>2285.9187028860501</v>
      </c>
      <c r="C47">
        <f t="shared" si="3"/>
        <v>2639.3859886292348</v>
      </c>
    </row>
    <row r="48" spans="1:3">
      <c r="A48" s="3">
        <v>48</v>
      </c>
      <c r="B48">
        <f t="shared" si="2"/>
        <v>2332.9987556184196</v>
      </c>
      <c r="C48">
        <f t="shared" si="3"/>
        <v>2686.8779851463946</v>
      </c>
    </row>
    <row r="49" spans="1:3">
      <c r="A49" s="3">
        <v>49</v>
      </c>
      <c r="B49">
        <f t="shared" si="2"/>
        <v>2380.0788083507891</v>
      </c>
      <c r="C49">
        <f t="shared" si="3"/>
        <v>2734.3796406202755</v>
      </c>
    </row>
    <row r="50" spans="1:3">
      <c r="A50" s="3">
        <v>50</v>
      </c>
      <c r="B50">
        <f t="shared" si="2"/>
        <v>2427.1588610831586</v>
      </c>
      <c r="C50">
        <f t="shared" si="3"/>
        <v>2781.8909206115677</v>
      </c>
    </row>
    <row r="51" spans="1:3">
      <c r="A51" s="3">
        <v>51</v>
      </c>
      <c r="B51">
        <f t="shared" si="2"/>
        <v>2474.2389138155281</v>
      </c>
      <c r="C51">
        <f t="shared" si="3"/>
        <v>2829.4117900639285</v>
      </c>
    </row>
    <row r="52" spans="1:3">
      <c r="A52" s="3">
        <v>52</v>
      </c>
      <c r="B52">
        <f t="shared" si="2"/>
        <v>2521.3189665478976</v>
      </c>
      <c r="C52">
        <f t="shared" si="3"/>
        <v>2876.9422133171925</v>
      </c>
    </row>
    <row r="53" spans="1:3">
      <c r="A53" s="3">
        <v>53</v>
      </c>
      <c r="B53">
        <f t="shared" si="2"/>
        <v>2568.3990192802671</v>
      </c>
      <c r="C53">
        <f t="shared" si="3"/>
        <v>2924.4821541206957</v>
      </c>
    </row>
    <row r="54" spans="1:3">
      <c r="A54" s="3">
        <v>54</v>
      </c>
      <c r="B54">
        <f t="shared" si="2"/>
        <v>2615.4790720126366</v>
      </c>
      <c r="C54">
        <f t="shared" si="3"/>
        <v>2972.0315756466985</v>
      </c>
    </row>
    <row r="55" spans="1:3">
      <c r="A55" s="3">
        <v>55</v>
      </c>
      <c r="B55">
        <f t="shared" si="2"/>
        <v>2662.5591247450061</v>
      </c>
      <c r="C55">
        <f t="shared" si="3"/>
        <v>3019.5904405039</v>
      </c>
    </row>
    <row r="56" spans="1:3">
      <c r="A56" s="3">
        <v>56</v>
      </c>
      <c r="B56">
        <f t="shared" si="2"/>
        <v>2709.6391774773756</v>
      </c>
      <c r="C56">
        <f t="shared" si="3"/>
        <v>3067.1587107510345</v>
      </c>
    </row>
    <row r="57" spans="1:3">
      <c r="A57" s="3">
        <v>57</v>
      </c>
      <c r="B57">
        <f t="shared" si="2"/>
        <v>2756.7192302097451</v>
      </c>
      <c r="C57">
        <f t="shared" si="3"/>
        <v>3114.7363479105352</v>
      </c>
    </row>
    <row r="58" spans="1:3">
      <c r="A58" s="3">
        <v>58</v>
      </c>
      <c r="B58">
        <f t="shared" si="2"/>
        <v>2803.7992829421146</v>
      </c>
      <c r="C58">
        <f t="shared" si="3"/>
        <v>3162.3233129822597</v>
      </c>
    </row>
    <row r="59" spans="1:3">
      <c r="A59" s="3">
        <v>59</v>
      </c>
      <c r="B59">
        <f t="shared" si="2"/>
        <v>2850.8793356744841</v>
      </c>
      <c r="C59">
        <f t="shared" si="3"/>
        <v>3209.9195664572626</v>
      </c>
    </row>
    <row r="60" spans="1:3">
      <c r="A60" s="3">
        <v>60</v>
      </c>
      <c r="B60">
        <f t="shared" si="2"/>
        <v>2897.9593884068536</v>
      </c>
      <c r="C60">
        <f t="shared" si="3"/>
        <v>3257.5250683316112</v>
      </c>
    </row>
    <row r="61" spans="1:3">
      <c r="A61" s="3">
        <v>61</v>
      </c>
      <c r="B61">
        <f t="shared" si="2"/>
        <v>2945.0394411392231</v>
      </c>
      <c r="C61">
        <f t="shared" si="3"/>
        <v>3305.1397781202299</v>
      </c>
    </row>
    <row r="62" spans="1:3">
      <c r="A62" s="3">
        <v>62</v>
      </c>
      <c r="B62">
        <f t="shared" si="2"/>
        <v>2992.1194938715926</v>
      </c>
      <c r="C62">
        <f t="shared" si="3"/>
        <v>3352.7636548707615</v>
      </c>
    </row>
    <row r="63" spans="1:3">
      <c r="A63" s="3">
        <v>63</v>
      </c>
      <c r="B63">
        <f t="shared" si="2"/>
        <v>3039.1995466039621</v>
      </c>
      <c r="C63">
        <f t="shared" si="3"/>
        <v>3400.3966571774454</v>
      </c>
    </row>
    <row r="64" spans="1:3">
      <c r="A64" s="3">
        <v>64</v>
      </c>
      <c r="B64">
        <f t="shared" si="2"/>
        <v>3086.2795993363316</v>
      </c>
      <c r="C64">
        <f t="shared" si="3"/>
        <v>3448.0387431949912</v>
      </c>
    </row>
    <row r="65" spans="1:3">
      <c r="A65" s="3">
        <v>65</v>
      </c>
      <c r="B65">
        <f t="shared" ref="B65:B70" si="4">120.236277197053+(A65-1)*47.0800527323695</f>
        <v>3133.3596520687011</v>
      </c>
      <c r="C65">
        <f t="shared" ref="C65:C70" si="5">0+1*B65+345.143546270422*(1.00042105263158+(B65-399.774092631579)^2/73511948.0279428)^0.5</f>
        <v>3495.6898706524485</v>
      </c>
    </row>
    <row r="66" spans="1:3">
      <c r="A66" s="3">
        <v>66</v>
      </c>
      <c r="B66">
        <f t="shared" si="4"/>
        <v>3180.4397048010705</v>
      </c>
      <c r="C66">
        <f t="shared" si="5"/>
        <v>3543.3499968670585</v>
      </c>
    </row>
    <row r="67" spans="1:3">
      <c r="A67" s="3">
        <v>67</v>
      </c>
      <c r="B67">
        <f t="shared" si="4"/>
        <v>3227.51975753344</v>
      </c>
      <c r="C67">
        <f t="shared" si="5"/>
        <v>3591.01907875808</v>
      </c>
    </row>
    <row r="68" spans="1:3">
      <c r="A68" s="3">
        <v>68</v>
      </c>
      <c r="B68">
        <f t="shared" si="4"/>
        <v>3274.5998102658095</v>
      </c>
      <c r="C68">
        <f t="shared" si="5"/>
        <v>3638.6970728605806</v>
      </c>
    </row>
    <row r="69" spans="1:3">
      <c r="A69" s="3">
        <v>69</v>
      </c>
      <c r="B69">
        <f t="shared" si="4"/>
        <v>3321.679862998179</v>
      </c>
      <c r="C69">
        <f t="shared" si="5"/>
        <v>3686.3839353391882</v>
      </c>
    </row>
    <row r="70" spans="1:3">
      <c r="A70" s="3">
        <v>70</v>
      </c>
      <c r="B70">
        <f t="shared" si="4"/>
        <v>3368.7599157305485</v>
      </c>
      <c r="C70">
        <f t="shared" si="5"/>
        <v>3734.0796220017887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114.629209550716+(A1-1)*17.1242267046746</f>
        <v>114.629209550716</v>
      </c>
      <c r="C1">
        <f t="shared" ref="C1:C32" si="1">0+1*B1-364.101631527918*(1.00042105263158+(B1-399.774092631579)^2/81705955.6695047)^0.5</f>
        <v>-249.73014697899902</v>
      </c>
    </row>
    <row r="2" spans="1:3">
      <c r="A2" s="3">
        <v>2</v>
      </c>
      <c r="B2">
        <f t="shared" si="0"/>
        <v>131.7534362553906</v>
      </c>
      <c r="C2">
        <f t="shared" si="1"/>
        <v>-232.58482863822027</v>
      </c>
    </row>
    <row r="3" spans="1:3">
      <c r="A3" s="3">
        <v>3</v>
      </c>
      <c r="B3">
        <f t="shared" si="0"/>
        <v>148.87766296006521</v>
      </c>
      <c r="C3">
        <f t="shared" si="1"/>
        <v>-215.44081504592612</v>
      </c>
    </row>
    <row r="4" spans="1:3">
      <c r="A4" s="3">
        <v>4</v>
      </c>
      <c r="B4">
        <f t="shared" si="0"/>
        <v>166.00188966473979</v>
      </c>
      <c r="C4">
        <f t="shared" si="1"/>
        <v>-198.29810641471812</v>
      </c>
    </row>
    <row r="5" spans="1:3">
      <c r="A5" s="3">
        <v>5</v>
      </c>
      <c r="B5">
        <f t="shared" si="0"/>
        <v>183.1261163694144</v>
      </c>
      <c r="C5">
        <f t="shared" si="1"/>
        <v>-181.15670294321828</v>
      </c>
    </row>
    <row r="6" spans="1:3">
      <c r="A6" s="3">
        <v>6</v>
      </c>
      <c r="B6">
        <f t="shared" si="0"/>
        <v>200.25034307408902</v>
      </c>
      <c r="C6">
        <f t="shared" si="1"/>
        <v>-164.01660481605848</v>
      </c>
    </row>
    <row r="7" spans="1:3">
      <c r="A7" s="3">
        <v>7</v>
      </c>
      <c r="B7">
        <f t="shared" si="0"/>
        <v>217.3745697787636</v>
      </c>
      <c r="C7">
        <f t="shared" si="1"/>
        <v>-146.87781220387029</v>
      </c>
    </row>
    <row r="8" spans="1:3">
      <c r="A8" s="3">
        <v>8</v>
      </c>
      <c r="B8">
        <f t="shared" si="0"/>
        <v>234.49879648343821</v>
      </c>
      <c r="C8">
        <f t="shared" si="1"/>
        <v>-129.74032526327645</v>
      </c>
    </row>
    <row r="9" spans="1:3">
      <c r="A9" s="3">
        <v>9</v>
      </c>
      <c r="B9">
        <f t="shared" si="0"/>
        <v>251.62302318811282</v>
      </c>
      <c r="C9">
        <f t="shared" si="1"/>
        <v>-112.60414413688142</v>
      </c>
    </row>
    <row r="10" spans="1:3">
      <c r="A10" s="3">
        <v>10</v>
      </c>
      <c r="B10">
        <f t="shared" si="0"/>
        <v>268.74724989278741</v>
      </c>
      <c r="C10">
        <f t="shared" si="1"/>
        <v>-95.46926895326493</v>
      </c>
    </row>
    <row r="11" spans="1:3">
      <c r="A11" s="3">
        <v>11</v>
      </c>
      <c r="B11">
        <f t="shared" si="0"/>
        <v>285.87147659746199</v>
      </c>
      <c r="C11">
        <f t="shared" si="1"/>
        <v>-78.335699826974064</v>
      </c>
    </row>
    <row r="12" spans="1:3">
      <c r="A12" s="3">
        <v>12</v>
      </c>
      <c r="B12">
        <f t="shared" si="0"/>
        <v>302.99570330213663</v>
      </c>
      <c r="C12">
        <f t="shared" si="1"/>
        <v>-61.203436858517591</v>
      </c>
    </row>
    <row r="13" spans="1:3">
      <c r="A13" s="3">
        <v>13</v>
      </c>
      <c r="B13">
        <f t="shared" si="0"/>
        <v>320.11993000681122</v>
      </c>
      <c r="C13">
        <f t="shared" si="1"/>
        <v>-44.072480134360546</v>
      </c>
    </row>
    <row r="14" spans="1:3">
      <c r="A14" s="3">
        <v>14</v>
      </c>
      <c r="B14">
        <f t="shared" si="0"/>
        <v>337.2441567114858</v>
      </c>
      <c r="C14">
        <f t="shared" si="1"/>
        <v>-26.942829726919399</v>
      </c>
    </row>
    <row r="15" spans="1:3">
      <c r="A15" s="3">
        <v>15</v>
      </c>
      <c r="B15">
        <f t="shared" si="0"/>
        <v>354.36838341616044</v>
      </c>
      <c r="C15">
        <f t="shared" si="1"/>
        <v>-9.8144856945583001</v>
      </c>
    </row>
    <row r="16" spans="1:3">
      <c r="A16" s="3">
        <v>16</v>
      </c>
      <c r="B16">
        <f t="shared" si="0"/>
        <v>371.49261012083502</v>
      </c>
      <c r="C16">
        <f t="shared" si="1"/>
        <v>7.3125519184141012</v>
      </c>
    </row>
    <row r="17" spans="1:3">
      <c r="A17" s="3">
        <v>17</v>
      </c>
      <c r="B17">
        <f t="shared" si="0"/>
        <v>388.61683682550961</v>
      </c>
      <c r="C17">
        <f t="shared" si="1"/>
        <v>24.438283081747045</v>
      </c>
    </row>
    <row r="18" spans="1:3">
      <c r="A18" s="3">
        <v>18</v>
      </c>
      <c r="B18">
        <f t="shared" si="0"/>
        <v>405.74106353018419</v>
      </c>
      <c r="C18">
        <f t="shared" si="1"/>
        <v>41.562707779249365</v>
      </c>
    </row>
    <row r="19" spans="1:3">
      <c r="A19" s="3">
        <v>19</v>
      </c>
      <c r="B19">
        <f t="shared" si="0"/>
        <v>422.86529023485883</v>
      </c>
      <c r="C19">
        <f t="shared" si="1"/>
        <v>58.685826008790116</v>
      </c>
    </row>
    <row r="20" spans="1:3">
      <c r="A20" s="3">
        <v>20</v>
      </c>
      <c r="B20">
        <f t="shared" si="0"/>
        <v>439.98951693953342</v>
      </c>
      <c r="C20">
        <f t="shared" si="1"/>
        <v>75.807637782299082</v>
      </c>
    </row>
    <row r="21" spans="1:3">
      <c r="A21" s="3">
        <v>21</v>
      </c>
      <c r="B21">
        <f t="shared" si="0"/>
        <v>457.113743644208</v>
      </c>
      <c r="C21">
        <f t="shared" si="1"/>
        <v>92.92814312576553</v>
      </c>
    </row>
    <row r="22" spans="1:3">
      <c r="A22" s="3">
        <v>22</v>
      </c>
      <c r="B22">
        <f t="shared" si="0"/>
        <v>474.23797034888264</v>
      </c>
      <c r="C22">
        <f t="shared" si="1"/>
        <v>110.04734207923769</v>
      </c>
    </row>
    <row r="23" spans="1:3">
      <c r="A23" s="3">
        <v>23</v>
      </c>
      <c r="B23">
        <f t="shared" si="0"/>
        <v>491.36219705355722</v>
      </c>
      <c r="C23">
        <f t="shared" si="1"/>
        <v>127.16523469681965</v>
      </c>
    </row>
    <row r="24" spans="1:3">
      <c r="A24" s="3">
        <v>24</v>
      </c>
      <c r="B24">
        <f t="shared" si="0"/>
        <v>508.48642375823181</v>
      </c>
      <c r="C24">
        <f t="shared" si="1"/>
        <v>144.28182104666917</v>
      </c>
    </row>
    <row r="25" spans="1:3">
      <c r="A25" s="3">
        <v>25</v>
      </c>
      <c r="B25">
        <f t="shared" si="0"/>
        <v>525.61065046290651</v>
      </c>
      <c r="C25">
        <f t="shared" si="1"/>
        <v>161.39710121099364</v>
      </c>
    </row>
    <row r="26" spans="1:3">
      <c r="A26" s="3">
        <v>26</v>
      </c>
      <c r="B26">
        <f t="shared" si="0"/>
        <v>542.73487716758109</v>
      </c>
      <c r="C26">
        <f t="shared" si="1"/>
        <v>178.5110752860457</v>
      </c>
    </row>
    <row r="27" spans="1:3">
      <c r="A27" s="3">
        <v>27</v>
      </c>
      <c r="B27">
        <f t="shared" si="0"/>
        <v>559.85910387225567</v>
      </c>
      <c r="C27">
        <f t="shared" si="1"/>
        <v>195.62374338211822</v>
      </c>
    </row>
    <row r="28" spans="1:3">
      <c r="A28" s="3">
        <v>28</v>
      </c>
      <c r="B28">
        <f t="shared" si="0"/>
        <v>576.98333057693026</v>
      </c>
      <c r="C28">
        <f t="shared" si="1"/>
        <v>212.73510562353817</v>
      </c>
    </row>
    <row r="29" spans="1:3">
      <c r="A29" s="3">
        <v>29</v>
      </c>
      <c r="B29">
        <f t="shared" si="0"/>
        <v>594.10755728160484</v>
      </c>
      <c r="C29">
        <f t="shared" si="1"/>
        <v>229.84516214866022</v>
      </c>
    </row>
    <row r="30" spans="1:3">
      <c r="A30" s="3">
        <v>30</v>
      </c>
      <c r="B30">
        <f t="shared" si="0"/>
        <v>611.23178398627942</v>
      </c>
      <c r="C30">
        <f t="shared" si="1"/>
        <v>246.95391310985889</v>
      </c>
    </row>
    <row r="31" spans="1:3">
      <c r="A31" s="3">
        <v>31</v>
      </c>
      <c r="B31">
        <f t="shared" si="0"/>
        <v>628.35601069095412</v>
      </c>
      <c r="C31">
        <f t="shared" si="1"/>
        <v>264.06135867352083</v>
      </c>
    </row>
    <row r="32" spans="1:3">
      <c r="A32" s="3">
        <v>32</v>
      </c>
      <c r="B32">
        <f t="shared" si="0"/>
        <v>645.48023739562871</v>
      </c>
      <c r="C32">
        <f t="shared" si="1"/>
        <v>281.16749902003522</v>
      </c>
    </row>
    <row r="33" spans="1:3">
      <c r="A33" s="3">
        <v>33</v>
      </c>
      <c r="B33">
        <f t="shared" ref="B33:B64" si="2">114.629209550716+(A33-1)*17.1242267046746</f>
        <v>662.60446410030329</v>
      </c>
      <c r="C33">
        <f t="shared" ref="C33:C64" si="3">0+1*B33-364.101631527918*(1.00042105263158+(B33-399.774092631579)^2/81705955.6695047)^0.5</f>
        <v>298.27233434378508</v>
      </c>
    </row>
    <row r="34" spans="1:3">
      <c r="A34" s="3">
        <v>34</v>
      </c>
      <c r="B34">
        <f t="shared" si="2"/>
        <v>679.72869080497787</v>
      </c>
      <c r="C34">
        <f t="shared" si="3"/>
        <v>315.37586485313585</v>
      </c>
    </row>
    <row r="35" spans="1:3">
      <c r="A35" s="3">
        <v>35</v>
      </c>
      <c r="B35">
        <f t="shared" si="2"/>
        <v>696.85291750965246</v>
      </c>
      <c r="C35">
        <f t="shared" si="3"/>
        <v>332.47809077042467</v>
      </c>
    </row>
    <row r="36" spans="1:3">
      <c r="A36" s="3">
        <v>36</v>
      </c>
      <c r="B36">
        <f t="shared" si="2"/>
        <v>713.97714421432704</v>
      </c>
      <c r="C36">
        <f t="shared" si="3"/>
        <v>349.5790123319486</v>
      </c>
    </row>
    <row r="37" spans="1:3">
      <c r="A37" s="3">
        <v>37</v>
      </c>
      <c r="B37">
        <f t="shared" si="2"/>
        <v>731.10137091900174</v>
      </c>
      <c r="C37">
        <f t="shared" si="3"/>
        <v>366.67862978795171</v>
      </c>
    </row>
    <row r="38" spans="1:3">
      <c r="A38" s="3">
        <v>38</v>
      </c>
      <c r="B38">
        <f t="shared" si="2"/>
        <v>748.22559762367632</v>
      </c>
      <c r="C38">
        <f t="shared" si="3"/>
        <v>383.77694340261132</v>
      </c>
    </row>
    <row r="39" spans="1:3">
      <c r="A39" s="3">
        <v>39</v>
      </c>
      <c r="B39">
        <f t="shared" si="2"/>
        <v>765.34982432835091</v>
      </c>
      <c r="C39">
        <f t="shared" si="3"/>
        <v>400.87395345402462</v>
      </c>
    </row>
    <row r="40" spans="1:3">
      <c r="A40" s="3">
        <v>40</v>
      </c>
      <c r="B40">
        <f t="shared" si="2"/>
        <v>782.47405103302549</v>
      </c>
      <c r="C40">
        <f t="shared" si="3"/>
        <v>417.96966023419327</v>
      </c>
    </row>
    <row r="41" spans="1:3">
      <c r="A41" s="3">
        <v>41</v>
      </c>
      <c r="B41">
        <f t="shared" si="2"/>
        <v>799.59827773770007</v>
      </c>
      <c r="C41">
        <f t="shared" si="3"/>
        <v>435.06406404900787</v>
      </c>
    </row>
    <row r="42" spans="1:3">
      <c r="A42" s="3">
        <v>42</v>
      </c>
      <c r="B42">
        <f t="shared" si="2"/>
        <v>816.72250444237466</v>
      </c>
      <c r="C42">
        <f t="shared" si="3"/>
        <v>452.15716521823163</v>
      </c>
    </row>
    <row r="43" spans="1:3">
      <c r="A43" s="3">
        <v>43</v>
      </c>
      <c r="B43">
        <f t="shared" si="2"/>
        <v>833.84673114704935</v>
      </c>
      <c r="C43">
        <f t="shared" si="3"/>
        <v>469.24896407548334</v>
      </c>
    </row>
    <row r="44" spans="1:3">
      <c r="A44" s="3">
        <v>44</v>
      </c>
      <c r="B44">
        <f t="shared" si="2"/>
        <v>850.97095785172394</v>
      </c>
      <c r="C44">
        <f t="shared" si="3"/>
        <v>486.3394609682191</v>
      </c>
    </row>
    <row r="45" spans="1:3">
      <c r="A45" s="3">
        <v>45</v>
      </c>
      <c r="B45">
        <f t="shared" si="2"/>
        <v>868.09518455639852</v>
      </c>
      <c r="C45">
        <f t="shared" si="3"/>
        <v>503.42865625771452</v>
      </c>
    </row>
    <row r="46" spans="1:3">
      <c r="A46" s="3">
        <v>46</v>
      </c>
      <c r="B46">
        <f t="shared" si="2"/>
        <v>885.21941126107311</v>
      </c>
      <c r="C46">
        <f t="shared" si="3"/>
        <v>520.51655031904465</v>
      </c>
    </row>
    <row r="47" spans="1:3">
      <c r="A47" s="3">
        <v>47</v>
      </c>
      <c r="B47">
        <f t="shared" si="2"/>
        <v>902.34363796574769</v>
      </c>
      <c r="C47">
        <f t="shared" si="3"/>
        <v>537.60314354106481</v>
      </c>
    </row>
    <row r="48" spans="1:3">
      <c r="A48" s="3">
        <v>48</v>
      </c>
      <c r="B48">
        <f t="shared" si="2"/>
        <v>919.46786467042227</v>
      </c>
      <c r="C48">
        <f t="shared" si="3"/>
        <v>554.6884363263888</v>
      </c>
    </row>
    <row r="49" spans="1:3">
      <c r="A49" s="3">
        <v>49</v>
      </c>
      <c r="B49">
        <f t="shared" si="2"/>
        <v>936.59209137509697</v>
      </c>
      <c r="C49">
        <f t="shared" si="3"/>
        <v>571.77242909136862</v>
      </c>
    </row>
    <row r="50" spans="1:3">
      <c r="A50" s="3">
        <v>50</v>
      </c>
      <c r="B50">
        <f t="shared" si="2"/>
        <v>953.71631807977155</v>
      </c>
      <c r="C50">
        <f t="shared" si="3"/>
        <v>588.85512226607102</v>
      </c>
    </row>
    <row r="51" spans="1:3">
      <c r="A51" s="3">
        <v>51</v>
      </c>
      <c r="B51">
        <f t="shared" si="2"/>
        <v>970.84054478444614</v>
      </c>
      <c r="C51">
        <f t="shared" si="3"/>
        <v>605.93651629425619</v>
      </c>
    </row>
    <row r="52" spans="1:3">
      <c r="A52" s="3">
        <v>52</v>
      </c>
      <c r="B52">
        <f t="shared" si="2"/>
        <v>987.96477148912072</v>
      </c>
      <c r="C52">
        <f t="shared" si="3"/>
        <v>623.01661163335257</v>
      </c>
    </row>
    <row r="53" spans="1:3">
      <c r="A53" s="3">
        <v>53</v>
      </c>
      <c r="B53">
        <f t="shared" si="2"/>
        <v>1005.0889981937953</v>
      </c>
      <c r="C53">
        <f t="shared" si="3"/>
        <v>640.09540875443361</v>
      </c>
    </row>
    <row r="54" spans="1:3">
      <c r="A54" s="3">
        <v>54</v>
      </c>
      <c r="B54">
        <f t="shared" si="2"/>
        <v>1022.2132248984699</v>
      </c>
      <c r="C54">
        <f t="shared" si="3"/>
        <v>657.17290814219245</v>
      </c>
    </row>
    <row r="55" spans="1:3">
      <c r="A55" s="3">
        <v>55</v>
      </c>
      <c r="B55">
        <f t="shared" si="2"/>
        <v>1039.3374516031445</v>
      </c>
      <c r="C55">
        <f t="shared" si="3"/>
        <v>674.24911029491591</v>
      </c>
    </row>
    <row r="56" spans="1:3">
      <c r="A56" s="3">
        <v>56</v>
      </c>
      <c r="B56">
        <f t="shared" si="2"/>
        <v>1056.4616783078191</v>
      </c>
      <c r="C56">
        <f t="shared" si="3"/>
        <v>691.32401572445883</v>
      </c>
    </row>
    <row r="57" spans="1:3">
      <c r="A57" s="3">
        <v>57</v>
      </c>
      <c r="B57">
        <f t="shared" si="2"/>
        <v>1073.5859050124936</v>
      </c>
      <c r="C57">
        <f t="shared" si="3"/>
        <v>708.3976249562163</v>
      </c>
    </row>
    <row r="58" spans="1:3">
      <c r="A58" s="3">
        <v>58</v>
      </c>
      <c r="B58">
        <f t="shared" si="2"/>
        <v>1090.7101317171682</v>
      </c>
      <c r="C58">
        <f t="shared" si="3"/>
        <v>725.469938529096</v>
      </c>
    </row>
    <row r="59" spans="1:3">
      <c r="A59" s="3">
        <v>59</v>
      </c>
      <c r="B59">
        <f t="shared" si="2"/>
        <v>1107.8343584218428</v>
      </c>
      <c r="C59">
        <f t="shared" si="3"/>
        <v>742.54095699548975</v>
      </c>
    </row>
    <row r="60" spans="1:3">
      <c r="A60" s="3">
        <v>60</v>
      </c>
      <c r="B60">
        <f t="shared" si="2"/>
        <v>1124.9585851265174</v>
      </c>
      <c r="C60">
        <f t="shared" si="3"/>
        <v>759.61068092124469</v>
      </c>
    </row>
    <row r="61" spans="1:3">
      <c r="A61" s="3">
        <v>61</v>
      </c>
      <c r="B61">
        <f t="shared" si="2"/>
        <v>1142.0828118311922</v>
      </c>
      <c r="C61">
        <f t="shared" si="3"/>
        <v>776.67911088563301</v>
      </c>
    </row>
    <row r="62" spans="1:3">
      <c r="A62" s="3">
        <v>62</v>
      </c>
      <c r="B62">
        <f t="shared" si="2"/>
        <v>1159.2070385358668</v>
      </c>
      <c r="C62">
        <f t="shared" si="3"/>
        <v>793.74624748132123</v>
      </c>
    </row>
    <row r="63" spans="1:3">
      <c r="A63" s="3">
        <v>63</v>
      </c>
      <c r="B63">
        <f t="shared" si="2"/>
        <v>1176.3312652405414</v>
      </c>
      <c r="C63">
        <f t="shared" si="3"/>
        <v>810.8120913143398</v>
      </c>
    </row>
    <row r="64" spans="1:3">
      <c r="A64" s="3">
        <v>64</v>
      </c>
      <c r="B64">
        <f t="shared" si="2"/>
        <v>1193.455491945216</v>
      </c>
      <c r="C64">
        <f t="shared" si="3"/>
        <v>827.87664300405049</v>
      </c>
    </row>
    <row r="65" spans="1:3">
      <c r="A65" s="3">
        <v>65</v>
      </c>
      <c r="B65">
        <f t="shared" ref="B65:B70" si="4">114.629209550716+(A65-1)*17.1242267046746</f>
        <v>1210.5797186498905</v>
      </c>
      <c r="C65">
        <f t="shared" ref="C65:C70" si="5">0+1*B65-364.101631527918*(1.00042105263158+(B65-399.774092631579)^2/81705955.6695047)^0.5</f>
        <v>844.93990318311421</v>
      </c>
    </row>
    <row r="66" spans="1:3">
      <c r="A66" s="3">
        <v>66</v>
      </c>
      <c r="B66">
        <f t="shared" si="4"/>
        <v>1227.7039453545651</v>
      </c>
      <c r="C66">
        <f t="shared" si="5"/>
        <v>862.00187249745795</v>
      </c>
    </row>
    <row r="67" spans="1:3">
      <c r="A67" s="3">
        <v>67</v>
      </c>
      <c r="B67">
        <f t="shared" si="4"/>
        <v>1244.8281720592397</v>
      </c>
      <c r="C67">
        <f t="shared" si="5"/>
        <v>879.06255160623994</v>
      </c>
    </row>
    <row r="68" spans="1:3">
      <c r="A68" s="3">
        <v>68</v>
      </c>
      <c r="B68">
        <f t="shared" si="4"/>
        <v>1261.9523987639143</v>
      </c>
      <c r="C68">
        <f t="shared" si="5"/>
        <v>896.12194118181685</v>
      </c>
    </row>
    <row r="69" spans="1:3">
      <c r="A69" s="3">
        <v>69</v>
      </c>
      <c r="B69">
        <f t="shared" si="4"/>
        <v>1279.0766254685889</v>
      </c>
      <c r="C69">
        <f t="shared" si="5"/>
        <v>913.18004190970714</v>
      </c>
    </row>
    <row r="70" spans="1:3">
      <c r="A70" s="3">
        <v>70</v>
      </c>
      <c r="B70">
        <f t="shared" si="4"/>
        <v>1296.2008521732635</v>
      </c>
      <c r="C70">
        <f t="shared" si="5"/>
        <v>930.23685448855576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121.412234325506+(A1-1)*17.0259219977936</f>
        <v>121.41223432550601</v>
      </c>
      <c r="C1">
        <f t="shared" ref="C1:C32" si="1">0+1*B1+364.101631527918*(1.00042105263158+(B1-399.774092631579)^2/81705955.6695047)^0.5</f>
        <v>485.76308027430446</v>
      </c>
    </row>
    <row r="2" spans="1:3">
      <c r="A2" s="3">
        <v>2</v>
      </c>
      <c r="B2">
        <f t="shared" si="0"/>
        <v>138.43815632329961</v>
      </c>
      <c r="C2">
        <f t="shared" si="1"/>
        <v>502.76854181955758</v>
      </c>
    </row>
    <row r="3" spans="1:3">
      <c r="A3" s="3">
        <v>3</v>
      </c>
      <c r="B3">
        <f t="shared" si="0"/>
        <v>155.46407832109321</v>
      </c>
      <c r="C3">
        <f t="shared" si="1"/>
        <v>519.7752932597059</v>
      </c>
    </row>
    <row r="4" spans="1:3">
      <c r="A4" s="3">
        <v>4</v>
      </c>
      <c r="B4">
        <f t="shared" si="0"/>
        <v>172.49000031888681</v>
      </c>
      <c r="C4">
        <f t="shared" si="1"/>
        <v>536.78333479838739</v>
      </c>
    </row>
    <row r="5" spans="1:3">
      <c r="A5" s="3">
        <v>5</v>
      </c>
      <c r="B5">
        <f t="shared" si="0"/>
        <v>189.51592231668042</v>
      </c>
      <c r="C5">
        <f t="shared" si="1"/>
        <v>553.79266662557484</v>
      </c>
    </row>
    <row r="6" spans="1:3">
      <c r="A6" s="3">
        <v>6</v>
      </c>
      <c r="B6">
        <f t="shared" si="0"/>
        <v>206.54184431447402</v>
      </c>
      <c r="C6">
        <f t="shared" si="1"/>
        <v>570.80328891756562</v>
      </c>
    </row>
    <row r="7" spans="1:3">
      <c r="A7" s="3">
        <v>7</v>
      </c>
      <c r="B7">
        <f t="shared" si="0"/>
        <v>223.56776631226759</v>
      </c>
      <c r="C7">
        <f t="shared" si="1"/>
        <v>587.81520183697228</v>
      </c>
    </row>
    <row r="8" spans="1:3">
      <c r="A8" s="3">
        <v>8</v>
      </c>
      <c r="B8">
        <f t="shared" si="0"/>
        <v>240.5936883100612</v>
      </c>
      <c r="C8">
        <f t="shared" si="1"/>
        <v>604.82840553271387</v>
      </c>
    </row>
    <row r="9" spans="1:3">
      <c r="A9" s="3">
        <v>9</v>
      </c>
      <c r="B9">
        <f t="shared" si="0"/>
        <v>257.61961030785483</v>
      </c>
      <c r="C9">
        <f t="shared" si="1"/>
        <v>621.84290014000817</v>
      </c>
    </row>
    <row r="10" spans="1:3">
      <c r="A10" s="3">
        <v>10</v>
      </c>
      <c r="B10">
        <f t="shared" si="0"/>
        <v>274.64553230564843</v>
      </c>
      <c r="C10">
        <f t="shared" si="1"/>
        <v>638.85868578036434</v>
      </c>
    </row>
    <row r="11" spans="1:3">
      <c r="A11" s="3">
        <v>11</v>
      </c>
      <c r="B11">
        <f t="shared" si="0"/>
        <v>291.67145430344203</v>
      </c>
      <c r="C11">
        <f t="shared" si="1"/>
        <v>655.87576256157672</v>
      </c>
    </row>
    <row r="12" spans="1:3">
      <c r="A12" s="3">
        <v>12</v>
      </c>
      <c r="B12">
        <f t="shared" si="0"/>
        <v>308.69737630123564</v>
      </c>
      <c r="C12">
        <f t="shared" si="1"/>
        <v>672.89413057771844</v>
      </c>
    </row>
    <row r="13" spans="1:3">
      <c r="A13" s="3">
        <v>13</v>
      </c>
      <c r="B13">
        <f t="shared" si="0"/>
        <v>325.72329829902918</v>
      </c>
      <c r="C13">
        <f t="shared" si="1"/>
        <v>689.91378990913768</v>
      </c>
    </row>
    <row r="14" spans="1:3">
      <c r="A14" s="3">
        <v>14</v>
      </c>
      <c r="B14">
        <f t="shared" si="0"/>
        <v>342.74922029682278</v>
      </c>
      <c r="C14">
        <f t="shared" si="1"/>
        <v>706.93474062245207</v>
      </c>
    </row>
    <row r="15" spans="1:3">
      <c r="A15" s="3">
        <v>15</v>
      </c>
      <c r="B15">
        <f t="shared" si="0"/>
        <v>359.77514229461639</v>
      </c>
      <c r="C15">
        <f t="shared" si="1"/>
        <v>723.95698277054589</v>
      </c>
    </row>
    <row r="16" spans="1:3">
      <c r="A16" s="3">
        <v>16</v>
      </c>
      <c r="B16">
        <f t="shared" si="0"/>
        <v>376.80106429240999</v>
      </c>
      <c r="C16">
        <f t="shared" si="1"/>
        <v>740.98051639256687</v>
      </c>
    </row>
    <row r="17" spans="1:3">
      <c r="A17" s="3">
        <v>17</v>
      </c>
      <c r="B17">
        <f t="shared" si="0"/>
        <v>393.82698629020359</v>
      </c>
      <c r="C17">
        <f t="shared" si="1"/>
        <v>758.00534151392469</v>
      </c>
    </row>
    <row r="18" spans="1:3">
      <c r="A18" s="3">
        <v>18</v>
      </c>
      <c r="B18">
        <f t="shared" si="0"/>
        <v>410.8529082879972</v>
      </c>
      <c r="C18">
        <f t="shared" si="1"/>
        <v>775.03145814628897</v>
      </c>
    </row>
    <row r="19" spans="1:3">
      <c r="A19" s="3">
        <v>19</v>
      </c>
      <c r="B19">
        <f t="shared" si="0"/>
        <v>427.8788302857908</v>
      </c>
      <c r="C19">
        <f t="shared" si="1"/>
        <v>792.0588662875889</v>
      </c>
    </row>
    <row r="20" spans="1:3">
      <c r="A20" s="3">
        <v>20</v>
      </c>
      <c r="B20">
        <f t="shared" si="0"/>
        <v>444.9047522835844</v>
      </c>
      <c r="C20">
        <f t="shared" si="1"/>
        <v>809.08756592201348</v>
      </c>
    </row>
    <row r="21" spans="1:3">
      <c r="A21" s="3">
        <v>21</v>
      </c>
      <c r="B21">
        <f t="shared" si="0"/>
        <v>461.930674281378</v>
      </c>
      <c r="C21">
        <f t="shared" si="1"/>
        <v>826.1175570200121</v>
      </c>
    </row>
    <row r="22" spans="1:3">
      <c r="A22" s="3">
        <v>22</v>
      </c>
      <c r="B22">
        <f t="shared" si="0"/>
        <v>478.95659627917161</v>
      </c>
      <c r="C22">
        <f t="shared" si="1"/>
        <v>843.14883953829678</v>
      </c>
    </row>
    <row r="23" spans="1:3">
      <c r="A23" s="3">
        <v>23</v>
      </c>
      <c r="B23">
        <f t="shared" si="0"/>
        <v>495.98251827696521</v>
      </c>
      <c r="C23">
        <f t="shared" si="1"/>
        <v>860.18141341984324</v>
      </c>
    </row>
    <row r="24" spans="1:3">
      <c r="A24" s="3">
        <v>24</v>
      </c>
      <c r="B24">
        <f t="shared" si="0"/>
        <v>513.00844027475887</v>
      </c>
      <c r="C24">
        <f t="shared" si="1"/>
        <v>877.21527859389516</v>
      </c>
    </row>
    <row r="25" spans="1:3">
      <c r="A25" s="3">
        <v>25</v>
      </c>
      <c r="B25">
        <f t="shared" si="0"/>
        <v>530.03436227255236</v>
      </c>
      <c r="C25">
        <f t="shared" si="1"/>
        <v>894.25043497596721</v>
      </c>
    </row>
    <row r="26" spans="1:3">
      <c r="A26" s="3">
        <v>26</v>
      </c>
      <c r="B26">
        <f t="shared" si="0"/>
        <v>547.06028427034596</v>
      </c>
      <c r="C26">
        <f t="shared" si="1"/>
        <v>911.28688246784975</v>
      </c>
    </row>
    <row r="27" spans="1:3">
      <c r="A27" s="3">
        <v>27</v>
      </c>
      <c r="B27">
        <f t="shared" si="0"/>
        <v>564.08620626813956</v>
      </c>
      <c r="C27">
        <f t="shared" si="1"/>
        <v>928.32462095761434</v>
      </c>
    </row>
    <row r="28" spans="1:3">
      <c r="A28" s="3">
        <v>28</v>
      </c>
      <c r="B28">
        <f t="shared" si="0"/>
        <v>581.11212826593317</v>
      </c>
      <c r="C28">
        <f t="shared" si="1"/>
        <v>945.36365031961918</v>
      </c>
    </row>
    <row r="29" spans="1:3">
      <c r="A29" s="3">
        <v>29</v>
      </c>
      <c r="B29">
        <f t="shared" si="0"/>
        <v>598.13805026372677</v>
      </c>
      <c r="C29">
        <f t="shared" si="1"/>
        <v>962.40397041451592</v>
      </c>
    </row>
    <row r="30" spans="1:3">
      <c r="A30" s="3">
        <v>30</v>
      </c>
      <c r="B30">
        <f t="shared" si="0"/>
        <v>615.16397226152037</v>
      </c>
      <c r="C30">
        <f t="shared" si="1"/>
        <v>979.44558108925753</v>
      </c>
    </row>
    <row r="31" spans="1:3">
      <c r="A31" s="3">
        <v>31</v>
      </c>
      <c r="B31">
        <f t="shared" si="0"/>
        <v>632.18989425931397</v>
      </c>
      <c r="C31">
        <f t="shared" si="1"/>
        <v>996.48848217710588</v>
      </c>
    </row>
    <row r="32" spans="1:3">
      <c r="A32" s="3">
        <v>32</v>
      </c>
      <c r="B32">
        <f t="shared" si="0"/>
        <v>649.21581625710758</v>
      </c>
      <c r="C32">
        <f t="shared" si="1"/>
        <v>1013.5326734976404</v>
      </c>
    </row>
    <row r="33" spans="1:3">
      <c r="A33" s="3">
        <v>33</v>
      </c>
      <c r="B33">
        <f t="shared" ref="B33:B64" si="2">121.412234325506+(A33-1)*17.0259219977936</f>
        <v>666.24173825490118</v>
      </c>
      <c r="C33">
        <f t="shared" ref="C33:C64" si="3">0+1*B33+364.101631527918*(1.00042105263158+(B33-399.774092631579)^2/81705955.6695047)^0.5</f>
        <v>1030.5781548567688</v>
      </c>
    </row>
    <row r="34" spans="1:3">
      <c r="A34" s="3">
        <v>34</v>
      </c>
      <c r="B34">
        <f t="shared" si="2"/>
        <v>683.26766025269478</v>
      </c>
      <c r="C34">
        <f t="shared" si="3"/>
        <v>1047.6249260467362</v>
      </c>
    </row>
    <row r="35" spans="1:3">
      <c r="A35" s="3">
        <v>35</v>
      </c>
      <c r="B35">
        <f t="shared" si="2"/>
        <v>700.29358225048838</v>
      </c>
      <c r="C35">
        <f t="shared" si="3"/>
        <v>1064.6729868461366</v>
      </c>
    </row>
    <row r="36" spans="1:3">
      <c r="A36" s="3">
        <v>36</v>
      </c>
      <c r="B36">
        <f t="shared" si="2"/>
        <v>717.31950424828199</v>
      </c>
      <c r="C36">
        <f t="shared" si="3"/>
        <v>1081.722337019924</v>
      </c>
    </row>
    <row r="37" spans="1:3">
      <c r="A37" s="3">
        <v>37</v>
      </c>
      <c r="B37">
        <f t="shared" si="2"/>
        <v>734.34542624607559</v>
      </c>
      <c r="C37">
        <f t="shared" si="3"/>
        <v>1098.7729763194268</v>
      </c>
    </row>
    <row r="38" spans="1:3">
      <c r="A38" s="3">
        <v>38</v>
      </c>
      <c r="B38">
        <f t="shared" si="2"/>
        <v>751.37134824386919</v>
      </c>
      <c r="C38">
        <f t="shared" si="3"/>
        <v>1115.8249044823583</v>
      </c>
    </row>
    <row r="39" spans="1:3">
      <c r="A39" s="3">
        <v>39</v>
      </c>
      <c r="B39">
        <f t="shared" si="2"/>
        <v>768.3972702416628</v>
      </c>
      <c r="C39">
        <f t="shared" si="3"/>
        <v>1132.8781212328327</v>
      </c>
    </row>
    <row r="40" spans="1:3">
      <c r="A40" s="3">
        <v>40</v>
      </c>
      <c r="B40">
        <f t="shared" si="2"/>
        <v>785.4231922394564</v>
      </c>
      <c r="C40">
        <f t="shared" si="3"/>
        <v>1149.9326262813788</v>
      </c>
    </row>
    <row r="41" spans="1:3">
      <c r="A41" s="3">
        <v>41</v>
      </c>
      <c r="B41">
        <f t="shared" si="2"/>
        <v>802.44911423725</v>
      </c>
      <c r="C41">
        <f t="shared" si="3"/>
        <v>1166.9884193249545</v>
      </c>
    </row>
    <row r="42" spans="1:3">
      <c r="A42" s="3">
        <v>42</v>
      </c>
      <c r="B42">
        <f t="shared" si="2"/>
        <v>819.4750362350436</v>
      </c>
      <c r="C42">
        <f t="shared" si="3"/>
        <v>1184.0455000469656</v>
      </c>
    </row>
    <row r="43" spans="1:3">
      <c r="A43" s="3">
        <v>43</v>
      </c>
      <c r="B43">
        <f t="shared" si="2"/>
        <v>836.50095823283721</v>
      </c>
      <c r="C43">
        <f t="shared" si="3"/>
        <v>1201.103868117279</v>
      </c>
    </row>
    <row r="44" spans="1:3">
      <c r="A44" s="3">
        <v>44</v>
      </c>
      <c r="B44">
        <f t="shared" si="2"/>
        <v>853.52688023063081</v>
      </c>
      <c r="C44">
        <f t="shared" si="3"/>
        <v>1218.1635231922428</v>
      </c>
    </row>
    <row r="45" spans="1:3">
      <c r="A45" s="3">
        <v>45</v>
      </c>
      <c r="B45">
        <f t="shared" si="2"/>
        <v>870.55280222842441</v>
      </c>
      <c r="C45">
        <f t="shared" si="3"/>
        <v>1235.224464914703</v>
      </c>
    </row>
    <row r="46" spans="1:3">
      <c r="A46" s="3">
        <v>46</v>
      </c>
      <c r="B46">
        <f t="shared" si="2"/>
        <v>887.57872422621801</v>
      </c>
      <c r="C46">
        <f t="shared" si="3"/>
        <v>1252.286692914023</v>
      </c>
    </row>
    <row r="47" spans="1:3">
      <c r="A47" s="3">
        <v>47</v>
      </c>
      <c r="B47">
        <f t="shared" si="2"/>
        <v>904.60464622401162</v>
      </c>
      <c r="C47">
        <f t="shared" si="3"/>
        <v>1269.350206806103</v>
      </c>
    </row>
    <row r="48" spans="1:3">
      <c r="A48" s="3">
        <v>48</v>
      </c>
      <c r="B48">
        <f t="shared" si="2"/>
        <v>921.63056822180522</v>
      </c>
      <c r="C48">
        <f t="shared" si="3"/>
        <v>1286.4150061934001</v>
      </c>
    </row>
    <row r="49" spans="1:3">
      <c r="A49" s="3">
        <v>49</v>
      </c>
      <c r="B49">
        <f t="shared" si="2"/>
        <v>938.65649021959871</v>
      </c>
      <c r="C49">
        <f t="shared" si="3"/>
        <v>1303.4810906649495</v>
      </c>
    </row>
    <row r="50" spans="1:3">
      <c r="A50" s="3">
        <v>50</v>
      </c>
      <c r="B50">
        <f t="shared" si="2"/>
        <v>955.68241221739231</v>
      </c>
      <c r="C50">
        <f t="shared" si="3"/>
        <v>1320.5484597963859</v>
      </c>
    </row>
    <row r="51" spans="1:3">
      <c r="A51" s="3">
        <v>51</v>
      </c>
      <c r="B51">
        <f t="shared" si="2"/>
        <v>972.70833421518591</v>
      </c>
      <c r="C51">
        <f t="shared" si="3"/>
        <v>1337.6171131499661</v>
      </c>
    </row>
    <row r="52" spans="1:3">
      <c r="A52" s="3">
        <v>52</v>
      </c>
      <c r="B52">
        <f t="shared" si="2"/>
        <v>989.73425621297952</v>
      </c>
      <c r="C52">
        <f t="shared" si="3"/>
        <v>1354.6870502745915</v>
      </c>
    </row>
    <row r="53" spans="1:3">
      <c r="A53" s="3">
        <v>53</v>
      </c>
      <c r="B53">
        <f t="shared" si="2"/>
        <v>1006.7601782107731</v>
      </c>
      <c r="C53">
        <f t="shared" si="3"/>
        <v>1371.7582707058316</v>
      </c>
    </row>
    <row r="54" spans="1:3">
      <c r="A54" s="3">
        <v>54</v>
      </c>
      <c r="B54">
        <f t="shared" si="2"/>
        <v>1023.7861002085667</v>
      </c>
      <c r="C54">
        <f t="shared" si="3"/>
        <v>1388.8307739659504</v>
      </c>
    </row>
    <row r="55" spans="1:3">
      <c r="A55" s="3">
        <v>55</v>
      </c>
      <c r="B55">
        <f t="shared" si="2"/>
        <v>1040.8120222063603</v>
      </c>
      <c r="C55">
        <f t="shared" si="3"/>
        <v>1405.9045595639282</v>
      </c>
    </row>
    <row r="56" spans="1:3">
      <c r="A56" s="3">
        <v>56</v>
      </c>
      <c r="B56">
        <f t="shared" si="2"/>
        <v>1057.8379442041539</v>
      </c>
      <c r="C56">
        <f t="shared" si="3"/>
        <v>1422.97962699549</v>
      </c>
    </row>
    <row r="57" spans="1:3">
      <c r="A57" s="3">
        <v>57</v>
      </c>
      <c r="B57">
        <f t="shared" si="2"/>
        <v>1074.8638662019475</v>
      </c>
      <c r="C57">
        <f t="shared" si="3"/>
        <v>1440.0559757431304</v>
      </c>
    </row>
    <row r="58" spans="1:3">
      <c r="A58" s="3">
        <v>58</v>
      </c>
      <c r="B58">
        <f t="shared" si="2"/>
        <v>1091.8897881997411</v>
      </c>
      <c r="C58">
        <f t="shared" si="3"/>
        <v>1457.1336052761419</v>
      </c>
    </row>
    <row r="59" spans="1:3">
      <c r="A59" s="3">
        <v>59</v>
      </c>
      <c r="B59">
        <f t="shared" si="2"/>
        <v>1108.9157101975347</v>
      </c>
      <c r="C59">
        <f t="shared" si="3"/>
        <v>1474.2125150506411</v>
      </c>
    </row>
    <row r="60" spans="1:3">
      <c r="A60" s="3">
        <v>60</v>
      </c>
      <c r="B60">
        <f t="shared" si="2"/>
        <v>1125.9416321953283</v>
      </c>
      <c r="C60">
        <f t="shared" si="3"/>
        <v>1491.2927045095978</v>
      </c>
    </row>
    <row r="61" spans="1:3">
      <c r="A61" s="3">
        <v>61</v>
      </c>
      <c r="B61">
        <f t="shared" si="2"/>
        <v>1142.9675541931219</v>
      </c>
      <c r="C61">
        <f t="shared" si="3"/>
        <v>1508.3741730828651</v>
      </c>
    </row>
    <row r="62" spans="1:3">
      <c r="A62" s="3">
        <v>62</v>
      </c>
      <c r="B62">
        <f t="shared" si="2"/>
        <v>1159.9934761909155</v>
      </c>
      <c r="C62">
        <f t="shared" si="3"/>
        <v>1525.4569201872071</v>
      </c>
    </row>
    <row r="63" spans="1:3">
      <c r="A63" s="3">
        <v>63</v>
      </c>
      <c r="B63">
        <f t="shared" si="2"/>
        <v>1177.0193981887091</v>
      </c>
      <c r="C63">
        <f t="shared" si="3"/>
        <v>1542.5409452263309</v>
      </c>
    </row>
    <row r="64" spans="1:3">
      <c r="A64" s="3">
        <v>64</v>
      </c>
      <c r="B64">
        <f t="shared" si="2"/>
        <v>1194.0453201865027</v>
      </c>
      <c r="C64">
        <f t="shared" si="3"/>
        <v>1559.6262475909164</v>
      </c>
    </row>
    <row r="65" spans="1:3">
      <c r="A65" s="3">
        <v>65</v>
      </c>
      <c r="B65">
        <f t="shared" ref="B65:B70" si="4">121.412234325506+(A65-1)*17.0259219977936</f>
        <v>1211.0712421842964</v>
      </c>
      <c r="C65">
        <f t="shared" ref="C65:C70" si="5">0+1*B65+364.101631527918*(1.00042105263158+(B65-399.774092631579)^2/81705955.6695047)^0.5</f>
        <v>1576.712826658649</v>
      </c>
    </row>
    <row r="66" spans="1:3">
      <c r="A66" s="3">
        <v>66</v>
      </c>
      <c r="B66">
        <f t="shared" si="4"/>
        <v>1228.09716418209</v>
      </c>
      <c r="C66">
        <f t="shared" si="5"/>
        <v>1593.8006817942512</v>
      </c>
    </row>
    <row r="67" spans="1:3">
      <c r="A67" s="3">
        <v>67</v>
      </c>
      <c r="B67">
        <f t="shared" si="4"/>
        <v>1245.1230861798836</v>
      </c>
      <c r="C67">
        <f t="shared" si="5"/>
        <v>1610.8898123495158</v>
      </c>
    </row>
    <row r="68" spans="1:3">
      <c r="A68" s="3">
        <v>68</v>
      </c>
      <c r="B68">
        <f t="shared" si="4"/>
        <v>1262.1490081776772</v>
      </c>
      <c r="C68">
        <f t="shared" si="5"/>
        <v>1627.9802176633391</v>
      </c>
    </row>
    <row r="69" spans="1:3">
      <c r="A69" s="3">
        <v>69</v>
      </c>
      <c r="B69">
        <f t="shared" si="4"/>
        <v>1279.1749301754708</v>
      </c>
      <c r="C69">
        <f t="shared" si="5"/>
        <v>1645.0718970617554</v>
      </c>
    </row>
    <row r="70" spans="1:3">
      <c r="A70" s="3">
        <v>70</v>
      </c>
      <c r="B70">
        <f t="shared" si="4"/>
        <v>1296.2008521732644</v>
      </c>
      <c r="C70">
        <f t="shared" si="5"/>
        <v>1662.1648498579721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36.9554664383636+(A1-1)*39.9284755165962</f>
        <v>36.955466438363601</v>
      </c>
      <c r="C1">
        <f t="shared" ref="C1:C32" si="1">0+1*B1-269.599820497315*(1.00042105263158+(B1-399.774092631579)^2/44796869.0702748)^0.5</f>
        <v>-233.09684700622</v>
      </c>
    </row>
    <row r="2" spans="1:3">
      <c r="A2" s="3">
        <v>2</v>
      </c>
      <c r="B2">
        <f t="shared" si="0"/>
        <v>76.883941954959795</v>
      </c>
      <c r="C2">
        <f t="shared" si="1"/>
        <v>-193.08610892834346</v>
      </c>
    </row>
    <row r="3" spans="1:3">
      <c r="A3" s="3">
        <v>3</v>
      </c>
      <c r="B3">
        <f t="shared" si="0"/>
        <v>116.812417471556</v>
      </c>
      <c r="C3">
        <f t="shared" si="1"/>
        <v>-153.08493020216042</v>
      </c>
    </row>
    <row r="4" spans="1:3">
      <c r="A4" s="3">
        <v>4</v>
      </c>
      <c r="B4">
        <f t="shared" si="0"/>
        <v>156.74089298815221</v>
      </c>
      <c r="C4">
        <f t="shared" si="1"/>
        <v>-113.09331855458839</v>
      </c>
    </row>
    <row r="5" spans="1:3">
      <c r="A5" s="3">
        <v>5</v>
      </c>
      <c r="B5">
        <f t="shared" si="0"/>
        <v>196.66936850474841</v>
      </c>
      <c r="C5">
        <f t="shared" si="1"/>
        <v>-73.111280702510243</v>
      </c>
    </row>
    <row r="6" spans="1:3">
      <c r="A6" s="3">
        <v>6</v>
      </c>
      <c r="B6">
        <f t="shared" si="0"/>
        <v>236.5978440213446</v>
      </c>
      <c r="C6">
        <f t="shared" si="1"/>
        <v>-33.138822349208965</v>
      </c>
    </row>
    <row r="7" spans="1:3">
      <c r="A7" s="3">
        <v>7</v>
      </c>
      <c r="B7">
        <f t="shared" si="0"/>
        <v>276.52631953794082</v>
      </c>
      <c r="C7">
        <f t="shared" si="1"/>
        <v>6.8240518186637473</v>
      </c>
    </row>
    <row r="8" spans="1:3">
      <c r="A8" s="3">
        <v>8</v>
      </c>
      <c r="B8">
        <f t="shared" si="0"/>
        <v>316.45479505453699</v>
      </c>
      <c r="C8">
        <f t="shared" si="1"/>
        <v>46.777338133581452</v>
      </c>
    </row>
    <row r="9" spans="1:3">
      <c r="A9" s="3">
        <v>9</v>
      </c>
      <c r="B9">
        <f t="shared" si="0"/>
        <v>356.38327057113321</v>
      </c>
      <c r="C9">
        <f t="shared" si="1"/>
        <v>86.721033949097148</v>
      </c>
    </row>
    <row r="10" spans="1:3">
      <c r="A10" s="3">
        <v>10</v>
      </c>
      <c r="B10">
        <f t="shared" si="0"/>
        <v>396.31174608772943</v>
      </c>
      <c r="C10">
        <f t="shared" si="1"/>
        <v>126.65513764125348</v>
      </c>
    </row>
    <row r="11" spans="1:3">
      <c r="A11" s="3">
        <v>11</v>
      </c>
      <c r="B11">
        <f t="shared" si="0"/>
        <v>436.2402216043256</v>
      </c>
      <c r="C11">
        <f t="shared" si="1"/>
        <v>166.57964860944929</v>
      </c>
    </row>
    <row r="12" spans="1:3">
      <c r="A12" s="3">
        <v>12</v>
      </c>
      <c r="B12">
        <f t="shared" si="0"/>
        <v>476.16869712092182</v>
      </c>
      <c r="C12">
        <f t="shared" si="1"/>
        <v>206.49456727675982</v>
      </c>
    </row>
    <row r="13" spans="1:3">
      <c r="A13" s="3">
        <v>13</v>
      </c>
      <c r="B13">
        <f t="shared" si="0"/>
        <v>516.09717263751804</v>
      </c>
      <c r="C13">
        <f t="shared" si="1"/>
        <v>246.39989508971121</v>
      </c>
    </row>
    <row r="14" spans="1:3">
      <c r="A14" s="3">
        <v>14</v>
      </c>
      <c r="B14">
        <f t="shared" si="0"/>
        <v>556.02564815411426</v>
      </c>
      <c r="C14">
        <f t="shared" si="1"/>
        <v>286.29563451750852</v>
      </c>
    </row>
    <row r="15" spans="1:3">
      <c r="A15" s="3">
        <v>15</v>
      </c>
      <c r="B15">
        <f t="shared" si="0"/>
        <v>595.95412367071037</v>
      </c>
      <c r="C15">
        <f t="shared" si="1"/>
        <v>326.18178905071983</v>
      </c>
    </row>
    <row r="16" spans="1:3">
      <c r="A16" s="3">
        <v>16</v>
      </c>
      <c r="B16">
        <f t="shared" si="0"/>
        <v>635.8825991873066</v>
      </c>
      <c r="C16">
        <f t="shared" si="1"/>
        <v>366.05836319941619</v>
      </c>
    </row>
    <row r="17" spans="1:3">
      <c r="A17" s="3">
        <v>17</v>
      </c>
      <c r="B17">
        <f t="shared" si="0"/>
        <v>675.81107470390282</v>
      </c>
      <c r="C17">
        <f t="shared" si="1"/>
        <v>405.92536249077119</v>
      </c>
    </row>
    <row r="18" spans="1:3">
      <c r="A18" s="3">
        <v>18</v>
      </c>
      <c r="B18">
        <f t="shared" si="0"/>
        <v>715.73955022049904</v>
      </c>
      <c r="C18">
        <f t="shared" si="1"/>
        <v>445.78279346612231</v>
      </c>
    </row>
    <row r="19" spans="1:3">
      <c r="A19" s="3">
        <v>19</v>
      </c>
      <c r="B19">
        <f t="shared" si="0"/>
        <v>755.66802573709526</v>
      </c>
      <c r="C19">
        <f t="shared" si="1"/>
        <v>485.63066367749792</v>
      </c>
    </row>
    <row r="20" spans="1:3">
      <c r="A20" s="3">
        <v>20</v>
      </c>
      <c r="B20">
        <f t="shared" si="0"/>
        <v>795.59650125369137</v>
      </c>
      <c r="C20">
        <f t="shared" si="1"/>
        <v>525.4689816836144</v>
      </c>
    </row>
    <row r="21" spans="1:3">
      <c r="A21" s="3">
        <v>21</v>
      </c>
      <c r="B21">
        <f t="shared" si="0"/>
        <v>835.52497677028759</v>
      </c>
      <c r="C21">
        <f t="shared" si="1"/>
        <v>565.29775704534848</v>
      </c>
    </row>
    <row r="22" spans="1:3">
      <c r="A22" s="3">
        <v>22</v>
      </c>
      <c r="B22">
        <f t="shared" si="0"/>
        <v>875.45345228688382</v>
      </c>
      <c r="C22">
        <f t="shared" si="1"/>
        <v>605.11700032068916</v>
      </c>
    </row>
    <row r="23" spans="1:3">
      <c r="A23" s="3">
        <v>23</v>
      </c>
      <c r="B23">
        <f t="shared" si="0"/>
        <v>915.38192780348004</v>
      </c>
      <c r="C23">
        <f t="shared" si="1"/>
        <v>644.92672305917733</v>
      </c>
    </row>
    <row r="24" spans="1:3">
      <c r="A24" s="3">
        <v>24</v>
      </c>
      <c r="B24">
        <f t="shared" si="0"/>
        <v>955.31040332007626</v>
      </c>
      <c r="C24">
        <f t="shared" si="1"/>
        <v>684.7269377958379</v>
      </c>
    </row>
    <row r="25" spans="1:3">
      <c r="A25" s="3">
        <v>25</v>
      </c>
      <c r="B25">
        <f t="shared" si="0"/>
        <v>995.23887883667248</v>
      </c>
      <c r="C25">
        <f t="shared" si="1"/>
        <v>724.51765804461388</v>
      </c>
    </row>
    <row r="26" spans="1:3">
      <c r="A26" s="3">
        <v>26</v>
      </c>
      <c r="B26">
        <f t="shared" si="0"/>
        <v>1035.1673543532686</v>
      </c>
      <c r="C26">
        <f t="shared" si="1"/>
        <v>764.29889829130775</v>
      </c>
    </row>
    <row r="27" spans="1:3">
      <c r="A27" s="3">
        <v>27</v>
      </c>
      <c r="B27">
        <f t="shared" si="0"/>
        <v>1075.0958298698649</v>
      </c>
      <c r="C27">
        <f t="shared" si="1"/>
        <v>804.07067398604272</v>
      </c>
    </row>
    <row r="28" spans="1:3">
      <c r="A28" s="3">
        <v>28</v>
      </c>
      <c r="B28">
        <f t="shared" si="0"/>
        <v>1115.024305386461</v>
      </c>
      <c r="C28">
        <f t="shared" si="1"/>
        <v>843.83300153524647</v>
      </c>
    </row>
    <row r="29" spans="1:3">
      <c r="A29" s="3">
        <v>29</v>
      </c>
      <c r="B29">
        <f t="shared" si="0"/>
        <v>1154.9527809030571</v>
      </c>
      <c r="C29">
        <f t="shared" si="1"/>
        <v>883.58589829317543</v>
      </c>
    </row>
    <row r="30" spans="1:3">
      <c r="A30" s="3">
        <v>30</v>
      </c>
      <c r="B30">
        <f t="shared" si="0"/>
        <v>1194.8812564196535</v>
      </c>
      <c r="C30">
        <f t="shared" si="1"/>
        <v>923.32938255298166</v>
      </c>
    </row>
    <row r="31" spans="1:3">
      <c r="A31" s="3">
        <v>31</v>
      </c>
      <c r="B31">
        <f t="shared" si="0"/>
        <v>1234.8097319362496</v>
      </c>
      <c r="C31">
        <f t="shared" si="1"/>
        <v>963.06347353733759</v>
      </c>
    </row>
    <row r="32" spans="1:3">
      <c r="A32" s="3">
        <v>32</v>
      </c>
      <c r="B32">
        <f t="shared" si="0"/>
        <v>1274.7382074528459</v>
      </c>
      <c r="C32">
        <f t="shared" si="1"/>
        <v>1002.7881913886295</v>
      </c>
    </row>
    <row r="33" spans="1:3">
      <c r="A33" s="3">
        <v>33</v>
      </c>
      <c r="B33">
        <f t="shared" ref="B33:B64" si="2">36.9554664383636+(A33-1)*39.9284755165962</f>
        <v>1314.666682969442</v>
      </c>
      <c r="C33">
        <f t="shared" ref="C33:C64" si="3">0+1*B33-269.599820497315*(1.00042105263158+(B33-399.774092631579)^2/44796869.0702748)^0.5</f>
        <v>1042.5035571587275</v>
      </c>
    </row>
    <row r="34" spans="1:3">
      <c r="A34" s="3">
        <v>34</v>
      </c>
      <c r="B34">
        <f t="shared" si="2"/>
        <v>1354.5951584860381</v>
      </c>
      <c r="C34">
        <f t="shared" si="3"/>
        <v>1082.2095927983496</v>
      </c>
    </row>
    <row r="35" spans="1:3">
      <c r="A35" s="3">
        <v>35</v>
      </c>
      <c r="B35">
        <f t="shared" si="2"/>
        <v>1394.5236340026345</v>
      </c>
      <c r="C35">
        <f t="shared" si="3"/>
        <v>1121.9063211460275</v>
      </c>
    </row>
    <row r="36" spans="1:3">
      <c r="A36" s="3">
        <v>36</v>
      </c>
      <c r="B36">
        <f t="shared" si="2"/>
        <v>1434.4521095192306</v>
      </c>
      <c r="C36">
        <f t="shared" si="3"/>
        <v>1161.5937659166862</v>
      </c>
    </row>
    <row r="37" spans="1:3">
      <c r="A37" s="3">
        <v>37</v>
      </c>
      <c r="B37">
        <f t="shared" si="2"/>
        <v>1474.3805850358269</v>
      </c>
      <c r="C37">
        <f t="shared" si="3"/>
        <v>1201.2719516898576</v>
      </c>
    </row>
    <row r="38" spans="1:3">
      <c r="A38" s="3">
        <v>38</v>
      </c>
      <c r="B38">
        <f t="shared" si="2"/>
        <v>1514.309060552423</v>
      </c>
      <c r="C38">
        <f t="shared" si="3"/>
        <v>1240.9409038975302</v>
      </c>
    </row>
    <row r="39" spans="1:3">
      <c r="A39" s="3">
        <v>39</v>
      </c>
      <c r="B39">
        <f t="shared" si="2"/>
        <v>1554.2375360690191</v>
      </c>
      <c r="C39">
        <f t="shared" si="3"/>
        <v>1280.6006488116598</v>
      </c>
    </row>
    <row r="40" spans="1:3">
      <c r="A40" s="3">
        <v>40</v>
      </c>
      <c r="B40">
        <f t="shared" si="2"/>
        <v>1594.1660115856155</v>
      </c>
      <c r="C40">
        <f t="shared" si="3"/>
        <v>1320.2512135313455</v>
      </c>
    </row>
    <row r="41" spans="1:3">
      <c r="A41" s="3">
        <v>41</v>
      </c>
      <c r="B41">
        <f t="shared" si="2"/>
        <v>1634.0944871022116</v>
      </c>
      <c r="C41">
        <f t="shared" si="3"/>
        <v>1359.8926259696909</v>
      </c>
    </row>
    <row r="42" spans="1:3">
      <c r="A42" s="3">
        <v>42</v>
      </c>
      <c r="B42">
        <f t="shared" si="2"/>
        <v>1674.0229626188079</v>
      </c>
      <c r="C42">
        <f t="shared" si="3"/>
        <v>1399.5249148403645</v>
      </c>
    </row>
    <row r="43" spans="1:3">
      <c r="A43" s="3">
        <v>43</v>
      </c>
      <c r="B43">
        <f t="shared" si="2"/>
        <v>1713.951438135404</v>
      </c>
      <c r="C43">
        <f t="shared" si="3"/>
        <v>1439.1481096438679</v>
      </c>
    </row>
    <row r="44" spans="1:3">
      <c r="A44" s="3">
        <v>44</v>
      </c>
      <c r="B44">
        <f t="shared" si="2"/>
        <v>1753.8799136520001</v>
      </c>
      <c r="C44">
        <f t="shared" si="3"/>
        <v>1478.7622406535365</v>
      </c>
    </row>
    <row r="45" spans="1:3">
      <c r="A45" s="3">
        <v>45</v>
      </c>
      <c r="B45">
        <f t="shared" si="2"/>
        <v>1793.8083891685965</v>
      </c>
      <c r="C45">
        <f t="shared" si="3"/>
        <v>1518.3673389012772</v>
      </c>
    </row>
    <row r="46" spans="1:3">
      <c r="A46" s="3">
        <v>46</v>
      </c>
      <c r="B46">
        <f t="shared" si="2"/>
        <v>1833.7368646851926</v>
      </c>
      <c r="C46">
        <f t="shared" si="3"/>
        <v>1557.9634361630631</v>
      </c>
    </row>
    <row r="47" spans="1:3">
      <c r="A47" s="3">
        <v>47</v>
      </c>
      <c r="B47">
        <f t="shared" si="2"/>
        <v>1873.6653402017889</v>
      </c>
      <c r="C47">
        <f t="shared" si="3"/>
        <v>1597.5505649442011</v>
      </c>
    </row>
    <row r="48" spans="1:3">
      <c r="A48" s="3">
        <v>48</v>
      </c>
      <c r="B48">
        <f t="shared" si="2"/>
        <v>1913.593815718385</v>
      </c>
      <c r="C48">
        <f t="shared" si="3"/>
        <v>1637.1287584643835</v>
      </c>
    </row>
    <row r="49" spans="1:3">
      <c r="A49" s="3">
        <v>49</v>
      </c>
      <c r="B49">
        <f t="shared" si="2"/>
        <v>1953.5222912349814</v>
      </c>
      <c r="C49">
        <f t="shared" si="3"/>
        <v>1676.6980506425427</v>
      </c>
    </row>
    <row r="50" spans="1:3">
      <c r="A50" s="3">
        <v>50</v>
      </c>
      <c r="B50">
        <f t="shared" si="2"/>
        <v>1993.4507667515775</v>
      </c>
      <c r="C50">
        <f t="shared" si="3"/>
        <v>1716.2584760815189</v>
      </c>
    </row>
    <row r="51" spans="1:3">
      <c r="A51" s="3">
        <v>51</v>
      </c>
      <c r="B51">
        <f t="shared" si="2"/>
        <v>2033.3792422681736</v>
      </c>
      <c r="C51">
        <f t="shared" si="3"/>
        <v>1755.8100700525615</v>
      </c>
    </row>
    <row r="52" spans="1:3">
      <c r="A52" s="3">
        <v>52</v>
      </c>
      <c r="B52">
        <f t="shared" si="2"/>
        <v>2073.3077177847699</v>
      </c>
      <c r="C52">
        <f t="shared" si="3"/>
        <v>1795.3528684796752</v>
      </c>
    </row>
    <row r="53" spans="1:3">
      <c r="A53" s="3">
        <v>53</v>
      </c>
      <c r="B53">
        <f t="shared" si="2"/>
        <v>2113.2361933013663</v>
      </c>
      <c r="C53">
        <f t="shared" si="3"/>
        <v>1834.8869079238254</v>
      </c>
    </row>
    <row r="54" spans="1:3">
      <c r="A54" s="3">
        <v>54</v>
      </c>
      <c r="B54">
        <f t="shared" si="2"/>
        <v>2153.1646688179621</v>
      </c>
      <c r="C54">
        <f t="shared" si="3"/>
        <v>1874.4122255670209</v>
      </c>
    </row>
    <row r="55" spans="1:3">
      <c r="A55" s="3">
        <v>55</v>
      </c>
      <c r="B55">
        <f t="shared" si="2"/>
        <v>2193.0931443345585</v>
      </c>
      <c r="C55">
        <f t="shared" si="3"/>
        <v>1913.9288591962859</v>
      </c>
    </row>
    <row r="56" spans="1:3">
      <c r="A56" s="3">
        <v>56</v>
      </c>
      <c r="B56">
        <f t="shared" si="2"/>
        <v>2233.0216198511548</v>
      </c>
      <c r="C56">
        <f t="shared" si="3"/>
        <v>1953.4368471875346</v>
      </c>
    </row>
    <row r="57" spans="1:3">
      <c r="A57" s="3">
        <v>57</v>
      </c>
      <c r="B57">
        <f t="shared" si="2"/>
        <v>2272.9500953677507</v>
      </c>
      <c r="C57">
        <f t="shared" si="3"/>
        <v>1992.9362284893664</v>
      </c>
    </row>
    <row r="58" spans="1:3">
      <c r="A58" s="3">
        <v>58</v>
      </c>
      <c r="B58">
        <f t="shared" si="2"/>
        <v>2312.878570884347</v>
      </c>
      <c r="C58">
        <f t="shared" si="3"/>
        <v>2032.4270426067944</v>
      </c>
    </row>
    <row r="59" spans="1:3">
      <c r="A59" s="3">
        <v>59</v>
      </c>
      <c r="B59">
        <f t="shared" si="2"/>
        <v>2352.8070464009434</v>
      </c>
      <c r="C59">
        <f t="shared" si="3"/>
        <v>2071.9093295849179</v>
      </c>
    </row>
    <row r="60" spans="1:3">
      <c r="A60" s="3">
        <v>60</v>
      </c>
      <c r="B60">
        <f t="shared" si="2"/>
        <v>2392.7355219175392</v>
      </c>
      <c r="C60">
        <f t="shared" si="3"/>
        <v>2111.3831299925564</v>
      </c>
    </row>
    <row r="61" spans="1:3">
      <c r="A61" s="3">
        <v>61</v>
      </c>
      <c r="B61">
        <f t="shared" si="2"/>
        <v>2432.6639974341356</v>
      </c>
      <c r="C61">
        <f t="shared" si="3"/>
        <v>2150.8484849058605</v>
      </c>
    </row>
    <row r="62" spans="1:3">
      <c r="A62" s="3">
        <v>62</v>
      </c>
      <c r="B62">
        <f t="shared" si="2"/>
        <v>2472.5924729507319</v>
      </c>
      <c r="C62">
        <f t="shared" si="3"/>
        <v>2190.3054358919053</v>
      </c>
    </row>
    <row r="63" spans="1:3">
      <c r="A63" s="3">
        <v>63</v>
      </c>
      <c r="B63">
        <f t="shared" si="2"/>
        <v>2512.5209484673283</v>
      </c>
      <c r="C63">
        <f t="shared" si="3"/>
        <v>2229.7540249922863</v>
      </c>
    </row>
    <row r="64" spans="1:3">
      <c r="A64" s="3">
        <v>64</v>
      </c>
      <c r="B64">
        <f t="shared" si="2"/>
        <v>2552.4494239839241</v>
      </c>
      <c r="C64">
        <f t="shared" si="3"/>
        <v>2269.1942947067282</v>
      </c>
    </row>
    <row r="65" spans="1:3">
      <c r="A65" s="3">
        <v>65</v>
      </c>
      <c r="B65">
        <f t="shared" ref="B65:B70" si="4">36.9554664383636+(A65-1)*39.9284755165962</f>
        <v>2592.3778995005205</v>
      </c>
      <c r="C65">
        <f t="shared" ref="C65:C70" si="5">0+1*B65-269.599820497315*(1.00042105263158+(B65-399.774092631579)^2/44796869.0702748)^0.5</f>
        <v>2308.6262879767201</v>
      </c>
    </row>
    <row r="66" spans="1:3">
      <c r="A66" s="3">
        <v>66</v>
      </c>
      <c r="B66">
        <f t="shared" si="4"/>
        <v>2632.3063750171168</v>
      </c>
      <c r="C66">
        <f t="shared" si="5"/>
        <v>2348.0500481691847</v>
      </c>
    </row>
    <row r="67" spans="1:3">
      <c r="A67" s="3">
        <v>67</v>
      </c>
      <c r="B67">
        <f t="shared" si="4"/>
        <v>2672.2348505337127</v>
      </c>
      <c r="C67">
        <f t="shared" si="5"/>
        <v>2387.4656190602</v>
      </c>
    </row>
    <row r="68" spans="1:3">
      <c r="A68" s="3">
        <v>68</v>
      </c>
      <c r="B68">
        <f t="shared" si="4"/>
        <v>2712.163326050309</v>
      </c>
      <c r="C68">
        <f t="shared" si="5"/>
        <v>2426.8730448187825</v>
      </c>
    </row>
    <row r="69" spans="1:3">
      <c r="A69" s="3">
        <v>69</v>
      </c>
      <c r="B69">
        <f t="shared" si="4"/>
        <v>2752.0918015669054</v>
      </c>
      <c r="C69">
        <f t="shared" si="5"/>
        <v>2466.2723699907369</v>
      </c>
    </row>
    <row r="70" spans="1:3">
      <c r="A70" s="3">
        <v>70</v>
      </c>
      <c r="B70">
        <f t="shared" si="4"/>
        <v>2792.0202770835017</v>
      </c>
      <c r="C70">
        <f t="shared" si="5"/>
        <v>2505.663639482596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C70"/>
  <sheetViews>
    <sheetView workbookViewId="0"/>
  </sheetViews>
  <sheetFormatPr baseColWidth="10" defaultRowHeight="14" x14ac:dyDescent="0"/>
  <sheetData>
    <row r="1" spans="1:3">
      <c r="A1" s="3">
        <v>1</v>
      </c>
      <c r="B1">
        <f t="shared" ref="B1:B32" si="0">100.017545390626+(A1-1)*39.014532343375</f>
        <v>100.017545390626</v>
      </c>
      <c r="C1">
        <f t="shared" ref="C1:C32" si="1">0+1*B1+269.599820497315*(1.00042105263158+(B1-399.774092631579)^2/44796869.0702748)^0.5</f>
        <v>369.94430845073794</v>
      </c>
    </row>
    <row r="2" spans="1:3">
      <c r="A2" s="3">
        <v>2</v>
      </c>
      <c r="B2">
        <f t="shared" si="0"/>
        <v>139.03207773400101</v>
      </c>
      <c r="C2">
        <f t="shared" si="1"/>
        <v>408.89310992367257</v>
      </c>
    </row>
    <row r="3" spans="1:3">
      <c r="A3" s="3">
        <v>3</v>
      </c>
      <c r="B3">
        <f t="shared" si="0"/>
        <v>178.04661007737599</v>
      </c>
      <c r="C3">
        <f t="shared" si="1"/>
        <v>447.8510492078168</v>
      </c>
    </row>
    <row r="4" spans="1:3">
      <c r="A4" s="3">
        <v>4</v>
      </c>
      <c r="B4">
        <f t="shared" si="0"/>
        <v>217.061142420751</v>
      </c>
      <c r="C4">
        <f t="shared" si="1"/>
        <v>486.81813205431024</v>
      </c>
    </row>
    <row r="5" spans="1:3">
      <c r="A5" s="3">
        <v>5</v>
      </c>
      <c r="B5">
        <f t="shared" si="0"/>
        <v>256.07567476412601</v>
      </c>
      <c r="C5">
        <f t="shared" si="1"/>
        <v>525.79436328881889</v>
      </c>
    </row>
    <row r="6" spans="1:3">
      <c r="A6" s="3">
        <v>6</v>
      </c>
      <c r="B6">
        <f t="shared" si="0"/>
        <v>295.09020710750099</v>
      </c>
      <c r="C6">
        <f t="shared" si="1"/>
        <v>564.7797468090846</v>
      </c>
    </row>
    <row r="7" spans="1:3">
      <c r="A7" s="3">
        <v>7</v>
      </c>
      <c r="B7">
        <f t="shared" si="0"/>
        <v>334.10473945087597</v>
      </c>
      <c r="C7">
        <f t="shared" si="1"/>
        <v>603.77428558294378</v>
      </c>
    </row>
    <row r="8" spans="1:3">
      <c r="A8" s="3">
        <v>8</v>
      </c>
      <c r="B8">
        <f t="shared" si="0"/>
        <v>373.11927179425106</v>
      </c>
      <c r="C8">
        <f t="shared" si="1"/>
        <v>642.77798164681735</v>
      </c>
    </row>
    <row r="9" spans="1:3">
      <c r="A9" s="3">
        <v>9</v>
      </c>
      <c r="B9">
        <f t="shared" si="0"/>
        <v>412.13380413762604</v>
      </c>
      <c r="C9">
        <f t="shared" si="1"/>
        <v>681.79083610467364</v>
      </c>
    </row>
    <row r="10" spans="1:3">
      <c r="A10" s="3">
        <v>10</v>
      </c>
      <c r="B10">
        <f t="shared" si="0"/>
        <v>451.14833648100102</v>
      </c>
      <c r="C10">
        <f t="shared" si="1"/>
        <v>720.81284912746651</v>
      </c>
    </row>
    <row r="11" spans="1:3">
      <c r="A11" s="3">
        <v>11</v>
      </c>
      <c r="B11">
        <f t="shared" si="0"/>
        <v>490.16286882437601</v>
      </c>
      <c r="C11">
        <f t="shared" si="1"/>
        <v>759.84401995304825</v>
      </c>
    </row>
    <row r="12" spans="1:3">
      <c r="A12" s="3">
        <v>12</v>
      </c>
      <c r="B12">
        <f t="shared" si="0"/>
        <v>529.17740116775099</v>
      </c>
      <c r="C12">
        <f t="shared" si="1"/>
        <v>798.88434688655798</v>
      </c>
    </row>
    <row r="13" spans="1:3">
      <c r="A13" s="3">
        <v>13</v>
      </c>
      <c r="B13">
        <f t="shared" si="0"/>
        <v>568.19193351112597</v>
      </c>
      <c r="C13">
        <f t="shared" si="1"/>
        <v>837.93382730128405</v>
      </c>
    </row>
    <row r="14" spans="1:3">
      <c r="A14" s="3">
        <v>14</v>
      </c>
      <c r="B14">
        <f t="shared" si="0"/>
        <v>607.20646585450106</v>
      </c>
      <c r="C14">
        <f t="shared" si="1"/>
        <v>876.99245764000125</v>
      </c>
    </row>
    <row r="15" spans="1:3">
      <c r="A15" s="3">
        <v>15</v>
      </c>
      <c r="B15">
        <f t="shared" si="0"/>
        <v>646.22099819787604</v>
      </c>
      <c r="C15">
        <f t="shared" si="1"/>
        <v>916.06023341677928</v>
      </c>
    </row>
    <row r="16" spans="1:3">
      <c r="A16" s="3">
        <v>16</v>
      </c>
      <c r="B16">
        <f t="shared" si="0"/>
        <v>685.23553054125102</v>
      </c>
      <c r="C16">
        <f t="shared" si="1"/>
        <v>955.13714921926305</v>
      </c>
    </row>
    <row r="17" spans="1:3">
      <c r="A17" s="3">
        <v>17</v>
      </c>
      <c r="B17">
        <f t="shared" si="0"/>
        <v>724.250062884626</v>
      </c>
      <c r="C17">
        <f t="shared" si="1"/>
        <v>994.22319871141713</v>
      </c>
    </row>
    <row r="18" spans="1:3">
      <c r="A18" s="3">
        <v>18</v>
      </c>
      <c r="B18">
        <f t="shared" si="0"/>
        <v>763.26459522800099</v>
      </c>
      <c r="C18">
        <f t="shared" si="1"/>
        <v>1033.3183746367379</v>
      </c>
    </row>
    <row r="19" spans="1:3">
      <c r="A19" s="3">
        <v>19</v>
      </c>
      <c r="B19">
        <f t="shared" si="0"/>
        <v>802.27912757137597</v>
      </c>
      <c r="C19">
        <f t="shared" si="1"/>
        <v>1072.422668821923</v>
      </c>
    </row>
    <row r="20" spans="1:3">
      <c r="A20" s="3">
        <v>20</v>
      </c>
      <c r="B20">
        <f t="shared" si="0"/>
        <v>841.29365991475106</v>
      </c>
      <c r="C20">
        <f t="shared" si="1"/>
        <v>1111.5360721809996</v>
      </c>
    </row>
    <row r="21" spans="1:3">
      <c r="A21" s="3">
        <v>21</v>
      </c>
      <c r="B21">
        <f t="shared" si="0"/>
        <v>880.30819225812604</v>
      </c>
      <c r="C21">
        <f t="shared" si="1"/>
        <v>1150.6585747199006</v>
      </c>
    </row>
    <row r="22" spans="1:3">
      <c r="A22" s="3">
        <v>22</v>
      </c>
      <c r="B22">
        <f t="shared" si="0"/>
        <v>919.32272460150102</v>
      </c>
      <c r="C22">
        <f t="shared" si="1"/>
        <v>1189.7901655414892</v>
      </c>
    </row>
    <row r="23" spans="1:3">
      <c r="A23" s="3">
        <v>23</v>
      </c>
      <c r="B23">
        <f t="shared" si="0"/>
        <v>958.337256944876</v>
      </c>
      <c r="C23">
        <f t="shared" si="1"/>
        <v>1228.9308328510235</v>
      </c>
    </row>
    <row r="24" spans="1:3">
      <c r="A24" s="3">
        <v>24</v>
      </c>
      <c r="B24">
        <f t="shared" si="0"/>
        <v>997.35178928825098</v>
      </c>
      <c r="C24">
        <f t="shared" si="1"/>
        <v>1268.0805639620519</v>
      </c>
    </row>
    <row r="25" spans="1:3">
      <c r="A25" s="3">
        <v>25</v>
      </c>
      <c r="B25">
        <f t="shared" si="0"/>
        <v>1036.3663216316261</v>
      </c>
      <c r="C25">
        <f t="shared" si="1"/>
        <v>1307.2393453027382</v>
      </c>
    </row>
    <row r="26" spans="1:3">
      <c r="A26" s="3">
        <v>26</v>
      </c>
      <c r="B26">
        <f t="shared" si="0"/>
        <v>1075.3808539750012</v>
      </c>
      <c r="C26">
        <f t="shared" si="1"/>
        <v>1346.4071624226053</v>
      </c>
    </row>
    <row r="27" spans="1:3">
      <c r="A27" s="3">
        <v>27</v>
      </c>
      <c r="B27">
        <f t="shared" si="0"/>
        <v>1114.395386318376</v>
      </c>
      <c r="C27">
        <f t="shared" si="1"/>
        <v>1385.5839999996892</v>
      </c>
    </row>
    <row r="28" spans="1:3">
      <c r="A28" s="3">
        <v>28</v>
      </c>
      <c r="B28">
        <f t="shared" si="0"/>
        <v>1153.4099186617511</v>
      </c>
      <c r="C28">
        <f t="shared" si="1"/>
        <v>1424.7698418480993</v>
      </c>
    </row>
    <row r="29" spans="1:3">
      <c r="A29" s="3">
        <v>29</v>
      </c>
      <c r="B29">
        <f t="shared" si="0"/>
        <v>1192.4244510051262</v>
      </c>
      <c r="C29">
        <f t="shared" si="1"/>
        <v>1463.9646709259709</v>
      </c>
    </row>
    <row r="30" spans="1:3">
      <c r="A30" s="3">
        <v>30</v>
      </c>
      <c r="B30">
        <f t="shared" si="0"/>
        <v>1231.4389833485011</v>
      </c>
      <c r="C30">
        <f t="shared" si="1"/>
        <v>1503.1684693438056</v>
      </c>
    </row>
    <row r="31" spans="1:3">
      <c r="A31" s="3">
        <v>31</v>
      </c>
      <c r="B31">
        <f t="shared" si="0"/>
        <v>1270.4535156918762</v>
      </c>
      <c r="C31">
        <f t="shared" si="1"/>
        <v>1542.3812183731873</v>
      </c>
    </row>
    <row r="32" spans="1:3">
      <c r="A32" s="3">
        <v>32</v>
      </c>
      <c r="B32">
        <f t="shared" si="0"/>
        <v>1309.4680480352511</v>
      </c>
      <c r="C32">
        <f t="shared" si="1"/>
        <v>1581.6028984558659</v>
      </c>
    </row>
    <row r="33" spans="1:3">
      <c r="A33" s="3">
        <v>33</v>
      </c>
      <c r="B33">
        <f t="shared" ref="B33:B64" si="2">100.017545390626+(A33-1)*39.014532343375</f>
        <v>1348.4825803786262</v>
      </c>
      <c r="C33">
        <f t="shared" ref="C33:C64" si="3">0+1*B33+269.599820497315*(1.00042105263158+(B33-399.774092631579)^2/44796869.0702748)^0.5</f>
        <v>1620.8334892131975</v>
      </c>
    </row>
    <row r="34" spans="1:3">
      <c r="A34" s="3">
        <v>34</v>
      </c>
      <c r="B34">
        <f t="shared" si="2"/>
        <v>1387.4971127220012</v>
      </c>
      <c r="C34">
        <f t="shared" si="3"/>
        <v>1660.07296945593</v>
      </c>
    </row>
    <row r="35" spans="1:3">
      <c r="A35" s="3">
        <v>35</v>
      </c>
      <c r="B35">
        <f t="shared" si="2"/>
        <v>1426.5116450653761</v>
      </c>
      <c r="C35">
        <f t="shared" si="3"/>
        <v>1699.321317194326</v>
      </c>
    </row>
    <row r="36" spans="1:3">
      <c r="A36" s="3">
        <v>36</v>
      </c>
      <c r="B36">
        <f t="shared" si="2"/>
        <v>1465.5261774087512</v>
      </c>
      <c r="C36">
        <f t="shared" si="3"/>
        <v>1738.5785096486106</v>
      </c>
    </row>
    <row r="37" spans="1:3">
      <c r="A37" s="3">
        <v>37</v>
      </c>
      <c r="B37">
        <f t="shared" si="2"/>
        <v>1504.5407097521261</v>
      </c>
      <c r="C37">
        <f t="shared" si="3"/>
        <v>1777.8445232597314</v>
      </c>
    </row>
    <row r="38" spans="1:3">
      <c r="A38" s="3">
        <v>38</v>
      </c>
      <c r="B38">
        <f t="shared" si="2"/>
        <v>1543.5552420955012</v>
      </c>
      <c r="C38">
        <f t="shared" si="3"/>
        <v>1817.1193337004206</v>
      </c>
    </row>
    <row r="39" spans="1:3">
      <c r="A39" s="3">
        <v>39</v>
      </c>
      <c r="B39">
        <f t="shared" si="2"/>
        <v>1582.5697744388763</v>
      </c>
      <c r="C39">
        <f t="shared" si="3"/>
        <v>1856.4029158865492</v>
      </c>
    </row>
    <row r="40" spans="1:3">
      <c r="A40" s="3">
        <v>40</v>
      </c>
      <c r="B40">
        <f t="shared" si="2"/>
        <v>1621.5843067822511</v>
      </c>
      <c r="C40">
        <f t="shared" si="3"/>
        <v>1895.6952439887577</v>
      </c>
    </row>
    <row r="41" spans="1:3">
      <c r="A41" s="3">
        <v>41</v>
      </c>
      <c r="B41">
        <f t="shared" si="2"/>
        <v>1660.5988391256262</v>
      </c>
      <c r="C41">
        <f t="shared" si="3"/>
        <v>1934.9962914443554</v>
      </c>
    </row>
    <row r="42" spans="1:3">
      <c r="A42" s="3">
        <v>42</v>
      </c>
      <c r="B42">
        <f t="shared" si="2"/>
        <v>1699.6133714690011</v>
      </c>
      <c r="C42">
        <f t="shared" si="3"/>
        <v>1974.3060309694704</v>
      </c>
    </row>
    <row r="43" spans="1:3">
      <c r="A43" s="3">
        <v>43</v>
      </c>
      <c r="B43">
        <f t="shared" si="2"/>
        <v>1738.6279038123762</v>
      </c>
      <c r="C43">
        <f t="shared" si="3"/>
        <v>2013.6244345714458</v>
      </c>
    </row>
    <row r="44" spans="1:3">
      <c r="A44" s="3">
        <v>44</v>
      </c>
      <c r="B44">
        <f t="shared" si="2"/>
        <v>1777.6424361557513</v>
      </c>
      <c r="C44">
        <f t="shared" si="3"/>
        <v>2052.9514735614616</v>
      </c>
    </row>
    <row r="45" spans="1:3">
      <c r="A45" s="3">
        <v>45</v>
      </c>
      <c r="B45">
        <f t="shared" si="2"/>
        <v>1816.6569684991262</v>
      </c>
      <c r="C45">
        <f t="shared" si="3"/>
        <v>2092.2871185673748</v>
      </c>
    </row>
    <row r="46" spans="1:3">
      <c r="A46" s="3">
        <v>46</v>
      </c>
      <c r="B46">
        <f t="shared" si="2"/>
        <v>1855.6715008425012</v>
      </c>
      <c r="C46">
        <f t="shared" si="3"/>
        <v>2131.631339546765</v>
      </c>
    </row>
    <row r="47" spans="1:3">
      <c r="A47" s="3">
        <v>47</v>
      </c>
      <c r="B47">
        <f t="shared" si="2"/>
        <v>1894.6860331858761</v>
      </c>
      <c r="C47">
        <f t="shared" si="3"/>
        <v>2170.9841058001693</v>
      </c>
    </row>
    <row r="48" spans="1:3">
      <c r="A48" s="3">
        <v>48</v>
      </c>
      <c r="B48">
        <f t="shared" si="2"/>
        <v>1933.7005655292512</v>
      </c>
      <c r="C48">
        <f t="shared" si="3"/>
        <v>2210.3453859844958</v>
      </c>
    </row>
    <row r="49" spans="1:3">
      <c r="A49" s="3">
        <v>49</v>
      </c>
      <c r="B49">
        <f t="shared" si="2"/>
        <v>1972.7150978726261</v>
      </c>
      <c r="C49">
        <f t="shared" si="3"/>
        <v>2249.7151481266064</v>
      </c>
    </row>
    <row r="50" spans="1:3">
      <c r="A50" s="3">
        <v>50</v>
      </c>
      <c r="B50">
        <f t="shared" si="2"/>
        <v>2011.7296302160012</v>
      </c>
      <c r="C50">
        <f t="shared" si="3"/>
        <v>2289.0933596370496</v>
      </c>
    </row>
    <row r="51" spans="1:3">
      <c r="A51" s="3">
        <v>51</v>
      </c>
      <c r="B51">
        <f t="shared" si="2"/>
        <v>2050.744162559376</v>
      </c>
      <c r="C51">
        <f t="shared" si="3"/>
        <v>2328.4799873239335</v>
      </c>
    </row>
    <row r="52" spans="1:3">
      <c r="A52" s="3">
        <v>52</v>
      </c>
      <c r="B52">
        <f t="shared" si="2"/>
        <v>2089.7586949027509</v>
      </c>
      <c r="C52">
        <f t="shared" si="3"/>
        <v>2367.8749974069315</v>
      </c>
    </row>
    <row r="53" spans="1:3">
      <c r="A53" s="3">
        <v>53</v>
      </c>
      <c r="B53">
        <f t="shared" si="2"/>
        <v>2128.7732272461262</v>
      </c>
      <c r="C53">
        <f t="shared" si="3"/>
        <v>2407.2783555313999</v>
      </c>
    </row>
    <row r="54" spans="1:3">
      <c r="A54" s="3">
        <v>54</v>
      </c>
      <c r="B54">
        <f t="shared" si="2"/>
        <v>2167.7877595895011</v>
      </c>
      <c r="C54">
        <f t="shared" si="3"/>
        <v>2446.6900267825954</v>
      </c>
    </row>
    <row r="55" spans="1:3">
      <c r="A55" s="3">
        <v>55</v>
      </c>
      <c r="B55">
        <f t="shared" si="2"/>
        <v>2206.802291932876</v>
      </c>
      <c r="C55">
        <f t="shared" si="3"/>
        <v>2486.109975699992</v>
      </c>
    </row>
    <row r="56" spans="1:3">
      <c r="A56" s="3">
        <v>56</v>
      </c>
      <c r="B56">
        <f t="shared" si="2"/>
        <v>2245.8168242762508</v>
      </c>
      <c r="C56">
        <f t="shared" si="3"/>
        <v>2525.5381662916679</v>
      </c>
    </row>
    <row r="57" spans="1:3">
      <c r="A57" s="3">
        <v>57</v>
      </c>
      <c r="B57">
        <f t="shared" si="2"/>
        <v>2284.8313566196261</v>
      </c>
      <c r="C57">
        <f t="shared" si="3"/>
        <v>2564.9745620487643</v>
      </c>
    </row>
    <row r="58" spans="1:3">
      <c r="A58" s="3">
        <v>58</v>
      </c>
      <c r="B58">
        <f t="shared" si="2"/>
        <v>2323.845888963001</v>
      </c>
      <c r="C58">
        <f t="shared" si="3"/>
        <v>2604.4191259599934</v>
      </c>
    </row>
    <row r="59" spans="1:3">
      <c r="A59" s="3">
        <v>59</v>
      </c>
      <c r="B59">
        <f t="shared" si="2"/>
        <v>2362.8604213063759</v>
      </c>
      <c r="C59">
        <f t="shared" si="3"/>
        <v>2643.8718205261939</v>
      </c>
    </row>
    <row r="60" spans="1:3">
      <c r="A60" s="3">
        <v>60</v>
      </c>
      <c r="B60">
        <f t="shared" si="2"/>
        <v>2401.8749536497512</v>
      </c>
      <c r="C60">
        <f t="shared" si="3"/>
        <v>2683.3326077749171</v>
      </c>
    </row>
    <row r="61" spans="1:3">
      <c r="A61" s="3">
        <v>61</v>
      </c>
      <c r="B61">
        <f t="shared" si="2"/>
        <v>2440.8894859931261</v>
      </c>
      <c r="C61">
        <f t="shared" si="3"/>
        <v>2722.8014492750244</v>
      </c>
    </row>
    <row r="62" spans="1:3">
      <c r="A62" s="3">
        <v>62</v>
      </c>
      <c r="B62">
        <f t="shared" si="2"/>
        <v>2479.9040183365009</v>
      </c>
      <c r="C62">
        <f t="shared" si="3"/>
        <v>2762.2783061513073</v>
      </c>
    </row>
    <row r="63" spans="1:3">
      <c r="A63" s="3">
        <v>63</v>
      </c>
      <c r="B63">
        <f t="shared" si="2"/>
        <v>2518.9185506798758</v>
      </c>
      <c r="C63">
        <f t="shared" si="3"/>
        <v>2801.7631390990914</v>
      </c>
    </row>
    <row r="64" spans="1:3">
      <c r="A64" s="3">
        <v>64</v>
      </c>
      <c r="B64">
        <f t="shared" si="2"/>
        <v>2557.9330830232511</v>
      </c>
      <c r="C64">
        <f t="shared" si="3"/>
        <v>2841.2559083988349</v>
      </c>
    </row>
    <row r="65" spans="1:3">
      <c r="A65" s="3">
        <v>65</v>
      </c>
      <c r="B65">
        <f t="shared" ref="B65:B70" si="4">100.017545390626+(A65-1)*39.014532343375</f>
        <v>2596.947615366626</v>
      </c>
      <c r="C65">
        <f t="shared" ref="C65:C70" si="5">0+1*B65+269.599820497315*(1.00042105263158+(B65-399.774092631579)^2/44796869.0702748)^0.5</f>
        <v>2880.7565739306979</v>
      </c>
    </row>
    <row r="66" spans="1:3">
      <c r="A66" s="3">
        <v>66</v>
      </c>
      <c r="B66">
        <f t="shared" si="4"/>
        <v>2635.9621477100009</v>
      </c>
      <c r="C66">
        <f t="shared" si="5"/>
        <v>2920.2650951890841</v>
      </c>
    </row>
    <row r="67" spans="1:3">
      <c r="A67" s="3">
        <v>67</v>
      </c>
      <c r="B67">
        <f t="shared" si="4"/>
        <v>2674.9766800533762</v>
      </c>
      <c r="C67">
        <f t="shared" si="5"/>
        <v>2959.7814312971318</v>
      </c>
    </row>
    <row r="68" spans="1:3">
      <c r="A68" s="3">
        <v>68</v>
      </c>
      <c r="B68">
        <f t="shared" si="4"/>
        <v>2713.9912123967511</v>
      </c>
      <c r="C68">
        <f t="shared" si="5"/>
        <v>2999.3055410211509</v>
      </c>
    </row>
    <row r="69" spans="1:3">
      <c r="A69" s="3">
        <v>69</v>
      </c>
      <c r="B69">
        <f t="shared" si="4"/>
        <v>2753.0057447401259</v>
      </c>
      <c r="C69">
        <f t="shared" si="5"/>
        <v>3038.8373827850046</v>
      </c>
    </row>
    <row r="70" spans="1:3">
      <c r="A70" s="3">
        <v>70</v>
      </c>
      <c r="B70">
        <f t="shared" si="4"/>
        <v>2792.0202770835008</v>
      </c>
      <c r="C70">
        <f t="shared" si="5"/>
        <v>3078.3769146844065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2376"/>
  <sheetViews>
    <sheetView workbookViewId="0">
      <selection activeCell="R20" sqref="R20"/>
    </sheetView>
  </sheetViews>
  <sheetFormatPr baseColWidth="10" defaultColWidth="8.83203125" defaultRowHeight="14" x14ac:dyDescent="0"/>
  <sheetData>
    <row r="1" spans="1:15" s="1" customFormat="1" ht="56">
      <c r="A1" s="1" t="s">
        <v>0</v>
      </c>
      <c r="B1" s="1" t="s">
        <v>4726</v>
      </c>
      <c r="C1" s="1" t="s">
        <v>4727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4728</v>
      </c>
      <c r="I1" s="1" t="s">
        <v>4729</v>
      </c>
      <c r="J1" s="1" t="s">
        <v>4730</v>
      </c>
      <c r="K1" s="1" t="s">
        <v>4732</v>
      </c>
      <c r="L1" s="1" t="s">
        <v>4731</v>
      </c>
      <c r="M1" s="1" t="s">
        <v>2232</v>
      </c>
      <c r="N1" s="1" t="s">
        <v>2615</v>
      </c>
      <c r="O1" s="1" t="s">
        <v>6</v>
      </c>
    </row>
    <row r="2" spans="1:15">
      <c r="A2" t="s">
        <v>5</v>
      </c>
      <c r="B2" t="s">
        <v>6</v>
      </c>
      <c r="C2">
        <v>2</v>
      </c>
      <c r="D2" t="s">
        <v>7</v>
      </c>
      <c r="E2" t="s">
        <v>8</v>
      </c>
      <c r="F2" t="s">
        <v>9</v>
      </c>
      <c r="G2">
        <v>80224</v>
      </c>
      <c r="H2">
        <v>227.9</v>
      </c>
      <c r="I2">
        <v>100</v>
      </c>
      <c r="J2" t="s">
        <v>10</v>
      </c>
      <c r="K2">
        <v>6</v>
      </c>
      <c r="L2">
        <v>1</v>
      </c>
      <c r="M2">
        <f>IF(B2="Loyalty Club and Credit Card", 1,0)</f>
        <v>0</v>
      </c>
      <c r="N2">
        <f>IF(B2="Loyalty Club Only", 1,0)</f>
        <v>0</v>
      </c>
      <c r="O2">
        <f>IF(B2="Store Mailing List", 1,0)</f>
        <v>1</v>
      </c>
    </row>
    <row r="3" spans="1:15">
      <c r="A3" t="s">
        <v>11</v>
      </c>
      <c r="B3" t="s">
        <v>6</v>
      </c>
      <c r="C3">
        <v>7</v>
      </c>
      <c r="D3" t="s">
        <v>12</v>
      </c>
      <c r="E3" t="s">
        <v>13</v>
      </c>
      <c r="F3" t="s">
        <v>9</v>
      </c>
      <c r="G3">
        <v>80111</v>
      </c>
      <c r="H3">
        <v>55</v>
      </c>
      <c r="I3">
        <v>105</v>
      </c>
      <c r="J3" t="s">
        <v>14</v>
      </c>
      <c r="K3">
        <v>6</v>
      </c>
      <c r="L3">
        <v>1</v>
      </c>
      <c r="M3">
        <f t="shared" ref="M3:M66" si="0">IF(B3="Loyalty Club and Credit Card", 1,0)</f>
        <v>0</v>
      </c>
      <c r="N3">
        <f t="shared" ref="N3:N66" si="1">IF(B3="Loyalty Club Only", 1,0)</f>
        <v>0</v>
      </c>
      <c r="O3">
        <f t="shared" ref="O3:O66" si="2">IF(B3="Store Mailing List", 1,0)</f>
        <v>1</v>
      </c>
    </row>
    <row r="4" spans="1:15">
      <c r="A4" t="s">
        <v>15</v>
      </c>
      <c r="B4" t="s">
        <v>6</v>
      </c>
      <c r="C4">
        <v>8</v>
      </c>
      <c r="D4" t="s">
        <v>16</v>
      </c>
      <c r="E4" t="s">
        <v>17</v>
      </c>
      <c r="F4" t="s">
        <v>9</v>
      </c>
      <c r="G4">
        <v>80122</v>
      </c>
      <c r="H4">
        <v>212.57</v>
      </c>
      <c r="I4">
        <v>101</v>
      </c>
      <c r="J4" t="s">
        <v>10</v>
      </c>
      <c r="K4">
        <v>3</v>
      </c>
      <c r="L4">
        <v>1</v>
      </c>
      <c r="M4">
        <f t="shared" si="0"/>
        <v>0</v>
      </c>
      <c r="N4">
        <f t="shared" si="1"/>
        <v>0</v>
      </c>
      <c r="O4">
        <f t="shared" si="2"/>
        <v>1</v>
      </c>
    </row>
    <row r="5" spans="1:15">
      <c r="A5" t="s">
        <v>18</v>
      </c>
      <c r="B5" t="s">
        <v>6</v>
      </c>
      <c r="C5">
        <v>9</v>
      </c>
      <c r="D5" t="s">
        <v>19</v>
      </c>
      <c r="E5" t="s">
        <v>8</v>
      </c>
      <c r="F5" t="s">
        <v>9</v>
      </c>
      <c r="G5">
        <v>80239</v>
      </c>
      <c r="H5">
        <v>195.31</v>
      </c>
      <c r="I5">
        <v>105</v>
      </c>
      <c r="J5" t="s">
        <v>14</v>
      </c>
      <c r="K5">
        <v>6</v>
      </c>
      <c r="L5">
        <v>1</v>
      </c>
      <c r="M5">
        <f t="shared" si="0"/>
        <v>0</v>
      </c>
      <c r="N5">
        <f t="shared" si="1"/>
        <v>0</v>
      </c>
      <c r="O5">
        <f t="shared" si="2"/>
        <v>1</v>
      </c>
    </row>
    <row r="6" spans="1:15">
      <c r="A6" t="s">
        <v>20</v>
      </c>
      <c r="B6" t="s">
        <v>6</v>
      </c>
      <c r="C6">
        <v>10</v>
      </c>
      <c r="D6" t="s">
        <v>21</v>
      </c>
      <c r="E6" t="s">
        <v>8</v>
      </c>
      <c r="F6" t="s">
        <v>9</v>
      </c>
      <c r="G6">
        <v>80206</v>
      </c>
      <c r="H6">
        <v>110.55</v>
      </c>
      <c r="I6">
        <v>100</v>
      </c>
      <c r="J6" t="s">
        <v>14</v>
      </c>
      <c r="K6">
        <v>2</v>
      </c>
      <c r="L6">
        <v>1</v>
      </c>
      <c r="M6">
        <f t="shared" si="0"/>
        <v>0</v>
      </c>
      <c r="N6">
        <f t="shared" si="1"/>
        <v>0</v>
      </c>
      <c r="O6">
        <f t="shared" si="2"/>
        <v>1</v>
      </c>
    </row>
    <row r="7" spans="1:15">
      <c r="A7" t="s">
        <v>22</v>
      </c>
      <c r="B7" t="s">
        <v>6</v>
      </c>
      <c r="C7">
        <v>11</v>
      </c>
      <c r="D7" t="s">
        <v>23</v>
      </c>
      <c r="E7" t="s">
        <v>8</v>
      </c>
      <c r="F7" t="s">
        <v>9</v>
      </c>
      <c r="G7">
        <v>80212</v>
      </c>
      <c r="H7">
        <v>149.01</v>
      </c>
      <c r="I7">
        <v>106</v>
      </c>
      <c r="J7" t="s">
        <v>10</v>
      </c>
      <c r="K7">
        <v>8</v>
      </c>
      <c r="L7">
        <v>1</v>
      </c>
      <c r="M7">
        <f t="shared" si="0"/>
        <v>0</v>
      </c>
      <c r="N7">
        <f t="shared" si="1"/>
        <v>0</v>
      </c>
      <c r="O7">
        <f t="shared" si="2"/>
        <v>1</v>
      </c>
    </row>
    <row r="8" spans="1:15">
      <c r="A8" t="s">
        <v>24</v>
      </c>
      <c r="B8" t="s">
        <v>6</v>
      </c>
      <c r="C8">
        <v>12</v>
      </c>
      <c r="D8" t="s">
        <v>25</v>
      </c>
      <c r="E8" t="s">
        <v>26</v>
      </c>
      <c r="F8" t="s">
        <v>9</v>
      </c>
      <c r="G8">
        <v>80214</v>
      </c>
      <c r="H8">
        <v>49.37</v>
      </c>
      <c r="I8">
        <v>108</v>
      </c>
      <c r="J8" t="s">
        <v>10</v>
      </c>
      <c r="K8">
        <v>7</v>
      </c>
      <c r="L8">
        <v>1</v>
      </c>
      <c r="M8">
        <f t="shared" si="0"/>
        <v>0</v>
      </c>
      <c r="N8">
        <f t="shared" si="1"/>
        <v>0</v>
      </c>
      <c r="O8">
        <f t="shared" si="2"/>
        <v>1</v>
      </c>
    </row>
    <row r="9" spans="1:15">
      <c r="A9" t="s">
        <v>27</v>
      </c>
      <c r="B9" t="s">
        <v>6</v>
      </c>
      <c r="C9">
        <v>16</v>
      </c>
      <c r="D9" t="s">
        <v>28</v>
      </c>
      <c r="E9" t="s">
        <v>29</v>
      </c>
      <c r="F9" t="s">
        <v>9</v>
      </c>
      <c r="G9">
        <v>80002</v>
      </c>
      <c r="H9">
        <v>153.97</v>
      </c>
      <c r="I9">
        <v>103</v>
      </c>
      <c r="J9" t="s">
        <v>10</v>
      </c>
      <c r="K9">
        <v>1</v>
      </c>
      <c r="L9">
        <v>3</v>
      </c>
      <c r="M9">
        <f t="shared" si="0"/>
        <v>0</v>
      </c>
      <c r="N9">
        <f t="shared" si="1"/>
        <v>0</v>
      </c>
      <c r="O9">
        <f t="shared" si="2"/>
        <v>1</v>
      </c>
    </row>
    <row r="10" spans="1:15">
      <c r="A10" t="s">
        <v>30</v>
      </c>
      <c r="B10" t="s">
        <v>6</v>
      </c>
      <c r="C10">
        <v>17</v>
      </c>
      <c r="D10" t="s">
        <v>31</v>
      </c>
      <c r="E10" t="s">
        <v>32</v>
      </c>
      <c r="F10" t="s">
        <v>9</v>
      </c>
      <c r="G10">
        <v>80020</v>
      </c>
      <c r="H10">
        <v>173.15</v>
      </c>
      <c r="I10">
        <v>107</v>
      </c>
      <c r="J10" t="s">
        <v>10</v>
      </c>
      <c r="K10">
        <v>2</v>
      </c>
      <c r="L10">
        <v>2</v>
      </c>
      <c r="M10">
        <f t="shared" si="0"/>
        <v>0</v>
      </c>
      <c r="N10">
        <f t="shared" si="1"/>
        <v>0</v>
      </c>
      <c r="O10">
        <f t="shared" si="2"/>
        <v>1</v>
      </c>
    </row>
    <row r="11" spans="1:15">
      <c r="A11" t="s">
        <v>33</v>
      </c>
      <c r="B11" t="s">
        <v>6</v>
      </c>
      <c r="C11">
        <v>19</v>
      </c>
      <c r="D11" t="s">
        <v>34</v>
      </c>
      <c r="E11" t="s">
        <v>35</v>
      </c>
      <c r="F11" t="s">
        <v>9</v>
      </c>
      <c r="G11">
        <v>80016</v>
      </c>
      <c r="H11">
        <v>105.24</v>
      </c>
      <c r="I11">
        <v>102</v>
      </c>
      <c r="J11" t="s">
        <v>10</v>
      </c>
      <c r="K11">
        <v>6</v>
      </c>
      <c r="L11">
        <v>1</v>
      </c>
      <c r="M11">
        <f t="shared" si="0"/>
        <v>0</v>
      </c>
      <c r="N11">
        <f t="shared" si="1"/>
        <v>0</v>
      </c>
      <c r="O11">
        <f t="shared" si="2"/>
        <v>1</v>
      </c>
    </row>
    <row r="12" spans="1:15">
      <c r="A12" t="s">
        <v>36</v>
      </c>
      <c r="B12" t="s">
        <v>6</v>
      </c>
      <c r="C12">
        <v>26</v>
      </c>
      <c r="D12" t="s">
        <v>37</v>
      </c>
      <c r="E12" t="s">
        <v>35</v>
      </c>
      <c r="F12" t="s">
        <v>9</v>
      </c>
      <c r="G12">
        <v>80013</v>
      </c>
      <c r="H12">
        <v>245.16</v>
      </c>
      <c r="I12">
        <v>104</v>
      </c>
      <c r="J12" t="s">
        <v>10</v>
      </c>
      <c r="K12">
        <v>3</v>
      </c>
      <c r="L12">
        <v>4</v>
      </c>
      <c r="M12">
        <f t="shared" si="0"/>
        <v>0</v>
      </c>
      <c r="N12">
        <f t="shared" si="1"/>
        <v>0</v>
      </c>
      <c r="O12">
        <f t="shared" si="2"/>
        <v>1</v>
      </c>
    </row>
    <row r="13" spans="1:15">
      <c r="A13" t="s">
        <v>38</v>
      </c>
      <c r="B13" t="s">
        <v>6</v>
      </c>
      <c r="C13">
        <v>28</v>
      </c>
      <c r="D13" t="s">
        <v>39</v>
      </c>
      <c r="E13" t="s">
        <v>35</v>
      </c>
      <c r="F13" t="s">
        <v>9</v>
      </c>
      <c r="G13">
        <v>80014</v>
      </c>
      <c r="H13">
        <v>85.02</v>
      </c>
      <c r="I13">
        <v>102</v>
      </c>
      <c r="J13" t="s">
        <v>10</v>
      </c>
      <c r="K13">
        <v>1</v>
      </c>
      <c r="L13">
        <v>2</v>
      </c>
      <c r="M13">
        <f t="shared" si="0"/>
        <v>0</v>
      </c>
      <c r="N13">
        <f t="shared" si="1"/>
        <v>0</v>
      </c>
      <c r="O13">
        <f t="shared" si="2"/>
        <v>1</v>
      </c>
    </row>
    <row r="14" spans="1:15">
      <c r="A14" t="s">
        <v>40</v>
      </c>
      <c r="B14" t="s">
        <v>6</v>
      </c>
      <c r="C14">
        <v>31</v>
      </c>
      <c r="D14" t="s">
        <v>41</v>
      </c>
      <c r="E14" t="s">
        <v>35</v>
      </c>
      <c r="F14" t="s">
        <v>9</v>
      </c>
      <c r="G14">
        <v>80010</v>
      </c>
      <c r="H14">
        <v>14.53</v>
      </c>
      <c r="I14">
        <v>100</v>
      </c>
      <c r="J14" t="s">
        <v>14</v>
      </c>
      <c r="K14">
        <v>1</v>
      </c>
      <c r="L14">
        <v>1</v>
      </c>
      <c r="M14">
        <f t="shared" si="0"/>
        <v>0</v>
      </c>
      <c r="N14">
        <f t="shared" si="1"/>
        <v>0</v>
      </c>
      <c r="O14">
        <f t="shared" si="2"/>
        <v>1</v>
      </c>
    </row>
    <row r="15" spans="1:15">
      <c r="A15" t="s">
        <v>42</v>
      </c>
      <c r="B15" t="s">
        <v>6</v>
      </c>
      <c r="C15">
        <v>36</v>
      </c>
      <c r="D15" t="s">
        <v>43</v>
      </c>
      <c r="E15" t="s">
        <v>8</v>
      </c>
      <c r="F15" t="s">
        <v>9</v>
      </c>
      <c r="G15">
        <v>80230</v>
      </c>
      <c r="H15">
        <v>190.29</v>
      </c>
      <c r="I15">
        <v>105</v>
      </c>
      <c r="J15" t="s">
        <v>10</v>
      </c>
      <c r="K15">
        <v>6</v>
      </c>
      <c r="L15">
        <v>2</v>
      </c>
      <c r="M15">
        <f t="shared" si="0"/>
        <v>0</v>
      </c>
      <c r="N15">
        <f t="shared" si="1"/>
        <v>0</v>
      </c>
      <c r="O15">
        <f t="shared" si="2"/>
        <v>1</v>
      </c>
    </row>
    <row r="16" spans="1:15">
      <c r="A16" t="s">
        <v>44</v>
      </c>
      <c r="B16" t="s">
        <v>6</v>
      </c>
      <c r="C16">
        <v>40</v>
      </c>
      <c r="D16" t="s">
        <v>45</v>
      </c>
      <c r="E16" t="s">
        <v>29</v>
      </c>
      <c r="F16" t="s">
        <v>9</v>
      </c>
      <c r="G16">
        <v>80005</v>
      </c>
      <c r="H16">
        <v>209.3</v>
      </c>
      <c r="I16">
        <v>103</v>
      </c>
      <c r="J16" t="s">
        <v>14</v>
      </c>
      <c r="K16">
        <v>5</v>
      </c>
      <c r="L16">
        <v>1</v>
      </c>
      <c r="M16">
        <f t="shared" si="0"/>
        <v>0</v>
      </c>
      <c r="N16">
        <f t="shared" si="1"/>
        <v>0</v>
      </c>
      <c r="O16">
        <f t="shared" si="2"/>
        <v>1</v>
      </c>
    </row>
    <row r="17" spans="1:15">
      <c r="A17" t="s">
        <v>46</v>
      </c>
      <c r="B17" t="s">
        <v>6</v>
      </c>
      <c r="C17">
        <v>55</v>
      </c>
      <c r="D17" t="s">
        <v>47</v>
      </c>
      <c r="E17" t="s">
        <v>48</v>
      </c>
      <c r="F17" t="s">
        <v>9</v>
      </c>
      <c r="G17">
        <v>80113</v>
      </c>
      <c r="H17">
        <v>273.14999999999998</v>
      </c>
      <c r="I17">
        <v>101</v>
      </c>
      <c r="J17" t="s">
        <v>10</v>
      </c>
      <c r="K17">
        <v>6</v>
      </c>
      <c r="L17">
        <v>4</v>
      </c>
      <c r="M17">
        <f t="shared" si="0"/>
        <v>0</v>
      </c>
      <c r="N17">
        <f t="shared" si="1"/>
        <v>0</v>
      </c>
      <c r="O17">
        <f t="shared" si="2"/>
        <v>1</v>
      </c>
    </row>
    <row r="18" spans="1:15">
      <c r="A18" t="s">
        <v>49</v>
      </c>
      <c r="B18" t="s">
        <v>6</v>
      </c>
      <c r="C18">
        <v>57</v>
      </c>
      <c r="D18" t="s">
        <v>50</v>
      </c>
      <c r="E18" t="s">
        <v>8</v>
      </c>
      <c r="F18" t="s">
        <v>9</v>
      </c>
      <c r="G18">
        <v>80209</v>
      </c>
      <c r="H18">
        <v>197.43</v>
      </c>
      <c r="I18">
        <v>100</v>
      </c>
      <c r="J18" t="s">
        <v>10</v>
      </c>
      <c r="K18">
        <v>2</v>
      </c>
      <c r="L18">
        <v>1</v>
      </c>
      <c r="M18">
        <f t="shared" si="0"/>
        <v>0</v>
      </c>
      <c r="N18">
        <f t="shared" si="1"/>
        <v>0</v>
      </c>
      <c r="O18">
        <f t="shared" si="2"/>
        <v>1</v>
      </c>
    </row>
    <row r="19" spans="1:15">
      <c r="A19" t="s">
        <v>51</v>
      </c>
      <c r="B19" t="s">
        <v>6</v>
      </c>
      <c r="C19">
        <v>60</v>
      </c>
      <c r="D19" t="s">
        <v>52</v>
      </c>
      <c r="E19" t="s">
        <v>8</v>
      </c>
      <c r="F19" t="s">
        <v>9</v>
      </c>
      <c r="G19">
        <v>80231</v>
      </c>
      <c r="H19">
        <v>210.63</v>
      </c>
      <c r="I19">
        <v>105</v>
      </c>
      <c r="J19" t="s">
        <v>10</v>
      </c>
      <c r="K19">
        <v>1</v>
      </c>
      <c r="L19">
        <v>3</v>
      </c>
      <c r="M19">
        <f t="shared" si="0"/>
        <v>0</v>
      </c>
      <c r="N19">
        <f t="shared" si="1"/>
        <v>0</v>
      </c>
      <c r="O19">
        <f t="shared" si="2"/>
        <v>1</v>
      </c>
    </row>
    <row r="20" spans="1:15">
      <c r="A20" t="s">
        <v>53</v>
      </c>
      <c r="B20" t="s">
        <v>6</v>
      </c>
      <c r="C20">
        <v>65</v>
      </c>
      <c r="D20" t="s">
        <v>54</v>
      </c>
      <c r="E20" t="s">
        <v>32</v>
      </c>
      <c r="F20" t="s">
        <v>9</v>
      </c>
      <c r="G20">
        <v>80020</v>
      </c>
      <c r="H20">
        <v>206.31</v>
      </c>
      <c r="I20">
        <v>109</v>
      </c>
      <c r="J20" t="s">
        <v>10</v>
      </c>
      <c r="K20">
        <v>4</v>
      </c>
      <c r="L20">
        <v>1</v>
      </c>
      <c r="M20">
        <f t="shared" si="0"/>
        <v>0</v>
      </c>
      <c r="N20">
        <f t="shared" si="1"/>
        <v>0</v>
      </c>
      <c r="O20">
        <f t="shared" si="2"/>
        <v>1</v>
      </c>
    </row>
    <row r="21" spans="1:15">
      <c r="A21" t="s">
        <v>55</v>
      </c>
      <c r="B21" t="s">
        <v>6</v>
      </c>
      <c r="C21">
        <v>70</v>
      </c>
      <c r="D21" t="s">
        <v>56</v>
      </c>
      <c r="E21" t="s">
        <v>29</v>
      </c>
      <c r="F21" t="s">
        <v>9</v>
      </c>
      <c r="G21">
        <v>80004</v>
      </c>
      <c r="H21">
        <v>206.78</v>
      </c>
      <c r="I21">
        <v>108</v>
      </c>
      <c r="J21" t="s">
        <v>10</v>
      </c>
      <c r="K21">
        <v>1</v>
      </c>
      <c r="L21">
        <v>1</v>
      </c>
      <c r="M21">
        <f t="shared" si="0"/>
        <v>0</v>
      </c>
      <c r="N21">
        <f t="shared" si="1"/>
        <v>0</v>
      </c>
      <c r="O21">
        <f t="shared" si="2"/>
        <v>1</v>
      </c>
    </row>
    <row r="22" spans="1:15">
      <c r="A22" t="s">
        <v>57</v>
      </c>
      <c r="B22" t="s">
        <v>6</v>
      </c>
      <c r="C22">
        <v>72</v>
      </c>
      <c r="D22" t="s">
        <v>58</v>
      </c>
      <c r="E22" t="s">
        <v>8</v>
      </c>
      <c r="F22" t="s">
        <v>9</v>
      </c>
      <c r="G22">
        <v>80211</v>
      </c>
      <c r="H22">
        <v>69.55</v>
      </c>
      <c r="I22">
        <v>107</v>
      </c>
      <c r="J22" t="s">
        <v>10</v>
      </c>
      <c r="K22">
        <v>1</v>
      </c>
      <c r="L22">
        <v>1</v>
      </c>
      <c r="M22">
        <f t="shared" si="0"/>
        <v>0</v>
      </c>
      <c r="N22">
        <f t="shared" si="1"/>
        <v>0</v>
      </c>
      <c r="O22">
        <f t="shared" si="2"/>
        <v>1</v>
      </c>
    </row>
    <row r="23" spans="1:15">
      <c r="A23" t="s">
        <v>59</v>
      </c>
      <c r="B23" t="s">
        <v>6</v>
      </c>
      <c r="C23">
        <v>73</v>
      </c>
      <c r="D23" t="s">
        <v>60</v>
      </c>
      <c r="E23" t="s">
        <v>35</v>
      </c>
      <c r="F23" t="s">
        <v>9</v>
      </c>
      <c r="G23">
        <v>80013</v>
      </c>
      <c r="H23">
        <v>93.72</v>
      </c>
      <c r="I23">
        <v>104</v>
      </c>
      <c r="J23" t="s">
        <v>10</v>
      </c>
      <c r="K23">
        <v>6</v>
      </c>
      <c r="L23">
        <v>1</v>
      </c>
      <c r="M23">
        <f t="shared" si="0"/>
        <v>0</v>
      </c>
      <c r="N23">
        <f t="shared" si="1"/>
        <v>0</v>
      </c>
      <c r="O23">
        <f t="shared" si="2"/>
        <v>1</v>
      </c>
    </row>
    <row r="24" spans="1:15">
      <c r="A24" t="s">
        <v>61</v>
      </c>
      <c r="B24" t="s">
        <v>6</v>
      </c>
      <c r="C24">
        <v>74</v>
      </c>
      <c r="D24" t="s">
        <v>62</v>
      </c>
      <c r="E24" t="s">
        <v>32</v>
      </c>
      <c r="F24" t="s">
        <v>9</v>
      </c>
      <c r="G24">
        <v>80021</v>
      </c>
      <c r="H24">
        <v>58.91</v>
      </c>
      <c r="I24">
        <v>103</v>
      </c>
      <c r="J24" t="s">
        <v>10</v>
      </c>
      <c r="K24">
        <v>7</v>
      </c>
      <c r="L24">
        <v>1</v>
      </c>
      <c r="M24">
        <f t="shared" si="0"/>
        <v>0</v>
      </c>
      <c r="N24">
        <f t="shared" si="1"/>
        <v>0</v>
      </c>
      <c r="O24">
        <f t="shared" si="2"/>
        <v>1</v>
      </c>
    </row>
    <row r="25" spans="1:15">
      <c r="A25" t="s">
        <v>63</v>
      </c>
      <c r="B25" t="s">
        <v>6</v>
      </c>
      <c r="C25">
        <v>75</v>
      </c>
      <c r="D25" t="s">
        <v>64</v>
      </c>
      <c r="E25" t="s">
        <v>17</v>
      </c>
      <c r="F25" t="s">
        <v>9</v>
      </c>
      <c r="G25">
        <v>80015</v>
      </c>
      <c r="H25">
        <v>75.67</v>
      </c>
      <c r="I25">
        <v>104</v>
      </c>
      <c r="J25" t="s">
        <v>10</v>
      </c>
      <c r="K25">
        <v>4</v>
      </c>
      <c r="L25">
        <v>1</v>
      </c>
      <c r="M25">
        <f t="shared" si="0"/>
        <v>0</v>
      </c>
      <c r="N25">
        <f t="shared" si="1"/>
        <v>0</v>
      </c>
      <c r="O25">
        <f t="shared" si="2"/>
        <v>1</v>
      </c>
    </row>
    <row r="26" spans="1:15">
      <c r="A26" t="s">
        <v>65</v>
      </c>
      <c r="B26" t="s">
        <v>6</v>
      </c>
      <c r="C26">
        <v>76</v>
      </c>
      <c r="D26" t="s">
        <v>66</v>
      </c>
      <c r="E26" t="s">
        <v>29</v>
      </c>
      <c r="F26" t="s">
        <v>9</v>
      </c>
      <c r="G26">
        <v>80002</v>
      </c>
      <c r="H26">
        <v>139.11000000000001</v>
      </c>
      <c r="I26">
        <v>107</v>
      </c>
      <c r="J26" t="s">
        <v>14</v>
      </c>
      <c r="K26">
        <v>2</v>
      </c>
      <c r="L26">
        <v>1</v>
      </c>
      <c r="M26">
        <f t="shared" si="0"/>
        <v>0</v>
      </c>
      <c r="N26">
        <f t="shared" si="1"/>
        <v>0</v>
      </c>
      <c r="O26">
        <f t="shared" si="2"/>
        <v>1</v>
      </c>
    </row>
    <row r="27" spans="1:15">
      <c r="A27" t="s">
        <v>67</v>
      </c>
      <c r="B27" t="s">
        <v>6</v>
      </c>
      <c r="C27">
        <v>77</v>
      </c>
      <c r="D27" t="s">
        <v>68</v>
      </c>
      <c r="E27" t="s">
        <v>35</v>
      </c>
      <c r="F27" t="s">
        <v>9</v>
      </c>
      <c r="G27">
        <v>80016</v>
      </c>
      <c r="H27">
        <v>178.14</v>
      </c>
      <c r="I27">
        <v>102</v>
      </c>
      <c r="J27" t="s">
        <v>10</v>
      </c>
      <c r="K27">
        <v>6</v>
      </c>
      <c r="L27">
        <v>1</v>
      </c>
      <c r="M27">
        <f t="shared" si="0"/>
        <v>0</v>
      </c>
      <c r="N27">
        <f t="shared" si="1"/>
        <v>0</v>
      </c>
      <c r="O27">
        <f t="shared" si="2"/>
        <v>1</v>
      </c>
    </row>
    <row r="28" spans="1:15">
      <c r="A28" t="s">
        <v>69</v>
      </c>
      <c r="B28" t="s">
        <v>6</v>
      </c>
      <c r="C28">
        <v>78</v>
      </c>
      <c r="D28" t="s">
        <v>70</v>
      </c>
      <c r="E28" t="s">
        <v>29</v>
      </c>
      <c r="F28" t="s">
        <v>9</v>
      </c>
      <c r="G28">
        <v>80004</v>
      </c>
      <c r="H28">
        <v>117.06</v>
      </c>
      <c r="I28">
        <v>108</v>
      </c>
      <c r="J28" t="s">
        <v>10</v>
      </c>
      <c r="K28">
        <v>8</v>
      </c>
      <c r="L28">
        <v>1</v>
      </c>
      <c r="M28">
        <f t="shared" si="0"/>
        <v>0</v>
      </c>
      <c r="N28">
        <f t="shared" si="1"/>
        <v>0</v>
      </c>
      <c r="O28">
        <f t="shared" si="2"/>
        <v>1</v>
      </c>
    </row>
    <row r="29" spans="1:15">
      <c r="A29" t="s">
        <v>71</v>
      </c>
      <c r="B29" t="s">
        <v>6</v>
      </c>
      <c r="C29">
        <v>88</v>
      </c>
      <c r="D29" t="s">
        <v>72</v>
      </c>
      <c r="E29" t="s">
        <v>35</v>
      </c>
      <c r="F29" t="s">
        <v>9</v>
      </c>
      <c r="G29">
        <v>80012</v>
      </c>
      <c r="H29">
        <v>50.57</v>
      </c>
      <c r="I29">
        <v>105</v>
      </c>
      <c r="J29" t="s">
        <v>10</v>
      </c>
      <c r="K29">
        <v>5</v>
      </c>
      <c r="L29">
        <v>1</v>
      </c>
      <c r="M29">
        <f t="shared" si="0"/>
        <v>0</v>
      </c>
      <c r="N29">
        <f t="shared" si="1"/>
        <v>0</v>
      </c>
      <c r="O29">
        <f t="shared" si="2"/>
        <v>1</v>
      </c>
    </row>
    <row r="30" spans="1:15">
      <c r="A30" t="s">
        <v>73</v>
      </c>
      <c r="B30" t="s">
        <v>6</v>
      </c>
      <c r="C30">
        <v>90</v>
      </c>
      <c r="D30" t="s">
        <v>74</v>
      </c>
      <c r="E30" t="s">
        <v>8</v>
      </c>
      <c r="F30" t="s">
        <v>9</v>
      </c>
      <c r="G30">
        <v>80207</v>
      </c>
      <c r="H30">
        <v>57.27</v>
      </c>
      <c r="I30">
        <v>100</v>
      </c>
      <c r="J30" t="s">
        <v>14</v>
      </c>
      <c r="K30">
        <v>4</v>
      </c>
      <c r="L30">
        <v>1</v>
      </c>
      <c r="M30">
        <f t="shared" si="0"/>
        <v>0</v>
      </c>
      <c r="N30">
        <f t="shared" si="1"/>
        <v>0</v>
      </c>
      <c r="O30">
        <f t="shared" si="2"/>
        <v>1</v>
      </c>
    </row>
    <row r="31" spans="1:15">
      <c r="A31" t="s">
        <v>75</v>
      </c>
      <c r="B31" t="s">
        <v>6</v>
      </c>
      <c r="C31">
        <v>98</v>
      </c>
      <c r="D31" t="s">
        <v>76</v>
      </c>
      <c r="E31" t="s">
        <v>77</v>
      </c>
      <c r="F31" t="s">
        <v>9</v>
      </c>
      <c r="G31">
        <v>80020</v>
      </c>
      <c r="H31">
        <v>150.74</v>
      </c>
      <c r="I31">
        <v>109</v>
      </c>
      <c r="J31" t="s">
        <v>14</v>
      </c>
      <c r="K31">
        <v>8</v>
      </c>
      <c r="L31">
        <v>1</v>
      </c>
      <c r="M31">
        <f t="shared" si="0"/>
        <v>0</v>
      </c>
      <c r="N31">
        <f t="shared" si="1"/>
        <v>0</v>
      </c>
      <c r="O31">
        <f t="shared" si="2"/>
        <v>1</v>
      </c>
    </row>
    <row r="32" spans="1:15">
      <c r="A32" t="s">
        <v>78</v>
      </c>
      <c r="B32" t="s">
        <v>6</v>
      </c>
      <c r="C32">
        <v>99</v>
      </c>
      <c r="D32" t="s">
        <v>79</v>
      </c>
      <c r="E32" t="s">
        <v>35</v>
      </c>
      <c r="F32" t="s">
        <v>9</v>
      </c>
      <c r="G32">
        <v>80012</v>
      </c>
      <c r="H32">
        <v>196.4</v>
      </c>
      <c r="I32">
        <v>105</v>
      </c>
      <c r="J32" t="s">
        <v>10</v>
      </c>
      <c r="K32">
        <v>3</v>
      </c>
      <c r="L32">
        <v>1</v>
      </c>
      <c r="M32">
        <f t="shared" si="0"/>
        <v>0</v>
      </c>
      <c r="N32">
        <f t="shared" si="1"/>
        <v>0</v>
      </c>
      <c r="O32">
        <f t="shared" si="2"/>
        <v>1</v>
      </c>
    </row>
    <row r="33" spans="1:15">
      <c r="A33" t="s">
        <v>80</v>
      </c>
      <c r="B33" t="s">
        <v>6</v>
      </c>
      <c r="C33">
        <v>100</v>
      </c>
      <c r="D33" t="s">
        <v>81</v>
      </c>
      <c r="E33" t="s">
        <v>8</v>
      </c>
      <c r="F33" t="s">
        <v>9</v>
      </c>
      <c r="G33">
        <v>80210</v>
      </c>
      <c r="H33">
        <v>165.11</v>
      </c>
      <c r="I33">
        <v>100</v>
      </c>
      <c r="J33" t="s">
        <v>10</v>
      </c>
      <c r="K33">
        <v>2</v>
      </c>
      <c r="L33">
        <v>1</v>
      </c>
      <c r="M33">
        <f t="shared" si="0"/>
        <v>0</v>
      </c>
      <c r="N33">
        <f t="shared" si="1"/>
        <v>0</v>
      </c>
      <c r="O33">
        <f t="shared" si="2"/>
        <v>1</v>
      </c>
    </row>
    <row r="34" spans="1:15">
      <c r="A34" t="s">
        <v>82</v>
      </c>
      <c r="B34" t="s">
        <v>6</v>
      </c>
      <c r="C34">
        <v>103</v>
      </c>
      <c r="D34" t="s">
        <v>83</v>
      </c>
      <c r="E34" t="s">
        <v>84</v>
      </c>
      <c r="F34" t="s">
        <v>9</v>
      </c>
      <c r="G34">
        <v>80233</v>
      </c>
      <c r="H34">
        <v>174.45</v>
      </c>
      <c r="I34">
        <v>103</v>
      </c>
      <c r="J34" t="s">
        <v>10</v>
      </c>
      <c r="K34">
        <v>6</v>
      </c>
      <c r="L34">
        <v>1</v>
      </c>
      <c r="M34">
        <f t="shared" si="0"/>
        <v>0</v>
      </c>
      <c r="N34">
        <f t="shared" si="1"/>
        <v>0</v>
      </c>
      <c r="O34">
        <f t="shared" si="2"/>
        <v>1</v>
      </c>
    </row>
    <row r="35" spans="1:15">
      <c r="A35" t="s">
        <v>85</v>
      </c>
      <c r="B35" t="s">
        <v>6</v>
      </c>
      <c r="C35">
        <v>104</v>
      </c>
      <c r="D35" t="s">
        <v>86</v>
      </c>
      <c r="E35" t="s">
        <v>8</v>
      </c>
      <c r="F35" t="s">
        <v>9</v>
      </c>
      <c r="G35">
        <v>80220</v>
      </c>
      <c r="H35">
        <v>196.79</v>
      </c>
      <c r="I35">
        <v>100</v>
      </c>
      <c r="J35" t="s">
        <v>14</v>
      </c>
      <c r="K35">
        <v>7</v>
      </c>
      <c r="L35">
        <v>1</v>
      </c>
      <c r="M35">
        <f t="shared" si="0"/>
        <v>0</v>
      </c>
      <c r="N35">
        <f t="shared" si="1"/>
        <v>0</v>
      </c>
      <c r="O35">
        <f t="shared" si="2"/>
        <v>1</v>
      </c>
    </row>
    <row r="36" spans="1:15">
      <c r="A36" t="s">
        <v>87</v>
      </c>
      <c r="B36" t="s">
        <v>6</v>
      </c>
      <c r="C36">
        <v>105</v>
      </c>
      <c r="D36" t="s">
        <v>88</v>
      </c>
      <c r="E36" t="s">
        <v>8</v>
      </c>
      <c r="F36" t="s">
        <v>9</v>
      </c>
      <c r="G36">
        <v>80234</v>
      </c>
      <c r="H36">
        <v>167.89</v>
      </c>
      <c r="I36">
        <v>109</v>
      </c>
      <c r="J36" t="s">
        <v>10</v>
      </c>
      <c r="K36">
        <v>2</v>
      </c>
      <c r="L36">
        <v>1</v>
      </c>
      <c r="M36">
        <f t="shared" si="0"/>
        <v>0</v>
      </c>
      <c r="N36">
        <f t="shared" si="1"/>
        <v>0</v>
      </c>
      <c r="O36">
        <f t="shared" si="2"/>
        <v>1</v>
      </c>
    </row>
    <row r="37" spans="1:15">
      <c r="A37" t="s">
        <v>89</v>
      </c>
      <c r="B37" t="s">
        <v>6</v>
      </c>
      <c r="C37">
        <v>106</v>
      </c>
      <c r="D37" t="s">
        <v>90</v>
      </c>
      <c r="E37" t="s">
        <v>8</v>
      </c>
      <c r="F37" t="s">
        <v>9</v>
      </c>
      <c r="G37">
        <v>80207</v>
      </c>
      <c r="H37">
        <v>247</v>
      </c>
      <c r="I37">
        <v>107</v>
      </c>
      <c r="J37" t="s">
        <v>10</v>
      </c>
      <c r="K37">
        <v>1</v>
      </c>
      <c r="L37">
        <v>1</v>
      </c>
      <c r="M37">
        <f t="shared" si="0"/>
        <v>0</v>
      </c>
      <c r="N37">
        <f t="shared" si="1"/>
        <v>0</v>
      </c>
      <c r="O37">
        <f t="shared" si="2"/>
        <v>1</v>
      </c>
    </row>
    <row r="38" spans="1:15">
      <c r="A38" t="s">
        <v>91</v>
      </c>
      <c r="B38" t="s">
        <v>6</v>
      </c>
      <c r="C38">
        <v>108</v>
      </c>
      <c r="D38" t="s">
        <v>92</v>
      </c>
      <c r="E38" t="s">
        <v>26</v>
      </c>
      <c r="F38" t="s">
        <v>9</v>
      </c>
      <c r="G38">
        <v>80226</v>
      </c>
      <c r="H38">
        <v>176.48</v>
      </c>
      <c r="I38">
        <v>106</v>
      </c>
      <c r="J38" t="s">
        <v>10</v>
      </c>
      <c r="K38">
        <v>7</v>
      </c>
      <c r="L38">
        <v>1</v>
      </c>
      <c r="M38">
        <f t="shared" si="0"/>
        <v>0</v>
      </c>
      <c r="N38">
        <f t="shared" si="1"/>
        <v>0</v>
      </c>
      <c r="O38">
        <f t="shared" si="2"/>
        <v>1</v>
      </c>
    </row>
    <row r="39" spans="1:15">
      <c r="A39" t="s">
        <v>93</v>
      </c>
      <c r="B39" t="s">
        <v>6</v>
      </c>
      <c r="C39">
        <v>109</v>
      </c>
      <c r="D39" t="s">
        <v>94</v>
      </c>
      <c r="E39" t="s">
        <v>26</v>
      </c>
      <c r="F39" t="s">
        <v>9</v>
      </c>
      <c r="G39">
        <v>80226</v>
      </c>
      <c r="H39">
        <v>25.61</v>
      </c>
      <c r="I39">
        <v>100</v>
      </c>
      <c r="J39" t="s">
        <v>10</v>
      </c>
      <c r="K39">
        <v>5</v>
      </c>
      <c r="L39">
        <v>1</v>
      </c>
      <c r="M39">
        <f t="shared" si="0"/>
        <v>0</v>
      </c>
      <c r="N39">
        <f t="shared" si="1"/>
        <v>0</v>
      </c>
      <c r="O39">
        <f t="shared" si="2"/>
        <v>1</v>
      </c>
    </row>
    <row r="40" spans="1:15">
      <c r="A40" t="s">
        <v>95</v>
      </c>
      <c r="B40" t="s">
        <v>6</v>
      </c>
      <c r="C40">
        <v>110</v>
      </c>
      <c r="D40" t="s">
        <v>96</v>
      </c>
      <c r="E40" t="s">
        <v>97</v>
      </c>
      <c r="F40" t="s">
        <v>9</v>
      </c>
      <c r="G40">
        <v>80120</v>
      </c>
      <c r="H40">
        <v>175.02</v>
      </c>
      <c r="I40">
        <v>100</v>
      </c>
      <c r="J40" t="s">
        <v>14</v>
      </c>
      <c r="K40">
        <v>6</v>
      </c>
      <c r="L40">
        <v>1</v>
      </c>
      <c r="M40">
        <f t="shared" si="0"/>
        <v>0</v>
      </c>
      <c r="N40">
        <f t="shared" si="1"/>
        <v>0</v>
      </c>
      <c r="O40">
        <f t="shared" si="2"/>
        <v>1</v>
      </c>
    </row>
    <row r="41" spans="1:15">
      <c r="A41" t="s">
        <v>98</v>
      </c>
      <c r="B41" t="s">
        <v>6</v>
      </c>
      <c r="C41">
        <v>111</v>
      </c>
      <c r="D41" t="s">
        <v>99</v>
      </c>
      <c r="E41" t="s">
        <v>26</v>
      </c>
      <c r="F41" t="s">
        <v>9</v>
      </c>
      <c r="G41">
        <v>80226</v>
      </c>
      <c r="H41">
        <v>135.72</v>
      </c>
      <c r="I41">
        <v>106</v>
      </c>
      <c r="J41" t="s">
        <v>10</v>
      </c>
      <c r="K41">
        <v>2</v>
      </c>
      <c r="L41">
        <v>1</v>
      </c>
      <c r="M41">
        <f t="shared" si="0"/>
        <v>0</v>
      </c>
      <c r="N41">
        <f t="shared" si="1"/>
        <v>0</v>
      </c>
      <c r="O41">
        <f t="shared" si="2"/>
        <v>1</v>
      </c>
    </row>
    <row r="42" spans="1:15">
      <c r="A42" t="s">
        <v>100</v>
      </c>
      <c r="B42" t="s">
        <v>6</v>
      </c>
      <c r="C42">
        <v>112</v>
      </c>
      <c r="D42" t="s">
        <v>101</v>
      </c>
      <c r="E42" t="s">
        <v>8</v>
      </c>
      <c r="F42" t="s">
        <v>9</v>
      </c>
      <c r="G42">
        <v>80210</v>
      </c>
      <c r="H42">
        <v>31.88</v>
      </c>
      <c r="I42">
        <v>101</v>
      </c>
      <c r="J42" t="s">
        <v>10</v>
      </c>
      <c r="K42">
        <v>1</v>
      </c>
      <c r="L42">
        <v>1</v>
      </c>
      <c r="M42">
        <f t="shared" si="0"/>
        <v>0</v>
      </c>
      <c r="N42">
        <f t="shared" si="1"/>
        <v>0</v>
      </c>
      <c r="O42">
        <f t="shared" si="2"/>
        <v>1</v>
      </c>
    </row>
    <row r="43" spans="1:15">
      <c r="A43" t="s">
        <v>102</v>
      </c>
      <c r="B43" t="s">
        <v>6</v>
      </c>
      <c r="C43">
        <v>113</v>
      </c>
      <c r="D43" t="s">
        <v>103</v>
      </c>
      <c r="E43" t="s">
        <v>35</v>
      </c>
      <c r="F43" t="s">
        <v>9</v>
      </c>
      <c r="G43">
        <v>80013</v>
      </c>
      <c r="H43">
        <v>16.579999999999998</v>
      </c>
      <c r="I43">
        <v>104</v>
      </c>
      <c r="J43" t="s">
        <v>10</v>
      </c>
      <c r="K43">
        <v>7</v>
      </c>
      <c r="L43">
        <v>1</v>
      </c>
      <c r="M43">
        <f t="shared" si="0"/>
        <v>0</v>
      </c>
      <c r="N43">
        <f t="shared" si="1"/>
        <v>0</v>
      </c>
      <c r="O43">
        <f t="shared" si="2"/>
        <v>1</v>
      </c>
    </row>
    <row r="44" spans="1:15">
      <c r="A44" t="s">
        <v>104</v>
      </c>
      <c r="B44" t="s">
        <v>6</v>
      </c>
      <c r="C44">
        <v>114</v>
      </c>
      <c r="D44" t="s">
        <v>105</v>
      </c>
      <c r="E44" t="s">
        <v>8</v>
      </c>
      <c r="F44" t="s">
        <v>9</v>
      </c>
      <c r="G44">
        <v>80238</v>
      </c>
      <c r="H44">
        <v>161.66</v>
      </c>
      <c r="I44">
        <v>105</v>
      </c>
      <c r="J44" t="s">
        <v>14</v>
      </c>
      <c r="K44">
        <v>5</v>
      </c>
      <c r="L44">
        <v>4</v>
      </c>
      <c r="M44">
        <f t="shared" si="0"/>
        <v>0</v>
      </c>
      <c r="N44">
        <f t="shared" si="1"/>
        <v>0</v>
      </c>
      <c r="O44">
        <f t="shared" si="2"/>
        <v>1</v>
      </c>
    </row>
    <row r="45" spans="1:15">
      <c r="A45" t="s">
        <v>106</v>
      </c>
      <c r="B45" t="s">
        <v>6</v>
      </c>
      <c r="C45">
        <v>116</v>
      </c>
      <c r="D45" t="s">
        <v>107</v>
      </c>
      <c r="E45" t="s">
        <v>8</v>
      </c>
      <c r="F45" t="s">
        <v>9</v>
      </c>
      <c r="G45">
        <v>80219</v>
      </c>
      <c r="H45">
        <v>216.06</v>
      </c>
      <c r="I45">
        <v>101</v>
      </c>
      <c r="J45" t="s">
        <v>10</v>
      </c>
      <c r="K45">
        <v>3</v>
      </c>
      <c r="L45">
        <v>1</v>
      </c>
      <c r="M45">
        <f t="shared" si="0"/>
        <v>0</v>
      </c>
      <c r="N45">
        <f t="shared" si="1"/>
        <v>0</v>
      </c>
      <c r="O45">
        <f t="shared" si="2"/>
        <v>1</v>
      </c>
    </row>
    <row r="46" spans="1:15">
      <c r="A46" t="s">
        <v>108</v>
      </c>
      <c r="B46" t="s">
        <v>6</v>
      </c>
      <c r="C46">
        <v>123</v>
      </c>
      <c r="D46" t="s">
        <v>109</v>
      </c>
      <c r="E46" t="s">
        <v>8</v>
      </c>
      <c r="F46" t="s">
        <v>9</v>
      </c>
      <c r="G46">
        <v>80219</v>
      </c>
      <c r="H46">
        <v>163.72999999999999</v>
      </c>
      <c r="I46">
        <v>105</v>
      </c>
      <c r="J46" t="s">
        <v>10</v>
      </c>
      <c r="K46">
        <v>6</v>
      </c>
      <c r="L46">
        <v>2</v>
      </c>
      <c r="M46">
        <f t="shared" si="0"/>
        <v>0</v>
      </c>
      <c r="N46">
        <f t="shared" si="1"/>
        <v>0</v>
      </c>
      <c r="O46">
        <f t="shared" si="2"/>
        <v>1</v>
      </c>
    </row>
    <row r="47" spans="1:15">
      <c r="A47" t="s">
        <v>110</v>
      </c>
      <c r="B47" t="s">
        <v>6</v>
      </c>
      <c r="C47">
        <v>125</v>
      </c>
      <c r="D47" t="s">
        <v>111</v>
      </c>
      <c r="E47" t="s">
        <v>8</v>
      </c>
      <c r="F47" t="s">
        <v>9</v>
      </c>
      <c r="G47">
        <v>80220</v>
      </c>
      <c r="H47">
        <v>212.31</v>
      </c>
      <c r="I47">
        <v>106</v>
      </c>
      <c r="J47" t="s">
        <v>10</v>
      </c>
      <c r="K47">
        <v>1</v>
      </c>
      <c r="L47">
        <v>2</v>
      </c>
      <c r="M47">
        <f t="shared" si="0"/>
        <v>0</v>
      </c>
      <c r="N47">
        <f t="shared" si="1"/>
        <v>0</v>
      </c>
      <c r="O47">
        <f t="shared" si="2"/>
        <v>1</v>
      </c>
    </row>
    <row r="48" spans="1:15">
      <c r="A48" t="s">
        <v>112</v>
      </c>
      <c r="B48" t="s">
        <v>6</v>
      </c>
      <c r="C48">
        <v>130</v>
      </c>
      <c r="D48" t="s">
        <v>113</v>
      </c>
      <c r="E48" t="s">
        <v>26</v>
      </c>
      <c r="F48" t="s">
        <v>9</v>
      </c>
      <c r="G48">
        <v>80226</v>
      </c>
      <c r="H48">
        <v>173.95</v>
      </c>
      <c r="I48">
        <v>101</v>
      </c>
      <c r="J48" t="s">
        <v>14</v>
      </c>
      <c r="K48">
        <v>7</v>
      </c>
      <c r="L48">
        <v>3</v>
      </c>
      <c r="M48">
        <f t="shared" si="0"/>
        <v>0</v>
      </c>
      <c r="N48">
        <f t="shared" si="1"/>
        <v>0</v>
      </c>
      <c r="O48">
        <f t="shared" si="2"/>
        <v>1</v>
      </c>
    </row>
    <row r="49" spans="1:15">
      <c r="A49" t="s">
        <v>114</v>
      </c>
      <c r="B49" t="s">
        <v>6</v>
      </c>
      <c r="C49">
        <v>133</v>
      </c>
      <c r="D49" t="s">
        <v>115</v>
      </c>
      <c r="E49" t="s">
        <v>8</v>
      </c>
      <c r="F49" t="s">
        <v>9</v>
      </c>
      <c r="G49">
        <v>80247</v>
      </c>
      <c r="H49">
        <v>243.54</v>
      </c>
      <c r="I49">
        <v>100</v>
      </c>
      <c r="J49" t="s">
        <v>10</v>
      </c>
      <c r="K49">
        <v>8</v>
      </c>
      <c r="L49">
        <v>3</v>
      </c>
      <c r="M49">
        <f t="shared" si="0"/>
        <v>0</v>
      </c>
      <c r="N49">
        <f t="shared" si="1"/>
        <v>0</v>
      </c>
      <c r="O49">
        <f t="shared" si="2"/>
        <v>1</v>
      </c>
    </row>
    <row r="50" spans="1:15">
      <c r="A50" t="s">
        <v>116</v>
      </c>
      <c r="B50" t="s">
        <v>6</v>
      </c>
      <c r="C50">
        <v>137</v>
      </c>
      <c r="D50" t="s">
        <v>117</v>
      </c>
      <c r="E50" t="s">
        <v>17</v>
      </c>
      <c r="F50" t="s">
        <v>9</v>
      </c>
      <c r="G50">
        <v>80015</v>
      </c>
      <c r="H50">
        <v>126.72</v>
      </c>
      <c r="I50">
        <v>104</v>
      </c>
      <c r="J50" t="s">
        <v>10</v>
      </c>
      <c r="K50">
        <v>8</v>
      </c>
      <c r="L50">
        <v>1</v>
      </c>
      <c r="M50">
        <f t="shared" si="0"/>
        <v>0</v>
      </c>
      <c r="N50">
        <f t="shared" si="1"/>
        <v>0</v>
      </c>
      <c r="O50">
        <f t="shared" si="2"/>
        <v>1</v>
      </c>
    </row>
    <row r="51" spans="1:15">
      <c r="A51" t="s">
        <v>118</v>
      </c>
      <c r="B51" t="s">
        <v>6</v>
      </c>
      <c r="C51">
        <v>138</v>
      </c>
      <c r="D51" t="s">
        <v>119</v>
      </c>
      <c r="E51" t="s">
        <v>26</v>
      </c>
      <c r="F51" t="s">
        <v>9</v>
      </c>
      <c r="G51">
        <v>80232</v>
      </c>
      <c r="H51">
        <v>213.89</v>
      </c>
      <c r="I51">
        <v>106</v>
      </c>
      <c r="J51" t="s">
        <v>10</v>
      </c>
      <c r="K51">
        <v>6</v>
      </c>
      <c r="L51">
        <v>1</v>
      </c>
      <c r="M51">
        <f t="shared" si="0"/>
        <v>0</v>
      </c>
      <c r="N51">
        <f t="shared" si="1"/>
        <v>0</v>
      </c>
      <c r="O51">
        <f t="shared" si="2"/>
        <v>1</v>
      </c>
    </row>
    <row r="52" spans="1:15">
      <c r="A52" t="s">
        <v>120</v>
      </c>
      <c r="B52" t="s">
        <v>6</v>
      </c>
      <c r="C52">
        <v>139</v>
      </c>
      <c r="D52" t="s">
        <v>121</v>
      </c>
      <c r="E52" t="s">
        <v>8</v>
      </c>
      <c r="F52" t="s">
        <v>9</v>
      </c>
      <c r="G52">
        <v>80219</v>
      </c>
      <c r="H52">
        <v>205.21</v>
      </c>
      <c r="I52">
        <v>106</v>
      </c>
      <c r="J52" t="s">
        <v>10</v>
      </c>
      <c r="K52">
        <v>3</v>
      </c>
      <c r="L52">
        <v>1</v>
      </c>
      <c r="M52">
        <f t="shared" si="0"/>
        <v>0</v>
      </c>
      <c r="N52">
        <f t="shared" si="1"/>
        <v>0</v>
      </c>
      <c r="O52">
        <f t="shared" si="2"/>
        <v>1</v>
      </c>
    </row>
    <row r="53" spans="1:15">
      <c r="A53" t="s">
        <v>122</v>
      </c>
      <c r="B53" t="s">
        <v>6</v>
      </c>
      <c r="C53">
        <v>141</v>
      </c>
      <c r="D53" t="s">
        <v>123</v>
      </c>
      <c r="E53" t="s">
        <v>8</v>
      </c>
      <c r="F53" t="s">
        <v>9</v>
      </c>
      <c r="G53">
        <v>80203</v>
      </c>
      <c r="H53">
        <v>259.68</v>
      </c>
      <c r="I53">
        <v>105</v>
      </c>
      <c r="J53" t="s">
        <v>10</v>
      </c>
      <c r="K53">
        <v>8</v>
      </c>
      <c r="L53">
        <v>2</v>
      </c>
      <c r="M53">
        <f t="shared" si="0"/>
        <v>0</v>
      </c>
      <c r="N53">
        <f t="shared" si="1"/>
        <v>0</v>
      </c>
      <c r="O53">
        <f t="shared" si="2"/>
        <v>1</v>
      </c>
    </row>
    <row r="54" spans="1:15">
      <c r="A54" t="s">
        <v>124</v>
      </c>
      <c r="B54" t="s">
        <v>6</v>
      </c>
      <c r="C54">
        <v>142</v>
      </c>
      <c r="D54" t="s">
        <v>125</v>
      </c>
      <c r="E54" t="s">
        <v>35</v>
      </c>
      <c r="F54" t="s">
        <v>9</v>
      </c>
      <c r="G54">
        <v>80012</v>
      </c>
      <c r="H54">
        <v>27.08</v>
      </c>
      <c r="I54">
        <v>105</v>
      </c>
      <c r="J54" t="s">
        <v>10</v>
      </c>
      <c r="K54">
        <v>4</v>
      </c>
      <c r="L54">
        <v>1</v>
      </c>
      <c r="M54">
        <f t="shared" si="0"/>
        <v>0</v>
      </c>
      <c r="N54">
        <f t="shared" si="1"/>
        <v>0</v>
      </c>
      <c r="O54">
        <f t="shared" si="2"/>
        <v>1</v>
      </c>
    </row>
    <row r="55" spans="1:15">
      <c r="A55" t="s">
        <v>126</v>
      </c>
      <c r="B55" t="s">
        <v>6</v>
      </c>
      <c r="C55">
        <v>143</v>
      </c>
      <c r="D55" t="s">
        <v>127</v>
      </c>
      <c r="E55" t="s">
        <v>8</v>
      </c>
      <c r="F55" t="s">
        <v>9</v>
      </c>
      <c r="G55">
        <v>80220</v>
      </c>
      <c r="H55">
        <v>217.01</v>
      </c>
      <c r="I55">
        <v>106</v>
      </c>
      <c r="J55" t="s">
        <v>14</v>
      </c>
      <c r="K55">
        <v>2</v>
      </c>
      <c r="L55">
        <v>1</v>
      </c>
      <c r="M55">
        <f t="shared" si="0"/>
        <v>0</v>
      </c>
      <c r="N55">
        <f t="shared" si="1"/>
        <v>0</v>
      </c>
      <c r="O55">
        <f t="shared" si="2"/>
        <v>1</v>
      </c>
    </row>
    <row r="56" spans="1:15">
      <c r="A56" t="s">
        <v>128</v>
      </c>
      <c r="B56" t="s">
        <v>6</v>
      </c>
      <c r="C56">
        <v>144</v>
      </c>
      <c r="D56" t="s">
        <v>129</v>
      </c>
      <c r="E56" t="s">
        <v>8</v>
      </c>
      <c r="F56" t="s">
        <v>9</v>
      </c>
      <c r="G56">
        <v>80224</v>
      </c>
      <c r="H56">
        <v>95.12</v>
      </c>
      <c r="I56">
        <v>100</v>
      </c>
      <c r="J56" t="s">
        <v>14</v>
      </c>
      <c r="K56">
        <v>4</v>
      </c>
      <c r="L56">
        <v>1</v>
      </c>
      <c r="M56">
        <f t="shared" si="0"/>
        <v>0</v>
      </c>
      <c r="N56">
        <f t="shared" si="1"/>
        <v>0</v>
      </c>
      <c r="O56">
        <f t="shared" si="2"/>
        <v>1</v>
      </c>
    </row>
    <row r="57" spans="1:15">
      <c r="A57" t="s">
        <v>130</v>
      </c>
      <c r="B57" t="s">
        <v>6</v>
      </c>
      <c r="C57">
        <v>147</v>
      </c>
      <c r="D57" t="s">
        <v>131</v>
      </c>
      <c r="E57" t="s">
        <v>29</v>
      </c>
      <c r="F57" t="s">
        <v>9</v>
      </c>
      <c r="G57">
        <v>80002</v>
      </c>
      <c r="H57">
        <v>217.05</v>
      </c>
      <c r="I57">
        <v>107</v>
      </c>
      <c r="J57" t="s">
        <v>10</v>
      </c>
      <c r="K57">
        <v>5</v>
      </c>
      <c r="L57">
        <v>1</v>
      </c>
      <c r="M57">
        <f t="shared" si="0"/>
        <v>0</v>
      </c>
      <c r="N57">
        <f t="shared" si="1"/>
        <v>0</v>
      </c>
      <c r="O57">
        <f t="shared" si="2"/>
        <v>1</v>
      </c>
    </row>
    <row r="58" spans="1:15">
      <c r="A58" t="s">
        <v>132</v>
      </c>
      <c r="B58" t="s">
        <v>6</v>
      </c>
      <c r="C58">
        <v>148</v>
      </c>
      <c r="D58" t="s">
        <v>133</v>
      </c>
      <c r="E58" t="s">
        <v>8</v>
      </c>
      <c r="F58" t="s">
        <v>9</v>
      </c>
      <c r="G58">
        <v>80222</v>
      </c>
      <c r="H58">
        <v>217.55</v>
      </c>
      <c r="I58">
        <v>100</v>
      </c>
      <c r="J58" t="s">
        <v>10</v>
      </c>
      <c r="K58">
        <v>1</v>
      </c>
      <c r="L58">
        <v>1</v>
      </c>
      <c r="M58">
        <f t="shared" si="0"/>
        <v>0</v>
      </c>
      <c r="N58">
        <f t="shared" si="1"/>
        <v>0</v>
      </c>
      <c r="O58">
        <f t="shared" si="2"/>
        <v>1</v>
      </c>
    </row>
    <row r="59" spans="1:15">
      <c r="A59" t="s">
        <v>134</v>
      </c>
      <c r="B59" t="s">
        <v>6</v>
      </c>
      <c r="C59">
        <v>149</v>
      </c>
      <c r="D59" t="s">
        <v>135</v>
      </c>
      <c r="E59" t="s">
        <v>35</v>
      </c>
      <c r="F59" t="s">
        <v>9</v>
      </c>
      <c r="G59">
        <v>80013</v>
      </c>
      <c r="H59">
        <v>244.86</v>
      </c>
      <c r="I59">
        <v>104</v>
      </c>
      <c r="J59" t="s">
        <v>10</v>
      </c>
      <c r="K59">
        <v>2</v>
      </c>
      <c r="L59">
        <v>1</v>
      </c>
      <c r="M59">
        <f t="shared" si="0"/>
        <v>0</v>
      </c>
      <c r="N59">
        <f t="shared" si="1"/>
        <v>0</v>
      </c>
      <c r="O59">
        <f t="shared" si="2"/>
        <v>1</v>
      </c>
    </row>
    <row r="60" spans="1:15">
      <c r="A60" t="s">
        <v>136</v>
      </c>
      <c r="B60" t="s">
        <v>6</v>
      </c>
      <c r="C60">
        <v>154</v>
      </c>
      <c r="D60" t="s">
        <v>137</v>
      </c>
      <c r="E60" t="s">
        <v>8</v>
      </c>
      <c r="F60" t="s">
        <v>9</v>
      </c>
      <c r="G60">
        <v>80246</v>
      </c>
      <c r="H60">
        <v>269.07</v>
      </c>
      <c r="I60">
        <v>100</v>
      </c>
      <c r="J60" t="s">
        <v>10</v>
      </c>
      <c r="K60">
        <v>7</v>
      </c>
      <c r="L60">
        <v>2</v>
      </c>
      <c r="M60">
        <f t="shared" si="0"/>
        <v>0</v>
      </c>
      <c r="N60">
        <f t="shared" si="1"/>
        <v>0</v>
      </c>
      <c r="O60">
        <f t="shared" si="2"/>
        <v>1</v>
      </c>
    </row>
    <row r="61" spans="1:15">
      <c r="A61" t="s">
        <v>138</v>
      </c>
      <c r="B61" t="s">
        <v>6</v>
      </c>
      <c r="C61">
        <v>157</v>
      </c>
      <c r="D61" t="s">
        <v>139</v>
      </c>
      <c r="E61" t="s">
        <v>77</v>
      </c>
      <c r="F61" t="s">
        <v>9</v>
      </c>
      <c r="G61">
        <v>80030</v>
      </c>
      <c r="H61">
        <v>248.2</v>
      </c>
      <c r="I61">
        <v>103</v>
      </c>
      <c r="J61" t="s">
        <v>10</v>
      </c>
      <c r="K61">
        <v>4</v>
      </c>
      <c r="L61">
        <v>2</v>
      </c>
      <c r="M61">
        <f t="shared" si="0"/>
        <v>0</v>
      </c>
      <c r="N61">
        <f t="shared" si="1"/>
        <v>0</v>
      </c>
      <c r="O61">
        <f t="shared" si="2"/>
        <v>1</v>
      </c>
    </row>
    <row r="62" spans="1:15">
      <c r="A62" t="s">
        <v>140</v>
      </c>
      <c r="B62" t="s">
        <v>6</v>
      </c>
      <c r="C62">
        <v>161</v>
      </c>
      <c r="D62" t="s">
        <v>141</v>
      </c>
      <c r="E62" t="s">
        <v>26</v>
      </c>
      <c r="F62" t="s">
        <v>9</v>
      </c>
      <c r="G62">
        <v>80226</v>
      </c>
      <c r="H62">
        <v>157.6</v>
      </c>
      <c r="I62">
        <v>107</v>
      </c>
      <c r="J62" t="s">
        <v>10</v>
      </c>
      <c r="K62">
        <v>1</v>
      </c>
      <c r="L62">
        <v>3</v>
      </c>
      <c r="M62">
        <f t="shared" si="0"/>
        <v>0</v>
      </c>
      <c r="N62">
        <f t="shared" si="1"/>
        <v>0</v>
      </c>
      <c r="O62">
        <f t="shared" si="2"/>
        <v>1</v>
      </c>
    </row>
    <row r="63" spans="1:15">
      <c r="A63" t="s">
        <v>142</v>
      </c>
      <c r="B63" t="s">
        <v>6</v>
      </c>
      <c r="C63">
        <v>163</v>
      </c>
      <c r="D63" t="s">
        <v>143</v>
      </c>
      <c r="E63" t="s">
        <v>17</v>
      </c>
      <c r="F63" t="s">
        <v>9</v>
      </c>
      <c r="G63">
        <v>80015</v>
      </c>
      <c r="H63">
        <v>171.55</v>
      </c>
      <c r="I63">
        <v>105</v>
      </c>
      <c r="J63" t="s">
        <v>14</v>
      </c>
      <c r="K63">
        <v>4</v>
      </c>
      <c r="L63">
        <v>2</v>
      </c>
      <c r="M63">
        <f t="shared" si="0"/>
        <v>0</v>
      </c>
      <c r="N63">
        <f t="shared" si="1"/>
        <v>0</v>
      </c>
      <c r="O63">
        <f t="shared" si="2"/>
        <v>1</v>
      </c>
    </row>
    <row r="64" spans="1:15">
      <c r="A64" t="s">
        <v>144</v>
      </c>
      <c r="B64" t="s">
        <v>6</v>
      </c>
      <c r="C64">
        <v>167</v>
      </c>
      <c r="D64" t="s">
        <v>145</v>
      </c>
      <c r="E64" t="s">
        <v>8</v>
      </c>
      <c r="F64" t="s">
        <v>9</v>
      </c>
      <c r="G64">
        <v>80210</v>
      </c>
      <c r="H64">
        <v>147.9</v>
      </c>
      <c r="I64">
        <v>101</v>
      </c>
      <c r="J64" t="s">
        <v>10</v>
      </c>
      <c r="K64">
        <v>6</v>
      </c>
      <c r="L64">
        <v>3</v>
      </c>
      <c r="M64">
        <f t="shared" si="0"/>
        <v>0</v>
      </c>
      <c r="N64">
        <f t="shared" si="1"/>
        <v>0</v>
      </c>
      <c r="O64">
        <f t="shared" si="2"/>
        <v>1</v>
      </c>
    </row>
    <row r="65" spans="1:15">
      <c r="A65" t="s">
        <v>146</v>
      </c>
      <c r="B65" t="s">
        <v>6</v>
      </c>
      <c r="C65">
        <v>171</v>
      </c>
      <c r="D65" t="s">
        <v>147</v>
      </c>
      <c r="E65" t="s">
        <v>35</v>
      </c>
      <c r="F65" t="s">
        <v>9</v>
      </c>
      <c r="G65">
        <v>80016</v>
      </c>
      <c r="H65">
        <v>17.57</v>
      </c>
      <c r="I65">
        <v>100</v>
      </c>
      <c r="J65" t="s">
        <v>10</v>
      </c>
      <c r="K65">
        <v>6</v>
      </c>
      <c r="L65">
        <v>1</v>
      </c>
      <c r="M65">
        <f t="shared" si="0"/>
        <v>0</v>
      </c>
      <c r="N65">
        <f t="shared" si="1"/>
        <v>0</v>
      </c>
      <c r="O65">
        <f t="shared" si="2"/>
        <v>1</v>
      </c>
    </row>
    <row r="66" spans="1:15">
      <c r="A66" t="s">
        <v>148</v>
      </c>
      <c r="B66" t="s">
        <v>6</v>
      </c>
      <c r="C66">
        <v>172</v>
      </c>
      <c r="D66" t="s">
        <v>149</v>
      </c>
      <c r="E66" t="s">
        <v>35</v>
      </c>
      <c r="F66" t="s">
        <v>9</v>
      </c>
      <c r="G66">
        <v>80017</v>
      </c>
      <c r="H66">
        <v>265.04000000000002</v>
      </c>
      <c r="I66">
        <v>105</v>
      </c>
      <c r="J66" t="s">
        <v>10</v>
      </c>
      <c r="K66">
        <v>5</v>
      </c>
      <c r="L66">
        <v>2</v>
      </c>
      <c r="M66">
        <f t="shared" si="0"/>
        <v>0</v>
      </c>
      <c r="N66">
        <f t="shared" si="1"/>
        <v>0</v>
      </c>
      <c r="O66">
        <f t="shared" si="2"/>
        <v>1</v>
      </c>
    </row>
    <row r="67" spans="1:15">
      <c r="A67" t="s">
        <v>150</v>
      </c>
      <c r="B67" t="s">
        <v>6</v>
      </c>
      <c r="C67">
        <v>175</v>
      </c>
      <c r="D67" t="s">
        <v>151</v>
      </c>
      <c r="E67" t="s">
        <v>8</v>
      </c>
      <c r="F67" t="s">
        <v>9</v>
      </c>
      <c r="G67">
        <v>80219</v>
      </c>
      <c r="H67">
        <v>161.32</v>
      </c>
      <c r="I67">
        <v>107</v>
      </c>
      <c r="J67" t="s">
        <v>14</v>
      </c>
      <c r="K67">
        <v>2</v>
      </c>
      <c r="L67">
        <v>2</v>
      </c>
      <c r="M67">
        <f t="shared" ref="M67:M130" si="3">IF(B67="Loyalty Club and Credit Card", 1,0)</f>
        <v>0</v>
      </c>
      <c r="N67">
        <f t="shared" ref="N67:N130" si="4">IF(B67="Loyalty Club Only", 1,0)</f>
        <v>0</v>
      </c>
      <c r="O67">
        <f t="shared" ref="O67:O130" si="5">IF(B67="Store Mailing List", 1,0)</f>
        <v>1</v>
      </c>
    </row>
    <row r="68" spans="1:15">
      <c r="A68" t="s">
        <v>152</v>
      </c>
      <c r="B68" t="s">
        <v>6</v>
      </c>
      <c r="C68">
        <v>183</v>
      </c>
      <c r="D68" t="s">
        <v>153</v>
      </c>
      <c r="E68" t="s">
        <v>29</v>
      </c>
      <c r="F68" t="s">
        <v>9</v>
      </c>
      <c r="G68">
        <v>80005</v>
      </c>
      <c r="H68">
        <v>174.97</v>
      </c>
      <c r="I68">
        <v>108</v>
      </c>
      <c r="J68" t="s">
        <v>10</v>
      </c>
      <c r="K68">
        <v>1</v>
      </c>
      <c r="L68">
        <v>1</v>
      </c>
      <c r="M68">
        <f t="shared" si="3"/>
        <v>0</v>
      </c>
      <c r="N68">
        <f t="shared" si="4"/>
        <v>0</v>
      </c>
      <c r="O68">
        <f t="shared" si="5"/>
        <v>1</v>
      </c>
    </row>
    <row r="69" spans="1:15">
      <c r="A69" t="s">
        <v>154</v>
      </c>
      <c r="B69" t="s">
        <v>6</v>
      </c>
      <c r="C69">
        <v>184</v>
      </c>
      <c r="D69" t="s">
        <v>155</v>
      </c>
      <c r="E69" t="s">
        <v>156</v>
      </c>
      <c r="F69" t="s">
        <v>9</v>
      </c>
      <c r="G69">
        <v>80138</v>
      </c>
      <c r="H69">
        <v>229.08</v>
      </c>
      <c r="I69">
        <v>102</v>
      </c>
      <c r="J69" t="s">
        <v>10</v>
      </c>
      <c r="K69">
        <v>2</v>
      </c>
      <c r="L69">
        <v>1</v>
      </c>
      <c r="M69">
        <f t="shared" si="3"/>
        <v>0</v>
      </c>
      <c r="N69">
        <f t="shared" si="4"/>
        <v>0</v>
      </c>
      <c r="O69">
        <f t="shared" si="5"/>
        <v>1</v>
      </c>
    </row>
    <row r="70" spans="1:15">
      <c r="A70" t="s">
        <v>157</v>
      </c>
      <c r="B70" t="s">
        <v>6</v>
      </c>
      <c r="C70">
        <v>185</v>
      </c>
      <c r="D70" t="s">
        <v>158</v>
      </c>
      <c r="E70" t="s">
        <v>8</v>
      </c>
      <c r="F70" t="s">
        <v>9</v>
      </c>
      <c r="G70">
        <v>80207</v>
      </c>
      <c r="H70">
        <v>136.52000000000001</v>
      </c>
      <c r="I70">
        <v>100</v>
      </c>
      <c r="J70" t="s">
        <v>10</v>
      </c>
      <c r="K70">
        <v>4</v>
      </c>
      <c r="L70">
        <v>1</v>
      </c>
      <c r="M70">
        <f t="shared" si="3"/>
        <v>0</v>
      </c>
      <c r="N70">
        <f t="shared" si="4"/>
        <v>0</v>
      </c>
      <c r="O70">
        <f t="shared" si="5"/>
        <v>1</v>
      </c>
    </row>
    <row r="71" spans="1:15">
      <c r="A71" t="s">
        <v>159</v>
      </c>
      <c r="B71" t="s">
        <v>6</v>
      </c>
      <c r="C71">
        <v>186</v>
      </c>
      <c r="D71" t="s">
        <v>160</v>
      </c>
      <c r="E71" t="s">
        <v>8</v>
      </c>
      <c r="F71" t="s">
        <v>9</v>
      </c>
      <c r="G71">
        <v>80202</v>
      </c>
      <c r="H71">
        <v>160.13</v>
      </c>
      <c r="I71">
        <v>106</v>
      </c>
      <c r="J71" t="s">
        <v>10</v>
      </c>
      <c r="K71">
        <v>2</v>
      </c>
      <c r="L71">
        <v>1</v>
      </c>
      <c r="M71">
        <f t="shared" si="3"/>
        <v>0</v>
      </c>
      <c r="N71">
        <f t="shared" si="4"/>
        <v>0</v>
      </c>
      <c r="O71">
        <f t="shared" si="5"/>
        <v>1</v>
      </c>
    </row>
    <row r="72" spans="1:15">
      <c r="A72" t="s">
        <v>161</v>
      </c>
      <c r="B72" t="s">
        <v>6</v>
      </c>
      <c r="C72">
        <v>187</v>
      </c>
      <c r="D72" t="s">
        <v>162</v>
      </c>
      <c r="E72" t="s">
        <v>29</v>
      </c>
      <c r="F72" t="s">
        <v>9</v>
      </c>
      <c r="G72">
        <v>80403</v>
      </c>
      <c r="H72">
        <v>69.209999999999994</v>
      </c>
      <c r="I72">
        <v>108</v>
      </c>
      <c r="J72" t="s">
        <v>10</v>
      </c>
      <c r="K72">
        <v>4</v>
      </c>
      <c r="L72">
        <v>1</v>
      </c>
      <c r="M72">
        <f t="shared" si="3"/>
        <v>0</v>
      </c>
      <c r="N72">
        <f t="shared" si="4"/>
        <v>0</v>
      </c>
      <c r="O72">
        <f t="shared" si="5"/>
        <v>1</v>
      </c>
    </row>
    <row r="73" spans="1:15">
      <c r="A73" t="s">
        <v>163</v>
      </c>
      <c r="B73" t="s">
        <v>6</v>
      </c>
      <c r="C73">
        <v>188</v>
      </c>
      <c r="D73" t="s">
        <v>164</v>
      </c>
      <c r="E73" t="s">
        <v>29</v>
      </c>
      <c r="F73" t="s">
        <v>9</v>
      </c>
      <c r="G73">
        <v>80005</v>
      </c>
      <c r="H73">
        <v>237.24</v>
      </c>
      <c r="I73">
        <v>106</v>
      </c>
      <c r="J73" t="s">
        <v>10</v>
      </c>
      <c r="K73">
        <v>7</v>
      </c>
      <c r="L73">
        <v>2</v>
      </c>
      <c r="M73">
        <f t="shared" si="3"/>
        <v>0</v>
      </c>
      <c r="N73">
        <f t="shared" si="4"/>
        <v>0</v>
      </c>
      <c r="O73">
        <f t="shared" si="5"/>
        <v>1</v>
      </c>
    </row>
    <row r="74" spans="1:15">
      <c r="A74" t="s">
        <v>165</v>
      </c>
      <c r="B74" t="s">
        <v>6</v>
      </c>
      <c r="C74">
        <v>190</v>
      </c>
      <c r="D74" t="s">
        <v>166</v>
      </c>
      <c r="E74" t="s">
        <v>8</v>
      </c>
      <c r="F74" t="s">
        <v>9</v>
      </c>
      <c r="G74">
        <v>80202</v>
      </c>
      <c r="H74">
        <v>240.79</v>
      </c>
      <c r="I74">
        <v>103</v>
      </c>
      <c r="J74" t="s">
        <v>14</v>
      </c>
      <c r="K74">
        <v>6</v>
      </c>
      <c r="L74">
        <v>1</v>
      </c>
      <c r="M74">
        <f t="shared" si="3"/>
        <v>0</v>
      </c>
      <c r="N74">
        <f t="shared" si="4"/>
        <v>0</v>
      </c>
      <c r="O74">
        <f t="shared" si="5"/>
        <v>1</v>
      </c>
    </row>
    <row r="75" spans="1:15">
      <c r="A75" t="s">
        <v>167</v>
      </c>
      <c r="B75" t="s">
        <v>6</v>
      </c>
      <c r="C75">
        <v>193</v>
      </c>
      <c r="D75" t="s">
        <v>168</v>
      </c>
      <c r="E75" t="s">
        <v>35</v>
      </c>
      <c r="F75" t="s">
        <v>9</v>
      </c>
      <c r="G75">
        <v>80013</v>
      </c>
      <c r="H75">
        <v>85.47</v>
      </c>
      <c r="I75">
        <v>104</v>
      </c>
      <c r="J75" t="s">
        <v>10</v>
      </c>
      <c r="K75">
        <v>6</v>
      </c>
      <c r="L75">
        <v>2</v>
      </c>
      <c r="M75">
        <f t="shared" si="3"/>
        <v>0</v>
      </c>
      <c r="N75">
        <f t="shared" si="4"/>
        <v>0</v>
      </c>
      <c r="O75">
        <f t="shared" si="5"/>
        <v>1</v>
      </c>
    </row>
    <row r="76" spans="1:15">
      <c r="A76" t="s">
        <v>169</v>
      </c>
      <c r="B76" t="s">
        <v>6</v>
      </c>
      <c r="C76">
        <v>195</v>
      </c>
      <c r="D76" t="s">
        <v>170</v>
      </c>
      <c r="E76" t="s">
        <v>32</v>
      </c>
      <c r="F76" t="s">
        <v>9</v>
      </c>
      <c r="G76">
        <v>80020</v>
      </c>
      <c r="H76">
        <v>102.31</v>
      </c>
      <c r="I76">
        <v>108</v>
      </c>
      <c r="J76" t="s">
        <v>10</v>
      </c>
      <c r="K76">
        <v>7</v>
      </c>
      <c r="L76">
        <v>2</v>
      </c>
      <c r="M76">
        <f t="shared" si="3"/>
        <v>0</v>
      </c>
      <c r="N76">
        <f t="shared" si="4"/>
        <v>0</v>
      </c>
      <c r="O76">
        <f t="shared" si="5"/>
        <v>1</v>
      </c>
    </row>
    <row r="77" spans="1:15">
      <c r="A77" t="s">
        <v>171</v>
      </c>
      <c r="B77" t="s">
        <v>6</v>
      </c>
      <c r="C77">
        <v>196</v>
      </c>
      <c r="D77" t="s">
        <v>172</v>
      </c>
      <c r="E77" t="s">
        <v>8</v>
      </c>
      <c r="F77" t="s">
        <v>9</v>
      </c>
      <c r="G77">
        <v>80247</v>
      </c>
      <c r="H77">
        <v>132.08000000000001</v>
      </c>
      <c r="I77">
        <v>100</v>
      </c>
      <c r="J77" t="s">
        <v>10</v>
      </c>
      <c r="K77">
        <v>4</v>
      </c>
      <c r="L77">
        <v>3</v>
      </c>
      <c r="M77">
        <f t="shared" si="3"/>
        <v>0</v>
      </c>
      <c r="N77">
        <f t="shared" si="4"/>
        <v>0</v>
      </c>
      <c r="O77">
        <f t="shared" si="5"/>
        <v>1</v>
      </c>
    </row>
    <row r="78" spans="1:15">
      <c r="A78" t="s">
        <v>173</v>
      </c>
      <c r="B78" t="s">
        <v>6</v>
      </c>
      <c r="C78">
        <v>202</v>
      </c>
      <c r="D78" t="s">
        <v>174</v>
      </c>
      <c r="E78" t="s">
        <v>97</v>
      </c>
      <c r="F78" t="s">
        <v>9</v>
      </c>
      <c r="G78">
        <v>80123</v>
      </c>
      <c r="H78">
        <v>183.69</v>
      </c>
      <c r="I78">
        <v>101</v>
      </c>
      <c r="J78" t="s">
        <v>10</v>
      </c>
      <c r="K78">
        <v>1</v>
      </c>
      <c r="L78">
        <v>3</v>
      </c>
      <c r="M78">
        <f t="shared" si="3"/>
        <v>0</v>
      </c>
      <c r="N78">
        <f t="shared" si="4"/>
        <v>0</v>
      </c>
      <c r="O78">
        <f t="shared" si="5"/>
        <v>1</v>
      </c>
    </row>
    <row r="79" spans="1:15">
      <c r="A79" t="s">
        <v>175</v>
      </c>
      <c r="B79" t="s">
        <v>6</v>
      </c>
      <c r="C79">
        <v>205</v>
      </c>
      <c r="D79" t="s">
        <v>176</v>
      </c>
      <c r="E79" t="s">
        <v>26</v>
      </c>
      <c r="F79" t="s">
        <v>9</v>
      </c>
      <c r="G79">
        <v>80232</v>
      </c>
      <c r="H79">
        <v>184.6</v>
      </c>
      <c r="I79">
        <v>101</v>
      </c>
      <c r="J79" t="s">
        <v>10</v>
      </c>
      <c r="K79">
        <v>3</v>
      </c>
      <c r="L79">
        <v>1</v>
      </c>
      <c r="M79">
        <f t="shared" si="3"/>
        <v>0</v>
      </c>
      <c r="N79">
        <f t="shared" si="4"/>
        <v>0</v>
      </c>
      <c r="O79">
        <f t="shared" si="5"/>
        <v>1</v>
      </c>
    </row>
    <row r="80" spans="1:15">
      <c r="A80" t="s">
        <v>177</v>
      </c>
      <c r="B80" t="s">
        <v>6</v>
      </c>
      <c r="C80">
        <v>208</v>
      </c>
      <c r="D80" t="s">
        <v>178</v>
      </c>
      <c r="E80" t="s">
        <v>8</v>
      </c>
      <c r="F80" t="s">
        <v>9</v>
      </c>
      <c r="G80">
        <v>80247</v>
      </c>
      <c r="H80">
        <v>237.64</v>
      </c>
      <c r="I80">
        <v>100</v>
      </c>
      <c r="J80" t="s">
        <v>10</v>
      </c>
      <c r="K80">
        <v>5</v>
      </c>
      <c r="L80">
        <v>1</v>
      </c>
      <c r="M80">
        <f t="shared" si="3"/>
        <v>0</v>
      </c>
      <c r="N80">
        <f t="shared" si="4"/>
        <v>0</v>
      </c>
      <c r="O80">
        <f t="shared" si="5"/>
        <v>1</v>
      </c>
    </row>
    <row r="81" spans="1:15">
      <c r="A81" t="s">
        <v>179</v>
      </c>
      <c r="B81" t="s">
        <v>6</v>
      </c>
      <c r="C81">
        <v>218</v>
      </c>
      <c r="D81" t="s">
        <v>180</v>
      </c>
      <c r="E81" t="s">
        <v>181</v>
      </c>
      <c r="F81" t="s">
        <v>9</v>
      </c>
      <c r="G81">
        <v>80027</v>
      </c>
      <c r="H81">
        <v>131.66999999999999</v>
      </c>
      <c r="I81">
        <v>109</v>
      </c>
      <c r="J81" t="s">
        <v>10</v>
      </c>
      <c r="K81">
        <v>1</v>
      </c>
      <c r="L81">
        <v>1</v>
      </c>
      <c r="M81">
        <f t="shared" si="3"/>
        <v>0</v>
      </c>
      <c r="N81">
        <f t="shared" si="4"/>
        <v>0</v>
      </c>
      <c r="O81">
        <f t="shared" si="5"/>
        <v>1</v>
      </c>
    </row>
    <row r="82" spans="1:15">
      <c r="A82" t="s">
        <v>182</v>
      </c>
      <c r="B82" t="s">
        <v>6</v>
      </c>
      <c r="C82">
        <v>220</v>
      </c>
      <c r="D82" t="s">
        <v>183</v>
      </c>
      <c r="E82" t="s">
        <v>156</v>
      </c>
      <c r="F82" t="s">
        <v>9</v>
      </c>
      <c r="G82">
        <v>80134</v>
      </c>
      <c r="H82">
        <v>175.82</v>
      </c>
      <c r="I82">
        <v>102</v>
      </c>
      <c r="J82" t="s">
        <v>10</v>
      </c>
      <c r="K82">
        <v>5</v>
      </c>
      <c r="L82">
        <v>2</v>
      </c>
      <c r="M82">
        <f t="shared" si="3"/>
        <v>0</v>
      </c>
      <c r="N82">
        <f t="shared" si="4"/>
        <v>0</v>
      </c>
      <c r="O82">
        <f t="shared" si="5"/>
        <v>1</v>
      </c>
    </row>
    <row r="83" spans="1:15">
      <c r="A83" t="s">
        <v>184</v>
      </c>
      <c r="B83" t="s">
        <v>6</v>
      </c>
      <c r="C83">
        <v>224</v>
      </c>
      <c r="D83" t="s">
        <v>185</v>
      </c>
      <c r="E83" t="s">
        <v>35</v>
      </c>
      <c r="F83" t="s">
        <v>9</v>
      </c>
      <c r="G83">
        <v>80015</v>
      </c>
      <c r="H83">
        <v>76.47</v>
      </c>
      <c r="I83">
        <v>104</v>
      </c>
      <c r="J83" t="s">
        <v>10</v>
      </c>
      <c r="K83">
        <v>7</v>
      </c>
      <c r="L83">
        <v>1</v>
      </c>
      <c r="M83">
        <f t="shared" si="3"/>
        <v>0</v>
      </c>
      <c r="N83">
        <f t="shared" si="4"/>
        <v>0</v>
      </c>
      <c r="O83">
        <f t="shared" si="5"/>
        <v>1</v>
      </c>
    </row>
    <row r="84" spans="1:15">
      <c r="A84" t="s">
        <v>186</v>
      </c>
      <c r="B84" t="s">
        <v>6</v>
      </c>
      <c r="C84">
        <v>225</v>
      </c>
      <c r="D84" t="s">
        <v>187</v>
      </c>
      <c r="E84" t="s">
        <v>26</v>
      </c>
      <c r="F84" t="s">
        <v>9</v>
      </c>
      <c r="G84">
        <v>80226</v>
      </c>
      <c r="H84">
        <v>194.4</v>
      </c>
      <c r="I84">
        <v>106</v>
      </c>
      <c r="J84" t="s">
        <v>10</v>
      </c>
      <c r="K84">
        <v>6</v>
      </c>
      <c r="L84">
        <v>1</v>
      </c>
      <c r="M84">
        <f t="shared" si="3"/>
        <v>0</v>
      </c>
      <c r="N84">
        <f t="shared" si="4"/>
        <v>0</v>
      </c>
      <c r="O84">
        <f t="shared" si="5"/>
        <v>1</v>
      </c>
    </row>
    <row r="85" spans="1:15">
      <c r="A85" t="s">
        <v>188</v>
      </c>
      <c r="B85" t="s">
        <v>6</v>
      </c>
      <c r="C85">
        <v>226</v>
      </c>
      <c r="D85" t="s">
        <v>189</v>
      </c>
      <c r="E85" t="s">
        <v>8</v>
      </c>
      <c r="F85" t="s">
        <v>9</v>
      </c>
      <c r="G85">
        <v>80231</v>
      </c>
      <c r="H85">
        <v>193.08</v>
      </c>
      <c r="I85">
        <v>102</v>
      </c>
      <c r="J85" t="s">
        <v>10</v>
      </c>
      <c r="K85">
        <v>6</v>
      </c>
      <c r="L85">
        <v>1</v>
      </c>
      <c r="M85">
        <f t="shared" si="3"/>
        <v>0</v>
      </c>
      <c r="N85">
        <f t="shared" si="4"/>
        <v>0</v>
      </c>
      <c r="O85">
        <f t="shared" si="5"/>
        <v>1</v>
      </c>
    </row>
    <row r="86" spans="1:15">
      <c r="A86" t="s">
        <v>190</v>
      </c>
      <c r="B86" t="s">
        <v>6</v>
      </c>
      <c r="C86">
        <v>227</v>
      </c>
      <c r="D86" t="s">
        <v>191</v>
      </c>
      <c r="E86" t="s">
        <v>26</v>
      </c>
      <c r="F86" t="s">
        <v>9</v>
      </c>
      <c r="G86">
        <v>80214</v>
      </c>
      <c r="H86">
        <v>34.979999999999997</v>
      </c>
      <c r="I86">
        <v>106</v>
      </c>
      <c r="J86" t="s">
        <v>10</v>
      </c>
      <c r="K86">
        <v>7</v>
      </c>
      <c r="L86">
        <v>1</v>
      </c>
      <c r="M86">
        <f t="shared" si="3"/>
        <v>0</v>
      </c>
      <c r="N86">
        <f t="shared" si="4"/>
        <v>0</v>
      </c>
      <c r="O86">
        <f t="shared" si="5"/>
        <v>1</v>
      </c>
    </row>
    <row r="87" spans="1:15">
      <c r="A87" t="s">
        <v>192</v>
      </c>
      <c r="B87" t="s">
        <v>6</v>
      </c>
      <c r="C87">
        <v>228</v>
      </c>
      <c r="D87" t="s">
        <v>193</v>
      </c>
      <c r="E87" t="s">
        <v>35</v>
      </c>
      <c r="F87" t="s">
        <v>9</v>
      </c>
      <c r="G87">
        <v>80012</v>
      </c>
      <c r="H87">
        <v>220.74</v>
      </c>
      <c r="I87">
        <v>105</v>
      </c>
      <c r="J87" t="s">
        <v>10</v>
      </c>
      <c r="K87">
        <v>4</v>
      </c>
      <c r="L87">
        <v>3</v>
      </c>
      <c r="M87">
        <f t="shared" si="3"/>
        <v>0</v>
      </c>
      <c r="N87">
        <f t="shared" si="4"/>
        <v>0</v>
      </c>
      <c r="O87">
        <f t="shared" si="5"/>
        <v>1</v>
      </c>
    </row>
    <row r="88" spans="1:15">
      <c r="A88" t="s">
        <v>194</v>
      </c>
      <c r="B88" t="s">
        <v>6</v>
      </c>
      <c r="C88">
        <v>230</v>
      </c>
      <c r="D88" t="s">
        <v>195</v>
      </c>
      <c r="E88" t="s">
        <v>26</v>
      </c>
      <c r="F88" t="s">
        <v>9</v>
      </c>
      <c r="G88">
        <v>80215</v>
      </c>
      <c r="H88">
        <v>169.11</v>
      </c>
      <c r="I88">
        <v>101</v>
      </c>
      <c r="J88" t="s">
        <v>14</v>
      </c>
      <c r="K88">
        <v>4</v>
      </c>
      <c r="L88">
        <v>2</v>
      </c>
      <c r="M88">
        <f t="shared" si="3"/>
        <v>0</v>
      </c>
      <c r="N88">
        <f t="shared" si="4"/>
        <v>0</v>
      </c>
      <c r="O88">
        <f t="shared" si="5"/>
        <v>1</v>
      </c>
    </row>
    <row r="89" spans="1:15">
      <c r="A89" t="s">
        <v>196</v>
      </c>
      <c r="B89" t="s">
        <v>6</v>
      </c>
      <c r="C89">
        <v>233</v>
      </c>
      <c r="D89" t="s">
        <v>197</v>
      </c>
      <c r="E89" t="s">
        <v>29</v>
      </c>
      <c r="F89" t="s">
        <v>9</v>
      </c>
      <c r="G89">
        <v>80003</v>
      </c>
      <c r="H89">
        <v>75.510000000000005</v>
      </c>
      <c r="I89">
        <v>107</v>
      </c>
      <c r="J89" t="s">
        <v>10</v>
      </c>
      <c r="K89">
        <v>7</v>
      </c>
      <c r="L89">
        <v>2</v>
      </c>
      <c r="M89">
        <f t="shared" si="3"/>
        <v>0</v>
      </c>
      <c r="N89">
        <f t="shared" si="4"/>
        <v>0</v>
      </c>
      <c r="O89">
        <f t="shared" si="5"/>
        <v>1</v>
      </c>
    </row>
    <row r="90" spans="1:15">
      <c r="A90" t="s">
        <v>198</v>
      </c>
      <c r="B90" t="s">
        <v>6</v>
      </c>
      <c r="C90">
        <v>237</v>
      </c>
      <c r="D90" t="s">
        <v>199</v>
      </c>
      <c r="E90" t="s">
        <v>8</v>
      </c>
      <c r="F90" t="s">
        <v>9</v>
      </c>
      <c r="G90">
        <v>80219</v>
      </c>
      <c r="H90">
        <v>84.67</v>
      </c>
      <c r="I90">
        <v>100</v>
      </c>
      <c r="J90" t="s">
        <v>10</v>
      </c>
      <c r="K90">
        <v>5</v>
      </c>
      <c r="L90">
        <v>2</v>
      </c>
      <c r="M90">
        <f t="shared" si="3"/>
        <v>0</v>
      </c>
      <c r="N90">
        <f t="shared" si="4"/>
        <v>0</v>
      </c>
      <c r="O90">
        <f t="shared" si="5"/>
        <v>1</v>
      </c>
    </row>
    <row r="91" spans="1:15">
      <c r="A91" t="s">
        <v>200</v>
      </c>
      <c r="B91" t="s">
        <v>6</v>
      </c>
      <c r="C91">
        <v>238</v>
      </c>
      <c r="D91" t="s">
        <v>201</v>
      </c>
      <c r="E91" t="s">
        <v>29</v>
      </c>
      <c r="F91" t="s">
        <v>9</v>
      </c>
      <c r="G91">
        <v>80004</v>
      </c>
      <c r="H91">
        <v>150.80000000000001</v>
      </c>
      <c r="I91">
        <v>109</v>
      </c>
      <c r="J91" t="s">
        <v>14</v>
      </c>
      <c r="K91">
        <v>7</v>
      </c>
      <c r="L91">
        <v>3</v>
      </c>
      <c r="M91">
        <f t="shared" si="3"/>
        <v>0</v>
      </c>
      <c r="N91">
        <f t="shared" si="4"/>
        <v>0</v>
      </c>
      <c r="O91">
        <f t="shared" si="5"/>
        <v>1</v>
      </c>
    </row>
    <row r="92" spans="1:15">
      <c r="A92" t="s">
        <v>202</v>
      </c>
      <c r="B92" t="s">
        <v>6</v>
      </c>
      <c r="C92">
        <v>244</v>
      </c>
      <c r="D92" t="s">
        <v>203</v>
      </c>
      <c r="E92" t="s">
        <v>8</v>
      </c>
      <c r="F92" t="s">
        <v>9</v>
      </c>
      <c r="G92">
        <v>80219</v>
      </c>
      <c r="H92">
        <v>45.77</v>
      </c>
      <c r="I92">
        <v>100</v>
      </c>
      <c r="J92" t="s">
        <v>10</v>
      </c>
      <c r="K92">
        <v>8</v>
      </c>
      <c r="L92">
        <v>1</v>
      </c>
      <c r="M92">
        <f t="shared" si="3"/>
        <v>0</v>
      </c>
      <c r="N92">
        <f t="shared" si="4"/>
        <v>0</v>
      </c>
      <c r="O92">
        <f t="shared" si="5"/>
        <v>1</v>
      </c>
    </row>
    <row r="93" spans="1:15">
      <c r="A93" t="s">
        <v>204</v>
      </c>
      <c r="B93" t="s">
        <v>6</v>
      </c>
      <c r="C93">
        <v>252</v>
      </c>
      <c r="D93" t="s">
        <v>205</v>
      </c>
      <c r="E93" t="s">
        <v>32</v>
      </c>
      <c r="F93" t="s">
        <v>9</v>
      </c>
      <c r="G93">
        <v>80020</v>
      </c>
      <c r="H93">
        <v>231.88</v>
      </c>
      <c r="I93">
        <v>109</v>
      </c>
      <c r="J93" t="s">
        <v>10</v>
      </c>
      <c r="K93">
        <v>4</v>
      </c>
      <c r="L93">
        <v>1</v>
      </c>
      <c r="M93">
        <f t="shared" si="3"/>
        <v>0</v>
      </c>
      <c r="N93">
        <f t="shared" si="4"/>
        <v>0</v>
      </c>
      <c r="O93">
        <f t="shared" si="5"/>
        <v>1</v>
      </c>
    </row>
    <row r="94" spans="1:15">
      <c r="A94" t="s">
        <v>206</v>
      </c>
      <c r="B94" t="s">
        <v>6</v>
      </c>
      <c r="C94">
        <v>264</v>
      </c>
      <c r="D94" t="s">
        <v>207</v>
      </c>
      <c r="E94" t="s">
        <v>8</v>
      </c>
      <c r="F94" t="s">
        <v>9</v>
      </c>
      <c r="G94">
        <v>80220</v>
      </c>
      <c r="H94">
        <v>162.66999999999999</v>
      </c>
      <c r="I94">
        <v>103</v>
      </c>
      <c r="J94" t="s">
        <v>10</v>
      </c>
      <c r="K94">
        <v>7</v>
      </c>
      <c r="L94">
        <v>1</v>
      </c>
      <c r="M94">
        <f t="shared" si="3"/>
        <v>0</v>
      </c>
      <c r="N94">
        <f t="shared" si="4"/>
        <v>0</v>
      </c>
      <c r="O94">
        <f t="shared" si="5"/>
        <v>1</v>
      </c>
    </row>
    <row r="95" spans="1:15">
      <c r="A95" t="s">
        <v>208</v>
      </c>
      <c r="B95" t="s">
        <v>6</v>
      </c>
      <c r="C95">
        <v>275</v>
      </c>
      <c r="D95" t="s">
        <v>209</v>
      </c>
      <c r="E95" t="s">
        <v>156</v>
      </c>
      <c r="F95" t="s">
        <v>9</v>
      </c>
      <c r="G95">
        <v>80134</v>
      </c>
      <c r="H95">
        <v>195.13</v>
      </c>
      <c r="I95">
        <v>102</v>
      </c>
      <c r="J95" t="s">
        <v>10</v>
      </c>
      <c r="K95">
        <v>7</v>
      </c>
      <c r="L95">
        <v>1</v>
      </c>
      <c r="M95">
        <f t="shared" si="3"/>
        <v>0</v>
      </c>
      <c r="N95">
        <f t="shared" si="4"/>
        <v>0</v>
      </c>
      <c r="O95">
        <f t="shared" si="5"/>
        <v>1</v>
      </c>
    </row>
    <row r="96" spans="1:15">
      <c r="A96" t="s">
        <v>210</v>
      </c>
      <c r="B96" t="s">
        <v>6</v>
      </c>
      <c r="C96">
        <v>276</v>
      </c>
      <c r="D96" t="s">
        <v>211</v>
      </c>
      <c r="E96" t="s">
        <v>212</v>
      </c>
      <c r="F96" t="s">
        <v>9</v>
      </c>
      <c r="G96">
        <v>80229</v>
      </c>
      <c r="H96">
        <v>195.62</v>
      </c>
      <c r="I96">
        <v>107</v>
      </c>
      <c r="J96" t="s">
        <v>10</v>
      </c>
      <c r="K96">
        <v>2</v>
      </c>
      <c r="L96">
        <v>1</v>
      </c>
      <c r="M96">
        <f t="shared" si="3"/>
        <v>0</v>
      </c>
      <c r="N96">
        <f t="shared" si="4"/>
        <v>0</v>
      </c>
      <c r="O96">
        <f t="shared" si="5"/>
        <v>1</v>
      </c>
    </row>
    <row r="97" spans="1:15">
      <c r="A97" t="s">
        <v>213</v>
      </c>
      <c r="B97" t="s">
        <v>6</v>
      </c>
      <c r="C97">
        <v>277</v>
      </c>
      <c r="D97" t="s">
        <v>214</v>
      </c>
      <c r="E97" t="s">
        <v>8</v>
      </c>
      <c r="F97" t="s">
        <v>9</v>
      </c>
      <c r="G97">
        <v>80203</v>
      </c>
      <c r="H97">
        <v>185.83</v>
      </c>
      <c r="I97">
        <v>100</v>
      </c>
      <c r="J97" t="s">
        <v>10</v>
      </c>
      <c r="K97">
        <v>6</v>
      </c>
      <c r="L97">
        <v>1</v>
      </c>
      <c r="M97">
        <f t="shared" si="3"/>
        <v>0</v>
      </c>
      <c r="N97">
        <f t="shared" si="4"/>
        <v>0</v>
      </c>
      <c r="O97">
        <f t="shared" si="5"/>
        <v>1</v>
      </c>
    </row>
    <row r="98" spans="1:15">
      <c r="A98" t="s">
        <v>215</v>
      </c>
      <c r="B98" t="s">
        <v>6</v>
      </c>
      <c r="C98">
        <v>278</v>
      </c>
      <c r="D98" t="s">
        <v>216</v>
      </c>
      <c r="E98" t="s">
        <v>32</v>
      </c>
      <c r="F98" t="s">
        <v>9</v>
      </c>
      <c r="G98">
        <v>80020</v>
      </c>
      <c r="H98">
        <v>75.349999999999994</v>
      </c>
      <c r="I98">
        <v>109</v>
      </c>
      <c r="J98" t="s">
        <v>10</v>
      </c>
      <c r="K98">
        <v>3</v>
      </c>
      <c r="L98">
        <v>1</v>
      </c>
      <c r="M98">
        <f t="shared" si="3"/>
        <v>0</v>
      </c>
      <c r="N98">
        <f t="shared" si="4"/>
        <v>0</v>
      </c>
      <c r="O98">
        <f t="shared" si="5"/>
        <v>1</v>
      </c>
    </row>
    <row r="99" spans="1:15">
      <c r="A99" t="s">
        <v>217</v>
      </c>
      <c r="B99" t="s">
        <v>6</v>
      </c>
      <c r="C99">
        <v>279</v>
      </c>
      <c r="D99" t="s">
        <v>218</v>
      </c>
      <c r="E99" t="s">
        <v>26</v>
      </c>
      <c r="F99" t="s">
        <v>9</v>
      </c>
      <c r="G99">
        <v>80214</v>
      </c>
      <c r="H99">
        <v>128.04</v>
      </c>
      <c r="I99">
        <v>106</v>
      </c>
      <c r="J99" t="s">
        <v>10</v>
      </c>
      <c r="K99">
        <v>1</v>
      </c>
      <c r="L99">
        <v>1</v>
      </c>
      <c r="M99">
        <f t="shared" si="3"/>
        <v>0</v>
      </c>
      <c r="N99">
        <f t="shared" si="4"/>
        <v>0</v>
      </c>
      <c r="O99">
        <f t="shared" si="5"/>
        <v>1</v>
      </c>
    </row>
    <row r="100" spans="1:15">
      <c r="A100" t="s">
        <v>219</v>
      </c>
      <c r="B100" t="s">
        <v>6</v>
      </c>
      <c r="C100">
        <v>280</v>
      </c>
      <c r="D100" t="s">
        <v>220</v>
      </c>
      <c r="E100" t="s">
        <v>29</v>
      </c>
      <c r="F100" t="s">
        <v>9</v>
      </c>
      <c r="G100">
        <v>80005</v>
      </c>
      <c r="H100">
        <v>179.46</v>
      </c>
      <c r="I100">
        <v>109</v>
      </c>
      <c r="J100" t="s">
        <v>14</v>
      </c>
      <c r="K100">
        <v>8</v>
      </c>
      <c r="L100">
        <v>1</v>
      </c>
      <c r="M100">
        <f t="shared" si="3"/>
        <v>0</v>
      </c>
      <c r="N100">
        <f t="shared" si="4"/>
        <v>0</v>
      </c>
      <c r="O100">
        <f t="shared" si="5"/>
        <v>1</v>
      </c>
    </row>
    <row r="101" spans="1:15">
      <c r="A101" t="s">
        <v>221</v>
      </c>
      <c r="B101" t="s">
        <v>6</v>
      </c>
      <c r="C101">
        <v>281</v>
      </c>
      <c r="D101" t="s">
        <v>222</v>
      </c>
      <c r="E101" t="s">
        <v>32</v>
      </c>
      <c r="F101" t="s">
        <v>9</v>
      </c>
      <c r="G101">
        <v>80020</v>
      </c>
      <c r="H101">
        <v>59.98</v>
      </c>
      <c r="I101">
        <v>109</v>
      </c>
      <c r="J101" t="s">
        <v>10</v>
      </c>
      <c r="K101">
        <v>4</v>
      </c>
      <c r="L101">
        <v>1</v>
      </c>
      <c r="M101">
        <f t="shared" si="3"/>
        <v>0</v>
      </c>
      <c r="N101">
        <f t="shared" si="4"/>
        <v>0</v>
      </c>
      <c r="O101">
        <f t="shared" si="5"/>
        <v>1</v>
      </c>
    </row>
    <row r="102" spans="1:15">
      <c r="A102" t="s">
        <v>223</v>
      </c>
      <c r="B102" t="s">
        <v>6</v>
      </c>
      <c r="C102">
        <v>282</v>
      </c>
      <c r="D102" t="s">
        <v>224</v>
      </c>
      <c r="E102" t="s">
        <v>17</v>
      </c>
      <c r="F102" t="s">
        <v>9</v>
      </c>
      <c r="G102">
        <v>80015</v>
      </c>
      <c r="H102">
        <v>124.4</v>
      </c>
      <c r="I102">
        <v>104</v>
      </c>
      <c r="J102" t="s">
        <v>14</v>
      </c>
      <c r="K102">
        <v>4</v>
      </c>
      <c r="L102">
        <v>1</v>
      </c>
      <c r="M102">
        <f t="shared" si="3"/>
        <v>0</v>
      </c>
      <c r="N102">
        <f t="shared" si="4"/>
        <v>0</v>
      </c>
      <c r="O102">
        <f t="shared" si="5"/>
        <v>1</v>
      </c>
    </row>
    <row r="103" spans="1:15">
      <c r="A103" t="s">
        <v>225</v>
      </c>
      <c r="B103" t="s">
        <v>6</v>
      </c>
      <c r="C103">
        <v>283</v>
      </c>
      <c r="D103" t="s">
        <v>226</v>
      </c>
      <c r="E103" t="s">
        <v>35</v>
      </c>
      <c r="F103" t="s">
        <v>9</v>
      </c>
      <c r="G103">
        <v>80018</v>
      </c>
      <c r="H103">
        <v>109.89</v>
      </c>
      <c r="I103">
        <v>104</v>
      </c>
      <c r="J103" t="s">
        <v>14</v>
      </c>
      <c r="K103">
        <v>3</v>
      </c>
      <c r="L103">
        <v>1</v>
      </c>
      <c r="M103">
        <f t="shared" si="3"/>
        <v>0</v>
      </c>
      <c r="N103">
        <f t="shared" si="4"/>
        <v>0</v>
      </c>
      <c r="O103">
        <f t="shared" si="5"/>
        <v>1</v>
      </c>
    </row>
    <row r="104" spans="1:15">
      <c r="A104" t="s">
        <v>227</v>
      </c>
      <c r="B104" t="s">
        <v>6</v>
      </c>
      <c r="C104">
        <v>284</v>
      </c>
      <c r="D104" t="s">
        <v>228</v>
      </c>
      <c r="E104" t="s">
        <v>8</v>
      </c>
      <c r="F104" t="s">
        <v>9</v>
      </c>
      <c r="G104">
        <v>80203</v>
      </c>
      <c r="H104">
        <v>216.6</v>
      </c>
      <c r="I104">
        <v>106</v>
      </c>
      <c r="J104" t="s">
        <v>10</v>
      </c>
      <c r="K104">
        <v>2</v>
      </c>
      <c r="L104">
        <v>1</v>
      </c>
      <c r="M104">
        <f t="shared" si="3"/>
        <v>0</v>
      </c>
      <c r="N104">
        <f t="shared" si="4"/>
        <v>0</v>
      </c>
      <c r="O104">
        <f t="shared" si="5"/>
        <v>1</v>
      </c>
    </row>
    <row r="105" spans="1:15">
      <c r="A105" t="s">
        <v>229</v>
      </c>
      <c r="B105" t="s">
        <v>6</v>
      </c>
      <c r="C105">
        <v>294</v>
      </c>
      <c r="D105" t="s">
        <v>230</v>
      </c>
      <c r="E105" t="s">
        <v>8</v>
      </c>
      <c r="F105" t="s">
        <v>9</v>
      </c>
      <c r="G105">
        <v>80249</v>
      </c>
      <c r="H105">
        <v>48.73</v>
      </c>
      <c r="I105">
        <v>104</v>
      </c>
      <c r="J105" t="s">
        <v>14</v>
      </c>
      <c r="K105">
        <v>2</v>
      </c>
      <c r="L105">
        <v>1</v>
      </c>
      <c r="M105">
        <f t="shared" si="3"/>
        <v>0</v>
      </c>
      <c r="N105">
        <f t="shared" si="4"/>
        <v>0</v>
      </c>
      <c r="O105">
        <f t="shared" si="5"/>
        <v>1</v>
      </c>
    </row>
    <row r="106" spans="1:15">
      <c r="A106" t="s">
        <v>231</v>
      </c>
      <c r="B106" t="s">
        <v>6</v>
      </c>
      <c r="C106">
        <v>295</v>
      </c>
      <c r="D106" t="s">
        <v>232</v>
      </c>
      <c r="E106" t="s">
        <v>8</v>
      </c>
      <c r="F106" t="s">
        <v>9</v>
      </c>
      <c r="G106">
        <v>80212</v>
      </c>
      <c r="H106">
        <v>242.08</v>
      </c>
      <c r="I106">
        <v>108</v>
      </c>
      <c r="J106" t="s">
        <v>10</v>
      </c>
      <c r="K106">
        <v>7</v>
      </c>
      <c r="L106">
        <v>1</v>
      </c>
      <c r="M106">
        <f t="shared" si="3"/>
        <v>0</v>
      </c>
      <c r="N106">
        <f t="shared" si="4"/>
        <v>0</v>
      </c>
      <c r="O106">
        <f t="shared" si="5"/>
        <v>1</v>
      </c>
    </row>
    <row r="107" spans="1:15">
      <c r="A107" t="s">
        <v>233</v>
      </c>
      <c r="B107" t="s">
        <v>6</v>
      </c>
      <c r="C107">
        <v>296</v>
      </c>
      <c r="D107" t="s">
        <v>234</v>
      </c>
      <c r="E107" t="s">
        <v>35</v>
      </c>
      <c r="F107" t="s">
        <v>9</v>
      </c>
      <c r="G107">
        <v>80015</v>
      </c>
      <c r="H107">
        <v>108.69</v>
      </c>
      <c r="I107">
        <v>104</v>
      </c>
      <c r="J107" t="s">
        <v>10</v>
      </c>
      <c r="K107">
        <v>2</v>
      </c>
      <c r="L107">
        <v>1</v>
      </c>
      <c r="M107">
        <f t="shared" si="3"/>
        <v>0</v>
      </c>
      <c r="N107">
        <f t="shared" si="4"/>
        <v>0</v>
      </c>
      <c r="O107">
        <f t="shared" si="5"/>
        <v>1</v>
      </c>
    </row>
    <row r="108" spans="1:15">
      <c r="A108" t="s">
        <v>235</v>
      </c>
      <c r="B108" t="s">
        <v>6</v>
      </c>
      <c r="C108">
        <v>297</v>
      </c>
      <c r="D108" t="s">
        <v>236</v>
      </c>
      <c r="E108" t="s">
        <v>35</v>
      </c>
      <c r="F108" t="s">
        <v>9</v>
      </c>
      <c r="G108">
        <v>80017</v>
      </c>
      <c r="H108">
        <v>64.14</v>
      </c>
      <c r="I108">
        <v>104</v>
      </c>
      <c r="J108" t="s">
        <v>10</v>
      </c>
      <c r="K108">
        <v>2</v>
      </c>
      <c r="L108">
        <v>1</v>
      </c>
      <c r="M108">
        <f t="shared" si="3"/>
        <v>0</v>
      </c>
      <c r="N108">
        <f t="shared" si="4"/>
        <v>0</v>
      </c>
      <c r="O108">
        <f t="shared" si="5"/>
        <v>1</v>
      </c>
    </row>
    <row r="109" spans="1:15">
      <c r="A109" t="s">
        <v>237</v>
      </c>
      <c r="B109" t="s">
        <v>6</v>
      </c>
      <c r="C109">
        <v>298</v>
      </c>
      <c r="D109" t="s">
        <v>238</v>
      </c>
      <c r="E109" t="s">
        <v>29</v>
      </c>
      <c r="F109" t="s">
        <v>9</v>
      </c>
      <c r="G109">
        <v>80002</v>
      </c>
      <c r="H109">
        <v>155.09</v>
      </c>
      <c r="I109">
        <v>107</v>
      </c>
      <c r="J109" t="s">
        <v>10</v>
      </c>
      <c r="K109">
        <v>7</v>
      </c>
      <c r="L109">
        <v>1</v>
      </c>
      <c r="M109">
        <f t="shared" si="3"/>
        <v>0</v>
      </c>
      <c r="N109">
        <f t="shared" si="4"/>
        <v>0</v>
      </c>
      <c r="O109">
        <f t="shared" si="5"/>
        <v>1</v>
      </c>
    </row>
    <row r="110" spans="1:15">
      <c r="A110" t="s">
        <v>239</v>
      </c>
      <c r="B110" t="s">
        <v>6</v>
      </c>
      <c r="C110">
        <v>299</v>
      </c>
      <c r="D110" t="s">
        <v>240</v>
      </c>
      <c r="E110" t="s">
        <v>13</v>
      </c>
      <c r="F110" t="s">
        <v>9</v>
      </c>
      <c r="G110">
        <v>80111</v>
      </c>
      <c r="H110">
        <v>234.91</v>
      </c>
      <c r="I110">
        <v>104</v>
      </c>
      <c r="J110" t="s">
        <v>10</v>
      </c>
      <c r="K110">
        <v>5</v>
      </c>
      <c r="L110">
        <v>1</v>
      </c>
      <c r="M110">
        <f t="shared" si="3"/>
        <v>0</v>
      </c>
      <c r="N110">
        <f t="shared" si="4"/>
        <v>0</v>
      </c>
      <c r="O110">
        <f t="shared" si="5"/>
        <v>1</v>
      </c>
    </row>
    <row r="111" spans="1:15">
      <c r="A111" t="s">
        <v>241</v>
      </c>
      <c r="B111" t="s">
        <v>6</v>
      </c>
      <c r="C111">
        <v>300</v>
      </c>
      <c r="D111" t="s">
        <v>242</v>
      </c>
      <c r="E111" t="s">
        <v>212</v>
      </c>
      <c r="F111" t="s">
        <v>9</v>
      </c>
      <c r="G111">
        <v>80229</v>
      </c>
      <c r="H111">
        <v>16.05</v>
      </c>
      <c r="I111">
        <v>107</v>
      </c>
      <c r="J111" t="s">
        <v>10</v>
      </c>
      <c r="K111">
        <v>3</v>
      </c>
      <c r="L111">
        <v>1</v>
      </c>
      <c r="M111">
        <f t="shared" si="3"/>
        <v>0</v>
      </c>
      <c r="N111">
        <f t="shared" si="4"/>
        <v>0</v>
      </c>
      <c r="O111">
        <f t="shared" si="5"/>
        <v>1</v>
      </c>
    </row>
    <row r="112" spans="1:15">
      <c r="A112" t="s">
        <v>243</v>
      </c>
      <c r="B112" t="s">
        <v>6</v>
      </c>
      <c r="C112">
        <v>311</v>
      </c>
      <c r="D112" t="s">
        <v>244</v>
      </c>
      <c r="E112" t="s">
        <v>84</v>
      </c>
      <c r="F112" t="s">
        <v>9</v>
      </c>
      <c r="G112">
        <v>80234</v>
      </c>
      <c r="H112">
        <v>41.08</v>
      </c>
      <c r="I112">
        <v>109</v>
      </c>
      <c r="J112" t="s">
        <v>10</v>
      </c>
      <c r="K112">
        <v>3</v>
      </c>
      <c r="L112">
        <v>1</v>
      </c>
      <c r="M112">
        <f t="shared" si="3"/>
        <v>0</v>
      </c>
      <c r="N112">
        <f t="shared" si="4"/>
        <v>0</v>
      </c>
      <c r="O112">
        <f t="shared" si="5"/>
        <v>1</v>
      </c>
    </row>
    <row r="113" spans="1:15">
      <c r="A113" t="s">
        <v>245</v>
      </c>
      <c r="B113" t="s">
        <v>6</v>
      </c>
      <c r="C113">
        <v>315</v>
      </c>
      <c r="D113" t="s">
        <v>246</v>
      </c>
      <c r="E113" t="s">
        <v>8</v>
      </c>
      <c r="F113" t="s">
        <v>9</v>
      </c>
      <c r="G113">
        <v>80220</v>
      </c>
      <c r="H113">
        <v>134.44999999999999</v>
      </c>
      <c r="I113">
        <v>100</v>
      </c>
      <c r="J113" t="s">
        <v>10</v>
      </c>
      <c r="K113">
        <v>2</v>
      </c>
      <c r="L113">
        <v>1</v>
      </c>
      <c r="M113">
        <f t="shared" si="3"/>
        <v>0</v>
      </c>
      <c r="N113">
        <f t="shared" si="4"/>
        <v>0</v>
      </c>
      <c r="O113">
        <f t="shared" si="5"/>
        <v>1</v>
      </c>
    </row>
    <row r="114" spans="1:15">
      <c r="A114" t="s">
        <v>247</v>
      </c>
      <c r="B114" t="s">
        <v>6</v>
      </c>
      <c r="C114">
        <v>318</v>
      </c>
      <c r="D114" t="s">
        <v>248</v>
      </c>
      <c r="E114" t="s">
        <v>8</v>
      </c>
      <c r="F114" t="s">
        <v>9</v>
      </c>
      <c r="G114">
        <v>80221</v>
      </c>
      <c r="H114">
        <v>124.97</v>
      </c>
      <c r="I114">
        <v>103</v>
      </c>
      <c r="J114" t="s">
        <v>10</v>
      </c>
      <c r="K114">
        <v>1</v>
      </c>
      <c r="L114">
        <v>1</v>
      </c>
      <c r="M114">
        <f t="shared" si="3"/>
        <v>0</v>
      </c>
      <c r="N114">
        <f t="shared" si="4"/>
        <v>0</v>
      </c>
      <c r="O114">
        <f t="shared" si="5"/>
        <v>1</v>
      </c>
    </row>
    <row r="115" spans="1:15">
      <c r="A115" t="s">
        <v>249</v>
      </c>
      <c r="B115" t="s">
        <v>6</v>
      </c>
      <c r="C115">
        <v>319</v>
      </c>
      <c r="D115" t="s">
        <v>250</v>
      </c>
      <c r="E115" t="s">
        <v>29</v>
      </c>
      <c r="F115" t="s">
        <v>9</v>
      </c>
      <c r="G115">
        <v>80003</v>
      </c>
      <c r="H115">
        <v>194.22</v>
      </c>
      <c r="I115">
        <v>103</v>
      </c>
      <c r="J115" t="s">
        <v>10</v>
      </c>
      <c r="K115">
        <v>3</v>
      </c>
      <c r="L115">
        <v>1</v>
      </c>
      <c r="M115">
        <f t="shared" si="3"/>
        <v>0</v>
      </c>
      <c r="N115">
        <f t="shared" si="4"/>
        <v>0</v>
      </c>
      <c r="O115">
        <f t="shared" si="5"/>
        <v>1</v>
      </c>
    </row>
    <row r="116" spans="1:15">
      <c r="A116" t="s">
        <v>251</v>
      </c>
      <c r="B116" t="s">
        <v>6</v>
      </c>
      <c r="C116">
        <v>322</v>
      </c>
      <c r="D116" t="s">
        <v>252</v>
      </c>
      <c r="E116" t="s">
        <v>26</v>
      </c>
      <c r="F116" t="s">
        <v>9</v>
      </c>
      <c r="G116">
        <v>80214</v>
      </c>
      <c r="H116">
        <v>197.92</v>
      </c>
      <c r="I116">
        <v>106</v>
      </c>
      <c r="J116" t="s">
        <v>10</v>
      </c>
      <c r="K116">
        <v>1</v>
      </c>
      <c r="L116">
        <v>1</v>
      </c>
      <c r="M116">
        <f t="shared" si="3"/>
        <v>0</v>
      </c>
      <c r="N116">
        <f t="shared" si="4"/>
        <v>0</v>
      </c>
      <c r="O116">
        <f t="shared" si="5"/>
        <v>1</v>
      </c>
    </row>
    <row r="117" spans="1:15">
      <c r="A117" t="s">
        <v>253</v>
      </c>
      <c r="B117" t="s">
        <v>6</v>
      </c>
      <c r="C117">
        <v>329</v>
      </c>
      <c r="D117" t="s">
        <v>254</v>
      </c>
      <c r="E117" t="s">
        <v>29</v>
      </c>
      <c r="F117" t="s">
        <v>9</v>
      </c>
      <c r="G117">
        <v>80005</v>
      </c>
      <c r="H117">
        <v>190.56</v>
      </c>
      <c r="I117">
        <v>103</v>
      </c>
      <c r="J117" t="s">
        <v>10</v>
      </c>
      <c r="K117">
        <v>8</v>
      </c>
      <c r="L117">
        <v>1</v>
      </c>
      <c r="M117">
        <f t="shared" si="3"/>
        <v>0</v>
      </c>
      <c r="N117">
        <f t="shared" si="4"/>
        <v>0</v>
      </c>
      <c r="O117">
        <f t="shared" si="5"/>
        <v>1</v>
      </c>
    </row>
    <row r="118" spans="1:15">
      <c r="A118" t="s">
        <v>255</v>
      </c>
      <c r="B118" t="s">
        <v>6</v>
      </c>
      <c r="C118">
        <v>330</v>
      </c>
      <c r="D118" t="s">
        <v>256</v>
      </c>
      <c r="E118" t="s">
        <v>8</v>
      </c>
      <c r="F118" t="s">
        <v>9</v>
      </c>
      <c r="G118">
        <v>80210</v>
      </c>
      <c r="H118">
        <v>255.36</v>
      </c>
      <c r="I118">
        <v>107</v>
      </c>
      <c r="J118" t="s">
        <v>10</v>
      </c>
      <c r="K118">
        <v>5</v>
      </c>
      <c r="L118">
        <v>1</v>
      </c>
      <c r="M118">
        <f t="shared" si="3"/>
        <v>0</v>
      </c>
      <c r="N118">
        <f t="shared" si="4"/>
        <v>0</v>
      </c>
      <c r="O118">
        <f t="shared" si="5"/>
        <v>1</v>
      </c>
    </row>
    <row r="119" spans="1:15">
      <c r="A119" t="s">
        <v>257</v>
      </c>
      <c r="B119" t="s">
        <v>6</v>
      </c>
      <c r="C119">
        <v>331</v>
      </c>
      <c r="D119" t="s">
        <v>258</v>
      </c>
      <c r="E119" t="s">
        <v>48</v>
      </c>
      <c r="F119" t="s">
        <v>9</v>
      </c>
      <c r="G119">
        <v>80112</v>
      </c>
      <c r="H119">
        <v>20.82</v>
      </c>
      <c r="I119">
        <v>105</v>
      </c>
      <c r="J119" t="s">
        <v>10</v>
      </c>
      <c r="K119">
        <v>8</v>
      </c>
      <c r="L119">
        <v>1</v>
      </c>
      <c r="M119">
        <f t="shared" si="3"/>
        <v>0</v>
      </c>
      <c r="N119">
        <f t="shared" si="4"/>
        <v>0</v>
      </c>
      <c r="O119">
        <f t="shared" si="5"/>
        <v>1</v>
      </c>
    </row>
    <row r="120" spans="1:15">
      <c r="A120" t="s">
        <v>259</v>
      </c>
      <c r="B120" t="s">
        <v>6</v>
      </c>
      <c r="C120">
        <v>332</v>
      </c>
      <c r="D120" t="s">
        <v>260</v>
      </c>
      <c r="E120" t="s">
        <v>212</v>
      </c>
      <c r="F120" t="s">
        <v>9</v>
      </c>
      <c r="G120">
        <v>80229</v>
      </c>
      <c r="H120">
        <v>229.88</v>
      </c>
      <c r="I120">
        <v>103</v>
      </c>
      <c r="J120" t="s">
        <v>10</v>
      </c>
      <c r="K120">
        <v>8</v>
      </c>
      <c r="L120">
        <v>1</v>
      </c>
      <c r="M120">
        <f t="shared" si="3"/>
        <v>0</v>
      </c>
      <c r="N120">
        <f t="shared" si="4"/>
        <v>0</v>
      </c>
      <c r="O120">
        <f t="shared" si="5"/>
        <v>1</v>
      </c>
    </row>
    <row r="121" spans="1:15">
      <c r="A121" t="s">
        <v>261</v>
      </c>
      <c r="B121" t="s">
        <v>6</v>
      </c>
      <c r="C121">
        <v>333</v>
      </c>
      <c r="D121" t="s">
        <v>262</v>
      </c>
      <c r="E121" t="s">
        <v>29</v>
      </c>
      <c r="F121" t="s">
        <v>9</v>
      </c>
      <c r="G121">
        <v>80005</v>
      </c>
      <c r="H121">
        <v>244.74</v>
      </c>
      <c r="I121">
        <v>108</v>
      </c>
      <c r="J121" t="s">
        <v>14</v>
      </c>
      <c r="K121">
        <v>6</v>
      </c>
      <c r="L121">
        <v>1</v>
      </c>
      <c r="M121">
        <f t="shared" si="3"/>
        <v>0</v>
      </c>
      <c r="N121">
        <f t="shared" si="4"/>
        <v>0</v>
      </c>
      <c r="O121">
        <f t="shared" si="5"/>
        <v>1</v>
      </c>
    </row>
    <row r="122" spans="1:15">
      <c r="A122" t="s">
        <v>263</v>
      </c>
      <c r="B122" t="s">
        <v>6</v>
      </c>
      <c r="C122">
        <v>340</v>
      </c>
      <c r="D122" t="s">
        <v>264</v>
      </c>
      <c r="E122" t="s">
        <v>26</v>
      </c>
      <c r="F122" t="s">
        <v>9</v>
      </c>
      <c r="G122">
        <v>80215</v>
      </c>
      <c r="H122">
        <v>169.97</v>
      </c>
      <c r="I122">
        <v>107</v>
      </c>
      <c r="J122" t="s">
        <v>10</v>
      </c>
      <c r="K122">
        <v>2</v>
      </c>
      <c r="L122">
        <v>1</v>
      </c>
      <c r="M122">
        <f t="shared" si="3"/>
        <v>0</v>
      </c>
      <c r="N122">
        <f t="shared" si="4"/>
        <v>0</v>
      </c>
      <c r="O122">
        <f t="shared" si="5"/>
        <v>1</v>
      </c>
    </row>
    <row r="123" spans="1:15">
      <c r="A123" t="s">
        <v>265</v>
      </c>
      <c r="B123" t="s">
        <v>6</v>
      </c>
      <c r="C123">
        <v>341</v>
      </c>
      <c r="D123" t="s">
        <v>266</v>
      </c>
      <c r="E123" t="s">
        <v>26</v>
      </c>
      <c r="F123" t="s">
        <v>9</v>
      </c>
      <c r="G123">
        <v>80232</v>
      </c>
      <c r="H123">
        <v>95.64</v>
      </c>
      <c r="I123">
        <v>106</v>
      </c>
      <c r="J123" t="s">
        <v>10</v>
      </c>
      <c r="K123">
        <v>2</v>
      </c>
      <c r="L123">
        <v>1</v>
      </c>
      <c r="M123">
        <f t="shared" si="3"/>
        <v>0</v>
      </c>
      <c r="N123">
        <f t="shared" si="4"/>
        <v>0</v>
      </c>
      <c r="O123">
        <f t="shared" si="5"/>
        <v>1</v>
      </c>
    </row>
    <row r="124" spans="1:15">
      <c r="A124" t="s">
        <v>267</v>
      </c>
      <c r="B124" t="s">
        <v>6</v>
      </c>
      <c r="C124">
        <v>343</v>
      </c>
      <c r="D124" t="s">
        <v>268</v>
      </c>
      <c r="E124" t="s">
        <v>8</v>
      </c>
      <c r="F124" t="s">
        <v>9</v>
      </c>
      <c r="G124">
        <v>80231</v>
      </c>
      <c r="H124">
        <v>81.290000000000006</v>
      </c>
      <c r="I124">
        <v>105</v>
      </c>
      <c r="J124" t="s">
        <v>10</v>
      </c>
      <c r="K124">
        <v>8</v>
      </c>
      <c r="L124">
        <v>1</v>
      </c>
      <c r="M124">
        <f t="shared" si="3"/>
        <v>0</v>
      </c>
      <c r="N124">
        <f t="shared" si="4"/>
        <v>0</v>
      </c>
      <c r="O124">
        <f t="shared" si="5"/>
        <v>1</v>
      </c>
    </row>
    <row r="125" spans="1:15">
      <c r="A125" t="s">
        <v>269</v>
      </c>
      <c r="B125" t="s">
        <v>6</v>
      </c>
      <c r="C125">
        <v>344</v>
      </c>
      <c r="D125" t="s">
        <v>270</v>
      </c>
      <c r="E125" t="s">
        <v>35</v>
      </c>
      <c r="F125" t="s">
        <v>9</v>
      </c>
      <c r="G125">
        <v>80011</v>
      </c>
      <c r="H125">
        <v>225.97</v>
      </c>
      <c r="I125">
        <v>104</v>
      </c>
      <c r="J125" t="s">
        <v>10</v>
      </c>
      <c r="K125">
        <v>3</v>
      </c>
      <c r="L125">
        <v>1</v>
      </c>
      <c r="M125">
        <f t="shared" si="3"/>
        <v>0</v>
      </c>
      <c r="N125">
        <f t="shared" si="4"/>
        <v>0</v>
      </c>
      <c r="O125">
        <f t="shared" si="5"/>
        <v>1</v>
      </c>
    </row>
    <row r="126" spans="1:15">
      <c r="A126" t="s">
        <v>271</v>
      </c>
      <c r="B126" t="s">
        <v>6</v>
      </c>
      <c r="C126">
        <v>345</v>
      </c>
      <c r="D126" t="s">
        <v>272</v>
      </c>
      <c r="E126" t="s">
        <v>77</v>
      </c>
      <c r="F126" t="s">
        <v>9</v>
      </c>
      <c r="G126">
        <v>80031</v>
      </c>
      <c r="H126">
        <v>78.28</v>
      </c>
      <c r="I126">
        <v>108</v>
      </c>
      <c r="J126" t="s">
        <v>10</v>
      </c>
      <c r="K126">
        <v>1</v>
      </c>
      <c r="L126">
        <v>1</v>
      </c>
      <c r="M126">
        <f t="shared" si="3"/>
        <v>0</v>
      </c>
      <c r="N126">
        <f t="shared" si="4"/>
        <v>0</v>
      </c>
      <c r="O126">
        <f t="shared" si="5"/>
        <v>1</v>
      </c>
    </row>
    <row r="127" spans="1:15">
      <c r="A127" t="s">
        <v>273</v>
      </c>
      <c r="B127" t="s">
        <v>6</v>
      </c>
      <c r="C127">
        <v>346</v>
      </c>
      <c r="D127" t="s">
        <v>274</v>
      </c>
      <c r="E127" t="s">
        <v>8</v>
      </c>
      <c r="F127" t="s">
        <v>9</v>
      </c>
      <c r="G127">
        <v>80236</v>
      </c>
      <c r="H127">
        <v>83.32</v>
      </c>
      <c r="I127">
        <v>101</v>
      </c>
      <c r="J127" t="s">
        <v>10</v>
      </c>
      <c r="K127">
        <v>2</v>
      </c>
      <c r="L127">
        <v>1</v>
      </c>
      <c r="M127">
        <f t="shared" si="3"/>
        <v>0</v>
      </c>
      <c r="N127">
        <f t="shared" si="4"/>
        <v>0</v>
      </c>
      <c r="O127">
        <f t="shared" si="5"/>
        <v>1</v>
      </c>
    </row>
    <row r="128" spans="1:15">
      <c r="A128" t="s">
        <v>275</v>
      </c>
      <c r="B128" t="s">
        <v>6</v>
      </c>
      <c r="C128">
        <v>348</v>
      </c>
      <c r="D128" t="s">
        <v>276</v>
      </c>
      <c r="E128" t="s">
        <v>35</v>
      </c>
      <c r="F128" t="s">
        <v>9</v>
      </c>
      <c r="G128">
        <v>80015</v>
      </c>
      <c r="H128">
        <v>21.08</v>
      </c>
      <c r="I128">
        <v>104</v>
      </c>
      <c r="J128" t="s">
        <v>10</v>
      </c>
      <c r="K128">
        <v>2</v>
      </c>
      <c r="L128">
        <v>1</v>
      </c>
      <c r="M128">
        <f t="shared" si="3"/>
        <v>0</v>
      </c>
      <c r="N128">
        <f t="shared" si="4"/>
        <v>0</v>
      </c>
      <c r="O128">
        <f t="shared" si="5"/>
        <v>1</v>
      </c>
    </row>
    <row r="129" spans="1:15">
      <c r="A129" t="s">
        <v>277</v>
      </c>
      <c r="B129" t="s">
        <v>6</v>
      </c>
      <c r="C129">
        <v>350</v>
      </c>
      <c r="D129" t="s">
        <v>278</v>
      </c>
      <c r="E129" t="s">
        <v>35</v>
      </c>
      <c r="F129" t="s">
        <v>9</v>
      </c>
      <c r="G129">
        <v>80011</v>
      </c>
      <c r="H129">
        <v>229.48</v>
      </c>
      <c r="I129">
        <v>105</v>
      </c>
      <c r="J129" t="s">
        <v>10</v>
      </c>
      <c r="K129">
        <v>5</v>
      </c>
      <c r="L129">
        <v>1</v>
      </c>
      <c r="M129">
        <f t="shared" si="3"/>
        <v>0</v>
      </c>
      <c r="N129">
        <f t="shared" si="4"/>
        <v>0</v>
      </c>
      <c r="O129">
        <f t="shared" si="5"/>
        <v>1</v>
      </c>
    </row>
    <row r="130" spans="1:15">
      <c r="A130" t="s">
        <v>279</v>
      </c>
      <c r="B130" t="s">
        <v>6</v>
      </c>
      <c r="C130">
        <v>353</v>
      </c>
      <c r="D130" t="s">
        <v>280</v>
      </c>
      <c r="E130" t="s">
        <v>8</v>
      </c>
      <c r="F130" t="s">
        <v>9</v>
      </c>
      <c r="G130">
        <v>80231</v>
      </c>
      <c r="H130">
        <v>222.98</v>
      </c>
      <c r="I130">
        <v>100</v>
      </c>
      <c r="J130" t="s">
        <v>10</v>
      </c>
      <c r="K130">
        <v>5</v>
      </c>
      <c r="L130">
        <v>2</v>
      </c>
      <c r="M130">
        <f t="shared" si="3"/>
        <v>0</v>
      </c>
      <c r="N130">
        <f t="shared" si="4"/>
        <v>0</v>
      </c>
      <c r="O130">
        <f t="shared" si="5"/>
        <v>1</v>
      </c>
    </row>
    <row r="131" spans="1:15">
      <c r="A131" t="s">
        <v>281</v>
      </c>
      <c r="B131" t="s">
        <v>6</v>
      </c>
      <c r="C131">
        <v>361</v>
      </c>
      <c r="D131" t="s">
        <v>282</v>
      </c>
      <c r="E131" t="s">
        <v>8</v>
      </c>
      <c r="F131" t="s">
        <v>9</v>
      </c>
      <c r="G131">
        <v>80227</v>
      </c>
      <c r="H131">
        <v>57.61</v>
      </c>
      <c r="I131">
        <v>101</v>
      </c>
      <c r="J131" t="s">
        <v>10</v>
      </c>
      <c r="K131">
        <v>6</v>
      </c>
      <c r="L131">
        <v>1</v>
      </c>
      <c r="M131">
        <f t="shared" ref="M131:M194" si="6">IF(B131="Loyalty Club and Credit Card", 1,0)</f>
        <v>0</v>
      </c>
      <c r="N131">
        <f t="shared" ref="N131:N194" si="7">IF(B131="Loyalty Club Only", 1,0)</f>
        <v>0</v>
      </c>
      <c r="O131">
        <f t="shared" ref="O131:O194" si="8">IF(B131="Store Mailing List", 1,0)</f>
        <v>1</v>
      </c>
    </row>
    <row r="132" spans="1:15">
      <c r="A132" t="s">
        <v>283</v>
      </c>
      <c r="B132" t="s">
        <v>6</v>
      </c>
      <c r="C132">
        <v>362</v>
      </c>
      <c r="D132" t="s">
        <v>284</v>
      </c>
      <c r="E132" t="s">
        <v>29</v>
      </c>
      <c r="F132" t="s">
        <v>9</v>
      </c>
      <c r="G132">
        <v>80005</v>
      </c>
      <c r="H132">
        <v>81.5</v>
      </c>
      <c r="I132">
        <v>106</v>
      </c>
      <c r="J132" t="s">
        <v>10</v>
      </c>
      <c r="K132">
        <v>2</v>
      </c>
      <c r="L132">
        <v>1</v>
      </c>
      <c r="M132">
        <f t="shared" si="6"/>
        <v>0</v>
      </c>
      <c r="N132">
        <f t="shared" si="7"/>
        <v>0</v>
      </c>
      <c r="O132">
        <f t="shared" si="8"/>
        <v>1</v>
      </c>
    </row>
    <row r="133" spans="1:15">
      <c r="A133" t="s">
        <v>285</v>
      </c>
      <c r="B133" t="s">
        <v>6</v>
      </c>
      <c r="C133">
        <v>364</v>
      </c>
      <c r="D133" t="s">
        <v>286</v>
      </c>
      <c r="E133" t="s">
        <v>29</v>
      </c>
      <c r="F133" t="s">
        <v>9</v>
      </c>
      <c r="G133">
        <v>80003</v>
      </c>
      <c r="H133">
        <v>86.16</v>
      </c>
      <c r="I133">
        <v>107</v>
      </c>
      <c r="J133" t="s">
        <v>10</v>
      </c>
      <c r="K133">
        <v>2</v>
      </c>
      <c r="L133">
        <v>1</v>
      </c>
      <c r="M133">
        <f t="shared" si="6"/>
        <v>0</v>
      </c>
      <c r="N133">
        <f t="shared" si="7"/>
        <v>0</v>
      </c>
      <c r="O133">
        <f t="shared" si="8"/>
        <v>1</v>
      </c>
    </row>
    <row r="134" spans="1:15">
      <c r="A134" t="s">
        <v>287</v>
      </c>
      <c r="B134" t="s">
        <v>6</v>
      </c>
      <c r="C134">
        <v>365</v>
      </c>
      <c r="D134" t="s">
        <v>288</v>
      </c>
      <c r="E134" t="s">
        <v>48</v>
      </c>
      <c r="F134" t="s">
        <v>9</v>
      </c>
      <c r="G134">
        <v>80111</v>
      </c>
      <c r="H134">
        <v>145.72</v>
      </c>
      <c r="I134">
        <v>104</v>
      </c>
      <c r="J134" t="s">
        <v>14</v>
      </c>
      <c r="K134">
        <v>2</v>
      </c>
      <c r="L134">
        <v>1</v>
      </c>
      <c r="M134">
        <f t="shared" si="6"/>
        <v>0</v>
      </c>
      <c r="N134">
        <f t="shared" si="7"/>
        <v>0</v>
      </c>
      <c r="O134">
        <f t="shared" si="8"/>
        <v>1</v>
      </c>
    </row>
    <row r="135" spans="1:15">
      <c r="A135" t="s">
        <v>289</v>
      </c>
      <c r="B135" t="s">
        <v>6</v>
      </c>
      <c r="C135">
        <v>367</v>
      </c>
      <c r="D135" t="s">
        <v>290</v>
      </c>
      <c r="E135" t="s">
        <v>26</v>
      </c>
      <c r="F135" t="s">
        <v>9</v>
      </c>
      <c r="G135">
        <v>80215</v>
      </c>
      <c r="H135">
        <v>58.91</v>
      </c>
      <c r="I135">
        <v>106</v>
      </c>
      <c r="J135" t="s">
        <v>14</v>
      </c>
      <c r="K135">
        <v>7</v>
      </c>
      <c r="L135">
        <v>1</v>
      </c>
      <c r="M135">
        <f t="shared" si="6"/>
        <v>0</v>
      </c>
      <c r="N135">
        <f t="shared" si="7"/>
        <v>0</v>
      </c>
      <c r="O135">
        <f t="shared" si="8"/>
        <v>1</v>
      </c>
    </row>
    <row r="136" spans="1:15">
      <c r="A136" t="s">
        <v>291</v>
      </c>
      <c r="B136" t="s">
        <v>6</v>
      </c>
      <c r="C136">
        <v>370</v>
      </c>
      <c r="D136" t="s">
        <v>292</v>
      </c>
      <c r="E136" t="s">
        <v>293</v>
      </c>
      <c r="F136" t="s">
        <v>9</v>
      </c>
      <c r="G136">
        <v>80602</v>
      </c>
      <c r="H136">
        <v>16.670000000000002</v>
      </c>
      <c r="I136">
        <v>103</v>
      </c>
      <c r="J136" t="s">
        <v>10</v>
      </c>
      <c r="K136">
        <v>1</v>
      </c>
      <c r="L136">
        <v>1</v>
      </c>
      <c r="M136">
        <f t="shared" si="6"/>
        <v>0</v>
      </c>
      <c r="N136">
        <f t="shared" si="7"/>
        <v>0</v>
      </c>
      <c r="O136">
        <f t="shared" si="8"/>
        <v>1</v>
      </c>
    </row>
    <row r="137" spans="1:15">
      <c r="A137" t="s">
        <v>294</v>
      </c>
      <c r="B137" t="s">
        <v>6</v>
      </c>
      <c r="C137">
        <v>371</v>
      </c>
      <c r="D137" t="s">
        <v>295</v>
      </c>
      <c r="E137" t="s">
        <v>8</v>
      </c>
      <c r="F137" t="s">
        <v>9</v>
      </c>
      <c r="G137">
        <v>80236</v>
      </c>
      <c r="H137">
        <v>218.44</v>
      </c>
      <c r="I137">
        <v>101</v>
      </c>
      <c r="J137" t="s">
        <v>14</v>
      </c>
      <c r="K137">
        <v>6</v>
      </c>
      <c r="L137">
        <v>1</v>
      </c>
      <c r="M137">
        <f t="shared" si="6"/>
        <v>0</v>
      </c>
      <c r="N137">
        <f t="shared" si="7"/>
        <v>0</v>
      </c>
      <c r="O137">
        <f t="shared" si="8"/>
        <v>1</v>
      </c>
    </row>
    <row r="138" spans="1:15">
      <c r="A138" t="s">
        <v>296</v>
      </c>
      <c r="B138" t="s">
        <v>6</v>
      </c>
      <c r="C138">
        <v>372</v>
      </c>
      <c r="D138" t="s">
        <v>297</v>
      </c>
      <c r="E138" t="s">
        <v>35</v>
      </c>
      <c r="F138" t="s">
        <v>9</v>
      </c>
      <c r="G138">
        <v>80012</v>
      </c>
      <c r="H138">
        <v>113.85</v>
      </c>
      <c r="I138">
        <v>100</v>
      </c>
      <c r="J138" t="s">
        <v>10</v>
      </c>
      <c r="K138">
        <v>3</v>
      </c>
      <c r="L138">
        <v>1</v>
      </c>
      <c r="M138">
        <f t="shared" si="6"/>
        <v>0</v>
      </c>
      <c r="N138">
        <f t="shared" si="7"/>
        <v>0</v>
      </c>
      <c r="O138">
        <f t="shared" si="8"/>
        <v>1</v>
      </c>
    </row>
    <row r="139" spans="1:15">
      <c r="A139" t="s">
        <v>298</v>
      </c>
      <c r="B139" t="s">
        <v>6</v>
      </c>
      <c r="C139">
        <v>374</v>
      </c>
      <c r="D139" t="s">
        <v>299</v>
      </c>
      <c r="E139" t="s">
        <v>29</v>
      </c>
      <c r="F139" t="s">
        <v>9</v>
      </c>
      <c r="G139">
        <v>80003</v>
      </c>
      <c r="H139">
        <v>231.04</v>
      </c>
      <c r="I139">
        <v>103</v>
      </c>
      <c r="J139" t="s">
        <v>10</v>
      </c>
      <c r="K139">
        <v>5</v>
      </c>
      <c r="L139">
        <v>2</v>
      </c>
      <c r="M139">
        <f t="shared" si="6"/>
        <v>0</v>
      </c>
      <c r="N139">
        <f t="shared" si="7"/>
        <v>0</v>
      </c>
      <c r="O139">
        <f t="shared" si="8"/>
        <v>1</v>
      </c>
    </row>
    <row r="140" spans="1:15">
      <c r="A140" t="s">
        <v>300</v>
      </c>
      <c r="B140" t="s">
        <v>6</v>
      </c>
      <c r="C140">
        <v>382</v>
      </c>
      <c r="D140" t="s">
        <v>301</v>
      </c>
      <c r="E140" t="s">
        <v>77</v>
      </c>
      <c r="F140" t="s">
        <v>9</v>
      </c>
      <c r="G140">
        <v>80020</v>
      </c>
      <c r="H140">
        <v>232.19</v>
      </c>
      <c r="I140">
        <v>107</v>
      </c>
      <c r="J140" t="s">
        <v>10</v>
      </c>
      <c r="K140">
        <v>4</v>
      </c>
      <c r="L140">
        <v>4</v>
      </c>
      <c r="M140">
        <f t="shared" si="6"/>
        <v>0</v>
      </c>
      <c r="N140">
        <f t="shared" si="7"/>
        <v>0</v>
      </c>
      <c r="O140">
        <f t="shared" si="8"/>
        <v>1</v>
      </c>
    </row>
    <row r="141" spans="1:15">
      <c r="A141" t="s">
        <v>302</v>
      </c>
      <c r="B141" t="s">
        <v>6</v>
      </c>
      <c r="C141">
        <v>383</v>
      </c>
      <c r="D141" t="s">
        <v>303</v>
      </c>
      <c r="E141" t="s">
        <v>26</v>
      </c>
      <c r="F141" t="s">
        <v>9</v>
      </c>
      <c r="G141">
        <v>80214</v>
      </c>
      <c r="H141">
        <v>229.95</v>
      </c>
      <c r="I141">
        <v>108</v>
      </c>
      <c r="J141" t="s">
        <v>10</v>
      </c>
      <c r="K141">
        <v>2</v>
      </c>
      <c r="L141">
        <v>3</v>
      </c>
      <c r="M141">
        <f t="shared" si="6"/>
        <v>0</v>
      </c>
      <c r="N141">
        <f t="shared" si="7"/>
        <v>0</v>
      </c>
      <c r="O141">
        <f t="shared" si="8"/>
        <v>1</v>
      </c>
    </row>
    <row r="142" spans="1:15">
      <c r="A142" t="s">
        <v>304</v>
      </c>
      <c r="B142" t="s">
        <v>6</v>
      </c>
      <c r="C142">
        <v>385</v>
      </c>
      <c r="D142" t="s">
        <v>305</v>
      </c>
      <c r="E142" t="s">
        <v>32</v>
      </c>
      <c r="F142" t="s">
        <v>9</v>
      </c>
      <c r="G142">
        <v>80021</v>
      </c>
      <c r="H142">
        <v>135.28</v>
      </c>
      <c r="I142">
        <v>103</v>
      </c>
      <c r="J142" t="s">
        <v>14</v>
      </c>
      <c r="K142">
        <v>2</v>
      </c>
      <c r="L142">
        <v>2</v>
      </c>
      <c r="M142">
        <f t="shared" si="6"/>
        <v>0</v>
      </c>
      <c r="N142">
        <f t="shared" si="7"/>
        <v>0</v>
      </c>
      <c r="O142">
        <f t="shared" si="8"/>
        <v>1</v>
      </c>
    </row>
    <row r="143" spans="1:15">
      <c r="A143" t="s">
        <v>306</v>
      </c>
      <c r="B143" t="s">
        <v>6</v>
      </c>
      <c r="C143">
        <v>392</v>
      </c>
      <c r="D143" t="s">
        <v>307</v>
      </c>
      <c r="E143" t="s">
        <v>32</v>
      </c>
      <c r="F143" t="s">
        <v>9</v>
      </c>
      <c r="G143">
        <v>80021</v>
      </c>
      <c r="H143">
        <v>136.31</v>
      </c>
      <c r="I143">
        <v>108</v>
      </c>
      <c r="J143" t="s">
        <v>10</v>
      </c>
      <c r="K143">
        <v>2</v>
      </c>
      <c r="L143">
        <v>3</v>
      </c>
      <c r="M143">
        <f t="shared" si="6"/>
        <v>0</v>
      </c>
      <c r="N143">
        <f t="shared" si="7"/>
        <v>0</v>
      </c>
      <c r="O143">
        <f t="shared" si="8"/>
        <v>1</v>
      </c>
    </row>
    <row r="144" spans="1:15">
      <c r="A144" t="s">
        <v>308</v>
      </c>
      <c r="B144" t="s">
        <v>6</v>
      </c>
      <c r="C144">
        <v>399</v>
      </c>
      <c r="D144" t="s">
        <v>309</v>
      </c>
      <c r="E144" t="s">
        <v>17</v>
      </c>
      <c r="F144" t="s">
        <v>9</v>
      </c>
      <c r="G144">
        <v>80015</v>
      </c>
      <c r="H144">
        <v>180.12</v>
      </c>
      <c r="I144">
        <v>102</v>
      </c>
      <c r="J144" t="s">
        <v>10</v>
      </c>
      <c r="K144">
        <v>6</v>
      </c>
      <c r="L144">
        <v>2</v>
      </c>
      <c r="M144">
        <f t="shared" si="6"/>
        <v>0</v>
      </c>
      <c r="N144">
        <f t="shared" si="7"/>
        <v>0</v>
      </c>
      <c r="O144">
        <f t="shared" si="8"/>
        <v>1</v>
      </c>
    </row>
    <row r="145" spans="1:15">
      <c r="A145" t="s">
        <v>310</v>
      </c>
      <c r="B145" t="s">
        <v>6</v>
      </c>
      <c r="C145">
        <v>403</v>
      </c>
      <c r="D145" t="s">
        <v>311</v>
      </c>
      <c r="E145" t="s">
        <v>35</v>
      </c>
      <c r="F145" t="s">
        <v>9</v>
      </c>
      <c r="G145">
        <v>80011</v>
      </c>
      <c r="H145">
        <v>201.5</v>
      </c>
      <c r="I145">
        <v>105</v>
      </c>
      <c r="J145" t="s">
        <v>10</v>
      </c>
      <c r="K145">
        <v>3</v>
      </c>
      <c r="L145">
        <v>1</v>
      </c>
      <c r="M145">
        <f t="shared" si="6"/>
        <v>0</v>
      </c>
      <c r="N145">
        <f t="shared" si="7"/>
        <v>0</v>
      </c>
      <c r="O145">
        <f t="shared" si="8"/>
        <v>1</v>
      </c>
    </row>
    <row r="146" spans="1:15">
      <c r="A146" t="s">
        <v>312</v>
      </c>
      <c r="B146" t="s">
        <v>6</v>
      </c>
      <c r="C146">
        <v>406</v>
      </c>
      <c r="D146" t="s">
        <v>313</v>
      </c>
      <c r="E146" t="s">
        <v>97</v>
      </c>
      <c r="F146" t="s">
        <v>9</v>
      </c>
      <c r="G146">
        <v>80123</v>
      </c>
      <c r="H146">
        <v>123.64</v>
      </c>
      <c r="I146">
        <v>106</v>
      </c>
      <c r="J146" t="s">
        <v>10</v>
      </c>
      <c r="K146">
        <v>7</v>
      </c>
      <c r="L146">
        <v>1</v>
      </c>
      <c r="M146">
        <f t="shared" si="6"/>
        <v>0</v>
      </c>
      <c r="N146">
        <f t="shared" si="7"/>
        <v>0</v>
      </c>
      <c r="O146">
        <f t="shared" si="8"/>
        <v>1</v>
      </c>
    </row>
    <row r="147" spans="1:15">
      <c r="A147" t="s">
        <v>314</v>
      </c>
      <c r="B147" t="s">
        <v>6</v>
      </c>
      <c r="C147">
        <v>409</v>
      </c>
      <c r="D147" t="s">
        <v>315</v>
      </c>
      <c r="E147" t="s">
        <v>316</v>
      </c>
      <c r="F147" t="s">
        <v>9</v>
      </c>
      <c r="G147">
        <v>80401</v>
      </c>
      <c r="H147">
        <v>114.7</v>
      </c>
      <c r="I147">
        <v>106</v>
      </c>
      <c r="J147" t="s">
        <v>10</v>
      </c>
      <c r="K147">
        <v>6</v>
      </c>
      <c r="L147">
        <v>1</v>
      </c>
      <c r="M147">
        <f t="shared" si="6"/>
        <v>0</v>
      </c>
      <c r="N147">
        <f t="shared" si="7"/>
        <v>0</v>
      </c>
      <c r="O147">
        <f t="shared" si="8"/>
        <v>1</v>
      </c>
    </row>
    <row r="148" spans="1:15">
      <c r="A148" t="s">
        <v>317</v>
      </c>
      <c r="B148" t="s">
        <v>6</v>
      </c>
      <c r="C148">
        <v>412</v>
      </c>
      <c r="D148" t="s">
        <v>318</v>
      </c>
      <c r="E148" t="s">
        <v>8</v>
      </c>
      <c r="F148" t="s">
        <v>9</v>
      </c>
      <c r="G148">
        <v>80219</v>
      </c>
      <c r="H148">
        <v>180.26</v>
      </c>
      <c r="I148">
        <v>101</v>
      </c>
      <c r="J148" t="s">
        <v>10</v>
      </c>
      <c r="K148">
        <v>2</v>
      </c>
      <c r="L148">
        <v>1</v>
      </c>
      <c r="M148">
        <f t="shared" si="6"/>
        <v>0</v>
      </c>
      <c r="N148">
        <f t="shared" si="7"/>
        <v>0</v>
      </c>
      <c r="O148">
        <f t="shared" si="8"/>
        <v>1</v>
      </c>
    </row>
    <row r="149" spans="1:15">
      <c r="A149" t="s">
        <v>319</v>
      </c>
      <c r="B149" t="s">
        <v>6</v>
      </c>
      <c r="C149">
        <v>414</v>
      </c>
      <c r="D149" t="s">
        <v>320</v>
      </c>
      <c r="E149" t="s">
        <v>8</v>
      </c>
      <c r="F149" t="s">
        <v>9</v>
      </c>
      <c r="G149">
        <v>80247</v>
      </c>
      <c r="H149">
        <v>164.04</v>
      </c>
      <c r="I149">
        <v>100</v>
      </c>
      <c r="J149" t="s">
        <v>10</v>
      </c>
      <c r="K149">
        <v>8</v>
      </c>
      <c r="L149">
        <v>1</v>
      </c>
      <c r="M149">
        <f t="shared" si="6"/>
        <v>0</v>
      </c>
      <c r="N149">
        <f t="shared" si="7"/>
        <v>0</v>
      </c>
      <c r="O149">
        <f t="shared" si="8"/>
        <v>1</v>
      </c>
    </row>
    <row r="150" spans="1:15">
      <c r="A150" t="s">
        <v>321</v>
      </c>
      <c r="B150" t="s">
        <v>6</v>
      </c>
      <c r="C150">
        <v>415</v>
      </c>
      <c r="D150" t="s">
        <v>322</v>
      </c>
      <c r="E150" t="s">
        <v>29</v>
      </c>
      <c r="F150" t="s">
        <v>9</v>
      </c>
      <c r="G150">
        <v>80003</v>
      </c>
      <c r="H150">
        <v>187.17</v>
      </c>
      <c r="I150">
        <v>103</v>
      </c>
      <c r="J150" t="s">
        <v>10</v>
      </c>
      <c r="K150">
        <v>8</v>
      </c>
      <c r="L150">
        <v>1</v>
      </c>
      <c r="M150">
        <f t="shared" si="6"/>
        <v>0</v>
      </c>
      <c r="N150">
        <f t="shared" si="7"/>
        <v>0</v>
      </c>
      <c r="O150">
        <f t="shared" si="8"/>
        <v>1</v>
      </c>
    </row>
    <row r="151" spans="1:15">
      <c r="A151" t="s">
        <v>323</v>
      </c>
      <c r="B151" t="s">
        <v>6</v>
      </c>
      <c r="C151">
        <v>419</v>
      </c>
      <c r="D151" t="s">
        <v>324</v>
      </c>
      <c r="E151" t="s">
        <v>77</v>
      </c>
      <c r="F151" t="s">
        <v>9</v>
      </c>
      <c r="G151">
        <v>80234</v>
      </c>
      <c r="H151">
        <v>157.5</v>
      </c>
      <c r="I151">
        <v>103</v>
      </c>
      <c r="J151" t="s">
        <v>10</v>
      </c>
      <c r="K151">
        <v>1</v>
      </c>
      <c r="L151">
        <v>1</v>
      </c>
      <c r="M151">
        <f t="shared" si="6"/>
        <v>0</v>
      </c>
      <c r="N151">
        <f t="shared" si="7"/>
        <v>0</v>
      </c>
      <c r="O151">
        <f t="shared" si="8"/>
        <v>1</v>
      </c>
    </row>
    <row r="152" spans="1:15">
      <c r="A152" t="s">
        <v>325</v>
      </c>
      <c r="B152" t="s">
        <v>6</v>
      </c>
      <c r="C152">
        <v>420</v>
      </c>
      <c r="D152" t="s">
        <v>326</v>
      </c>
      <c r="E152" t="s">
        <v>35</v>
      </c>
      <c r="F152" t="s">
        <v>9</v>
      </c>
      <c r="G152">
        <v>80013</v>
      </c>
      <c r="H152">
        <v>109.8</v>
      </c>
      <c r="I152">
        <v>104</v>
      </c>
      <c r="J152" t="s">
        <v>10</v>
      </c>
      <c r="K152">
        <v>6</v>
      </c>
      <c r="L152">
        <v>1</v>
      </c>
      <c r="M152">
        <f t="shared" si="6"/>
        <v>0</v>
      </c>
      <c r="N152">
        <f t="shared" si="7"/>
        <v>0</v>
      </c>
      <c r="O152">
        <f t="shared" si="8"/>
        <v>1</v>
      </c>
    </row>
    <row r="153" spans="1:15">
      <c r="A153" t="s">
        <v>327</v>
      </c>
      <c r="B153" t="s">
        <v>6</v>
      </c>
      <c r="C153">
        <v>421</v>
      </c>
      <c r="D153" t="s">
        <v>328</v>
      </c>
      <c r="E153" t="s">
        <v>32</v>
      </c>
      <c r="F153" t="s">
        <v>9</v>
      </c>
      <c r="G153">
        <v>80020</v>
      </c>
      <c r="H153">
        <v>74.849999999999994</v>
      </c>
      <c r="I153">
        <v>109</v>
      </c>
      <c r="J153" t="s">
        <v>10</v>
      </c>
      <c r="K153">
        <v>2</v>
      </c>
      <c r="L153">
        <v>1</v>
      </c>
      <c r="M153">
        <f t="shared" si="6"/>
        <v>0</v>
      </c>
      <c r="N153">
        <f t="shared" si="7"/>
        <v>0</v>
      </c>
      <c r="O153">
        <f t="shared" si="8"/>
        <v>1</v>
      </c>
    </row>
    <row r="154" spans="1:15">
      <c r="A154" t="s">
        <v>329</v>
      </c>
      <c r="B154" t="s">
        <v>6</v>
      </c>
      <c r="C154">
        <v>422</v>
      </c>
      <c r="D154" t="s">
        <v>330</v>
      </c>
      <c r="E154" t="s">
        <v>8</v>
      </c>
      <c r="F154" t="s">
        <v>9</v>
      </c>
      <c r="G154">
        <v>80227</v>
      </c>
      <c r="H154">
        <v>66.06</v>
      </c>
      <c r="I154">
        <v>101</v>
      </c>
      <c r="J154" t="s">
        <v>10</v>
      </c>
      <c r="K154">
        <v>7</v>
      </c>
      <c r="L154">
        <v>1</v>
      </c>
      <c r="M154">
        <f t="shared" si="6"/>
        <v>0</v>
      </c>
      <c r="N154">
        <f t="shared" si="7"/>
        <v>0</v>
      </c>
      <c r="O154">
        <f t="shared" si="8"/>
        <v>1</v>
      </c>
    </row>
    <row r="155" spans="1:15">
      <c r="A155" t="s">
        <v>331</v>
      </c>
      <c r="B155" t="s">
        <v>6</v>
      </c>
      <c r="C155">
        <v>426</v>
      </c>
      <c r="D155" t="s">
        <v>332</v>
      </c>
      <c r="E155" t="s">
        <v>35</v>
      </c>
      <c r="F155" t="s">
        <v>9</v>
      </c>
      <c r="G155">
        <v>80011</v>
      </c>
      <c r="H155">
        <v>193.22</v>
      </c>
      <c r="I155">
        <v>105</v>
      </c>
      <c r="J155" t="s">
        <v>10</v>
      </c>
      <c r="K155">
        <v>2</v>
      </c>
      <c r="L155">
        <v>1</v>
      </c>
      <c r="M155">
        <f t="shared" si="6"/>
        <v>0</v>
      </c>
      <c r="N155">
        <f t="shared" si="7"/>
        <v>0</v>
      </c>
      <c r="O155">
        <f t="shared" si="8"/>
        <v>1</v>
      </c>
    </row>
    <row r="156" spans="1:15">
      <c r="A156" t="s">
        <v>333</v>
      </c>
      <c r="B156" t="s">
        <v>6</v>
      </c>
      <c r="C156">
        <v>431</v>
      </c>
      <c r="D156" t="s">
        <v>334</v>
      </c>
      <c r="E156" t="s">
        <v>48</v>
      </c>
      <c r="F156" t="s">
        <v>9</v>
      </c>
      <c r="G156">
        <v>80110</v>
      </c>
      <c r="H156">
        <v>228.51</v>
      </c>
      <c r="I156">
        <v>101</v>
      </c>
      <c r="J156" t="s">
        <v>14</v>
      </c>
      <c r="K156">
        <v>2</v>
      </c>
      <c r="L156">
        <v>3</v>
      </c>
      <c r="M156">
        <f t="shared" si="6"/>
        <v>0</v>
      </c>
      <c r="N156">
        <f t="shared" si="7"/>
        <v>0</v>
      </c>
      <c r="O156">
        <f t="shared" si="8"/>
        <v>1</v>
      </c>
    </row>
    <row r="157" spans="1:15">
      <c r="A157" t="s">
        <v>335</v>
      </c>
      <c r="B157" t="s">
        <v>6</v>
      </c>
      <c r="C157">
        <v>433</v>
      </c>
      <c r="D157" t="s">
        <v>336</v>
      </c>
      <c r="E157" t="s">
        <v>337</v>
      </c>
      <c r="F157" t="s">
        <v>9</v>
      </c>
      <c r="G157">
        <v>80033</v>
      </c>
      <c r="H157">
        <v>213.83</v>
      </c>
      <c r="I157">
        <v>108</v>
      </c>
      <c r="J157" t="s">
        <v>10</v>
      </c>
      <c r="K157">
        <v>1</v>
      </c>
      <c r="L157">
        <v>1</v>
      </c>
      <c r="M157">
        <f t="shared" si="6"/>
        <v>0</v>
      </c>
      <c r="N157">
        <f t="shared" si="7"/>
        <v>0</v>
      </c>
      <c r="O157">
        <f t="shared" si="8"/>
        <v>1</v>
      </c>
    </row>
    <row r="158" spans="1:15">
      <c r="A158" t="s">
        <v>338</v>
      </c>
      <c r="B158" t="s">
        <v>6</v>
      </c>
      <c r="C158">
        <v>434</v>
      </c>
      <c r="D158" t="s">
        <v>339</v>
      </c>
      <c r="E158" t="s">
        <v>8</v>
      </c>
      <c r="F158" t="s">
        <v>9</v>
      </c>
      <c r="G158">
        <v>80222</v>
      </c>
      <c r="H158">
        <v>264.83999999999997</v>
      </c>
      <c r="I158">
        <v>100</v>
      </c>
      <c r="J158" t="s">
        <v>10</v>
      </c>
      <c r="K158">
        <v>6</v>
      </c>
      <c r="L158">
        <v>1</v>
      </c>
      <c r="M158">
        <f t="shared" si="6"/>
        <v>0</v>
      </c>
      <c r="N158">
        <f t="shared" si="7"/>
        <v>0</v>
      </c>
      <c r="O158">
        <f t="shared" si="8"/>
        <v>1</v>
      </c>
    </row>
    <row r="159" spans="1:15">
      <c r="A159" t="s">
        <v>340</v>
      </c>
      <c r="B159" t="s">
        <v>6</v>
      </c>
      <c r="C159">
        <v>435</v>
      </c>
      <c r="D159" t="s">
        <v>341</v>
      </c>
      <c r="E159" t="s">
        <v>26</v>
      </c>
      <c r="F159" t="s">
        <v>9</v>
      </c>
      <c r="G159">
        <v>80226</v>
      </c>
      <c r="H159">
        <v>60.99</v>
      </c>
      <c r="I159">
        <v>106</v>
      </c>
      <c r="J159" t="s">
        <v>10</v>
      </c>
      <c r="K159">
        <v>4</v>
      </c>
      <c r="L159">
        <v>1</v>
      </c>
      <c r="M159">
        <f t="shared" si="6"/>
        <v>0</v>
      </c>
      <c r="N159">
        <f t="shared" si="7"/>
        <v>0</v>
      </c>
      <c r="O159">
        <f t="shared" si="8"/>
        <v>1</v>
      </c>
    </row>
    <row r="160" spans="1:15">
      <c r="A160" t="s">
        <v>342</v>
      </c>
      <c r="B160" t="s">
        <v>6</v>
      </c>
      <c r="C160">
        <v>436</v>
      </c>
      <c r="D160" t="s">
        <v>343</v>
      </c>
      <c r="E160" t="s">
        <v>35</v>
      </c>
      <c r="F160" t="s">
        <v>9</v>
      </c>
      <c r="G160">
        <v>80010</v>
      </c>
      <c r="H160">
        <v>201.21</v>
      </c>
      <c r="I160">
        <v>104</v>
      </c>
      <c r="J160" t="s">
        <v>10</v>
      </c>
      <c r="K160">
        <v>7</v>
      </c>
      <c r="L160">
        <v>1</v>
      </c>
      <c r="M160">
        <f t="shared" si="6"/>
        <v>0</v>
      </c>
      <c r="N160">
        <f t="shared" si="7"/>
        <v>0</v>
      </c>
      <c r="O160">
        <f t="shared" si="8"/>
        <v>1</v>
      </c>
    </row>
    <row r="161" spans="1:15">
      <c r="A161" t="s">
        <v>344</v>
      </c>
      <c r="B161" t="s">
        <v>6</v>
      </c>
      <c r="C161">
        <v>437</v>
      </c>
      <c r="D161" t="s">
        <v>345</v>
      </c>
      <c r="E161" t="s">
        <v>8</v>
      </c>
      <c r="F161" t="s">
        <v>9</v>
      </c>
      <c r="G161">
        <v>80210</v>
      </c>
      <c r="H161">
        <v>205.56</v>
      </c>
      <c r="I161">
        <v>100</v>
      </c>
      <c r="J161" t="s">
        <v>10</v>
      </c>
      <c r="K161">
        <v>8</v>
      </c>
      <c r="L161">
        <v>1</v>
      </c>
      <c r="M161">
        <f t="shared" si="6"/>
        <v>0</v>
      </c>
      <c r="N161">
        <f t="shared" si="7"/>
        <v>0</v>
      </c>
      <c r="O161">
        <f t="shared" si="8"/>
        <v>1</v>
      </c>
    </row>
    <row r="162" spans="1:15">
      <c r="A162" t="s">
        <v>346</v>
      </c>
      <c r="B162" t="s">
        <v>6</v>
      </c>
      <c r="C162">
        <v>438</v>
      </c>
      <c r="D162" t="s">
        <v>347</v>
      </c>
      <c r="E162" t="s">
        <v>77</v>
      </c>
      <c r="F162" t="s">
        <v>9</v>
      </c>
      <c r="G162">
        <v>80020</v>
      </c>
      <c r="H162">
        <v>147.38999999999999</v>
      </c>
      <c r="I162">
        <v>103</v>
      </c>
      <c r="J162" t="s">
        <v>10</v>
      </c>
      <c r="K162">
        <v>8</v>
      </c>
      <c r="L162">
        <v>1</v>
      </c>
      <c r="M162">
        <f t="shared" si="6"/>
        <v>0</v>
      </c>
      <c r="N162">
        <f t="shared" si="7"/>
        <v>0</v>
      </c>
      <c r="O162">
        <f t="shared" si="8"/>
        <v>1</v>
      </c>
    </row>
    <row r="163" spans="1:15">
      <c r="A163" t="s">
        <v>348</v>
      </c>
      <c r="B163" t="s">
        <v>6</v>
      </c>
      <c r="C163">
        <v>439</v>
      </c>
      <c r="D163" t="s">
        <v>349</v>
      </c>
      <c r="E163" t="s">
        <v>8</v>
      </c>
      <c r="F163" t="s">
        <v>9</v>
      </c>
      <c r="G163">
        <v>80212</v>
      </c>
      <c r="H163">
        <v>240.49</v>
      </c>
      <c r="I163">
        <v>107</v>
      </c>
      <c r="J163" t="s">
        <v>14</v>
      </c>
      <c r="K163">
        <v>4</v>
      </c>
      <c r="L163">
        <v>1</v>
      </c>
      <c r="M163">
        <f t="shared" si="6"/>
        <v>0</v>
      </c>
      <c r="N163">
        <f t="shared" si="7"/>
        <v>0</v>
      </c>
      <c r="O163">
        <f t="shared" si="8"/>
        <v>1</v>
      </c>
    </row>
    <row r="164" spans="1:15">
      <c r="A164" t="s">
        <v>350</v>
      </c>
      <c r="B164" t="s">
        <v>6</v>
      </c>
      <c r="C164">
        <v>440</v>
      </c>
      <c r="D164" t="s">
        <v>351</v>
      </c>
      <c r="E164" t="s">
        <v>35</v>
      </c>
      <c r="F164" t="s">
        <v>9</v>
      </c>
      <c r="G164">
        <v>80016</v>
      </c>
      <c r="H164">
        <v>99.99</v>
      </c>
      <c r="I164">
        <v>102</v>
      </c>
      <c r="J164" t="s">
        <v>10</v>
      </c>
      <c r="K164">
        <v>2</v>
      </c>
      <c r="L164">
        <v>1</v>
      </c>
      <c r="M164">
        <f t="shared" si="6"/>
        <v>0</v>
      </c>
      <c r="N164">
        <f t="shared" si="7"/>
        <v>0</v>
      </c>
      <c r="O164">
        <f t="shared" si="8"/>
        <v>1</v>
      </c>
    </row>
    <row r="165" spans="1:15">
      <c r="A165" t="s">
        <v>352</v>
      </c>
      <c r="B165" t="s">
        <v>6</v>
      </c>
      <c r="C165">
        <v>443</v>
      </c>
      <c r="D165" t="s">
        <v>353</v>
      </c>
      <c r="E165" t="s">
        <v>8</v>
      </c>
      <c r="F165" t="s">
        <v>9</v>
      </c>
      <c r="G165">
        <v>80219</v>
      </c>
      <c r="H165">
        <v>236.06</v>
      </c>
      <c r="I165">
        <v>100</v>
      </c>
      <c r="J165" t="s">
        <v>10</v>
      </c>
      <c r="K165">
        <v>6</v>
      </c>
      <c r="L165">
        <v>3</v>
      </c>
      <c r="M165">
        <f t="shared" si="6"/>
        <v>0</v>
      </c>
      <c r="N165">
        <f t="shared" si="7"/>
        <v>0</v>
      </c>
      <c r="O165">
        <f t="shared" si="8"/>
        <v>1</v>
      </c>
    </row>
    <row r="166" spans="1:15">
      <c r="A166" t="s">
        <v>354</v>
      </c>
      <c r="B166" t="s">
        <v>6</v>
      </c>
      <c r="C166">
        <v>450</v>
      </c>
      <c r="D166" t="s">
        <v>355</v>
      </c>
      <c r="E166" t="s">
        <v>26</v>
      </c>
      <c r="F166" t="s">
        <v>9</v>
      </c>
      <c r="G166">
        <v>80215</v>
      </c>
      <c r="H166">
        <v>185.52</v>
      </c>
      <c r="I166">
        <v>106</v>
      </c>
      <c r="J166" t="s">
        <v>10</v>
      </c>
      <c r="K166">
        <v>5</v>
      </c>
      <c r="L166">
        <v>2</v>
      </c>
      <c r="M166">
        <f t="shared" si="6"/>
        <v>0</v>
      </c>
      <c r="N166">
        <f t="shared" si="7"/>
        <v>0</v>
      </c>
      <c r="O166">
        <f t="shared" si="8"/>
        <v>1</v>
      </c>
    </row>
    <row r="167" spans="1:15">
      <c r="A167" t="s">
        <v>356</v>
      </c>
      <c r="B167" t="s">
        <v>6</v>
      </c>
      <c r="C167">
        <v>455</v>
      </c>
      <c r="D167" t="s">
        <v>357</v>
      </c>
      <c r="E167" t="s">
        <v>26</v>
      </c>
      <c r="F167" t="s">
        <v>9</v>
      </c>
      <c r="G167">
        <v>80226</v>
      </c>
      <c r="H167">
        <v>232.13</v>
      </c>
      <c r="I167">
        <v>106</v>
      </c>
      <c r="J167" t="s">
        <v>10</v>
      </c>
      <c r="K167">
        <v>2</v>
      </c>
      <c r="L167">
        <v>1</v>
      </c>
      <c r="M167">
        <f t="shared" si="6"/>
        <v>0</v>
      </c>
      <c r="N167">
        <f t="shared" si="7"/>
        <v>0</v>
      </c>
      <c r="O167">
        <f t="shared" si="8"/>
        <v>1</v>
      </c>
    </row>
    <row r="168" spans="1:15">
      <c r="A168" t="s">
        <v>358</v>
      </c>
      <c r="B168" t="s">
        <v>6</v>
      </c>
      <c r="C168">
        <v>458</v>
      </c>
      <c r="D168" t="s">
        <v>359</v>
      </c>
      <c r="E168" t="s">
        <v>48</v>
      </c>
      <c r="F168" t="s">
        <v>9</v>
      </c>
      <c r="G168">
        <v>80111</v>
      </c>
      <c r="H168">
        <v>69.41</v>
      </c>
      <c r="I168">
        <v>105</v>
      </c>
      <c r="J168" t="s">
        <v>10</v>
      </c>
      <c r="K168">
        <v>3</v>
      </c>
      <c r="L168">
        <v>1</v>
      </c>
      <c r="M168">
        <f t="shared" si="6"/>
        <v>0</v>
      </c>
      <c r="N168">
        <f t="shared" si="7"/>
        <v>0</v>
      </c>
      <c r="O168">
        <f t="shared" si="8"/>
        <v>1</v>
      </c>
    </row>
    <row r="169" spans="1:15">
      <c r="A169" t="s">
        <v>360</v>
      </c>
      <c r="B169" t="s">
        <v>6</v>
      </c>
      <c r="C169">
        <v>459</v>
      </c>
      <c r="D169" t="s">
        <v>361</v>
      </c>
      <c r="E169" t="s">
        <v>26</v>
      </c>
      <c r="F169" t="s">
        <v>9</v>
      </c>
      <c r="G169">
        <v>80226</v>
      </c>
      <c r="H169">
        <v>250.46</v>
      </c>
      <c r="I169">
        <v>100</v>
      </c>
      <c r="J169" t="s">
        <v>10</v>
      </c>
      <c r="K169">
        <v>3</v>
      </c>
      <c r="L169">
        <v>1</v>
      </c>
      <c r="M169">
        <f t="shared" si="6"/>
        <v>0</v>
      </c>
      <c r="N169">
        <f t="shared" si="7"/>
        <v>0</v>
      </c>
      <c r="O169">
        <f t="shared" si="8"/>
        <v>1</v>
      </c>
    </row>
    <row r="170" spans="1:15">
      <c r="A170" t="s">
        <v>362</v>
      </c>
      <c r="B170" t="s">
        <v>6</v>
      </c>
      <c r="C170">
        <v>460</v>
      </c>
      <c r="D170" t="s">
        <v>363</v>
      </c>
      <c r="E170" t="s">
        <v>8</v>
      </c>
      <c r="F170" t="s">
        <v>9</v>
      </c>
      <c r="G170">
        <v>80224</v>
      </c>
      <c r="H170">
        <v>234.7</v>
      </c>
      <c r="I170">
        <v>100</v>
      </c>
      <c r="J170" t="s">
        <v>14</v>
      </c>
      <c r="K170">
        <v>2</v>
      </c>
      <c r="L170">
        <v>1</v>
      </c>
      <c r="M170">
        <f t="shared" si="6"/>
        <v>0</v>
      </c>
      <c r="N170">
        <f t="shared" si="7"/>
        <v>0</v>
      </c>
      <c r="O170">
        <f t="shared" si="8"/>
        <v>1</v>
      </c>
    </row>
    <row r="171" spans="1:15">
      <c r="A171" t="s">
        <v>364</v>
      </c>
      <c r="B171" t="s">
        <v>6</v>
      </c>
      <c r="C171">
        <v>461</v>
      </c>
      <c r="D171" t="s">
        <v>365</v>
      </c>
      <c r="E171" t="s">
        <v>35</v>
      </c>
      <c r="F171" t="s">
        <v>9</v>
      </c>
      <c r="G171">
        <v>80013</v>
      </c>
      <c r="H171">
        <v>223.54</v>
      </c>
      <c r="I171">
        <v>104</v>
      </c>
      <c r="J171" t="s">
        <v>10</v>
      </c>
      <c r="K171">
        <v>1</v>
      </c>
      <c r="L171">
        <v>1</v>
      </c>
      <c r="M171">
        <f t="shared" si="6"/>
        <v>0</v>
      </c>
      <c r="N171">
        <f t="shared" si="7"/>
        <v>0</v>
      </c>
      <c r="O171">
        <f t="shared" si="8"/>
        <v>1</v>
      </c>
    </row>
    <row r="172" spans="1:15">
      <c r="A172" t="s">
        <v>366</v>
      </c>
      <c r="B172" t="s">
        <v>6</v>
      </c>
      <c r="C172">
        <v>465</v>
      </c>
      <c r="D172" t="s">
        <v>367</v>
      </c>
      <c r="E172" t="s">
        <v>368</v>
      </c>
      <c r="F172" t="s">
        <v>9</v>
      </c>
      <c r="G172">
        <v>80108</v>
      </c>
      <c r="H172">
        <v>97.97</v>
      </c>
      <c r="I172">
        <v>102</v>
      </c>
      <c r="J172" t="s">
        <v>10</v>
      </c>
      <c r="K172">
        <v>4</v>
      </c>
      <c r="L172">
        <v>2</v>
      </c>
      <c r="M172">
        <f t="shared" si="6"/>
        <v>0</v>
      </c>
      <c r="N172">
        <f t="shared" si="7"/>
        <v>0</v>
      </c>
      <c r="O172">
        <f t="shared" si="8"/>
        <v>1</v>
      </c>
    </row>
    <row r="173" spans="1:15">
      <c r="A173" t="s">
        <v>369</v>
      </c>
      <c r="B173" t="s">
        <v>6</v>
      </c>
      <c r="C173">
        <v>466</v>
      </c>
      <c r="D173" t="s">
        <v>370</v>
      </c>
      <c r="E173" t="s">
        <v>35</v>
      </c>
      <c r="F173" t="s">
        <v>9</v>
      </c>
      <c r="G173">
        <v>80013</v>
      </c>
      <c r="H173">
        <v>140.94</v>
      </c>
      <c r="I173">
        <v>104</v>
      </c>
      <c r="J173" t="s">
        <v>10</v>
      </c>
      <c r="K173">
        <v>2</v>
      </c>
      <c r="L173">
        <v>1</v>
      </c>
      <c r="M173">
        <f t="shared" si="6"/>
        <v>0</v>
      </c>
      <c r="N173">
        <f t="shared" si="7"/>
        <v>0</v>
      </c>
      <c r="O173">
        <f t="shared" si="8"/>
        <v>1</v>
      </c>
    </row>
    <row r="174" spans="1:15">
      <c r="A174" t="s">
        <v>371</v>
      </c>
      <c r="B174" t="s">
        <v>6</v>
      </c>
      <c r="C174">
        <v>467</v>
      </c>
      <c r="D174" t="s">
        <v>372</v>
      </c>
      <c r="E174" t="s">
        <v>13</v>
      </c>
      <c r="F174" t="s">
        <v>9</v>
      </c>
      <c r="G174">
        <v>80111</v>
      </c>
      <c r="H174">
        <v>114.48</v>
      </c>
      <c r="I174">
        <v>102</v>
      </c>
      <c r="J174" t="s">
        <v>10</v>
      </c>
      <c r="K174">
        <v>3</v>
      </c>
      <c r="L174">
        <v>1</v>
      </c>
      <c r="M174">
        <f t="shared" si="6"/>
        <v>0</v>
      </c>
      <c r="N174">
        <f t="shared" si="7"/>
        <v>0</v>
      </c>
      <c r="O174">
        <f t="shared" si="8"/>
        <v>1</v>
      </c>
    </row>
    <row r="175" spans="1:15">
      <c r="A175" t="s">
        <v>373</v>
      </c>
      <c r="B175" t="s">
        <v>6</v>
      </c>
      <c r="C175">
        <v>468</v>
      </c>
      <c r="D175" t="s">
        <v>374</v>
      </c>
      <c r="E175" t="s">
        <v>8</v>
      </c>
      <c r="F175" t="s">
        <v>9</v>
      </c>
      <c r="G175">
        <v>80205</v>
      </c>
      <c r="H175">
        <v>186.2</v>
      </c>
      <c r="I175">
        <v>108</v>
      </c>
      <c r="J175" t="s">
        <v>10</v>
      </c>
      <c r="K175">
        <v>4</v>
      </c>
      <c r="L175">
        <v>1</v>
      </c>
      <c r="M175">
        <f t="shared" si="6"/>
        <v>0</v>
      </c>
      <c r="N175">
        <f t="shared" si="7"/>
        <v>0</v>
      </c>
      <c r="O175">
        <f t="shared" si="8"/>
        <v>1</v>
      </c>
    </row>
    <row r="176" spans="1:15">
      <c r="A176" t="s">
        <v>375</v>
      </c>
      <c r="B176" t="s">
        <v>6</v>
      </c>
      <c r="C176">
        <v>469</v>
      </c>
      <c r="D176" t="s">
        <v>376</v>
      </c>
      <c r="E176" t="s">
        <v>35</v>
      </c>
      <c r="F176" t="s">
        <v>9</v>
      </c>
      <c r="G176">
        <v>80012</v>
      </c>
      <c r="H176">
        <v>204.57</v>
      </c>
      <c r="I176">
        <v>104</v>
      </c>
      <c r="J176" t="s">
        <v>10</v>
      </c>
      <c r="K176">
        <v>7</v>
      </c>
      <c r="L176">
        <v>1</v>
      </c>
      <c r="M176">
        <f t="shared" si="6"/>
        <v>0</v>
      </c>
      <c r="N176">
        <f t="shared" si="7"/>
        <v>0</v>
      </c>
      <c r="O176">
        <f t="shared" si="8"/>
        <v>1</v>
      </c>
    </row>
    <row r="177" spans="1:15">
      <c r="A177" t="s">
        <v>377</v>
      </c>
      <c r="B177" t="s">
        <v>6</v>
      </c>
      <c r="C177">
        <v>474</v>
      </c>
      <c r="D177" t="s">
        <v>378</v>
      </c>
      <c r="E177" t="s">
        <v>17</v>
      </c>
      <c r="F177" t="s">
        <v>9</v>
      </c>
      <c r="G177">
        <v>80015</v>
      </c>
      <c r="H177">
        <v>208.93</v>
      </c>
      <c r="I177">
        <v>104</v>
      </c>
      <c r="J177" t="s">
        <v>10</v>
      </c>
      <c r="K177">
        <v>2</v>
      </c>
      <c r="L177">
        <v>1</v>
      </c>
      <c r="M177">
        <f t="shared" si="6"/>
        <v>0</v>
      </c>
      <c r="N177">
        <f t="shared" si="7"/>
        <v>0</v>
      </c>
      <c r="O177">
        <f t="shared" si="8"/>
        <v>1</v>
      </c>
    </row>
    <row r="178" spans="1:15">
      <c r="A178" t="s">
        <v>379</v>
      </c>
      <c r="B178" t="s">
        <v>6</v>
      </c>
      <c r="C178">
        <v>475</v>
      </c>
      <c r="D178" t="s">
        <v>380</v>
      </c>
      <c r="E178" t="s">
        <v>8</v>
      </c>
      <c r="F178" t="s">
        <v>9</v>
      </c>
      <c r="G178">
        <v>80219</v>
      </c>
      <c r="H178">
        <v>107.89</v>
      </c>
      <c r="I178">
        <v>108</v>
      </c>
      <c r="J178" t="s">
        <v>10</v>
      </c>
      <c r="K178">
        <v>7</v>
      </c>
      <c r="L178">
        <v>1</v>
      </c>
      <c r="M178">
        <f t="shared" si="6"/>
        <v>0</v>
      </c>
      <c r="N178">
        <f t="shared" si="7"/>
        <v>0</v>
      </c>
      <c r="O178">
        <f t="shared" si="8"/>
        <v>1</v>
      </c>
    </row>
    <row r="179" spans="1:15">
      <c r="A179" t="s">
        <v>381</v>
      </c>
      <c r="B179" t="s">
        <v>6</v>
      </c>
      <c r="C179">
        <v>487</v>
      </c>
      <c r="D179" t="s">
        <v>382</v>
      </c>
      <c r="E179" t="s">
        <v>8</v>
      </c>
      <c r="F179" t="s">
        <v>9</v>
      </c>
      <c r="G179">
        <v>80232</v>
      </c>
      <c r="H179">
        <v>22.94</v>
      </c>
      <c r="I179">
        <v>101</v>
      </c>
      <c r="J179" t="s">
        <v>10</v>
      </c>
      <c r="K179">
        <v>4</v>
      </c>
      <c r="L179">
        <v>1</v>
      </c>
      <c r="M179">
        <f t="shared" si="6"/>
        <v>0</v>
      </c>
      <c r="N179">
        <f t="shared" si="7"/>
        <v>0</v>
      </c>
      <c r="O179">
        <f t="shared" si="8"/>
        <v>1</v>
      </c>
    </row>
    <row r="180" spans="1:15">
      <c r="A180" t="s">
        <v>383</v>
      </c>
      <c r="B180" t="s">
        <v>6</v>
      </c>
      <c r="C180">
        <v>488</v>
      </c>
      <c r="D180" t="s">
        <v>384</v>
      </c>
      <c r="E180" t="s">
        <v>26</v>
      </c>
      <c r="F180" t="s">
        <v>9</v>
      </c>
      <c r="G180">
        <v>80227</v>
      </c>
      <c r="H180">
        <v>170.54</v>
      </c>
      <c r="I180">
        <v>106</v>
      </c>
      <c r="J180" t="s">
        <v>10</v>
      </c>
      <c r="K180">
        <v>6</v>
      </c>
      <c r="L180">
        <v>1</v>
      </c>
      <c r="M180">
        <f t="shared" si="6"/>
        <v>0</v>
      </c>
      <c r="N180">
        <f t="shared" si="7"/>
        <v>0</v>
      </c>
      <c r="O180">
        <f t="shared" si="8"/>
        <v>1</v>
      </c>
    </row>
    <row r="181" spans="1:15">
      <c r="A181" t="s">
        <v>385</v>
      </c>
      <c r="B181" t="s">
        <v>6</v>
      </c>
      <c r="C181">
        <v>489</v>
      </c>
      <c r="D181" t="s">
        <v>386</v>
      </c>
      <c r="E181" t="s">
        <v>212</v>
      </c>
      <c r="F181" t="s">
        <v>9</v>
      </c>
      <c r="G181">
        <v>80602</v>
      </c>
      <c r="H181">
        <v>161.58000000000001</v>
      </c>
      <c r="I181">
        <v>103</v>
      </c>
      <c r="J181" t="s">
        <v>10</v>
      </c>
      <c r="K181">
        <v>8</v>
      </c>
      <c r="L181">
        <v>1</v>
      </c>
      <c r="M181">
        <f t="shared" si="6"/>
        <v>0</v>
      </c>
      <c r="N181">
        <f t="shared" si="7"/>
        <v>0</v>
      </c>
      <c r="O181">
        <f t="shared" si="8"/>
        <v>1</v>
      </c>
    </row>
    <row r="182" spans="1:15">
      <c r="A182" t="s">
        <v>387</v>
      </c>
      <c r="B182" t="s">
        <v>6</v>
      </c>
      <c r="C182">
        <v>490</v>
      </c>
      <c r="D182" t="s">
        <v>388</v>
      </c>
      <c r="E182" t="s">
        <v>29</v>
      </c>
      <c r="F182" t="s">
        <v>9</v>
      </c>
      <c r="G182">
        <v>80002</v>
      </c>
      <c r="H182">
        <v>92.42</v>
      </c>
      <c r="I182">
        <v>108</v>
      </c>
      <c r="J182" t="s">
        <v>10</v>
      </c>
      <c r="K182">
        <v>8</v>
      </c>
      <c r="L182">
        <v>1</v>
      </c>
      <c r="M182">
        <f t="shared" si="6"/>
        <v>0</v>
      </c>
      <c r="N182">
        <f t="shared" si="7"/>
        <v>0</v>
      </c>
      <c r="O182">
        <f t="shared" si="8"/>
        <v>1</v>
      </c>
    </row>
    <row r="183" spans="1:15">
      <c r="A183" t="s">
        <v>389</v>
      </c>
      <c r="B183" t="s">
        <v>6</v>
      </c>
      <c r="C183">
        <v>492</v>
      </c>
      <c r="D183" t="s">
        <v>390</v>
      </c>
      <c r="E183" t="s">
        <v>8</v>
      </c>
      <c r="F183" t="s">
        <v>9</v>
      </c>
      <c r="G183">
        <v>80223</v>
      </c>
      <c r="H183">
        <v>195.55</v>
      </c>
      <c r="I183">
        <v>100</v>
      </c>
      <c r="J183" t="s">
        <v>14</v>
      </c>
      <c r="K183">
        <v>6</v>
      </c>
      <c r="L183">
        <v>3</v>
      </c>
      <c r="M183">
        <f t="shared" si="6"/>
        <v>0</v>
      </c>
      <c r="N183">
        <f t="shared" si="7"/>
        <v>0</v>
      </c>
      <c r="O183">
        <f t="shared" si="8"/>
        <v>1</v>
      </c>
    </row>
    <row r="184" spans="1:15">
      <c r="A184" t="s">
        <v>391</v>
      </c>
      <c r="B184" t="s">
        <v>6</v>
      </c>
      <c r="C184">
        <v>493</v>
      </c>
      <c r="D184" t="s">
        <v>392</v>
      </c>
      <c r="E184" t="s">
        <v>8</v>
      </c>
      <c r="F184" t="s">
        <v>9</v>
      </c>
      <c r="G184">
        <v>80221</v>
      </c>
      <c r="H184">
        <v>252.94</v>
      </c>
      <c r="I184">
        <v>107</v>
      </c>
      <c r="J184" t="s">
        <v>10</v>
      </c>
      <c r="K184">
        <v>3</v>
      </c>
      <c r="L184">
        <v>2</v>
      </c>
      <c r="M184">
        <f t="shared" si="6"/>
        <v>0</v>
      </c>
      <c r="N184">
        <f t="shared" si="7"/>
        <v>0</v>
      </c>
      <c r="O184">
        <f t="shared" si="8"/>
        <v>1</v>
      </c>
    </row>
    <row r="185" spans="1:15">
      <c r="A185" t="s">
        <v>393</v>
      </c>
      <c r="B185" t="s">
        <v>6</v>
      </c>
      <c r="C185">
        <v>501</v>
      </c>
      <c r="D185" t="s">
        <v>394</v>
      </c>
      <c r="E185" t="s">
        <v>8</v>
      </c>
      <c r="F185" t="s">
        <v>9</v>
      </c>
      <c r="G185">
        <v>80237</v>
      </c>
      <c r="H185">
        <v>213.83</v>
      </c>
      <c r="I185">
        <v>101</v>
      </c>
      <c r="J185" t="s">
        <v>10</v>
      </c>
      <c r="K185">
        <v>8</v>
      </c>
      <c r="L185">
        <v>1</v>
      </c>
      <c r="M185">
        <f t="shared" si="6"/>
        <v>0</v>
      </c>
      <c r="N185">
        <f t="shared" si="7"/>
        <v>0</v>
      </c>
      <c r="O185">
        <f t="shared" si="8"/>
        <v>1</v>
      </c>
    </row>
    <row r="186" spans="1:15">
      <c r="A186" t="s">
        <v>395</v>
      </c>
      <c r="B186" t="s">
        <v>6</v>
      </c>
      <c r="C186">
        <v>505</v>
      </c>
      <c r="D186" t="s">
        <v>396</v>
      </c>
      <c r="E186" t="s">
        <v>8</v>
      </c>
      <c r="F186" t="s">
        <v>9</v>
      </c>
      <c r="G186">
        <v>80236</v>
      </c>
      <c r="H186">
        <v>146.68</v>
      </c>
      <c r="I186">
        <v>107</v>
      </c>
      <c r="J186" t="s">
        <v>10</v>
      </c>
      <c r="K186">
        <v>4</v>
      </c>
      <c r="L186">
        <v>3</v>
      </c>
      <c r="M186">
        <f t="shared" si="6"/>
        <v>0</v>
      </c>
      <c r="N186">
        <f t="shared" si="7"/>
        <v>0</v>
      </c>
      <c r="O186">
        <f t="shared" si="8"/>
        <v>1</v>
      </c>
    </row>
    <row r="187" spans="1:15">
      <c r="A187" t="s">
        <v>397</v>
      </c>
      <c r="B187" t="s">
        <v>6</v>
      </c>
      <c r="C187">
        <v>506</v>
      </c>
      <c r="D187" t="s">
        <v>398</v>
      </c>
      <c r="E187" t="s">
        <v>35</v>
      </c>
      <c r="F187" t="s">
        <v>9</v>
      </c>
      <c r="G187">
        <v>80013</v>
      </c>
      <c r="H187">
        <v>107.18</v>
      </c>
      <c r="I187">
        <v>104</v>
      </c>
      <c r="J187" t="s">
        <v>10</v>
      </c>
      <c r="K187">
        <v>2</v>
      </c>
      <c r="L187">
        <v>1</v>
      </c>
      <c r="M187">
        <f t="shared" si="6"/>
        <v>0</v>
      </c>
      <c r="N187">
        <f t="shared" si="7"/>
        <v>0</v>
      </c>
      <c r="O187">
        <f t="shared" si="8"/>
        <v>1</v>
      </c>
    </row>
    <row r="188" spans="1:15">
      <c r="A188" t="s">
        <v>399</v>
      </c>
      <c r="B188" t="s">
        <v>6</v>
      </c>
      <c r="C188">
        <v>511</v>
      </c>
      <c r="D188" t="s">
        <v>400</v>
      </c>
      <c r="E188" t="s">
        <v>26</v>
      </c>
      <c r="F188" t="s">
        <v>9</v>
      </c>
      <c r="G188">
        <v>80215</v>
      </c>
      <c r="H188">
        <v>243.03</v>
      </c>
      <c r="I188">
        <v>108</v>
      </c>
      <c r="J188" t="s">
        <v>14</v>
      </c>
      <c r="K188">
        <v>3</v>
      </c>
      <c r="L188">
        <v>1</v>
      </c>
      <c r="M188">
        <f t="shared" si="6"/>
        <v>0</v>
      </c>
      <c r="N188">
        <f t="shared" si="7"/>
        <v>0</v>
      </c>
      <c r="O188">
        <f t="shared" si="8"/>
        <v>1</v>
      </c>
    </row>
    <row r="189" spans="1:15">
      <c r="A189" t="s">
        <v>401</v>
      </c>
      <c r="B189" t="s">
        <v>6</v>
      </c>
      <c r="C189">
        <v>512</v>
      </c>
      <c r="D189" t="s">
        <v>402</v>
      </c>
      <c r="E189" t="s">
        <v>32</v>
      </c>
      <c r="F189" t="s">
        <v>9</v>
      </c>
      <c r="G189">
        <v>80021</v>
      </c>
      <c r="H189">
        <v>44.69</v>
      </c>
      <c r="I189">
        <v>109</v>
      </c>
      <c r="J189" t="s">
        <v>10</v>
      </c>
      <c r="K189">
        <v>3</v>
      </c>
      <c r="L189">
        <v>1</v>
      </c>
      <c r="M189">
        <f t="shared" si="6"/>
        <v>0</v>
      </c>
      <c r="N189">
        <f t="shared" si="7"/>
        <v>0</v>
      </c>
      <c r="O189">
        <f t="shared" si="8"/>
        <v>1</v>
      </c>
    </row>
    <row r="190" spans="1:15">
      <c r="A190" t="s">
        <v>403</v>
      </c>
      <c r="B190" t="s">
        <v>6</v>
      </c>
      <c r="C190">
        <v>513</v>
      </c>
      <c r="D190" t="s">
        <v>404</v>
      </c>
      <c r="E190" t="s">
        <v>29</v>
      </c>
      <c r="F190" t="s">
        <v>9</v>
      </c>
      <c r="G190">
        <v>80003</v>
      </c>
      <c r="H190">
        <v>254.07</v>
      </c>
      <c r="I190">
        <v>108</v>
      </c>
      <c r="J190" t="s">
        <v>10</v>
      </c>
      <c r="K190">
        <v>1</v>
      </c>
      <c r="L190">
        <v>1</v>
      </c>
      <c r="M190">
        <f t="shared" si="6"/>
        <v>0</v>
      </c>
      <c r="N190">
        <f t="shared" si="7"/>
        <v>0</v>
      </c>
      <c r="O190">
        <f t="shared" si="8"/>
        <v>1</v>
      </c>
    </row>
    <row r="191" spans="1:15">
      <c r="A191" t="s">
        <v>405</v>
      </c>
      <c r="B191" t="s">
        <v>6</v>
      </c>
      <c r="C191">
        <v>515</v>
      </c>
      <c r="D191" t="s">
        <v>406</v>
      </c>
      <c r="E191" t="s">
        <v>35</v>
      </c>
      <c r="F191" t="s">
        <v>9</v>
      </c>
      <c r="G191">
        <v>80013</v>
      </c>
      <c r="H191">
        <v>56</v>
      </c>
      <c r="I191">
        <v>105</v>
      </c>
      <c r="J191" t="s">
        <v>10</v>
      </c>
      <c r="K191">
        <v>1</v>
      </c>
      <c r="L191">
        <v>1</v>
      </c>
      <c r="M191">
        <f t="shared" si="6"/>
        <v>0</v>
      </c>
      <c r="N191">
        <f t="shared" si="7"/>
        <v>0</v>
      </c>
      <c r="O191">
        <f t="shared" si="8"/>
        <v>1</v>
      </c>
    </row>
    <row r="192" spans="1:15">
      <c r="A192" t="s">
        <v>407</v>
      </c>
      <c r="B192" t="s">
        <v>6</v>
      </c>
      <c r="C192">
        <v>516</v>
      </c>
      <c r="D192" t="s">
        <v>408</v>
      </c>
      <c r="E192" t="s">
        <v>26</v>
      </c>
      <c r="F192" t="s">
        <v>9</v>
      </c>
      <c r="G192">
        <v>80228</v>
      </c>
      <c r="H192">
        <v>147.58000000000001</v>
      </c>
      <c r="I192">
        <v>101</v>
      </c>
      <c r="J192" t="s">
        <v>10</v>
      </c>
      <c r="K192">
        <v>2</v>
      </c>
      <c r="L192">
        <v>1</v>
      </c>
      <c r="M192">
        <f t="shared" si="6"/>
        <v>0</v>
      </c>
      <c r="N192">
        <f t="shared" si="7"/>
        <v>0</v>
      </c>
      <c r="O192">
        <f t="shared" si="8"/>
        <v>1</v>
      </c>
    </row>
    <row r="193" spans="1:15">
      <c r="A193" t="s">
        <v>409</v>
      </c>
      <c r="B193" t="s">
        <v>6</v>
      </c>
      <c r="C193">
        <v>518</v>
      </c>
      <c r="D193" t="s">
        <v>410</v>
      </c>
      <c r="E193" t="s">
        <v>32</v>
      </c>
      <c r="F193" t="s">
        <v>9</v>
      </c>
      <c r="G193">
        <v>80020</v>
      </c>
      <c r="H193">
        <v>162</v>
      </c>
      <c r="I193">
        <v>109</v>
      </c>
      <c r="J193" t="s">
        <v>10</v>
      </c>
      <c r="K193">
        <v>1</v>
      </c>
      <c r="L193">
        <v>3</v>
      </c>
      <c r="M193">
        <f t="shared" si="6"/>
        <v>0</v>
      </c>
      <c r="N193">
        <f t="shared" si="7"/>
        <v>0</v>
      </c>
      <c r="O193">
        <f t="shared" si="8"/>
        <v>1</v>
      </c>
    </row>
    <row r="194" spans="1:15">
      <c r="A194" t="s">
        <v>411</v>
      </c>
      <c r="B194" t="s">
        <v>6</v>
      </c>
      <c r="C194">
        <v>527</v>
      </c>
      <c r="D194" t="s">
        <v>412</v>
      </c>
      <c r="E194" t="s">
        <v>77</v>
      </c>
      <c r="F194" t="s">
        <v>9</v>
      </c>
      <c r="G194">
        <v>80031</v>
      </c>
      <c r="H194">
        <v>243.19</v>
      </c>
      <c r="I194">
        <v>107</v>
      </c>
      <c r="J194" t="s">
        <v>10</v>
      </c>
      <c r="K194">
        <v>4</v>
      </c>
      <c r="L194">
        <v>1</v>
      </c>
      <c r="M194">
        <f t="shared" si="6"/>
        <v>0</v>
      </c>
      <c r="N194">
        <f t="shared" si="7"/>
        <v>0</v>
      </c>
      <c r="O194">
        <f t="shared" si="8"/>
        <v>1</v>
      </c>
    </row>
    <row r="195" spans="1:15">
      <c r="A195" t="s">
        <v>413</v>
      </c>
      <c r="B195" t="s">
        <v>6</v>
      </c>
      <c r="C195">
        <v>528</v>
      </c>
      <c r="D195" t="s">
        <v>414</v>
      </c>
      <c r="E195" t="s">
        <v>29</v>
      </c>
      <c r="F195" t="s">
        <v>9</v>
      </c>
      <c r="G195">
        <v>80003</v>
      </c>
      <c r="H195">
        <v>218.02</v>
      </c>
      <c r="I195">
        <v>103</v>
      </c>
      <c r="J195" t="s">
        <v>10</v>
      </c>
      <c r="K195">
        <v>5</v>
      </c>
      <c r="L195">
        <v>3</v>
      </c>
      <c r="M195">
        <f t="shared" ref="M195:M258" si="9">IF(B195="Loyalty Club and Credit Card", 1,0)</f>
        <v>0</v>
      </c>
      <c r="N195">
        <f t="shared" ref="N195:N258" si="10">IF(B195="Loyalty Club Only", 1,0)</f>
        <v>0</v>
      </c>
      <c r="O195">
        <f t="shared" ref="O195:O258" si="11">IF(B195="Store Mailing List", 1,0)</f>
        <v>1</v>
      </c>
    </row>
    <row r="196" spans="1:15">
      <c r="A196" t="s">
        <v>415</v>
      </c>
      <c r="B196" t="s">
        <v>6</v>
      </c>
      <c r="C196">
        <v>530</v>
      </c>
      <c r="D196" t="s">
        <v>416</v>
      </c>
      <c r="E196" t="s">
        <v>8</v>
      </c>
      <c r="F196" t="s">
        <v>9</v>
      </c>
      <c r="G196">
        <v>80209</v>
      </c>
      <c r="H196">
        <v>175.66</v>
      </c>
      <c r="I196">
        <v>101</v>
      </c>
      <c r="J196" t="s">
        <v>10</v>
      </c>
      <c r="K196">
        <v>7</v>
      </c>
      <c r="L196">
        <v>2</v>
      </c>
      <c r="M196">
        <f t="shared" si="9"/>
        <v>0</v>
      </c>
      <c r="N196">
        <f t="shared" si="10"/>
        <v>0</v>
      </c>
      <c r="O196">
        <f t="shared" si="11"/>
        <v>1</v>
      </c>
    </row>
    <row r="197" spans="1:15">
      <c r="A197" t="s">
        <v>417</v>
      </c>
      <c r="B197" t="s">
        <v>6</v>
      </c>
      <c r="C197">
        <v>531</v>
      </c>
      <c r="D197" t="s">
        <v>418</v>
      </c>
      <c r="E197" t="s">
        <v>8</v>
      </c>
      <c r="F197" t="s">
        <v>9</v>
      </c>
      <c r="G197">
        <v>80247</v>
      </c>
      <c r="H197">
        <v>117</v>
      </c>
      <c r="I197">
        <v>100</v>
      </c>
      <c r="J197" t="s">
        <v>10</v>
      </c>
      <c r="K197">
        <v>8</v>
      </c>
      <c r="L197">
        <v>1</v>
      </c>
      <c r="M197">
        <f t="shared" si="9"/>
        <v>0</v>
      </c>
      <c r="N197">
        <f t="shared" si="10"/>
        <v>0</v>
      </c>
      <c r="O197">
        <f t="shared" si="11"/>
        <v>1</v>
      </c>
    </row>
    <row r="198" spans="1:15">
      <c r="A198" t="s">
        <v>419</v>
      </c>
      <c r="B198" t="s">
        <v>6</v>
      </c>
      <c r="C198">
        <v>533</v>
      </c>
      <c r="D198" t="s">
        <v>420</v>
      </c>
      <c r="E198" t="s">
        <v>35</v>
      </c>
      <c r="F198" t="s">
        <v>9</v>
      </c>
      <c r="G198">
        <v>80011</v>
      </c>
      <c r="H198">
        <v>125.5</v>
      </c>
      <c r="I198">
        <v>105</v>
      </c>
      <c r="J198" t="s">
        <v>10</v>
      </c>
      <c r="K198">
        <v>3</v>
      </c>
      <c r="L198">
        <v>2</v>
      </c>
      <c r="M198">
        <f t="shared" si="9"/>
        <v>0</v>
      </c>
      <c r="N198">
        <f t="shared" si="10"/>
        <v>0</v>
      </c>
      <c r="O198">
        <f t="shared" si="11"/>
        <v>1</v>
      </c>
    </row>
    <row r="199" spans="1:15">
      <c r="A199" t="s">
        <v>421</v>
      </c>
      <c r="B199" t="s">
        <v>6</v>
      </c>
      <c r="C199">
        <v>535</v>
      </c>
      <c r="D199" t="s">
        <v>422</v>
      </c>
      <c r="E199" t="s">
        <v>29</v>
      </c>
      <c r="F199" t="s">
        <v>9</v>
      </c>
      <c r="G199">
        <v>80003</v>
      </c>
      <c r="H199">
        <v>155.08000000000001</v>
      </c>
      <c r="I199">
        <v>106</v>
      </c>
      <c r="J199" t="s">
        <v>10</v>
      </c>
      <c r="K199">
        <v>4</v>
      </c>
      <c r="L199">
        <v>3</v>
      </c>
      <c r="M199">
        <f t="shared" si="9"/>
        <v>0</v>
      </c>
      <c r="N199">
        <f t="shared" si="10"/>
        <v>0</v>
      </c>
      <c r="O199">
        <f t="shared" si="11"/>
        <v>1</v>
      </c>
    </row>
    <row r="200" spans="1:15">
      <c r="A200" t="s">
        <v>423</v>
      </c>
      <c r="B200" t="s">
        <v>6</v>
      </c>
      <c r="C200">
        <v>537</v>
      </c>
      <c r="D200" t="s">
        <v>424</v>
      </c>
      <c r="E200" t="s">
        <v>8</v>
      </c>
      <c r="F200" t="s">
        <v>9</v>
      </c>
      <c r="G200">
        <v>80247</v>
      </c>
      <c r="H200">
        <v>174.72</v>
      </c>
      <c r="I200">
        <v>100</v>
      </c>
      <c r="J200" t="s">
        <v>10</v>
      </c>
      <c r="K200">
        <v>8</v>
      </c>
      <c r="L200">
        <v>3</v>
      </c>
      <c r="M200">
        <f t="shared" si="9"/>
        <v>0</v>
      </c>
      <c r="N200">
        <f t="shared" si="10"/>
        <v>0</v>
      </c>
      <c r="O200">
        <f t="shared" si="11"/>
        <v>1</v>
      </c>
    </row>
    <row r="201" spans="1:15">
      <c r="A201" t="s">
        <v>425</v>
      </c>
      <c r="B201" t="s">
        <v>6</v>
      </c>
      <c r="C201">
        <v>539</v>
      </c>
      <c r="D201" t="s">
        <v>426</v>
      </c>
      <c r="E201" t="s">
        <v>212</v>
      </c>
      <c r="F201" t="s">
        <v>9</v>
      </c>
      <c r="G201">
        <v>80241</v>
      </c>
      <c r="H201">
        <v>243.12</v>
      </c>
      <c r="I201">
        <v>103</v>
      </c>
      <c r="J201" t="s">
        <v>10</v>
      </c>
      <c r="K201">
        <v>4</v>
      </c>
      <c r="L201">
        <v>1</v>
      </c>
      <c r="M201">
        <f t="shared" si="9"/>
        <v>0</v>
      </c>
      <c r="N201">
        <f t="shared" si="10"/>
        <v>0</v>
      </c>
      <c r="O201">
        <f t="shared" si="11"/>
        <v>1</v>
      </c>
    </row>
    <row r="202" spans="1:15">
      <c r="A202" t="s">
        <v>427</v>
      </c>
      <c r="B202" t="s">
        <v>6</v>
      </c>
      <c r="C202">
        <v>542</v>
      </c>
      <c r="D202" t="s">
        <v>428</v>
      </c>
      <c r="E202" t="s">
        <v>8</v>
      </c>
      <c r="F202" t="s">
        <v>9</v>
      </c>
      <c r="G202">
        <v>80219</v>
      </c>
      <c r="H202">
        <v>225.14</v>
      </c>
      <c r="I202">
        <v>106</v>
      </c>
      <c r="J202" t="s">
        <v>10</v>
      </c>
      <c r="K202">
        <v>8</v>
      </c>
      <c r="L202">
        <v>4</v>
      </c>
      <c r="M202">
        <f t="shared" si="9"/>
        <v>0</v>
      </c>
      <c r="N202">
        <f t="shared" si="10"/>
        <v>0</v>
      </c>
      <c r="O202">
        <f t="shared" si="11"/>
        <v>1</v>
      </c>
    </row>
    <row r="203" spans="1:15">
      <c r="A203" t="s">
        <v>429</v>
      </c>
      <c r="B203" t="s">
        <v>6</v>
      </c>
      <c r="C203">
        <v>547</v>
      </c>
      <c r="D203" t="s">
        <v>430</v>
      </c>
      <c r="E203" t="s">
        <v>35</v>
      </c>
      <c r="F203" t="s">
        <v>9</v>
      </c>
      <c r="G203">
        <v>80010</v>
      </c>
      <c r="H203">
        <v>223.45</v>
      </c>
      <c r="I203">
        <v>105</v>
      </c>
      <c r="J203" t="s">
        <v>10</v>
      </c>
      <c r="K203">
        <v>7</v>
      </c>
      <c r="L203">
        <v>4</v>
      </c>
      <c r="M203">
        <f t="shared" si="9"/>
        <v>0</v>
      </c>
      <c r="N203">
        <f t="shared" si="10"/>
        <v>0</v>
      </c>
      <c r="O203">
        <f t="shared" si="11"/>
        <v>1</v>
      </c>
    </row>
    <row r="204" spans="1:15">
      <c r="A204" t="s">
        <v>431</v>
      </c>
      <c r="B204" t="s">
        <v>6</v>
      </c>
      <c r="C204">
        <v>558</v>
      </c>
      <c r="D204" t="s">
        <v>432</v>
      </c>
      <c r="E204" t="s">
        <v>337</v>
      </c>
      <c r="F204" t="s">
        <v>9</v>
      </c>
      <c r="G204">
        <v>80033</v>
      </c>
      <c r="H204">
        <v>31.81</v>
      </c>
      <c r="I204">
        <v>107</v>
      </c>
      <c r="J204" t="s">
        <v>10</v>
      </c>
      <c r="K204">
        <v>2</v>
      </c>
      <c r="L204">
        <v>1</v>
      </c>
      <c r="M204">
        <f t="shared" si="9"/>
        <v>0</v>
      </c>
      <c r="N204">
        <f t="shared" si="10"/>
        <v>0</v>
      </c>
      <c r="O204">
        <f t="shared" si="11"/>
        <v>1</v>
      </c>
    </row>
    <row r="205" spans="1:15">
      <c r="A205" t="s">
        <v>433</v>
      </c>
      <c r="B205" t="s">
        <v>6</v>
      </c>
      <c r="C205">
        <v>560</v>
      </c>
      <c r="D205" t="s">
        <v>434</v>
      </c>
      <c r="E205" t="s">
        <v>8</v>
      </c>
      <c r="F205" t="s">
        <v>9</v>
      </c>
      <c r="G205">
        <v>80207</v>
      </c>
      <c r="H205">
        <v>171.04</v>
      </c>
      <c r="I205">
        <v>101</v>
      </c>
      <c r="J205" t="s">
        <v>10</v>
      </c>
      <c r="K205">
        <v>6</v>
      </c>
      <c r="L205">
        <v>1</v>
      </c>
      <c r="M205">
        <f t="shared" si="9"/>
        <v>0</v>
      </c>
      <c r="N205">
        <f t="shared" si="10"/>
        <v>0</v>
      </c>
      <c r="O205">
        <f t="shared" si="11"/>
        <v>1</v>
      </c>
    </row>
    <row r="206" spans="1:15">
      <c r="A206" t="s">
        <v>435</v>
      </c>
      <c r="B206" t="s">
        <v>6</v>
      </c>
      <c r="C206">
        <v>565</v>
      </c>
      <c r="D206" t="s">
        <v>436</v>
      </c>
      <c r="E206" t="s">
        <v>35</v>
      </c>
      <c r="F206" t="s">
        <v>9</v>
      </c>
      <c r="G206">
        <v>80012</v>
      </c>
      <c r="H206">
        <v>173.16</v>
      </c>
      <c r="I206">
        <v>105</v>
      </c>
      <c r="J206" t="s">
        <v>10</v>
      </c>
      <c r="K206">
        <v>4</v>
      </c>
      <c r="L206">
        <v>2</v>
      </c>
      <c r="M206">
        <f t="shared" si="9"/>
        <v>0</v>
      </c>
      <c r="N206">
        <f t="shared" si="10"/>
        <v>0</v>
      </c>
      <c r="O206">
        <f t="shared" si="11"/>
        <v>1</v>
      </c>
    </row>
    <row r="207" spans="1:15">
      <c r="A207" t="s">
        <v>437</v>
      </c>
      <c r="B207" t="s">
        <v>6</v>
      </c>
      <c r="C207">
        <v>569</v>
      </c>
      <c r="D207" t="s">
        <v>438</v>
      </c>
      <c r="E207" t="s">
        <v>35</v>
      </c>
      <c r="F207" t="s">
        <v>9</v>
      </c>
      <c r="G207">
        <v>80014</v>
      </c>
      <c r="H207">
        <v>187.93</v>
      </c>
      <c r="I207">
        <v>105</v>
      </c>
      <c r="J207" t="s">
        <v>10</v>
      </c>
      <c r="K207">
        <v>7</v>
      </c>
      <c r="L207">
        <v>1</v>
      </c>
      <c r="M207">
        <f t="shared" si="9"/>
        <v>0</v>
      </c>
      <c r="N207">
        <f t="shared" si="10"/>
        <v>0</v>
      </c>
      <c r="O207">
        <f t="shared" si="11"/>
        <v>1</v>
      </c>
    </row>
    <row r="208" spans="1:15">
      <c r="A208" t="s">
        <v>439</v>
      </c>
      <c r="B208" t="s">
        <v>6</v>
      </c>
      <c r="C208">
        <v>577</v>
      </c>
      <c r="D208" t="s">
        <v>440</v>
      </c>
      <c r="E208" t="s">
        <v>35</v>
      </c>
      <c r="F208" t="s">
        <v>9</v>
      </c>
      <c r="G208">
        <v>80013</v>
      </c>
      <c r="H208">
        <v>79.63</v>
      </c>
      <c r="I208">
        <v>105</v>
      </c>
      <c r="J208" t="s">
        <v>10</v>
      </c>
      <c r="K208">
        <v>8</v>
      </c>
      <c r="L208">
        <v>1</v>
      </c>
      <c r="M208">
        <f t="shared" si="9"/>
        <v>0</v>
      </c>
      <c r="N208">
        <f t="shared" si="10"/>
        <v>0</v>
      </c>
      <c r="O208">
        <f t="shared" si="11"/>
        <v>1</v>
      </c>
    </row>
    <row r="209" spans="1:15">
      <c r="A209" t="s">
        <v>441</v>
      </c>
      <c r="B209" t="s">
        <v>6</v>
      </c>
      <c r="C209">
        <v>578</v>
      </c>
      <c r="D209" t="s">
        <v>442</v>
      </c>
      <c r="E209" t="s">
        <v>97</v>
      </c>
      <c r="F209" t="s">
        <v>9</v>
      </c>
      <c r="G209">
        <v>80127</v>
      </c>
      <c r="H209">
        <v>35.64</v>
      </c>
      <c r="I209">
        <v>101</v>
      </c>
      <c r="J209" t="s">
        <v>10</v>
      </c>
      <c r="K209">
        <v>8</v>
      </c>
      <c r="L209">
        <v>1</v>
      </c>
      <c r="M209">
        <f t="shared" si="9"/>
        <v>0</v>
      </c>
      <c r="N209">
        <f t="shared" si="10"/>
        <v>0</v>
      </c>
      <c r="O209">
        <f t="shared" si="11"/>
        <v>1</v>
      </c>
    </row>
    <row r="210" spans="1:15">
      <c r="A210" t="s">
        <v>443</v>
      </c>
      <c r="B210" t="s">
        <v>6</v>
      </c>
      <c r="C210">
        <v>579</v>
      </c>
      <c r="D210" t="s">
        <v>444</v>
      </c>
      <c r="E210" t="s">
        <v>48</v>
      </c>
      <c r="F210" t="s">
        <v>9</v>
      </c>
      <c r="G210">
        <v>80113</v>
      </c>
      <c r="H210">
        <v>233.85</v>
      </c>
      <c r="I210">
        <v>101</v>
      </c>
      <c r="J210" t="s">
        <v>10</v>
      </c>
      <c r="K210">
        <v>6</v>
      </c>
      <c r="L210">
        <v>1</v>
      </c>
      <c r="M210">
        <f t="shared" si="9"/>
        <v>0</v>
      </c>
      <c r="N210">
        <f t="shared" si="10"/>
        <v>0</v>
      </c>
      <c r="O210">
        <f t="shared" si="11"/>
        <v>1</v>
      </c>
    </row>
    <row r="211" spans="1:15">
      <c r="A211" t="s">
        <v>445</v>
      </c>
      <c r="B211" t="s">
        <v>6</v>
      </c>
      <c r="C211">
        <v>580</v>
      </c>
      <c r="D211" t="s">
        <v>446</v>
      </c>
      <c r="E211" t="s">
        <v>8</v>
      </c>
      <c r="F211" t="s">
        <v>9</v>
      </c>
      <c r="G211">
        <v>80219</v>
      </c>
      <c r="H211">
        <v>278.06</v>
      </c>
      <c r="I211">
        <v>106</v>
      </c>
      <c r="J211" t="s">
        <v>10</v>
      </c>
      <c r="K211">
        <v>2</v>
      </c>
      <c r="L211">
        <v>1</v>
      </c>
      <c r="M211">
        <f t="shared" si="9"/>
        <v>0</v>
      </c>
      <c r="N211">
        <f t="shared" si="10"/>
        <v>0</v>
      </c>
      <c r="O211">
        <f t="shared" si="11"/>
        <v>1</v>
      </c>
    </row>
    <row r="212" spans="1:15">
      <c r="A212" t="s">
        <v>447</v>
      </c>
      <c r="B212" t="s">
        <v>6</v>
      </c>
      <c r="C212">
        <v>581</v>
      </c>
      <c r="D212" t="s">
        <v>448</v>
      </c>
      <c r="E212" t="s">
        <v>17</v>
      </c>
      <c r="F212" t="s">
        <v>9</v>
      </c>
      <c r="G212">
        <v>80016</v>
      </c>
      <c r="H212">
        <v>77.760000000000005</v>
      </c>
      <c r="I212">
        <v>102</v>
      </c>
      <c r="J212" t="s">
        <v>10</v>
      </c>
      <c r="K212">
        <v>4</v>
      </c>
      <c r="L212">
        <v>1</v>
      </c>
      <c r="M212">
        <f t="shared" si="9"/>
        <v>0</v>
      </c>
      <c r="N212">
        <f t="shared" si="10"/>
        <v>0</v>
      </c>
      <c r="O212">
        <f t="shared" si="11"/>
        <v>1</v>
      </c>
    </row>
    <row r="213" spans="1:15">
      <c r="A213" t="s">
        <v>449</v>
      </c>
      <c r="B213" t="s">
        <v>6</v>
      </c>
      <c r="C213">
        <v>582</v>
      </c>
      <c r="D213" t="s">
        <v>450</v>
      </c>
      <c r="E213" t="s">
        <v>35</v>
      </c>
      <c r="F213" t="s">
        <v>9</v>
      </c>
      <c r="G213">
        <v>80017</v>
      </c>
      <c r="H213">
        <v>246.79</v>
      </c>
      <c r="I213">
        <v>105</v>
      </c>
      <c r="J213" t="s">
        <v>10</v>
      </c>
      <c r="K213">
        <v>2</v>
      </c>
      <c r="L213">
        <v>1</v>
      </c>
      <c r="M213">
        <f t="shared" si="9"/>
        <v>0</v>
      </c>
      <c r="N213">
        <f t="shared" si="10"/>
        <v>0</v>
      </c>
      <c r="O213">
        <f t="shared" si="11"/>
        <v>1</v>
      </c>
    </row>
    <row r="214" spans="1:15">
      <c r="A214" t="s">
        <v>451</v>
      </c>
      <c r="B214" t="s">
        <v>6</v>
      </c>
      <c r="C214">
        <v>583</v>
      </c>
      <c r="D214" t="s">
        <v>452</v>
      </c>
      <c r="E214" t="s">
        <v>77</v>
      </c>
      <c r="F214" t="s">
        <v>9</v>
      </c>
      <c r="G214">
        <v>80031</v>
      </c>
      <c r="H214">
        <v>220.83</v>
      </c>
      <c r="I214">
        <v>103</v>
      </c>
      <c r="J214" t="s">
        <v>10</v>
      </c>
      <c r="K214">
        <v>7</v>
      </c>
      <c r="L214">
        <v>1</v>
      </c>
      <c r="M214">
        <f t="shared" si="9"/>
        <v>0</v>
      </c>
      <c r="N214">
        <f t="shared" si="10"/>
        <v>0</v>
      </c>
      <c r="O214">
        <f t="shared" si="11"/>
        <v>1</v>
      </c>
    </row>
    <row r="215" spans="1:15">
      <c r="A215" t="s">
        <v>453</v>
      </c>
      <c r="B215" t="s">
        <v>6</v>
      </c>
      <c r="C215">
        <v>584</v>
      </c>
      <c r="D215" t="s">
        <v>454</v>
      </c>
      <c r="E215" t="s">
        <v>35</v>
      </c>
      <c r="F215" t="s">
        <v>9</v>
      </c>
      <c r="G215">
        <v>80011</v>
      </c>
      <c r="H215">
        <v>56.3</v>
      </c>
      <c r="I215">
        <v>104</v>
      </c>
      <c r="J215" t="s">
        <v>10</v>
      </c>
      <c r="K215">
        <v>2</v>
      </c>
      <c r="L215">
        <v>1</v>
      </c>
      <c r="M215">
        <f t="shared" si="9"/>
        <v>0</v>
      </c>
      <c r="N215">
        <f t="shared" si="10"/>
        <v>0</v>
      </c>
      <c r="O215">
        <f t="shared" si="11"/>
        <v>1</v>
      </c>
    </row>
    <row r="216" spans="1:15">
      <c r="A216" t="s">
        <v>455</v>
      </c>
      <c r="B216" t="s">
        <v>6</v>
      </c>
      <c r="C216">
        <v>586</v>
      </c>
      <c r="D216" t="s">
        <v>456</v>
      </c>
      <c r="E216" t="s">
        <v>35</v>
      </c>
      <c r="F216" t="s">
        <v>9</v>
      </c>
      <c r="G216">
        <v>80013</v>
      </c>
      <c r="H216">
        <v>189.74</v>
      </c>
      <c r="I216">
        <v>100</v>
      </c>
      <c r="J216" t="s">
        <v>10</v>
      </c>
      <c r="K216">
        <v>3</v>
      </c>
      <c r="L216">
        <v>1</v>
      </c>
      <c r="M216">
        <f t="shared" si="9"/>
        <v>0</v>
      </c>
      <c r="N216">
        <f t="shared" si="10"/>
        <v>0</v>
      </c>
      <c r="O216">
        <f t="shared" si="11"/>
        <v>1</v>
      </c>
    </row>
    <row r="217" spans="1:15">
      <c r="A217" t="s">
        <v>457</v>
      </c>
      <c r="B217" t="s">
        <v>6</v>
      </c>
      <c r="C217">
        <v>587</v>
      </c>
      <c r="D217" t="s">
        <v>458</v>
      </c>
      <c r="E217" t="s">
        <v>35</v>
      </c>
      <c r="F217" t="s">
        <v>9</v>
      </c>
      <c r="G217">
        <v>80015</v>
      </c>
      <c r="H217">
        <v>236.01</v>
      </c>
      <c r="I217">
        <v>104</v>
      </c>
      <c r="J217" t="s">
        <v>10</v>
      </c>
      <c r="K217">
        <v>4</v>
      </c>
      <c r="L217">
        <v>1</v>
      </c>
      <c r="M217">
        <f t="shared" si="9"/>
        <v>0</v>
      </c>
      <c r="N217">
        <f t="shared" si="10"/>
        <v>0</v>
      </c>
      <c r="O217">
        <f t="shared" si="11"/>
        <v>1</v>
      </c>
    </row>
    <row r="218" spans="1:15">
      <c r="A218" t="s">
        <v>459</v>
      </c>
      <c r="B218" t="s">
        <v>6</v>
      </c>
      <c r="C218">
        <v>588</v>
      </c>
      <c r="D218" t="s">
        <v>460</v>
      </c>
      <c r="E218" t="s">
        <v>29</v>
      </c>
      <c r="F218" t="s">
        <v>9</v>
      </c>
      <c r="G218">
        <v>80002</v>
      </c>
      <c r="H218">
        <v>166.92</v>
      </c>
      <c r="I218">
        <v>103</v>
      </c>
      <c r="J218" t="s">
        <v>10</v>
      </c>
      <c r="K218">
        <v>2</v>
      </c>
      <c r="L218">
        <v>1</v>
      </c>
      <c r="M218">
        <f t="shared" si="9"/>
        <v>0</v>
      </c>
      <c r="N218">
        <f t="shared" si="10"/>
        <v>0</v>
      </c>
      <c r="O218">
        <f t="shared" si="11"/>
        <v>1</v>
      </c>
    </row>
    <row r="219" spans="1:15">
      <c r="A219" t="s">
        <v>461</v>
      </c>
      <c r="B219" t="s">
        <v>6</v>
      </c>
      <c r="C219">
        <v>589</v>
      </c>
      <c r="D219" t="s">
        <v>462</v>
      </c>
      <c r="E219" t="s">
        <v>35</v>
      </c>
      <c r="F219" t="s">
        <v>9</v>
      </c>
      <c r="G219">
        <v>80011</v>
      </c>
      <c r="H219">
        <v>45.9</v>
      </c>
      <c r="I219">
        <v>105</v>
      </c>
      <c r="J219" t="s">
        <v>14</v>
      </c>
      <c r="K219">
        <v>3</v>
      </c>
      <c r="L219">
        <v>1</v>
      </c>
      <c r="M219">
        <f t="shared" si="9"/>
        <v>0</v>
      </c>
      <c r="N219">
        <f t="shared" si="10"/>
        <v>0</v>
      </c>
      <c r="O219">
        <f t="shared" si="11"/>
        <v>1</v>
      </c>
    </row>
    <row r="220" spans="1:15">
      <c r="A220" t="s">
        <v>463</v>
      </c>
      <c r="B220" t="s">
        <v>6</v>
      </c>
      <c r="C220">
        <v>591</v>
      </c>
      <c r="D220" t="s">
        <v>464</v>
      </c>
      <c r="E220" t="s">
        <v>8</v>
      </c>
      <c r="F220" t="s">
        <v>9</v>
      </c>
      <c r="G220">
        <v>80230</v>
      </c>
      <c r="H220">
        <v>168.09</v>
      </c>
      <c r="I220">
        <v>100</v>
      </c>
      <c r="J220" t="s">
        <v>10</v>
      </c>
      <c r="K220">
        <v>6</v>
      </c>
      <c r="L220">
        <v>1</v>
      </c>
      <c r="M220">
        <f t="shared" si="9"/>
        <v>0</v>
      </c>
      <c r="N220">
        <f t="shared" si="10"/>
        <v>0</v>
      </c>
      <c r="O220">
        <f t="shared" si="11"/>
        <v>1</v>
      </c>
    </row>
    <row r="221" spans="1:15">
      <c r="A221" t="s">
        <v>465</v>
      </c>
      <c r="B221" t="s">
        <v>6</v>
      </c>
      <c r="C221">
        <v>595</v>
      </c>
      <c r="D221" t="s">
        <v>466</v>
      </c>
      <c r="E221" t="s">
        <v>84</v>
      </c>
      <c r="F221" t="s">
        <v>9</v>
      </c>
      <c r="G221">
        <v>80260</v>
      </c>
      <c r="H221">
        <v>244.16</v>
      </c>
      <c r="I221">
        <v>109</v>
      </c>
      <c r="J221" t="s">
        <v>10</v>
      </c>
      <c r="K221">
        <v>4</v>
      </c>
      <c r="L221">
        <v>4</v>
      </c>
      <c r="M221">
        <f t="shared" si="9"/>
        <v>0</v>
      </c>
      <c r="N221">
        <f t="shared" si="10"/>
        <v>0</v>
      </c>
      <c r="O221">
        <f t="shared" si="11"/>
        <v>1</v>
      </c>
    </row>
    <row r="222" spans="1:15">
      <c r="A222" t="s">
        <v>467</v>
      </c>
      <c r="B222" t="s">
        <v>6</v>
      </c>
      <c r="C222">
        <v>599</v>
      </c>
      <c r="D222" t="s">
        <v>468</v>
      </c>
      <c r="E222" t="s">
        <v>8</v>
      </c>
      <c r="F222" t="s">
        <v>9</v>
      </c>
      <c r="G222">
        <v>80231</v>
      </c>
      <c r="H222">
        <v>243.37</v>
      </c>
      <c r="I222">
        <v>105</v>
      </c>
      <c r="J222" t="s">
        <v>10</v>
      </c>
      <c r="K222">
        <v>1</v>
      </c>
      <c r="L222">
        <v>1</v>
      </c>
      <c r="M222">
        <f t="shared" si="9"/>
        <v>0</v>
      </c>
      <c r="N222">
        <f t="shared" si="10"/>
        <v>0</v>
      </c>
      <c r="O222">
        <f t="shared" si="11"/>
        <v>1</v>
      </c>
    </row>
    <row r="223" spans="1:15">
      <c r="A223" t="s">
        <v>469</v>
      </c>
      <c r="B223" t="s">
        <v>6</v>
      </c>
      <c r="C223">
        <v>602</v>
      </c>
      <c r="D223" t="s">
        <v>470</v>
      </c>
      <c r="E223" t="s">
        <v>26</v>
      </c>
      <c r="F223" t="s">
        <v>9</v>
      </c>
      <c r="G223">
        <v>80235</v>
      </c>
      <c r="H223">
        <v>278.26</v>
      </c>
      <c r="I223">
        <v>101</v>
      </c>
      <c r="J223" t="s">
        <v>10</v>
      </c>
      <c r="K223">
        <v>1</v>
      </c>
      <c r="L223">
        <v>3</v>
      </c>
      <c r="M223">
        <f t="shared" si="9"/>
        <v>0</v>
      </c>
      <c r="N223">
        <f t="shared" si="10"/>
        <v>0</v>
      </c>
      <c r="O223">
        <f t="shared" si="11"/>
        <v>1</v>
      </c>
    </row>
    <row r="224" spans="1:15">
      <c r="A224" t="s">
        <v>471</v>
      </c>
      <c r="B224" t="s">
        <v>6</v>
      </c>
      <c r="C224">
        <v>613</v>
      </c>
      <c r="D224" t="s">
        <v>472</v>
      </c>
      <c r="E224" t="s">
        <v>35</v>
      </c>
      <c r="F224" t="s">
        <v>9</v>
      </c>
      <c r="G224">
        <v>80012</v>
      </c>
      <c r="H224">
        <v>168.42</v>
      </c>
      <c r="I224">
        <v>100</v>
      </c>
      <c r="J224" t="s">
        <v>10</v>
      </c>
      <c r="K224">
        <v>2</v>
      </c>
      <c r="L224">
        <v>3</v>
      </c>
      <c r="M224">
        <f t="shared" si="9"/>
        <v>0</v>
      </c>
      <c r="N224">
        <f t="shared" si="10"/>
        <v>0</v>
      </c>
      <c r="O224">
        <f t="shared" si="11"/>
        <v>1</v>
      </c>
    </row>
    <row r="225" spans="1:15">
      <c r="A225" t="s">
        <v>473</v>
      </c>
      <c r="B225" t="s">
        <v>6</v>
      </c>
      <c r="C225">
        <v>615</v>
      </c>
      <c r="D225" t="s">
        <v>474</v>
      </c>
      <c r="E225" t="s">
        <v>35</v>
      </c>
      <c r="F225" t="s">
        <v>9</v>
      </c>
      <c r="G225">
        <v>80017</v>
      </c>
      <c r="H225">
        <v>67.45</v>
      </c>
      <c r="I225">
        <v>104</v>
      </c>
      <c r="J225" t="s">
        <v>10</v>
      </c>
      <c r="K225">
        <v>1</v>
      </c>
      <c r="L225">
        <v>1</v>
      </c>
      <c r="M225">
        <f t="shared" si="9"/>
        <v>0</v>
      </c>
      <c r="N225">
        <f t="shared" si="10"/>
        <v>0</v>
      </c>
      <c r="O225">
        <f t="shared" si="11"/>
        <v>1</v>
      </c>
    </row>
    <row r="226" spans="1:15">
      <c r="A226" t="s">
        <v>475</v>
      </c>
      <c r="B226" t="s">
        <v>6</v>
      </c>
      <c r="C226">
        <v>617</v>
      </c>
      <c r="D226" t="s">
        <v>258</v>
      </c>
      <c r="E226" t="s">
        <v>48</v>
      </c>
      <c r="F226" t="s">
        <v>9</v>
      </c>
      <c r="G226">
        <v>80112</v>
      </c>
      <c r="H226">
        <v>88.13</v>
      </c>
      <c r="I226">
        <v>104</v>
      </c>
      <c r="J226" t="s">
        <v>10</v>
      </c>
      <c r="K226">
        <v>6</v>
      </c>
      <c r="L226">
        <v>2</v>
      </c>
      <c r="M226">
        <f t="shared" si="9"/>
        <v>0</v>
      </c>
      <c r="N226">
        <f t="shared" si="10"/>
        <v>0</v>
      </c>
      <c r="O226">
        <f t="shared" si="11"/>
        <v>1</v>
      </c>
    </row>
    <row r="227" spans="1:15">
      <c r="A227" t="s">
        <v>476</v>
      </c>
      <c r="B227" t="s">
        <v>6</v>
      </c>
      <c r="C227">
        <v>621</v>
      </c>
      <c r="D227" t="s">
        <v>477</v>
      </c>
      <c r="E227" t="s">
        <v>26</v>
      </c>
      <c r="F227" t="s">
        <v>9</v>
      </c>
      <c r="G227">
        <v>80226</v>
      </c>
      <c r="H227">
        <v>50.97</v>
      </c>
      <c r="I227">
        <v>106</v>
      </c>
      <c r="J227" t="s">
        <v>10</v>
      </c>
      <c r="K227">
        <v>7</v>
      </c>
      <c r="L227">
        <v>1</v>
      </c>
      <c r="M227">
        <f t="shared" si="9"/>
        <v>0</v>
      </c>
      <c r="N227">
        <f t="shared" si="10"/>
        <v>0</v>
      </c>
      <c r="O227">
        <f t="shared" si="11"/>
        <v>1</v>
      </c>
    </row>
    <row r="228" spans="1:15">
      <c r="A228" t="s">
        <v>478</v>
      </c>
      <c r="B228" t="s">
        <v>6</v>
      </c>
      <c r="C228">
        <v>622</v>
      </c>
      <c r="D228" t="s">
        <v>479</v>
      </c>
      <c r="E228" t="s">
        <v>17</v>
      </c>
      <c r="F228" t="s">
        <v>9</v>
      </c>
      <c r="G228">
        <v>80121</v>
      </c>
      <c r="H228">
        <v>60.5</v>
      </c>
      <c r="I228">
        <v>104</v>
      </c>
      <c r="J228" t="s">
        <v>10</v>
      </c>
      <c r="K228">
        <v>4</v>
      </c>
      <c r="L228">
        <v>1</v>
      </c>
      <c r="M228">
        <f t="shared" si="9"/>
        <v>0</v>
      </c>
      <c r="N228">
        <f t="shared" si="10"/>
        <v>0</v>
      </c>
      <c r="O228">
        <f t="shared" si="11"/>
        <v>1</v>
      </c>
    </row>
    <row r="229" spans="1:15">
      <c r="A229" t="s">
        <v>480</v>
      </c>
      <c r="B229" t="s">
        <v>6</v>
      </c>
      <c r="C229">
        <v>623</v>
      </c>
      <c r="D229" t="s">
        <v>481</v>
      </c>
      <c r="E229" t="s">
        <v>8</v>
      </c>
      <c r="F229" t="s">
        <v>9</v>
      </c>
      <c r="G229">
        <v>80223</v>
      </c>
      <c r="H229">
        <v>16.25</v>
      </c>
      <c r="I229">
        <v>106</v>
      </c>
      <c r="J229" t="s">
        <v>10</v>
      </c>
      <c r="K229">
        <v>5</v>
      </c>
      <c r="L229">
        <v>1</v>
      </c>
      <c r="M229">
        <f t="shared" si="9"/>
        <v>0</v>
      </c>
      <c r="N229">
        <f t="shared" si="10"/>
        <v>0</v>
      </c>
      <c r="O229">
        <f t="shared" si="11"/>
        <v>1</v>
      </c>
    </row>
    <row r="230" spans="1:15">
      <c r="A230" t="s">
        <v>482</v>
      </c>
      <c r="B230" t="s">
        <v>6</v>
      </c>
      <c r="C230">
        <v>624</v>
      </c>
      <c r="D230" t="s">
        <v>483</v>
      </c>
      <c r="E230" t="s">
        <v>8</v>
      </c>
      <c r="F230" t="s">
        <v>9</v>
      </c>
      <c r="G230">
        <v>80222</v>
      </c>
      <c r="H230">
        <v>205.42</v>
      </c>
      <c r="I230">
        <v>100</v>
      </c>
      <c r="J230" t="s">
        <v>10</v>
      </c>
      <c r="K230">
        <v>2</v>
      </c>
      <c r="L230">
        <v>1</v>
      </c>
      <c r="M230">
        <f t="shared" si="9"/>
        <v>0</v>
      </c>
      <c r="N230">
        <f t="shared" si="10"/>
        <v>0</v>
      </c>
      <c r="O230">
        <f t="shared" si="11"/>
        <v>1</v>
      </c>
    </row>
    <row r="231" spans="1:15">
      <c r="A231" t="s">
        <v>484</v>
      </c>
      <c r="B231" t="s">
        <v>6</v>
      </c>
      <c r="C231">
        <v>626</v>
      </c>
      <c r="D231" t="s">
        <v>485</v>
      </c>
      <c r="E231" t="s">
        <v>8</v>
      </c>
      <c r="F231" t="s">
        <v>9</v>
      </c>
      <c r="G231">
        <v>80247</v>
      </c>
      <c r="H231">
        <v>9.86</v>
      </c>
      <c r="I231">
        <v>100</v>
      </c>
      <c r="J231" t="s">
        <v>10</v>
      </c>
      <c r="K231">
        <v>5</v>
      </c>
      <c r="L231">
        <v>1</v>
      </c>
      <c r="M231">
        <f t="shared" si="9"/>
        <v>0</v>
      </c>
      <c r="N231">
        <f t="shared" si="10"/>
        <v>0</v>
      </c>
      <c r="O231">
        <f t="shared" si="11"/>
        <v>1</v>
      </c>
    </row>
    <row r="232" spans="1:15">
      <c r="A232" t="s">
        <v>486</v>
      </c>
      <c r="B232" t="s">
        <v>6</v>
      </c>
      <c r="C232">
        <v>633</v>
      </c>
      <c r="D232" t="s">
        <v>487</v>
      </c>
      <c r="E232" t="s">
        <v>8</v>
      </c>
      <c r="F232" t="s">
        <v>9</v>
      </c>
      <c r="G232">
        <v>80230</v>
      </c>
      <c r="H232">
        <v>211.06</v>
      </c>
      <c r="I232">
        <v>105</v>
      </c>
      <c r="J232" t="s">
        <v>14</v>
      </c>
      <c r="K232">
        <v>3</v>
      </c>
      <c r="L232">
        <v>1</v>
      </c>
      <c r="M232">
        <f t="shared" si="9"/>
        <v>0</v>
      </c>
      <c r="N232">
        <f t="shared" si="10"/>
        <v>0</v>
      </c>
      <c r="O232">
        <f t="shared" si="11"/>
        <v>1</v>
      </c>
    </row>
    <row r="233" spans="1:15">
      <c r="A233" t="s">
        <v>488</v>
      </c>
      <c r="B233" t="s">
        <v>6</v>
      </c>
      <c r="C233">
        <v>639</v>
      </c>
      <c r="D233" t="s">
        <v>489</v>
      </c>
      <c r="E233" t="s">
        <v>35</v>
      </c>
      <c r="F233" t="s">
        <v>9</v>
      </c>
      <c r="G233">
        <v>80017</v>
      </c>
      <c r="H233">
        <v>236.32</v>
      </c>
      <c r="I233">
        <v>105</v>
      </c>
      <c r="J233" t="s">
        <v>10</v>
      </c>
      <c r="K233">
        <v>3</v>
      </c>
      <c r="L233">
        <v>3</v>
      </c>
      <c r="M233">
        <f t="shared" si="9"/>
        <v>0</v>
      </c>
      <c r="N233">
        <f t="shared" si="10"/>
        <v>0</v>
      </c>
      <c r="O233">
        <f t="shared" si="11"/>
        <v>1</v>
      </c>
    </row>
    <row r="234" spans="1:15">
      <c r="A234" t="s">
        <v>490</v>
      </c>
      <c r="B234" t="s">
        <v>6</v>
      </c>
      <c r="C234">
        <v>643</v>
      </c>
      <c r="D234" t="s">
        <v>491</v>
      </c>
      <c r="E234" t="s">
        <v>77</v>
      </c>
      <c r="F234" t="s">
        <v>9</v>
      </c>
      <c r="G234">
        <v>80020</v>
      </c>
      <c r="H234">
        <v>46.65</v>
      </c>
      <c r="I234">
        <v>109</v>
      </c>
      <c r="J234" t="s">
        <v>10</v>
      </c>
      <c r="K234">
        <v>2</v>
      </c>
      <c r="L234">
        <v>1</v>
      </c>
      <c r="M234">
        <f t="shared" si="9"/>
        <v>0</v>
      </c>
      <c r="N234">
        <f t="shared" si="10"/>
        <v>0</v>
      </c>
      <c r="O234">
        <f t="shared" si="11"/>
        <v>1</v>
      </c>
    </row>
    <row r="235" spans="1:15">
      <c r="A235" t="s">
        <v>492</v>
      </c>
      <c r="B235" t="s">
        <v>6</v>
      </c>
      <c r="C235">
        <v>648</v>
      </c>
      <c r="D235" t="s">
        <v>493</v>
      </c>
      <c r="E235" t="s">
        <v>8</v>
      </c>
      <c r="F235" t="s">
        <v>9</v>
      </c>
      <c r="G235">
        <v>80204</v>
      </c>
      <c r="H235">
        <v>125.01</v>
      </c>
      <c r="I235">
        <v>101</v>
      </c>
      <c r="J235" t="s">
        <v>10</v>
      </c>
      <c r="K235">
        <v>5</v>
      </c>
      <c r="L235">
        <v>1</v>
      </c>
      <c r="M235">
        <f t="shared" si="9"/>
        <v>0</v>
      </c>
      <c r="N235">
        <f t="shared" si="10"/>
        <v>0</v>
      </c>
      <c r="O235">
        <f t="shared" si="11"/>
        <v>1</v>
      </c>
    </row>
    <row r="236" spans="1:15">
      <c r="A236" t="s">
        <v>494</v>
      </c>
      <c r="B236" t="s">
        <v>6</v>
      </c>
      <c r="C236">
        <v>654</v>
      </c>
      <c r="D236" t="s">
        <v>495</v>
      </c>
      <c r="E236" t="s">
        <v>8</v>
      </c>
      <c r="F236" t="s">
        <v>9</v>
      </c>
      <c r="G236">
        <v>80234</v>
      </c>
      <c r="H236">
        <v>139.68</v>
      </c>
      <c r="I236">
        <v>107</v>
      </c>
      <c r="J236" t="s">
        <v>14</v>
      </c>
      <c r="K236">
        <v>5</v>
      </c>
      <c r="L236">
        <v>1</v>
      </c>
      <c r="M236">
        <f t="shared" si="9"/>
        <v>0</v>
      </c>
      <c r="N236">
        <f t="shared" si="10"/>
        <v>0</v>
      </c>
      <c r="O236">
        <f t="shared" si="11"/>
        <v>1</v>
      </c>
    </row>
    <row r="237" spans="1:15">
      <c r="A237" t="s">
        <v>496</v>
      </c>
      <c r="B237" t="s">
        <v>6</v>
      </c>
      <c r="C237">
        <v>655</v>
      </c>
      <c r="D237" t="s">
        <v>497</v>
      </c>
      <c r="E237" t="s">
        <v>8</v>
      </c>
      <c r="F237" t="s">
        <v>9</v>
      </c>
      <c r="G237">
        <v>80220</v>
      </c>
      <c r="H237">
        <v>45.54</v>
      </c>
      <c r="I237">
        <v>101</v>
      </c>
      <c r="J237" t="s">
        <v>14</v>
      </c>
      <c r="K237">
        <v>3</v>
      </c>
      <c r="L237">
        <v>1</v>
      </c>
      <c r="M237">
        <f t="shared" si="9"/>
        <v>0</v>
      </c>
      <c r="N237">
        <f t="shared" si="10"/>
        <v>0</v>
      </c>
      <c r="O237">
        <f t="shared" si="11"/>
        <v>1</v>
      </c>
    </row>
    <row r="238" spans="1:15">
      <c r="A238" t="s">
        <v>498</v>
      </c>
      <c r="B238" t="s">
        <v>6</v>
      </c>
      <c r="C238">
        <v>656</v>
      </c>
      <c r="D238" t="s">
        <v>499</v>
      </c>
      <c r="E238" t="s">
        <v>48</v>
      </c>
      <c r="F238" t="s">
        <v>9</v>
      </c>
      <c r="G238">
        <v>80113</v>
      </c>
      <c r="H238">
        <v>142.01</v>
      </c>
      <c r="I238">
        <v>101</v>
      </c>
      <c r="J238" t="s">
        <v>10</v>
      </c>
      <c r="K238">
        <v>4</v>
      </c>
      <c r="L238">
        <v>1</v>
      </c>
      <c r="M238">
        <f t="shared" si="9"/>
        <v>0</v>
      </c>
      <c r="N238">
        <f t="shared" si="10"/>
        <v>0</v>
      </c>
      <c r="O238">
        <f t="shared" si="11"/>
        <v>1</v>
      </c>
    </row>
    <row r="239" spans="1:15">
      <c r="A239" t="s">
        <v>500</v>
      </c>
      <c r="B239" t="s">
        <v>6</v>
      </c>
      <c r="C239">
        <v>657</v>
      </c>
      <c r="D239" t="s">
        <v>501</v>
      </c>
      <c r="E239" t="s">
        <v>84</v>
      </c>
      <c r="F239" t="s">
        <v>9</v>
      </c>
      <c r="G239">
        <v>80234</v>
      </c>
      <c r="H239">
        <v>41.49</v>
      </c>
      <c r="I239">
        <v>103</v>
      </c>
      <c r="J239" t="s">
        <v>10</v>
      </c>
      <c r="K239">
        <v>4</v>
      </c>
      <c r="L239">
        <v>1</v>
      </c>
      <c r="M239">
        <f t="shared" si="9"/>
        <v>0</v>
      </c>
      <c r="N239">
        <f t="shared" si="10"/>
        <v>0</v>
      </c>
      <c r="O239">
        <f t="shared" si="11"/>
        <v>1</v>
      </c>
    </row>
    <row r="240" spans="1:15">
      <c r="A240" t="s">
        <v>502</v>
      </c>
      <c r="B240" t="s">
        <v>6</v>
      </c>
      <c r="C240">
        <v>658</v>
      </c>
      <c r="D240" t="s">
        <v>503</v>
      </c>
      <c r="E240" t="s">
        <v>8</v>
      </c>
      <c r="F240" t="s">
        <v>9</v>
      </c>
      <c r="G240">
        <v>80236</v>
      </c>
      <c r="H240">
        <v>139.91</v>
      </c>
      <c r="I240">
        <v>101</v>
      </c>
      <c r="J240" t="s">
        <v>10</v>
      </c>
      <c r="K240">
        <v>2</v>
      </c>
      <c r="L240">
        <v>1</v>
      </c>
      <c r="M240">
        <f t="shared" si="9"/>
        <v>0</v>
      </c>
      <c r="N240">
        <f t="shared" si="10"/>
        <v>0</v>
      </c>
      <c r="O240">
        <f t="shared" si="11"/>
        <v>1</v>
      </c>
    </row>
    <row r="241" spans="1:15">
      <c r="A241" t="s">
        <v>504</v>
      </c>
      <c r="B241" t="s">
        <v>6</v>
      </c>
      <c r="C241">
        <v>659</v>
      </c>
      <c r="D241" t="s">
        <v>505</v>
      </c>
      <c r="E241" t="s">
        <v>32</v>
      </c>
      <c r="F241" t="s">
        <v>9</v>
      </c>
      <c r="G241">
        <v>80020</v>
      </c>
      <c r="H241">
        <v>161.58000000000001</v>
      </c>
      <c r="I241">
        <v>109</v>
      </c>
      <c r="J241" t="s">
        <v>10</v>
      </c>
      <c r="K241">
        <v>8</v>
      </c>
      <c r="L241">
        <v>1</v>
      </c>
      <c r="M241">
        <f t="shared" si="9"/>
        <v>0</v>
      </c>
      <c r="N241">
        <f t="shared" si="10"/>
        <v>0</v>
      </c>
      <c r="O241">
        <f t="shared" si="11"/>
        <v>1</v>
      </c>
    </row>
    <row r="242" spans="1:15">
      <c r="A242" t="s">
        <v>506</v>
      </c>
      <c r="B242" t="s">
        <v>6</v>
      </c>
      <c r="C242">
        <v>661</v>
      </c>
      <c r="D242" t="s">
        <v>507</v>
      </c>
      <c r="E242" t="s">
        <v>32</v>
      </c>
      <c r="F242" t="s">
        <v>9</v>
      </c>
      <c r="G242">
        <v>80021</v>
      </c>
      <c r="H242">
        <v>264.42</v>
      </c>
      <c r="I242">
        <v>103</v>
      </c>
      <c r="J242" t="s">
        <v>10</v>
      </c>
      <c r="K242">
        <v>5</v>
      </c>
      <c r="L242">
        <v>2</v>
      </c>
      <c r="M242">
        <f t="shared" si="9"/>
        <v>0</v>
      </c>
      <c r="N242">
        <f t="shared" si="10"/>
        <v>0</v>
      </c>
      <c r="O242">
        <f t="shared" si="11"/>
        <v>1</v>
      </c>
    </row>
    <row r="243" spans="1:15">
      <c r="A243" t="s">
        <v>508</v>
      </c>
      <c r="B243" t="s">
        <v>6</v>
      </c>
      <c r="C243">
        <v>664</v>
      </c>
      <c r="D243" t="s">
        <v>509</v>
      </c>
      <c r="E243" t="s">
        <v>29</v>
      </c>
      <c r="F243" t="s">
        <v>9</v>
      </c>
      <c r="G243">
        <v>80004</v>
      </c>
      <c r="H243">
        <v>232.04</v>
      </c>
      <c r="I243">
        <v>108</v>
      </c>
      <c r="J243" t="s">
        <v>10</v>
      </c>
      <c r="K243">
        <v>2</v>
      </c>
      <c r="L243">
        <v>2</v>
      </c>
      <c r="M243">
        <f t="shared" si="9"/>
        <v>0</v>
      </c>
      <c r="N243">
        <f t="shared" si="10"/>
        <v>0</v>
      </c>
      <c r="O243">
        <f t="shared" si="11"/>
        <v>1</v>
      </c>
    </row>
    <row r="244" spans="1:15">
      <c r="A244" t="s">
        <v>510</v>
      </c>
      <c r="B244" t="s">
        <v>6</v>
      </c>
      <c r="C244">
        <v>670</v>
      </c>
      <c r="D244" t="s">
        <v>511</v>
      </c>
      <c r="E244" t="s">
        <v>8</v>
      </c>
      <c r="F244" t="s">
        <v>9</v>
      </c>
      <c r="G244">
        <v>80229</v>
      </c>
      <c r="H244">
        <v>220.63</v>
      </c>
      <c r="I244">
        <v>107</v>
      </c>
      <c r="J244" t="s">
        <v>10</v>
      </c>
      <c r="K244">
        <v>7</v>
      </c>
      <c r="L244">
        <v>3</v>
      </c>
      <c r="M244">
        <f t="shared" si="9"/>
        <v>0</v>
      </c>
      <c r="N244">
        <f t="shared" si="10"/>
        <v>0</v>
      </c>
      <c r="O244">
        <f t="shared" si="11"/>
        <v>1</v>
      </c>
    </row>
    <row r="245" spans="1:15">
      <c r="A245" t="s">
        <v>512</v>
      </c>
      <c r="B245" t="s">
        <v>6</v>
      </c>
      <c r="C245">
        <v>673</v>
      </c>
      <c r="D245" t="s">
        <v>513</v>
      </c>
      <c r="E245" t="s">
        <v>29</v>
      </c>
      <c r="F245" t="s">
        <v>9</v>
      </c>
      <c r="G245">
        <v>80003</v>
      </c>
      <c r="H245">
        <v>121.23</v>
      </c>
      <c r="I245">
        <v>103</v>
      </c>
      <c r="J245" t="s">
        <v>10</v>
      </c>
      <c r="K245">
        <v>5</v>
      </c>
      <c r="L245">
        <v>2</v>
      </c>
      <c r="M245">
        <f t="shared" si="9"/>
        <v>0</v>
      </c>
      <c r="N245">
        <f t="shared" si="10"/>
        <v>0</v>
      </c>
      <c r="O245">
        <f t="shared" si="11"/>
        <v>1</v>
      </c>
    </row>
    <row r="246" spans="1:15">
      <c r="A246" t="s">
        <v>514</v>
      </c>
      <c r="B246" t="s">
        <v>6</v>
      </c>
      <c r="C246">
        <v>675</v>
      </c>
      <c r="D246" t="s">
        <v>515</v>
      </c>
      <c r="E246" t="s">
        <v>97</v>
      </c>
      <c r="F246" t="s">
        <v>9</v>
      </c>
      <c r="G246">
        <v>80120</v>
      </c>
      <c r="H246">
        <v>92.4</v>
      </c>
      <c r="I246">
        <v>106</v>
      </c>
      <c r="J246" t="s">
        <v>10</v>
      </c>
      <c r="K246">
        <v>3</v>
      </c>
      <c r="L246">
        <v>2</v>
      </c>
      <c r="M246">
        <f t="shared" si="9"/>
        <v>0</v>
      </c>
      <c r="N246">
        <f t="shared" si="10"/>
        <v>0</v>
      </c>
      <c r="O246">
        <f t="shared" si="11"/>
        <v>1</v>
      </c>
    </row>
    <row r="247" spans="1:15">
      <c r="A247" t="s">
        <v>516</v>
      </c>
      <c r="B247" t="s">
        <v>6</v>
      </c>
      <c r="C247">
        <v>676</v>
      </c>
      <c r="D247" t="s">
        <v>517</v>
      </c>
      <c r="E247" t="s">
        <v>8</v>
      </c>
      <c r="F247" t="s">
        <v>9</v>
      </c>
      <c r="G247">
        <v>80220</v>
      </c>
      <c r="H247">
        <v>188.53</v>
      </c>
      <c r="I247">
        <v>100</v>
      </c>
      <c r="J247" t="s">
        <v>14</v>
      </c>
      <c r="K247">
        <v>8</v>
      </c>
      <c r="L247">
        <v>2</v>
      </c>
      <c r="M247">
        <f t="shared" si="9"/>
        <v>0</v>
      </c>
      <c r="N247">
        <f t="shared" si="10"/>
        <v>0</v>
      </c>
      <c r="O247">
        <f t="shared" si="11"/>
        <v>1</v>
      </c>
    </row>
    <row r="248" spans="1:15">
      <c r="A248" t="s">
        <v>518</v>
      </c>
      <c r="B248" t="s">
        <v>6</v>
      </c>
      <c r="C248">
        <v>678</v>
      </c>
      <c r="D248" t="s">
        <v>519</v>
      </c>
      <c r="E248" t="s">
        <v>29</v>
      </c>
      <c r="F248" t="s">
        <v>9</v>
      </c>
      <c r="G248">
        <v>80004</v>
      </c>
      <c r="H248">
        <v>173.36</v>
      </c>
      <c r="I248">
        <v>103</v>
      </c>
      <c r="J248" t="s">
        <v>14</v>
      </c>
      <c r="K248">
        <v>6</v>
      </c>
      <c r="L248">
        <v>2</v>
      </c>
      <c r="M248">
        <f t="shared" si="9"/>
        <v>0</v>
      </c>
      <c r="N248">
        <f t="shared" si="10"/>
        <v>0</v>
      </c>
      <c r="O248">
        <f t="shared" si="11"/>
        <v>1</v>
      </c>
    </row>
    <row r="249" spans="1:15">
      <c r="A249" t="s">
        <v>520</v>
      </c>
      <c r="B249" t="s">
        <v>6</v>
      </c>
      <c r="C249">
        <v>681</v>
      </c>
      <c r="D249" t="s">
        <v>521</v>
      </c>
      <c r="E249" t="s">
        <v>32</v>
      </c>
      <c r="F249" t="s">
        <v>9</v>
      </c>
      <c r="G249">
        <v>80020</v>
      </c>
      <c r="H249">
        <v>237.01</v>
      </c>
      <c r="I249">
        <v>109</v>
      </c>
      <c r="J249" t="s">
        <v>14</v>
      </c>
      <c r="K249">
        <v>6</v>
      </c>
      <c r="L249">
        <v>1</v>
      </c>
      <c r="M249">
        <f t="shared" si="9"/>
        <v>0</v>
      </c>
      <c r="N249">
        <f t="shared" si="10"/>
        <v>0</v>
      </c>
      <c r="O249">
        <f t="shared" si="11"/>
        <v>1</v>
      </c>
    </row>
    <row r="250" spans="1:15">
      <c r="A250" t="s">
        <v>522</v>
      </c>
      <c r="B250" t="s">
        <v>6</v>
      </c>
      <c r="C250">
        <v>683</v>
      </c>
      <c r="D250" t="s">
        <v>523</v>
      </c>
      <c r="E250" t="s">
        <v>35</v>
      </c>
      <c r="F250" t="s">
        <v>9</v>
      </c>
      <c r="G250">
        <v>80012</v>
      </c>
      <c r="H250">
        <v>261.61</v>
      </c>
      <c r="I250">
        <v>105</v>
      </c>
      <c r="J250" t="s">
        <v>10</v>
      </c>
      <c r="K250">
        <v>8</v>
      </c>
      <c r="L250">
        <v>2</v>
      </c>
      <c r="M250">
        <f t="shared" si="9"/>
        <v>0</v>
      </c>
      <c r="N250">
        <f t="shared" si="10"/>
        <v>0</v>
      </c>
      <c r="O250">
        <f t="shared" si="11"/>
        <v>1</v>
      </c>
    </row>
    <row r="251" spans="1:15">
      <c r="A251" t="s">
        <v>524</v>
      </c>
      <c r="B251" t="s">
        <v>6</v>
      </c>
      <c r="C251">
        <v>686</v>
      </c>
      <c r="D251" t="s">
        <v>525</v>
      </c>
      <c r="E251" t="s">
        <v>35</v>
      </c>
      <c r="F251" t="s">
        <v>9</v>
      </c>
      <c r="G251">
        <v>80013</v>
      </c>
      <c r="H251">
        <v>239.67</v>
      </c>
      <c r="I251">
        <v>105</v>
      </c>
      <c r="J251" t="s">
        <v>10</v>
      </c>
      <c r="K251">
        <v>4</v>
      </c>
      <c r="L251">
        <v>3</v>
      </c>
      <c r="M251">
        <f t="shared" si="9"/>
        <v>0</v>
      </c>
      <c r="N251">
        <f t="shared" si="10"/>
        <v>0</v>
      </c>
      <c r="O251">
        <f t="shared" si="11"/>
        <v>1</v>
      </c>
    </row>
    <row r="252" spans="1:15">
      <c r="A252" t="s">
        <v>526</v>
      </c>
      <c r="B252" t="s">
        <v>6</v>
      </c>
      <c r="C252">
        <v>700</v>
      </c>
      <c r="D252" t="s">
        <v>527</v>
      </c>
      <c r="E252" t="s">
        <v>8</v>
      </c>
      <c r="F252" t="s">
        <v>9</v>
      </c>
      <c r="G252">
        <v>80222</v>
      </c>
      <c r="H252">
        <v>210.79</v>
      </c>
      <c r="I252">
        <v>100</v>
      </c>
      <c r="J252" t="s">
        <v>10</v>
      </c>
      <c r="K252">
        <v>8</v>
      </c>
      <c r="L252">
        <v>1</v>
      </c>
      <c r="M252">
        <f t="shared" si="9"/>
        <v>0</v>
      </c>
      <c r="N252">
        <f t="shared" si="10"/>
        <v>0</v>
      </c>
      <c r="O252">
        <f t="shared" si="11"/>
        <v>1</v>
      </c>
    </row>
    <row r="253" spans="1:15">
      <c r="A253" t="s">
        <v>528</v>
      </c>
      <c r="B253" t="s">
        <v>6</v>
      </c>
      <c r="C253">
        <v>703</v>
      </c>
      <c r="D253" t="s">
        <v>529</v>
      </c>
      <c r="E253" t="s">
        <v>8</v>
      </c>
      <c r="F253" t="s">
        <v>9</v>
      </c>
      <c r="G253">
        <v>80236</v>
      </c>
      <c r="H253">
        <v>172.71</v>
      </c>
      <c r="I253">
        <v>101</v>
      </c>
      <c r="J253" t="s">
        <v>10</v>
      </c>
      <c r="K253">
        <v>4</v>
      </c>
      <c r="L253">
        <v>1</v>
      </c>
      <c r="M253">
        <f t="shared" si="9"/>
        <v>0</v>
      </c>
      <c r="N253">
        <f t="shared" si="10"/>
        <v>0</v>
      </c>
      <c r="O253">
        <f t="shared" si="11"/>
        <v>1</v>
      </c>
    </row>
    <row r="254" spans="1:15">
      <c r="A254" t="s">
        <v>530</v>
      </c>
      <c r="B254" t="s">
        <v>6</v>
      </c>
      <c r="C254">
        <v>704</v>
      </c>
      <c r="D254" t="s">
        <v>531</v>
      </c>
      <c r="E254" t="s">
        <v>8</v>
      </c>
      <c r="F254" t="s">
        <v>9</v>
      </c>
      <c r="G254">
        <v>80236</v>
      </c>
      <c r="H254">
        <v>65.790000000000006</v>
      </c>
      <c r="I254">
        <v>101</v>
      </c>
      <c r="J254" t="s">
        <v>14</v>
      </c>
      <c r="K254">
        <v>1</v>
      </c>
      <c r="L254">
        <v>1</v>
      </c>
      <c r="M254">
        <f t="shared" si="9"/>
        <v>0</v>
      </c>
      <c r="N254">
        <f t="shared" si="10"/>
        <v>0</v>
      </c>
      <c r="O254">
        <f t="shared" si="11"/>
        <v>1</v>
      </c>
    </row>
    <row r="255" spans="1:15">
      <c r="A255" t="s">
        <v>532</v>
      </c>
      <c r="B255" t="s">
        <v>6</v>
      </c>
      <c r="C255">
        <v>705</v>
      </c>
      <c r="D255" t="s">
        <v>533</v>
      </c>
      <c r="E255" t="s">
        <v>212</v>
      </c>
      <c r="F255" t="s">
        <v>9</v>
      </c>
      <c r="G255">
        <v>80241</v>
      </c>
      <c r="H255">
        <v>160.51</v>
      </c>
      <c r="I255">
        <v>103</v>
      </c>
      <c r="J255" t="s">
        <v>10</v>
      </c>
      <c r="K255">
        <v>4</v>
      </c>
      <c r="L255">
        <v>1</v>
      </c>
      <c r="M255">
        <f t="shared" si="9"/>
        <v>0</v>
      </c>
      <c r="N255">
        <f t="shared" si="10"/>
        <v>0</v>
      </c>
      <c r="O255">
        <f t="shared" si="11"/>
        <v>1</v>
      </c>
    </row>
    <row r="256" spans="1:15">
      <c r="A256" t="s">
        <v>534</v>
      </c>
      <c r="B256" t="s">
        <v>6</v>
      </c>
      <c r="C256">
        <v>706</v>
      </c>
      <c r="D256" t="s">
        <v>535</v>
      </c>
      <c r="E256" t="s">
        <v>8</v>
      </c>
      <c r="F256" t="s">
        <v>9</v>
      </c>
      <c r="G256">
        <v>80230</v>
      </c>
      <c r="H256">
        <v>89.63</v>
      </c>
      <c r="I256">
        <v>100</v>
      </c>
      <c r="J256" t="s">
        <v>10</v>
      </c>
      <c r="K256">
        <v>6</v>
      </c>
      <c r="L256">
        <v>1</v>
      </c>
      <c r="M256">
        <f t="shared" si="9"/>
        <v>0</v>
      </c>
      <c r="N256">
        <f t="shared" si="10"/>
        <v>0</v>
      </c>
      <c r="O256">
        <f t="shared" si="11"/>
        <v>1</v>
      </c>
    </row>
    <row r="257" spans="1:15">
      <c r="A257" t="s">
        <v>536</v>
      </c>
      <c r="B257" t="s">
        <v>6</v>
      </c>
      <c r="C257">
        <v>707</v>
      </c>
      <c r="D257" t="s">
        <v>537</v>
      </c>
      <c r="E257" t="s">
        <v>35</v>
      </c>
      <c r="F257" t="s">
        <v>9</v>
      </c>
      <c r="G257">
        <v>80013</v>
      </c>
      <c r="H257">
        <v>94.9</v>
      </c>
      <c r="I257">
        <v>102</v>
      </c>
      <c r="J257" t="s">
        <v>10</v>
      </c>
      <c r="K257">
        <v>4</v>
      </c>
      <c r="L257">
        <v>1</v>
      </c>
      <c r="M257">
        <f t="shared" si="9"/>
        <v>0</v>
      </c>
      <c r="N257">
        <f t="shared" si="10"/>
        <v>0</v>
      </c>
      <c r="O257">
        <f t="shared" si="11"/>
        <v>1</v>
      </c>
    </row>
    <row r="258" spans="1:15">
      <c r="A258" t="s">
        <v>538</v>
      </c>
      <c r="B258" t="s">
        <v>6</v>
      </c>
      <c r="C258">
        <v>708</v>
      </c>
      <c r="D258" t="s">
        <v>539</v>
      </c>
      <c r="E258" t="s">
        <v>29</v>
      </c>
      <c r="F258" t="s">
        <v>9</v>
      </c>
      <c r="G258">
        <v>80005</v>
      </c>
      <c r="H258">
        <v>127.26</v>
      </c>
      <c r="I258">
        <v>103</v>
      </c>
      <c r="J258" t="s">
        <v>10</v>
      </c>
      <c r="K258">
        <v>5</v>
      </c>
      <c r="L258">
        <v>1</v>
      </c>
      <c r="M258">
        <f t="shared" si="9"/>
        <v>0</v>
      </c>
      <c r="N258">
        <f t="shared" si="10"/>
        <v>0</v>
      </c>
      <c r="O258">
        <f t="shared" si="11"/>
        <v>1</v>
      </c>
    </row>
    <row r="259" spans="1:15">
      <c r="A259" t="s">
        <v>540</v>
      </c>
      <c r="B259" t="s">
        <v>6</v>
      </c>
      <c r="C259">
        <v>710</v>
      </c>
      <c r="D259" t="s">
        <v>541</v>
      </c>
      <c r="E259" t="s">
        <v>35</v>
      </c>
      <c r="F259" t="s">
        <v>9</v>
      </c>
      <c r="G259">
        <v>80013</v>
      </c>
      <c r="H259">
        <v>43.7</v>
      </c>
      <c r="I259">
        <v>104</v>
      </c>
      <c r="J259" t="s">
        <v>10</v>
      </c>
      <c r="K259">
        <v>6</v>
      </c>
      <c r="L259">
        <v>1</v>
      </c>
      <c r="M259">
        <f t="shared" ref="M259:M322" si="12">IF(B259="Loyalty Club and Credit Card", 1,0)</f>
        <v>0</v>
      </c>
      <c r="N259">
        <f t="shared" ref="N259:N322" si="13">IF(B259="Loyalty Club Only", 1,0)</f>
        <v>0</v>
      </c>
      <c r="O259">
        <f t="shared" ref="O259:O322" si="14">IF(B259="Store Mailing List", 1,0)</f>
        <v>1</v>
      </c>
    </row>
    <row r="260" spans="1:15">
      <c r="A260" t="s">
        <v>542</v>
      </c>
      <c r="B260" t="s">
        <v>6</v>
      </c>
      <c r="C260">
        <v>711</v>
      </c>
      <c r="D260" t="s">
        <v>543</v>
      </c>
      <c r="E260" t="s">
        <v>26</v>
      </c>
      <c r="F260" t="s">
        <v>9</v>
      </c>
      <c r="G260">
        <v>80214</v>
      </c>
      <c r="H260">
        <v>239.87</v>
      </c>
      <c r="I260">
        <v>100</v>
      </c>
      <c r="J260" t="s">
        <v>10</v>
      </c>
      <c r="K260">
        <v>3</v>
      </c>
      <c r="L260">
        <v>1</v>
      </c>
      <c r="M260">
        <f t="shared" si="12"/>
        <v>0</v>
      </c>
      <c r="N260">
        <f t="shared" si="13"/>
        <v>0</v>
      </c>
      <c r="O260">
        <f t="shared" si="14"/>
        <v>1</v>
      </c>
    </row>
    <row r="261" spans="1:15">
      <c r="A261" t="s">
        <v>544</v>
      </c>
      <c r="B261" t="s">
        <v>6</v>
      </c>
      <c r="C261">
        <v>712</v>
      </c>
      <c r="D261" t="s">
        <v>545</v>
      </c>
      <c r="E261" t="s">
        <v>8</v>
      </c>
      <c r="F261" t="s">
        <v>9</v>
      </c>
      <c r="G261">
        <v>80224</v>
      </c>
      <c r="H261">
        <v>106.7</v>
      </c>
      <c r="I261">
        <v>100</v>
      </c>
      <c r="J261" t="s">
        <v>10</v>
      </c>
      <c r="K261">
        <v>1</v>
      </c>
      <c r="L261">
        <v>1</v>
      </c>
      <c r="M261">
        <f t="shared" si="12"/>
        <v>0</v>
      </c>
      <c r="N261">
        <f t="shared" si="13"/>
        <v>0</v>
      </c>
      <c r="O261">
        <f t="shared" si="14"/>
        <v>1</v>
      </c>
    </row>
    <row r="262" spans="1:15">
      <c r="A262" t="s">
        <v>546</v>
      </c>
      <c r="B262" t="s">
        <v>6</v>
      </c>
      <c r="C262">
        <v>713</v>
      </c>
      <c r="D262" t="s">
        <v>547</v>
      </c>
      <c r="E262" t="s">
        <v>77</v>
      </c>
      <c r="F262" t="s">
        <v>9</v>
      </c>
      <c r="G262">
        <v>80020</v>
      </c>
      <c r="H262">
        <v>22.52</v>
      </c>
      <c r="I262">
        <v>109</v>
      </c>
      <c r="J262" t="s">
        <v>14</v>
      </c>
      <c r="K262">
        <v>6</v>
      </c>
      <c r="L262">
        <v>1</v>
      </c>
      <c r="M262">
        <f t="shared" si="12"/>
        <v>0</v>
      </c>
      <c r="N262">
        <f t="shared" si="13"/>
        <v>0</v>
      </c>
      <c r="O262">
        <f t="shared" si="14"/>
        <v>1</v>
      </c>
    </row>
    <row r="263" spans="1:15">
      <c r="A263" t="s">
        <v>548</v>
      </c>
      <c r="B263" t="s">
        <v>6</v>
      </c>
      <c r="C263">
        <v>714</v>
      </c>
      <c r="D263" t="s">
        <v>549</v>
      </c>
      <c r="E263" t="s">
        <v>8</v>
      </c>
      <c r="F263" t="s">
        <v>9</v>
      </c>
      <c r="G263">
        <v>80238</v>
      </c>
      <c r="H263">
        <v>245.99</v>
      </c>
      <c r="I263">
        <v>107</v>
      </c>
      <c r="J263" t="s">
        <v>10</v>
      </c>
      <c r="K263">
        <v>6</v>
      </c>
      <c r="L263">
        <v>1</v>
      </c>
      <c r="M263">
        <f t="shared" si="12"/>
        <v>0</v>
      </c>
      <c r="N263">
        <f t="shared" si="13"/>
        <v>0</v>
      </c>
      <c r="O263">
        <f t="shared" si="14"/>
        <v>1</v>
      </c>
    </row>
    <row r="264" spans="1:15">
      <c r="A264" t="s">
        <v>550</v>
      </c>
      <c r="B264" t="s">
        <v>6</v>
      </c>
      <c r="C264">
        <v>717</v>
      </c>
      <c r="D264" t="s">
        <v>551</v>
      </c>
      <c r="E264" t="s">
        <v>8</v>
      </c>
      <c r="F264" t="s">
        <v>9</v>
      </c>
      <c r="G264">
        <v>80210</v>
      </c>
      <c r="H264">
        <v>85.99</v>
      </c>
      <c r="I264">
        <v>100</v>
      </c>
      <c r="J264" t="s">
        <v>10</v>
      </c>
      <c r="K264">
        <v>2</v>
      </c>
      <c r="L264">
        <v>2</v>
      </c>
      <c r="M264">
        <f t="shared" si="12"/>
        <v>0</v>
      </c>
      <c r="N264">
        <f t="shared" si="13"/>
        <v>0</v>
      </c>
      <c r="O264">
        <f t="shared" si="14"/>
        <v>1</v>
      </c>
    </row>
    <row r="265" spans="1:15">
      <c r="A265" t="s">
        <v>552</v>
      </c>
      <c r="B265" t="s">
        <v>6</v>
      </c>
      <c r="C265">
        <v>724</v>
      </c>
      <c r="D265" t="s">
        <v>553</v>
      </c>
      <c r="E265" t="s">
        <v>29</v>
      </c>
      <c r="F265" t="s">
        <v>9</v>
      </c>
      <c r="G265">
        <v>80004</v>
      </c>
      <c r="H265">
        <v>77.27</v>
      </c>
      <c r="I265">
        <v>108</v>
      </c>
      <c r="J265" t="s">
        <v>10</v>
      </c>
      <c r="K265">
        <v>2</v>
      </c>
      <c r="L265">
        <v>1</v>
      </c>
      <c r="M265">
        <f t="shared" si="12"/>
        <v>0</v>
      </c>
      <c r="N265">
        <f t="shared" si="13"/>
        <v>0</v>
      </c>
      <c r="O265">
        <f t="shared" si="14"/>
        <v>1</v>
      </c>
    </row>
    <row r="266" spans="1:15">
      <c r="A266" t="s">
        <v>554</v>
      </c>
      <c r="B266" t="s">
        <v>6</v>
      </c>
      <c r="C266">
        <v>725</v>
      </c>
      <c r="D266" t="s">
        <v>555</v>
      </c>
      <c r="E266" t="s">
        <v>32</v>
      </c>
      <c r="F266" t="s">
        <v>9</v>
      </c>
      <c r="G266">
        <v>80020</v>
      </c>
      <c r="H266">
        <v>217</v>
      </c>
      <c r="I266">
        <v>109</v>
      </c>
      <c r="J266" t="s">
        <v>10</v>
      </c>
      <c r="K266">
        <v>8</v>
      </c>
      <c r="L266">
        <v>1</v>
      </c>
      <c r="M266">
        <f t="shared" si="12"/>
        <v>0</v>
      </c>
      <c r="N266">
        <f t="shared" si="13"/>
        <v>0</v>
      </c>
      <c r="O266">
        <f t="shared" si="14"/>
        <v>1</v>
      </c>
    </row>
    <row r="267" spans="1:15">
      <c r="A267" t="s">
        <v>556</v>
      </c>
      <c r="B267" t="s">
        <v>6</v>
      </c>
      <c r="C267">
        <v>726</v>
      </c>
      <c r="D267" t="s">
        <v>557</v>
      </c>
      <c r="E267" t="s">
        <v>17</v>
      </c>
      <c r="F267" t="s">
        <v>9</v>
      </c>
      <c r="G267">
        <v>80015</v>
      </c>
      <c r="H267">
        <v>247.78</v>
      </c>
      <c r="I267">
        <v>104</v>
      </c>
      <c r="J267" t="s">
        <v>10</v>
      </c>
      <c r="K267">
        <v>2</v>
      </c>
      <c r="L267">
        <v>1</v>
      </c>
      <c r="M267">
        <f t="shared" si="12"/>
        <v>0</v>
      </c>
      <c r="N267">
        <f t="shared" si="13"/>
        <v>0</v>
      </c>
      <c r="O267">
        <f t="shared" si="14"/>
        <v>1</v>
      </c>
    </row>
    <row r="268" spans="1:15">
      <c r="A268" t="s">
        <v>558</v>
      </c>
      <c r="B268" t="s">
        <v>6</v>
      </c>
      <c r="C268">
        <v>727</v>
      </c>
      <c r="D268" t="s">
        <v>559</v>
      </c>
      <c r="E268" t="s">
        <v>8</v>
      </c>
      <c r="F268" t="s">
        <v>9</v>
      </c>
      <c r="G268">
        <v>80222</v>
      </c>
      <c r="H268">
        <v>168.72</v>
      </c>
      <c r="I268">
        <v>100</v>
      </c>
      <c r="J268" t="s">
        <v>14</v>
      </c>
      <c r="K268">
        <v>2</v>
      </c>
      <c r="L268">
        <v>1</v>
      </c>
      <c r="M268">
        <f t="shared" si="12"/>
        <v>0</v>
      </c>
      <c r="N268">
        <f t="shared" si="13"/>
        <v>0</v>
      </c>
      <c r="O268">
        <f t="shared" si="14"/>
        <v>1</v>
      </c>
    </row>
    <row r="269" spans="1:15">
      <c r="A269" t="s">
        <v>560</v>
      </c>
      <c r="B269" t="s">
        <v>6</v>
      </c>
      <c r="C269">
        <v>728</v>
      </c>
      <c r="D269" t="s">
        <v>561</v>
      </c>
      <c r="E269" t="s">
        <v>29</v>
      </c>
      <c r="F269" t="s">
        <v>9</v>
      </c>
      <c r="G269">
        <v>80003</v>
      </c>
      <c r="H269">
        <v>78.91</v>
      </c>
      <c r="I269">
        <v>108</v>
      </c>
      <c r="J269" t="s">
        <v>10</v>
      </c>
      <c r="K269">
        <v>7</v>
      </c>
      <c r="L269">
        <v>1</v>
      </c>
      <c r="M269">
        <f t="shared" si="12"/>
        <v>0</v>
      </c>
      <c r="N269">
        <f t="shared" si="13"/>
        <v>0</v>
      </c>
      <c r="O269">
        <f t="shared" si="14"/>
        <v>1</v>
      </c>
    </row>
    <row r="270" spans="1:15">
      <c r="A270" t="s">
        <v>562</v>
      </c>
      <c r="B270" t="s">
        <v>6</v>
      </c>
      <c r="C270">
        <v>730</v>
      </c>
      <c r="D270" t="s">
        <v>563</v>
      </c>
      <c r="E270" t="s">
        <v>29</v>
      </c>
      <c r="F270" t="s">
        <v>9</v>
      </c>
      <c r="G270">
        <v>80004</v>
      </c>
      <c r="H270">
        <v>137.54</v>
      </c>
      <c r="I270">
        <v>108</v>
      </c>
      <c r="J270" t="s">
        <v>14</v>
      </c>
      <c r="K270">
        <v>2</v>
      </c>
      <c r="L270">
        <v>1</v>
      </c>
      <c r="M270">
        <f t="shared" si="12"/>
        <v>0</v>
      </c>
      <c r="N270">
        <f t="shared" si="13"/>
        <v>0</v>
      </c>
      <c r="O270">
        <f t="shared" si="14"/>
        <v>1</v>
      </c>
    </row>
    <row r="271" spans="1:15">
      <c r="A271" t="s">
        <v>564</v>
      </c>
      <c r="B271" t="s">
        <v>6</v>
      </c>
      <c r="C271">
        <v>731</v>
      </c>
      <c r="D271" t="s">
        <v>565</v>
      </c>
      <c r="E271" t="s">
        <v>29</v>
      </c>
      <c r="F271" t="s">
        <v>9</v>
      </c>
      <c r="G271">
        <v>80005</v>
      </c>
      <c r="H271">
        <v>205.17</v>
      </c>
      <c r="I271">
        <v>108</v>
      </c>
      <c r="J271" t="s">
        <v>10</v>
      </c>
      <c r="K271">
        <v>5</v>
      </c>
      <c r="L271">
        <v>1</v>
      </c>
      <c r="M271">
        <f t="shared" si="12"/>
        <v>0</v>
      </c>
      <c r="N271">
        <f t="shared" si="13"/>
        <v>0</v>
      </c>
      <c r="O271">
        <f t="shared" si="14"/>
        <v>1</v>
      </c>
    </row>
    <row r="272" spans="1:15">
      <c r="A272" t="s">
        <v>566</v>
      </c>
      <c r="B272" t="s">
        <v>6</v>
      </c>
      <c r="C272">
        <v>733</v>
      </c>
      <c r="D272" t="s">
        <v>567</v>
      </c>
      <c r="E272" t="s">
        <v>35</v>
      </c>
      <c r="F272" t="s">
        <v>9</v>
      </c>
      <c r="G272">
        <v>80016</v>
      </c>
      <c r="H272">
        <v>57.91</v>
      </c>
      <c r="I272">
        <v>102</v>
      </c>
      <c r="J272" t="s">
        <v>14</v>
      </c>
      <c r="K272">
        <v>6</v>
      </c>
      <c r="L272">
        <v>1</v>
      </c>
      <c r="M272">
        <f t="shared" si="12"/>
        <v>0</v>
      </c>
      <c r="N272">
        <f t="shared" si="13"/>
        <v>0</v>
      </c>
      <c r="O272">
        <f t="shared" si="14"/>
        <v>1</v>
      </c>
    </row>
    <row r="273" spans="1:15">
      <c r="A273" t="s">
        <v>568</v>
      </c>
      <c r="B273" t="s">
        <v>6</v>
      </c>
      <c r="C273">
        <v>734</v>
      </c>
      <c r="D273" t="s">
        <v>569</v>
      </c>
      <c r="E273" t="s">
        <v>35</v>
      </c>
      <c r="F273" t="s">
        <v>9</v>
      </c>
      <c r="G273">
        <v>80012</v>
      </c>
      <c r="H273">
        <v>183.73</v>
      </c>
      <c r="I273">
        <v>104</v>
      </c>
      <c r="J273" t="s">
        <v>10</v>
      </c>
      <c r="K273">
        <v>6</v>
      </c>
      <c r="L273">
        <v>1</v>
      </c>
      <c r="M273">
        <f t="shared" si="12"/>
        <v>0</v>
      </c>
      <c r="N273">
        <f t="shared" si="13"/>
        <v>0</v>
      </c>
      <c r="O273">
        <f t="shared" si="14"/>
        <v>1</v>
      </c>
    </row>
    <row r="274" spans="1:15">
      <c r="A274" t="s">
        <v>570</v>
      </c>
      <c r="B274" t="s">
        <v>6</v>
      </c>
      <c r="C274">
        <v>735</v>
      </c>
      <c r="D274" t="s">
        <v>571</v>
      </c>
      <c r="E274" t="s">
        <v>8</v>
      </c>
      <c r="F274" t="s">
        <v>9</v>
      </c>
      <c r="G274">
        <v>80207</v>
      </c>
      <c r="H274">
        <v>155.82</v>
      </c>
      <c r="I274">
        <v>107</v>
      </c>
      <c r="J274" t="s">
        <v>10</v>
      </c>
      <c r="K274">
        <v>1</v>
      </c>
      <c r="L274">
        <v>1</v>
      </c>
      <c r="M274">
        <f t="shared" si="12"/>
        <v>0</v>
      </c>
      <c r="N274">
        <f t="shared" si="13"/>
        <v>0</v>
      </c>
      <c r="O274">
        <f t="shared" si="14"/>
        <v>1</v>
      </c>
    </row>
    <row r="275" spans="1:15">
      <c r="A275" t="s">
        <v>572</v>
      </c>
      <c r="B275" t="s">
        <v>6</v>
      </c>
      <c r="C275">
        <v>737</v>
      </c>
      <c r="D275" t="s">
        <v>573</v>
      </c>
      <c r="E275" t="s">
        <v>337</v>
      </c>
      <c r="F275" t="s">
        <v>9</v>
      </c>
      <c r="G275">
        <v>80033</v>
      </c>
      <c r="H275">
        <v>244.66</v>
      </c>
      <c r="I275">
        <v>107</v>
      </c>
      <c r="J275" t="s">
        <v>10</v>
      </c>
      <c r="K275">
        <v>5</v>
      </c>
      <c r="L275">
        <v>1</v>
      </c>
      <c r="M275">
        <f t="shared" si="12"/>
        <v>0</v>
      </c>
      <c r="N275">
        <f t="shared" si="13"/>
        <v>0</v>
      </c>
      <c r="O275">
        <f t="shared" si="14"/>
        <v>1</v>
      </c>
    </row>
    <row r="276" spans="1:15">
      <c r="A276" t="s">
        <v>574</v>
      </c>
      <c r="B276" t="s">
        <v>6</v>
      </c>
      <c r="C276">
        <v>739</v>
      </c>
      <c r="D276" t="s">
        <v>575</v>
      </c>
      <c r="E276" t="s">
        <v>26</v>
      </c>
      <c r="F276" t="s">
        <v>9</v>
      </c>
      <c r="G276">
        <v>80214</v>
      </c>
      <c r="H276">
        <v>118.16</v>
      </c>
      <c r="I276">
        <v>106</v>
      </c>
      <c r="J276" t="s">
        <v>10</v>
      </c>
      <c r="K276">
        <v>4</v>
      </c>
      <c r="L276">
        <v>1</v>
      </c>
      <c r="M276">
        <f t="shared" si="12"/>
        <v>0</v>
      </c>
      <c r="N276">
        <f t="shared" si="13"/>
        <v>0</v>
      </c>
      <c r="O276">
        <f t="shared" si="14"/>
        <v>1</v>
      </c>
    </row>
    <row r="277" spans="1:15">
      <c r="A277" t="s">
        <v>576</v>
      </c>
      <c r="B277" t="s">
        <v>6</v>
      </c>
      <c r="C277">
        <v>740</v>
      </c>
      <c r="D277" t="s">
        <v>577</v>
      </c>
      <c r="E277" t="s">
        <v>48</v>
      </c>
      <c r="F277" t="s">
        <v>9</v>
      </c>
      <c r="G277">
        <v>80110</v>
      </c>
      <c r="H277">
        <v>118.07</v>
      </c>
      <c r="I277">
        <v>106</v>
      </c>
      <c r="J277" t="s">
        <v>10</v>
      </c>
      <c r="K277">
        <v>6</v>
      </c>
      <c r="L277">
        <v>1</v>
      </c>
      <c r="M277">
        <f t="shared" si="12"/>
        <v>0</v>
      </c>
      <c r="N277">
        <f t="shared" si="13"/>
        <v>0</v>
      </c>
      <c r="O277">
        <f t="shared" si="14"/>
        <v>1</v>
      </c>
    </row>
    <row r="278" spans="1:15">
      <c r="A278" t="s">
        <v>578</v>
      </c>
      <c r="B278" t="s">
        <v>6</v>
      </c>
      <c r="C278">
        <v>741</v>
      </c>
      <c r="D278" t="s">
        <v>579</v>
      </c>
      <c r="E278" t="s">
        <v>35</v>
      </c>
      <c r="F278" t="s">
        <v>9</v>
      </c>
      <c r="G278">
        <v>80011</v>
      </c>
      <c r="H278">
        <v>175.66</v>
      </c>
      <c r="I278">
        <v>105</v>
      </c>
      <c r="J278" t="s">
        <v>10</v>
      </c>
      <c r="K278">
        <v>2</v>
      </c>
      <c r="L278">
        <v>1</v>
      </c>
      <c r="M278">
        <f t="shared" si="12"/>
        <v>0</v>
      </c>
      <c r="N278">
        <f t="shared" si="13"/>
        <v>0</v>
      </c>
      <c r="O278">
        <f t="shared" si="14"/>
        <v>1</v>
      </c>
    </row>
    <row r="279" spans="1:15">
      <c r="A279" t="s">
        <v>580</v>
      </c>
      <c r="B279" t="s">
        <v>6</v>
      </c>
      <c r="C279">
        <v>742</v>
      </c>
      <c r="D279" t="s">
        <v>581</v>
      </c>
      <c r="E279" t="s">
        <v>29</v>
      </c>
      <c r="F279" t="s">
        <v>9</v>
      </c>
      <c r="G279">
        <v>80004</v>
      </c>
      <c r="H279">
        <v>86.13</v>
      </c>
      <c r="I279">
        <v>109</v>
      </c>
      <c r="J279" t="s">
        <v>14</v>
      </c>
      <c r="K279">
        <v>7</v>
      </c>
      <c r="L279">
        <v>1</v>
      </c>
      <c r="M279">
        <f t="shared" si="12"/>
        <v>0</v>
      </c>
      <c r="N279">
        <f t="shared" si="13"/>
        <v>0</v>
      </c>
      <c r="O279">
        <f t="shared" si="14"/>
        <v>1</v>
      </c>
    </row>
    <row r="280" spans="1:15">
      <c r="A280" t="s">
        <v>582</v>
      </c>
      <c r="B280" t="s">
        <v>6</v>
      </c>
      <c r="C280">
        <v>751</v>
      </c>
      <c r="D280" t="s">
        <v>583</v>
      </c>
      <c r="E280" t="s">
        <v>26</v>
      </c>
      <c r="F280" t="s">
        <v>9</v>
      </c>
      <c r="G280">
        <v>80227</v>
      </c>
      <c r="H280">
        <v>231.27</v>
      </c>
      <c r="I280">
        <v>101</v>
      </c>
      <c r="J280" t="s">
        <v>10</v>
      </c>
      <c r="K280">
        <v>8</v>
      </c>
      <c r="L280">
        <v>2</v>
      </c>
      <c r="M280">
        <f t="shared" si="12"/>
        <v>0</v>
      </c>
      <c r="N280">
        <f t="shared" si="13"/>
        <v>0</v>
      </c>
      <c r="O280">
        <f t="shared" si="14"/>
        <v>1</v>
      </c>
    </row>
    <row r="281" spans="1:15">
      <c r="A281" t="s">
        <v>584</v>
      </c>
      <c r="B281" t="s">
        <v>6</v>
      </c>
      <c r="C281">
        <v>764</v>
      </c>
      <c r="D281" t="s">
        <v>585</v>
      </c>
      <c r="E281" t="s">
        <v>35</v>
      </c>
      <c r="F281" t="s">
        <v>9</v>
      </c>
      <c r="G281">
        <v>80013</v>
      </c>
      <c r="H281">
        <v>206.94</v>
      </c>
      <c r="I281">
        <v>104</v>
      </c>
      <c r="J281" t="s">
        <v>10</v>
      </c>
      <c r="K281">
        <v>8</v>
      </c>
      <c r="L281">
        <v>4</v>
      </c>
      <c r="M281">
        <f t="shared" si="12"/>
        <v>0</v>
      </c>
      <c r="N281">
        <f t="shared" si="13"/>
        <v>0</v>
      </c>
      <c r="O281">
        <f t="shared" si="14"/>
        <v>1</v>
      </c>
    </row>
    <row r="282" spans="1:15">
      <c r="A282" t="s">
        <v>586</v>
      </c>
      <c r="B282" t="s">
        <v>6</v>
      </c>
      <c r="C282">
        <v>765</v>
      </c>
      <c r="D282" t="s">
        <v>587</v>
      </c>
      <c r="E282" t="s">
        <v>8</v>
      </c>
      <c r="F282" t="s">
        <v>9</v>
      </c>
      <c r="G282">
        <v>80212</v>
      </c>
      <c r="H282">
        <v>163.57</v>
      </c>
      <c r="I282">
        <v>109</v>
      </c>
      <c r="J282" t="s">
        <v>10</v>
      </c>
      <c r="K282">
        <v>8</v>
      </c>
      <c r="L282">
        <v>2</v>
      </c>
      <c r="M282">
        <f t="shared" si="12"/>
        <v>0</v>
      </c>
      <c r="N282">
        <f t="shared" si="13"/>
        <v>0</v>
      </c>
      <c r="O282">
        <f t="shared" si="14"/>
        <v>1</v>
      </c>
    </row>
    <row r="283" spans="1:15">
      <c r="A283" t="s">
        <v>588</v>
      </c>
      <c r="B283" t="s">
        <v>6</v>
      </c>
      <c r="C283">
        <v>768</v>
      </c>
      <c r="D283" t="s">
        <v>589</v>
      </c>
      <c r="E283" t="s">
        <v>29</v>
      </c>
      <c r="F283" t="s">
        <v>9</v>
      </c>
      <c r="G283">
        <v>80003</v>
      </c>
      <c r="H283">
        <v>144.84</v>
      </c>
      <c r="I283">
        <v>103</v>
      </c>
      <c r="J283" t="s">
        <v>10</v>
      </c>
      <c r="K283">
        <v>4</v>
      </c>
      <c r="L283">
        <v>1</v>
      </c>
      <c r="M283">
        <f t="shared" si="12"/>
        <v>0</v>
      </c>
      <c r="N283">
        <f t="shared" si="13"/>
        <v>0</v>
      </c>
      <c r="O283">
        <f t="shared" si="14"/>
        <v>1</v>
      </c>
    </row>
    <row r="284" spans="1:15">
      <c r="A284" t="s">
        <v>590</v>
      </c>
      <c r="B284" t="s">
        <v>6</v>
      </c>
      <c r="C284">
        <v>775</v>
      </c>
      <c r="D284" t="s">
        <v>591</v>
      </c>
      <c r="E284" t="s">
        <v>8</v>
      </c>
      <c r="F284" t="s">
        <v>9</v>
      </c>
      <c r="G284">
        <v>80209</v>
      </c>
      <c r="H284">
        <v>91.87</v>
      </c>
      <c r="I284">
        <v>100</v>
      </c>
      <c r="J284" t="s">
        <v>14</v>
      </c>
      <c r="K284">
        <v>6</v>
      </c>
      <c r="L284">
        <v>1</v>
      </c>
      <c r="M284">
        <f t="shared" si="12"/>
        <v>0</v>
      </c>
      <c r="N284">
        <f t="shared" si="13"/>
        <v>0</v>
      </c>
      <c r="O284">
        <f t="shared" si="14"/>
        <v>1</v>
      </c>
    </row>
    <row r="285" spans="1:15">
      <c r="A285" t="s">
        <v>592</v>
      </c>
      <c r="B285" t="s">
        <v>6</v>
      </c>
      <c r="C285">
        <v>777</v>
      </c>
      <c r="D285" t="s">
        <v>593</v>
      </c>
      <c r="E285" t="s">
        <v>29</v>
      </c>
      <c r="F285" t="s">
        <v>9</v>
      </c>
      <c r="G285">
        <v>80004</v>
      </c>
      <c r="H285">
        <v>36.74</v>
      </c>
      <c r="I285">
        <v>107</v>
      </c>
      <c r="J285" t="s">
        <v>10</v>
      </c>
      <c r="K285">
        <v>4</v>
      </c>
      <c r="L285">
        <v>1</v>
      </c>
      <c r="M285">
        <f t="shared" si="12"/>
        <v>0</v>
      </c>
      <c r="N285">
        <f t="shared" si="13"/>
        <v>0</v>
      </c>
      <c r="O285">
        <f t="shared" si="14"/>
        <v>1</v>
      </c>
    </row>
    <row r="286" spans="1:15">
      <c r="A286" t="s">
        <v>594</v>
      </c>
      <c r="B286" t="s">
        <v>6</v>
      </c>
      <c r="C286">
        <v>778</v>
      </c>
      <c r="D286" t="s">
        <v>595</v>
      </c>
      <c r="E286" t="s">
        <v>8</v>
      </c>
      <c r="F286" t="s">
        <v>9</v>
      </c>
      <c r="G286">
        <v>80219</v>
      </c>
      <c r="H286">
        <v>239.06</v>
      </c>
      <c r="I286">
        <v>108</v>
      </c>
      <c r="J286" t="s">
        <v>10</v>
      </c>
      <c r="K286">
        <v>1</v>
      </c>
      <c r="L286">
        <v>1</v>
      </c>
      <c r="M286">
        <f t="shared" si="12"/>
        <v>0</v>
      </c>
      <c r="N286">
        <f t="shared" si="13"/>
        <v>0</v>
      </c>
      <c r="O286">
        <f t="shared" si="14"/>
        <v>1</v>
      </c>
    </row>
    <row r="287" spans="1:15">
      <c r="A287" t="s">
        <v>596</v>
      </c>
      <c r="B287" t="s">
        <v>6</v>
      </c>
      <c r="C287">
        <v>779</v>
      </c>
      <c r="D287" t="s">
        <v>597</v>
      </c>
      <c r="E287" t="s">
        <v>8</v>
      </c>
      <c r="F287" t="s">
        <v>9</v>
      </c>
      <c r="G287">
        <v>80211</v>
      </c>
      <c r="H287">
        <v>215.5</v>
      </c>
      <c r="I287">
        <v>107</v>
      </c>
      <c r="J287" t="s">
        <v>14</v>
      </c>
      <c r="K287">
        <v>8</v>
      </c>
      <c r="L287">
        <v>1</v>
      </c>
      <c r="M287">
        <f t="shared" si="12"/>
        <v>0</v>
      </c>
      <c r="N287">
        <f t="shared" si="13"/>
        <v>0</v>
      </c>
      <c r="O287">
        <f t="shared" si="14"/>
        <v>1</v>
      </c>
    </row>
    <row r="288" spans="1:15">
      <c r="A288" t="s">
        <v>598</v>
      </c>
      <c r="B288" t="s">
        <v>6</v>
      </c>
      <c r="C288">
        <v>780</v>
      </c>
      <c r="D288" t="s">
        <v>599</v>
      </c>
      <c r="E288" t="s">
        <v>84</v>
      </c>
      <c r="F288" t="s">
        <v>9</v>
      </c>
      <c r="G288">
        <v>80234</v>
      </c>
      <c r="H288">
        <v>169.45</v>
      </c>
      <c r="I288">
        <v>103</v>
      </c>
      <c r="J288" t="s">
        <v>10</v>
      </c>
      <c r="K288">
        <v>7</v>
      </c>
      <c r="L288">
        <v>1</v>
      </c>
      <c r="M288">
        <f t="shared" si="12"/>
        <v>0</v>
      </c>
      <c r="N288">
        <f t="shared" si="13"/>
        <v>0</v>
      </c>
      <c r="O288">
        <f t="shared" si="14"/>
        <v>1</v>
      </c>
    </row>
    <row r="289" spans="1:15">
      <c r="A289" t="s">
        <v>600</v>
      </c>
      <c r="B289" t="s">
        <v>6</v>
      </c>
      <c r="C289">
        <v>782</v>
      </c>
      <c r="D289" t="s">
        <v>601</v>
      </c>
      <c r="E289" t="s">
        <v>35</v>
      </c>
      <c r="F289" t="s">
        <v>9</v>
      </c>
      <c r="G289">
        <v>80011</v>
      </c>
      <c r="H289">
        <v>229.1</v>
      </c>
      <c r="I289">
        <v>105</v>
      </c>
      <c r="J289" t="s">
        <v>10</v>
      </c>
      <c r="K289">
        <v>8</v>
      </c>
      <c r="L289">
        <v>1</v>
      </c>
      <c r="M289">
        <f t="shared" si="12"/>
        <v>0</v>
      </c>
      <c r="N289">
        <f t="shared" si="13"/>
        <v>0</v>
      </c>
      <c r="O289">
        <f t="shared" si="14"/>
        <v>1</v>
      </c>
    </row>
    <row r="290" spans="1:15">
      <c r="A290" t="s">
        <v>602</v>
      </c>
      <c r="B290" t="s">
        <v>6</v>
      </c>
      <c r="C290">
        <v>783</v>
      </c>
      <c r="D290" t="s">
        <v>603</v>
      </c>
      <c r="E290" t="s">
        <v>26</v>
      </c>
      <c r="F290" t="s">
        <v>9</v>
      </c>
      <c r="G290">
        <v>80214</v>
      </c>
      <c r="H290">
        <v>196</v>
      </c>
      <c r="I290">
        <v>107</v>
      </c>
      <c r="J290" t="s">
        <v>10</v>
      </c>
      <c r="K290">
        <v>4</v>
      </c>
      <c r="L290">
        <v>1</v>
      </c>
      <c r="M290">
        <f t="shared" si="12"/>
        <v>0</v>
      </c>
      <c r="N290">
        <f t="shared" si="13"/>
        <v>0</v>
      </c>
      <c r="O290">
        <f t="shared" si="14"/>
        <v>1</v>
      </c>
    </row>
    <row r="291" spans="1:15">
      <c r="A291" t="s">
        <v>604</v>
      </c>
      <c r="B291" t="s">
        <v>6</v>
      </c>
      <c r="C291">
        <v>788</v>
      </c>
      <c r="D291" t="s">
        <v>605</v>
      </c>
      <c r="E291" t="s">
        <v>8</v>
      </c>
      <c r="F291" t="s">
        <v>9</v>
      </c>
      <c r="G291">
        <v>80247</v>
      </c>
      <c r="H291">
        <v>248.98</v>
      </c>
      <c r="I291">
        <v>105</v>
      </c>
      <c r="J291" t="s">
        <v>10</v>
      </c>
      <c r="K291">
        <v>4</v>
      </c>
      <c r="L291">
        <v>1</v>
      </c>
      <c r="M291">
        <f t="shared" si="12"/>
        <v>0</v>
      </c>
      <c r="N291">
        <f t="shared" si="13"/>
        <v>0</v>
      </c>
      <c r="O291">
        <f t="shared" si="14"/>
        <v>1</v>
      </c>
    </row>
    <row r="292" spans="1:15">
      <c r="A292" t="s">
        <v>606</v>
      </c>
      <c r="B292" t="s">
        <v>6</v>
      </c>
      <c r="C292">
        <v>791</v>
      </c>
      <c r="D292" t="s">
        <v>607</v>
      </c>
      <c r="E292" t="s">
        <v>8</v>
      </c>
      <c r="F292" t="s">
        <v>9</v>
      </c>
      <c r="G292">
        <v>80211</v>
      </c>
      <c r="H292">
        <v>150.26</v>
      </c>
      <c r="I292">
        <v>106</v>
      </c>
      <c r="J292" t="s">
        <v>10</v>
      </c>
      <c r="K292">
        <v>5</v>
      </c>
      <c r="L292">
        <v>1</v>
      </c>
      <c r="M292">
        <f t="shared" si="12"/>
        <v>0</v>
      </c>
      <c r="N292">
        <f t="shared" si="13"/>
        <v>0</v>
      </c>
      <c r="O292">
        <f t="shared" si="14"/>
        <v>1</v>
      </c>
    </row>
    <row r="293" spans="1:15">
      <c r="A293" t="s">
        <v>608</v>
      </c>
      <c r="B293" t="s">
        <v>6</v>
      </c>
      <c r="C293">
        <v>803</v>
      </c>
      <c r="D293" t="s">
        <v>609</v>
      </c>
      <c r="E293" t="s">
        <v>8</v>
      </c>
      <c r="F293" t="s">
        <v>9</v>
      </c>
      <c r="G293">
        <v>80235</v>
      </c>
      <c r="H293">
        <v>207.02</v>
      </c>
      <c r="I293">
        <v>101</v>
      </c>
      <c r="J293" t="s">
        <v>14</v>
      </c>
      <c r="K293">
        <v>8</v>
      </c>
      <c r="L293">
        <v>3</v>
      </c>
      <c r="M293">
        <f t="shared" si="12"/>
        <v>0</v>
      </c>
      <c r="N293">
        <f t="shared" si="13"/>
        <v>0</v>
      </c>
      <c r="O293">
        <f t="shared" si="14"/>
        <v>1</v>
      </c>
    </row>
    <row r="294" spans="1:15">
      <c r="A294" t="s">
        <v>610</v>
      </c>
      <c r="B294" t="s">
        <v>6</v>
      </c>
      <c r="C294">
        <v>807</v>
      </c>
      <c r="D294" t="s">
        <v>611</v>
      </c>
      <c r="E294" t="s">
        <v>8</v>
      </c>
      <c r="F294" t="s">
        <v>9</v>
      </c>
      <c r="G294">
        <v>80202</v>
      </c>
      <c r="H294">
        <v>30.76</v>
      </c>
      <c r="I294">
        <v>105</v>
      </c>
      <c r="J294" t="s">
        <v>10</v>
      </c>
      <c r="K294">
        <v>8</v>
      </c>
      <c r="L294">
        <v>1</v>
      </c>
      <c r="M294">
        <f t="shared" si="12"/>
        <v>0</v>
      </c>
      <c r="N294">
        <f t="shared" si="13"/>
        <v>0</v>
      </c>
      <c r="O294">
        <f t="shared" si="14"/>
        <v>1</v>
      </c>
    </row>
    <row r="295" spans="1:15">
      <c r="A295" t="s">
        <v>612</v>
      </c>
      <c r="B295" t="s">
        <v>6</v>
      </c>
      <c r="C295">
        <v>808</v>
      </c>
      <c r="D295" t="s">
        <v>613</v>
      </c>
      <c r="E295" t="s">
        <v>17</v>
      </c>
      <c r="F295" t="s">
        <v>9</v>
      </c>
      <c r="G295">
        <v>80015</v>
      </c>
      <c r="H295">
        <v>185.45</v>
      </c>
      <c r="I295">
        <v>104</v>
      </c>
      <c r="J295" t="s">
        <v>10</v>
      </c>
      <c r="K295">
        <v>1</v>
      </c>
      <c r="L295">
        <v>1</v>
      </c>
      <c r="M295">
        <f t="shared" si="12"/>
        <v>0</v>
      </c>
      <c r="N295">
        <f t="shared" si="13"/>
        <v>0</v>
      </c>
      <c r="O295">
        <f t="shared" si="14"/>
        <v>1</v>
      </c>
    </row>
    <row r="296" spans="1:15">
      <c r="A296" t="s">
        <v>614</v>
      </c>
      <c r="B296" t="s">
        <v>6</v>
      </c>
      <c r="C296">
        <v>810</v>
      </c>
      <c r="D296" t="s">
        <v>615</v>
      </c>
      <c r="E296" t="s">
        <v>77</v>
      </c>
      <c r="F296" t="s">
        <v>9</v>
      </c>
      <c r="G296">
        <v>80031</v>
      </c>
      <c r="H296">
        <v>162.82</v>
      </c>
      <c r="I296">
        <v>109</v>
      </c>
      <c r="J296" t="s">
        <v>10</v>
      </c>
      <c r="K296">
        <v>5</v>
      </c>
      <c r="L296">
        <v>1</v>
      </c>
      <c r="M296">
        <f t="shared" si="12"/>
        <v>0</v>
      </c>
      <c r="N296">
        <f t="shared" si="13"/>
        <v>0</v>
      </c>
      <c r="O296">
        <f t="shared" si="14"/>
        <v>1</v>
      </c>
    </row>
    <row r="297" spans="1:15">
      <c r="A297" t="s">
        <v>616</v>
      </c>
      <c r="B297" t="s">
        <v>6</v>
      </c>
      <c r="C297">
        <v>811</v>
      </c>
      <c r="D297" t="s">
        <v>617</v>
      </c>
      <c r="E297" t="s">
        <v>35</v>
      </c>
      <c r="F297" t="s">
        <v>9</v>
      </c>
      <c r="G297">
        <v>80014</v>
      </c>
      <c r="H297">
        <v>206.88</v>
      </c>
      <c r="I297">
        <v>105</v>
      </c>
      <c r="J297" t="s">
        <v>10</v>
      </c>
      <c r="K297">
        <v>8</v>
      </c>
      <c r="L297">
        <v>1</v>
      </c>
      <c r="M297">
        <f t="shared" si="12"/>
        <v>0</v>
      </c>
      <c r="N297">
        <f t="shared" si="13"/>
        <v>0</v>
      </c>
      <c r="O297">
        <f t="shared" si="14"/>
        <v>1</v>
      </c>
    </row>
    <row r="298" spans="1:15">
      <c r="A298" t="s">
        <v>618</v>
      </c>
      <c r="B298" t="s">
        <v>6</v>
      </c>
      <c r="C298">
        <v>812</v>
      </c>
      <c r="D298" t="s">
        <v>619</v>
      </c>
      <c r="E298" t="s">
        <v>8</v>
      </c>
      <c r="F298" t="s">
        <v>9</v>
      </c>
      <c r="G298">
        <v>80204</v>
      </c>
      <c r="H298">
        <v>236.8</v>
      </c>
      <c r="I298">
        <v>108</v>
      </c>
      <c r="J298" t="s">
        <v>10</v>
      </c>
      <c r="K298">
        <v>8</v>
      </c>
      <c r="L298">
        <v>1</v>
      </c>
      <c r="M298">
        <f t="shared" si="12"/>
        <v>0</v>
      </c>
      <c r="N298">
        <f t="shared" si="13"/>
        <v>0</v>
      </c>
      <c r="O298">
        <f t="shared" si="14"/>
        <v>1</v>
      </c>
    </row>
    <row r="299" spans="1:15">
      <c r="A299" t="s">
        <v>620</v>
      </c>
      <c r="B299" t="s">
        <v>6</v>
      </c>
      <c r="C299">
        <v>814</v>
      </c>
      <c r="D299" t="s">
        <v>621</v>
      </c>
      <c r="E299" t="s">
        <v>35</v>
      </c>
      <c r="F299" t="s">
        <v>9</v>
      </c>
      <c r="G299">
        <v>80014</v>
      </c>
      <c r="H299">
        <v>213.12</v>
      </c>
      <c r="I299">
        <v>104</v>
      </c>
      <c r="J299" t="s">
        <v>14</v>
      </c>
      <c r="K299">
        <v>6</v>
      </c>
      <c r="L299">
        <v>1</v>
      </c>
      <c r="M299">
        <f t="shared" si="12"/>
        <v>0</v>
      </c>
      <c r="N299">
        <f t="shared" si="13"/>
        <v>0</v>
      </c>
      <c r="O299">
        <f t="shared" si="14"/>
        <v>1</v>
      </c>
    </row>
    <row r="300" spans="1:15">
      <c r="A300" t="s">
        <v>622</v>
      </c>
      <c r="B300" t="s">
        <v>6</v>
      </c>
      <c r="C300">
        <v>815</v>
      </c>
      <c r="D300" t="s">
        <v>623</v>
      </c>
      <c r="E300" t="s">
        <v>32</v>
      </c>
      <c r="F300" t="s">
        <v>9</v>
      </c>
      <c r="G300">
        <v>80021</v>
      </c>
      <c r="H300">
        <v>82.3</v>
      </c>
      <c r="I300">
        <v>108</v>
      </c>
      <c r="J300" t="s">
        <v>10</v>
      </c>
      <c r="K300">
        <v>1</v>
      </c>
      <c r="L300">
        <v>1</v>
      </c>
      <c r="M300">
        <f t="shared" si="12"/>
        <v>0</v>
      </c>
      <c r="N300">
        <f t="shared" si="13"/>
        <v>0</v>
      </c>
      <c r="O300">
        <f t="shared" si="14"/>
        <v>1</v>
      </c>
    </row>
    <row r="301" spans="1:15">
      <c r="A301" t="s">
        <v>624</v>
      </c>
      <c r="B301" t="s">
        <v>6</v>
      </c>
      <c r="C301">
        <v>817</v>
      </c>
      <c r="D301" t="s">
        <v>625</v>
      </c>
      <c r="E301" t="s">
        <v>8</v>
      </c>
      <c r="F301" t="s">
        <v>9</v>
      </c>
      <c r="G301">
        <v>80235</v>
      </c>
      <c r="H301">
        <v>106.96</v>
      </c>
      <c r="I301">
        <v>101</v>
      </c>
      <c r="J301" t="s">
        <v>14</v>
      </c>
      <c r="K301">
        <v>5</v>
      </c>
      <c r="L301">
        <v>1</v>
      </c>
      <c r="M301">
        <f t="shared" si="12"/>
        <v>0</v>
      </c>
      <c r="N301">
        <f t="shared" si="13"/>
        <v>0</v>
      </c>
      <c r="O301">
        <f t="shared" si="14"/>
        <v>1</v>
      </c>
    </row>
    <row r="302" spans="1:15">
      <c r="A302" t="s">
        <v>626</v>
      </c>
      <c r="B302" t="s">
        <v>6</v>
      </c>
      <c r="C302">
        <v>822</v>
      </c>
      <c r="D302" t="s">
        <v>627</v>
      </c>
      <c r="E302" t="s">
        <v>8</v>
      </c>
      <c r="F302" t="s">
        <v>9</v>
      </c>
      <c r="G302">
        <v>80226</v>
      </c>
      <c r="H302">
        <v>155.65</v>
      </c>
      <c r="I302">
        <v>101</v>
      </c>
      <c r="J302" t="s">
        <v>10</v>
      </c>
      <c r="K302">
        <v>8</v>
      </c>
      <c r="L302">
        <v>1</v>
      </c>
      <c r="M302">
        <f t="shared" si="12"/>
        <v>0</v>
      </c>
      <c r="N302">
        <f t="shared" si="13"/>
        <v>0</v>
      </c>
      <c r="O302">
        <f t="shared" si="14"/>
        <v>1</v>
      </c>
    </row>
    <row r="303" spans="1:15">
      <c r="A303" t="s">
        <v>628</v>
      </c>
      <c r="B303" t="s">
        <v>6</v>
      </c>
      <c r="C303">
        <v>827</v>
      </c>
      <c r="D303" t="s">
        <v>629</v>
      </c>
      <c r="E303" t="s">
        <v>26</v>
      </c>
      <c r="F303" t="s">
        <v>9</v>
      </c>
      <c r="G303">
        <v>80214</v>
      </c>
      <c r="H303">
        <v>102.55</v>
      </c>
      <c r="I303">
        <v>107</v>
      </c>
      <c r="J303" t="s">
        <v>10</v>
      </c>
      <c r="K303">
        <v>2</v>
      </c>
      <c r="L303">
        <v>1</v>
      </c>
      <c r="M303">
        <f t="shared" si="12"/>
        <v>0</v>
      </c>
      <c r="N303">
        <f t="shared" si="13"/>
        <v>0</v>
      </c>
      <c r="O303">
        <f t="shared" si="14"/>
        <v>1</v>
      </c>
    </row>
    <row r="304" spans="1:15">
      <c r="A304" t="s">
        <v>630</v>
      </c>
      <c r="B304" t="s">
        <v>6</v>
      </c>
      <c r="C304">
        <v>833</v>
      </c>
      <c r="D304" t="s">
        <v>631</v>
      </c>
      <c r="E304" t="s">
        <v>212</v>
      </c>
      <c r="F304" t="s">
        <v>9</v>
      </c>
      <c r="G304">
        <v>80602</v>
      </c>
      <c r="H304">
        <v>206.91</v>
      </c>
      <c r="I304">
        <v>103</v>
      </c>
      <c r="J304" t="s">
        <v>10</v>
      </c>
      <c r="K304">
        <v>2</v>
      </c>
      <c r="L304">
        <v>3</v>
      </c>
      <c r="M304">
        <f t="shared" si="12"/>
        <v>0</v>
      </c>
      <c r="N304">
        <f t="shared" si="13"/>
        <v>0</v>
      </c>
      <c r="O304">
        <f t="shared" si="14"/>
        <v>1</v>
      </c>
    </row>
    <row r="305" spans="1:15">
      <c r="A305" t="s">
        <v>632</v>
      </c>
      <c r="B305" t="s">
        <v>6</v>
      </c>
      <c r="C305">
        <v>835</v>
      </c>
      <c r="D305" t="s">
        <v>633</v>
      </c>
      <c r="E305" t="s">
        <v>35</v>
      </c>
      <c r="F305" t="s">
        <v>9</v>
      </c>
      <c r="G305">
        <v>80013</v>
      </c>
      <c r="H305">
        <v>71.86</v>
      </c>
      <c r="I305">
        <v>105</v>
      </c>
      <c r="J305" t="s">
        <v>10</v>
      </c>
      <c r="K305">
        <v>6</v>
      </c>
      <c r="L305">
        <v>1</v>
      </c>
      <c r="M305">
        <f t="shared" si="12"/>
        <v>0</v>
      </c>
      <c r="N305">
        <f t="shared" si="13"/>
        <v>0</v>
      </c>
      <c r="O305">
        <f t="shared" si="14"/>
        <v>1</v>
      </c>
    </row>
    <row r="306" spans="1:15">
      <c r="A306" t="s">
        <v>634</v>
      </c>
      <c r="B306" t="s">
        <v>6</v>
      </c>
      <c r="C306">
        <v>836</v>
      </c>
      <c r="D306" t="s">
        <v>635</v>
      </c>
      <c r="E306" t="s">
        <v>29</v>
      </c>
      <c r="F306" t="s">
        <v>9</v>
      </c>
      <c r="G306">
        <v>80004</v>
      </c>
      <c r="H306">
        <v>120.98</v>
      </c>
      <c r="I306">
        <v>108</v>
      </c>
      <c r="J306" t="s">
        <v>10</v>
      </c>
      <c r="K306">
        <v>8</v>
      </c>
      <c r="L306">
        <v>1</v>
      </c>
      <c r="M306">
        <f t="shared" si="12"/>
        <v>0</v>
      </c>
      <c r="N306">
        <f t="shared" si="13"/>
        <v>0</v>
      </c>
      <c r="O306">
        <f t="shared" si="14"/>
        <v>1</v>
      </c>
    </row>
    <row r="307" spans="1:15">
      <c r="A307" t="s">
        <v>636</v>
      </c>
      <c r="B307" t="s">
        <v>6</v>
      </c>
      <c r="C307">
        <v>841</v>
      </c>
      <c r="D307" t="s">
        <v>637</v>
      </c>
      <c r="E307" t="s">
        <v>35</v>
      </c>
      <c r="F307" t="s">
        <v>9</v>
      </c>
      <c r="G307">
        <v>80010</v>
      </c>
      <c r="H307">
        <v>8.92</v>
      </c>
      <c r="I307">
        <v>105</v>
      </c>
      <c r="J307" t="s">
        <v>10</v>
      </c>
      <c r="K307">
        <v>4</v>
      </c>
      <c r="L307">
        <v>1</v>
      </c>
      <c r="M307">
        <f t="shared" si="12"/>
        <v>0</v>
      </c>
      <c r="N307">
        <f t="shared" si="13"/>
        <v>0</v>
      </c>
      <c r="O307">
        <f t="shared" si="14"/>
        <v>1</v>
      </c>
    </row>
    <row r="308" spans="1:15">
      <c r="A308" t="s">
        <v>638</v>
      </c>
      <c r="B308" t="s">
        <v>6</v>
      </c>
      <c r="C308">
        <v>842</v>
      </c>
      <c r="D308" t="s">
        <v>639</v>
      </c>
      <c r="E308" t="s">
        <v>8</v>
      </c>
      <c r="F308" t="s">
        <v>9</v>
      </c>
      <c r="G308">
        <v>80238</v>
      </c>
      <c r="H308">
        <v>233.97</v>
      </c>
      <c r="I308">
        <v>101</v>
      </c>
      <c r="J308" t="s">
        <v>10</v>
      </c>
      <c r="K308">
        <v>4</v>
      </c>
      <c r="L308">
        <v>1</v>
      </c>
      <c r="M308">
        <f t="shared" si="12"/>
        <v>0</v>
      </c>
      <c r="N308">
        <f t="shared" si="13"/>
        <v>0</v>
      </c>
      <c r="O308">
        <f t="shared" si="14"/>
        <v>1</v>
      </c>
    </row>
    <row r="309" spans="1:15">
      <c r="A309" t="s">
        <v>640</v>
      </c>
      <c r="B309" t="s">
        <v>6</v>
      </c>
      <c r="C309">
        <v>843</v>
      </c>
      <c r="D309" t="s">
        <v>641</v>
      </c>
      <c r="E309" t="s">
        <v>8</v>
      </c>
      <c r="F309" t="s">
        <v>9</v>
      </c>
      <c r="G309">
        <v>80219</v>
      </c>
      <c r="H309">
        <v>69.34</v>
      </c>
      <c r="I309">
        <v>101</v>
      </c>
      <c r="J309" t="s">
        <v>10</v>
      </c>
      <c r="K309">
        <v>3</v>
      </c>
      <c r="L309">
        <v>1</v>
      </c>
      <c r="M309">
        <f t="shared" si="12"/>
        <v>0</v>
      </c>
      <c r="N309">
        <f t="shared" si="13"/>
        <v>0</v>
      </c>
      <c r="O309">
        <f t="shared" si="14"/>
        <v>1</v>
      </c>
    </row>
    <row r="310" spans="1:15">
      <c r="A310" t="s">
        <v>642</v>
      </c>
      <c r="B310" t="s">
        <v>6</v>
      </c>
      <c r="C310">
        <v>844</v>
      </c>
      <c r="D310" t="s">
        <v>643</v>
      </c>
      <c r="E310" t="s">
        <v>8</v>
      </c>
      <c r="F310" t="s">
        <v>9</v>
      </c>
      <c r="G310">
        <v>80205</v>
      </c>
      <c r="H310">
        <v>266.3</v>
      </c>
      <c r="I310">
        <v>107</v>
      </c>
      <c r="J310" t="s">
        <v>10</v>
      </c>
      <c r="K310">
        <v>7</v>
      </c>
      <c r="L310">
        <v>1</v>
      </c>
      <c r="M310">
        <f t="shared" si="12"/>
        <v>0</v>
      </c>
      <c r="N310">
        <f t="shared" si="13"/>
        <v>0</v>
      </c>
      <c r="O310">
        <f t="shared" si="14"/>
        <v>1</v>
      </c>
    </row>
    <row r="311" spans="1:15">
      <c r="A311" t="s">
        <v>644</v>
      </c>
      <c r="B311" t="s">
        <v>6</v>
      </c>
      <c r="C311">
        <v>845</v>
      </c>
      <c r="D311" t="s">
        <v>645</v>
      </c>
      <c r="E311" t="s">
        <v>8</v>
      </c>
      <c r="F311" t="s">
        <v>9</v>
      </c>
      <c r="G311">
        <v>80247</v>
      </c>
      <c r="H311">
        <v>117.39</v>
      </c>
      <c r="I311">
        <v>100</v>
      </c>
      <c r="J311" t="s">
        <v>10</v>
      </c>
      <c r="K311">
        <v>2</v>
      </c>
      <c r="L311">
        <v>1</v>
      </c>
      <c r="M311">
        <f t="shared" si="12"/>
        <v>0</v>
      </c>
      <c r="N311">
        <f t="shared" si="13"/>
        <v>0</v>
      </c>
      <c r="O311">
        <f t="shared" si="14"/>
        <v>1</v>
      </c>
    </row>
    <row r="312" spans="1:15">
      <c r="A312" t="s">
        <v>646</v>
      </c>
      <c r="B312" t="s">
        <v>6</v>
      </c>
      <c r="C312">
        <v>847</v>
      </c>
      <c r="D312" t="s">
        <v>647</v>
      </c>
      <c r="E312" t="s">
        <v>26</v>
      </c>
      <c r="F312" t="s">
        <v>9</v>
      </c>
      <c r="G312">
        <v>80228</v>
      </c>
      <c r="H312">
        <v>22.03</v>
      </c>
      <c r="I312">
        <v>101</v>
      </c>
      <c r="J312" t="s">
        <v>10</v>
      </c>
      <c r="K312">
        <v>3</v>
      </c>
      <c r="L312">
        <v>1</v>
      </c>
      <c r="M312">
        <f t="shared" si="12"/>
        <v>0</v>
      </c>
      <c r="N312">
        <f t="shared" si="13"/>
        <v>0</v>
      </c>
      <c r="O312">
        <f t="shared" si="14"/>
        <v>1</v>
      </c>
    </row>
    <row r="313" spans="1:15">
      <c r="A313" t="s">
        <v>648</v>
      </c>
      <c r="B313" t="s">
        <v>6</v>
      </c>
      <c r="C313">
        <v>848</v>
      </c>
      <c r="D313" t="s">
        <v>649</v>
      </c>
      <c r="E313" t="s">
        <v>8</v>
      </c>
      <c r="F313" t="s">
        <v>9</v>
      </c>
      <c r="G313">
        <v>80212</v>
      </c>
      <c r="H313">
        <v>274.23</v>
      </c>
      <c r="I313">
        <v>107</v>
      </c>
      <c r="J313" t="s">
        <v>10</v>
      </c>
      <c r="K313">
        <v>4</v>
      </c>
      <c r="L313">
        <v>1</v>
      </c>
      <c r="M313">
        <f t="shared" si="12"/>
        <v>0</v>
      </c>
      <c r="N313">
        <f t="shared" si="13"/>
        <v>0</v>
      </c>
      <c r="O313">
        <f t="shared" si="14"/>
        <v>1</v>
      </c>
    </row>
    <row r="314" spans="1:15">
      <c r="A314" t="s">
        <v>650</v>
      </c>
      <c r="B314" t="s">
        <v>6</v>
      </c>
      <c r="C314">
        <v>850</v>
      </c>
      <c r="D314" t="s">
        <v>651</v>
      </c>
      <c r="E314" t="s">
        <v>8</v>
      </c>
      <c r="F314" t="s">
        <v>9</v>
      </c>
      <c r="G314">
        <v>80202</v>
      </c>
      <c r="H314">
        <v>188.73</v>
      </c>
      <c r="I314">
        <v>106</v>
      </c>
      <c r="J314" t="s">
        <v>10</v>
      </c>
      <c r="K314">
        <v>6</v>
      </c>
      <c r="L314">
        <v>2</v>
      </c>
      <c r="M314">
        <f t="shared" si="12"/>
        <v>0</v>
      </c>
      <c r="N314">
        <f t="shared" si="13"/>
        <v>0</v>
      </c>
      <c r="O314">
        <f t="shared" si="14"/>
        <v>1</v>
      </c>
    </row>
    <row r="315" spans="1:15">
      <c r="A315" t="s">
        <v>652</v>
      </c>
      <c r="B315" t="s">
        <v>6</v>
      </c>
      <c r="C315">
        <v>852</v>
      </c>
      <c r="D315" t="s">
        <v>653</v>
      </c>
      <c r="E315" t="s">
        <v>26</v>
      </c>
      <c r="F315" t="s">
        <v>9</v>
      </c>
      <c r="G315">
        <v>80226</v>
      </c>
      <c r="H315">
        <v>155.01</v>
      </c>
      <c r="I315">
        <v>106</v>
      </c>
      <c r="J315" t="s">
        <v>10</v>
      </c>
      <c r="K315">
        <v>5</v>
      </c>
      <c r="L315">
        <v>2</v>
      </c>
      <c r="M315">
        <f t="shared" si="12"/>
        <v>0</v>
      </c>
      <c r="N315">
        <f t="shared" si="13"/>
        <v>0</v>
      </c>
      <c r="O315">
        <f t="shared" si="14"/>
        <v>1</v>
      </c>
    </row>
    <row r="316" spans="1:15">
      <c r="A316" t="s">
        <v>654</v>
      </c>
      <c r="B316" t="s">
        <v>6</v>
      </c>
      <c r="C316">
        <v>854</v>
      </c>
      <c r="D316" t="s">
        <v>655</v>
      </c>
      <c r="E316" t="s">
        <v>32</v>
      </c>
      <c r="F316" t="s">
        <v>9</v>
      </c>
      <c r="G316">
        <v>80021</v>
      </c>
      <c r="H316">
        <v>181.21</v>
      </c>
      <c r="I316">
        <v>109</v>
      </c>
      <c r="J316" t="s">
        <v>10</v>
      </c>
      <c r="K316">
        <v>5</v>
      </c>
      <c r="L316">
        <v>1</v>
      </c>
      <c r="M316">
        <f t="shared" si="12"/>
        <v>0</v>
      </c>
      <c r="N316">
        <f t="shared" si="13"/>
        <v>0</v>
      </c>
      <c r="O316">
        <f t="shared" si="14"/>
        <v>1</v>
      </c>
    </row>
    <row r="317" spans="1:15">
      <c r="A317" t="s">
        <v>656</v>
      </c>
      <c r="B317" t="s">
        <v>6</v>
      </c>
      <c r="C317">
        <v>855</v>
      </c>
      <c r="D317" t="s">
        <v>657</v>
      </c>
      <c r="E317" t="s">
        <v>77</v>
      </c>
      <c r="F317" t="s">
        <v>9</v>
      </c>
      <c r="G317">
        <v>80030</v>
      </c>
      <c r="H317">
        <v>249.63</v>
      </c>
      <c r="I317">
        <v>107</v>
      </c>
      <c r="J317" t="s">
        <v>10</v>
      </c>
      <c r="K317">
        <v>7</v>
      </c>
      <c r="L317">
        <v>1</v>
      </c>
      <c r="M317">
        <f t="shared" si="12"/>
        <v>0</v>
      </c>
      <c r="N317">
        <f t="shared" si="13"/>
        <v>0</v>
      </c>
      <c r="O317">
        <f t="shared" si="14"/>
        <v>1</v>
      </c>
    </row>
    <row r="318" spans="1:15">
      <c r="A318" t="s">
        <v>658</v>
      </c>
      <c r="B318" t="s">
        <v>6</v>
      </c>
      <c r="C318">
        <v>856</v>
      </c>
      <c r="D318" t="s">
        <v>659</v>
      </c>
      <c r="E318" t="s">
        <v>29</v>
      </c>
      <c r="F318" t="s">
        <v>9</v>
      </c>
      <c r="G318">
        <v>80007</v>
      </c>
      <c r="H318">
        <v>129.46</v>
      </c>
      <c r="I318">
        <v>108</v>
      </c>
      <c r="J318" t="s">
        <v>10</v>
      </c>
      <c r="K318">
        <v>2</v>
      </c>
      <c r="L318">
        <v>1</v>
      </c>
      <c r="M318">
        <f t="shared" si="12"/>
        <v>0</v>
      </c>
      <c r="N318">
        <f t="shared" si="13"/>
        <v>0</v>
      </c>
      <c r="O318">
        <f t="shared" si="14"/>
        <v>1</v>
      </c>
    </row>
    <row r="319" spans="1:15">
      <c r="A319" t="s">
        <v>660</v>
      </c>
      <c r="B319" t="s">
        <v>6</v>
      </c>
      <c r="C319">
        <v>857</v>
      </c>
      <c r="D319" t="s">
        <v>661</v>
      </c>
      <c r="E319" t="s">
        <v>35</v>
      </c>
      <c r="F319" t="s">
        <v>9</v>
      </c>
      <c r="G319">
        <v>80017</v>
      </c>
      <c r="H319">
        <v>154.97999999999999</v>
      </c>
      <c r="I319">
        <v>105</v>
      </c>
      <c r="J319" t="s">
        <v>10</v>
      </c>
      <c r="K319">
        <v>3</v>
      </c>
      <c r="L319">
        <v>2</v>
      </c>
      <c r="M319">
        <f t="shared" si="12"/>
        <v>0</v>
      </c>
      <c r="N319">
        <f t="shared" si="13"/>
        <v>0</v>
      </c>
      <c r="O319">
        <f t="shared" si="14"/>
        <v>1</v>
      </c>
    </row>
    <row r="320" spans="1:15">
      <c r="A320" t="s">
        <v>662</v>
      </c>
      <c r="B320" t="s">
        <v>6</v>
      </c>
      <c r="C320">
        <v>858</v>
      </c>
      <c r="D320" t="s">
        <v>663</v>
      </c>
      <c r="E320" t="s">
        <v>97</v>
      </c>
      <c r="F320" t="s">
        <v>9</v>
      </c>
      <c r="G320">
        <v>80128</v>
      </c>
      <c r="H320">
        <v>23.44</v>
      </c>
      <c r="I320">
        <v>106</v>
      </c>
      <c r="J320" t="s">
        <v>10</v>
      </c>
      <c r="K320">
        <v>4</v>
      </c>
      <c r="L320">
        <v>1</v>
      </c>
      <c r="M320">
        <f t="shared" si="12"/>
        <v>0</v>
      </c>
      <c r="N320">
        <f t="shared" si="13"/>
        <v>0</v>
      </c>
      <c r="O320">
        <f t="shared" si="14"/>
        <v>1</v>
      </c>
    </row>
    <row r="321" spans="1:15">
      <c r="A321" t="s">
        <v>664</v>
      </c>
      <c r="B321" t="s">
        <v>6</v>
      </c>
      <c r="C321">
        <v>859</v>
      </c>
      <c r="D321" t="s">
        <v>665</v>
      </c>
      <c r="E321" t="s">
        <v>29</v>
      </c>
      <c r="F321" t="s">
        <v>9</v>
      </c>
      <c r="G321">
        <v>80002</v>
      </c>
      <c r="H321">
        <v>111.36</v>
      </c>
      <c r="I321">
        <v>108</v>
      </c>
      <c r="J321" t="s">
        <v>10</v>
      </c>
      <c r="K321">
        <v>7</v>
      </c>
      <c r="L321">
        <v>1</v>
      </c>
      <c r="M321">
        <f t="shared" si="12"/>
        <v>0</v>
      </c>
      <c r="N321">
        <f t="shared" si="13"/>
        <v>0</v>
      </c>
      <c r="O321">
        <f t="shared" si="14"/>
        <v>1</v>
      </c>
    </row>
    <row r="322" spans="1:15">
      <c r="A322" t="s">
        <v>666</v>
      </c>
      <c r="B322" t="s">
        <v>6</v>
      </c>
      <c r="C322">
        <v>860</v>
      </c>
      <c r="D322" t="s">
        <v>667</v>
      </c>
      <c r="E322" t="s">
        <v>8</v>
      </c>
      <c r="F322" t="s">
        <v>9</v>
      </c>
      <c r="G322">
        <v>80224</v>
      </c>
      <c r="H322">
        <v>66.88</v>
      </c>
      <c r="I322">
        <v>100</v>
      </c>
      <c r="J322" t="s">
        <v>10</v>
      </c>
      <c r="K322">
        <v>5</v>
      </c>
      <c r="L322">
        <v>1</v>
      </c>
      <c r="M322">
        <f t="shared" si="12"/>
        <v>0</v>
      </c>
      <c r="N322">
        <f t="shared" si="13"/>
        <v>0</v>
      </c>
      <c r="O322">
        <f t="shared" si="14"/>
        <v>1</v>
      </c>
    </row>
    <row r="323" spans="1:15">
      <c r="A323" t="s">
        <v>668</v>
      </c>
      <c r="B323" t="s">
        <v>6</v>
      </c>
      <c r="C323">
        <v>865</v>
      </c>
      <c r="D323" t="s">
        <v>669</v>
      </c>
      <c r="E323" t="s">
        <v>337</v>
      </c>
      <c r="F323" t="s">
        <v>9</v>
      </c>
      <c r="G323">
        <v>80033</v>
      </c>
      <c r="H323">
        <v>157.19999999999999</v>
      </c>
      <c r="I323">
        <v>106</v>
      </c>
      <c r="J323" t="s">
        <v>14</v>
      </c>
      <c r="K323">
        <v>4</v>
      </c>
      <c r="L323">
        <v>2</v>
      </c>
      <c r="M323">
        <f t="shared" ref="M323:M386" si="15">IF(B323="Loyalty Club and Credit Card", 1,0)</f>
        <v>0</v>
      </c>
      <c r="N323">
        <f t="shared" ref="N323:N386" si="16">IF(B323="Loyalty Club Only", 1,0)</f>
        <v>0</v>
      </c>
      <c r="O323">
        <f t="shared" ref="O323:O386" si="17">IF(B323="Store Mailing List", 1,0)</f>
        <v>1</v>
      </c>
    </row>
    <row r="324" spans="1:15">
      <c r="A324" t="s">
        <v>670</v>
      </c>
      <c r="B324" t="s">
        <v>6</v>
      </c>
      <c r="C324">
        <v>866</v>
      </c>
      <c r="D324" t="s">
        <v>671</v>
      </c>
      <c r="E324" t="s">
        <v>156</v>
      </c>
      <c r="F324" t="s">
        <v>9</v>
      </c>
      <c r="G324">
        <v>80138</v>
      </c>
      <c r="H324">
        <v>217.92</v>
      </c>
      <c r="I324">
        <v>102</v>
      </c>
      <c r="J324" t="s">
        <v>14</v>
      </c>
      <c r="K324">
        <v>4</v>
      </c>
      <c r="L324">
        <v>4</v>
      </c>
      <c r="M324">
        <f t="shared" si="15"/>
        <v>0</v>
      </c>
      <c r="N324">
        <f t="shared" si="16"/>
        <v>0</v>
      </c>
      <c r="O324">
        <f t="shared" si="17"/>
        <v>1</v>
      </c>
    </row>
    <row r="325" spans="1:15">
      <c r="A325" t="s">
        <v>672</v>
      </c>
      <c r="B325" t="s">
        <v>6</v>
      </c>
      <c r="C325">
        <v>870</v>
      </c>
      <c r="D325" t="s">
        <v>673</v>
      </c>
      <c r="E325" t="s">
        <v>8</v>
      </c>
      <c r="F325" t="s">
        <v>9</v>
      </c>
      <c r="G325">
        <v>80204</v>
      </c>
      <c r="H325">
        <v>255.81</v>
      </c>
      <c r="I325">
        <v>108</v>
      </c>
      <c r="J325" t="s">
        <v>10</v>
      </c>
      <c r="K325">
        <v>2</v>
      </c>
      <c r="L325">
        <v>1</v>
      </c>
      <c r="M325">
        <f t="shared" si="15"/>
        <v>0</v>
      </c>
      <c r="N325">
        <f t="shared" si="16"/>
        <v>0</v>
      </c>
      <c r="O325">
        <f t="shared" si="17"/>
        <v>1</v>
      </c>
    </row>
    <row r="326" spans="1:15">
      <c r="A326" t="s">
        <v>674</v>
      </c>
      <c r="B326" t="s">
        <v>6</v>
      </c>
      <c r="C326">
        <v>873</v>
      </c>
      <c r="D326" t="s">
        <v>675</v>
      </c>
      <c r="E326" t="s">
        <v>77</v>
      </c>
      <c r="F326" t="s">
        <v>9</v>
      </c>
      <c r="G326">
        <v>80031</v>
      </c>
      <c r="H326">
        <v>223.22</v>
      </c>
      <c r="I326">
        <v>107</v>
      </c>
      <c r="J326" t="s">
        <v>10</v>
      </c>
      <c r="K326">
        <v>3</v>
      </c>
      <c r="L326">
        <v>3</v>
      </c>
      <c r="M326">
        <f t="shared" si="15"/>
        <v>0</v>
      </c>
      <c r="N326">
        <f t="shared" si="16"/>
        <v>0</v>
      </c>
      <c r="O326">
        <f t="shared" si="17"/>
        <v>1</v>
      </c>
    </row>
    <row r="327" spans="1:15">
      <c r="A327" t="s">
        <v>676</v>
      </c>
      <c r="B327" t="s">
        <v>6</v>
      </c>
      <c r="C327">
        <v>878</v>
      </c>
      <c r="D327" t="s">
        <v>677</v>
      </c>
      <c r="E327" t="s">
        <v>337</v>
      </c>
      <c r="F327" t="s">
        <v>9</v>
      </c>
      <c r="G327">
        <v>80033</v>
      </c>
      <c r="H327">
        <v>132.46</v>
      </c>
      <c r="I327">
        <v>107</v>
      </c>
      <c r="J327" t="s">
        <v>14</v>
      </c>
      <c r="K327">
        <v>5</v>
      </c>
      <c r="L327">
        <v>1</v>
      </c>
      <c r="M327">
        <f t="shared" si="15"/>
        <v>0</v>
      </c>
      <c r="N327">
        <f t="shared" si="16"/>
        <v>0</v>
      </c>
      <c r="O327">
        <f t="shared" si="17"/>
        <v>1</v>
      </c>
    </row>
    <row r="328" spans="1:15">
      <c r="A328" t="s">
        <v>678</v>
      </c>
      <c r="B328" t="s">
        <v>6</v>
      </c>
      <c r="C328">
        <v>881</v>
      </c>
      <c r="D328" t="s">
        <v>679</v>
      </c>
      <c r="E328" t="s">
        <v>35</v>
      </c>
      <c r="F328" t="s">
        <v>9</v>
      </c>
      <c r="G328">
        <v>80014</v>
      </c>
      <c r="H328">
        <v>267.8</v>
      </c>
      <c r="I328">
        <v>105</v>
      </c>
      <c r="J328" t="s">
        <v>10</v>
      </c>
      <c r="K328">
        <v>2</v>
      </c>
      <c r="L328">
        <v>3</v>
      </c>
      <c r="M328">
        <f t="shared" si="15"/>
        <v>0</v>
      </c>
      <c r="N328">
        <f t="shared" si="16"/>
        <v>0</v>
      </c>
      <c r="O328">
        <f t="shared" si="17"/>
        <v>1</v>
      </c>
    </row>
    <row r="329" spans="1:15">
      <c r="A329" t="s">
        <v>680</v>
      </c>
      <c r="B329" t="s">
        <v>6</v>
      </c>
      <c r="C329">
        <v>884</v>
      </c>
      <c r="D329" t="s">
        <v>681</v>
      </c>
      <c r="E329" t="s">
        <v>8</v>
      </c>
      <c r="F329" t="s">
        <v>9</v>
      </c>
      <c r="G329">
        <v>80203</v>
      </c>
      <c r="H329">
        <v>58.69</v>
      </c>
      <c r="I329">
        <v>100</v>
      </c>
      <c r="J329" t="s">
        <v>10</v>
      </c>
      <c r="K329">
        <v>4</v>
      </c>
      <c r="L329">
        <v>1</v>
      </c>
      <c r="M329">
        <f t="shared" si="15"/>
        <v>0</v>
      </c>
      <c r="N329">
        <f t="shared" si="16"/>
        <v>0</v>
      </c>
      <c r="O329">
        <f t="shared" si="17"/>
        <v>1</v>
      </c>
    </row>
    <row r="330" spans="1:15">
      <c r="A330" t="s">
        <v>682</v>
      </c>
      <c r="B330" t="s">
        <v>6</v>
      </c>
      <c r="C330">
        <v>897</v>
      </c>
      <c r="D330" t="s">
        <v>683</v>
      </c>
      <c r="E330" t="s">
        <v>29</v>
      </c>
      <c r="F330" t="s">
        <v>9</v>
      </c>
      <c r="G330">
        <v>80005</v>
      </c>
      <c r="H330">
        <v>88.76</v>
      </c>
      <c r="I330">
        <v>103</v>
      </c>
      <c r="J330" t="s">
        <v>10</v>
      </c>
      <c r="K330">
        <v>3</v>
      </c>
      <c r="L330">
        <v>1</v>
      </c>
      <c r="M330">
        <f t="shared" si="15"/>
        <v>0</v>
      </c>
      <c r="N330">
        <f t="shared" si="16"/>
        <v>0</v>
      </c>
      <c r="O330">
        <f t="shared" si="17"/>
        <v>1</v>
      </c>
    </row>
    <row r="331" spans="1:15">
      <c r="A331" t="s">
        <v>684</v>
      </c>
      <c r="B331" t="s">
        <v>6</v>
      </c>
      <c r="C331">
        <v>902</v>
      </c>
      <c r="D331" t="s">
        <v>685</v>
      </c>
      <c r="E331" t="s">
        <v>26</v>
      </c>
      <c r="F331" t="s">
        <v>9</v>
      </c>
      <c r="G331">
        <v>80228</v>
      </c>
      <c r="H331">
        <v>157.03</v>
      </c>
      <c r="I331">
        <v>106</v>
      </c>
      <c r="J331" t="s">
        <v>10</v>
      </c>
      <c r="K331">
        <v>3</v>
      </c>
      <c r="L331">
        <v>1</v>
      </c>
      <c r="M331">
        <f t="shared" si="15"/>
        <v>0</v>
      </c>
      <c r="N331">
        <f t="shared" si="16"/>
        <v>0</v>
      </c>
      <c r="O331">
        <f t="shared" si="17"/>
        <v>1</v>
      </c>
    </row>
    <row r="332" spans="1:15">
      <c r="A332" t="s">
        <v>686</v>
      </c>
      <c r="B332" t="s">
        <v>6</v>
      </c>
      <c r="C332">
        <v>903</v>
      </c>
      <c r="D332" t="s">
        <v>687</v>
      </c>
      <c r="E332" t="s">
        <v>8</v>
      </c>
      <c r="F332" t="s">
        <v>9</v>
      </c>
      <c r="G332">
        <v>80236</v>
      </c>
      <c r="H332">
        <v>8.5</v>
      </c>
      <c r="I332">
        <v>101</v>
      </c>
      <c r="J332" t="s">
        <v>10</v>
      </c>
      <c r="K332">
        <v>1</v>
      </c>
      <c r="L332">
        <v>1</v>
      </c>
      <c r="M332">
        <f t="shared" si="15"/>
        <v>0</v>
      </c>
      <c r="N332">
        <f t="shared" si="16"/>
        <v>0</v>
      </c>
      <c r="O332">
        <f t="shared" si="17"/>
        <v>1</v>
      </c>
    </row>
    <row r="333" spans="1:15">
      <c r="A333" t="s">
        <v>688</v>
      </c>
      <c r="B333" t="s">
        <v>6</v>
      </c>
      <c r="C333">
        <v>905</v>
      </c>
      <c r="D333" t="s">
        <v>689</v>
      </c>
      <c r="E333" t="s">
        <v>29</v>
      </c>
      <c r="F333" t="s">
        <v>9</v>
      </c>
      <c r="G333">
        <v>80007</v>
      </c>
      <c r="H333">
        <v>21.94</v>
      </c>
      <c r="I333">
        <v>108</v>
      </c>
      <c r="J333" t="s">
        <v>10</v>
      </c>
      <c r="K333">
        <v>3</v>
      </c>
      <c r="L333">
        <v>1</v>
      </c>
      <c r="M333">
        <f t="shared" si="15"/>
        <v>0</v>
      </c>
      <c r="N333">
        <f t="shared" si="16"/>
        <v>0</v>
      </c>
      <c r="O333">
        <f t="shared" si="17"/>
        <v>1</v>
      </c>
    </row>
    <row r="334" spans="1:15">
      <c r="A334" t="s">
        <v>690</v>
      </c>
      <c r="B334" t="s">
        <v>6</v>
      </c>
      <c r="C334">
        <v>908</v>
      </c>
      <c r="D334" t="s">
        <v>691</v>
      </c>
      <c r="E334" t="s">
        <v>32</v>
      </c>
      <c r="F334" t="s">
        <v>9</v>
      </c>
      <c r="G334">
        <v>80021</v>
      </c>
      <c r="H334">
        <v>254.02</v>
      </c>
      <c r="I334">
        <v>103</v>
      </c>
      <c r="J334" t="s">
        <v>10</v>
      </c>
      <c r="K334">
        <v>3</v>
      </c>
      <c r="L334">
        <v>4</v>
      </c>
      <c r="M334">
        <f t="shared" si="15"/>
        <v>0</v>
      </c>
      <c r="N334">
        <f t="shared" si="16"/>
        <v>0</v>
      </c>
      <c r="O334">
        <f t="shared" si="17"/>
        <v>1</v>
      </c>
    </row>
    <row r="335" spans="1:15">
      <c r="A335" t="s">
        <v>692</v>
      </c>
      <c r="B335" t="s">
        <v>6</v>
      </c>
      <c r="C335">
        <v>910</v>
      </c>
      <c r="D335" t="s">
        <v>693</v>
      </c>
      <c r="E335" t="s">
        <v>8</v>
      </c>
      <c r="F335" t="s">
        <v>9</v>
      </c>
      <c r="G335">
        <v>80231</v>
      </c>
      <c r="H335">
        <v>106.06</v>
      </c>
      <c r="I335">
        <v>100</v>
      </c>
      <c r="J335" t="s">
        <v>10</v>
      </c>
      <c r="K335">
        <v>4</v>
      </c>
      <c r="L335">
        <v>2</v>
      </c>
      <c r="M335">
        <f t="shared" si="15"/>
        <v>0</v>
      </c>
      <c r="N335">
        <f t="shared" si="16"/>
        <v>0</v>
      </c>
      <c r="O335">
        <f t="shared" si="17"/>
        <v>1</v>
      </c>
    </row>
    <row r="336" spans="1:15">
      <c r="A336" t="s">
        <v>694</v>
      </c>
      <c r="B336" t="s">
        <v>6</v>
      </c>
      <c r="C336">
        <v>915</v>
      </c>
      <c r="D336" t="s">
        <v>695</v>
      </c>
      <c r="E336" t="s">
        <v>8</v>
      </c>
      <c r="F336" t="s">
        <v>9</v>
      </c>
      <c r="G336">
        <v>80247</v>
      </c>
      <c r="H336">
        <v>248.69</v>
      </c>
      <c r="I336">
        <v>100</v>
      </c>
      <c r="J336" t="s">
        <v>10</v>
      </c>
      <c r="K336">
        <v>7</v>
      </c>
      <c r="L336">
        <v>4</v>
      </c>
      <c r="M336">
        <f t="shared" si="15"/>
        <v>0</v>
      </c>
      <c r="N336">
        <f t="shared" si="16"/>
        <v>0</v>
      </c>
      <c r="O336">
        <f t="shared" si="17"/>
        <v>1</v>
      </c>
    </row>
    <row r="337" spans="1:15">
      <c r="A337" t="s">
        <v>696</v>
      </c>
      <c r="B337" t="s">
        <v>6</v>
      </c>
      <c r="C337">
        <v>924</v>
      </c>
      <c r="D337" t="s">
        <v>697</v>
      </c>
      <c r="E337" t="s">
        <v>35</v>
      </c>
      <c r="F337" t="s">
        <v>9</v>
      </c>
      <c r="G337">
        <v>80017</v>
      </c>
      <c r="H337">
        <v>245.34</v>
      </c>
      <c r="I337">
        <v>105</v>
      </c>
      <c r="J337" t="s">
        <v>10</v>
      </c>
      <c r="K337">
        <v>1</v>
      </c>
      <c r="L337">
        <v>1</v>
      </c>
      <c r="M337">
        <f t="shared" si="15"/>
        <v>0</v>
      </c>
      <c r="N337">
        <f t="shared" si="16"/>
        <v>0</v>
      </c>
      <c r="O337">
        <f t="shared" si="17"/>
        <v>1</v>
      </c>
    </row>
    <row r="338" spans="1:15">
      <c r="A338" t="s">
        <v>698</v>
      </c>
      <c r="B338" t="s">
        <v>6</v>
      </c>
      <c r="C338">
        <v>926</v>
      </c>
      <c r="D338" t="s">
        <v>699</v>
      </c>
      <c r="E338" t="s">
        <v>700</v>
      </c>
      <c r="F338" t="s">
        <v>9</v>
      </c>
      <c r="G338">
        <v>80130</v>
      </c>
      <c r="H338">
        <v>110.06</v>
      </c>
      <c r="I338">
        <v>100</v>
      </c>
      <c r="J338" t="s">
        <v>14</v>
      </c>
      <c r="K338">
        <v>1</v>
      </c>
      <c r="L338">
        <v>1</v>
      </c>
      <c r="M338">
        <f t="shared" si="15"/>
        <v>0</v>
      </c>
      <c r="N338">
        <f t="shared" si="16"/>
        <v>0</v>
      </c>
      <c r="O338">
        <f t="shared" si="17"/>
        <v>1</v>
      </c>
    </row>
    <row r="339" spans="1:15">
      <c r="A339" t="s">
        <v>701</v>
      </c>
      <c r="B339" t="s">
        <v>6</v>
      </c>
      <c r="C339">
        <v>927</v>
      </c>
      <c r="D339" t="s">
        <v>702</v>
      </c>
      <c r="E339" t="s">
        <v>29</v>
      </c>
      <c r="F339" t="s">
        <v>9</v>
      </c>
      <c r="G339">
        <v>80002</v>
      </c>
      <c r="H339">
        <v>204.58</v>
      </c>
      <c r="I339">
        <v>109</v>
      </c>
      <c r="J339" t="s">
        <v>10</v>
      </c>
      <c r="K339">
        <v>1</v>
      </c>
      <c r="L339">
        <v>1</v>
      </c>
      <c r="M339">
        <f t="shared" si="15"/>
        <v>0</v>
      </c>
      <c r="N339">
        <f t="shared" si="16"/>
        <v>0</v>
      </c>
      <c r="O339">
        <f t="shared" si="17"/>
        <v>1</v>
      </c>
    </row>
    <row r="340" spans="1:15">
      <c r="A340" t="s">
        <v>703</v>
      </c>
      <c r="B340" t="s">
        <v>6</v>
      </c>
      <c r="C340">
        <v>929</v>
      </c>
      <c r="D340" t="s">
        <v>704</v>
      </c>
      <c r="E340" t="s">
        <v>29</v>
      </c>
      <c r="F340" t="s">
        <v>9</v>
      </c>
      <c r="G340">
        <v>80003</v>
      </c>
      <c r="H340">
        <v>226.65</v>
      </c>
      <c r="I340">
        <v>108</v>
      </c>
      <c r="J340" t="s">
        <v>10</v>
      </c>
      <c r="K340">
        <v>6</v>
      </c>
      <c r="L340">
        <v>1</v>
      </c>
      <c r="M340">
        <f t="shared" si="15"/>
        <v>0</v>
      </c>
      <c r="N340">
        <f t="shared" si="16"/>
        <v>0</v>
      </c>
      <c r="O340">
        <f t="shared" si="17"/>
        <v>1</v>
      </c>
    </row>
    <row r="341" spans="1:15">
      <c r="A341" t="s">
        <v>705</v>
      </c>
      <c r="B341" t="s">
        <v>6</v>
      </c>
      <c r="C341">
        <v>930</v>
      </c>
      <c r="D341" t="s">
        <v>706</v>
      </c>
      <c r="E341" t="s">
        <v>337</v>
      </c>
      <c r="F341" t="s">
        <v>9</v>
      </c>
      <c r="G341">
        <v>80033</v>
      </c>
      <c r="H341">
        <v>68</v>
      </c>
      <c r="I341">
        <v>108</v>
      </c>
      <c r="J341" t="s">
        <v>10</v>
      </c>
      <c r="K341">
        <v>4</v>
      </c>
      <c r="L341">
        <v>1</v>
      </c>
      <c r="M341">
        <f t="shared" si="15"/>
        <v>0</v>
      </c>
      <c r="N341">
        <f t="shared" si="16"/>
        <v>0</v>
      </c>
      <c r="O341">
        <f t="shared" si="17"/>
        <v>1</v>
      </c>
    </row>
    <row r="342" spans="1:15">
      <c r="A342" t="s">
        <v>707</v>
      </c>
      <c r="B342" t="s">
        <v>6</v>
      </c>
      <c r="C342">
        <v>931</v>
      </c>
      <c r="D342" t="s">
        <v>708</v>
      </c>
      <c r="E342" t="s">
        <v>8</v>
      </c>
      <c r="F342" t="s">
        <v>9</v>
      </c>
      <c r="G342">
        <v>80212</v>
      </c>
      <c r="H342">
        <v>21.79</v>
      </c>
      <c r="I342">
        <v>100</v>
      </c>
      <c r="J342" t="s">
        <v>10</v>
      </c>
      <c r="K342">
        <v>5</v>
      </c>
      <c r="L342">
        <v>1</v>
      </c>
      <c r="M342">
        <f t="shared" si="15"/>
        <v>0</v>
      </c>
      <c r="N342">
        <f t="shared" si="16"/>
        <v>0</v>
      </c>
      <c r="O342">
        <f t="shared" si="17"/>
        <v>1</v>
      </c>
    </row>
    <row r="343" spans="1:15">
      <c r="A343" t="s">
        <v>709</v>
      </c>
      <c r="B343" t="s">
        <v>6</v>
      </c>
      <c r="C343">
        <v>932</v>
      </c>
      <c r="D343" t="s">
        <v>710</v>
      </c>
      <c r="E343" t="s">
        <v>8</v>
      </c>
      <c r="F343" t="s">
        <v>9</v>
      </c>
      <c r="G343">
        <v>80209</v>
      </c>
      <c r="H343">
        <v>189.82</v>
      </c>
      <c r="I343">
        <v>105</v>
      </c>
      <c r="J343" t="s">
        <v>10</v>
      </c>
      <c r="K343">
        <v>6</v>
      </c>
      <c r="L343">
        <v>1</v>
      </c>
      <c r="M343">
        <f t="shared" si="15"/>
        <v>0</v>
      </c>
      <c r="N343">
        <f t="shared" si="16"/>
        <v>0</v>
      </c>
      <c r="O343">
        <f t="shared" si="17"/>
        <v>1</v>
      </c>
    </row>
    <row r="344" spans="1:15">
      <c r="A344" t="s">
        <v>711</v>
      </c>
      <c r="B344" t="s">
        <v>6</v>
      </c>
      <c r="C344">
        <v>933</v>
      </c>
      <c r="D344" t="s">
        <v>712</v>
      </c>
      <c r="E344" t="s">
        <v>29</v>
      </c>
      <c r="F344" t="s">
        <v>9</v>
      </c>
      <c r="G344">
        <v>80003</v>
      </c>
      <c r="H344">
        <v>241.17</v>
      </c>
      <c r="I344">
        <v>103</v>
      </c>
      <c r="J344" t="s">
        <v>10</v>
      </c>
      <c r="K344">
        <v>7</v>
      </c>
      <c r="L344">
        <v>1</v>
      </c>
      <c r="M344">
        <f t="shared" si="15"/>
        <v>0</v>
      </c>
      <c r="N344">
        <f t="shared" si="16"/>
        <v>0</v>
      </c>
      <c r="O344">
        <f t="shared" si="17"/>
        <v>1</v>
      </c>
    </row>
    <row r="345" spans="1:15">
      <c r="A345" t="s">
        <v>713</v>
      </c>
      <c r="B345" t="s">
        <v>6</v>
      </c>
      <c r="C345">
        <v>934</v>
      </c>
      <c r="D345" t="s">
        <v>714</v>
      </c>
      <c r="E345" t="s">
        <v>29</v>
      </c>
      <c r="F345" t="s">
        <v>9</v>
      </c>
      <c r="G345">
        <v>80004</v>
      </c>
      <c r="H345">
        <v>141.04</v>
      </c>
      <c r="I345">
        <v>106</v>
      </c>
      <c r="J345" t="s">
        <v>10</v>
      </c>
      <c r="K345">
        <v>3</v>
      </c>
      <c r="L345">
        <v>1</v>
      </c>
      <c r="M345">
        <f t="shared" si="15"/>
        <v>0</v>
      </c>
      <c r="N345">
        <f t="shared" si="16"/>
        <v>0</v>
      </c>
      <c r="O345">
        <f t="shared" si="17"/>
        <v>1</v>
      </c>
    </row>
    <row r="346" spans="1:15">
      <c r="A346" t="s">
        <v>715</v>
      </c>
      <c r="B346" t="s">
        <v>6</v>
      </c>
      <c r="C346">
        <v>939</v>
      </c>
      <c r="D346" t="s">
        <v>716</v>
      </c>
      <c r="E346" t="s">
        <v>26</v>
      </c>
      <c r="F346" t="s">
        <v>9</v>
      </c>
      <c r="G346">
        <v>80215</v>
      </c>
      <c r="H346">
        <v>85.32</v>
      </c>
      <c r="I346">
        <v>107</v>
      </c>
      <c r="J346" t="s">
        <v>10</v>
      </c>
      <c r="K346">
        <v>8</v>
      </c>
      <c r="L346">
        <v>1</v>
      </c>
      <c r="M346">
        <f t="shared" si="15"/>
        <v>0</v>
      </c>
      <c r="N346">
        <f t="shared" si="16"/>
        <v>0</v>
      </c>
      <c r="O346">
        <f t="shared" si="17"/>
        <v>1</v>
      </c>
    </row>
    <row r="347" spans="1:15">
      <c r="A347" t="s">
        <v>717</v>
      </c>
      <c r="B347" t="s">
        <v>6</v>
      </c>
      <c r="C347">
        <v>940</v>
      </c>
      <c r="D347" t="s">
        <v>718</v>
      </c>
      <c r="E347" t="s">
        <v>77</v>
      </c>
      <c r="F347" t="s">
        <v>9</v>
      </c>
      <c r="G347">
        <v>80030</v>
      </c>
      <c r="H347">
        <v>195.01</v>
      </c>
      <c r="I347">
        <v>109</v>
      </c>
      <c r="J347" t="s">
        <v>10</v>
      </c>
      <c r="K347">
        <v>3</v>
      </c>
      <c r="L347">
        <v>1</v>
      </c>
      <c r="M347">
        <f t="shared" si="15"/>
        <v>0</v>
      </c>
      <c r="N347">
        <f t="shared" si="16"/>
        <v>0</v>
      </c>
      <c r="O347">
        <f t="shared" si="17"/>
        <v>1</v>
      </c>
    </row>
    <row r="348" spans="1:15">
      <c r="A348" t="s">
        <v>719</v>
      </c>
      <c r="B348" t="s">
        <v>6</v>
      </c>
      <c r="C348">
        <v>941</v>
      </c>
      <c r="D348" t="s">
        <v>720</v>
      </c>
      <c r="E348" t="s">
        <v>8</v>
      </c>
      <c r="F348" t="s">
        <v>9</v>
      </c>
      <c r="G348">
        <v>80236</v>
      </c>
      <c r="H348">
        <v>203.47</v>
      </c>
      <c r="I348">
        <v>101</v>
      </c>
      <c r="J348" t="s">
        <v>10</v>
      </c>
      <c r="K348">
        <v>6</v>
      </c>
      <c r="L348">
        <v>2</v>
      </c>
      <c r="M348">
        <f t="shared" si="15"/>
        <v>0</v>
      </c>
      <c r="N348">
        <f t="shared" si="16"/>
        <v>0</v>
      </c>
      <c r="O348">
        <f t="shared" si="17"/>
        <v>1</v>
      </c>
    </row>
    <row r="349" spans="1:15">
      <c r="A349" t="s">
        <v>721</v>
      </c>
      <c r="B349" t="s">
        <v>6</v>
      </c>
      <c r="C349">
        <v>942</v>
      </c>
      <c r="D349" t="s">
        <v>722</v>
      </c>
      <c r="E349" t="s">
        <v>156</v>
      </c>
      <c r="F349" t="s">
        <v>9</v>
      </c>
      <c r="G349">
        <v>80134</v>
      </c>
      <c r="H349">
        <v>67.209999999999994</v>
      </c>
      <c r="I349">
        <v>102</v>
      </c>
      <c r="J349" t="s">
        <v>10</v>
      </c>
      <c r="K349">
        <v>8</v>
      </c>
      <c r="L349">
        <v>1</v>
      </c>
      <c r="M349">
        <f t="shared" si="15"/>
        <v>0</v>
      </c>
      <c r="N349">
        <f t="shared" si="16"/>
        <v>0</v>
      </c>
      <c r="O349">
        <f t="shared" si="17"/>
        <v>1</v>
      </c>
    </row>
    <row r="350" spans="1:15">
      <c r="A350" t="s">
        <v>723</v>
      </c>
      <c r="B350" t="s">
        <v>6</v>
      </c>
      <c r="C350">
        <v>946</v>
      </c>
      <c r="D350" t="s">
        <v>724</v>
      </c>
      <c r="E350" t="s">
        <v>337</v>
      </c>
      <c r="F350" t="s">
        <v>9</v>
      </c>
      <c r="G350">
        <v>80033</v>
      </c>
      <c r="H350">
        <v>219.32</v>
      </c>
      <c r="I350">
        <v>108</v>
      </c>
      <c r="J350" t="s">
        <v>14</v>
      </c>
      <c r="K350">
        <v>8</v>
      </c>
      <c r="L350">
        <v>1</v>
      </c>
      <c r="M350">
        <f t="shared" si="15"/>
        <v>0</v>
      </c>
      <c r="N350">
        <f t="shared" si="16"/>
        <v>0</v>
      </c>
      <c r="O350">
        <f t="shared" si="17"/>
        <v>1</v>
      </c>
    </row>
    <row r="351" spans="1:15">
      <c r="A351" t="s">
        <v>725</v>
      </c>
      <c r="B351" t="s">
        <v>6</v>
      </c>
      <c r="C351">
        <v>947</v>
      </c>
      <c r="D351" t="s">
        <v>726</v>
      </c>
      <c r="E351" t="s">
        <v>29</v>
      </c>
      <c r="F351" t="s">
        <v>9</v>
      </c>
      <c r="G351">
        <v>80005</v>
      </c>
      <c r="H351">
        <v>203.71</v>
      </c>
      <c r="I351">
        <v>103</v>
      </c>
      <c r="J351" t="s">
        <v>10</v>
      </c>
      <c r="K351">
        <v>8</v>
      </c>
      <c r="L351">
        <v>1</v>
      </c>
      <c r="M351">
        <f t="shared" si="15"/>
        <v>0</v>
      </c>
      <c r="N351">
        <f t="shared" si="16"/>
        <v>0</v>
      </c>
      <c r="O351">
        <f t="shared" si="17"/>
        <v>1</v>
      </c>
    </row>
    <row r="352" spans="1:15">
      <c r="A352" t="s">
        <v>727</v>
      </c>
      <c r="B352" t="s">
        <v>6</v>
      </c>
      <c r="C352">
        <v>948</v>
      </c>
      <c r="D352" t="s">
        <v>728</v>
      </c>
      <c r="E352" t="s">
        <v>35</v>
      </c>
      <c r="F352" t="s">
        <v>9</v>
      </c>
      <c r="G352">
        <v>80012</v>
      </c>
      <c r="H352">
        <v>240.83</v>
      </c>
      <c r="I352">
        <v>105</v>
      </c>
      <c r="J352" t="s">
        <v>10</v>
      </c>
      <c r="K352">
        <v>7</v>
      </c>
      <c r="L352">
        <v>1</v>
      </c>
      <c r="M352">
        <f t="shared" si="15"/>
        <v>0</v>
      </c>
      <c r="N352">
        <f t="shared" si="16"/>
        <v>0</v>
      </c>
      <c r="O352">
        <f t="shared" si="17"/>
        <v>1</v>
      </c>
    </row>
    <row r="353" spans="1:15">
      <c r="A353" t="s">
        <v>729</v>
      </c>
      <c r="B353" t="s">
        <v>6</v>
      </c>
      <c r="C353">
        <v>953</v>
      </c>
      <c r="D353" t="s">
        <v>730</v>
      </c>
      <c r="E353" t="s">
        <v>97</v>
      </c>
      <c r="F353" t="s">
        <v>9</v>
      </c>
      <c r="G353">
        <v>80128</v>
      </c>
      <c r="H353">
        <v>158.97</v>
      </c>
      <c r="I353">
        <v>101</v>
      </c>
      <c r="J353" t="s">
        <v>10</v>
      </c>
      <c r="K353">
        <v>3</v>
      </c>
      <c r="L353">
        <v>1</v>
      </c>
      <c r="M353">
        <f t="shared" si="15"/>
        <v>0</v>
      </c>
      <c r="N353">
        <f t="shared" si="16"/>
        <v>0</v>
      </c>
      <c r="O353">
        <f t="shared" si="17"/>
        <v>1</v>
      </c>
    </row>
    <row r="354" spans="1:15">
      <c r="A354" t="s">
        <v>731</v>
      </c>
      <c r="B354" t="s">
        <v>6</v>
      </c>
      <c r="C354">
        <v>957</v>
      </c>
      <c r="D354" t="s">
        <v>732</v>
      </c>
      <c r="E354" t="s">
        <v>156</v>
      </c>
      <c r="F354" t="s">
        <v>9</v>
      </c>
      <c r="G354">
        <v>80138</v>
      </c>
      <c r="H354">
        <v>212.93</v>
      </c>
      <c r="I354">
        <v>102</v>
      </c>
      <c r="J354" t="s">
        <v>10</v>
      </c>
      <c r="K354">
        <v>5</v>
      </c>
      <c r="L354">
        <v>2</v>
      </c>
      <c r="M354">
        <f t="shared" si="15"/>
        <v>0</v>
      </c>
      <c r="N354">
        <f t="shared" si="16"/>
        <v>0</v>
      </c>
      <c r="O354">
        <f t="shared" si="17"/>
        <v>1</v>
      </c>
    </row>
    <row r="355" spans="1:15">
      <c r="A355" t="s">
        <v>733</v>
      </c>
      <c r="B355" t="s">
        <v>6</v>
      </c>
      <c r="C355">
        <v>959</v>
      </c>
      <c r="D355" t="s">
        <v>734</v>
      </c>
      <c r="E355" t="s">
        <v>8</v>
      </c>
      <c r="F355" t="s">
        <v>9</v>
      </c>
      <c r="G355">
        <v>80219</v>
      </c>
      <c r="H355">
        <v>154.65</v>
      </c>
      <c r="I355">
        <v>107</v>
      </c>
      <c r="J355" t="s">
        <v>10</v>
      </c>
      <c r="K355">
        <v>7</v>
      </c>
      <c r="L355">
        <v>2</v>
      </c>
      <c r="M355">
        <f t="shared" si="15"/>
        <v>0</v>
      </c>
      <c r="N355">
        <f t="shared" si="16"/>
        <v>0</v>
      </c>
      <c r="O355">
        <f t="shared" si="17"/>
        <v>1</v>
      </c>
    </row>
    <row r="356" spans="1:15">
      <c r="A356" t="s">
        <v>735</v>
      </c>
      <c r="B356" t="s">
        <v>6</v>
      </c>
      <c r="C356">
        <v>964</v>
      </c>
      <c r="D356" t="s">
        <v>736</v>
      </c>
      <c r="E356" t="s">
        <v>35</v>
      </c>
      <c r="F356" t="s">
        <v>9</v>
      </c>
      <c r="G356">
        <v>80014</v>
      </c>
      <c r="H356">
        <v>65.92</v>
      </c>
      <c r="I356">
        <v>105</v>
      </c>
      <c r="J356" t="s">
        <v>10</v>
      </c>
      <c r="K356">
        <v>5</v>
      </c>
      <c r="L356">
        <v>1</v>
      </c>
      <c r="M356">
        <f t="shared" si="15"/>
        <v>0</v>
      </c>
      <c r="N356">
        <f t="shared" si="16"/>
        <v>0</v>
      </c>
      <c r="O356">
        <f t="shared" si="17"/>
        <v>1</v>
      </c>
    </row>
    <row r="357" spans="1:15">
      <c r="A357" t="s">
        <v>737</v>
      </c>
      <c r="B357" t="s">
        <v>6</v>
      </c>
      <c r="C357">
        <v>965</v>
      </c>
      <c r="D357" t="s">
        <v>738</v>
      </c>
      <c r="E357" t="s">
        <v>8</v>
      </c>
      <c r="F357" t="s">
        <v>9</v>
      </c>
      <c r="G357">
        <v>80222</v>
      </c>
      <c r="H357">
        <v>144.65</v>
      </c>
      <c r="I357">
        <v>105</v>
      </c>
      <c r="J357" t="s">
        <v>10</v>
      </c>
      <c r="K357">
        <v>3</v>
      </c>
      <c r="L357">
        <v>1</v>
      </c>
      <c r="M357">
        <f t="shared" si="15"/>
        <v>0</v>
      </c>
      <c r="N357">
        <f t="shared" si="16"/>
        <v>0</v>
      </c>
      <c r="O357">
        <f t="shared" si="17"/>
        <v>1</v>
      </c>
    </row>
    <row r="358" spans="1:15">
      <c r="A358" t="s">
        <v>739</v>
      </c>
      <c r="B358" t="s">
        <v>6</v>
      </c>
      <c r="C358">
        <v>966</v>
      </c>
      <c r="D358" t="s">
        <v>740</v>
      </c>
      <c r="E358" t="s">
        <v>35</v>
      </c>
      <c r="F358" t="s">
        <v>9</v>
      </c>
      <c r="G358">
        <v>80014</v>
      </c>
      <c r="H358">
        <v>234.31</v>
      </c>
      <c r="I358">
        <v>104</v>
      </c>
      <c r="J358" t="s">
        <v>10</v>
      </c>
      <c r="K358">
        <v>3</v>
      </c>
      <c r="L358">
        <v>1</v>
      </c>
      <c r="M358">
        <f t="shared" si="15"/>
        <v>0</v>
      </c>
      <c r="N358">
        <f t="shared" si="16"/>
        <v>0</v>
      </c>
      <c r="O358">
        <f t="shared" si="17"/>
        <v>1</v>
      </c>
    </row>
    <row r="359" spans="1:15">
      <c r="A359" t="s">
        <v>741</v>
      </c>
      <c r="B359" t="s">
        <v>6</v>
      </c>
      <c r="C359">
        <v>967</v>
      </c>
      <c r="D359" t="s">
        <v>742</v>
      </c>
      <c r="E359" t="s">
        <v>35</v>
      </c>
      <c r="F359" t="s">
        <v>9</v>
      </c>
      <c r="G359">
        <v>80012</v>
      </c>
      <c r="H359">
        <v>239.82</v>
      </c>
      <c r="I359">
        <v>100</v>
      </c>
      <c r="J359" t="s">
        <v>10</v>
      </c>
      <c r="K359">
        <v>8</v>
      </c>
      <c r="L359">
        <v>1</v>
      </c>
      <c r="M359">
        <f t="shared" si="15"/>
        <v>0</v>
      </c>
      <c r="N359">
        <f t="shared" si="16"/>
        <v>0</v>
      </c>
      <c r="O359">
        <f t="shared" si="17"/>
        <v>1</v>
      </c>
    </row>
    <row r="360" spans="1:15">
      <c r="A360" t="s">
        <v>743</v>
      </c>
      <c r="B360" t="s">
        <v>6</v>
      </c>
      <c r="C360">
        <v>968</v>
      </c>
      <c r="D360" t="s">
        <v>744</v>
      </c>
      <c r="E360" t="s">
        <v>48</v>
      </c>
      <c r="F360" t="s">
        <v>9</v>
      </c>
      <c r="G360">
        <v>80110</v>
      </c>
      <c r="H360">
        <v>122.42</v>
      </c>
      <c r="I360">
        <v>107</v>
      </c>
      <c r="J360" t="s">
        <v>10</v>
      </c>
      <c r="K360">
        <v>2</v>
      </c>
      <c r="L360">
        <v>1</v>
      </c>
      <c r="M360">
        <f t="shared" si="15"/>
        <v>0</v>
      </c>
      <c r="N360">
        <f t="shared" si="16"/>
        <v>0</v>
      </c>
      <c r="O360">
        <f t="shared" si="17"/>
        <v>1</v>
      </c>
    </row>
    <row r="361" spans="1:15">
      <c r="A361" t="s">
        <v>745</v>
      </c>
      <c r="B361" t="s">
        <v>6</v>
      </c>
      <c r="C361">
        <v>969</v>
      </c>
      <c r="D361" t="s">
        <v>746</v>
      </c>
      <c r="E361" t="s">
        <v>77</v>
      </c>
      <c r="F361" t="s">
        <v>9</v>
      </c>
      <c r="G361">
        <v>80031</v>
      </c>
      <c r="H361">
        <v>199.02</v>
      </c>
      <c r="I361">
        <v>107</v>
      </c>
      <c r="J361" t="s">
        <v>10</v>
      </c>
      <c r="K361">
        <v>2</v>
      </c>
      <c r="L361">
        <v>1</v>
      </c>
      <c r="M361">
        <f t="shared" si="15"/>
        <v>0</v>
      </c>
      <c r="N361">
        <f t="shared" si="16"/>
        <v>0</v>
      </c>
      <c r="O361">
        <f t="shared" si="17"/>
        <v>1</v>
      </c>
    </row>
    <row r="362" spans="1:15">
      <c r="A362" t="s">
        <v>747</v>
      </c>
      <c r="B362" t="s">
        <v>6</v>
      </c>
      <c r="C362">
        <v>974</v>
      </c>
      <c r="D362" t="s">
        <v>748</v>
      </c>
      <c r="E362" t="s">
        <v>17</v>
      </c>
      <c r="F362" t="s">
        <v>9</v>
      </c>
      <c r="G362">
        <v>80112</v>
      </c>
      <c r="H362">
        <v>186.42</v>
      </c>
      <c r="I362">
        <v>101</v>
      </c>
      <c r="J362" t="s">
        <v>10</v>
      </c>
      <c r="K362">
        <v>3</v>
      </c>
      <c r="L362">
        <v>1</v>
      </c>
      <c r="M362">
        <f t="shared" si="15"/>
        <v>0</v>
      </c>
      <c r="N362">
        <f t="shared" si="16"/>
        <v>0</v>
      </c>
      <c r="O362">
        <f t="shared" si="17"/>
        <v>1</v>
      </c>
    </row>
    <row r="363" spans="1:15">
      <c r="A363" t="s">
        <v>749</v>
      </c>
      <c r="B363" t="s">
        <v>6</v>
      </c>
      <c r="C363">
        <v>975</v>
      </c>
      <c r="D363" t="s">
        <v>750</v>
      </c>
      <c r="E363" t="s">
        <v>35</v>
      </c>
      <c r="F363" t="s">
        <v>9</v>
      </c>
      <c r="G363">
        <v>80012</v>
      </c>
      <c r="H363">
        <v>138.49</v>
      </c>
      <c r="I363">
        <v>105</v>
      </c>
      <c r="J363" t="s">
        <v>10</v>
      </c>
      <c r="K363">
        <v>4</v>
      </c>
      <c r="L363">
        <v>1</v>
      </c>
      <c r="M363">
        <f t="shared" si="15"/>
        <v>0</v>
      </c>
      <c r="N363">
        <f t="shared" si="16"/>
        <v>0</v>
      </c>
      <c r="O363">
        <f t="shared" si="17"/>
        <v>1</v>
      </c>
    </row>
    <row r="364" spans="1:15">
      <c r="A364" t="s">
        <v>751</v>
      </c>
      <c r="B364" t="s">
        <v>6</v>
      </c>
      <c r="C364">
        <v>976</v>
      </c>
      <c r="D364" t="s">
        <v>752</v>
      </c>
      <c r="E364" t="s">
        <v>29</v>
      </c>
      <c r="F364" t="s">
        <v>9</v>
      </c>
      <c r="G364">
        <v>80004</v>
      </c>
      <c r="H364">
        <v>189.34</v>
      </c>
      <c r="I364">
        <v>108</v>
      </c>
      <c r="J364" t="s">
        <v>10</v>
      </c>
      <c r="K364">
        <v>6</v>
      </c>
      <c r="L364">
        <v>1</v>
      </c>
      <c r="M364">
        <f t="shared" si="15"/>
        <v>0</v>
      </c>
      <c r="N364">
        <f t="shared" si="16"/>
        <v>0</v>
      </c>
      <c r="O364">
        <f t="shared" si="17"/>
        <v>1</v>
      </c>
    </row>
    <row r="365" spans="1:15">
      <c r="A365" t="s">
        <v>753</v>
      </c>
      <c r="B365" t="s">
        <v>6</v>
      </c>
      <c r="C365">
        <v>978</v>
      </c>
      <c r="D365" t="s">
        <v>754</v>
      </c>
      <c r="E365" t="s">
        <v>8</v>
      </c>
      <c r="F365" t="s">
        <v>9</v>
      </c>
      <c r="G365">
        <v>80211</v>
      </c>
      <c r="H365">
        <v>81.849999999999994</v>
      </c>
      <c r="I365">
        <v>100</v>
      </c>
      <c r="J365" t="s">
        <v>10</v>
      </c>
      <c r="K365">
        <v>8</v>
      </c>
      <c r="L365">
        <v>1</v>
      </c>
      <c r="M365">
        <f t="shared" si="15"/>
        <v>0</v>
      </c>
      <c r="N365">
        <f t="shared" si="16"/>
        <v>0</v>
      </c>
      <c r="O365">
        <f t="shared" si="17"/>
        <v>1</v>
      </c>
    </row>
    <row r="366" spans="1:15">
      <c r="A366" t="s">
        <v>755</v>
      </c>
      <c r="B366" t="s">
        <v>6</v>
      </c>
      <c r="C366">
        <v>979</v>
      </c>
      <c r="D366" t="s">
        <v>756</v>
      </c>
      <c r="E366" t="s">
        <v>32</v>
      </c>
      <c r="F366" t="s">
        <v>9</v>
      </c>
      <c r="G366">
        <v>80020</v>
      </c>
      <c r="H366">
        <v>138.65</v>
      </c>
      <c r="I366">
        <v>108</v>
      </c>
      <c r="J366" t="s">
        <v>10</v>
      </c>
      <c r="K366">
        <v>2</v>
      </c>
      <c r="L366">
        <v>2</v>
      </c>
      <c r="M366">
        <f t="shared" si="15"/>
        <v>0</v>
      </c>
      <c r="N366">
        <f t="shared" si="16"/>
        <v>0</v>
      </c>
      <c r="O366">
        <f t="shared" si="17"/>
        <v>1</v>
      </c>
    </row>
    <row r="367" spans="1:15">
      <c r="A367" t="s">
        <v>757</v>
      </c>
      <c r="B367" t="s">
        <v>6</v>
      </c>
      <c r="C367">
        <v>980</v>
      </c>
      <c r="D367" t="s">
        <v>758</v>
      </c>
      <c r="E367" t="s">
        <v>8</v>
      </c>
      <c r="F367" t="s">
        <v>9</v>
      </c>
      <c r="G367">
        <v>80204</v>
      </c>
      <c r="H367">
        <v>117.81</v>
      </c>
      <c r="I367">
        <v>106</v>
      </c>
      <c r="J367" t="s">
        <v>10</v>
      </c>
      <c r="K367">
        <v>3</v>
      </c>
      <c r="L367">
        <v>1</v>
      </c>
      <c r="M367">
        <f t="shared" si="15"/>
        <v>0</v>
      </c>
      <c r="N367">
        <f t="shared" si="16"/>
        <v>0</v>
      </c>
      <c r="O367">
        <f t="shared" si="17"/>
        <v>1</v>
      </c>
    </row>
    <row r="368" spans="1:15">
      <c r="A368" t="s">
        <v>759</v>
      </c>
      <c r="B368" t="s">
        <v>6</v>
      </c>
      <c r="C368">
        <v>985</v>
      </c>
      <c r="D368" t="s">
        <v>760</v>
      </c>
      <c r="E368" t="s">
        <v>35</v>
      </c>
      <c r="F368" t="s">
        <v>9</v>
      </c>
      <c r="G368">
        <v>80010</v>
      </c>
      <c r="H368">
        <v>65.790000000000006</v>
      </c>
      <c r="I368">
        <v>104</v>
      </c>
      <c r="J368" t="s">
        <v>10</v>
      </c>
      <c r="K368">
        <v>5</v>
      </c>
      <c r="L368">
        <v>1</v>
      </c>
      <c r="M368">
        <f t="shared" si="15"/>
        <v>0</v>
      </c>
      <c r="N368">
        <f t="shared" si="16"/>
        <v>0</v>
      </c>
      <c r="O368">
        <f t="shared" si="17"/>
        <v>1</v>
      </c>
    </row>
    <row r="369" spans="1:15">
      <c r="A369" t="s">
        <v>761</v>
      </c>
      <c r="B369" t="s">
        <v>6</v>
      </c>
      <c r="C369">
        <v>986</v>
      </c>
      <c r="D369" t="s">
        <v>762</v>
      </c>
      <c r="E369" t="s">
        <v>26</v>
      </c>
      <c r="F369" t="s">
        <v>9</v>
      </c>
      <c r="G369">
        <v>80227</v>
      </c>
      <c r="H369">
        <v>21.05</v>
      </c>
      <c r="I369">
        <v>101</v>
      </c>
      <c r="J369" t="s">
        <v>10</v>
      </c>
      <c r="K369">
        <v>5</v>
      </c>
      <c r="L369">
        <v>1</v>
      </c>
      <c r="M369">
        <f t="shared" si="15"/>
        <v>0</v>
      </c>
      <c r="N369">
        <f t="shared" si="16"/>
        <v>0</v>
      </c>
      <c r="O369">
        <f t="shared" si="17"/>
        <v>1</v>
      </c>
    </row>
    <row r="370" spans="1:15">
      <c r="A370" t="s">
        <v>763</v>
      </c>
      <c r="B370" t="s">
        <v>6</v>
      </c>
      <c r="C370">
        <v>988</v>
      </c>
      <c r="D370" t="s">
        <v>764</v>
      </c>
      <c r="E370" t="s">
        <v>17</v>
      </c>
      <c r="F370" t="s">
        <v>9</v>
      </c>
      <c r="G370">
        <v>80111</v>
      </c>
      <c r="H370">
        <v>173.35</v>
      </c>
      <c r="I370">
        <v>101</v>
      </c>
      <c r="J370" t="s">
        <v>10</v>
      </c>
      <c r="K370">
        <v>6</v>
      </c>
      <c r="L370">
        <v>1</v>
      </c>
      <c r="M370">
        <f t="shared" si="15"/>
        <v>0</v>
      </c>
      <c r="N370">
        <f t="shared" si="16"/>
        <v>0</v>
      </c>
      <c r="O370">
        <f t="shared" si="17"/>
        <v>1</v>
      </c>
    </row>
    <row r="371" spans="1:15">
      <c r="A371" t="s">
        <v>765</v>
      </c>
      <c r="B371" t="s">
        <v>6</v>
      </c>
      <c r="C371">
        <v>990</v>
      </c>
      <c r="D371" t="s">
        <v>766</v>
      </c>
      <c r="E371" t="s">
        <v>35</v>
      </c>
      <c r="F371" t="s">
        <v>9</v>
      </c>
      <c r="G371">
        <v>80014</v>
      </c>
      <c r="H371">
        <v>118.3</v>
      </c>
      <c r="I371">
        <v>105</v>
      </c>
      <c r="J371" t="s">
        <v>10</v>
      </c>
      <c r="K371">
        <v>2</v>
      </c>
      <c r="L371">
        <v>1</v>
      </c>
      <c r="M371">
        <f t="shared" si="15"/>
        <v>0</v>
      </c>
      <c r="N371">
        <f t="shared" si="16"/>
        <v>0</v>
      </c>
      <c r="O371">
        <f t="shared" si="17"/>
        <v>1</v>
      </c>
    </row>
    <row r="372" spans="1:15">
      <c r="A372" t="s">
        <v>767</v>
      </c>
      <c r="B372" t="s">
        <v>6</v>
      </c>
      <c r="C372">
        <v>991</v>
      </c>
      <c r="D372" t="s">
        <v>768</v>
      </c>
      <c r="E372" t="s">
        <v>8</v>
      </c>
      <c r="F372" t="s">
        <v>9</v>
      </c>
      <c r="G372">
        <v>80211</v>
      </c>
      <c r="H372">
        <v>161.02000000000001</v>
      </c>
      <c r="I372">
        <v>107</v>
      </c>
      <c r="J372" t="s">
        <v>10</v>
      </c>
      <c r="K372">
        <v>2</v>
      </c>
      <c r="L372">
        <v>1</v>
      </c>
      <c r="M372">
        <f t="shared" si="15"/>
        <v>0</v>
      </c>
      <c r="N372">
        <f t="shared" si="16"/>
        <v>0</v>
      </c>
      <c r="O372">
        <f t="shared" si="17"/>
        <v>1</v>
      </c>
    </row>
    <row r="373" spans="1:15">
      <c r="A373" t="s">
        <v>769</v>
      </c>
      <c r="B373" t="s">
        <v>6</v>
      </c>
      <c r="C373">
        <v>993</v>
      </c>
      <c r="D373" t="s">
        <v>770</v>
      </c>
      <c r="E373" t="s">
        <v>8</v>
      </c>
      <c r="F373" t="s">
        <v>9</v>
      </c>
      <c r="G373">
        <v>80209</v>
      </c>
      <c r="H373">
        <v>254.92</v>
      </c>
      <c r="I373">
        <v>105</v>
      </c>
      <c r="J373" t="s">
        <v>10</v>
      </c>
      <c r="K373">
        <v>8</v>
      </c>
      <c r="L373">
        <v>4</v>
      </c>
      <c r="M373">
        <f t="shared" si="15"/>
        <v>0</v>
      </c>
      <c r="N373">
        <f t="shared" si="16"/>
        <v>0</v>
      </c>
      <c r="O373">
        <f t="shared" si="17"/>
        <v>1</v>
      </c>
    </row>
    <row r="374" spans="1:15">
      <c r="A374" t="s">
        <v>771</v>
      </c>
      <c r="B374" t="s">
        <v>6</v>
      </c>
      <c r="C374">
        <v>994</v>
      </c>
      <c r="D374" t="s">
        <v>772</v>
      </c>
      <c r="E374" t="s">
        <v>8</v>
      </c>
      <c r="F374" t="s">
        <v>9</v>
      </c>
      <c r="G374">
        <v>80234</v>
      </c>
      <c r="H374">
        <v>227.62</v>
      </c>
      <c r="I374">
        <v>109</v>
      </c>
      <c r="J374" t="s">
        <v>10</v>
      </c>
      <c r="K374">
        <v>7</v>
      </c>
      <c r="L374">
        <v>1</v>
      </c>
      <c r="M374">
        <f t="shared" si="15"/>
        <v>0</v>
      </c>
      <c r="N374">
        <f t="shared" si="16"/>
        <v>0</v>
      </c>
      <c r="O374">
        <f t="shared" si="17"/>
        <v>1</v>
      </c>
    </row>
    <row r="375" spans="1:15">
      <c r="A375" t="s">
        <v>773</v>
      </c>
      <c r="B375" t="s">
        <v>6</v>
      </c>
      <c r="C375">
        <v>995</v>
      </c>
      <c r="D375" t="s">
        <v>774</v>
      </c>
      <c r="E375" t="s">
        <v>32</v>
      </c>
      <c r="F375" t="s">
        <v>9</v>
      </c>
      <c r="G375">
        <v>80021</v>
      </c>
      <c r="H375">
        <v>84.94</v>
      </c>
      <c r="I375">
        <v>103</v>
      </c>
      <c r="J375" t="s">
        <v>10</v>
      </c>
      <c r="K375">
        <v>8</v>
      </c>
      <c r="L375">
        <v>1</v>
      </c>
      <c r="M375">
        <f t="shared" si="15"/>
        <v>0</v>
      </c>
      <c r="N375">
        <f t="shared" si="16"/>
        <v>0</v>
      </c>
      <c r="O375">
        <f t="shared" si="17"/>
        <v>1</v>
      </c>
    </row>
    <row r="376" spans="1:15">
      <c r="A376" t="s">
        <v>775</v>
      </c>
      <c r="B376" t="s">
        <v>6</v>
      </c>
      <c r="C376">
        <v>996</v>
      </c>
      <c r="D376" t="s">
        <v>776</v>
      </c>
      <c r="E376" t="s">
        <v>26</v>
      </c>
      <c r="F376" t="s">
        <v>9</v>
      </c>
      <c r="G376">
        <v>80215</v>
      </c>
      <c r="H376">
        <v>74.91</v>
      </c>
      <c r="I376">
        <v>106</v>
      </c>
      <c r="J376" t="s">
        <v>10</v>
      </c>
      <c r="K376">
        <v>8</v>
      </c>
      <c r="L376">
        <v>1</v>
      </c>
      <c r="M376">
        <f t="shared" si="15"/>
        <v>0</v>
      </c>
      <c r="N376">
        <f t="shared" si="16"/>
        <v>0</v>
      </c>
      <c r="O376">
        <f t="shared" si="17"/>
        <v>1</v>
      </c>
    </row>
    <row r="377" spans="1:15">
      <c r="A377" t="s">
        <v>777</v>
      </c>
      <c r="B377" t="s">
        <v>6</v>
      </c>
      <c r="C377">
        <v>997</v>
      </c>
      <c r="D377" t="s">
        <v>778</v>
      </c>
      <c r="E377" t="s">
        <v>8</v>
      </c>
      <c r="F377" t="s">
        <v>9</v>
      </c>
      <c r="G377">
        <v>80210</v>
      </c>
      <c r="H377">
        <v>185.43</v>
      </c>
      <c r="I377">
        <v>100</v>
      </c>
      <c r="J377" t="s">
        <v>14</v>
      </c>
      <c r="K377">
        <v>4</v>
      </c>
      <c r="L377">
        <v>1</v>
      </c>
      <c r="M377">
        <f t="shared" si="15"/>
        <v>0</v>
      </c>
      <c r="N377">
        <f t="shared" si="16"/>
        <v>0</v>
      </c>
      <c r="O377">
        <f t="shared" si="17"/>
        <v>1</v>
      </c>
    </row>
    <row r="378" spans="1:15">
      <c r="A378" t="s">
        <v>779</v>
      </c>
      <c r="B378" t="s">
        <v>6</v>
      </c>
      <c r="C378">
        <v>998</v>
      </c>
      <c r="D378" t="s">
        <v>780</v>
      </c>
      <c r="E378" t="s">
        <v>29</v>
      </c>
      <c r="F378" t="s">
        <v>9</v>
      </c>
      <c r="G378">
        <v>80004</v>
      </c>
      <c r="H378">
        <v>38.25</v>
      </c>
      <c r="I378">
        <v>108</v>
      </c>
      <c r="J378" t="s">
        <v>10</v>
      </c>
      <c r="K378">
        <v>7</v>
      </c>
      <c r="L378">
        <v>1</v>
      </c>
      <c r="M378">
        <f t="shared" si="15"/>
        <v>0</v>
      </c>
      <c r="N378">
        <f t="shared" si="16"/>
        <v>0</v>
      </c>
      <c r="O378">
        <f t="shared" si="17"/>
        <v>1</v>
      </c>
    </row>
    <row r="379" spans="1:15">
      <c r="A379" t="s">
        <v>781</v>
      </c>
      <c r="B379" t="s">
        <v>6</v>
      </c>
      <c r="C379">
        <v>999</v>
      </c>
      <c r="D379" t="s">
        <v>782</v>
      </c>
      <c r="E379" t="s">
        <v>26</v>
      </c>
      <c r="F379" t="s">
        <v>9</v>
      </c>
      <c r="G379">
        <v>80226</v>
      </c>
      <c r="H379">
        <v>248.16</v>
      </c>
      <c r="I379">
        <v>101</v>
      </c>
      <c r="J379" t="s">
        <v>10</v>
      </c>
      <c r="K379">
        <v>3</v>
      </c>
      <c r="L379">
        <v>1</v>
      </c>
      <c r="M379">
        <f t="shared" si="15"/>
        <v>0</v>
      </c>
      <c r="N379">
        <f t="shared" si="16"/>
        <v>0</v>
      </c>
      <c r="O379">
        <f t="shared" si="17"/>
        <v>1</v>
      </c>
    </row>
    <row r="380" spans="1:15">
      <c r="A380" t="s">
        <v>783</v>
      </c>
      <c r="B380" t="s">
        <v>6</v>
      </c>
      <c r="C380">
        <v>1000</v>
      </c>
      <c r="D380" t="s">
        <v>784</v>
      </c>
      <c r="E380" t="s">
        <v>35</v>
      </c>
      <c r="F380" t="s">
        <v>9</v>
      </c>
      <c r="G380">
        <v>80013</v>
      </c>
      <c r="H380">
        <v>178.87</v>
      </c>
      <c r="I380">
        <v>104</v>
      </c>
      <c r="J380" t="s">
        <v>14</v>
      </c>
      <c r="K380">
        <v>3</v>
      </c>
      <c r="L380">
        <v>1</v>
      </c>
      <c r="M380">
        <f t="shared" si="15"/>
        <v>0</v>
      </c>
      <c r="N380">
        <f t="shared" si="16"/>
        <v>0</v>
      </c>
      <c r="O380">
        <f t="shared" si="17"/>
        <v>1</v>
      </c>
    </row>
    <row r="381" spans="1:15">
      <c r="A381" t="s">
        <v>785</v>
      </c>
      <c r="B381" t="s">
        <v>6</v>
      </c>
      <c r="C381">
        <v>1003</v>
      </c>
      <c r="D381" t="s">
        <v>786</v>
      </c>
      <c r="E381" t="s">
        <v>8</v>
      </c>
      <c r="F381" t="s">
        <v>9</v>
      </c>
      <c r="G381">
        <v>80219</v>
      </c>
      <c r="H381">
        <v>230.15</v>
      </c>
      <c r="I381">
        <v>101</v>
      </c>
      <c r="J381" t="s">
        <v>10</v>
      </c>
      <c r="K381">
        <v>4</v>
      </c>
      <c r="L381">
        <v>1</v>
      </c>
      <c r="M381">
        <f t="shared" si="15"/>
        <v>0</v>
      </c>
      <c r="N381">
        <f t="shared" si="16"/>
        <v>0</v>
      </c>
      <c r="O381">
        <f t="shared" si="17"/>
        <v>1</v>
      </c>
    </row>
    <row r="382" spans="1:15">
      <c r="A382" t="s">
        <v>787</v>
      </c>
      <c r="B382" t="s">
        <v>6</v>
      </c>
      <c r="C382">
        <v>1005</v>
      </c>
      <c r="D382" t="s">
        <v>788</v>
      </c>
      <c r="E382" t="s">
        <v>8</v>
      </c>
      <c r="F382" t="s">
        <v>9</v>
      </c>
      <c r="G382">
        <v>80212</v>
      </c>
      <c r="H382">
        <v>225.28</v>
      </c>
      <c r="I382">
        <v>107</v>
      </c>
      <c r="J382" t="s">
        <v>10</v>
      </c>
      <c r="K382">
        <v>8</v>
      </c>
      <c r="L382">
        <v>2</v>
      </c>
      <c r="M382">
        <f t="shared" si="15"/>
        <v>0</v>
      </c>
      <c r="N382">
        <f t="shared" si="16"/>
        <v>0</v>
      </c>
      <c r="O382">
        <f t="shared" si="17"/>
        <v>1</v>
      </c>
    </row>
    <row r="383" spans="1:15">
      <c r="A383" t="s">
        <v>789</v>
      </c>
      <c r="B383" t="s">
        <v>6</v>
      </c>
      <c r="C383">
        <v>1008</v>
      </c>
      <c r="D383" t="s">
        <v>790</v>
      </c>
      <c r="E383" t="s">
        <v>791</v>
      </c>
      <c r="F383" t="s">
        <v>9</v>
      </c>
      <c r="G383">
        <v>80214</v>
      </c>
      <c r="H383">
        <v>115.72</v>
      </c>
      <c r="I383">
        <v>107</v>
      </c>
      <c r="J383" t="s">
        <v>10</v>
      </c>
      <c r="K383">
        <v>7</v>
      </c>
      <c r="L383">
        <v>1</v>
      </c>
      <c r="M383">
        <f t="shared" si="15"/>
        <v>0</v>
      </c>
      <c r="N383">
        <f t="shared" si="16"/>
        <v>0</v>
      </c>
      <c r="O383">
        <f t="shared" si="17"/>
        <v>1</v>
      </c>
    </row>
    <row r="384" spans="1:15">
      <c r="A384" t="s">
        <v>792</v>
      </c>
      <c r="B384" t="s">
        <v>6</v>
      </c>
      <c r="C384">
        <v>1010</v>
      </c>
      <c r="D384" t="s">
        <v>793</v>
      </c>
      <c r="E384" t="s">
        <v>35</v>
      </c>
      <c r="F384" t="s">
        <v>9</v>
      </c>
      <c r="G384">
        <v>80011</v>
      </c>
      <c r="H384">
        <v>220.61</v>
      </c>
      <c r="I384">
        <v>105</v>
      </c>
      <c r="J384" t="s">
        <v>14</v>
      </c>
      <c r="K384">
        <v>2</v>
      </c>
      <c r="L384">
        <v>1</v>
      </c>
      <c r="M384">
        <f t="shared" si="15"/>
        <v>0</v>
      </c>
      <c r="N384">
        <f t="shared" si="16"/>
        <v>0</v>
      </c>
      <c r="O384">
        <f t="shared" si="17"/>
        <v>1</v>
      </c>
    </row>
    <row r="385" spans="1:15">
      <c r="A385" t="s">
        <v>794</v>
      </c>
      <c r="B385" t="s">
        <v>6</v>
      </c>
      <c r="C385">
        <v>1011</v>
      </c>
      <c r="D385" t="s">
        <v>795</v>
      </c>
      <c r="E385" t="s">
        <v>35</v>
      </c>
      <c r="F385" t="s">
        <v>9</v>
      </c>
      <c r="G385">
        <v>80014</v>
      </c>
      <c r="H385">
        <v>200.51</v>
      </c>
      <c r="I385">
        <v>104</v>
      </c>
      <c r="J385" t="s">
        <v>10</v>
      </c>
      <c r="K385">
        <v>2</v>
      </c>
      <c r="L385">
        <v>1</v>
      </c>
      <c r="M385">
        <f t="shared" si="15"/>
        <v>0</v>
      </c>
      <c r="N385">
        <f t="shared" si="16"/>
        <v>0</v>
      </c>
      <c r="O385">
        <f t="shared" si="17"/>
        <v>1</v>
      </c>
    </row>
    <row r="386" spans="1:15">
      <c r="A386" t="s">
        <v>796</v>
      </c>
      <c r="B386" t="s">
        <v>6</v>
      </c>
      <c r="C386">
        <v>1012</v>
      </c>
      <c r="D386" t="s">
        <v>797</v>
      </c>
      <c r="E386" t="s">
        <v>97</v>
      </c>
      <c r="F386" t="s">
        <v>9</v>
      </c>
      <c r="G386">
        <v>80128</v>
      </c>
      <c r="H386">
        <v>93.83</v>
      </c>
      <c r="I386">
        <v>106</v>
      </c>
      <c r="J386" t="s">
        <v>10</v>
      </c>
      <c r="K386">
        <v>1</v>
      </c>
      <c r="L386">
        <v>1</v>
      </c>
      <c r="M386">
        <f t="shared" si="15"/>
        <v>0</v>
      </c>
      <c r="N386">
        <f t="shared" si="16"/>
        <v>0</v>
      </c>
      <c r="O386">
        <f t="shared" si="17"/>
        <v>1</v>
      </c>
    </row>
    <row r="387" spans="1:15">
      <c r="A387" t="s">
        <v>798</v>
      </c>
      <c r="B387" t="s">
        <v>6</v>
      </c>
      <c r="C387">
        <v>1021</v>
      </c>
      <c r="D387" t="s">
        <v>799</v>
      </c>
      <c r="E387" t="s">
        <v>35</v>
      </c>
      <c r="F387" t="s">
        <v>9</v>
      </c>
      <c r="G387">
        <v>80013</v>
      </c>
      <c r="H387">
        <v>205.66</v>
      </c>
      <c r="I387">
        <v>104</v>
      </c>
      <c r="J387" t="s">
        <v>10</v>
      </c>
      <c r="K387">
        <v>5</v>
      </c>
      <c r="L387">
        <v>1</v>
      </c>
      <c r="M387">
        <f t="shared" ref="M387:M450" si="18">IF(B387="Loyalty Club and Credit Card", 1,0)</f>
        <v>0</v>
      </c>
      <c r="N387">
        <f t="shared" ref="N387:N450" si="19">IF(B387="Loyalty Club Only", 1,0)</f>
        <v>0</v>
      </c>
      <c r="O387">
        <f t="shared" ref="O387:O450" si="20">IF(B387="Store Mailing List", 1,0)</f>
        <v>1</v>
      </c>
    </row>
    <row r="388" spans="1:15">
      <c r="A388" t="s">
        <v>800</v>
      </c>
      <c r="B388" t="s">
        <v>6</v>
      </c>
      <c r="C388">
        <v>1022</v>
      </c>
      <c r="D388" t="s">
        <v>801</v>
      </c>
      <c r="E388" t="s">
        <v>17</v>
      </c>
      <c r="F388" t="s">
        <v>9</v>
      </c>
      <c r="G388">
        <v>80015</v>
      </c>
      <c r="H388">
        <v>6.95</v>
      </c>
      <c r="I388">
        <v>104</v>
      </c>
      <c r="J388" t="s">
        <v>10</v>
      </c>
      <c r="K388">
        <v>6</v>
      </c>
      <c r="L388">
        <v>1</v>
      </c>
      <c r="M388">
        <f t="shared" si="18"/>
        <v>0</v>
      </c>
      <c r="N388">
        <f t="shared" si="19"/>
        <v>0</v>
      </c>
      <c r="O388">
        <f t="shared" si="20"/>
        <v>1</v>
      </c>
    </row>
    <row r="389" spans="1:15">
      <c r="A389" t="s">
        <v>802</v>
      </c>
      <c r="B389" t="s">
        <v>6</v>
      </c>
      <c r="C389">
        <v>1039</v>
      </c>
      <c r="D389" t="s">
        <v>803</v>
      </c>
      <c r="E389" t="s">
        <v>97</v>
      </c>
      <c r="F389" t="s">
        <v>9</v>
      </c>
      <c r="G389">
        <v>80123</v>
      </c>
      <c r="H389">
        <v>221.34</v>
      </c>
      <c r="I389">
        <v>101</v>
      </c>
      <c r="J389" t="s">
        <v>14</v>
      </c>
      <c r="K389">
        <v>2</v>
      </c>
      <c r="L389">
        <v>2</v>
      </c>
      <c r="M389">
        <f t="shared" si="18"/>
        <v>0</v>
      </c>
      <c r="N389">
        <f t="shared" si="19"/>
        <v>0</v>
      </c>
      <c r="O389">
        <f t="shared" si="20"/>
        <v>1</v>
      </c>
    </row>
    <row r="390" spans="1:15">
      <c r="A390" t="s">
        <v>804</v>
      </c>
      <c r="B390" t="s">
        <v>6</v>
      </c>
      <c r="C390">
        <v>1042</v>
      </c>
      <c r="D390" t="s">
        <v>805</v>
      </c>
      <c r="E390" t="s">
        <v>156</v>
      </c>
      <c r="F390" t="s">
        <v>9</v>
      </c>
      <c r="G390">
        <v>80134</v>
      </c>
      <c r="H390">
        <v>102.02</v>
      </c>
      <c r="I390">
        <v>104</v>
      </c>
      <c r="J390" t="s">
        <v>14</v>
      </c>
      <c r="K390">
        <v>3</v>
      </c>
      <c r="L390">
        <v>2</v>
      </c>
      <c r="M390">
        <f t="shared" si="18"/>
        <v>0</v>
      </c>
      <c r="N390">
        <f t="shared" si="19"/>
        <v>0</v>
      </c>
      <c r="O390">
        <f t="shared" si="20"/>
        <v>1</v>
      </c>
    </row>
    <row r="391" spans="1:15">
      <c r="A391" t="s">
        <v>806</v>
      </c>
      <c r="B391" t="s">
        <v>6</v>
      </c>
      <c r="C391">
        <v>1043</v>
      </c>
      <c r="D391" t="s">
        <v>807</v>
      </c>
      <c r="E391" t="s">
        <v>35</v>
      </c>
      <c r="F391" t="s">
        <v>9</v>
      </c>
      <c r="G391">
        <v>80013</v>
      </c>
      <c r="H391">
        <v>234.84</v>
      </c>
      <c r="I391">
        <v>100</v>
      </c>
      <c r="J391" t="s">
        <v>10</v>
      </c>
      <c r="K391">
        <v>5</v>
      </c>
      <c r="L391">
        <v>2</v>
      </c>
      <c r="M391">
        <f t="shared" si="18"/>
        <v>0</v>
      </c>
      <c r="N391">
        <f t="shared" si="19"/>
        <v>0</v>
      </c>
      <c r="O391">
        <f t="shared" si="20"/>
        <v>1</v>
      </c>
    </row>
    <row r="392" spans="1:15">
      <c r="A392" t="s">
        <v>808</v>
      </c>
      <c r="B392" t="s">
        <v>6</v>
      </c>
      <c r="C392">
        <v>1045</v>
      </c>
      <c r="D392" t="s">
        <v>809</v>
      </c>
      <c r="E392" t="s">
        <v>29</v>
      </c>
      <c r="F392" t="s">
        <v>9</v>
      </c>
      <c r="G392">
        <v>80004</v>
      </c>
      <c r="H392">
        <v>54.73</v>
      </c>
      <c r="I392">
        <v>108</v>
      </c>
      <c r="J392" t="s">
        <v>10</v>
      </c>
      <c r="K392">
        <v>1</v>
      </c>
      <c r="L392">
        <v>1</v>
      </c>
      <c r="M392">
        <f t="shared" si="18"/>
        <v>0</v>
      </c>
      <c r="N392">
        <f t="shared" si="19"/>
        <v>0</v>
      </c>
      <c r="O392">
        <f t="shared" si="20"/>
        <v>1</v>
      </c>
    </row>
    <row r="393" spans="1:15">
      <c r="A393" t="s">
        <v>810</v>
      </c>
      <c r="B393" t="s">
        <v>6</v>
      </c>
      <c r="C393">
        <v>1046</v>
      </c>
      <c r="D393" t="s">
        <v>811</v>
      </c>
      <c r="E393" t="s">
        <v>8</v>
      </c>
      <c r="F393" t="s">
        <v>9</v>
      </c>
      <c r="G393">
        <v>80231</v>
      </c>
      <c r="H393">
        <v>112.99</v>
      </c>
      <c r="I393">
        <v>104</v>
      </c>
      <c r="J393" t="s">
        <v>10</v>
      </c>
      <c r="K393">
        <v>5</v>
      </c>
      <c r="L393">
        <v>1</v>
      </c>
      <c r="M393">
        <f t="shared" si="18"/>
        <v>0</v>
      </c>
      <c r="N393">
        <f t="shared" si="19"/>
        <v>0</v>
      </c>
      <c r="O393">
        <f t="shared" si="20"/>
        <v>1</v>
      </c>
    </row>
    <row r="394" spans="1:15">
      <c r="A394" t="s">
        <v>812</v>
      </c>
      <c r="B394" t="s">
        <v>6</v>
      </c>
      <c r="C394">
        <v>1047</v>
      </c>
      <c r="D394" t="s">
        <v>813</v>
      </c>
      <c r="E394" t="s">
        <v>35</v>
      </c>
      <c r="F394" t="s">
        <v>9</v>
      </c>
      <c r="G394">
        <v>80012</v>
      </c>
      <c r="H394">
        <v>72.69</v>
      </c>
      <c r="I394">
        <v>105</v>
      </c>
      <c r="J394" t="s">
        <v>10</v>
      </c>
      <c r="K394">
        <v>1</v>
      </c>
      <c r="L394">
        <v>1</v>
      </c>
      <c r="M394">
        <f t="shared" si="18"/>
        <v>0</v>
      </c>
      <c r="N394">
        <f t="shared" si="19"/>
        <v>0</v>
      </c>
      <c r="O394">
        <f t="shared" si="20"/>
        <v>1</v>
      </c>
    </row>
    <row r="395" spans="1:15">
      <c r="A395" t="s">
        <v>814</v>
      </c>
      <c r="B395" t="s">
        <v>6</v>
      </c>
      <c r="C395">
        <v>1048</v>
      </c>
      <c r="D395" t="s">
        <v>815</v>
      </c>
      <c r="E395" t="s">
        <v>8</v>
      </c>
      <c r="F395" t="s">
        <v>9</v>
      </c>
      <c r="G395">
        <v>80219</v>
      </c>
      <c r="H395">
        <v>254.27</v>
      </c>
      <c r="I395">
        <v>106</v>
      </c>
      <c r="J395" t="s">
        <v>10</v>
      </c>
      <c r="K395">
        <v>5</v>
      </c>
      <c r="L395">
        <v>1</v>
      </c>
      <c r="M395">
        <f t="shared" si="18"/>
        <v>0</v>
      </c>
      <c r="N395">
        <f t="shared" si="19"/>
        <v>0</v>
      </c>
      <c r="O395">
        <f t="shared" si="20"/>
        <v>1</v>
      </c>
    </row>
    <row r="396" spans="1:15">
      <c r="A396" t="s">
        <v>816</v>
      </c>
      <c r="B396" t="s">
        <v>6</v>
      </c>
      <c r="C396">
        <v>1052</v>
      </c>
      <c r="D396" t="s">
        <v>817</v>
      </c>
      <c r="E396" t="s">
        <v>17</v>
      </c>
      <c r="F396" t="s">
        <v>9</v>
      </c>
      <c r="G396">
        <v>80015</v>
      </c>
      <c r="H396">
        <v>79.31</v>
      </c>
      <c r="I396">
        <v>104</v>
      </c>
      <c r="J396" t="s">
        <v>10</v>
      </c>
      <c r="K396">
        <v>3</v>
      </c>
      <c r="L396">
        <v>1</v>
      </c>
      <c r="M396">
        <f t="shared" si="18"/>
        <v>0</v>
      </c>
      <c r="N396">
        <f t="shared" si="19"/>
        <v>0</v>
      </c>
      <c r="O396">
        <f t="shared" si="20"/>
        <v>1</v>
      </c>
    </row>
    <row r="397" spans="1:15">
      <c r="A397" t="s">
        <v>818</v>
      </c>
      <c r="B397" t="s">
        <v>6</v>
      </c>
      <c r="C397">
        <v>1058</v>
      </c>
      <c r="D397" t="s">
        <v>819</v>
      </c>
      <c r="E397" t="s">
        <v>35</v>
      </c>
      <c r="F397" t="s">
        <v>9</v>
      </c>
      <c r="G397">
        <v>80012</v>
      </c>
      <c r="H397">
        <v>43.61</v>
      </c>
      <c r="I397">
        <v>105</v>
      </c>
      <c r="J397" t="s">
        <v>10</v>
      </c>
      <c r="K397">
        <v>4</v>
      </c>
      <c r="L397">
        <v>1</v>
      </c>
      <c r="M397">
        <f t="shared" si="18"/>
        <v>0</v>
      </c>
      <c r="N397">
        <f t="shared" si="19"/>
        <v>0</v>
      </c>
      <c r="O397">
        <f t="shared" si="20"/>
        <v>1</v>
      </c>
    </row>
    <row r="398" spans="1:15">
      <c r="A398" t="s">
        <v>820</v>
      </c>
      <c r="B398" t="s">
        <v>6</v>
      </c>
      <c r="C398">
        <v>1059</v>
      </c>
      <c r="D398" t="s">
        <v>821</v>
      </c>
      <c r="E398" t="s">
        <v>35</v>
      </c>
      <c r="F398" t="s">
        <v>9</v>
      </c>
      <c r="G398">
        <v>80011</v>
      </c>
      <c r="H398">
        <v>59.17</v>
      </c>
      <c r="I398">
        <v>100</v>
      </c>
      <c r="J398" t="s">
        <v>10</v>
      </c>
      <c r="K398">
        <v>1</v>
      </c>
      <c r="L398">
        <v>1</v>
      </c>
      <c r="M398">
        <f t="shared" si="18"/>
        <v>0</v>
      </c>
      <c r="N398">
        <f t="shared" si="19"/>
        <v>0</v>
      </c>
      <c r="O398">
        <f t="shared" si="20"/>
        <v>1</v>
      </c>
    </row>
    <row r="399" spans="1:15">
      <c r="A399" t="s">
        <v>822</v>
      </c>
      <c r="B399" t="s">
        <v>6</v>
      </c>
      <c r="C399">
        <v>1061</v>
      </c>
      <c r="D399" t="s">
        <v>823</v>
      </c>
      <c r="E399" t="s">
        <v>29</v>
      </c>
      <c r="F399" t="s">
        <v>9</v>
      </c>
      <c r="G399">
        <v>80004</v>
      </c>
      <c r="H399">
        <v>74</v>
      </c>
      <c r="I399">
        <v>108</v>
      </c>
      <c r="J399" t="s">
        <v>10</v>
      </c>
      <c r="K399">
        <v>8</v>
      </c>
      <c r="L399">
        <v>1</v>
      </c>
      <c r="M399">
        <f t="shared" si="18"/>
        <v>0</v>
      </c>
      <c r="N399">
        <f t="shared" si="19"/>
        <v>0</v>
      </c>
      <c r="O399">
        <f t="shared" si="20"/>
        <v>1</v>
      </c>
    </row>
    <row r="400" spans="1:15">
      <c r="A400" t="s">
        <v>824</v>
      </c>
      <c r="B400" t="s">
        <v>6</v>
      </c>
      <c r="C400">
        <v>1065</v>
      </c>
      <c r="D400" t="s">
        <v>825</v>
      </c>
      <c r="E400" t="s">
        <v>97</v>
      </c>
      <c r="F400" t="s">
        <v>9</v>
      </c>
      <c r="G400">
        <v>80123</v>
      </c>
      <c r="H400">
        <v>149.5</v>
      </c>
      <c r="I400">
        <v>101</v>
      </c>
      <c r="J400" t="s">
        <v>10</v>
      </c>
      <c r="K400">
        <v>1</v>
      </c>
      <c r="L400">
        <v>3</v>
      </c>
      <c r="M400">
        <f t="shared" si="18"/>
        <v>0</v>
      </c>
      <c r="N400">
        <f t="shared" si="19"/>
        <v>0</v>
      </c>
      <c r="O400">
        <f t="shared" si="20"/>
        <v>1</v>
      </c>
    </row>
    <row r="401" spans="1:15">
      <c r="A401" t="s">
        <v>826</v>
      </c>
      <c r="B401" t="s">
        <v>6</v>
      </c>
      <c r="C401">
        <v>1072</v>
      </c>
      <c r="D401" t="s">
        <v>827</v>
      </c>
      <c r="E401" t="s">
        <v>8</v>
      </c>
      <c r="F401" t="s">
        <v>9</v>
      </c>
      <c r="G401">
        <v>80220</v>
      </c>
      <c r="H401">
        <v>208.23</v>
      </c>
      <c r="I401">
        <v>104</v>
      </c>
      <c r="J401" t="s">
        <v>10</v>
      </c>
      <c r="K401">
        <v>4</v>
      </c>
      <c r="L401">
        <v>3</v>
      </c>
      <c r="M401">
        <f t="shared" si="18"/>
        <v>0</v>
      </c>
      <c r="N401">
        <f t="shared" si="19"/>
        <v>0</v>
      </c>
      <c r="O401">
        <f t="shared" si="20"/>
        <v>1</v>
      </c>
    </row>
    <row r="402" spans="1:15">
      <c r="A402" t="s">
        <v>828</v>
      </c>
      <c r="B402" t="s">
        <v>6</v>
      </c>
      <c r="C402">
        <v>1081</v>
      </c>
      <c r="D402" t="s">
        <v>829</v>
      </c>
      <c r="E402" t="s">
        <v>8</v>
      </c>
      <c r="F402" t="s">
        <v>9</v>
      </c>
      <c r="G402">
        <v>80218</v>
      </c>
      <c r="H402">
        <v>152.69</v>
      </c>
      <c r="I402">
        <v>105</v>
      </c>
      <c r="J402" t="s">
        <v>14</v>
      </c>
      <c r="K402">
        <v>6</v>
      </c>
      <c r="L402">
        <v>3</v>
      </c>
      <c r="M402">
        <f t="shared" si="18"/>
        <v>0</v>
      </c>
      <c r="N402">
        <f t="shared" si="19"/>
        <v>0</v>
      </c>
      <c r="O402">
        <f t="shared" si="20"/>
        <v>1</v>
      </c>
    </row>
    <row r="403" spans="1:15">
      <c r="A403" t="s">
        <v>830</v>
      </c>
      <c r="B403" t="s">
        <v>6</v>
      </c>
      <c r="C403">
        <v>1093</v>
      </c>
      <c r="D403" t="s">
        <v>831</v>
      </c>
      <c r="E403" t="s">
        <v>29</v>
      </c>
      <c r="F403" t="s">
        <v>9</v>
      </c>
      <c r="G403">
        <v>80004</v>
      </c>
      <c r="H403">
        <v>132.63</v>
      </c>
      <c r="I403">
        <v>108</v>
      </c>
      <c r="J403" t="s">
        <v>10</v>
      </c>
      <c r="K403">
        <v>6</v>
      </c>
      <c r="L403">
        <v>1</v>
      </c>
      <c r="M403">
        <f t="shared" si="18"/>
        <v>0</v>
      </c>
      <c r="N403">
        <f t="shared" si="19"/>
        <v>0</v>
      </c>
      <c r="O403">
        <f t="shared" si="20"/>
        <v>1</v>
      </c>
    </row>
    <row r="404" spans="1:15">
      <c r="A404" t="s">
        <v>832</v>
      </c>
      <c r="B404" t="s">
        <v>6</v>
      </c>
      <c r="C404">
        <v>1095</v>
      </c>
      <c r="D404" t="s">
        <v>833</v>
      </c>
      <c r="E404" t="s">
        <v>26</v>
      </c>
      <c r="F404" t="s">
        <v>9</v>
      </c>
      <c r="G404">
        <v>80228</v>
      </c>
      <c r="H404">
        <v>66.010000000000005</v>
      </c>
      <c r="I404">
        <v>106</v>
      </c>
      <c r="J404" t="s">
        <v>14</v>
      </c>
      <c r="K404">
        <v>1</v>
      </c>
      <c r="L404">
        <v>1</v>
      </c>
      <c r="M404">
        <f t="shared" si="18"/>
        <v>0</v>
      </c>
      <c r="N404">
        <f t="shared" si="19"/>
        <v>0</v>
      </c>
      <c r="O404">
        <f t="shared" si="20"/>
        <v>1</v>
      </c>
    </row>
    <row r="405" spans="1:15">
      <c r="A405" t="s">
        <v>834</v>
      </c>
      <c r="B405" t="s">
        <v>6</v>
      </c>
      <c r="C405">
        <v>1097</v>
      </c>
      <c r="D405" t="s">
        <v>835</v>
      </c>
      <c r="E405" t="s">
        <v>84</v>
      </c>
      <c r="F405" t="s">
        <v>9</v>
      </c>
      <c r="G405">
        <v>80233</v>
      </c>
      <c r="H405">
        <v>45.44</v>
      </c>
      <c r="I405">
        <v>109</v>
      </c>
      <c r="J405" t="s">
        <v>10</v>
      </c>
      <c r="K405">
        <v>2</v>
      </c>
      <c r="L405">
        <v>1</v>
      </c>
      <c r="M405">
        <f t="shared" si="18"/>
        <v>0</v>
      </c>
      <c r="N405">
        <f t="shared" si="19"/>
        <v>0</v>
      </c>
      <c r="O405">
        <f t="shared" si="20"/>
        <v>1</v>
      </c>
    </row>
    <row r="406" spans="1:15">
      <c r="A406" t="s">
        <v>836</v>
      </c>
      <c r="B406" t="s">
        <v>6</v>
      </c>
      <c r="C406">
        <v>1098</v>
      </c>
      <c r="D406" t="s">
        <v>837</v>
      </c>
      <c r="E406" t="s">
        <v>8</v>
      </c>
      <c r="F406" t="s">
        <v>9</v>
      </c>
      <c r="G406">
        <v>80219</v>
      </c>
      <c r="H406">
        <v>127.68</v>
      </c>
      <c r="I406">
        <v>106</v>
      </c>
      <c r="J406" t="s">
        <v>10</v>
      </c>
      <c r="K406">
        <v>1</v>
      </c>
      <c r="L406">
        <v>1</v>
      </c>
      <c r="M406">
        <f t="shared" si="18"/>
        <v>0</v>
      </c>
      <c r="N406">
        <f t="shared" si="19"/>
        <v>0</v>
      </c>
      <c r="O406">
        <f t="shared" si="20"/>
        <v>1</v>
      </c>
    </row>
    <row r="407" spans="1:15">
      <c r="A407" t="s">
        <v>838</v>
      </c>
      <c r="B407" t="s">
        <v>6</v>
      </c>
      <c r="C407">
        <v>1099</v>
      </c>
      <c r="D407" t="s">
        <v>839</v>
      </c>
      <c r="E407" t="s">
        <v>8</v>
      </c>
      <c r="F407" t="s">
        <v>9</v>
      </c>
      <c r="G407">
        <v>80219</v>
      </c>
      <c r="H407">
        <v>181.37</v>
      </c>
      <c r="I407">
        <v>106</v>
      </c>
      <c r="J407" t="s">
        <v>10</v>
      </c>
      <c r="K407">
        <v>6</v>
      </c>
      <c r="L407">
        <v>1</v>
      </c>
      <c r="M407">
        <f t="shared" si="18"/>
        <v>0</v>
      </c>
      <c r="N407">
        <f t="shared" si="19"/>
        <v>0</v>
      </c>
      <c r="O407">
        <f t="shared" si="20"/>
        <v>1</v>
      </c>
    </row>
    <row r="408" spans="1:15">
      <c r="A408" t="s">
        <v>840</v>
      </c>
      <c r="B408" t="s">
        <v>6</v>
      </c>
      <c r="C408">
        <v>1101</v>
      </c>
      <c r="D408" t="s">
        <v>841</v>
      </c>
      <c r="E408" t="s">
        <v>84</v>
      </c>
      <c r="F408" t="s">
        <v>9</v>
      </c>
      <c r="G408">
        <v>80233</v>
      </c>
      <c r="H408">
        <v>196.58</v>
      </c>
      <c r="I408">
        <v>109</v>
      </c>
      <c r="J408" t="s">
        <v>10</v>
      </c>
      <c r="K408">
        <v>2</v>
      </c>
      <c r="L408">
        <v>3</v>
      </c>
      <c r="M408">
        <f t="shared" si="18"/>
        <v>0</v>
      </c>
      <c r="N408">
        <f t="shared" si="19"/>
        <v>0</v>
      </c>
      <c r="O408">
        <f t="shared" si="20"/>
        <v>1</v>
      </c>
    </row>
    <row r="409" spans="1:15">
      <c r="A409" t="s">
        <v>842</v>
      </c>
      <c r="B409" t="s">
        <v>6</v>
      </c>
      <c r="C409">
        <v>1107</v>
      </c>
      <c r="D409" t="s">
        <v>843</v>
      </c>
      <c r="E409" t="s">
        <v>844</v>
      </c>
      <c r="F409" t="s">
        <v>9</v>
      </c>
      <c r="G409">
        <v>80022</v>
      </c>
      <c r="H409">
        <v>145.82</v>
      </c>
      <c r="I409">
        <v>105</v>
      </c>
      <c r="J409" t="s">
        <v>10</v>
      </c>
      <c r="K409">
        <v>6</v>
      </c>
      <c r="L409">
        <v>1</v>
      </c>
      <c r="M409">
        <f t="shared" si="18"/>
        <v>0</v>
      </c>
      <c r="N409">
        <f t="shared" si="19"/>
        <v>0</v>
      </c>
      <c r="O409">
        <f t="shared" si="20"/>
        <v>1</v>
      </c>
    </row>
    <row r="410" spans="1:15">
      <c r="A410" t="s">
        <v>845</v>
      </c>
      <c r="B410" t="s">
        <v>6</v>
      </c>
      <c r="C410">
        <v>1110</v>
      </c>
      <c r="D410" t="s">
        <v>846</v>
      </c>
      <c r="E410" t="s">
        <v>26</v>
      </c>
      <c r="F410" t="s">
        <v>9</v>
      </c>
      <c r="G410">
        <v>80232</v>
      </c>
      <c r="H410">
        <v>241.94</v>
      </c>
      <c r="I410">
        <v>106</v>
      </c>
      <c r="J410" t="s">
        <v>10</v>
      </c>
      <c r="K410">
        <v>8</v>
      </c>
      <c r="L410">
        <v>1</v>
      </c>
      <c r="M410">
        <f t="shared" si="18"/>
        <v>0</v>
      </c>
      <c r="N410">
        <f t="shared" si="19"/>
        <v>0</v>
      </c>
      <c r="O410">
        <f t="shared" si="20"/>
        <v>1</v>
      </c>
    </row>
    <row r="411" spans="1:15">
      <c r="A411" t="s">
        <v>847</v>
      </c>
      <c r="B411" t="s">
        <v>6</v>
      </c>
      <c r="C411">
        <v>1115</v>
      </c>
      <c r="D411" t="s">
        <v>848</v>
      </c>
      <c r="E411" t="s">
        <v>35</v>
      </c>
      <c r="F411" t="s">
        <v>9</v>
      </c>
      <c r="G411">
        <v>80013</v>
      </c>
      <c r="H411">
        <v>135.99</v>
      </c>
      <c r="I411">
        <v>105</v>
      </c>
      <c r="J411" t="s">
        <v>10</v>
      </c>
      <c r="K411">
        <v>7</v>
      </c>
      <c r="L411">
        <v>2</v>
      </c>
      <c r="M411">
        <f t="shared" si="18"/>
        <v>0</v>
      </c>
      <c r="N411">
        <f t="shared" si="19"/>
        <v>0</v>
      </c>
      <c r="O411">
        <f t="shared" si="20"/>
        <v>1</v>
      </c>
    </row>
    <row r="412" spans="1:15">
      <c r="A412" t="s">
        <v>849</v>
      </c>
      <c r="B412" t="s">
        <v>6</v>
      </c>
      <c r="C412">
        <v>1124</v>
      </c>
      <c r="D412" t="s">
        <v>850</v>
      </c>
      <c r="E412" t="s">
        <v>29</v>
      </c>
      <c r="F412" t="s">
        <v>9</v>
      </c>
      <c r="G412">
        <v>80005</v>
      </c>
      <c r="H412">
        <v>201.85</v>
      </c>
      <c r="I412">
        <v>107</v>
      </c>
      <c r="J412" t="s">
        <v>10</v>
      </c>
      <c r="K412">
        <v>5</v>
      </c>
      <c r="L412">
        <v>1</v>
      </c>
      <c r="M412">
        <f t="shared" si="18"/>
        <v>0</v>
      </c>
      <c r="N412">
        <f t="shared" si="19"/>
        <v>0</v>
      </c>
      <c r="O412">
        <f t="shared" si="20"/>
        <v>1</v>
      </c>
    </row>
    <row r="413" spans="1:15">
      <c r="A413" t="s">
        <v>851</v>
      </c>
      <c r="B413" t="s">
        <v>6</v>
      </c>
      <c r="C413">
        <v>1130</v>
      </c>
      <c r="D413" t="s">
        <v>852</v>
      </c>
      <c r="E413" t="s">
        <v>29</v>
      </c>
      <c r="F413" t="s">
        <v>9</v>
      </c>
      <c r="G413">
        <v>80002</v>
      </c>
      <c r="H413">
        <v>165.04</v>
      </c>
      <c r="I413">
        <v>108</v>
      </c>
      <c r="J413" t="s">
        <v>14</v>
      </c>
      <c r="K413">
        <v>5</v>
      </c>
      <c r="L413">
        <v>2</v>
      </c>
      <c r="M413">
        <f t="shared" si="18"/>
        <v>0</v>
      </c>
      <c r="N413">
        <f t="shared" si="19"/>
        <v>0</v>
      </c>
      <c r="O413">
        <f t="shared" si="20"/>
        <v>1</v>
      </c>
    </row>
    <row r="414" spans="1:15">
      <c r="A414" t="s">
        <v>413</v>
      </c>
      <c r="B414" t="s">
        <v>6</v>
      </c>
      <c r="C414">
        <v>1141</v>
      </c>
      <c r="D414" t="s">
        <v>853</v>
      </c>
      <c r="E414" t="s">
        <v>337</v>
      </c>
      <c r="F414" t="s">
        <v>9</v>
      </c>
      <c r="G414">
        <v>80212</v>
      </c>
      <c r="H414">
        <v>243.87</v>
      </c>
      <c r="I414">
        <v>100</v>
      </c>
      <c r="J414" t="s">
        <v>10</v>
      </c>
      <c r="K414">
        <v>3</v>
      </c>
      <c r="L414">
        <v>4</v>
      </c>
      <c r="M414">
        <f t="shared" si="18"/>
        <v>0</v>
      </c>
      <c r="N414">
        <f t="shared" si="19"/>
        <v>0</v>
      </c>
      <c r="O414">
        <f t="shared" si="20"/>
        <v>1</v>
      </c>
    </row>
    <row r="415" spans="1:15">
      <c r="A415" t="s">
        <v>854</v>
      </c>
      <c r="B415" t="s">
        <v>6</v>
      </c>
      <c r="C415">
        <v>1148</v>
      </c>
      <c r="D415" t="s">
        <v>855</v>
      </c>
      <c r="E415" t="s">
        <v>181</v>
      </c>
      <c r="F415" t="s">
        <v>9</v>
      </c>
      <c r="G415">
        <v>80027</v>
      </c>
      <c r="H415">
        <v>53.44</v>
      </c>
      <c r="I415">
        <v>109</v>
      </c>
      <c r="J415" t="s">
        <v>10</v>
      </c>
      <c r="K415">
        <v>5</v>
      </c>
      <c r="L415">
        <v>1</v>
      </c>
      <c r="M415">
        <f t="shared" si="18"/>
        <v>0</v>
      </c>
      <c r="N415">
        <f t="shared" si="19"/>
        <v>0</v>
      </c>
      <c r="O415">
        <f t="shared" si="20"/>
        <v>1</v>
      </c>
    </row>
    <row r="416" spans="1:15">
      <c r="A416" t="s">
        <v>856</v>
      </c>
      <c r="B416" t="s">
        <v>6</v>
      </c>
      <c r="C416">
        <v>1149</v>
      </c>
      <c r="D416" t="s">
        <v>857</v>
      </c>
      <c r="E416" t="s">
        <v>35</v>
      </c>
      <c r="F416" t="s">
        <v>9</v>
      </c>
      <c r="G416">
        <v>80011</v>
      </c>
      <c r="H416">
        <v>50.71</v>
      </c>
      <c r="I416">
        <v>105</v>
      </c>
      <c r="J416" t="s">
        <v>10</v>
      </c>
      <c r="K416">
        <v>4</v>
      </c>
      <c r="L416">
        <v>1</v>
      </c>
      <c r="M416">
        <f t="shared" si="18"/>
        <v>0</v>
      </c>
      <c r="N416">
        <f t="shared" si="19"/>
        <v>0</v>
      </c>
      <c r="O416">
        <f t="shared" si="20"/>
        <v>1</v>
      </c>
    </row>
    <row r="417" spans="1:15">
      <c r="A417" t="s">
        <v>858</v>
      </c>
      <c r="B417" t="s">
        <v>6</v>
      </c>
      <c r="C417">
        <v>1150</v>
      </c>
      <c r="D417" t="s">
        <v>859</v>
      </c>
      <c r="E417" t="s">
        <v>212</v>
      </c>
      <c r="F417" t="s">
        <v>9</v>
      </c>
      <c r="G417">
        <v>80229</v>
      </c>
      <c r="H417">
        <v>104.72</v>
      </c>
      <c r="I417">
        <v>103</v>
      </c>
      <c r="J417" t="s">
        <v>10</v>
      </c>
      <c r="K417">
        <v>1</v>
      </c>
      <c r="L417">
        <v>1</v>
      </c>
      <c r="M417">
        <f t="shared" si="18"/>
        <v>0</v>
      </c>
      <c r="N417">
        <f t="shared" si="19"/>
        <v>0</v>
      </c>
      <c r="O417">
        <f t="shared" si="20"/>
        <v>1</v>
      </c>
    </row>
    <row r="418" spans="1:15">
      <c r="A418" t="s">
        <v>860</v>
      </c>
      <c r="B418" t="s">
        <v>6</v>
      </c>
      <c r="C418">
        <v>1152</v>
      </c>
      <c r="D418" t="s">
        <v>861</v>
      </c>
      <c r="E418" t="s">
        <v>35</v>
      </c>
      <c r="F418" t="s">
        <v>9</v>
      </c>
      <c r="G418">
        <v>80012</v>
      </c>
      <c r="H418">
        <v>242.27</v>
      </c>
      <c r="I418">
        <v>105</v>
      </c>
      <c r="J418" t="s">
        <v>10</v>
      </c>
      <c r="K418">
        <v>2</v>
      </c>
      <c r="L418">
        <v>1</v>
      </c>
      <c r="M418">
        <f t="shared" si="18"/>
        <v>0</v>
      </c>
      <c r="N418">
        <f t="shared" si="19"/>
        <v>0</v>
      </c>
      <c r="O418">
        <f t="shared" si="20"/>
        <v>1</v>
      </c>
    </row>
    <row r="419" spans="1:15">
      <c r="A419" t="s">
        <v>862</v>
      </c>
      <c r="B419" t="s">
        <v>6</v>
      </c>
      <c r="C419">
        <v>1155</v>
      </c>
      <c r="D419" t="s">
        <v>863</v>
      </c>
      <c r="E419" t="s">
        <v>181</v>
      </c>
      <c r="F419" t="s">
        <v>9</v>
      </c>
      <c r="G419">
        <v>80027</v>
      </c>
      <c r="H419">
        <v>180.15</v>
      </c>
      <c r="I419">
        <v>108</v>
      </c>
      <c r="J419" t="s">
        <v>10</v>
      </c>
      <c r="K419">
        <v>4</v>
      </c>
      <c r="L419">
        <v>3</v>
      </c>
      <c r="M419">
        <f t="shared" si="18"/>
        <v>0</v>
      </c>
      <c r="N419">
        <f t="shared" si="19"/>
        <v>0</v>
      </c>
      <c r="O419">
        <f t="shared" si="20"/>
        <v>1</v>
      </c>
    </row>
    <row r="420" spans="1:15">
      <c r="A420" t="s">
        <v>864</v>
      </c>
      <c r="B420" t="s">
        <v>6</v>
      </c>
      <c r="C420">
        <v>1156</v>
      </c>
      <c r="D420" t="s">
        <v>865</v>
      </c>
      <c r="E420" t="s">
        <v>35</v>
      </c>
      <c r="F420" t="s">
        <v>9</v>
      </c>
      <c r="G420">
        <v>80014</v>
      </c>
      <c r="H420">
        <v>172.54</v>
      </c>
      <c r="I420">
        <v>105</v>
      </c>
      <c r="J420" t="s">
        <v>10</v>
      </c>
      <c r="K420">
        <v>1</v>
      </c>
      <c r="L420">
        <v>1</v>
      </c>
      <c r="M420">
        <f t="shared" si="18"/>
        <v>0</v>
      </c>
      <c r="N420">
        <f t="shared" si="19"/>
        <v>0</v>
      </c>
      <c r="O420">
        <f t="shared" si="20"/>
        <v>1</v>
      </c>
    </row>
    <row r="421" spans="1:15">
      <c r="A421" t="s">
        <v>866</v>
      </c>
      <c r="B421" t="s">
        <v>6</v>
      </c>
      <c r="C421">
        <v>1158</v>
      </c>
      <c r="D421" t="s">
        <v>867</v>
      </c>
      <c r="E421" t="s">
        <v>8</v>
      </c>
      <c r="F421" t="s">
        <v>9</v>
      </c>
      <c r="G421">
        <v>80219</v>
      </c>
      <c r="H421">
        <v>46.21</v>
      </c>
      <c r="I421">
        <v>106</v>
      </c>
      <c r="J421" t="s">
        <v>10</v>
      </c>
      <c r="K421">
        <v>8</v>
      </c>
      <c r="L421">
        <v>1</v>
      </c>
      <c r="M421">
        <f t="shared" si="18"/>
        <v>0</v>
      </c>
      <c r="N421">
        <f t="shared" si="19"/>
        <v>0</v>
      </c>
      <c r="O421">
        <f t="shared" si="20"/>
        <v>1</v>
      </c>
    </row>
    <row r="422" spans="1:15">
      <c r="A422" t="s">
        <v>868</v>
      </c>
      <c r="B422" t="s">
        <v>6</v>
      </c>
      <c r="C422">
        <v>1159</v>
      </c>
      <c r="D422" t="s">
        <v>869</v>
      </c>
      <c r="E422" t="s">
        <v>26</v>
      </c>
      <c r="F422" t="s">
        <v>9</v>
      </c>
      <c r="G422">
        <v>80215</v>
      </c>
      <c r="H422">
        <v>153.49</v>
      </c>
      <c r="I422">
        <v>106</v>
      </c>
      <c r="J422" t="s">
        <v>10</v>
      </c>
      <c r="K422">
        <v>6</v>
      </c>
      <c r="L422">
        <v>1</v>
      </c>
      <c r="M422">
        <f t="shared" si="18"/>
        <v>0</v>
      </c>
      <c r="N422">
        <f t="shared" si="19"/>
        <v>0</v>
      </c>
      <c r="O422">
        <f t="shared" si="20"/>
        <v>1</v>
      </c>
    </row>
    <row r="423" spans="1:15">
      <c r="A423" t="s">
        <v>870</v>
      </c>
      <c r="B423" t="s">
        <v>6</v>
      </c>
      <c r="C423">
        <v>1163</v>
      </c>
      <c r="D423" t="s">
        <v>871</v>
      </c>
      <c r="E423" t="s">
        <v>97</v>
      </c>
      <c r="F423" t="s">
        <v>9</v>
      </c>
      <c r="G423">
        <v>80127</v>
      </c>
      <c r="H423">
        <v>65.819999999999993</v>
      </c>
      <c r="I423">
        <v>101</v>
      </c>
      <c r="J423" t="s">
        <v>10</v>
      </c>
      <c r="K423">
        <v>2</v>
      </c>
      <c r="L423">
        <v>1</v>
      </c>
      <c r="M423">
        <f t="shared" si="18"/>
        <v>0</v>
      </c>
      <c r="N423">
        <f t="shared" si="19"/>
        <v>0</v>
      </c>
      <c r="O423">
        <f t="shared" si="20"/>
        <v>1</v>
      </c>
    </row>
    <row r="424" spans="1:15">
      <c r="A424" t="s">
        <v>872</v>
      </c>
      <c r="B424" t="s">
        <v>6</v>
      </c>
      <c r="C424">
        <v>1165</v>
      </c>
      <c r="D424" t="s">
        <v>873</v>
      </c>
      <c r="E424" t="s">
        <v>35</v>
      </c>
      <c r="F424" t="s">
        <v>9</v>
      </c>
      <c r="G424">
        <v>80015</v>
      </c>
      <c r="H424">
        <v>99.89</v>
      </c>
      <c r="I424">
        <v>104</v>
      </c>
      <c r="J424" t="s">
        <v>10</v>
      </c>
      <c r="K424">
        <v>3</v>
      </c>
      <c r="L424">
        <v>1</v>
      </c>
      <c r="M424">
        <f t="shared" si="18"/>
        <v>0</v>
      </c>
      <c r="N424">
        <f t="shared" si="19"/>
        <v>0</v>
      </c>
      <c r="O424">
        <f t="shared" si="20"/>
        <v>1</v>
      </c>
    </row>
    <row r="425" spans="1:15">
      <c r="A425" t="s">
        <v>874</v>
      </c>
      <c r="B425" t="s">
        <v>6</v>
      </c>
      <c r="C425">
        <v>1168</v>
      </c>
      <c r="D425" t="s">
        <v>875</v>
      </c>
      <c r="E425" t="s">
        <v>35</v>
      </c>
      <c r="F425" t="s">
        <v>9</v>
      </c>
      <c r="G425">
        <v>80011</v>
      </c>
      <c r="H425">
        <v>212.6</v>
      </c>
      <c r="I425">
        <v>105</v>
      </c>
      <c r="J425" t="s">
        <v>10</v>
      </c>
      <c r="K425">
        <v>6</v>
      </c>
      <c r="L425">
        <v>1</v>
      </c>
      <c r="M425">
        <f t="shared" si="18"/>
        <v>0</v>
      </c>
      <c r="N425">
        <f t="shared" si="19"/>
        <v>0</v>
      </c>
      <c r="O425">
        <f t="shared" si="20"/>
        <v>1</v>
      </c>
    </row>
    <row r="426" spans="1:15">
      <c r="A426" t="s">
        <v>876</v>
      </c>
      <c r="B426" t="s">
        <v>6</v>
      </c>
      <c r="C426">
        <v>1170</v>
      </c>
      <c r="D426" t="s">
        <v>877</v>
      </c>
      <c r="E426" t="s">
        <v>8</v>
      </c>
      <c r="F426" t="s">
        <v>9</v>
      </c>
      <c r="G426">
        <v>80260</v>
      </c>
      <c r="H426">
        <v>202.6</v>
      </c>
      <c r="I426">
        <v>108</v>
      </c>
      <c r="J426" t="s">
        <v>10</v>
      </c>
      <c r="K426">
        <v>3</v>
      </c>
      <c r="L426">
        <v>3</v>
      </c>
      <c r="M426">
        <f t="shared" si="18"/>
        <v>0</v>
      </c>
      <c r="N426">
        <f t="shared" si="19"/>
        <v>0</v>
      </c>
      <c r="O426">
        <f t="shared" si="20"/>
        <v>1</v>
      </c>
    </row>
    <row r="427" spans="1:15">
      <c r="A427" t="s">
        <v>878</v>
      </c>
      <c r="B427" t="s">
        <v>6</v>
      </c>
      <c r="C427">
        <v>1172</v>
      </c>
      <c r="D427" t="s">
        <v>879</v>
      </c>
      <c r="E427" t="s">
        <v>8</v>
      </c>
      <c r="F427" t="s">
        <v>9</v>
      </c>
      <c r="G427">
        <v>80206</v>
      </c>
      <c r="H427">
        <v>203.91</v>
      </c>
      <c r="I427">
        <v>107</v>
      </c>
      <c r="J427" t="s">
        <v>10</v>
      </c>
      <c r="K427">
        <v>7</v>
      </c>
      <c r="L427">
        <v>1</v>
      </c>
      <c r="M427">
        <f t="shared" si="18"/>
        <v>0</v>
      </c>
      <c r="N427">
        <f t="shared" si="19"/>
        <v>0</v>
      </c>
      <c r="O427">
        <f t="shared" si="20"/>
        <v>1</v>
      </c>
    </row>
    <row r="428" spans="1:15">
      <c r="A428" t="s">
        <v>880</v>
      </c>
      <c r="B428" t="s">
        <v>6</v>
      </c>
      <c r="C428">
        <v>1173</v>
      </c>
      <c r="D428" t="s">
        <v>881</v>
      </c>
      <c r="E428" t="s">
        <v>35</v>
      </c>
      <c r="F428" t="s">
        <v>9</v>
      </c>
      <c r="G428">
        <v>80015</v>
      </c>
      <c r="H428">
        <v>63.58</v>
      </c>
      <c r="I428">
        <v>104</v>
      </c>
      <c r="J428" t="s">
        <v>10</v>
      </c>
      <c r="K428">
        <v>5</v>
      </c>
      <c r="L428">
        <v>1</v>
      </c>
      <c r="M428">
        <f t="shared" si="18"/>
        <v>0</v>
      </c>
      <c r="N428">
        <f t="shared" si="19"/>
        <v>0</v>
      </c>
      <c r="O428">
        <f t="shared" si="20"/>
        <v>1</v>
      </c>
    </row>
    <row r="429" spans="1:15">
      <c r="A429" t="s">
        <v>882</v>
      </c>
      <c r="B429" t="s">
        <v>6</v>
      </c>
      <c r="C429">
        <v>1174</v>
      </c>
      <c r="D429" t="s">
        <v>883</v>
      </c>
      <c r="E429" t="s">
        <v>77</v>
      </c>
      <c r="F429" t="s">
        <v>9</v>
      </c>
      <c r="G429">
        <v>80031</v>
      </c>
      <c r="H429">
        <v>100.54</v>
      </c>
      <c r="I429">
        <v>107</v>
      </c>
      <c r="J429" t="s">
        <v>10</v>
      </c>
      <c r="K429">
        <v>1</v>
      </c>
      <c r="L429">
        <v>1</v>
      </c>
      <c r="M429">
        <f t="shared" si="18"/>
        <v>0</v>
      </c>
      <c r="N429">
        <f t="shared" si="19"/>
        <v>0</v>
      </c>
      <c r="O429">
        <f t="shared" si="20"/>
        <v>1</v>
      </c>
    </row>
    <row r="430" spans="1:15">
      <c r="A430" t="s">
        <v>884</v>
      </c>
      <c r="B430" t="s">
        <v>6</v>
      </c>
      <c r="C430">
        <v>1175</v>
      </c>
      <c r="D430" t="s">
        <v>885</v>
      </c>
      <c r="E430" t="s">
        <v>8</v>
      </c>
      <c r="F430" t="s">
        <v>9</v>
      </c>
      <c r="G430">
        <v>80218</v>
      </c>
      <c r="H430">
        <v>101.24</v>
      </c>
      <c r="I430">
        <v>100</v>
      </c>
      <c r="J430" t="s">
        <v>10</v>
      </c>
      <c r="K430">
        <v>4</v>
      </c>
      <c r="L430">
        <v>1</v>
      </c>
      <c r="M430">
        <f t="shared" si="18"/>
        <v>0</v>
      </c>
      <c r="N430">
        <f t="shared" si="19"/>
        <v>0</v>
      </c>
      <c r="O430">
        <f t="shared" si="20"/>
        <v>1</v>
      </c>
    </row>
    <row r="431" spans="1:15">
      <c r="A431" t="s">
        <v>886</v>
      </c>
      <c r="B431" t="s">
        <v>6</v>
      </c>
      <c r="C431">
        <v>1176</v>
      </c>
      <c r="D431" t="s">
        <v>887</v>
      </c>
      <c r="E431" t="s">
        <v>17</v>
      </c>
      <c r="F431" t="s">
        <v>9</v>
      </c>
      <c r="G431">
        <v>80015</v>
      </c>
      <c r="H431">
        <v>190.52</v>
      </c>
      <c r="I431">
        <v>104</v>
      </c>
      <c r="J431" t="s">
        <v>14</v>
      </c>
      <c r="K431">
        <v>4</v>
      </c>
      <c r="L431">
        <v>3</v>
      </c>
      <c r="M431">
        <f t="shared" si="18"/>
        <v>0</v>
      </c>
      <c r="N431">
        <f t="shared" si="19"/>
        <v>0</v>
      </c>
      <c r="O431">
        <f t="shared" si="20"/>
        <v>1</v>
      </c>
    </row>
    <row r="432" spans="1:15">
      <c r="A432" t="s">
        <v>888</v>
      </c>
      <c r="B432" t="s">
        <v>6</v>
      </c>
      <c r="C432">
        <v>1181</v>
      </c>
      <c r="D432" t="s">
        <v>889</v>
      </c>
      <c r="E432" t="s">
        <v>8</v>
      </c>
      <c r="F432" t="s">
        <v>9</v>
      </c>
      <c r="G432">
        <v>80219</v>
      </c>
      <c r="H432">
        <v>140.5</v>
      </c>
      <c r="I432">
        <v>106</v>
      </c>
      <c r="J432" t="s">
        <v>10</v>
      </c>
      <c r="K432">
        <v>7</v>
      </c>
      <c r="L432">
        <v>1</v>
      </c>
      <c r="M432">
        <f t="shared" si="18"/>
        <v>0</v>
      </c>
      <c r="N432">
        <f t="shared" si="19"/>
        <v>0</v>
      </c>
      <c r="O432">
        <f t="shared" si="20"/>
        <v>1</v>
      </c>
    </row>
    <row r="433" spans="1:15">
      <c r="A433" t="s">
        <v>890</v>
      </c>
      <c r="B433" t="s">
        <v>6</v>
      </c>
      <c r="C433">
        <v>1188</v>
      </c>
      <c r="D433" t="s">
        <v>891</v>
      </c>
      <c r="E433" t="s">
        <v>35</v>
      </c>
      <c r="F433" t="s">
        <v>9</v>
      </c>
      <c r="G433">
        <v>80012</v>
      </c>
      <c r="H433">
        <v>145.32</v>
      </c>
      <c r="I433">
        <v>105</v>
      </c>
      <c r="J433" t="s">
        <v>10</v>
      </c>
      <c r="K433">
        <v>7</v>
      </c>
      <c r="L433">
        <v>1</v>
      </c>
      <c r="M433">
        <f t="shared" si="18"/>
        <v>0</v>
      </c>
      <c r="N433">
        <f t="shared" si="19"/>
        <v>0</v>
      </c>
      <c r="O433">
        <f t="shared" si="20"/>
        <v>1</v>
      </c>
    </row>
    <row r="434" spans="1:15">
      <c r="A434" t="s">
        <v>892</v>
      </c>
      <c r="B434" t="s">
        <v>6</v>
      </c>
      <c r="C434">
        <v>1191</v>
      </c>
      <c r="D434" t="s">
        <v>893</v>
      </c>
      <c r="E434" t="s">
        <v>32</v>
      </c>
      <c r="F434" t="s">
        <v>9</v>
      </c>
      <c r="G434">
        <v>80023</v>
      </c>
      <c r="H434">
        <v>178.49</v>
      </c>
      <c r="I434">
        <v>109</v>
      </c>
      <c r="J434" t="s">
        <v>10</v>
      </c>
      <c r="K434">
        <v>2</v>
      </c>
      <c r="L434">
        <v>1</v>
      </c>
      <c r="M434">
        <f t="shared" si="18"/>
        <v>0</v>
      </c>
      <c r="N434">
        <f t="shared" si="19"/>
        <v>0</v>
      </c>
      <c r="O434">
        <f t="shared" si="20"/>
        <v>1</v>
      </c>
    </row>
    <row r="435" spans="1:15">
      <c r="A435" t="s">
        <v>894</v>
      </c>
      <c r="B435" t="s">
        <v>6</v>
      </c>
      <c r="C435">
        <v>1192</v>
      </c>
      <c r="D435" t="s">
        <v>895</v>
      </c>
      <c r="E435" t="s">
        <v>8</v>
      </c>
      <c r="F435" t="s">
        <v>9</v>
      </c>
      <c r="G435">
        <v>80236</v>
      </c>
      <c r="H435">
        <v>240.77</v>
      </c>
      <c r="I435">
        <v>101</v>
      </c>
      <c r="J435" t="s">
        <v>14</v>
      </c>
      <c r="K435">
        <v>2</v>
      </c>
      <c r="L435">
        <v>1</v>
      </c>
      <c r="M435">
        <f t="shared" si="18"/>
        <v>0</v>
      </c>
      <c r="N435">
        <f t="shared" si="19"/>
        <v>0</v>
      </c>
      <c r="O435">
        <f t="shared" si="20"/>
        <v>1</v>
      </c>
    </row>
    <row r="436" spans="1:15">
      <c r="A436" t="s">
        <v>896</v>
      </c>
      <c r="B436" t="s">
        <v>6</v>
      </c>
      <c r="C436">
        <v>1195</v>
      </c>
      <c r="D436" t="s">
        <v>897</v>
      </c>
      <c r="E436" t="s">
        <v>35</v>
      </c>
      <c r="F436" t="s">
        <v>9</v>
      </c>
      <c r="G436">
        <v>80017</v>
      </c>
      <c r="H436">
        <v>189.92</v>
      </c>
      <c r="I436">
        <v>104</v>
      </c>
      <c r="J436" t="s">
        <v>10</v>
      </c>
      <c r="K436">
        <v>7</v>
      </c>
      <c r="L436">
        <v>2</v>
      </c>
      <c r="M436">
        <f t="shared" si="18"/>
        <v>0</v>
      </c>
      <c r="N436">
        <f t="shared" si="19"/>
        <v>0</v>
      </c>
      <c r="O436">
        <f t="shared" si="20"/>
        <v>1</v>
      </c>
    </row>
    <row r="437" spans="1:15">
      <c r="A437" t="s">
        <v>898</v>
      </c>
      <c r="B437" t="s">
        <v>6</v>
      </c>
      <c r="C437">
        <v>1196</v>
      </c>
      <c r="D437" t="s">
        <v>899</v>
      </c>
      <c r="E437" t="s">
        <v>8</v>
      </c>
      <c r="F437" t="s">
        <v>9</v>
      </c>
      <c r="G437">
        <v>80205</v>
      </c>
      <c r="H437">
        <v>194.94</v>
      </c>
      <c r="I437">
        <v>106</v>
      </c>
      <c r="J437" t="s">
        <v>10</v>
      </c>
      <c r="K437">
        <v>7</v>
      </c>
      <c r="L437">
        <v>1</v>
      </c>
      <c r="M437">
        <f t="shared" si="18"/>
        <v>0</v>
      </c>
      <c r="N437">
        <f t="shared" si="19"/>
        <v>0</v>
      </c>
      <c r="O437">
        <f t="shared" si="20"/>
        <v>1</v>
      </c>
    </row>
    <row r="438" spans="1:15">
      <c r="A438" t="s">
        <v>900</v>
      </c>
      <c r="B438" t="s">
        <v>6</v>
      </c>
      <c r="C438">
        <v>1198</v>
      </c>
      <c r="D438" t="s">
        <v>901</v>
      </c>
      <c r="E438" t="s">
        <v>97</v>
      </c>
      <c r="F438" t="s">
        <v>9</v>
      </c>
      <c r="G438">
        <v>80127</v>
      </c>
      <c r="H438">
        <v>235.54</v>
      </c>
      <c r="I438">
        <v>106</v>
      </c>
      <c r="J438" t="s">
        <v>10</v>
      </c>
      <c r="K438">
        <v>1</v>
      </c>
      <c r="L438">
        <v>1</v>
      </c>
      <c r="M438">
        <f t="shared" si="18"/>
        <v>0</v>
      </c>
      <c r="N438">
        <f t="shared" si="19"/>
        <v>0</v>
      </c>
      <c r="O438">
        <f t="shared" si="20"/>
        <v>1</v>
      </c>
    </row>
    <row r="439" spans="1:15">
      <c r="A439" t="s">
        <v>902</v>
      </c>
      <c r="B439" t="s">
        <v>6</v>
      </c>
      <c r="C439">
        <v>1199</v>
      </c>
      <c r="D439" t="s">
        <v>903</v>
      </c>
      <c r="E439" t="s">
        <v>35</v>
      </c>
      <c r="F439" t="s">
        <v>9</v>
      </c>
      <c r="G439">
        <v>80013</v>
      </c>
      <c r="H439">
        <v>219.36</v>
      </c>
      <c r="I439">
        <v>104</v>
      </c>
      <c r="J439" t="s">
        <v>10</v>
      </c>
      <c r="K439">
        <v>2</v>
      </c>
      <c r="L439">
        <v>1</v>
      </c>
      <c r="M439">
        <f t="shared" si="18"/>
        <v>0</v>
      </c>
      <c r="N439">
        <f t="shared" si="19"/>
        <v>0</v>
      </c>
      <c r="O439">
        <f t="shared" si="20"/>
        <v>1</v>
      </c>
    </row>
    <row r="440" spans="1:15">
      <c r="A440" t="s">
        <v>904</v>
      </c>
      <c r="B440" t="s">
        <v>6</v>
      </c>
      <c r="C440">
        <v>1200</v>
      </c>
      <c r="D440" t="s">
        <v>905</v>
      </c>
      <c r="E440" t="s">
        <v>29</v>
      </c>
      <c r="F440" t="s">
        <v>9</v>
      </c>
      <c r="G440">
        <v>80005</v>
      </c>
      <c r="H440">
        <v>255.19</v>
      </c>
      <c r="I440">
        <v>108</v>
      </c>
      <c r="J440" t="s">
        <v>10</v>
      </c>
      <c r="K440">
        <v>1</v>
      </c>
      <c r="L440">
        <v>1</v>
      </c>
      <c r="M440">
        <f t="shared" si="18"/>
        <v>0</v>
      </c>
      <c r="N440">
        <f t="shared" si="19"/>
        <v>0</v>
      </c>
      <c r="O440">
        <f t="shared" si="20"/>
        <v>1</v>
      </c>
    </row>
    <row r="441" spans="1:15">
      <c r="A441" t="s">
        <v>906</v>
      </c>
      <c r="B441" t="s">
        <v>6</v>
      </c>
      <c r="C441">
        <v>1201</v>
      </c>
      <c r="D441" t="s">
        <v>907</v>
      </c>
      <c r="E441" t="s">
        <v>8</v>
      </c>
      <c r="F441" t="s">
        <v>9</v>
      </c>
      <c r="G441">
        <v>80205</v>
      </c>
      <c r="H441">
        <v>206.9</v>
      </c>
      <c r="I441">
        <v>107</v>
      </c>
      <c r="J441" t="s">
        <v>10</v>
      </c>
      <c r="K441">
        <v>7</v>
      </c>
      <c r="L441">
        <v>1</v>
      </c>
      <c r="M441">
        <f t="shared" si="18"/>
        <v>0</v>
      </c>
      <c r="N441">
        <f t="shared" si="19"/>
        <v>0</v>
      </c>
      <c r="O441">
        <f t="shared" si="20"/>
        <v>1</v>
      </c>
    </row>
    <row r="442" spans="1:15">
      <c r="A442" t="s">
        <v>908</v>
      </c>
      <c r="B442" t="s">
        <v>6</v>
      </c>
      <c r="C442">
        <v>1203</v>
      </c>
      <c r="D442" t="s">
        <v>909</v>
      </c>
      <c r="E442" t="s">
        <v>35</v>
      </c>
      <c r="F442" t="s">
        <v>9</v>
      </c>
      <c r="G442">
        <v>80016</v>
      </c>
      <c r="H442">
        <v>273.22000000000003</v>
      </c>
      <c r="I442">
        <v>105</v>
      </c>
      <c r="J442" t="s">
        <v>10</v>
      </c>
      <c r="K442">
        <v>5</v>
      </c>
      <c r="L442">
        <v>1</v>
      </c>
      <c r="M442">
        <f t="shared" si="18"/>
        <v>0</v>
      </c>
      <c r="N442">
        <f t="shared" si="19"/>
        <v>0</v>
      </c>
      <c r="O442">
        <f t="shared" si="20"/>
        <v>1</v>
      </c>
    </row>
    <row r="443" spans="1:15">
      <c r="A443" t="s">
        <v>910</v>
      </c>
      <c r="B443" t="s">
        <v>6</v>
      </c>
      <c r="C443">
        <v>1204</v>
      </c>
      <c r="D443" t="s">
        <v>911</v>
      </c>
      <c r="E443" t="s">
        <v>337</v>
      </c>
      <c r="F443" t="s">
        <v>9</v>
      </c>
      <c r="G443">
        <v>80033</v>
      </c>
      <c r="H443">
        <v>124.45</v>
      </c>
      <c r="I443">
        <v>107</v>
      </c>
      <c r="J443" t="s">
        <v>10</v>
      </c>
      <c r="K443">
        <v>5</v>
      </c>
      <c r="L443">
        <v>1</v>
      </c>
      <c r="M443">
        <f t="shared" si="18"/>
        <v>0</v>
      </c>
      <c r="N443">
        <f t="shared" si="19"/>
        <v>0</v>
      </c>
      <c r="O443">
        <f t="shared" si="20"/>
        <v>1</v>
      </c>
    </row>
    <row r="444" spans="1:15">
      <c r="A444" t="s">
        <v>912</v>
      </c>
      <c r="B444" t="s">
        <v>6</v>
      </c>
      <c r="C444">
        <v>1208</v>
      </c>
      <c r="D444" t="s">
        <v>913</v>
      </c>
      <c r="E444" t="s">
        <v>13</v>
      </c>
      <c r="F444" t="s">
        <v>9</v>
      </c>
      <c r="G444">
        <v>80111</v>
      </c>
      <c r="H444">
        <v>124.27</v>
      </c>
      <c r="I444">
        <v>100</v>
      </c>
      <c r="J444" t="s">
        <v>10</v>
      </c>
      <c r="K444">
        <v>8</v>
      </c>
      <c r="L444">
        <v>3</v>
      </c>
      <c r="M444">
        <f t="shared" si="18"/>
        <v>0</v>
      </c>
      <c r="N444">
        <f t="shared" si="19"/>
        <v>0</v>
      </c>
      <c r="O444">
        <f t="shared" si="20"/>
        <v>1</v>
      </c>
    </row>
    <row r="445" spans="1:15">
      <c r="A445" t="s">
        <v>914</v>
      </c>
      <c r="B445" t="s">
        <v>6</v>
      </c>
      <c r="C445">
        <v>1209</v>
      </c>
      <c r="D445" t="s">
        <v>915</v>
      </c>
      <c r="E445" t="s">
        <v>97</v>
      </c>
      <c r="F445" t="s">
        <v>9</v>
      </c>
      <c r="G445">
        <v>80127</v>
      </c>
      <c r="H445">
        <v>194.41</v>
      </c>
      <c r="I445">
        <v>101</v>
      </c>
      <c r="J445" t="s">
        <v>14</v>
      </c>
      <c r="K445">
        <v>4</v>
      </c>
      <c r="L445">
        <v>1</v>
      </c>
      <c r="M445">
        <f t="shared" si="18"/>
        <v>0</v>
      </c>
      <c r="N445">
        <f t="shared" si="19"/>
        <v>0</v>
      </c>
      <c r="O445">
        <f t="shared" si="20"/>
        <v>1</v>
      </c>
    </row>
    <row r="446" spans="1:15">
      <c r="A446" t="s">
        <v>916</v>
      </c>
      <c r="B446" t="s">
        <v>6</v>
      </c>
      <c r="C446">
        <v>1215</v>
      </c>
      <c r="D446" t="s">
        <v>917</v>
      </c>
      <c r="E446" t="s">
        <v>337</v>
      </c>
      <c r="F446" t="s">
        <v>9</v>
      </c>
      <c r="G446">
        <v>80214</v>
      </c>
      <c r="H446">
        <v>47.52</v>
      </c>
      <c r="I446">
        <v>107</v>
      </c>
      <c r="J446" t="s">
        <v>14</v>
      </c>
      <c r="K446">
        <v>4</v>
      </c>
      <c r="L446">
        <v>1</v>
      </c>
      <c r="M446">
        <f t="shared" si="18"/>
        <v>0</v>
      </c>
      <c r="N446">
        <f t="shared" si="19"/>
        <v>0</v>
      </c>
      <c r="O446">
        <f t="shared" si="20"/>
        <v>1</v>
      </c>
    </row>
    <row r="447" spans="1:15">
      <c r="A447" t="s">
        <v>918</v>
      </c>
      <c r="B447" t="s">
        <v>6</v>
      </c>
      <c r="C447">
        <v>1218</v>
      </c>
      <c r="D447" t="s">
        <v>919</v>
      </c>
      <c r="E447" t="s">
        <v>8</v>
      </c>
      <c r="F447" t="s">
        <v>9</v>
      </c>
      <c r="G447">
        <v>80246</v>
      </c>
      <c r="H447">
        <v>205.14</v>
      </c>
      <c r="I447">
        <v>100</v>
      </c>
      <c r="J447" t="s">
        <v>10</v>
      </c>
      <c r="K447">
        <v>8</v>
      </c>
      <c r="L447">
        <v>1</v>
      </c>
      <c r="M447">
        <f t="shared" si="18"/>
        <v>0</v>
      </c>
      <c r="N447">
        <f t="shared" si="19"/>
        <v>0</v>
      </c>
      <c r="O447">
        <f t="shared" si="20"/>
        <v>1</v>
      </c>
    </row>
    <row r="448" spans="1:15">
      <c r="A448" t="s">
        <v>920</v>
      </c>
      <c r="B448" t="s">
        <v>6</v>
      </c>
      <c r="C448">
        <v>1219</v>
      </c>
      <c r="D448" t="s">
        <v>921</v>
      </c>
      <c r="E448" t="s">
        <v>700</v>
      </c>
      <c r="F448" t="s">
        <v>9</v>
      </c>
      <c r="G448">
        <v>80130</v>
      </c>
      <c r="H448">
        <v>155.22</v>
      </c>
      <c r="I448">
        <v>104</v>
      </c>
      <c r="J448" t="s">
        <v>10</v>
      </c>
      <c r="K448">
        <v>6</v>
      </c>
      <c r="L448">
        <v>1</v>
      </c>
      <c r="M448">
        <f t="shared" si="18"/>
        <v>0</v>
      </c>
      <c r="N448">
        <f t="shared" si="19"/>
        <v>0</v>
      </c>
      <c r="O448">
        <f t="shared" si="20"/>
        <v>1</v>
      </c>
    </row>
    <row r="449" spans="1:15">
      <c r="A449" t="s">
        <v>922</v>
      </c>
      <c r="B449" t="s">
        <v>6</v>
      </c>
      <c r="C449">
        <v>1220</v>
      </c>
      <c r="D449" t="s">
        <v>923</v>
      </c>
      <c r="E449" t="s">
        <v>29</v>
      </c>
      <c r="F449" t="s">
        <v>9</v>
      </c>
      <c r="G449">
        <v>80007</v>
      </c>
      <c r="H449">
        <v>252.8</v>
      </c>
      <c r="I449">
        <v>107</v>
      </c>
      <c r="J449" t="s">
        <v>10</v>
      </c>
      <c r="K449">
        <v>1</v>
      </c>
      <c r="L449">
        <v>1</v>
      </c>
      <c r="M449">
        <f t="shared" si="18"/>
        <v>0</v>
      </c>
      <c r="N449">
        <f t="shared" si="19"/>
        <v>0</v>
      </c>
      <c r="O449">
        <f t="shared" si="20"/>
        <v>1</v>
      </c>
    </row>
    <row r="450" spans="1:15">
      <c r="A450" t="s">
        <v>924</v>
      </c>
      <c r="B450" t="s">
        <v>6</v>
      </c>
      <c r="C450">
        <v>1221</v>
      </c>
      <c r="D450" t="s">
        <v>925</v>
      </c>
      <c r="E450" t="s">
        <v>337</v>
      </c>
      <c r="F450" t="s">
        <v>9</v>
      </c>
      <c r="G450">
        <v>80033</v>
      </c>
      <c r="H450">
        <v>217.62</v>
      </c>
      <c r="I450">
        <v>107</v>
      </c>
      <c r="J450" t="s">
        <v>10</v>
      </c>
      <c r="K450">
        <v>2</v>
      </c>
      <c r="L450">
        <v>1</v>
      </c>
      <c r="M450">
        <f t="shared" si="18"/>
        <v>0</v>
      </c>
      <c r="N450">
        <f t="shared" si="19"/>
        <v>0</v>
      </c>
      <c r="O450">
        <f t="shared" si="20"/>
        <v>1</v>
      </c>
    </row>
    <row r="451" spans="1:15">
      <c r="A451" t="s">
        <v>926</v>
      </c>
      <c r="B451" t="s">
        <v>6</v>
      </c>
      <c r="C451">
        <v>1222</v>
      </c>
      <c r="D451" t="s">
        <v>927</v>
      </c>
      <c r="E451" t="s">
        <v>337</v>
      </c>
      <c r="F451" t="s">
        <v>9</v>
      </c>
      <c r="G451">
        <v>80033</v>
      </c>
      <c r="H451">
        <v>259.56</v>
      </c>
      <c r="I451">
        <v>106</v>
      </c>
      <c r="J451" t="s">
        <v>10</v>
      </c>
      <c r="K451">
        <v>8</v>
      </c>
      <c r="L451">
        <v>1</v>
      </c>
      <c r="M451">
        <f t="shared" ref="M451:M514" si="21">IF(B451="Loyalty Club and Credit Card", 1,0)</f>
        <v>0</v>
      </c>
      <c r="N451">
        <f t="shared" ref="N451:N514" si="22">IF(B451="Loyalty Club Only", 1,0)</f>
        <v>0</v>
      </c>
      <c r="O451">
        <f t="shared" ref="O451:O514" si="23">IF(B451="Store Mailing List", 1,0)</f>
        <v>1</v>
      </c>
    </row>
    <row r="452" spans="1:15">
      <c r="A452" t="s">
        <v>928</v>
      </c>
      <c r="B452" t="s">
        <v>6</v>
      </c>
      <c r="C452">
        <v>1223</v>
      </c>
      <c r="D452" t="s">
        <v>929</v>
      </c>
      <c r="E452" t="s">
        <v>97</v>
      </c>
      <c r="F452" t="s">
        <v>9</v>
      </c>
      <c r="G452">
        <v>80126</v>
      </c>
      <c r="H452">
        <v>217.8</v>
      </c>
      <c r="I452">
        <v>101</v>
      </c>
      <c r="J452" t="s">
        <v>10</v>
      </c>
      <c r="K452">
        <v>1</v>
      </c>
      <c r="L452">
        <v>1</v>
      </c>
      <c r="M452">
        <f t="shared" si="21"/>
        <v>0</v>
      </c>
      <c r="N452">
        <f t="shared" si="22"/>
        <v>0</v>
      </c>
      <c r="O452">
        <f t="shared" si="23"/>
        <v>1</v>
      </c>
    </row>
    <row r="453" spans="1:15">
      <c r="A453" t="s">
        <v>930</v>
      </c>
      <c r="B453" t="s">
        <v>6</v>
      </c>
      <c r="C453">
        <v>1224</v>
      </c>
      <c r="D453" t="s">
        <v>931</v>
      </c>
      <c r="E453" t="s">
        <v>8</v>
      </c>
      <c r="F453" t="s">
        <v>9</v>
      </c>
      <c r="G453">
        <v>80211</v>
      </c>
      <c r="H453">
        <v>71.44</v>
      </c>
      <c r="I453">
        <v>107</v>
      </c>
      <c r="J453" t="s">
        <v>10</v>
      </c>
      <c r="K453">
        <v>4</v>
      </c>
      <c r="L453">
        <v>1</v>
      </c>
      <c r="M453">
        <f t="shared" si="21"/>
        <v>0</v>
      </c>
      <c r="N453">
        <f t="shared" si="22"/>
        <v>0</v>
      </c>
      <c r="O453">
        <f t="shared" si="23"/>
        <v>1</v>
      </c>
    </row>
    <row r="454" spans="1:15">
      <c r="A454" t="s">
        <v>932</v>
      </c>
      <c r="B454" t="s">
        <v>6</v>
      </c>
      <c r="C454">
        <v>1225</v>
      </c>
      <c r="D454" t="s">
        <v>933</v>
      </c>
      <c r="E454" t="s">
        <v>35</v>
      </c>
      <c r="F454" t="s">
        <v>9</v>
      </c>
      <c r="G454">
        <v>80017</v>
      </c>
      <c r="H454">
        <v>75.680000000000007</v>
      </c>
      <c r="I454">
        <v>105</v>
      </c>
      <c r="J454" t="s">
        <v>10</v>
      </c>
      <c r="K454">
        <v>4</v>
      </c>
      <c r="L454">
        <v>1</v>
      </c>
      <c r="M454">
        <f t="shared" si="21"/>
        <v>0</v>
      </c>
      <c r="N454">
        <f t="shared" si="22"/>
        <v>0</v>
      </c>
      <c r="O454">
        <f t="shared" si="23"/>
        <v>1</v>
      </c>
    </row>
    <row r="455" spans="1:15">
      <c r="A455" t="s">
        <v>934</v>
      </c>
      <c r="B455" t="s">
        <v>6</v>
      </c>
      <c r="C455">
        <v>1226</v>
      </c>
      <c r="D455" t="s">
        <v>935</v>
      </c>
      <c r="E455" t="s">
        <v>32</v>
      </c>
      <c r="F455" t="s">
        <v>9</v>
      </c>
      <c r="G455">
        <v>80021</v>
      </c>
      <c r="H455">
        <v>229.79</v>
      </c>
      <c r="I455">
        <v>103</v>
      </c>
      <c r="J455" t="s">
        <v>10</v>
      </c>
      <c r="K455">
        <v>4</v>
      </c>
      <c r="L455">
        <v>1</v>
      </c>
      <c r="M455">
        <f t="shared" si="21"/>
        <v>0</v>
      </c>
      <c r="N455">
        <f t="shared" si="22"/>
        <v>0</v>
      </c>
      <c r="O455">
        <f t="shared" si="23"/>
        <v>1</v>
      </c>
    </row>
    <row r="456" spans="1:15">
      <c r="A456" t="s">
        <v>936</v>
      </c>
      <c r="B456" t="s">
        <v>6</v>
      </c>
      <c r="C456">
        <v>1227</v>
      </c>
      <c r="D456" t="s">
        <v>937</v>
      </c>
      <c r="E456" t="s">
        <v>8</v>
      </c>
      <c r="F456" t="s">
        <v>9</v>
      </c>
      <c r="G456">
        <v>80224</v>
      </c>
      <c r="H456">
        <v>126.88</v>
      </c>
      <c r="I456">
        <v>105</v>
      </c>
      <c r="J456" t="s">
        <v>10</v>
      </c>
      <c r="K456">
        <v>7</v>
      </c>
      <c r="L456">
        <v>1</v>
      </c>
      <c r="M456">
        <f t="shared" si="21"/>
        <v>0</v>
      </c>
      <c r="N456">
        <f t="shared" si="22"/>
        <v>0</v>
      </c>
      <c r="O456">
        <f t="shared" si="23"/>
        <v>1</v>
      </c>
    </row>
    <row r="457" spans="1:15">
      <c r="A457" t="s">
        <v>938</v>
      </c>
      <c r="B457" t="s">
        <v>6</v>
      </c>
      <c r="C457">
        <v>1229</v>
      </c>
      <c r="D457" t="s">
        <v>939</v>
      </c>
      <c r="E457" t="s">
        <v>8</v>
      </c>
      <c r="F457" t="s">
        <v>9</v>
      </c>
      <c r="G457">
        <v>80219</v>
      </c>
      <c r="H457">
        <v>223.56</v>
      </c>
      <c r="I457">
        <v>101</v>
      </c>
      <c r="J457" t="s">
        <v>14</v>
      </c>
      <c r="K457">
        <v>4</v>
      </c>
      <c r="L457">
        <v>3</v>
      </c>
      <c r="M457">
        <f t="shared" si="21"/>
        <v>0</v>
      </c>
      <c r="N457">
        <f t="shared" si="22"/>
        <v>0</v>
      </c>
      <c r="O457">
        <f t="shared" si="23"/>
        <v>1</v>
      </c>
    </row>
    <row r="458" spans="1:15">
      <c r="A458" t="s">
        <v>940</v>
      </c>
      <c r="B458" t="s">
        <v>6</v>
      </c>
      <c r="C458">
        <v>1244</v>
      </c>
      <c r="D458" t="s">
        <v>941</v>
      </c>
      <c r="E458" t="s">
        <v>8</v>
      </c>
      <c r="F458" t="s">
        <v>9</v>
      </c>
      <c r="G458">
        <v>80237</v>
      </c>
      <c r="H458">
        <v>220.37</v>
      </c>
      <c r="I458">
        <v>100</v>
      </c>
      <c r="J458" t="s">
        <v>14</v>
      </c>
      <c r="K458">
        <v>3</v>
      </c>
      <c r="L458">
        <v>2</v>
      </c>
      <c r="M458">
        <f t="shared" si="21"/>
        <v>0</v>
      </c>
      <c r="N458">
        <f t="shared" si="22"/>
        <v>0</v>
      </c>
      <c r="O458">
        <f t="shared" si="23"/>
        <v>1</v>
      </c>
    </row>
    <row r="459" spans="1:15">
      <c r="A459" t="s">
        <v>942</v>
      </c>
      <c r="B459" t="s">
        <v>6</v>
      </c>
      <c r="C459">
        <v>1251</v>
      </c>
      <c r="D459" t="s">
        <v>943</v>
      </c>
      <c r="E459" t="s">
        <v>8</v>
      </c>
      <c r="F459" t="s">
        <v>9</v>
      </c>
      <c r="G459">
        <v>80219</v>
      </c>
      <c r="H459">
        <v>171.61</v>
      </c>
      <c r="I459">
        <v>106</v>
      </c>
      <c r="J459" t="s">
        <v>10</v>
      </c>
      <c r="K459">
        <v>2</v>
      </c>
      <c r="L459">
        <v>3</v>
      </c>
      <c r="M459">
        <f t="shared" si="21"/>
        <v>0</v>
      </c>
      <c r="N459">
        <f t="shared" si="22"/>
        <v>0</v>
      </c>
      <c r="O459">
        <f t="shared" si="23"/>
        <v>1</v>
      </c>
    </row>
    <row r="460" spans="1:15">
      <c r="A460" t="s">
        <v>944</v>
      </c>
      <c r="B460" t="s">
        <v>6</v>
      </c>
      <c r="C460">
        <v>1255</v>
      </c>
      <c r="D460" t="s">
        <v>945</v>
      </c>
      <c r="E460" t="s">
        <v>35</v>
      </c>
      <c r="F460" t="s">
        <v>9</v>
      </c>
      <c r="G460">
        <v>80011</v>
      </c>
      <c r="H460">
        <v>145.46</v>
      </c>
      <c r="I460">
        <v>100</v>
      </c>
      <c r="J460" t="s">
        <v>10</v>
      </c>
      <c r="K460">
        <v>5</v>
      </c>
      <c r="L460">
        <v>1</v>
      </c>
      <c r="M460">
        <f t="shared" si="21"/>
        <v>0</v>
      </c>
      <c r="N460">
        <f t="shared" si="22"/>
        <v>0</v>
      </c>
      <c r="O460">
        <f t="shared" si="23"/>
        <v>1</v>
      </c>
    </row>
    <row r="461" spans="1:15">
      <c r="A461" t="s">
        <v>946</v>
      </c>
      <c r="B461" t="s">
        <v>6</v>
      </c>
      <c r="C461">
        <v>1258</v>
      </c>
      <c r="D461" t="s">
        <v>947</v>
      </c>
      <c r="E461" t="s">
        <v>77</v>
      </c>
      <c r="F461" t="s">
        <v>9</v>
      </c>
      <c r="G461">
        <v>80030</v>
      </c>
      <c r="H461">
        <v>136.62</v>
      </c>
      <c r="I461">
        <v>108</v>
      </c>
      <c r="J461" t="s">
        <v>10</v>
      </c>
      <c r="K461">
        <v>4</v>
      </c>
      <c r="L461">
        <v>1</v>
      </c>
      <c r="M461">
        <f t="shared" si="21"/>
        <v>0</v>
      </c>
      <c r="N461">
        <f t="shared" si="22"/>
        <v>0</v>
      </c>
      <c r="O461">
        <f t="shared" si="23"/>
        <v>1</v>
      </c>
    </row>
    <row r="462" spans="1:15">
      <c r="A462" t="s">
        <v>948</v>
      </c>
      <c r="B462" t="s">
        <v>6</v>
      </c>
      <c r="C462">
        <v>1263</v>
      </c>
      <c r="D462" t="s">
        <v>949</v>
      </c>
      <c r="E462" t="s">
        <v>32</v>
      </c>
      <c r="F462" t="s">
        <v>9</v>
      </c>
      <c r="G462">
        <v>80021</v>
      </c>
      <c r="H462">
        <v>151.43</v>
      </c>
      <c r="I462">
        <v>103</v>
      </c>
      <c r="J462" t="s">
        <v>10</v>
      </c>
      <c r="K462">
        <v>4</v>
      </c>
      <c r="L462">
        <v>1</v>
      </c>
      <c r="M462">
        <f t="shared" si="21"/>
        <v>0</v>
      </c>
      <c r="N462">
        <f t="shared" si="22"/>
        <v>0</v>
      </c>
      <c r="O462">
        <f t="shared" si="23"/>
        <v>1</v>
      </c>
    </row>
    <row r="463" spans="1:15">
      <c r="A463" t="s">
        <v>950</v>
      </c>
      <c r="B463" t="s">
        <v>6</v>
      </c>
      <c r="C463">
        <v>1268</v>
      </c>
      <c r="D463" t="s">
        <v>951</v>
      </c>
      <c r="E463" t="s">
        <v>8</v>
      </c>
      <c r="F463" t="s">
        <v>9</v>
      </c>
      <c r="G463">
        <v>80222</v>
      </c>
      <c r="H463">
        <v>191.59</v>
      </c>
      <c r="I463">
        <v>101</v>
      </c>
      <c r="J463" t="s">
        <v>10</v>
      </c>
      <c r="K463">
        <v>3</v>
      </c>
      <c r="L463">
        <v>3</v>
      </c>
      <c r="M463">
        <f t="shared" si="21"/>
        <v>0</v>
      </c>
      <c r="N463">
        <f t="shared" si="22"/>
        <v>0</v>
      </c>
      <c r="O463">
        <f t="shared" si="23"/>
        <v>1</v>
      </c>
    </row>
    <row r="464" spans="1:15">
      <c r="A464" t="s">
        <v>952</v>
      </c>
      <c r="B464" t="s">
        <v>6</v>
      </c>
      <c r="C464">
        <v>1269</v>
      </c>
      <c r="D464" t="s">
        <v>953</v>
      </c>
      <c r="E464" t="s">
        <v>8</v>
      </c>
      <c r="F464" t="s">
        <v>9</v>
      </c>
      <c r="G464">
        <v>80230</v>
      </c>
      <c r="H464">
        <v>134.71</v>
      </c>
      <c r="I464">
        <v>101</v>
      </c>
      <c r="J464" t="s">
        <v>10</v>
      </c>
      <c r="K464">
        <v>2</v>
      </c>
      <c r="L464">
        <v>1</v>
      </c>
      <c r="M464">
        <f t="shared" si="21"/>
        <v>0</v>
      </c>
      <c r="N464">
        <f t="shared" si="22"/>
        <v>0</v>
      </c>
      <c r="O464">
        <f t="shared" si="23"/>
        <v>1</v>
      </c>
    </row>
    <row r="465" spans="1:15">
      <c r="A465" t="s">
        <v>954</v>
      </c>
      <c r="B465" t="s">
        <v>6</v>
      </c>
      <c r="C465">
        <v>1272</v>
      </c>
      <c r="D465" t="s">
        <v>955</v>
      </c>
      <c r="E465" t="s">
        <v>97</v>
      </c>
      <c r="F465" t="s">
        <v>9</v>
      </c>
      <c r="G465">
        <v>80127</v>
      </c>
      <c r="H465">
        <v>46.93</v>
      </c>
      <c r="I465">
        <v>101</v>
      </c>
      <c r="J465" t="s">
        <v>10</v>
      </c>
      <c r="K465">
        <v>6</v>
      </c>
      <c r="L465">
        <v>1</v>
      </c>
      <c r="M465">
        <f t="shared" si="21"/>
        <v>0</v>
      </c>
      <c r="N465">
        <f t="shared" si="22"/>
        <v>0</v>
      </c>
      <c r="O465">
        <f t="shared" si="23"/>
        <v>1</v>
      </c>
    </row>
    <row r="466" spans="1:15">
      <c r="A466" t="s">
        <v>956</v>
      </c>
      <c r="B466" t="s">
        <v>6</v>
      </c>
      <c r="C466">
        <v>1273</v>
      </c>
      <c r="D466" t="s">
        <v>28</v>
      </c>
      <c r="E466" t="s">
        <v>29</v>
      </c>
      <c r="F466" t="s">
        <v>9</v>
      </c>
      <c r="G466">
        <v>80002</v>
      </c>
      <c r="H466">
        <v>129.21</v>
      </c>
      <c r="I466">
        <v>108</v>
      </c>
      <c r="J466" t="s">
        <v>10</v>
      </c>
      <c r="K466">
        <v>1</v>
      </c>
      <c r="L466">
        <v>1</v>
      </c>
      <c r="M466">
        <f t="shared" si="21"/>
        <v>0</v>
      </c>
      <c r="N466">
        <f t="shared" si="22"/>
        <v>0</v>
      </c>
      <c r="O466">
        <f t="shared" si="23"/>
        <v>1</v>
      </c>
    </row>
    <row r="467" spans="1:15">
      <c r="A467" t="s">
        <v>957</v>
      </c>
      <c r="B467" t="s">
        <v>6</v>
      </c>
      <c r="C467">
        <v>1274</v>
      </c>
      <c r="D467" t="s">
        <v>958</v>
      </c>
      <c r="E467" t="s">
        <v>35</v>
      </c>
      <c r="F467" t="s">
        <v>9</v>
      </c>
      <c r="G467">
        <v>80013</v>
      </c>
      <c r="H467">
        <v>42.03</v>
      </c>
      <c r="I467">
        <v>104</v>
      </c>
      <c r="J467" t="s">
        <v>14</v>
      </c>
      <c r="K467">
        <v>5</v>
      </c>
      <c r="L467">
        <v>1</v>
      </c>
      <c r="M467">
        <f t="shared" si="21"/>
        <v>0</v>
      </c>
      <c r="N467">
        <f t="shared" si="22"/>
        <v>0</v>
      </c>
      <c r="O467">
        <f t="shared" si="23"/>
        <v>1</v>
      </c>
    </row>
    <row r="468" spans="1:15">
      <c r="A468" t="s">
        <v>959</v>
      </c>
      <c r="B468" t="s">
        <v>6</v>
      </c>
      <c r="C468">
        <v>1275</v>
      </c>
      <c r="D468" t="s">
        <v>960</v>
      </c>
      <c r="E468" t="s">
        <v>29</v>
      </c>
      <c r="F468" t="s">
        <v>9</v>
      </c>
      <c r="G468">
        <v>80004</v>
      </c>
      <c r="H468">
        <v>181.34</v>
      </c>
      <c r="I468">
        <v>108</v>
      </c>
      <c r="J468" t="s">
        <v>10</v>
      </c>
      <c r="K468">
        <v>8</v>
      </c>
      <c r="L468">
        <v>1</v>
      </c>
      <c r="M468">
        <f t="shared" si="21"/>
        <v>0</v>
      </c>
      <c r="N468">
        <f t="shared" si="22"/>
        <v>0</v>
      </c>
      <c r="O468">
        <f t="shared" si="23"/>
        <v>1</v>
      </c>
    </row>
    <row r="469" spans="1:15">
      <c r="A469" t="s">
        <v>961</v>
      </c>
      <c r="B469" t="s">
        <v>6</v>
      </c>
      <c r="C469">
        <v>1277</v>
      </c>
      <c r="D469" t="s">
        <v>962</v>
      </c>
      <c r="E469" t="s">
        <v>8</v>
      </c>
      <c r="F469" t="s">
        <v>9</v>
      </c>
      <c r="G469">
        <v>80219</v>
      </c>
      <c r="H469">
        <v>112.05</v>
      </c>
      <c r="I469">
        <v>106</v>
      </c>
      <c r="J469" t="s">
        <v>10</v>
      </c>
      <c r="K469">
        <v>2</v>
      </c>
      <c r="L469">
        <v>1</v>
      </c>
      <c r="M469">
        <f t="shared" si="21"/>
        <v>0</v>
      </c>
      <c r="N469">
        <f t="shared" si="22"/>
        <v>0</v>
      </c>
      <c r="O469">
        <f t="shared" si="23"/>
        <v>1</v>
      </c>
    </row>
    <row r="470" spans="1:15">
      <c r="A470" t="s">
        <v>963</v>
      </c>
      <c r="B470" t="s">
        <v>6</v>
      </c>
      <c r="C470">
        <v>1285</v>
      </c>
      <c r="D470" t="s">
        <v>964</v>
      </c>
      <c r="E470" t="s">
        <v>8</v>
      </c>
      <c r="F470" t="s">
        <v>9</v>
      </c>
      <c r="G470">
        <v>80247</v>
      </c>
      <c r="H470">
        <v>53.85</v>
      </c>
      <c r="I470">
        <v>100</v>
      </c>
      <c r="J470" t="s">
        <v>10</v>
      </c>
      <c r="K470">
        <v>4</v>
      </c>
      <c r="L470">
        <v>1</v>
      </c>
      <c r="M470">
        <f t="shared" si="21"/>
        <v>0</v>
      </c>
      <c r="N470">
        <f t="shared" si="22"/>
        <v>0</v>
      </c>
      <c r="O470">
        <f t="shared" si="23"/>
        <v>1</v>
      </c>
    </row>
    <row r="471" spans="1:15">
      <c r="A471" t="s">
        <v>965</v>
      </c>
      <c r="B471" t="s">
        <v>6</v>
      </c>
      <c r="C471">
        <v>1288</v>
      </c>
      <c r="D471" t="s">
        <v>966</v>
      </c>
      <c r="E471" t="s">
        <v>8</v>
      </c>
      <c r="F471" t="s">
        <v>9</v>
      </c>
      <c r="G471">
        <v>80222</v>
      </c>
      <c r="H471">
        <v>88.96</v>
      </c>
      <c r="I471">
        <v>100</v>
      </c>
      <c r="J471" t="s">
        <v>10</v>
      </c>
      <c r="K471">
        <v>3</v>
      </c>
      <c r="L471">
        <v>1</v>
      </c>
      <c r="M471">
        <f t="shared" si="21"/>
        <v>0</v>
      </c>
      <c r="N471">
        <f t="shared" si="22"/>
        <v>0</v>
      </c>
      <c r="O471">
        <f t="shared" si="23"/>
        <v>1</v>
      </c>
    </row>
    <row r="472" spans="1:15">
      <c r="A472" t="s">
        <v>967</v>
      </c>
      <c r="B472" t="s">
        <v>6</v>
      </c>
      <c r="C472">
        <v>1289</v>
      </c>
      <c r="D472" t="s">
        <v>968</v>
      </c>
      <c r="E472" t="s">
        <v>77</v>
      </c>
      <c r="F472" t="s">
        <v>9</v>
      </c>
      <c r="G472">
        <v>80030</v>
      </c>
      <c r="H472">
        <v>51.17</v>
      </c>
      <c r="I472">
        <v>108</v>
      </c>
      <c r="J472" t="s">
        <v>10</v>
      </c>
      <c r="K472">
        <v>3</v>
      </c>
      <c r="L472">
        <v>1</v>
      </c>
      <c r="M472">
        <f t="shared" si="21"/>
        <v>0</v>
      </c>
      <c r="N472">
        <f t="shared" si="22"/>
        <v>0</v>
      </c>
      <c r="O472">
        <f t="shared" si="23"/>
        <v>1</v>
      </c>
    </row>
    <row r="473" spans="1:15">
      <c r="A473" t="s">
        <v>969</v>
      </c>
      <c r="B473" t="s">
        <v>6</v>
      </c>
      <c r="C473">
        <v>1290</v>
      </c>
      <c r="D473" t="s">
        <v>970</v>
      </c>
      <c r="E473" t="s">
        <v>77</v>
      </c>
      <c r="F473" t="s">
        <v>9</v>
      </c>
      <c r="G473">
        <v>80031</v>
      </c>
      <c r="H473">
        <v>96.29</v>
      </c>
      <c r="I473">
        <v>109</v>
      </c>
      <c r="J473" t="s">
        <v>14</v>
      </c>
      <c r="K473">
        <v>7</v>
      </c>
      <c r="L473">
        <v>1</v>
      </c>
      <c r="M473">
        <f t="shared" si="21"/>
        <v>0</v>
      </c>
      <c r="N473">
        <f t="shared" si="22"/>
        <v>0</v>
      </c>
      <c r="O473">
        <f t="shared" si="23"/>
        <v>1</v>
      </c>
    </row>
    <row r="474" spans="1:15">
      <c r="A474" t="s">
        <v>971</v>
      </c>
      <c r="B474" t="s">
        <v>6</v>
      </c>
      <c r="C474">
        <v>1292</v>
      </c>
      <c r="D474" t="s">
        <v>972</v>
      </c>
      <c r="E474" t="s">
        <v>8</v>
      </c>
      <c r="F474" t="s">
        <v>9</v>
      </c>
      <c r="G474">
        <v>80211</v>
      </c>
      <c r="H474">
        <v>190.6</v>
      </c>
      <c r="I474">
        <v>107</v>
      </c>
      <c r="J474" t="s">
        <v>10</v>
      </c>
      <c r="K474">
        <v>1</v>
      </c>
      <c r="L474">
        <v>1</v>
      </c>
      <c r="M474">
        <f t="shared" si="21"/>
        <v>0</v>
      </c>
      <c r="N474">
        <f t="shared" si="22"/>
        <v>0</v>
      </c>
      <c r="O474">
        <f t="shared" si="23"/>
        <v>1</v>
      </c>
    </row>
    <row r="475" spans="1:15">
      <c r="A475" t="s">
        <v>973</v>
      </c>
      <c r="B475" t="s">
        <v>6</v>
      </c>
      <c r="C475">
        <v>1293</v>
      </c>
      <c r="D475" t="s">
        <v>974</v>
      </c>
      <c r="E475" t="s">
        <v>32</v>
      </c>
      <c r="F475" t="s">
        <v>9</v>
      </c>
      <c r="G475">
        <v>80020</v>
      </c>
      <c r="H475">
        <v>275.43</v>
      </c>
      <c r="I475">
        <v>109</v>
      </c>
      <c r="J475" t="s">
        <v>10</v>
      </c>
      <c r="K475">
        <v>7</v>
      </c>
      <c r="L475">
        <v>2</v>
      </c>
      <c r="M475">
        <f t="shared" si="21"/>
        <v>0</v>
      </c>
      <c r="N475">
        <f t="shared" si="22"/>
        <v>0</v>
      </c>
      <c r="O475">
        <f t="shared" si="23"/>
        <v>1</v>
      </c>
    </row>
    <row r="476" spans="1:15">
      <c r="A476" t="s">
        <v>975</v>
      </c>
      <c r="B476" t="s">
        <v>6</v>
      </c>
      <c r="C476">
        <v>1300</v>
      </c>
      <c r="D476" t="s">
        <v>976</v>
      </c>
      <c r="E476" t="s">
        <v>8</v>
      </c>
      <c r="F476" t="s">
        <v>9</v>
      </c>
      <c r="G476">
        <v>80220</v>
      </c>
      <c r="H476">
        <v>107.13</v>
      </c>
      <c r="I476">
        <v>103</v>
      </c>
      <c r="J476" t="s">
        <v>14</v>
      </c>
      <c r="K476">
        <v>7</v>
      </c>
      <c r="L476">
        <v>1</v>
      </c>
      <c r="M476">
        <f t="shared" si="21"/>
        <v>0</v>
      </c>
      <c r="N476">
        <f t="shared" si="22"/>
        <v>0</v>
      </c>
      <c r="O476">
        <f t="shared" si="23"/>
        <v>1</v>
      </c>
    </row>
    <row r="477" spans="1:15">
      <c r="A477" t="s">
        <v>977</v>
      </c>
      <c r="B477" t="s">
        <v>6</v>
      </c>
      <c r="C477">
        <v>1309</v>
      </c>
      <c r="D477" t="s">
        <v>978</v>
      </c>
      <c r="E477" t="s">
        <v>35</v>
      </c>
      <c r="F477" t="s">
        <v>9</v>
      </c>
      <c r="G477">
        <v>80014</v>
      </c>
      <c r="H477">
        <v>227.19</v>
      </c>
      <c r="I477">
        <v>104</v>
      </c>
      <c r="J477" t="s">
        <v>10</v>
      </c>
      <c r="K477">
        <v>4</v>
      </c>
      <c r="L477">
        <v>1</v>
      </c>
      <c r="M477">
        <f t="shared" si="21"/>
        <v>0</v>
      </c>
      <c r="N477">
        <f t="shared" si="22"/>
        <v>0</v>
      </c>
      <c r="O477">
        <f t="shared" si="23"/>
        <v>1</v>
      </c>
    </row>
    <row r="478" spans="1:15">
      <c r="A478" t="s">
        <v>979</v>
      </c>
      <c r="B478" t="s">
        <v>6</v>
      </c>
      <c r="C478">
        <v>1318</v>
      </c>
      <c r="D478" t="s">
        <v>980</v>
      </c>
      <c r="E478" t="s">
        <v>8</v>
      </c>
      <c r="F478" t="s">
        <v>9</v>
      </c>
      <c r="G478">
        <v>80247</v>
      </c>
      <c r="H478">
        <v>193.31</v>
      </c>
      <c r="I478">
        <v>107</v>
      </c>
      <c r="J478" t="s">
        <v>10</v>
      </c>
      <c r="K478">
        <v>6</v>
      </c>
      <c r="L478">
        <v>3</v>
      </c>
      <c r="M478">
        <f t="shared" si="21"/>
        <v>0</v>
      </c>
      <c r="N478">
        <f t="shared" si="22"/>
        <v>0</v>
      </c>
      <c r="O478">
        <f t="shared" si="23"/>
        <v>1</v>
      </c>
    </row>
    <row r="479" spans="1:15">
      <c r="A479" t="s">
        <v>981</v>
      </c>
      <c r="B479" t="s">
        <v>6</v>
      </c>
      <c r="C479">
        <v>1319</v>
      </c>
      <c r="D479" t="s">
        <v>982</v>
      </c>
      <c r="E479" t="s">
        <v>48</v>
      </c>
      <c r="F479" t="s">
        <v>9</v>
      </c>
      <c r="G479">
        <v>80111</v>
      </c>
      <c r="H479">
        <v>260.01</v>
      </c>
      <c r="I479">
        <v>104</v>
      </c>
      <c r="J479" t="s">
        <v>10</v>
      </c>
      <c r="K479">
        <v>6</v>
      </c>
      <c r="L479">
        <v>2</v>
      </c>
      <c r="M479">
        <f t="shared" si="21"/>
        <v>0</v>
      </c>
      <c r="N479">
        <f t="shared" si="22"/>
        <v>0</v>
      </c>
      <c r="O479">
        <f t="shared" si="23"/>
        <v>1</v>
      </c>
    </row>
    <row r="480" spans="1:15">
      <c r="A480" t="s">
        <v>983</v>
      </c>
      <c r="B480" t="s">
        <v>6</v>
      </c>
      <c r="C480">
        <v>1320</v>
      </c>
      <c r="D480" t="s">
        <v>984</v>
      </c>
      <c r="E480" t="s">
        <v>26</v>
      </c>
      <c r="F480" t="s">
        <v>9</v>
      </c>
      <c r="G480">
        <v>80226</v>
      </c>
      <c r="H480">
        <v>175.3</v>
      </c>
      <c r="I480">
        <v>100</v>
      </c>
      <c r="J480" t="s">
        <v>10</v>
      </c>
      <c r="K480">
        <v>6</v>
      </c>
      <c r="L480">
        <v>1</v>
      </c>
      <c r="M480">
        <f t="shared" si="21"/>
        <v>0</v>
      </c>
      <c r="N480">
        <f t="shared" si="22"/>
        <v>0</v>
      </c>
      <c r="O480">
        <f t="shared" si="23"/>
        <v>1</v>
      </c>
    </row>
    <row r="481" spans="1:15">
      <c r="A481" t="s">
        <v>985</v>
      </c>
      <c r="B481" t="s">
        <v>6</v>
      </c>
      <c r="C481">
        <v>1322</v>
      </c>
      <c r="D481" t="s">
        <v>986</v>
      </c>
      <c r="E481" t="s">
        <v>29</v>
      </c>
      <c r="F481" t="s">
        <v>9</v>
      </c>
      <c r="G481">
        <v>80004</v>
      </c>
      <c r="H481">
        <v>109.03</v>
      </c>
      <c r="I481">
        <v>108</v>
      </c>
      <c r="J481" t="s">
        <v>10</v>
      </c>
      <c r="K481">
        <v>4</v>
      </c>
      <c r="L481">
        <v>1</v>
      </c>
      <c r="M481">
        <f t="shared" si="21"/>
        <v>0</v>
      </c>
      <c r="N481">
        <f t="shared" si="22"/>
        <v>0</v>
      </c>
      <c r="O481">
        <f t="shared" si="23"/>
        <v>1</v>
      </c>
    </row>
    <row r="482" spans="1:15">
      <c r="A482" t="s">
        <v>987</v>
      </c>
      <c r="B482" t="s">
        <v>6</v>
      </c>
      <c r="C482">
        <v>1323</v>
      </c>
      <c r="D482" t="s">
        <v>988</v>
      </c>
      <c r="E482" t="s">
        <v>35</v>
      </c>
      <c r="F482" t="s">
        <v>9</v>
      </c>
      <c r="G482">
        <v>80017</v>
      </c>
      <c r="H482">
        <v>228.84</v>
      </c>
      <c r="I482">
        <v>105</v>
      </c>
      <c r="J482" t="s">
        <v>10</v>
      </c>
      <c r="K482">
        <v>4</v>
      </c>
      <c r="L482">
        <v>1</v>
      </c>
      <c r="M482">
        <f t="shared" si="21"/>
        <v>0</v>
      </c>
      <c r="N482">
        <f t="shared" si="22"/>
        <v>0</v>
      </c>
      <c r="O482">
        <f t="shared" si="23"/>
        <v>1</v>
      </c>
    </row>
    <row r="483" spans="1:15">
      <c r="A483" t="s">
        <v>989</v>
      </c>
      <c r="B483" t="s">
        <v>6</v>
      </c>
      <c r="C483">
        <v>1324</v>
      </c>
      <c r="D483" t="s">
        <v>990</v>
      </c>
      <c r="E483" t="s">
        <v>29</v>
      </c>
      <c r="F483" t="s">
        <v>9</v>
      </c>
      <c r="G483">
        <v>80003</v>
      </c>
      <c r="H483">
        <v>189.25</v>
      </c>
      <c r="I483">
        <v>106</v>
      </c>
      <c r="J483" t="s">
        <v>10</v>
      </c>
      <c r="K483">
        <v>8</v>
      </c>
      <c r="L483">
        <v>1</v>
      </c>
      <c r="M483">
        <f t="shared" si="21"/>
        <v>0</v>
      </c>
      <c r="N483">
        <f t="shared" si="22"/>
        <v>0</v>
      </c>
      <c r="O483">
        <f t="shared" si="23"/>
        <v>1</v>
      </c>
    </row>
    <row r="484" spans="1:15">
      <c r="A484" t="s">
        <v>991</v>
      </c>
      <c r="B484" t="s">
        <v>6</v>
      </c>
      <c r="C484">
        <v>1325</v>
      </c>
      <c r="D484" t="s">
        <v>992</v>
      </c>
      <c r="E484" t="s">
        <v>32</v>
      </c>
      <c r="F484" t="s">
        <v>9</v>
      </c>
      <c r="G484">
        <v>80021</v>
      </c>
      <c r="H484">
        <v>117.11</v>
      </c>
      <c r="I484">
        <v>109</v>
      </c>
      <c r="J484" t="s">
        <v>10</v>
      </c>
      <c r="K484">
        <v>2</v>
      </c>
      <c r="L484">
        <v>1</v>
      </c>
      <c r="M484">
        <f t="shared" si="21"/>
        <v>0</v>
      </c>
      <c r="N484">
        <f t="shared" si="22"/>
        <v>0</v>
      </c>
      <c r="O484">
        <f t="shared" si="23"/>
        <v>1</v>
      </c>
    </row>
    <row r="485" spans="1:15">
      <c r="A485" t="s">
        <v>993</v>
      </c>
      <c r="B485" t="s">
        <v>6</v>
      </c>
      <c r="C485">
        <v>1326</v>
      </c>
      <c r="D485" t="s">
        <v>994</v>
      </c>
      <c r="E485" t="s">
        <v>35</v>
      </c>
      <c r="F485" t="s">
        <v>9</v>
      </c>
      <c r="G485">
        <v>80013</v>
      </c>
      <c r="H485">
        <v>88.32</v>
      </c>
      <c r="I485">
        <v>104</v>
      </c>
      <c r="J485" t="s">
        <v>10</v>
      </c>
      <c r="K485">
        <v>8</v>
      </c>
      <c r="L485">
        <v>1</v>
      </c>
      <c r="M485">
        <f t="shared" si="21"/>
        <v>0</v>
      </c>
      <c r="N485">
        <f t="shared" si="22"/>
        <v>0</v>
      </c>
      <c r="O485">
        <f t="shared" si="23"/>
        <v>1</v>
      </c>
    </row>
    <row r="486" spans="1:15">
      <c r="A486" t="s">
        <v>995</v>
      </c>
      <c r="B486" t="s">
        <v>6</v>
      </c>
      <c r="C486">
        <v>1328</v>
      </c>
      <c r="D486" t="s">
        <v>996</v>
      </c>
      <c r="E486" t="s">
        <v>8</v>
      </c>
      <c r="F486" t="s">
        <v>9</v>
      </c>
      <c r="G486">
        <v>80212</v>
      </c>
      <c r="H486">
        <v>161.04</v>
      </c>
      <c r="I486">
        <v>103</v>
      </c>
      <c r="J486" t="s">
        <v>10</v>
      </c>
      <c r="K486">
        <v>4</v>
      </c>
      <c r="L486">
        <v>1</v>
      </c>
      <c r="M486">
        <f t="shared" si="21"/>
        <v>0</v>
      </c>
      <c r="N486">
        <f t="shared" si="22"/>
        <v>0</v>
      </c>
      <c r="O486">
        <f t="shared" si="23"/>
        <v>1</v>
      </c>
    </row>
    <row r="487" spans="1:15">
      <c r="A487" t="s">
        <v>997</v>
      </c>
      <c r="B487" t="s">
        <v>6</v>
      </c>
      <c r="C487">
        <v>1329</v>
      </c>
      <c r="D487" t="s">
        <v>998</v>
      </c>
      <c r="E487" t="s">
        <v>8</v>
      </c>
      <c r="F487" t="s">
        <v>9</v>
      </c>
      <c r="G487">
        <v>80247</v>
      </c>
      <c r="H487">
        <v>43.94</v>
      </c>
      <c r="I487">
        <v>100</v>
      </c>
      <c r="J487" t="s">
        <v>10</v>
      </c>
      <c r="K487">
        <v>1</v>
      </c>
      <c r="L487">
        <v>1</v>
      </c>
      <c r="M487">
        <f t="shared" si="21"/>
        <v>0</v>
      </c>
      <c r="N487">
        <f t="shared" si="22"/>
        <v>0</v>
      </c>
      <c r="O487">
        <f t="shared" si="23"/>
        <v>1</v>
      </c>
    </row>
    <row r="488" spans="1:15">
      <c r="A488" t="s">
        <v>999</v>
      </c>
      <c r="B488" t="s">
        <v>6</v>
      </c>
      <c r="C488">
        <v>1330</v>
      </c>
      <c r="D488" t="s">
        <v>1000</v>
      </c>
      <c r="E488" t="s">
        <v>700</v>
      </c>
      <c r="F488" t="s">
        <v>9</v>
      </c>
      <c r="G488">
        <v>80126</v>
      </c>
      <c r="H488">
        <v>104.15</v>
      </c>
      <c r="I488">
        <v>101</v>
      </c>
      <c r="J488" t="s">
        <v>10</v>
      </c>
      <c r="K488">
        <v>3</v>
      </c>
      <c r="L488">
        <v>1</v>
      </c>
      <c r="M488">
        <f t="shared" si="21"/>
        <v>0</v>
      </c>
      <c r="N488">
        <f t="shared" si="22"/>
        <v>0</v>
      </c>
      <c r="O488">
        <f t="shared" si="23"/>
        <v>1</v>
      </c>
    </row>
    <row r="489" spans="1:15">
      <c r="A489" t="s">
        <v>1001</v>
      </c>
      <c r="B489" t="s">
        <v>6</v>
      </c>
      <c r="C489">
        <v>1331</v>
      </c>
      <c r="D489" t="s">
        <v>1002</v>
      </c>
      <c r="E489" t="s">
        <v>97</v>
      </c>
      <c r="F489" t="s">
        <v>9</v>
      </c>
      <c r="G489">
        <v>80123</v>
      </c>
      <c r="H489">
        <v>148.63999999999999</v>
      </c>
      <c r="I489">
        <v>101</v>
      </c>
      <c r="J489" t="s">
        <v>10</v>
      </c>
      <c r="K489">
        <v>4</v>
      </c>
      <c r="L489">
        <v>1</v>
      </c>
      <c r="M489">
        <f t="shared" si="21"/>
        <v>0</v>
      </c>
      <c r="N489">
        <f t="shared" si="22"/>
        <v>0</v>
      </c>
      <c r="O489">
        <f t="shared" si="23"/>
        <v>1</v>
      </c>
    </row>
    <row r="490" spans="1:15">
      <c r="A490" t="s">
        <v>1003</v>
      </c>
      <c r="B490" t="s">
        <v>6</v>
      </c>
      <c r="C490">
        <v>1332</v>
      </c>
      <c r="D490" t="s">
        <v>1004</v>
      </c>
      <c r="E490" t="s">
        <v>8</v>
      </c>
      <c r="F490" t="s">
        <v>9</v>
      </c>
      <c r="G490">
        <v>80221</v>
      </c>
      <c r="H490">
        <v>151.68</v>
      </c>
      <c r="I490">
        <v>106</v>
      </c>
      <c r="J490" t="s">
        <v>10</v>
      </c>
      <c r="K490">
        <v>8</v>
      </c>
      <c r="L490">
        <v>1</v>
      </c>
      <c r="M490">
        <f t="shared" si="21"/>
        <v>0</v>
      </c>
      <c r="N490">
        <f t="shared" si="22"/>
        <v>0</v>
      </c>
      <c r="O490">
        <f t="shared" si="23"/>
        <v>1</v>
      </c>
    </row>
    <row r="491" spans="1:15">
      <c r="A491" t="s">
        <v>1005</v>
      </c>
      <c r="B491" t="s">
        <v>6</v>
      </c>
      <c r="C491">
        <v>1333</v>
      </c>
      <c r="D491" t="s">
        <v>1006</v>
      </c>
      <c r="E491" t="s">
        <v>29</v>
      </c>
      <c r="F491" t="s">
        <v>9</v>
      </c>
      <c r="G491">
        <v>80005</v>
      </c>
      <c r="H491">
        <v>225.38</v>
      </c>
      <c r="I491">
        <v>108</v>
      </c>
      <c r="J491" t="s">
        <v>10</v>
      </c>
      <c r="K491">
        <v>1</v>
      </c>
      <c r="L491">
        <v>1</v>
      </c>
      <c r="M491">
        <f t="shared" si="21"/>
        <v>0</v>
      </c>
      <c r="N491">
        <f t="shared" si="22"/>
        <v>0</v>
      </c>
      <c r="O491">
        <f t="shared" si="23"/>
        <v>1</v>
      </c>
    </row>
    <row r="492" spans="1:15">
      <c r="A492" t="s">
        <v>1007</v>
      </c>
      <c r="B492" t="s">
        <v>6</v>
      </c>
      <c r="C492">
        <v>1334</v>
      </c>
      <c r="D492" t="s">
        <v>1008</v>
      </c>
      <c r="E492" t="s">
        <v>77</v>
      </c>
      <c r="F492" t="s">
        <v>9</v>
      </c>
      <c r="G492">
        <v>80031</v>
      </c>
      <c r="H492">
        <v>125.57</v>
      </c>
      <c r="I492">
        <v>109</v>
      </c>
      <c r="J492" t="s">
        <v>14</v>
      </c>
      <c r="K492">
        <v>5</v>
      </c>
      <c r="L492">
        <v>1</v>
      </c>
      <c r="M492">
        <f t="shared" si="21"/>
        <v>0</v>
      </c>
      <c r="N492">
        <f t="shared" si="22"/>
        <v>0</v>
      </c>
      <c r="O492">
        <f t="shared" si="23"/>
        <v>1</v>
      </c>
    </row>
    <row r="493" spans="1:15">
      <c r="A493" t="s">
        <v>1009</v>
      </c>
      <c r="B493" t="s">
        <v>6</v>
      </c>
      <c r="C493">
        <v>1335</v>
      </c>
      <c r="D493" t="s">
        <v>1010</v>
      </c>
      <c r="E493" t="s">
        <v>29</v>
      </c>
      <c r="F493" t="s">
        <v>9</v>
      </c>
      <c r="G493">
        <v>80005</v>
      </c>
      <c r="H493">
        <v>209.94</v>
      </c>
      <c r="I493">
        <v>103</v>
      </c>
      <c r="J493" t="s">
        <v>10</v>
      </c>
      <c r="K493">
        <v>7</v>
      </c>
      <c r="L493">
        <v>1</v>
      </c>
      <c r="M493">
        <f t="shared" si="21"/>
        <v>0</v>
      </c>
      <c r="N493">
        <f t="shared" si="22"/>
        <v>0</v>
      </c>
      <c r="O493">
        <f t="shared" si="23"/>
        <v>1</v>
      </c>
    </row>
    <row r="494" spans="1:15">
      <c r="A494" t="s">
        <v>596</v>
      </c>
      <c r="B494" t="s">
        <v>6</v>
      </c>
      <c r="C494">
        <v>1336</v>
      </c>
      <c r="D494" t="s">
        <v>1011</v>
      </c>
      <c r="E494" t="s">
        <v>8</v>
      </c>
      <c r="F494" t="s">
        <v>9</v>
      </c>
      <c r="G494">
        <v>80249</v>
      </c>
      <c r="H494">
        <v>234.52</v>
      </c>
      <c r="I494">
        <v>105</v>
      </c>
      <c r="J494" t="s">
        <v>10</v>
      </c>
      <c r="K494">
        <v>5</v>
      </c>
      <c r="L494">
        <v>1</v>
      </c>
      <c r="M494">
        <f t="shared" si="21"/>
        <v>0</v>
      </c>
      <c r="N494">
        <f t="shared" si="22"/>
        <v>0</v>
      </c>
      <c r="O494">
        <f t="shared" si="23"/>
        <v>1</v>
      </c>
    </row>
    <row r="495" spans="1:15">
      <c r="A495" t="s">
        <v>1012</v>
      </c>
      <c r="B495" t="s">
        <v>6</v>
      </c>
      <c r="C495">
        <v>1337</v>
      </c>
      <c r="D495" t="s">
        <v>1013</v>
      </c>
      <c r="E495" t="s">
        <v>8</v>
      </c>
      <c r="F495" t="s">
        <v>9</v>
      </c>
      <c r="G495">
        <v>80209</v>
      </c>
      <c r="H495">
        <v>65.78</v>
      </c>
      <c r="I495">
        <v>106</v>
      </c>
      <c r="J495" t="s">
        <v>10</v>
      </c>
      <c r="K495">
        <v>3</v>
      </c>
      <c r="L495">
        <v>1</v>
      </c>
      <c r="M495">
        <f t="shared" si="21"/>
        <v>0</v>
      </c>
      <c r="N495">
        <f t="shared" si="22"/>
        <v>0</v>
      </c>
      <c r="O495">
        <f t="shared" si="23"/>
        <v>1</v>
      </c>
    </row>
    <row r="496" spans="1:15">
      <c r="A496" t="s">
        <v>1014</v>
      </c>
      <c r="B496" t="s">
        <v>6</v>
      </c>
      <c r="C496">
        <v>1338</v>
      </c>
      <c r="D496" t="s">
        <v>1015</v>
      </c>
      <c r="E496" t="s">
        <v>35</v>
      </c>
      <c r="F496" t="s">
        <v>9</v>
      </c>
      <c r="G496">
        <v>80017</v>
      </c>
      <c r="H496">
        <v>195.81</v>
      </c>
      <c r="I496">
        <v>102</v>
      </c>
      <c r="J496" t="s">
        <v>10</v>
      </c>
      <c r="K496">
        <v>2</v>
      </c>
      <c r="L496">
        <v>1</v>
      </c>
      <c r="M496">
        <f t="shared" si="21"/>
        <v>0</v>
      </c>
      <c r="N496">
        <f t="shared" si="22"/>
        <v>0</v>
      </c>
      <c r="O496">
        <f t="shared" si="23"/>
        <v>1</v>
      </c>
    </row>
    <row r="497" spans="1:15">
      <c r="A497" t="s">
        <v>1016</v>
      </c>
      <c r="B497" t="s">
        <v>6</v>
      </c>
      <c r="C497">
        <v>1344</v>
      </c>
      <c r="D497" t="s">
        <v>1017</v>
      </c>
      <c r="E497" t="s">
        <v>35</v>
      </c>
      <c r="F497" t="s">
        <v>9</v>
      </c>
      <c r="G497">
        <v>80015</v>
      </c>
      <c r="H497">
        <v>185.88</v>
      </c>
      <c r="I497">
        <v>104</v>
      </c>
      <c r="J497" t="s">
        <v>10</v>
      </c>
      <c r="K497">
        <v>6</v>
      </c>
      <c r="L497">
        <v>2</v>
      </c>
      <c r="M497">
        <f t="shared" si="21"/>
        <v>0</v>
      </c>
      <c r="N497">
        <f t="shared" si="22"/>
        <v>0</v>
      </c>
      <c r="O497">
        <f t="shared" si="23"/>
        <v>1</v>
      </c>
    </row>
    <row r="498" spans="1:15">
      <c r="A498" t="s">
        <v>1018</v>
      </c>
      <c r="B498" t="s">
        <v>6</v>
      </c>
      <c r="C498">
        <v>1346</v>
      </c>
      <c r="D498" t="s">
        <v>1019</v>
      </c>
      <c r="E498" t="s">
        <v>35</v>
      </c>
      <c r="F498" t="s">
        <v>9</v>
      </c>
      <c r="G498">
        <v>80017</v>
      </c>
      <c r="H498">
        <v>166.9</v>
      </c>
      <c r="I498">
        <v>105</v>
      </c>
      <c r="J498" t="s">
        <v>10</v>
      </c>
      <c r="K498">
        <v>8</v>
      </c>
      <c r="L498">
        <v>4</v>
      </c>
      <c r="M498">
        <f t="shared" si="21"/>
        <v>0</v>
      </c>
      <c r="N498">
        <f t="shared" si="22"/>
        <v>0</v>
      </c>
      <c r="O498">
        <f t="shared" si="23"/>
        <v>1</v>
      </c>
    </row>
    <row r="499" spans="1:15">
      <c r="A499" t="s">
        <v>1020</v>
      </c>
      <c r="B499" t="s">
        <v>6</v>
      </c>
      <c r="C499">
        <v>1351</v>
      </c>
      <c r="D499" t="s">
        <v>1021</v>
      </c>
      <c r="E499" t="s">
        <v>8</v>
      </c>
      <c r="F499" t="s">
        <v>9</v>
      </c>
      <c r="G499">
        <v>80219</v>
      </c>
      <c r="H499">
        <v>35.89</v>
      </c>
      <c r="I499">
        <v>106</v>
      </c>
      <c r="J499" t="s">
        <v>10</v>
      </c>
      <c r="K499">
        <v>5</v>
      </c>
      <c r="L499">
        <v>1</v>
      </c>
      <c r="M499">
        <f t="shared" si="21"/>
        <v>0</v>
      </c>
      <c r="N499">
        <f t="shared" si="22"/>
        <v>0</v>
      </c>
      <c r="O499">
        <f t="shared" si="23"/>
        <v>1</v>
      </c>
    </row>
    <row r="500" spans="1:15">
      <c r="A500" t="s">
        <v>1022</v>
      </c>
      <c r="B500" t="s">
        <v>6</v>
      </c>
      <c r="C500">
        <v>1352</v>
      </c>
      <c r="D500" t="s">
        <v>1023</v>
      </c>
      <c r="E500" t="s">
        <v>35</v>
      </c>
      <c r="F500" t="s">
        <v>9</v>
      </c>
      <c r="G500">
        <v>80014</v>
      </c>
      <c r="H500">
        <v>199.33</v>
      </c>
      <c r="I500">
        <v>105</v>
      </c>
      <c r="J500" t="s">
        <v>10</v>
      </c>
      <c r="K500">
        <v>8</v>
      </c>
      <c r="L500">
        <v>3</v>
      </c>
      <c r="M500">
        <f t="shared" si="21"/>
        <v>0</v>
      </c>
      <c r="N500">
        <f t="shared" si="22"/>
        <v>0</v>
      </c>
      <c r="O500">
        <f t="shared" si="23"/>
        <v>1</v>
      </c>
    </row>
    <row r="501" spans="1:15">
      <c r="A501" t="s">
        <v>1024</v>
      </c>
      <c r="B501" t="s">
        <v>6</v>
      </c>
      <c r="C501">
        <v>1354</v>
      </c>
      <c r="D501" t="s">
        <v>1025</v>
      </c>
      <c r="E501" t="s">
        <v>35</v>
      </c>
      <c r="F501" t="s">
        <v>9</v>
      </c>
      <c r="G501">
        <v>80014</v>
      </c>
      <c r="H501">
        <v>226.36</v>
      </c>
      <c r="I501">
        <v>105</v>
      </c>
      <c r="J501" t="s">
        <v>14</v>
      </c>
      <c r="K501">
        <v>3</v>
      </c>
      <c r="L501">
        <v>4</v>
      </c>
      <c r="M501">
        <f t="shared" si="21"/>
        <v>0</v>
      </c>
      <c r="N501">
        <f t="shared" si="22"/>
        <v>0</v>
      </c>
      <c r="O501">
        <f t="shared" si="23"/>
        <v>1</v>
      </c>
    </row>
    <row r="502" spans="1:15">
      <c r="A502" t="s">
        <v>1026</v>
      </c>
      <c r="B502" t="s">
        <v>6</v>
      </c>
      <c r="C502">
        <v>1355</v>
      </c>
      <c r="D502" t="s">
        <v>1027</v>
      </c>
      <c r="E502" t="s">
        <v>8</v>
      </c>
      <c r="F502" t="s">
        <v>9</v>
      </c>
      <c r="G502">
        <v>80224</v>
      </c>
      <c r="H502">
        <v>203.67</v>
      </c>
      <c r="I502">
        <v>105</v>
      </c>
      <c r="J502" t="s">
        <v>10</v>
      </c>
      <c r="K502">
        <v>1</v>
      </c>
      <c r="L502">
        <v>1</v>
      </c>
      <c r="M502">
        <f t="shared" si="21"/>
        <v>0</v>
      </c>
      <c r="N502">
        <f t="shared" si="22"/>
        <v>0</v>
      </c>
      <c r="O502">
        <f t="shared" si="23"/>
        <v>1</v>
      </c>
    </row>
    <row r="503" spans="1:15">
      <c r="A503" t="s">
        <v>1028</v>
      </c>
      <c r="B503" t="s">
        <v>6</v>
      </c>
      <c r="C503">
        <v>1358</v>
      </c>
      <c r="D503" t="s">
        <v>1029</v>
      </c>
      <c r="E503" t="s">
        <v>8</v>
      </c>
      <c r="F503" t="s">
        <v>9</v>
      </c>
      <c r="G503">
        <v>80231</v>
      </c>
      <c r="H503">
        <v>199.59</v>
      </c>
      <c r="I503">
        <v>100</v>
      </c>
      <c r="J503" t="s">
        <v>10</v>
      </c>
      <c r="K503">
        <v>4</v>
      </c>
      <c r="L503">
        <v>2</v>
      </c>
      <c r="M503">
        <f t="shared" si="21"/>
        <v>0</v>
      </c>
      <c r="N503">
        <f t="shared" si="22"/>
        <v>0</v>
      </c>
      <c r="O503">
        <f t="shared" si="23"/>
        <v>1</v>
      </c>
    </row>
    <row r="504" spans="1:15">
      <c r="A504" t="s">
        <v>1030</v>
      </c>
      <c r="B504" t="s">
        <v>6</v>
      </c>
      <c r="C504">
        <v>1364</v>
      </c>
      <c r="D504" t="s">
        <v>1031</v>
      </c>
      <c r="E504" t="s">
        <v>8</v>
      </c>
      <c r="F504" t="s">
        <v>9</v>
      </c>
      <c r="G504">
        <v>80219</v>
      </c>
      <c r="H504">
        <v>122.24</v>
      </c>
      <c r="I504">
        <v>106</v>
      </c>
      <c r="J504" t="s">
        <v>10</v>
      </c>
      <c r="K504">
        <v>5</v>
      </c>
      <c r="L504">
        <v>2</v>
      </c>
      <c r="M504">
        <f t="shared" si="21"/>
        <v>0</v>
      </c>
      <c r="N504">
        <f t="shared" si="22"/>
        <v>0</v>
      </c>
      <c r="O504">
        <f t="shared" si="23"/>
        <v>1</v>
      </c>
    </row>
    <row r="505" spans="1:15">
      <c r="A505" t="s">
        <v>1032</v>
      </c>
      <c r="B505" t="s">
        <v>6</v>
      </c>
      <c r="C505">
        <v>1365</v>
      </c>
      <c r="D505" t="s">
        <v>1033</v>
      </c>
      <c r="E505" t="s">
        <v>26</v>
      </c>
      <c r="F505" t="s">
        <v>9</v>
      </c>
      <c r="G505">
        <v>80227</v>
      </c>
      <c r="H505">
        <v>268.97000000000003</v>
      </c>
      <c r="I505">
        <v>101</v>
      </c>
      <c r="J505" t="s">
        <v>10</v>
      </c>
      <c r="K505">
        <v>7</v>
      </c>
      <c r="L505">
        <v>1</v>
      </c>
      <c r="M505">
        <f t="shared" si="21"/>
        <v>0</v>
      </c>
      <c r="N505">
        <f t="shared" si="22"/>
        <v>0</v>
      </c>
      <c r="O505">
        <f t="shared" si="23"/>
        <v>1</v>
      </c>
    </row>
    <row r="506" spans="1:15">
      <c r="A506" t="s">
        <v>1034</v>
      </c>
      <c r="B506" t="s">
        <v>6</v>
      </c>
      <c r="C506">
        <v>1369</v>
      </c>
      <c r="D506" t="s">
        <v>1035</v>
      </c>
      <c r="E506" t="s">
        <v>8</v>
      </c>
      <c r="F506" t="s">
        <v>9</v>
      </c>
      <c r="G506">
        <v>80220</v>
      </c>
      <c r="H506">
        <v>237.74</v>
      </c>
      <c r="I506">
        <v>106</v>
      </c>
      <c r="J506" t="s">
        <v>10</v>
      </c>
      <c r="K506">
        <v>4</v>
      </c>
      <c r="L506">
        <v>1</v>
      </c>
      <c r="M506">
        <f t="shared" si="21"/>
        <v>0</v>
      </c>
      <c r="N506">
        <f t="shared" si="22"/>
        <v>0</v>
      </c>
      <c r="O506">
        <f t="shared" si="23"/>
        <v>1</v>
      </c>
    </row>
    <row r="507" spans="1:15">
      <c r="A507" t="s">
        <v>1036</v>
      </c>
      <c r="B507" t="s">
        <v>6</v>
      </c>
      <c r="C507">
        <v>1374</v>
      </c>
      <c r="D507" t="s">
        <v>1037</v>
      </c>
      <c r="E507" t="s">
        <v>29</v>
      </c>
      <c r="F507" t="s">
        <v>9</v>
      </c>
      <c r="G507">
        <v>80003</v>
      </c>
      <c r="H507">
        <v>218.29</v>
      </c>
      <c r="I507">
        <v>103</v>
      </c>
      <c r="J507" t="s">
        <v>10</v>
      </c>
      <c r="K507">
        <v>3</v>
      </c>
      <c r="L507">
        <v>3</v>
      </c>
      <c r="M507">
        <f t="shared" si="21"/>
        <v>0</v>
      </c>
      <c r="N507">
        <f t="shared" si="22"/>
        <v>0</v>
      </c>
      <c r="O507">
        <f t="shared" si="23"/>
        <v>1</v>
      </c>
    </row>
    <row r="508" spans="1:15">
      <c r="A508" t="s">
        <v>1038</v>
      </c>
      <c r="B508" t="s">
        <v>6</v>
      </c>
      <c r="C508">
        <v>1375</v>
      </c>
      <c r="D508" t="s">
        <v>1039</v>
      </c>
      <c r="E508" t="s">
        <v>8</v>
      </c>
      <c r="F508" t="s">
        <v>9</v>
      </c>
      <c r="G508">
        <v>80229</v>
      </c>
      <c r="H508">
        <v>173.18</v>
      </c>
      <c r="I508">
        <v>109</v>
      </c>
      <c r="J508" t="s">
        <v>10</v>
      </c>
      <c r="K508">
        <v>6</v>
      </c>
      <c r="L508">
        <v>1</v>
      </c>
      <c r="M508">
        <f t="shared" si="21"/>
        <v>0</v>
      </c>
      <c r="N508">
        <f t="shared" si="22"/>
        <v>0</v>
      </c>
      <c r="O508">
        <f t="shared" si="23"/>
        <v>1</v>
      </c>
    </row>
    <row r="509" spans="1:15">
      <c r="A509" t="s">
        <v>1040</v>
      </c>
      <c r="B509" t="s">
        <v>6</v>
      </c>
      <c r="C509">
        <v>1376</v>
      </c>
      <c r="D509" t="s">
        <v>1041</v>
      </c>
      <c r="E509" t="s">
        <v>316</v>
      </c>
      <c r="F509" t="s">
        <v>9</v>
      </c>
      <c r="G509">
        <v>80401</v>
      </c>
      <c r="H509">
        <v>57.75</v>
      </c>
      <c r="I509">
        <v>106</v>
      </c>
      <c r="J509" t="s">
        <v>10</v>
      </c>
      <c r="K509">
        <v>5</v>
      </c>
      <c r="L509">
        <v>1</v>
      </c>
      <c r="M509">
        <f t="shared" si="21"/>
        <v>0</v>
      </c>
      <c r="N509">
        <f t="shared" si="22"/>
        <v>0</v>
      </c>
      <c r="O509">
        <f t="shared" si="23"/>
        <v>1</v>
      </c>
    </row>
    <row r="510" spans="1:15">
      <c r="A510" t="s">
        <v>1042</v>
      </c>
      <c r="B510" t="s">
        <v>6</v>
      </c>
      <c r="C510">
        <v>1379</v>
      </c>
      <c r="D510" t="s">
        <v>1043</v>
      </c>
      <c r="E510" t="s">
        <v>77</v>
      </c>
      <c r="F510" t="s">
        <v>9</v>
      </c>
      <c r="G510">
        <v>80020</v>
      </c>
      <c r="H510">
        <v>100.59</v>
      </c>
      <c r="I510">
        <v>109</v>
      </c>
      <c r="J510" t="s">
        <v>14</v>
      </c>
      <c r="K510">
        <v>5</v>
      </c>
      <c r="L510">
        <v>1</v>
      </c>
      <c r="M510">
        <f t="shared" si="21"/>
        <v>0</v>
      </c>
      <c r="N510">
        <f t="shared" si="22"/>
        <v>0</v>
      </c>
      <c r="O510">
        <f t="shared" si="23"/>
        <v>1</v>
      </c>
    </row>
    <row r="511" spans="1:15">
      <c r="A511" t="s">
        <v>1044</v>
      </c>
      <c r="B511" t="s">
        <v>6</v>
      </c>
      <c r="C511">
        <v>1380</v>
      </c>
      <c r="D511" t="s">
        <v>1045</v>
      </c>
      <c r="E511" t="s">
        <v>8</v>
      </c>
      <c r="F511" t="s">
        <v>9</v>
      </c>
      <c r="G511">
        <v>80220</v>
      </c>
      <c r="H511">
        <v>172.36</v>
      </c>
      <c r="I511">
        <v>100</v>
      </c>
      <c r="J511" t="s">
        <v>10</v>
      </c>
      <c r="K511">
        <v>1</v>
      </c>
      <c r="L511">
        <v>1</v>
      </c>
      <c r="M511">
        <f t="shared" si="21"/>
        <v>0</v>
      </c>
      <c r="N511">
        <f t="shared" si="22"/>
        <v>0</v>
      </c>
      <c r="O511">
        <f t="shared" si="23"/>
        <v>1</v>
      </c>
    </row>
    <row r="512" spans="1:15">
      <c r="A512" t="s">
        <v>1046</v>
      </c>
      <c r="B512" t="s">
        <v>6</v>
      </c>
      <c r="C512">
        <v>1381</v>
      </c>
      <c r="D512" t="s">
        <v>1047</v>
      </c>
      <c r="E512" t="s">
        <v>8</v>
      </c>
      <c r="F512" t="s">
        <v>9</v>
      </c>
      <c r="G512">
        <v>80222</v>
      </c>
      <c r="H512">
        <v>146.27000000000001</v>
      </c>
      <c r="I512">
        <v>106</v>
      </c>
      <c r="J512" t="s">
        <v>14</v>
      </c>
      <c r="K512">
        <v>6</v>
      </c>
      <c r="L512">
        <v>1</v>
      </c>
      <c r="M512">
        <f t="shared" si="21"/>
        <v>0</v>
      </c>
      <c r="N512">
        <f t="shared" si="22"/>
        <v>0</v>
      </c>
      <c r="O512">
        <f t="shared" si="23"/>
        <v>1</v>
      </c>
    </row>
    <row r="513" spans="1:15">
      <c r="A513" t="s">
        <v>1048</v>
      </c>
      <c r="B513" t="s">
        <v>6</v>
      </c>
      <c r="C513">
        <v>1383</v>
      </c>
      <c r="D513" t="s">
        <v>1049</v>
      </c>
      <c r="E513" t="s">
        <v>35</v>
      </c>
      <c r="F513" t="s">
        <v>9</v>
      </c>
      <c r="G513">
        <v>80016</v>
      </c>
      <c r="H513">
        <v>134.27000000000001</v>
      </c>
      <c r="I513">
        <v>102</v>
      </c>
      <c r="J513" t="s">
        <v>10</v>
      </c>
      <c r="K513">
        <v>4</v>
      </c>
      <c r="L513">
        <v>3</v>
      </c>
      <c r="M513">
        <f t="shared" si="21"/>
        <v>0</v>
      </c>
      <c r="N513">
        <f t="shared" si="22"/>
        <v>0</v>
      </c>
      <c r="O513">
        <f t="shared" si="23"/>
        <v>1</v>
      </c>
    </row>
    <row r="514" spans="1:15">
      <c r="A514" t="s">
        <v>1050</v>
      </c>
      <c r="B514" t="s">
        <v>6</v>
      </c>
      <c r="C514">
        <v>1386</v>
      </c>
      <c r="D514" t="s">
        <v>1051</v>
      </c>
      <c r="E514" t="s">
        <v>97</v>
      </c>
      <c r="F514" t="s">
        <v>9</v>
      </c>
      <c r="G514">
        <v>80123</v>
      </c>
      <c r="H514">
        <v>267.60000000000002</v>
      </c>
      <c r="I514">
        <v>106</v>
      </c>
      <c r="J514" t="s">
        <v>10</v>
      </c>
      <c r="K514">
        <v>3</v>
      </c>
      <c r="L514">
        <v>4</v>
      </c>
      <c r="M514">
        <f t="shared" si="21"/>
        <v>0</v>
      </c>
      <c r="N514">
        <f t="shared" si="22"/>
        <v>0</v>
      </c>
      <c r="O514">
        <f t="shared" si="23"/>
        <v>1</v>
      </c>
    </row>
    <row r="515" spans="1:15">
      <c r="A515" t="s">
        <v>1052</v>
      </c>
      <c r="B515" t="s">
        <v>6</v>
      </c>
      <c r="C515">
        <v>1393</v>
      </c>
      <c r="D515" t="s">
        <v>1053</v>
      </c>
      <c r="E515" t="s">
        <v>97</v>
      </c>
      <c r="F515" t="s">
        <v>9</v>
      </c>
      <c r="G515">
        <v>80120</v>
      </c>
      <c r="H515">
        <v>226.79</v>
      </c>
      <c r="I515">
        <v>100</v>
      </c>
      <c r="J515" t="s">
        <v>10</v>
      </c>
      <c r="K515">
        <v>5</v>
      </c>
      <c r="L515">
        <v>1</v>
      </c>
      <c r="M515">
        <f t="shared" ref="M515:M578" si="24">IF(B515="Loyalty Club and Credit Card", 1,0)</f>
        <v>0</v>
      </c>
      <c r="N515">
        <f t="shared" ref="N515:N578" si="25">IF(B515="Loyalty Club Only", 1,0)</f>
        <v>0</v>
      </c>
      <c r="O515">
        <f t="shared" ref="O515:O578" si="26">IF(B515="Store Mailing List", 1,0)</f>
        <v>1</v>
      </c>
    </row>
    <row r="516" spans="1:15">
      <c r="A516" t="s">
        <v>1054</v>
      </c>
      <c r="B516" t="s">
        <v>6</v>
      </c>
      <c r="C516">
        <v>1394</v>
      </c>
      <c r="D516" t="s">
        <v>1055</v>
      </c>
      <c r="E516" t="s">
        <v>8</v>
      </c>
      <c r="F516" t="s">
        <v>9</v>
      </c>
      <c r="G516">
        <v>80204</v>
      </c>
      <c r="H516">
        <v>10.220000000000001</v>
      </c>
      <c r="I516">
        <v>108</v>
      </c>
      <c r="J516" t="s">
        <v>14</v>
      </c>
      <c r="K516">
        <v>4</v>
      </c>
      <c r="L516">
        <v>1</v>
      </c>
      <c r="M516">
        <f t="shared" si="24"/>
        <v>0</v>
      </c>
      <c r="N516">
        <f t="shared" si="25"/>
        <v>0</v>
      </c>
      <c r="O516">
        <f t="shared" si="26"/>
        <v>1</v>
      </c>
    </row>
    <row r="517" spans="1:15">
      <c r="A517" t="s">
        <v>1056</v>
      </c>
      <c r="B517" t="s">
        <v>6</v>
      </c>
      <c r="C517">
        <v>1395</v>
      </c>
      <c r="D517" t="s">
        <v>1057</v>
      </c>
      <c r="E517" t="s">
        <v>77</v>
      </c>
      <c r="F517" t="s">
        <v>9</v>
      </c>
      <c r="G517">
        <v>80031</v>
      </c>
      <c r="H517">
        <v>265.87</v>
      </c>
      <c r="I517">
        <v>108</v>
      </c>
      <c r="J517" t="s">
        <v>10</v>
      </c>
      <c r="K517">
        <v>4</v>
      </c>
      <c r="L517">
        <v>1</v>
      </c>
      <c r="M517">
        <f t="shared" si="24"/>
        <v>0</v>
      </c>
      <c r="N517">
        <f t="shared" si="25"/>
        <v>0</v>
      </c>
      <c r="O517">
        <f t="shared" si="26"/>
        <v>1</v>
      </c>
    </row>
    <row r="518" spans="1:15">
      <c r="A518" t="s">
        <v>1058</v>
      </c>
      <c r="B518" t="s">
        <v>6</v>
      </c>
      <c r="C518">
        <v>1396</v>
      </c>
      <c r="D518" t="s">
        <v>1059</v>
      </c>
      <c r="E518" t="s">
        <v>32</v>
      </c>
      <c r="F518" t="s">
        <v>9</v>
      </c>
      <c r="G518">
        <v>80020</v>
      </c>
      <c r="H518">
        <v>140.01</v>
      </c>
      <c r="I518">
        <v>109</v>
      </c>
      <c r="J518" t="s">
        <v>10</v>
      </c>
      <c r="K518">
        <v>8</v>
      </c>
      <c r="L518">
        <v>1</v>
      </c>
      <c r="M518">
        <f t="shared" si="24"/>
        <v>0</v>
      </c>
      <c r="N518">
        <f t="shared" si="25"/>
        <v>0</v>
      </c>
      <c r="O518">
        <f t="shared" si="26"/>
        <v>1</v>
      </c>
    </row>
    <row r="519" spans="1:15">
      <c r="A519" t="s">
        <v>1060</v>
      </c>
      <c r="B519" t="s">
        <v>6</v>
      </c>
      <c r="C519">
        <v>1398</v>
      </c>
      <c r="D519" t="s">
        <v>1061</v>
      </c>
      <c r="E519" t="s">
        <v>35</v>
      </c>
      <c r="F519" t="s">
        <v>9</v>
      </c>
      <c r="G519">
        <v>80012</v>
      </c>
      <c r="H519">
        <v>81.86</v>
      </c>
      <c r="I519">
        <v>100</v>
      </c>
      <c r="J519" t="s">
        <v>10</v>
      </c>
      <c r="K519">
        <v>2</v>
      </c>
      <c r="L519">
        <v>1</v>
      </c>
      <c r="M519">
        <f t="shared" si="24"/>
        <v>0</v>
      </c>
      <c r="N519">
        <f t="shared" si="25"/>
        <v>0</v>
      </c>
      <c r="O519">
        <f t="shared" si="26"/>
        <v>1</v>
      </c>
    </row>
    <row r="520" spans="1:15">
      <c r="A520" t="s">
        <v>1062</v>
      </c>
      <c r="B520" t="s">
        <v>6</v>
      </c>
      <c r="C520">
        <v>1399</v>
      </c>
      <c r="D520" t="s">
        <v>1063</v>
      </c>
      <c r="E520" t="s">
        <v>8</v>
      </c>
      <c r="F520" t="s">
        <v>9</v>
      </c>
      <c r="G520">
        <v>80237</v>
      </c>
      <c r="H520">
        <v>170.77</v>
      </c>
      <c r="I520">
        <v>104</v>
      </c>
      <c r="J520" t="s">
        <v>10</v>
      </c>
      <c r="K520">
        <v>2</v>
      </c>
      <c r="L520">
        <v>1</v>
      </c>
      <c r="M520">
        <f t="shared" si="24"/>
        <v>0</v>
      </c>
      <c r="N520">
        <f t="shared" si="25"/>
        <v>0</v>
      </c>
      <c r="O520">
        <f t="shared" si="26"/>
        <v>1</v>
      </c>
    </row>
    <row r="521" spans="1:15">
      <c r="A521" t="s">
        <v>1064</v>
      </c>
      <c r="B521" t="s">
        <v>6</v>
      </c>
      <c r="C521">
        <v>1401</v>
      </c>
      <c r="D521" t="s">
        <v>1065</v>
      </c>
      <c r="E521" t="s">
        <v>32</v>
      </c>
      <c r="F521" t="s">
        <v>9</v>
      </c>
      <c r="G521">
        <v>80020</v>
      </c>
      <c r="H521">
        <v>109.33</v>
      </c>
      <c r="I521">
        <v>103</v>
      </c>
      <c r="J521" t="s">
        <v>10</v>
      </c>
      <c r="K521">
        <v>2</v>
      </c>
      <c r="L521">
        <v>1</v>
      </c>
      <c r="M521">
        <f t="shared" si="24"/>
        <v>0</v>
      </c>
      <c r="N521">
        <f t="shared" si="25"/>
        <v>0</v>
      </c>
      <c r="O521">
        <f t="shared" si="26"/>
        <v>1</v>
      </c>
    </row>
    <row r="522" spans="1:15">
      <c r="A522" t="s">
        <v>1066</v>
      </c>
      <c r="B522" t="s">
        <v>6</v>
      </c>
      <c r="C522">
        <v>1403</v>
      </c>
      <c r="D522" t="s">
        <v>1067</v>
      </c>
      <c r="E522" t="s">
        <v>32</v>
      </c>
      <c r="F522" t="s">
        <v>9</v>
      </c>
      <c r="G522">
        <v>80023</v>
      </c>
      <c r="H522">
        <v>90.39</v>
      </c>
      <c r="I522">
        <v>109</v>
      </c>
      <c r="J522" t="s">
        <v>10</v>
      </c>
      <c r="K522">
        <v>3</v>
      </c>
      <c r="L522">
        <v>1</v>
      </c>
      <c r="M522">
        <f t="shared" si="24"/>
        <v>0</v>
      </c>
      <c r="N522">
        <f t="shared" si="25"/>
        <v>0</v>
      </c>
      <c r="O522">
        <f t="shared" si="26"/>
        <v>1</v>
      </c>
    </row>
    <row r="523" spans="1:15">
      <c r="A523" t="s">
        <v>1068</v>
      </c>
      <c r="B523" t="s">
        <v>6</v>
      </c>
      <c r="C523">
        <v>1406</v>
      </c>
      <c r="D523" t="s">
        <v>1069</v>
      </c>
      <c r="E523" t="s">
        <v>35</v>
      </c>
      <c r="F523" t="s">
        <v>9</v>
      </c>
      <c r="G523">
        <v>80015</v>
      </c>
      <c r="H523">
        <v>112.67</v>
      </c>
      <c r="I523">
        <v>104</v>
      </c>
      <c r="J523" t="s">
        <v>10</v>
      </c>
      <c r="K523">
        <v>6</v>
      </c>
      <c r="L523">
        <v>2</v>
      </c>
      <c r="M523">
        <f t="shared" si="24"/>
        <v>0</v>
      </c>
      <c r="N523">
        <f t="shared" si="25"/>
        <v>0</v>
      </c>
      <c r="O523">
        <f t="shared" si="26"/>
        <v>1</v>
      </c>
    </row>
    <row r="524" spans="1:15">
      <c r="A524" t="s">
        <v>1070</v>
      </c>
      <c r="B524" t="s">
        <v>6</v>
      </c>
      <c r="C524">
        <v>1408</v>
      </c>
      <c r="D524" t="s">
        <v>1071</v>
      </c>
      <c r="E524" t="s">
        <v>8</v>
      </c>
      <c r="F524" t="s">
        <v>9</v>
      </c>
      <c r="G524">
        <v>80205</v>
      </c>
      <c r="H524">
        <v>191.13</v>
      </c>
      <c r="I524">
        <v>100</v>
      </c>
      <c r="J524" t="s">
        <v>14</v>
      </c>
      <c r="K524">
        <v>8</v>
      </c>
      <c r="L524">
        <v>2</v>
      </c>
      <c r="M524">
        <f t="shared" si="24"/>
        <v>0</v>
      </c>
      <c r="N524">
        <f t="shared" si="25"/>
        <v>0</v>
      </c>
      <c r="O524">
        <f t="shared" si="26"/>
        <v>1</v>
      </c>
    </row>
    <row r="525" spans="1:15">
      <c r="A525" t="s">
        <v>1072</v>
      </c>
      <c r="B525" t="s">
        <v>6</v>
      </c>
      <c r="C525">
        <v>1412</v>
      </c>
      <c r="D525" t="s">
        <v>1073</v>
      </c>
      <c r="E525" t="s">
        <v>1074</v>
      </c>
      <c r="F525" t="s">
        <v>9</v>
      </c>
      <c r="G525">
        <v>80303</v>
      </c>
      <c r="H525">
        <v>179.82</v>
      </c>
      <c r="I525">
        <v>109</v>
      </c>
      <c r="J525" t="s">
        <v>10</v>
      </c>
      <c r="K525">
        <v>1</v>
      </c>
      <c r="L525">
        <v>2</v>
      </c>
      <c r="M525">
        <f t="shared" si="24"/>
        <v>0</v>
      </c>
      <c r="N525">
        <f t="shared" si="25"/>
        <v>0</v>
      </c>
      <c r="O525">
        <f t="shared" si="26"/>
        <v>1</v>
      </c>
    </row>
    <row r="526" spans="1:15">
      <c r="A526" t="s">
        <v>1075</v>
      </c>
      <c r="B526" t="s">
        <v>6</v>
      </c>
      <c r="C526">
        <v>1414</v>
      </c>
      <c r="D526" t="s">
        <v>1076</v>
      </c>
      <c r="E526" t="s">
        <v>8</v>
      </c>
      <c r="F526" t="s">
        <v>9</v>
      </c>
      <c r="G526">
        <v>80218</v>
      </c>
      <c r="H526">
        <v>247.72</v>
      </c>
      <c r="I526">
        <v>101</v>
      </c>
      <c r="J526" t="s">
        <v>10</v>
      </c>
      <c r="K526">
        <v>6</v>
      </c>
      <c r="L526">
        <v>1</v>
      </c>
      <c r="M526">
        <f t="shared" si="24"/>
        <v>0</v>
      </c>
      <c r="N526">
        <f t="shared" si="25"/>
        <v>0</v>
      </c>
      <c r="O526">
        <f t="shared" si="26"/>
        <v>1</v>
      </c>
    </row>
    <row r="527" spans="1:15">
      <c r="A527" t="s">
        <v>1077</v>
      </c>
      <c r="B527" t="s">
        <v>6</v>
      </c>
      <c r="C527">
        <v>1435</v>
      </c>
      <c r="D527" t="s">
        <v>1078</v>
      </c>
      <c r="E527" t="s">
        <v>8</v>
      </c>
      <c r="F527" t="s">
        <v>9</v>
      </c>
      <c r="G527">
        <v>80205</v>
      </c>
      <c r="H527">
        <v>264.19</v>
      </c>
      <c r="I527">
        <v>100</v>
      </c>
      <c r="J527" t="s">
        <v>10</v>
      </c>
      <c r="K527">
        <v>5</v>
      </c>
      <c r="L527">
        <v>3</v>
      </c>
      <c r="M527">
        <f t="shared" si="24"/>
        <v>0</v>
      </c>
      <c r="N527">
        <f t="shared" si="25"/>
        <v>0</v>
      </c>
      <c r="O527">
        <f t="shared" si="26"/>
        <v>1</v>
      </c>
    </row>
    <row r="528" spans="1:15">
      <c r="A528" t="s">
        <v>1079</v>
      </c>
      <c r="B528" t="s">
        <v>6</v>
      </c>
      <c r="C528">
        <v>1441</v>
      </c>
      <c r="D528" t="s">
        <v>1080</v>
      </c>
      <c r="E528" t="s">
        <v>156</v>
      </c>
      <c r="F528" t="s">
        <v>9</v>
      </c>
      <c r="G528">
        <v>80134</v>
      </c>
      <c r="H528">
        <v>71.31</v>
      </c>
      <c r="I528">
        <v>102</v>
      </c>
      <c r="J528" t="s">
        <v>10</v>
      </c>
      <c r="K528">
        <v>3</v>
      </c>
      <c r="L528">
        <v>1</v>
      </c>
      <c r="M528">
        <f t="shared" si="24"/>
        <v>0</v>
      </c>
      <c r="N528">
        <f t="shared" si="25"/>
        <v>0</v>
      </c>
      <c r="O528">
        <f t="shared" si="26"/>
        <v>1</v>
      </c>
    </row>
    <row r="529" spans="1:15">
      <c r="A529" t="s">
        <v>1081</v>
      </c>
      <c r="B529" t="s">
        <v>6</v>
      </c>
      <c r="C529">
        <v>1447</v>
      </c>
      <c r="D529" t="s">
        <v>1082</v>
      </c>
      <c r="E529" t="s">
        <v>29</v>
      </c>
      <c r="F529" t="s">
        <v>9</v>
      </c>
      <c r="G529">
        <v>80003</v>
      </c>
      <c r="H529">
        <v>183.41</v>
      </c>
      <c r="I529">
        <v>103</v>
      </c>
      <c r="J529" t="s">
        <v>10</v>
      </c>
      <c r="K529">
        <v>1</v>
      </c>
      <c r="L529">
        <v>3</v>
      </c>
      <c r="M529">
        <f t="shared" si="24"/>
        <v>0</v>
      </c>
      <c r="N529">
        <f t="shared" si="25"/>
        <v>0</v>
      </c>
      <c r="O529">
        <f t="shared" si="26"/>
        <v>1</v>
      </c>
    </row>
    <row r="530" spans="1:15">
      <c r="A530" t="s">
        <v>1083</v>
      </c>
      <c r="B530" t="s">
        <v>6</v>
      </c>
      <c r="C530">
        <v>1448</v>
      </c>
      <c r="D530" t="s">
        <v>1084</v>
      </c>
      <c r="E530" t="s">
        <v>32</v>
      </c>
      <c r="F530" t="s">
        <v>9</v>
      </c>
      <c r="G530">
        <v>80020</v>
      </c>
      <c r="H530">
        <v>72.48</v>
      </c>
      <c r="I530">
        <v>109</v>
      </c>
      <c r="J530" t="s">
        <v>10</v>
      </c>
      <c r="K530">
        <v>3</v>
      </c>
      <c r="L530">
        <v>1</v>
      </c>
      <c r="M530">
        <f t="shared" si="24"/>
        <v>0</v>
      </c>
      <c r="N530">
        <f t="shared" si="25"/>
        <v>0</v>
      </c>
      <c r="O530">
        <f t="shared" si="26"/>
        <v>1</v>
      </c>
    </row>
    <row r="531" spans="1:15">
      <c r="A531" t="s">
        <v>1085</v>
      </c>
      <c r="B531" t="s">
        <v>6</v>
      </c>
      <c r="C531">
        <v>1451</v>
      </c>
      <c r="D531" t="s">
        <v>1086</v>
      </c>
      <c r="E531" t="s">
        <v>26</v>
      </c>
      <c r="F531" t="s">
        <v>9</v>
      </c>
      <c r="G531">
        <v>80232</v>
      </c>
      <c r="H531">
        <v>145.53</v>
      </c>
      <c r="I531">
        <v>108</v>
      </c>
      <c r="J531" t="s">
        <v>10</v>
      </c>
      <c r="K531">
        <v>3</v>
      </c>
      <c r="L531">
        <v>1</v>
      </c>
      <c r="M531">
        <f t="shared" si="24"/>
        <v>0</v>
      </c>
      <c r="N531">
        <f t="shared" si="25"/>
        <v>0</v>
      </c>
      <c r="O531">
        <f t="shared" si="26"/>
        <v>1</v>
      </c>
    </row>
    <row r="532" spans="1:15">
      <c r="A532" t="s">
        <v>1087</v>
      </c>
      <c r="B532" t="s">
        <v>6</v>
      </c>
      <c r="C532">
        <v>1452</v>
      </c>
      <c r="D532" t="s">
        <v>1088</v>
      </c>
      <c r="E532" t="s">
        <v>8</v>
      </c>
      <c r="F532" t="s">
        <v>9</v>
      </c>
      <c r="G532">
        <v>80249</v>
      </c>
      <c r="H532">
        <v>152.85</v>
      </c>
      <c r="I532">
        <v>105</v>
      </c>
      <c r="J532" t="s">
        <v>10</v>
      </c>
      <c r="K532">
        <v>3</v>
      </c>
      <c r="L532">
        <v>1</v>
      </c>
      <c r="M532">
        <f t="shared" si="24"/>
        <v>0</v>
      </c>
      <c r="N532">
        <f t="shared" si="25"/>
        <v>0</v>
      </c>
      <c r="O532">
        <f t="shared" si="26"/>
        <v>1</v>
      </c>
    </row>
    <row r="533" spans="1:15">
      <c r="A533" t="s">
        <v>1089</v>
      </c>
      <c r="B533" t="s">
        <v>6</v>
      </c>
      <c r="C533">
        <v>1453</v>
      </c>
      <c r="D533" t="s">
        <v>1090</v>
      </c>
      <c r="E533" t="s">
        <v>8</v>
      </c>
      <c r="F533" t="s">
        <v>9</v>
      </c>
      <c r="G533">
        <v>80221</v>
      </c>
      <c r="H533">
        <v>58.31</v>
      </c>
      <c r="I533">
        <v>106</v>
      </c>
      <c r="J533" t="s">
        <v>10</v>
      </c>
      <c r="K533">
        <v>1</v>
      </c>
      <c r="L533">
        <v>1</v>
      </c>
      <c r="M533">
        <f t="shared" si="24"/>
        <v>0</v>
      </c>
      <c r="N533">
        <f t="shared" si="25"/>
        <v>0</v>
      </c>
      <c r="O533">
        <f t="shared" si="26"/>
        <v>1</v>
      </c>
    </row>
    <row r="534" spans="1:15">
      <c r="A534" t="s">
        <v>1091</v>
      </c>
      <c r="B534" t="s">
        <v>6</v>
      </c>
      <c r="C534">
        <v>1454</v>
      </c>
      <c r="D534" t="s">
        <v>1092</v>
      </c>
      <c r="E534" t="s">
        <v>8</v>
      </c>
      <c r="F534" t="s">
        <v>9</v>
      </c>
      <c r="G534">
        <v>80227</v>
      </c>
      <c r="H534">
        <v>62.44</v>
      </c>
      <c r="I534">
        <v>101</v>
      </c>
      <c r="J534" t="s">
        <v>10</v>
      </c>
      <c r="K534">
        <v>1</v>
      </c>
      <c r="L534">
        <v>1</v>
      </c>
      <c r="M534">
        <f t="shared" si="24"/>
        <v>0</v>
      </c>
      <c r="N534">
        <f t="shared" si="25"/>
        <v>0</v>
      </c>
      <c r="O534">
        <f t="shared" si="26"/>
        <v>1</v>
      </c>
    </row>
    <row r="535" spans="1:15">
      <c r="A535" t="s">
        <v>1093</v>
      </c>
      <c r="B535" t="s">
        <v>6</v>
      </c>
      <c r="C535">
        <v>1455</v>
      </c>
      <c r="D535" t="s">
        <v>1094</v>
      </c>
      <c r="E535" t="s">
        <v>8</v>
      </c>
      <c r="F535" t="s">
        <v>9</v>
      </c>
      <c r="G535">
        <v>80237</v>
      </c>
      <c r="H535">
        <v>201.12</v>
      </c>
      <c r="I535">
        <v>105</v>
      </c>
      <c r="J535" t="s">
        <v>10</v>
      </c>
      <c r="K535">
        <v>7</v>
      </c>
      <c r="L535">
        <v>1</v>
      </c>
      <c r="M535">
        <f t="shared" si="24"/>
        <v>0</v>
      </c>
      <c r="N535">
        <f t="shared" si="25"/>
        <v>0</v>
      </c>
      <c r="O535">
        <f t="shared" si="26"/>
        <v>1</v>
      </c>
    </row>
    <row r="536" spans="1:15">
      <c r="A536" t="s">
        <v>1095</v>
      </c>
      <c r="B536" t="s">
        <v>6</v>
      </c>
      <c r="C536">
        <v>1456</v>
      </c>
      <c r="D536" t="s">
        <v>1096</v>
      </c>
      <c r="E536" t="s">
        <v>97</v>
      </c>
      <c r="F536" t="s">
        <v>9</v>
      </c>
      <c r="G536">
        <v>80127</v>
      </c>
      <c r="H536">
        <v>255.14</v>
      </c>
      <c r="I536">
        <v>101</v>
      </c>
      <c r="J536" t="s">
        <v>10</v>
      </c>
      <c r="K536">
        <v>6</v>
      </c>
      <c r="L536">
        <v>1</v>
      </c>
      <c r="M536">
        <f t="shared" si="24"/>
        <v>0</v>
      </c>
      <c r="N536">
        <f t="shared" si="25"/>
        <v>0</v>
      </c>
      <c r="O536">
        <f t="shared" si="26"/>
        <v>1</v>
      </c>
    </row>
    <row r="537" spans="1:15">
      <c r="A537" t="s">
        <v>1097</v>
      </c>
      <c r="B537" t="s">
        <v>6</v>
      </c>
      <c r="C537">
        <v>1457</v>
      </c>
      <c r="D537" t="s">
        <v>1098</v>
      </c>
      <c r="E537" t="s">
        <v>48</v>
      </c>
      <c r="F537" t="s">
        <v>9</v>
      </c>
      <c r="G537">
        <v>80113</v>
      </c>
      <c r="H537">
        <v>42.41</v>
      </c>
      <c r="I537">
        <v>100</v>
      </c>
      <c r="J537" t="s">
        <v>10</v>
      </c>
      <c r="K537">
        <v>8</v>
      </c>
      <c r="L537">
        <v>1</v>
      </c>
      <c r="M537">
        <f t="shared" si="24"/>
        <v>0</v>
      </c>
      <c r="N537">
        <f t="shared" si="25"/>
        <v>0</v>
      </c>
      <c r="O537">
        <f t="shared" si="26"/>
        <v>1</v>
      </c>
    </row>
    <row r="538" spans="1:15">
      <c r="A538" t="s">
        <v>1099</v>
      </c>
      <c r="B538" t="s">
        <v>6</v>
      </c>
      <c r="C538">
        <v>1464</v>
      </c>
      <c r="D538" t="s">
        <v>1100</v>
      </c>
      <c r="E538" t="s">
        <v>35</v>
      </c>
      <c r="F538" t="s">
        <v>9</v>
      </c>
      <c r="G538">
        <v>80013</v>
      </c>
      <c r="H538">
        <v>250.2</v>
      </c>
      <c r="I538">
        <v>104</v>
      </c>
      <c r="J538" t="s">
        <v>10</v>
      </c>
      <c r="K538">
        <v>5</v>
      </c>
      <c r="L538">
        <v>1</v>
      </c>
      <c r="M538">
        <f t="shared" si="24"/>
        <v>0</v>
      </c>
      <c r="N538">
        <f t="shared" si="25"/>
        <v>0</v>
      </c>
      <c r="O538">
        <f t="shared" si="26"/>
        <v>1</v>
      </c>
    </row>
    <row r="539" spans="1:15">
      <c r="A539" t="s">
        <v>1101</v>
      </c>
      <c r="B539" t="s">
        <v>6</v>
      </c>
      <c r="C539">
        <v>1467</v>
      </c>
      <c r="D539" t="s">
        <v>1102</v>
      </c>
      <c r="E539" t="s">
        <v>29</v>
      </c>
      <c r="F539" t="s">
        <v>9</v>
      </c>
      <c r="G539">
        <v>80004</v>
      </c>
      <c r="H539">
        <v>248.37</v>
      </c>
      <c r="I539">
        <v>108</v>
      </c>
      <c r="J539" t="s">
        <v>10</v>
      </c>
      <c r="K539">
        <v>8</v>
      </c>
      <c r="L539">
        <v>1</v>
      </c>
      <c r="M539">
        <f t="shared" si="24"/>
        <v>0</v>
      </c>
      <c r="N539">
        <f t="shared" si="25"/>
        <v>0</v>
      </c>
      <c r="O539">
        <f t="shared" si="26"/>
        <v>1</v>
      </c>
    </row>
    <row r="540" spans="1:15">
      <c r="A540" t="s">
        <v>1103</v>
      </c>
      <c r="B540" t="s">
        <v>6</v>
      </c>
      <c r="C540">
        <v>1475</v>
      </c>
      <c r="D540" t="s">
        <v>1104</v>
      </c>
      <c r="E540" t="s">
        <v>35</v>
      </c>
      <c r="F540" t="s">
        <v>9</v>
      </c>
      <c r="G540">
        <v>80013</v>
      </c>
      <c r="H540">
        <v>5.32</v>
      </c>
      <c r="I540">
        <v>104</v>
      </c>
      <c r="J540" t="s">
        <v>10</v>
      </c>
      <c r="K540">
        <v>5</v>
      </c>
      <c r="L540">
        <v>1</v>
      </c>
      <c r="M540">
        <f t="shared" si="24"/>
        <v>0</v>
      </c>
      <c r="N540">
        <f t="shared" si="25"/>
        <v>0</v>
      </c>
      <c r="O540">
        <f t="shared" si="26"/>
        <v>1</v>
      </c>
    </row>
    <row r="541" spans="1:15">
      <c r="A541" t="s">
        <v>1105</v>
      </c>
      <c r="B541" t="s">
        <v>6</v>
      </c>
      <c r="C541">
        <v>1478</v>
      </c>
      <c r="D541" t="s">
        <v>1106</v>
      </c>
      <c r="E541" t="s">
        <v>8</v>
      </c>
      <c r="F541" t="s">
        <v>9</v>
      </c>
      <c r="G541">
        <v>80223</v>
      </c>
      <c r="H541">
        <v>97.11</v>
      </c>
      <c r="I541">
        <v>105</v>
      </c>
      <c r="J541" t="s">
        <v>14</v>
      </c>
      <c r="K541">
        <v>7</v>
      </c>
      <c r="L541">
        <v>1</v>
      </c>
      <c r="M541">
        <f t="shared" si="24"/>
        <v>0</v>
      </c>
      <c r="N541">
        <f t="shared" si="25"/>
        <v>0</v>
      </c>
      <c r="O541">
        <f t="shared" si="26"/>
        <v>1</v>
      </c>
    </row>
    <row r="542" spans="1:15">
      <c r="A542" t="s">
        <v>1107</v>
      </c>
      <c r="B542" t="s">
        <v>6</v>
      </c>
      <c r="C542">
        <v>1479</v>
      </c>
      <c r="D542" t="s">
        <v>1108</v>
      </c>
      <c r="E542" t="s">
        <v>29</v>
      </c>
      <c r="F542" t="s">
        <v>9</v>
      </c>
      <c r="G542">
        <v>80004</v>
      </c>
      <c r="H542">
        <v>240.78</v>
      </c>
      <c r="I542">
        <v>108</v>
      </c>
      <c r="J542" t="s">
        <v>14</v>
      </c>
      <c r="K542">
        <v>6</v>
      </c>
      <c r="L542">
        <v>3</v>
      </c>
      <c r="M542">
        <f t="shared" si="24"/>
        <v>0</v>
      </c>
      <c r="N542">
        <f t="shared" si="25"/>
        <v>0</v>
      </c>
      <c r="O542">
        <f t="shared" si="26"/>
        <v>1</v>
      </c>
    </row>
    <row r="543" spans="1:15">
      <c r="A543" t="s">
        <v>1109</v>
      </c>
      <c r="B543" t="s">
        <v>6</v>
      </c>
      <c r="C543">
        <v>1482</v>
      </c>
      <c r="D543" t="s">
        <v>1110</v>
      </c>
      <c r="E543" t="s">
        <v>29</v>
      </c>
      <c r="F543" t="s">
        <v>9</v>
      </c>
      <c r="G543">
        <v>80004</v>
      </c>
      <c r="H543">
        <v>186.27</v>
      </c>
      <c r="I543">
        <v>108</v>
      </c>
      <c r="J543" t="s">
        <v>10</v>
      </c>
      <c r="K543">
        <v>5</v>
      </c>
      <c r="L543">
        <v>3</v>
      </c>
      <c r="M543">
        <f t="shared" si="24"/>
        <v>0</v>
      </c>
      <c r="N543">
        <f t="shared" si="25"/>
        <v>0</v>
      </c>
      <c r="O543">
        <f t="shared" si="26"/>
        <v>1</v>
      </c>
    </row>
    <row r="544" spans="1:15">
      <c r="A544" t="s">
        <v>1111</v>
      </c>
      <c r="B544" t="s">
        <v>6</v>
      </c>
      <c r="C544">
        <v>1491</v>
      </c>
      <c r="D544" t="s">
        <v>1112</v>
      </c>
      <c r="E544" t="s">
        <v>35</v>
      </c>
      <c r="F544" t="s">
        <v>9</v>
      </c>
      <c r="G544">
        <v>80012</v>
      </c>
      <c r="H544">
        <v>166.13</v>
      </c>
      <c r="I544">
        <v>104</v>
      </c>
      <c r="J544" t="s">
        <v>10</v>
      </c>
      <c r="K544">
        <v>2</v>
      </c>
      <c r="L544">
        <v>2</v>
      </c>
      <c r="M544">
        <f t="shared" si="24"/>
        <v>0</v>
      </c>
      <c r="N544">
        <f t="shared" si="25"/>
        <v>0</v>
      </c>
      <c r="O544">
        <f t="shared" si="26"/>
        <v>1</v>
      </c>
    </row>
    <row r="545" spans="1:15">
      <c r="A545" t="s">
        <v>1113</v>
      </c>
      <c r="B545" t="s">
        <v>6</v>
      </c>
      <c r="C545">
        <v>1509</v>
      </c>
      <c r="D545" t="s">
        <v>1114</v>
      </c>
      <c r="E545" t="s">
        <v>8</v>
      </c>
      <c r="F545" t="s">
        <v>9</v>
      </c>
      <c r="G545">
        <v>80219</v>
      </c>
      <c r="H545">
        <v>245.5</v>
      </c>
      <c r="I545">
        <v>101</v>
      </c>
      <c r="J545" t="s">
        <v>10</v>
      </c>
      <c r="K545">
        <v>7</v>
      </c>
      <c r="L545">
        <v>2</v>
      </c>
      <c r="M545">
        <f t="shared" si="24"/>
        <v>0</v>
      </c>
      <c r="N545">
        <f t="shared" si="25"/>
        <v>0</v>
      </c>
      <c r="O545">
        <f t="shared" si="26"/>
        <v>1</v>
      </c>
    </row>
    <row r="546" spans="1:15">
      <c r="A546" t="s">
        <v>1115</v>
      </c>
      <c r="B546" t="s">
        <v>6</v>
      </c>
      <c r="C546">
        <v>1512</v>
      </c>
      <c r="D546" t="s">
        <v>1116</v>
      </c>
      <c r="E546" t="s">
        <v>8</v>
      </c>
      <c r="F546" t="s">
        <v>9</v>
      </c>
      <c r="G546">
        <v>80247</v>
      </c>
      <c r="H546">
        <v>201.64</v>
      </c>
      <c r="I546">
        <v>104</v>
      </c>
      <c r="J546" t="s">
        <v>10</v>
      </c>
      <c r="K546">
        <v>8</v>
      </c>
      <c r="L546">
        <v>2</v>
      </c>
      <c r="M546">
        <f t="shared" si="24"/>
        <v>0</v>
      </c>
      <c r="N546">
        <f t="shared" si="25"/>
        <v>0</v>
      </c>
      <c r="O546">
        <f t="shared" si="26"/>
        <v>1</v>
      </c>
    </row>
    <row r="547" spans="1:15">
      <c r="A547" t="s">
        <v>1117</v>
      </c>
      <c r="B547" t="s">
        <v>6</v>
      </c>
      <c r="C547">
        <v>1514</v>
      </c>
      <c r="D547" t="s">
        <v>1118</v>
      </c>
      <c r="E547" t="s">
        <v>13</v>
      </c>
      <c r="F547" t="s">
        <v>9</v>
      </c>
      <c r="G547">
        <v>80111</v>
      </c>
      <c r="H547">
        <v>267</v>
      </c>
      <c r="I547">
        <v>100</v>
      </c>
      <c r="J547" t="s">
        <v>10</v>
      </c>
      <c r="K547">
        <v>3</v>
      </c>
      <c r="L547">
        <v>3</v>
      </c>
      <c r="M547">
        <f t="shared" si="24"/>
        <v>0</v>
      </c>
      <c r="N547">
        <f t="shared" si="25"/>
        <v>0</v>
      </c>
      <c r="O547">
        <f t="shared" si="26"/>
        <v>1</v>
      </c>
    </row>
    <row r="548" spans="1:15">
      <c r="A548" t="s">
        <v>1119</v>
      </c>
      <c r="B548" t="s">
        <v>6</v>
      </c>
      <c r="C548">
        <v>1515</v>
      </c>
      <c r="D548" t="s">
        <v>1120</v>
      </c>
      <c r="E548" t="s">
        <v>8</v>
      </c>
      <c r="F548" t="s">
        <v>9</v>
      </c>
      <c r="G548">
        <v>80210</v>
      </c>
      <c r="H548">
        <v>140.04</v>
      </c>
      <c r="I548">
        <v>100</v>
      </c>
      <c r="J548" t="s">
        <v>10</v>
      </c>
      <c r="K548">
        <v>6</v>
      </c>
      <c r="L548">
        <v>1</v>
      </c>
      <c r="M548">
        <f t="shared" si="24"/>
        <v>0</v>
      </c>
      <c r="N548">
        <f t="shared" si="25"/>
        <v>0</v>
      </c>
      <c r="O548">
        <f t="shared" si="26"/>
        <v>1</v>
      </c>
    </row>
    <row r="549" spans="1:15">
      <c r="A549" t="s">
        <v>1121</v>
      </c>
      <c r="B549" t="s">
        <v>6</v>
      </c>
      <c r="C549">
        <v>1517</v>
      </c>
      <c r="D549" t="s">
        <v>1122</v>
      </c>
      <c r="E549" t="s">
        <v>8</v>
      </c>
      <c r="F549" t="s">
        <v>9</v>
      </c>
      <c r="G549">
        <v>80221</v>
      </c>
      <c r="H549">
        <v>153.26</v>
      </c>
      <c r="I549">
        <v>107</v>
      </c>
      <c r="J549" t="s">
        <v>10</v>
      </c>
      <c r="K549">
        <v>2</v>
      </c>
      <c r="L549">
        <v>1</v>
      </c>
      <c r="M549">
        <f t="shared" si="24"/>
        <v>0</v>
      </c>
      <c r="N549">
        <f t="shared" si="25"/>
        <v>0</v>
      </c>
      <c r="O549">
        <f t="shared" si="26"/>
        <v>1</v>
      </c>
    </row>
    <row r="550" spans="1:15">
      <c r="A550" t="s">
        <v>1123</v>
      </c>
      <c r="B550" t="s">
        <v>6</v>
      </c>
      <c r="C550">
        <v>1518</v>
      </c>
      <c r="D550" t="s">
        <v>1124</v>
      </c>
      <c r="E550" t="s">
        <v>337</v>
      </c>
      <c r="F550" t="s">
        <v>9</v>
      </c>
      <c r="G550">
        <v>80033</v>
      </c>
      <c r="H550">
        <v>228.94</v>
      </c>
      <c r="I550">
        <v>107</v>
      </c>
      <c r="J550" t="s">
        <v>10</v>
      </c>
      <c r="K550">
        <v>1</v>
      </c>
      <c r="L550">
        <v>1</v>
      </c>
      <c r="M550">
        <f t="shared" si="24"/>
        <v>0</v>
      </c>
      <c r="N550">
        <f t="shared" si="25"/>
        <v>0</v>
      </c>
      <c r="O550">
        <f t="shared" si="26"/>
        <v>1</v>
      </c>
    </row>
    <row r="551" spans="1:15">
      <c r="A551" t="s">
        <v>1125</v>
      </c>
      <c r="B551" t="s">
        <v>6</v>
      </c>
      <c r="C551">
        <v>1519</v>
      </c>
      <c r="D551" t="s">
        <v>1126</v>
      </c>
      <c r="E551" t="s">
        <v>29</v>
      </c>
      <c r="F551" t="s">
        <v>9</v>
      </c>
      <c r="G551">
        <v>80004</v>
      </c>
      <c r="H551">
        <v>118.58</v>
      </c>
      <c r="I551">
        <v>108</v>
      </c>
      <c r="J551" t="s">
        <v>10</v>
      </c>
      <c r="K551">
        <v>8</v>
      </c>
      <c r="L551">
        <v>1</v>
      </c>
      <c r="M551">
        <f t="shared" si="24"/>
        <v>0</v>
      </c>
      <c r="N551">
        <f t="shared" si="25"/>
        <v>0</v>
      </c>
      <c r="O551">
        <f t="shared" si="26"/>
        <v>1</v>
      </c>
    </row>
    <row r="552" spans="1:15">
      <c r="A552" t="s">
        <v>1127</v>
      </c>
      <c r="B552" t="s">
        <v>6</v>
      </c>
      <c r="C552">
        <v>1520</v>
      </c>
      <c r="D552" t="s">
        <v>1128</v>
      </c>
      <c r="E552" t="s">
        <v>8</v>
      </c>
      <c r="F552" t="s">
        <v>9</v>
      </c>
      <c r="G552">
        <v>80236</v>
      </c>
      <c r="H552">
        <v>178.35</v>
      </c>
      <c r="I552">
        <v>101</v>
      </c>
      <c r="J552" t="s">
        <v>10</v>
      </c>
      <c r="K552">
        <v>6</v>
      </c>
      <c r="L552">
        <v>1</v>
      </c>
      <c r="M552">
        <f t="shared" si="24"/>
        <v>0</v>
      </c>
      <c r="N552">
        <f t="shared" si="25"/>
        <v>0</v>
      </c>
      <c r="O552">
        <f t="shared" si="26"/>
        <v>1</v>
      </c>
    </row>
    <row r="553" spans="1:15">
      <c r="A553" t="s">
        <v>1129</v>
      </c>
      <c r="B553" t="s">
        <v>6</v>
      </c>
      <c r="C553">
        <v>1521</v>
      </c>
      <c r="D553" t="s">
        <v>1130</v>
      </c>
      <c r="E553" t="s">
        <v>29</v>
      </c>
      <c r="F553" t="s">
        <v>9</v>
      </c>
      <c r="G553">
        <v>80004</v>
      </c>
      <c r="H553">
        <v>30.39</v>
      </c>
      <c r="I553">
        <v>108</v>
      </c>
      <c r="J553" t="s">
        <v>10</v>
      </c>
      <c r="K553">
        <v>8</v>
      </c>
      <c r="L553">
        <v>1</v>
      </c>
      <c r="M553">
        <f t="shared" si="24"/>
        <v>0</v>
      </c>
      <c r="N553">
        <f t="shared" si="25"/>
        <v>0</v>
      </c>
      <c r="O553">
        <f t="shared" si="26"/>
        <v>1</v>
      </c>
    </row>
    <row r="554" spans="1:15">
      <c r="A554" t="s">
        <v>1131</v>
      </c>
      <c r="B554" t="s">
        <v>6</v>
      </c>
      <c r="C554">
        <v>1523</v>
      </c>
      <c r="D554" t="s">
        <v>1132</v>
      </c>
      <c r="E554" t="s">
        <v>97</v>
      </c>
      <c r="F554" t="s">
        <v>9</v>
      </c>
      <c r="G554">
        <v>80123</v>
      </c>
      <c r="H554">
        <v>124.18</v>
      </c>
      <c r="I554">
        <v>101</v>
      </c>
      <c r="J554" t="s">
        <v>10</v>
      </c>
      <c r="K554">
        <v>5</v>
      </c>
      <c r="L554">
        <v>1</v>
      </c>
      <c r="M554">
        <f t="shared" si="24"/>
        <v>0</v>
      </c>
      <c r="N554">
        <f t="shared" si="25"/>
        <v>0</v>
      </c>
      <c r="O554">
        <f t="shared" si="26"/>
        <v>1</v>
      </c>
    </row>
    <row r="555" spans="1:15">
      <c r="A555" t="s">
        <v>1133</v>
      </c>
      <c r="B555" t="s">
        <v>6</v>
      </c>
      <c r="C555">
        <v>1525</v>
      </c>
      <c r="D555" t="s">
        <v>1134</v>
      </c>
      <c r="E555" t="s">
        <v>8</v>
      </c>
      <c r="F555" t="s">
        <v>9</v>
      </c>
      <c r="G555">
        <v>80236</v>
      </c>
      <c r="H555">
        <v>157.80000000000001</v>
      </c>
      <c r="I555">
        <v>101</v>
      </c>
      <c r="J555" t="s">
        <v>10</v>
      </c>
      <c r="K555">
        <v>5</v>
      </c>
      <c r="L555">
        <v>2</v>
      </c>
      <c r="M555">
        <f t="shared" si="24"/>
        <v>0</v>
      </c>
      <c r="N555">
        <f t="shared" si="25"/>
        <v>0</v>
      </c>
      <c r="O555">
        <f t="shared" si="26"/>
        <v>1</v>
      </c>
    </row>
    <row r="556" spans="1:15">
      <c r="A556" t="s">
        <v>1135</v>
      </c>
      <c r="B556" t="s">
        <v>6</v>
      </c>
      <c r="C556">
        <v>1533</v>
      </c>
      <c r="D556" t="s">
        <v>1136</v>
      </c>
      <c r="E556" t="s">
        <v>35</v>
      </c>
      <c r="F556" t="s">
        <v>9</v>
      </c>
      <c r="G556">
        <v>80013</v>
      </c>
      <c r="H556">
        <v>229.94</v>
      </c>
      <c r="I556">
        <v>104</v>
      </c>
      <c r="J556" t="s">
        <v>10</v>
      </c>
      <c r="K556">
        <v>1</v>
      </c>
      <c r="L556">
        <v>3</v>
      </c>
      <c r="M556">
        <f t="shared" si="24"/>
        <v>0</v>
      </c>
      <c r="N556">
        <f t="shared" si="25"/>
        <v>0</v>
      </c>
      <c r="O556">
        <f t="shared" si="26"/>
        <v>1</v>
      </c>
    </row>
    <row r="557" spans="1:15">
      <c r="A557" t="s">
        <v>1137</v>
      </c>
      <c r="B557" t="s">
        <v>6</v>
      </c>
      <c r="C557">
        <v>1534</v>
      </c>
      <c r="D557" t="s">
        <v>1138</v>
      </c>
      <c r="E557" t="s">
        <v>8</v>
      </c>
      <c r="F557" t="s">
        <v>9</v>
      </c>
      <c r="G557">
        <v>80210</v>
      </c>
      <c r="H557">
        <v>231.22</v>
      </c>
      <c r="I557">
        <v>108</v>
      </c>
      <c r="J557" t="s">
        <v>10</v>
      </c>
      <c r="K557">
        <v>6</v>
      </c>
      <c r="L557">
        <v>2</v>
      </c>
      <c r="M557">
        <f t="shared" si="24"/>
        <v>0</v>
      </c>
      <c r="N557">
        <f t="shared" si="25"/>
        <v>0</v>
      </c>
      <c r="O557">
        <f t="shared" si="26"/>
        <v>1</v>
      </c>
    </row>
    <row r="558" spans="1:15">
      <c r="A558" t="s">
        <v>1139</v>
      </c>
      <c r="B558" t="s">
        <v>6</v>
      </c>
      <c r="C558">
        <v>1540</v>
      </c>
      <c r="D558" t="s">
        <v>1140</v>
      </c>
      <c r="E558" t="s">
        <v>8</v>
      </c>
      <c r="F558" t="s">
        <v>9</v>
      </c>
      <c r="G558">
        <v>80220</v>
      </c>
      <c r="H558">
        <v>182.77</v>
      </c>
      <c r="I558">
        <v>107</v>
      </c>
      <c r="J558" t="s">
        <v>10</v>
      </c>
      <c r="K558">
        <v>4</v>
      </c>
      <c r="L558">
        <v>4</v>
      </c>
      <c r="M558">
        <f t="shared" si="24"/>
        <v>0</v>
      </c>
      <c r="N558">
        <f t="shared" si="25"/>
        <v>0</v>
      </c>
      <c r="O558">
        <f t="shared" si="26"/>
        <v>1</v>
      </c>
    </row>
    <row r="559" spans="1:15">
      <c r="A559" t="s">
        <v>1141</v>
      </c>
      <c r="B559" t="s">
        <v>6</v>
      </c>
      <c r="C559">
        <v>1542</v>
      </c>
      <c r="D559" t="s">
        <v>1142</v>
      </c>
      <c r="E559" t="s">
        <v>35</v>
      </c>
      <c r="F559" t="s">
        <v>9</v>
      </c>
      <c r="G559">
        <v>80016</v>
      </c>
      <c r="H559">
        <v>106.92</v>
      </c>
      <c r="I559">
        <v>104</v>
      </c>
      <c r="J559" t="s">
        <v>10</v>
      </c>
      <c r="K559">
        <v>5</v>
      </c>
      <c r="L559">
        <v>1</v>
      </c>
      <c r="M559">
        <f t="shared" si="24"/>
        <v>0</v>
      </c>
      <c r="N559">
        <f t="shared" si="25"/>
        <v>0</v>
      </c>
      <c r="O559">
        <f t="shared" si="26"/>
        <v>1</v>
      </c>
    </row>
    <row r="560" spans="1:15">
      <c r="A560" t="s">
        <v>1143</v>
      </c>
      <c r="B560" t="s">
        <v>6</v>
      </c>
      <c r="C560">
        <v>1544</v>
      </c>
      <c r="D560" t="s">
        <v>1144</v>
      </c>
      <c r="E560" t="s">
        <v>35</v>
      </c>
      <c r="F560" t="s">
        <v>9</v>
      </c>
      <c r="G560">
        <v>80016</v>
      </c>
      <c r="H560">
        <v>181.24</v>
      </c>
      <c r="I560">
        <v>102</v>
      </c>
      <c r="J560" t="s">
        <v>10</v>
      </c>
      <c r="K560">
        <v>2</v>
      </c>
      <c r="L560">
        <v>2</v>
      </c>
      <c r="M560">
        <f t="shared" si="24"/>
        <v>0</v>
      </c>
      <c r="N560">
        <f t="shared" si="25"/>
        <v>0</v>
      </c>
      <c r="O560">
        <f t="shared" si="26"/>
        <v>1</v>
      </c>
    </row>
    <row r="561" spans="1:15">
      <c r="A561" t="s">
        <v>1145</v>
      </c>
      <c r="B561" t="s">
        <v>6</v>
      </c>
      <c r="C561">
        <v>1556</v>
      </c>
      <c r="D561" t="s">
        <v>1146</v>
      </c>
      <c r="E561" t="s">
        <v>8</v>
      </c>
      <c r="F561" t="s">
        <v>9</v>
      </c>
      <c r="G561">
        <v>80224</v>
      </c>
      <c r="H561">
        <v>142.04</v>
      </c>
      <c r="I561">
        <v>106</v>
      </c>
      <c r="J561" t="s">
        <v>10</v>
      </c>
      <c r="K561">
        <v>7</v>
      </c>
      <c r="L561">
        <v>2</v>
      </c>
      <c r="M561">
        <f t="shared" si="24"/>
        <v>0</v>
      </c>
      <c r="N561">
        <f t="shared" si="25"/>
        <v>0</v>
      </c>
      <c r="O561">
        <f t="shared" si="26"/>
        <v>1</v>
      </c>
    </row>
    <row r="562" spans="1:15">
      <c r="A562" t="s">
        <v>1147</v>
      </c>
      <c r="B562" t="s">
        <v>6</v>
      </c>
      <c r="C562">
        <v>1559</v>
      </c>
      <c r="D562" t="s">
        <v>1148</v>
      </c>
      <c r="E562" t="s">
        <v>8</v>
      </c>
      <c r="F562" t="s">
        <v>9</v>
      </c>
      <c r="G562">
        <v>80219</v>
      </c>
      <c r="H562">
        <v>236.81</v>
      </c>
      <c r="I562">
        <v>101</v>
      </c>
      <c r="J562" t="s">
        <v>10</v>
      </c>
      <c r="K562">
        <v>3</v>
      </c>
      <c r="L562">
        <v>1</v>
      </c>
      <c r="M562">
        <f t="shared" si="24"/>
        <v>0</v>
      </c>
      <c r="N562">
        <f t="shared" si="25"/>
        <v>0</v>
      </c>
      <c r="O562">
        <f t="shared" si="26"/>
        <v>1</v>
      </c>
    </row>
    <row r="563" spans="1:15">
      <c r="A563" t="s">
        <v>1149</v>
      </c>
      <c r="B563" t="s">
        <v>6</v>
      </c>
      <c r="C563">
        <v>1577</v>
      </c>
      <c r="D563" t="s">
        <v>1150</v>
      </c>
      <c r="E563" t="s">
        <v>8</v>
      </c>
      <c r="F563" t="s">
        <v>9</v>
      </c>
      <c r="G563">
        <v>80246</v>
      </c>
      <c r="H563">
        <v>166.41</v>
      </c>
      <c r="I563">
        <v>100</v>
      </c>
      <c r="J563" t="s">
        <v>14</v>
      </c>
      <c r="K563">
        <v>8</v>
      </c>
      <c r="L563">
        <v>2</v>
      </c>
      <c r="M563">
        <f t="shared" si="24"/>
        <v>0</v>
      </c>
      <c r="N563">
        <f t="shared" si="25"/>
        <v>0</v>
      </c>
      <c r="O563">
        <f t="shared" si="26"/>
        <v>1</v>
      </c>
    </row>
    <row r="564" spans="1:15">
      <c r="A564" t="s">
        <v>1151</v>
      </c>
      <c r="B564" t="s">
        <v>6</v>
      </c>
      <c r="C564">
        <v>1578</v>
      </c>
      <c r="D564" t="s">
        <v>1152</v>
      </c>
      <c r="E564" t="s">
        <v>316</v>
      </c>
      <c r="F564" t="s">
        <v>9</v>
      </c>
      <c r="G564">
        <v>80401</v>
      </c>
      <c r="H564">
        <v>83.06</v>
      </c>
      <c r="I564">
        <v>106</v>
      </c>
      <c r="J564" t="s">
        <v>10</v>
      </c>
      <c r="K564">
        <v>8</v>
      </c>
      <c r="L564">
        <v>1</v>
      </c>
      <c r="M564">
        <f t="shared" si="24"/>
        <v>0</v>
      </c>
      <c r="N564">
        <f t="shared" si="25"/>
        <v>0</v>
      </c>
      <c r="O564">
        <f t="shared" si="26"/>
        <v>1</v>
      </c>
    </row>
    <row r="565" spans="1:15">
      <c r="A565" t="s">
        <v>1153</v>
      </c>
      <c r="B565" t="s">
        <v>6</v>
      </c>
      <c r="C565">
        <v>1580</v>
      </c>
      <c r="D565" t="s">
        <v>1154</v>
      </c>
      <c r="E565" t="s">
        <v>8</v>
      </c>
      <c r="F565" t="s">
        <v>9</v>
      </c>
      <c r="G565">
        <v>80211</v>
      </c>
      <c r="H565">
        <v>212.18</v>
      </c>
      <c r="I565">
        <v>107</v>
      </c>
      <c r="J565" t="s">
        <v>10</v>
      </c>
      <c r="K565">
        <v>5</v>
      </c>
      <c r="L565">
        <v>1</v>
      </c>
      <c r="M565">
        <f t="shared" si="24"/>
        <v>0</v>
      </c>
      <c r="N565">
        <f t="shared" si="25"/>
        <v>0</v>
      </c>
      <c r="O565">
        <f t="shared" si="26"/>
        <v>1</v>
      </c>
    </row>
    <row r="566" spans="1:15">
      <c r="A566" t="s">
        <v>1155</v>
      </c>
      <c r="B566" t="s">
        <v>6</v>
      </c>
      <c r="C566">
        <v>1581</v>
      </c>
      <c r="D566" t="s">
        <v>1156</v>
      </c>
      <c r="E566" t="s">
        <v>8</v>
      </c>
      <c r="F566" t="s">
        <v>9</v>
      </c>
      <c r="G566">
        <v>80206</v>
      </c>
      <c r="H566">
        <v>153.9</v>
      </c>
      <c r="I566">
        <v>100</v>
      </c>
      <c r="J566" t="s">
        <v>10</v>
      </c>
      <c r="K566">
        <v>7</v>
      </c>
      <c r="L566">
        <v>1</v>
      </c>
      <c r="M566">
        <f t="shared" si="24"/>
        <v>0</v>
      </c>
      <c r="N566">
        <f t="shared" si="25"/>
        <v>0</v>
      </c>
      <c r="O566">
        <f t="shared" si="26"/>
        <v>1</v>
      </c>
    </row>
    <row r="567" spans="1:15">
      <c r="A567" t="s">
        <v>1157</v>
      </c>
      <c r="B567" t="s">
        <v>6</v>
      </c>
      <c r="C567">
        <v>1582</v>
      </c>
      <c r="D567" t="s">
        <v>1158</v>
      </c>
      <c r="E567" t="s">
        <v>8</v>
      </c>
      <c r="F567" t="s">
        <v>9</v>
      </c>
      <c r="G567">
        <v>80234</v>
      </c>
      <c r="H567">
        <v>239.6</v>
      </c>
      <c r="I567">
        <v>108</v>
      </c>
      <c r="J567" t="s">
        <v>10</v>
      </c>
      <c r="K567">
        <v>6</v>
      </c>
      <c r="L567">
        <v>1</v>
      </c>
      <c r="M567">
        <f t="shared" si="24"/>
        <v>0</v>
      </c>
      <c r="N567">
        <f t="shared" si="25"/>
        <v>0</v>
      </c>
      <c r="O567">
        <f t="shared" si="26"/>
        <v>1</v>
      </c>
    </row>
    <row r="568" spans="1:15">
      <c r="A568" t="s">
        <v>1159</v>
      </c>
      <c r="B568" t="s">
        <v>6</v>
      </c>
      <c r="C568">
        <v>1585</v>
      </c>
      <c r="D568" t="s">
        <v>1160</v>
      </c>
      <c r="E568" t="s">
        <v>29</v>
      </c>
      <c r="F568" t="s">
        <v>9</v>
      </c>
      <c r="G568">
        <v>80005</v>
      </c>
      <c r="H568">
        <v>233.16</v>
      </c>
      <c r="I568">
        <v>103</v>
      </c>
      <c r="J568" t="s">
        <v>10</v>
      </c>
      <c r="K568">
        <v>5</v>
      </c>
      <c r="L568">
        <v>2</v>
      </c>
      <c r="M568">
        <f t="shared" si="24"/>
        <v>0</v>
      </c>
      <c r="N568">
        <f t="shared" si="25"/>
        <v>0</v>
      </c>
      <c r="O568">
        <f t="shared" si="26"/>
        <v>1</v>
      </c>
    </row>
    <row r="569" spans="1:15">
      <c r="A569" t="s">
        <v>1161</v>
      </c>
      <c r="B569" t="s">
        <v>6</v>
      </c>
      <c r="C569">
        <v>1587</v>
      </c>
      <c r="D569" t="s">
        <v>1162</v>
      </c>
      <c r="E569" t="s">
        <v>35</v>
      </c>
      <c r="F569" t="s">
        <v>9</v>
      </c>
      <c r="G569">
        <v>80014</v>
      </c>
      <c r="H569">
        <v>211.1</v>
      </c>
      <c r="I569">
        <v>104</v>
      </c>
      <c r="J569" t="s">
        <v>14</v>
      </c>
      <c r="K569">
        <v>1</v>
      </c>
      <c r="L569">
        <v>2</v>
      </c>
      <c r="M569">
        <f t="shared" si="24"/>
        <v>0</v>
      </c>
      <c r="N569">
        <f t="shared" si="25"/>
        <v>0</v>
      </c>
      <c r="O569">
        <f t="shared" si="26"/>
        <v>1</v>
      </c>
    </row>
    <row r="570" spans="1:15">
      <c r="A570" t="s">
        <v>1163</v>
      </c>
      <c r="B570" t="s">
        <v>6</v>
      </c>
      <c r="C570">
        <v>1596</v>
      </c>
      <c r="D570" t="s">
        <v>1164</v>
      </c>
      <c r="E570" t="s">
        <v>8</v>
      </c>
      <c r="F570" t="s">
        <v>9</v>
      </c>
      <c r="G570">
        <v>80219</v>
      </c>
      <c r="H570">
        <v>231.88</v>
      </c>
      <c r="I570">
        <v>101</v>
      </c>
      <c r="J570" t="s">
        <v>10</v>
      </c>
      <c r="K570">
        <v>1</v>
      </c>
      <c r="L570">
        <v>2</v>
      </c>
      <c r="M570">
        <f t="shared" si="24"/>
        <v>0</v>
      </c>
      <c r="N570">
        <f t="shared" si="25"/>
        <v>0</v>
      </c>
      <c r="O570">
        <f t="shared" si="26"/>
        <v>1</v>
      </c>
    </row>
    <row r="571" spans="1:15">
      <c r="A571" t="s">
        <v>1165</v>
      </c>
      <c r="B571" t="s">
        <v>6</v>
      </c>
      <c r="C571">
        <v>1599</v>
      </c>
      <c r="D571" t="s">
        <v>1166</v>
      </c>
      <c r="E571" t="s">
        <v>29</v>
      </c>
      <c r="F571" t="s">
        <v>9</v>
      </c>
      <c r="G571">
        <v>80004</v>
      </c>
      <c r="H571">
        <v>109.98</v>
      </c>
      <c r="I571">
        <v>108</v>
      </c>
      <c r="J571" t="s">
        <v>10</v>
      </c>
      <c r="K571">
        <v>1</v>
      </c>
      <c r="L571">
        <v>2</v>
      </c>
      <c r="M571">
        <f t="shared" si="24"/>
        <v>0</v>
      </c>
      <c r="N571">
        <f t="shared" si="25"/>
        <v>0</v>
      </c>
      <c r="O571">
        <f t="shared" si="26"/>
        <v>1</v>
      </c>
    </row>
    <row r="572" spans="1:15">
      <c r="A572" t="s">
        <v>1167</v>
      </c>
      <c r="B572" t="s">
        <v>6</v>
      </c>
      <c r="C572">
        <v>1600</v>
      </c>
      <c r="D572" t="s">
        <v>1168</v>
      </c>
      <c r="E572" t="s">
        <v>700</v>
      </c>
      <c r="F572" t="s">
        <v>9</v>
      </c>
      <c r="G572">
        <v>80126</v>
      </c>
      <c r="H572">
        <v>193.81</v>
      </c>
      <c r="I572">
        <v>101</v>
      </c>
      <c r="J572" t="s">
        <v>10</v>
      </c>
      <c r="K572">
        <v>4</v>
      </c>
      <c r="L572">
        <v>1</v>
      </c>
      <c r="M572">
        <f t="shared" si="24"/>
        <v>0</v>
      </c>
      <c r="N572">
        <f t="shared" si="25"/>
        <v>0</v>
      </c>
      <c r="O572">
        <f t="shared" si="26"/>
        <v>1</v>
      </c>
    </row>
    <row r="573" spans="1:15">
      <c r="A573" t="s">
        <v>1169</v>
      </c>
      <c r="B573" t="s">
        <v>6</v>
      </c>
      <c r="C573">
        <v>1604</v>
      </c>
      <c r="D573" t="s">
        <v>1170</v>
      </c>
      <c r="E573" t="s">
        <v>29</v>
      </c>
      <c r="F573" t="s">
        <v>9</v>
      </c>
      <c r="G573">
        <v>80003</v>
      </c>
      <c r="H573">
        <v>218.73</v>
      </c>
      <c r="I573">
        <v>103</v>
      </c>
      <c r="J573" t="s">
        <v>14</v>
      </c>
      <c r="K573">
        <v>7</v>
      </c>
      <c r="L573">
        <v>1</v>
      </c>
      <c r="M573">
        <f t="shared" si="24"/>
        <v>0</v>
      </c>
      <c r="N573">
        <f t="shared" si="25"/>
        <v>0</v>
      </c>
      <c r="O573">
        <f t="shared" si="26"/>
        <v>1</v>
      </c>
    </row>
    <row r="574" spans="1:15">
      <c r="A574" t="s">
        <v>1171</v>
      </c>
      <c r="B574" t="s">
        <v>6</v>
      </c>
      <c r="C574">
        <v>1611</v>
      </c>
      <c r="D574" t="s">
        <v>1172</v>
      </c>
      <c r="E574" t="s">
        <v>35</v>
      </c>
      <c r="F574" t="s">
        <v>9</v>
      </c>
      <c r="G574">
        <v>80011</v>
      </c>
      <c r="H574">
        <v>198.77</v>
      </c>
      <c r="I574">
        <v>105</v>
      </c>
      <c r="J574" t="s">
        <v>10</v>
      </c>
      <c r="K574">
        <v>2</v>
      </c>
      <c r="L574">
        <v>1</v>
      </c>
      <c r="M574">
        <f t="shared" si="24"/>
        <v>0</v>
      </c>
      <c r="N574">
        <f t="shared" si="25"/>
        <v>0</v>
      </c>
      <c r="O574">
        <f t="shared" si="26"/>
        <v>1</v>
      </c>
    </row>
    <row r="575" spans="1:15">
      <c r="A575" t="s">
        <v>1173</v>
      </c>
      <c r="B575" t="s">
        <v>6</v>
      </c>
      <c r="C575">
        <v>1612</v>
      </c>
      <c r="D575" t="s">
        <v>1174</v>
      </c>
      <c r="E575" t="s">
        <v>8</v>
      </c>
      <c r="F575" t="s">
        <v>9</v>
      </c>
      <c r="G575">
        <v>80219</v>
      </c>
      <c r="H575">
        <v>166.53</v>
      </c>
      <c r="I575">
        <v>101</v>
      </c>
      <c r="J575" t="s">
        <v>10</v>
      </c>
      <c r="K575">
        <v>6</v>
      </c>
      <c r="L575">
        <v>1</v>
      </c>
      <c r="M575">
        <f t="shared" si="24"/>
        <v>0</v>
      </c>
      <c r="N575">
        <f t="shared" si="25"/>
        <v>0</v>
      </c>
      <c r="O575">
        <f t="shared" si="26"/>
        <v>1</v>
      </c>
    </row>
    <row r="576" spans="1:15">
      <c r="A576" t="s">
        <v>1175</v>
      </c>
      <c r="B576" t="s">
        <v>6</v>
      </c>
      <c r="C576">
        <v>1613</v>
      </c>
      <c r="D576" t="s">
        <v>1176</v>
      </c>
      <c r="E576" t="s">
        <v>29</v>
      </c>
      <c r="F576" t="s">
        <v>9</v>
      </c>
      <c r="G576">
        <v>80004</v>
      </c>
      <c r="H576">
        <v>166.91</v>
      </c>
      <c r="I576">
        <v>108</v>
      </c>
      <c r="J576" t="s">
        <v>10</v>
      </c>
      <c r="K576">
        <v>7</v>
      </c>
      <c r="L576">
        <v>1</v>
      </c>
      <c r="M576">
        <f t="shared" si="24"/>
        <v>0</v>
      </c>
      <c r="N576">
        <f t="shared" si="25"/>
        <v>0</v>
      </c>
      <c r="O576">
        <f t="shared" si="26"/>
        <v>1</v>
      </c>
    </row>
    <row r="577" spans="1:15">
      <c r="A577" t="s">
        <v>1177</v>
      </c>
      <c r="B577" t="s">
        <v>6</v>
      </c>
      <c r="C577">
        <v>1614</v>
      </c>
      <c r="D577" t="s">
        <v>1178</v>
      </c>
      <c r="E577" t="s">
        <v>212</v>
      </c>
      <c r="F577" t="s">
        <v>9</v>
      </c>
      <c r="G577">
        <v>80260</v>
      </c>
      <c r="H577">
        <v>48.62</v>
      </c>
      <c r="I577">
        <v>109</v>
      </c>
      <c r="J577" t="s">
        <v>14</v>
      </c>
      <c r="K577">
        <v>5</v>
      </c>
      <c r="L577">
        <v>1</v>
      </c>
      <c r="M577">
        <f t="shared" si="24"/>
        <v>0</v>
      </c>
      <c r="N577">
        <f t="shared" si="25"/>
        <v>0</v>
      </c>
      <c r="O577">
        <f t="shared" si="26"/>
        <v>1</v>
      </c>
    </row>
    <row r="578" spans="1:15">
      <c r="A578" t="s">
        <v>1179</v>
      </c>
      <c r="B578" t="s">
        <v>6</v>
      </c>
      <c r="C578">
        <v>1618</v>
      </c>
      <c r="D578" t="s">
        <v>1180</v>
      </c>
      <c r="E578" t="s">
        <v>8</v>
      </c>
      <c r="F578" t="s">
        <v>9</v>
      </c>
      <c r="G578">
        <v>80231</v>
      </c>
      <c r="H578">
        <v>114.51</v>
      </c>
      <c r="I578">
        <v>105</v>
      </c>
      <c r="J578" t="s">
        <v>10</v>
      </c>
      <c r="K578">
        <v>1</v>
      </c>
      <c r="L578">
        <v>1</v>
      </c>
      <c r="M578">
        <f t="shared" si="24"/>
        <v>0</v>
      </c>
      <c r="N578">
        <f t="shared" si="25"/>
        <v>0</v>
      </c>
      <c r="O578">
        <f t="shared" si="26"/>
        <v>1</v>
      </c>
    </row>
    <row r="579" spans="1:15">
      <c r="A579" t="s">
        <v>1181</v>
      </c>
      <c r="B579" t="s">
        <v>6</v>
      </c>
      <c r="C579">
        <v>1626</v>
      </c>
      <c r="D579" t="s">
        <v>1029</v>
      </c>
      <c r="E579" t="s">
        <v>8</v>
      </c>
      <c r="F579" t="s">
        <v>9</v>
      </c>
      <c r="G579">
        <v>80231</v>
      </c>
      <c r="H579">
        <v>75.14</v>
      </c>
      <c r="I579">
        <v>106</v>
      </c>
      <c r="J579" t="s">
        <v>10</v>
      </c>
      <c r="K579">
        <v>4</v>
      </c>
      <c r="L579">
        <v>2</v>
      </c>
      <c r="M579">
        <f t="shared" ref="M579:M642" si="27">IF(B579="Loyalty Club and Credit Card", 1,0)</f>
        <v>0</v>
      </c>
      <c r="N579">
        <f t="shared" ref="N579:N642" si="28">IF(B579="Loyalty Club Only", 1,0)</f>
        <v>0</v>
      </c>
      <c r="O579">
        <f t="shared" ref="O579:O642" si="29">IF(B579="Store Mailing List", 1,0)</f>
        <v>1</v>
      </c>
    </row>
    <row r="580" spans="1:15">
      <c r="A580" t="s">
        <v>1182</v>
      </c>
      <c r="B580" t="s">
        <v>6</v>
      </c>
      <c r="C580">
        <v>1627</v>
      </c>
      <c r="D580" t="s">
        <v>1183</v>
      </c>
      <c r="E580" t="s">
        <v>8</v>
      </c>
      <c r="F580" t="s">
        <v>9</v>
      </c>
      <c r="G580">
        <v>80247</v>
      </c>
      <c r="H580">
        <v>241.1</v>
      </c>
      <c r="I580">
        <v>100</v>
      </c>
      <c r="J580" t="s">
        <v>10</v>
      </c>
      <c r="K580">
        <v>1</v>
      </c>
      <c r="L580">
        <v>2</v>
      </c>
      <c r="M580">
        <f t="shared" si="27"/>
        <v>0</v>
      </c>
      <c r="N580">
        <f t="shared" si="28"/>
        <v>0</v>
      </c>
      <c r="O580">
        <f t="shared" si="29"/>
        <v>1</v>
      </c>
    </row>
    <row r="581" spans="1:15">
      <c r="A581" t="s">
        <v>1184</v>
      </c>
      <c r="B581" t="s">
        <v>6</v>
      </c>
      <c r="C581">
        <v>1632</v>
      </c>
      <c r="D581" t="s">
        <v>1185</v>
      </c>
      <c r="E581" t="s">
        <v>26</v>
      </c>
      <c r="F581" t="s">
        <v>9</v>
      </c>
      <c r="G581">
        <v>80215</v>
      </c>
      <c r="H581">
        <v>216.49</v>
      </c>
      <c r="I581">
        <v>108</v>
      </c>
      <c r="J581" t="s">
        <v>10</v>
      </c>
      <c r="K581">
        <v>2</v>
      </c>
      <c r="L581">
        <v>3</v>
      </c>
      <c r="M581">
        <f t="shared" si="27"/>
        <v>0</v>
      </c>
      <c r="N581">
        <f t="shared" si="28"/>
        <v>0</v>
      </c>
      <c r="O581">
        <f t="shared" si="29"/>
        <v>1</v>
      </c>
    </row>
    <row r="582" spans="1:15">
      <c r="A582" t="s">
        <v>1186</v>
      </c>
      <c r="B582" t="s">
        <v>6</v>
      </c>
      <c r="C582">
        <v>1638</v>
      </c>
      <c r="D582" t="s">
        <v>1187</v>
      </c>
      <c r="E582" t="s">
        <v>8</v>
      </c>
      <c r="F582" t="s">
        <v>9</v>
      </c>
      <c r="G582">
        <v>80211</v>
      </c>
      <c r="H582">
        <v>146.63</v>
      </c>
      <c r="I582">
        <v>109</v>
      </c>
      <c r="J582" t="s">
        <v>10</v>
      </c>
      <c r="K582">
        <v>2</v>
      </c>
      <c r="L582">
        <v>1</v>
      </c>
      <c r="M582">
        <f t="shared" si="27"/>
        <v>0</v>
      </c>
      <c r="N582">
        <f t="shared" si="28"/>
        <v>0</v>
      </c>
      <c r="O582">
        <f t="shared" si="29"/>
        <v>1</v>
      </c>
    </row>
    <row r="583" spans="1:15">
      <c r="A583" t="s">
        <v>1188</v>
      </c>
      <c r="B583" t="s">
        <v>6</v>
      </c>
      <c r="C583">
        <v>1639</v>
      </c>
      <c r="D583" t="s">
        <v>268</v>
      </c>
      <c r="E583" t="s">
        <v>8</v>
      </c>
      <c r="F583" t="s">
        <v>9</v>
      </c>
      <c r="G583">
        <v>80231</v>
      </c>
      <c r="H583">
        <v>137.01</v>
      </c>
      <c r="I583">
        <v>100</v>
      </c>
      <c r="J583" t="s">
        <v>14</v>
      </c>
      <c r="K583">
        <v>6</v>
      </c>
      <c r="L583">
        <v>1</v>
      </c>
      <c r="M583">
        <f t="shared" si="27"/>
        <v>0</v>
      </c>
      <c r="N583">
        <f t="shared" si="28"/>
        <v>0</v>
      </c>
      <c r="O583">
        <f t="shared" si="29"/>
        <v>1</v>
      </c>
    </row>
    <row r="584" spans="1:15">
      <c r="A584" t="s">
        <v>1189</v>
      </c>
      <c r="B584" t="s">
        <v>6</v>
      </c>
      <c r="C584">
        <v>1642</v>
      </c>
      <c r="D584" t="s">
        <v>1190</v>
      </c>
      <c r="E584" t="s">
        <v>26</v>
      </c>
      <c r="F584" t="s">
        <v>9</v>
      </c>
      <c r="G584">
        <v>80214</v>
      </c>
      <c r="H584">
        <v>27.51</v>
      </c>
      <c r="I584">
        <v>106</v>
      </c>
      <c r="J584" t="s">
        <v>10</v>
      </c>
      <c r="K584">
        <v>1</v>
      </c>
      <c r="L584">
        <v>1</v>
      </c>
      <c r="M584">
        <f t="shared" si="27"/>
        <v>0</v>
      </c>
      <c r="N584">
        <f t="shared" si="28"/>
        <v>0</v>
      </c>
      <c r="O584">
        <f t="shared" si="29"/>
        <v>1</v>
      </c>
    </row>
    <row r="585" spans="1:15">
      <c r="A585" t="s">
        <v>1191</v>
      </c>
      <c r="B585" t="s">
        <v>6</v>
      </c>
      <c r="C585">
        <v>1649</v>
      </c>
      <c r="D585" t="s">
        <v>1192</v>
      </c>
      <c r="E585" t="s">
        <v>8</v>
      </c>
      <c r="F585" t="s">
        <v>9</v>
      </c>
      <c r="G585">
        <v>80231</v>
      </c>
      <c r="H585">
        <v>174.46</v>
      </c>
      <c r="I585">
        <v>100</v>
      </c>
      <c r="J585" t="s">
        <v>10</v>
      </c>
      <c r="K585">
        <v>8</v>
      </c>
      <c r="L585">
        <v>1</v>
      </c>
      <c r="M585">
        <f t="shared" si="27"/>
        <v>0</v>
      </c>
      <c r="N585">
        <f t="shared" si="28"/>
        <v>0</v>
      </c>
      <c r="O585">
        <f t="shared" si="29"/>
        <v>1</v>
      </c>
    </row>
    <row r="586" spans="1:15">
      <c r="A586" t="s">
        <v>1193</v>
      </c>
      <c r="B586" t="s">
        <v>6</v>
      </c>
      <c r="C586">
        <v>1651</v>
      </c>
      <c r="D586" t="s">
        <v>1194</v>
      </c>
      <c r="E586" t="s">
        <v>97</v>
      </c>
      <c r="F586" t="s">
        <v>9</v>
      </c>
      <c r="G586">
        <v>80128</v>
      </c>
      <c r="H586">
        <v>91.26</v>
      </c>
      <c r="I586">
        <v>101</v>
      </c>
      <c r="J586" t="s">
        <v>10</v>
      </c>
      <c r="K586">
        <v>6</v>
      </c>
      <c r="L586">
        <v>1</v>
      </c>
      <c r="M586">
        <f t="shared" si="27"/>
        <v>0</v>
      </c>
      <c r="N586">
        <f t="shared" si="28"/>
        <v>0</v>
      </c>
      <c r="O586">
        <f t="shared" si="29"/>
        <v>1</v>
      </c>
    </row>
    <row r="587" spans="1:15">
      <c r="A587" t="s">
        <v>1195</v>
      </c>
      <c r="B587" t="s">
        <v>6</v>
      </c>
      <c r="C587">
        <v>1654</v>
      </c>
      <c r="D587" t="s">
        <v>1196</v>
      </c>
      <c r="E587" t="s">
        <v>26</v>
      </c>
      <c r="F587" t="s">
        <v>9</v>
      </c>
      <c r="G587">
        <v>80215</v>
      </c>
      <c r="H587">
        <v>191.4</v>
      </c>
      <c r="I587">
        <v>103</v>
      </c>
      <c r="J587" t="s">
        <v>14</v>
      </c>
      <c r="K587">
        <v>2</v>
      </c>
      <c r="L587">
        <v>4</v>
      </c>
      <c r="M587">
        <f t="shared" si="27"/>
        <v>0</v>
      </c>
      <c r="N587">
        <f t="shared" si="28"/>
        <v>0</v>
      </c>
      <c r="O587">
        <f t="shared" si="29"/>
        <v>1</v>
      </c>
    </row>
    <row r="588" spans="1:15">
      <c r="A588" t="s">
        <v>1197</v>
      </c>
      <c r="B588" t="s">
        <v>6</v>
      </c>
      <c r="C588">
        <v>1658</v>
      </c>
      <c r="D588" t="s">
        <v>1198</v>
      </c>
      <c r="E588" t="s">
        <v>35</v>
      </c>
      <c r="F588" t="s">
        <v>9</v>
      </c>
      <c r="G588">
        <v>80010</v>
      </c>
      <c r="H588">
        <v>248.11</v>
      </c>
      <c r="I588">
        <v>100</v>
      </c>
      <c r="J588" t="s">
        <v>10</v>
      </c>
      <c r="K588">
        <v>8</v>
      </c>
      <c r="L588">
        <v>3</v>
      </c>
      <c r="M588">
        <f t="shared" si="27"/>
        <v>0</v>
      </c>
      <c r="N588">
        <f t="shared" si="28"/>
        <v>0</v>
      </c>
      <c r="O588">
        <f t="shared" si="29"/>
        <v>1</v>
      </c>
    </row>
    <row r="589" spans="1:15">
      <c r="A589" t="s">
        <v>1199</v>
      </c>
      <c r="B589" t="s">
        <v>6</v>
      </c>
      <c r="C589">
        <v>1667</v>
      </c>
      <c r="D589" t="s">
        <v>1200</v>
      </c>
      <c r="E589" t="s">
        <v>8</v>
      </c>
      <c r="F589" t="s">
        <v>9</v>
      </c>
      <c r="G589">
        <v>80222</v>
      </c>
      <c r="H589">
        <v>274.3</v>
      </c>
      <c r="I589">
        <v>107</v>
      </c>
      <c r="J589" t="s">
        <v>10</v>
      </c>
      <c r="K589">
        <v>3</v>
      </c>
      <c r="L589">
        <v>3</v>
      </c>
      <c r="M589">
        <f t="shared" si="27"/>
        <v>0</v>
      </c>
      <c r="N589">
        <f t="shared" si="28"/>
        <v>0</v>
      </c>
      <c r="O589">
        <f t="shared" si="29"/>
        <v>1</v>
      </c>
    </row>
    <row r="590" spans="1:15">
      <c r="A590" t="s">
        <v>1201</v>
      </c>
      <c r="B590" t="s">
        <v>6</v>
      </c>
      <c r="C590">
        <v>1673</v>
      </c>
      <c r="D590" t="s">
        <v>1202</v>
      </c>
      <c r="E590" t="s">
        <v>8</v>
      </c>
      <c r="F590" t="s">
        <v>9</v>
      </c>
      <c r="G590">
        <v>80203</v>
      </c>
      <c r="H590">
        <v>143.32</v>
      </c>
      <c r="I590">
        <v>107</v>
      </c>
      <c r="J590" t="s">
        <v>14</v>
      </c>
      <c r="K590">
        <v>1</v>
      </c>
      <c r="L590">
        <v>1</v>
      </c>
      <c r="M590">
        <f t="shared" si="27"/>
        <v>0</v>
      </c>
      <c r="N590">
        <f t="shared" si="28"/>
        <v>0</v>
      </c>
      <c r="O590">
        <f t="shared" si="29"/>
        <v>1</v>
      </c>
    </row>
    <row r="591" spans="1:15">
      <c r="A591" t="s">
        <v>1203</v>
      </c>
      <c r="B591" t="s">
        <v>6</v>
      </c>
      <c r="C591">
        <v>1681</v>
      </c>
      <c r="D591" t="s">
        <v>1204</v>
      </c>
      <c r="E591" t="s">
        <v>29</v>
      </c>
      <c r="F591" t="s">
        <v>9</v>
      </c>
      <c r="G591">
        <v>80002</v>
      </c>
      <c r="H591">
        <v>171.92</v>
      </c>
      <c r="I591">
        <v>103</v>
      </c>
      <c r="J591" t="s">
        <v>10</v>
      </c>
      <c r="K591">
        <v>7</v>
      </c>
      <c r="L591">
        <v>2</v>
      </c>
      <c r="M591">
        <f t="shared" si="27"/>
        <v>0</v>
      </c>
      <c r="N591">
        <f t="shared" si="28"/>
        <v>0</v>
      </c>
      <c r="O591">
        <f t="shared" si="29"/>
        <v>1</v>
      </c>
    </row>
    <row r="592" spans="1:15">
      <c r="A592" t="s">
        <v>1205</v>
      </c>
      <c r="B592" t="s">
        <v>6</v>
      </c>
      <c r="C592">
        <v>1684</v>
      </c>
      <c r="D592" t="s">
        <v>1206</v>
      </c>
      <c r="E592" t="s">
        <v>316</v>
      </c>
      <c r="F592" t="s">
        <v>9</v>
      </c>
      <c r="G592">
        <v>80401</v>
      </c>
      <c r="H592">
        <v>210.92</v>
      </c>
      <c r="I592">
        <v>107</v>
      </c>
      <c r="J592" t="s">
        <v>10</v>
      </c>
      <c r="K592">
        <v>3</v>
      </c>
      <c r="L592">
        <v>4</v>
      </c>
      <c r="M592">
        <f t="shared" si="27"/>
        <v>0</v>
      </c>
      <c r="N592">
        <f t="shared" si="28"/>
        <v>0</v>
      </c>
      <c r="O592">
        <f t="shared" si="29"/>
        <v>1</v>
      </c>
    </row>
    <row r="593" spans="1:15">
      <c r="A593" t="s">
        <v>1207</v>
      </c>
      <c r="B593" t="s">
        <v>6</v>
      </c>
      <c r="C593">
        <v>1686</v>
      </c>
      <c r="D593" t="s">
        <v>1208</v>
      </c>
      <c r="E593" t="s">
        <v>13</v>
      </c>
      <c r="F593" t="s">
        <v>9</v>
      </c>
      <c r="G593">
        <v>80121</v>
      </c>
      <c r="H593">
        <v>229.56</v>
      </c>
      <c r="I593">
        <v>104</v>
      </c>
      <c r="J593" t="s">
        <v>14</v>
      </c>
      <c r="K593">
        <v>4</v>
      </c>
      <c r="L593">
        <v>4</v>
      </c>
      <c r="M593">
        <f t="shared" si="27"/>
        <v>0</v>
      </c>
      <c r="N593">
        <f t="shared" si="28"/>
        <v>0</v>
      </c>
      <c r="O593">
        <f t="shared" si="29"/>
        <v>1</v>
      </c>
    </row>
    <row r="594" spans="1:15">
      <c r="A594" t="s">
        <v>1209</v>
      </c>
      <c r="B594" t="s">
        <v>6</v>
      </c>
      <c r="C594">
        <v>1692</v>
      </c>
      <c r="D594" t="s">
        <v>1210</v>
      </c>
      <c r="E594" t="s">
        <v>26</v>
      </c>
      <c r="F594" t="s">
        <v>9</v>
      </c>
      <c r="G594">
        <v>80226</v>
      </c>
      <c r="H594">
        <v>45.44</v>
      </c>
      <c r="I594">
        <v>103</v>
      </c>
      <c r="J594" t="s">
        <v>10</v>
      </c>
      <c r="K594">
        <v>7</v>
      </c>
      <c r="L594">
        <v>1</v>
      </c>
      <c r="M594">
        <f t="shared" si="27"/>
        <v>0</v>
      </c>
      <c r="N594">
        <f t="shared" si="28"/>
        <v>0</v>
      </c>
      <c r="O594">
        <f t="shared" si="29"/>
        <v>1</v>
      </c>
    </row>
    <row r="595" spans="1:15">
      <c r="A595" t="s">
        <v>1211</v>
      </c>
      <c r="B595" t="s">
        <v>6</v>
      </c>
      <c r="C595">
        <v>1695</v>
      </c>
      <c r="D595" t="s">
        <v>1212</v>
      </c>
      <c r="E595" t="s">
        <v>26</v>
      </c>
      <c r="F595" t="s">
        <v>9</v>
      </c>
      <c r="G595">
        <v>80226</v>
      </c>
      <c r="H595">
        <v>182.26</v>
      </c>
      <c r="I595">
        <v>106</v>
      </c>
      <c r="J595" t="s">
        <v>10</v>
      </c>
      <c r="K595">
        <v>3</v>
      </c>
      <c r="L595">
        <v>2</v>
      </c>
      <c r="M595">
        <f t="shared" si="27"/>
        <v>0</v>
      </c>
      <c r="N595">
        <f t="shared" si="28"/>
        <v>0</v>
      </c>
      <c r="O595">
        <f t="shared" si="29"/>
        <v>1</v>
      </c>
    </row>
    <row r="596" spans="1:15">
      <c r="A596" t="s">
        <v>1213</v>
      </c>
      <c r="B596" t="s">
        <v>6</v>
      </c>
      <c r="C596">
        <v>1696</v>
      </c>
      <c r="D596" t="s">
        <v>1214</v>
      </c>
      <c r="E596" t="s">
        <v>35</v>
      </c>
      <c r="F596" t="s">
        <v>9</v>
      </c>
      <c r="G596">
        <v>80010</v>
      </c>
      <c r="H596">
        <v>258.54000000000002</v>
      </c>
      <c r="I596">
        <v>105</v>
      </c>
      <c r="J596" t="s">
        <v>10</v>
      </c>
      <c r="K596">
        <v>7</v>
      </c>
      <c r="L596">
        <v>3</v>
      </c>
      <c r="M596">
        <f t="shared" si="27"/>
        <v>0</v>
      </c>
      <c r="N596">
        <f t="shared" si="28"/>
        <v>0</v>
      </c>
      <c r="O596">
        <f t="shared" si="29"/>
        <v>1</v>
      </c>
    </row>
    <row r="597" spans="1:15">
      <c r="A597" t="s">
        <v>1215</v>
      </c>
      <c r="B597" t="s">
        <v>6</v>
      </c>
      <c r="C597">
        <v>1697</v>
      </c>
      <c r="D597" t="s">
        <v>1216</v>
      </c>
      <c r="E597" t="s">
        <v>17</v>
      </c>
      <c r="F597" t="s">
        <v>9</v>
      </c>
      <c r="G597">
        <v>80015</v>
      </c>
      <c r="H597">
        <v>191.19</v>
      </c>
      <c r="I597">
        <v>104</v>
      </c>
      <c r="J597" t="s">
        <v>14</v>
      </c>
      <c r="K597">
        <v>4</v>
      </c>
      <c r="L597">
        <v>3</v>
      </c>
      <c r="M597">
        <f t="shared" si="27"/>
        <v>0</v>
      </c>
      <c r="N597">
        <f t="shared" si="28"/>
        <v>0</v>
      </c>
      <c r="O597">
        <f t="shared" si="29"/>
        <v>1</v>
      </c>
    </row>
    <row r="598" spans="1:15">
      <c r="A598" t="s">
        <v>1217</v>
      </c>
      <c r="B598" t="s">
        <v>6</v>
      </c>
      <c r="C598">
        <v>1704</v>
      </c>
      <c r="D598" t="s">
        <v>1218</v>
      </c>
      <c r="E598" t="s">
        <v>844</v>
      </c>
      <c r="F598" t="s">
        <v>9</v>
      </c>
      <c r="G598">
        <v>80022</v>
      </c>
      <c r="H598">
        <v>123.12</v>
      </c>
      <c r="I598">
        <v>105</v>
      </c>
      <c r="J598" t="s">
        <v>10</v>
      </c>
      <c r="K598">
        <v>3</v>
      </c>
      <c r="L598">
        <v>1</v>
      </c>
      <c r="M598">
        <f t="shared" si="27"/>
        <v>0</v>
      </c>
      <c r="N598">
        <f t="shared" si="28"/>
        <v>0</v>
      </c>
      <c r="O598">
        <f t="shared" si="29"/>
        <v>1</v>
      </c>
    </row>
    <row r="599" spans="1:15">
      <c r="A599" t="s">
        <v>1219</v>
      </c>
      <c r="B599" t="s">
        <v>6</v>
      </c>
      <c r="C599">
        <v>1711</v>
      </c>
      <c r="D599" t="s">
        <v>1220</v>
      </c>
      <c r="E599" t="s">
        <v>35</v>
      </c>
      <c r="F599" t="s">
        <v>9</v>
      </c>
      <c r="G599">
        <v>80012</v>
      </c>
      <c r="H599">
        <v>238.1</v>
      </c>
      <c r="I599">
        <v>105</v>
      </c>
      <c r="J599" t="s">
        <v>14</v>
      </c>
      <c r="K599">
        <v>1</v>
      </c>
      <c r="L599">
        <v>3</v>
      </c>
      <c r="M599">
        <f t="shared" si="27"/>
        <v>0</v>
      </c>
      <c r="N599">
        <f t="shared" si="28"/>
        <v>0</v>
      </c>
      <c r="O599">
        <f t="shared" si="29"/>
        <v>1</v>
      </c>
    </row>
    <row r="600" spans="1:15">
      <c r="A600" t="s">
        <v>1221</v>
      </c>
      <c r="B600" t="s">
        <v>6</v>
      </c>
      <c r="C600">
        <v>1713</v>
      </c>
      <c r="D600" t="s">
        <v>1222</v>
      </c>
      <c r="E600" t="s">
        <v>35</v>
      </c>
      <c r="F600" t="s">
        <v>9</v>
      </c>
      <c r="G600">
        <v>80012</v>
      </c>
      <c r="H600">
        <v>83.77</v>
      </c>
      <c r="I600">
        <v>105</v>
      </c>
      <c r="J600" t="s">
        <v>10</v>
      </c>
      <c r="K600">
        <v>5</v>
      </c>
      <c r="L600">
        <v>2</v>
      </c>
      <c r="M600">
        <f t="shared" si="27"/>
        <v>0</v>
      </c>
      <c r="N600">
        <f t="shared" si="28"/>
        <v>0</v>
      </c>
      <c r="O600">
        <f t="shared" si="29"/>
        <v>1</v>
      </c>
    </row>
    <row r="601" spans="1:15">
      <c r="A601" t="s">
        <v>1223</v>
      </c>
      <c r="B601" t="s">
        <v>6</v>
      </c>
      <c r="C601">
        <v>1715</v>
      </c>
      <c r="D601" t="s">
        <v>1224</v>
      </c>
      <c r="E601" t="s">
        <v>8</v>
      </c>
      <c r="F601" t="s">
        <v>9</v>
      </c>
      <c r="G601">
        <v>80212</v>
      </c>
      <c r="H601">
        <v>88.07</v>
      </c>
      <c r="I601">
        <v>107</v>
      </c>
      <c r="J601" t="s">
        <v>14</v>
      </c>
      <c r="K601">
        <v>8</v>
      </c>
      <c r="L601">
        <v>2</v>
      </c>
      <c r="M601">
        <f t="shared" si="27"/>
        <v>0</v>
      </c>
      <c r="N601">
        <f t="shared" si="28"/>
        <v>0</v>
      </c>
      <c r="O601">
        <f t="shared" si="29"/>
        <v>1</v>
      </c>
    </row>
    <row r="602" spans="1:15">
      <c r="A602" t="s">
        <v>1225</v>
      </c>
      <c r="B602" t="s">
        <v>6</v>
      </c>
      <c r="C602">
        <v>1716</v>
      </c>
      <c r="D602" t="s">
        <v>1226</v>
      </c>
      <c r="E602" t="s">
        <v>48</v>
      </c>
      <c r="F602" t="s">
        <v>9</v>
      </c>
      <c r="G602">
        <v>80113</v>
      </c>
      <c r="H602">
        <v>224.8</v>
      </c>
      <c r="I602">
        <v>104</v>
      </c>
      <c r="J602" t="s">
        <v>14</v>
      </c>
      <c r="K602">
        <v>5</v>
      </c>
      <c r="L602">
        <v>1</v>
      </c>
      <c r="M602">
        <f t="shared" si="27"/>
        <v>0</v>
      </c>
      <c r="N602">
        <f t="shared" si="28"/>
        <v>0</v>
      </c>
      <c r="O602">
        <f t="shared" si="29"/>
        <v>1</v>
      </c>
    </row>
    <row r="603" spans="1:15">
      <c r="A603" t="s">
        <v>1227</v>
      </c>
      <c r="B603" t="s">
        <v>6</v>
      </c>
      <c r="C603">
        <v>1718</v>
      </c>
      <c r="D603" t="s">
        <v>1228</v>
      </c>
      <c r="E603" t="s">
        <v>8</v>
      </c>
      <c r="F603" t="s">
        <v>9</v>
      </c>
      <c r="G603">
        <v>80212</v>
      </c>
      <c r="H603">
        <v>272.48</v>
      </c>
      <c r="I603">
        <v>107</v>
      </c>
      <c r="J603" t="s">
        <v>10</v>
      </c>
      <c r="K603">
        <v>4</v>
      </c>
      <c r="L603">
        <v>3</v>
      </c>
      <c r="M603">
        <f t="shared" si="27"/>
        <v>0</v>
      </c>
      <c r="N603">
        <f t="shared" si="28"/>
        <v>0</v>
      </c>
      <c r="O603">
        <f t="shared" si="29"/>
        <v>1</v>
      </c>
    </row>
    <row r="604" spans="1:15">
      <c r="A604" t="s">
        <v>1229</v>
      </c>
      <c r="B604" t="s">
        <v>6</v>
      </c>
      <c r="C604">
        <v>1719</v>
      </c>
      <c r="D604" t="s">
        <v>1230</v>
      </c>
      <c r="E604" t="s">
        <v>29</v>
      </c>
      <c r="F604" t="s">
        <v>9</v>
      </c>
      <c r="G604">
        <v>80007</v>
      </c>
      <c r="H604">
        <v>278.20999999999998</v>
      </c>
      <c r="I604">
        <v>108</v>
      </c>
      <c r="J604" t="s">
        <v>10</v>
      </c>
      <c r="K604">
        <v>7</v>
      </c>
      <c r="L604">
        <v>4</v>
      </c>
      <c r="M604">
        <f t="shared" si="27"/>
        <v>0</v>
      </c>
      <c r="N604">
        <f t="shared" si="28"/>
        <v>0</v>
      </c>
      <c r="O604">
        <f t="shared" si="29"/>
        <v>1</v>
      </c>
    </row>
    <row r="605" spans="1:15">
      <c r="A605" t="s">
        <v>1231</v>
      </c>
      <c r="B605" t="s">
        <v>6</v>
      </c>
      <c r="C605">
        <v>1728</v>
      </c>
      <c r="D605" t="s">
        <v>1232</v>
      </c>
      <c r="E605" t="s">
        <v>29</v>
      </c>
      <c r="F605" t="s">
        <v>9</v>
      </c>
      <c r="G605">
        <v>80005</v>
      </c>
      <c r="H605">
        <v>85.86</v>
      </c>
      <c r="I605">
        <v>109</v>
      </c>
      <c r="J605" t="s">
        <v>10</v>
      </c>
      <c r="K605">
        <v>3</v>
      </c>
      <c r="L605">
        <v>1</v>
      </c>
      <c r="M605">
        <f t="shared" si="27"/>
        <v>0</v>
      </c>
      <c r="N605">
        <f t="shared" si="28"/>
        <v>0</v>
      </c>
      <c r="O605">
        <f t="shared" si="29"/>
        <v>1</v>
      </c>
    </row>
    <row r="606" spans="1:15">
      <c r="A606" t="s">
        <v>1233</v>
      </c>
      <c r="B606" t="s">
        <v>6</v>
      </c>
      <c r="C606">
        <v>1737</v>
      </c>
      <c r="D606" t="s">
        <v>1234</v>
      </c>
      <c r="E606" t="s">
        <v>8</v>
      </c>
      <c r="F606" t="s">
        <v>9</v>
      </c>
      <c r="G606">
        <v>80224</v>
      </c>
      <c r="H606">
        <v>138.30000000000001</v>
      </c>
      <c r="I606">
        <v>105</v>
      </c>
      <c r="J606" t="s">
        <v>10</v>
      </c>
      <c r="K606">
        <v>4</v>
      </c>
      <c r="L606">
        <v>2</v>
      </c>
      <c r="M606">
        <f t="shared" si="27"/>
        <v>0</v>
      </c>
      <c r="N606">
        <f t="shared" si="28"/>
        <v>0</v>
      </c>
      <c r="O606">
        <f t="shared" si="29"/>
        <v>1</v>
      </c>
    </row>
    <row r="607" spans="1:15">
      <c r="A607" t="s">
        <v>1235</v>
      </c>
      <c r="B607" t="s">
        <v>6</v>
      </c>
      <c r="C607">
        <v>1743</v>
      </c>
      <c r="D607" t="s">
        <v>1236</v>
      </c>
      <c r="E607" t="s">
        <v>8</v>
      </c>
      <c r="F607" t="s">
        <v>9</v>
      </c>
      <c r="G607">
        <v>80219</v>
      </c>
      <c r="H607">
        <v>261.07</v>
      </c>
      <c r="I607">
        <v>101</v>
      </c>
      <c r="J607" t="s">
        <v>10</v>
      </c>
      <c r="K607">
        <v>3</v>
      </c>
      <c r="L607">
        <v>2</v>
      </c>
      <c r="M607">
        <f t="shared" si="27"/>
        <v>0</v>
      </c>
      <c r="N607">
        <f t="shared" si="28"/>
        <v>0</v>
      </c>
      <c r="O607">
        <f t="shared" si="29"/>
        <v>1</v>
      </c>
    </row>
    <row r="608" spans="1:15">
      <c r="A608" t="s">
        <v>1237</v>
      </c>
      <c r="B608" t="s">
        <v>6</v>
      </c>
      <c r="C608">
        <v>1746</v>
      </c>
      <c r="D608" t="s">
        <v>43</v>
      </c>
      <c r="E608" t="s">
        <v>8</v>
      </c>
      <c r="F608" t="s">
        <v>9</v>
      </c>
      <c r="G608">
        <v>80230</v>
      </c>
      <c r="H608">
        <v>169.51</v>
      </c>
      <c r="I608">
        <v>100</v>
      </c>
      <c r="J608" t="s">
        <v>10</v>
      </c>
      <c r="K608">
        <v>4</v>
      </c>
      <c r="L608">
        <v>1</v>
      </c>
      <c r="M608">
        <f t="shared" si="27"/>
        <v>0</v>
      </c>
      <c r="N608">
        <f t="shared" si="28"/>
        <v>0</v>
      </c>
      <c r="O608">
        <f t="shared" si="29"/>
        <v>1</v>
      </c>
    </row>
    <row r="609" spans="1:15">
      <c r="A609" t="s">
        <v>1238</v>
      </c>
      <c r="B609" t="s">
        <v>6</v>
      </c>
      <c r="C609">
        <v>1749</v>
      </c>
      <c r="D609" t="s">
        <v>1239</v>
      </c>
      <c r="E609" t="s">
        <v>35</v>
      </c>
      <c r="F609" t="s">
        <v>9</v>
      </c>
      <c r="G609">
        <v>80017</v>
      </c>
      <c r="H609">
        <v>184.2</v>
      </c>
      <c r="I609">
        <v>100</v>
      </c>
      <c r="J609" t="s">
        <v>10</v>
      </c>
      <c r="K609">
        <v>6</v>
      </c>
      <c r="L609">
        <v>3</v>
      </c>
      <c r="M609">
        <f t="shared" si="27"/>
        <v>0</v>
      </c>
      <c r="N609">
        <f t="shared" si="28"/>
        <v>0</v>
      </c>
      <c r="O609">
        <f t="shared" si="29"/>
        <v>1</v>
      </c>
    </row>
    <row r="610" spans="1:15">
      <c r="A610" t="s">
        <v>1240</v>
      </c>
      <c r="B610" t="s">
        <v>6</v>
      </c>
      <c r="C610">
        <v>1754</v>
      </c>
      <c r="D610" t="s">
        <v>1241</v>
      </c>
      <c r="E610" t="s">
        <v>35</v>
      </c>
      <c r="F610" t="s">
        <v>9</v>
      </c>
      <c r="G610">
        <v>80013</v>
      </c>
      <c r="H610">
        <v>275.07</v>
      </c>
      <c r="I610">
        <v>104</v>
      </c>
      <c r="J610" t="s">
        <v>10</v>
      </c>
      <c r="K610">
        <v>6</v>
      </c>
      <c r="L610">
        <v>3</v>
      </c>
      <c r="M610">
        <f t="shared" si="27"/>
        <v>0</v>
      </c>
      <c r="N610">
        <f t="shared" si="28"/>
        <v>0</v>
      </c>
      <c r="O610">
        <f t="shared" si="29"/>
        <v>1</v>
      </c>
    </row>
    <row r="611" spans="1:15">
      <c r="A611" t="s">
        <v>1242</v>
      </c>
      <c r="B611" t="s">
        <v>6</v>
      </c>
      <c r="C611">
        <v>1756</v>
      </c>
      <c r="D611" t="s">
        <v>1243</v>
      </c>
      <c r="E611" t="s">
        <v>77</v>
      </c>
      <c r="F611" t="s">
        <v>9</v>
      </c>
      <c r="G611">
        <v>80020</v>
      </c>
      <c r="H611">
        <v>152.53</v>
      </c>
      <c r="I611">
        <v>109</v>
      </c>
      <c r="J611" t="s">
        <v>10</v>
      </c>
      <c r="K611">
        <v>6</v>
      </c>
      <c r="L611">
        <v>1</v>
      </c>
      <c r="M611">
        <f t="shared" si="27"/>
        <v>0</v>
      </c>
      <c r="N611">
        <f t="shared" si="28"/>
        <v>0</v>
      </c>
      <c r="O611">
        <f t="shared" si="29"/>
        <v>1</v>
      </c>
    </row>
    <row r="612" spans="1:15">
      <c r="A612" t="s">
        <v>1244</v>
      </c>
      <c r="B612" t="s">
        <v>6</v>
      </c>
      <c r="C612">
        <v>1757</v>
      </c>
      <c r="D612" t="s">
        <v>1245</v>
      </c>
      <c r="E612" t="s">
        <v>29</v>
      </c>
      <c r="F612" t="s">
        <v>9</v>
      </c>
      <c r="G612">
        <v>80004</v>
      </c>
      <c r="H612">
        <v>243.5</v>
      </c>
      <c r="I612">
        <v>107</v>
      </c>
      <c r="J612" t="s">
        <v>10</v>
      </c>
      <c r="K612">
        <v>5</v>
      </c>
      <c r="L612">
        <v>1</v>
      </c>
      <c r="M612">
        <f t="shared" si="27"/>
        <v>0</v>
      </c>
      <c r="N612">
        <f t="shared" si="28"/>
        <v>0</v>
      </c>
      <c r="O612">
        <f t="shared" si="29"/>
        <v>1</v>
      </c>
    </row>
    <row r="613" spans="1:15">
      <c r="A613" t="s">
        <v>1246</v>
      </c>
      <c r="B613" t="s">
        <v>6</v>
      </c>
      <c r="C613">
        <v>1758</v>
      </c>
      <c r="D613" t="s">
        <v>1247</v>
      </c>
      <c r="E613" t="s">
        <v>35</v>
      </c>
      <c r="F613" t="s">
        <v>9</v>
      </c>
      <c r="G613">
        <v>80010</v>
      </c>
      <c r="H613">
        <v>191.97</v>
      </c>
      <c r="I613">
        <v>100</v>
      </c>
      <c r="J613" t="s">
        <v>10</v>
      </c>
      <c r="K613">
        <v>8</v>
      </c>
      <c r="L613">
        <v>1</v>
      </c>
      <c r="M613">
        <f t="shared" si="27"/>
        <v>0</v>
      </c>
      <c r="N613">
        <f t="shared" si="28"/>
        <v>0</v>
      </c>
      <c r="O613">
        <f t="shared" si="29"/>
        <v>1</v>
      </c>
    </row>
    <row r="614" spans="1:15">
      <c r="A614" t="s">
        <v>1248</v>
      </c>
      <c r="B614" t="s">
        <v>6</v>
      </c>
      <c r="C614">
        <v>1759</v>
      </c>
      <c r="D614" t="s">
        <v>1249</v>
      </c>
      <c r="E614" t="s">
        <v>8</v>
      </c>
      <c r="F614" t="s">
        <v>9</v>
      </c>
      <c r="G614">
        <v>80247</v>
      </c>
      <c r="H614">
        <v>29.05</v>
      </c>
      <c r="I614">
        <v>100</v>
      </c>
      <c r="J614" t="s">
        <v>14</v>
      </c>
      <c r="K614">
        <v>4</v>
      </c>
      <c r="L614">
        <v>1</v>
      </c>
      <c r="M614">
        <f t="shared" si="27"/>
        <v>0</v>
      </c>
      <c r="N614">
        <f t="shared" si="28"/>
        <v>0</v>
      </c>
      <c r="O614">
        <f t="shared" si="29"/>
        <v>1</v>
      </c>
    </row>
    <row r="615" spans="1:15">
      <c r="A615" t="s">
        <v>1250</v>
      </c>
      <c r="B615" t="s">
        <v>6</v>
      </c>
      <c r="C615">
        <v>1760</v>
      </c>
      <c r="D615" t="s">
        <v>1251</v>
      </c>
      <c r="E615" t="s">
        <v>35</v>
      </c>
      <c r="F615" t="s">
        <v>9</v>
      </c>
      <c r="G615">
        <v>80013</v>
      </c>
      <c r="H615">
        <v>181.24</v>
      </c>
      <c r="I615">
        <v>104</v>
      </c>
      <c r="J615" t="s">
        <v>10</v>
      </c>
      <c r="K615">
        <v>5</v>
      </c>
      <c r="L615">
        <v>1</v>
      </c>
      <c r="M615">
        <f t="shared" si="27"/>
        <v>0</v>
      </c>
      <c r="N615">
        <f t="shared" si="28"/>
        <v>0</v>
      </c>
      <c r="O615">
        <f t="shared" si="29"/>
        <v>1</v>
      </c>
    </row>
    <row r="616" spans="1:15">
      <c r="A616" t="s">
        <v>1252</v>
      </c>
      <c r="B616" t="s">
        <v>6</v>
      </c>
      <c r="C616">
        <v>1762</v>
      </c>
      <c r="D616" t="s">
        <v>1253</v>
      </c>
      <c r="E616" t="s">
        <v>26</v>
      </c>
      <c r="F616" t="s">
        <v>9</v>
      </c>
      <c r="G616">
        <v>80232</v>
      </c>
      <c r="H616">
        <v>13.94</v>
      </c>
      <c r="I616">
        <v>108</v>
      </c>
      <c r="J616" t="s">
        <v>14</v>
      </c>
      <c r="K616">
        <v>5</v>
      </c>
      <c r="L616">
        <v>1</v>
      </c>
      <c r="M616">
        <f t="shared" si="27"/>
        <v>0</v>
      </c>
      <c r="N616">
        <f t="shared" si="28"/>
        <v>0</v>
      </c>
      <c r="O616">
        <f t="shared" si="29"/>
        <v>1</v>
      </c>
    </row>
    <row r="617" spans="1:15">
      <c r="A617" t="s">
        <v>1254</v>
      </c>
      <c r="B617" t="s">
        <v>6</v>
      </c>
      <c r="C617">
        <v>1764</v>
      </c>
      <c r="D617" t="s">
        <v>1255</v>
      </c>
      <c r="E617" t="s">
        <v>26</v>
      </c>
      <c r="F617" t="s">
        <v>9</v>
      </c>
      <c r="G617">
        <v>80214</v>
      </c>
      <c r="H617">
        <v>273.3</v>
      </c>
      <c r="I617">
        <v>100</v>
      </c>
      <c r="J617" t="s">
        <v>10</v>
      </c>
      <c r="K617">
        <v>6</v>
      </c>
      <c r="L617">
        <v>3</v>
      </c>
      <c r="M617">
        <f t="shared" si="27"/>
        <v>0</v>
      </c>
      <c r="N617">
        <f t="shared" si="28"/>
        <v>0</v>
      </c>
      <c r="O617">
        <f t="shared" si="29"/>
        <v>1</v>
      </c>
    </row>
    <row r="618" spans="1:15">
      <c r="A618" t="s">
        <v>1256</v>
      </c>
      <c r="B618" t="s">
        <v>6</v>
      </c>
      <c r="C618">
        <v>1771</v>
      </c>
      <c r="D618" t="s">
        <v>1257</v>
      </c>
      <c r="E618" t="s">
        <v>35</v>
      </c>
      <c r="F618" t="s">
        <v>9</v>
      </c>
      <c r="G618">
        <v>80010</v>
      </c>
      <c r="H618">
        <v>185.44</v>
      </c>
      <c r="I618">
        <v>104</v>
      </c>
      <c r="J618" t="s">
        <v>10</v>
      </c>
      <c r="K618">
        <v>8</v>
      </c>
      <c r="L618">
        <v>3</v>
      </c>
      <c r="M618">
        <f t="shared" si="27"/>
        <v>0</v>
      </c>
      <c r="N618">
        <f t="shared" si="28"/>
        <v>0</v>
      </c>
      <c r="O618">
        <f t="shared" si="29"/>
        <v>1</v>
      </c>
    </row>
    <row r="619" spans="1:15">
      <c r="A619" t="s">
        <v>1258</v>
      </c>
      <c r="B619" t="s">
        <v>6</v>
      </c>
      <c r="C619">
        <v>1784</v>
      </c>
      <c r="D619" t="s">
        <v>1259</v>
      </c>
      <c r="E619" t="s">
        <v>8</v>
      </c>
      <c r="F619" t="s">
        <v>9</v>
      </c>
      <c r="G619">
        <v>80247</v>
      </c>
      <c r="H619">
        <v>164.21</v>
      </c>
      <c r="I619">
        <v>100</v>
      </c>
      <c r="J619" t="s">
        <v>10</v>
      </c>
      <c r="K619">
        <v>4</v>
      </c>
      <c r="L619">
        <v>1</v>
      </c>
      <c r="M619">
        <f t="shared" si="27"/>
        <v>0</v>
      </c>
      <c r="N619">
        <f t="shared" si="28"/>
        <v>0</v>
      </c>
      <c r="O619">
        <f t="shared" si="29"/>
        <v>1</v>
      </c>
    </row>
    <row r="620" spans="1:15">
      <c r="A620" t="s">
        <v>1260</v>
      </c>
      <c r="B620" t="s">
        <v>6</v>
      </c>
      <c r="C620">
        <v>1785</v>
      </c>
      <c r="D620" t="s">
        <v>1261</v>
      </c>
      <c r="E620" t="s">
        <v>35</v>
      </c>
      <c r="F620" t="s">
        <v>9</v>
      </c>
      <c r="G620">
        <v>80013</v>
      </c>
      <c r="H620">
        <v>161.85</v>
      </c>
      <c r="I620">
        <v>105</v>
      </c>
      <c r="J620" t="s">
        <v>10</v>
      </c>
      <c r="K620">
        <v>6</v>
      </c>
      <c r="L620">
        <v>1</v>
      </c>
      <c r="M620">
        <f t="shared" si="27"/>
        <v>0</v>
      </c>
      <c r="N620">
        <f t="shared" si="28"/>
        <v>0</v>
      </c>
      <c r="O620">
        <f t="shared" si="29"/>
        <v>1</v>
      </c>
    </row>
    <row r="621" spans="1:15">
      <c r="A621" t="s">
        <v>1262</v>
      </c>
      <c r="B621" t="s">
        <v>6</v>
      </c>
      <c r="C621">
        <v>1789</v>
      </c>
      <c r="D621" t="s">
        <v>1263</v>
      </c>
      <c r="E621" t="s">
        <v>35</v>
      </c>
      <c r="F621" t="s">
        <v>9</v>
      </c>
      <c r="G621">
        <v>80013</v>
      </c>
      <c r="H621">
        <v>261.83999999999997</v>
      </c>
      <c r="I621">
        <v>104</v>
      </c>
      <c r="J621" t="s">
        <v>10</v>
      </c>
      <c r="K621">
        <v>1</v>
      </c>
      <c r="L621">
        <v>4</v>
      </c>
      <c r="M621">
        <f t="shared" si="27"/>
        <v>0</v>
      </c>
      <c r="N621">
        <f t="shared" si="28"/>
        <v>0</v>
      </c>
      <c r="O621">
        <f t="shared" si="29"/>
        <v>1</v>
      </c>
    </row>
    <row r="622" spans="1:15">
      <c r="A622" t="s">
        <v>1264</v>
      </c>
      <c r="B622" t="s">
        <v>6</v>
      </c>
      <c r="C622">
        <v>1792</v>
      </c>
      <c r="D622" t="s">
        <v>1265</v>
      </c>
      <c r="E622" t="s">
        <v>35</v>
      </c>
      <c r="F622" t="s">
        <v>9</v>
      </c>
      <c r="G622">
        <v>80014</v>
      </c>
      <c r="H622">
        <v>269.10000000000002</v>
      </c>
      <c r="I622">
        <v>100</v>
      </c>
      <c r="J622" t="s">
        <v>10</v>
      </c>
      <c r="K622">
        <v>4</v>
      </c>
      <c r="L622">
        <v>3</v>
      </c>
      <c r="M622">
        <f t="shared" si="27"/>
        <v>0</v>
      </c>
      <c r="N622">
        <f t="shared" si="28"/>
        <v>0</v>
      </c>
      <c r="O622">
        <f t="shared" si="29"/>
        <v>1</v>
      </c>
    </row>
    <row r="623" spans="1:15">
      <c r="A623" t="s">
        <v>1266</v>
      </c>
      <c r="B623" t="s">
        <v>6</v>
      </c>
      <c r="C623">
        <v>1794</v>
      </c>
      <c r="D623" t="s">
        <v>1267</v>
      </c>
      <c r="E623" t="s">
        <v>17</v>
      </c>
      <c r="F623" t="s">
        <v>9</v>
      </c>
      <c r="G623">
        <v>80015</v>
      </c>
      <c r="H623">
        <v>34.72</v>
      </c>
      <c r="I623">
        <v>104</v>
      </c>
      <c r="J623" t="s">
        <v>10</v>
      </c>
      <c r="K623">
        <v>6</v>
      </c>
      <c r="L623">
        <v>1</v>
      </c>
      <c r="M623">
        <f t="shared" si="27"/>
        <v>0</v>
      </c>
      <c r="N623">
        <f t="shared" si="28"/>
        <v>0</v>
      </c>
      <c r="O623">
        <f t="shared" si="29"/>
        <v>1</v>
      </c>
    </row>
    <row r="624" spans="1:15">
      <c r="A624" t="s">
        <v>1268</v>
      </c>
      <c r="B624" t="s">
        <v>6</v>
      </c>
      <c r="C624">
        <v>1798</v>
      </c>
      <c r="D624" t="s">
        <v>1269</v>
      </c>
      <c r="E624" t="s">
        <v>8</v>
      </c>
      <c r="F624" t="s">
        <v>9</v>
      </c>
      <c r="G624">
        <v>80219</v>
      </c>
      <c r="H624">
        <v>203.79</v>
      </c>
      <c r="I624">
        <v>106</v>
      </c>
      <c r="J624" t="s">
        <v>10</v>
      </c>
      <c r="K624">
        <v>6</v>
      </c>
      <c r="L624">
        <v>2</v>
      </c>
      <c r="M624">
        <f t="shared" si="27"/>
        <v>0</v>
      </c>
      <c r="N624">
        <f t="shared" si="28"/>
        <v>0</v>
      </c>
      <c r="O624">
        <f t="shared" si="29"/>
        <v>1</v>
      </c>
    </row>
    <row r="625" spans="1:15">
      <c r="A625" t="s">
        <v>1270</v>
      </c>
      <c r="B625" t="s">
        <v>6</v>
      </c>
      <c r="C625">
        <v>1799</v>
      </c>
      <c r="D625" t="s">
        <v>1271</v>
      </c>
      <c r="E625" t="s">
        <v>35</v>
      </c>
      <c r="F625" t="s">
        <v>9</v>
      </c>
      <c r="G625">
        <v>80012</v>
      </c>
      <c r="H625">
        <v>268.12</v>
      </c>
      <c r="I625">
        <v>100</v>
      </c>
      <c r="J625" t="s">
        <v>10</v>
      </c>
      <c r="K625">
        <v>8</v>
      </c>
      <c r="L625">
        <v>3</v>
      </c>
      <c r="M625">
        <f t="shared" si="27"/>
        <v>0</v>
      </c>
      <c r="N625">
        <f t="shared" si="28"/>
        <v>0</v>
      </c>
      <c r="O625">
        <f t="shared" si="29"/>
        <v>1</v>
      </c>
    </row>
    <row r="626" spans="1:15">
      <c r="A626" t="s">
        <v>1272</v>
      </c>
      <c r="B626" t="s">
        <v>6</v>
      </c>
      <c r="C626">
        <v>1803</v>
      </c>
      <c r="D626" t="s">
        <v>1273</v>
      </c>
      <c r="E626" t="s">
        <v>35</v>
      </c>
      <c r="F626" t="s">
        <v>9</v>
      </c>
      <c r="G626">
        <v>80014</v>
      </c>
      <c r="H626">
        <v>197.59</v>
      </c>
      <c r="I626">
        <v>104</v>
      </c>
      <c r="J626" t="s">
        <v>10</v>
      </c>
      <c r="K626">
        <v>2</v>
      </c>
      <c r="L626">
        <v>1</v>
      </c>
      <c r="M626">
        <f t="shared" si="27"/>
        <v>0</v>
      </c>
      <c r="N626">
        <f t="shared" si="28"/>
        <v>0</v>
      </c>
      <c r="O626">
        <f t="shared" si="29"/>
        <v>1</v>
      </c>
    </row>
    <row r="627" spans="1:15">
      <c r="A627" t="s">
        <v>1274</v>
      </c>
      <c r="B627" t="s">
        <v>6</v>
      </c>
      <c r="C627">
        <v>1804</v>
      </c>
      <c r="D627" t="s">
        <v>1275</v>
      </c>
      <c r="E627" t="s">
        <v>791</v>
      </c>
      <c r="F627" t="s">
        <v>9</v>
      </c>
      <c r="G627">
        <v>80214</v>
      </c>
      <c r="H627">
        <v>89.3</v>
      </c>
      <c r="I627">
        <v>107</v>
      </c>
      <c r="J627" t="s">
        <v>10</v>
      </c>
      <c r="K627">
        <v>7</v>
      </c>
      <c r="L627">
        <v>1</v>
      </c>
      <c r="M627">
        <f t="shared" si="27"/>
        <v>0</v>
      </c>
      <c r="N627">
        <f t="shared" si="28"/>
        <v>0</v>
      </c>
      <c r="O627">
        <f t="shared" si="29"/>
        <v>1</v>
      </c>
    </row>
    <row r="628" spans="1:15">
      <c r="A628" t="s">
        <v>1276</v>
      </c>
      <c r="B628" t="s">
        <v>6</v>
      </c>
      <c r="C628">
        <v>1805</v>
      </c>
      <c r="D628" t="s">
        <v>1277</v>
      </c>
      <c r="E628" t="s">
        <v>32</v>
      </c>
      <c r="F628" t="s">
        <v>9</v>
      </c>
      <c r="G628">
        <v>80020</v>
      </c>
      <c r="H628">
        <v>44.09</v>
      </c>
      <c r="I628">
        <v>103</v>
      </c>
      <c r="J628" t="s">
        <v>10</v>
      </c>
      <c r="K628">
        <v>3</v>
      </c>
      <c r="L628">
        <v>1</v>
      </c>
      <c r="M628">
        <f t="shared" si="27"/>
        <v>0</v>
      </c>
      <c r="N628">
        <f t="shared" si="28"/>
        <v>0</v>
      </c>
      <c r="O628">
        <f t="shared" si="29"/>
        <v>1</v>
      </c>
    </row>
    <row r="629" spans="1:15">
      <c r="A629" t="s">
        <v>1278</v>
      </c>
      <c r="B629" t="s">
        <v>6</v>
      </c>
      <c r="C629">
        <v>1809</v>
      </c>
      <c r="D629" t="s">
        <v>1279</v>
      </c>
      <c r="E629" t="s">
        <v>8</v>
      </c>
      <c r="F629" t="s">
        <v>9</v>
      </c>
      <c r="G629">
        <v>80205</v>
      </c>
      <c r="H629">
        <v>175.19</v>
      </c>
      <c r="I629">
        <v>103</v>
      </c>
      <c r="J629" t="s">
        <v>10</v>
      </c>
      <c r="K629">
        <v>5</v>
      </c>
      <c r="L629">
        <v>2</v>
      </c>
      <c r="M629">
        <f t="shared" si="27"/>
        <v>0</v>
      </c>
      <c r="N629">
        <f t="shared" si="28"/>
        <v>0</v>
      </c>
      <c r="O629">
        <f t="shared" si="29"/>
        <v>1</v>
      </c>
    </row>
    <row r="630" spans="1:15">
      <c r="A630" t="s">
        <v>1280</v>
      </c>
      <c r="B630" t="s">
        <v>6</v>
      </c>
      <c r="C630">
        <v>1813</v>
      </c>
      <c r="D630" t="s">
        <v>1281</v>
      </c>
      <c r="E630" t="s">
        <v>8</v>
      </c>
      <c r="F630" t="s">
        <v>9</v>
      </c>
      <c r="G630">
        <v>80219</v>
      </c>
      <c r="H630">
        <v>199.32</v>
      </c>
      <c r="I630">
        <v>106</v>
      </c>
      <c r="J630" t="s">
        <v>10</v>
      </c>
      <c r="K630">
        <v>5</v>
      </c>
      <c r="L630">
        <v>2</v>
      </c>
      <c r="M630">
        <f t="shared" si="27"/>
        <v>0</v>
      </c>
      <c r="N630">
        <f t="shared" si="28"/>
        <v>0</v>
      </c>
      <c r="O630">
        <f t="shared" si="29"/>
        <v>1</v>
      </c>
    </row>
    <row r="631" spans="1:15">
      <c r="A631" t="s">
        <v>1282</v>
      </c>
      <c r="B631" t="s">
        <v>6</v>
      </c>
      <c r="C631">
        <v>1815</v>
      </c>
      <c r="D631" t="s">
        <v>1283</v>
      </c>
      <c r="E631" t="s">
        <v>29</v>
      </c>
      <c r="F631" t="s">
        <v>9</v>
      </c>
      <c r="G631">
        <v>80005</v>
      </c>
      <c r="H631">
        <v>263.39999999999998</v>
      </c>
      <c r="I631">
        <v>108</v>
      </c>
      <c r="J631" t="s">
        <v>10</v>
      </c>
      <c r="K631">
        <v>8</v>
      </c>
      <c r="L631">
        <v>3</v>
      </c>
      <c r="M631">
        <f t="shared" si="27"/>
        <v>0</v>
      </c>
      <c r="N631">
        <f t="shared" si="28"/>
        <v>0</v>
      </c>
      <c r="O631">
        <f t="shared" si="29"/>
        <v>1</v>
      </c>
    </row>
    <row r="632" spans="1:15">
      <c r="A632" t="s">
        <v>1284</v>
      </c>
      <c r="B632" t="s">
        <v>6</v>
      </c>
      <c r="C632">
        <v>1818</v>
      </c>
      <c r="D632" t="s">
        <v>1285</v>
      </c>
      <c r="E632" t="s">
        <v>29</v>
      </c>
      <c r="F632" t="s">
        <v>9</v>
      </c>
      <c r="G632">
        <v>80005</v>
      </c>
      <c r="H632">
        <v>221.66</v>
      </c>
      <c r="I632">
        <v>103</v>
      </c>
      <c r="J632" t="s">
        <v>10</v>
      </c>
      <c r="K632">
        <v>2</v>
      </c>
      <c r="L632">
        <v>4</v>
      </c>
      <c r="M632">
        <f t="shared" si="27"/>
        <v>0</v>
      </c>
      <c r="N632">
        <f t="shared" si="28"/>
        <v>0</v>
      </c>
      <c r="O632">
        <f t="shared" si="29"/>
        <v>1</v>
      </c>
    </row>
    <row r="633" spans="1:15">
      <c r="A633" t="s">
        <v>1286</v>
      </c>
      <c r="B633" t="s">
        <v>6</v>
      </c>
      <c r="C633">
        <v>1819</v>
      </c>
      <c r="D633" t="s">
        <v>1287</v>
      </c>
      <c r="E633" t="s">
        <v>8</v>
      </c>
      <c r="F633" t="s">
        <v>9</v>
      </c>
      <c r="G633">
        <v>80207</v>
      </c>
      <c r="H633">
        <v>131.74</v>
      </c>
      <c r="I633">
        <v>100</v>
      </c>
      <c r="J633" t="s">
        <v>10</v>
      </c>
      <c r="K633">
        <v>7</v>
      </c>
      <c r="L633">
        <v>3</v>
      </c>
      <c r="M633">
        <f t="shared" si="27"/>
        <v>0</v>
      </c>
      <c r="N633">
        <f t="shared" si="28"/>
        <v>0</v>
      </c>
      <c r="O633">
        <f t="shared" si="29"/>
        <v>1</v>
      </c>
    </row>
    <row r="634" spans="1:15">
      <c r="A634" t="s">
        <v>1288</v>
      </c>
      <c r="B634" t="s">
        <v>6</v>
      </c>
      <c r="C634">
        <v>1820</v>
      </c>
      <c r="D634" t="s">
        <v>1289</v>
      </c>
      <c r="E634" t="s">
        <v>8</v>
      </c>
      <c r="F634" t="s">
        <v>9</v>
      </c>
      <c r="G634">
        <v>80218</v>
      </c>
      <c r="H634">
        <v>169.85</v>
      </c>
      <c r="I634">
        <v>106</v>
      </c>
      <c r="J634" t="s">
        <v>10</v>
      </c>
      <c r="K634">
        <v>7</v>
      </c>
      <c r="L634">
        <v>2</v>
      </c>
      <c r="M634">
        <f t="shared" si="27"/>
        <v>0</v>
      </c>
      <c r="N634">
        <f t="shared" si="28"/>
        <v>0</v>
      </c>
      <c r="O634">
        <f t="shared" si="29"/>
        <v>1</v>
      </c>
    </row>
    <row r="635" spans="1:15">
      <c r="A635" t="s">
        <v>1290</v>
      </c>
      <c r="B635" t="s">
        <v>6</v>
      </c>
      <c r="C635">
        <v>1823</v>
      </c>
      <c r="D635" t="s">
        <v>1291</v>
      </c>
      <c r="E635" t="s">
        <v>8</v>
      </c>
      <c r="F635" t="s">
        <v>9</v>
      </c>
      <c r="G635">
        <v>80231</v>
      </c>
      <c r="H635">
        <v>182.97</v>
      </c>
      <c r="I635">
        <v>105</v>
      </c>
      <c r="J635" t="s">
        <v>10</v>
      </c>
      <c r="K635">
        <v>6</v>
      </c>
      <c r="L635">
        <v>1</v>
      </c>
      <c r="M635">
        <f t="shared" si="27"/>
        <v>0</v>
      </c>
      <c r="N635">
        <f t="shared" si="28"/>
        <v>0</v>
      </c>
      <c r="O635">
        <f t="shared" si="29"/>
        <v>1</v>
      </c>
    </row>
    <row r="636" spans="1:15">
      <c r="A636" t="s">
        <v>1292</v>
      </c>
      <c r="B636" t="s">
        <v>6</v>
      </c>
      <c r="C636">
        <v>1834</v>
      </c>
      <c r="D636" t="s">
        <v>1293</v>
      </c>
      <c r="E636" t="s">
        <v>32</v>
      </c>
      <c r="F636" t="s">
        <v>9</v>
      </c>
      <c r="G636">
        <v>80023</v>
      </c>
      <c r="H636">
        <v>198.47</v>
      </c>
      <c r="I636">
        <v>109</v>
      </c>
      <c r="J636" t="s">
        <v>10</v>
      </c>
      <c r="K636">
        <v>5</v>
      </c>
      <c r="L636">
        <v>1</v>
      </c>
      <c r="M636">
        <f t="shared" si="27"/>
        <v>0</v>
      </c>
      <c r="N636">
        <f t="shared" si="28"/>
        <v>0</v>
      </c>
      <c r="O636">
        <f t="shared" si="29"/>
        <v>1</v>
      </c>
    </row>
    <row r="637" spans="1:15">
      <c r="A637" t="s">
        <v>1294</v>
      </c>
      <c r="B637" t="s">
        <v>6</v>
      </c>
      <c r="C637">
        <v>1838</v>
      </c>
      <c r="D637" t="s">
        <v>1295</v>
      </c>
      <c r="E637" t="s">
        <v>35</v>
      </c>
      <c r="F637" t="s">
        <v>9</v>
      </c>
      <c r="G637">
        <v>80013</v>
      </c>
      <c r="H637">
        <v>89.24</v>
      </c>
      <c r="I637">
        <v>104</v>
      </c>
      <c r="J637" t="s">
        <v>10</v>
      </c>
      <c r="K637">
        <v>5</v>
      </c>
      <c r="L637">
        <v>1</v>
      </c>
      <c r="M637">
        <f t="shared" si="27"/>
        <v>0</v>
      </c>
      <c r="N637">
        <f t="shared" si="28"/>
        <v>0</v>
      </c>
      <c r="O637">
        <f t="shared" si="29"/>
        <v>1</v>
      </c>
    </row>
    <row r="638" spans="1:15">
      <c r="A638" t="s">
        <v>1296</v>
      </c>
      <c r="B638" t="s">
        <v>6</v>
      </c>
      <c r="C638">
        <v>1839</v>
      </c>
      <c r="D638" t="s">
        <v>1297</v>
      </c>
      <c r="E638" t="s">
        <v>8</v>
      </c>
      <c r="F638" t="s">
        <v>9</v>
      </c>
      <c r="G638">
        <v>80229</v>
      </c>
      <c r="H638">
        <v>231.07</v>
      </c>
      <c r="I638">
        <v>109</v>
      </c>
      <c r="J638" t="s">
        <v>10</v>
      </c>
      <c r="K638">
        <v>1</v>
      </c>
      <c r="L638">
        <v>1</v>
      </c>
      <c r="M638">
        <f t="shared" si="27"/>
        <v>0</v>
      </c>
      <c r="N638">
        <f t="shared" si="28"/>
        <v>0</v>
      </c>
      <c r="O638">
        <f t="shared" si="29"/>
        <v>1</v>
      </c>
    </row>
    <row r="639" spans="1:15">
      <c r="A639" t="s">
        <v>1298</v>
      </c>
      <c r="B639" t="s">
        <v>6</v>
      </c>
      <c r="C639">
        <v>1840</v>
      </c>
      <c r="D639" t="s">
        <v>1299</v>
      </c>
      <c r="E639" t="s">
        <v>8</v>
      </c>
      <c r="F639" t="s">
        <v>9</v>
      </c>
      <c r="G639">
        <v>80246</v>
      </c>
      <c r="H639">
        <v>164.5</v>
      </c>
      <c r="I639">
        <v>106</v>
      </c>
      <c r="J639" t="s">
        <v>10</v>
      </c>
      <c r="K639">
        <v>3</v>
      </c>
      <c r="L639">
        <v>1</v>
      </c>
      <c r="M639">
        <f t="shared" si="27"/>
        <v>0</v>
      </c>
      <c r="N639">
        <f t="shared" si="28"/>
        <v>0</v>
      </c>
      <c r="O639">
        <f t="shared" si="29"/>
        <v>1</v>
      </c>
    </row>
    <row r="640" spans="1:15">
      <c r="A640" t="s">
        <v>1300</v>
      </c>
      <c r="B640" t="s">
        <v>6</v>
      </c>
      <c r="C640">
        <v>1845</v>
      </c>
      <c r="D640" t="s">
        <v>1301</v>
      </c>
      <c r="E640" t="s">
        <v>29</v>
      </c>
      <c r="F640" t="s">
        <v>9</v>
      </c>
      <c r="G640">
        <v>80004</v>
      </c>
      <c r="H640">
        <v>152.93</v>
      </c>
      <c r="I640">
        <v>106</v>
      </c>
      <c r="J640" t="s">
        <v>10</v>
      </c>
      <c r="K640">
        <v>5</v>
      </c>
      <c r="L640">
        <v>1</v>
      </c>
      <c r="M640">
        <f t="shared" si="27"/>
        <v>0</v>
      </c>
      <c r="N640">
        <f t="shared" si="28"/>
        <v>0</v>
      </c>
      <c r="O640">
        <f t="shared" si="29"/>
        <v>1</v>
      </c>
    </row>
    <row r="641" spans="1:15">
      <c r="A641" t="s">
        <v>1302</v>
      </c>
      <c r="B641" t="s">
        <v>6</v>
      </c>
      <c r="C641">
        <v>1853</v>
      </c>
      <c r="D641" t="s">
        <v>1303</v>
      </c>
      <c r="E641" t="s">
        <v>29</v>
      </c>
      <c r="F641" t="s">
        <v>9</v>
      </c>
      <c r="G641">
        <v>80003</v>
      </c>
      <c r="H641">
        <v>203.91</v>
      </c>
      <c r="I641">
        <v>107</v>
      </c>
      <c r="J641" t="s">
        <v>14</v>
      </c>
      <c r="K641">
        <v>5</v>
      </c>
      <c r="L641">
        <v>1</v>
      </c>
      <c r="M641">
        <f t="shared" si="27"/>
        <v>0</v>
      </c>
      <c r="N641">
        <f t="shared" si="28"/>
        <v>0</v>
      </c>
      <c r="O641">
        <f t="shared" si="29"/>
        <v>1</v>
      </c>
    </row>
    <row r="642" spans="1:15">
      <c r="A642" t="s">
        <v>1304</v>
      </c>
      <c r="B642" t="s">
        <v>6</v>
      </c>
      <c r="C642">
        <v>1854</v>
      </c>
      <c r="D642" t="s">
        <v>1305</v>
      </c>
      <c r="E642" t="s">
        <v>13</v>
      </c>
      <c r="F642" t="s">
        <v>9</v>
      </c>
      <c r="G642">
        <v>80121</v>
      </c>
      <c r="H642">
        <v>124.07</v>
      </c>
      <c r="I642">
        <v>105</v>
      </c>
      <c r="J642" t="s">
        <v>14</v>
      </c>
      <c r="K642">
        <v>6</v>
      </c>
      <c r="L642">
        <v>2</v>
      </c>
      <c r="M642">
        <f t="shared" si="27"/>
        <v>0</v>
      </c>
      <c r="N642">
        <f t="shared" si="28"/>
        <v>0</v>
      </c>
      <c r="O642">
        <f t="shared" si="29"/>
        <v>1</v>
      </c>
    </row>
    <row r="643" spans="1:15">
      <c r="A643" t="s">
        <v>1306</v>
      </c>
      <c r="B643" t="s">
        <v>6</v>
      </c>
      <c r="C643">
        <v>1855</v>
      </c>
      <c r="D643" t="s">
        <v>1307</v>
      </c>
      <c r="E643" t="s">
        <v>8</v>
      </c>
      <c r="F643" t="s">
        <v>9</v>
      </c>
      <c r="G643">
        <v>80231</v>
      </c>
      <c r="H643">
        <v>211.63</v>
      </c>
      <c r="I643">
        <v>100</v>
      </c>
      <c r="J643" t="s">
        <v>14</v>
      </c>
      <c r="K643">
        <v>5</v>
      </c>
      <c r="L643">
        <v>1</v>
      </c>
      <c r="M643">
        <f t="shared" ref="M643:M706" si="30">IF(B643="Loyalty Club and Credit Card", 1,0)</f>
        <v>0</v>
      </c>
      <c r="N643">
        <f t="shared" ref="N643:N706" si="31">IF(B643="Loyalty Club Only", 1,0)</f>
        <v>0</v>
      </c>
      <c r="O643">
        <f t="shared" ref="O643:O706" si="32">IF(B643="Store Mailing List", 1,0)</f>
        <v>1</v>
      </c>
    </row>
    <row r="644" spans="1:15">
      <c r="A644" t="s">
        <v>1308</v>
      </c>
      <c r="B644" t="s">
        <v>6</v>
      </c>
      <c r="C644">
        <v>1857</v>
      </c>
      <c r="D644" t="s">
        <v>1309</v>
      </c>
      <c r="E644" t="s">
        <v>8</v>
      </c>
      <c r="F644" t="s">
        <v>9</v>
      </c>
      <c r="G644">
        <v>80227</v>
      </c>
      <c r="H644">
        <v>165.21</v>
      </c>
      <c r="I644">
        <v>101</v>
      </c>
      <c r="J644" t="s">
        <v>10</v>
      </c>
      <c r="K644">
        <v>7</v>
      </c>
      <c r="L644">
        <v>1</v>
      </c>
      <c r="M644">
        <f t="shared" si="30"/>
        <v>0</v>
      </c>
      <c r="N644">
        <f t="shared" si="31"/>
        <v>0</v>
      </c>
      <c r="O644">
        <f t="shared" si="32"/>
        <v>1</v>
      </c>
    </row>
    <row r="645" spans="1:15">
      <c r="A645" t="s">
        <v>1310</v>
      </c>
      <c r="B645" t="s">
        <v>6</v>
      </c>
      <c r="C645">
        <v>1859</v>
      </c>
      <c r="D645" t="s">
        <v>1311</v>
      </c>
      <c r="E645" t="s">
        <v>35</v>
      </c>
      <c r="F645" t="s">
        <v>9</v>
      </c>
      <c r="G645">
        <v>80014</v>
      </c>
      <c r="H645">
        <v>270.12</v>
      </c>
      <c r="I645">
        <v>105</v>
      </c>
      <c r="J645" t="s">
        <v>10</v>
      </c>
      <c r="K645">
        <v>1</v>
      </c>
      <c r="L645">
        <v>1</v>
      </c>
      <c r="M645">
        <f t="shared" si="30"/>
        <v>0</v>
      </c>
      <c r="N645">
        <f t="shared" si="31"/>
        <v>0</v>
      </c>
      <c r="O645">
        <f t="shared" si="32"/>
        <v>1</v>
      </c>
    </row>
    <row r="646" spans="1:15">
      <c r="A646" t="s">
        <v>1312</v>
      </c>
      <c r="B646" t="s">
        <v>6</v>
      </c>
      <c r="C646">
        <v>1860</v>
      </c>
      <c r="D646" t="s">
        <v>1313</v>
      </c>
      <c r="E646" t="s">
        <v>29</v>
      </c>
      <c r="F646" t="s">
        <v>9</v>
      </c>
      <c r="G646">
        <v>80003</v>
      </c>
      <c r="H646">
        <v>35.25</v>
      </c>
      <c r="I646">
        <v>107</v>
      </c>
      <c r="J646" t="s">
        <v>10</v>
      </c>
      <c r="K646">
        <v>1</v>
      </c>
      <c r="L646">
        <v>1</v>
      </c>
      <c r="M646">
        <f t="shared" si="30"/>
        <v>0</v>
      </c>
      <c r="N646">
        <f t="shared" si="31"/>
        <v>0</v>
      </c>
      <c r="O646">
        <f t="shared" si="32"/>
        <v>1</v>
      </c>
    </row>
    <row r="647" spans="1:15">
      <c r="A647" t="s">
        <v>1314</v>
      </c>
      <c r="B647" t="s">
        <v>6</v>
      </c>
      <c r="C647">
        <v>1861</v>
      </c>
      <c r="D647" t="s">
        <v>1315</v>
      </c>
      <c r="E647" t="s">
        <v>700</v>
      </c>
      <c r="F647" t="s">
        <v>9</v>
      </c>
      <c r="G647">
        <v>80129</v>
      </c>
      <c r="H647">
        <v>21.51</v>
      </c>
      <c r="I647">
        <v>101</v>
      </c>
      <c r="J647" t="s">
        <v>10</v>
      </c>
      <c r="K647">
        <v>1</v>
      </c>
      <c r="L647">
        <v>1</v>
      </c>
      <c r="M647">
        <f t="shared" si="30"/>
        <v>0</v>
      </c>
      <c r="N647">
        <f t="shared" si="31"/>
        <v>0</v>
      </c>
      <c r="O647">
        <f t="shared" si="32"/>
        <v>1</v>
      </c>
    </row>
    <row r="648" spans="1:15">
      <c r="A648" t="s">
        <v>1316</v>
      </c>
      <c r="B648" t="s">
        <v>6</v>
      </c>
      <c r="C648">
        <v>1862</v>
      </c>
      <c r="D648" t="s">
        <v>1317</v>
      </c>
      <c r="E648" t="s">
        <v>8</v>
      </c>
      <c r="F648" t="s">
        <v>9</v>
      </c>
      <c r="G648">
        <v>80210</v>
      </c>
      <c r="H648">
        <v>117.62</v>
      </c>
      <c r="I648">
        <v>104</v>
      </c>
      <c r="J648" t="s">
        <v>10</v>
      </c>
      <c r="K648">
        <v>5</v>
      </c>
      <c r="L648">
        <v>1</v>
      </c>
      <c r="M648">
        <f t="shared" si="30"/>
        <v>0</v>
      </c>
      <c r="N648">
        <f t="shared" si="31"/>
        <v>0</v>
      </c>
      <c r="O648">
        <f t="shared" si="32"/>
        <v>1</v>
      </c>
    </row>
    <row r="649" spans="1:15">
      <c r="A649" t="s">
        <v>1318</v>
      </c>
      <c r="B649" t="s">
        <v>6</v>
      </c>
      <c r="C649">
        <v>1864</v>
      </c>
      <c r="D649" t="s">
        <v>1319</v>
      </c>
      <c r="E649" t="s">
        <v>35</v>
      </c>
      <c r="F649" t="s">
        <v>9</v>
      </c>
      <c r="G649">
        <v>80012</v>
      </c>
      <c r="H649">
        <v>226.34</v>
      </c>
      <c r="I649">
        <v>100</v>
      </c>
      <c r="J649" t="s">
        <v>10</v>
      </c>
      <c r="K649">
        <v>8</v>
      </c>
      <c r="L649">
        <v>1</v>
      </c>
      <c r="M649">
        <f t="shared" si="30"/>
        <v>0</v>
      </c>
      <c r="N649">
        <f t="shared" si="31"/>
        <v>0</v>
      </c>
      <c r="O649">
        <f t="shared" si="32"/>
        <v>1</v>
      </c>
    </row>
    <row r="650" spans="1:15">
      <c r="A650" t="s">
        <v>1320</v>
      </c>
      <c r="B650" t="s">
        <v>6</v>
      </c>
      <c r="C650">
        <v>1866</v>
      </c>
      <c r="D650" t="s">
        <v>1321</v>
      </c>
      <c r="E650" t="s">
        <v>17</v>
      </c>
      <c r="F650" t="s">
        <v>9</v>
      </c>
      <c r="G650">
        <v>80015</v>
      </c>
      <c r="H650">
        <v>15.17</v>
      </c>
      <c r="I650">
        <v>104</v>
      </c>
      <c r="J650" t="s">
        <v>10</v>
      </c>
      <c r="K650">
        <v>2</v>
      </c>
      <c r="L650">
        <v>1</v>
      </c>
      <c r="M650">
        <f t="shared" si="30"/>
        <v>0</v>
      </c>
      <c r="N650">
        <f t="shared" si="31"/>
        <v>0</v>
      </c>
      <c r="O650">
        <f t="shared" si="32"/>
        <v>1</v>
      </c>
    </row>
    <row r="651" spans="1:15">
      <c r="A651" t="s">
        <v>1322</v>
      </c>
      <c r="B651" t="s">
        <v>6</v>
      </c>
      <c r="C651">
        <v>1867</v>
      </c>
      <c r="D651" t="s">
        <v>1323</v>
      </c>
      <c r="E651" t="s">
        <v>26</v>
      </c>
      <c r="F651" t="s">
        <v>9</v>
      </c>
      <c r="G651">
        <v>80227</v>
      </c>
      <c r="H651">
        <v>105.37</v>
      </c>
      <c r="I651">
        <v>100</v>
      </c>
      <c r="J651" t="s">
        <v>10</v>
      </c>
      <c r="K651">
        <v>2</v>
      </c>
      <c r="L651">
        <v>1</v>
      </c>
      <c r="M651">
        <f t="shared" si="30"/>
        <v>0</v>
      </c>
      <c r="N651">
        <f t="shared" si="31"/>
        <v>0</v>
      </c>
      <c r="O651">
        <f t="shared" si="32"/>
        <v>1</v>
      </c>
    </row>
    <row r="652" spans="1:15">
      <c r="A652" t="s">
        <v>1324</v>
      </c>
      <c r="B652" t="s">
        <v>6</v>
      </c>
      <c r="C652">
        <v>1870</v>
      </c>
      <c r="D652" t="s">
        <v>1325</v>
      </c>
      <c r="E652" t="s">
        <v>48</v>
      </c>
      <c r="F652" t="s">
        <v>9</v>
      </c>
      <c r="G652">
        <v>80110</v>
      </c>
      <c r="H652">
        <v>121.03</v>
      </c>
      <c r="I652">
        <v>101</v>
      </c>
      <c r="J652" t="s">
        <v>10</v>
      </c>
      <c r="K652">
        <v>2</v>
      </c>
      <c r="L652">
        <v>1</v>
      </c>
      <c r="M652">
        <f t="shared" si="30"/>
        <v>0</v>
      </c>
      <c r="N652">
        <f t="shared" si="31"/>
        <v>0</v>
      </c>
      <c r="O652">
        <f t="shared" si="32"/>
        <v>1</v>
      </c>
    </row>
    <row r="653" spans="1:15">
      <c r="A653" t="s">
        <v>1326</v>
      </c>
      <c r="B653" t="s">
        <v>6</v>
      </c>
      <c r="C653">
        <v>1872</v>
      </c>
      <c r="D653" t="s">
        <v>1327</v>
      </c>
      <c r="E653" t="s">
        <v>29</v>
      </c>
      <c r="F653" t="s">
        <v>9</v>
      </c>
      <c r="G653">
        <v>80004</v>
      </c>
      <c r="H653">
        <v>199.5</v>
      </c>
      <c r="I653">
        <v>108</v>
      </c>
      <c r="J653" t="s">
        <v>10</v>
      </c>
      <c r="K653">
        <v>1</v>
      </c>
      <c r="L653">
        <v>3</v>
      </c>
      <c r="M653">
        <f t="shared" si="30"/>
        <v>0</v>
      </c>
      <c r="N653">
        <f t="shared" si="31"/>
        <v>0</v>
      </c>
      <c r="O653">
        <f t="shared" si="32"/>
        <v>1</v>
      </c>
    </row>
    <row r="654" spans="1:15">
      <c r="A654" t="s">
        <v>1328</v>
      </c>
      <c r="B654" t="s">
        <v>6</v>
      </c>
      <c r="C654">
        <v>1879</v>
      </c>
      <c r="D654" t="s">
        <v>1329</v>
      </c>
      <c r="E654" t="s">
        <v>35</v>
      </c>
      <c r="F654" t="s">
        <v>9</v>
      </c>
      <c r="G654">
        <v>80010</v>
      </c>
      <c r="H654">
        <v>120.79</v>
      </c>
      <c r="I654">
        <v>105</v>
      </c>
      <c r="J654" t="s">
        <v>10</v>
      </c>
      <c r="K654">
        <v>4</v>
      </c>
      <c r="L654">
        <v>1</v>
      </c>
      <c r="M654">
        <f t="shared" si="30"/>
        <v>0</v>
      </c>
      <c r="N654">
        <f t="shared" si="31"/>
        <v>0</v>
      </c>
      <c r="O654">
        <f t="shared" si="32"/>
        <v>1</v>
      </c>
    </row>
    <row r="655" spans="1:15">
      <c r="A655" t="s">
        <v>1330</v>
      </c>
      <c r="B655" t="s">
        <v>6</v>
      </c>
      <c r="C655">
        <v>1880</v>
      </c>
      <c r="D655" t="s">
        <v>1331</v>
      </c>
      <c r="E655" t="s">
        <v>17</v>
      </c>
      <c r="F655" t="s">
        <v>9</v>
      </c>
      <c r="G655">
        <v>80122</v>
      </c>
      <c r="H655">
        <v>128.28</v>
      </c>
      <c r="I655">
        <v>100</v>
      </c>
      <c r="J655" t="s">
        <v>10</v>
      </c>
      <c r="K655">
        <v>1</v>
      </c>
      <c r="L655">
        <v>1</v>
      </c>
      <c r="M655">
        <f t="shared" si="30"/>
        <v>0</v>
      </c>
      <c r="N655">
        <f t="shared" si="31"/>
        <v>0</v>
      </c>
      <c r="O655">
        <f t="shared" si="32"/>
        <v>1</v>
      </c>
    </row>
    <row r="656" spans="1:15">
      <c r="A656" t="s">
        <v>1332</v>
      </c>
      <c r="B656" t="s">
        <v>6</v>
      </c>
      <c r="C656">
        <v>1881</v>
      </c>
      <c r="D656" t="s">
        <v>1333</v>
      </c>
      <c r="E656" t="s">
        <v>17</v>
      </c>
      <c r="F656" t="s">
        <v>9</v>
      </c>
      <c r="G656">
        <v>80112</v>
      </c>
      <c r="H656">
        <v>74.95</v>
      </c>
      <c r="I656">
        <v>105</v>
      </c>
      <c r="J656" t="s">
        <v>10</v>
      </c>
      <c r="K656">
        <v>7</v>
      </c>
      <c r="L656">
        <v>1</v>
      </c>
      <c r="M656">
        <f t="shared" si="30"/>
        <v>0</v>
      </c>
      <c r="N656">
        <f t="shared" si="31"/>
        <v>0</v>
      </c>
      <c r="O656">
        <f t="shared" si="32"/>
        <v>1</v>
      </c>
    </row>
    <row r="657" spans="1:15">
      <c r="A657" t="s">
        <v>1334</v>
      </c>
      <c r="B657" t="s">
        <v>6</v>
      </c>
      <c r="C657">
        <v>1882</v>
      </c>
      <c r="D657" t="s">
        <v>1335</v>
      </c>
      <c r="E657" t="s">
        <v>8</v>
      </c>
      <c r="F657" t="s">
        <v>9</v>
      </c>
      <c r="G657">
        <v>80220</v>
      </c>
      <c r="H657">
        <v>232.92</v>
      </c>
      <c r="I657">
        <v>101</v>
      </c>
      <c r="J657" t="s">
        <v>14</v>
      </c>
      <c r="K657">
        <v>7</v>
      </c>
      <c r="L657">
        <v>1</v>
      </c>
      <c r="M657">
        <f t="shared" si="30"/>
        <v>0</v>
      </c>
      <c r="N657">
        <f t="shared" si="31"/>
        <v>0</v>
      </c>
      <c r="O657">
        <f t="shared" si="32"/>
        <v>1</v>
      </c>
    </row>
    <row r="658" spans="1:15">
      <c r="A658" t="s">
        <v>1336</v>
      </c>
      <c r="B658" t="s">
        <v>6</v>
      </c>
      <c r="C658">
        <v>1883</v>
      </c>
      <c r="D658" t="s">
        <v>1337</v>
      </c>
      <c r="E658" t="s">
        <v>35</v>
      </c>
      <c r="F658" t="s">
        <v>9</v>
      </c>
      <c r="G658">
        <v>80012</v>
      </c>
      <c r="H658">
        <v>167.11</v>
      </c>
      <c r="I658">
        <v>105</v>
      </c>
      <c r="J658" t="s">
        <v>10</v>
      </c>
      <c r="K658">
        <v>7</v>
      </c>
      <c r="L658">
        <v>1</v>
      </c>
      <c r="M658">
        <f t="shared" si="30"/>
        <v>0</v>
      </c>
      <c r="N658">
        <f t="shared" si="31"/>
        <v>0</v>
      </c>
      <c r="O658">
        <f t="shared" si="32"/>
        <v>1</v>
      </c>
    </row>
    <row r="659" spans="1:15">
      <c r="A659" t="s">
        <v>1338</v>
      </c>
      <c r="B659" t="s">
        <v>6</v>
      </c>
      <c r="C659">
        <v>1884</v>
      </c>
      <c r="D659" t="s">
        <v>1339</v>
      </c>
      <c r="E659" t="s">
        <v>8</v>
      </c>
      <c r="F659" t="s">
        <v>9</v>
      </c>
      <c r="G659">
        <v>80211</v>
      </c>
      <c r="H659">
        <v>115.63</v>
      </c>
      <c r="I659">
        <v>101</v>
      </c>
      <c r="J659" t="s">
        <v>10</v>
      </c>
      <c r="K659">
        <v>4</v>
      </c>
      <c r="L659">
        <v>1</v>
      </c>
      <c r="M659">
        <f t="shared" si="30"/>
        <v>0</v>
      </c>
      <c r="N659">
        <f t="shared" si="31"/>
        <v>0</v>
      </c>
      <c r="O659">
        <f t="shared" si="32"/>
        <v>1</v>
      </c>
    </row>
    <row r="660" spans="1:15">
      <c r="A660" t="s">
        <v>1340</v>
      </c>
      <c r="B660" t="s">
        <v>6</v>
      </c>
      <c r="C660">
        <v>1886</v>
      </c>
      <c r="D660" t="s">
        <v>1341</v>
      </c>
      <c r="E660" t="s">
        <v>8</v>
      </c>
      <c r="F660" t="s">
        <v>9</v>
      </c>
      <c r="G660">
        <v>80203</v>
      </c>
      <c r="H660">
        <v>148.46</v>
      </c>
      <c r="I660">
        <v>107</v>
      </c>
      <c r="J660" t="s">
        <v>14</v>
      </c>
      <c r="K660">
        <v>8</v>
      </c>
      <c r="L660">
        <v>1</v>
      </c>
      <c r="M660">
        <f t="shared" si="30"/>
        <v>0</v>
      </c>
      <c r="N660">
        <f t="shared" si="31"/>
        <v>0</v>
      </c>
      <c r="O660">
        <f t="shared" si="32"/>
        <v>1</v>
      </c>
    </row>
    <row r="661" spans="1:15">
      <c r="A661" t="s">
        <v>1342</v>
      </c>
      <c r="B661" t="s">
        <v>6</v>
      </c>
      <c r="C661">
        <v>1889</v>
      </c>
      <c r="D661" t="s">
        <v>1343</v>
      </c>
      <c r="E661" t="s">
        <v>8</v>
      </c>
      <c r="F661" t="s">
        <v>9</v>
      </c>
      <c r="G661">
        <v>80211</v>
      </c>
      <c r="H661">
        <v>262</v>
      </c>
      <c r="I661">
        <v>107</v>
      </c>
      <c r="J661" t="s">
        <v>10</v>
      </c>
      <c r="K661">
        <v>2</v>
      </c>
      <c r="L661">
        <v>2</v>
      </c>
      <c r="M661">
        <f t="shared" si="30"/>
        <v>0</v>
      </c>
      <c r="N661">
        <f t="shared" si="31"/>
        <v>0</v>
      </c>
      <c r="O661">
        <f t="shared" si="32"/>
        <v>1</v>
      </c>
    </row>
    <row r="662" spans="1:15">
      <c r="A662" t="s">
        <v>1344</v>
      </c>
      <c r="B662" t="s">
        <v>6</v>
      </c>
      <c r="C662">
        <v>1896</v>
      </c>
      <c r="D662" t="s">
        <v>1345</v>
      </c>
      <c r="E662" t="s">
        <v>8</v>
      </c>
      <c r="F662" t="s">
        <v>9</v>
      </c>
      <c r="G662">
        <v>80203</v>
      </c>
      <c r="H662">
        <v>109.84</v>
      </c>
      <c r="I662">
        <v>100</v>
      </c>
      <c r="J662" t="s">
        <v>10</v>
      </c>
      <c r="K662">
        <v>7</v>
      </c>
      <c r="L662">
        <v>2</v>
      </c>
      <c r="M662">
        <f t="shared" si="30"/>
        <v>0</v>
      </c>
      <c r="N662">
        <f t="shared" si="31"/>
        <v>0</v>
      </c>
      <c r="O662">
        <f t="shared" si="32"/>
        <v>1</v>
      </c>
    </row>
    <row r="663" spans="1:15">
      <c r="A663" t="s">
        <v>1346</v>
      </c>
      <c r="B663" t="s">
        <v>6</v>
      </c>
      <c r="C663">
        <v>1898</v>
      </c>
      <c r="D663" t="s">
        <v>1347</v>
      </c>
      <c r="E663" t="s">
        <v>29</v>
      </c>
      <c r="F663" t="s">
        <v>9</v>
      </c>
      <c r="G663">
        <v>80005</v>
      </c>
      <c r="H663">
        <v>211.86</v>
      </c>
      <c r="I663">
        <v>103</v>
      </c>
      <c r="J663" t="s">
        <v>14</v>
      </c>
      <c r="K663">
        <v>4</v>
      </c>
      <c r="L663">
        <v>1</v>
      </c>
      <c r="M663">
        <f t="shared" si="30"/>
        <v>0</v>
      </c>
      <c r="N663">
        <f t="shared" si="31"/>
        <v>0</v>
      </c>
      <c r="O663">
        <f t="shared" si="32"/>
        <v>1</v>
      </c>
    </row>
    <row r="664" spans="1:15">
      <c r="A664" t="s">
        <v>1348</v>
      </c>
      <c r="B664" t="s">
        <v>6</v>
      </c>
      <c r="C664">
        <v>1899</v>
      </c>
      <c r="D664" t="s">
        <v>1349</v>
      </c>
      <c r="E664" t="s">
        <v>8</v>
      </c>
      <c r="F664" t="s">
        <v>9</v>
      </c>
      <c r="G664">
        <v>80230</v>
      </c>
      <c r="H664">
        <v>53.53</v>
      </c>
      <c r="I664">
        <v>100</v>
      </c>
      <c r="J664" t="s">
        <v>10</v>
      </c>
      <c r="K664">
        <v>4</v>
      </c>
      <c r="L664">
        <v>1</v>
      </c>
      <c r="M664">
        <f t="shared" si="30"/>
        <v>0</v>
      </c>
      <c r="N664">
        <f t="shared" si="31"/>
        <v>0</v>
      </c>
      <c r="O664">
        <f t="shared" si="32"/>
        <v>1</v>
      </c>
    </row>
    <row r="665" spans="1:15">
      <c r="A665" t="s">
        <v>1350</v>
      </c>
      <c r="B665" t="s">
        <v>6</v>
      </c>
      <c r="C665">
        <v>1900</v>
      </c>
      <c r="D665" t="s">
        <v>1351</v>
      </c>
      <c r="E665" t="s">
        <v>8</v>
      </c>
      <c r="F665" t="s">
        <v>9</v>
      </c>
      <c r="G665">
        <v>80246</v>
      </c>
      <c r="H665">
        <v>16.96</v>
      </c>
      <c r="I665">
        <v>105</v>
      </c>
      <c r="J665" t="s">
        <v>10</v>
      </c>
      <c r="K665">
        <v>1</v>
      </c>
      <c r="L665">
        <v>1</v>
      </c>
      <c r="M665">
        <f t="shared" si="30"/>
        <v>0</v>
      </c>
      <c r="N665">
        <f t="shared" si="31"/>
        <v>0</v>
      </c>
      <c r="O665">
        <f t="shared" si="32"/>
        <v>1</v>
      </c>
    </row>
    <row r="666" spans="1:15">
      <c r="A666" t="s">
        <v>1352</v>
      </c>
      <c r="B666" t="s">
        <v>6</v>
      </c>
      <c r="C666">
        <v>1903</v>
      </c>
      <c r="D666" t="s">
        <v>1353</v>
      </c>
      <c r="E666" t="s">
        <v>35</v>
      </c>
      <c r="F666" t="s">
        <v>9</v>
      </c>
      <c r="G666">
        <v>80011</v>
      </c>
      <c r="H666">
        <v>70.19</v>
      </c>
      <c r="I666">
        <v>105</v>
      </c>
      <c r="J666" t="s">
        <v>10</v>
      </c>
      <c r="K666">
        <v>2</v>
      </c>
      <c r="L666">
        <v>1</v>
      </c>
      <c r="M666">
        <f t="shared" si="30"/>
        <v>0</v>
      </c>
      <c r="N666">
        <f t="shared" si="31"/>
        <v>0</v>
      </c>
      <c r="O666">
        <f t="shared" si="32"/>
        <v>1</v>
      </c>
    </row>
    <row r="667" spans="1:15">
      <c r="A667" t="s">
        <v>1354</v>
      </c>
      <c r="B667" t="s">
        <v>6</v>
      </c>
      <c r="C667">
        <v>1904</v>
      </c>
      <c r="D667" t="s">
        <v>1355</v>
      </c>
      <c r="E667" t="s">
        <v>29</v>
      </c>
      <c r="F667" t="s">
        <v>9</v>
      </c>
      <c r="G667">
        <v>80003</v>
      </c>
      <c r="H667">
        <v>251.09</v>
      </c>
      <c r="I667">
        <v>107</v>
      </c>
      <c r="J667" t="s">
        <v>10</v>
      </c>
      <c r="K667">
        <v>3</v>
      </c>
      <c r="L667">
        <v>3</v>
      </c>
      <c r="M667">
        <f t="shared" si="30"/>
        <v>0</v>
      </c>
      <c r="N667">
        <f t="shared" si="31"/>
        <v>0</v>
      </c>
      <c r="O667">
        <f t="shared" si="32"/>
        <v>1</v>
      </c>
    </row>
    <row r="668" spans="1:15">
      <c r="A668" t="s">
        <v>1356</v>
      </c>
      <c r="B668" t="s">
        <v>6</v>
      </c>
      <c r="C668">
        <v>1907</v>
      </c>
      <c r="D668" t="s">
        <v>1357</v>
      </c>
      <c r="E668" t="s">
        <v>8</v>
      </c>
      <c r="F668" t="s">
        <v>9</v>
      </c>
      <c r="G668">
        <v>80219</v>
      </c>
      <c r="H668">
        <v>216.46</v>
      </c>
      <c r="I668">
        <v>101</v>
      </c>
      <c r="J668" t="s">
        <v>10</v>
      </c>
      <c r="K668">
        <v>2</v>
      </c>
      <c r="L668">
        <v>3</v>
      </c>
      <c r="M668">
        <f t="shared" si="30"/>
        <v>0</v>
      </c>
      <c r="N668">
        <f t="shared" si="31"/>
        <v>0</v>
      </c>
      <c r="O668">
        <f t="shared" si="32"/>
        <v>1</v>
      </c>
    </row>
    <row r="669" spans="1:15">
      <c r="A669" t="s">
        <v>1358</v>
      </c>
      <c r="B669" t="s">
        <v>6</v>
      </c>
      <c r="C669">
        <v>1912</v>
      </c>
      <c r="D669" t="s">
        <v>1359</v>
      </c>
      <c r="E669" t="s">
        <v>97</v>
      </c>
      <c r="F669" t="s">
        <v>9</v>
      </c>
      <c r="G669">
        <v>80123</v>
      </c>
      <c r="H669">
        <v>81.73</v>
      </c>
      <c r="I669">
        <v>101</v>
      </c>
      <c r="J669" t="s">
        <v>10</v>
      </c>
      <c r="K669">
        <v>6</v>
      </c>
      <c r="L669">
        <v>1</v>
      </c>
      <c r="M669">
        <f t="shared" si="30"/>
        <v>0</v>
      </c>
      <c r="N669">
        <f t="shared" si="31"/>
        <v>0</v>
      </c>
      <c r="O669">
        <f t="shared" si="32"/>
        <v>1</v>
      </c>
    </row>
    <row r="670" spans="1:15">
      <c r="A670" t="s">
        <v>1360</v>
      </c>
      <c r="B670" t="s">
        <v>6</v>
      </c>
      <c r="C670">
        <v>1914</v>
      </c>
      <c r="D670" t="s">
        <v>1361</v>
      </c>
      <c r="E670" t="s">
        <v>212</v>
      </c>
      <c r="F670" t="s">
        <v>9</v>
      </c>
      <c r="G670">
        <v>80229</v>
      </c>
      <c r="H670">
        <v>168.17</v>
      </c>
      <c r="I670">
        <v>109</v>
      </c>
      <c r="J670" t="s">
        <v>10</v>
      </c>
      <c r="K670">
        <v>1</v>
      </c>
      <c r="L670">
        <v>1</v>
      </c>
      <c r="M670">
        <f t="shared" si="30"/>
        <v>0</v>
      </c>
      <c r="N670">
        <f t="shared" si="31"/>
        <v>0</v>
      </c>
      <c r="O670">
        <f t="shared" si="32"/>
        <v>1</v>
      </c>
    </row>
    <row r="671" spans="1:15">
      <c r="A671" t="s">
        <v>1362</v>
      </c>
      <c r="B671" t="s">
        <v>6</v>
      </c>
      <c r="C671">
        <v>1916</v>
      </c>
      <c r="D671" t="s">
        <v>1363</v>
      </c>
      <c r="E671" t="s">
        <v>35</v>
      </c>
      <c r="F671" t="s">
        <v>9</v>
      </c>
      <c r="G671">
        <v>80013</v>
      </c>
      <c r="H671">
        <v>129.66</v>
      </c>
      <c r="I671">
        <v>105</v>
      </c>
      <c r="J671" t="s">
        <v>10</v>
      </c>
      <c r="K671">
        <v>4</v>
      </c>
      <c r="L671">
        <v>2</v>
      </c>
      <c r="M671">
        <f t="shared" si="30"/>
        <v>0</v>
      </c>
      <c r="N671">
        <f t="shared" si="31"/>
        <v>0</v>
      </c>
      <c r="O671">
        <f t="shared" si="32"/>
        <v>1</v>
      </c>
    </row>
    <row r="672" spans="1:15">
      <c r="A672" t="s">
        <v>1364</v>
      </c>
      <c r="B672" t="s">
        <v>6</v>
      </c>
      <c r="C672">
        <v>1921</v>
      </c>
      <c r="D672" t="s">
        <v>1365</v>
      </c>
      <c r="E672" t="s">
        <v>35</v>
      </c>
      <c r="F672" t="s">
        <v>9</v>
      </c>
      <c r="G672">
        <v>80016</v>
      </c>
      <c r="H672">
        <v>47.04</v>
      </c>
      <c r="I672">
        <v>102</v>
      </c>
      <c r="J672" t="s">
        <v>10</v>
      </c>
      <c r="K672">
        <v>8</v>
      </c>
      <c r="L672">
        <v>1</v>
      </c>
      <c r="M672">
        <f t="shared" si="30"/>
        <v>0</v>
      </c>
      <c r="N672">
        <f t="shared" si="31"/>
        <v>0</v>
      </c>
      <c r="O672">
        <f t="shared" si="32"/>
        <v>1</v>
      </c>
    </row>
    <row r="673" spans="1:15">
      <c r="A673" t="s">
        <v>1366</v>
      </c>
      <c r="B673" t="s">
        <v>6</v>
      </c>
      <c r="C673">
        <v>1922</v>
      </c>
      <c r="D673" t="s">
        <v>1367</v>
      </c>
      <c r="E673" t="s">
        <v>8</v>
      </c>
      <c r="F673" t="s">
        <v>9</v>
      </c>
      <c r="G673">
        <v>80224</v>
      </c>
      <c r="H673">
        <v>100.71</v>
      </c>
      <c r="I673">
        <v>100</v>
      </c>
      <c r="J673" t="s">
        <v>10</v>
      </c>
      <c r="K673">
        <v>1</v>
      </c>
      <c r="L673">
        <v>1</v>
      </c>
      <c r="M673">
        <f t="shared" si="30"/>
        <v>0</v>
      </c>
      <c r="N673">
        <f t="shared" si="31"/>
        <v>0</v>
      </c>
      <c r="O673">
        <f t="shared" si="32"/>
        <v>1</v>
      </c>
    </row>
    <row r="674" spans="1:15">
      <c r="A674" t="s">
        <v>1368</v>
      </c>
      <c r="B674" t="s">
        <v>6</v>
      </c>
      <c r="C674">
        <v>1923</v>
      </c>
      <c r="D674" t="s">
        <v>1369</v>
      </c>
      <c r="E674" t="s">
        <v>8</v>
      </c>
      <c r="F674" t="s">
        <v>9</v>
      </c>
      <c r="G674">
        <v>80235</v>
      </c>
      <c r="H674">
        <v>124.65</v>
      </c>
      <c r="I674">
        <v>106</v>
      </c>
      <c r="J674" t="s">
        <v>10</v>
      </c>
      <c r="K674">
        <v>5</v>
      </c>
      <c r="L674">
        <v>1</v>
      </c>
      <c r="M674">
        <f t="shared" si="30"/>
        <v>0</v>
      </c>
      <c r="N674">
        <f t="shared" si="31"/>
        <v>0</v>
      </c>
      <c r="O674">
        <f t="shared" si="32"/>
        <v>1</v>
      </c>
    </row>
    <row r="675" spans="1:15">
      <c r="A675" t="s">
        <v>1370</v>
      </c>
      <c r="B675" t="s">
        <v>6</v>
      </c>
      <c r="C675">
        <v>1924</v>
      </c>
      <c r="D675" t="s">
        <v>1371</v>
      </c>
      <c r="E675" t="s">
        <v>8</v>
      </c>
      <c r="F675" t="s">
        <v>9</v>
      </c>
      <c r="G675">
        <v>80204</v>
      </c>
      <c r="H675">
        <v>88.34</v>
      </c>
      <c r="I675">
        <v>107</v>
      </c>
      <c r="J675" t="s">
        <v>10</v>
      </c>
      <c r="K675">
        <v>1</v>
      </c>
      <c r="L675">
        <v>1</v>
      </c>
      <c r="M675">
        <f t="shared" si="30"/>
        <v>0</v>
      </c>
      <c r="N675">
        <f t="shared" si="31"/>
        <v>0</v>
      </c>
      <c r="O675">
        <f t="shared" si="32"/>
        <v>1</v>
      </c>
    </row>
    <row r="676" spans="1:15">
      <c r="A676" t="s">
        <v>1372</v>
      </c>
      <c r="B676" t="s">
        <v>6</v>
      </c>
      <c r="C676">
        <v>1925</v>
      </c>
      <c r="D676" t="s">
        <v>1373</v>
      </c>
      <c r="E676" t="s">
        <v>212</v>
      </c>
      <c r="F676" t="s">
        <v>9</v>
      </c>
      <c r="G676">
        <v>80229</v>
      </c>
      <c r="H676">
        <v>234.92</v>
      </c>
      <c r="I676">
        <v>109</v>
      </c>
      <c r="J676" t="s">
        <v>14</v>
      </c>
      <c r="K676">
        <v>6</v>
      </c>
      <c r="L676">
        <v>2</v>
      </c>
      <c r="M676">
        <f t="shared" si="30"/>
        <v>0</v>
      </c>
      <c r="N676">
        <f t="shared" si="31"/>
        <v>0</v>
      </c>
      <c r="O676">
        <f t="shared" si="32"/>
        <v>1</v>
      </c>
    </row>
    <row r="677" spans="1:15">
      <c r="A677" t="s">
        <v>1374</v>
      </c>
      <c r="B677" t="s">
        <v>6</v>
      </c>
      <c r="C677">
        <v>1930</v>
      </c>
      <c r="D677" t="s">
        <v>1375</v>
      </c>
      <c r="E677" t="s">
        <v>8</v>
      </c>
      <c r="F677" t="s">
        <v>9</v>
      </c>
      <c r="G677">
        <v>80219</v>
      </c>
      <c r="H677">
        <v>205.11</v>
      </c>
      <c r="I677">
        <v>106</v>
      </c>
      <c r="J677" t="s">
        <v>10</v>
      </c>
      <c r="K677">
        <v>1</v>
      </c>
      <c r="L677">
        <v>1</v>
      </c>
      <c r="M677">
        <f t="shared" si="30"/>
        <v>0</v>
      </c>
      <c r="N677">
        <f t="shared" si="31"/>
        <v>0</v>
      </c>
      <c r="O677">
        <f t="shared" si="32"/>
        <v>1</v>
      </c>
    </row>
    <row r="678" spans="1:15">
      <c r="A678" t="s">
        <v>1376</v>
      </c>
      <c r="B678" t="s">
        <v>6</v>
      </c>
      <c r="C678">
        <v>1931</v>
      </c>
      <c r="D678" t="s">
        <v>1377</v>
      </c>
      <c r="E678" t="s">
        <v>29</v>
      </c>
      <c r="F678" t="s">
        <v>9</v>
      </c>
      <c r="G678">
        <v>80004</v>
      </c>
      <c r="H678">
        <v>264.89</v>
      </c>
      <c r="I678">
        <v>108</v>
      </c>
      <c r="J678" t="s">
        <v>10</v>
      </c>
      <c r="K678">
        <v>5</v>
      </c>
      <c r="L678">
        <v>2</v>
      </c>
      <c r="M678">
        <f t="shared" si="30"/>
        <v>0</v>
      </c>
      <c r="N678">
        <f t="shared" si="31"/>
        <v>0</v>
      </c>
      <c r="O678">
        <f t="shared" si="32"/>
        <v>1</v>
      </c>
    </row>
    <row r="679" spans="1:15">
      <c r="A679" t="s">
        <v>1378</v>
      </c>
      <c r="B679" t="s">
        <v>6</v>
      </c>
      <c r="C679">
        <v>1933</v>
      </c>
      <c r="D679" t="s">
        <v>1379</v>
      </c>
      <c r="E679" t="s">
        <v>8</v>
      </c>
      <c r="F679" t="s">
        <v>9</v>
      </c>
      <c r="G679">
        <v>80224</v>
      </c>
      <c r="H679">
        <v>238.4</v>
      </c>
      <c r="I679">
        <v>104</v>
      </c>
      <c r="J679" t="s">
        <v>10</v>
      </c>
      <c r="K679">
        <v>3</v>
      </c>
      <c r="L679">
        <v>2</v>
      </c>
      <c r="M679">
        <f t="shared" si="30"/>
        <v>0</v>
      </c>
      <c r="N679">
        <f t="shared" si="31"/>
        <v>0</v>
      </c>
      <c r="O679">
        <f t="shared" si="32"/>
        <v>1</v>
      </c>
    </row>
    <row r="680" spans="1:15">
      <c r="A680" t="s">
        <v>1380</v>
      </c>
      <c r="B680" t="s">
        <v>6</v>
      </c>
      <c r="C680">
        <v>1934</v>
      </c>
      <c r="D680" t="s">
        <v>1381</v>
      </c>
      <c r="E680" t="s">
        <v>32</v>
      </c>
      <c r="F680" t="s">
        <v>9</v>
      </c>
      <c r="G680">
        <v>80021</v>
      </c>
      <c r="H680">
        <v>136.13</v>
      </c>
      <c r="I680">
        <v>103</v>
      </c>
      <c r="J680" t="s">
        <v>10</v>
      </c>
      <c r="K680">
        <v>7</v>
      </c>
      <c r="L680">
        <v>3</v>
      </c>
      <c r="M680">
        <f t="shared" si="30"/>
        <v>0</v>
      </c>
      <c r="N680">
        <f t="shared" si="31"/>
        <v>0</v>
      </c>
      <c r="O680">
        <f t="shared" si="32"/>
        <v>1</v>
      </c>
    </row>
    <row r="681" spans="1:15">
      <c r="A681" t="s">
        <v>1382</v>
      </c>
      <c r="B681" t="s">
        <v>6</v>
      </c>
      <c r="C681">
        <v>1936</v>
      </c>
      <c r="D681" t="s">
        <v>1383</v>
      </c>
      <c r="E681" t="s">
        <v>97</v>
      </c>
      <c r="F681" t="s">
        <v>9</v>
      </c>
      <c r="G681">
        <v>80120</v>
      </c>
      <c r="H681">
        <v>105.41</v>
      </c>
      <c r="I681">
        <v>106</v>
      </c>
      <c r="J681" t="s">
        <v>10</v>
      </c>
      <c r="K681">
        <v>5</v>
      </c>
      <c r="L681">
        <v>1</v>
      </c>
      <c r="M681">
        <f t="shared" si="30"/>
        <v>0</v>
      </c>
      <c r="N681">
        <f t="shared" si="31"/>
        <v>0</v>
      </c>
      <c r="O681">
        <f t="shared" si="32"/>
        <v>1</v>
      </c>
    </row>
    <row r="682" spans="1:15">
      <c r="A682" t="s">
        <v>1384</v>
      </c>
      <c r="B682" t="s">
        <v>6</v>
      </c>
      <c r="C682">
        <v>1939</v>
      </c>
      <c r="D682" t="s">
        <v>1385</v>
      </c>
      <c r="E682" t="s">
        <v>26</v>
      </c>
      <c r="F682" t="s">
        <v>9</v>
      </c>
      <c r="G682">
        <v>80227</v>
      </c>
      <c r="H682">
        <v>186.06</v>
      </c>
      <c r="I682">
        <v>106</v>
      </c>
      <c r="J682" t="s">
        <v>10</v>
      </c>
      <c r="K682">
        <v>1</v>
      </c>
      <c r="L682">
        <v>3</v>
      </c>
      <c r="M682">
        <f t="shared" si="30"/>
        <v>0</v>
      </c>
      <c r="N682">
        <f t="shared" si="31"/>
        <v>0</v>
      </c>
      <c r="O682">
        <f t="shared" si="32"/>
        <v>1</v>
      </c>
    </row>
    <row r="683" spans="1:15">
      <c r="A683" t="s">
        <v>1386</v>
      </c>
      <c r="B683" t="s">
        <v>6</v>
      </c>
      <c r="C683">
        <v>1943</v>
      </c>
      <c r="D683" t="s">
        <v>1387</v>
      </c>
      <c r="E683" t="s">
        <v>8</v>
      </c>
      <c r="F683" t="s">
        <v>9</v>
      </c>
      <c r="G683">
        <v>80237</v>
      </c>
      <c r="H683">
        <v>185.4</v>
      </c>
      <c r="I683">
        <v>104</v>
      </c>
      <c r="J683" t="s">
        <v>10</v>
      </c>
      <c r="K683">
        <v>5</v>
      </c>
      <c r="L683">
        <v>2</v>
      </c>
      <c r="M683">
        <f t="shared" si="30"/>
        <v>0</v>
      </c>
      <c r="N683">
        <f t="shared" si="31"/>
        <v>0</v>
      </c>
      <c r="O683">
        <f t="shared" si="32"/>
        <v>1</v>
      </c>
    </row>
    <row r="684" spans="1:15">
      <c r="A684" t="s">
        <v>1388</v>
      </c>
      <c r="B684" t="s">
        <v>6</v>
      </c>
      <c r="C684">
        <v>1945</v>
      </c>
      <c r="D684" t="s">
        <v>1389</v>
      </c>
      <c r="E684" t="s">
        <v>35</v>
      </c>
      <c r="F684" t="s">
        <v>9</v>
      </c>
      <c r="G684">
        <v>80013</v>
      </c>
      <c r="H684">
        <v>145.91999999999999</v>
      </c>
      <c r="I684">
        <v>104</v>
      </c>
      <c r="J684" t="s">
        <v>10</v>
      </c>
      <c r="K684">
        <v>6</v>
      </c>
      <c r="L684">
        <v>3</v>
      </c>
      <c r="M684">
        <f t="shared" si="30"/>
        <v>0</v>
      </c>
      <c r="N684">
        <f t="shared" si="31"/>
        <v>0</v>
      </c>
      <c r="O684">
        <f t="shared" si="32"/>
        <v>1</v>
      </c>
    </row>
    <row r="685" spans="1:15">
      <c r="A685" t="s">
        <v>1390</v>
      </c>
      <c r="B685" t="s">
        <v>6</v>
      </c>
      <c r="C685">
        <v>1948</v>
      </c>
      <c r="D685" t="s">
        <v>1391</v>
      </c>
      <c r="E685" t="s">
        <v>181</v>
      </c>
      <c r="F685" t="s">
        <v>9</v>
      </c>
      <c r="G685">
        <v>80027</v>
      </c>
      <c r="H685">
        <v>172.27</v>
      </c>
      <c r="I685">
        <v>109</v>
      </c>
      <c r="J685" t="s">
        <v>10</v>
      </c>
      <c r="K685">
        <v>2</v>
      </c>
      <c r="L685">
        <v>2</v>
      </c>
      <c r="M685">
        <f t="shared" si="30"/>
        <v>0</v>
      </c>
      <c r="N685">
        <f t="shared" si="31"/>
        <v>0</v>
      </c>
      <c r="O685">
        <f t="shared" si="32"/>
        <v>1</v>
      </c>
    </row>
    <row r="686" spans="1:15">
      <c r="A686" t="s">
        <v>1392</v>
      </c>
      <c r="B686" t="s">
        <v>6</v>
      </c>
      <c r="C686">
        <v>1950</v>
      </c>
      <c r="D686" t="s">
        <v>1393</v>
      </c>
      <c r="E686" t="s">
        <v>8</v>
      </c>
      <c r="F686" t="s">
        <v>9</v>
      </c>
      <c r="G686">
        <v>80219</v>
      </c>
      <c r="H686">
        <v>267.43</v>
      </c>
      <c r="I686">
        <v>101</v>
      </c>
      <c r="J686" t="s">
        <v>10</v>
      </c>
      <c r="K686">
        <v>8</v>
      </c>
      <c r="L686">
        <v>4</v>
      </c>
      <c r="M686">
        <f t="shared" si="30"/>
        <v>0</v>
      </c>
      <c r="N686">
        <f t="shared" si="31"/>
        <v>0</v>
      </c>
      <c r="O686">
        <f t="shared" si="32"/>
        <v>1</v>
      </c>
    </row>
    <row r="687" spans="1:15">
      <c r="A687" t="s">
        <v>1394</v>
      </c>
      <c r="B687" t="s">
        <v>6</v>
      </c>
      <c r="C687">
        <v>1964</v>
      </c>
      <c r="D687" t="s">
        <v>1395</v>
      </c>
      <c r="E687" t="s">
        <v>1396</v>
      </c>
      <c r="F687" t="s">
        <v>9</v>
      </c>
      <c r="G687">
        <v>80465</v>
      </c>
      <c r="H687">
        <v>126.46</v>
      </c>
      <c r="I687">
        <v>101</v>
      </c>
      <c r="J687" t="s">
        <v>10</v>
      </c>
      <c r="K687">
        <v>7</v>
      </c>
      <c r="L687">
        <v>1</v>
      </c>
      <c r="M687">
        <f t="shared" si="30"/>
        <v>0</v>
      </c>
      <c r="N687">
        <f t="shared" si="31"/>
        <v>0</v>
      </c>
      <c r="O687">
        <f t="shared" si="32"/>
        <v>1</v>
      </c>
    </row>
    <row r="688" spans="1:15">
      <c r="A688" t="s">
        <v>1397</v>
      </c>
      <c r="B688" t="s">
        <v>6</v>
      </c>
      <c r="C688">
        <v>1970</v>
      </c>
      <c r="D688" t="s">
        <v>1398</v>
      </c>
      <c r="E688" t="s">
        <v>8</v>
      </c>
      <c r="F688" t="s">
        <v>9</v>
      </c>
      <c r="G688">
        <v>80234</v>
      </c>
      <c r="H688">
        <v>197.33</v>
      </c>
      <c r="I688">
        <v>109</v>
      </c>
      <c r="J688" t="s">
        <v>10</v>
      </c>
      <c r="K688">
        <v>8</v>
      </c>
      <c r="L688">
        <v>1</v>
      </c>
      <c r="M688">
        <f t="shared" si="30"/>
        <v>0</v>
      </c>
      <c r="N688">
        <f t="shared" si="31"/>
        <v>0</v>
      </c>
      <c r="O688">
        <f t="shared" si="32"/>
        <v>1</v>
      </c>
    </row>
    <row r="689" spans="1:15">
      <c r="A689" t="s">
        <v>1399</v>
      </c>
      <c r="B689" t="s">
        <v>6</v>
      </c>
      <c r="C689">
        <v>1981</v>
      </c>
      <c r="D689" t="s">
        <v>1400</v>
      </c>
      <c r="E689" t="s">
        <v>26</v>
      </c>
      <c r="F689" t="s">
        <v>9</v>
      </c>
      <c r="G689">
        <v>80227</v>
      </c>
      <c r="H689">
        <v>222.73</v>
      </c>
      <c r="I689">
        <v>101</v>
      </c>
      <c r="J689" t="s">
        <v>10</v>
      </c>
      <c r="K689">
        <v>7</v>
      </c>
      <c r="L689">
        <v>1</v>
      </c>
      <c r="M689">
        <f t="shared" si="30"/>
        <v>0</v>
      </c>
      <c r="N689">
        <f t="shared" si="31"/>
        <v>0</v>
      </c>
      <c r="O689">
        <f t="shared" si="32"/>
        <v>1</v>
      </c>
    </row>
    <row r="690" spans="1:15">
      <c r="A690" t="s">
        <v>1401</v>
      </c>
      <c r="B690" t="s">
        <v>6</v>
      </c>
      <c r="C690">
        <v>1984</v>
      </c>
      <c r="D690" t="s">
        <v>1402</v>
      </c>
      <c r="E690" t="s">
        <v>8</v>
      </c>
      <c r="F690" t="s">
        <v>9</v>
      </c>
      <c r="G690">
        <v>80235</v>
      </c>
      <c r="H690">
        <v>191.28</v>
      </c>
      <c r="I690">
        <v>101</v>
      </c>
      <c r="J690" t="s">
        <v>10</v>
      </c>
      <c r="K690">
        <v>1</v>
      </c>
      <c r="L690">
        <v>2</v>
      </c>
      <c r="M690">
        <f t="shared" si="30"/>
        <v>0</v>
      </c>
      <c r="N690">
        <f t="shared" si="31"/>
        <v>0</v>
      </c>
      <c r="O690">
        <f t="shared" si="32"/>
        <v>1</v>
      </c>
    </row>
    <row r="691" spans="1:15">
      <c r="A691" t="s">
        <v>1403</v>
      </c>
      <c r="B691" t="s">
        <v>6</v>
      </c>
      <c r="C691">
        <v>1995</v>
      </c>
      <c r="D691" t="s">
        <v>1404</v>
      </c>
      <c r="E691" t="s">
        <v>26</v>
      </c>
      <c r="F691" t="s">
        <v>9</v>
      </c>
      <c r="G691">
        <v>80214</v>
      </c>
      <c r="H691">
        <v>123.05</v>
      </c>
      <c r="I691">
        <v>108</v>
      </c>
      <c r="J691" t="s">
        <v>10</v>
      </c>
      <c r="K691">
        <v>5</v>
      </c>
      <c r="L691">
        <v>1</v>
      </c>
      <c r="M691">
        <f t="shared" si="30"/>
        <v>0</v>
      </c>
      <c r="N691">
        <f t="shared" si="31"/>
        <v>0</v>
      </c>
      <c r="O691">
        <f t="shared" si="32"/>
        <v>1</v>
      </c>
    </row>
    <row r="692" spans="1:15">
      <c r="A692" t="s">
        <v>1405</v>
      </c>
      <c r="B692" t="s">
        <v>6</v>
      </c>
      <c r="C692">
        <v>2000</v>
      </c>
      <c r="D692" t="s">
        <v>1406</v>
      </c>
      <c r="E692" t="s">
        <v>29</v>
      </c>
      <c r="F692" t="s">
        <v>9</v>
      </c>
      <c r="G692">
        <v>80003</v>
      </c>
      <c r="H692">
        <v>227.34</v>
      </c>
      <c r="I692">
        <v>103</v>
      </c>
      <c r="J692" t="s">
        <v>10</v>
      </c>
      <c r="K692">
        <v>2</v>
      </c>
      <c r="L692">
        <v>2</v>
      </c>
      <c r="M692">
        <f t="shared" si="30"/>
        <v>0</v>
      </c>
      <c r="N692">
        <f t="shared" si="31"/>
        <v>0</v>
      </c>
      <c r="O692">
        <f t="shared" si="32"/>
        <v>1</v>
      </c>
    </row>
    <row r="693" spans="1:15">
      <c r="A693" t="s">
        <v>1407</v>
      </c>
      <c r="B693" t="s">
        <v>6</v>
      </c>
      <c r="C693">
        <v>2009</v>
      </c>
      <c r="D693" t="s">
        <v>1408</v>
      </c>
      <c r="E693" t="s">
        <v>35</v>
      </c>
      <c r="F693" t="s">
        <v>9</v>
      </c>
      <c r="G693">
        <v>80010</v>
      </c>
      <c r="H693">
        <v>17.03</v>
      </c>
      <c r="I693">
        <v>100</v>
      </c>
      <c r="J693" t="s">
        <v>14</v>
      </c>
      <c r="K693">
        <v>8</v>
      </c>
      <c r="L693">
        <v>1</v>
      </c>
      <c r="M693">
        <f t="shared" si="30"/>
        <v>0</v>
      </c>
      <c r="N693">
        <f t="shared" si="31"/>
        <v>0</v>
      </c>
      <c r="O693">
        <f t="shared" si="32"/>
        <v>1</v>
      </c>
    </row>
    <row r="694" spans="1:15">
      <c r="A694" t="s">
        <v>1409</v>
      </c>
      <c r="B694" t="s">
        <v>6</v>
      </c>
      <c r="C694">
        <v>2014</v>
      </c>
      <c r="D694" t="s">
        <v>1410</v>
      </c>
      <c r="E694" t="s">
        <v>32</v>
      </c>
      <c r="F694" t="s">
        <v>9</v>
      </c>
      <c r="G694">
        <v>80020</v>
      </c>
      <c r="H694">
        <v>241.14</v>
      </c>
      <c r="I694">
        <v>108</v>
      </c>
      <c r="J694" t="s">
        <v>10</v>
      </c>
      <c r="K694">
        <v>4</v>
      </c>
      <c r="L694">
        <v>4</v>
      </c>
      <c r="M694">
        <f t="shared" si="30"/>
        <v>0</v>
      </c>
      <c r="N694">
        <f t="shared" si="31"/>
        <v>0</v>
      </c>
      <c r="O694">
        <f t="shared" si="32"/>
        <v>1</v>
      </c>
    </row>
    <row r="695" spans="1:15">
      <c r="A695" t="s">
        <v>1411</v>
      </c>
      <c r="B695" t="s">
        <v>6</v>
      </c>
      <c r="C695">
        <v>2015</v>
      </c>
      <c r="D695" t="s">
        <v>1412</v>
      </c>
      <c r="E695" t="s">
        <v>1413</v>
      </c>
      <c r="F695" t="s">
        <v>9</v>
      </c>
      <c r="G695">
        <v>80026</v>
      </c>
      <c r="H695">
        <v>124.05</v>
      </c>
      <c r="I695">
        <v>103</v>
      </c>
      <c r="J695" t="s">
        <v>14</v>
      </c>
      <c r="K695">
        <v>1</v>
      </c>
      <c r="L695">
        <v>2</v>
      </c>
      <c r="M695">
        <f t="shared" si="30"/>
        <v>0</v>
      </c>
      <c r="N695">
        <f t="shared" si="31"/>
        <v>0</v>
      </c>
      <c r="O695">
        <f t="shared" si="32"/>
        <v>1</v>
      </c>
    </row>
    <row r="696" spans="1:15">
      <c r="A696" t="s">
        <v>1414</v>
      </c>
      <c r="B696" t="s">
        <v>6</v>
      </c>
      <c r="C696">
        <v>2027</v>
      </c>
      <c r="D696" t="s">
        <v>1415</v>
      </c>
      <c r="E696" t="s">
        <v>8</v>
      </c>
      <c r="F696" t="s">
        <v>9</v>
      </c>
      <c r="G696">
        <v>80246</v>
      </c>
      <c r="H696">
        <v>163.44</v>
      </c>
      <c r="I696">
        <v>106</v>
      </c>
      <c r="J696" t="s">
        <v>10</v>
      </c>
      <c r="K696">
        <v>6</v>
      </c>
      <c r="L696">
        <v>1</v>
      </c>
      <c r="M696">
        <f t="shared" si="30"/>
        <v>0</v>
      </c>
      <c r="N696">
        <f t="shared" si="31"/>
        <v>0</v>
      </c>
      <c r="O696">
        <f t="shared" si="32"/>
        <v>1</v>
      </c>
    </row>
    <row r="697" spans="1:15">
      <c r="A697" t="s">
        <v>1416</v>
      </c>
      <c r="B697" t="s">
        <v>6</v>
      </c>
      <c r="C697">
        <v>2029</v>
      </c>
      <c r="D697" t="s">
        <v>1417</v>
      </c>
      <c r="E697" t="s">
        <v>77</v>
      </c>
      <c r="F697" t="s">
        <v>9</v>
      </c>
      <c r="G697">
        <v>80031</v>
      </c>
      <c r="H697">
        <v>189.06</v>
      </c>
      <c r="I697">
        <v>103</v>
      </c>
      <c r="J697" t="s">
        <v>10</v>
      </c>
      <c r="K697">
        <v>7</v>
      </c>
      <c r="L697">
        <v>1</v>
      </c>
      <c r="M697">
        <f t="shared" si="30"/>
        <v>0</v>
      </c>
      <c r="N697">
        <f t="shared" si="31"/>
        <v>0</v>
      </c>
      <c r="O697">
        <f t="shared" si="32"/>
        <v>1</v>
      </c>
    </row>
    <row r="698" spans="1:15">
      <c r="A698" t="s">
        <v>1418</v>
      </c>
      <c r="B698" t="s">
        <v>6</v>
      </c>
      <c r="C698">
        <v>2032</v>
      </c>
      <c r="D698" t="s">
        <v>1419</v>
      </c>
      <c r="E698" t="s">
        <v>32</v>
      </c>
      <c r="F698" t="s">
        <v>9</v>
      </c>
      <c r="G698">
        <v>80021</v>
      </c>
      <c r="H698">
        <v>62.74</v>
      </c>
      <c r="I698">
        <v>103</v>
      </c>
      <c r="J698" t="s">
        <v>10</v>
      </c>
      <c r="K698">
        <v>5</v>
      </c>
      <c r="L698">
        <v>1</v>
      </c>
      <c r="M698">
        <f t="shared" si="30"/>
        <v>0</v>
      </c>
      <c r="N698">
        <f t="shared" si="31"/>
        <v>0</v>
      </c>
      <c r="O698">
        <f t="shared" si="32"/>
        <v>1</v>
      </c>
    </row>
    <row r="699" spans="1:15">
      <c r="A699" t="s">
        <v>1420</v>
      </c>
      <c r="B699" t="s">
        <v>6</v>
      </c>
      <c r="C699">
        <v>2035</v>
      </c>
      <c r="D699" t="s">
        <v>1421</v>
      </c>
      <c r="E699" t="s">
        <v>29</v>
      </c>
      <c r="F699" t="s">
        <v>9</v>
      </c>
      <c r="G699">
        <v>80002</v>
      </c>
      <c r="H699">
        <v>264.33</v>
      </c>
      <c r="I699">
        <v>106</v>
      </c>
      <c r="J699" t="s">
        <v>10</v>
      </c>
      <c r="K699">
        <v>2</v>
      </c>
      <c r="L699">
        <v>3</v>
      </c>
      <c r="M699">
        <f t="shared" si="30"/>
        <v>0</v>
      </c>
      <c r="N699">
        <f t="shared" si="31"/>
        <v>0</v>
      </c>
      <c r="O699">
        <f t="shared" si="32"/>
        <v>1</v>
      </c>
    </row>
    <row r="700" spans="1:15">
      <c r="A700" t="s">
        <v>1422</v>
      </c>
      <c r="B700" t="s">
        <v>6</v>
      </c>
      <c r="C700">
        <v>2038</v>
      </c>
      <c r="D700" t="s">
        <v>1423</v>
      </c>
      <c r="E700" t="s">
        <v>337</v>
      </c>
      <c r="F700" t="s">
        <v>9</v>
      </c>
      <c r="G700">
        <v>80033</v>
      </c>
      <c r="H700">
        <v>228.32</v>
      </c>
      <c r="I700">
        <v>107</v>
      </c>
      <c r="J700" t="s">
        <v>10</v>
      </c>
      <c r="K700">
        <v>5</v>
      </c>
      <c r="L700">
        <v>2</v>
      </c>
      <c r="M700">
        <f t="shared" si="30"/>
        <v>0</v>
      </c>
      <c r="N700">
        <f t="shared" si="31"/>
        <v>0</v>
      </c>
      <c r="O700">
        <f t="shared" si="32"/>
        <v>1</v>
      </c>
    </row>
    <row r="701" spans="1:15">
      <c r="A701" t="s">
        <v>1424</v>
      </c>
      <c r="B701" t="s">
        <v>6</v>
      </c>
      <c r="C701">
        <v>2042</v>
      </c>
      <c r="D701" t="s">
        <v>1425</v>
      </c>
      <c r="E701" t="s">
        <v>8</v>
      </c>
      <c r="F701" t="s">
        <v>9</v>
      </c>
      <c r="G701">
        <v>80247</v>
      </c>
      <c r="H701">
        <v>238.65</v>
      </c>
      <c r="I701">
        <v>101</v>
      </c>
      <c r="J701" t="s">
        <v>10</v>
      </c>
      <c r="K701">
        <v>2</v>
      </c>
      <c r="L701">
        <v>2</v>
      </c>
      <c r="M701">
        <f t="shared" si="30"/>
        <v>0</v>
      </c>
      <c r="N701">
        <f t="shared" si="31"/>
        <v>0</v>
      </c>
      <c r="O701">
        <f t="shared" si="32"/>
        <v>1</v>
      </c>
    </row>
    <row r="702" spans="1:15">
      <c r="A702" t="s">
        <v>1426</v>
      </c>
      <c r="B702" t="s">
        <v>6</v>
      </c>
      <c r="C702">
        <v>2047</v>
      </c>
      <c r="D702" t="s">
        <v>1427</v>
      </c>
      <c r="E702" t="s">
        <v>8</v>
      </c>
      <c r="F702" t="s">
        <v>9</v>
      </c>
      <c r="G702">
        <v>80246</v>
      </c>
      <c r="H702">
        <v>164.44</v>
      </c>
      <c r="I702">
        <v>100</v>
      </c>
      <c r="J702" t="s">
        <v>10</v>
      </c>
      <c r="K702">
        <v>7</v>
      </c>
      <c r="L702">
        <v>1</v>
      </c>
      <c r="M702">
        <f t="shared" si="30"/>
        <v>0</v>
      </c>
      <c r="N702">
        <f t="shared" si="31"/>
        <v>0</v>
      </c>
      <c r="O702">
        <f t="shared" si="32"/>
        <v>1</v>
      </c>
    </row>
    <row r="703" spans="1:15">
      <c r="A703" t="s">
        <v>1428</v>
      </c>
      <c r="B703" t="s">
        <v>6</v>
      </c>
      <c r="C703">
        <v>2055</v>
      </c>
      <c r="D703" t="s">
        <v>1429</v>
      </c>
      <c r="E703" t="s">
        <v>35</v>
      </c>
      <c r="F703" t="s">
        <v>9</v>
      </c>
      <c r="G703">
        <v>80014</v>
      </c>
      <c r="H703">
        <v>149.07</v>
      </c>
      <c r="I703">
        <v>100</v>
      </c>
      <c r="J703" t="s">
        <v>10</v>
      </c>
      <c r="K703">
        <v>2</v>
      </c>
      <c r="L703">
        <v>2</v>
      </c>
      <c r="M703">
        <f t="shared" si="30"/>
        <v>0</v>
      </c>
      <c r="N703">
        <f t="shared" si="31"/>
        <v>0</v>
      </c>
      <c r="O703">
        <f t="shared" si="32"/>
        <v>1</v>
      </c>
    </row>
    <row r="704" spans="1:15">
      <c r="A704" t="s">
        <v>1430</v>
      </c>
      <c r="B704" t="s">
        <v>6</v>
      </c>
      <c r="C704">
        <v>2056</v>
      </c>
      <c r="D704" t="s">
        <v>1431</v>
      </c>
      <c r="E704" t="s">
        <v>77</v>
      </c>
      <c r="F704" t="s">
        <v>9</v>
      </c>
      <c r="G704">
        <v>80031</v>
      </c>
      <c r="H704">
        <v>111.11</v>
      </c>
      <c r="I704">
        <v>108</v>
      </c>
      <c r="J704" t="s">
        <v>10</v>
      </c>
      <c r="K704">
        <v>8</v>
      </c>
      <c r="L704">
        <v>2</v>
      </c>
      <c r="M704">
        <f t="shared" si="30"/>
        <v>0</v>
      </c>
      <c r="N704">
        <f t="shared" si="31"/>
        <v>0</v>
      </c>
      <c r="O704">
        <f t="shared" si="32"/>
        <v>1</v>
      </c>
    </row>
    <row r="705" spans="1:15">
      <c r="A705" t="s">
        <v>1432</v>
      </c>
      <c r="B705" t="s">
        <v>6</v>
      </c>
      <c r="C705">
        <v>2065</v>
      </c>
      <c r="D705" t="s">
        <v>1433</v>
      </c>
      <c r="E705" t="s">
        <v>35</v>
      </c>
      <c r="F705" t="s">
        <v>9</v>
      </c>
      <c r="G705">
        <v>80017</v>
      </c>
      <c r="H705">
        <v>17.54</v>
      </c>
      <c r="I705">
        <v>104</v>
      </c>
      <c r="J705" t="s">
        <v>10</v>
      </c>
      <c r="K705">
        <v>8</v>
      </c>
      <c r="L705">
        <v>1</v>
      </c>
      <c r="M705">
        <f t="shared" si="30"/>
        <v>0</v>
      </c>
      <c r="N705">
        <f t="shared" si="31"/>
        <v>0</v>
      </c>
      <c r="O705">
        <f t="shared" si="32"/>
        <v>1</v>
      </c>
    </row>
    <row r="706" spans="1:15">
      <c r="A706" t="s">
        <v>1434</v>
      </c>
      <c r="B706" t="s">
        <v>6</v>
      </c>
      <c r="C706">
        <v>2070</v>
      </c>
      <c r="D706" t="s">
        <v>1435</v>
      </c>
      <c r="E706" t="s">
        <v>48</v>
      </c>
      <c r="F706" t="s">
        <v>9</v>
      </c>
      <c r="G706">
        <v>80112</v>
      </c>
      <c r="H706">
        <v>123.95</v>
      </c>
      <c r="I706">
        <v>100</v>
      </c>
      <c r="J706" t="s">
        <v>10</v>
      </c>
      <c r="K706">
        <v>7</v>
      </c>
      <c r="L706">
        <v>2</v>
      </c>
      <c r="M706">
        <f t="shared" si="30"/>
        <v>0</v>
      </c>
      <c r="N706">
        <f t="shared" si="31"/>
        <v>0</v>
      </c>
      <c r="O706">
        <f t="shared" si="32"/>
        <v>1</v>
      </c>
    </row>
    <row r="707" spans="1:15">
      <c r="A707" t="s">
        <v>1436</v>
      </c>
      <c r="B707" t="s">
        <v>6</v>
      </c>
      <c r="C707">
        <v>2077</v>
      </c>
      <c r="D707" t="s">
        <v>1437</v>
      </c>
      <c r="E707" t="s">
        <v>35</v>
      </c>
      <c r="F707" t="s">
        <v>9</v>
      </c>
      <c r="G707">
        <v>80013</v>
      </c>
      <c r="H707">
        <v>71.48</v>
      </c>
      <c r="I707">
        <v>105</v>
      </c>
      <c r="J707" t="s">
        <v>14</v>
      </c>
      <c r="K707">
        <v>3</v>
      </c>
      <c r="L707">
        <v>1</v>
      </c>
      <c r="M707">
        <f t="shared" ref="M707:M770" si="33">IF(B707="Loyalty Club and Credit Card", 1,0)</f>
        <v>0</v>
      </c>
      <c r="N707">
        <f t="shared" ref="N707:N770" si="34">IF(B707="Loyalty Club Only", 1,0)</f>
        <v>0</v>
      </c>
      <c r="O707">
        <f t="shared" ref="O707:O770" si="35">IF(B707="Store Mailing List", 1,0)</f>
        <v>1</v>
      </c>
    </row>
    <row r="708" spans="1:15">
      <c r="A708" t="s">
        <v>1438</v>
      </c>
      <c r="B708" t="s">
        <v>6</v>
      </c>
      <c r="C708">
        <v>2078</v>
      </c>
      <c r="D708" t="s">
        <v>1439</v>
      </c>
      <c r="E708" t="s">
        <v>35</v>
      </c>
      <c r="F708" t="s">
        <v>9</v>
      </c>
      <c r="G708">
        <v>80017</v>
      </c>
      <c r="H708">
        <v>121.02</v>
      </c>
      <c r="I708">
        <v>105</v>
      </c>
      <c r="J708" t="s">
        <v>10</v>
      </c>
      <c r="K708">
        <v>5</v>
      </c>
      <c r="L708">
        <v>1</v>
      </c>
      <c r="M708">
        <f t="shared" si="33"/>
        <v>0</v>
      </c>
      <c r="N708">
        <f t="shared" si="34"/>
        <v>0</v>
      </c>
      <c r="O708">
        <f t="shared" si="35"/>
        <v>1</v>
      </c>
    </row>
    <row r="709" spans="1:15">
      <c r="A709" t="s">
        <v>1440</v>
      </c>
      <c r="B709" t="s">
        <v>6</v>
      </c>
      <c r="C709">
        <v>2079</v>
      </c>
      <c r="D709" t="s">
        <v>1441</v>
      </c>
      <c r="E709" t="s">
        <v>8</v>
      </c>
      <c r="F709" t="s">
        <v>9</v>
      </c>
      <c r="G709">
        <v>80221</v>
      </c>
      <c r="H709">
        <v>37.880000000000003</v>
      </c>
      <c r="I709">
        <v>103</v>
      </c>
      <c r="J709" t="s">
        <v>10</v>
      </c>
      <c r="K709">
        <v>7</v>
      </c>
      <c r="L709">
        <v>1</v>
      </c>
      <c r="M709">
        <f t="shared" si="33"/>
        <v>0</v>
      </c>
      <c r="N709">
        <f t="shared" si="34"/>
        <v>0</v>
      </c>
      <c r="O709">
        <f t="shared" si="35"/>
        <v>1</v>
      </c>
    </row>
    <row r="710" spans="1:15">
      <c r="A710" t="s">
        <v>1442</v>
      </c>
      <c r="B710" t="s">
        <v>6</v>
      </c>
      <c r="C710">
        <v>2080</v>
      </c>
      <c r="D710" t="s">
        <v>1443</v>
      </c>
      <c r="E710" t="s">
        <v>8</v>
      </c>
      <c r="F710" t="s">
        <v>9</v>
      </c>
      <c r="G710">
        <v>80224</v>
      </c>
      <c r="H710">
        <v>89.53</v>
      </c>
      <c r="I710">
        <v>100</v>
      </c>
      <c r="J710" t="s">
        <v>10</v>
      </c>
      <c r="K710">
        <v>5</v>
      </c>
      <c r="L710">
        <v>1</v>
      </c>
      <c r="M710">
        <f t="shared" si="33"/>
        <v>0</v>
      </c>
      <c r="N710">
        <f t="shared" si="34"/>
        <v>0</v>
      </c>
      <c r="O710">
        <f t="shared" si="35"/>
        <v>1</v>
      </c>
    </row>
    <row r="711" spans="1:15">
      <c r="A711" t="s">
        <v>1444</v>
      </c>
      <c r="B711" t="s">
        <v>6</v>
      </c>
      <c r="C711">
        <v>2084</v>
      </c>
      <c r="D711" t="s">
        <v>1445</v>
      </c>
      <c r="E711" t="s">
        <v>32</v>
      </c>
      <c r="F711" t="s">
        <v>9</v>
      </c>
      <c r="G711">
        <v>80021</v>
      </c>
      <c r="H711">
        <v>153.83000000000001</v>
      </c>
      <c r="I711">
        <v>103</v>
      </c>
      <c r="J711" t="s">
        <v>10</v>
      </c>
      <c r="K711">
        <v>8</v>
      </c>
      <c r="L711">
        <v>1</v>
      </c>
      <c r="M711">
        <f t="shared" si="33"/>
        <v>0</v>
      </c>
      <c r="N711">
        <f t="shared" si="34"/>
        <v>0</v>
      </c>
      <c r="O711">
        <f t="shared" si="35"/>
        <v>1</v>
      </c>
    </row>
    <row r="712" spans="1:15">
      <c r="A712" t="s">
        <v>1446</v>
      </c>
      <c r="B712" t="s">
        <v>6</v>
      </c>
      <c r="C712">
        <v>2095</v>
      </c>
      <c r="D712" t="s">
        <v>1447</v>
      </c>
      <c r="E712" t="s">
        <v>8</v>
      </c>
      <c r="F712" t="s">
        <v>9</v>
      </c>
      <c r="G712">
        <v>80220</v>
      </c>
      <c r="H712">
        <v>252.84</v>
      </c>
      <c r="I712">
        <v>105</v>
      </c>
      <c r="J712" t="s">
        <v>10</v>
      </c>
      <c r="K712">
        <v>2</v>
      </c>
      <c r="L712">
        <v>1</v>
      </c>
      <c r="M712">
        <f t="shared" si="33"/>
        <v>0</v>
      </c>
      <c r="N712">
        <f t="shared" si="34"/>
        <v>0</v>
      </c>
      <c r="O712">
        <f t="shared" si="35"/>
        <v>1</v>
      </c>
    </row>
    <row r="713" spans="1:15">
      <c r="A713" t="s">
        <v>1448</v>
      </c>
      <c r="B713" t="s">
        <v>6</v>
      </c>
      <c r="C713">
        <v>2097</v>
      </c>
      <c r="D713" t="s">
        <v>1449</v>
      </c>
      <c r="E713" t="s">
        <v>8</v>
      </c>
      <c r="F713" t="s">
        <v>9</v>
      </c>
      <c r="G713">
        <v>80220</v>
      </c>
      <c r="H713">
        <v>66.87</v>
      </c>
      <c r="I713">
        <v>104</v>
      </c>
      <c r="J713" t="s">
        <v>14</v>
      </c>
      <c r="K713">
        <v>1</v>
      </c>
      <c r="L713">
        <v>1</v>
      </c>
      <c r="M713">
        <f t="shared" si="33"/>
        <v>0</v>
      </c>
      <c r="N713">
        <f t="shared" si="34"/>
        <v>0</v>
      </c>
      <c r="O713">
        <f t="shared" si="35"/>
        <v>1</v>
      </c>
    </row>
    <row r="714" spans="1:15">
      <c r="A714" t="s">
        <v>1450</v>
      </c>
      <c r="B714" t="s">
        <v>6</v>
      </c>
      <c r="C714">
        <v>2098</v>
      </c>
      <c r="D714" t="s">
        <v>1451</v>
      </c>
      <c r="E714" t="s">
        <v>77</v>
      </c>
      <c r="F714" t="s">
        <v>9</v>
      </c>
      <c r="G714">
        <v>80031</v>
      </c>
      <c r="H714">
        <v>165.27</v>
      </c>
      <c r="I714">
        <v>109</v>
      </c>
      <c r="J714" t="s">
        <v>10</v>
      </c>
      <c r="K714">
        <v>4</v>
      </c>
      <c r="L714">
        <v>2</v>
      </c>
      <c r="M714">
        <f t="shared" si="33"/>
        <v>0</v>
      </c>
      <c r="N714">
        <f t="shared" si="34"/>
        <v>0</v>
      </c>
      <c r="O714">
        <f t="shared" si="35"/>
        <v>1</v>
      </c>
    </row>
    <row r="715" spans="1:15">
      <c r="A715" t="s">
        <v>1452</v>
      </c>
      <c r="B715" t="s">
        <v>6</v>
      </c>
      <c r="C715">
        <v>2103</v>
      </c>
      <c r="D715" t="s">
        <v>1453</v>
      </c>
      <c r="E715" t="s">
        <v>35</v>
      </c>
      <c r="F715" t="s">
        <v>9</v>
      </c>
      <c r="G715">
        <v>80017</v>
      </c>
      <c r="H715">
        <v>192.04</v>
      </c>
      <c r="I715">
        <v>105</v>
      </c>
      <c r="J715" t="s">
        <v>10</v>
      </c>
      <c r="K715">
        <v>6</v>
      </c>
      <c r="L715">
        <v>2</v>
      </c>
      <c r="M715">
        <f t="shared" si="33"/>
        <v>0</v>
      </c>
      <c r="N715">
        <f t="shared" si="34"/>
        <v>0</v>
      </c>
      <c r="O715">
        <f t="shared" si="35"/>
        <v>1</v>
      </c>
    </row>
    <row r="716" spans="1:15">
      <c r="A716" t="s">
        <v>1454</v>
      </c>
      <c r="B716" t="s">
        <v>6</v>
      </c>
      <c r="C716">
        <v>2104</v>
      </c>
      <c r="D716" t="s">
        <v>1455</v>
      </c>
      <c r="E716" t="s">
        <v>48</v>
      </c>
      <c r="F716" t="s">
        <v>9</v>
      </c>
      <c r="G716">
        <v>80113</v>
      </c>
      <c r="H716">
        <v>125.12</v>
      </c>
      <c r="I716">
        <v>101</v>
      </c>
      <c r="J716" t="s">
        <v>14</v>
      </c>
      <c r="K716">
        <v>3</v>
      </c>
      <c r="L716">
        <v>1</v>
      </c>
      <c r="M716">
        <f t="shared" si="33"/>
        <v>0</v>
      </c>
      <c r="N716">
        <f t="shared" si="34"/>
        <v>0</v>
      </c>
      <c r="O716">
        <f t="shared" si="35"/>
        <v>1</v>
      </c>
    </row>
    <row r="717" spans="1:15">
      <c r="A717" t="s">
        <v>1456</v>
      </c>
      <c r="B717" t="s">
        <v>6</v>
      </c>
      <c r="C717">
        <v>2106</v>
      </c>
      <c r="D717" t="s">
        <v>1457</v>
      </c>
      <c r="E717" t="s">
        <v>35</v>
      </c>
      <c r="F717" t="s">
        <v>9</v>
      </c>
      <c r="G717">
        <v>80014</v>
      </c>
      <c r="H717">
        <v>213.16</v>
      </c>
      <c r="I717">
        <v>105</v>
      </c>
      <c r="J717" t="s">
        <v>10</v>
      </c>
      <c r="K717">
        <v>1</v>
      </c>
      <c r="L717">
        <v>2</v>
      </c>
      <c r="M717">
        <f t="shared" si="33"/>
        <v>0</v>
      </c>
      <c r="N717">
        <f t="shared" si="34"/>
        <v>0</v>
      </c>
      <c r="O717">
        <f t="shared" si="35"/>
        <v>1</v>
      </c>
    </row>
    <row r="718" spans="1:15">
      <c r="A718" t="s">
        <v>1458</v>
      </c>
      <c r="B718" t="s">
        <v>6</v>
      </c>
      <c r="C718">
        <v>2109</v>
      </c>
      <c r="D718" t="s">
        <v>1459</v>
      </c>
      <c r="E718" t="s">
        <v>77</v>
      </c>
      <c r="F718" t="s">
        <v>9</v>
      </c>
      <c r="G718">
        <v>80031</v>
      </c>
      <c r="H718">
        <v>176.09</v>
      </c>
      <c r="I718">
        <v>107</v>
      </c>
      <c r="J718" t="s">
        <v>10</v>
      </c>
      <c r="K718">
        <v>5</v>
      </c>
      <c r="L718">
        <v>1</v>
      </c>
      <c r="M718">
        <f t="shared" si="33"/>
        <v>0</v>
      </c>
      <c r="N718">
        <f t="shared" si="34"/>
        <v>0</v>
      </c>
      <c r="O718">
        <f t="shared" si="35"/>
        <v>1</v>
      </c>
    </row>
    <row r="719" spans="1:15">
      <c r="A719" t="s">
        <v>1460</v>
      </c>
      <c r="B719" t="s">
        <v>6</v>
      </c>
      <c r="C719">
        <v>2115</v>
      </c>
      <c r="D719" t="s">
        <v>1461</v>
      </c>
      <c r="E719" t="s">
        <v>35</v>
      </c>
      <c r="F719" t="s">
        <v>9</v>
      </c>
      <c r="G719">
        <v>80012</v>
      </c>
      <c r="H719">
        <v>190.22</v>
      </c>
      <c r="I719">
        <v>105</v>
      </c>
      <c r="J719" t="s">
        <v>10</v>
      </c>
      <c r="K719">
        <v>3</v>
      </c>
      <c r="L719">
        <v>3</v>
      </c>
      <c r="M719">
        <f t="shared" si="33"/>
        <v>0</v>
      </c>
      <c r="N719">
        <f t="shared" si="34"/>
        <v>0</v>
      </c>
      <c r="O719">
        <f t="shared" si="35"/>
        <v>1</v>
      </c>
    </row>
    <row r="720" spans="1:15">
      <c r="A720" t="s">
        <v>1462</v>
      </c>
      <c r="B720" t="s">
        <v>6</v>
      </c>
      <c r="C720">
        <v>2119</v>
      </c>
      <c r="D720" t="s">
        <v>1463</v>
      </c>
      <c r="E720" t="s">
        <v>29</v>
      </c>
      <c r="F720" t="s">
        <v>9</v>
      </c>
      <c r="G720">
        <v>80003</v>
      </c>
      <c r="H720">
        <v>258.27999999999997</v>
      </c>
      <c r="I720">
        <v>106</v>
      </c>
      <c r="J720" t="s">
        <v>10</v>
      </c>
      <c r="K720">
        <v>4</v>
      </c>
      <c r="L720">
        <v>3</v>
      </c>
      <c r="M720">
        <f t="shared" si="33"/>
        <v>0</v>
      </c>
      <c r="N720">
        <f t="shared" si="34"/>
        <v>0</v>
      </c>
      <c r="O720">
        <f t="shared" si="35"/>
        <v>1</v>
      </c>
    </row>
    <row r="721" spans="1:15">
      <c r="A721" t="s">
        <v>1464</v>
      </c>
      <c r="B721" t="s">
        <v>6</v>
      </c>
      <c r="C721">
        <v>2121</v>
      </c>
      <c r="D721" t="s">
        <v>1465</v>
      </c>
      <c r="E721" t="s">
        <v>8</v>
      </c>
      <c r="F721" t="s">
        <v>9</v>
      </c>
      <c r="G721">
        <v>80247</v>
      </c>
      <c r="H721">
        <v>230.65</v>
      </c>
      <c r="I721">
        <v>104</v>
      </c>
      <c r="J721" t="s">
        <v>10</v>
      </c>
      <c r="K721">
        <v>1</v>
      </c>
      <c r="L721">
        <v>2</v>
      </c>
      <c r="M721">
        <f t="shared" si="33"/>
        <v>0</v>
      </c>
      <c r="N721">
        <f t="shared" si="34"/>
        <v>0</v>
      </c>
      <c r="O721">
        <f t="shared" si="35"/>
        <v>1</v>
      </c>
    </row>
    <row r="722" spans="1:15">
      <c r="A722" t="s">
        <v>1466</v>
      </c>
      <c r="B722" t="s">
        <v>6</v>
      </c>
      <c r="C722">
        <v>2125</v>
      </c>
      <c r="D722" t="s">
        <v>1467</v>
      </c>
      <c r="E722" t="s">
        <v>35</v>
      </c>
      <c r="F722" t="s">
        <v>9</v>
      </c>
      <c r="G722">
        <v>80011</v>
      </c>
      <c r="H722">
        <v>143.4</v>
      </c>
      <c r="I722">
        <v>105</v>
      </c>
      <c r="J722" t="s">
        <v>10</v>
      </c>
      <c r="K722">
        <v>2</v>
      </c>
      <c r="L722">
        <v>1</v>
      </c>
      <c r="M722">
        <f t="shared" si="33"/>
        <v>0</v>
      </c>
      <c r="N722">
        <f t="shared" si="34"/>
        <v>0</v>
      </c>
      <c r="O722">
        <f t="shared" si="35"/>
        <v>1</v>
      </c>
    </row>
    <row r="723" spans="1:15">
      <c r="A723" t="s">
        <v>1468</v>
      </c>
      <c r="B723" t="s">
        <v>6</v>
      </c>
      <c r="C723">
        <v>2127</v>
      </c>
      <c r="D723" t="s">
        <v>1469</v>
      </c>
      <c r="E723" t="s">
        <v>8</v>
      </c>
      <c r="F723" t="s">
        <v>9</v>
      </c>
      <c r="G723">
        <v>80211</v>
      </c>
      <c r="H723">
        <v>231.99</v>
      </c>
      <c r="I723">
        <v>106</v>
      </c>
      <c r="J723" t="s">
        <v>10</v>
      </c>
      <c r="K723">
        <v>8</v>
      </c>
      <c r="L723">
        <v>3</v>
      </c>
      <c r="M723">
        <f t="shared" si="33"/>
        <v>0</v>
      </c>
      <c r="N723">
        <f t="shared" si="34"/>
        <v>0</v>
      </c>
      <c r="O723">
        <f t="shared" si="35"/>
        <v>1</v>
      </c>
    </row>
    <row r="724" spans="1:15">
      <c r="A724" t="s">
        <v>1470</v>
      </c>
      <c r="B724" t="s">
        <v>6</v>
      </c>
      <c r="C724">
        <v>2129</v>
      </c>
      <c r="D724" t="s">
        <v>1471</v>
      </c>
      <c r="E724" t="s">
        <v>35</v>
      </c>
      <c r="F724" t="s">
        <v>9</v>
      </c>
      <c r="G724">
        <v>80013</v>
      </c>
      <c r="H724">
        <v>220.64</v>
      </c>
      <c r="I724">
        <v>105</v>
      </c>
      <c r="J724" t="s">
        <v>10</v>
      </c>
      <c r="K724">
        <v>1</v>
      </c>
      <c r="L724">
        <v>1</v>
      </c>
      <c r="M724">
        <f t="shared" si="33"/>
        <v>0</v>
      </c>
      <c r="N724">
        <f t="shared" si="34"/>
        <v>0</v>
      </c>
      <c r="O724">
        <f t="shared" si="35"/>
        <v>1</v>
      </c>
    </row>
    <row r="725" spans="1:15">
      <c r="A725" t="s">
        <v>1472</v>
      </c>
      <c r="B725" t="s">
        <v>6</v>
      </c>
      <c r="C725">
        <v>2135</v>
      </c>
      <c r="D725" t="s">
        <v>1473</v>
      </c>
      <c r="E725" t="s">
        <v>8</v>
      </c>
      <c r="F725" t="s">
        <v>9</v>
      </c>
      <c r="G725">
        <v>80202</v>
      </c>
      <c r="H725">
        <v>192.63</v>
      </c>
      <c r="I725">
        <v>106</v>
      </c>
      <c r="J725" t="s">
        <v>10</v>
      </c>
      <c r="K725">
        <v>2</v>
      </c>
      <c r="L725">
        <v>1</v>
      </c>
      <c r="M725">
        <f t="shared" si="33"/>
        <v>0</v>
      </c>
      <c r="N725">
        <f t="shared" si="34"/>
        <v>0</v>
      </c>
      <c r="O725">
        <f t="shared" si="35"/>
        <v>1</v>
      </c>
    </row>
    <row r="726" spans="1:15">
      <c r="A726" t="s">
        <v>1474</v>
      </c>
      <c r="B726" t="s">
        <v>6</v>
      </c>
      <c r="C726">
        <v>2142</v>
      </c>
      <c r="D726" t="s">
        <v>1475</v>
      </c>
      <c r="E726" t="s">
        <v>13</v>
      </c>
      <c r="F726" t="s">
        <v>9</v>
      </c>
      <c r="G726">
        <v>80111</v>
      </c>
      <c r="H726">
        <v>122.01</v>
      </c>
      <c r="I726">
        <v>106</v>
      </c>
      <c r="J726" t="s">
        <v>10</v>
      </c>
      <c r="K726">
        <v>7</v>
      </c>
      <c r="L726">
        <v>1</v>
      </c>
      <c r="M726">
        <f t="shared" si="33"/>
        <v>0</v>
      </c>
      <c r="N726">
        <f t="shared" si="34"/>
        <v>0</v>
      </c>
      <c r="O726">
        <f t="shared" si="35"/>
        <v>1</v>
      </c>
    </row>
    <row r="727" spans="1:15">
      <c r="A727" t="s">
        <v>1476</v>
      </c>
      <c r="B727" t="s">
        <v>6</v>
      </c>
      <c r="C727">
        <v>2145</v>
      </c>
      <c r="D727" t="s">
        <v>1477</v>
      </c>
      <c r="E727" t="s">
        <v>29</v>
      </c>
      <c r="F727" t="s">
        <v>9</v>
      </c>
      <c r="G727">
        <v>80003</v>
      </c>
      <c r="H727">
        <v>29.89</v>
      </c>
      <c r="I727">
        <v>108</v>
      </c>
      <c r="J727" t="s">
        <v>14</v>
      </c>
      <c r="K727">
        <v>4</v>
      </c>
      <c r="L727">
        <v>1</v>
      </c>
      <c r="M727">
        <f t="shared" si="33"/>
        <v>0</v>
      </c>
      <c r="N727">
        <f t="shared" si="34"/>
        <v>0</v>
      </c>
      <c r="O727">
        <f t="shared" si="35"/>
        <v>1</v>
      </c>
    </row>
    <row r="728" spans="1:15">
      <c r="A728" t="s">
        <v>1478</v>
      </c>
      <c r="B728" t="s">
        <v>6</v>
      </c>
      <c r="C728">
        <v>2156</v>
      </c>
      <c r="D728" t="s">
        <v>1479</v>
      </c>
      <c r="E728" t="s">
        <v>8</v>
      </c>
      <c r="F728" t="s">
        <v>9</v>
      </c>
      <c r="G728">
        <v>80231</v>
      </c>
      <c r="H728">
        <v>236.28</v>
      </c>
      <c r="I728">
        <v>100</v>
      </c>
      <c r="J728" t="s">
        <v>10</v>
      </c>
      <c r="K728">
        <v>2</v>
      </c>
      <c r="L728">
        <v>3</v>
      </c>
      <c r="M728">
        <f t="shared" si="33"/>
        <v>0</v>
      </c>
      <c r="N728">
        <f t="shared" si="34"/>
        <v>0</v>
      </c>
      <c r="O728">
        <f t="shared" si="35"/>
        <v>1</v>
      </c>
    </row>
    <row r="729" spans="1:15">
      <c r="A729" t="s">
        <v>1480</v>
      </c>
      <c r="B729" t="s">
        <v>6</v>
      </c>
      <c r="C729">
        <v>2158</v>
      </c>
      <c r="D729" t="s">
        <v>1481</v>
      </c>
      <c r="E729" t="s">
        <v>29</v>
      </c>
      <c r="F729" t="s">
        <v>9</v>
      </c>
      <c r="G729">
        <v>80003</v>
      </c>
      <c r="H729">
        <v>235.36</v>
      </c>
      <c r="I729">
        <v>108</v>
      </c>
      <c r="J729" t="s">
        <v>14</v>
      </c>
      <c r="K729">
        <v>1</v>
      </c>
      <c r="L729">
        <v>1</v>
      </c>
      <c r="M729">
        <f t="shared" si="33"/>
        <v>0</v>
      </c>
      <c r="N729">
        <f t="shared" si="34"/>
        <v>0</v>
      </c>
      <c r="O729">
        <f t="shared" si="35"/>
        <v>1</v>
      </c>
    </row>
    <row r="730" spans="1:15">
      <c r="A730" t="s">
        <v>1482</v>
      </c>
      <c r="B730" t="s">
        <v>6</v>
      </c>
      <c r="C730">
        <v>2160</v>
      </c>
      <c r="D730" t="s">
        <v>1483</v>
      </c>
      <c r="E730" t="s">
        <v>32</v>
      </c>
      <c r="F730" t="s">
        <v>9</v>
      </c>
      <c r="G730">
        <v>80020</v>
      </c>
      <c r="H730">
        <v>119.12</v>
      </c>
      <c r="I730">
        <v>103</v>
      </c>
      <c r="J730" t="s">
        <v>10</v>
      </c>
      <c r="K730">
        <v>3</v>
      </c>
      <c r="L730">
        <v>2</v>
      </c>
      <c r="M730">
        <f t="shared" si="33"/>
        <v>0</v>
      </c>
      <c r="N730">
        <f t="shared" si="34"/>
        <v>0</v>
      </c>
      <c r="O730">
        <f t="shared" si="35"/>
        <v>1</v>
      </c>
    </row>
    <row r="731" spans="1:15">
      <c r="A731" t="s">
        <v>1484</v>
      </c>
      <c r="B731" t="s">
        <v>6</v>
      </c>
      <c r="C731">
        <v>2164</v>
      </c>
      <c r="D731" t="s">
        <v>1485</v>
      </c>
      <c r="E731" t="s">
        <v>8</v>
      </c>
      <c r="F731" t="s">
        <v>9</v>
      </c>
      <c r="G731">
        <v>80234</v>
      </c>
      <c r="H731">
        <v>223.34</v>
      </c>
      <c r="I731">
        <v>103</v>
      </c>
      <c r="J731" t="s">
        <v>10</v>
      </c>
      <c r="K731">
        <v>7</v>
      </c>
      <c r="L731">
        <v>3</v>
      </c>
      <c r="M731">
        <f t="shared" si="33"/>
        <v>0</v>
      </c>
      <c r="N731">
        <f t="shared" si="34"/>
        <v>0</v>
      </c>
      <c r="O731">
        <f t="shared" si="35"/>
        <v>1</v>
      </c>
    </row>
    <row r="732" spans="1:15">
      <c r="A732" t="s">
        <v>1486</v>
      </c>
      <c r="B732" t="s">
        <v>6</v>
      </c>
      <c r="C732">
        <v>2165</v>
      </c>
      <c r="D732" t="s">
        <v>1487</v>
      </c>
      <c r="E732" t="s">
        <v>8</v>
      </c>
      <c r="F732" t="s">
        <v>9</v>
      </c>
      <c r="G732">
        <v>80231</v>
      </c>
      <c r="H732">
        <v>234.8</v>
      </c>
      <c r="I732">
        <v>100</v>
      </c>
      <c r="J732" t="s">
        <v>14</v>
      </c>
      <c r="K732">
        <v>2</v>
      </c>
      <c r="L732">
        <v>1</v>
      </c>
      <c r="M732">
        <f t="shared" si="33"/>
        <v>0</v>
      </c>
      <c r="N732">
        <f t="shared" si="34"/>
        <v>0</v>
      </c>
      <c r="O732">
        <f t="shared" si="35"/>
        <v>1</v>
      </c>
    </row>
    <row r="733" spans="1:15">
      <c r="A733" t="s">
        <v>1488</v>
      </c>
      <c r="B733" t="s">
        <v>6</v>
      </c>
      <c r="C733">
        <v>2166</v>
      </c>
      <c r="D733" t="s">
        <v>1489</v>
      </c>
      <c r="E733" t="s">
        <v>8</v>
      </c>
      <c r="F733" t="s">
        <v>9</v>
      </c>
      <c r="G733">
        <v>80222</v>
      </c>
      <c r="H733">
        <v>215.85</v>
      </c>
      <c r="I733">
        <v>100</v>
      </c>
      <c r="J733" t="s">
        <v>10</v>
      </c>
      <c r="K733">
        <v>8</v>
      </c>
      <c r="L733">
        <v>1</v>
      </c>
      <c r="M733">
        <f t="shared" si="33"/>
        <v>0</v>
      </c>
      <c r="N733">
        <f t="shared" si="34"/>
        <v>0</v>
      </c>
      <c r="O733">
        <f t="shared" si="35"/>
        <v>1</v>
      </c>
    </row>
    <row r="734" spans="1:15">
      <c r="A734" t="s">
        <v>1490</v>
      </c>
      <c r="B734" t="s">
        <v>6</v>
      </c>
      <c r="C734">
        <v>2167</v>
      </c>
      <c r="D734" t="s">
        <v>1491</v>
      </c>
      <c r="E734" t="s">
        <v>35</v>
      </c>
      <c r="F734" t="s">
        <v>9</v>
      </c>
      <c r="G734">
        <v>80013</v>
      </c>
      <c r="H734">
        <v>12.26</v>
      </c>
      <c r="I734">
        <v>104</v>
      </c>
      <c r="J734" t="s">
        <v>10</v>
      </c>
      <c r="K734">
        <v>7</v>
      </c>
      <c r="L734">
        <v>1</v>
      </c>
      <c r="M734">
        <f t="shared" si="33"/>
        <v>0</v>
      </c>
      <c r="N734">
        <f t="shared" si="34"/>
        <v>0</v>
      </c>
      <c r="O734">
        <f t="shared" si="35"/>
        <v>1</v>
      </c>
    </row>
    <row r="735" spans="1:15">
      <c r="A735" t="s">
        <v>1492</v>
      </c>
      <c r="B735" t="s">
        <v>6</v>
      </c>
      <c r="C735">
        <v>2168</v>
      </c>
      <c r="D735" t="s">
        <v>1493</v>
      </c>
      <c r="E735" t="s">
        <v>97</v>
      </c>
      <c r="F735" t="s">
        <v>9</v>
      </c>
      <c r="G735">
        <v>80123</v>
      </c>
      <c r="H735">
        <v>80.25</v>
      </c>
      <c r="I735">
        <v>101</v>
      </c>
      <c r="J735" t="s">
        <v>10</v>
      </c>
      <c r="K735">
        <v>3</v>
      </c>
      <c r="L735">
        <v>1</v>
      </c>
      <c r="M735">
        <f t="shared" si="33"/>
        <v>0</v>
      </c>
      <c r="N735">
        <f t="shared" si="34"/>
        <v>0</v>
      </c>
      <c r="O735">
        <f t="shared" si="35"/>
        <v>1</v>
      </c>
    </row>
    <row r="736" spans="1:15">
      <c r="A736" t="s">
        <v>1494</v>
      </c>
      <c r="B736" t="s">
        <v>6</v>
      </c>
      <c r="C736">
        <v>2169</v>
      </c>
      <c r="D736" t="s">
        <v>1495</v>
      </c>
      <c r="E736" t="s">
        <v>35</v>
      </c>
      <c r="F736" t="s">
        <v>9</v>
      </c>
      <c r="G736">
        <v>80014</v>
      </c>
      <c r="H736">
        <v>140.43</v>
      </c>
      <c r="I736">
        <v>105</v>
      </c>
      <c r="J736" t="s">
        <v>10</v>
      </c>
      <c r="K736">
        <v>6</v>
      </c>
      <c r="L736">
        <v>1</v>
      </c>
      <c r="M736">
        <f t="shared" si="33"/>
        <v>0</v>
      </c>
      <c r="N736">
        <f t="shared" si="34"/>
        <v>0</v>
      </c>
      <c r="O736">
        <f t="shared" si="35"/>
        <v>1</v>
      </c>
    </row>
    <row r="737" spans="1:15">
      <c r="A737" t="s">
        <v>1496</v>
      </c>
      <c r="B737" t="s">
        <v>6</v>
      </c>
      <c r="C737">
        <v>2171</v>
      </c>
      <c r="D737" t="s">
        <v>1497</v>
      </c>
      <c r="E737" t="s">
        <v>35</v>
      </c>
      <c r="F737" t="s">
        <v>9</v>
      </c>
      <c r="G737">
        <v>80013</v>
      </c>
      <c r="H737">
        <v>181.92</v>
      </c>
      <c r="I737">
        <v>104</v>
      </c>
      <c r="J737" t="s">
        <v>10</v>
      </c>
      <c r="K737">
        <v>7</v>
      </c>
      <c r="L737">
        <v>1</v>
      </c>
      <c r="M737">
        <f t="shared" si="33"/>
        <v>0</v>
      </c>
      <c r="N737">
        <f t="shared" si="34"/>
        <v>0</v>
      </c>
      <c r="O737">
        <f t="shared" si="35"/>
        <v>1</v>
      </c>
    </row>
    <row r="738" spans="1:15">
      <c r="A738" t="s">
        <v>1498</v>
      </c>
      <c r="B738" t="s">
        <v>6</v>
      </c>
      <c r="C738">
        <v>2172</v>
      </c>
      <c r="D738" t="s">
        <v>1499</v>
      </c>
      <c r="E738" t="s">
        <v>212</v>
      </c>
      <c r="F738" t="s">
        <v>9</v>
      </c>
      <c r="G738">
        <v>80241</v>
      </c>
      <c r="H738">
        <v>101.66</v>
      </c>
      <c r="I738">
        <v>109</v>
      </c>
      <c r="J738" t="s">
        <v>10</v>
      </c>
      <c r="K738">
        <v>3</v>
      </c>
      <c r="L738">
        <v>1</v>
      </c>
      <c r="M738">
        <f t="shared" si="33"/>
        <v>0</v>
      </c>
      <c r="N738">
        <f t="shared" si="34"/>
        <v>0</v>
      </c>
      <c r="O738">
        <f t="shared" si="35"/>
        <v>1</v>
      </c>
    </row>
    <row r="739" spans="1:15">
      <c r="A739" t="s">
        <v>1500</v>
      </c>
      <c r="B739" t="s">
        <v>6</v>
      </c>
      <c r="C739">
        <v>2174</v>
      </c>
      <c r="D739" t="s">
        <v>1501</v>
      </c>
      <c r="E739" t="s">
        <v>26</v>
      </c>
      <c r="F739" t="s">
        <v>9</v>
      </c>
      <c r="G739">
        <v>80226</v>
      </c>
      <c r="H739">
        <v>74.11</v>
      </c>
      <c r="I739">
        <v>106</v>
      </c>
      <c r="J739" t="s">
        <v>10</v>
      </c>
      <c r="K739">
        <v>6</v>
      </c>
      <c r="L739">
        <v>2</v>
      </c>
      <c r="M739">
        <f t="shared" si="33"/>
        <v>0</v>
      </c>
      <c r="N739">
        <f t="shared" si="34"/>
        <v>0</v>
      </c>
      <c r="O739">
        <f t="shared" si="35"/>
        <v>1</v>
      </c>
    </row>
    <row r="740" spans="1:15">
      <c r="A740" t="s">
        <v>1502</v>
      </c>
      <c r="B740" t="s">
        <v>6</v>
      </c>
      <c r="C740">
        <v>2175</v>
      </c>
      <c r="D740" t="s">
        <v>1503</v>
      </c>
      <c r="E740" t="s">
        <v>32</v>
      </c>
      <c r="F740" t="s">
        <v>9</v>
      </c>
      <c r="G740">
        <v>80020</v>
      </c>
      <c r="H740">
        <v>212.04</v>
      </c>
      <c r="I740">
        <v>109</v>
      </c>
      <c r="J740" t="s">
        <v>10</v>
      </c>
      <c r="K740">
        <v>7</v>
      </c>
      <c r="L740">
        <v>1</v>
      </c>
      <c r="M740">
        <f t="shared" si="33"/>
        <v>0</v>
      </c>
      <c r="N740">
        <f t="shared" si="34"/>
        <v>0</v>
      </c>
      <c r="O740">
        <f t="shared" si="35"/>
        <v>1</v>
      </c>
    </row>
    <row r="741" spans="1:15">
      <c r="A741" t="s">
        <v>1504</v>
      </c>
      <c r="B741" t="s">
        <v>6</v>
      </c>
      <c r="C741">
        <v>2176</v>
      </c>
      <c r="D741" t="s">
        <v>1505</v>
      </c>
      <c r="E741" t="s">
        <v>8</v>
      </c>
      <c r="F741" t="s">
        <v>9</v>
      </c>
      <c r="G741">
        <v>80221</v>
      </c>
      <c r="H741">
        <v>200.75</v>
      </c>
      <c r="I741">
        <v>107</v>
      </c>
      <c r="J741" t="s">
        <v>10</v>
      </c>
      <c r="K741">
        <v>6</v>
      </c>
      <c r="L741">
        <v>1</v>
      </c>
      <c r="M741">
        <f t="shared" si="33"/>
        <v>0</v>
      </c>
      <c r="N741">
        <f t="shared" si="34"/>
        <v>0</v>
      </c>
      <c r="O741">
        <f t="shared" si="35"/>
        <v>1</v>
      </c>
    </row>
    <row r="742" spans="1:15">
      <c r="A742" t="s">
        <v>1506</v>
      </c>
      <c r="B742" t="s">
        <v>6</v>
      </c>
      <c r="C742">
        <v>2177</v>
      </c>
      <c r="D742" t="s">
        <v>1507</v>
      </c>
      <c r="E742" t="s">
        <v>32</v>
      </c>
      <c r="F742" t="s">
        <v>9</v>
      </c>
      <c r="G742">
        <v>80020</v>
      </c>
      <c r="H742">
        <v>42.9</v>
      </c>
      <c r="I742">
        <v>109</v>
      </c>
      <c r="J742" t="s">
        <v>10</v>
      </c>
      <c r="K742">
        <v>6</v>
      </c>
      <c r="L742">
        <v>1</v>
      </c>
      <c r="M742">
        <f t="shared" si="33"/>
        <v>0</v>
      </c>
      <c r="N742">
        <f t="shared" si="34"/>
        <v>0</v>
      </c>
      <c r="O742">
        <f t="shared" si="35"/>
        <v>1</v>
      </c>
    </row>
    <row r="743" spans="1:15">
      <c r="A743" t="s">
        <v>1508</v>
      </c>
      <c r="B743" t="s">
        <v>6</v>
      </c>
      <c r="C743">
        <v>2178</v>
      </c>
      <c r="D743" t="s">
        <v>1509</v>
      </c>
      <c r="E743" t="s">
        <v>35</v>
      </c>
      <c r="F743" t="s">
        <v>9</v>
      </c>
      <c r="G743">
        <v>80013</v>
      </c>
      <c r="H743">
        <v>85.27</v>
      </c>
      <c r="I743">
        <v>102</v>
      </c>
      <c r="J743" t="s">
        <v>10</v>
      </c>
      <c r="K743">
        <v>1</v>
      </c>
      <c r="L743">
        <v>1</v>
      </c>
      <c r="M743">
        <f t="shared" si="33"/>
        <v>0</v>
      </c>
      <c r="N743">
        <f t="shared" si="34"/>
        <v>0</v>
      </c>
      <c r="O743">
        <f t="shared" si="35"/>
        <v>1</v>
      </c>
    </row>
    <row r="744" spans="1:15">
      <c r="A744" t="s">
        <v>1510</v>
      </c>
      <c r="B744" t="s">
        <v>6</v>
      </c>
      <c r="C744">
        <v>2179</v>
      </c>
      <c r="D744" t="s">
        <v>1511</v>
      </c>
      <c r="E744" t="s">
        <v>8</v>
      </c>
      <c r="F744" t="s">
        <v>9</v>
      </c>
      <c r="G744">
        <v>80221</v>
      </c>
      <c r="H744">
        <v>182.37</v>
      </c>
      <c r="I744">
        <v>109</v>
      </c>
      <c r="J744" t="s">
        <v>10</v>
      </c>
      <c r="K744">
        <v>7</v>
      </c>
      <c r="L744">
        <v>1</v>
      </c>
      <c r="M744">
        <f t="shared" si="33"/>
        <v>0</v>
      </c>
      <c r="N744">
        <f t="shared" si="34"/>
        <v>0</v>
      </c>
      <c r="O744">
        <f t="shared" si="35"/>
        <v>1</v>
      </c>
    </row>
    <row r="745" spans="1:15">
      <c r="A745" t="s">
        <v>1512</v>
      </c>
      <c r="B745" t="s">
        <v>6</v>
      </c>
      <c r="C745">
        <v>2180</v>
      </c>
      <c r="D745" t="s">
        <v>1513</v>
      </c>
      <c r="E745" t="s">
        <v>26</v>
      </c>
      <c r="F745" t="s">
        <v>9</v>
      </c>
      <c r="G745">
        <v>80228</v>
      </c>
      <c r="H745">
        <v>98.67</v>
      </c>
      <c r="I745">
        <v>106</v>
      </c>
      <c r="J745" t="s">
        <v>10</v>
      </c>
      <c r="K745">
        <v>5</v>
      </c>
      <c r="L745">
        <v>1</v>
      </c>
      <c r="M745">
        <f t="shared" si="33"/>
        <v>0</v>
      </c>
      <c r="N745">
        <f t="shared" si="34"/>
        <v>0</v>
      </c>
      <c r="O745">
        <f t="shared" si="35"/>
        <v>1</v>
      </c>
    </row>
    <row r="746" spans="1:15">
      <c r="A746" t="s">
        <v>1514</v>
      </c>
      <c r="B746" t="s">
        <v>6</v>
      </c>
      <c r="C746">
        <v>2181</v>
      </c>
      <c r="D746" t="s">
        <v>1515</v>
      </c>
      <c r="E746" t="s">
        <v>35</v>
      </c>
      <c r="F746" t="s">
        <v>9</v>
      </c>
      <c r="G746">
        <v>80015</v>
      </c>
      <c r="H746">
        <v>25.91</v>
      </c>
      <c r="I746">
        <v>102</v>
      </c>
      <c r="J746" t="s">
        <v>10</v>
      </c>
      <c r="K746">
        <v>7</v>
      </c>
      <c r="L746">
        <v>1</v>
      </c>
      <c r="M746">
        <f t="shared" si="33"/>
        <v>0</v>
      </c>
      <c r="N746">
        <f t="shared" si="34"/>
        <v>0</v>
      </c>
      <c r="O746">
        <f t="shared" si="35"/>
        <v>1</v>
      </c>
    </row>
    <row r="747" spans="1:15">
      <c r="A747" t="s">
        <v>1516</v>
      </c>
      <c r="B747" t="s">
        <v>6</v>
      </c>
      <c r="C747">
        <v>2186</v>
      </c>
      <c r="D747" t="s">
        <v>1517</v>
      </c>
      <c r="E747" t="s">
        <v>35</v>
      </c>
      <c r="F747" t="s">
        <v>9</v>
      </c>
      <c r="G747">
        <v>80011</v>
      </c>
      <c r="H747">
        <v>219.53</v>
      </c>
      <c r="I747">
        <v>105</v>
      </c>
      <c r="J747" t="s">
        <v>10</v>
      </c>
      <c r="K747">
        <v>1</v>
      </c>
      <c r="L747">
        <v>1</v>
      </c>
      <c r="M747">
        <f t="shared" si="33"/>
        <v>0</v>
      </c>
      <c r="N747">
        <f t="shared" si="34"/>
        <v>0</v>
      </c>
      <c r="O747">
        <f t="shared" si="35"/>
        <v>1</v>
      </c>
    </row>
    <row r="748" spans="1:15">
      <c r="A748" t="s">
        <v>1518</v>
      </c>
      <c r="B748" t="s">
        <v>6</v>
      </c>
      <c r="C748">
        <v>2195</v>
      </c>
      <c r="D748" t="s">
        <v>1519</v>
      </c>
      <c r="E748" t="s">
        <v>29</v>
      </c>
      <c r="F748" t="s">
        <v>9</v>
      </c>
      <c r="G748">
        <v>80004</v>
      </c>
      <c r="H748">
        <v>83.65</v>
      </c>
      <c r="I748">
        <v>108</v>
      </c>
      <c r="J748" t="s">
        <v>10</v>
      </c>
      <c r="K748">
        <v>1</v>
      </c>
      <c r="L748">
        <v>2</v>
      </c>
      <c r="M748">
        <f t="shared" si="33"/>
        <v>0</v>
      </c>
      <c r="N748">
        <f t="shared" si="34"/>
        <v>0</v>
      </c>
      <c r="O748">
        <f t="shared" si="35"/>
        <v>1</v>
      </c>
    </row>
    <row r="749" spans="1:15">
      <c r="A749" t="s">
        <v>1520</v>
      </c>
      <c r="B749" t="s">
        <v>6</v>
      </c>
      <c r="C749">
        <v>2198</v>
      </c>
      <c r="D749" t="s">
        <v>1521</v>
      </c>
      <c r="E749" t="s">
        <v>8</v>
      </c>
      <c r="F749" t="s">
        <v>9</v>
      </c>
      <c r="G749">
        <v>80247</v>
      </c>
      <c r="H749">
        <v>152.63</v>
      </c>
      <c r="I749">
        <v>105</v>
      </c>
      <c r="J749" t="s">
        <v>14</v>
      </c>
      <c r="K749">
        <v>2</v>
      </c>
      <c r="L749">
        <v>3</v>
      </c>
      <c r="M749">
        <f t="shared" si="33"/>
        <v>0</v>
      </c>
      <c r="N749">
        <f t="shared" si="34"/>
        <v>0</v>
      </c>
      <c r="O749">
        <f t="shared" si="35"/>
        <v>1</v>
      </c>
    </row>
    <row r="750" spans="1:15">
      <c r="A750" t="s">
        <v>1522</v>
      </c>
      <c r="B750" t="s">
        <v>6</v>
      </c>
      <c r="C750">
        <v>2201</v>
      </c>
      <c r="D750" t="s">
        <v>1523</v>
      </c>
      <c r="E750" t="s">
        <v>29</v>
      </c>
      <c r="F750" t="s">
        <v>9</v>
      </c>
      <c r="G750">
        <v>80005</v>
      </c>
      <c r="H750">
        <v>36.9</v>
      </c>
      <c r="I750">
        <v>103</v>
      </c>
      <c r="J750" t="s">
        <v>10</v>
      </c>
      <c r="K750">
        <v>5</v>
      </c>
      <c r="L750">
        <v>1</v>
      </c>
      <c r="M750">
        <f t="shared" si="33"/>
        <v>0</v>
      </c>
      <c r="N750">
        <f t="shared" si="34"/>
        <v>0</v>
      </c>
      <c r="O750">
        <f t="shared" si="35"/>
        <v>1</v>
      </c>
    </row>
    <row r="751" spans="1:15">
      <c r="A751" t="s">
        <v>1524</v>
      </c>
      <c r="B751" t="s">
        <v>6</v>
      </c>
      <c r="C751">
        <v>2207</v>
      </c>
      <c r="D751" t="s">
        <v>1525</v>
      </c>
      <c r="E751" t="s">
        <v>26</v>
      </c>
      <c r="F751" t="s">
        <v>9</v>
      </c>
      <c r="G751">
        <v>80226</v>
      </c>
      <c r="H751">
        <v>95.93</v>
      </c>
      <c r="I751">
        <v>106</v>
      </c>
      <c r="J751" t="s">
        <v>14</v>
      </c>
      <c r="K751">
        <v>1</v>
      </c>
      <c r="L751">
        <v>1</v>
      </c>
      <c r="M751">
        <f t="shared" si="33"/>
        <v>0</v>
      </c>
      <c r="N751">
        <f t="shared" si="34"/>
        <v>0</v>
      </c>
      <c r="O751">
        <f t="shared" si="35"/>
        <v>1</v>
      </c>
    </row>
    <row r="752" spans="1:15">
      <c r="A752" t="s">
        <v>1526</v>
      </c>
      <c r="B752" t="s">
        <v>6</v>
      </c>
      <c r="C752">
        <v>2211</v>
      </c>
      <c r="D752" t="s">
        <v>1527</v>
      </c>
      <c r="E752" t="s">
        <v>84</v>
      </c>
      <c r="F752" t="s">
        <v>9</v>
      </c>
      <c r="G752">
        <v>80233</v>
      </c>
      <c r="H752">
        <v>130.66999999999999</v>
      </c>
      <c r="I752">
        <v>109</v>
      </c>
      <c r="J752" t="s">
        <v>14</v>
      </c>
      <c r="K752">
        <v>8</v>
      </c>
      <c r="L752">
        <v>3</v>
      </c>
      <c r="M752">
        <f t="shared" si="33"/>
        <v>0</v>
      </c>
      <c r="N752">
        <f t="shared" si="34"/>
        <v>0</v>
      </c>
      <c r="O752">
        <f t="shared" si="35"/>
        <v>1</v>
      </c>
    </row>
    <row r="753" spans="1:15">
      <c r="A753" t="s">
        <v>1528</v>
      </c>
      <c r="B753" t="s">
        <v>6</v>
      </c>
      <c r="C753">
        <v>2221</v>
      </c>
      <c r="D753" t="s">
        <v>1529</v>
      </c>
      <c r="E753" t="s">
        <v>337</v>
      </c>
      <c r="F753" t="s">
        <v>9</v>
      </c>
      <c r="G753">
        <v>80033</v>
      </c>
      <c r="H753">
        <v>156.25</v>
      </c>
      <c r="I753">
        <v>103</v>
      </c>
      <c r="J753" t="s">
        <v>10</v>
      </c>
      <c r="K753">
        <v>1</v>
      </c>
      <c r="L753">
        <v>2</v>
      </c>
      <c r="M753">
        <f t="shared" si="33"/>
        <v>0</v>
      </c>
      <c r="N753">
        <f t="shared" si="34"/>
        <v>0</v>
      </c>
      <c r="O753">
        <f t="shared" si="35"/>
        <v>1</v>
      </c>
    </row>
    <row r="754" spans="1:15">
      <c r="A754" t="s">
        <v>1530</v>
      </c>
      <c r="B754" t="s">
        <v>6</v>
      </c>
      <c r="C754">
        <v>2233</v>
      </c>
      <c r="D754" t="s">
        <v>1531</v>
      </c>
      <c r="E754" t="s">
        <v>8</v>
      </c>
      <c r="F754" t="s">
        <v>9</v>
      </c>
      <c r="G754">
        <v>80210</v>
      </c>
      <c r="H754">
        <v>43.09</v>
      </c>
      <c r="I754">
        <v>100</v>
      </c>
      <c r="J754" t="s">
        <v>10</v>
      </c>
      <c r="K754">
        <v>4</v>
      </c>
      <c r="L754">
        <v>1</v>
      </c>
      <c r="M754">
        <f t="shared" si="33"/>
        <v>0</v>
      </c>
      <c r="N754">
        <f t="shared" si="34"/>
        <v>0</v>
      </c>
      <c r="O754">
        <f t="shared" si="35"/>
        <v>1</v>
      </c>
    </row>
    <row r="755" spans="1:15">
      <c r="A755" t="s">
        <v>1532</v>
      </c>
      <c r="B755" t="s">
        <v>6</v>
      </c>
      <c r="C755">
        <v>2234</v>
      </c>
      <c r="D755" t="s">
        <v>1533</v>
      </c>
      <c r="E755" t="s">
        <v>26</v>
      </c>
      <c r="F755" t="s">
        <v>9</v>
      </c>
      <c r="G755">
        <v>80228</v>
      </c>
      <c r="H755">
        <v>77.260000000000005</v>
      </c>
      <c r="I755">
        <v>106</v>
      </c>
      <c r="J755" t="s">
        <v>10</v>
      </c>
      <c r="K755">
        <v>1</v>
      </c>
      <c r="L755">
        <v>1</v>
      </c>
      <c r="M755">
        <f t="shared" si="33"/>
        <v>0</v>
      </c>
      <c r="N755">
        <f t="shared" si="34"/>
        <v>0</v>
      </c>
      <c r="O755">
        <f t="shared" si="35"/>
        <v>1</v>
      </c>
    </row>
    <row r="756" spans="1:15">
      <c r="A756" t="s">
        <v>1534</v>
      </c>
      <c r="B756" t="s">
        <v>6</v>
      </c>
      <c r="C756">
        <v>2235</v>
      </c>
      <c r="D756" t="s">
        <v>1535</v>
      </c>
      <c r="E756" t="s">
        <v>8</v>
      </c>
      <c r="F756" t="s">
        <v>9</v>
      </c>
      <c r="G756">
        <v>80219</v>
      </c>
      <c r="H756">
        <v>210.45</v>
      </c>
      <c r="I756">
        <v>101</v>
      </c>
      <c r="J756" t="s">
        <v>10</v>
      </c>
      <c r="K756">
        <v>2</v>
      </c>
      <c r="L756">
        <v>1</v>
      </c>
      <c r="M756">
        <f t="shared" si="33"/>
        <v>0</v>
      </c>
      <c r="N756">
        <f t="shared" si="34"/>
        <v>0</v>
      </c>
      <c r="O756">
        <f t="shared" si="35"/>
        <v>1</v>
      </c>
    </row>
    <row r="757" spans="1:15">
      <c r="A757" t="s">
        <v>1536</v>
      </c>
      <c r="B757" t="s">
        <v>6</v>
      </c>
      <c r="C757">
        <v>2236</v>
      </c>
      <c r="D757" t="s">
        <v>1537</v>
      </c>
      <c r="E757" t="s">
        <v>32</v>
      </c>
      <c r="F757" t="s">
        <v>9</v>
      </c>
      <c r="G757">
        <v>80020</v>
      </c>
      <c r="H757">
        <v>217.45</v>
      </c>
      <c r="I757">
        <v>109</v>
      </c>
      <c r="J757" t="s">
        <v>14</v>
      </c>
      <c r="K757">
        <v>6</v>
      </c>
      <c r="L757">
        <v>1</v>
      </c>
      <c r="M757">
        <f t="shared" si="33"/>
        <v>0</v>
      </c>
      <c r="N757">
        <f t="shared" si="34"/>
        <v>0</v>
      </c>
      <c r="O757">
        <f t="shared" si="35"/>
        <v>1</v>
      </c>
    </row>
    <row r="758" spans="1:15">
      <c r="A758" t="s">
        <v>1538</v>
      </c>
      <c r="B758" t="s">
        <v>6</v>
      </c>
      <c r="C758">
        <v>2237</v>
      </c>
      <c r="D758" t="s">
        <v>1539</v>
      </c>
      <c r="E758" t="s">
        <v>8</v>
      </c>
      <c r="F758" t="s">
        <v>9</v>
      </c>
      <c r="G758">
        <v>80219</v>
      </c>
      <c r="H758">
        <v>123.4</v>
      </c>
      <c r="I758">
        <v>107</v>
      </c>
      <c r="J758" t="s">
        <v>10</v>
      </c>
      <c r="K758">
        <v>5</v>
      </c>
      <c r="L758">
        <v>1</v>
      </c>
      <c r="M758">
        <f t="shared" si="33"/>
        <v>0</v>
      </c>
      <c r="N758">
        <f t="shared" si="34"/>
        <v>0</v>
      </c>
      <c r="O758">
        <f t="shared" si="35"/>
        <v>1</v>
      </c>
    </row>
    <row r="759" spans="1:15">
      <c r="A759" t="s">
        <v>1540</v>
      </c>
      <c r="B759" t="s">
        <v>6</v>
      </c>
      <c r="C759">
        <v>2240</v>
      </c>
      <c r="D759" t="s">
        <v>1541</v>
      </c>
      <c r="E759" t="s">
        <v>8</v>
      </c>
      <c r="F759" t="s">
        <v>9</v>
      </c>
      <c r="G759">
        <v>80247</v>
      </c>
      <c r="H759">
        <v>203.05</v>
      </c>
      <c r="I759">
        <v>101</v>
      </c>
      <c r="J759" t="s">
        <v>10</v>
      </c>
      <c r="K759">
        <v>1</v>
      </c>
      <c r="L759">
        <v>2</v>
      </c>
      <c r="M759">
        <f t="shared" si="33"/>
        <v>0</v>
      </c>
      <c r="N759">
        <f t="shared" si="34"/>
        <v>0</v>
      </c>
      <c r="O759">
        <f t="shared" si="35"/>
        <v>1</v>
      </c>
    </row>
    <row r="760" spans="1:15">
      <c r="A760" t="s">
        <v>1542</v>
      </c>
      <c r="B760" t="s">
        <v>6</v>
      </c>
      <c r="C760">
        <v>2241</v>
      </c>
      <c r="D760" t="s">
        <v>1543</v>
      </c>
      <c r="E760" t="s">
        <v>35</v>
      </c>
      <c r="F760" t="s">
        <v>9</v>
      </c>
      <c r="G760">
        <v>80017</v>
      </c>
      <c r="H760">
        <v>170.22</v>
      </c>
      <c r="I760">
        <v>105</v>
      </c>
      <c r="J760" t="s">
        <v>10</v>
      </c>
      <c r="K760">
        <v>8</v>
      </c>
      <c r="L760">
        <v>2</v>
      </c>
      <c r="M760">
        <f t="shared" si="33"/>
        <v>0</v>
      </c>
      <c r="N760">
        <f t="shared" si="34"/>
        <v>0</v>
      </c>
      <c r="O760">
        <f t="shared" si="35"/>
        <v>1</v>
      </c>
    </row>
    <row r="761" spans="1:15">
      <c r="A761" t="s">
        <v>1544</v>
      </c>
      <c r="B761" t="s">
        <v>6</v>
      </c>
      <c r="C761">
        <v>2243</v>
      </c>
      <c r="D761" t="s">
        <v>1545</v>
      </c>
      <c r="E761" t="s">
        <v>13</v>
      </c>
      <c r="F761" t="s">
        <v>9</v>
      </c>
      <c r="G761">
        <v>80111</v>
      </c>
      <c r="H761">
        <v>243.95</v>
      </c>
      <c r="I761">
        <v>104</v>
      </c>
      <c r="J761" t="s">
        <v>14</v>
      </c>
      <c r="K761">
        <v>7</v>
      </c>
      <c r="L761">
        <v>3</v>
      </c>
      <c r="M761">
        <f t="shared" si="33"/>
        <v>0</v>
      </c>
      <c r="N761">
        <f t="shared" si="34"/>
        <v>0</v>
      </c>
      <c r="O761">
        <f t="shared" si="35"/>
        <v>1</v>
      </c>
    </row>
    <row r="762" spans="1:15">
      <c r="A762" t="s">
        <v>1546</v>
      </c>
      <c r="B762" t="s">
        <v>6</v>
      </c>
      <c r="C762">
        <v>2244</v>
      </c>
      <c r="D762" t="s">
        <v>1547</v>
      </c>
      <c r="E762" t="s">
        <v>35</v>
      </c>
      <c r="F762" t="s">
        <v>9</v>
      </c>
      <c r="G762">
        <v>80012</v>
      </c>
      <c r="H762">
        <v>198.33</v>
      </c>
      <c r="I762">
        <v>105</v>
      </c>
      <c r="J762" t="s">
        <v>10</v>
      </c>
      <c r="K762">
        <v>4</v>
      </c>
      <c r="L762">
        <v>3</v>
      </c>
      <c r="M762">
        <f t="shared" si="33"/>
        <v>0</v>
      </c>
      <c r="N762">
        <f t="shared" si="34"/>
        <v>0</v>
      </c>
      <c r="O762">
        <f t="shared" si="35"/>
        <v>1</v>
      </c>
    </row>
    <row r="763" spans="1:15">
      <c r="A763" t="s">
        <v>1548</v>
      </c>
      <c r="B763" t="s">
        <v>6</v>
      </c>
      <c r="C763">
        <v>2247</v>
      </c>
      <c r="D763" t="s">
        <v>1549</v>
      </c>
      <c r="E763" t="s">
        <v>84</v>
      </c>
      <c r="F763" t="s">
        <v>9</v>
      </c>
      <c r="G763">
        <v>80234</v>
      </c>
      <c r="H763">
        <v>218.19</v>
      </c>
      <c r="I763">
        <v>103</v>
      </c>
      <c r="J763" t="s">
        <v>14</v>
      </c>
      <c r="K763">
        <v>7</v>
      </c>
      <c r="L763">
        <v>1</v>
      </c>
      <c r="M763">
        <f t="shared" si="33"/>
        <v>0</v>
      </c>
      <c r="N763">
        <f t="shared" si="34"/>
        <v>0</v>
      </c>
      <c r="O763">
        <f t="shared" si="35"/>
        <v>1</v>
      </c>
    </row>
    <row r="764" spans="1:15">
      <c r="A764" t="s">
        <v>1550</v>
      </c>
      <c r="B764" t="s">
        <v>6</v>
      </c>
      <c r="C764">
        <v>2250</v>
      </c>
      <c r="D764" t="s">
        <v>1551</v>
      </c>
      <c r="E764" t="s">
        <v>35</v>
      </c>
      <c r="F764" t="s">
        <v>9</v>
      </c>
      <c r="G764">
        <v>80012</v>
      </c>
      <c r="H764">
        <v>276.06</v>
      </c>
      <c r="I764">
        <v>105</v>
      </c>
      <c r="J764" t="s">
        <v>10</v>
      </c>
      <c r="K764">
        <v>5</v>
      </c>
      <c r="L764">
        <v>4</v>
      </c>
      <c r="M764">
        <f t="shared" si="33"/>
        <v>0</v>
      </c>
      <c r="N764">
        <f t="shared" si="34"/>
        <v>0</v>
      </c>
      <c r="O764">
        <f t="shared" si="35"/>
        <v>1</v>
      </c>
    </row>
    <row r="765" spans="1:15">
      <c r="A765" t="s">
        <v>1552</v>
      </c>
      <c r="B765" t="s">
        <v>6</v>
      </c>
      <c r="C765">
        <v>2253</v>
      </c>
      <c r="D765" t="s">
        <v>1553</v>
      </c>
      <c r="E765" t="s">
        <v>84</v>
      </c>
      <c r="F765" t="s">
        <v>9</v>
      </c>
      <c r="G765">
        <v>80234</v>
      </c>
      <c r="H765">
        <v>235.44</v>
      </c>
      <c r="I765">
        <v>108</v>
      </c>
      <c r="J765" t="s">
        <v>10</v>
      </c>
      <c r="K765">
        <v>4</v>
      </c>
      <c r="L765">
        <v>1</v>
      </c>
      <c r="M765">
        <f t="shared" si="33"/>
        <v>0</v>
      </c>
      <c r="N765">
        <f t="shared" si="34"/>
        <v>0</v>
      </c>
      <c r="O765">
        <f t="shared" si="35"/>
        <v>1</v>
      </c>
    </row>
    <row r="766" spans="1:15">
      <c r="A766" t="s">
        <v>1554</v>
      </c>
      <c r="B766" t="s">
        <v>6</v>
      </c>
      <c r="C766">
        <v>2262</v>
      </c>
      <c r="D766" t="s">
        <v>1555</v>
      </c>
      <c r="E766" t="s">
        <v>156</v>
      </c>
      <c r="F766" t="s">
        <v>9</v>
      </c>
      <c r="G766">
        <v>80134</v>
      </c>
      <c r="H766">
        <v>14.86</v>
      </c>
      <c r="I766">
        <v>102</v>
      </c>
      <c r="J766" t="s">
        <v>10</v>
      </c>
      <c r="K766">
        <v>2</v>
      </c>
      <c r="L766">
        <v>1</v>
      </c>
      <c r="M766">
        <f t="shared" si="33"/>
        <v>0</v>
      </c>
      <c r="N766">
        <f t="shared" si="34"/>
        <v>0</v>
      </c>
      <c r="O766">
        <f t="shared" si="35"/>
        <v>1</v>
      </c>
    </row>
    <row r="767" spans="1:15">
      <c r="A767" t="s">
        <v>1556</v>
      </c>
      <c r="B767" t="s">
        <v>6</v>
      </c>
      <c r="C767">
        <v>2269</v>
      </c>
      <c r="D767" t="s">
        <v>1557</v>
      </c>
      <c r="E767" t="s">
        <v>8</v>
      </c>
      <c r="F767" t="s">
        <v>9</v>
      </c>
      <c r="G767">
        <v>80236</v>
      </c>
      <c r="H767">
        <v>246.55</v>
      </c>
      <c r="I767">
        <v>106</v>
      </c>
      <c r="J767" t="s">
        <v>10</v>
      </c>
      <c r="K767">
        <v>7</v>
      </c>
      <c r="L767">
        <v>1</v>
      </c>
      <c r="M767">
        <f t="shared" si="33"/>
        <v>0</v>
      </c>
      <c r="N767">
        <f t="shared" si="34"/>
        <v>0</v>
      </c>
      <c r="O767">
        <f t="shared" si="35"/>
        <v>1</v>
      </c>
    </row>
    <row r="768" spans="1:15">
      <c r="A768" t="s">
        <v>1558</v>
      </c>
      <c r="B768" t="s">
        <v>6</v>
      </c>
      <c r="C768">
        <v>2277</v>
      </c>
      <c r="D768" t="s">
        <v>1559</v>
      </c>
      <c r="E768" t="s">
        <v>26</v>
      </c>
      <c r="F768" t="s">
        <v>9</v>
      </c>
      <c r="G768">
        <v>80226</v>
      </c>
      <c r="H768">
        <v>201.63</v>
      </c>
      <c r="I768">
        <v>101</v>
      </c>
      <c r="J768" t="s">
        <v>10</v>
      </c>
      <c r="K768">
        <v>7</v>
      </c>
      <c r="L768">
        <v>3</v>
      </c>
      <c r="M768">
        <f t="shared" si="33"/>
        <v>0</v>
      </c>
      <c r="N768">
        <f t="shared" si="34"/>
        <v>0</v>
      </c>
      <c r="O768">
        <f t="shared" si="35"/>
        <v>1</v>
      </c>
    </row>
    <row r="769" spans="1:15">
      <c r="A769" t="s">
        <v>1560</v>
      </c>
      <c r="B769" t="s">
        <v>6</v>
      </c>
      <c r="C769">
        <v>2280</v>
      </c>
      <c r="D769" t="s">
        <v>1561</v>
      </c>
      <c r="E769" t="s">
        <v>97</v>
      </c>
      <c r="F769" t="s">
        <v>9</v>
      </c>
      <c r="G769">
        <v>80123</v>
      </c>
      <c r="H769">
        <v>161.79</v>
      </c>
      <c r="I769">
        <v>101</v>
      </c>
      <c r="J769" t="s">
        <v>10</v>
      </c>
      <c r="K769">
        <v>2</v>
      </c>
      <c r="L769">
        <v>1</v>
      </c>
      <c r="M769">
        <f t="shared" si="33"/>
        <v>0</v>
      </c>
      <c r="N769">
        <f t="shared" si="34"/>
        <v>0</v>
      </c>
      <c r="O769">
        <f t="shared" si="35"/>
        <v>1</v>
      </c>
    </row>
    <row r="770" spans="1:15">
      <c r="A770" t="s">
        <v>1562</v>
      </c>
      <c r="B770" t="s">
        <v>6</v>
      </c>
      <c r="C770">
        <v>2283</v>
      </c>
      <c r="D770" t="s">
        <v>1563</v>
      </c>
      <c r="E770" t="s">
        <v>8</v>
      </c>
      <c r="F770" t="s">
        <v>9</v>
      </c>
      <c r="G770">
        <v>80246</v>
      </c>
      <c r="H770">
        <v>132.99</v>
      </c>
      <c r="I770">
        <v>100</v>
      </c>
      <c r="J770" t="s">
        <v>10</v>
      </c>
      <c r="K770">
        <v>1</v>
      </c>
      <c r="L770">
        <v>1</v>
      </c>
      <c r="M770">
        <f t="shared" si="33"/>
        <v>0</v>
      </c>
      <c r="N770">
        <f t="shared" si="34"/>
        <v>0</v>
      </c>
      <c r="O770">
        <f t="shared" si="35"/>
        <v>1</v>
      </c>
    </row>
    <row r="771" spans="1:15">
      <c r="A771" t="s">
        <v>1564</v>
      </c>
      <c r="B771" t="s">
        <v>6</v>
      </c>
      <c r="C771">
        <v>2289</v>
      </c>
      <c r="D771" t="s">
        <v>1565</v>
      </c>
      <c r="E771" t="s">
        <v>35</v>
      </c>
      <c r="F771" t="s">
        <v>9</v>
      </c>
      <c r="G771">
        <v>80016</v>
      </c>
      <c r="H771">
        <v>202.6</v>
      </c>
      <c r="I771">
        <v>102</v>
      </c>
      <c r="J771" t="s">
        <v>10</v>
      </c>
      <c r="K771">
        <v>6</v>
      </c>
      <c r="L771">
        <v>3</v>
      </c>
      <c r="M771">
        <f t="shared" ref="M771:M834" si="36">IF(B771="Loyalty Club and Credit Card", 1,0)</f>
        <v>0</v>
      </c>
      <c r="N771">
        <f t="shared" ref="N771:N834" si="37">IF(B771="Loyalty Club Only", 1,0)</f>
        <v>0</v>
      </c>
      <c r="O771">
        <f t="shared" ref="O771:O834" si="38">IF(B771="Store Mailing List", 1,0)</f>
        <v>1</v>
      </c>
    </row>
    <row r="772" spans="1:15">
      <c r="A772" t="s">
        <v>1566</v>
      </c>
      <c r="B772" t="s">
        <v>6</v>
      </c>
      <c r="C772">
        <v>2293</v>
      </c>
      <c r="D772" t="s">
        <v>1567</v>
      </c>
      <c r="E772" t="s">
        <v>48</v>
      </c>
      <c r="F772" t="s">
        <v>9</v>
      </c>
      <c r="G772">
        <v>80113</v>
      </c>
      <c r="H772">
        <v>179.79</v>
      </c>
      <c r="I772">
        <v>100</v>
      </c>
      <c r="J772" t="s">
        <v>10</v>
      </c>
      <c r="K772">
        <v>6</v>
      </c>
      <c r="L772">
        <v>1</v>
      </c>
      <c r="M772">
        <f t="shared" si="36"/>
        <v>0</v>
      </c>
      <c r="N772">
        <f t="shared" si="37"/>
        <v>0</v>
      </c>
      <c r="O772">
        <f t="shared" si="38"/>
        <v>1</v>
      </c>
    </row>
    <row r="773" spans="1:15">
      <c r="A773" t="s">
        <v>1568</v>
      </c>
      <c r="B773" t="s">
        <v>6</v>
      </c>
      <c r="C773">
        <v>2294</v>
      </c>
      <c r="D773" t="s">
        <v>1569</v>
      </c>
      <c r="E773" t="s">
        <v>8</v>
      </c>
      <c r="F773" t="s">
        <v>9</v>
      </c>
      <c r="G773">
        <v>80231</v>
      </c>
      <c r="H773">
        <v>139.80000000000001</v>
      </c>
      <c r="I773">
        <v>101</v>
      </c>
      <c r="J773" t="s">
        <v>10</v>
      </c>
      <c r="K773">
        <v>7</v>
      </c>
      <c r="L773">
        <v>1</v>
      </c>
      <c r="M773">
        <f t="shared" si="36"/>
        <v>0</v>
      </c>
      <c r="N773">
        <f t="shared" si="37"/>
        <v>0</v>
      </c>
      <c r="O773">
        <f t="shared" si="38"/>
        <v>1</v>
      </c>
    </row>
    <row r="774" spans="1:15">
      <c r="A774" t="s">
        <v>1570</v>
      </c>
      <c r="B774" t="s">
        <v>6</v>
      </c>
      <c r="C774">
        <v>2295</v>
      </c>
      <c r="D774" t="s">
        <v>1571</v>
      </c>
      <c r="E774" t="s">
        <v>8</v>
      </c>
      <c r="F774" t="s">
        <v>9</v>
      </c>
      <c r="G774">
        <v>80222</v>
      </c>
      <c r="H774">
        <v>36.26</v>
      </c>
      <c r="I774">
        <v>101</v>
      </c>
      <c r="J774" t="s">
        <v>10</v>
      </c>
      <c r="K774">
        <v>6</v>
      </c>
      <c r="L774">
        <v>1</v>
      </c>
      <c r="M774">
        <f t="shared" si="36"/>
        <v>0</v>
      </c>
      <c r="N774">
        <f t="shared" si="37"/>
        <v>0</v>
      </c>
      <c r="O774">
        <f t="shared" si="38"/>
        <v>1</v>
      </c>
    </row>
    <row r="775" spans="1:15">
      <c r="A775" t="s">
        <v>1572</v>
      </c>
      <c r="B775" t="s">
        <v>6</v>
      </c>
      <c r="C775">
        <v>2296</v>
      </c>
      <c r="D775" t="s">
        <v>1573</v>
      </c>
      <c r="E775" t="s">
        <v>29</v>
      </c>
      <c r="F775" t="s">
        <v>9</v>
      </c>
      <c r="G775">
        <v>80004</v>
      </c>
      <c r="H775">
        <v>106.91</v>
      </c>
      <c r="I775">
        <v>108</v>
      </c>
      <c r="J775" t="s">
        <v>10</v>
      </c>
      <c r="K775">
        <v>5</v>
      </c>
      <c r="L775">
        <v>1</v>
      </c>
      <c r="M775">
        <f t="shared" si="36"/>
        <v>0</v>
      </c>
      <c r="N775">
        <f t="shared" si="37"/>
        <v>0</v>
      </c>
      <c r="O775">
        <f t="shared" si="38"/>
        <v>1</v>
      </c>
    </row>
    <row r="776" spans="1:15">
      <c r="A776" t="s">
        <v>1574</v>
      </c>
      <c r="B776" t="s">
        <v>6</v>
      </c>
      <c r="C776">
        <v>2297</v>
      </c>
      <c r="D776" t="s">
        <v>1575</v>
      </c>
      <c r="E776" t="s">
        <v>8</v>
      </c>
      <c r="F776" t="s">
        <v>9</v>
      </c>
      <c r="G776">
        <v>80234</v>
      </c>
      <c r="H776">
        <v>159.91999999999999</v>
      </c>
      <c r="I776">
        <v>103</v>
      </c>
      <c r="J776" t="s">
        <v>10</v>
      </c>
      <c r="K776">
        <v>8</v>
      </c>
      <c r="L776">
        <v>1</v>
      </c>
      <c r="M776">
        <f t="shared" si="36"/>
        <v>0</v>
      </c>
      <c r="N776">
        <f t="shared" si="37"/>
        <v>0</v>
      </c>
      <c r="O776">
        <f t="shared" si="38"/>
        <v>1</v>
      </c>
    </row>
    <row r="777" spans="1:15">
      <c r="A777" t="s">
        <v>1576</v>
      </c>
      <c r="B777" t="s">
        <v>6</v>
      </c>
      <c r="C777">
        <v>2298</v>
      </c>
      <c r="D777" t="s">
        <v>1577</v>
      </c>
      <c r="E777" t="s">
        <v>8</v>
      </c>
      <c r="F777" t="s">
        <v>9</v>
      </c>
      <c r="G777">
        <v>80236</v>
      </c>
      <c r="H777">
        <v>232.76</v>
      </c>
      <c r="I777">
        <v>101</v>
      </c>
      <c r="J777" t="s">
        <v>10</v>
      </c>
      <c r="K777">
        <v>6</v>
      </c>
      <c r="L777">
        <v>1</v>
      </c>
      <c r="M777">
        <f t="shared" si="36"/>
        <v>0</v>
      </c>
      <c r="N777">
        <f t="shared" si="37"/>
        <v>0</v>
      </c>
      <c r="O777">
        <f t="shared" si="38"/>
        <v>1</v>
      </c>
    </row>
    <row r="778" spans="1:15">
      <c r="A778" t="s">
        <v>1578</v>
      </c>
      <c r="B778" t="s">
        <v>6</v>
      </c>
      <c r="C778">
        <v>2299</v>
      </c>
      <c r="D778" t="s">
        <v>1579</v>
      </c>
      <c r="E778" t="s">
        <v>8</v>
      </c>
      <c r="F778" t="s">
        <v>9</v>
      </c>
      <c r="G778">
        <v>80218</v>
      </c>
      <c r="H778">
        <v>192.43</v>
      </c>
      <c r="I778">
        <v>107</v>
      </c>
      <c r="J778" t="s">
        <v>10</v>
      </c>
      <c r="K778">
        <v>3</v>
      </c>
      <c r="L778">
        <v>1</v>
      </c>
      <c r="M778">
        <f t="shared" si="36"/>
        <v>0</v>
      </c>
      <c r="N778">
        <f t="shared" si="37"/>
        <v>0</v>
      </c>
      <c r="O778">
        <f t="shared" si="38"/>
        <v>1</v>
      </c>
    </row>
    <row r="779" spans="1:15">
      <c r="A779" t="s">
        <v>1580</v>
      </c>
      <c r="B779" t="s">
        <v>6</v>
      </c>
      <c r="C779">
        <v>2300</v>
      </c>
      <c r="D779" t="s">
        <v>1581</v>
      </c>
      <c r="E779" t="s">
        <v>8</v>
      </c>
      <c r="F779" t="s">
        <v>9</v>
      </c>
      <c r="G779">
        <v>80207</v>
      </c>
      <c r="H779">
        <v>192.65</v>
      </c>
      <c r="I779">
        <v>105</v>
      </c>
      <c r="J779" t="s">
        <v>10</v>
      </c>
      <c r="K779">
        <v>7</v>
      </c>
      <c r="L779">
        <v>2</v>
      </c>
      <c r="M779">
        <f t="shared" si="36"/>
        <v>0</v>
      </c>
      <c r="N779">
        <f t="shared" si="37"/>
        <v>0</v>
      </c>
      <c r="O779">
        <f t="shared" si="38"/>
        <v>1</v>
      </c>
    </row>
    <row r="780" spans="1:15">
      <c r="A780" t="s">
        <v>1582</v>
      </c>
      <c r="B780" t="s">
        <v>6</v>
      </c>
      <c r="C780">
        <v>2301</v>
      </c>
      <c r="D780" t="s">
        <v>1583</v>
      </c>
      <c r="E780" t="s">
        <v>8</v>
      </c>
      <c r="F780" t="s">
        <v>9</v>
      </c>
      <c r="G780">
        <v>80231</v>
      </c>
      <c r="H780">
        <v>215.87</v>
      </c>
      <c r="I780">
        <v>101</v>
      </c>
      <c r="J780" t="s">
        <v>10</v>
      </c>
      <c r="K780">
        <v>6</v>
      </c>
      <c r="L780">
        <v>1</v>
      </c>
      <c r="M780">
        <f t="shared" si="36"/>
        <v>0</v>
      </c>
      <c r="N780">
        <f t="shared" si="37"/>
        <v>0</v>
      </c>
      <c r="O780">
        <f t="shared" si="38"/>
        <v>1</v>
      </c>
    </row>
    <row r="781" spans="1:15">
      <c r="A781" t="s">
        <v>1584</v>
      </c>
      <c r="B781" t="s">
        <v>6</v>
      </c>
      <c r="C781">
        <v>2306</v>
      </c>
      <c r="D781" t="s">
        <v>1585</v>
      </c>
      <c r="E781" t="s">
        <v>8</v>
      </c>
      <c r="F781" t="s">
        <v>9</v>
      </c>
      <c r="G781">
        <v>80237</v>
      </c>
      <c r="H781">
        <v>189.18</v>
      </c>
      <c r="I781">
        <v>100</v>
      </c>
      <c r="J781" t="s">
        <v>10</v>
      </c>
      <c r="K781">
        <v>5</v>
      </c>
      <c r="L781">
        <v>1</v>
      </c>
      <c r="M781">
        <f t="shared" si="36"/>
        <v>0</v>
      </c>
      <c r="N781">
        <f t="shared" si="37"/>
        <v>0</v>
      </c>
      <c r="O781">
        <f t="shared" si="38"/>
        <v>1</v>
      </c>
    </row>
    <row r="782" spans="1:15">
      <c r="A782" t="s">
        <v>1586</v>
      </c>
      <c r="B782" t="s">
        <v>6</v>
      </c>
      <c r="C782">
        <v>2310</v>
      </c>
      <c r="D782" t="s">
        <v>1587</v>
      </c>
      <c r="E782" t="s">
        <v>77</v>
      </c>
      <c r="F782" t="s">
        <v>9</v>
      </c>
      <c r="G782">
        <v>80031</v>
      </c>
      <c r="H782">
        <v>46.1</v>
      </c>
      <c r="I782">
        <v>103</v>
      </c>
      <c r="J782" t="s">
        <v>10</v>
      </c>
      <c r="K782">
        <v>2</v>
      </c>
      <c r="L782">
        <v>1</v>
      </c>
      <c r="M782">
        <f t="shared" si="36"/>
        <v>0</v>
      </c>
      <c r="N782">
        <f t="shared" si="37"/>
        <v>0</v>
      </c>
      <c r="O782">
        <f t="shared" si="38"/>
        <v>1</v>
      </c>
    </row>
    <row r="783" spans="1:15">
      <c r="A783" t="s">
        <v>1588</v>
      </c>
      <c r="B783" t="s">
        <v>6</v>
      </c>
      <c r="C783">
        <v>2311</v>
      </c>
      <c r="D783" t="s">
        <v>1589</v>
      </c>
      <c r="E783" t="s">
        <v>8</v>
      </c>
      <c r="F783" t="s">
        <v>9</v>
      </c>
      <c r="G783">
        <v>80237</v>
      </c>
      <c r="H783">
        <v>243.64</v>
      </c>
      <c r="I783">
        <v>100</v>
      </c>
      <c r="J783" t="s">
        <v>10</v>
      </c>
      <c r="K783">
        <v>5</v>
      </c>
      <c r="L783">
        <v>1</v>
      </c>
      <c r="M783">
        <f t="shared" si="36"/>
        <v>0</v>
      </c>
      <c r="N783">
        <f t="shared" si="37"/>
        <v>0</v>
      </c>
      <c r="O783">
        <f t="shared" si="38"/>
        <v>1</v>
      </c>
    </row>
    <row r="784" spans="1:15">
      <c r="A784" t="s">
        <v>1590</v>
      </c>
      <c r="B784" t="s">
        <v>6</v>
      </c>
      <c r="C784">
        <v>2312</v>
      </c>
      <c r="D784" t="s">
        <v>1591</v>
      </c>
      <c r="E784" t="s">
        <v>212</v>
      </c>
      <c r="F784" t="s">
        <v>9</v>
      </c>
      <c r="G784">
        <v>80233</v>
      </c>
      <c r="H784">
        <v>238.19</v>
      </c>
      <c r="I784">
        <v>109</v>
      </c>
      <c r="J784" t="s">
        <v>10</v>
      </c>
      <c r="K784">
        <v>3</v>
      </c>
      <c r="L784">
        <v>1</v>
      </c>
      <c r="M784">
        <f t="shared" si="36"/>
        <v>0</v>
      </c>
      <c r="N784">
        <f t="shared" si="37"/>
        <v>0</v>
      </c>
      <c r="O784">
        <f t="shared" si="38"/>
        <v>1</v>
      </c>
    </row>
    <row r="785" spans="1:15">
      <c r="A785" t="s">
        <v>1592</v>
      </c>
      <c r="B785" t="s">
        <v>6</v>
      </c>
      <c r="C785">
        <v>2314</v>
      </c>
      <c r="D785" t="s">
        <v>1593</v>
      </c>
      <c r="E785" t="s">
        <v>35</v>
      </c>
      <c r="F785" t="s">
        <v>9</v>
      </c>
      <c r="G785">
        <v>80016</v>
      </c>
      <c r="H785">
        <v>218.93</v>
      </c>
      <c r="I785">
        <v>104</v>
      </c>
      <c r="J785" t="s">
        <v>10</v>
      </c>
      <c r="K785">
        <v>1</v>
      </c>
      <c r="L785">
        <v>1</v>
      </c>
      <c r="M785">
        <f t="shared" si="36"/>
        <v>0</v>
      </c>
      <c r="N785">
        <f t="shared" si="37"/>
        <v>0</v>
      </c>
      <c r="O785">
        <f t="shared" si="38"/>
        <v>1</v>
      </c>
    </row>
    <row r="786" spans="1:15">
      <c r="A786" t="s">
        <v>1594</v>
      </c>
      <c r="B786" t="s">
        <v>6</v>
      </c>
      <c r="C786">
        <v>2316</v>
      </c>
      <c r="D786" t="s">
        <v>1595</v>
      </c>
      <c r="E786" t="s">
        <v>35</v>
      </c>
      <c r="F786" t="s">
        <v>9</v>
      </c>
      <c r="G786">
        <v>80012</v>
      </c>
      <c r="H786">
        <v>105.17</v>
      </c>
      <c r="I786">
        <v>105</v>
      </c>
      <c r="J786" t="s">
        <v>10</v>
      </c>
      <c r="K786">
        <v>2</v>
      </c>
      <c r="L786">
        <v>1</v>
      </c>
      <c r="M786">
        <f t="shared" si="36"/>
        <v>0</v>
      </c>
      <c r="N786">
        <f t="shared" si="37"/>
        <v>0</v>
      </c>
      <c r="O786">
        <f t="shared" si="38"/>
        <v>1</v>
      </c>
    </row>
    <row r="787" spans="1:15">
      <c r="A787" t="s">
        <v>1596</v>
      </c>
      <c r="B787" t="s">
        <v>6</v>
      </c>
      <c r="C787">
        <v>2317</v>
      </c>
      <c r="D787" t="s">
        <v>1597</v>
      </c>
      <c r="E787" t="s">
        <v>8</v>
      </c>
      <c r="F787" t="s">
        <v>9</v>
      </c>
      <c r="G787">
        <v>80247</v>
      </c>
      <c r="H787">
        <v>13.83</v>
      </c>
      <c r="I787">
        <v>102</v>
      </c>
      <c r="J787" t="s">
        <v>10</v>
      </c>
      <c r="K787">
        <v>4</v>
      </c>
      <c r="L787">
        <v>1</v>
      </c>
      <c r="M787">
        <f t="shared" si="36"/>
        <v>0</v>
      </c>
      <c r="N787">
        <f t="shared" si="37"/>
        <v>0</v>
      </c>
      <c r="O787">
        <f t="shared" si="38"/>
        <v>1</v>
      </c>
    </row>
    <row r="788" spans="1:15">
      <c r="A788" t="s">
        <v>1598</v>
      </c>
      <c r="B788" t="s">
        <v>6</v>
      </c>
      <c r="C788">
        <v>2318</v>
      </c>
      <c r="D788" t="s">
        <v>1599</v>
      </c>
      <c r="E788" t="s">
        <v>48</v>
      </c>
      <c r="F788" t="s">
        <v>9</v>
      </c>
      <c r="G788">
        <v>80113</v>
      </c>
      <c r="H788">
        <v>160.84</v>
      </c>
      <c r="I788">
        <v>100</v>
      </c>
      <c r="J788" t="s">
        <v>10</v>
      </c>
      <c r="K788">
        <v>7</v>
      </c>
      <c r="L788">
        <v>1</v>
      </c>
      <c r="M788">
        <f t="shared" si="36"/>
        <v>0</v>
      </c>
      <c r="N788">
        <f t="shared" si="37"/>
        <v>0</v>
      </c>
      <c r="O788">
        <f t="shared" si="38"/>
        <v>1</v>
      </c>
    </row>
    <row r="789" spans="1:15">
      <c r="A789" t="s">
        <v>1600</v>
      </c>
      <c r="B789" t="s">
        <v>6</v>
      </c>
      <c r="C789">
        <v>2319</v>
      </c>
      <c r="D789" t="s">
        <v>1601</v>
      </c>
      <c r="E789" t="s">
        <v>48</v>
      </c>
      <c r="F789" t="s">
        <v>9</v>
      </c>
      <c r="G789">
        <v>80113</v>
      </c>
      <c r="H789">
        <v>143.6</v>
      </c>
      <c r="I789">
        <v>100</v>
      </c>
      <c r="J789" t="s">
        <v>10</v>
      </c>
      <c r="K789">
        <v>7</v>
      </c>
      <c r="L789">
        <v>1</v>
      </c>
      <c r="M789">
        <f t="shared" si="36"/>
        <v>0</v>
      </c>
      <c r="N789">
        <f t="shared" si="37"/>
        <v>0</v>
      </c>
      <c r="O789">
        <f t="shared" si="38"/>
        <v>1</v>
      </c>
    </row>
    <row r="790" spans="1:15">
      <c r="A790" t="s">
        <v>1602</v>
      </c>
      <c r="B790" t="s">
        <v>6</v>
      </c>
      <c r="C790">
        <v>2320</v>
      </c>
      <c r="D790" t="s">
        <v>1603</v>
      </c>
      <c r="E790" t="s">
        <v>35</v>
      </c>
      <c r="F790" t="s">
        <v>9</v>
      </c>
      <c r="G790">
        <v>80011</v>
      </c>
      <c r="H790">
        <v>107.23</v>
      </c>
      <c r="I790">
        <v>105</v>
      </c>
      <c r="J790" t="s">
        <v>10</v>
      </c>
      <c r="K790">
        <v>8</v>
      </c>
      <c r="L790">
        <v>1</v>
      </c>
      <c r="M790">
        <f t="shared" si="36"/>
        <v>0</v>
      </c>
      <c r="N790">
        <f t="shared" si="37"/>
        <v>0</v>
      </c>
      <c r="O790">
        <f t="shared" si="38"/>
        <v>1</v>
      </c>
    </row>
    <row r="791" spans="1:15">
      <c r="A791" t="s">
        <v>1604</v>
      </c>
      <c r="B791" t="s">
        <v>6</v>
      </c>
      <c r="C791">
        <v>2324</v>
      </c>
      <c r="D791" t="s">
        <v>1605</v>
      </c>
      <c r="E791" t="s">
        <v>35</v>
      </c>
      <c r="F791" t="s">
        <v>9</v>
      </c>
      <c r="G791">
        <v>80015</v>
      </c>
      <c r="H791">
        <v>270.72000000000003</v>
      </c>
      <c r="I791">
        <v>104</v>
      </c>
      <c r="J791" t="s">
        <v>10</v>
      </c>
      <c r="K791">
        <v>5</v>
      </c>
      <c r="L791">
        <v>1</v>
      </c>
      <c r="M791">
        <f t="shared" si="36"/>
        <v>0</v>
      </c>
      <c r="N791">
        <f t="shared" si="37"/>
        <v>0</v>
      </c>
      <c r="O791">
        <f t="shared" si="38"/>
        <v>1</v>
      </c>
    </row>
    <row r="792" spans="1:15">
      <c r="A792" t="s">
        <v>1606</v>
      </c>
      <c r="B792" t="s">
        <v>6</v>
      </c>
      <c r="C792">
        <v>2325</v>
      </c>
      <c r="D792" t="s">
        <v>1607</v>
      </c>
      <c r="E792" t="s">
        <v>35</v>
      </c>
      <c r="F792" t="s">
        <v>9</v>
      </c>
      <c r="G792">
        <v>80017</v>
      </c>
      <c r="H792">
        <v>139.15</v>
      </c>
      <c r="I792">
        <v>105</v>
      </c>
      <c r="J792" t="s">
        <v>14</v>
      </c>
      <c r="K792">
        <v>2</v>
      </c>
      <c r="L792">
        <v>1</v>
      </c>
      <c r="M792">
        <f t="shared" si="36"/>
        <v>0</v>
      </c>
      <c r="N792">
        <f t="shared" si="37"/>
        <v>0</v>
      </c>
      <c r="O792">
        <f t="shared" si="38"/>
        <v>1</v>
      </c>
    </row>
    <row r="793" spans="1:15">
      <c r="A793" t="s">
        <v>1608</v>
      </c>
      <c r="B793" t="s">
        <v>6</v>
      </c>
      <c r="C793">
        <v>2326</v>
      </c>
      <c r="D793" t="s">
        <v>1609</v>
      </c>
      <c r="E793" t="s">
        <v>35</v>
      </c>
      <c r="F793" t="s">
        <v>9</v>
      </c>
      <c r="G793">
        <v>80015</v>
      </c>
      <c r="H793">
        <v>81.02</v>
      </c>
      <c r="I793">
        <v>104</v>
      </c>
      <c r="J793" t="s">
        <v>10</v>
      </c>
      <c r="K793">
        <v>6</v>
      </c>
      <c r="L793">
        <v>1</v>
      </c>
      <c r="M793">
        <f t="shared" si="36"/>
        <v>0</v>
      </c>
      <c r="N793">
        <f t="shared" si="37"/>
        <v>0</v>
      </c>
      <c r="O793">
        <f t="shared" si="38"/>
        <v>1</v>
      </c>
    </row>
    <row r="794" spans="1:15">
      <c r="A794" t="s">
        <v>1610</v>
      </c>
      <c r="B794" t="s">
        <v>6</v>
      </c>
      <c r="C794">
        <v>2327</v>
      </c>
      <c r="D794" t="s">
        <v>1611</v>
      </c>
      <c r="E794" t="s">
        <v>8</v>
      </c>
      <c r="F794" t="s">
        <v>9</v>
      </c>
      <c r="G794">
        <v>80212</v>
      </c>
      <c r="H794">
        <v>158.08000000000001</v>
      </c>
      <c r="I794">
        <v>107</v>
      </c>
      <c r="J794" t="s">
        <v>10</v>
      </c>
      <c r="K794">
        <v>7</v>
      </c>
      <c r="L794">
        <v>1</v>
      </c>
      <c r="M794">
        <f t="shared" si="36"/>
        <v>0</v>
      </c>
      <c r="N794">
        <f t="shared" si="37"/>
        <v>0</v>
      </c>
      <c r="O794">
        <f t="shared" si="38"/>
        <v>1</v>
      </c>
    </row>
    <row r="795" spans="1:15">
      <c r="A795" t="s">
        <v>1612</v>
      </c>
      <c r="B795" t="s">
        <v>6</v>
      </c>
      <c r="C795">
        <v>2335</v>
      </c>
      <c r="D795" t="s">
        <v>1613</v>
      </c>
      <c r="E795" t="s">
        <v>35</v>
      </c>
      <c r="F795" t="s">
        <v>9</v>
      </c>
      <c r="G795">
        <v>80012</v>
      </c>
      <c r="H795">
        <v>176.82</v>
      </c>
      <c r="I795">
        <v>105</v>
      </c>
      <c r="J795" t="s">
        <v>14</v>
      </c>
      <c r="K795">
        <v>5</v>
      </c>
      <c r="L795">
        <v>1</v>
      </c>
      <c r="M795">
        <f t="shared" si="36"/>
        <v>0</v>
      </c>
      <c r="N795">
        <f t="shared" si="37"/>
        <v>0</v>
      </c>
      <c r="O795">
        <f t="shared" si="38"/>
        <v>1</v>
      </c>
    </row>
    <row r="796" spans="1:15">
      <c r="A796" t="s">
        <v>1614</v>
      </c>
      <c r="B796" t="s">
        <v>6</v>
      </c>
      <c r="C796">
        <v>2339</v>
      </c>
      <c r="D796" t="s">
        <v>1615</v>
      </c>
      <c r="E796" t="s">
        <v>1616</v>
      </c>
      <c r="F796" t="s">
        <v>9</v>
      </c>
      <c r="G796">
        <v>80027</v>
      </c>
      <c r="H796">
        <v>128.31</v>
      </c>
      <c r="I796">
        <v>109</v>
      </c>
      <c r="J796" t="s">
        <v>10</v>
      </c>
      <c r="K796">
        <v>6</v>
      </c>
      <c r="L796">
        <v>2</v>
      </c>
      <c r="M796">
        <f t="shared" si="36"/>
        <v>0</v>
      </c>
      <c r="N796">
        <f t="shared" si="37"/>
        <v>0</v>
      </c>
      <c r="O796">
        <f t="shared" si="38"/>
        <v>1</v>
      </c>
    </row>
    <row r="797" spans="1:15">
      <c r="A797" t="s">
        <v>1617</v>
      </c>
      <c r="B797" t="s">
        <v>6</v>
      </c>
      <c r="C797">
        <v>2348</v>
      </c>
      <c r="D797" t="s">
        <v>1618</v>
      </c>
      <c r="E797" t="s">
        <v>97</v>
      </c>
      <c r="F797" t="s">
        <v>9</v>
      </c>
      <c r="G797">
        <v>80120</v>
      </c>
      <c r="H797">
        <v>78.849999999999994</v>
      </c>
      <c r="I797">
        <v>106</v>
      </c>
      <c r="J797" t="s">
        <v>10</v>
      </c>
      <c r="K797">
        <v>3</v>
      </c>
      <c r="L797">
        <v>1</v>
      </c>
      <c r="M797">
        <f t="shared" si="36"/>
        <v>0</v>
      </c>
      <c r="N797">
        <f t="shared" si="37"/>
        <v>0</v>
      </c>
      <c r="O797">
        <f t="shared" si="38"/>
        <v>1</v>
      </c>
    </row>
    <row r="798" spans="1:15">
      <c r="A798" t="s">
        <v>1619</v>
      </c>
      <c r="B798" t="s">
        <v>6</v>
      </c>
      <c r="C798">
        <v>2350</v>
      </c>
      <c r="D798" t="s">
        <v>1620</v>
      </c>
      <c r="E798" t="s">
        <v>35</v>
      </c>
      <c r="F798" t="s">
        <v>9</v>
      </c>
      <c r="G798">
        <v>80013</v>
      </c>
      <c r="H798">
        <v>18.190000000000001</v>
      </c>
      <c r="I798">
        <v>104</v>
      </c>
      <c r="J798" t="s">
        <v>10</v>
      </c>
      <c r="K798">
        <v>8</v>
      </c>
      <c r="L798">
        <v>1</v>
      </c>
      <c r="M798">
        <f t="shared" si="36"/>
        <v>0</v>
      </c>
      <c r="N798">
        <f t="shared" si="37"/>
        <v>0</v>
      </c>
      <c r="O798">
        <f t="shared" si="38"/>
        <v>1</v>
      </c>
    </row>
    <row r="799" spans="1:15">
      <c r="A799" t="s">
        <v>1621</v>
      </c>
      <c r="B799" t="s">
        <v>6</v>
      </c>
      <c r="C799">
        <v>2351</v>
      </c>
      <c r="D799" t="s">
        <v>1622</v>
      </c>
      <c r="E799" t="s">
        <v>8</v>
      </c>
      <c r="F799" t="s">
        <v>9</v>
      </c>
      <c r="G799">
        <v>80219</v>
      </c>
      <c r="H799">
        <v>244.76</v>
      </c>
      <c r="I799">
        <v>101</v>
      </c>
      <c r="J799" t="s">
        <v>14</v>
      </c>
      <c r="K799">
        <v>5</v>
      </c>
      <c r="L799">
        <v>4</v>
      </c>
      <c r="M799">
        <f t="shared" si="36"/>
        <v>0</v>
      </c>
      <c r="N799">
        <f t="shared" si="37"/>
        <v>0</v>
      </c>
      <c r="O799">
        <f t="shared" si="38"/>
        <v>1</v>
      </c>
    </row>
    <row r="800" spans="1:15">
      <c r="A800" t="s">
        <v>1623</v>
      </c>
      <c r="B800" t="s">
        <v>6</v>
      </c>
      <c r="C800">
        <v>2353</v>
      </c>
      <c r="D800" t="s">
        <v>1624</v>
      </c>
      <c r="E800" t="s">
        <v>35</v>
      </c>
      <c r="F800" t="s">
        <v>9</v>
      </c>
      <c r="G800">
        <v>80014</v>
      </c>
      <c r="H800">
        <v>255.76</v>
      </c>
      <c r="I800">
        <v>105</v>
      </c>
      <c r="J800" t="s">
        <v>10</v>
      </c>
      <c r="K800">
        <v>7</v>
      </c>
      <c r="L800">
        <v>2</v>
      </c>
      <c r="M800">
        <f t="shared" si="36"/>
        <v>0</v>
      </c>
      <c r="N800">
        <f t="shared" si="37"/>
        <v>0</v>
      </c>
      <c r="O800">
        <f t="shared" si="38"/>
        <v>1</v>
      </c>
    </row>
    <row r="801" spans="1:15">
      <c r="A801" t="s">
        <v>1625</v>
      </c>
      <c r="B801" t="s">
        <v>6</v>
      </c>
      <c r="C801">
        <v>2361</v>
      </c>
      <c r="D801" t="s">
        <v>1626</v>
      </c>
      <c r="E801" t="s">
        <v>35</v>
      </c>
      <c r="F801" t="s">
        <v>9</v>
      </c>
      <c r="G801">
        <v>80013</v>
      </c>
      <c r="H801">
        <v>127.37</v>
      </c>
      <c r="I801">
        <v>104</v>
      </c>
      <c r="J801" t="s">
        <v>10</v>
      </c>
      <c r="K801">
        <v>3</v>
      </c>
      <c r="L801">
        <v>2</v>
      </c>
      <c r="M801">
        <f t="shared" si="36"/>
        <v>0</v>
      </c>
      <c r="N801">
        <f t="shared" si="37"/>
        <v>0</v>
      </c>
      <c r="O801">
        <f t="shared" si="38"/>
        <v>1</v>
      </c>
    </row>
    <row r="802" spans="1:15">
      <c r="A802" t="s">
        <v>1627</v>
      </c>
      <c r="B802" t="s">
        <v>6</v>
      </c>
      <c r="C802">
        <v>2363</v>
      </c>
      <c r="D802" t="s">
        <v>1628</v>
      </c>
      <c r="E802" t="s">
        <v>316</v>
      </c>
      <c r="F802" t="s">
        <v>9</v>
      </c>
      <c r="G802">
        <v>80403</v>
      </c>
      <c r="H802">
        <v>201.94</v>
      </c>
      <c r="I802">
        <v>103</v>
      </c>
      <c r="J802" t="s">
        <v>10</v>
      </c>
      <c r="K802">
        <v>4</v>
      </c>
      <c r="L802">
        <v>3</v>
      </c>
      <c r="M802">
        <f t="shared" si="36"/>
        <v>0</v>
      </c>
      <c r="N802">
        <f t="shared" si="37"/>
        <v>0</v>
      </c>
      <c r="O802">
        <f t="shared" si="38"/>
        <v>1</v>
      </c>
    </row>
    <row r="803" spans="1:15">
      <c r="A803" t="s">
        <v>1629</v>
      </c>
      <c r="B803" t="s">
        <v>6</v>
      </c>
      <c r="C803">
        <v>2368</v>
      </c>
      <c r="D803" t="s">
        <v>1630</v>
      </c>
      <c r="E803" t="s">
        <v>8</v>
      </c>
      <c r="F803" t="s">
        <v>9</v>
      </c>
      <c r="G803">
        <v>80205</v>
      </c>
      <c r="H803">
        <v>249.37</v>
      </c>
      <c r="I803">
        <v>103</v>
      </c>
      <c r="J803" t="s">
        <v>10</v>
      </c>
      <c r="K803">
        <v>7</v>
      </c>
      <c r="L803">
        <v>2</v>
      </c>
      <c r="M803">
        <f t="shared" si="36"/>
        <v>0</v>
      </c>
      <c r="N803">
        <f t="shared" si="37"/>
        <v>0</v>
      </c>
      <c r="O803">
        <f t="shared" si="38"/>
        <v>1</v>
      </c>
    </row>
    <row r="804" spans="1:15">
      <c r="A804" t="s">
        <v>1631</v>
      </c>
      <c r="B804" t="s">
        <v>6</v>
      </c>
      <c r="C804">
        <v>2377</v>
      </c>
      <c r="D804" t="s">
        <v>1632</v>
      </c>
      <c r="E804" t="s">
        <v>35</v>
      </c>
      <c r="F804" t="s">
        <v>9</v>
      </c>
      <c r="G804">
        <v>80012</v>
      </c>
      <c r="H804">
        <v>270.33999999999997</v>
      </c>
      <c r="I804">
        <v>105</v>
      </c>
      <c r="J804" t="s">
        <v>10</v>
      </c>
      <c r="K804">
        <v>5</v>
      </c>
      <c r="L804">
        <v>2</v>
      </c>
      <c r="M804">
        <f t="shared" si="36"/>
        <v>0</v>
      </c>
      <c r="N804">
        <f t="shared" si="37"/>
        <v>0</v>
      </c>
      <c r="O804">
        <f t="shared" si="38"/>
        <v>1</v>
      </c>
    </row>
    <row r="805" spans="1:15">
      <c r="A805" t="s">
        <v>1633</v>
      </c>
      <c r="B805" t="s">
        <v>6</v>
      </c>
      <c r="C805">
        <v>2379</v>
      </c>
      <c r="D805" t="s">
        <v>1634</v>
      </c>
      <c r="E805" t="s">
        <v>17</v>
      </c>
      <c r="F805" t="s">
        <v>9</v>
      </c>
      <c r="G805">
        <v>80015</v>
      </c>
      <c r="H805">
        <v>182.29</v>
      </c>
      <c r="I805">
        <v>102</v>
      </c>
      <c r="J805" t="s">
        <v>10</v>
      </c>
      <c r="K805">
        <v>2</v>
      </c>
      <c r="L805">
        <v>1</v>
      </c>
      <c r="M805">
        <f t="shared" si="36"/>
        <v>0</v>
      </c>
      <c r="N805">
        <f t="shared" si="37"/>
        <v>0</v>
      </c>
      <c r="O805">
        <f t="shared" si="38"/>
        <v>1</v>
      </c>
    </row>
    <row r="806" spans="1:15">
      <c r="A806" t="s">
        <v>1635</v>
      </c>
      <c r="B806" t="s">
        <v>6</v>
      </c>
      <c r="C806">
        <v>2384</v>
      </c>
      <c r="D806" t="s">
        <v>1636</v>
      </c>
      <c r="E806" t="s">
        <v>700</v>
      </c>
      <c r="F806" t="s">
        <v>9</v>
      </c>
      <c r="G806">
        <v>80126</v>
      </c>
      <c r="H806">
        <v>75.08</v>
      </c>
      <c r="I806">
        <v>104</v>
      </c>
      <c r="J806" t="s">
        <v>10</v>
      </c>
      <c r="K806">
        <v>1</v>
      </c>
      <c r="L806">
        <v>1</v>
      </c>
      <c r="M806">
        <f t="shared" si="36"/>
        <v>0</v>
      </c>
      <c r="N806">
        <f t="shared" si="37"/>
        <v>0</v>
      </c>
      <c r="O806">
        <f t="shared" si="38"/>
        <v>1</v>
      </c>
    </row>
    <row r="807" spans="1:15">
      <c r="A807" t="s">
        <v>1637</v>
      </c>
      <c r="B807" t="s">
        <v>6</v>
      </c>
      <c r="C807">
        <v>2397</v>
      </c>
      <c r="D807" t="s">
        <v>1638</v>
      </c>
      <c r="E807" t="s">
        <v>77</v>
      </c>
      <c r="F807" t="s">
        <v>9</v>
      </c>
      <c r="G807">
        <v>80031</v>
      </c>
      <c r="H807">
        <v>105.6</v>
      </c>
      <c r="I807">
        <v>103</v>
      </c>
      <c r="J807" t="s">
        <v>10</v>
      </c>
      <c r="K807">
        <v>2</v>
      </c>
      <c r="L807">
        <v>2</v>
      </c>
      <c r="M807">
        <f t="shared" si="36"/>
        <v>0</v>
      </c>
      <c r="N807">
        <f t="shared" si="37"/>
        <v>0</v>
      </c>
      <c r="O807">
        <f t="shared" si="38"/>
        <v>1</v>
      </c>
    </row>
    <row r="808" spans="1:15">
      <c r="A808" t="s">
        <v>1639</v>
      </c>
      <c r="B808" t="s">
        <v>6</v>
      </c>
      <c r="C808">
        <v>2401</v>
      </c>
      <c r="D808" t="s">
        <v>1640</v>
      </c>
      <c r="E808" t="s">
        <v>35</v>
      </c>
      <c r="F808" t="s">
        <v>9</v>
      </c>
      <c r="G808">
        <v>80012</v>
      </c>
      <c r="H808">
        <v>124.77</v>
      </c>
      <c r="I808">
        <v>105</v>
      </c>
      <c r="J808" t="s">
        <v>10</v>
      </c>
      <c r="K808">
        <v>8</v>
      </c>
      <c r="L808">
        <v>1</v>
      </c>
      <c r="M808">
        <f t="shared" si="36"/>
        <v>0</v>
      </c>
      <c r="N808">
        <f t="shared" si="37"/>
        <v>0</v>
      </c>
      <c r="O808">
        <f t="shared" si="38"/>
        <v>1</v>
      </c>
    </row>
    <row r="809" spans="1:15">
      <c r="A809" t="s">
        <v>1641</v>
      </c>
      <c r="B809" t="s">
        <v>6</v>
      </c>
      <c r="C809">
        <v>2404</v>
      </c>
      <c r="D809" t="s">
        <v>1642</v>
      </c>
      <c r="E809" t="s">
        <v>17</v>
      </c>
      <c r="F809" t="s">
        <v>9</v>
      </c>
      <c r="G809">
        <v>80015</v>
      </c>
      <c r="H809">
        <v>117.75</v>
      </c>
      <c r="I809">
        <v>104</v>
      </c>
      <c r="J809" t="s">
        <v>10</v>
      </c>
      <c r="K809">
        <v>7</v>
      </c>
      <c r="L809">
        <v>1</v>
      </c>
      <c r="M809">
        <f t="shared" si="36"/>
        <v>0</v>
      </c>
      <c r="N809">
        <f t="shared" si="37"/>
        <v>0</v>
      </c>
      <c r="O809">
        <f t="shared" si="38"/>
        <v>1</v>
      </c>
    </row>
    <row r="810" spans="1:15">
      <c r="A810" t="s">
        <v>1643</v>
      </c>
      <c r="B810" t="s">
        <v>6</v>
      </c>
      <c r="C810">
        <v>2406</v>
      </c>
      <c r="D810" t="s">
        <v>1644</v>
      </c>
      <c r="E810" t="s">
        <v>156</v>
      </c>
      <c r="F810" t="s">
        <v>9</v>
      </c>
      <c r="G810">
        <v>80134</v>
      </c>
      <c r="H810">
        <v>158.46</v>
      </c>
      <c r="I810">
        <v>102</v>
      </c>
      <c r="J810" t="s">
        <v>10</v>
      </c>
      <c r="K810">
        <v>3</v>
      </c>
      <c r="L810">
        <v>1</v>
      </c>
      <c r="M810">
        <f t="shared" si="36"/>
        <v>0</v>
      </c>
      <c r="N810">
        <f t="shared" si="37"/>
        <v>0</v>
      </c>
      <c r="O810">
        <f t="shared" si="38"/>
        <v>1</v>
      </c>
    </row>
    <row r="811" spans="1:15">
      <c r="A811" t="s">
        <v>1645</v>
      </c>
      <c r="B811" t="s">
        <v>6</v>
      </c>
      <c r="C811">
        <v>2407</v>
      </c>
      <c r="D811" t="s">
        <v>1646</v>
      </c>
      <c r="E811" t="s">
        <v>29</v>
      </c>
      <c r="F811" t="s">
        <v>9</v>
      </c>
      <c r="G811">
        <v>80004</v>
      </c>
      <c r="H811">
        <v>1.22</v>
      </c>
      <c r="I811">
        <v>108</v>
      </c>
      <c r="J811" t="s">
        <v>10</v>
      </c>
      <c r="K811">
        <v>6</v>
      </c>
      <c r="L811">
        <v>1</v>
      </c>
      <c r="M811">
        <f t="shared" si="36"/>
        <v>0</v>
      </c>
      <c r="N811">
        <f t="shared" si="37"/>
        <v>0</v>
      </c>
      <c r="O811">
        <f t="shared" si="38"/>
        <v>1</v>
      </c>
    </row>
    <row r="812" spans="1:15">
      <c r="A812" t="s">
        <v>1647</v>
      </c>
      <c r="B812" t="s">
        <v>6</v>
      </c>
      <c r="C812">
        <v>2411</v>
      </c>
      <c r="D812" t="s">
        <v>1648</v>
      </c>
      <c r="E812" t="s">
        <v>337</v>
      </c>
      <c r="F812" t="s">
        <v>9</v>
      </c>
      <c r="G812">
        <v>80033</v>
      </c>
      <c r="H812">
        <v>65.930000000000007</v>
      </c>
      <c r="I812">
        <v>107</v>
      </c>
      <c r="J812" t="s">
        <v>10</v>
      </c>
      <c r="K812">
        <v>1</v>
      </c>
      <c r="L812">
        <v>1</v>
      </c>
      <c r="M812">
        <f t="shared" si="36"/>
        <v>0</v>
      </c>
      <c r="N812">
        <f t="shared" si="37"/>
        <v>0</v>
      </c>
      <c r="O812">
        <f t="shared" si="38"/>
        <v>1</v>
      </c>
    </row>
    <row r="813" spans="1:15">
      <c r="A813" t="s">
        <v>1649</v>
      </c>
      <c r="B813" t="s">
        <v>6</v>
      </c>
      <c r="C813">
        <v>2413</v>
      </c>
      <c r="D813" t="s">
        <v>1650</v>
      </c>
      <c r="E813" t="s">
        <v>8</v>
      </c>
      <c r="F813" t="s">
        <v>9</v>
      </c>
      <c r="G813">
        <v>80206</v>
      </c>
      <c r="H813">
        <v>209.92</v>
      </c>
      <c r="I813">
        <v>100</v>
      </c>
      <c r="J813" t="s">
        <v>10</v>
      </c>
      <c r="K813">
        <v>6</v>
      </c>
      <c r="L813">
        <v>1</v>
      </c>
      <c r="M813">
        <f t="shared" si="36"/>
        <v>0</v>
      </c>
      <c r="N813">
        <f t="shared" si="37"/>
        <v>0</v>
      </c>
      <c r="O813">
        <f t="shared" si="38"/>
        <v>1</v>
      </c>
    </row>
    <row r="814" spans="1:15">
      <c r="A814" t="s">
        <v>1651</v>
      </c>
      <c r="B814" t="s">
        <v>6</v>
      </c>
      <c r="C814">
        <v>2414</v>
      </c>
      <c r="D814" t="s">
        <v>1652</v>
      </c>
      <c r="E814" t="s">
        <v>29</v>
      </c>
      <c r="F814" t="s">
        <v>9</v>
      </c>
      <c r="G814">
        <v>80003</v>
      </c>
      <c r="H814">
        <v>224.37</v>
      </c>
      <c r="I814">
        <v>103</v>
      </c>
      <c r="J814" t="s">
        <v>10</v>
      </c>
      <c r="K814">
        <v>8</v>
      </c>
      <c r="L814">
        <v>1</v>
      </c>
      <c r="M814">
        <f t="shared" si="36"/>
        <v>0</v>
      </c>
      <c r="N814">
        <f t="shared" si="37"/>
        <v>0</v>
      </c>
      <c r="O814">
        <f t="shared" si="38"/>
        <v>1</v>
      </c>
    </row>
    <row r="815" spans="1:15">
      <c r="A815" t="s">
        <v>1653</v>
      </c>
      <c r="B815" t="s">
        <v>6</v>
      </c>
      <c r="C815">
        <v>2415</v>
      </c>
      <c r="D815" t="s">
        <v>1654</v>
      </c>
      <c r="E815" t="s">
        <v>700</v>
      </c>
      <c r="F815" t="s">
        <v>9</v>
      </c>
      <c r="G815">
        <v>80129</v>
      </c>
      <c r="H815">
        <v>157.1</v>
      </c>
      <c r="I815">
        <v>101</v>
      </c>
      <c r="J815" t="s">
        <v>10</v>
      </c>
      <c r="K815">
        <v>3</v>
      </c>
      <c r="L815">
        <v>1</v>
      </c>
      <c r="M815">
        <f t="shared" si="36"/>
        <v>0</v>
      </c>
      <c r="N815">
        <f t="shared" si="37"/>
        <v>0</v>
      </c>
      <c r="O815">
        <f t="shared" si="38"/>
        <v>1</v>
      </c>
    </row>
    <row r="816" spans="1:15">
      <c r="A816" t="s">
        <v>1655</v>
      </c>
      <c r="B816" t="s">
        <v>6</v>
      </c>
      <c r="C816">
        <v>2416</v>
      </c>
      <c r="D816" t="s">
        <v>1656</v>
      </c>
      <c r="E816" t="s">
        <v>316</v>
      </c>
      <c r="F816" t="s">
        <v>9</v>
      </c>
      <c r="G816">
        <v>80401</v>
      </c>
      <c r="H816">
        <v>25.69</v>
      </c>
      <c r="I816">
        <v>108</v>
      </c>
      <c r="J816" t="s">
        <v>10</v>
      </c>
      <c r="K816">
        <v>5</v>
      </c>
      <c r="L816">
        <v>1</v>
      </c>
      <c r="M816">
        <f t="shared" si="36"/>
        <v>0</v>
      </c>
      <c r="N816">
        <f t="shared" si="37"/>
        <v>0</v>
      </c>
      <c r="O816">
        <f t="shared" si="38"/>
        <v>1</v>
      </c>
    </row>
    <row r="817" spans="1:15">
      <c r="A817" t="s">
        <v>1657</v>
      </c>
      <c r="B817" t="s">
        <v>6</v>
      </c>
      <c r="C817">
        <v>2425</v>
      </c>
      <c r="D817" t="s">
        <v>1658</v>
      </c>
      <c r="E817" t="s">
        <v>8</v>
      </c>
      <c r="F817" t="s">
        <v>9</v>
      </c>
      <c r="G817">
        <v>80237</v>
      </c>
      <c r="H817">
        <v>65.069999999999993</v>
      </c>
      <c r="I817">
        <v>100</v>
      </c>
      <c r="J817" t="s">
        <v>10</v>
      </c>
      <c r="K817">
        <v>1</v>
      </c>
      <c r="L817">
        <v>1</v>
      </c>
      <c r="M817">
        <f t="shared" si="36"/>
        <v>0</v>
      </c>
      <c r="N817">
        <f t="shared" si="37"/>
        <v>0</v>
      </c>
      <c r="O817">
        <f t="shared" si="38"/>
        <v>1</v>
      </c>
    </row>
    <row r="818" spans="1:15">
      <c r="A818" t="s">
        <v>1659</v>
      </c>
      <c r="B818" t="s">
        <v>6</v>
      </c>
      <c r="C818">
        <v>2432</v>
      </c>
      <c r="D818" t="s">
        <v>1660</v>
      </c>
      <c r="E818" t="s">
        <v>35</v>
      </c>
      <c r="F818" t="s">
        <v>9</v>
      </c>
      <c r="G818">
        <v>80013</v>
      </c>
      <c r="H818">
        <v>213.88</v>
      </c>
      <c r="I818">
        <v>105</v>
      </c>
      <c r="J818" t="s">
        <v>10</v>
      </c>
      <c r="K818">
        <v>7</v>
      </c>
      <c r="L818">
        <v>3</v>
      </c>
      <c r="M818">
        <f t="shared" si="36"/>
        <v>0</v>
      </c>
      <c r="N818">
        <f t="shared" si="37"/>
        <v>0</v>
      </c>
      <c r="O818">
        <f t="shared" si="38"/>
        <v>1</v>
      </c>
    </row>
    <row r="819" spans="1:15">
      <c r="A819" t="s">
        <v>1661</v>
      </c>
      <c r="B819" t="s">
        <v>6</v>
      </c>
      <c r="C819">
        <v>2434</v>
      </c>
      <c r="D819" t="s">
        <v>1662</v>
      </c>
      <c r="E819" t="s">
        <v>32</v>
      </c>
      <c r="F819" t="s">
        <v>9</v>
      </c>
      <c r="G819">
        <v>80021</v>
      </c>
      <c r="H819">
        <v>244.74</v>
      </c>
      <c r="I819">
        <v>103</v>
      </c>
      <c r="J819" t="s">
        <v>14</v>
      </c>
      <c r="K819">
        <v>6</v>
      </c>
      <c r="L819">
        <v>1</v>
      </c>
      <c r="M819">
        <f t="shared" si="36"/>
        <v>0</v>
      </c>
      <c r="N819">
        <f t="shared" si="37"/>
        <v>0</v>
      </c>
      <c r="O819">
        <f t="shared" si="38"/>
        <v>1</v>
      </c>
    </row>
    <row r="820" spans="1:15">
      <c r="A820" t="s">
        <v>1663</v>
      </c>
      <c r="B820" t="s">
        <v>6</v>
      </c>
      <c r="C820">
        <v>2435</v>
      </c>
      <c r="D820" t="s">
        <v>1664</v>
      </c>
      <c r="E820" t="s">
        <v>156</v>
      </c>
      <c r="F820" t="s">
        <v>9</v>
      </c>
      <c r="G820">
        <v>80138</v>
      </c>
      <c r="H820">
        <v>138.69999999999999</v>
      </c>
      <c r="I820">
        <v>102</v>
      </c>
      <c r="J820" t="s">
        <v>10</v>
      </c>
      <c r="K820">
        <v>2</v>
      </c>
      <c r="L820">
        <v>1</v>
      </c>
      <c r="M820">
        <f t="shared" si="36"/>
        <v>0</v>
      </c>
      <c r="N820">
        <f t="shared" si="37"/>
        <v>0</v>
      </c>
      <c r="O820">
        <f t="shared" si="38"/>
        <v>1</v>
      </c>
    </row>
    <row r="821" spans="1:15">
      <c r="A821" t="s">
        <v>1665</v>
      </c>
      <c r="B821" t="s">
        <v>6</v>
      </c>
      <c r="C821">
        <v>2437</v>
      </c>
      <c r="D821" t="s">
        <v>1666</v>
      </c>
      <c r="E821" t="s">
        <v>316</v>
      </c>
      <c r="F821" t="s">
        <v>9</v>
      </c>
      <c r="G821">
        <v>80401</v>
      </c>
      <c r="H821">
        <v>198</v>
      </c>
      <c r="I821">
        <v>106</v>
      </c>
      <c r="J821" t="s">
        <v>14</v>
      </c>
      <c r="K821">
        <v>2</v>
      </c>
      <c r="L821">
        <v>4</v>
      </c>
      <c r="M821">
        <f t="shared" si="36"/>
        <v>0</v>
      </c>
      <c r="N821">
        <f t="shared" si="37"/>
        <v>0</v>
      </c>
      <c r="O821">
        <f t="shared" si="38"/>
        <v>1</v>
      </c>
    </row>
    <row r="822" spans="1:15">
      <c r="A822" t="s">
        <v>1667</v>
      </c>
      <c r="B822" t="s">
        <v>6</v>
      </c>
      <c r="C822">
        <v>2439</v>
      </c>
      <c r="D822" t="s">
        <v>1668</v>
      </c>
      <c r="E822" t="s">
        <v>35</v>
      </c>
      <c r="F822" t="s">
        <v>9</v>
      </c>
      <c r="G822">
        <v>80013</v>
      </c>
      <c r="H822">
        <v>137.25</v>
      </c>
      <c r="I822">
        <v>104</v>
      </c>
      <c r="J822" t="s">
        <v>10</v>
      </c>
      <c r="K822">
        <v>2</v>
      </c>
      <c r="L822">
        <v>2</v>
      </c>
      <c r="M822">
        <f t="shared" si="36"/>
        <v>0</v>
      </c>
      <c r="N822">
        <f t="shared" si="37"/>
        <v>0</v>
      </c>
      <c r="O822">
        <f t="shared" si="38"/>
        <v>1</v>
      </c>
    </row>
    <row r="823" spans="1:15">
      <c r="A823" t="s">
        <v>1669</v>
      </c>
      <c r="B823" t="s">
        <v>6</v>
      </c>
      <c r="C823">
        <v>2440</v>
      </c>
      <c r="D823" t="s">
        <v>1670</v>
      </c>
      <c r="E823" t="s">
        <v>13</v>
      </c>
      <c r="F823" t="s">
        <v>9</v>
      </c>
      <c r="G823">
        <v>80111</v>
      </c>
      <c r="H823">
        <v>50.21</v>
      </c>
      <c r="I823">
        <v>104</v>
      </c>
      <c r="J823" t="s">
        <v>10</v>
      </c>
      <c r="K823">
        <v>6</v>
      </c>
      <c r="L823">
        <v>1</v>
      </c>
      <c r="M823">
        <f t="shared" si="36"/>
        <v>0</v>
      </c>
      <c r="N823">
        <f t="shared" si="37"/>
        <v>0</v>
      </c>
      <c r="O823">
        <f t="shared" si="38"/>
        <v>1</v>
      </c>
    </row>
    <row r="824" spans="1:15">
      <c r="A824" t="s">
        <v>1671</v>
      </c>
      <c r="B824" t="s">
        <v>6</v>
      </c>
      <c r="C824">
        <v>2441</v>
      </c>
      <c r="D824" t="s">
        <v>1672</v>
      </c>
      <c r="E824" t="s">
        <v>97</v>
      </c>
      <c r="F824" t="s">
        <v>9</v>
      </c>
      <c r="G824">
        <v>80128</v>
      </c>
      <c r="H824">
        <v>142.94</v>
      </c>
      <c r="I824">
        <v>101</v>
      </c>
      <c r="J824" t="s">
        <v>10</v>
      </c>
      <c r="K824">
        <v>8</v>
      </c>
      <c r="L824">
        <v>1</v>
      </c>
      <c r="M824">
        <f t="shared" si="36"/>
        <v>0</v>
      </c>
      <c r="N824">
        <f t="shared" si="37"/>
        <v>0</v>
      </c>
      <c r="O824">
        <f t="shared" si="38"/>
        <v>1</v>
      </c>
    </row>
    <row r="825" spans="1:15">
      <c r="A825" t="s">
        <v>1673</v>
      </c>
      <c r="B825" t="s">
        <v>6</v>
      </c>
      <c r="C825">
        <v>2444</v>
      </c>
      <c r="D825" t="s">
        <v>1674</v>
      </c>
      <c r="E825" t="s">
        <v>29</v>
      </c>
      <c r="F825" t="s">
        <v>9</v>
      </c>
      <c r="G825">
        <v>80002</v>
      </c>
      <c r="H825">
        <v>89.98</v>
      </c>
      <c r="I825">
        <v>108</v>
      </c>
      <c r="J825" t="s">
        <v>10</v>
      </c>
      <c r="K825">
        <v>5</v>
      </c>
      <c r="L825">
        <v>1</v>
      </c>
      <c r="M825">
        <f t="shared" si="36"/>
        <v>0</v>
      </c>
      <c r="N825">
        <f t="shared" si="37"/>
        <v>0</v>
      </c>
      <c r="O825">
        <f t="shared" si="38"/>
        <v>1</v>
      </c>
    </row>
    <row r="826" spans="1:15">
      <c r="A826" t="s">
        <v>1675</v>
      </c>
      <c r="B826" t="s">
        <v>6</v>
      </c>
      <c r="C826">
        <v>2445</v>
      </c>
      <c r="D826" t="s">
        <v>1676</v>
      </c>
      <c r="E826" t="s">
        <v>35</v>
      </c>
      <c r="F826" t="s">
        <v>9</v>
      </c>
      <c r="G826">
        <v>80016</v>
      </c>
      <c r="H826">
        <v>117.77</v>
      </c>
      <c r="I826">
        <v>105</v>
      </c>
      <c r="J826" t="s">
        <v>10</v>
      </c>
      <c r="K826">
        <v>2</v>
      </c>
      <c r="L826">
        <v>1</v>
      </c>
      <c r="M826">
        <f t="shared" si="36"/>
        <v>0</v>
      </c>
      <c r="N826">
        <f t="shared" si="37"/>
        <v>0</v>
      </c>
      <c r="O826">
        <f t="shared" si="38"/>
        <v>1</v>
      </c>
    </row>
    <row r="827" spans="1:15">
      <c r="A827" t="s">
        <v>1677</v>
      </c>
      <c r="B827" t="s">
        <v>6</v>
      </c>
      <c r="C827">
        <v>2448</v>
      </c>
      <c r="D827" t="s">
        <v>1678</v>
      </c>
      <c r="E827" t="s">
        <v>212</v>
      </c>
      <c r="F827" t="s">
        <v>9</v>
      </c>
      <c r="G827">
        <v>80241</v>
      </c>
      <c r="H827">
        <v>269.73</v>
      </c>
      <c r="I827">
        <v>109</v>
      </c>
      <c r="J827" t="s">
        <v>10</v>
      </c>
      <c r="K827">
        <v>2</v>
      </c>
      <c r="L827">
        <v>2</v>
      </c>
      <c r="M827">
        <f t="shared" si="36"/>
        <v>0</v>
      </c>
      <c r="N827">
        <f t="shared" si="37"/>
        <v>0</v>
      </c>
      <c r="O827">
        <f t="shared" si="38"/>
        <v>1</v>
      </c>
    </row>
    <row r="828" spans="1:15">
      <c r="A828" t="s">
        <v>1679</v>
      </c>
      <c r="B828" t="s">
        <v>6</v>
      </c>
      <c r="C828">
        <v>2458</v>
      </c>
      <c r="D828" t="s">
        <v>1680</v>
      </c>
      <c r="E828" t="s">
        <v>8</v>
      </c>
      <c r="F828" t="s">
        <v>9</v>
      </c>
      <c r="G828">
        <v>80222</v>
      </c>
      <c r="H828">
        <v>108.52</v>
      </c>
      <c r="I828">
        <v>100</v>
      </c>
      <c r="J828" t="s">
        <v>10</v>
      </c>
      <c r="K828">
        <v>1</v>
      </c>
      <c r="L828">
        <v>2</v>
      </c>
      <c r="M828">
        <f t="shared" si="36"/>
        <v>0</v>
      </c>
      <c r="N828">
        <f t="shared" si="37"/>
        <v>0</v>
      </c>
      <c r="O828">
        <f t="shared" si="38"/>
        <v>1</v>
      </c>
    </row>
    <row r="829" spans="1:15">
      <c r="A829" t="s">
        <v>1681</v>
      </c>
      <c r="B829" t="s">
        <v>6</v>
      </c>
      <c r="C829">
        <v>2462</v>
      </c>
      <c r="D829" t="s">
        <v>1682</v>
      </c>
      <c r="E829" t="s">
        <v>35</v>
      </c>
      <c r="F829" t="s">
        <v>9</v>
      </c>
      <c r="G829">
        <v>80013</v>
      </c>
      <c r="H829">
        <v>165.27</v>
      </c>
      <c r="I829">
        <v>100</v>
      </c>
      <c r="J829" t="s">
        <v>10</v>
      </c>
      <c r="K829">
        <v>3</v>
      </c>
      <c r="L829">
        <v>3</v>
      </c>
      <c r="M829">
        <f t="shared" si="36"/>
        <v>0</v>
      </c>
      <c r="N829">
        <f t="shared" si="37"/>
        <v>0</v>
      </c>
      <c r="O829">
        <f t="shared" si="38"/>
        <v>1</v>
      </c>
    </row>
    <row r="830" spans="1:15">
      <c r="A830" t="s">
        <v>1683</v>
      </c>
      <c r="B830" t="s">
        <v>6</v>
      </c>
      <c r="C830">
        <v>2467</v>
      </c>
      <c r="D830" t="s">
        <v>1684</v>
      </c>
      <c r="E830" t="s">
        <v>97</v>
      </c>
      <c r="F830" t="s">
        <v>9</v>
      </c>
      <c r="G830">
        <v>80128</v>
      </c>
      <c r="H830">
        <v>74.97</v>
      </c>
      <c r="I830">
        <v>101</v>
      </c>
      <c r="J830" t="s">
        <v>10</v>
      </c>
      <c r="K830">
        <v>1</v>
      </c>
      <c r="L830">
        <v>1</v>
      </c>
      <c r="M830">
        <f t="shared" si="36"/>
        <v>0</v>
      </c>
      <c r="N830">
        <f t="shared" si="37"/>
        <v>0</v>
      </c>
      <c r="O830">
        <f t="shared" si="38"/>
        <v>1</v>
      </c>
    </row>
    <row r="831" spans="1:15">
      <c r="A831" t="s">
        <v>1685</v>
      </c>
      <c r="B831" t="s">
        <v>6</v>
      </c>
      <c r="C831">
        <v>2473</v>
      </c>
      <c r="D831" t="s">
        <v>1686</v>
      </c>
      <c r="E831" t="s">
        <v>17</v>
      </c>
      <c r="F831" t="s">
        <v>9</v>
      </c>
      <c r="G831">
        <v>80015</v>
      </c>
      <c r="H831">
        <v>75.88</v>
      </c>
      <c r="I831">
        <v>105</v>
      </c>
      <c r="J831" t="s">
        <v>10</v>
      </c>
      <c r="K831">
        <v>6</v>
      </c>
      <c r="L831">
        <v>1</v>
      </c>
      <c r="M831">
        <f t="shared" si="36"/>
        <v>0</v>
      </c>
      <c r="N831">
        <f t="shared" si="37"/>
        <v>0</v>
      </c>
      <c r="O831">
        <f t="shared" si="38"/>
        <v>1</v>
      </c>
    </row>
    <row r="832" spans="1:15">
      <c r="A832" t="s">
        <v>1687</v>
      </c>
      <c r="B832" t="s">
        <v>6</v>
      </c>
      <c r="C832">
        <v>2476</v>
      </c>
      <c r="D832" t="s">
        <v>1688</v>
      </c>
      <c r="E832" t="s">
        <v>77</v>
      </c>
      <c r="F832" t="s">
        <v>9</v>
      </c>
      <c r="G832">
        <v>80031</v>
      </c>
      <c r="H832">
        <v>217.75</v>
      </c>
      <c r="I832">
        <v>103</v>
      </c>
      <c r="J832" t="s">
        <v>10</v>
      </c>
      <c r="K832">
        <v>8</v>
      </c>
      <c r="L832">
        <v>2</v>
      </c>
      <c r="M832">
        <f t="shared" si="36"/>
        <v>0</v>
      </c>
      <c r="N832">
        <f t="shared" si="37"/>
        <v>0</v>
      </c>
      <c r="O832">
        <f t="shared" si="38"/>
        <v>1</v>
      </c>
    </row>
    <row r="833" spans="1:15">
      <c r="A833" t="s">
        <v>1689</v>
      </c>
      <c r="B833" t="s">
        <v>6</v>
      </c>
      <c r="C833">
        <v>2478</v>
      </c>
      <c r="D833" t="s">
        <v>1690</v>
      </c>
      <c r="E833" t="s">
        <v>32</v>
      </c>
      <c r="F833" t="s">
        <v>9</v>
      </c>
      <c r="G833">
        <v>80021</v>
      </c>
      <c r="H833">
        <v>55.08</v>
      </c>
      <c r="I833">
        <v>108</v>
      </c>
      <c r="J833" t="s">
        <v>10</v>
      </c>
      <c r="K833">
        <v>1</v>
      </c>
      <c r="L833">
        <v>1</v>
      </c>
      <c r="M833">
        <f t="shared" si="36"/>
        <v>0</v>
      </c>
      <c r="N833">
        <f t="shared" si="37"/>
        <v>0</v>
      </c>
      <c r="O833">
        <f t="shared" si="38"/>
        <v>1</v>
      </c>
    </row>
    <row r="834" spans="1:15">
      <c r="A834" t="s">
        <v>1691</v>
      </c>
      <c r="B834" t="s">
        <v>6</v>
      </c>
      <c r="C834">
        <v>2481</v>
      </c>
      <c r="D834" t="s">
        <v>1692</v>
      </c>
      <c r="E834" t="s">
        <v>35</v>
      </c>
      <c r="F834" t="s">
        <v>9</v>
      </c>
      <c r="G834">
        <v>80011</v>
      </c>
      <c r="H834">
        <v>169.19</v>
      </c>
      <c r="I834">
        <v>105</v>
      </c>
      <c r="J834" t="s">
        <v>14</v>
      </c>
      <c r="K834">
        <v>5</v>
      </c>
      <c r="L834">
        <v>3</v>
      </c>
      <c r="M834">
        <f t="shared" si="36"/>
        <v>0</v>
      </c>
      <c r="N834">
        <f t="shared" si="37"/>
        <v>0</v>
      </c>
      <c r="O834">
        <f t="shared" si="38"/>
        <v>1</v>
      </c>
    </row>
    <row r="835" spans="1:15">
      <c r="A835" t="s">
        <v>1693</v>
      </c>
      <c r="B835" t="s">
        <v>6</v>
      </c>
      <c r="C835">
        <v>2483</v>
      </c>
      <c r="D835" t="s">
        <v>1694</v>
      </c>
      <c r="E835" t="s">
        <v>35</v>
      </c>
      <c r="F835" t="s">
        <v>9</v>
      </c>
      <c r="G835">
        <v>80013</v>
      </c>
      <c r="H835">
        <v>227.25</v>
      </c>
      <c r="I835">
        <v>102</v>
      </c>
      <c r="J835" t="s">
        <v>10</v>
      </c>
      <c r="K835">
        <v>7</v>
      </c>
      <c r="L835">
        <v>2</v>
      </c>
      <c r="M835">
        <f t="shared" ref="M835:M898" si="39">IF(B835="Loyalty Club and Credit Card", 1,0)</f>
        <v>0</v>
      </c>
      <c r="N835">
        <f t="shared" ref="N835:N898" si="40">IF(B835="Loyalty Club Only", 1,0)</f>
        <v>0</v>
      </c>
      <c r="O835">
        <f t="shared" ref="O835:O898" si="41">IF(B835="Store Mailing List", 1,0)</f>
        <v>1</v>
      </c>
    </row>
    <row r="836" spans="1:15">
      <c r="A836" t="s">
        <v>1695</v>
      </c>
      <c r="B836" t="s">
        <v>6</v>
      </c>
      <c r="C836">
        <v>2488</v>
      </c>
      <c r="D836" t="s">
        <v>1696</v>
      </c>
      <c r="E836" t="s">
        <v>8</v>
      </c>
      <c r="F836" t="s">
        <v>9</v>
      </c>
      <c r="G836">
        <v>80231</v>
      </c>
      <c r="H836">
        <v>213.86</v>
      </c>
      <c r="I836">
        <v>100</v>
      </c>
      <c r="J836" t="s">
        <v>10</v>
      </c>
      <c r="K836">
        <v>7</v>
      </c>
      <c r="L836">
        <v>2</v>
      </c>
      <c r="M836">
        <f t="shared" si="39"/>
        <v>0</v>
      </c>
      <c r="N836">
        <f t="shared" si="40"/>
        <v>0</v>
      </c>
      <c r="O836">
        <f t="shared" si="41"/>
        <v>1</v>
      </c>
    </row>
    <row r="837" spans="1:15">
      <c r="A837" t="s">
        <v>1697</v>
      </c>
      <c r="B837" t="s">
        <v>6</v>
      </c>
      <c r="C837">
        <v>2492</v>
      </c>
      <c r="D837" t="s">
        <v>1698</v>
      </c>
      <c r="E837" t="s">
        <v>17</v>
      </c>
      <c r="F837" t="s">
        <v>9</v>
      </c>
      <c r="G837">
        <v>80122</v>
      </c>
      <c r="H837">
        <v>13.66</v>
      </c>
      <c r="I837">
        <v>106</v>
      </c>
      <c r="J837" t="s">
        <v>10</v>
      </c>
      <c r="K837">
        <v>3</v>
      </c>
      <c r="L837">
        <v>1</v>
      </c>
      <c r="M837">
        <f t="shared" si="39"/>
        <v>0</v>
      </c>
      <c r="N837">
        <f t="shared" si="40"/>
        <v>0</v>
      </c>
      <c r="O837">
        <f t="shared" si="41"/>
        <v>1</v>
      </c>
    </row>
    <row r="838" spans="1:15">
      <c r="A838" t="s">
        <v>1699</v>
      </c>
      <c r="B838" t="s">
        <v>6</v>
      </c>
      <c r="C838">
        <v>2493</v>
      </c>
      <c r="D838" t="s">
        <v>1700</v>
      </c>
      <c r="E838" t="s">
        <v>26</v>
      </c>
      <c r="F838" t="s">
        <v>9</v>
      </c>
      <c r="G838">
        <v>80228</v>
      </c>
      <c r="H838">
        <v>164.78</v>
      </c>
      <c r="I838">
        <v>107</v>
      </c>
      <c r="J838" t="s">
        <v>10</v>
      </c>
      <c r="K838">
        <v>6</v>
      </c>
      <c r="L838">
        <v>1</v>
      </c>
      <c r="M838">
        <f t="shared" si="39"/>
        <v>0</v>
      </c>
      <c r="N838">
        <f t="shared" si="40"/>
        <v>0</v>
      </c>
      <c r="O838">
        <f t="shared" si="41"/>
        <v>1</v>
      </c>
    </row>
    <row r="839" spans="1:15">
      <c r="A839" t="s">
        <v>1701</v>
      </c>
      <c r="B839" t="s">
        <v>6</v>
      </c>
      <c r="C839">
        <v>2494</v>
      </c>
      <c r="D839" t="s">
        <v>1702</v>
      </c>
      <c r="E839" t="s">
        <v>29</v>
      </c>
      <c r="F839" t="s">
        <v>9</v>
      </c>
      <c r="G839">
        <v>80005</v>
      </c>
      <c r="H839">
        <v>16.21</v>
      </c>
      <c r="I839">
        <v>108</v>
      </c>
      <c r="J839" t="s">
        <v>10</v>
      </c>
      <c r="K839">
        <v>7</v>
      </c>
      <c r="L839">
        <v>1</v>
      </c>
      <c r="M839">
        <f t="shared" si="39"/>
        <v>0</v>
      </c>
      <c r="N839">
        <f t="shared" si="40"/>
        <v>0</v>
      </c>
      <c r="O839">
        <f t="shared" si="41"/>
        <v>1</v>
      </c>
    </row>
    <row r="840" spans="1:15">
      <c r="A840" t="s">
        <v>1703</v>
      </c>
      <c r="B840" t="s">
        <v>6</v>
      </c>
      <c r="C840">
        <v>2495</v>
      </c>
      <c r="D840" t="s">
        <v>1704</v>
      </c>
      <c r="E840" t="s">
        <v>8</v>
      </c>
      <c r="F840" t="s">
        <v>9</v>
      </c>
      <c r="G840">
        <v>80222</v>
      </c>
      <c r="H840">
        <v>187.65</v>
      </c>
      <c r="I840">
        <v>101</v>
      </c>
      <c r="J840" t="s">
        <v>10</v>
      </c>
      <c r="K840">
        <v>1</v>
      </c>
      <c r="L840">
        <v>2</v>
      </c>
      <c r="M840">
        <f t="shared" si="39"/>
        <v>0</v>
      </c>
      <c r="N840">
        <f t="shared" si="40"/>
        <v>0</v>
      </c>
      <c r="O840">
        <f t="shared" si="41"/>
        <v>1</v>
      </c>
    </row>
    <row r="841" spans="1:15">
      <c r="A841" t="s">
        <v>1705</v>
      </c>
      <c r="B841" t="s">
        <v>6</v>
      </c>
      <c r="C841">
        <v>2502</v>
      </c>
      <c r="D841" t="s">
        <v>1706</v>
      </c>
      <c r="E841" t="s">
        <v>32</v>
      </c>
      <c r="F841" t="s">
        <v>9</v>
      </c>
      <c r="G841">
        <v>80020</v>
      </c>
      <c r="H841">
        <v>216.08</v>
      </c>
      <c r="I841">
        <v>109</v>
      </c>
      <c r="J841" t="s">
        <v>10</v>
      </c>
      <c r="K841">
        <v>1</v>
      </c>
      <c r="L841">
        <v>3</v>
      </c>
      <c r="M841">
        <f t="shared" si="39"/>
        <v>0</v>
      </c>
      <c r="N841">
        <f t="shared" si="40"/>
        <v>0</v>
      </c>
      <c r="O841">
        <f t="shared" si="41"/>
        <v>1</v>
      </c>
    </row>
    <row r="842" spans="1:15">
      <c r="A842" t="s">
        <v>1707</v>
      </c>
      <c r="B842" t="s">
        <v>6</v>
      </c>
      <c r="C842">
        <v>2503</v>
      </c>
      <c r="D842" t="s">
        <v>1708</v>
      </c>
      <c r="E842" t="s">
        <v>8</v>
      </c>
      <c r="F842" t="s">
        <v>9</v>
      </c>
      <c r="G842">
        <v>80202</v>
      </c>
      <c r="H842">
        <v>268.85000000000002</v>
      </c>
      <c r="I842">
        <v>106</v>
      </c>
      <c r="J842" t="s">
        <v>10</v>
      </c>
      <c r="K842">
        <v>7</v>
      </c>
      <c r="L842">
        <v>3</v>
      </c>
      <c r="M842">
        <f t="shared" si="39"/>
        <v>0</v>
      </c>
      <c r="N842">
        <f t="shared" si="40"/>
        <v>0</v>
      </c>
      <c r="O842">
        <f t="shared" si="41"/>
        <v>1</v>
      </c>
    </row>
    <row r="843" spans="1:15">
      <c r="A843" t="s">
        <v>1709</v>
      </c>
      <c r="B843" t="s">
        <v>6</v>
      </c>
      <c r="C843">
        <v>2506</v>
      </c>
      <c r="D843" t="s">
        <v>1710</v>
      </c>
      <c r="E843" t="s">
        <v>8</v>
      </c>
      <c r="F843" t="s">
        <v>9</v>
      </c>
      <c r="G843">
        <v>80236</v>
      </c>
      <c r="H843">
        <v>58.99</v>
      </c>
      <c r="I843">
        <v>101</v>
      </c>
      <c r="J843" t="s">
        <v>10</v>
      </c>
      <c r="K843">
        <v>2</v>
      </c>
      <c r="L843">
        <v>1</v>
      </c>
      <c r="M843">
        <f t="shared" si="39"/>
        <v>0</v>
      </c>
      <c r="N843">
        <f t="shared" si="40"/>
        <v>0</v>
      </c>
      <c r="O843">
        <f t="shared" si="41"/>
        <v>1</v>
      </c>
    </row>
    <row r="844" spans="1:15">
      <c r="A844" t="s">
        <v>1711</v>
      </c>
      <c r="B844" t="s">
        <v>6</v>
      </c>
      <c r="C844">
        <v>2508</v>
      </c>
      <c r="D844" t="s">
        <v>1712</v>
      </c>
      <c r="E844" t="s">
        <v>26</v>
      </c>
      <c r="F844" t="s">
        <v>9</v>
      </c>
      <c r="G844">
        <v>80226</v>
      </c>
      <c r="H844">
        <v>45.97</v>
      </c>
      <c r="I844">
        <v>106</v>
      </c>
      <c r="J844" t="s">
        <v>10</v>
      </c>
      <c r="K844">
        <v>7</v>
      </c>
      <c r="L844">
        <v>1</v>
      </c>
      <c r="M844">
        <f t="shared" si="39"/>
        <v>0</v>
      </c>
      <c r="N844">
        <f t="shared" si="40"/>
        <v>0</v>
      </c>
      <c r="O844">
        <f t="shared" si="41"/>
        <v>1</v>
      </c>
    </row>
    <row r="845" spans="1:15">
      <c r="A845" t="s">
        <v>1713</v>
      </c>
      <c r="B845" t="s">
        <v>6</v>
      </c>
      <c r="C845">
        <v>2509</v>
      </c>
      <c r="D845" t="s">
        <v>1714</v>
      </c>
      <c r="E845" t="s">
        <v>26</v>
      </c>
      <c r="F845" t="s">
        <v>9</v>
      </c>
      <c r="G845">
        <v>80214</v>
      </c>
      <c r="H845">
        <v>140.88</v>
      </c>
      <c r="I845">
        <v>107</v>
      </c>
      <c r="J845" t="s">
        <v>10</v>
      </c>
      <c r="K845">
        <v>2</v>
      </c>
      <c r="L845">
        <v>1</v>
      </c>
      <c r="M845">
        <f t="shared" si="39"/>
        <v>0</v>
      </c>
      <c r="N845">
        <f t="shared" si="40"/>
        <v>0</v>
      </c>
      <c r="O845">
        <f t="shared" si="41"/>
        <v>1</v>
      </c>
    </row>
    <row r="846" spans="1:15">
      <c r="A846" t="s">
        <v>1715</v>
      </c>
      <c r="B846" t="s">
        <v>6</v>
      </c>
      <c r="C846">
        <v>2510</v>
      </c>
      <c r="D846" t="s">
        <v>1716</v>
      </c>
      <c r="E846" t="s">
        <v>35</v>
      </c>
      <c r="F846" t="s">
        <v>9</v>
      </c>
      <c r="G846">
        <v>80017</v>
      </c>
      <c r="H846">
        <v>57.19</v>
      </c>
      <c r="I846">
        <v>105</v>
      </c>
      <c r="J846" t="s">
        <v>10</v>
      </c>
      <c r="K846">
        <v>4</v>
      </c>
      <c r="L846">
        <v>1</v>
      </c>
      <c r="M846">
        <f t="shared" si="39"/>
        <v>0</v>
      </c>
      <c r="N846">
        <f t="shared" si="40"/>
        <v>0</v>
      </c>
      <c r="O846">
        <f t="shared" si="41"/>
        <v>1</v>
      </c>
    </row>
    <row r="847" spans="1:15">
      <c r="A847" t="s">
        <v>1717</v>
      </c>
      <c r="B847" t="s">
        <v>6</v>
      </c>
      <c r="C847">
        <v>2511</v>
      </c>
      <c r="D847" t="s">
        <v>1718</v>
      </c>
      <c r="E847" t="s">
        <v>8</v>
      </c>
      <c r="F847" t="s">
        <v>9</v>
      </c>
      <c r="G847">
        <v>80209</v>
      </c>
      <c r="H847">
        <v>117.64</v>
      </c>
      <c r="I847">
        <v>101</v>
      </c>
      <c r="J847" t="s">
        <v>10</v>
      </c>
      <c r="K847">
        <v>7</v>
      </c>
      <c r="L847">
        <v>1</v>
      </c>
      <c r="M847">
        <f t="shared" si="39"/>
        <v>0</v>
      </c>
      <c r="N847">
        <f t="shared" si="40"/>
        <v>0</v>
      </c>
      <c r="O847">
        <f t="shared" si="41"/>
        <v>1</v>
      </c>
    </row>
    <row r="848" spans="1:15">
      <c r="A848" t="s">
        <v>1719</v>
      </c>
      <c r="B848" t="s">
        <v>6</v>
      </c>
      <c r="C848">
        <v>2512</v>
      </c>
      <c r="D848" t="s">
        <v>1720</v>
      </c>
      <c r="E848" t="s">
        <v>48</v>
      </c>
      <c r="F848" t="s">
        <v>9</v>
      </c>
      <c r="G848">
        <v>80110</v>
      </c>
      <c r="H848">
        <v>28.77</v>
      </c>
      <c r="I848">
        <v>101</v>
      </c>
      <c r="J848" t="s">
        <v>10</v>
      </c>
      <c r="K848">
        <v>1</v>
      </c>
      <c r="L848">
        <v>1</v>
      </c>
      <c r="M848">
        <f t="shared" si="39"/>
        <v>0</v>
      </c>
      <c r="N848">
        <f t="shared" si="40"/>
        <v>0</v>
      </c>
      <c r="O848">
        <f t="shared" si="41"/>
        <v>1</v>
      </c>
    </row>
    <row r="849" spans="1:15">
      <c r="A849" t="s">
        <v>1721</v>
      </c>
      <c r="B849" t="s">
        <v>6</v>
      </c>
      <c r="C849">
        <v>2513</v>
      </c>
      <c r="D849" t="s">
        <v>1722</v>
      </c>
      <c r="E849" t="s">
        <v>8</v>
      </c>
      <c r="F849" t="s">
        <v>9</v>
      </c>
      <c r="G849">
        <v>80227</v>
      </c>
      <c r="H849">
        <v>146.43</v>
      </c>
      <c r="I849">
        <v>106</v>
      </c>
      <c r="J849" t="s">
        <v>10</v>
      </c>
      <c r="K849">
        <v>5</v>
      </c>
      <c r="L849">
        <v>1</v>
      </c>
      <c r="M849">
        <f t="shared" si="39"/>
        <v>0</v>
      </c>
      <c r="N849">
        <f t="shared" si="40"/>
        <v>0</v>
      </c>
      <c r="O849">
        <f t="shared" si="41"/>
        <v>1</v>
      </c>
    </row>
    <row r="850" spans="1:15">
      <c r="A850" t="s">
        <v>1723</v>
      </c>
      <c r="B850" t="s">
        <v>6</v>
      </c>
      <c r="C850">
        <v>2515</v>
      </c>
      <c r="D850" t="s">
        <v>1724</v>
      </c>
      <c r="E850" t="s">
        <v>29</v>
      </c>
      <c r="F850" t="s">
        <v>9</v>
      </c>
      <c r="G850">
        <v>80005</v>
      </c>
      <c r="H850">
        <v>155.19999999999999</v>
      </c>
      <c r="I850">
        <v>108</v>
      </c>
      <c r="J850" t="s">
        <v>10</v>
      </c>
      <c r="K850">
        <v>6</v>
      </c>
      <c r="L850">
        <v>1</v>
      </c>
      <c r="M850">
        <f t="shared" si="39"/>
        <v>0</v>
      </c>
      <c r="N850">
        <f t="shared" si="40"/>
        <v>0</v>
      </c>
      <c r="O850">
        <f t="shared" si="41"/>
        <v>1</v>
      </c>
    </row>
    <row r="851" spans="1:15">
      <c r="A851" t="s">
        <v>1725</v>
      </c>
      <c r="B851" t="s">
        <v>6</v>
      </c>
      <c r="C851">
        <v>2516</v>
      </c>
      <c r="D851" t="s">
        <v>1726</v>
      </c>
      <c r="E851" t="s">
        <v>8</v>
      </c>
      <c r="F851" t="s">
        <v>9</v>
      </c>
      <c r="G851">
        <v>80219</v>
      </c>
      <c r="H851">
        <v>227.39</v>
      </c>
      <c r="I851">
        <v>101</v>
      </c>
      <c r="J851" t="s">
        <v>10</v>
      </c>
      <c r="K851">
        <v>5</v>
      </c>
      <c r="L851">
        <v>1</v>
      </c>
      <c r="M851">
        <f t="shared" si="39"/>
        <v>0</v>
      </c>
      <c r="N851">
        <f t="shared" si="40"/>
        <v>0</v>
      </c>
      <c r="O851">
        <f t="shared" si="41"/>
        <v>1</v>
      </c>
    </row>
    <row r="852" spans="1:15">
      <c r="A852" t="s">
        <v>1727</v>
      </c>
      <c r="B852" t="s">
        <v>6</v>
      </c>
      <c r="C852">
        <v>2517</v>
      </c>
      <c r="D852" t="s">
        <v>1728</v>
      </c>
      <c r="E852" t="s">
        <v>32</v>
      </c>
      <c r="F852" t="s">
        <v>9</v>
      </c>
      <c r="G852">
        <v>80021</v>
      </c>
      <c r="H852">
        <v>116.01</v>
      </c>
      <c r="I852">
        <v>103</v>
      </c>
      <c r="J852" t="s">
        <v>10</v>
      </c>
      <c r="K852">
        <v>5</v>
      </c>
      <c r="L852">
        <v>1</v>
      </c>
      <c r="M852">
        <f t="shared" si="39"/>
        <v>0</v>
      </c>
      <c r="N852">
        <f t="shared" si="40"/>
        <v>0</v>
      </c>
      <c r="O852">
        <f t="shared" si="41"/>
        <v>1</v>
      </c>
    </row>
    <row r="853" spans="1:15">
      <c r="A853" t="s">
        <v>1729</v>
      </c>
      <c r="B853" t="s">
        <v>6</v>
      </c>
      <c r="C853">
        <v>2518</v>
      </c>
      <c r="D853" t="s">
        <v>1730</v>
      </c>
      <c r="E853" t="s">
        <v>316</v>
      </c>
      <c r="F853" t="s">
        <v>9</v>
      </c>
      <c r="G853">
        <v>80403</v>
      </c>
      <c r="H853">
        <v>87.57</v>
      </c>
      <c r="I853">
        <v>108</v>
      </c>
      <c r="J853" t="s">
        <v>14</v>
      </c>
      <c r="K853">
        <v>1</v>
      </c>
      <c r="L853">
        <v>1</v>
      </c>
      <c r="M853">
        <f t="shared" si="39"/>
        <v>0</v>
      </c>
      <c r="N853">
        <f t="shared" si="40"/>
        <v>0</v>
      </c>
      <c r="O853">
        <f t="shared" si="41"/>
        <v>1</v>
      </c>
    </row>
    <row r="854" spans="1:15">
      <c r="A854" t="s">
        <v>1731</v>
      </c>
      <c r="B854" t="s">
        <v>6</v>
      </c>
      <c r="C854">
        <v>2519</v>
      </c>
      <c r="D854" t="s">
        <v>1732</v>
      </c>
      <c r="E854" t="s">
        <v>29</v>
      </c>
      <c r="F854" t="s">
        <v>9</v>
      </c>
      <c r="G854">
        <v>80004</v>
      </c>
      <c r="H854">
        <v>67.56</v>
      </c>
      <c r="I854">
        <v>107</v>
      </c>
      <c r="J854" t="s">
        <v>10</v>
      </c>
      <c r="K854">
        <v>3</v>
      </c>
      <c r="L854">
        <v>1</v>
      </c>
      <c r="M854">
        <f t="shared" si="39"/>
        <v>0</v>
      </c>
      <c r="N854">
        <f t="shared" si="40"/>
        <v>0</v>
      </c>
      <c r="O854">
        <f t="shared" si="41"/>
        <v>1</v>
      </c>
    </row>
    <row r="855" spans="1:15">
      <c r="A855" t="s">
        <v>1733</v>
      </c>
      <c r="B855" t="s">
        <v>6</v>
      </c>
      <c r="C855">
        <v>2520</v>
      </c>
      <c r="D855" t="s">
        <v>1734</v>
      </c>
      <c r="E855" t="s">
        <v>32</v>
      </c>
      <c r="F855" t="s">
        <v>9</v>
      </c>
      <c r="G855">
        <v>80020</v>
      </c>
      <c r="H855">
        <v>268.43</v>
      </c>
      <c r="I855">
        <v>109</v>
      </c>
      <c r="J855" t="s">
        <v>10</v>
      </c>
      <c r="K855">
        <v>4</v>
      </c>
      <c r="L855">
        <v>1</v>
      </c>
      <c r="M855">
        <f t="shared" si="39"/>
        <v>0</v>
      </c>
      <c r="N855">
        <f t="shared" si="40"/>
        <v>0</v>
      </c>
      <c r="O855">
        <f t="shared" si="41"/>
        <v>1</v>
      </c>
    </row>
    <row r="856" spans="1:15">
      <c r="A856" t="s">
        <v>1735</v>
      </c>
      <c r="B856" t="s">
        <v>6</v>
      </c>
      <c r="C856">
        <v>2521</v>
      </c>
      <c r="D856" t="s">
        <v>1736</v>
      </c>
      <c r="E856" t="s">
        <v>35</v>
      </c>
      <c r="F856" t="s">
        <v>9</v>
      </c>
      <c r="G856">
        <v>80016</v>
      </c>
      <c r="H856">
        <v>266.55</v>
      </c>
      <c r="I856">
        <v>104</v>
      </c>
      <c r="J856" t="s">
        <v>10</v>
      </c>
      <c r="K856">
        <v>6</v>
      </c>
      <c r="L856">
        <v>2</v>
      </c>
      <c r="M856">
        <f t="shared" si="39"/>
        <v>0</v>
      </c>
      <c r="N856">
        <f t="shared" si="40"/>
        <v>0</v>
      </c>
      <c r="O856">
        <f t="shared" si="41"/>
        <v>1</v>
      </c>
    </row>
    <row r="857" spans="1:15">
      <c r="A857" t="s">
        <v>1737</v>
      </c>
      <c r="B857" t="s">
        <v>6</v>
      </c>
      <c r="C857">
        <v>2523</v>
      </c>
      <c r="D857" t="s">
        <v>1738</v>
      </c>
      <c r="E857" t="s">
        <v>8</v>
      </c>
      <c r="F857" t="s">
        <v>9</v>
      </c>
      <c r="G857">
        <v>80206</v>
      </c>
      <c r="H857">
        <v>231.82</v>
      </c>
      <c r="I857">
        <v>105</v>
      </c>
      <c r="J857" t="s">
        <v>10</v>
      </c>
      <c r="K857">
        <v>6</v>
      </c>
      <c r="L857">
        <v>1</v>
      </c>
      <c r="M857">
        <f t="shared" si="39"/>
        <v>0</v>
      </c>
      <c r="N857">
        <f t="shared" si="40"/>
        <v>0</v>
      </c>
      <c r="O857">
        <f t="shared" si="41"/>
        <v>1</v>
      </c>
    </row>
    <row r="858" spans="1:15">
      <c r="A858" t="s">
        <v>1739</v>
      </c>
      <c r="B858" t="s">
        <v>6</v>
      </c>
      <c r="C858">
        <v>2527</v>
      </c>
      <c r="D858" t="s">
        <v>1740</v>
      </c>
      <c r="E858" t="s">
        <v>8</v>
      </c>
      <c r="F858" t="s">
        <v>9</v>
      </c>
      <c r="G858">
        <v>80220</v>
      </c>
      <c r="H858">
        <v>276.52999999999997</v>
      </c>
      <c r="I858">
        <v>105</v>
      </c>
      <c r="J858" t="s">
        <v>10</v>
      </c>
      <c r="K858">
        <v>8</v>
      </c>
      <c r="L858">
        <v>4</v>
      </c>
      <c r="M858">
        <f t="shared" si="39"/>
        <v>0</v>
      </c>
      <c r="N858">
        <f t="shared" si="40"/>
        <v>0</v>
      </c>
      <c r="O858">
        <f t="shared" si="41"/>
        <v>1</v>
      </c>
    </row>
    <row r="859" spans="1:15">
      <c r="A859" t="s">
        <v>1741</v>
      </c>
      <c r="B859" t="s">
        <v>6</v>
      </c>
      <c r="C859">
        <v>2529</v>
      </c>
      <c r="D859" t="s">
        <v>1742</v>
      </c>
      <c r="E859" t="s">
        <v>212</v>
      </c>
      <c r="F859" t="s">
        <v>9</v>
      </c>
      <c r="G859">
        <v>80241</v>
      </c>
      <c r="H859">
        <v>220.12</v>
      </c>
      <c r="I859">
        <v>103</v>
      </c>
      <c r="J859" t="s">
        <v>14</v>
      </c>
      <c r="K859">
        <v>5</v>
      </c>
      <c r="L859">
        <v>1</v>
      </c>
      <c r="M859">
        <f t="shared" si="39"/>
        <v>0</v>
      </c>
      <c r="N859">
        <f t="shared" si="40"/>
        <v>0</v>
      </c>
      <c r="O859">
        <f t="shared" si="41"/>
        <v>1</v>
      </c>
    </row>
    <row r="860" spans="1:15">
      <c r="A860" t="s">
        <v>1743</v>
      </c>
      <c r="B860" t="s">
        <v>6</v>
      </c>
      <c r="C860">
        <v>2532</v>
      </c>
      <c r="D860" t="s">
        <v>1744</v>
      </c>
      <c r="E860" t="s">
        <v>35</v>
      </c>
      <c r="F860" t="s">
        <v>9</v>
      </c>
      <c r="G860">
        <v>80013</v>
      </c>
      <c r="H860">
        <v>34.26</v>
      </c>
      <c r="I860">
        <v>100</v>
      </c>
      <c r="J860" t="s">
        <v>10</v>
      </c>
      <c r="K860">
        <v>2</v>
      </c>
      <c r="L860">
        <v>1</v>
      </c>
      <c r="M860">
        <f t="shared" si="39"/>
        <v>0</v>
      </c>
      <c r="N860">
        <f t="shared" si="40"/>
        <v>0</v>
      </c>
      <c r="O860">
        <f t="shared" si="41"/>
        <v>1</v>
      </c>
    </row>
    <row r="861" spans="1:15">
      <c r="A861" t="s">
        <v>1745</v>
      </c>
      <c r="B861" t="s">
        <v>6</v>
      </c>
      <c r="C861">
        <v>2533</v>
      </c>
      <c r="D861" t="s">
        <v>1746</v>
      </c>
      <c r="E861" t="s">
        <v>8</v>
      </c>
      <c r="F861" t="s">
        <v>9</v>
      </c>
      <c r="G861">
        <v>80219</v>
      </c>
      <c r="H861">
        <v>56.15</v>
      </c>
      <c r="I861">
        <v>101</v>
      </c>
      <c r="J861" t="s">
        <v>10</v>
      </c>
      <c r="K861">
        <v>4</v>
      </c>
      <c r="L861">
        <v>1</v>
      </c>
      <c r="M861">
        <f t="shared" si="39"/>
        <v>0</v>
      </c>
      <c r="N861">
        <f t="shared" si="40"/>
        <v>0</v>
      </c>
      <c r="O861">
        <f t="shared" si="41"/>
        <v>1</v>
      </c>
    </row>
    <row r="862" spans="1:15">
      <c r="A862" t="s">
        <v>1747</v>
      </c>
      <c r="B862" t="s">
        <v>6</v>
      </c>
      <c r="C862">
        <v>2534</v>
      </c>
      <c r="D862" t="s">
        <v>1748</v>
      </c>
      <c r="E862" t="s">
        <v>35</v>
      </c>
      <c r="F862" t="s">
        <v>9</v>
      </c>
      <c r="G862">
        <v>80017</v>
      </c>
      <c r="H862">
        <v>162.96</v>
      </c>
      <c r="I862">
        <v>100</v>
      </c>
      <c r="J862" t="s">
        <v>10</v>
      </c>
      <c r="K862">
        <v>4</v>
      </c>
      <c r="L862">
        <v>2</v>
      </c>
      <c r="M862">
        <f t="shared" si="39"/>
        <v>0</v>
      </c>
      <c r="N862">
        <f t="shared" si="40"/>
        <v>0</v>
      </c>
      <c r="O862">
        <f t="shared" si="41"/>
        <v>1</v>
      </c>
    </row>
    <row r="863" spans="1:15">
      <c r="A863" t="s">
        <v>1749</v>
      </c>
      <c r="B863" t="s">
        <v>6</v>
      </c>
      <c r="C863">
        <v>2535</v>
      </c>
      <c r="D863" t="s">
        <v>1750</v>
      </c>
      <c r="E863" t="s">
        <v>35</v>
      </c>
      <c r="F863" t="s">
        <v>9</v>
      </c>
      <c r="G863">
        <v>80011</v>
      </c>
      <c r="H863">
        <v>226.31</v>
      </c>
      <c r="I863">
        <v>105</v>
      </c>
      <c r="J863" t="s">
        <v>10</v>
      </c>
      <c r="K863">
        <v>2</v>
      </c>
      <c r="L863">
        <v>1</v>
      </c>
      <c r="M863">
        <f t="shared" si="39"/>
        <v>0</v>
      </c>
      <c r="N863">
        <f t="shared" si="40"/>
        <v>0</v>
      </c>
      <c r="O863">
        <f t="shared" si="41"/>
        <v>1</v>
      </c>
    </row>
    <row r="864" spans="1:15">
      <c r="A864" t="s">
        <v>1751</v>
      </c>
      <c r="B864" t="s">
        <v>6</v>
      </c>
      <c r="C864">
        <v>2536</v>
      </c>
      <c r="D864" t="s">
        <v>1752</v>
      </c>
      <c r="E864" t="s">
        <v>35</v>
      </c>
      <c r="F864" t="s">
        <v>9</v>
      </c>
      <c r="G864">
        <v>80017</v>
      </c>
      <c r="H864">
        <v>261.5</v>
      </c>
      <c r="I864">
        <v>104</v>
      </c>
      <c r="J864" t="s">
        <v>10</v>
      </c>
      <c r="K864">
        <v>4</v>
      </c>
      <c r="L864">
        <v>1</v>
      </c>
      <c r="M864">
        <f t="shared" si="39"/>
        <v>0</v>
      </c>
      <c r="N864">
        <f t="shared" si="40"/>
        <v>0</v>
      </c>
      <c r="O864">
        <f t="shared" si="41"/>
        <v>1</v>
      </c>
    </row>
    <row r="865" spans="1:15">
      <c r="A865" t="s">
        <v>1753</v>
      </c>
      <c r="B865" t="s">
        <v>6</v>
      </c>
      <c r="C865">
        <v>2538</v>
      </c>
      <c r="D865" t="s">
        <v>1754</v>
      </c>
      <c r="E865" t="s">
        <v>8</v>
      </c>
      <c r="F865" t="s">
        <v>9</v>
      </c>
      <c r="G865">
        <v>80207</v>
      </c>
      <c r="H865">
        <v>107.19</v>
      </c>
      <c r="I865">
        <v>106</v>
      </c>
      <c r="J865" t="s">
        <v>10</v>
      </c>
      <c r="K865">
        <v>8</v>
      </c>
      <c r="L865">
        <v>1</v>
      </c>
      <c r="M865">
        <f t="shared" si="39"/>
        <v>0</v>
      </c>
      <c r="N865">
        <f t="shared" si="40"/>
        <v>0</v>
      </c>
      <c r="O865">
        <f t="shared" si="41"/>
        <v>1</v>
      </c>
    </row>
    <row r="866" spans="1:15">
      <c r="A866" t="s">
        <v>1755</v>
      </c>
      <c r="B866" t="s">
        <v>6</v>
      </c>
      <c r="C866">
        <v>2544</v>
      </c>
      <c r="D866" t="s">
        <v>1756</v>
      </c>
      <c r="E866" t="s">
        <v>26</v>
      </c>
      <c r="F866" t="s">
        <v>9</v>
      </c>
      <c r="G866">
        <v>80215</v>
      </c>
      <c r="H866">
        <v>201.4</v>
      </c>
      <c r="I866">
        <v>106</v>
      </c>
      <c r="J866" t="s">
        <v>10</v>
      </c>
      <c r="K866">
        <v>6</v>
      </c>
      <c r="L866">
        <v>2</v>
      </c>
      <c r="M866">
        <f t="shared" si="39"/>
        <v>0</v>
      </c>
      <c r="N866">
        <f t="shared" si="40"/>
        <v>0</v>
      </c>
      <c r="O866">
        <f t="shared" si="41"/>
        <v>1</v>
      </c>
    </row>
    <row r="867" spans="1:15">
      <c r="A867" t="s">
        <v>1757</v>
      </c>
      <c r="B867" t="s">
        <v>6</v>
      </c>
      <c r="C867">
        <v>2553</v>
      </c>
      <c r="D867" t="s">
        <v>1758</v>
      </c>
      <c r="E867" t="s">
        <v>35</v>
      </c>
      <c r="F867" t="s">
        <v>9</v>
      </c>
      <c r="G867">
        <v>80015</v>
      </c>
      <c r="H867">
        <v>155.09</v>
      </c>
      <c r="I867">
        <v>104</v>
      </c>
      <c r="J867" t="s">
        <v>10</v>
      </c>
      <c r="K867">
        <v>2</v>
      </c>
      <c r="L867">
        <v>2</v>
      </c>
      <c r="M867">
        <f t="shared" si="39"/>
        <v>0</v>
      </c>
      <c r="N867">
        <f t="shared" si="40"/>
        <v>0</v>
      </c>
      <c r="O867">
        <f t="shared" si="41"/>
        <v>1</v>
      </c>
    </row>
    <row r="868" spans="1:15">
      <c r="A868" t="s">
        <v>1759</v>
      </c>
      <c r="B868" t="s">
        <v>6</v>
      </c>
      <c r="C868">
        <v>2556</v>
      </c>
      <c r="D868" t="s">
        <v>1760</v>
      </c>
      <c r="E868" t="s">
        <v>8</v>
      </c>
      <c r="F868" t="s">
        <v>9</v>
      </c>
      <c r="G868">
        <v>80247</v>
      </c>
      <c r="H868">
        <v>125.74</v>
      </c>
      <c r="I868">
        <v>105</v>
      </c>
      <c r="J868" t="s">
        <v>10</v>
      </c>
      <c r="K868">
        <v>5</v>
      </c>
      <c r="L868">
        <v>1</v>
      </c>
      <c r="M868">
        <f t="shared" si="39"/>
        <v>0</v>
      </c>
      <c r="N868">
        <f t="shared" si="40"/>
        <v>0</v>
      </c>
      <c r="O868">
        <f t="shared" si="41"/>
        <v>1</v>
      </c>
    </row>
    <row r="869" spans="1:15">
      <c r="A869" t="s">
        <v>1761</v>
      </c>
      <c r="B869" t="s">
        <v>6</v>
      </c>
      <c r="C869">
        <v>2558</v>
      </c>
      <c r="D869" t="s">
        <v>1762</v>
      </c>
      <c r="E869" t="s">
        <v>8</v>
      </c>
      <c r="F869" t="s">
        <v>9</v>
      </c>
      <c r="G869">
        <v>80227</v>
      </c>
      <c r="H869">
        <v>103.69</v>
      </c>
      <c r="I869">
        <v>107</v>
      </c>
      <c r="J869" t="s">
        <v>10</v>
      </c>
      <c r="K869">
        <v>6</v>
      </c>
      <c r="L869">
        <v>2</v>
      </c>
      <c r="M869">
        <f t="shared" si="39"/>
        <v>0</v>
      </c>
      <c r="N869">
        <f t="shared" si="40"/>
        <v>0</v>
      </c>
      <c r="O869">
        <f t="shared" si="41"/>
        <v>1</v>
      </c>
    </row>
    <row r="870" spans="1:15">
      <c r="A870" t="s">
        <v>1763</v>
      </c>
      <c r="B870" t="s">
        <v>6</v>
      </c>
      <c r="C870">
        <v>2560</v>
      </c>
      <c r="D870" t="s">
        <v>1764</v>
      </c>
      <c r="E870" t="s">
        <v>26</v>
      </c>
      <c r="F870" t="s">
        <v>9</v>
      </c>
      <c r="G870">
        <v>80227</v>
      </c>
      <c r="H870">
        <v>269.67</v>
      </c>
      <c r="I870">
        <v>106</v>
      </c>
      <c r="J870" t="s">
        <v>10</v>
      </c>
      <c r="K870">
        <v>4</v>
      </c>
      <c r="L870">
        <v>2</v>
      </c>
      <c r="M870">
        <f t="shared" si="39"/>
        <v>0</v>
      </c>
      <c r="N870">
        <f t="shared" si="40"/>
        <v>0</v>
      </c>
      <c r="O870">
        <f t="shared" si="41"/>
        <v>1</v>
      </c>
    </row>
    <row r="871" spans="1:15">
      <c r="A871" t="s">
        <v>1765</v>
      </c>
      <c r="B871" t="s">
        <v>6</v>
      </c>
      <c r="C871">
        <v>2562</v>
      </c>
      <c r="D871" t="s">
        <v>1766</v>
      </c>
      <c r="E871" t="s">
        <v>8</v>
      </c>
      <c r="F871" t="s">
        <v>9</v>
      </c>
      <c r="G871">
        <v>80238</v>
      </c>
      <c r="H871">
        <v>42.93</v>
      </c>
      <c r="I871">
        <v>105</v>
      </c>
      <c r="J871" t="s">
        <v>10</v>
      </c>
      <c r="K871">
        <v>5</v>
      </c>
      <c r="L871">
        <v>1</v>
      </c>
      <c r="M871">
        <f t="shared" si="39"/>
        <v>0</v>
      </c>
      <c r="N871">
        <f t="shared" si="40"/>
        <v>0</v>
      </c>
      <c r="O871">
        <f t="shared" si="41"/>
        <v>1</v>
      </c>
    </row>
    <row r="872" spans="1:15">
      <c r="A872" t="s">
        <v>1767</v>
      </c>
      <c r="B872" t="s">
        <v>6</v>
      </c>
      <c r="C872">
        <v>2566</v>
      </c>
      <c r="D872" t="s">
        <v>1768</v>
      </c>
      <c r="E872" t="s">
        <v>181</v>
      </c>
      <c r="F872" t="s">
        <v>9</v>
      </c>
      <c r="G872">
        <v>80027</v>
      </c>
      <c r="H872">
        <v>20.68</v>
      </c>
      <c r="I872">
        <v>103</v>
      </c>
      <c r="J872" t="s">
        <v>10</v>
      </c>
      <c r="K872">
        <v>7</v>
      </c>
      <c r="L872">
        <v>1</v>
      </c>
      <c r="M872">
        <f t="shared" si="39"/>
        <v>0</v>
      </c>
      <c r="N872">
        <f t="shared" si="40"/>
        <v>0</v>
      </c>
      <c r="O872">
        <f t="shared" si="41"/>
        <v>1</v>
      </c>
    </row>
    <row r="873" spans="1:15">
      <c r="A873" t="s">
        <v>1769</v>
      </c>
      <c r="B873" t="s">
        <v>6</v>
      </c>
      <c r="C873">
        <v>2575</v>
      </c>
      <c r="D873" t="s">
        <v>1770</v>
      </c>
      <c r="E873" t="s">
        <v>32</v>
      </c>
      <c r="F873" t="s">
        <v>9</v>
      </c>
      <c r="G873">
        <v>80020</v>
      </c>
      <c r="H873">
        <v>66.14</v>
      </c>
      <c r="I873">
        <v>108</v>
      </c>
      <c r="J873" t="s">
        <v>10</v>
      </c>
      <c r="K873">
        <v>2</v>
      </c>
      <c r="L873">
        <v>1</v>
      </c>
      <c r="M873">
        <f t="shared" si="39"/>
        <v>0</v>
      </c>
      <c r="N873">
        <f t="shared" si="40"/>
        <v>0</v>
      </c>
      <c r="O873">
        <f t="shared" si="41"/>
        <v>1</v>
      </c>
    </row>
    <row r="874" spans="1:15">
      <c r="A874" t="s">
        <v>1771</v>
      </c>
      <c r="B874" t="s">
        <v>6</v>
      </c>
      <c r="C874">
        <v>2585</v>
      </c>
      <c r="D874" t="s">
        <v>1772</v>
      </c>
      <c r="E874" t="s">
        <v>8</v>
      </c>
      <c r="F874" t="s">
        <v>9</v>
      </c>
      <c r="G874">
        <v>80227</v>
      </c>
      <c r="H874">
        <v>213.98</v>
      </c>
      <c r="I874">
        <v>101</v>
      </c>
      <c r="J874" t="s">
        <v>10</v>
      </c>
      <c r="K874">
        <v>6</v>
      </c>
      <c r="L874">
        <v>3</v>
      </c>
      <c r="M874">
        <f t="shared" si="39"/>
        <v>0</v>
      </c>
      <c r="N874">
        <f t="shared" si="40"/>
        <v>0</v>
      </c>
      <c r="O874">
        <f t="shared" si="41"/>
        <v>1</v>
      </c>
    </row>
    <row r="875" spans="1:15">
      <c r="A875" t="s">
        <v>1773</v>
      </c>
      <c r="B875" t="s">
        <v>6</v>
      </c>
      <c r="C875">
        <v>2589</v>
      </c>
      <c r="D875" t="s">
        <v>1774</v>
      </c>
      <c r="E875" t="s">
        <v>8</v>
      </c>
      <c r="F875" t="s">
        <v>9</v>
      </c>
      <c r="G875">
        <v>80247</v>
      </c>
      <c r="H875">
        <v>261.55</v>
      </c>
      <c r="I875">
        <v>105</v>
      </c>
      <c r="J875" t="s">
        <v>10</v>
      </c>
      <c r="K875">
        <v>1</v>
      </c>
      <c r="L875">
        <v>2</v>
      </c>
      <c r="M875">
        <f t="shared" si="39"/>
        <v>0</v>
      </c>
      <c r="N875">
        <f t="shared" si="40"/>
        <v>0</v>
      </c>
      <c r="O875">
        <f t="shared" si="41"/>
        <v>1</v>
      </c>
    </row>
    <row r="876" spans="1:15">
      <c r="A876" t="s">
        <v>1775</v>
      </c>
      <c r="B876" t="s">
        <v>6</v>
      </c>
      <c r="C876">
        <v>2591</v>
      </c>
      <c r="D876" t="s">
        <v>1776</v>
      </c>
      <c r="E876" t="s">
        <v>26</v>
      </c>
      <c r="F876" t="s">
        <v>9</v>
      </c>
      <c r="G876">
        <v>80226</v>
      </c>
      <c r="H876">
        <v>33.479999999999997</v>
      </c>
      <c r="I876">
        <v>106</v>
      </c>
      <c r="J876" t="s">
        <v>10</v>
      </c>
      <c r="K876">
        <v>2</v>
      </c>
      <c r="L876">
        <v>1</v>
      </c>
      <c r="M876">
        <f t="shared" si="39"/>
        <v>0</v>
      </c>
      <c r="N876">
        <f t="shared" si="40"/>
        <v>0</v>
      </c>
      <c r="O876">
        <f t="shared" si="41"/>
        <v>1</v>
      </c>
    </row>
    <row r="877" spans="1:15">
      <c r="A877" t="s">
        <v>1777</v>
      </c>
      <c r="B877" t="s">
        <v>6</v>
      </c>
      <c r="C877">
        <v>2594</v>
      </c>
      <c r="D877" t="s">
        <v>1778</v>
      </c>
      <c r="E877" t="s">
        <v>32</v>
      </c>
      <c r="F877" t="s">
        <v>9</v>
      </c>
      <c r="G877">
        <v>80020</v>
      </c>
      <c r="H877">
        <v>152.49</v>
      </c>
      <c r="I877">
        <v>109</v>
      </c>
      <c r="J877" t="s">
        <v>10</v>
      </c>
      <c r="K877">
        <v>4</v>
      </c>
      <c r="L877">
        <v>1</v>
      </c>
      <c r="M877">
        <f t="shared" si="39"/>
        <v>0</v>
      </c>
      <c r="N877">
        <f t="shared" si="40"/>
        <v>0</v>
      </c>
      <c r="O877">
        <f t="shared" si="41"/>
        <v>1</v>
      </c>
    </row>
    <row r="878" spans="1:15">
      <c r="A878" t="s">
        <v>1779</v>
      </c>
      <c r="B878" t="s">
        <v>6</v>
      </c>
      <c r="C878">
        <v>2596</v>
      </c>
      <c r="D878" t="s">
        <v>1780</v>
      </c>
      <c r="E878" t="s">
        <v>35</v>
      </c>
      <c r="F878" t="s">
        <v>9</v>
      </c>
      <c r="G878">
        <v>80012</v>
      </c>
      <c r="H878">
        <v>183.7</v>
      </c>
      <c r="I878">
        <v>105</v>
      </c>
      <c r="J878" t="s">
        <v>10</v>
      </c>
      <c r="K878">
        <v>3</v>
      </c>
      <c r="L878">
        <v>2</v>
      </c>
      <c r="M878">
        <f t="shared" si="39"/>
        <v>0</v>
      </c>
      <c r="N878">
        <f t="shared" si="40"/>
        <v>0</v>
      </c>
      <c r="O878">
        <f t="shared" si="41"/>
        <v>1</v>
      </c>
    </row>
    <row r="879" spans="1:15">
      <c r="A879" t="s">
        <v>1781</v>
      </c>
      <c r="B879" t="s">
        <v>6</v>
      </c>
      <c r="C879">
        <v>2599</v>
      </c>
      <c r="D879" t="s">
        <v>1782</v>
      </c>
      <c r="E879" t="s">
        <v>29</v>
      </c>
      <c r="F879" t="s">
        <v>9</v>
      </c>
      <c r="G879">
        <v>80005</v>
      </c>
      <c r="H879">
        <v>243.07</v>
      </c>
      <c r="I879">
        <v>103</v>
      </c>
      <c r="J879" t="s">
        <v>10</v>
      </c>
      <c r="K879">
        <v>8</v>
      </c>
      <c r="L879">
        <v>1</v>
      </c>
      <c r="M879">
        <f t="shared" si="39"/>
        <v>0</v>
      </c>
      <c r="N879">
        <f t="shared" si="40"/>
        <v>0</v>
      </c>
      <c r="O879">
        <f t="shared" si="41"/>
        <v>1</v>
      </c>
    </row>
    <row r="880" spans="1:15">
      <c r="A880" t="s">
        <v>1783</v>
      </c>
      <c r="B880" t="s">
        <v>6</v>
      </c>
      <c r="C880">
        <v>2601</v>
      </c>
      <c r="D880" t="s">
        <v>1784</v>
      </c>
      <c r="E880" t="s">
        <v>156</v>
      </c>
      <c r="F880" t="s">
        <v>9</v>
      </c>
      <c r="G880">
        <v>80134</v>
      </c>
      <c r="H880">
        <v>63.2</v>
      </c>
      <c r="I880">
        <v>102</v>
      </c>
      <c r="J880" t="s">
        <v>10</v>
      </c>
      <c r="K880">
        <v>5</v>
      </c>
      <c r="L880">
        <v>1</v>
      </c>
      <c r="M880">
        <f t="shared" si="39"/>
        <v>0</v>
      </c>
      <c r="N880">
        <f t="shared" si="40"/>
        <v>0</v>
      </c>
      <c r="O880">
        <f t="shared" si="41"/>
        <v>1</v>
      </c>
    </row>
    <row r="881" spans="1:15">
      <c r="A881" t="s">
        <v>1785</v>
      </c>
      <c r="B881" t="s">
        <v>6</v>
      </c>
      <c r="C881">
        <v>2602</v>
      </c>
      <c r="D881" t="s">
        <v>1786</v>
      </c>
      <c r="E881" t="s">
        <v>8</v>
      </c>
      <c r="F881" t="s">
        <v>9</v>
      </c>
      <c r="G881">
        <v>80236</v>
      </c>
      <c r="H881">
        <v>236.77</v>
      </c>
      <c r="I881">
        <v>106</v>
      </c>
      <c r="J881" t="s">
        <v>14</v>
      </c>
      <c r="K881">
        <v>3</v>
      </c>
      <c r="L881">
        <v>1</v>
      </c>
      <c r="M881">
        <f t="shared" si="39"/>
        <v>0</v>
      </c>
      <c r="N881">
        <f t="shared" si="40"/>
        <v>0</v>
      </c>
      <c r="O881">
        <f t="shared" si="41"/>
        <v>1</v>
      </c>
    </row>
    <row r="882" spans="1:15">
      <c r="A882" t="s">
        <v>1787</v>
      </c>
      <c r="B882" t="s">
        <v>6</v>
      </c>
      <c r="C882">
        <v>2603</v>
      </c>
      <c r="D882" t="s">
        <v>1788</v>
      </c>
      <c r="E882" t="s">
        <v>48</v>
      </c>
      <c r="F882" t="s">
        <v>9</v>
      </c>
      <c r="G882">
        <v>80110</v>
      </c>
      <c r="H882">
        <v>222.61</v>
      </c>
      <c r="I882">
        <v>101</v>
      </c>
      <c r="J882" t="s">
        <v>14</v>
      </c>
      <c r="K882">
        <v>7</v>
      </c>
      <c r="L882">
        <v>1</v>
      </c>
      <c r="M882">
        <f t="shared" si="39"/>
        <v>0</v>
      </c>
      <c r="N882">
        <f t="shared" si="40"/>
        <v>0</v>
      </c>
      <c r="O882">
        <f t="shared" si="41"/>
        <v>1</v>
      </c>
    </row>
    <row r="883" spans="1:15">
      <c r="A883" t="s">
        <v>1789</v>
      </c>
      <c r="B883" t="s">
        <v>6</v>
      </c>
      <c r="C883">
        <v>2604</v>
      </c>
      <c r="D883" t="s">
        <v>1790</v>
      </c>
      <c r="E883" t="s">
        <v>337</v>
      </c>
      <c r="F883" t="s">
        <v>9</v>
      </c>
      <c r="G883">
        <v>80033</v>
      </c>
      <c r="H883">
        <v>129.57</v>
      </c>
      <c r="I883">
        <v>108</v>
      </c>
      <c r="J883" t="s">
        <v>10</v>
      </c>
      <c r="K883">
        <v>5</v>
      </c>
      <c r="L883">
        <v>1</v>
      </c>
      <c r="M883">
        <f t="shared" si="39"/>
        <v>0</v>
      </c>
      <c r="N883">
        <f t="shared" si="40"/>
        <v>0</v>
      </c>
      <c r="O883">
        <f t="shared" si="41"/>
        <v>1</v>
      </c>
    </row>
    <row r="884" spans="1:15">
      <c r="A884" t="s">
        <v>1791</v>
      </c>
      <c r="B884" t="s">
        <v>6</v>
      </c>
      <c r="C884">
        <v>2605</v>
      </c>
      <c r="D884" t="s">
        <v>1792</v>
      </c>
      <c r="E884" t="s">
        <v>26</v>
      </c>
      <c r="F884" t="s">
        <v>9</v>
      </c>
      <c r="G884">
        <v>80235</v>
      </c>
      <c r="H884">
        <v>119.96</v>
      </c>
      <c r="I884">
        <v>107</v>
      </c>
      <c r="J884" t="s">
        <v>10</v>
      </c>
      <c r="K884">
        <v>5</v>
      </c>
      <c r="L884">
        <v>1</v>
      </c>
      <c r="M884">
        <f t="shared" si="39"/>
        <v>0</v>
      </c>
      <c r="N884">
        <f t="shared" si="40"/>
        <v>0</v>
      </c>
      <c r="O884">
        <f t="shared" si="41"/>
        <v>1</v>
      </c>
    </row>
    <row r="885" spans="1:15">
      <c r="A885" t="s">
        <v>1793</v>
      </c>
      <c r="B885" t="s">
        <v>6</v>
      </c>
      <c r="C885">
        <v>2606</v>
      </c>
      <c r="D885" t="s">
        <v>1794</v>
      </c>
      <c r="E885" t="s">
        <v>35</v>
      </c>
      <c r="F885" t="s">
        <v>9</v>
      </c>
      <c r="G885">
        <v>80014</v>
      </c>
      <c r="H885">
        <v>265.83</v>
      </c>
      <c r="I885">
        <v>105</v>
      </c>
      <c r="J885" t="s">
        <v>10</v>
      </c>
      <c r="K885">
        <v>2</v>
      </c>
      <c r="L885">
        <v>1</v>
      </c>
      <c r="M885">
        <f t="shared" si="39"/>
        <v>0</v>
      </c>
      <c r="N885">
        <f t="shared" si="40"/>
        <v>0</v>
      </c>
      <c r="O885">
        <f t="shared" si="41"/>
        <v>1</v>
      </c>
    </row>
    <row r="886" spans="1:15">
      <c r="A886" t="s">
        <v>1795</v>
      </c>
      <c r="B886" t="s">
        <v>6</v>
      </c>
      <c r="C886">
        <v>2607</v>
      </c>
      <c r="D886" t="s">
        <v>1796</v>
      </c>
      <c r="E886" t="s">
        <v>8</v>
      </c>
      <c r="F886" t="s">
        <v>9</v>
      </c>
      <c r="G886">
        <v>80220</v>
      </c>
      <c r="H886">
        <v>173.36</v>
      </c>
      <c r="I886">
        <v>100</v>
      </c>
      <c r="J886" t="s">
        <v>10</v>
      </c>
      <c r="K886">
        <v>2</v>
      </c>
      <c r="L886">
        <v>1</v>
      </c>
      <c r="M886">
        <f t="shared" si="39"/>
        <v>0</v>
      </c>
      <c r="N886">
        <f t="shared" si="40"/>
        <v>0</v>
      </c>
      <c r="O886">
        <f t="shared" si="41"/>
        <v>1</v>
      </c>
    </row>
    <row r="887" spans="1:15">
      <c r="A887" t="s">
        <v>1797</v>
      </c>
      <c r="B887" t="s">
        <v>6</v>
      </c>
      <c r="C887">
        <v>2608</v>
      </c>
      <c r="D887" t="s">
        <v>1798</v>
      </c>
      <c r="E887" t="s">
        <v>26</v>
      </c>
      <c r="F887" t="s">
        <v>9</v>
      </c>
      <c r="G887">
        <v>80232</v>
      </c>
      <c r="H887">
        <v>69.98</v>
      </c>
      <c r="I887">
        <v>106</v>
      </c>
      <c r="J887" t="s">
        <v>10</v>
      </c>
      <c r="K887">
        <v>3</v>
      </c>
      <c r="L887">
        <v>1</v>
      </c>
      <c r="M887">
        <f t="shared" si="39"/>
        <v>0</v>
      </c>
      <c r="N887">
        <f t="shared" si="40"/>
        <v>0</v>
      </c>
      <c r="O887">
        <f t="shared" si="41"/>
        <v>1</v>
      </c>
    </row>
    <row r="888" spans="1:15">
      <c r="A888" t="s">
        <v>1799</v>
      </c>
      <c r="B888" t="s">
        <v>6</v>
      </c>
      <c r="C888">
        <v>2611</v>
      </c>
      <c r="D888" t="s">
        <v>1800</v>
      </c>
      <c r="E888" t="s">
        <v>35</v>
      </c>
      <c r="F888" t="s">
        <v>9</v>
      </c>
      <c r="G888">
        <v>80011</v>
      </c>
      <c r="H888">
        <v>44.65</v>
      </c>
      <c r="I888">
        <v>100</v>
      </c>
      <c r="J888" t="s">
        <v>14</v>
      </c>
      <c r="K888">
        <v>6</v>
      </c>
      <c r="L888">
        <v>1</v>
      </c>
      <c r="M888">
        <f t="shared" si="39"/>
        <v>0</v>
      </c>
      <c r="N888">
        <f t="shared" si="40"/>
        <v>0</v>
      </c>
      <c r="O888">
        <f t="shared" si="41"/>
        <v>1</v>
      </c>
    </row>
    <row r="889" spans="1:15">
      <c r="A889" t="s">
        <v>1801</v>
      </c>
      <c r="B889" t="s">
        <v>6</v>
      </c>
      <c r="C889">
        <v>2612</v>
      </c>
      <c r="D889" t="s">
        <v>1802</v>
      </c>
      <c r="E889" t="s">
        <v>48</v>
      </c>
      <c r="F889" t="s">
        <v>9</v>
      </c>
      <c r="G889">
        <v>80113</v>
      </c>
      <c r="H889">
        <v>137.63</v>
      </c>
      <c r="I889">
        <v>101</v>
      </c>
      <c r="J889" t="s">
        <v>10</v>
      </c>
      <c r="K889">
        <v>6</v>
      </c>
      <c r="L889">
        <v>1</v>
      </c>
      <c r="M889">
        <f t="shared" si="39"/>
        <v>0</v>
      </c>
      <c r="N889">
        <f t="shared" si="40"/>
        <v>0</v>
      </c>
      <c r="O889">
        <f t="shared" si="41"/>
        <v>1</v>
      </c>
    </row>
    <row r="890" spans="1:15">
      <c r="A890" t="s">
        <v>1803</v>
      </c>
      <c r="B890" t="s">
        <v>6</v>
      </c>
      <c r="C890">
        <v>2613</v>
      </c>
      <c r="D890" t="s">
        <v>1804</v>
      </c>
      <c r="E890" t="s">
        <v>8</v>
      </c>
      <c r="F890" t="s">
        <v>9</v>
      </c>
      <c r="G890">
        <v>80216</v>
      </c>
      <c r="H890">
        <v>68.47</v>
      </c>
      <c r="I890">
        <v>100</v>
      </c>
      <c r="J890" t="s">
        <v>10</v>
      </c>
      <c r="K890">
        <v>8</v>
      </c>
      <c r="L890">
        <v>1</v>
      </c>
      <c r="M890">
        <f t="shared" si="39"/>
        <v>0</v>
      </c>
      <c r="N890">
        <f t="shared" si="40"/>
        <v>0</v>
      </c>
      <c r="O890">
        <f t="shared" si="41"/>
        <v>1</v>
      </c>
    </row>
    <row r="891" spans="1:15">
      <c r="A891" t="s">
        <v>1805</v>
      </c>
      <c r="B891" t="s">
        <v>6</v>
      </c>
      <c r="C891">
        <v>2614</v>
      </c>
      <c r="D891" t="s">
        <v>1806</v>
      </c>
      <c r="E891" t="s">
        <v>8</v>
      </c>
      <c r="F891" t="s">
        <v>9</v>
      </c>
      <c r="G891">
        <v>80206</v>
      </c>
      <c r="H891">
        <v>37.85</v>
      </c>
      <c r="I891">
        <v>100</v>
      </c>
      <c r="J891" t="s">
        <v>10</v>
      </c>
      <c r="K891">
        <v>7</v>
      </c>
      <c r="L891">
        <v>1</v>
      </c>
      <c r="M891">
        <f t="shared" si="39"/>
        <v>0</v>
      </c>
      <c r="N891">
        <f t="shared" si="40"/>
        <v>0</v>
      </c>
      <c r="O891">
        <f t="shared" si="41"/>
        <v>1</v>
      </c>
    </row>
    <row r="892" spans="1:15">
      <c r="A892" t="s">
        <v>1807</v>
      </c>
      <c r="B892" t="s">
        <v>6</v>
      </c>
      <c r="C892">
        <v>2616</v>
      </c>
      <c r="D892" t="s">
        <v>1808</v>
      </c>
      <c r="E892" t="s">
        <v>8</v>
      </c>
      <c r="F892" t="s">
        <v>9</v>
      </c>
      <c r="G892">
        <v>80204</v>
      </c>
      <c r="H892">
        <v>229.2</v>
      </c>
      <c r="I892">
        <v>106</v>
      </c>
      <c r="J892" t="s">
        <v>10</v>
      </c>
      <c r="K892">
        <v>8</v>
      </c>
      <c r="L892">
        <v>2</v>
      </c>
      <c r="M892">
        <f t="shared" si="39"/>
        <v>0</v>
      </c>
      <c r="N892">
        <f t="shared" si="40"/>
        <v>0</v>
      </c>
      <c r="O892">
        <f t="shared" si="41"/>
        <v>1</v>
      </c>
    </row>
    <row r="893" spans="1:15">
      <c r="A893" t="s">
        <v>1809</v>
      </c>
      <c r="B893" t="s">
        <v>6</v>
      </c>
      <c r="C893">
        <v>2621</v>
      </c>
      <c r="D893" t="s">
        <v>1810</v>
      </c>
      <c r="E893" t="s">
        <v>17</v>
      </c>
      <c r="F893" t="s">
        <v>9</v>
      </c>
      <c r="G893">
        <v>80112</v>
      </c>
      <c r="H893">
        <v>110.11</v>
      </c>
      <c r="I893">
        <v>104</v>
      </c>
      <c r="J893" t="s">
        <v>10</v>
      </c>
      <c r="K893">
        <v>2</v>
      </c>
      <c r="L893">
        <v>1</v>
      </c>
      <c r="M893">
        <f t="shared" si="39"/>
        <v>0</v>
      </c>
      <c r="N893">
        <f t="shared" si="40"/>
        <v>0</v>
      </c>
      <c r="O893">
        <f t="shared" si="41"/>
        <v>1</v>
      </c>
    </row>
    <row r="894" spans="1:15">
      <c r="A894" t="s">
        <v>1811</v>
      </c>
      <c r="B894" t="s">
        <v>6</v>
      </c>
      <c r="C894">
        <v>2628</v>
      </c>
      <c r="D894" t="s">
        <v>1812</v>
      </c>
      <c r="E894" t="s">
        <v>35</v>
      </c>
      <c r="F894" t="s">
        <v>9</v>
      </c>
      <c r="G894">
        <v>80014</v>
      </c>
      <c r="H894">
        <v>259.76</v>
      </c>
      <c r="I894">
        <v>104</v>
      </c>
      <c r="J894" t="s">
        <v>10</v>
      </c>
      <c r="K894">
        <v>1</v>
      </c>
      <c r="L894">
        <v>2</v>
      </c>
      <c r="M894">
        <f t="shared" si="39"/>
        <v>0</v>
      </c>
      <c r="N894">
        <f t="shared" si="40"/>
        <v>0</v>
      </c>
      <c r="O894">
        <f t="shared" si="41"/>
        <v>1</v>
      </c>
    </row>
    <row r="895" spans="1:15">
      <c r="A895" t="s">
        <v>1813</v>
      </c>
      <c r="B895" t="s">
        <v>6</v>
      </c>
      <c r="C895">
        <v>2632</v>
      </c>
      <c r="D895" t="s">
        <v>1814</v>
      </c>
      <c r="E895" t="s">
        <v>29</v>
      </c>
      <c r="F895" t="s">
        <v>9</v>
      </c>
      <c r="G895">
        <v>80002</v>
      </c>
      <c r="H895">
        <v>256.61</v>
      </c>
      <c r="I895">
        <v>108</v>
      </c>
      <c r="J895" t="s">
        <v>10</v>
      </c>
      <c r="K895">
        <v>2</v>
      </c>
      <c r="L895">
        <v>1</v>
      </c>
      <c r="M895">
        <f t="shared" si="39"/>
        <v>0</v>
      </c>
      <c r="N895">
        <f t="shared" si="40"/>
        <v>0</v>
      </c>
      <c r="O895">
        <f t="shared" si="41"/>
        <v>1</v>
      </c>
    </row>
    <row r="896" spans="1:15">
      <c r="A896" t="s">
        <v>1815</v>
      </c>
      <c r="B896" t="s">
        <v>6</v>
      </c>
      <c r="C896">
        <v>2634</v>
      </c>
      <c r="D896" t="s">
        <v>1816</v>
      </c>
      <c r="E896" t="s">
        <v>8</v>
      </c>
      <c r="F896" t="s">
        <v>9</v>
      </c>
      <c r="G896">
        <v>80211</v>
      </c>
      <c r="H896">
        <v>94.12</v>
      </c>
      <c r="I896">
        <v>106</v>
      </c>
      <c r="J896" t="s">
        <v>10</v>
      </c>
      <c r="K896">
        <v>2</v>
      </c>
      <c r="L896">
        <v>1</v>
      </c>
      <c r="M896">
        <f t="shared" si="39"/>
        <v>0</v>
      </c>
      <c r="N896">
        <f t="shared" si="40"/>
        <v>0</v>
      </c>
      <c r="O896">
        <f t="shared" si="41"/>
        <v>1</v>
      </c>
    </row>
    <row r="897" spans="1:15">
      <c r="A897" t="s">
        <v>1817</v>
      </c>
      <c r="B897" t="s">
        <v>6</v>
      </c>
      <c r="C897">
        <v>2647</v>
      </c>
      <c r="D897" t="s">
        <v>1638</v>
      </c>
      <c r="E897" t="s">
        <v>77</v>
      </c>
      <c r="F897" t="s">
        <v>9</v>
      </c>
      <c r="G897">
        <v>80031</v>
      </c>
      <c r="H897">
        <v>139.15</v>
      </c>
      <c r="I897">
        <v>109</v>
      </c>
      <c r="J897" t="s">
        <v>14</v>
      </c>
      <c r="K897">
        <v>1</v>
      </c>
      <c r="L897">
        <v>3</v>
      </c>
      <c r="M897">
        <f t="shared" si="39"/>
        <v>0</v>
      </c>
      <c r="N897">
        <f t="shared" si="40"/>
        <v>0</v>
      </c>
      <c r="O897">
        <f t="shared" si="41"/>
        <v>1</v>
      </c>
    </row>
    <row r="898" spans="1:15">
      <c r="A898" t="s">
        <v>1818</v>
      </c>
      <c r="B898" t="s">
        <v>6</v>
      </c>
      <c r="C898">
        <v>2649</v>
      </c>
      <c r="D898" t="s">
        <v>1819</v>
      </c>
      <c r="E898" t="s">
        <v>29</v>
      </c>
      <c r="F898" t="s">
        <v>9</v>
      </c>
      <c r="G898">
        <v>80003</v>
      </c>
      <c r="H898">
        <v>212.78</v>
      </c>
      <c r="I898">
        <v>103</v>
      </c>
      <c r="J898" t="s">
        <v>10</v>
      </c>
      <c r="K898">
        <v>2</v>
      </c>
      <c r="L898">
        <v>3</v>
      </c>
      <c r="M898">
        <f t="shared" si="39"/>
        <v>0</v>
      </c>
      <c r="N898">
        <f t="shared" si="40"/>
        <v>0</v>
      </c>
      <c r="O898">
        <f t="shared" si="41"/>
        <v>1</v>
      </c>
    </row>
    <row r="899" spans="1:15">
      <c r="A899" t="s">
        <v>1820</v>
      </c>
      <c r="B899" t="s">
        <v>6</v>
      </c>
      <c r="C899">
        <v>2653</v>
      </c>
      <c r="D899" t="s">
        <v>1821</v>
      </c>
      <c r="E899" t="s">
        <v>8</v>
      </c>
      <c r="F899" t="s">
        <v>9</v>
      </c>
      <c r="G899">
        <v>80221</v>
      </c>
      <c r="H899">
        <v>184.44</v>
      </c>
      <c r="I899">
        <v>108</v>
      </c>
      <c r="J899" t="s">
        <v>14</v>
      </c>
      <c r="K899">
        <v>4</v>
      </c>
      <c r="L899">
        <v>2</v>
      </c>
      <c r="M899">
        <f t="shared" ref="M899:M962" si="42">IF(B899="Loyalty Club and Credit Card", 1,0)</f>
        <v>0</v>
      </c>
      <c r="N899">
        <f t="shared" ref="N899:N962" si="43">IF(B899="Loyalty Club Only", 1,0)</f>
        <v>0</v>
      </c>
      <c r="O899">
        <f t="shared" ref="O899:O962" si="44">IF(B899="Store Mailing List", 1,0)</f>
        <v>1</v>
      </c>
    </row>
    <row r="900" spans="1:15">
      <c r="A900" t="s">
        <v>1822</v>
      </c>
      <c r="B900" t="s">
        <v>6</v>
      </c>
      <c r="C900">
        <v>2658</v>
      </c>
      <c r="D900" t="s">
        <v>1823</v>
      </c>
      <c r="E900" t="s">
        <v>8</v>
      </c>
      <c r="F900" t="s">
        <v>9</v>
      </c>
      <c r="G900">
        <v>80227</v>
      </c>
      <c r="H900">
        <v>166.04</v>
      </c>
      <c r="I900">
        <v>101</v>
      </c>
      <c r="J900" t="s">
        <v>10</v>
      </c>
      <c r="K900">
        <v>2</v>
      </c>
      <c r="L900">
        <v>2</v>
      </c>
      <c r="M900">
        <f t="shared" si="42"/>
        <v>0</v>
      </c>
      <c r="N900">
        <f t="shared" si="43"/>
        <v>0</v>
      </c>
      <c r="O900">
        <f t="shared" si="44"/>
        <v>1</v>
      </c>
    </row>
    <row r="901" spans="1:15">
      <c r="A901" t="s">
        <v>1824</v>
      </c>
      <c r="B901" t="s">
        <v>6</v>
      </c>
      <c r="C901">
        <v>2660</v>
      </c>
      <c r="D901" t="s">
        <v>1825</v>
      </c>
      <c r="E901" t="s">
        <v>32</v>
      </c>
      <c r="F901" t="s">
        <v>9</v>
      </c>
      <c r="G901">
        <v>80020</v>
      </c>
      <c r="H901">
        <v>59.6</v>
      </c>
      <c r="I901">
        <v>109</v>
      </c>
      <c r="J901" t="s">
        <v>10</v>
      </c>
      <c r="K901">
        <v>1</v>
      </c>
      <c r="L901">
        <v>1</v>
      </c>
      <c r="M901">
        <f t="shared" si="42"/>
        <v>0</v>
      </c>
      <c r="N901">
        <f t="shared" si="43"/>
        <v>0</v>
      </c>
      <c r="O901">
        <f t="shared" si="44"/>
        <v>1</v>
      </c>
    </row>
    <row r="902" spans="1:15">
      <c r="A902" t="s">
        <v>1826</v>
      </c>
      <c r="B902" t="s">
        <v>6</v>
      </c>
      <c r="C902">
        <v>2661</v>
      </c>
      <c r="D902" t="s">
        <v>1827</v>
      </c>
      <c r="E902" t="s">
        <v>48</v>
      </c>
      <c r="F902" t="s">
        <v>9</v>
      </c>
      <c r="G902">
        <v>80112</v>
      </c>
      <c r="H902">
        <v>215.02</v>
      </c>
      <c r="I902">
        <v>105</v>
      </c>
      <c r="J902" t="s">
        <v>14</v>
      </c>
      <c r="K902">
        <v>5</v>
      </c>
      <c r="L902">
        <v>1</v>
      </c>
      <c r="M902">
        <f t="shared" si="42"/>
        <v>0</v>
      </c>
      <c r="N902">
        <f t="shared" si="43"/>
        <v>0</v>
      </c>
      <c r="O902">
        <f t="shared" si="44"/>
        <v>1</v>
      </c>
    </row>
    <row r="903" spans="1:15">
      <c r="A903" t="s">
        <v>1828</v>
      </c>
      <c r="B903" t="s">
        <v>6</v>
      </c>
      <c r="C903">
        <v>2662</v>
      </c>
      <c r="D903" t="s">
        <v>1829</v>
      </c>
      <c r="E903" t="s">
        <v>32</v>
      </c>
      <c r="F903" t="s">
        <v>9</v>
      </c>
      <c r="G903">
        <v>80021</v>
      </c>
      <c r="H903">
        <v>7.7</v>
      </c>
      <c r="I903">
        <v>103</v>
      </c>
      <c r="J903" t="s">
        <v>10</v>
      </c>
      <c r="K903">
        <v>4</v>
      </c>
      <c r="L903">
        <v>1</v>
      </c>
      <c r="M903">
        <f t="shared" si="42"/>
        <v>0</v>
      </c>
      <c r="N903">
        <f t="shared" si="43"/>
        <v>0</v>
      </c>
      <c r="O903">
        <f t="shared" si="44"/>
        <v>1</v>
      </c>
    </row>
    <row r="904" spans="1:15">
      <c r="A904" t="s">
        <v>1830</v>
      </c>
      <c r="B904" t="s">
        <v>6</v>
      </c>
      <c r="C904">
        <v>2663</v>
      </c>
      <c r="D904" t="s">
        <v>1831</v>
      </c>
      <c r="E904" t="s">
        <v>8</v>
      </c>
      <c r="F904" t="s">
        <v>9</v>
      </c>
      <c r="G904">
        <v>80218</v>
      </c>
      <c r="H904">
        <v>137.62</v>
      </c>
      <c r="I904">
        <v>100</v>
      </c>
      <c r="J904" t="s">
        <v>14</v>
      </c>
      <c r="K904">
        <v>7</v>
      </c>
      <c r="L904">
        <v>1</v>
      </c>
      <c r="M904">
        <f t="shared" si="42"/>
        <v>0</v>
      </c>
      <c r="N904">
        <f t="shared" si="43"/>
        <v>0</v>
      </c>
      <c r="O904">
        <f t="shared" si="44"/>
        <v>1</v>
      </c>
    </row>
    <row r="905" spans="1:15">
      <c r="A905" t="s">
        <v>1832</v>
      </c>
      <c r="B905" t="s">
        <v>6</v>
      </c>
      <c r="C905">
        <v>2664</v>
      </c>
      <c r="D905" t="s">
        <v>1833</v>
      </c>
      <c r="E905" t="s">
        <v>8</v>
      </c>
      <c r="F905" t="s">
        <v>9</v>
      </c>
      <c r="G905">
        <v>80220</v>
      </c>
      <c r="H905">
        <v>32</v>
      </c>
      <c r="I905">
        <v>100</v>
      </c>
      <c r="J905" t="s">
        <v>10</v>
      </c>
      <c r="K905">
        <v>1</v>
      </c>
      <c r="L905">
        <v>1</v>
      </c>
      <c r="M905">
        <f t="shared" si="42"/>
        <v>0</v>
      </c>
      <c r="N905">
        <f t="shared" si="43"/>
        <v>0</v>
      </c>
      <c r="O905">
        <f t="shared" si="44"/>
        <v>1</v>
      </c>
    </row>
    <row r="906" spans="1:15">
      <c r="A906" t="s">
        <v>1834</v>
      </c>
      <c r="B906" t="s">
        <v>6</v>
      </c>
      <c r="C906">
        <v>2672</v>
      </c>
      <c r="D906" t="s">
        <v>1835</v>
      </c>
      <c r="E906" t="s">
        <v>48</v>
      </c>
      <c r="F906" t="s">
        <v>9</v>
      </c>
      <c r="G906">
        <v>80111</v>
      </c>
      <c r="H906">
        <v>51.88</v>
      </c>
      <c r="I906">
        <v>100</v>
      </c>
      <c r="J906" t="s">
        <v>10</v>
      </c>
      <c r="K906">
        <v>6</v>
      </c>
      <c r="L906">
        <v>1</v>
      </c>
      <c r="M906">
        <f t="shared" si="42"/>
        <v>0</v>
      </c>
      <c r="N906">
        <f t="shared" si="43"/>
        <v>0</v>
      </c>
      <c r="O906">
        <f t="shared" si="44"/>
        <v>1</v>
      </c>
    </row>
    <row r="907" spans="1:15">
      <c r="A907" t="s">
        <v>1836</v>
      </c>
      <c r="B907" t="s">
        <v>6</v>
      </c>
      <c r="C907">
        <v>2680</v>
      </c>
      <c r="D907" t="s">
        <v>1837</v>
      </c>
      <c r="E907" t="s">
        <v>1616</v>
      </c>
      <c r="F907" t="s">
        <v>9</v>
      </c>
      <c r="G907">
        <v>80027</v>
      </c>
      <c r="H907">
        <v>153.96</v>
      </c>
      <c r="I907">
        <v>109</v>
      </c>
      <c r="J907" t="s">
        <v>10</v>
      </c>
      <c r="K907">
        <v>4</v>
      </c>
      <c r="L907">
        <v>1</v>
      </c>
      <c r="M907">
        <f t="shared" si="42"/>
        <v>0</v>
      </c>
      <c r="N907">
        <f t="shared" si="43"/>
        <v>0</v>
      </c>
      <c r="O907">
        <f t="shared" si="44"/>
        <v>1</v>
      </c>
    </row>
    <row r="908" spans="1:15">
      <c r="A908" t="s">
        <v>1838</v>
      </c>
      <c r="B908" t="s">
        <v>6</v>
      </c>
      <c r="C908">
        <v>2681</v>
      </c>
      <c r="D908" t="s">
        <v>1839</v>
      </c>
      <c r="E908" t="s">
        <v>29</v>
      </c>
      <c r="F908" t="s">
        <v>9</v>
      </c>
      <c r="G908">
        <v>80005</v>
      </c>
      <c r="H908">
        <v>210.44</v>
      </c>
      <c r="I908">
        <v>103</v>
      </c>
      <c r="J908" t="s">
        <v>14</v>
      </c>
      <c r="K908">
        <v>8</v>
      </c>
      <c r="L908">
        <v>3</v>
      </c>
      <c r="M908">
        <f t="shared" si="42"/>
        <v>0</v>
      </c>
      <c r="N908">
        <f t="shared" si="43"/>
        <v>0</v>
      </c>
      <c r="O908">
        <f t="shared" si="44"/>
        <v>1</v>
      </c>
    </row>
    <row r="909" spans="1:15">
      <c r="A909" t="s">
        <v>1840</v>
      </c>
      <c r="B909" t="s">
        <v>6</v>
      </c>
      <c r="C909">
        <v>2683</v>
      </c>
      <c r="D909" t="s">
        <v>1841</v>
      </c>
      <c r="E909" t="s">
        <v>8</v>
      </c>
      <c r="F909" t="s">
        <v>9</v>
      </c>
      <c r="G909">
        <v>80218</v>
      </c>
      <c r="H909">
        <v>202.49</v>
      </c>
      <c r="I909">
        <v>100</v>
      </c>
      <c r="J909" t="s">
        <v>10</v>
      </c>
      <c r="K909">
        <v>3</v>
      </c>
      <c r="L909">
        <v>1</v>
      </c>
      <c r="M909">
        <f t="shared" si="42"/>
        <v>0</v>
      </c>
      <c r="N909">
        <f t="shared" si="43"/>
        <v>0</v>
      </c>
      <c r="O909">
        <f t="shared" si="44"/>
        <v>1</v>
      </c>
    </row>
    <row r="910" spans="1:15">
      <c r="A910" t="s">
        <v>1842</v>
      </c>
      <c r="B910" t="s">
        <v>6</v>
      </c>
      <c r="C910">
        <v>2687</v>
      </c>
      <c r="D910" t="s">
        <v>1843</v>
      </c>
      <c r="E910" t="s">
        <v>8</v>
      </c>
      <c r="F910" t="s">
        <v>9</v>
      </c>
      <c r="G910">
        <v>80234</v>
      </c>
      <c r="H910">
        <v>144.11000000000001</v>
      </c>
      <c r="I910">
        <v>109</v>
      </c>
      <c r="J910" t="s">
        <v>14</v>
      </c>
      <c r="K910">
        <v>3</v>
      </c>
      <c r="L910">
        <v>1</v>
      </c>
      <c r="M910">
        <f t="shared" si="42"/>
        <v>0</v>
      </c>
      <c r="N910">
        <f t="shared" si="43"/>
        <v>0</v>
      </c>
      <c r="O910">
        <f t="shared" si="44"/>
        <v>1</v>
      </c>
    </row>
    <row r="911" spans="1:15">
      <c r="A911" t="s">
        <v>1844</v>
      </c>
      <c r="B911" t="s">
        <v>6</v>
      </c>
      <c r="C911">
        <v>2688</v>
      </c>
      <c r="D911" t="s">
        <v>1845</v>
      </c>
      <c r="E911" t="s">
        <v>32</v>
      </c>
      <c r="F911" t="s">
        <v>9</v>
      </c>
      <c r="G911">
        <v>80020</v>
      </c>
      <c r="H911">
        <v>185.4</v>
      </c>
      <c r="I911">
        <v>109</v>
      </c>
      <c r="J911" t="s">
        <v>10</v>
      </c>
      <c r="K911">
        <v>7</v>
      </c>
      <c r="L911">
        <v>1</v>
      </c>
      <c r="M911">
        <f t="shared" si="42"/>
        <v>0</v>
      </c>
      <c r="N911">
        <f t="shared" si="43"/>
        <v>0</v>
      </c>
      <c r="O911">
        <f t="shared" si="44"/>
        <v>1</v>
      </c>
    </row>
    <row r="912" spans="1:15">
      <c r="A912" t="s">
        <v>1846</v>
      </c>
      <c r="B912" t="s">
        <v>6</v>
      </c>
      <c r="C912">
        <v>2689</v>
      </c>
      <c r="D912" t="s">
        <v>1847</v>
      </c>
      <c r="E912" t="s">
        <v>8</v>
      </c>
      <c r="F912" t="s">
        <v>9</v>
      </c>
      <c r="G912">
        <v>80206</v>
      </c>
      <c r="H912">
        <v>250.31</v>
      </c>
      <c r="I912">
        <v>101</v>
      </c>
      <c r="J912" t="s">
        <v>10</v>
      </c>
      <c r="K912">
        <v>3</v>
      </c>
      <c r="L912">
        <v>1</v>
      </c>
      <c r="M912">
        <f t="shared" si="42"/>
        <v>0</v>
      </c>
      <c r="N912">
        <f t="shared" si="43"/>
        <v>0</v>
      </c>
      <c r="O912">
        <f t="shared" si="44"/>
        <v>1</v>
      </c>
    </row>
    <row r="913" spans="1:15">
      <c r="A913" t="s">
        <v>1848</v>
      </c>
      <c r="B913" t="s">
        <v>6</v>
      </c>
      <c r="C913">
        <v>2691</v>
      </c>
      <c r="D913" t="s">
        <v>1849</v>
      </c>
      <c r="E913" t="s">
        <v>8</v>
      </c>
      <c r="F913" t="s">
        <v>9</v>
      </c>
      <c r="G913">
        <v>80231</v>
      </c>
      <c r="H913">
        <v>23.98</v>
      </c>
      <c r="I913">
        <v>106</v>
      </c>
      <c r="J913" t="s">
        <v>10</v>
      </c>
      <c r="K913">
        <v>6</v>
      </c>
      <c r="L913">
        <v>1</v>
      </c>
      <c r="M913">
        <f t="shared" si="42"/>
        <v>0</v>
      </c>
      <c r="N913">
        <f t="shared" si="43"/>
        <v>0</v>
      </c>
      <c r="O913">
        <f t="shared" si="44"/>
        <v>1</v>
      </c>
    </row>
    <row r="914" spans="1:15">
      <c r="A914" t="s">
        <v>1850</v>
      </c>
      <c r="B914" t="s">
        <v>6</v>
      </c>
      <c r="C914">
        <v>2692</v>
      </c>
      <c r="D914" t="s">
        <v>1851</v>
      </c>
      <c r="E914" t="s">
        <v>29</v>
      </c>
      <c r="F914" t="s">
        <v>9</v>
      </c>
      <c r="G914">
        <v>80002</v>
      </c>
      <c r="H914">
        <v>126.21</v>
      </c>
      <c r="I914">
        <v>107</v>
      </c>
      <c r="J914" t="s">
        <v>10</v>
      </c>
      <c r="K914">
        <v>1</v>
      </c>
      <c r="L914">
        <v>1</v>
      </c>
      <c r="M914">
        <f t="shared" si="42"/>
        <v>0</v>
      </c>
      <c r="N914">
        <f t="shared" si="43"/>
        <v>0</v>
      </c>
      <c r="O914">
        <f t="shared" si="44"/>
        <v>1</v>
      </c>
    </row>
    <row r="915" spans="1:15">
      <c r="A915" t="s">
        <v>1852</v>
      </c>
      <c r="B915" t="s">
        <v>6</v>
      </c>
      <c r="C915">
        <v>2694</v>
      </c>
      <c r="D915" t="s">
        <v>1853</v>
      </c>
      <c r="E915" t="s">
        <v>8</v>
      </c>
      <c r="F915" t="s">
        <v>9</v>
      </c>
      <c r="G915">
        <v>80207</v>
      </c>
      <c r="H915">
        <v>209.08</v>
      </c>
      <c r="I915">
        <v>107</v>
      </c>
      <c r="J915" t="s">
        <v>10</v>
      </c>
      <c r="K915">
        <v>5</v>
      </c>
      <c r="L915">
        <v>1</v>
      </c>
      <c r="M915">
        <f t="shared" si="42"/>
        <v>0</v>
      </c>
      <c r="N915">
        <f t="shared" si="43"/>
        <v>0</v>
      </c>
      <c r="O915">
        <f t="shared" si="44"/>
        <v>1</v>
      </c>
    </row>
    <row r="916" spans="1:15">
      <c r="A916" t="s">
        <v>1854</v>
      </c>
      <c r="B916" t="s">
        <v>6</v>
      </c>
      <c r="C916">
        <v>2696</v>
      </c>
      <c r="D916" t="s">
        <v>1855</v>
      </c>
      <c r="E916" t="s">
        <v>8</v>
      </c>
      <c r="F916" t="s">
        <v>9</v>
      </c>
      <c r="G916">
        <v>80247</v>
      </c>
      <c r="H916">
        <v>172.7</v>
      </c>
      <c r="I916">
        <v>100</v>
      </c>
      <c r="J916" t="s">
        <v>10</v>
      </c>
      <c r="K916">
        <v>6</v>
      </c>
      <c r="L916">
        <v>1</v>
      </c>
      <c r="M916">
        <f t="shared" si="42"/>
        <v>0</v>
      </c>
      <c r="N916">
        <f t="shared" si="43"/>
        <v>0</v>
      </c>
      <c r="O916">
        <f t="shared" si="44"/>
        <v>1</v>
      </c>
    </row>
    <row r="917" spans="1:15">
      <c r="A917" t="s">
        <v>1856</v>
      </c>
      <c r="B917" t="s">
        <v>6</v>
      </c>
      <c r="C917">
        <v>2698</v>
      </c>
      <c r="D917" t="s">
        <v>1857</v>
      </c>
      <c r="E917" t="s">
        <v>35</v>
      </c>
      <c r="F917" t="s">
        <v>9</v>
      </c>
      <c r="G917">
        <v>80014</v>
      </c>
      <c r="H917">
        <v>219.74</v>
      </c>
      <c r="I917">
        <v>104</v>
      </c>
      <c r="J917" t="s">
        <v>10</v>
      </c>
      <c r="K917">
        <v>1</v>
      </c>
      <c r="L917">
        <v>3</v>
      </c>
      <c r="M917">
        <f t="shared" si="42"/>
        <v>0</v>
      </c>
      <c r="N917">
        <f t="shared" si="43"/>
        <v>0</v>
      </c>
      <c r="O917">
        <f t="shared" si="44"/>
        <v>1</v>
      </c>
    </row>
    <row r="918" spans="1:15">
      <c r="A918" t="s">
        <v>1858</v>
      </c>
      <c r="B918" t="s">
        <v>6</v>
      </c>
      <c r="C918">
        <v>2701</v>
      </c>
      <c r="D918" t="s">
        <v>1859</v>
      </c>
      <c r="E918" t="s">
        <v>8</v>
      </c>
      <c r="F918" t="s">
        <v>9</v>
      </c>
      <c r="G918">
        <v>80210</v>
      </c>
      <c r="H918">
        <v>195.61</v>
      </c>
      <c r="I918">
        <v>104</v>
      </c>
      <c r="J918" t="s">
        <v>10</v>
      </c>
      <c r="K918">
        <v>4</v>
      </c>
      <c r="L918">
        <v>1</v>
      </c>
      <c r="M918">
        <f t="shared" si="42"/>
        <v>0</v>
      </c>
      <c r="N918">
        <f t="shared" si="43"/>
        <v>0</v>
      </c>
      <c r="O918">
        <f t="shared" si="44"/>
        <v>1</v>
      </c>
    </row>
    <row r="919" spans="1:15">
      <c r="A919" t="s">
        <v>1860</v>
      </c>
      <c r="B919" t="s">
        <v>6</v>
      </c>
      <c r="C919">
        <v>2706</v>
      </c>
      <c r="D919" t="s">
        <v>1861</v>
      </c>
      <c r="E919" t="s">
        <v>17</v>
      </c>
      <c r="F919" t="s">
        <v>9</v>
      </c>
      <c r="G919">
        <v>80015</v>
      </c>
      <c r="H919">
        <v>186.42</v>
      </c>
      <c r="I919">
        <v>104</v>
      </c>
      <c r="J919" t="s">
        <v>10</v>
      </c>
      <c r="K919">
        <v>7</v>
      </c>
      <c r="L919">
        <v>1</v>
      </c>
      <c r="M919">
        <f t="shared" si="42"/>
        <v>0</v>
      </c>
      <c r="N919">
        <f t="shared" si="43"/>
        <v>0</v>
      </c>
      <c r="O919">
        <f t="shared" si="44"/>
        <v>1</v>
      </c>
    </row>
    <row r="920" spans="1:15">
      <c r="A920" t="s">
        <v>1862</v>
      </c>
      <c r="B920" t="s">
        <v>6</v>
      </c>
      <c r="C920">
        <v>2708</v>
      </c>
      <c r="D920" t="s">
        <v>1863</v>
      </c>
      <c r="E920" t="s">
        <v>35</v>
      </c>
      <c r="F920" t="s">
        <v>9</v>
      </c>
      <c r="G920">
        <v>80017</v>
      </c>
      <c r="H920">
        <v>276.63</v>
      </c>
      <c r="I920">
        <v>102</v>
      </c>
      <c r="J920" t="s">
        <v>10</v>
      </c>
      <c r="K920">
        <v>3</v>
      </c>
      <c r="L920">
        <v>3</v>
      </c>
      <c r="M920">
        <f t="shared" si="42"/>
        <v>0</v>
      </c>
      <c r="N920">
        <f t="shared" si="43"/>
        <v>0</v>
      </c>
      <c r="O920">
        <f t="shared" si="44"/>
        <v>1</v>
      </c>
    </row>
    <row r="921" spans="1:15">
      <c r="A921" t="s">
        <v>1864</v>
      </c>
      <c r="B921" t="s">
        <v>6</v>
      </c>
      <c r="C921">
        <v>2717</v>
      </c>
      <c r="D921" t="s">
        <v>1865</v>
      </c>
      <c r="E921" t="s">
        <v>97</v>
      </c>
      <c r="F921" t="s">
        <v>9</v>
      </c>
      <c r="G921">
        <v>80123</v>
      </c>
      <c r="H921">
        <v>33.24</v>
      </c>
      <c r="I921">
        <v>106</v>
      </c>
      <c r="J921" t="s">
        <v>10</v>
      </c>
      <c r="K921">
        <v>7</v>
      </c>
      <c r="L921">
        <v>1</v>
      </c>
      <c r="M921">
        <f t="shared" si="42"/>
        <v>0</v>
      </c>
      <c r="N921">
        <f t="shared" si="43"/>
        <v>0</v>
      </c>
      <c r="O921">
        <f t="shared" si="44"/>
        <v>1</v>
      </c>
    </row>
    <row r="922" spans="1:15">
      <c r="A922" t="s">
        <v>1866</v>
      </c>
      <c r="B922" t="s">
        <v>6</v>
      </c>
      <c r="C922">
        <v>2721</v>
      </c>
      <c r="D922" t="s">
        <v>1867</v>
      </c>
      <c r="E922" t="s">
        <v>48</v>
      </c>
      <c r="F922" t="s">
        <v>9</v>
      </c>
      <c r="G922">
        <v>80113</v>
      </c>
      <c r="H922">
        <v>125.43</v>
      </c>
      <c r="I922">
        <v>100</v>
      </c>
      <c r="J922" t="s">
        <v>10</v>
      </c>
      <c r="K922">
        <v>7</v>
      </c>
      <c r="L922">
        <v>1</v>
      </c>
      <c r="M922">
        <f t="shared" si="42"/>
        <v>0</v>
      </c>
      <c r="N922">
        <f t="shared" si="43"/>
        <v>0</v>
      </c>
      <c r="O922">
        <f t="shared" si="44"/>
        <v>1</v>
      </c>
    </row>
    <row r="923" spans="1:15">
      <c r="A923" t="s">
        <v>1868</v>
      </c>
      <c r="B923" t="s">
        <v>6</v>
      </c>
      <c r="C923">
        <v>2727</v>
      </c>
      <c r="D923" t="s">
        <v>1869</v>
      </c>
      <c r="E923" t="s">
        <v>337</v>
      </c>
      <c r="F923" t="s">
        <v>9</v>
      </c>
      <c r="G923">
        <v>80033</v>
      </c>
      <c r="H923">
        <v>249.44</v>
      </c>
      <c r="I923">
        <v>101</v>
      </c>
      <c r="J923" t="s">
        <v>10</v>
      </c>
      <c r="K923">
        <v>1</v>
      </c>
      <c r="L923">
        <v>1</v>
      </c>
      <c r="M923">
        <f t="shared" si="42"/>
        <v>0</v>
      </c>
      <c r="N923">
        <f t="shared" si="43"/>
        <v>0</v>
      </c>
      <c r="O923">
        <f t="shared" si="44"/>
        <v>1</v>
      </c>
    </row>
    <row r="924" spans="1:15">
      <c r="A924" t="s">
        <v>1870</v>
      </c>
      <c r="B924" t="s">
        <v>6</v>
      </c>
      <c r="C924">
        <v>2734</v>
      </c>
      <c r="D924" t="s">
        <v>1871</v>
      </c>
      <c r="E924" t="s">
        <v>8</v>
      </c>
      <c r="F924" t="s">
        <v>9</v>
      </c>
      <c r="G924">
        <v>80247</v>
      </c>
      <c r="H924">
        <v>193.17</v>
      </c>
      <c r="I924">
        <v>105</v>
      </c>
      <c r="J924" t="s">
        <v>10</v>
      </c>
      <c r="K924">
        <v>8</v>
      </c>
      <c r="L924">
        <v>1</v>
      </c>
      <c r="M924">
        <f t="shared" si="42"/>
        <v>0</v>
      </c>
      <c r="N924">
        <f t="shared" si="43"/>
        <v>0</v>
      </c>
      <c r="O924">
        <f t="shared" si="44"/>
        <v>1</v>
      </c>
    </row>
    <row r="925" spans="1:15">
      <c r="A925" t="s">
        <v>1872</v>
      </c>
      <c r="B925" t="s">
        <v>6</v>
      </c>
      <c r="C925">
        <v>2735</v>
      </c>
      <c r="D925" t="s">
        <v>1873</v>
      </c>
      <c r="E925" t="s">
        <v>35</v>
      </c>
      <c r="F925" t="s">
        <v>9</v>
      </c>
      <c r="G925">
        <v>80013</v>
      </c>
      <c r="H925">
        <v>113.12</v>
      </c>
      <c r="I925">
        <v>104</v>
      </c>
      <c r="J925" t="s">
        <v>10</v>
      </c>
      <c r="K925">
        <v>8</v>
      </c>
      <c r="L925">
        <v>1</v>
      </c>
      <c r="M925">
        <f t="shared" si="42"/>
        <v>0</v>
      </c>
      <c r="N925">
        <f t="shared" si="43"/>
        <v>0</v>
      </c>
      <c r="O925">
        <f t="shared" si="44"/>
        <v>1</v>
      </c>
    </row>
    <row r="926" spans="1:15">
      <c r="A926" t="s">
        <v>1874</v>
      </c>
      <c r="B926" t="s">
        <v>6</v>
      </c>
      <c r="C926">
        <v>2736</v>
      </c>
      <c r="D926" t="s">
        <v>1875</v>
      </c>
      <c r="E926" t="s">
        <v>29</v>
      </c>
      <c r="F926" t="s">
        <v>9</v>
      </c>
      <c r="G926">
        <v>80005</v>
      </c>
      <c r="H926">
        <v>19.21</v>
      </c>
      <c r="I926">
        <v>103</v>
      </c>
      <c r="J926" t="s">
        <v>10</v>
      </c>
      <c r="K926">
        <v>8</v>
      </c>
      <c r="L926">
        <v>1</v>
      </c>
      <c r="M926">
        <f t="shared" si="42"/>
        <v>0</v>
      </c>
      <c r="N926">
        <f t="shared" si="43"/>
        <v>0</v>
      </c>
      <c r="O926">
        <f t="shared" si="44"/>
        <v>1</v>
      </c>
    </row>
    <row r="927" spans="1:15">
      <c r="A927" t="s">
        <v>1876</v>
      </c>
      <c r="B927" t="s">
        <v>6</v>
      </c>
      <c r="C927">
        <v>2738</v>
      </c>
      <c r="D927" t="s">
        <v>1877</v>
      </c>
      <c r="E927" t="s">
        <v>212</v>
      </c>
      <c r="F927" t="s">
        <v>9</v>
      </c>
      <c r="G927">
        <v>80233</v>
      </c>
      <c r="H927">
        <v>22.69</v>
      </c>
      <c r="I927">
        <v>103</v>
      </c>
      <c r="J927" t="s">
        <v>10</v>
      </c>
      <c r="K927">
        <v>2</v>
      </c>
      <c r="L927">
        <v>1</v>
      </c>
      <c r="M927">
        <f t="shared" si="42"/>
        <v>0</v>
      </c>
      <c r="N927">
        <f t="shared" si="43"/>
        <v>0</v>
      </c>
      <c r="O927">
        <f t="shared" si="44"/>
        <v>1</v>
      </c>
    </row>
    <row r="928" spans="1:15">
      <c r="A928" t="s">
        <v>1878</v>
      </c>
      <c r="B928" t="s">
        <v>6</v>
      </c>
      <c r="C928">
        <v>2740</v>
      </c>
      <c r="D928" t="s">
        <v>1879</v>
      </c>
      <c r="E928" t="s">
        <v>791</v>
      </c>
      <c r="F928" t="s">
        <v>9</v>
      </c>
      <c r="G928">
        <v>80214</v>
      </c>
      <c r="H928">
        <v>185.99</v>
      </c>
      <c r="I928">
        <v>103</v>
      </c>
      <c r="J928" t="s">
        <v>10</v>
      </c>
      <c r="K928">
        <v>5</v>
      </c>
      <c r="L928">
        <v>2</v>
      </c>
      <c r="M928">
        <f t="shared" si="42"/>
        <v>0</v>
      </c>
      <c r="N928">
        <f t="shared" si="43"/>
        <v>0</v>
      </c>
      <c r="O928">
        <f t="shared" si="44"/>
        <v>1</v>
      </c>
    </row>
    <row r="929" spans="1:15">
      <c r="A929" t="s">
        <v>1880</v>
      </c>
      <c r="B929" t="s">
        <v>6</v>
      </c>
      <c r="C929">
        <v>2745</v>
      </c>
      <c r="D929" t="s">
        <v>1881</v>
      </c>
      <c r="E929" t="s">
        <v>8</v>
      </c>
      <c r="F929" t="s">
        <v>9</v>
      </c>
      <c r="G929">
        <v>80209</v>
      </c>
      <c r="H929">
        <v>227.16</v>
      </c>
      <c r="I929">
        <v>100</v>
      </c>
      <c r="J929" t="s">
        <v>10</v>
      </c>
      <c r="K929">
        <v>2</v>
      </c>
      <c r="L929">
        <v>2</v>
      </c>
      <c r="M929">
        <f t="shared" si="42"/>
        <v>0</v>
      </c>
      <c r="N929">
        <f t="shared" si="43"/>
        <v>0</v>
      </c>
      <c r="O929">
        <f t="shared" si="44"/>
        <v>1</v>
      </c>
    </row>
    <row r="930" spans="1:15">
      <c r="A930" t="s">
        <v>1882</v>
      </c>
      <c r="B930" t="s">
        <v>6</v>
      </c>
      <c r="C930">
        <v>2749</v>
      </c>
      <c r="D930" t="s">
        <v>1883</v>
      </c>
      <c r="E930" t="s">
        <v>26</v>
      </c>
      <c r="F930" t="s">
        <v>9</v>
      </c>
      <c r="G930">
        <v>80228</v>
      </c>
      <c r="H930">
        <v>145.15</v>
      </c>
      <c r="I930">
        <v>106</v>
      </c>
      <c r="J930" t="s">
        <v>14</v>
      </c>
      <c r="K930">
        <v>5</v>
      </c>
      <c r="L930">
        <v>2</v>
      </c>
      <c r="M930">
        <f t="shared" si="42"/>
        <v>0</v>
      </c>
      <c r="N930">
        <f t="shared" si="43"/>
        <v>0</v>
      </c>
      <c r="O930">
        <f t="shared" si="44"/>
        <v>1</v>
      </c>
    </row>
    <row r="931" spans="1:15">
      <c r="A931" t="s">
        <v>1884</v>
      </c>
      <c r="B931" t="s">
        <v>6</v>
      </c>
      <c r="C931">
        <v>2754</v>
      </c>
      <c r="D931" t="s">
        <v>1885</v>
      </c>
      <c r="E931" t="s">
        <v>1413</v>
      </c>
      <c r="F931" t="s">
        <v>9</v>
      </c>
      <c r="G931">
        <v>80026</v>
      </c>
      <c r="H931">
        <v>198.39</v>
      </c>
      <c r="I931">
        <v>103</v>
      </c>
      <c r="J931" t="s">
        <v>10</v>
      </c>
      <c r="K931">
        <v>7</v>
      </c>
      <c r="L931">
        <v>3</v>
      </c>
      <c r="M931">
        <f t="shared" si="42"/>
        <v>0</v>
      </c>
      <c r="N931">
        <f t="shared" si="43"/>
        <v>0</v>
      </c>
      <c r="O931">
        <f t="shared" si="44"/>
        <v>1</v>
      </c>
    </row>
    <row r="932" spans="1:15">
      <c r="A932" t="s">
        <v>1886</v>
      </c>
      <c r="B932" t="s">
        <v>6</v>
      </c>
      <c r="C932">
        <v>2755</v>
      </c>
      <c r="D932" t="s">
        <v>1887</v>
      </c>
      <c r="E932" t="s">
        <v>8</v>
      </c>
      <c r="F932" t="s">
        <v>9</v>
      </c>
      <c r="G932">
        <v>80204</v>
      </c>
      <c r="H932">
        <v>89.18</v>
      </c>
      <c r="I932">
        <v>106</v>
      </c>
      <c r="J932" t="s">
        <v>14</v>
      </c>
      <c r="K932">
        <v>1</v>
      </c>
      <c r="L932">
        <v>1</v>
      </c>
      <c r="M932">
        <f t="shared" si="42"/>
        <v>0</v>
      </c>
      <c r="N932">
        <f t="shared" si="43"/>
        <v>0</v>
      </c>
      <c r="O932">
        <f t="shared" si="44"/>
        <v>1</v>
      </c>
    </row>
    <row r="933" spans="1:15">
      <c r="A933" t="s">
        <v>1888</v>
      </c>
      <c r="B933" t="s">
        <v>6</v>
      </c>
      <c r="C933">
        <v>2758</v>
      </c>
      <c r="D933" t="s">
        <v>1889</v>
      </c>
      <c r="E933" t="s">
        <v>8</v>
      </c>
      <c r="F933" t="s">
        <v>9</v>
      </c>
      <c r="G933">
        <v>80236</v>
      </c>
      <c r="H933">
        <v>83.82</v>
      </c>
      <c r="I933">
        <v>101</v>
      </c>
      <c r="J933" t="s">
        <v>10</v>
      </c>
      <c r="K933">
        <v>3</v>
      </c>
      <c r="L933">
        <v>1</v>
      </c>
      <c r="M933">
        <f t="shared" si="42"/>
        <v>0</v>
      </c>
      <c r="N933">
        <f t="shared" si="43"/>
        <v>0</v>
      </c>
      <c r="O933">
        <f t="shared" si="44"/>
        <v>1</v>
      </c>
    </row>
    <row r="934" spans="1:15">
      <c r="A934" t="s">
        <v>1890</v>
      </c>
      <c r="B934" t="s">
        <v>6</v>
      </c>
      <c r="C934">
        <v>2759</v>
      </c>
      <c r="D934" t="s">
        <v>1891</v>
      </c>
      <c r="E934" t="s">
        <v>35</v>
      </c>
      <c r="F934" t="s">
        <v>9</v>
      </c>
      <c r="G934">
        <v>80012</v>
      </c>
      <c r="H934">
        <v>72.75</v>
      </c>
      <c r="I934">
        <v>100</v>
      </c>
      <c r="J934" t="s">
        <v>10</v>
      </c>
      <c r="K934">
        <v>6</v>
      </c>
      <c r="L934">
        <v>1</v>
      </c>
      <c r="M934">
        <f t="shared" si="42"/>
        <v>0</v>
      </c>
      <c r="N934">
        <f t="shared" si="43"/>
        <v>0</v>
      </c>
      <c r="O934">
        <f t="shared" si="44"/>
        <v>1</v>
      </c>
    </row>
    <row r="935" spans="1:15">
      <c r="A935" t="s">
        <v>1892</v>
      </c>
      <c r="B935" t="s">
        <v>6</v>
      </c>
      <c r="C935">
        <v>2760</v>
      </c>
      <c r="D935" t="s">
        <v>1893</v>
      </c>
      <c r="E935" t="s">
        <v>700</v>
      </c>
      <c r="F935" t="s">
        <v>9</v>
      </c>
      <c r="G935">
        <v>80129</v>
      </c>
      <c r="H935">
        <v>99.5</v>
      </c>
      <c r="I935">
        <v>101</v>
      </c>
      <c r="J935" t="s">
        <v>10</v>
      </c>
      <c r="K935">
        <v>7</v>
      </c>
      <c r="L935">
        <v>1</v>
      </c>
      <c r="M935">
        <f t="shared" si="42"/>
        <v>0</v>
      </c>
      <c r="N935">
        <f t="shared" si="43"/>
        <v>0</v>
      </c>
      <c r="O935">
        <f t="shared" si="44"/>
        <v>1</v>
      </c>
    </row>
    <row r="936" spans="1:15">
      <c r="A936" t="s">
        <v>1894</v>
      </c>
      <c r="B936" t="s">
        <v>6</v>
      </c>
      <c r="C936">
        <v>2761</v>
      </c>
      <c r="D936" t="s">
        <v>1895</v>
      </c>
      <c r="E936" t="s">
        <v>26</v>
      </c>
      <c r="F936" t="s">
        <v>9</v>
      </c>
      <c r="G936">
        <v>80215</v>
      </c>
      <c r="H936">
        <v>234.18</v>
      </c>
      <c r="I936">
        <v>108</v>
      </c>
      <c r="J936" t="s">
        <v>14</v>
      </c>
      <c r="K936">
        <v>4</v>
      </c>
      <c r="L936">
        <v>1</v>
      </c>
      <c r="M936">
        <f t="shared" si="42"/>
        <v>0</v>
      </c>
      <c r="N936">
        <f t="shared" si="43"/>
        <v>0</v>
      </c>
      <c r="O936">
        <f t="shared" si="44"/>
        <v>1</v>
      </c>
    </row>
    <row r="937" spans="1:15">
      <c r="A937" t="s">
        <v>1896</v>
      </c>
      <c r="B937" t="s">
        <v>6</v>
      </c>
      <c r="C937">
        <v>2763</v>
      </c>
      <c r="D937" t="s">
        <v>1897</v>
      </c>
      <c r="E937" t="s">
        <v>35</v>
      </c>
      <c r="F937" t="s">
        <v>9</v>
      </c>
      <c r="G937">
        <v>80013</v>
      </c>
      <c r="H937">
        <v>192.19</v>
      </c>
      <c r="I937">
        <v>105</v>
      </c>
      <c r="J937" t="s">
        <v>10</v>
      </c>
      <c r="K937">
        <v>8</v>
      </c>
      <c r="L937">
        <v>1</v>
      </c>
      <c r="M937">
        <f t="shared" si="42"/>
        <v>0</v>
      </c>
      <c r="N937">
        <f t="shared" si="43"/>
        <v>0</v>
      </c>
      <c r="O937">
        <f t="shared" si="44"/>
        <v>1</v>
      </c>
    </row>
    <row r="938" spans="1:15">
      <c r="A938" t="s">
        <v>1898</v>
      </c>
      <c r="B938" t="s">
        <v>6</v>
      </c>
      <c r="C938">
        <v>2764</v>
      </c>
      <c r="D938" t="s">
        <v>667</v>
      </c>
      <c r="E938" t="s">
        <v>8</v>
      </c>
      <c r="F938" t="s">
        <v>9</v>
      </c>
      <c r="G938">
        <v>80224</v>
      </c>
      <c r="H938">
        <v>216.04</v>
      </c>
      <c r="I938">
        <v>100</v>
      </c>
      <c r="J938" t="s">
        <v>10</v>
      </c>
      <c r="K938">
        <v>1</v>
      </c>
      <c r="L938">
        <v>1</v>
      </c>
      <c r="M938">
        <f t="shared" si="42"/>
        <v>0</v>
      </c>
      <c r="N938">
        <f t="shared" si="43"/>
        <v>0</v>
      </c>
      <c r="O938">
        <f t="shared" si="44"/>
        <v>1</v>
      </c>
    </row>
    <row r="939" spans="1:15">
      <c r="A939" t="s">
        <v>1899</v>
      </c>
      <c r="B939" t="s">
        <v>6</v>
      </c>
      <c r="C939">
        <v>2765</v>
      </c>
      <c r="D939" t="s">
        <v>1900</v>
      </c>
      <c r="E939" t="s">
        <v>35</v>
      </c>
      <c r="F939" t="s">
        <v>9</v>
      </c>
      <c r="G939">
        <v>80013</v>
      </c>
      <c r="H939">
        <v>81.569999999999993</v>
      </c>
      <c r="I939">
        <v>104</v>
      </c>
      <c r="J939" t="s">
        <v>10</v>
      </c>
      <c r="K939">
        <v>3</v>
      </c>
      <c r="L939">
        <v>1</v>
      </c>
      <c r="M939">
        <f t="shared" si="42"/>
        <v>0</v>
      </c>
      <c r="N939">
        <f t="shared" si="43"/>
        <v>0</v>
      </c>
      <c r="O939">
        <f t="shared" si="44"/>
        <v>1</v>
      </c>
    </row>
    <row r="940" spans="1:15">
      <c r="A940" t="s">
        <v>1901</v>
      </c>
      <c r="B940" t="s">
        <v>6</v>
      </c>
      <c r="C940">
        <v>2767</v>
      </c>
      <c r="D940" t="s">
        <v>1902</v>
      </c>
      <c r="E940" t="s">
        <v>791</v>
      </c>
      <c r="F940" t="s">
        <v>9</v>
      </c>
      <c r="G940">
        <v>80214</v>
      </c>
      <c r="H940">
        <v>195.57</v>
      </c>
      <c r="I940">
        <v>107</v>
      </c>
      <c r="J940" t="s">
        <v>10</v>
      </c>
      <c r="K940">
        <v>4</v>
      </c>
      <c r="L940">
        <v>1</v>
      </c>
      <c r="M940">
        <f t="shared" si="42"/>
        <v>0</v>
      </c>
      <c r="N940">
        <f t="shared" si="43"/>
        <v>0</v>
      </c>
      <c r="O940">
        <f t="shared" si="44"/>
        <v>1</v>
      </c>
    </row>
    <row r="941" spans="1:15">
      <c r="A941" t="s">
        <v>1903</v>
      </c>
      <c r="B941" t="s">
        <v>6</v>
      </c>
      <c r="C941">
        <v>2775</v>
      </c>
      <c r="D941" t="s">
        <v>1904</v>
      </c>
      <c r="E941" t="s">
        <v>48</v>
      </c>
      <c r="F941" t="s">
        <v>9</v>
      </c>
      <c r="G941">
        <v>80111</v>
      </c>
      <c r="H941">
        <v>254.76</v>
      </c>
      <c r="I941">
        <v>101</v>
      </c>
      <c r="J941" t="s">
        <v>10</v>
      </c>
      <c r="K941">
        <v>8</v>
      </c>
      <c r="L941">
        <v>1</v>
      </c>
      <c r="M941">
        <f t="shared" si="42"/>
        <v>0</v>
      </c>
      <c r="N941">
        <f t="shared" si="43"/>
        <v>0</v>
      </c>
      <c r="O941">
        <f t="shared" si="44"/>
        <v>1</v>
      </c>
    </row>
    <row r="942" spans="1:15">
      <c r="A942" t="s">
        <v>1905</v>
      </c>
      <c r="B942" t="s">
        <v>6</v>
      </c>
      <c r="C942">
        <v>2776</v>
      </c>
      <c r="D942" t="s">
        <v>1906</v>
      </c>
      <c r="E942" t="s">
        <v>8</v>
      </c>
      <c r="F942" t="s">
        <v>9</v>
      </c>
      <c r="G942">
        <v>80238</v>
      </c>
      <c r="H942">
        <v>271.70999999999998</v>
      </c>
      <c r="I942">
        <v>100</v>
      </c>
      <c r="J942" t="s">
        <v>10</v>
      </c>
      <c r="K942">
        <v>2</v>
      </c>
      <c r="L942">
        <v>2</v>
      </c>
      <c r="M942">
        <f t="shared" si="42"/>
        <v>0</v>
      </c>
      <c r="N942">
        <f t="shared" si="43"/>
        <v>0</v>
      </c>
      <c r="O942">
        <f t="shared" si="44"/>
        <v>1</v>
      </c>
    </row>
    <row r="943" spans="1:15">
      <c r="A943" t="s">
        <v>1907</v>
      </c>
      <c r="B943" t="s">
        <v>6</v>
      </c>
      <c r="C943">
        <v>2780</v>
      </c>
      <c r="D943" t="s">
        <v>1908</v>
      </c>
      <c r="E943" t="s">
        <v>26</v>
      </c>
      <c r="F943" t="s">
        <v>9</v>
      </c>
      <c r="G943">
        <v>80232</v>
      </c>
      <c r="H943">
        <v>272.26</v>
      </c>
      <c r="I943">
        <v>108</v>
      </c>
      <c r="J943" t="s">
        <v>10</v>
      </c>
      <c r="K943">
        <v>2</v>
      </c>
      <c r="L943">
        <v>4</v>
      </c>
      <c r="M943">
        <f t="shared" si="42"/>
        <v>0</v>
      </c>
      <c r="N943">
        <f t="shared" si="43"/>
        <v>0</v>
      </c>
      <c r="O943">
        <f t="shared" si="44"/>
        <v>1</v>
      </c>
    </row>
    <row r="944" spans="1:15">
      <c r="A944" t="s">
        <v>1909</v>
      </c>
      <c r="B944" t="s">
        <v>6</v>
      </c>
      <c r="C944">
        <v>2788</v>
      </c>
      <c r="D944" t="s">
        <v>113</v>
      </c>
      <c r="E944" t="s">
        <v>26</v>
      </c>
      <c r="F944" t="s">
        <v>9</v>
      </c>
      <c r="G944">
        <v>80226</v>
      </c>
      <c r="H944">
        <v>77.319999999999993</v>
      </c>
      <c r="I944">
        <v>106</v>
      </c>
      <c r="J944" t="s">
        <v>14</v>
      </c>
      <c r="K944">
        <v>6</v>
      </c>
      <c r="L944">
        <v>1</v>
      </c>
      <c r="M944">
        <f t="shared" si="42"/>
        <v>0</v>
      </c>
      <c r="N944">
        <f t="shared" si="43"/>
        <v>0</v>
      </c>
      <c r="O944">
        <f t="shared" si="44"/>
        <v>1</v>
      </c>
    </row>
    <row r="945" spans="1:15">
      <c r="A945" t="s">
        <v>1910</v>
      </c>
      <c r="B945" t="s">
        <v>6</v>
      </c>
      <c r="C945">
        <v>2790</v>
      </c>
      <c r="D945" t="s">
        <v>1911</v>
      </c>
      <c r="E945" t="s">
        <v>35</v>
      </c>
      <c r="F945" t="s">
        <v>9</v>
      </c>
      <c r="G945">
        <v>80016</v>
      </c>
      <c r="H945">
        <v>116.47</v>
      </c>
      <c r="I945">
        <v>102</v>
      </c>
      <c r="J945" t="s">
        <v>10</v>
      </c>
      <c r="K945">
        <v>5</v>
      </c>
      <c r="L945">
        <v>1</v>
      </c>
      <c r="M945">
        <f t="shared" si="42"/>
        <v>0</v>
      </c>
      <c r="N945">
        <f t="shared" si="43"/>
        <v>0</v>
      </c>
      <c r="O945">
        <f t="shared" si="44"/>
        <v>1</v>
      </c>
    </row>
    <row r="946" spans="1:15">
      <c r="A946" t="s">
        <v>1912</v>
      </c>
      <c r="B946" t="s">
        <v>6</v>
      </c>
      <c r="C946">
        <v>2804</v>
      </c>
      <c r="D946" t="s">
        <v>1913</v>
      </c>
      <c r="E946" t="s">
        <v>29</v>
      </c>
      <c r="F946" t="s">
        <v>9</v>
      </c>
      <c r="G946">
        <v>80005</v>
      </c>
      <c r="H946">
        <v>6.5</v>
      </c>
      <c r="I946">
        <v>103</v>
      </c>
      <c r="J946" t="s">
        <v>10</v>
      </c>
      <c r="K946">
        <v>8</v>
      </c>
      <c r="L946">
        <v>1</v>
      </c>
      <c r="M946">
        <f t="shared" si="42"/>
        <v>0</v>
      </c>
      <c r="N946">
        <f t="shared" si="43"/>
        <v>0</v>
      </c>
      <c r="O946">
        <f t="shared" si="44"/>
        <v>1</v>
      </c>
    </row>
    <row r="947" spans="1:15">
      <c r="A947" t="s">
        <v>1914</v>
      </c>
      <c r="B947" t="s">
        <v>6</v>
      </c>
      <c r="C947">
        <v>2806</v>
      </c>
      <c r="D947" t="s">
        <v>1915</v>
      </c>
      <c r="E947" t="s">
        <v>48</v>
      </c>
      <c r="F947" t="s">
        <v>9</v>
      </c>
      <c r="G947">
        <v>80111</v>
      </c>
      <c r="H947">
        <v>227.51</v>
      </c>
      <c r="I947">
        <v>104</v>
      </c>
      <c r="J947" t="s">
        <v>10</v>
      </c>
      <c r="K947">
        <v>2</v>
      </c>
      <c r="L947">
        <v>1</v>
      </c>
      <c r="M947">
        <f t="shared" si="42"/>
        <v>0</v>
      </c>
      <c r="N947">
        <f t="shared" si="43"/>
        <v>0</v>
      </c>
      <c r="O947">
        <f t="shared" si="44"/>
        <v>1</v>
      </c>
    </row>
    <row r="948" spans="1:15">
      <c r="A948" t="s">
        <v>1916</v>
      </c>
      <c r="B948" t="s">
        <v>6</v>
      </c>
      <c r="C948">
        <v>2807</v>
      </c>
      <c r="D948" t="s">
        <v>1917</v>
      </c>
      <c r="E948" t="s">
        <v>35</v>
      </c>
      <c r="F948" t="s">
        <v>9</v>
      </c>
      <c r="G948">
        <v>80013</v>
      </c>
      <c r="H948">
        <v>212.7</v>
      </c>
      <c r="I948">
        <v>104</v>
      </c>
      <c r="J948" t="s">
        <v>10</v>
      </c>
      <c r="K948">
        <v>1</v>
      </c>
      <c r="L948">
        <v>1</v>
      </c>
      <c r="M948">
        <f t="shared" si="42"/>
        <v>0</v>
      </c>
      <c r="N948">
        <f t="shared" si="43"/>
        <v>0</v>
      </c>
      <c r="O948">
        <f t="shared" si="44"/>
        <v>1</v>
      </c>
    </row>
    <row r="949" spans="1:15">
      <c r="A949" t="s">
        <v>1918</v>
      </c>
      <c r="B949" t="s">
        <v>6</v>
      </c>
      <c r="C949">
        <v>2808</v>
      </c>
      <c r="D949" t="s">
        <v>1919</v>
      </c>
      <c r="E949" t="s">
        <v>97</v>
      </c>
      <c r="F949" t="s">
        <v>9</v>
      </c>
      <c r="G949">
        <v>80123</v>
      </c>
      <c r="H949">
        <v>61.91</v>
      </c>
      <c r="I949">
        <v>101</v>
      </c>
      <c r="J949" t="s">
        <v>10</v>
      </c>
      <c r="K949">
        <v>2</v>
      </c>
      <c r="L949">
        <v>1</v>
      </c>
      <c r="M949">
        <f t="shared" si="42"/>
        <v>0</v>
      </c>
      <c r="N949">
        <f t="shared" si="43"/>
        <v>0</v>
      </c>
      <c r="O949">
        <f t="shared" si="44"/>
        <v>1</v>
      </c>
    </row>
    <row r="950" spans="1:15">
      <c r="A950" t="s">
        <v>1920</v>
      </c>
      <c r="B950" t="s">
        <v>6</v>
      </c>
      <c r="C950">
        <v>2809</v>
      </c>
      <c r="D950" t="s">
        <v>1921</v>
      </c>
      <c r="E950" t="s">
        <v>8</v>
      </c>
      <c r="F950" t="s">
        <v>9</v>
      </c>
      <c r="G950">
        <v>80212</v>
      </c>
      <c r="H950">
        <v>91.44</v>
      </c>
      <c r="I950">
        <v>106</v>
      </c>
      <c r="J950" t="s">
        <v>14</v>
      </c>
      <c r="K950">
        <v>4</v>
      </c>
      <c r="L950">
        <v>1</v>
      </c>
      <c r="M950">
        <f t="shared" si="42"/>
        <v>0</v>
      </c>
      <c r="N950">
        <f t="shared" si="43"/>
        <v>0</v>
      </c>
      <c r="O950">
        <f t="shared" si="44"/>
        <v>1</v>
      </c>
    </row>
    <row r="951" spans="1:15">
      <c r="A951" t="s">
        <v>1922</v>
      </c>
      <c r="B951" t="s">
        <v>6</v>
      </c>
      <c r="C951">
        <v>2812</v>
      </c>
      <c r="D951" t="s">
        <v>1923</v>
      </c>
      <c r="E951" t="s">
        <v>35</v>
      </c>
      <c r="F951" t="s">
        <v>9</v>
      </c>
      <c r="G951">
        <v>80010</v>
      </c>
      <c r="H951">
        <v>233.02</v>
      </c>
      <c r="I951">
        <v>100</v>
      </c>
      <c r="J951" t="s">
        <v>10</v>
      </c>
      <c r="K951">
        <v>3</v>
      </c>
      <c r="L951">
        <v>2</v>
      </c>
      <c r="M951">
        <f t="shared" si="42"/>
        <v>0</v>
      </c>
      <c r="N951">
        <f t="shared" si="43"/>
        <v>0</v>
      </c>
      <c r="O951">
        <f t="shared" si="44"/>
        <v>1</v>
      </c>
    </row>
    <row r="952" spans="1:15">
      <c r="A952" t="s">
        <v>1924</v>
      </c>
      <c r="B952" t="s">
        <v>6</v>
      </c>
      <c r="C952">
        <v>2813</v>
      </c>
      <c r="D952" t="s">
        <v>1925</v>
      </c>
      <c r="E952" t="s">
        <v>29</v>
      </c>
      <c r="F952" t="s">
        <v>9</v>
      </c>
      <c r="G952">
        <v>80005</v>
      </c>
      <c r="H952">
        <v>256.69</v>
      </c>
      <c r="I952">
        <v>103</v>
      </c>
      <c r="J952" t="s">
        <v>10</v>
      </c>
      <c r="K952">
        <v>5</v>
      </c>
      <c r="L952">
        <v>3</v>
      </c>
      <c r="M952">
        <f t="shared" si="42"/>
        <v>0</v>
      </c>
      <c r="N952">
        <f t="shared" si="43"/>
        <v>0</v>
      </c>
      <c r="O952">
        <f t="shared" si="44"/>
        <v>1</v>
      </c>
    </row>
    <row r="953" spans="1:15">
      <c r="A953" t="s">
        <v>1926</v>
      </c>
      <c r="B953" t="s">
        <v>6</v>
      </c>
      <c r="C953">
        <v>2815</v>
      </c>
      <c r="D953" t="s">
        <v>1927</v>
      </c>
      <c r="E953" t="s">
        <v>156</v>
      </c>
      <c r="F953" t="s">
        <v>9</v>
      </c>
      <c r="G953">
        <v>80138</v>
      </c>
      <c r="H953">
        <v>144.46</v>
      </c>
      <c r="I953">
        <v>102</v>
      </c>
      <c r="J953" t="s">
        <v>10</v>
      </c>
      <c r="K953">
        <v>5</v>
      </c>
      <c r="L953">
        <v>2</v>
      </c>
      <c r="M953">
        <f t="shared" si="42"/>
        <v>0</v>
      </c>
      <c r="N953">
        <f t="shared" si="43"/>
        <v>0</v>
      </c>
      <c r="O953">
        <f t="shared" si="44"/>
        <v>1</v>
      </c>
    </row>
    <row r="954" spans="1:15">
      <c r="A954" t="s">
        <v>1928</v>
      </c>
      <c r="B954" t="s">
        <v>6</v>
      </c>
      <c r="C954">
        <v>2819</v>
      </c>
      <c r="D954" t="s">
        <v>1929</v>
      </c>
      <c r="E954" t="s">
        <v>77</v>
      </c>
      <c r="F954" t="s">
        <v>9</v>
      </c>
      <c r="G954">
        <v>80030</v>
      </c>
      <c r="H954">
        <v>123.31</v>
      </c>
      <c r="I954">
        <v>103</v>
      </c>
      <c r="J954" t="s">
        <v>10</v>
      </c>
      <c r="K954">
        <v>2</v>
      </c>
      <c r="L954">
        <v>1</v>
      </c>
      <c r="M954">
        <f t="shared" si="42"/>
        <v>0</v>
      </c>
      <c r="N954">
        <f t="shared" si="43"/>
        <v>0</v>
      </c>
      <c r="O954">
        <f t="shared" si="44"/>
        <v>1</v>
      </c>
    </row>
    <row r="955" spans="1:15">
      <c r="A955" t="s">
        <v>1930</v>
      </c>
      <c r="B955" t="s">
        <v>6</v>
      </c>
      <c r="C955">
        <v>2822</v>
      </c>
      <c r="D955" t="s">
        <v>1931</v>
      </c>
      <c r="E955" t="s">
        <v>35</v>
      </c>
      <c r="F955" t="s">
        <v>9</v>
      </c>
      <c r="G955">
        <v>80013</v>
      </c>
      <c r="H955">
        <v>174.36</v>
      </c>
      <c r="I955">
        <v>104</v>
      </c>
      <c r="J955" t="s">
        <v>10</v>
      </c>
      <c r="K955">
        <v>8</v>
      </c>
      <c r="L955">
        <v>2</v>
      </c>
      <c r="M955">
        <f t="shared" si="42"/>
        <v>0</v>
      </c>
      <c r="N955">
        <f t="shared" si="43"/>
        <v>0</v>
      </c>
      <c r="O955">
        <f t="shared" si="44"/>
        <v>1</v>
      </c>
    </row>
    <row r="956" spans="1:15">
      <c r="A956" t="s">
        <v>1932</v>
      </c>
      <c r="B956" t="s">
        <v>6</v>
      </c>
      <c r="C956">
        <v>2823</v>
      </c>
      <c r="D956" t="s">
        <v>1933</v>
      </c>
      <c r="E956" t="s">
        <v>32</v>
      </c>
      <c r="F956" t="s">
        <v>9</v>
      </c>
      <c r="G956">
        <v>80021</v>
      </c>
      <c r="H956">
        <v>182.75</v>
      </c>
      <c r="I956">
        <v>103</v>
      </c>
      <c r="J956" t="s">
        <v>14</v>
      </c>
      <c r="K956">
        <v>2</v>
      </c>
      <c r="L956">
        <v>1</v>
      </c>
      <c r="M956">
        <f t="shared" si="42"/>
        <v>0</v>
      </c>
      <c r="N956">
        <f t="shared" si="43"/>
        <v>0</v>
      </c>
      <c r="O956">
        <f t="shared" si="44"/>
        <v>1</v>
      </c>
    </row>
    <row r="957" spans="1:15">
      <c r="A957" t="s">
        <v>1934</v>
      </c>
      <c r="B957" t="s">
        <v>6</v>
      </c>
      <c r="C957">
        <v>2827</v>
      </c>
      <c r="D957" t="s">
        <v>1935</v>
      </c>
      <c r="E957" t="s">
        <v>35</v>
      </c>
      <c r="F957" t="s">
        <v>9</v>
      </c>
      <c r="G957">
        <v>80015</v>
      </c>
      <c r="H957">
        <v>180.42</v>
      </c>
      <c r="I957">
        <v>105</v>
      </c>
      <c r="J957" t="s">
        <v>10</v>
      </c>
      <c r="K957">
        <v>2</v>
      </c>
      <c r="L957">
        <v>2</v>
      </c>
      <c r="M957">
        <f t="shared" si="42"/>
        <v>0</v>
      </c>
      <c r="N957">
        <f t="shared" si="43"/>
        <v>0</v>
      </c>
      <c r="O957">
        <f t="shared" si="44"/>
        <v>1</v>
      </c>
    </row>
    <row r="958" spans="1:15">
      <c r="A958" t="s">
        <v>1936</v>
      </c>
      <c r="B958" t="s">
        <v>6</v>
      </c>
      <c r="C958">
        <v>2828</v>
      </c>
      <c r="D958" t="s">
        <v>1937</v>
      </c>
      <c r="E958" t="s">
        <v>35</v>
      </c>
      <c r="F958" t="s">
        <v>9</v>
      </c>
      <c r="G958">
        <v>80012</v>
      </c>
      <c r="H958">
        <v>204.94</v>
      </c>
      <c r="I958">
        <v>100</v>
      </c>
      <c r="J958" t="s">
        <v>10</v>
      </c>
      <c r="K958">
        <v>2</v>
      </c>
      <c r="L958">
        <v>3</v>
      </c>
      <c r="M958">
        <f t="shared" si="42"/>
        <v>0</v>
      </c>
      <c r="N958">
        <f t="shared" si="43"/>
        <v>0</v>
      </c>
      <c r="O958">
        <f t="shared" si="44"/>
        <v>1</v>
      </c>
    </row>
    <row r="959" spans="1:15">
      <c r="A959" t="s">
        <v>1938</v>
      </c>
      <c r="B959" t="s">
        <v>6</v>
      </c>
      <c r="C959">
        <v>2830</v>
      </c>
      <c r="D959" t="s">
        <v>1939</v>
      </c>
      <c r="E959" t="s">
        <v>35</v>
      </c>
      <c r="F959" t="s">
        <v>9</v>
      </c>
      <c r="G959">
        <v>80013</v>
      </c>
      <c r="H959">
        <v>59.4</v>
      </c>
      <c r="I959">
        <v>105</v>
      </c>
      <c r="J959" t="s">
        <v>10</v>
      </c>
      <c r="K959">
        <v>2</v>
      </c>
      <c r="L959">
        <v>1</v>
      </c>
      <c r="M959">
        <f t="shared" si="42"/>
        <v>0</v>
      </c>
      <c r="N959">
        <f t="shared" si="43"/>
        <v>0</v>
      </c>
      <c r="O959">
        <f t="shared" si="44"/>
        <v>1</v>
      </c>
    </row>
    <row r="960" spans="1:15">
      <c r="A960" t="s">
        <v>1940</v>
      </c>
      <c r="B960" t="s">
        <v>6</v>
      </c>
      <c r="C960">
        <v>2831</v>
      </c>
      <c r="D960" t="s">
        <v>1941</v>
      </c>
      <c r="E960" t="s">
        <v>35</v>
      </c>
      <c r="F960" t="s">
        <v>9</v>
      </c>
      <c r="G960">
        <v>80017</v>
      </c>
      <c r="H960">
        <v>191.12</v>
      </c>
      <c r="I960">
        <v>102</v>
      </c>
      <c r="J960" t="s">
        <v>10</v>
      </c>
      <c r="K960">
        <v>5</v>
      </c>
      <c r="L960">
        <v>3</v>
      </c>
      <c r="M960">
        <f t="shared" si="42"/>
        <v>0</v>
      </c>
      <c r="N960">
        <f t="shared" si="43"/>
        <v>0</v>
      </c>
      <c r="O960">
        <f t="shared" si="44"/>
        <v>1</v>
      </c>
    </row>
    <row r="961" spans="1:15">
      <c r="A961" t="s">
        <v>1942</v>
      </c>
      <c r="B961" t="s">
        <v>6</v>
      </c>
      <c r="C961">
        <v>2835</v>
      </c>
      <c r="D961" t="s">
        <v>1943</v>
      </c>
      <c r="E961" t="s">
        <v>35</v>
      </c>
      <c r="F961" t="s">
        <v>9</v>
      </c>
      <c r="G961">
        <v>80013</v>
      </c>
      <c r="H961">
        <v>191.14</v>
      </c>
      <c r="I961">
        <v>104</v>
      </c>
      <c r="J961" t="s">
        <v>10</v>
      </c>
      <c r="K961">
        <v>4</v>
      </c>
      <c r="L961">
        <v>2</v>
      </c>
      <c r="M961">
        <f t="shared" si="42"/>
        <v>0</v>
      </c>
      <c r="N961">
        <f t="shared" si="43"/>
        <v>0</v>
      </c>
      <c r="O961">
        <f t="shared" si="44"/>
        <v>1</v>
      </c>
    </row>
    <row r="962" spans="1:15">
      <c r="A962" t="s">
        <v>1944</v>
      </c>
      <c r="B962" t="s">
        <v>6</v>
      </c>
      <c r="C962">
        <v>2838</v>
      </c>
      <c r="D962" t="s">
        <v>1945</v>
      </c>
      <c r="E962" t="s">
        <v>17</v>
      </c>
      <c r="F962" t="s">
        <v>9</v>
      </c>
      <c r="G962">
        <v>80121</v>
      </c>
      <c r="H962">
        <v>96.75</v>
      </c>
      <c r="I962">
        <v>106</v>
      </c>
      <c r="J962" t="s">
        <v>10</v>
      </c>
      <c r="K962">
        <v>7</v>
      </c>
      <c r="L962">
        <v>1</v>
      </c>
      <c r="M962">
        <f t="shared" si="42"/>
        <v>0</v>
      </c>
      <c r="N962">
        <f t="shared" si="43"/>
        <v>0</v>
      </c>
      <c r="O962">
        <f t="shared" si="44"/>
        <v>1</v>
      </c>
    </row>
    <row r="963" spans="1:15">
      <c r="A963" t="s">
        <v>1946</v>
      </c>
      <c r="B963" t="s">
        <v>6</v>
      </c>
      <c r="C963">
        <v>2851</v>
      </c>
      <c r="D963" t="s">
        <v>1947</v>
      </c>
      <c r="E963" t="s">
        <v>35</v>
      </c>
      <c r="F963" t="s">
        <v>9</v>
      </c>
      <c r="G963">
        <v>80011</v>
      </c>
      <c r="H963">
        <v>277.13</v>
      </c>
      <c r="I963">
        <v>105</v>
      </c>
      <c r="J963" t="s">
        <v>10</v>
      </c>
      <c r="K963">
        <v>1</v>
      </c>
      <c r="L963">
        <v>2</v>
      </c>
      <c r="M963">
        <f t="shared" ref="M963:M1026" si="45">IF(B963="Loyalty Club and Credit Card", 1,0)</f>
        <v>0</v>
      </c>
      <c r="N963">
        <f t="shared" ref="N963:N1026" si="46">IF(B963="Loyalty Club Only", 1,0)</f>
        <v>0</v>
      </c>
      <c r="O963">
        <f t="shared" ref="O963:O1026" si="47">IF(B963="Store Mailing List", 1,0)</f>
        <v>1</v>
      </c>
    </row>
    <row r="964" spans="1:15">
      <c r="A964" t="s">
        <v>1948</v>
      </c>
      <c r="B964" t="s">
        <v>6</v>
      </c>
      <c r="C964">
        <v>2853</v>
      </c>
      <c r="D964" t="s">
        <v>1949</v>
      </c>
      <c r="E964" t="s">
        <v>35</v>
      </c>
      <c r="F964" t="s">
        <v>9</v>
      </c>
      <c r="G964">
        <v>80015</v>
      </c>
      <c r="H964">
        <v>88.43</v>
      </c>
      <c r="I964">
        <v>104</v>
      </c>
      <c r="J964" t="s">
        <v>10</v>
      </c>
      <c r="K964">
        <v>5</v>
      </c>
      <c r="L964">
        <v>2</v>
      </c>
      <c r="M964">
        <f t="shared" si="45"/>
        <v>0</v>
      </c>
      <c r="N964">
        <f t="shared" si="46"/>
        <v>0</v>
      </c>
      <c r="O964">
        <f t="shared" si="47"/>
        <v>1</v>
      </c>
    </row>
    <row r="965" spans="1:15">
      <c r="A965" t="s">
        <v>1950</v>
      </c>
      <c r="B965" t="s">
        <v>6</v>
      </c>
      <c r="C965">
        <v>2862</v>
      </c>
      <c r="D965" t="s">
        <v>1951</v>
      </c>
      <c r="E965" t="s">
        <v>84</v>
      </c>
      <c r="F965" t="s">
        <v>9</v>
      </c>
      <c r="G965">
        <v>80234</v>
      </c>
      <c r="H965">
        <v>177.94</v>
      </c>
      <c r="I965">
        <v>109</v>
      </c>
      <c r="J965" t="s">
        <v>10</v>
      </c>
      <c r="K965">
        <v>2</v>
      </c>
      <c r="L965">
        <v>1</v>
      </c>
      <c r="M965">
        <f t="shared" si="45"/>
        <v>0</v>
      </c>
      <c r="N965">
        <f t="shared" si="46"/>
        <v>0</v>
      </c>
      <c r="O965">
        <f t="shared" si="47"/>
        <v>1</v>
      </c>
    </row>
    <row r="966" spans="1:15">
      <c r="A966" t="s">
        <v>1952</v>
      </c>
      <c r="B966" t="s">
        <v>6</v>
      </c>
      <c r="C966">
        <v>2864</v>
      </c>
      <c r="D966" t="s">
        <v>1953</v>
      </c>
      <c r="E966" t="s">
        <v>26</v>
      </c>
      <c r="F966" t="s">
        <v>9</v>
      </c>
      <c r="G966">
        <v>80227</v>
      </c>
      <c r="H966">
        <v>224.16</v>
      </c>
      <c r="I966">
        <v>101</v>
      </c>
      <c r="J966" t="s">
        <v>10</v>
      </c>
      <c r="K966">
        <v>3</v>
      </c>
      <c r="L966">
        <v>1</v>
      </c>
      <c r="M966">
        <f t="shared" si="45"/>
        <v>0</v>
      </c>
      <c r="N966">
        <f t="shared" si="46"/>
        <v>0</v>
      </c>
      <c r="O966">
        <f t="shared" si="47"/>
        <v>1</v>
      </c>
    </row>
    <row r="967" spans="1:15">
      <c r="A967" t="s">
        <v>1954</v>
      </c>
      <c r="B967" t="s">
        <v>6</v>
      </c>
      <c r="C967">
        <v>2866</v>
      </c>
      <c r="D967" t="s">
        <v>1955</v>
      </c>
      <c r="E967" t="s">
        <v>35</v>
      </c>
      <c r="F967" t="s">
        <v>9</v>
      </c>
      <c r="G967">
        <v>80013</v>
      </c>
      <c r="H967">
        <v>204.11</v>
      </c>
      <c r="I967">
        <v>102</v>
      </c>
      <c r="J967" t="s">
        <v>10</v>
      </c>
      <c r="K967">
        <v>8</v>
      </c>
      <c r="L967">
        <v>1</v>
      </c>
      <c r="M967">
        <f t="shared" si="45"/>
        <v>0</v>
      </c>
      <c r="N967">
        <f t="shared" si="46"/>
        <v>0</v>
      </c>
      <c r="O967">
        <f t="shared" si="47"/>
        <v>1</v>
      </c>
    </row>
    <row r="968" spans="1:15">
      <c r="A968" t="s">
        <v>1956</v>
      </c>
      <c r="B968" t="s">
        <v>6</v>
      </c>
      <c r="C968">
        <v>2871</v>
      </c>
      <c r="D968" t="s">
        <v>1957</v>
      </c>
      <c r="E968" t="s">
        <v>700</v>
      </c>
      <c r="F968" t="s">
        <v>9</v>
      </c>
      <c r="G968">
        <v>80129</v>
      </c>
      <c r="H968">
        <v>110.7</v>
      </c>
      <c r="I968">
        <v>101</v>
      </c>
      <c r="J968" t="s">
        <v>10</v>
      </c>
      <c r="K968">
        <v>2</v>
      </c>
      <c r="L968">
        <v>1</v>
      </c>
      <c r="M968">
        <f t="shared" si="45"/>
        <v>0</v>
      </c>
      <c r="N968">
        <f t="shared" si="46"/>
        <v>0</v>
      </c>
      <c r="O968">
        <f t="shared" si="47"/>
        <v>1</v>
      </c>
    </row>
    <row r="969" spans="1:15">
      <c r="A969" t="s">
        <v>1958</v>
      </c>
      <c r="B969" t="s">
        <v>6</v>
      </c>
      <c r="C969">
        <v>2876</v>
      </c>
      <c r="D969" t="s">
        <v>1959</v>
      </c>
      <c r="E969" t="s">
        <v>35</v>
      </c>
      <c r="F969" t="s">
        <v>9</v>
      </c>
      <c r="G969">
        <v>80014</v>
      </c>
      <c r="H969">
        <v>247.07</v>
      </c>
      <c r="I969">
        <v>104</v>
      </c>
      <c r="J969" t="s">
        <v>10</v>
      </c>
      <c r="K969">
        <v>1</v>
      </c>
      <c r="L969">
        <v>4</v>
      </c>
      <c r="M969">
        <f t="shared" si="45"/>
        <v>0</v>
      </c>
      <c r="N969">
        <f t="shared" si="46"/>
        <v>0</v>
      </c>
      <c r="O969">
        <f t="shared" si="47"/>
        <v>1</v>
      </c>
    </row>
    <row r="970" spans="1:15">
      <c r="A970" t="s">
        <v>1960</v>
      </c>
      <c r="B970" t="s">
        <v>6</v>
      </c>
      <c r="C970">
        <v>2881</v>
      </c>
      <c r="D970" t="s">
        <v>1961</v>
      </c>
      <c r="E970" t="s">
        <v>8</v>
      </c>
      <c r="F970" t="s">
        <v>9</v>
      </c>
      <c r="G970">
        <v>80229</v>
      </c>
      <c r="H970">
        <v>14.75</v>
      </c>
      <c r="I970">
        <v>103</v>
      </c>
      <c r="J970" t="s">
        <v>10</v>
      </c>
      <c r="K970">
        <v>2</v>
      </c>
      <c r="L970">
        <v>1</v>
      </c>
      <c r="M970">
        <f t="shared" si="45"/>
        <v>0</v>
      </c>
      <c r="N970">
        <f t="shared" si="46"/>
        <v>0</v>
      </c>
      <c r="O970">
        <f t="shared" si="47"/>
        <v>1</v>
      </c>
    </row>
    <row r="971" spans="1:15">
      <c r="A971" t="s">
        <v>1962</v>
      </c>
      <c r="B971" t="s">
        <v>6</v>
      </c>
      <c r="C971">
        <v>2883</v>
      </c>
      <c r="D971" t="s">
        <v>1963</v>
      </c>
      <c r="E971" t="s">
        <v>35</v>
      </c>
      <c r="F971" t="s">
        <v>9</v>
      </c>
      <c r="G971">
        <v>80011</v>
      </c>
      <c r="H971">
        <v>242.04</v>
      </c>
      <c r="I971">
        <v>105</v>
      </c>
      <c r="J971" t="s">
        <v>10</v>
      </c>
      <c r="K971">
        <v>5</v>
      </c>
      <c r="L971">
        <v>3</v>
      </c>
      <c r="M971">
        <f t="shared" si="45"/>
        <v>0</v>
      </c>
      <c r="N971">
        <f t="shared" si="46"/>
        <v>0</v>
      </c>
      <c r="O971">
        <f t="shared" si="47"/>
        <v>1</v>
      </c>
    </row>
    <row r="972" spans="1:15">
      <c r="A972" t="s">
        <v>1964</v>
      </c>
      <c r="B972" t="s">
        <v>6</v>
      </c>
      <c r="C972">
        <v>2886</v>
      </c>
      <c r="D972" t="s">
        <v>1965</v>
      </c>
      <c r="E972" t="s">
        <v>35</v>
      </c>
      <c r="F972" t="s">
        <v>9</v>
      </c>
      <c r="G972">
        <v>80013</v>
      </c>
      <c r="H972">
        <v>224.77</v>
      </c>
      <c r="I972">
        <v>104</v>
      </c>
      <c r="J972" t="s">
        <v>10</v>
      </c>
      <c r="K972">
        <v>3</v>
      </c>
      <c r="L972">
        <v>3</v>
      </c>
      <c r="M972">
        <f t="shared" si="45"/>
        <v>0</v>
      </c>
      <c r="N972">
        <f t="shared" si="46"/>
        <v>0</v>
      </c>
      <c r="O972">
        <f t="shared" si="47"/>
        <v>1</v>
      </c>
    </row>
    <row r="973" spans="1:15">
      <c r="A973" t="s">
        <v>1966</v>
      </c>
      <c r="B973" t="s">
        <v>6</v>
      </c>
      <c r="C973">
        <v>2887</v>
      </c>
      <c r="D973" t="s">
        <v>1967</v>
      </c>
      <c r="E973" t="s">
        <v>29</v>
      </c>
      <c r="F973" t="s">
        <v>9</v>
      </c>
      <c r="G973">
        <v>80005</v>
      </c>
      <c r="H973">
        <v>153.29</v>
      </c>
      <c r="I973">
        <v>108</v>
      </c>
      <c r="J973" t="s">
        <v>14</v>
      </c>
      <c r="K973">
        <v>7</v>
      </c>
      <c r="L973">
        <v>1</v>
      </c>
      <c r="M973">
        <f t="shared" si="45"/>
        <v>0</v>
      </c>
      <c r="N973">
        <f t="shared" si="46"/>
        <v>0</v>
      </c>
      <c r="O973">
        <f t="shared" si="47"/>
        <v>1</v>
      </c>
    </row>
    <row r="974" spans="1:15">
      <c r="A974" t="s">
        <v>1968</v>
      </c>
      <c r="B974" t="s">
        <v>6</v>
      </c>
      <c r="C974">
        <v>2892</v>
      </c>
      <c r="D974" t="s">
        <v>1969</v>
      </c>
      <c r="E974" t="s">
        <v>77</v>
      </c>
      <c r="F974" t="s">
        <v>9</v>
      </c>
      <c r="G974">
        <v>80020</v>
      </c>
      <c r="H974">
        <v>227.06</v>
      </c>
      <c r="I974">
        <v>109</v>
      </c>
      <c r="J974" t="s">
        <v>10</v>
      </c>
      <c r="K974">
        <v>7</v>
      </c>
      <c r="L974">
        <v>1</v>
      </c>
      <c r="M974">
        <f t="shared" si="45"/>
        <v>0</v>
      </c>
      <c r="N974">
        <f t="shared" si="46"/>
        <v>0</v>
      </c>
      <c r="O974">
        <f t="shared" si="47"/>
        <v>1</v>
      </c>
    </row>
    <row r="975" spans="1:15">
      <c r="A975" t="s">
        <v>1970</v>
      </c>
      <c r="B975" t="s">
        <v>6</v>
      </c>
      <c r="C975">
        <v>2901</v>
      </c>
      <c r="D975" t="s">
        <v>1971</v>
      </c>
      <c r="E975" t="s">
        <v>35</v>
      </c>
      <c r="F975" t="s">
        <v>9</v>
      </c>
      <c r="G975">
        <v>80017</v>
      </c>
      <c r="H975">
        <v>125.83</v>
      </c>
      <c r="I975">
        <v>104</v>
      </c>
      <c r="J975" t="s">
        <v>14</v>
      </c>
      <c r="K975">
        <v>2</v>
      </c>
      <c r="L975">
        <v>1</v>
      </c>
      <c r="M975">
        <f t="shared" si="45"/>
        <v>0</v>
      </c>
      <c r="N975">
        <f t="shared" si="46"/>
        <v>0</v>
      </c>
      <c r="O975">
        <f t="shared" si="47"/>
        <v>1</v>
      </c>
    </row>
    <row r="976" spans="1:15">
      <c r="A976" t="s">
        <v>1972</v>
      </c>
      <c r="B976" t="s">
        <v>6</v>
      </c>
      <c r="C976">
        <v>2907</v>
      </c>
      <c r="D976" t="s">
        <v>1973</v>
      </c>
      <c r="E976" t="s">
        <v>35</v>
      </c>
      <c r="F976" t="s">
        <v>9</v>
      </c>
      <c r="G976">
        <v>80014</v>
      </c>
      <c r="H976">
        <v>129.19</v>
      </c>
      <c r="I976">
        <v>100</v>
      </c>
      <c r="J976" t="s">
        <v>10</v>
      </c>
      <c r="K976">
        <v>5</v>
      </c>
      <c r="L976">
        <v>2</v>
      </c>
      <c r="M976">
        <f t="shared" si="45"/>
        <v>0</v>
      </c>
      <c r="N976">
        <f t="shared" si="46"/>
        <v>0</v>
      </c>
      <c r="O976">
        <f t="shared" si="47"/>
        <v>1</v>
      </c>
    </row>
    <row r="977" spans="1:15">
      <c r="A977" t="s">
        <v>1974</v>
      </c>
      <c r="B977" t="s">
        <v>6</v>
      </c>
      <c r="C977">
        <v>2917</v>
      </c>
      <c r="D977" t="s">
        <v>1975</v>
      </c>
      <c r="E977" t="s">
        <v>35</v>
      </c>
      <c r="F977" t="s">
        <v>9</v>
      </c>
      <c r="G977">
        <v>80012</v>
      </c>
      <c r="H977">
        <v>168.16</v>
      </c>
      <c r="I977">
        <v>104</v>
      </c>
      <c r="J977" t="s">
        <v>10</v>
      </c>
      <c r="K977">
        <v>7</v>
      </c>
      <c r="L977">
        <v>2</v>
      </c>
      <c r="M977">
        <f t="shared" si="45"/>
        <v>0</v>
      </c>
      <c r="N977">
        <f t="shared" si="46"/>
        <v>0</v>
      </c>
      <c r="O977">
        <f t="shared" si="47"/>
        <v>1</v>
      </c>
    </row>
    <row r="978" spans="1:15">
      <c r="A978" t="s">
        <v>1976</v>
      </c>
      <c r="B978" t="s">
        <v>6</v>
      </c>
      <c r="C978">
        <v>2918</v>
      </c>
      <c r="D978" t="s">
        <v>1977</v>
      </c>
      <c r="E978" t="s">
        <v>8</v>
      </c>
      <c r="F978" t="s">
        <v>9</v>
      </c>
      <c r="G978">
        <v>80212</v>
      </c>
      <c r="H978">
        <v>233.91</v>
      </c>
      <c r="I978">
        <v>107</v>
      </c>
      <c r="J978" t="s">
        <v>10</v>
      </c>
      <c r="K978">
        <v>1</v>
      </c>
      <c r="L978">
        <v>2</v>
      </c>
      <c r="M978">
        <f t="shared" si="45"/>
        <v>0</v>
      </c>
      <c r="N978">
        <f t="shared" si="46"/>
        <v>0</v>
      </c>
      <c r="O978">
        <f t="shared" si="47"/>
        <v>1</v>
      </c>
    </row>
    <row r="979" spans="1:15">
      <c r="A979" t="s">
        <v>1978</v>
      </c>
      <c r="B979" t="s">
        <v>6</v>
      </c>
      <c r="C979">
        <v>2919</v>
      </c>
      <c r="D979" t="s">
        <v>1979</v>
      </c>
      <c r="E979" t="s">
        <v>48</v>
      </c>
      <c r="F979" t="s">
        <v>9</v>
      </c>
      <c r="G979">
        <v>80110</v>
      </c>
      <c r="H979">
        <v>232.17</v>
      </c>
      <c r="I979">
        <v>101</v>
      </c>
      <c r="J979" t="s">
        <v>10</v>
      </c>
      <c r="K979">
        <v>6</v>
      </c>
      <c r="L979">
        <v>1</v>
      </c>
      <c r="M979">
        <f t="shared" si="45"/>
        <v>0</v>
      </c>
      <c r="N979">
        <f t="shared" si="46"/>
        <v>0</v>
      </c>
      <c r="O979">
        <f t="shared" si="47"/>
        <v>1</v>
      </c>
    </row>
    <row r="980" spans="1:15">
      <c r="A980" t="s">
        <v>1980</v>
      </c>
      <c r="B980" t="s">
        <v>6</v>
      </c>
      <c r="C980">
        <v>2922</v>
      </c>
      <c r="D980" t="s">
        <v>1981</v>
      </c>
      <c r="E980" t="s">
        <v>48</v>
      </c>
      <c r="F980" t="s">
        <v>9</v>
      </c>
      <c r="G980">
        <v>80113</v>
      </c>
      <c r="H980">
        <v>152.29</v>
      </c>
      <c r="I980">
        <v>101</v>
      </c>
      <c r="J980" t="s">
        <v>10</v>
      </c>
      <c r="K980">
        <v>5</v>
      </c>
      <c r="L980">
        <v>2</v>
      </c>
      <c r="M980">
        <f t="shared" si="45"/>
        <v>0</v>
      </c>
      <c r="N980">
        <f t="shared" si="46"/>
        <v>0</v>
      </c>
      <c r="O980">
        <f t="shared" si="47"/>
        <v>1</v>
      </c>
    </row>
    <row r="981" spans="1:15">
      <c r="A981" t="s">
        <v>1982</v>
      </c>
      <c r="B981" t="s">
        <v>6</v>
      </c>
      <c r="C981">
        <v>2923</v>
      </c>
      <c r="D981" t="s">
        <v>1983</v>
      </c>
      <c r="E981" t="s">
        <v>29</v>
      </c>
      <c r="F981" t="s">
        <v>9</v>
      </c>
      <c r="G981">
        <v>80005</v>
      </c>
      <c r="H981">
        <v>275.69</v>
      </c>
      <c r="I981">
        <v>103</v>
      </c>
      <c r="J981" t="s">
        <v>10</v>
      </c>
      <c r="K981">
        <v>8</v>
      </c>
      <c r="L981">
        <v>3</v>
      </c>
      <c r="M981">
        <f t="shared" si="45"/>
        <v>0</v>
      </c>
      <c r="N981">
        <f t="shared" si="46"/>
        <v>0</v>
      </c>
      <c r="O981">
        <f t="shared" si="47"/>
        <v>1</v>
      </c>
    </row>
    <row r="982" spans="1:15">
      <c r="A982" t="s">
        <v>1984</v>
      </c>
      <c r="B982" t="s">
        <v>6</v>
      </c>
      <c r="C982">
        <v>2930</v>
      </c>
      <c r="D982" t="s">
        <v>1985</v>
      </c>
      <c r="E982" t="s">
        <v>35</v>
      </c>
      <c r="F982" t="s">
        <v>9</v>
      </c>
      <c r="G982">
        <v>80013</v>
      </c>
      <c r="H982">
        <v>18.54</v>
      </c>
      <c r="I982">
        <v>104</v>
      </c>
      <c r="J982" t="s">
        <v>10</v>
      </c>
      <c r="K982">
        <v>1</v>
      </c>
      <c r="L982">
        <v>1</v>
      </c>
      <c r="M982">
        <f t="shared" si="45"/>
        <v>0</v>
      </c>
      <c r="N982">
        <f t="shared" si="46"/>
        <v>0</v>
      </c>
      <c r="O982">
        <f t="shared" si="47"/>
        <v>1</v>
      </c>
    </row>
    <row r="983" spans="1:15">
      <c r="A983" t="s">
        <v>1986</v>
      </c>
      <c r="B983" t="s">
        <v>6</v>
      </c>
      <c r="C983">
        <v>2932</v>
      </c>
      <c r="D983" t="s">
        <v>1987</v>
      </c>
      <c r="E983" t="s">
        <v>29</v>
      </c>
      <c r="F983" t="s">
        <v>9</v>
      </c>
      <c r="G983">
        <v>80002</v>
      </c>
      <c r="H983">
        <v>237.87</v>
      </c>
      <c r="I983">
        <v>108</v>
      </c>
      <c r="J983" t="s">
        <v>10</v>
      </c>
      <c r="K983">
        <v>8</v>
      </c>
      <c r="L983">
        <v>1</v>
      </c>
      <c r="M983">
        <f t="shared" si="45"/>
        <v>0</v>
      </c>
      <c r="N983">
        <f t="shared" si="46"/>
        <v>0</v>
      </c>
      <c r="O983">
        <f t="shared" si="47"/>
        <v>1</v>
      </c>
    </row>
    <row r="984" spans="1:15">
      <c r="A984" t="s">
        <v>1988</v>
      </c>
      <c r="B984" t="s">
        <v>6</v>
      </c>
      <c r="C984">
        <v>2933</v>
      </c>
      <c r="D984" t="s">
        <v>1989</v>
      </c>
      <c r="E984" t="s">
        <v>32</v>
      </c>
      <c r="F984" t="s">
        <v>9</v>
      </c>
      <c r="G984">
        <v>80020</v>
      </c>
      <c r="H984">
        <v>129.22</v>
      </c>
      <c r="I984">
        <v>103</v>
      </c>
      <c r="J984" t="s">
        <v>10</v>
      </c>
      <c r="K984">
        <v>7</v>
      </c>
      <c r="L984">
        <v>1</v>
      </c>
      <c r="M984">
        <f t="shared" si="45"/>
        <v>0</v>
      </c>
      <c r="N984">
        <f t="shared" si="46"/>
        <v>0</v>
      </c>
      <c r="O984">
        <f t="shared" si="47"/>
        <v>1</v>
      </c>
    </row>
    <row r="985" spans="1:15">
      <c r="A985" t="s">
        <v>1990</v>
      </c>
      <c r="B985" t="s">
        <v>6</v>
      </c>
      <c r="C985">
        <v>2934</v>
      </c>
      <c r="D985" t="s">
        <v>1991</v>
      </c>
      <c r="E985" t="s">
        <v>8</v>
      </c>
      <c r="F985" t="s">
        <v>9</v>
      </c>
      <c r="G985">
        <v>80237</v>
      </c>
      <c r="H985">
        <v>114.31</v>
      </c>
      <c r="I985">
        <v>104</v>
      </c>
      <c r="J985" t="s">
        <v>10</v>
      </c>
      <c r="K985">
        <v>4</v>
      </c>
      <c r="L985">
        <v>1</v>
      </c>
      <c r="M985">
        <f t="shared" si="45"/>
        <v>0</v>
      </c>
      <c r="N985">
        <f t="shared" si="46"/>
        <v>0</v>
      </c>
      <c r="O985">
        <f t="shared" si="47"/>
        <v>1</v>
      </c>
    </row>
    <row r="986" spans="1:15">
      <c r="A986" t="s">
        <v>1992</v>
      </c>
      <c r="B986" t="s">
        <v>6</v>
      </c>
      <c r="C986">
        <v>2935</v>
      </c>
      <c r="D986" t="s">
        <v>1993</v>
      </c>
      <c r="E986" t="s">
        <v>29</v>
      </c>
      <c r="F986" t="s">
        <v>9</v>
      </c>
      <c r="G986">
        <v>80002</v>
      </c>
      <c r="H986">
        <v>102.92</v>
      </c>
      <c r="I986">
        <v>103</v>
      </c>
      <c r="J986" t="s">
        <v>10</v>
      </c>
      <c r="K986">
        <v>4</v>
      </c>
      <c r="L986">
        <v>1</v>
      </c>
      <c r="M986">
        <f t="shared" si="45"/>
        <v>0</v>
      </c>
      <c r="N986">
        <f t="shared" si="46"/>
        <v>0</v>
      </c>
      <c r="O986">
        <f t="shared" si="47"/>
        <v>1</v>
      </c>
    </row>
    <row r="987" spans="1:15">
      <c r="A987" t="s">
        <v>1994</v>
      </c>
      <c r="B987" t="s">
        <v>6</v>
      </c>
      <c r="C987">
        <v>2936</v>
      </c>
      <c r="D987" t="s">
        <v>1995</v>
      </c>
      <c r="E987" t="s">
        <v>8</v>
      </c>
      <c r="F987" t="s">
        <v>9</v>
      </c>
      <c r="G987">
        <v>80212</v>
      </c>
      <c r="H987">
        <v>9.06</v>
      </c>
      <c r="I987">
        <v>107</v>
      </c>
      <c r="J987" t="s">
        <v>10</v>
      </c>
      <c r="K987">
        <v>4</v>
      </c>
      <c r="L987">
        <v>1</v>
      </c>
      <c r="M987">
        <f t="shared" si="45"/>
        <v>0</v>
      </c>
      <c r="N987">
        <f t="shared" si="46"/>
        <v>0</v>
      </c>
      <c r="O987">
        <f t="shared" si="47"/>
        <v>1</v>
      </c>
    </row>
    <row r="988" spans="1:15">
      <c r="A988" t="s">
        <v>1996</v>
      </c>
      <c r="B988" t="s">
        <v>6</v>
      </c>
      <c r="C988">
        <v>2937</v>
      </c>
      <c r="D988" t="s">
        <v>1997</v>
      </c>
      <c r="E988" t="s">
        <v>8</v>
      </c>
      <c r="F988" t="s">
        <v>9</v>
      </c>
      <c r="G988">
        <v>80216</v>
      </c>
      <c r="H988">
        <v>4.91</v>
      </c>
      <c r="I988">
        <v>103</v>
      </c>
      <c r="J988" t="s">
        <v>10</v>
      </c>
      <c r="K988">
        <v>8</v>
      </c>
      <c r="L988">
        <v>1</v>
      </c>
      <c r="M988">
        <f t="shared" si="45"/>
        <v>0</v>
      </c>
      <c r="N988">
        <f t="shared" si="46"/>
        <v>0</v>
      </c>
      <c r="O988">
        <f t="shared" si="47"/>
        <v>1</v>
      </c>
    </row>
    <row r="989" spans="1:15">
      <c r="A989" t="s">
        <v>1998</v>
      </c>
      <c r="B989" t="s">
        <v>6</v>
      </c>
      <c r="C989">
        <v>2938</v>
      </c>
      <c r="D989" t="s">
        <v>1999</v>
      </c>
      <c r="E989" t="s">
        <v>29</v>
      </c>
      <c r="F989" t="s">
        <v>9</v>
      </c>
      <c r="G989">
        <v>80004</v>
      </c>
      <c r="H989">
        <v>86.94</v>
      </c>
      <c r="I989">
        <v>108</v>
      </c>
      <c r="J989" t="s">
        <v>10</v>
      </c>
      <c r="K989">
        <v>7</v>
      </c>
      <c r="L989">
        <v>1</v>
      </c>
      <c r="M989">
        <f t="shared" si="45"/>
        <v>0</v>
      </c>
      <c r="N989">
        <f t="shared" si="46"/>
        <v>0</v>
      </c>
      <c r="O989">
        <f t="shared" si="47"/>
        <v>1</v>
      </c>
    </row>
    <row r="990" spans="1:15">
      <c r="A990" t="s">
        <v>2000</v>
      </c>
      <c r="B990" t="s">
        <v>6</v>
      </c>
      <c r="C990">
        <v>2939</v>
      </c>
      <c r="D990" t="s">
        <v>2001</v>
      </c>
      <c r="E990" t="s">
        <v>8</v>
      </c>
      <c r="F990" t="s">
        <v>9</v>
      </c>
      <c r="G990">
        <v>80230</v>
      </c>
      <c r="H990">
        <v>152.34</v>
      </c>
      <c r="I990">
        <v>100</v>
      </c>
      <c r="J990" t="s">
        <v>14</v>
      </c>
      <c r="K990">
        <v>2</v>
      </c>
      <c r="L990">
        <v>1</v>
      </c>
      <c r="M990">
        <f t="shared" si="45"/>
        <v>0</v>
      </c>
      <c r="N990">
        <f t="shared" si="46"/>
        <v>0</v>
      </c>
      <c r="O990">
        <f t="shared" si="47"/>
        <v>1</v>
      </c>
    </row>
    <row r="991" spans="1:15">
      <c r="A991" t="s">
        <v>2002</v>
      </c>
      <c r="B991" t="s">
        <v>6</v>
      </c>
      <c r="C991">
        <v>2940</v>
      </c>
      <c r="D991" t="s">
        <v>2003</v>
      </c>
      <c r="E991" t="s">
        <v>29</v>
      </c>
      <c r="F991" t="s">
        <v>9</v>
      </c>
      <c r="G991">
        <v>80004</v>
      </c>
      <c r="H991">
        <v>52.69</v>
      </c>
      <c r="I991">
        <v>108</v>
      </c>
      <c r="J991" t="s">
        <v>10</v>
      </c>
      <c r="K991">
        <v>4</v>
      </c>
      <c r="L991">
        <v>1</v>
      </c>
      <c r="M991">
        <f t="shared" si="45"/>
        <v>0</v>
      </c>
      <c r="N991">
        <f t="shared" si="46"/>
        <v>0</v>
      </c>
      <c r="O991">
        <f t="shared" si="47"/>
        <v>1</v>
      </c>
    </row>
    <row r="992" spans="1:15">
      <c r="A992" t="s">
        <v>2004</v>
      </c>
      <c r="B992" t="s">
        <v>6</v>
      </c>
      <c r="C992">
        <v>2941</v>
      </c>
      <c r="D992" t="s">
        <v>2005</v>
      </c>
      <c r="E992" t="s">
        <v>97</v>
      </c>
      <c r="F992" t="s">
        <v>9</v>
      </c>
      <c r="G992">
        <v>80128</v>
      </c>
      <c r="H992">
        <v>249.32</v>
      </c>
      <c r="I992">
        <v>101</v>
      </c>
      <c r="J992" t="s">
        <v>10</v>
      </c>
      <c r="K992">
        <v>2</v>
      </c>
      <c r="L992">
        <v>1</v>
      </c>
      <c r="M992">
        <f t="shared" si="45"/>
        <v>0</v>
      </c>
      <c r="N992">
        <f t="shared" si="46"/>
        <v>0</v>
      </c>
      <c r="O992">
        <f t="shared" si="47"/>
        <v>1</v>
      </c>
    </row>
    <row r="993" spans="1:15">
      <c r="A993" t="s">
        <v>2006</v>
      </c>
      <c r="B993" t="s">
        <v>6</v>
      </c>
      <c r="C993">
        <v>2942</v>
      </c>
      <c r="D993" t="s">
        <v>2007</v>
      </c>
      <c r="E993" t="s">
        <v>29</v>
      </c>
      <c r="F993" t="s">
        <v>9</v>
      </c>
      <c r="G993">
        <v>80004</v>
      </c>
      <c r="H993">
        <v>46.19</v>
      </c>
      <c r="I993">
        <v>108</v>
      </c>
      <c r="J993" t="s">
        <v>10</v>
      </c>
      <c r="K993">
        <v>7</v>
      </c>
      <c r="L993">
        <v>1</v>
      </c>
      <c r="M993">
        <f t="shared" si="45"/>
        <v>0</v>
      </c>
      <c r="N993">
        <f t="shared" si="46"/>
        <v>0</v>
      </c>
      <c r="O993">
        <f t="shared" si="47"/>
        <v>1</v>
      </c>
    </row>
    <row r="994" spans="1:15">
      <c r="A994" t="s">
        <v>2008</v>
      </c>
      <c r="B994" t="s">
        <v>6</v>
      </c>
      <c r="C994">
        <v>2944</v>
      </c>
      <c r="D994" t="s">
        <v>2009</v>
      </c>
      <c r="E994" t="s">
        <v>17</v>
      </c>
      <c r="F994" t="s">
        <v>9</v>
      </c>
      <c r="G994">
        <v>80112</v>
      </c>
      <c r="H994">
        <v>181.94</v>
      </c>
      <c r="I994">
        <v>101</v>
      </c>
      <c r="J994" t="s">
        <v>10</v>
      </c>
      <c r="K994">
        <v>5</v>
      </c>
      <c r="L994">
        <v>1</v>
      </c>
      <c r="M994">
        <f t="shared" si="45"/>
        <v>0</v>
      </c>
      <c r="N994">
        <f t="shared" si="46"/>
        <v>0</v>
      </c>
      <c r="O994">
        <f t="shared" si="47"/>
        <v>1</v>
      </c>
    </row>
    <row r="995" spans="1:15">
      <c r="A995" t="s">
        <v>2010</v>
      </c>
      <c r="B995" t="s">
        <v>6</v>
      </c>
      <c r="C995">
        <v>2945</v>
      </c>
      <c r="D995" t="s">
        <v>2011</v>
      </c>
      <c r="E995" t="s">
        <v>181</v>
      </c>
      <c r="F995" t="s">
        <v>9</v>
      </c>
      <c r="G995">
        <v>80027</v>
      </c>
      <c r="H995">
        <v>213.27</v>
      </c>
      <c r="I995">
        <v>109</v>
      </c>
      <c r="J995" t="s">
        <v>10</v>
      </c>
      <c r="K995">
        <v>6</v>
      </c>
      <c r="L995">
        <v>4</v>
      </c>
      <c r="M995">
        <f t="shared" si="45"/>
        <v>0</v>
      </c>
      <c r="N995">
        <f t="shared" si="46"/>
        <v>0</v>
      </c>
      <c r="O995">
        <f t="shared" si="47"/>
        <v>1</v>
      </c>
    </row>
    <row r="996" spans="1:15">
      <c r="A996" t="s">
        <v>2012</v>
      </c>
      <c r="B996" t="s">
        <v>6</v>
      </c>
      <c r="C996">
        <v>2948</v>
      </c>
      <c r="D996" t="s">
        <v>2013</v>
      </c>
      <c r="E996" t="s">
        <v>13</v>
      </c>
      <c r="F996" t="s">
        <v>9</v>
      </c>
      <c r="G996">
        <v>80111</v>
      </c>
      <c r="H996">
        <v>248.59</v>
      </c>
      <c r="I996">
        <v>105</v>
      </c>
      <c r="J996" t="s">
        <v>10</v>
      </c>
      <c r="K996">
        <v>8</v>
      </c>
      <c r="L996">
        <v>3</v>
      </c>
      <c r="M996">
        <f t="shared" si="45"/>
        <v>0</v>
      </c>
      <c r="N996">
        <f t="shared" si="46"/>
        <v>0</v>
      </c>
      <c r="O996">
        <f t="shared" si="47"/>
        <v>1</v>
      </c>
    </row>
    <row r="997" spans="1:15">
      <c r="A997" t="s">
        <v>2014</v>
      </c>
      <c r="B997" t="s">
        <v>6</v>
      </c>
      <c r="C997">
        <v>2955</v>
      </c>
      <c r="D997" t="s">
        <v>2015</v>
      </c>
      <c r="E997" t="s">
        <v>32</v>
      </c>
      <c r="F997" t="s">
        <v>9</v>
      </c>
      <c r="G997">
        <v>80020</v>
      </c>
      <c r="H997">
        <v>222.61</v>
      </c>
      <c r="I997">
        <v>109</v>
      </c>
      <c r="J997" t="s">
        <v>10</v>
      </c>
      <c r="K997">
        <v>4</v>
      </c>
      <c r="L997">
        <v>3</v>
      </c>
      <c r="M997">
        <f t="shared" si="45"/>
        <v>0</v>
      </c>
      <c r="N997">
        <f t="shared" si="46"/>
        <v>0</v>
      </c>
      <c r="O997">
        <f t="shared" si="47"/>
        <v>1</v>
      </c>
    </row>
    <row r="998" spans="1:15">
      <c r="A998" t="s">
        <v>2016</v>
      </c>
      <c r="B998" t="s">
        <v>6</v>
      </c>
      <c r="C998">
        <v>2966</v>
      </c>
      <c r="D998" t="s">
        <v>2017</v>
      </c>
      <c r="E998" t="s">
        <v>32</v>
      </c>
      <c r="F998" t="s">
        <v>9</v>
      </c>
      <c r="G998">
        <v>80020</v>
      </c>
      <c r="H998">
        <v>197.55</v>
      </c>
      <c r="I998">
        <v>109</v>
      </c>
      <c r="J998" t="s">
        <v>10</v>
      </c>
      <c r="K998">
        <v>8</v>
      </c>
      <c r="L998">
        <v>3</v>
      </c>
      <c r="M998">
        <f t="shared" si="45"/>
        <v>0</v>
      </c>
      <c r="N998">
        <f t="shared" si="46"/>
        <v>0</v>
      </c>
      <c r="O998">
        <f t="shared" si="47"/>
        <v>1</v>
      </c>
    </row>
    <row r="999" spans="1:15">
      <c r="A999" t="s">
        <v>2018</v>
      </c>
      <c r="B999" t="s">
        <v>6</v>
      </c>
      <c r="C999">
        <v>2970</v>
      </c>
      <c r="D999" t="s">
        <v>2019</v>
      </c>
      <c r="E999" t="s">
        <v>8</v>
      </c>
      <c r="F999" t="s">
        <v>9</v>
      </c>
      <c r="G999">
        <v>80235</v>
      </c>
      <c r="H999">
        <v>254.52</v>
      </c>
      <c r="I999">
        <v>107</v>
      </c>
      <c r="J999" t="s">
        <v>10</v>
      </c>
      <c r="K999">
        <v>8</v>
      </c>
      <c r="L999">
        <v>2</v>
      </c>
      <c r="M999">
        <f t="shared" si="45"/>
        <v>0</v>
      </c>
      <c r="N999">
        <f t="shared" si="46"/>
        <v>0</v>
      </c>
      <c r="O999">
        <f t="shared" si="47"/>
        <v>1</v>
      </c>
    </row>
    <row r="1000" spans="1:15">
      <c r="A1000" t="s">
        <v>2020</v>
      </c>
      <c r="B1000" t="s">
        <v>6</v>
      </c>
      <c r="C1000">
        <v>2972</v>
      </c>
      <c r="D1000" t="s">
        <v>2021</v>
      </c>
      <c r="E1000" t="s">
        <v>8</v>
      </c>
      <c r="F1000" t="s">
        <v>9</v>
      </c>
      <c r="G1000">
        <v>80229</v>
      </c>
      <c r="H1000">
        <v>91.83</v>
      </c>
      <c r="I1000">
        <v>108</v>
      </c>
      <c r="J1000" t="s">
        <v>10</v>
      </c>
      <c r="K1000">
        <v>1</v>
      </c>
      <c r="L1000">
        <v>2</v>
      </c>
      <c r="M1000">
        <f t="shared" si="45"/>
        <v>0</v>
      </c>
      <c r="N1000">
        <f t="shared" si="46"/>
        <v>0</v>
      </c>
      <c r="O1000">
        <f t="shared" si="47"/>
        <v>1</v>
      </c>
    </row>
    <row r="1001" spans="1:15">
      <c r="A1001" t="s">
        <v>2022</v>
      </c>
      <c r="B1001" t="s">
        <v>6</v>
      </c>
      <c r="C1001">
        <v>2974</v>
      </c>
      <c r="D1001" t="s">
        <v>2023</v>
      </c>
      <c r="E1001" t="s">
        <v>35</v>
      </c>
      <c r="F1001" t="s">
        <v>9</v>
      </c>
      <c r="G1001">
        <v>80016</v>
      </c>
      <c r="H1001">
        <v>242.82</v>
      </c>
      <c r="I1001">
        <v>102</v>
      </c>
      <c r="J1001" t="s">
        <v>10</v>
      </c>
      <c r="K1001">
        <v>4</v>
      </c>
      <c r="L1001">
        <v>1</v>
      </c>
      <c r="M1001">
        <f t="shared" si="45"/>
        <v>0</v>
      </c>
      <c r="N1001">
        <f t="shared" si="46"/>
        <v>0</v>
      </c>
      <c r="O1001">
        <f t="shared" si="47"/>
        <v>1</v>
      </c>
    </row>
    <row r="1002" spans="1:15">
      <c r="A1002" t="s">
        <v>2024</v>
      </c>
      <c r="B1002" t="s">
        <v>6</v>
      </c>
      <c r="C1002">
        <v>2976</v>
      </c>
      <c r="D1002" t="s">
        <v>2025</v>
      </c>
      <c r="E1002" t="s">
        <v>77</v>
      </c>
      <c r="F1002" t="s">
        <v>9</v>
      </c>
      <c r="G1002">
        <v>80031</v>
      </c>
      <c r="H1002">
        <v>208.28</v>
      </c>
      <c r="I1002">
        <v>103</v>
      </c>
      <c r="J1002" t="s">
        <v>10</v>
      </c>
      <c r="K1002">
        <v>6</v>
      </c>
      <c r="L1002">
        <v>3</v>
      </c>
      <c r="M1002">
        <f t="shared" si="45"/>
        <v>0</v>
      </c>
      <c r="N1002">
        <f t="shared" si="46"/>
        <v>0</v>
      </c>
      <c r="O1002">
        <f t="shared" si="47"/>
        <v>1</v>
      </c>
    </row>
    <row r="1003" spans="1:15">
      <c r="A1003" t="s">
        <v>2026</v>
      </c>
      <c r="B1003" t="s">
        <v>6</v>
      </c>
      <c r="C1003">
        <v>2983</v>
      </c>
      <c r="D1003" t="s">
        <v>2027</v>
      </c>
      <c r="E1003" t="s">
        <v>32</v>
      </c>
      <c r="F1003" t="s">
        <v>9</v>
      </c>
      <c r="G1003">
        <v>80020</v>
      </c>
      <c r="H1003">
        <v>238.77</v>
      </c>
      <c r="I1003">
        <v>109</v>
      </c>
      <c r="J1003" t="s">
        <v>10</v>
      </c>
      <c r="K1003">
        <v>3</v>
      </c>
      <c r="L1003">
        <v>1</v>
      </c>
      <c r="M1003">
        <f t="shared" si="45"/>
        <v>0</v>
      </c>
      <c r="N1003">
        <f t="shared" si="46"/>
        <v>0</v>
      </c>
      <c r="O1003">
        <f t="shared" si="47"/>
        <v>1</v>
      </c>
    </row>
    <row r="1004" spans="1:15">
      <c r="A1004" t="s">
        <v>2028</v>
      </c>
      <c r="B1004" t="s">
        <v>6</v>
      </c>
      <c r="C1004">
        <v>2985</v>
      </c>
      <c r="D1004" t="s">
        <v>2029</v>
      </c>
      <c r="E1004" t="s">
        <v>97</v>
      </c>
      <c r="F1004" t="s">
        <v>9</v>
      </c>
      <c r="G1004">
        <v>80123</v>
      </c>
      <c r="H1004">
        <v>268.39999999999998</v>
      </c>
      <c r="I1004">
        <v>101</v>
      </c>
      <c r="J1004" t="s">
        <v>10</v>
      </c>
      <c r="K1004">
        <v>5</v>
      </c>
      <c r="L1004">
        <v>1</v>
      </c>
      <c r="M1004">
        <f t="shared" si="45"/>
        <v>0</v>
      </c>
      <c r="N1004">
        <f t="shared" si="46"/>
        <v>0</v>
      </c>
      <c r="O1004">
        <f t="shared" si="47"/>
        <v>1</v>
      </c>
    </row>
    <row r="1005" spans="1:15">
      <c r="A1005" t="s">
        <v>2030</v>
      </c>
      <c r="B1005" t="s">
        <v>6</v>
      </c>
      <c r="C1005">
        <v>2989</v>
      </c>
      <c r="D1005" t="s">
        <v>2031</v>
      </c>
      <c r="E1005" t="s">
        <v>29</v>
      </c>
      <c r="F1005" t="s">
        <v>9</v>
      </c>
      <c r="G1005">
        <v>80003</v>
      </c>
      <c r="H1005">
        <v>260.31</v>
      </c>
      <c r="I1005">
        <v>100</v>
      </c>
      <c r="J1005" t="s">
        <v>10</v>
      </c>
      <c r="K1005">
        <v>2</v>
      </c>
      <c r="L1005">
        <v>1</v>
      </c>
      <c r="M1005">
        <f t="shared" si="45"/>
        <v>0</v>
      </c>
      <c r="N1005">
        <f t="shared" si="46"/>
        <v>0</v>
      </c>
      <c r="O1005">
        <f t="shared" si="47"/>
        <v>1</v>
      </c>
    </row>
    <row r="1006" spans="1:15">
      <c r="A1006" t="s">
        <v>2032</v>
      </c>
      <c r="B1006" t="s">
        <v>6</v>
      </c>
      <c r="C1006">
        <v>2994</v>
      </c>
      <c r="D1006" t="s">
        <v>2033</v>
      </c>
      <c r="E1006" t="s">
        <v>35</v>
      </c>
      <c r="F1006" t="s">
        <v>9</v>
      </c>
      <c r="G1006">
        <v>80013</v>
      </c>
      <c r="H1006">
        <v>252.69</v>
      </c>
      <c r="I1006">
        <v>102</v>
      </c>
      <c r="J1006" t="s">
        <v>10</v>
      </c>
      <c r="K1006">
        <v>5</v>
      </c>
      <c r="L1006">
        <v>2</v>
      </c>
      <c r="M1006">
        <f t="shared" si="45"/>
        <v>0</v>
      </c>
      <c r="N1006">
        <f t="shared" si="46"/>
        <v>0</v>
      </c>
      <c r="O1006">
        <f t="shared" si="47"/>
        <v>1</v>
      </c>
    </row>
    <row r="1007" spans="1:15">
      <c r="A1007" t="s">
        <v>2034</v>
      </c>
      <c r="B1007" t="s">
        <v>6</v>
      </c>
      <c r="C1007">
        <v>2996</v>
      </c>
      <c r="D1007" t="s">
        <v>2035</v>
      </c>
      <c r="E1007" t="s">
        <v>8</v>
      </c>
      <c r="F1007" t="s">
        <v>9</v>
      </c>
      <c r="G1007">
        <v>80239</v>
      </c>
      <c r="H1007">
        <v>141.55000000000001</v>
      </c>
      <c r="I1007">
        <v>105</v>
      </c>
      <c r="J1007" t="s">
        <v>10</v>
      </c>
      <c r="K1007">
        <v>5</v>
      </c>
      <c r="L1007">
        <v>1</v>
      </c>
      <c r="M1007">
        <f t="shared" si="45"/>
        <v>0</v>
      </c>
      <c r="N1007">
        <f t="shared" si="46"/>
        <v>0</v>
      </c>
      <c r="O1007">
        <f t="shared" si="47"/>
        <v>1</v>
      </c>
    </row>
    <row r="1008" spans="1:15">
      <c r="A1008" t="s">
        <v>2036</v>
      </c>
      <c r="B1008" t="s">
        <v>6</v>
      </c>
      <c r="C1008">
        <v>2998</v>
      </c>
      <c r="D1008" t="s">
        <v>2037</v>
      </c>
      <c r="E1008" t="s">
        <v>156</v>
      </c>
      <c r="F1008" t="s">
        <v>9</v>
      </c>
      <c r="G1008">
        <v>80134</v>
      </c>
      <c r="H1008">
        <v>180.49</v>
      </c>
      <c r="I1008">
        <v>102</v>
      </c>
      <c r="J1008" t="s">
        <v>10</v>
      </c>
      <c r="K1008">
        <v>2</v>
      </c>
      <c r="L1008">
        <v>3</v>
      </c>
      <c r="M1008">
        <f t="shared" si="45"/>
        <v>0</v>
      </c>
      <c r="N1008">
        <f t="shared" si="46"/>
        <v>0</v>
      </c>
      <c r="O1008">
        <f t="shared" si="47"/>
        <v>1</v>
      </c>
    </row>
    <row r="1009" spans="1:15">
      <c r="A1009" t="s">
        <v>2038</v>
      </c>
      <c r="B1009" t="s">
        <v>6</v>
      </c>
      <c r="C1009">
        <v>3009</v>
      </c>
      <c r="D1009" t="s">
        <v>191</v>
      </c>
      <c r="E1009" t="s">
        <v>26</v>
      </c>
      <c r="F1009" t="s">
        <v>9</v>
      </c>
      <c r="G1009">
        <v>80214</v>
      </c>
      <c r="H1009">
        <v>187.77</v>
      </c>
      <c r="I1009">
        <v>106</v>
      </c>
      <c r="J1009" t="s">
        <v>10</v>
      </c>
      <c r="K1009">
        <v>5</v>
      </c>
      <c r="L1009">
        <v>3</v>
      </c>
      <c r="M1009">
        <f t="shared" si="45"/>
        <v>0</v>
      </c>
      <c r="N1009">
        <f t="shared" si="46"/>
        <v>0</v>
      </c>
      <c r="O1009">
        <f t="shared" si="47"/>
        <v>1</v>
      </c>
    </row>
    <row r="1010" spans="1:15">
      <c r="A1010" t="s">
        <v>2039</v>
      </c>
      <c r="B1010" t="s">
        <v>6</v>
      </c>
      <c r="C1010">
        <v>3013</v>
      </c>
      <c r="D1010" t="s">
        <v>2040</v>
      </c>
      <c r="E1010" t="s">
        <v>8</v>
      </c>
      <c r="F1010" t="s">
        <v>9</v>
      </c>
      <c r="G1010">
        <v>80219</v>
      </c>
      <c r="H1010">
        <v>233.39</v>
      </c>
      <c r="I1010">
        <v>101</v>
      </c>
      <c r="J1010" t="s">
        <v>10</v>
      </c>
      <c r="K1010">
        <v>4</v>
      </c>
      <c r="L1010">
        <v>2</v>
      </c>
      <c r="M1010">
        <f t="shared" si="45"/>
        <v>0</v>
      </c>
      <c r="N1010">
        <f t="shared" si="46"/>
        <v>0</v>
      </c>
      <c r="O1010">
        <f t="shared" si="47"/>
        <v>1</v>
      </c>
    </row>
    <row r="1011" spans="1:15">
      <c r="A1011" t="s">
        <v>2041</v>
      </c>
      <c r="B1011" t="s">
        <v>6</v>
      </c>
      <c r="C1011">
        <v>3018</v>
      </c>
      <c r="D1011" t="s">
        <v>2042</v>
      </c>
      <c r="E1011" t="s">
        <v>8</v>
      </c>
      <c r="F1011" t="s">
        <v>9</v>
      </c>
      <c r="G1011">
        <v>80219</v>
      </c>
      <c r="H1011">
        <v>211.99</v>
      </c>
      <c r="I1011">
        <v>106</v>
      </c>
      <c r="J1011" t="s">
        <v>10</v>
      </c>
      <c r="K1011">
        <v>4</v>
      </c>
      <c r="L1011">
        <v>1</v>
      </c>
      <c r="M1011">
        <f t="shared" si="45"/>
        <v>0</v>
      </c>
      <c r="N1011">
        <f t="shared" si="46"/>
        <v>0</v>
      </c>
      <c r="O1011">
        <f t="shared" si="47"/>
        <v>1</v>
      </c>
    </row>
    <row r="1012" spans="1:15">
      <c r="A1012" t="s">
        <v>2043</v>
      </c>
      <c r="B1012" t="s">
        <v>6</v>
      </c>
      <c r="C1012">
        <v>3019</v>
      </c>
      <c r="D1012" t="s">
        <v>2044</v>
      </c>
      <c r="E1012" t="s">
        <v>8</v>
      </c>
      <c r="F1012" t="s">
        <v>9</v>
      </c>
      <c r="G1012">
        <v>80247</v>
      </c>
      <c r="H1012">
        <v>75.239999999999995</v>
      </c>
      <c r="I1012">
        <v>100</v>
      </c>
      <c r="J1012" t="s">
        <v>14</v>
      </c>
      <c r="K1012">
        <v>6</v>
      </c>
      <c r="L1012">
        <v>1</v>
      </c>
      <c r="M1012">
        <f t="shared" si="45"/>
        <v>0</v>
      </c>
      <c r="N1012">
        <f t="shared" si="46"/>
        <v>0</v>
      </c>
      <c r="O1012">
        <f t="shared" si="47"/>
        <v>1</v>
      </c>
    </row>
    <row r="1013" spans="1:15">
      <c r="A1013" t="s">
        <v>2045</v>
      </c>
      <c r="B1013" t="s">
        <v>6</v>
      </c>
      <c r="C1013">
        <v>3023</v>
      </c>
      <c r="D1013" t="s">
        <v>2046</v>
      </c>
      <c r="E1013" t="s">
        <v>212</v>
      </c>
      <c r="F1013" t="s">
        <v>9</v>
      </c>
      <c r="G1013">
        <v>80260</v>
      </c>
      <c r="H1013">
        <v>65.680000000000007</v>
      </c>
      <c r="I1013">
        <v>108</v>
      </c>
      <c r="J1013" t="s">
        <v>10</v>
      </c>
      <c r="K1013">
        <v>5</v>
      </c>
      <c r="L1013">
        <v>1</v>
      </c>
      <c r="M1013">
        <f t="shared" si="45"/>
        <v>0</v>
      </c>
      <c r="N1013">
        <f t="shared" si="46"/>
        <v>0</v>
      </c>
      <c r="O1013">
        <f t="shared" si="47"/>
        <v>1</v>
      </c>
    </row>
    <row r="1014" spans="1:15">
      <c r="A1014" t="s">
        <v>2047</v>
      </c>
      <c r="B1014" t="s">
        <v>6</v>
      </c>
      <c r="C1014">
        <v>3027</v>
      </c>
      <c r="D1014" t="s">
        <v>2048</v>
      </c>
      <c r="E1014" t="s">
        <v>337</v>
      </c>
      <c r="F1014" t="s">
        <v>9</v>
      </c>
      <c r="G1014">
        <v>80033</v>
      </c>
      <c r="H1014">
        <v>90.8</v>
      </c>
      <c r="I1014">
        <v>108</v>
      </c>
      <c r="J1014" t="s">
        <v>10</v>
      </c>
      <c r="K1014">
        <v>8</v>
      </c>
      <c r="L1014">
        <v>1</v>
      </c>
      <c r="M1014">
        <f t="shared" si="45"/>
        <v>0</v>
      </c>
      <c r="N1014">
        <f t="shared" si="46"/>
        <v>0</v>
      </c>
      <c r="O1014">
        <f t="shared" si="47"/>
        <v>1</v>
      </c>
    </row>
    <row r="1015" spans="1:15">
      <c r="A1015" t="s">
        <v>2049</v>
      </c>
      <c r="B1015" t="s">
        <v>6</v>
      </c>
      <c r="C1015">
        <v>3029</v>
      </c>
      <c r="D1015" t="s">
        <v>2050</v>
      </c>
      <c r="E1015" t="s">
        <v>29</v>
      </c>
      <c r="F1015" t="s">
        <v>9</v>
      </c>
      <c r="G1015">
        <v>80005</v>
      </c>
      <c r="H1015">
        <v>155.72999999999999</v>
      </c>
      <c r="I1015">
        <v>108</v>
      </c>
      <c r="J1015" t="s">
        <v>10</v>
      </c>
      <c r="K1015">
        <v>6</v>
      </c>
      <c r="L1015">
        <v>2</v>
      </c>
      <c r="M1015">
        <f t="shared" si="45"/>
        <v>0</v>
      </c>
      <c r="N1015">
        <f t="shared" si="46"/>
        <v>0</v>
      </c>
      <c r="O1015">
        <f t="shared" si="47"/>
        <v>1</v>
      </c>
    </row>
    <row r="1016" spans="1:15">
      <c r="A1016" t="s">
        <v>2051</v>
      </c>
      <c r="B1016" t="s">
        <v>6</v>
      </c>
      <c r="C1016">
        <v>3034</v>
      </c>
      <c r="D1016" t="s">
        <v>2052</v>
      </c>
      <c r="E1016" t="s">
        <v>29</v>
      </c>
      <c r="F1016" t="s">
        <v>9</v>
      </c>
      <c r="G1016">
        <v>80005</v>
      </c>
      <c r="H1016">
        <v>193.14</v>
      </c>
      <c r="I1016">
        <v>108</v>
      </c>
      <c r="J1016" t="s">
        <v>10</v>
      </c>
      <c r="K1016">
        <v>4</v>
      </c>
      <c r="L1016">
        <v>1</v>
      </c>
      <c r="M1016">
        <f t="shared" si="45"/>
        <v>0</v>
      </c>
      <c r="N1016">
        <f t="shared" si="46"/>
        <v>0</v>
      </c>
      <c r="O1016">
        <f t="shared" si="47"/>
        <v>1</v>
      </c>
    </row>
    <row r="1017" spans="1:15">
      <c r="A1017" t="s">
        <v>2053</v>
      </c>
      <c r="B1017" t="s">
        <v>6</v>
      </c>
      <c r="C1017">
        <v>3035</v>
      </c>
      <c r="D1017" t="s">
        <v>2054</v>
      </c>
      <c r="E1017" t="s">
        <v>26</v>
      </c>
      <c r="F1017" t="s">
        <v>9</v>
      </c>
      <c r="G1017">
        <v>80226</v>
      </c>
      <c r="H1017">
        <v>271.14999999999998</v>
      </c>
      <c r="I1017">
        <v>101</v>
      </c>
      <c r="J1017" t="s">
        <v>10</v>
      </c>
      <c r="K1017">
        <v>5</v>
      </c>
      <c r="L1017">
        <v>3</v>
      </c>
      <c r="M1017">
        <f t="shared" si="45"/>
        <v>0</v>
      </c>
      <c r="N1017">
        <f t="shared" si="46"/>
        <v>0</v>
      </c>
      <c r="O1017">
        <f t="shared" si="47"/>
        <v>1</v>
      </c>
    </row>
    <row r="1018" spans="1:15">
      <c r="A1018" t="s">
        <v>2055</v>
      </c>
      <c r="B1018" t="s">
        <v>6</v>
      </c>
      <c r="C1018">
        <v>3044</v>
      </c>
      <c r="D1018" t="s">
        <v>2056</v>
      </c>
      <c r="E1018" t="s">
        <v>8</v>
      </c>
      <c r="F1018" t="s">
        <v>9</v>
      </c>
      <c r="G1018">
        <v>80221</v>
      </c>
      <c r="H1018">
        <v>272.86</v>
      </c>
      <c r="I1018">
        <v>107</v>
      </c>
      <c r="J1018" t="s">
        <v>10</v>
      </c>
      <c r="K1018">
        <v>3</v>
      </c>
      <c r="L1018">
        <v>2</v>
      </c>
      <c r="M1018">
        <f t="shared" si="45"/>
        <v>0</v>
      </c>
      <c r="N1018">
        <f t="shared" si="46"/>
        <v>0</v>
      </c>
      <c r="O1018">
        <f t="shared" si="47"/>
        <v>1</v>
      </c>
    </row>
    <row r="1019" spans="1:15">
      <c r="A1019" t="s">
        <v>2057</v>
      </c>
      <c r="B1019" t="s">
        <v>6</v>
      </c>
      <c r="C1019">
        <v>3049</v>
      </c>
      <c r="D1019" t="s">
        <v>790</v>
      </c>
      <c r="E1019" t="s">
        <v>791</v>
      </c>
      <c r="F1019" t="s">
        <v>9</v>
      </c>
      <c r="G1019">
        <v>80214</v>
      </c>
      <c r="H1019">
        <v>56.89</v>
      </c>
      <c r="I1019">
        <v>107</v>
      </c>
      <c r="J1019" t="s">
        <v>10</v>
      </c>
      <c r="K1019">
        <v>3</v>
      </c>
      <c r="L1019">
        <v>1</v>
      </c>
      <c r="M1019">
        <f t="shared" si="45"/>
        <v>0</v>
      </c>
      <c r="N1019">
        <f t="shared" si="46"/>
        <v>0</v>
      </c>
      <c r="O1019">
        <f t="shared" si="47"/>
        <v>1</v>
      </c>
    </row>
    <row r="1020" spans="1:15">
      <c r="A1020" t="s">
        <v>2058</v>
      </c>
      <c r="B1020" t="s">
        <v>6</v>
      </c>
      <c r="C1020">
        <v>3050</v>
      </c>
      <c r="D1020" t="s">
        <v>2059</v>
      </c>
      <c r="E1020" t="s">
        <v>8</v>
      </c>
      <c r="F1020" t="s">
        <v>9</v>
      </c>
      <c r="G1020">
        <v>80204</v>
      </c>
      <c r="H1020">
        <v>99.34</v>
      </c>
      <c r="I1020">
        <v>105</v>
      </c>
      <c r="J1020" t="s">
        <v>10</v>
      </c>
      <c r="K1020">
        <v>4</v>
      </c>
      <c r="L1020">
        <v>1</v>
      </c>
      <c r="M1020">
        <f t="shared" si="45"/>
        <v>0</v>
      </c>
      <c r="N1020">
        <f t="shared" si="46"/>
        <v>0</v>
      </c>
      <c r="O1020">
        <f t="shared" si="47"/>
        <v>1</v>
      </c>
    </row>
    <row r="1021" spans="1:15">
      <c r="A1021" t="s">
        <v>2060</v>
      </c>
      <c r="B1021" t="s">
        <v>6</v>
      </c>
      <c r="C1021">
        <v>3054</v>
      </c>
      <c r="D1021" t="s">
        <v>2061</v>
      </c>
      <c r="E1021" t="s">
        <v>97</v>
      </c>
      <c r="F1021" t="s">
        <v>9</v>
      </c>
      <c r="G1021">
        <v>80127</v>
      </c>
      <c r="H1021">
        <v>227.96</v>
      </c>
      <c r="I1021">
        <v>106</v>
      </c>
      <c r="J1021" t="s">
        <v>14</v>
      </c>
      <c r="K1021">
        <v>2</v>
      </c>
      <c r="L1021">
        <v>1</v>
      </c>
      <c r="M1021">
        <f t="shared" si="45"/>
        <v>0</v>
      </c>
      <c r="N1021">
        <f t="shared" si="46"/>
        <v>0</v>
      </c>
      <c r="O1021">
        <f t="shared" si="47"/>
        <v>1</v>
      </c>
    </row>
    <row r="1022" spans="1:15">
      <c r="A1022" t="s">
        <v>2062</v>
      </c>
      <c r="B1022" t="s">
        <v>6</v>
      </c>
      <c r="C1022">
        <v>3055</v>
      </c>
      <c r="D1022" t="s">
        <v>2063</v>
      </c>
      <c r="E1022" t="s">
        <v>77</v>
      </c>
      <c r="F1022" t="s">
        <v>9</v>
      </c>
      <c r="G1022">
        <v>80031</v>
      </c>
      <c r="H1022">
        <v>12.6</v>
      </c>
      <c r="I1022">
        <v>108</v>
      </c>
      <c r="J1022" t="s">
        <v>10</v>
      </c>
      <c r="K1022">
        <v>3</v>
      </c>
      <c r="L1022">
        <v>1</v>
      </c>
      <c r="M1022">
        <f t="shared" si="45"/>
        <v>0</v>
      </c>
      <c r="N1022">
        <f t="shared" si="46"/>
        <v>0</v>
      </c>
      <c r="O1022">
        <f t="shared" si="47"/>
        <v>1</v>
      </c>
    </row>
    <row r="1023" spans="1:15">
      <c r="A1023" t="s">
        <v>2064</v>
      </c>
      <c r="B1023" t="s">
        <v>6</v>
      </c>
      <c r="C1023">
        <v>3057</v>
      </c>
      <c r="D1023" t="s">
        <v>2065</v>
      </c>
      <c r="E1023" t="s">
        <v>35</v>
      </c>
      <c r="F1023" t="s">
        <v>9</v>
      </c>
      <c r="G1023">
        <v>80010</v>
      </c>
      <c r="H1023">
        <v>152.9</v>
      </c>
      <c r="I1023">
        <v>100</v>
      </c>
      <c r="J1023" t="s">
        <v>14</v>
      </c>
      <c r="K1023">
        <v>3</v>
      </c>
      <c r="L1023">
        <v>1</v>
      </c>
      <c r="M1023">
        <f t="shared" si="45"/>
        <v>0</v>
      </c>
      <c r="N1023">
        <f t="shared" si="46"/>
        <v>0</v>
      </c>
      <c r="O1023">
        <f t="shared" si="47"/>
        <v>1</v>
      </c>
    </row>
    <row r="1024" spans="1:15">
      <c r="A1024" t="s">
        <v>2066</v>
      </c>
      <c r="B1024" t="s">
        <v>6</v>
      </c>
      <c r="C1024">
        <v>3058</v>
      </c>
      <c r="D1024" t="s">
        <v>1788</v>
      </c>
      <c r="E1024" t="s">
        <v>48</v>
      </c>
      <c r="F1024" t="s">
        <v>9</v>
      </c>
      <c r="G1024">
        <v>80110</v>
      </c>
      <c r="H1024">
        <v>169.51</v>
      </c>
      <c r="I1024">
        <v>106</v>
      </c>
      <c r="J1024" t="s">
        <v>10</v>
      </c>
      <c r="K1024">
        <v>6</v>
      </c>
      <c r="L1024">
        <v>1</v>
      </c>
      <c r="M1024">
        <f t="shared" si="45"/>
        <v>0</v>
      </c>
      <c r="N1024">
        <f t="shared" si="46"/>
        <v>0</v>
      </c>
      <c r="O1024">
        <f t="shared" si="47"/>
        <v>1</v>
      </c>
    </row>
    <row r="1025" spans="1:15">
      <c r="A1025" t="s">
        <v>2067</v>
      </c>
      <c r="B1025" t="s">
        <v>6</v>
      </c>
      <c r="C1025">
        <v>3068</v>
      </c>
      <c r="D1025" t="s">
        <v>330</v>
      </c>
      <c r="E1025" t="s">
        <v>8</v>
      </c>
      <c r="F1025" t="s">
        <v>9</v>
      </c>
      <c r="G1025">
        <v>80227</v>
      </c>
      <c r="H1025">
        <v>69.11</v>
      </c>
      <c r="I1025">
        <v>101</v>
      </c>
      <c r="J1025" t="s">
        <v>10</v>
      </c>
      <c r="K1025">
        <v>8</v>
      </c>
      <c r="L1025">
        <v>2</v>
      </c>
      <c r="M1025">
        <f t="shared" si="45"/>
        <v>0</v>
      </c>
      <c r="N1025">
        <f t="shared" si="46"/>
        <v>0</v>
      </c>
      <c r="O1025">
        <f t="shared" si="47"/>
        <v>1</v>
      </c>
    </row>
    <row r="1026" spans="1:15">
      <c r="A1026" t="s">
        <v>2068</v>
      </c>
      <c r="B1026" t="s">
        <v>6</v>
      </c>
      <c r="C1026">
        <v>3071</v>
      </c>
      <c r="D1026" t="s">
        <v>2069</v>
      </c>
      <c r="E1026" t="s">
        <v>77</v>
      </c>
      <c r="F1026" t="s">
        <v>9</v>
      </c>
      <c r="G1026">
        <v>80031</v>
      </c>
      <c r="H1026">
        <v>50.72</v>
      </c>
      <c r="I1026">
        <v>108</v>
      </c>
      <c r="J1026" t="s">
        <v>10</v>
      </c>
      <c r="K1026">
        <v>6</v>
      </c>
      <c r="L1026">
        <v>1</v>
      </c>
      <c r="M1026">
        <f t="shared" si="45"/>
        <v>0</v>
      </c>
      <c r="N1026">
        <f t="shared" si="46"/>
        <v>0</v>
      </c>
      <c r="O1026">
        <f t="shared" si="47"/>
        <v>1</v>
      </c>
    </row>
    <row r="1027" spans="1:15">
      <c r="A1027" t="s">
        <v>2070</v>
      </c>
      <c r="B1027" t="s">
        <v>6</v>
      </c>
      <c r="C1027">
        <v>3072</v>
      </c>
      <c r="D1027" t="s">
        <v>2071</v>
      </c>
      <c r="E1027" t="s">
        <v>35</v>
      </c>
      <c r="F1027" t="s">
        <v>9</v>
      </c>
      <c r="G1027">
        <v>80013</v>
      </c>
      <c r="H1027">
        <v>208.1</v>
      </c>
      <c r="I1027">
        <v>104</v>
      </c>
      <c r="J1027" t="s">
        <v>10</v>
      </c>
      <c r="K1027">
        <v>1</v>
      </c>
      <c r="L1027">
        <v>3</v>
      </c>
      <c r="M1027">
        <f t="shared" ref="M1027:M1090" si="48">IF(B1027="Loyalty Club and Credit Card", 1,0)</f>
        <v>0</v>
      </c>
      <c r="N1027">
        <f t="shared" ref="N1027:N1090" si="49">IF(B1027="Loyalty Club Only", 1,0)</f>
        <v>0</v>
      </c>
      <c r="O1027">
        <f t="shared" ref="O1027:O1090" si="50">IF(B1027="Store Mailing List", 1,0)</f>
        <v>1</v>
      </c>
    </row>
    <row r="1028" spans="1:15">
      <c r="A1028" t="s">
        <v>2072</v>
      </c>
      <c r="B1028" t="s">
        <v>6</v>
      </c>
      <c r="C1028">
        <v>3089</v>
      </c>
      <c r="D1028" t="s">
        <v>2073</v>
      </c>
      <c r="E1028" t="s">
        <v>29</v>
      </c>
      <c r="F1028" t="s">
        <v>9</v>
      </c>
      <c r="G1028">
        <v>80002</v>
      </c>
      <c r="H1028">
        <v>222.09</v>
      </c>
      <c r="I1028">
        <v>108</v>
      </c>
      <c r="J1028" t="s">
        <v>10</v>
      </c>
      <c r="K1028">
        <v>1</v>
      </c>
      <c r="L1028">
        <v>2</v>
      </c>
      <c r="M1028">
        <f t="shared" si="48"/>
        <v>0</v>
      </c>
      <c r="N1028">
        <f t="shared" si="49"/>
        <v>0</v>
      </c>
      <c r="O1028">
        <f t="shared" si="50"/>
        <v>1</v>
      </c>
    </row>
    <row r="1029" spans="1:15">
      <c r="A1029" t="s">
        <v>2074</v>
      </c>
      <c r="B1029" t="s">
        <v>6</v>
      </c>
      <c r="C1029">
        <v>3091</v>
      </c>
      <c r="D1029" t="s">
        <v>2075</v>
      </c>
      <c r="E1029" t="s">
        <v>29</v>
      </c>
      <c r="F1029" t="s">
        <v>9</v>
      </c>
      <c r="G1029">
        <v>80004</v>
      </c>
      <c r="H1029">
        <v>241.26</v>
      </c>
      <c r="I1029">
        <v>106</v>
      </c>
      <c r="J1029" t="s">
        <v>10</v>
      </c>
      <c r="K1029">
        <v>1</v>
      </c>
      <c r="L1029">
        <v>1</v>
      </c>
      <c r="M1029">
        <f t="shared" si="48"/>
        <v>0</v>
      </c>
      <c r="N1029">
        <f t="shared" si="49"/>
        <v>0</v>
      </c>
      <c r="O1029">
        <f t="shared" si="50"/>
        <v>1</v>
      </c>
    </row>
    <row r="1030" spans="1:15">
      <c r="A1030" t="s">
        <v>2076</v>
      </c>
      <c r="B1030" t="s">
        <v>6</v>
      </c>
      <c r="C1030">
        <v>3095</v>
      </c>
      <c r="D1030" t="s">
        <v>2077</v>
      </c>
      <c r="E1030" t="s">
        <v>35</v>
      </c>
      <c r="F1030" t="s">
        <v>9</v>
      </c>
      <c r="G1030">
        <v>80015</v>
      </c>
      <c r="H1030">
        <v>131.78</v>
      </c>
      <c r="I1030">
        <v>104</v>
      </c>
      <c r="J1030" t="s">
        <v>10</v>
      </c>
      <c r="K1030">
        <v>1</v>
      </c>
      <c r="L1030">
        <v>2</v>
      </c>
      <c r="M1030">
        <f t="shared" si="48"/>
        <v>0</v>
      </c>
      <c r="N1030">
        <f t="shared" si="49"/>
        <v>0</v>
      </c>
      <c r="O1030">
        <f t="shared" si="50"/>
        <v>1</v>
      </c>
    </row>
    <row r="1031" spans="1:15">
      <c r="A1031" t="s">
        <v>2078</v>
      </c>
      <c r="B1031" t="s">
        <v>6</v>
      </c>
      <c r="C1031">
        <v>3100</v>
      </c>
      <c r="D1031" t="s">
        <v>2079</v>
      </c>
      <c r="E1031" t="s">
        <v>35</v>
      </c>
      <c r="F1031" t="s">
        <v>9</v>
      </c>
      <c r="G1031">
        <v>80015</v>
      </c>
      <c r="H1031">
        <v>171.39</v>
      </c>
      <c r="I1031">
        <v>104</v>
      </c>
      <c r="J1031" t="s">
        <v>10</v>
      </c>
      <c r="K1031">
        <v>7</v>
      </c>
      <c r="L1031">
        <v>3</v>
      </c>
      <c r="M1031">
        <f t="shared" si="48"/>
        <v>0</v>
      </c>
      <c r="N1031">
        <f t="shared" si="49"/>
        <v>0</v>
      </c>
      <c r="O1031">
        <f t="shared" si="50"/>
        <v>1</v>
      </c>
    </row>
    <row r="1032" spans="1:15">
      <c r="A1032" t="s">
        <v>2080</v>
      </c>
      <c r="B1032" t="s">
        <v>6</v>
      </c>
      <c r="C1032">
        <v>3101</v>
      </c>
      <c r="D1032" t="s">
        <v>2081</v>
      </c>
      <c r="E1032" t="s">
        <v>26</v>
      </c>
      <c r="F1032" t="s">
        <v>9</v>
      </c>
      <c r="G1032">
        <v>80232</v>
      </c>
      <c r="H1032">
        <v>177.24</v>
      </c>
      <c r="I1032">
        <v>107</v>
      </c>
      <c r="J1032" t="s">
        <v>10</v>
      </c>
      <c r="K1032">
        <v>6</v>
      </c>
      <c r="L1032">
        <v>1</v>
      </c>
      <c r="M1032">
        <f t="shared" si="48"/>
        <v>0</v>
      </c>
      <c r="N1032">
        <f t="shared" si="49"/>
        <v>0</v>
      </c>
      <c r="O1032">
        <f t="shared" si="50"/>
        <v>1</v>
      </c>
    </row>
    <row r="1033" spans="1:15">
      <c r="A1033" t="s">
        <v>2082</v>
      </c>
      <c r="B1033" t="s">
        <v>6</v>
      </c>
      <c r="C1033">
        <v>3104</v>
      </c>
      <c r="D1033" t="s">
        <v>2083</v>
      </c>
      <c r="E1033" t="s">
        <v>32</v>
      </c>
      <c r="F1033" t="s">
        <v>9</v>
      </c>
      <c r="G1033">
        <v>80021</v>
      </c>
      <c r="H1033">
        <v>238.18</v>
      </c>
      <c r="I1033">
        <v>103</v>
      </c>
      <c r="J1033" t="s">
        <v>10</v>
      </c>
      <c r="K1033">
        <v>1</v>
      </c>
      <c r="L1033">
        <v>1</v>
      </c>
      <c r="M1033">
        <f t="shared" si="48"/>
        <v>0</v>
      </c>
      <c r="N1033">
        <f t="shared" si="49"/>
        <v>0</v>
      </c>
      <c r="O1033">
        <f t="shared" si="50"/>
        <v>1</v>
      </c>
    </row>
    <row r="1034" spans="1:15">
      <c r="A1034" t="s">
        <v>2084</v>
      </c>
      <c r="B1034" t="s">
        <v>6</v>
      </c>
      <c r="C1034">
        <v>3105</v>
      </c>
      <c r="D1034" t="s">
        <v>2085</v>
      </c>
      <c r="E1034" t="s">
        <v>32</v>
      </c>
      <c r="F1034" t="s">
        <v>9</v>
      </c>
      <c r="G1034">
        <v>80020</v>
      </c>
      <c r="H1034">
        <v>231.98</v>
      </c>
      <c r="I1034">
        <v>108</v>
      </c>
      <c r="J1034" t="s">
        <v>10</v>
      </c>
      <c r="K1034">
        <v>2</v>
      </c>
      <c r="L1034">
        <v>3</v>
      </c>
      <c r="M1034">
        <f t="shared" si="48"/>
        <v>0</v>
      </c>
      <c r="N1034">
        <f t="shared" si="49"/>
        <v>0</v>
      </c>
      <c r="O1034">
        <f t="shared" si="50"/>
        <v>1</v>
      </c>
    </row>
    <row r="1035" spans="1:15">
      <c r="A1035" t="s">
        <v>2086</v>
      </c>
      <c r="B1035" t="s">
        <v>6</v>
      </c>
      <c r="C1035">
        <v>3109</v>
      </c>
      <c r="D1035" t="s">
        <v>2087</v>
      </c>
      <c r="E1035" t="s">
        <v>29</v>
      </c>
      <c r="F1035" t="s">
        <v>9</v>
      </c>
      <c r="G1035">
        <v>80005</v>
      </c>
      <c r="H1035">
        <v>195.61</v>
      </c>
      <c r="I1035">
        <v>103</v>
      </c>
      <c r="J1035" t="s">
        <v>10</v>
      </c>
      <c r="K1035">
        <v>1</v>
      </c>
      <c r="L1035">
        <v>3</v>
      </c>
      <c r="M1035">
        <f t="shared" si="48"/>
        <v>0</v>
      </c>
      <c r="N1035">
        <f t="shared" si="49"/>
        <v>0</v>
      </c>
      <c r="O1035">
        <f t="shared" si="50"/>
        <v>1</v>
      </c>
    </row>
    <row r="1036" spans="1:15">
      <c r="A1036" t="s">
        <v>2088</v>
      </c>
      <c r="B1036" t="s">
        <v>6</v>
      </c>
      <c r="C1036">
        <v>3110</v>
      </c>
      <c r="D1036" t="s">
        <v>2089</v>
      </c>
      <c r="E1036" t="s">
        <v>156</v>
      </c>
      <c r="F1036" t="s">
        <v>9</v>
      </c>
      <c r="G1036">
        <v>80138</v>
      </c>
      <c r="H1036">
        <v>188.28</v>
      </c>
      <c r="I1036">
        <v>102</v>
      </c>
      <c r="J1036" t="s">
        <v>10</v>
      </c>
      <c r="K1036">
        <v>2</v>
      </c>
      <c r="L1036">
        <v>1</v>
      </c>
      <c r="M1036">
        <f t="shared" si="48"/>
        <v>0</v>
      </c>
      <c r="N1036">
        <f t="shared" si="49"/>
        <v>0</v>
      </c>
      <c r="O1036">
        <f t="shared" si="50"/>
        <v>1</v>
      </c>
    </row>
    <row r="1037" spans="1:15">
      <c r="A1037" t="s">
        <v>2090</v>
      </c>
      <c r="B1037" t="s">
        <v>6</v>
      </c>
      <c r="C1037">
        <v>3112</v>
      </c>
      <c r="D1037" t="s">
        <v>2091</v>
      </c>
      <c r="E1037" t="s">
        <v>97</v>
      </c>
      <c r="F1037" t="s">
        <v>9</v>
      </c>
      <c r="G1037">
        <v>80128</v>
      </c>
      <c r="H1037">
        <v>277.43</v>
      </c>
      <c r="I1037">
        <v>106</v>
      </c>
      <c r="J1037" t="s">
        <v>10</v>
      </c>
      <c r="K1037">
        <v>6</v>
      </c>
      <c r="L1037">
        <v>4</v>
      </c>
      <c r="M1037">
        <f t="shared" si="48"/>
        <v>0</v>
      </c>
      <c r="N1037">
        <f t="shared" si="49"/>
        <v>0</v>
      </c>
      <c r="O1037">
        <f t="shared" si="50"/>
        <v>1</v>
      </c>
    </row>
    <row r="1038" spans="1:15">
      <c r="A1038" t="s">
        <v>2092</v>
      </c>
      <c r="B1038" t="s">
        <v>6</v>
      </c>
      <c r="C1038">
        <v>3114</v>
      </c>
      <c r="D1038" t="s">
        <v>2093</v>
      </c>
      <c r="E1038" t="s">
        <v>1396</v>
      </c>
      <c r="F1038" t="s">
        <v>9</v>
      </c>
      <c r="G1038">
        <v>80465</v>
      </c>
      <c r="H1038">
        <v>238.24</v>
      </c>
      <c r="I1038">
        <v>101</v>
      </c>
      <c r="J1038" t="s">
        <v>10</v>
      </c>
      <c r="K1038">
        <v>2</v>
      </c>
      <c r="L1038">
        <v>1</v>
      </c>
      <c r="M1038">
        <f t="shared" si="48"/>
        <v>0</v>
      </c>
      <c r="N1038">
        <f t="shared" si="49"/>
        <v>0</v>
      </c>
      <c r="O1038">
        <f t="shared" si="50"/>
        <v>1</v>
      </c>
    </row>
    <row r="1039" spans="1:15">
      <c r="A1039" t="s">
        <v>2094</v>
      </c>
      <c r="B1039" t="s">
        <v>6</v>
      </c>
      <c r="C1039">
        <v>3116</v>
      </c>
      <c r="D1039" t="s">
        <v>2095</v>
      </c>
      <c r="E1039" t="s">
        <v>8</v>
      </c>
      <c r="F1039" t="s">
        <v>9</v>
      </c>
      <c r="G1039">
        <v>80235</v>
      </c>
      <c r="H1039">
        <v>257.66000000000003</v>
      </c>
      <c r="I1039">
        <v>101</v>
      </c>
      <c r="J1039" t="s">
        <v>10</v>
      </c>
      <c r="K1039">
        <v>3</v>
      </c>
      <c r="L1039">
        <v>4</v>
      </c>
      <c r="M1039">
        <f t="shared" si="48"/>
        <v>0</v>
      </c>
      <c r="N1039">
        <f t="shared" si="49"/>
        <v>0</v>
      </c>
      <c r="O1039">
        <f t="shared" si="50"/>
        <v>1</v>
      </c>
    </row>
    <row r="1040" spans="1:15">
      <c r="A1040" t="s">
        <v>2096</v>
      </c>
      <c r="B1040" t="s">
        <v>6</v>
      </c>
      <c r="C1040">
        <v>3118</v>
      </c>
      <c r="D1040" t="s">
        <v>2097</v>
      </c>
      <c r="E1040" t="s">
        <v>17</v>
      </c>
      <c r="F1040" t="s">
        <v>9</v>
      </c>
      <c r="G1040">
        <v>80112</v>
      </c>
      <c r="H1040">
        <v>261.33999999999997</v>
      </c>
      <c r="I1040">
        <v>100</v>
      </c>
      <c r="J1040" t="s">
        <v>10</v>
      </c>
      <c r="K1040">
        <v>7</v>
      </c>
      <c r="L1040">
        <v>4</v>
      </c>
      <c r="M1040">
        <f t="shared" si="48"/>
        <v>0</v>
      </c>
      <c r="N1040">
        <f t="shared" si="49"/>
        <v>0</v>
      </c>
      <c r="O1040">
        <f t="shared" si="50"/>
        <v>1</v>
      </c>
    </row>
    <row r="1041" spans="1:15">
      <c r="A1041" t="s">
        <v>233</v>
      </c>
      <c r="B1041" t="s">
        <v>6</v>
      </c>
      <c r="C1041">
        <v>3125</v>
      </c>
      <c r="D1041" t="s">
        <v>2098</v>
      </c>
      <c r="E1041" t="s">
        <v>35</v>
      </c>
      <c r="F1041" t="s">
        <v>9</v>
      </c>
      <c r="G1041">
        <v>80011</v>
      </c>
      <c r="H1041">
        <v>193.41</v>
      </c>
      <c r="I1041">
        <v>105</v>
      </c>
      <c r="J1041" t="s">
        <v>10</v>
      </c>
      <c r="K1041">
        <v>4</v>
      </c>
      <c r="L1041">
        <v>2</v>
      </c>
      <c r="M1041">
        <f t="shared" si="48"/>
        <v>0</v>
      </c>
      <c r="N1041">
        <f t="shared" si="49"/>
        <v>0</v>
      </c>
      <c r="O1041">
        <f t="shared" si="50"/>
        <v>1</v>
      </c>
    </row>
    <row r="1042" spans="1:15">
      <c r="A1042" t="s">
        <v>2099</v>
      </c>
      <c r="B1042" t="s">
        <v>6</v>
      </c>
      <c r="C1042">
        <v>3126</v>
      </c>
      <c r="D1042" t="s">
        <v>2100</v>
      </c>
      <c r="E1042" t="s">
        <v>35</v>
      </c>
      <c r="F1042" t="s">
        <v>9</v>
      </c>
      <c r="G1042">
        <v>80013</v>
      </c>
      <c r="H1042">
        <v>215.41</v>
      </c>
      <c r="I1042">
        <v>104</v>
      </c>
      <c r="J1042" t="s">
        <v>10</v>
      </c>
      <c r="K1042">
        <v>1</v>
      </c>
      <c r="L1042">
        <v>2</v>
      </c>
      <c r="M1042">
        <f t="shared" si="48"/>
        <v>0</v>
      </c>
      <c r="N1042">
        <f t="shared" si="49"/>
        <v>0</v>
      </c>
      <c r="O1042">
        <f t="shared" si="50"/>
        <v>1</v>
      </c>
    </row>
    <row r="1043" spans="1:15">
      <c r="A1043" t="s">
        <v>2101</v>
      </c>
      <c r="B1043" t="s">
        <v>6</v>
      </c>
      <c r="C1043">
        <v>3135</v>
      </c>
      <c r="D1043" t="s">
        <v>2102</v>
      </c>
      <c r="E1043" t="s">
        <v>29</v>
      </c>
      <c r="F1043" t="s">
        <v>9</v>
      </c>
      <c r="G1043">
        <v>80005</v>
      </c>
      <c r="H1043">
        <v>123.54</v>
      </c>
      <c r="I1043">
        <v>107</v>
      </c>
      <c r="J1043" t="s">
        <v>10</v>
      </c>
      <c r="K1043">
        <v>6</v>
      </c>
      <c r="L1043">
        <v>1</v>
      </c>
      <c r="M1043">
        <f t="shared" si="48"/>
        <v>0</v>
      </c>
      <c r="N1043">
        <f t="shared" si="49"/>
        <v>0</v>
      </c>
      <c r="O1043">
        <f t="shared" si="50"/>
        <v>1</v>
      </c>
    </row>
    <row r="1044" spans="1:15">
      <c r="A1044" t="s">
        <v>2103</v>
      </c>
      <c r="B1044" t="s">
        <v>6</v>
      </c>
      <c r="C1044">
        <v>3138</v>
      </c>
      <c r="D1044" t="s">
        <v>2104</v>
      </c>
      <c r="E1044" t="s">
        <v>17</v>
      </c>
      <c r="F1044" t="s">
        <v>9</v>
      </c>
      <c r="G1044">
        <v>80122</v>
      </c>
      <c r="H1044">
        <v>12.83</v>
      </c>
      <c r="I1044">
        <v>101</v>
      </c>
      <c r="J1044" t="s">
        <v>10</v>
      </c>
      <c r="K1044">
        <v>7</v>
      </c>
      <c r="L1044">
        <v>1</v>
      </c>
      <c r="M1044">
        <f t="shared" si="48"/>
        <v>0</v>
      </c>
      <c r="N1044">
        <f t="shared" si="49"/>
        <v>0</v>
      </c>
      <c r="O1044">
        <f t="shared" si="50"/>
        <v>1</v>
      </c>
    </row>
    <row r="1045" spans="1:15">
      <c r="A1045" t="s">
        <v>2105</v>
      </c>
      <c r="B1045" t="s">
        <v>6</v>
      </c>
      <c r="C1045">
        <v>3142</v>
      </c>
      <c r="D1045" t="s">
        <v>2106</v>
      </c>
      <c r="E1045" t="s">
        <v>97</v>
      </c>
      <c r="F1045" t="s">
        <v>9</v>
      </c>
      <c r="G1045">
        <v>80120</v>
      </c>
      <c r="H1045">
        <v>79.86</v>
      </c>
      <c r="I1045">
        <v>101</v>
      </c>
      <c r="J1045" t="s">
        <v>10</v>
      </c>
      <c r="K1045">
        <v>6</v>
      </c>
      <c r="L1045">
        <v>2</v>
      </c>
      <c r="M1045">
        <f t="shared" si="48"/>
        <v>0</v>
      </c>
      <c r="N1045">
        <f t="shared" si="49"/>
        <v>0</v>
      </c>
      <c r="O1045">
        <f t="shared" si="50"/>
        <v>1</v>
      </c>
    </row>
    <row r="1046" spans="1:15">
      <c r="A1046" t="s">
        <v>2107</v>
      </c>
      <c r="B1046" t="s">
        <v>6</v>
      </c>
      <c r="C1046">
        <v>3143</v>
      </c>
      <c r="D1046" t="s">
        <v>1487</v>
      </c>
      <c r="E1046" t="s">
        <v>8</v>
      </c>
      <c r="F1046" t="s">
        <v>9</v>
      </c>
      <c r="G1046">
        <v>80231</v>
      </c>
      <c r="H1046">
        <v>239.94</v>
      </c>
      <c r="I1046">
        <v>105</v>
      </c>
      <c r="J1046" t="s">
        <v>10</v>
      </c>
      <c r="K1046">
        <v>5</v>
      </c>
      <c r="L1046">
        <v>1</v>
      </c>
      <c r="M1046">
        <f t="shared" si="48"/>
        <v>0</v>
      </c>
      <c r="N1046">
        <f t="shared" si="49"/>
        <v>0</v>
      </c>
      <c r="O1046">
        <f t="shared" si="50"/>
        <v>1</v>
      </c>
    </row>
    <row r="1047" spans="1:15">
      <c r="A1047" t="s">
        <v>2108</v>
      </c>
      <c r="B1047" t="s">
        <v>6</v>
      </c>
      <c r="C1047">
        <v>3153</v>
      </c>
      <c r="D1047" t="s">
        <v>2109</v>
      </c>
      <c r="E1047" t="s">
        <v>29</v>
      </c>
      <c r="F1047" t="s">
        <v>9</v>
      </c>
      <c r="G1047">
        <v>80003</v>
      </c>
      <c r="H1047">
        <v>123.3</v>
      </c>
      <c r="I1047">
        <v>106</v>
      </c>
      <c r="J1047" t="s">
        <v>10</v>
      </c>
      <c r="K1047">
        <v>5</v>
      </c>
      <c r="L1047">
        <v>3</v>
      </c>
      <c r="M1047">
        <f t="shared" si="48"/>
        <v>0</v>
      </c>
      <c r="N1047">
        <f t="shared" si="49"/>
        <v>0</v>
      </c>
      <c r="O1047">
        <f t="shared" si="50"/>
        <v>1</v>
      </c>
    </row>
    <row r="1048" spans="1:15">
      <c r="A1048" t="s">
        <v>2110</v>
      </c>
      <c r="B1048" t="s">
        <v>6</v>
      </c>
      <c r="C1048">
        <v>3157</v>
      </c>
      <c r="D1048" t="s">
        <v>2111</v>
      </c>
      <c r="E1048" t="s">
        <v>26</v>
      </c>
      <c r="F1048" t="s">
        <v>9</v>
      </c>
      <c r="G1048">
        <v>80228</v>
      </c>
      <c r="H1048">
        <v>173.72</v>
      </c>
      <c r="I1048">
        <v>101</v>
      </c>
      <c r="J1048" t="s">
        <v>10</v>
      </c>
      <c r="K1048">
        <v>4</v>
      </c>
      <c r="L1048">
        <v>2</v>
      </c>
      <c r="M1048">
        <f t="shared" si="48"/>
        <v>0</v>
      </c>
      <c r="N1048">
        <f t="shared" si="49"/>
        <v>0</v>
      </c>
      <c r="O1048">
        <f t="shared" si="50"/>
        <v>1</v>
      </c>
    </row>
    <row r="1049" spans="1:15">
      <c r="A1049" t="s">
        <v>2112</v>
      </c>
      <c r="B1049" t="s">
        <v>6</v>
      </c>
      <c r="C1049">
        <v>3160</v>
      </c>
      <c r="D1049" t="s">
        <v>2113</v>
      </c>
      <c r="E1049" t="s">
        <v>35</v>
      </c>
      <c r="F1049" t="s">
        <v>9</v>
      </c>
      <c r="G1049">
        <v>80015</v>
      </c>
      <c r="H1049">
        <v>75.459999999999994</v>
      </c>
      <c r="I1049">
        <v>104</v>
      </c>
      <c r="J1049" t="s">
        <v>10</v>
      </c>
      <c r="K1049">
        <v>1</v>
      </c>
      <c r="L1049">
        <v>1</v>
      </c>
      <c r="M1049">
        <f t="shared" si="48"/>
        <v>0</v>
      </c>
      <c r="N1049">
        <f t="shared" si="49"/>
        <v>0</v>
      </c>
      <c r="O1049">
        <f t="shared" si="50"/>
        <v>1</v>
      </c>
    </row>
    <row r="1050" spans="1:15">
      <c r="A1050" t="s">
        <v>2114</v>
      </c>
      <c r="B1050" t="s">
        <v>6</v>
      </c>
      <c r="C1050">
        <v>3163</v>
      </c>
      <c r="D1050" t="s">
        <v>2115</v>
      </c>
      <c r="E1050" t="s">
        <v>8</v>
      </c>
      <c r="F1050" t="s">
        <v>9</v>
      </c>
      <c r="G1050">
        <v>80204</v>
      </c>
      <c r="H1050">
        <v>256.04000000000002</v>
      </c>
      <c r="I1050">
        <v>101</v>
      </c>
      <c r="J1050" t="s">
        <v>10</v>
      </c>
      <c r="K1050">
        <v>1</v>
      </c>
      <c r="L1050">
        <v>4</v>
      </c>
      <c r="M1050">
        <f t="shared" si="48"/>
        <v>0</v>
      </c>
      <c r="N1050">
        <f t="shared" si="49"/>
        <v>0</v>
      </c>
      <c r="O1050">
        <f t="shared" si="50"/>
        <v>1</v>
      </c>
    </row>
    <row r="1051" spans="1:15">
      <c r="A1051" t="s">
        <v>2116</v>
      </c>
      <c r="B1051" t="s">
        <v>6</v>
      </c>
      <c r="C1051">
        <v>3169</v>
      </c>
      <c r="D1051" t="s">
        <v>2117</v>
      </c>
      <c r="E1051" t="s">
        <v>77</v>
      </c>
      <c r="F1051" t="s">
        <v>9</v>
      </c>
      <c r="G1051">
        <v>80031</v>
      </c>
      <c r="H1051">
        <v>234.86</v>
      </c>
      <c r="I1051">
        <v>103</v>
      </c>
      <c r="J1051" t="s">
        <v>10</v>
      </c>
      <c r="K1051">
        <v>7</v>
      </c>
      <c r="L1051">
        <v>3</v>
      </c>
      <c r="M1051">
        <f t="shared" si="48"/>
        <v>0</v>
      </c>
      <c r="N1051">
        <f t="shared" si="49"/>
        <v>0</v>
      </c>
      <c r="O1051">
        <f t="shared" si="50"/>
        <v>1</v>
      </c>
    </row>
    <row r="1052" spans="1:15">
      <c r="A1052" t="s">
        <v>2118</v>
      </c>
      <c r="B1052" t="s">
        <v>6</v>
      </c>
      <c r="C1052">
        <v>3170</v>
      </c>
      <c r="D1052" t="s">
        <v>2119</v>
      </c>
      <c r="E1052" t="s">
        <v>8</v>
      </c>
      <c r="F1052" t="s">
        <v>9</v>
      </c>
      <c r="G1052">
        <v>80224</v>
      </c>
      <c r="H1052">
        <v>96.31</v>
      </c>
      <c r="I1052">
        <v>100</v>
      </c>
      <c r="J1052" t="s">
        <v>10</v>
      </c>
      <c r="K1052">
        <v>7</v>
      </c>
      <c r="L1052">
        <v>1</v>
      </c>
      <c r="M1052">
        <f t="shared" si="48"/>
        <v>0</v>
      </c>
      <c r="N1052">
        <f t="shared" si="49"/>
        <v>0</v>
      </c>
      <c r="O1052">
        <f t="shared" si="50"/>
        <v>1</v>
      </c>
    </row>
    <row r="1053" spans="1:15">
      <c r="A1053" t="s">
        <v>2120</v>
      </c>
      <c r="B1053" t="s">
        <v>6</v>
      </c>
      <c r="C1053">
        <v>3173</v>
      </c>
      <c r="D1053" t="s">
        <v>2121</v>
      </c>
      <c r="E1053" t="s">
        <v>29</v>
      </c>
      <c r="F1053" t="s">
        <v>9</v>
      </c>
      <c r="G1053">
        <v>80003</v>
      </c>
      <c r="H1053">
        <v>211.28</v>
      </c>
      <c r="I1053">
        <v>103</v>
      </c>
      <c r="J1053" t="s">
        <v>10</v>
      </c>
      <c r="K1053">
        <v>7</v>
      </c>
      <c r="L1053">
        <v>1</v>
      </c>
      <c r="M1053">
        <f t="shared" si="48"/>
        <v>0</v>
      </c>
      <c r="N1053">
        <f t="shared" si="49"/>
        <v>0</v>
      </c>
      <c r="O1053">
        <f t="shared" si="50"/>
        <v>1</v>
      </c>
    </row>
    <row r="1054" spans="1:15">
      <c r="A1054" t="s">
        <v>2122</v>
      </c>
      <c r="B1054" t="s">
        <v>6</v>
      </c>
      <c r="C1054">
        <v>3174</v>
      </c>
      <c r="D1054" t="s">
        <v>2123</v>
      </c>
      <c r="E1054" t="s">
        <v>84</v>
      </c>
      <c r="F1054" t="s">
        <v>9</v>
      </c>
      <c r="G1054">
        <v>80234</v>
      </c>
      <c r="H1054">
        <v>33.65</v>
      </c>
      <c r="I1054">
        <v>107</v>
      </c>
      <c r="J1054" t="s">
        <v>10</v>
      </c>
      <c r="K1054">
        <v>7</v>
      </c>
      <c r="L1054">
        <v>1</v>
      </c>
      <c r="M1054">
        <f t="shared" si="48"/>
        <v>0</v>
      </c>
      <c r="N1054">
        <f t="shared" si="49"/>
        <v>0</v>
      </c>
      <c r="O1054">
        <f t="shared" si="50"/>
        <v>1</v>
      </c>
    </row>
    <row r="1055" spans="1:15">
      <c r="A1055" t="s">
        <v>2124</v>
      </c>
      <c r="B1055" t="s">
        <v>6</v>
      </c>
      <c r="C1055">
        <v>3181</v>
      </c>
      <c r="D1055" t="s">
        <v>2125</v>
      </c>
      <c r="E1055" t="s">
        <v>337</v>
      </c>
      <c r="F1055" t="s">
        <v>9</v>
      </c>
      <c r="G1055">
        <v>80033</v>
      </c>
      <c r="H1055">
        <v>243.25</v>
      </c>
      <c r="I1055">
        <v>108</v>
      </c>
      <c r="J1055" t="s">
        <v>14</v>
      </c>
      <c r="K1055">
        <v>1</v>
      </c>
      <c r="L1055">
        <v>2</v>
      </c>
      <c r="M1055">
        <f t="shared" si="48"/>
        <v>0</v>
      </c>
      <c r="N1055">
        <f t="shared" si="49"/>
        <v>0</v>
      </c>
      <c r="O1055">
        <f t="shared" si="50"/>
        <v>1</v>
      </c>
    </row>
    <row r="1056" spans="1:15">
      <c r="A1056" t="s">
        <v>2126</v>
      </c>
      <c r="B1056" t="s">
        <v>6</v>
      </c>
      <c r="C1056">
        <v>3183</v>
      </c>
      <c r="D1056" t="s">
        <v>2127</v>
      </c>
      <c r="E1056" t="s">
        <v>8</v>
      </c>
      <c r="F1056" t="s">
        <v>9</v>
      </c>
      <c r="G1056">
        <v>80211</v>
      </c>
      <c r="H1056">
        <v>131.19999999999999</v>
      </c>
      <c r="I1056">
        <v>106</v>
      </c>
      <c r="J1056" t="s">
        <v>10</v>
      </c>
      <c r="K1056">
        <v>5</v>
      </c>
      <c r="L1056">
        <v>3</v>
      </c>
      <c r="M1056">
        <f t="shared" si="48"/>
        <v>0</v>
      </c>
      <c r="N1056">
        <f t="shared" si="49"/>
        <v>0</v>
      </c>
      <c r="O1056">
        <f t="shared" si="50"/>
        <v>1</v>
      </c>
    </row>
    <row r="1057" spans="1:15">
      <c r="A1057" t="s">
        <v>2128</v>
      </c>
      <c r="B1057" t="s">
        <v>6</v>
      </c>
      <c r="C1057">
        <v>3184</v>
      </c>
      <c r="D1057" t="s">
        <v>2129</v>
      </c>
      <c r="E1057" t="s">
        <v>29</v>
      </c>
      <c r="F1057" t="s">
        <v>9</v>
      </c>
      <c r="G1057">
        <v>80004</v>
      </c>
      <c r="H1057">
        <v>236.84</v>
      </c>
      <c r="I1057">
        <v>108</v>
      </c>
      <c r="J1057" t="s">
        <v>10</v>
      </c>
      <c r="K1057">
        <v>4</v>
      </c>
      <c r="L1057">
        <v>2</v>
      </c>
      <c r="M1057">
        <f t="shared" si="48"/>
        <v>0</v>
      </c>
      <c r="N1057">
        <f t="shared" si="49"/>
        <v>0</v>
      </c>
      <c r="O1057">
        <f t="shared" si="50"/>
        <v>1</v>
      </c>
    </row>
    <row r="1058" spans="1:15">
      <c r="A1058" t="s">
        <v>2130</v>
      </c>
      <c r="B1058" t="s">
        <v>6</v>
      </c>
      <c r="C1058">
        <v>3190</v>
      </c>
      <c r="D1058" t="s">
        <v>2131</v>
      </c>
      <c r="E1058" t="s">
        <v>26</v>
      </c>
      <c r="F1058" t="s">
        <v>9</v>
      </c>
      <c r="G1058">
        <v>80228</v>
      </c>
      <c r="H1058">
        <v>73.77</v>
      </c>
      <c r="I1058">
        <v>107</v>
      </c>
      <c r="J1058" t="s">
        <v>10</v>
      </c>
      <c r="K1058">
        <v>6</v>
      </c>
      <c r="L1058">
        <v>1</v>
      </c>
      <c r="M1058">
        <f t="shared" si="48"/>
        <v>0</v>
      </c>
      <c r="N1058">
        <f t="shared" si="49"/>
        <v>0</v>
      </c>
      <c r="O1058">
        <f t="shared" si="50"/>
        <v>1</v>
      </c>
    </row>
    <row r="1059" spans="1:15">
      <c r="A1059" t="s">
        <v>2132</v>
      </c>
      <c r="B1059" t="s">
        <v>6</v>
      </c>
      <c r="C1059">
        <v>3198</v>
      </c>
      <c r="D1059" t="s">
        <v>2133</v>
      </c>
      <c r="E1059" t="s">
        <v>29</v>
      </c>
      <c r="F1059" t="s">
        <v>9</v>
      </c>
      <c r="G1059">
        <v>80004</v>
      </c>
      <c r="H1059">
        <v>140.66999999999999</v>
      </c>
      <c r="I1059">
        <v>108</v>
      </c>
      <c r="J1059" t="s">
        <v>10</v>
      </c>
      <c r="K1059">
        <v>2</v>
      </c>
      <c r="L1059">
        <v>1</v>
      </c>
      <c r="M1059">
        <f t="shared" si="48"/>
        <v>0</v>
      </c>
      <c r="N1059">
        <f t="shared" si="49"/>
        <v>0</v>
      </c>
      <c r="O1059">
        <f t="shared" si="50"/>
        <v>1</v>
      </c>
    </row>
    <row r="1060" spans="1:15">
      <c r="A1060" t="s">
        <v>2134</v>
      </c>
      <c r="B1060" t="s">
        <v>6</v>
      </c>
      <c r="C1060">
        <v>3205</v>
      </c>
      <c r="D1060" t="s">
        <v>2135</v>
      </c>
      <c r="E1060" t="s">
        <v>26</v>
      </c>
      <c r="F1060" t="s">
        <v>9</v>
      </c>
      <c r="G1060">
        <v>80228</v>
      </c>
      <c r="H1060">
        <v>180.62</v>
      </c>
      <c r="I1060">
        <v>106</v>
      </c>
      <c r="J1060" t="s">
        <v>14</v>
      </c>
      <c r="K1060">
        <v>8</v>
      </c>
      <c r="L1060">
        <v>1</v>
      </c>
      <c r="M1060">
        <f t="shared" si="48"/>
        <v>0</v>
      </c>
      <c r="N1060">
        <f t="shared" si="49"/>
        <v>0</v>
      </c>
      <c r="O1060">
        <f t="shared" si="50"/>
        <v>1</v>
      </c>
    </row>
    <row r="1061" spans="1:15">
      <c r="A1061" t="s">
        <v>2136</v>
      </c>
      <c r="B1061" t="s">
        <v>6</v>
      </c>
      <c r="C1061">
        <v>3211</v>
      </c>
      <c r="D1061" t="s">
        <v>2137</v>
      </c>
      <c r="E1061" t="s">
        <v>35</v>
      </c>
      <c r="F1061" t="s">
        <v>9</v>
      </c>
      <c r="G1061">
        <v>80015</v>
      </c>
      <c r="H1061">
        <v>165.99</v>
      </c>
      <c r="I1061">
        <v>102</v>
      </c>
      <c r="J1061" t="s">
        <v>10</v>
      </c>
      <c r="K1061">
        <v>3</v>
      </c>
      <c r="L1061">
        <v>3</v>
      </c>
      <c r="M1061">
        <f t="shared" si="48"/>
        <v>0</v>
      </c>
      <c r="N1061">
        <f t="shared" si="49"/>
        <v>0</v>
      </c>
      <c r="O1061">
        <f t="shared" si="50"/>
        <v>1</v>
      </c>
    </row>
    <row r="1062" spans="1:15">
      <c r="A1062" t="s">
        <v>2138</v>
      </c>
      <c r="B1062" t="s">
        <v>6</v>
      </c>
      <c r="C1062">
        <v>3213</v>
      </c>
      <c r="D1062" t="s">
        <v>2139</v>
      </c>
      <c r="E1062" t="s">
        <v>8</v>
      </c>
      <c r="F1062" t="s">
        <v>9</v>
      </c>
      <c r="G1062">
        <v>80236</v>
      </c>
      <c r="H1062">
        <v>170.26</v>
      </c>
      <c r="I1062">
        <v>101</v>
      </c>
      <c r="J1062" t="s">
        <v>14</v>
      </c>
      <c r="K1062">
        <v>1</v>
      </c>
      <c r="L1062">
        <v>2</v>
      </c>
      <c r="M1062">
        <f t="shared" si="48"/>
        <v>0</v>
      </c>
      <c r="N1062">
        <f t="shared" si="49"/>
        <v>0</v>
      </c>
      <c r="O1062">
        <f t="shared" si="50"/>
        <v>1</v>
      </c>
    </row>
    <row r="1063" spans="1:15">
      <c r="A1063" t="s">
        <v>2140</v>
      </c>
      <c r="B1063" t="s">
        <v>6</v>
      </c>
      <c r="C1063">
        <v>3220</v>
      </c>
      <c r="D1063" t="s">
        <v>2141</v>
      </c>
      <c r="E1063" t="s">
        <v>32</v>
      </c>
      <c r="F1063" t="s">
        <v>9</v>
      </c>
      <c r="G1063">
        <v>80020</v>
      </c>
      <c r="H1063">
        <v>248.77</v>
      </c>
      <c r="I1063">
        <v>109</v>
      </c>
      <c r="J1063" t="s">
        <v>10</v>
      </c>
      <c r="K1063">
        <v>3</v>
      </c>
      <c r="L1063">
        <v>1</v>
      </c>
      <c r="M1063">
        <f t="shared" si="48"/>
        <v>0</v>
      </c>
      <c r="N1063">
        <f t="shared" si="49"/>
        <v>0</v>
      </c>
      <c r="O1063">
        <f t="shared" si="50"/>
        <v>1</v>
      </c>
    </row>
    <row r="1064" spans="1:15">
      <c r="A1064" t="s">
        <v>2142</v>
      </c>
      <c r="B1064" t="s">
        <v>6</v>
      </c>
      <c r="C1064">
        <v>3221</v>
      </c>
      <c r="D1064" t="s">
        <v>2143</v>
      </c>
      <c r="E1064" t="s">
        <v>26</v>
      </c>
      <c r="F1064" t="s">
        <v>9</v>
      </c>
      <c r="G1064">
        <v>80215</v>
      </c>
      <c r="H1064">
        <v>253.45</v>
      </c>
      <c r="I1064">
        <v>106</v>
      </c>
      <c r="J1064" t="s">
        <v>10</v>
      </c>
      <c r="K1064">
        <v>4</v>
      </c>
      <c r="L1064">
        <v>3</v>
      </c>
      <c r="M1064">
        <f t="shared" si="48"/>
        <v>0</v>
      </c>
      <c r="N1064">
        <f t="shared" si="49"/>
        <v>0</v>
      </c>
      <c r="O1064">
        <f t="shared" si="50"/>
        <v>1</v>
      </c>
    </row>
    <row r="1065" spans="1:15">
      <c r="A1065" t="s">
        <v>2144</v>
      </c>
      <c r="B1065" t="s">
        <v>6</v>
      </c>
      <c r="C1065">
        <v>3222</v>
      </c>
      <c r="D1065" t="s">
        <v>2145</v>
      </c>
      <c r="E1065" t="s">
        <v>1413</v>
      </c>
      <c r="F1065" t="s">
        <v>9</v>
      </c>
      <c r="G1065">
        <v>80026</v>
      </c>
      <c r="H1065">
        <v>143.47999999999999</v>
      </c>
      <c r="I1065">
        <v>103</v>
      </c>
      <c r="J1065" t="s">
        <v>10</v>
      </c>
      <c r="K1065">
        <v>1</v>
      </c>
      <c r="L1065">
        <v>3</v>
      </c>
      <c r="M1065">
        <f t="shared" si="48"/>
        <v>0</v>
      </c>
      <c r="N1065">
        <f t="shared" si="49"/>
        <v>0</v>
      </c>
      <c r="O1065">
        <f t="shared" si="50"/>
        <v>1</v>
      </c>
    </row>
    <row r="1066" spans="1:15">
      <c r="A1066" t="s">
        <v>2146</v>
      </c>
      <c r="B1066" t="s">
        <v>6</v>
      </c>
      <c r="C1066">
        <v>3238</v>
      </c>
      <c r="D1066" t="s">
        <v>2147</v>
      </c>
      <c r="E1066" t="s">
        <v>17</v>
      </c>
      <c r="F1066" t="s">
        <v>9</v>
      </c>
      <c r="G1066">
        <v>80015</v>
      </c>
      <c r="H1066">
        <v>177.44</v>
      </c>
      <c r="I1066">
        <v>104</v>
      </c>
      <c r="J1066" t="s">
        <v>10</v>
      </c>
      <c r="K1066">
        <v>3</v>
      </c>
      <c r="L1066">
        <v>2</v>
      </c>
      <c r="M1066">
        <f t="shared" si="48"/>
        <v>0</v>
      </c>
      <c r="N1066">
        <f t="shared" si="49"/>
        <v>0</v>
      </c>
      <c r="O1066">
        <f t="shared" si="50"/>
        <v>1</v>
      </c>
    </row>
    <row r="1067" spans="1:15">
      <c r="A1067" t="s">
        <v>2148</v>
      </c>
      <c r="B1067" t="s">
        <v>6</v>
      </c>
      <c r="C1067">
        <v>3241</v>
      </c>
      <c r="D1067" t="s">
        <v>2149</v>
      </c>
      <c r="E1067" t="s">
        <v>8</v>
      </c>
      <c r="F1067" t="s">
        <v>9</v>
      </c>
      <c r="G1067">
        <v>80211</v>
      </c>
      <c r="H1067">
        <v>249.7</v>
      </c>
      <c r="I1067">
        <v>107</v>
      </c>
      <c r="J1067" t="s">
        <v>10</v>
      </c>
      <c r="K1067">
        <v>3</v>
      </c>
      <c r="L1067">
        <v>2</v>
      </c>
      <c r="M1067">
        <f t="shared" si="48"/>
        <v>0</v>
      </c>
      <c r="N1067">
        <f t="shared" si="49"/>
        <v>0</v>
      </c>
      <c r="O1067">
        <f t="shared" si="50"/>
        <v>1</v>
      </c>
    </row>
    <row r="1068" spans="1:15">
      <c r="A1068" t="s">
        <v>2150</v>
      </c>
      <c r="B1068" t="s">
        <v>6</v>
      </c>
      <c r="C1068">
        <v>3243</v>
      </c>
      <c r="D1068" t="s">
        <v>347</v>
      </c>
      <c r="E1068" t="s">
        <v>77</v>
      </c>
      <c r="F1068" t="s">
        <v>9</v>
      </c>
      <c r="G1068">
        <v>80020</v>
      </c>
      <c r="H1068">
        <v>175.77</v>
      </c>
      <c r="I1068">
        <v>108</v>
      </c>
      <c r="J1068" t="s">
        <v>10</v>
      </c>
      <c r="K1068">
        <v>2</v>
      </c>
      <c r="L1068">
        <v>1</v>
      </c>
      <c r="M1068">
        <f t="shared" si="48"/>
        <v>0</v>
      </c>
      <c r="N1068">
        <f t="shared" si="49"/>
        <v>0</v>
      </c>
      <c r="O1068">
        <f t="shared" si="50"/>
        <v>1</v>
      </c>
    </row>
    <row r="1069" spans="1:15">
      <c r="A1069" t="s">
        <v>2151</v>
      </c>
      <c r="B1069" t="s">
        <v>6</v>
      </c>
      <c r="C1069">
        <v>3245</v>
      </c>
      <c r="D1069" t="s">
        <v>2152</v>
      </c>
      <c r="E1069" t="s">
        <v>8</v>
      </c>
      <c r="F1069" t="s">
        <v>9</v>
      </c>
      <c r="G1069">
        <v>80235</v>
      </c>
      <c r="H1069">
        <v>106.13</v>
      </c>
      <c r="I1069">
        <v>106</v>
      </c>
      <c r="J1069" t="s">
        <v>10</v>
      </c>
      <c r="K1069">
        <v>1</v>
      </c>
      <c r="L1069">
        <v>1</v>
      </c>
      <c r="M1069">
        <f t="shared" si="48"/>
        <v>0</v>
      </c>
      <c r="N1069">
        <f t="shared" si="49"/>
        <v>0</v>
      </c>
      <c r="O1069">
        <f t="shared" si="50"/>
        <v>1</v>
      </c>
    </row>
    <row r="1070" spans="1:15">
      <c r="A1070" t="s">
        <v>2153</v>
      </c>
      <c r="B1070" t="s">
        <v>6</v>
      </c>
      <c r="C1070">
        <v>3246</v>
      </c>
      <c r="D1070" t="s">
        <v>2154</v>
      </c>
      <c r="E1070" t="s">
        <v>8</v>
      </c>
      <c r="F1070" t="s">
        <v>9</v>
      </c>
      <c r="G1070">
        <v>80247</v>
      </c>
      <c r="H1070">
        <v>231.39</v>
      </c>
      <c r="I1070">
        <v>100</v>
      </c>
      <c r="J1070" t="s">
        <v>10</v>
      </c>
      <c r="K1070">
        <v>7</v>
      </c>
      <c r="L1070">
        <v>1</v>
      </c>
      <c r="M1070">
        <f t="shared" si="48"/>
        <v>0</v>
      </c>
      <c r="N1070">
        <f t="shared" si="49"/>
        <v>0</v>
      </c>
      <c r="O1070">
        <f t="shared" si="50"/>
        <v>1</v>
      </c>
    </row>
    <row r="1071" spans="1:15">
      <c r="A1071" t="s">
        <v>2155</v>
      </c>
      <c r="B1071" t="s">
        <v>6</v>
      </c>
      <c r="C1071">
        <v>3247</v>
      </c>
      <c r="D1071" t="s">
        <v>2156</v>
      </c>
      <c r="E1071" t="s">
        <v>8</v>
      </c>
      <c r="F1071" t="s">
        <v>9</v>
      </c>
      <c r="G1071">
        <v>80238</v>
      </c>
      <c r="H1071">
        <v>40.78</v>
      </c>
      <c r="I1071">
        <v>107</v>
      </c>
      <c r="J1071" t="s">
        <v>10</v>
      </c>
      <c r="K1071">
        <v>6</v>
      </c>
      <c r="L1071">
        <v>1</v>
      </c>
      <c r="M1071">
        <f t="shared" si="48"/>
        <v>0</v>
      </c>
      <c r="N1071">
        <f t="shared" si="49"/>
        <v>0</v>
      </c>
      <c r="O1071">
        <f t="shared" si="50"/>
        <v>1</v>
      </c>
    </row>
    <row r="1072" spans="1:15">
      <c r="A1072" t="s">
        <v>2157</v>
      </c>
      <c r="B1072" t="s">
        <v>6</v>
      </c>
      <c r="C1072">
        <v>3250</v>
      </c>
      <c r="D1072" t="s">
        <v>2158</v>
      </c>
      <c r="E1072" t="s">
        <v>26</v>
      </c>
      <c r="F1072" t="s">
        <v>9</v>
      </c>
      <c r="G1072">
        <v>80226</v>
      </c>
      <c r="H1072">
        <v>192.83</v>
      </c>
      <c r="I1072">
        <v>106</v>
      </c>
      <c r="J1072" t="s">
        <v>10</v>
      </c>
      <c r="K1072">
        <v>8</v>
      </c>
      <c r="L1072">
        <v>1</v>
      </c>
      <c r="M1072">
        <f t="shared" si="48"/>
        <v>0</v>
      </c>
      <c r="N1072">
        <f t="shared" si="49"/>
        <v>0</v>
      </c>
      <c r="O1072">
        <f t="shared" si="50"/>
        <v>1</v>
      </c>
    </row>
    <row r="1073" spans="1:15">
      <c r="A1073" t="s">
        <v>2159</v>
      </c>
      <c r="B1073" t="s">
        <v>6</v>
      </c>
      <c r="C1073">
        <v>3254</v>
      </c>
      <c r="D1073" t="s">
        <v>2160</v>
      </c>
      <c r="E1073" t="s">
        <v>26</v>
      </c>
      <c r="F1073" t="s">
        <v>9</v>
      </c>
      <c r="G1073">
        <v>80226</v>
      </c>
      <c r="H1073">
        <v>226.99</v>
      </c>
      <c r="I1073">
        <v>106</v>
      </c>
      <c r="J1073" t="s">
        <v>10</v>
      </c>
      <c r="K1073">
        <v>4</v>
      </c>
      <c r="L1073">
        <v>3</v>
      </c>
      <c r="M1073">
        <f t="shared" si="48"/>
        <v>0</v>
      </c>
      <c r="N1073">
        <f t="shared" si="49"/>
        <v>0</v>
      </c>
      <c r="O1073">
        <f t="shared" si="50"/>
        <v>1</v>
      </c>
    </row>
    <row r="1074" spans="1:15">
      <c r="A1074" t="s">
        <v>2161</v>
      </c>
      <c r="B1074" t="s">
        <v>6</v>
      </c>
      <c r="C1074">
        <v>3255</v>
      </c>
      <c r="D1074" t="s">
        <v>2162</v>
      </c>
      <c r="E1074" t="s">
        <v>35</v>
      </c>
      <c r="F1074" t="s">
        <v>9</v>
      </c>
      <c r="G1074">
        <v>80012</v>
      </c>
      <c r="H1074">
        <v>157.91</v>
      </c>
      <c r="I1074">
        <v>105</v>
      </c>
      <c r="J1074" t="s">
        <v>10</v>
      </c>
      <c r="K1074">
        <v>7</v>
      </c>
      <c r="L1074">
        <v>2</v>
      </c>
      <c r="M1074">
        <f t="shared" si="48"/>
        <v>0</v>
      </c>
      <c r="N1074">
        <f t="shared" si="49"/>
        <v>0</v>
      </c>
      <c r="O1074">
        <f t="shared" si="50"/>
        <v>1</v>
      </c>
    </row>
    <row r="1075" spans="1:15">
      <c r="A1075" t="s">
        <v>2163</v>
      </c>
      <c r="B1075" t="s">
        <v>6</v>
      </c>
      <c r="C1075">
        <v>3259</v>
      </c>
      <c r="D1075" t="s">
        <v>2164</v>
      </c>
      <c r="E1075" t="s">
        <v>17</v>
      </c>
      <c r="F1075" t="s">
        <v>9</v>
      </c>
      <c r="G1075">
        <v>80015</v>
      </c>
      <c r="H1075">
        <v>168.74</v>
      </c>
      <c r="I1075">
        <v>104</v>
      </c>
      <c r="J1075" t="s">
        <v>10</v>
      </c>
      <c r="K1075">
        <v>8</v>
      </c>
      <c r="L1075">
        <v>1</v>
      </c>
      <c r="M1075">
        <f t="shared" si="48"/>
        <v>0</v>
      </c>
      <c r="N1075">
        <f t="shared" si="49"/>
        <v>0</v>
      </c>
      <c r="O1075">
        <f t="shared" si="50"/>
        <v>1</v>
      </c>
    </row>
    <row r="1076" spans="1:15">
      <c r="A1076" t="s">
        <v>2165</v>
      </c>
      <c r="B1076" t="s">
        <v>6</v>
      </c>
      <c r="C1076">
        <v>3264</v>
      </c>
      <c r="D1076" t="s">
        <v>2166</v>
      </c>
      <c r="E1076" t="s">
        <v>8</v>
      </c>
      <c r="F1076" t="s">
        <v>9</v>
      </c>
      <c r="G1076">
        <v>80230</v>
      </c>
      <c r="H1076">
        <v>54</v>
      </c>
      <c r="I1076">
        <v>106</v>
      </c>
      <c r="J1076" t="s">
        <v>10</v>
      </c>
      <c r="K1076">
        <v>4</v>
      </c>
      <c r="L1076">
        <v>1</v>
      </c>
      <c r="M1076">
        <f t="shared" si="48"/>
        <v>0</v>
      </c>
      <c r="N1076">
        <f t="shared" si="49"/>
        <v>0</v>
      </c>
      <c r="O1076">
        <f t="shared" si="50"/>
        <v>1</v>
      </c>
    </row>
    <row r="1077" spans="1:15">
      <c r="A1077" t="s">
        <v>2167</v>
      </c>
      <c r="B1077" t="s">
        <v>6</v>
      </c>
      <c r="C1077">
        <v>3265</v>
      </c>
      <c r="D1077" t="s">
        <v>2168</v>
      </c>
      <c r="E1077" t="s">
        <v>35</v>
      </c>
      <c r="F1077" t="s">
        <v>9</v>
      </c>
      <c r="G1077">
        <v>80015</v>
      </c>
      <c r="H1077">
        <v>254.84</v>
      </c>
      <c r="I1077">
        <v>104</v>
      </c>
      <c r="J1077" t="s">
        <v>10</v>
      </c>
      <c r="K1077">
        <v>7</v>
      </c>
      <c r="L1077">
        <v>4</v>
      </c>
      <c r="M1077">
        <f t="shared" si="48"/>
        <v>0</v>
      </c>
      <c r="N1077">
        <f t="shared" si="49"/>
        <v>0</v>
      </c>
      <c r="O1077">
        <f t="shared" si="50"/>
        <v>1</v>
      </c>
    </row>
    <row r="1078" spans="1:15">
      <c r="A1078" t="s">
        <v>2169</v>
      </c>
      <c r="B1078" t="s">
        <v>6</v>
      </c>
      <c r="C1078">
        <v>3267</v>
      </c>
      <c r="D1078" t="s">
        <v>2001</v>
      </c>
      <c r="E1078" t="s">
        <v>8</v>
      </c>
      <c r="F1078" t="s">
        <v>9</v>
      </c>
      <c r="G1078">
        <v>80230</v>
      </c>
      <c r="H1078">
        <v>60.92</v>
      </c>
      <c r="I1078">
        <v>100</v>
      </c>
      <c r="J1078" t="s">
        <v>10</v>
      </c>
      <c r="K1078">
        <v>6</v>
      </c>
      <c r="L1078">
        <v>1</v>
      </c>
      <c r="M1078">
        <f t="shared" si="48"/>
        <v>0</v>
      </c>
      <c r="N1078">
        <f t="shared" si="49"/>
        <v>0</v>
      </c>
      <c r="O1078">
        <f t="shared" si="50"/>
        <v>1</v>
      </c>
    </row>
    <row r="1079" spans="1:15">
      <c r="A1079" t="s">
        <v>2170</v>
      </c>
      <c r="B1079" t="s">
        <v>6</v>
      </c>
      <c r="C1079">
        <v>3268</v>
      </c>
      <c r="D1079" t="s">
        <v>2171</v>
      </c>
      <c r="E1079" t="s">
        <v>26</v>
      </c>
      <c r="F1079" t="s">
        <v>9</v>
      </c>
      <c r="G1079">
        <v>80235</v>
      </c>
      <c r="H1079">
        <v>211.82</v>
      </c>
      <c r="I1079">
        <v>101</v>
      </c>
      <c r="J1079" t="s">
        <v>10</v>
      </c>
      <c r="K1079">
        <v>2</v>
      </c>
      <c r="L1079">
        <v>1</v>
      </c>
      <c r="M1079">
        <f t="shared" si="48"/>
        <v>0</v>
      </c>
      <c r="N1079">
        <f t="shared" si="49"/>
        <v>0</v>
      </c>
      <c r="O1079">
        <f t="shared" si="50"/>
        <v>1</v>
      </c>
    </row>
    <row r="1080" spans="1:15">
      <c r="A1080" t="s">
        <v>2172</v>
      </c>
      <c r="B1080" t="s">
        <v>6</v>
      </c>
      <c r="C1080">
        <v>3269</v>
      </c>
      <c r="D1080" t="s">
        <v>2173</v>
      </c>
      <c r="E1080" t="s">
        <v>26</v>
      </c>
      <c r="F1080" t="s">
        <v>9</v>
      </c>
      <c r="G1080">
        <v>80232</v>
      </c>
      <c r="H1080">
        <v>149</v>
      </c>
      <c r="I1080">
        <v>108</v>
      </c>
      <c r="J1080" t="s">
        <v>14</v>
      </c>
      <c r="K1080">
        <v>6</v>
      </c>
      <c r="L1080">
        <v>1</v>
      </c>
      <c r="M1080">
        <f t="shared" si="48"/>
        <v>0</v>
      </c>
      <c r="N1080">
        <f t="shared" si="49"/>
        <v>0</v>
      </c>
      <c r="O1080">
        <f t="shared" si="50"/>
        <v>1</v>
      </c>
    </row>
    <row r="1081" spans="1:15">
      <c r="A1081" t="s">
        <v>2174</v>
      </c>
      <c r="B1081" t="s">
        <v>6</v>
      </c>
      <c r="C1081">
        <v>3270</v>
      </c>
      <c r="D1081" t="s">
        <v>1309</v>
      </c>
      <c r="E1081" t="s">
        <v>8</v>
      </c>
      <c r="F1081" t="s">
        <v>9</v>
      </c>
      <c r="G1081">
        <v>80227</v>
      </c>
      <c r="H1081">
        <v>66.069999999999993</v>
      </c>
      <c r="I1081">
        <v>106</v>
      </c>
      <c r="J1081" t="s">
        <v>10</v>
      </c>
      <c r="K1081">
        <v>3</v>
      </c>
      <c r="L1081">
        <v>1</v>
      </c>
      <c r="M1081">
        <f t="shared" si="48"/>
        <v>0</v>
      </c>
      <c r="N1081">
        <f t="shared" si="49"/>
        <v>0</v>
      </c>
      <c r="O1081">
        <f t="shared" si="50"/>
        <v>1</v>
      </c>
    </row>
    <row r="1082" spans="1:15">
      <c r="A1082" t="s">
        <v>2175</v>
      </c>
      <c r="B1082" t="s">
        <v>6</v>
      </c>
      <c r="C1082">
        <v>3277</v>
      </c>
      <c r="D1082" t="s">
        <v>2176</v>
      </c>
      <c r="E1082" t="s">
        <v>17</v>
      </c>
      <c r="F1082" t="s">
        <v>9</v>
      </c>
      <c r="G1082">
        <v>80015</v>
      </c>
      <c r="H1082">
        <v>142.72</v>
      </c>
      <c r="I1082">
        <v>104</v>
      </c>
      <c r="J1082" t="s">
        <v>10</v>
      </c>
      <c r="K1082">
        <v>4</v>
      </c>
      <c r="L1082">
        <v>1</v>
      </c>
      <c r="M1082">
        <f t="shared" si="48"/>
        <v>0</v>
      </c>
      <c r="N1082">
        <f t="shared" si="49"/>
        <v>0</v>
      </c>
      <c r="O1082">
        <f t="shared" si="50"/>
        <v>1</v>
      </c>
    </row>
    <row r="1083" spans="1:15">
      <c r="A1083" t="s">
        <v>2177</v>
      </c>
      <c r="B1083" t="s">
        <v>6</v>
      </c>
      <c r="C1083">
        <v>3282</v>
      </c>
      <c r="D1083" t="s">
        <v>2178</v>
      </c>
      <c r="E1083" t="s">
        <v>8</v>
      </c>
      <c r="F1083" t="s">
        <v>9</v>
      </c>
      <c r="G1083">
        <v>80219</v>
      </c>
      <c r="H1083">
        <v>166.66</v>
      </c>
      <c r="I1083">
        <v>100</v>
      </c>
      <c r="J1083" t="s">
        <v>10</v>
      </c>
      <c r="K1083">
        <v>3</v>
      </c>
      <c r="L1083">
        <v>2</v>
      </c>
      <c r="M1083">
        <f t="shared" si="48"/>
        <v>0</v>
      </c>
      <c r="N1083">
        <f t="shared" si="49"/>
        <v>0</v>
      </c>
      <c r="O1083">
        <f t="shared" si="50"/>
        <v>1</v>
      </c>
    </row>
    <row r="1084" spans="1:15">
      <c r="A1084" t="s">
        <v>2179</v>
      </c>
      <c r="B1084" t="s">
        <v>6</v>
      </c>
      <c r="C1084">
        <v>3288</v>
      </c>
      <c r="D1084" t="s">
        <v>2180</v>
      </c>
      <c r="E1084" t="s">
        <v>8</v>
      </c>
      <c r="F1084" t="s">
        <v>9</v>
      </c>
      <c r="G1084">
        <v>80218</v>
      </c>
      <c r="H1084">
        <v>218.02</v>
      </c>
      <c r="I1084">
        <v>108</v>
      </c>
      <c r="J1084" t="s">
        <v>14</v>
      </c>
      <c r="K1084">
        <v>2</v>
      </c>
      <c r="L1084">
        <v>1</v>
      </c>
      <c r="M1084">
        <f t="shared" si="48"/>
        <v>0</v>
      </c>
      <c r="N1084">
        <f t="shared" si="49"/>
        <v>0</v>
      </c>
      <c r="O1084">
        <f t="shared" si="50"/>
        <v>1</v>
      </c>
    </row>
    <row r="1085" spans="1:15">
      <c r="A1085" t="s">
        <v>2181</v>
      </c>
      <c r="B1085" t="s">
        <v>6</v>
      </c>
      <c r="C1085">
        <v>3290</v>
      </c>
      <c r="D1085" t="s">
        <v>2182</v>
      </c>
      <c r="E1085" t="s">
        <v>26</v>
      </c>
      <c r="F1085" t="s">
        <v>9</v>
      </c>
      <c r="G1085">
        <v>80232</v>
      </c>
      <c r="H1085">
        <v>93.81</v>
      </c>
      <c r="I1085">
        <v>106</v>
      </c>
      <c r="J1085" t="s">
        <v>10</v>
      </c>
      <c r="K1085">
        <v>2</v>
      </c>
      <c r="L1085">
        <v>1</v>
      </c>
      <c r="M1085">
        <f t="shared" si="48"/>
        <v>0</v>
      </c>
      <c r="N1085">
        <f t="shared" si="49"/>
        <v>0</v>
      </c>
      <c r="O1085">
        <f t="shared" si="50"/>
        <v>1</v>
      </c>
    </row>
    <row r="1086" spans="1:15">
      <c r="A1086" t="s">
        <v>2183</v>
      </c>
      <c r="B1086" t="s">
        <v>6</v>
      </c>
      <c r="C1086">
        <v>3291</v>
      </c>
      <c r="D1086" t="s">
        <v>2184</v>
      </c>
      <c r="E1086" t="s">
        <v>8</v>
      </c>
      <c r="F1086" t="s">
        <v>9</v>
      </c>
      <c r="G1086">
        <v>80220</v>
      </c>
      <c r="H1086">
        <v>59.36</v>
      </c>
      <c r="I1086">
        <v>105</v>
      </c>
      <c r="J1086" t="s">
        <v>14</v>
      </c>
      <c r="K1086">
        <v>1</v>
      </c>
      <c r="L1086">
        <v>1</v>
      </c>
      <c r="M1086">
        <f t="shared" si="48"/>
        <v>0</v>
      </c>
      <c r="N1086">
        <f t="shared" si="49"/>
        <v>0</v>
      </c>
      <c r="O1086">
        <f t="shared" si="50"/>
        <v>1</v>
      </c>
    </row>
    <row r="1087" spans="1:15">
      <c r="A1087" t="s">
        <v>2185</v>
      </c>
      <c r="B1087" t="s">
        <v>6</v>
      </c>
      <c r="C1087">
        <v>3292</v>
      </c>
      <c r="D1087" t="s">
        <v>2186</v>
      </c>
      <c r="E1087" t="s">
        <v>8</v>
      </c>
      <c r="F1087" t="s">
        <v>9</v>
      </c>
      <c r="G1087">
        <v>80211</v>
      </c>
      <c r="H1087">
        <v>203.38</v>
      </c>
      <c r="I1087">
        <v>101</v>
      </c>
      <c r="J1087" t="s">
        <v>10</v>
      </c>
      <c r="K1087">
        <v>7</v>
      </c>
      <c r="L1087">
        <v>1</v>
      </c>
      <c r="M1087">
        <f t="shared" si="48"/>
        <v>0</v>
      </c>
      <c r="N1087">
        <f t="shared" si="49"/>
        <v>0</v>
      </c>
      <c r="O1087">
        <f t="shared" si="50"/>
        <v>1</v>
      </c>
    </row>
    <row r="1088" spans="1:15">
      <c r="A1088" t="s">
        <v>2187</v>
      </c>
      <c r="B1088" t="s">
        <v>6</v>
      </c>
      <c r="C1088">
        <v>3293</v>
      </c>
      <c r="D1088" t="s">
        <v>2188</v>
      </c>
      <c r="E1088" t="s">
        <v>17</v>
      </c>
      <c r="F1088" t="s">
        <v>9</v>
      </c>
      <c r="G1088">
        <v>80015</v>
      </c>
      <c r="H1088">
        <v>257</v>
      </c>
      <c r="I1088">
        <v>104</v>
      </c>
      <c r="J1088" t="s">
        <v>10</v>
      </c>
      <c r="K1088">
        <v>8</v>
      </c>
      <c r="L1088">
        <v>1</v>
      </c>
      <c r="M1088">
        <f t="shared" si="48"/>
        <v>0</v>
      </c>
      <c r="N1088">
        <f t="shared" si="49"/>
        <v>0</v>
      </c>
      <c r="O1088">
        <f t="shared" si="50"/>
        <v>1</v>
      </c>
    </row>
    <row r="1089" spans="1:15">
      <c r="A1089" t="s">
        <v>2189</v>
      </c>
      <c r="B1089" t="s">
        <v>6</v>
      </c>
      <c r="C1089">
        <v>3294</v>
      </c>
      <c r="D1089" t="s">
        <v>2190</v>
      </c>
      <c r="E1089" t="s">
        <v>26</v>
      </c>
      <c r="F1089" t="s">
        <v>9</v>
      </c>
      <c r="G1089">
        <v>80226</v>
      </c>
      <c r="H1089">
        <v>249.96</v>
      </c>
      <c r="I1089">
        <v>106</v>
      </c>
      <c r="J1089" t="s">
        <v>10</v>
      </c>
      <c r="K1089">
        <v>6</v>
      </c>
      <c r="L1089">
        <v>1</v>
      </c>
      <c r="M1089">
        <f t="shared" si="48"/>
        <v>0</v>
      </c>
      <c r="N1089">
        <f t="shared" si="49"/>
        <v>0</v>
      </c>
      <c r="O1089">
        <f t="shared" si="50"/>
        <v>1</v>
      </c>
    </row>
    <row r="1090" spans="1:15">
      <c r="A1090" t="s">
        <v>2191</v>
      </c>
      <c r="B1090" t="s">
        <v>6</v>
      </c>
      <c r="C1090">
        <v>3296</v>
      </c>
      <c r="D1090" t="s">
        <v>2192</v>
      </c>
      <c r="E1090" t="s">
        <v>32</v>
      </c>
      <c r="F1090" t="s">
        <v>9</v>
      </c>
      <c r="G1090">
        <v>80020</v>
      </c>
      <c r="H1090">
        <v>111.24</v>
      </c>
      <c r="I1090">
        <v>103</v>
      </c>
      <c r="J1090" t="s">
        <v>10</v>
      </c>
      <c r="K1090">
        <v>4</v>
      </c>
      <c r="L1090">
        <v>1</v>
      </c>
      <c r="M1090">
        <f t="shared" si="48"/>
        <v>0</v>
      </c>
      <c r="N1090">
        <f t="shared" si="49"/>
        <v>0</v>
      </c>
      <c r="O1090">
        <f t="shared" si="50"/>
        <v>1</v>
      </c>
    </row>
    <row r="1091" spans="1:15">
      <c r="A1091" t="s">
        <v>2193</v>
      </c>
      <c r="B1091" t="s">
        <v>6</v>
      </c>
      <c r="C1091">
        <v>3297</v>
      </c>
      <c r="D1091" t="s">
        <v>2194</v>
      </c>
      <c r="E1091" t="s">
        <v>77</v>
      </c>
      <c r="F1091" t="s">
        <v>9</v>
      </c>
      <c r="G1091">
        <v>80031</v>
      </c>
      <c r="H1091">
        <v>195.07</v>
      </c>
      <c r="I1091">
        <v>103</v>
      </c>
      <c r="J1091" t="s">
        <v>10</v>
      </c>
      <c r="K1091">
        <v>1</v>
      </c>
      <c r="L1091">
        <v>1</v>
      </c>
      <c r="M1091">
        <f t="shared" ref="M1091:M1154" si="51">IF(B1091="Loyalty Club and Credit Card", 1,0)</f>
        <v>0</v>
      </c>
      <c r="N1091">
        <f t="shared" ref="N1091:N1154" si="52">IF(B1091="Loyalty Club Only", 1,0)</f>
        <v>0</v>
      </c>
      <c r="O1091">
        <f t="shared" ref="O1091:O1154" si="53">IF(B1091="Store Mailing List", 1,0)</f>
        <v>1</v>
      </c>
    </row>
    <row r="1092" spans="1:15">
      <c r="A1092" t="s">
        <v>2195</v>
      </c>
      <c r="B1092" t="s">
        <v>6</v>
      </c>
      <c r="C1092">
        <v>3300</v>
      </c>
      <c r="D1092" t="s">
        <v>2196</v>
      </c>
      <c r="E1092" t="s">
        <v>8</v>
      </c>
      <c r="F1092" t="s">
        <v>9</v>
      </c>
      <c r="G1092">
        <v>80222</v>
      </c>
      <c r="H1092">
        <v>247.48</v>
      </c>
      <c r="I1092">
        <v>100</v>
      </c>
      <c r="J1092" t="s">
        <v>10</v>
      </c>
      <c r="K1092">
        <v>3</v>
      </c>
      <c r="L1092">
        <v>2</v>
      </c>
      <c r="M1092">
        <f t="shared" si="51"/>
        <v>0</v>
      </c>
      <c r="N1092">
        <f t="shared" si="52"/>
        <v>0</v>
      </c>
      <c r="O1092">
        <f t="shared" si="53"/>
        <v>1</v>
      </c>
    </row>
    <row r="1093" spans="1:15">
      <c r="A1093" t="s">
        <v>2197</v>
      </c>
      <c r="B1093" t="s">
        <v>6</v>
      </c>
      <c r="C1093">
        <v>3306</v>
      </c>
      <c r="D1093" t="s">
        <v>2198</v>
      </c>
      <c r="E1093" t="s">
        <v>35</v>
      </c>
      <c r="F1093" t="s">
        <v>9</v>
      </c>
      <c r="G1093">
        <v>80012</v>
      </c>
      <c r="H1093">
        <v>171.18</v>
      </c>
      <c r="I1093">
        <v>105</v>
      </c>
      <c r="J1093" t="s">
        <v>10</v>
      </c>
      <c r="K1093">
        <v>7</v>
      </c>
      <c r="L1093">
        <v>1</v>
      </c>
      <c r="M1093">
        <f t="shared" si="51"/>
        <v>0</v>
      </c>
      <c r="N1093">
        <f t="shared" si="52"/>
        <v>0</v>
      </c>
      <c r="O1093">
        <f t="shared" si="53"/>
        <v>1</v>
      </c>
    </row>
    <row r="1094" spans="1:15">
      <c r="A1094" t="s">
        <v>2199</v>
      </c>
      <c r="B1094" t="s">
        <v>6</v>
      </c>
      <c r="C1094">
        <v>3308</v>
      </c>
      <c r="D1094" t="s">
        <v>2200</v>
      </c>
      <c r="E1094" t="s">
        <v>26</v>
      </c>
      <c r="F1094" t="s">
        <v>9</v>
      </c>
      <c r="G1094">
        <v>80226</v>
      </c>
      <c r="H1094">
        <v>145.49</v>
      </c>
      <c r="I1094">
        <v>106</v>
      </c>
      <c r="J1094" t="s">
        <v>10</v>
      </c>
      <c r="K1094">
        <v>1</v>
      </c>
      <c r="L1094">
        <v>1</v>
      </c>
      <c r="M1094">
        <f t="shared" si="51"/>
        <v>0</v>
      </c>
      <c r="N1094">
        <f t="shared" si="52"/>
        <v>0</v>
      </c>
      <c r="O1094">
        <f t="shared" si="53"/>
        <v>1</v>
      </c>
    </row>
    <row r="1095" spans="1:15">
      <c r="A1095" t="s">
        <v>2201</v>
      </c>
      <c r="B1095" t="s">
        <v>6</v>
      </c>
      <c r="C1095">
        <v>3309</v>
      </c>
      <c r="D1095" t="s">
        <v>2202</v>
      </c>
      <c r="E1095" t="s">
        <v>35</v>
      </c>
      <c r="F1095" t="s">
        <v>9</v>
      </c>
      <c r="G1095">
        <v>80012</v>
      </c>
      <c r="H1095">
        <v>211.37</v>
      </c>
      <c r="I1095">
        <v>105</v>
      </c>
      <c r="J1095" t="s">
        <v>10</v>
      </c>
      <c r="K1095">
        <v>8</v>
      </c>
      <c r="L1095">
        <v>1</v>
      </c>
      <c r="M1095">
        <f t="shared" si="51"/>
        <v>0</v>
      </c>
      <c r="N1095">
        <f t="shared" si="52"/>
        <v>0</v>
      </c>
      <c r="O1095">
        <f t="shared" si="53"/>
        <v>1</v>
      </c>
    </row>
    <row r="1096" spans="1:15">
      <c r="A1096" t="s">
        <v>2203</v>
      </c>
      <c r="B1096" t="s">
        <v>6</v>
      </c>
      <c r="C1096">
        <v>3310</v>
      </c>
      <c r="D1096" t="s">
        <v>2204</v>
      </c>
      <c r="E1096" t="s">
        <v>35</v>
      </c>
      <c r="F1096" t="s">
        <v>9</v>
      </c>
      <c r="G1096">
        <v>80013</v>
      </c>
      <c r="H1096">
        <v>107.29</v>
      </c>
      <c r="I1096">
        <v>104</v>
      </c>
      <c r="J1096" t="s">
        <v>10</v>
      </c>
      <c r="K1096">
        <v>6</v>
      </c>
      <c r="L1096">
        <v>1</v>
      </c>
      <c r="M1096">
        <f t="shared" si="51"/>
        <v>0</v>
      </c>
      <c r="N1096">
        <f t="shared" si="52"/>
        <v>0</v>
      </c>
      <c r="O1096">
        <f t="shared" si="53"/>
        <v>1</v>
      </c>
    </row>
    <row r="1097" spans="1:15">
      <c r="A1097" t="s">
        <v>2205</v>
      </c>
      <c r="B1097" t="s">
        <v>6</v>
      </c>
      <c r="C1097">
        <v>3311</v>
      </c>
      <c r="D1097" t="s">
        <v>2206</v>
      </c>
      <c r="E1097" t="s">
        <v>8</v>
      </c>
      <c r="F1097" t="s">
        <v>9</v>
      </c>
      <c r="G1097">
        <v>80224</v>
      </c>
      <c r="H1097">
        <v>94.26</v>
      </c>
      <c r="I1097">
        <v>100</v>
      </c>
      <c r="J1097" t="s">
        <v>14</v>
      </c>
      <c r="K1097">
        <v>8</v>
      </c>
      <c r="L1097">
        <v>1</v>
      </c>
      <c r="M1097">
        <f t="shared" si="51"/>
        <v>0</v>
      </c>
      <c r="N1097">
        <f t="shared" si="52"/>
        <v>0</v>
      </c>
      <c r="O1097">
        <f t="shared" si="53"/>
        <v>1</v>
      </c>
    </row>
    <row r="1098" spans="1:15">
      <c r="A1098" t="s">
        <v>2207</v>
      </c>
      <c r="B1098" t="s">
        <v>6</v>
      </c>
      <c r="C1098">
        <v>3312</v>
      </c>
      <c r="D1098" t="s">
        <v>2208</v>
      </c>
      <c r="E1098" t="s">
        <v>8</v>
      </c>
      <c r="F1098" t="s">
        <v>9</v>
      </c>
      <c r="G1098">
        <v>80212</v>
      </c>
      <c r="H1098">
        <v>74.430000000000007</v>
      </c>
      <c r="I1098">
        <v>107</v>
      </c>
      <c r="J1098" t="s">
        <v>10</v>
      </c>
      <c r="K1098">
        <v>3</v>
      </c>
      <c r="L1098">
        <v>1</v>
      </c>
      <c r="M1098">
        <f t="shared" si="51"/>
        <v>0</v>
      </c>
      <c r="N1098">
        <f t="shared" si="52"/>
        <v>0</v>
      </c>
      <c r="O1098">
        <f t="shared" si="53"/>
        <v>1</v>
      </c>
    </row>
    <row r="1099" spans="1:15">
      <c r="A1099" t="s">
        <v>2209</v>
      </c>
      <c r="B1099" t="s">
        <v>6</v>
      </c>
      <c r="C1099">
        <v>3313</v>
      </c>
      <c r="D1099" t="s">
        <v>2210</v>
      </c>
      <c r="E1099" t="s">
        <v>26</v>
      </c>
      <c r="F1099" t="s">
        <v>9</v>
      </c>
      <c r="G1099">
        <v>80215</v>
      </c>
      <c r="H1099">
        <v>46.89</v>
      </c>
      <c r="I1099">
        <v>106</v>
      </c>
      <c r="J1099" t="s">
        <v>10</v>
      </c>
      <c r="K1099">
        <v>1</v>
      </c>
      <c r="L1099">
        <v>1</v>
      </c>
      <c r="M1099">
        <f t="shared" si="51"/>
        <v>0</v>
      </c>
      <c r="N1099">
        <f t="shared" si="52"/>
        <v>0</v>
      </c>
      <c r="O1099">
        <f t="shared" si="53"/>
        <v>1</v>
      </c>
    </row>
    <row r="1100" spans="1:15">
      <c r="A1100" t="s">
        <v>2211</v>
      </c>
      <c r="B1100" t="s">
        <v>6</v>
      </c>
      <c r="C1100">
        <v>3314</v>
      </c>
      <c r="D1100" t="s">
        <v>2212</v>
      </c>
      <c r="E1100" t="s">
        <v>35</v>
      </c>
      <c r="F1100" t="s">
        <v>9</v>
      </c>
      <c r="G1100">
        <v>80013</v>
      </c>
      <c r="H1100">
        <v>152.82</v>
      </c>
      <c r="I1100">
        <v>104</v>
      </c>
      <c r="J1100" t="s">
        <v>10</v>
      </c>
      <c r="K1100">
        <v>7</v>
      </c>
      <c r="L1100">
        <v>1</v>
      </c>
      <c r="M1100">
        <f t="shared" si="51"/>
        <v>0</v>
      </c>
      <c r="N1100">
        <f t="shared" si="52"/>
        <v>0</v>
      </c>
      <c r="O1100">
        <f t="shared" si="53"/>
        <v>1</v>
      </c>
    </row>
    <row r="1101" spans="1:15">
      <c r="A1101" t="s">
        <v>2213</v>
      </c>
      <c r="B1101" t="s">
        <v>6</v>
      </c>
      <c r="C1101">
        <v>3317</v>
      </c>
      <c r="D1101" t="s">
        <v>2214</v>
      </c>
      <c r="E1101" t="s">
        <v>35</v>
      </c>
      <c r="F1101" t="s">
        <v>9</v>
      </c>
      <c r="G1101">
        <v>80011</v>
      </c>
      <c r="H1101">
        <v>186.58</v>
      </c>
      <c r="I1101">
        <v>105</v>
      </c>
      <c r="J1101" t="s">
        <v>10</v>
      </c>
      <c r="K1101">
        <v>2</v>
      </c>
      <c r="L1101">
        <v>1</v>
      </c>
      <c r="M1101">
        <f t="shared" si="51"/>
        <v>0</v>
      </c>
      <c r="N1101">
        <f t="shared" si="52"/>
        <v>0</v>
      </c>
      <c r="O1101">
        <f t="shared" si="53"/>
        <v>1</v>
      </c>
    </row>
    <row r="1102" spans="1:15">
      <c r="A1102" t="s">
        <v>2215</v>
      </c>
      <c r="B1102" t="s">
        <v>6</v>
      </c>
      <c r="C1102">
        <v>3319</v>
      </c>
      <c r="D1102" t="s">
        <v>2216</v>
      </c>
      <c r="E1102" t="s">
        <v>8</v>
      </c>
      <c r="F1102" t="s">
        <v>9</v>
      </c>
      <c r="G1102">
        <v>80204</v>
      </c>
      <c r="H1102">
        <v>169.72</v>
      </c>
      <c r="I1102">
        <v>100</v>
      </c>
      <c r="J1102" t="s">
        <v>14</v>
      </c>
      <c r="K1102">
        <v>5</v>
      </c>
      <c r="L1102">
        <v>1</v>
      </c>
      <c r="M1102">
        <f t="shared" si="51"/>
        <v>0</v>
      </c>
      <c r="N1102">
        <f t="shared" si="52"/>
        <v>0</v>
      </c>
      <c r="O1102">
        <f t="shared" si="53"/>
        <v>1</v>
      </c>
    </row>
    <row r="1103" spans="1:15">
      <c r="A1103" t="s">
        <v>2217</v>
      </c>
      <c r="B1103" t="s">
        <v>6</v>
      </c>
      <c r="C1103">
        <v>3321</v>
      </c>
      <c r="D1103" t="s">
        <v>2218</v>
      </c>
      <c r="E1103" t="s">
        <v>17</v>
      </c>
      <c r="F1103" t="s">
        <v>9</v>
      </c>
      <c r="G1103">
        <v>80112</v>
      </c>
      <c r="H1103">
        <v>202.77</v>
      </c>
      <c r="I1103">
        <v>105</v>
      </c>
      <c r="J1103" t="s">
        <v>10</v>
      </c>
      <c r="K1103">
        <v>1</v>
      </c>
      <c r="L1103">
        <v>3</v>
      </c>
      <c r="M1103">
        <f t="shared" si="51"/>
        <v>0</v>
      </c>
      <c r="N1103">
        <f t="shared" si="52"/>
        <v>0</v>
      </c>
      <c r="O1103">
        <f t="shared" si="53"/>
        <v>1</v>
      </c>
    </row>
    <row r="1104" spans="1:15">
      <c r="A1104" t="s">
        <v>2219</v>
      </c>
      <c r="B1104" t="s">
        <v>6</v>
      </c>
      <c r="C1104">
        <v>3322</v>
      </c>
      <c r="D1104" t="s">
        <v>2220</v>
      </c>
      <c r="E1104" t="s">
        <v>293</v>
      </c>
      <c r="F1104" t="s">
        <v>9</v>
      </c>
      <c r="G1104">
        <v>80602</v>
      </c>
      <c r="H1104">
        <v>173.19</v>
      </c>
      <c r="I1104">
        <v>109</v>
      </c>
      <c r="J1104" t="s">
        <v>14</v>
      </c>
      <c r="K1104">
        <v>6</v>
      </c>
      <c r="L1104">
        <v>2</v>
      </c>
      <c r="M1104">
        <f t="shared" si="51"/>
        <v>0</v>
      </c>
      <c r="N1104">
        <f t="shared" si="52"/>
        <v>0</v>
      </c>
      <c r="O1104">
        <f t="shared" si="53"/>
        <v>1</v>
      </c>
    </row>
    <row r="1105" spans="1:15">
      <c r="A1105" t="s">
        <v>2221</v>
      </c>
      <c r="B1105" t="s">
        <v>6</v>
      </c>
      <c r="C1105">
        <v>3324</v>
      </c>
      <c r="D1105" t="s">
        <v>2222</v>
      </c>
      <c r="E1105" t="s">
        <v>8</v>
      </c>
      <c r="F1105" t="s">
        <v>9</v>
      </c>
      <c r="G1105">
        <v>80223</v>
      </c>
      <c r="H1105">
        <v>185.86</v>
      </c>
      <c r="I1105">
        <v>101</v>
      </c>
      <c r="J1105" t="s">
        <v>10</v>
      </c>
      <c r="K1105">
        <v>1</v>
      </c>
      <c r="L1105">
        <v>3</v>
      </c>
      <c r="M1105">
        <f t="shared" si="51"/>
        <v>0</v>
      </c>
      <c r="N1105">
        <f t="shared" si="52"/>
        <v>0</v>
      </c>
      <c r="O1105">
        <f t="shared" si="53"/>
        <v>1</v>
      </c>
    </row>
    <row r="1106" spans="1:15">
      <c r="A1106" t="s">
        <v>2223</v>
      </c>
      <c r="B1106" t="s">
        <v>6</v>
      </c>
      <c r="C1106">
        <v>3327</v>
      </c>
      <c r="D1106" t="s">
        <v>2224</v>
      </c>
      <c r="E1106" t="s">
        <v>32</v>
      </c>
      <c r="F1106" t="s">
        <v>9</v>
      </c>
      <c r="G1106">
        <v>80021</v>
      </c>
      <c r="H1106">
        <v>172.31</v>
      </c>
      <c r="I1106">
        <v>108</v>
      </c>
      <c r="J1106" t="s">
        <v>10</v>
      </c>
      <c r="K1106">
        <v>4</v>
      </c>
      <c r="L1106">
        <v>2</v>
      </c>
      <c r="M1106">
        <f t="shared" si="51"/>
        <v>0</v>
      </c>
      <c r="N1106">
        <f t="shared" si="52"/>
        <v>0</v>
      </c>
      <c r="O1106">
        <f t="shared" si="53"/>
        <v>1</v>
      </c>
    </row>
    <row r="1107" spans="1:15">
      <c r="A1107" t="s">
        <v>2225</v>
      </c>
      <c r="B1107" t="s">
        <v>6</v>
      </c>
      <c r="C1107">
        <v>3330</v>
      </c>
      <c r="D1107" t="s">
        <v>2226</v>
      </c>
      <c r="E1107" t="s">
        <v>26</v>
      </c>
      <c r="F1107" t="s">
        <v>9</v>
      </c>
      <c r="G1107">
        <v>80226</v>
      </c>
      <c r="H1107">
        <v>130.74</v>
      </c>
      <c r="I1107">
        <v>101</v>
      </c>
      <c r="J1107" t="s">
        <v>14</v>
      </c>
      <c r="K1107">
        <v>3</v>
      </c>
      <c r="L1107">
        <v>2</v>
      </c>
      <c r="M1107">
        <f t="shared" si="51"/>
        <v>0</v>
      </c>
      <c r="N1107">
        <f t="shared" si="52"/>
        <v>0</v>
      </c>
      <c r="O1107">
        <f t="shared" si="53"/>
        <v>1</v>
      </c>
    </row>
    <row r="1108" spans="1:15">
      <c r="A1108" t="s">
        <v>2227</v>
      </c>
      <c r="B1108" t="s">
        <v>6</v>
      </c>
      <c r="C1108">
        <v>3334</v>
      </c>
      <c r="D1108" t="s">
        <v>2228</v>
      </c>
      <c r="E1108" t="s">
        <v>8</v>
      </c>
      <c r="F1108" t="s">
        <v>9</v>
      </c>
      <c r="G1108">
        <v>80222</v>
      </c>
      <c r="H1108">
        <v>274.3</v>
      </c>
      <c r="I1108">
        <v>100</v>
      </c>
      <c r="J1108" t="s">
        <v>10</v>
      </c>
      <c r="K1108">
        <v>8</v>
      </c>
      <c r="L1108">
        <v>1</v>
      </c>
      <c r="M1108">
        <f t="shared" si="51"/>
        <v>0</v>
      </c>
      <c r="N1108">
        <f t="shared" si="52"/>
        <v>0</v>
      </c>
      <c r="O1108">
        <f t="shared" si="53"/>
        <v>1</v>
      </c>
    </row>
    <row r="1109" spans="1:15">
      <c r="A1109" t="s">
        <v>2229</v>
      </c>
      <c r="B1109" t="s">
        <v>6</v>
      </c>
      <c r="C1109">
        <v>3335</v>
      </c>
      <c r="D1109" t="s">
        <v>2230</v>
      </c>
      <c r="E1109" t="s">
        <v>8</v>
      </c>
      <c r="F1109" t="s">
        <v>9</v>
      </c>
      <c r="G1109">
        <v>80209</v>
      </c>
      <c r="H1109">
        <v>150.88999999999999</v>
      </c>
      <c r="I1109">
        <v>100</v>
      </c>
      <c r="J1109" t="s">
        <v>10</v>
      </c>
      <c r="K1109">
        <v>2</v>
      </c>
      <c r="L1109">
        <v>1</v>
      </c>
      <c r="M1109">
        <f t="shared" si="51"/>
        <v>0</v>
      </c>
      <c r="N1109">
        <f t="shared" si="52"/>
        <v>0</v>
      </c>
      <c r="O1109">
        <f t="shared" si="53"/>
        <v>1</v>
      </c>
    </row>
    <row r="1110" spans="1:15">
      <c r="A1110" t="s">
        <v>2231</v>
      </c>
      <c r="B1110" t="s">
        <v>2232</v>
      </c>
      <c r="C1110">
        <v>21</v>
      </c>
      <c r="D1110" t="s">
        <v>2233</v>
      </c>
      <c r="E1110" t="s">
        <v>8</v>
      </c>
      <c r="F1110" t="s">
        <v>9</v>
      </c>
      <c r="G1110">
        <v>80222</v>
      </c>
      <c r="H1110">
        <v>1030.92</v>
      </c>
      <c r="I1110">
        <v>100</v>
      </c>
      <c r="J1110" t="s">
        <v>10</v>
      </c>
      <c r="K1110">
        <v>4</v>
      </c>
      <c r="L1110">
        <v>12</v>
      </c>
      <c r="M1110">
        <f t="shared" si="51"/>
        <v>1</v>
      </c>
      <c r="N1110">
        <f t="shared" si="52"/>
        <v>0</v>
      </c>
      <c r="O1110">
        <f t="shared" si="53"/>
        <v>0</v>
      </c>
    </row>
    <row r="1111" spans="1:15">
      <c r="A1111" t="s">
        <v>2234</v>
      </c>
      <c r="B1111" t="s">
        <v>2232</v>
      </c>
      <c r="C1111">
        <v>48</v>
      </c>
      <c r="D1111" t="s">
        <v>2235</v>
      </c>
      <c r="E1111" t="s">
        <v>35</v>
      </c>
      <c r="F1111" t="s">
        <v>9</v>
      </c>
      <c r="G1111">
        <v>80013</v>
      </c>
      <c r="H1111">
        <v>468.64</v>
      </c>
      <c r="I1111">
        <v>104</v>
      </c>
      <c r="J1111" t="s">
        <v>10</v>
      </c>
      <c r="K1111">
        <v>8</v>
      </c>
      <c r="L1111">
        <v>5</v>
      </c>
      <c r="M1111">
        <f t="shared" si="51"/>
        <v>1</v>
      </c>
      <c r="N1111">
        <f t="shared" si="52"/>
        <v>0</v>
      </c>
      <c r="O1111">
        <f t="shared" si="53"/>
        <v>0</v>
      </c>
    </row>
    <row r="1112" spans="1:15">
      <c r="A1112" t="s">
        <v>2236</v>
      </c>
      <c r="B1112" t="s">
        <v>2232</v>
      </c>
      <c r="C1112">
        <v>61</v>
      </c>
      <c r="D1112" t="s">
        <v>2237</v>
      </c>
      <c r="E1112" t="s">
        <v>17</v>
      </c>
      <c r="F1112" t="s">
        <v>9</v>
      </c>
      <c r="G1112">
        <v>80015</v>
      </c>
      <c r="H1112">
        <v>965.77</v>
      </c>
      <c r="I1112">
        <v>105</v>
      </c>
      <c r="J1112" t="s">
        <v>10</v>
      </c>
      <c r="K1112">
        <v>4</v>
      </c>
      <c r="L1112">
        <v>6</v>
      </c>
      <c r="M1112">
        <f t="shared" si="51"/>
        <v>1</v>
      </c>
      <c r="N1112">
        <f t="shared" si="52"/>
        <v>0</v>
      </c>
      <c r="O1112">
        <f t="shared" si="53"/>
        <v>0</v>
      </c>
    </row>
    <row r="1113" spans="1:15">
      <c r="A1113" t="s">
        <v>2238</v>
      </c>
      <c r="B1113" t="s">
        <v>2232</v>
      </c>
      <c r="C1113">
        <v>64</v>
      </c>
      <c r="D1113" t="s">
        <v>2239</v>
      </c>
      <c r="E1113" t="s">
        <v>29</v>
      </c>
      <c r="F1113" t="s">
        <v>9</v>
      </c>
      <c r="G1113">
        <v>80005</v>
      </c>
      <c r="H1113">
        <v>444.52</v>
      </c>
      <c r="I1113">
        <v>106</v>
      </c>
      <c r="J1113" t="s">
        <v>10</v>
      </c>
      <c r="K1113">
        <v>1</v>
      </c>
      <c r="L1113">
        <v>4</v>
      </c>
      <c r="M1113">
        <f t="shared" si="51"/>
        <v>1</v>
      </c>
      <c r="N1113">
        <f t="shared" si="52"/>
        <v>0</v>
      </c>
      <c r="O1113">
        <f t="shared" si="53"/>
        <v>0</v>
      </c>
    </row>
    <row r="1114" spans="1:15">
      <c r="A1114" t="s">
        <v>2240</v>
      </c>
      <c r="B1114" t="s">
        <v>2232</v>
      </c>
      <c r="C1114">
        <v>67</v>
      </c>
      <c r="D1114" t="s">
        <v>2241</v>
      </c>
      <c r="E1114" t="s">
        <v>17</v>
      </c>
      <c r="F1114" t="s">
        <v>9</v>
      </c>
      <c r="G1114">
        <v>80121</v>
      </c>
      <c r="H1114">
        <v>1006.69</v>
      </c>
      <c r="I1114">
        <v>105</v>
      </c>
      <c r="J1114" t="s">
        <v>10</v>
      </c>
      <c r="K1114">
        <v>1</v>
      </c>
      <c r="L1114">
        <v>5</v>
      </c>
      <c r="M1114">
        <f t="shared" si="51"/>
        <v>1</v>
      </c>
      <c r="N1114">
        <f t="shared" si="52"/>
        <v>0</v>
      </c>
      <c r="O1114">
        <f t="shared" si="53"/>
        <v>0</v>
      </c>
    </row>
    <row r="1115" spans="1:15">
      <c r="A1115" t="s">
        <v>2242</v>
      </c>
      <c r="B1115" t="s">
        <v>2232</v>
      </c>
      <c r="C1115">
        <v>68</v>
      </c>
      <c r="D1115" t="s">
        <v>2243</v>
      </c>
      <c r="E1115" t="s">
        <v>8</v>
      </c>
      <c r="F1115" t="s">
        <v>9</v>
      </c>
      <c r="G1115">
        <v>80247</v>
      </c>
      <c r="H1115">
        <v>1763.13</v>
      </c>
      <c r="I1115">
        <v>100</v>
      </c>
      <c r="J1115" t="s">
        <v>10</v>
      </c>
      <c r="K1115">
        <v>3</v>
      </c>
      <c r="L1115">
        <v>10</v>
      </c>
      <c r="M1115">
        <f t="shared" si="51"/>
        <v>1</v>
      </c>
      <c r="N1115">
        <f t="shared" si="52"/>
        <v>0</v>
      </c>
      <c r="O1115">
        <f t="shared" si="53"/>
        <v>0</v>
      </c>
    </row>
    <row r="1116" spans="1:15">
      <c r="A1116" t="s">
        <v>2244</v>
      </c>
      <c r="B1116" t="s">
        <v>2232</v>
      </c>
      <c r="C1116">
        <v>84</v>
      </c>
      <c r="D1116" t="s">
        <v>2245</v>
      </c>
      <c r="E1116" t="s">
        <v>48</v>
      </c>
      <c r="F1116" t="s">
        <v>9</v>
      </c>
      <c r="G1116">
        <v>80113</v>
      </c>
      <c r="H1116">
        <v>934</v>
      </c>
      <c r="I1116">
        <v>105</v>
      </c>
      <c r="J1116" t="s">
        <v>10</v>
      </c>
      <c r="K1116">
        <v>1</v>
      </c>
      <c r="L1116">
        <v>7</v>
      </c>
      <c r="M1116">
        <f t="shared" si="51"/>
        <v>1</v>
      </c>
      <c r="N1116">
        <f t="shared" si="52"/>
        <v>0</v>
      </c>
      <c r="O1116">
        <f t="shared" si="53"/>
        <v>0</v>
      </c>
    </row>
    <row r="1117" spans="1:15">
      <c r="A1117" t="s">
        <v>2246</v>
      </c>
      <c r="B1117" t="s">
        <v>2232</v>
      </c>
      <c r="C1117">
        <v>95</v>
      </c>
      <c r="D1117" t="s">
        <v>2247</v>
      </c>
      <c r="E1117" t="s">
        <v>1396</v>
      </c>
      <c r="F1117" t="s">
        <v>9</v>
      </c>
      <c r="G1117">
        <v>80465</v>
      </c>
      <c r="H1117">
        <v>337.05</v>
      </c>
      <c r="I1117">
        <v>106</v>
      </c>
      <c r="J1117" t="s">
        <v>10</v>
      </c>
      <c r="K1117">
        <v>3</v>
      </c>
      <c r="L1117">
        <v>4</v>
      </c>
      <c r="M1117">
        <f t="shared" si="51"/>
        <v>1</v>
      </c>
      <c r="N1117">
        <f t="shared" si="52"/>
        <v>0</v>
      </c>
      <c r="O1117">
        <f t="shared" si="53"/>
        <v>0</v>
      </c>
    </row>
    <row r="1118" spans="1:15">
      <c r="A1118" t="s">
        <v>2248</v>
      </c>
      <c r="B1118" t="s">
        <v>2232</v>
      </c>
      <c r="C1118">
        <v>97</v>
      </c>
      <c r="D1118" t="s">
        <v>2249</v>
      </c>
      <c r="E1118" t="s">
        <v>35</v>
      </c>
      <c r="F1118" t="s">
        <v>9</v>
      </c>
      <c r="G1118">
        <v>80010</v>
      </c>
      <c r="H1118">
        <v>1034.3</v>
      </c>
      <c r="I1118">
        <v>100</v>
      </c>
      <c r="J1118" t="s">
        <v>10</v>
      </c>
      <c r="K1118">
        <v>5</v>
      </c>
      <c r="L1118">
        <v>5</v>
      </c>
      <c r="M1118">
        <f t="shared" si="51"/>
        <v>1</v>
      </c>
      <c r="N1118">
        <f t="shared" si="52"/>
        <v>0</v>
      </c>
      <c r="O1118">
        <f t="shared" si="53"/>
        <v>0</v>
      </c>
    </row>
    <row r="1119" spans="1:15">
      <c r="A1119" t="s">
        <v>2250</v>
      </c>
      <c r="B1119" t="s">
        <v>2232</v>
      </c>
      <c r="C1119">
        <v>102</v>
      </c>
      <c r="D1119" t="s">
        <v>2251</v>
      </c>
      <c r="E1119" t="s">
        <v>29</v>
      </c>
      <c r="F1119" t="s">
        <v>9</v>
      </c>
      <c r="G1119">
        <v>80004</v>
      </c>
      <c r="H1119">
        <v>1359.61</v>
      </c>
      <c r="I1119">
        <v>103</v>
      </c>
      <c r="J1119" t="s">
        <v>10</v>
      </c>
      <c r="K1119">
        <v>5</v>
      </c>
      <c r="L1119">
        <v>15</v>
      </c>
      <c r="M1119">
        <f t="shared" si="51"/>
        <v>1</v>
      </c>
      <c r="N1119">
        <f t="shared" si="52"/>
        <v>0</v>
      </c>
      <c r="O1119">
        <f t="shared" si="53"/>
        <v>0</v>
      </c>
    </row>
    <row r="1120" spans="1:15">
      <c r="A1120" t="s">
        <v>2252</v>
      </c>
      <c r="B1120" t="s">
        <v>2232</v>
      </c>
      <c r="C1120">
        <v>126</v>
      </c>
      <c r="D1120" t="s">
        <v>2253</v>
      </c>
      <c r="E1120" t="s">
        <v>35</v>
      </c>
      <c r="F1120" t="s">
        <v>9</v>
      </c>
      <c r="G1120">
        <v>80012</v>
      </c>
      <c r="H1120">
        <v>146.47999999999999</v>
      </c>
      <c r="I1120">
        <v>105</v>
      </c>
      <c r="J1120" t="s">
        <v>10</v>
      </c>
      <c r="K1120">
        <v>7</v>
      </c>
      <c r="L1120">
        <v>2</v>
      </c>
      <c r="M1120">
        <f t="shared" si="51"/>
        <v>1</v>
      </c>
      <c r="N1120">
        <f t="shared" si="52"/>
        <v>0</v>
      </c>
      <c r="O1120">
        <f t="shared" si="53"/>
        <v>0</v>
      </c>
    </row>
    <row r="1121" spans="1:15">
      <c r="A1121" t="s">
        <v>2254</v>
      </c>
      <c r="B1121" t="s">
        <v>2232</v>
      </c>
      <c r="C1121">
        <v>169</v>
      </c>
      <c r="D1121" t="s">
        <v>2255</v>
      </c>
      <c r="E1121" t="s">
        <v>35</v>
      </c>
      <c r="F1121" t="s">
        <v>9</v>
      </c>
      <c r="G1121">
        <v>80012</v>
      </c>
      <c r="H1121">
        <v>969.13</v>
      </c>
      <c r="I1121">
        <v>105</v>
      </c>
      <c r="J1121" t="s">
        <v>10</v>
      </c>
      <c r="K1121">
        <v>5</v>
      </c>
      <c r="L1121">
        <v>6</v>
      </c>
      <c r="M1121">
        <f t="shared" si="51"/>
        <v>1</v>
      </c>
      <c r="N1121">
        <f t="shared" si="52"/>
        <v>0</v>
      </c>
      <c r="O1121">
        <f t="shared" si="53"/>
        <v>0</v>
      </c>
    </row>
    <row r="1122" spans="1:15">
      <c r="A1122" t="s">
        <v>2256</v>
      </c>
      <c r="B1122" t="s">
        <v>2232</v>
      </c>
      <c r="C1122">
        <v>177</v>
      </c>
      <c r="D1122" t="s">
        <v>2257</v>
      </c>
      <c r="E1122" t="s">
        <v>35</v>
      </c>
      <c r="F1122" t="s">
        <v>9</v>
      </c>
      <c r="G1122">
        <v>80013</v>
      </c>
      <c r="H1122">
        <v>618.84</v>
      </c>
      <c r="I1122">
        <v>105</v>
      </c>
      <c r="J1122" t="s">
        <v>10</v>
      </c>
      <c r="K1122">
        <v>6</v>
      </c>
      <c r="L1122">
        <v>6</v>
      </c>
      <c r="M1122">
        <f t="shared" si="51"/>
        <v>1</v>
      </c>
      <c r="N1122">
        <f t="shared" si="52"/>
        <v>0</v>
      </c>
      <c r="O1122">
        <f t="shared" si="53"/>
        <v>0</v>
      </c>
    </row>
    <row r="1123" spans="1:15">
      <c r="A1123" t="s">
        <v>2258</v>
      </c>
      <c r="B1123" t="s">
        <v>2232</v>
      </c>
      <c r="C1123">
        <v>178</v>
      </c>
      <c r="D1123" t="s">
        <v>2259</v>
      </c>
      <c r="E1123" t="s">
        <v>8</v>
      </c>
      <c r="F1123" t="s">
        <v>9</v>
      </c>
      <c r="G1123">
        <v>80223</v>
      </c>
      <c r="H1123">
        <v>819.32</v>
      </c>
      <c r="I1123">
        <v>106</v>
      </c>
      <c r="J1123" t="s">
        <v>10</v>
      </c>
      <c r="K1123">
        <v>8</v>
      </c>
      <c r="L1123">
        <v>6</v>
      </c>
      <c r="M1123">
        <f t="shared" si="51"/>
        <v>1</v>
      </c>
      <c r="N1123">
        <f t="shared" si="52"/>
        <v>0</v>
      </c>
      <c r="O1123">
        <f t="shared" si="53"/>
        <v>0</v>
      </c>
    </row>
    <row r="1124" spans="1:15">
      <c r="A1124" t="s">
        <v>2260</v>
      </c>
      <c r="B1124" t="s">
        <v>2232</v>
      </c>
      <c r="C1124">
        <v>270</v>
      </c>
      <c r="D1124" t="s">
        <v>2261</v>
      </c>
      <c r="E1124" t="s">
        <v>35</v>
      </c>
      <c r="F1124" t="s">
        <v>9</v>
      </c>
      <c r="G1124">
        <v>80017</v>
      </c>
      <c r="H1124">
        <v>984.13</v>
      </c>
      <c r="I1124">
        <v>105</v>
      </c>
      <c r="J1124" t="s">
        <v>10</v>
      </c>
      <c r="K1124">
        <v>4</v>
      </c>
      <c r="L1124">
        <v>5</v>
      </c>
      <c r="M1124">
        <f t="shared" si="51"/>
        <v>1</v>
      </c>
      <c r="N1124">
        <f t="shared" si="52"/>
        <v>0</v>
      </c>
      <c r="O1124">
        <f t="shared" si="53"/>
        <v>0</v>
      </c>
    </row>
    <row r="1125" spans="1:15">
      <c r="A1125" t="s">
        <v>2262</v>
      </c>
      <c r="B1125" t="s">
        <v>2232</v>
      </c>
      <c r="C1125">
        <v>272</v>
      </c>
      <c r="D1125" t="s">
        <v>2263</v>
      </c>
      <c r="E1125" t="s">
        <v>26</v>
      </c>
      <c r="F1125" t="s">
        <v>9</v>
      </c>
      <c r="G1125">
        <v>80227</v>
      </c>
      <c r="H1125">
        <v>1724.12</v>
      </c>
      <c r="I1125">
        <v>106</v>
      </c>
      <c r="J1125" t="s">
        <v>10</v>
      </c>
      <c r="K1125">
        <v>6</v>
      </c>
      <c r="L1125">
        <v>19</v>
      </c>
      <c r="M1125">
        <f t="shared" si="51"/>
        <v>1</v>
      </c>
      <c r="N1125">
        <f t="shared" si="52"/>
        <v>0</v>
      </c>
      <c r="O1125">
        <f t="shared" si="53"/>
        <v>0</v>
      </c>
    </row>
    <row r="1126" spans="1:15">
      <c r="A1126" t="s">
        <v>2264</v>
      </c>
      <c r="B1126" t="s">
        <v>2232</v>
      </c>
      <c r="C1126">
        <v>290</v>
      </c>
      <c r="D1126" t="s">
        <v>2265</v>
      </c>
      <c r="E1126" t="s">
        <v>35</v>
      </c>
      <c r="F1126" t="s">
        <v>9</v>
      </c>
      <c r="G1126">
        <v>80013</v>
      </c>
      <c r="H1126">
        <v>1067.47</v>
      </c>
      <c r="I1126">
        <v>100</v>
      </c>
      <c r="J1126" t="s">
        <v>10</v>
      </c>
      <c r="K1126">
        <v>6</v>
      </c>
      <c r="L1126">
        <v>5</v>
      </c>
      <c r="M1126">
        <f t="shared" si="51"/>
        <v>1</v>
      </c>
      <c r="N1126">
        <f t="shared" si="52"/>
        <v>0</v>
      </c>
      <c r="O1126">
        <f t="shared" si="53"/>
        <v>0</v>
      </c>
    </row>
    <row r="1127" spans="1:15">
      <c r="A1127" t="s">
        <v>2266</v>
      </c>
      <c r="B1127" t="s">
        <v>2232</v>
      </c>
      <c r="C1127">
        <v>305</v>
      </c>
      <c r="D1127" t="s">
        <v>2267</v>
      </c>
      <c r="E1127" t="s">
        <v>700</v>
      </c>
      <c r="F1127" t="s">
        <v>9</v>
      </c>
      <c r="G1127">
        <v>80129</v>
      </c>
      <c r="H1127">
        <v>914.28</v>
      </c>
      <c r="I1127">
        <v>101</v>
      </c>
      <c r="J1127" t="s">
        <v>10</v>
      </c>
      <c r="K1127">
        <v>4</v>
      </c>
      <c r="L1127">
        <v>6</v>
      </c>
      <c r="M1127">
        <f t="shared" si="51"/>
        <v>1</v>
      </c>
      <c r="N1127">
        <f t="shared" si="52"/>
        <v>0</v>
      </c>
      <c r="O1127">
        <f t="shared" si="53"/>
        <v>0</v>
      </c>
    </row>
    <row r="1128" spans="1:15">
      <c r="A1128" t="s">
        <v>2268</v>
      </c>
      <c r="B1128" t="s">
        <v>2232</v>
      </c>
      <c r="C1128">
        <v>307</v>
      </c>
      <c r="D1128" t="s">
        <v>2269</v>
      </c>
      <c r="E1128" t="s">
        <v>35</v>
      </c>
      <c r="F1128" t="s">
        <v>9</v>
      </c>
      <c r="G1128">
        <v>80011</v>
      </c>
      <c r="H1128">
        <v>938.21</v>
      </c>
      <c r="I1128">
        <v>105</v>
      </c>
      <c r="J1128" t="s">
        <v>10</v>
      </c>
      <c r="K1128">
        <v>8</v>
      </c>
      <c r="L1128">
        <v>7</v>
      </c>
      <c r="M1128">
        <f t="shared" si="51"/>
        <v>1</v>
      </c>
      <c r="N1128">
        <f t="shared" si="52"/>
        <v>0</v>
      </c>
      <c r="O1128">
        <f t="shared" si="53"/>
        <v>0</v>
      </c>
    </row>
    <row r="1129" spans="1:15">
      <c r="A1129" t="s">
        <v>2270</v>
      </c>
      <c r="B1129" t="s">
        <v>2232</v>
      </c>
      <c r="C1129">
        <v>308</v>
      </c>
      <c r="D1129" t="s">
        <v>2271</v>
      </c>
      <c r="E1129" t="s">
        <v>8</v>
      </c>
      <c r="F1129" t="s">
        <v>9</v>
      </c>
      <c r="G1129">
        <v>80219</v>
      </c>
      <c r="H1129">
        <v>2963.49</v>
      </c>
      <c r="I1129">
        <v>101</v>
      </c>
      <c r="J1129" t="s">
        <v>10</v>
      </c>
      <c r="K1129">
        <v>7</v>
      </c>
      <c r="L1129">
        <v>21</v>
      </c>
      <c r="M1129">
        <f t="shared" si="51"/>
        <v>1</v>
      </c>
      <c r="N1129">
        <f t="shared" si="52"/>
        <v>0</v>
      </c>
      <c r="O1129">
        <f t="shared" si="53"/>
        <v>0</v>
      </c>
    </row>
    <row r="1130" spans="1:15">
      <c r="A1130" t="s">
        <v>2272</v>
      </c>
      <c r="B1130" t="s">
        <v>2232</v>
      </c>
      <c r="C1130">
        <v>324</v>
      </c>
      <c r="D1130" t="s">
        <v>2273</v>
      </c>
      <c r="E1130" t="s">
        <v>35</v>
      </c>
      <c r="F1130" t="s">
        <v>9</v>
      </c>
      <c r="G1130">
        <v>80015</v>
      </c>
      <c r="H1130">
        <v>1016.05</v>
      </c>
      <c r="I1130">
        <v>104</v>
      </c>
      <c r="J1130" t="s">
        <v>10</v>
      </c>
      <c r="K1130">
        <v>6</v>
      </c>
      <c r="L1130">
        <v>5</v>
      </c>
      <c r="M1130">
        <f t="shared" si="51"/>
        <v>1</v>
      </c>
      <c r="N1130">
        <f t="shared" si="52"/>
        <v>0</v>
      </c>
      <c r="O1130">
        <f t="shared" si="53"/>
        <v>0</v>
      </c>
    </row>
    <row r="1131" spans="1:15">
      <c r="A1131" t="s">
        <v>2274</v>
      </c>
      <c r="B1131" t="s">
        <v>2232</v>
      </c>
      <c r="C1131">
        <v>342</v>
      </c>
      <c r="D1131" t="s">
        <v>2275</v>
      </c>
      <c r="E1131" t="s">
        <v>32</v>
      </c>
      <c r="F1131" t="s">
        <v>9</v>
      </c>
      <c r="G1131">
        <v>80021</v>
      </c>
      <c r="H1131">
        <v>1492.45</v>
      </c>
      <c r="I1131">
        <v>108</v>
      </c>
      <c r="J1131" t="s">
        <v>10</v>
      </c>
      <c r="K1131">
        <v>6</v>
      </c>
      <c r="L1131">
        <v>7</v>
      </c>
      <c r="M1131">
        <f t="shared" si="51"/>
        <v>1</v>
      </c>
      <c r="N1131">
        <f t="shared" si="52"/>
        <v>0</v>
      </c>
      <c r="O1131">
        <f t="shared" si="53"/>
        <v>0</v>
      </c>
    </row>
    <row r="1132" spans="1:15">
      <c r="A1132" t="s">
        <v>2276</v>
      </c>
      <c r="B1132" t="s">
        <v>2232</v>
      </c>
      <c r="C1132">
        <v>349</v>
      </c>
      <c r="D1132" t="s">
        <v>2277</v>
      </c>
      <c r="E1132" t="s">
        <v>8</v>
      </c>
      <c r="F1132" t="s">
        <v>9</v>
      </c>
      <c r="G1132">
        <v>80231</v>
      </c>
      <c r="H1132">
        <v>1371.77</v>
      </c>
      <c r="I1132">
        <v>104</v>
      </c>
      <c r="J1132" t="s">
        <v>10</v>
      </c>
      <c r="K1132">
        <v>5</v>
      </c>
      <c r="L1132">
        <v>8</v>
      </c>
      <c r="M1132">
        <f t="shared" si="51"/>
        <v>1</v>
      </c>
      <c r="N1132">
        <f t="shared" si="52"/>
        <v>0</v>
      </c>
      <c r="O1132">
        <f t="shared" si="53"/>
        <v>0</v>
      </c>
    </row>
    <row r="1133" spans="1:15">
      <c r="A1133" t="s">
        <v>1394</v>
      </c>
      <c r="B1133" t="s">
        <v>2232</v>
      </c>
      <c r="C1133">
        <v>351</v>
      </c>
      <c r="D1133" t="s">
        <v>2278</v>
      </c>
      <c r="E1133" t="s">
        <v>35</v>
      </c>
      <c r="F1133" t="s">
        <v>9</v>
      </c>
      <c r="G1133">
        <v>80012</v>
      </c>
      <c r="H1133">
        <v>1124.95</v>
      </c>
      <c r="I1133">
        <v>105</v>
      </c>
      <c r="J1133" t="s">
        <v>10</v>
      </c>
      <c r="K1133">
        <v>5</v>
      </c>
      <c r="L1133">
        <v>7</v>
      </c>
      <c r="M1133">
        <f t="shared" si="51"/>
        <v>1</v>
      </c>
      <c r="N1133">
        <f t="shared" si="52"/>
        <v>0</v>
      </c>
      <c r="O1133">
        <f t="shared" si="53"/>
        <v>0</v>
      </c>
    </row>
    <row r="1134" spans="1:15">
      <c r="A1134" t="s">
        <v>2279</v>
      </c>
      <c r="B1134" t="s">
        <v>2232</v>
      </c>
      <c r="C1134">
        <v>373</v>
      </c>
      <c r="D1134" t="s">
        <v>2280</v>
      </c>
      <c r="E1134" t="s">
        <v>26</v>
      </c>
      <c r="F1134" t="s">
        <v>9</v>
      </c>
      <c r="G1134">
        <v>80215</v>
      </c>
      <c r="H1134">
        <v>1316.3</v>
      </c>
      <c r="I1134">
        <v>108</v>
      </c>
      <c r="J1134" t="s">
        <v>10</v>
      </c>
      <c r="K1134">
        <v>8</v>
      </c>
      <c r="L1134">
        <v>8</v>
      </c>
      <c r="M1134">
        <f t="shared" si="51"/>
        <v>1</v>
      </c>
      <c r="N1134">
        <f t="shared" si="52"/>
        <v>0</v>
      </c>
      <c r="O1134">
        <f t="shared" si="53"/>
        <v>0</v>
      </c>
    </row>
    <row r="1135" spans="1:15">
      <c r="A1135" t="s">
        <v>2281</v>
      </c>
      <c r="B1135" t="s">
        <v>2232</v>
      </c>
      <c r="C1135">
        <v>380</v>
      </c>
      <c r="D1135" t="s">
        <v>2282</v>
      </c>
      <c r="E1135" t="s">
        <v>8</v>
      </c>
      <c r="F1135" t="s">
        <v>9</v>
      </c>
      <c r="G1135">
        <v>80247</v>
      </c>
      <c r="H1135">
        <v>995.97</v>
      </c>
      <c r="I1135">
        <v>105</v>
      </c>
      <c r="J1135" t="s">
        <v>10</v>
      </c>
      <c r="K1135">
        <v>8</v>
      </c>
      <c r="L1135">
        <v>6</v>
      </c>
      <c r="M1135">
        <f t="shared" si="51"/>
        <v>1</v>
      </c>
      <c r="N1135">
        <f t="shared" si="52"/>
        <v>0</v>
      </c>
      <c r="O1135">
        <f t="shared" si="53"/>
        <v>0</v>
      </c>
    </row>
    <row r="1136" spans="1:15">
      <c r="A1136" t="s">
        <v>2283</v>
      </c>
      <c r="B1136" t="s">
        <v>2232</v>
      </c>
      <c r="C1136">
        <v>389</v>
      </c>
      <c r="D1136" t="s">
        <v>2284</v>
      </c>
      <c r="E1136" t="s">
        <v>26</v>
      </c>
      <c r="F1136" t="s">
        <v>9</v>
      </c>
      <c r="G1136">
        <v>80214</v>
      </c>
      <c r="H1136">
        <v>993.53</v>
      </c>
      <c r="I1136">
        <v>106</v>
      </c>
      <c r="J1136" t="s">
        <v>10</v>
      </c>
      <c r="K1136">
        <v>6</v>
      </c>
      <c r="L1136">
        <v>5</v>
      </c>
      <c r="M1136">
        <f t="shared" si="51"/>
        <v>1</v>
      </c>
      <c r="N1136">
        <f t="shared" si="52"/>
        <v>0</v>
      </c>
      <c r="O1136">
        <f t="shared" si="53"/>
        <v>0</v>
      </c>
    </row>
    <row r="1137" spans="1:15">
      <c r="A1137" t="s">
        <v>2285</v>
      </c>
      <c r="B1137" t="s">
        <v>2232</v>
      </c>
      <c r="C1137">
        <v>408</v>
      </c>
      <c r="D1137" t="s">
        <v>2286</v>
      </c>
      <c r="E1137" t="s">
        <v>35</v>
      </c>
      <c r="F1137" t="s">
        <v>9</v>
      </c>
      <c r="G1137">
        <v>80013</v>
      </c>
      <c r="H1137">
        <v>793.43</v>
      </c>
      <c r="I1137">
        <v>105</v>
      </c>
      <c r="J1137" t="s">
        <v>10</v>
      </c>
      <c r="K1137">
        <v>3</v>
      </c>
      <c r="L1137">
        <v>5</v>
      </c>
      <c r="M1137">
        <f t="shared" si="51"/>
        <v>1</v>
      </c>
      <c r="N1137">
        <f t="shared" si="52"/>
        <v>0</v>
      </c>
      <c r="O1137">
        <f t="shared" si="53"/>
        <v>0</v>
      </c>
    </row>
    <row r="1138" spans="1:15">
      <c r="A1138" t="s">
        <v>2287</v>
      </c>
      <c r="B1138" t="s">
        <v>2232</v>
      </c>
      <c r="C1138">
        <v>432</v>
      </c>
      <c r="D1138" t="s">
        <v>2288</v>
      </c>
      <c r="E1138" t="s">
        <v>8</v>
      </c>
      <c r="F1138" t="s">
        <v>9</v>
      </c>
      <c r="G1138">
        <v>80210</v>
      </c>
      <c r="H1138">
        <v>113.73</v>
      </c>
      <c r="I1138">
        <v>106</v>
      </c>
      <c r="J1138" t="s">
        <v>10</v>
      </c>
      <c r="K1138">
        <v>3</v>
      </c>
      <c r="L1138">
        <v>1</v>
      </c>
      <c r="M1138">
        <f t="shared" si="51"/>
        <v>1</v>
      </c>
      <c r="N1138">
        <f t="shared" si="52"/>
        <v>0</v>
      </c>
      <c r="O1138">
        <f t="shared" si="53"/>
        <v>0</v>
      </c>
    </row>
    <row r="1139" spans="1:15">
      <c r="A1139" t="s">
        <v>2289</v>
      </c>
      <c r="B1139" t="s">
        <v>2232</v>
      </c>
      <c r="C1139">
        <v>453</v>
      </c>
      <c r="D1139" t="s">
        <v>2290</v>
      </c>
      <c r="E1139" t="s">
        <v>35</v>
      </c>
      <c r="F1139" t="s">
        <v>9</v>
      </c>
      <c r="G1139">
        <v>80012</v>
      </c>
      <c r="H1139">
        <v>992.74</v>
      </c>
      <c r="I1139">
        <v>104</v>
      </c>
      <c r="J1139" t="s">
        <v>10</v>
      </c>
      <c r="K1139">
        <v>6</v>
      </c>
      <c r="L1139">
        <v>8</v>
      </c>
      <c r="M1139">
        <f t="shared" si="51"/>
        <v>1</v>
      </c>
      <c r="N1139">
        <f t="shared" si="52"/>
        <v>0</v>
      </c>
      <c r="O1139">
        <f t="shared" si="53"/>
        <v>0</v>
      </c>
    </row>
    <row r="1140" spans="1:15">
      <c r="A1140" t="s">
        <v>2291</v>
      </c>
      <c r="B1140" t="s">
        <v>2232</v>
      </c>
      <c r="C1140">
        <v>456</v>
      </c>
      <c r="D1140" t="s">
        <v>2292</v>
      </c>
      <c r="E1140" t="s">
        <v>35</v>
      </c>
      <c r="F1140" t="s">
        <v>9</v>
      </c>
      <c r="G1140">
        <v>80011</v>
      </c>
      <c r="H1140">
        <v>124.82</v>
      </c>
      <c r="I1140">
        <v>105</v>
      </c>
      <c r="J1140" t="s">
        <v>10</v>
      </c>
      <c r="K1140">
        <v>1</v>
      </c>
      <c r="L1140">
        <v>1</v>
      </c>
      <c r="M1140">
        <f t="shared" si="51"/>
        <v>1</v>
      </c>
      <c r="N1140">
        <f t="shared" si="52"/>
        <v>0</v>
      </c>
      <c r="O1140">
        <f t="shared" si="53"/>
        <v>0</v>
      </c>
    </row>
    <row r="1141" spans="1:15">
      <c r="A1141" t="s">
        <v>2293</v>
      </c>
      <c r="B1141" t="s">
        <v>2232</v>
      </c>
      <c r="C1141">
        <v>478</v>
      </c>
      <c r="D1141" t="s">
        <v>2294</v>
      </c>
      <c r="E1141" t="s">
        <v>35</v>
      </c>
      <c r="F1141" t="s">
        <v>9</v>
      </c>
      <c r="G1141">
        <v>80012</v>
      </c>
      <c r="H1141">
        <v>1439.46</v>
      </c>
      <c r="I1141">
        <v>105</v>
      </c>
      <c r="J1141" t="s">
        <v>10</v>
      </c>
      <c r="K1141">
        <v>4</v>
      </c>
      <c r="L1141">
        <v>10</v>
      </c>
      <c r="M1141">
        <f t="shared" si="51"/>
        <v>1</v>
      </c>
      <c r="N1141">
        <f t="shared" si="52"/>
        <v>0</v>
      </c>
      <c r="O1141">
        <f t="shared" si="53"/>
        <v>0</v>
      </c>
    </row>
    <row r="1142" spans="1:15">
      <c r="A1142" t="s">
        <v>2295</v>
      </c>
      <c r="B1142" t="s">
        <v>2232</v>
      </c>
      <c r="C1142">
        <v>491</v>
      </c>
      <c r="D1142" t="s">
        <v>2296</v>
      </c>
      <c r="E1142" t="s">
        <v>29</v>
      </c>
      <c r="F1142" t="s">
        <v>9</v>
      </c>
      <c r="G1142">
        <v>80005</v>
      </c>
      <c r="H1142">
        <v>2043.54</v>
      </c>
      <c r="I1142">
        <v>103</v>
      </c>
      <c r="J1142" t="s">
        <v>10</v>
      </c>
      <c r="K1142">
        <v>1</v>
      </c>
      <c r="L1142">
        <v>11</v>
      </c>
      <c r="M1142">
        <f t="shared" si="51"/>
        <v>1</v>
      </c>
      <c r="N1142">
        <f t="shared" si="52"/>
        <v>0</v>
      </c>
      <c r="O1142">
        <f t="shared" si="53"/>
        <v>0</v>
      </c>
    </row>
    <row r="1143" spans="1:15">
      <c r="A1143" t="s">
        <v>2297</v>
      </c>
      <c r="B1143" t="s">
        <v>2232</v>
      </c>
      <c r="C1143">
        <v>494</v>
      </c>
      <c r="D1143" t="s">
        <v>2298</v>
      </c>
      <c r="E1143" t="s">
        <v>32</v>
      </c>
      <c r="F1143" t="s">
        <v>9</v>
      </c>
      <c r="G1143">
        <v>80021</v>
      </c>
      <c r="H1143">
        <v>958.75</v>
      </c>
      <c r="I1143">
        <v>109</v>
      </c>
      <c r="J1143" t="s">
        <v>10</v>
      </c>
      <c r="K1143">
        <v>7</v>
      </c>
      <c r="L1143">
        <v>6</v>
      </c>
      <c r="M1143">
        <f t="shared" si="51"/>
        <v>1</v>
      </c>
      <c r="N1143">
        <f t="shared" si="52"/>
        <v>0</v>
      </c>
      <c r="O1143">
        <f t="shared" si="53"/>
        <v>0</v>
      </c>
    </row>
    <row r="1144" spans="1:15">
      <c r="A1144" t="s">
        <v>2299</v>
      </c>
      <c r="B1144" t="s">
        <v>2232</v>
      </c>
      <c r="C1144">
        <v>521</v>
      </c>
      <c r="D1144" t="s">
        <v>2300</v>
      </c>
      <c r="E1144" t="s">
        <v>32</v>
      </c>
      <c r="F1144" t="s">
        <v>9</v>
      </c>
      <c r="G1144">
        <v>80020</v>
      </c>
      <c r="H1144">
        <v>1036.6500000000001</v>
      </c>
      <c r="I1144">
        <v>109</v>
      </c>
      <c r="J1144" t="s">
        <v>10</v>
      </c>
      <c r="K1144">
        <v>3</v>
      </c>
      <c r="L1144">
        <v>4</v>
      </c>
      <c r="M1144">
        <f t="shared" si="51"/>
        <v>1</v>
      </c>
      <c r="N1144">
        <f t="shared" si="52"/>
        <v>0</v>
      </c>
      <c r="O1144">
        <f t="shared" si="53"/>
        <v>0</v>
      </c>
    </row>
    <row r="1145" spans="1:15">
      <c r="A1145" t="s">
        <v>2301</v>
      </c>
      <c r="B1145" t="s">
        <v>2232</v>
      </c>
      <c r="C1145">
        <v>550</v>
      </c>
      <c r="D1145" t="s">
        <v>2302</v>
      </c>
      <c r="E1145" t="s">
        <v>337</v>
      </c>
      <c r="F1145" t="s">
        <v>9</v>
      </c>
      <c r="G1145">
        <v>80212</v>
      </c>
      <c r="H1145">
        <v>1030.3399999999999</v>
      </c>
      <c r="I1145">
        <v>101</v>
      </c>
      <c r="J1145" t="s">
        <v>10</v>
      </c>
      <c r="K1145">
        <v>1</v>
      </c>
      <c r="L1145">
        <v>6</v>
      </c>
      <c r="M1145">
        <f t="shared" si="51"/>
        <v>1</v>
      </c>
      <c r="N1145">
        <f t="shared" si="52"/>
        <v>0</v>
      </c>
      <c r="O1145">
        <f t="shared" si="53"/>
        <v>0</v>
      </c>
    </row>
    <row r="1146" spans="1:15">
      <c r="A1146" t="s">
        <v>2303</v>
      </c>
      <c r="B1146" t="s">
        <v>2232</v>
      </c>
      <c r="C1146">
        <v>553</v>
      </c>
      <c r="D1146" t="s">
        <v>2304</v>
      </c>
      <c r="E1146" t="s">
        <v>26</v>
      </c>
      <c r="F1146" t="s">
        <v>9</v>
      </c>
      <c r="G1146">
        <v>80214</v>
      </c>
      <c r="H1146">
        <v>2064.8200000000002</v>
      </c>
      <c r="I1146">
        <v>107</v>
      </c>
      <c r="J1146" t="s">
        <v>10</v>
      </c>
      <c r="K1146">
        <v>2</v>
      </c>
      <c r="L1146">
        <v>16</v>
      </c>
      <c r="M1146">
        <f t="shared" si="51"/>
        <v>1</v>
      </c>
      <c r="N1146">
        <f t="shared" si="52"/>
        <v>0</v>
      </c>
      <c r="O1146">
        <f t="shared" si="53"/>
        <v>0</v>
      </c>
    </row>
    <row r="1147" spans="1:15">
      <c r="A1147" t="s">
        <v>2305</v>
      </c>
      <c r="B1147" t="s">
        <v>2232</v>
      </c>
      <c r="C1147">
        <v>563</v>
      </c>
      <c r="D1147" t="s">
        <v>2306</v>
      </c>
      <c r="E1147" t="s">
        <v>84</v>
      </c>
      <c r="F1147" t="s">
        <v>9</v>
      </c>
      <c r="G1147">
        <v>80233</v>
      </c>
      <c r="H1147">
        <v>985.71</v>
      </c>
      <c r="I1147">
        <v>109</v>
      </c>
      <c r="J1147" t="s">
        <v>10</v>
      </c>
      <c r="K1147">
        <v>8</v>
      </c>
      <c r="L1147">
        <v>8</v>
      </c>
      <c r="M1147">
        <f t="shared" si="51"/>
        <v>1</v>
      </c>
      <c r="N1147">
        <f t="shared" si="52"/>
        <v>0</v>
      </c>
      <c r="O1147">
        <f t="shared" si="53"/>
        <v>0</v>
      </c>
    </row>
    <row r="1148" spans="1:15">
      <c r="A1148" t="s">
        <v>2307</v>
      </c>
      <c r="B1148" t="s">
        <v>2232</v>
      </c>
      <c r="C1148">
        <v>566</v>
      </c>
      <c r="D1148" t="s">
        <v>2308</v>
      </c>
      <c r="E1148" t="s">
        <v>8</v>
      </c>
      <c r="F1148" t="s">
        <v>9</v>
      </c>
      <c r="G1148">
        <v>80224</v>
      </c>
      <c r="H1148">
        <v>927.03</v>
      </c>
      <c r="I1148">
        <v>100</v>
      </c>
      <c r="J1148" t="s">
        <v>10</v>
      </c>
      <c r="K1148">
        <v>4</v>
      </c>
      <c r="L1148">
        <v>6</v>
      </c>
      <c r="M1148">
        <f t="shared" si="51"/>
        <v>1</v>
      </c>
      <c r="N1148">
        <f t="shared" si="52"/>
        <v>0</v>
      </c>
      <c r="O1148">
        <f t="shared" si="53"/>
        <v>0</v>
      </c>
    </row>
    <row r="1149" spans="1:15">
      <c r="A1149" t="s">
        <v>2309</v>
      </c>
      <c r="B1149" t="s">
        <v>2232</v>
      </c>
      <c r="C1149">
        <v>568</v>
      </c>
      <c r="D1149" t="s">
        <v>2310</v>
      </c>
      <c r="E1149" t="s">
        <v>337</v>
      </c>
      <c r="F1149" t="s">
        <v>9</v>
      </c>
      <c r="G1149">
        <v>80214</v>
      </c>
      <c r="H1149">
        <v>994.37</v>
      </c>
      <c r="I1149">
        <v>107</v>
      </c>
      <c r="J1149" t="s">
        <v>10</v>
      </c>
      <c r="K1149">
        <v>1</v>
      </c>
      <c r="L1149">
        <v>7</v>
      </c>
      <c r="M1149">
        <f t="shared" si="51"/>
        <v>1</v>
      </c>
      <c r="N1149">
        <f t="shared" si="52"/>
        <v>0</v>
      </c>
      <c r="O1149">
        <f t="shared" si="53"/>
        <v>0</v>
      </c>
    </row>
    <row r="1150" spans="1:15">
      <c r="A1150" t="s">
        <v>2311</v>
      </c>
      <c r="B1150" t="s">
        <v>2232</v>
      </c>
      <c r="C1150">
        <v>592</v>
      </c>
      <c r="D1150" t="s">
        <v>2312</v>
      </c>
      <c r="E1150" t="s">
        <v>77</v>
      </c>
      <c r="F1150" t="s">
        <v>9</v>
      </c>
      <c r="G1150">
        <v>80031</v>
      </c>
      <c r="H1150">
        <v>933</v>
      </c>
      <c r="I1150">
        <v>109</v>
      </c>
      <c r="J1150" t="s">
        <v>10</v>
      </c>
      <c r="K1150">
        <v>5</v>
      </c>
      <c r="L1150">
        <v>7</v>
      </c>
      <c r="M1150">
        <f t="shared" si="51"/>
        <v>1</v>
      </c>
      <c r="N1150">
        <f t="shared" si="52"/>
        <v>0</v>
      </c>
      <c r="O1150">
        <f t="shared" si="53"/>
        <v>0</v>
      </c>
    </row>
    <row r="1151" spans="1:15">
      <c r="A1151" t="s">
        <v>2313</v>
      </c>
      <c r="B1151" t="s">
        <v>2232</v>
      </c>
      <c r="C1151">
        <v>607</v>
      </c>
      <c r="D1151" t="s">
        <v>2314</v>
      </c>
      <c r="E1151" t="s">
        <v>8</v>
      </c>
      <c r="F1151" t="s">
        <v>9</v>
      </c>
      <c r="G1151">
        <v>80224</v>
      </c>
      <c r="H1151">
        <v>1642.43</v>
      </c>
      <c r="I1151">
        <v>105</v>
      </c>
      <c r="J1151" t="s">
        <v>10</v>
      </c>
      <c r="K1151">
        <v>4</v>
      </c>
      <c r="L1151">
        <v>12</v>
      </c>
      <c r="M1151">
        <f t="shared" si="51"/>
        <v>1</v>
      </c>
      <c r="N1151">
        <f t="shared" si="52"/>
        <v>0</v>
      </c>
      <c r="O1151">
        <f t="shared" si="53"/>
        <v>0</v>
      </c>
    </row>
    <row r="1152" spans="1:15">
      <c r="A1152" t="s">
        <v>2315</v>
      </c>
      <c r="B1152" t="s">
        <v>2232</v>
      </c>
      <c r="C1152">
        <v>618</v>
      </c>
      <c r="D1152" t="s">
        <v>2316</v>
      </c>
      <c r="E1152" t="s">
        <v>26</v>
      </c>
      <c r="F1152" t="s">
        <v>9</v>
      </c>
      <c r="G1152">
        <v>80232</v>
      </c>
      <c r="H1152">
        <v>1101.8</v>
      </c>
      <c r="I1152">
        <v>101</v>
      </c>
      <c r="J1152" t="s">
        <v>10</v>
      </c>
      <c r="K1152">
        <v>6</v>
      </c>
      <c r="L1152">
        <v>6</v>
      </c>
      <c r="M1152">
        <f t="shared" si="51"/>
        <v>1</v>
      </c>
      <c r="N1152">
        <f t="shared" si="52"/>
        <v>0</v>
      </c>
      <c r="O1152">
        <f t="shared" si="53"/>
        <v>0</v>
      </c>
    </row>
    <row r="1153" spans="1:15">
      <c r="A1153" t="s">
        <v>2317</v>
      </c>
      <c r="B1153" t="s">
        <v>2232</v>
      </c>
      <c r="C1153">
        <v>640</v>
      </c>
      <c r="D1153" t="s">
        <v>2318</v>
      </c>
      <c r="E1153" t="s">
        <v>8</v>
      </c>
      <c r="F1153" t="s">
        <v>9</v>
      </c>
      <c r="G1153">
        <v>80219</v>
      </c>
      <c r="H1153">
        <v>2455.9</v>
      </c>
      <c r="I1153">
        <v>108</v>
      </c>
      <c r="J1153" t="s">
        <v>10</v>
      </c>
      <c r="K1153">
        <v>8</v>
      </c>
      <c r="L1153">
        <v>16</v>
      </c>
      <c r="M1153">
        <f t="shared" si="51"/>
        <v>1</v>
      </c>
      <c r="N1153">
        <f t="shared" si="52"/>
        <v>0</v>
      </c>
      <c r="O1153">
        <f t="shared" si="53"/>
        <v>0</v>
      </c>
    </row>
    <row r="1154" spans="1:15">
      <c r="A1154" t="s">
        <v>2319</v>
      </c>
      <c r="B1154" t="s">
        <v>2232</v>
      </c>
      <c r="C1154">
        <v>667</v>
      </c>
      <c r="D1154" t="s">
        <v>2320</v>
      </c>
      <c r="E1154" t="s">
        <v>8</v>
      </c>
      <c r="F1154" t="s">
        <v>9</v>
      </c>
      <c r="G1154">
        <v>80219</v>
      </c>
      <c r="H1154">
        <v>1789.65</v>
      </c>
      <c r="I1154">
        <v>106</v>
      </c>
      <c r="J1154" t="s">
        <v>10</v>
      </c>
      <c r="K1154">
        <v>7</v>
      </c>
      <c r="L1154">
        <v>7</v>
      </c>
      <c r="M1154">
        <f t="shared" si="51"/>
        <v>1</v>
      </c>
      <c r="N1154">
        <f t="shared" si="52"/>
        <v>0</v>
      </c>
      <c r="O1154">
        <f t="shared" si="53"/>
        <v>0</v>
      </c>
    </row>
    <row r="1155" spans="1:15">
      <c r="A1155" t="s">
        <v>2321</v>
      </c>
      <c r="B1155" t="s">
        <v>2232</v>
      </c>
      <c r="C1155">
        <v>674</v>
      </c>
      <c r="D1155" t="s">
        <v>2322</v>
      </c>
      <c r="E1155" t="s">
        <v>212</v>
      </c>
      <c r="F1155" t="s">
        <v>9</v>
      </c>
      <c r="G1155">
        <v>80260</v>
      </c>
      <c r="H1155">
        <v>1185.48</v>
      </c>
      <c r="I1155">
        <v>103</v>
      </c>
      <c r="J1155" t="s">
        <v>10</v>
      </c>
      <c r="K1155">
        <v>2</v>
      </c>
      <c r="L1155">
        <v>7</v>
      </c>
      <c r="M1155">
        <f t="shared" ref="M1155:M1218" si="54">IF(B1155="Loyalty Club and Credit Card", 1,0)</f>
        <v>1</v>
      </c>
      <c r="N1155">
        <f t="shared" ref="N1155:N1218" si="55">IF(B1155="Loyalty Club Only", 1,0)</f>
        <v>0</v>
      </c>
      <c r="O1155">
        <f t="shared" ref="O1155:O1218" si="56">IF(B1155="Store Mailing List", 1,0)</f>
        <v>0</v>
      </c>
    </row>
    <row r="1156" spans="1:15">
      <c r="A1156" t="s">
        <v>2323</v>
      </c>
      <c r="B1156" t="s">
        <v>2232</v>
      </c>
      <c r="C1156">
        <v>680</v>
      </c>
      <c r="D1156" t="s">
        <v>2324</v>
      </c>
      <c r="E1156" t="s">
        <v>26</v>
      </c>
      <c r="F1156" t="s">
        <v>9</v>
      </c>
      <c r="G1156">
        <v>80215</v>
      </c>
      <c r="H1156">
        <v>974.71</v>
      </c>
      <c r="I1156">
        <v>107</v>
      </c>
      <c r="J1156" t="s">
        <v>10</v>
      </c>
      <c r="K1156">
        <v>5</v>
      </c>
      <c r="L1156">
        <v>7</v>
      </c>
      <c r="M1156">
        <f t="shared" si="54"/>
        <v>1</v>
      </c>
      <c r="N1156">
        <f t="shared" si="55"/>
        <v>0</v>
      </c>
      <c r="O1156">
        <f t="shared" si="56"/>
        <v>0</v>
      </c>
    </row>
    <row r="1157" spans="1:15">
      <c r="A1157" t="s">
        <v>2325</v>
      </c>
      <c r="B1157" t="s">
        <v>2232</v>
      </c>
      <c r="C1157">
        <v>698</v>
      </c>
      <c r="D1157" t="s">
        <v>2326</v>
      </c>
      <c r="E1157" t="s">
        <v>844</v>
      </c>
      <c r="F1157" t="s">
        <v>9</v>
      </c>
      <c r="G1157">
        <v>80022</v>
      </c>
      <c r="H1157">
        <v>1325.52</v>
      </c>
      <c r="I1157">
        <v>109</v>
      </c>
      <c r="J1157" t="s">
        <v>10</v>
      </c>
      <c r="K1157">
        <v>5</v>
      </c>
      <c r="L1157">
        <v>11</v>
      </c>
      <c r="M1157">
        <f t="shared" si="54"/>
        <v>1</v>
      </c>
      <c r="N1157">
        <f t="shared" si="55"/>
        <v>0</v>
      </c>
      <c r="O1157">
        <f t="shared" si="56"/>
        <v>0</v>
      </c>
    </row>
    <row r="1158" spans="1:15">
      <c r="A1158" t="s">
        <v>2327</v>
      </c>
      <c r="B1158" t="s">
        <v>2232</v>
      </c>
      <c r="C1158">
        <v>699</v>
      </c>
      <c r="D1158" t="s">
        <v>2328</v>
      </c>
      <c r="E1158" t="s">
        <v>8</v>
      </c>
      <c r="F1158" t="s">
        <v>9</v>
      </c>
      <c r="G1158">
        <v>80236</v>
      </c>
      <c r="H1158">
        <v>2161.4899999999998</v>
      </c>
      <c r="I1158">
        <v>101</v>
      </c>
      <c r="J1158" t="s">
        <v>10</v>
      </c>
      <c r="K1158">
        <v>8</v>
      </c>
      <c r="L1158">
        <v>26</v>
      </c>
      <c r="M1158">
        <f t="shared" si="54"/>
        <v>1</v>
      </c>
      <c r="N1158">
        <f t="shared" si="55"/>
        <v>0</v>
      </c>
      <c r="O1158">
        <f t="shared" si="56"/>
        <v>0</v>
      </c>
    </row>
    <row r="1159" spans="1:15">
      <c r="A1159" t="s">
        <v>2329</v>
      </c>
      <c r="B1159" t="s">
        <v>2232</v>
      </c>
      <c r="C1159">
        <v>732</v>
      </c>
      <c r="D1159" t="s">
        <v>2330</v>
      </c>
      <c r="E1159" t="s">
        <v>8</v>
      </c>
      <c r="F1159" t="s">
        <v>9</v>
      </c>
      <c r="G1159">
        <v>80204</v>
      </c>
      <c r="H1159">
        <v>222.65</v>
      </c>
      <c r="I1159">
        <v>106</v>
      </c>
      <c r="J1159" t="s">
        <v>10</v>
      </c>
      <c r="K1159">
        <v>7</v>
      </c>
      <c r="L1159">
        <v>1</v>
      </c>
      <c r="M1159">
        <f t="shared" si="54"/>
        <v>1</v>
      </c>
      <c r="N1159">
        <f t="shared" si="55"/>
        <v>0</v>
      </c>
      <c r="O1159">
        <f t="shared" si="56"/>
        <v>0</v>
      </c>
    </row>
    <row r="1160" spans="1:15">
      <c r="A1160" t="s">
        <v>2331</v>
      </c>
      <c r="B1160" t="s">
        <v>2232</v>
      </c>
      <c r="C1160">
        <v>744</v>
      </c>
      <c r="D1160" t="s">
        <v>2332</v>
      </c>
      <c r="E1160" t="s">
        <v>26</v>
      </c>
      <c r="F1160" t="s">
        <v>9</v>
      </c>
      <c r="G1160">
        <v>80214</v>
      </c>
      <c r="H1160">
        <v>732.88</v>
      </c>
      <c r="I1160">
        <v>107</v>
      </c>
      <c r="J1160" t="s">
        <v>10</v>
      </c>
      <c r="K1160">
        <v>5</v>
      </c>
      <c r="L1160">
        <v>7</v>
      </c>
      <c r="M1160">
        <f t="shared" si="54"/>
        <v>1</v>
      </c>
      <c r="N1160">
        <f t="shared" si="55"/>
        <v>0</v>
      </c>
      <c r="O1160">
        <f t="shared" si="56"/>
        <v>0</v>
      </c>
    </row>
    <row r="1161" spans="1:15">
      <c r="A1161" t="s">
        <v>2333</v>
      </c>
      <c r="B1161" t="s">
        <v>2232</v>
      </c>
      <c r="C1161">
        <v>750</v>
      </c>
      <c r="D1161" t="s">
        <v>2334</v>
      </c>
      <c r="E1161" t="s">
        <v>35</v>
      </c>
      <c r="F1161" t="s">
        <v>9</v>
      </c>
      <c r="G1161">
        <v>80016</v>
      </c>
      <c r="H1161">
        <v>1137.97</v>
      </c>
      <c r="I1161">
        <v>102</v>
      </c>
      <c r="J1161" t="s">
        <v>10</v>
      </c>
      <c r="K1161">
        <v>1</v>
      </c>
      <c r="L1161">
        <v>6</v>
      </c>
      <c r="M1161">
        <f t="shared" si="54"/>
        <v>1</v>
      </c>
      <c r="N1161">
        <f t="shared" si="55"/>
        <v>0</v>
      </c>
      <c r="O1161">
        <f t="shared" si="56"/>
        <v>0</v>
      </c>
    </row>
    <row r="1162" spans="1:15">
      <c r="A1162" t="s">
        <v>2335</v>
      </c>
      <c r="B1162" t="s">
        <v>2232</v>
      </c>
      <c r="C1162">
        <v>770</v>
      </c>
      <c r="D1162" t="s">
        <v>2336</v>
      </c>
      <c r="E1162" t="s">
        <v>29</v>
      </c>
      <c r="F1162" t="s">
        <v>9</v>
      </c>
      <c r="G1162">
        <v>80003</v>
      </c>
      <c r="H1162">
        <v>244.17</v>
      </c>
      <c r="I1162">
        <v>107</v>
      </c>
      <c r="J1162" t="s">
        <v>10</v>
      </c>
      <c r="K1162">
        <v>5</v>
      </c>
      <c r="L1162">
        <v>1</v>
      </c>
      <c r="M1162">
        <f t="shared" si="54"/>
        <v>1</v>
      </c>
      <c r="N1162">
        <f t="shared" si="55"/>
        <v>0</v>
      </c>
      <c r="O1162">
        <f t="shared" si="56"/>
        <v>0</v>
      </c>
    </row>
    <row r="1163" spans="1:15">
      <c r="A1163" t="s">
        <v>2337</v>
      </c>
      <c r="B1163" t="s">
        <v>2232</v>
      </c>
      <c r="C1163">
        <v>771</v>
      </c>
      <c r="D1163" t="s">
        <v>2338</v>
      </c>
      <c r="E1163" t="s">
        <v>8</v>
      </c>
      <c r="F1163" t="s">
        <v>9</v>
      </c>
      <c r="G1163">
        <v>80223</v>
      </c>
      <c r="H1163">
        <v>1162.1600000000001</v>
      </c>
      <c r="I1163">
        <v>106</v>
      </c>
      <c r="J1163" t="s">
        <v>10</v>
      </c>
      <c r="K1163">
        <v>8</v>
      </c>
      <c r="L1163">
        <v>5</v>
      </c>
      <c r="M1163">
        <f t="shared" si="54"/>
        <v>1</v>
      </c>
      <c r="N1163">
        <f t="shared" si="55"/>
        <v>0</v>
      </c>
      <c r="O1163">
        <f t="shared" si="56"/>
        <v>0</v>
      </c>
    </row>
    <row r="1164" spans="1:15">
      <c r="A1164" t="s">
        <v>2339</v>
      </c>
      <c r="B1164" t="s">
        <v>2232</v>
      </c>
      <c r="C1164">
        <v>794</v>
      </c>
      <c r="D1164" t="s">
        <v>2340</v>
      </c>
      <c r="E1164" t="s">
        <v>32</v>
      </c>
      <c r="F1164" t="s">
        <v>9</v>
      </c>
      <c r="G1164">
        <v>80020</v>
      </c>
      <c r="H1164">
        <v>1020.39</v>
      </c>
      <c r="I1164">
        <v>109</v>
      </c>
      <c r="J1164" t="s">
        <v>10</v>
      </c>
      <c r="K1164">
        <v>8</v>
      </c>
      <c r="L1164">
        <v>1</v>
      </c>
      <c r="M1164">
        <f t="shared" si="54"/>
        <v>1</v>
      </c>
      <c r="N1164">
        <f t="shared" si="55"/>
        <v>0</v>
      </c>
      <c r="O1164">
        <f t="shared" si="56"/>
        <v>0</v>
      </c>
    </row>
    <row r="1165" spans="1:15">
      <c r="A1165" t="s">
        <v>2341</v>
      </c>
      <c r="B1165" t="s">
        <v>2232</v>
      </c>
      <c r="C1165">
        <v>834</v>
      </c>
      <c r="D1165" t="s">
        <v>2342</v>
      </c>
      <c r="E1165" t="s">
        <v>97</v>
      </c>
      <c r="F1165" t="s">
        <v>9</v>
      </c>
      <c r="G1165">
        <v>80120</v>
      </c>
      <c r="H1165">
        <v>236.82</v>
      </c>
      <c r="I1165">
        <v>101</v>
      </c>
      <c r="J1165" t="s">
        <v>10</v>
      </c>
      <c r="K1165">
        <v>8</v>
      </c>
      <c r="L1165">
        <v>1</v>
      </c>
      <c r="M1165">
        <f t="shared" si="54"/>
        <v>1</v>
      </c>
      <c r="N1165">
        <f t="shared" si="55"/>
        <v>0</v>
      </c>
      <c r="O1165">
        <f t="shared" si="56"/>
        <v>0</v>
      </c>
    </row>
    <row r="1166" spans="1:15">
      <c r="A1166" t="s">
        <v>2343</v>
      </c>
      <c r="B1166" t="s">
        <v>2232</v>
      </c>
      <c r="C1166">
        <v>862</v>
      </c>
      <c r="D1166" t="s">
        <v>2344</v>
      </c>
      <c r="E1166" t="s">
        <v>26</v>
      </c>
      <c r="F1166" t="s">
        <v>9</v>
      </c>
      <c r="G1166">
        <v>80232</v>
      </c>
      <c r="H1166">
        <v>1085.1199999999999</v>
      </c>
      <c r="I1166">
        <v>106</v>
      </c>
      <c r="J1166" t="s">
        <v>10</v>
      </c>
      <c r="K1166">
        <v>1</v>
      </c>
      <c r="L1166">
        <v>6</v>
      </c>
      <c r="M1166">
        <f t="shared" si="54"/>
        <v>1</v>
      </c>
      <c r="N1166">
        <f t="shared" si="55"/>
        <v>0</v>
      </c>
      <c r="O1166">
        <f t="shared" si="56"/>
        <v>0</v>
      </c>
    </row>
    <row r="1167" spans="1:15">
      <c r="A1167" t="s">
        <v>2345</v>
      </c>
      <c r="B1167" t="s">
        <v>2232</v>
      </c>
      <c r="C1167">
        <v>880</v>
      </c>
      <c r="D1167" t="s">
        <v>2346</v>
      </c>
      <c r="E1167" t="s">
        <v>17</v>
      </c>
      <c r="F1167" t="s">
        <v>9</v>
      </c>
      <c r="G1167">
        <v>80112</v>
      </c>
      <c r="H1167">
        <v>1012.27</v>
      </c>
      <c r="I1167">
        <v>104</v>
      </c>
      <c r="J1167" t="s">
        <v>10</v>
      </c>
      <c r="K1167">
        <v>7</v>
      </c>
      <c r="L1167">
        <v>5</v>
      </c>
      <c r="M1167">
        <f t="shared" si="54"/>
        <v>1</v>
      </c>
      <c r="N1167">
        <f t="shared" si="55"/>
        <v>0</v>
      </c>
      <c r="O1167">
        <f t="shared" si="56"/>
        <v>0</v>
      </c>
    </row>
    <row r="1168" spans="1:15">
      <c r="A1168" t="s">
        <v>2347</v>
      </c>
      <c r="B1168" t="s">
        <v>2232</v>
      </c>
      <c r="C1168">
        <v>892</v>
      </c>
      <c r="D1168" t="s">
        <v>2348</v>
      </c>
      <c r="E1168" t="s">
        <v>26</v>
      </c>
      <c r="F1168" t="s">
        <v>9</v>
      </c>
      <c r="G1168">
        <v>80226</v>
      </c>
      <c r="H1168">
        <v>72.31</v>
      </c>
      <c r="I1168">
        <v>108</v>
      </c>
      <c r="J1168" t="s">
        <v>10</v>
      </c>
      <c r="K1168">
        <v>3</v>
      </c>
      <c r="L1168">
        <v>1</v>
      </c>
      <c r="M1168">
        <f t="shared" si="54"/>
        <v>1</v>
      </c>
      <c r="N1168">
        <f t="shared" si="55"/>
        <v>0</v>
      </c>
      <c r="O1168">
        <f t="shared" si="56"/>
        <v>0</v>
      </c>
    </row>
    <row r="1169" spans="1:15">
      <c r="A1169" t="s">
        <v>2349</v>
      </c>
      <c r="B1169" t="s">
        <v>2232</v>
      </c>
      <c r="C1169">
        <v>970</v>
      </c>
      <c r="D1169" t="s">
        <v>2350</v>
      </c>
      <c r="E1169" t="s">
        <v>8</v>
      </c>
      <c r="F1169" t="s">
        <v>9</v>
      </c>
      <c r="G1169">
        <v>80237</v>
      </c>
      <c r="H1169">
        <v>1163.56</v>
      </c>
      <c r="I1169">
        <v>105</v>
      </c>
      <c r="J1169" t="s">
        <v>10</v>
      </c>
      <c r="K1169">
        <v>5</v>
      </c>
      <c r="L1169">
        <v>5</v>
      </c>
      <c r="M1169">
        <f t="shared" si="54"/>
        <v>1</v>
      </c>
      <c r="N1169">
        <f t="shared" si="55"/>
        <v>0</v>
      </c>
      <c r="O1169">
        <f t="shared" si="56"/>
        <v>0</v>
      </c>
    </row>
    <row r="1170" spans="1:15">
      <c r="A1170" t="s">
        <v>2351</v>
      </c>
      <c r="B1170" t="s">
        <v>2232</v>
      </c>
      <c r="C1170">
        <v>983</v>
      </c>
      <c r="D1170" t="s">
        <v>2352</v>
      </c>
      <c r="E1170" t="s">
        <v>17</v>
      </c>
      <c r="F1170" t="s">
        <v>9</v>
      </c>
      <c r="G1170">
        <v>80122</v>
      </c>
      <c r="H1170">
        <v>1134.44</v>
      </c>
      <c r="I1170">
        <v>104</v>
      </c>
      <c r="J1170" t="s">
        <v>10</v>
      </c>
      <c r="K1170">
        <v>7</v>
      </c>
      <c r="L1170">
        <v>6</v>
      </c>
      <c r="M1170">
        <f t="shared" si="54"/>
        <v>1</v>
      </c>
      <c r="N1170">
        <f t="shared" si="55"/>
        <v>0</v>
      </c>
      <c r="O1170">
        <f t="shared" si="56"/>
        <v>0</v>
      </c>
    </row>
    <row r="1171" spans="1:15">
      <c r="A1171" t="s">
        <v>2353</v>
      </c>
      <c r="B1171" t="s">
        <v>2232</v>
      </c>
      <c r="C1171">
        <v>1025</v>
      </c>
      <c r="D1171" t="s">
        <v>2354</v>
      </c>
      <c r="E1171" t="s">
        <v>29</v>
      </c>
      <c r="F1171" t="s">
        <v>9</v>
      </c>
      <c r="G1171">
        <v>80004</v>
      </c>
      <c r="H1171">
        <v>1534.39</v>
      </c>
      <c r="I1171">
        <v>108</v>
      </c>
      <c r="J1171" t="s">
        <v>10</v>
      </c>
      <c r="K1171">
        <v>1</v>
      </c>
      <c r="L1171">
        <v>7</v>
      </c>
      <c r="M1171">
        <f t="shared" si="54"/>
        <v>1</v>
      </c>
      <c r="N1171">
        <f t="shared" si="55"/>
        <v>0</v>
      </c>
      <c r="O1171">
        <f t="shared" si="56"/>
        <v>0</v>
      </c>
    </row>
    <row r="1172" spans="1:15">
      <c r="A1172" t="s">
        <v>2355</v>
      </c>
      <c r="B1172" t="s">
        <v>2232</v>
      </c>
      <c r="C1172">
        <v>1044</v>
      </c>
      <c r="D1172" t="s">
        <v>2356</v>
      </c>
      <c r="E1172" t="s">
        <v>26</v>
      </c>
      <c r="F1172" t="s">
        <v>9</v>
      </c>
      <c r="G1172">
        <v>80214</v>
      </c>
      <c r="H1172">
        <v>1392.46</v>
      </c>
      <c r="I1172">
        <v>106</v>
      </c>
      <c r="J1172" t="s">
        <v>10</v>
      </c>
      <c r="K1172">
        <v>8</v>
      </c>
      <c r="L1172">
        <v>6</v>
      </c>
      <c r="M1172">
        <f t="shared" si="54"/>
        <v>1</v>
      </c>
      <c r="N1172">
        <f t="shared" si="55"/>
        <v>0</v>
      </c>
      <c r="O1172">
        <f t="shared" si="56"/>
        <v>0</v>
      </c>
    </row>
    <row r="1173" spans="1:15">
      <c r="A1173" t="s">
        <v>2357</v>
      </c>
      <c r="B1173" t="s">
        <v>2232</v>
      </c>
      <c r="C1173">
        <v>1060</v>
      </c>
      <c r="D1173" t="s">
        <v>2358</v>
      </c>
      <c r="E1173" t="s">
        <v>35</v>
      </c>
      <c r="F1173" t="s">
        <v>9</v>
      </c>
      <c r="G1173">
        <v>80018</v>
      </c>
      <c r="H1173">
        <v>1039.78</v>
      </c>
      <c r="I1173">
        <v>105</v>
      </c>
      <c r="J1173" t="s">
        <v>10</v>
      </c>
      <c r="K1173">
        <v>2</v>
      </c>
      <c r="L1173">
        <v>11</v>
      </c>
      <c r="M1173">
        <f t="shared" si="54"/>
        <v>1</v>
      </c>
      <c r="N1173">
        <f t="shared" si="55"/>
        <v>0</v>
      </c>
      <c r="O1173">
        <f t="shared" si="56"/>
        <v>0</v>
      </c>
    </row>
    <row r="1174" spans="1:15">
      <c r="A1174" t="s">
        <v>2359</v>
      </c>
      <c r="B1174" t="s">
        <v>2232</v>
      </c>
      <c r="C1174">
        <v>1068</v>
      </c>
      <c r="D1174" t="s">
        <v>2360</v>
      </c>
      <c r="E1174" t="s">
        <v>8</v>
      </c>
      <c r="F1174" t="s">
        <v>9</v>
      </c>
      <c r="G1174">
        <v>80247</v>
      </c>
      <c r="H1174">
        <v>368.52</v>
      </c>
      <c r="I1174">
        <v>100</v>
      </c>
      <c r="J1174" t="s">
        <v>10</v>
      </c>
      <c r="K1174">
        <v>2</v>
      </c>
      <c r="L1174">
        <v>4</v>
      </c>
      <c r="M1174">
        <f t="shared" si="54"/>
        <v>1</v>
      </c>
      <c r="N1174">
        <f t="shared" si="55"/>
        <v>0</v>
      </c>
      <c r="O1174">
        <f t="shared" si="56"/>
        <v>0</v>
      </c>
    </row>
    <row r="1175" spans="1:15">
      <c r="A1175" t="s">
        <v>2361</v>
      </c>
      <c r="B1175" t="s">
        <v>2232</v>
      </c>
      <c r="C1175">
        <v>1074</v>
      </c>
      <c r="D1175" t="s">
        <v>2362</v>
      </c>
      <c r="E1175" t="s">
        <v>8</v>
      </c>
      <c r="F1175" t="s">
        <v>9</v>
      </c>
      <c r="G1175">
        <v>80212</v>
      </c>
      <c r="H1175">
        <v>946.14</v>
      </c>
      <c r="I1175">
        <v>107</v>
      </c>
      <c r="J1175" t="s">
        <v>10</v>
      </c>
      <c r="K1175">
        <v>8</v>
      </c>
      <c r="L1175">
        <v>6</v>
      </c>
      <c r="M1175">
        <f t="shared" si="54"/>
        <v>1</v>
      </c>
      <c r="N1175">
        <f t="shared" si="55"/>
        <v>0</v>
      </c>
      <c r="O1175">
        <f t="shared" si="56"/>
        <v>0</v>
      </c>
    </row>
    <row r="1176" spans="1:15">
      <c r="A1176" t="s">
        <v>2363</v>
      </c>
      <c r="B1176" t="s">
        <v>2232</v>
      </c>
      <c r="C1176">
        <v>1102</v>
      </c>
      <c r="D1176" t="s">
        <v>2364</v>
      </c>
      <c r="E1176" t="s">
        <v>35</v>
      </c>
      <c r="F1176" t="s">
        <v>9</v>
      </c>
      <c r="G1176">
        <v>80012</v>
      </c>
      <c r="H1176">
        <v>253.02</v>
      </c>
      <c r="I1176">
        <v>100</v>
      </c>
      <c r="J1176" t="s">
        <v>10</v>
      </c>
      <c r="K1176">
        <v>4</v>
      </c>
      <c r="L1176">
        <v>2</v>
      </c>
      <c r="M1176">
        <f t="shared" si="54"/>
        <v>1</v>
      </c>
      <c r="N1176">
        <f t="shared" si="55"/>
        <v>0</v>
      </c>
      <c r="O1176">
        <f t="shared" si="56"/>
        <v>0</v>
      </c>
    </row>
    <row r="1177" spans="1:15">
      <c r="A1177" t="s">
        <v>2365</v>
      </c>
      <c r="B1177" t="s">
        <v>2232</v>
      </c>
      <c r="C1177">
        <v>1104</v>
      </c>
      <c r="D1177" t="s">
        <v>2366</v>
      </c>
      <c r="E1177" t="s">
        <v>26</v>
      </c>
      <c r="F1177" t="s">
        <v>9</v>
      </c>
      <c r="G1177">
        <v>80232</v>
      </c>
      <c r="H1177">
        <v>1312.98</v>
      </c>
      <c r="I1177">
        <v>106</v>
      </c>
      <c r="J1177" t="s">
        <v>10</v>
      </c>
      <c r="K1177">
        <v>6</v>
      </c>
      <c r="L1177">
        <v>11</v>
      </c>
      <c r="M1177">
        <f t="shared" si="54"/>
        <v>1</v>
      </c>
      <c r="N1177">
        <f t="shared" si="55"/>
        <v>0</v>
      </c>
      <c r="O1177">
        <f t="shared" si="56"/>
        <v>0</v>
      </c>
    </row>
    <row r="1178" spans="1:15">
      <c r="A1178" t="s">
        <v>2367</v>
      </c>
      <c r="B1178" t="s">
        <v>2232</v>
      </c>
      <c r="C1178">
        <v>1106</v>
      </c>
      <c r="D1178" t="s">
        <v>2368</v>
      </c>
      <c r="E1178" t="s">
        <v>32</v>
      </c>
      <c r="F1178" t="s">
        <v>9</v>
      </c>
      <c r="G1178">
        <v>80021</v>
      </c>
      <c r="H1178">
        <v>1746.74</v>
      </c>
      <c r="I1178">
        <v>103</v>
      </c>
      <c r="J1178" t="s">
        <v>10</v>
      </c>
      <c r="K1178">
        <v>4</v>
      </c>
      <c r="L1178">
        <v>17</v>
      </c>
      <c r="M1178">
        <f t="shared" si="54"/>
        <v>1</v>
      </c>
      <c r="N1178">
        <f t="shared" si="55"/>
        <v>0</v>
      </c>
      <c r="O1178">
        <f t="shared" si="56"/>
        <v>0</v>
      </c>
    </row>
    <row r="1179" spans="1:15">
      <c r="A1179" t="s">
        <v>2369</v>
      </c>
      <c r="B1179" t="s">
        <v>2232</v>
      </c>
      <c r="C1179">
        <v>1118</v>
      </c>
      <c r="D1179" t="s">
        <v>2370</v>
      </c>
      <c r="E1179" t="s">
        <v>35</v>
      </c>
      <c r="F1179" t="s">
        <v>9</v>
      </c>
      <c r="G1179">
        <v>80015</v>
      </c>
      <c r="H1179">
        <v>979.48</v>
      </c>
      <c r="I1179">
        <v>102</v>
      </c>
      <c r="J1179" t="s">
        <v>10</v>
      </c>
      <c r="K1179">
        <v>3</v>
      </c>
      <c r="L1179">
        <v>5</v>
      </c>
      <c r="M1179">
        <f t="shared" si="54"/>
        <v>1</v>
      </c>
      <c r="N1179">
        <f t="shared" si="55"/>
        <v>0</v>
      </c>
      <c r="O1179">
        <f t="shared" si="56"/>
        <v>0</v>
      </c>
    </row>
    <row r="1180" spans="1:15">
      <c r="A1180" t="s">
        <v>2371</v>
      </c>
      <c r="B1180" t="s">
        <v>2232</v>
      </c>
      <c r="C1180">
        <v>1121</v>
      </c>
      <c r="D1180" t="s">
        <v>2372</v>
      </c>
      <c r="E1180" t="s">
        <v>26</v>
      </c>
      <c r="F1180" t="s">
        <v>9</v>
      </c>
      <c r="G1180">
        <v>80214</v>
      </c>
      <c r="H1180">
        <v>1008.9</v>
      </c>
      <c r="I1180">
        <v>106</v>
      </c>
      <c r="J1180" t="s">
        <v>10</v>
      </c>
      <c r="K1180">
        <v>4</v>
      </c>
      <c r="L1180">
        <v>7</v>
      </c>
      <c r="M1180">
        <f t="shared" si="54"/>
        <v>1</v>
      </c>
      <c r="N1180">
        <f t="shared" si="55"/>
        <v>0</v>
      </c>
      <c r="O1180">
        <f t="shared" si="56"/>
        <v>0</v>
      </c>
    </row>
    <row r="1181" spans="1:15">
      <c r="A1181" t="s">
        <v>2373</v>
      </c>
      <c r="B1181" t="s">
        <v>2232</v>
      </c>
      <c r="C1181">
        <v>1136</v>
      </c>
      <c r="D1181" t="s">
        <v>2374</v>
      </c>
      <c r="E1181" t="s">
        <v>35</v>
      </c>
      <c r="F1181" t="s">
        <v>9</v>
      </c>
      <c r="G1181">
        <v>80015</v>
      </c>
      <c r="H1181">
        <v>1084.1099999999999</v>
      </c>
      <c r="I1181">
        <v>104</v>
      </c>
      <c r="J1181" t="s">
        <v>10</v>
      </c>
      <c r="K1181">
        <v>3</v>
      </c>
      <c r="L1181">
        <v>6</v>
      </c>
      <c r="M1181">
        <f t="shared" si="54"/>
        <v>1</v>
      </c>
      <c r="N1181">
        <f t="shared" si="55"/>
        <v>0</v>
      </c>
      <c r="O1181">
        <f t="shared" si="56"/>
        <v>0</v>
      </c>
    </row>
    <row r="1182" spans="1:15">
      <c r="A1182" t="s">
        <v>2375</v>
      </c>
      <c r="B1182" t="s">
        <v>2232</v>
      </c>
      <c r="C1182">
        <v>1161</v>
      </c>
      <c r="D1182" t="s">
        <v>2376</v>
      </c>
      <c r="E1182" t="s">
        <v>32</v>
      </c>
      <c r="F1182" t="s">
        <v>9</v>
      </c>
      <c r="G1182">
        <v>80021</v>
      </c>
      <c r="H1182">
        <v>206.64</v>
      </c>
      <c r="I1182">
        <v>108</v>
      </c>
      <c r="J1182" t="s">
        <v>10</v>
      </c>
      <c r="K1182">
        <v>1</v>
      </c>
      <c r="L1182">
        <v>2</v>
      </c>
      <c r="M1182">
        <f t="shared" si="54"/>
        <v>1</v>
      </c>
      <c r="N1182">
        <f t="shared" si="55"/>
        <v>0</v>
      </c>
      <c r="O1182">
        <f t="shared" si="56"/>
        <v>0</v>
      </c>
    </row>
    <row r="1183" spans="1:15">
      <c r="A1183" t="s">
        <v>2377</v>
      </c>
      <c r="B1183" t="s">
        <v>2232</v>
      </c>
      <c r="C1183">
        <v>1178</v>
      </c>
      <c r="D1183" t="s">
        <v>2378</v>
      </c>
      <c r="E1183" t="s">
        <v>26</v>
      </c>
      <c r="F1183" t="s">
        <v>9</v>
      </c>
      <c r="G1183">
        <v>80226</v>
      </c>
      <c r="H1183">
        <v>1094.8399999999999</v>
      </c>
      <c r="I1183">
        <v>100</v>
      </c>
      <c r="J1183" t="s">
        <v>10</v>
      </c>
      <c r="K1183">
        <v>8</v>
      </c>
      <c r="L1183">
        <v>5</v>
      </c>
      <c r="M1183">
        <f t="shared" si="54"/>
        <v>1</v>
      </c>
      <c r="N1183">
        <f t="shared" si="55"/>
        <v>0</v>
      </c>
      <c r="O1183">
        <f t="shared" si="56"/>
        <v>0</v>
      </c>
    </row>
    <row r="1184" spans="1:15">
      <c r="A1184" t="s">
        <v>2379</v>
      </c>
      <c r="B1184" t="s">
        <v>2232</v>
      </c>
      <c r="C1184">
        <v>1185</v>
      </c>
      <c r="D1184" t="s">
        <v>2380</v>
      </c>
      <c r="E1184" t="s">
        <v>32</v>
      </c>
      <c r="F1184" t="s">
        <v>9</v>
      </c>
      <c r="G1184">
        <v>80021</v>
      </c>
      <c r="H1184">
        <v>1021.06</v>
      </c>
      <c r="I1184">
        <v>109</v>
      </c>
      <c r="J1184" t="s">
        <v>10</v>
      </c>
      <c r="K1184">
        <v>1</v>
      </c>
      <c r="L1184">
        <v>6</v>
      </c>
      <c r="M1184">
        <f t="shared" si="54"/>
        <v>1</v>
      </c>
      <c r="N1184">
        <f t="shared" si="55"/>
        <v>0</v>
      </c>
      <c r="O1184">
        <f t="shared" si="56"/>
        <v>0</v>
      </c>
    </row>
    <row r="1185" spans="1:15">
      <c r="A1185" t="s">
        <v>2381</v>
      </c>
      <c r="B1185" t="s">
        <v>2232</v>
      </c>
      <c r="C1185">
        <v>1217</v>
      </c>
      <c r="D1185" t="s">
        <v>2382</v>
      </c>
      <c r="E1185" t="s">
        <v>26</v>
      </c>
      <c r="F1185" t="s">
        <v>9</v>
      </c>
      <c r="G1185">
        <v>80228</v>
      </c>
      <c r="H1185">
        <v>1140.18</v>
      </c>
      <c r="I1185">
        <v>101</v>
      </c>
      <c r="J1185" t="s">
        <v>10</v>
      </c>
      <c r="K1185">
        <v>1</v>
      </c>
      <c r="L1185">
        <v>10</v>
      </c>
      <c r="M1185">
        <f t="shared" si="54"/>
        <v>1</v>
      </c>
      <c r="N1185">
        <f t="shared" si="55"/>
        <v>0</v>
      </c>
      <c r="O1185">
        <f t="shared" si="56"/>
        <v>0</v>
      </c>
    </row>
    <row r="1186" spans="1:15">
      <c r="A1186" t="s">
        <v>2383</v>
      </c>
      <c r="B1186" t="s">
        <v>2232</v>
      </c>
      <c r="C1186">
        <v>1228</v>
      </c>
      <c r="D1186" t="s">
        <v>2384</v>
      </c>
      <c r="E1186" t="s">
        <v>35</v>
      </c>
      <c r="F1186" t="s">
        <v>9</v>
      </c>
      <c r="G1186">
        <v>80013</v>
      </c>
      <c r="H1186">
        <v>2152</v>
      </c>
      <c r="I1186">
        <v>104</v>
      </c>
      <c r="J1186" t="s">
        <v>10</v>
      </c>
      <c r="K1186">
        <v>4</v>
      </c>
      <c r="L1186">
        <v>15</v>
      </c>
      <c r="M1186">
        <f t="shared" si="54"/>
        <v>1</v>
      </c>
      <c r="N1186">
        <f t="shared" si="55"/>
        <v>0</v>
      </c>
      <c r="O1186">
        <f t="shared" si="56"/>
        <v>0</v>
      </c>
    </row>
    <row r="1187" spans="1:15">
      <c r="A1187" t="s">
        <v>2385</v>
      </c>
      <c r="B1187" t="s">
        <v>2232</v>
      </c>
      <c r="C1187">
        <v>1231</v>
      </c>
      <c r="D1187" t="s">
        <v>2386</v>
      </c>
      <c r="E1187" t="s">
        <v>8</v>
      </c>
      <c r="F1187" t="s">
        <v>9</v>
      </c>
      <c r="G1187">
        <v>80212</v>
      </c>
      <c r="H1187">
        <v>998.48</v>
      </c>
      <c r="I1187">
        <v>107</v>
      </c>
      <c r="J1187" t="s">
        <v>10</v>
      </c>
      <c r="K1187">
        <v>5</v>
      </c>
      <c r="L1187">
        <v>7</v>
      </c>
      <c r="M1187">
        <f t="shared" si="54"/>
        <v>1</v>
      </c>
      <c r="N1187">
        <f t="shared" si="55"/>
        <v>0</v>
      </c>
      <c r="O1187">
        <f t="shared" si="56"/>
        <v>0</v>
      </c>
    </row>
    <row r="1188" spans="1:15">
      <c r="A1188" t="s">
        <v>2387</v>
      </c>
      <c r="B1188" t="s">
        <v>2232</v>
      </c>
      <c r="C1188">
        <v>1237</v>
      </c>
      <c r="D1188" t="s">
        <v>2388</v>
      </c>
      <c r="E1188" t="s">
        <v>97</v>
      </c>
      <c r="F1188" t="s">
        <v>9</v>
      </c>
      <c r="G1188">
        <v>80120</v>
      </c>
      <c r="H1188">
        <v>1112.56</v>
      </c>
      <c r="I1188">
        <v>101</v>
      </c>
      <c r="J1188" t="s">
        <v>10</v>
      </c>
      <c r="K1188">
        <v>2</v>
      </c>
      <c r="L1188">
        <v>6</v>
      </c>
      <c r="M1188">
        <f t="shared" si="54"/>
        <v>1</v>
      </c>
      <c r="N1188">
        <f t="shared" si="55"/>
        <v>0</v>
      </c>
      <c r="O1188">
        <f t="shared" si="56"/>
        <v>0</v>
      </c>
    </row>
    <row r="1189" spans="1:15">
      <c r="A1189" t="s">
        <v>2389</v>
      </c>
      <c r="B1189" t="s">
        <v>2232</v>
      </c>
      <c r="C1189">
        <v>1246</v>
      </c>
      <c r="D1189" t="s">
        <v>1479</v>
      </c>
      <c r="E1189" t="s">
        <v>8</v>
      </c>
      <c r="F1189" t="s">
        <v>9</v>
      </c>
      <c r="G1189">
        <v>80231</v>
      </c>
      <c r="H1189">
        <v>967.89</v>
      </c>
      <c r="I1189">
        <v>106</v>
      </c>
      <c r="J1189" t="s">
        <v>10</v>
      </c>
      <c r="K1189">
        <v>6</v>
      </c>
      <c r="L1189">
        <v>5</v>
      </c>
      <c r="M1189">
        <f t="shared" si="54"/>
        <v>1</v>
      </c>
      <c r="N1189">
        <f t="shared" si="55"/>
        <v>0</v>
      </c>
      <c r="O1189">
        <f t="shared" si="56"/>
        <v>0</v>
      </c>
    </row>
    <row r="1190" spans="1:15">
      <c r="A1190" t="s">
        <v>2390</v>
      </c>
      <c r="B1190" t="s">
        <v>2232</v>
      </c>
      <c r="C1190">
        <v>1279</v>
      </c>
      <c r="D1190" t="s">
        <v>2391</v>
      </c>
      <c r="E1190" t="s">
        <v>77</v>
      </c>
      <c r="F1190" t="s">
        <v>9</v>
      </c>
      <c r="G1190">
        <v>80031</v>
      </c>
      <c r="H1190">
        <v>959.97</v>
      </c>
      <c r="I1190">
        <v>103</v>
      </c>
      <c r="J1190" t="s">
        <v>10</v>
      </c>
      <c r="K1190">
        <v>8</v>
      </c>
      <c r="L1190">
        <v>5</v>
      </c>
      <c r="M1190">
        <f t="shared" si="54"/>
        <v>1</v>
      </c>
      <c r="N1190">
        <f t="shared" si="55"/>
        <v>0</v>
      </c>
      <c r="O1190">
        <f t="shared" si="56"/>
        <v>0</v>
      </c>
    </row>
    <row r="1191" spans="1:15">
      <c r="A1191" t="s">
        <v>2392</v>
      </c>
      <c r="B1191" t="s">
        <v>2232</v>
      </c>
      <c r="C1191">
        <v>1280</v>
      </c>
      <c r="D1191" t="s">
        <v>1939</v>
      </c>
      <c r="E1191" t="s">
        <v>35</v>
      </c>
      <c r="F1191" t="s">
        <v>9</v>
      </c>
      <c r="G1191">
        <v>80013</v>
      </c>
      <c r="H1191">
        <v>1100.8399999999999</v>
      </c>
      <c r="I1191">
        <v>105</v>
      </c>
      <c r="J1191" t="s">
        <v>10</v>
      </c>
      <c r="K1191">
        <v>4</v>
      </c>
      <c r="L1191">
        <v>7</v>
      </c>
      <c r="M1191">
        <f t="shared" si="54"/>
        <v>1</v>
      </c>
      <c r="N1191">
        <f t="shared" si="55"/>
        <v>0</v>
      </c>
      <c r="O1191">
        <f t="shared" si="56"/>
        <v>0</v>
      </c>
    </row>
    <row r="1192" spans="1:15">
      <c r="A1192" t="s">
        <v>2393</v>
      </c>
      <c r="B1192" t="s">
        <v>2232</v>
      </c>
      <c r="C1192">
        <v>1282</v>
      </c>
      <c r="D1192" t="s">
        <v>2394</v>
      </c>
      <c r="E1192" t="s">
        <v>8</v>
      </c>
      <c r="F1192" t="s">
        <v>9</v>
      </c>
      <c r="G1192">
        <v>80211</v>
      </c>
      <c r="H1192">
        <v>1546.27</v>
      </c>
      <c r="I1192">
        <v>103</v>
      </c>
      <c r="J1192" t="s">
        <v>10</v>
      </c>
      <c r="K1192">
        <v>6</v>
      </c>
      <c r="L1192">
        <v>9</v>
      </c>
      <c r="M1192">
        <f t="shared" si="54"/>
        <v>1</v>
      </c>
      <c r="N1192">
        <f t="shared" si="55"/>
        <v>0</v>
      </c>
      <c r="O1192">
        <f t="shared" si="56"/>
        <v>0</v>
      </c>
    </row>
    <row r="1193" spans="1:15">
      <c r="A1193" t="s">
        <v>2395</v>
      </c>
      <c r="B1193" t="s">
        <v>2232</v>
      </c>
      <c r="C1193">
        <v>1287</v>
      </c>
      <c r="D1193" t="s">
        <v>2396</v>
      </c>
      <c r="E1193" t="s">
        <v>26</v>
      </c>
      <c r="F1193" t="s">
        <v>9</v>
      </c>
      <c r="G1193">
        <v>80215</v>
      </c>
      <c r="H1193">
        <v>100.37</v>
      </c>
      <c r="I1193">
        <v>107</v>
      </c>
      <c r="J1193" t="s">
        <v>10</v>
      </c>
      <c r="K1193">
        <v>6</v>
      </c>
      <c r="L1193">
        <v>1</v>
      </c>
      <c r="M1193">
        <f t="shared" si="54"/>
        <v>1</v>
      </c>
      <c r="N1193">
        <f t="shared" si="55"/>
        <v>0</v>
      </c>
      <c r="O1193">
        <f t="shared" si="56"/>
        <v>0</v>
      </c>
    </row>
    <row r="1194" spans="1:15">
      <c r="A1194" t="s">
        <v>2397</v>
      </c>
      <c r="B1194" t="s">
        <v>2232</v>
      </c>
      <c r="C1194">
        <v>1303</v>
      </c>
      <c r="D1194" t="s">
        <v>2398</v>
      </c>
      <c r="E1194" t="s">
        <v>35</v>
      </c>
      <c r="F1194" t="s">
        <v>9</v>
      </c>
      <c r="G1194">
        <v>80012</v>
      </c>
      <c r="H1194">
        <v>1002.31</v>
      </c>
      <c r="I1194">
        <v>104</v>
      </c>
      <c r="J1194" t="s">
        <v>10</v>
      </c>
      <c r="K1194">
        <v>1</v>
      </c>
      <c r="L1194">
        <v>5</v>
      </c>
      <c r="M1194">
        <f t="shared" si="54"/>
        <v>1</v>
      </c>
      <c r="N1194">
        <f t="shared" si="55"/>
        <v>0</v>
      </c>
      <c r="O1194">
        <f t="shared" si="56"/>
        <v>0</v>
      </c>
    </row>
    <row r="1195" spans="1:15">
      <c r="A1195" t="s">
        <v>2399</v>
      </c>
      <c r="B1195" t="s">
        <v>2232</v>
      </c>
      <c r="C1195">
        <v>1311</v>
      </c>
      <c r="D1195" t="s">
        <v>2400</v>
      </c>
      <c r="E1195" t="s">
        <v>337</v>
      </c>
      <c r="F1195" t="s">
        <v>9</v>
      </c>
      <c r="G1195">
        <v>80214</v>
      </c>
      <c r="H1195">
        <v>198.67</v>
      </c>
      <c r="I1195">
        <v>107</v>
      </c>
      <c r="J1195" t="s">
        <v>10</v>
      </c>
      <c r="K1195">
        <v>8</v>
      </c>
      <c r="L1195">
        <v>1</v>
      </c>
      <c r="M1195">
        <f t="shared" si="54"/>
        <v>1</v>
      </c>
      <c r="N1195">
        <f t="shared" si="55"/>
        <v>0</v>
      </c>
      <c r="O1195">
        <f t="shared" si="56"/>
        <v>0</v>
      </c>
    </row>
    <row r="1196" spans="1:15">
      <c r="A1196" t="s">
        <v>2401</v>
      </c>
      <c r="B1196" t="s">
        <v>2232</v>
      </c>
      <c r="C1196">
        <v>1314</v>
      </c>
      <c r="D1196" t="s">
        <v>2402</v>
      </c>
      <c r="E1196" t="s">
        <v>13</v>
      </c>
      <c r="F1196" t="s">
        <v>9</v>
      </c>
      <c r="G1196">
        <v>80111</v>
      </c>
      <c r="H1196">
        <v>1462.32</v>
      </c>
      <c r="I1196">
        <v>101</v>
      </c>
      <c r="J1196" t="s">
        <v>10</v>
      </c>
      <c r="K1196">
        <v>6</v>
      </c>
      <c r="L1196">
        <v>17</v>
      </c>
      <c r="M1196">
        <f t="shared" si="54"/>
        <v>1</v>
      </c>
      <c r="N1196">
        <f t="shared" si="55"/>
        <v>0</v>
      </c>
      <c r="O1196">
        <f t="shared" si="56"/>
        <v>0</v>
      </c>
    </row>
    <row r="1197" spans="1:15">
      <c r="A1197" t="s">
        <v>2403</v>
      </c>
      <c r="B1197" t="s">
        <v>2232</v>
      </c>
      <c r="C1197">
        <v>1402</v>
      </c>
      <c r="D1197" t="s">
        <v>2404</v>
      </c>
      <c r="E1197" t="s">
        <v>97</v>
      </c>
      <c r="F1197" t="s">
        <v>9</v>
      </c>
      <c r="G1197">
        <v>80123</v>
      </c>
      <c r="H1197">
        <v>1397.47</v>
      </c>
      <c r="I1197">
        <v>101</v>
      </c>
      <c r="J1197" t="s">
        <v>10</v>
      </c>
      <c r="K1197">
        <v>8</v>
      </c>
      <c r="L1197">
        <v>16</v>
      </c>
      <c r="M1197">
        <f t="shared" si="54"/>
        <v>1</v>
      </c>
      <c r="N1197">
        <f t="shared" si="55"/>
        <v>0</v>
      </c>
      <c r="O1197">
        <f t="shared" si="56"/>
        <v>0</v>
      </c>
    </row>
    <row r="1198" spans="1:15">
      <c r="A1198" t="s">
        <v>2405</v>
      </c>
      <c r="B1198" t="s">
        <v>2232</v>
      </c>
      <c r="C1198">
        <v>1413</v>
      </c>
      <c r="D1198" t="s">
        <v>2406</v>
      </c>
      <c r="E1198" t="s">
        <v>97</v>
      </c>
      <c r="F1198" t="s">
        <v>9</v>
      </c>
      <c r="G1198">
        <v>80128</v>
      </c>
      <c r="H1198">
        <v>1367.48</v>
      </c>
      <c r="I1198">
        <v>101</v>
      </c>
      <c r="J1198" t="s">
        <v>10</v>
      </c>
      <c r="K1198">
        <v>2</v>
      </c>
      <c r="L1198">
        <v>17</v>
      </c>
      <c r="M1198">
        <f t="shared" si="54"/>
        <v>1</v>
      </c>
      <c r="N1198">
        <f t="shared" si="55"/>
        <v>0</v>
      </c>
      <c r="O1198">
        <f t="shared" si="56"/>
        <v>0</v>
      </c>
    </row>
    <row r="1199" spans="1:15">
      <c r="A1199" t="s">
        <v>2407</v>
      </c>
      <c r="B1199" t="s">
        <v>2232</v>
      </c>
      <c r="C1199">
        <v>1446</v>
      </c>
      <c r="D1199" t="s">
        <v>2408</v>
      </c>
      <c r="E1199" t="s">
        <v>35</v>
      </c>
      <c r="F1199" t="s">
        <v>9</v>
      </c>
      <c r="G1199">
        <v>80014</v>
      </c>
      <c r="H1199">
        <v>264.66000000000003</v>
      </c>
      <c r="I1199">
        <v>105</v>
      </c>
      <c r="J1199" t="s">
        <v>10</v>
      </c>
      <c r="K1199">
        <v>7</v>
      </c>
      <c r="L1199">
        <v>2</v>
      </c>
      <c r="M1199">
        <f t="shared" si="54"/>
        <v>1</v>
      </c>
      <c r="N1199">
        <f t="shared" si="55"/>
        <v>0</v>
      </c>
      <c r="O1199">
        <f t="shared" si="56"/>
        <v>0</v>
      </c>
    </row>
    <row r="1200" spans="1:15">
      <c r="A1200" t="s">
        <v>2409</v>
      </c>
      <c r="B1200" t="s">
        <v>2232</v>
      </c>
      <c r="C1200">
        <v>1488</v>
      </c>
      <c r="D1200" t="s">
        <v>2410</v>
      </c>
      <c r="E1200" t="s">
        <v>17</v>
      </c>
      <c r="F1200" t="s">
        <v>9</v>
      </c>
      <c r="G1200">
        <v>80015</v>
      </c>
      <c r="H1200">
        <v>1485.48</v>
      </c>
      <c r="I1200">
        <v>104</v>
      </c>
      <c r="J1200" t="s">
        <v>10</v>
      </c>
      <c r="K1200">
        <v>2</v>
      </c>
      <c r="L1200">
        <v>6</v>
      </c>
      <c r="M1200">
        <f t="shared" si="54"/>
        <v>1</v>
      </c>
      <c r="N1200">
        <f t="shared" si="55"/>
        <v>0</v>
      </c>
      <c r="O1200">
        <f t="shared" si="56"/>
        <v>0</v>
      </c>
    </row>
    <row r="1201" spans="1:15">
      <c r="A1201" t="s">
        <v>2411</v>
      </c>
      <c r="B1201" t="s">
        <v>2232</v>
      </c>
      <c r="C1201">
        <v>1494</v>
      </c>
      <c r="D1201" t="s">
        <v>2412</v>
      </c>
      <c r="E1201" t="s">
        <v>8</v>
      </c>
      <c r="F1201" t="s">
        <v>9</v>
      </c>
      <c r="G1201">
        <v>80260</v>
      </c>
      <c r="H1201">
        <v>985.91</v>
      </c>
      <c r="I1201">
        <v>109</v>
      </c>
      <c r="J1201" t="s">
        <v>10</v>
      </c>
      <c r="K1201">
        <v>4</v>
      </c>
      <c r="L1201">
        <v>8</v>
      </c>
      <c r="M1201">
        <f t="shared" si="54"/>
        <v>1</v>
      </c>
      <c r="N1201">
        <f t="shared" si="55"/>
        <v>0</v>
      </c>
      <c r="O1201">
        <f t="shared" si="56"/>
        <v>0</v>
      </c>
    </row>
    <row r="1202" spans="1:15">
      <c r="A1202" t="s">
        <v>2413</v>
      </c>
      <c r="B1202" t="s">
        <v>2232</v>
      </c>
      <c r="C1202">
        <v>1503</v>
      </c>
      <c r="D1202" t="s">
        <v>2414</v>
      </c>
      <c r="E1202" t="s">
        <v>48</v>
      </c>
      <c r="F1202" t="s">
        <v>9</v>
      </c>
      <c r="G1202">
        <v>80111</v>
      </c>
      <c r="H1202">
        <v>1153.53</v>
      </c>
      <c r="I1202">
        <v>105</v>
      </c>
      <c r="J1202" t="s">
        <v>10</v>
      </c>
      <c r="K1202">
        <v>2</v>
      </c>
      <c r="L1202">
        <v>5</v>
      </c>
      <c r="M1202">
        <f t="shared" si="54"/>
        <v>1</v>
      </c>
      <c r="N1202">
        <f t="shared" si="55"/>
        <v>0</v>
      </c>
      <c r="O1202">
        <f t="shared" si="56"/>
        <v>0</v>
      </c>
    </row>
    <row r="1203" spans="1:15">
      <c r="A1203" t="s">
        <v>2415</v>
      </c>
      <c r="B1203" t="s">
        <v>2232</v>
      </c>
      <c r="C1203">
        <v>1526</v>
      </c>
      <c r="D1203" t="s">
        <v>2416</v>
      </c>
      <c r="E1203" t="s">
        <v>32</v>
      </c>
      <c r="F1203" t="s">
        <v>9</v>
      </c>
      <c r="G1203">
        <v>80021</v>
      </c>
      <c r="H1203">
        <v>999.74</v>
      </c>
      <c r="I1203">
        <v>109</v>
      </c>
      <c r="J1203" t="s">
        <v>10</v>
      </c>
      <c r="K1203">
        <v>7</v>
      </c>
      <c r="L1203">
        <v>7</v>
      </c>
      <c r="M1203">
        <f t="shared" si="54"/>
        <v>1</v>
      </c>
      <c r="N1203">
        <f t="shared" si="55"/>
        <v>0</v>
      </c>
      <c r="O1203">
        <f t="shared" si="56"/>
        <v>0</v>
      </c>
    </row>
    <row r="1204" spans="1:15">
      <c r="A1204" t="s">
        <v>2417</v>
      </c>
      <c r="B1204" t="s">
        <v>2232</v>
      </c>
      <c r="C1204">
        <v>1528</v>
      </c>
      <c r="D1204" t="s">
        <v>2418</v>
      </c>
      <c r="E1204" t="s">
        <v>8</v>
      </c>
      <c r="F1204" t="s">
        <v>9</v>
      </c>
      <c r="G1204">
        <v>80220</v>
      </c>
      <c r="H1204">
        <v>642.65</v>
      </c>
      <c r="I1204">
        <v>100</v>
      </c>
      <c r="J1204" t="s">
        <v>10</v>
      </c>
      <c r="K1204">
        <v>6</v>
      </c>
      <c r="L1204">
        <v>4</v>
      </c>
      <c r="M1204">
        <f t="shared" si="54"/>
        <v>1</v>
      </c>
      <c r="N1204">
        <f t="shared" si="55"/>
        <v>0</v>
      </c>
      <c r="O1204">
        <f t="shared" si="56"/>
        <v>0</v>
      </c>
    </row>
    <row r="1205" spans="1:15">
      <c r="A1205" t="s">
        <v>2419</v>
      </c>
      <c r="B1205" t="s">
        <v>2232</v>
      </c>
      <c r="C1205">
        <v>1550</v>
      </c>
      <c r="D1205" t="s">
        <v>2420</v>
      </c>
      <c r="E1205" t="s">
        <v>77</v>
      </c>
      <c r="F1205" t="s">
        <v>9</v>
      </c>
      <c r="G1205">
        <v>80031</v>
      </c>
      <c r="H1205">
        <v>1015.26</v>
      </c>
      <c r="I1205">
        <v>103</v>
      </c>
      <c r="J1205" t="s">
        <v>10</v>
      </c>
      <c r="K1205">
        <v>5</v>
      </c>
      <c r="L1205">
        <v>4</v>
      </c>
      <c r="M1205">
        <f t="shared" si="54"/>
        <v>1</v>
      </c>
      <c r="N1205">
        <f t="shared" si="55"/>
        <v>0</v>
      </c>
      <c r="O1205">
        <f t="shared" si="56"/>
        <v>0</v>
      </c>
    </row>
    <row r="1206" spans="1:15">
      <c r="A1206" t="s">
        <v>2421</v>
      </c>
      <c r="B1206" t="s">
        <v>2232</v>
      </c>
      <c r="C1206">
        <v>1569</v>
      </c>
      <c r="D1206" t="s">
        <v>2422</v>
      </c>
      <c r="E1206" t="s">
        <v>8</v>
      </c>
      <c r="F1206" t="s">
        <v>9</v>
      </c>
      <c r="G1206">
        <v>80227</v>
      </c>
      <c r="H1206">
        <v>1202.3900000000001</v>
      </c>
      <c r="I1206">
        <v>101</v>
      </c>
      <c r="J1206" t="s">
        <v>10</v>
      </c>
      <c r="K1206">
        <v>4</v>
      </c>
      <c r="L1206">
        <v>3</v>
      </c>
      <c r="M1206">
        <f t="shared" si="54"/>
        <v>1</v>
      </c>
      <c r="N1206">
        <f t="shared" si="55"/>
        <v>0</v>
      </c>
      <c r="O1206">
        <f t="shared" si="56"/>
        <v>0</v>
      </c>
    </row>
    <row r="1207" spans="1:15">
      <c r="A1207" t="s">
        <v>2423</v>
      </c>
      <c r="B1207" t="s">
        <v>2232</v>
      </c>
      <c r="C1207">
        <v>1592</v>
      </c>
      <c r="D1207" t="s">
        <v>2424</v>
      </c>
      <c r="E1207" t="s">
        <v>29</v>
      </c>
      <c r="F1207" t="s">
        <v>9</v>
      </c>
      <c r="G1207">
        <v>80005</v>
      </c>
      <c r="H1207">
        <v>698.06</v>
      </c>
      <c r="I1207">
        <v>108</v>
      </c>
      <c r="J1207" t="s">
        <v>10</v>
      </c>
      <c r="K1207">
        <v>6</v>
      </c>
      <c r="L1207">
        <v>5</v>
      </c>
      <c r="M1207">
        <f t="shared" si="54"/>
        <v>1</v>
      </c>
      <c r="N1207">
        <f t="shared" si="55"/>
        <v>0</v>
      </c>
      <c r="O1207">
        <f t="shared" si="56"/>
        <v>0</v>
      </c>
    </row>
    <row r="1208" spans="1:15">
      <c r="A1208" t="s">
        <v>2425</v>
      </c>
      <c r="B1208" t="s">
        <v>2232</v>
      </c>
      <c r="C1208">
        <v>1595</v>
      </c>
      <c r="D1208" t="s">
        <v>2426</v>
      </c>
      <c r="E1208" t="s">
        <v>35</v>
      </c>
      <c r="F1208" t="s">
        <v>9</v>
      </c>
      <c r="G1208">
        <v>80016</v>
      </c>
      <c r="H1208">
        <v>1068.01</v>
      </c>
      <c r="I1208">
        <v>105</v>
      </c>
      <c r="J1208" t="s">
        <v>10</v>
      </c>
      <c r="K1208">
        <v>7</v>
      </c>
      <c r="L1208">
        <v>6</v>
      </c>
      <c r="M1208">
        <f t="shared" si="54"/>
        <v>1</v>
      </c>
      <c r="N1208">
        <f t="shared" si="55"/>
        <v>0</v>
      </c>
      <c r="O1208">
        <f t="shared" si="56"/>
        <v>0</v>
      </c>
    </row>
    <row r="1209" spans="1:15">
      <c r="A1209" t="s">
        <v>2427</v>
      </c>
      <c r="B1209" t="s">
        <v>2232</v>
      </c>
      <c r="C1209">
        <v>1603</v>
      </c>
      <c r="D1209" t="s">
        <v>2428</v>
      </c>
      <c r="E1209" t="s">
        <v>29</v>
      </c>
      <c r="F1209" t="s">
        <v>9</v>
      </c>
      <c r="G1209">
        <v>80003</v>
      </c>
      <c r="H1209">
        <v>667.04</v>
      </c>
      <c r="I1209">
        <v>107</v>
      </c>
      <c r="J1209" t="s">
        <v>10</v>
      </c>
      <c r="K1209">
        <v>6</v>
      </c>
      <c r="L1209">
        <v>5</v>
      </c>
      <c r="M1209">
        <f t="shared" si="54"/>
        <v>1</v>
      </c>
      <c r="N1209">
        <f t="shared" si="55"/>
        <v>0</v>
      </c>
      <c r="O1209">
        <f t="shared" si="56"/>
        <v>0</v>
      </c>
    </row>
    <row r="1210" spans="1:15">
      <c r="A1210" t="s">
        <v>2429</v>
      </c>
      <c r="B1210" t="s">
        <v>2232</v>
      </c>
      <c r="C1210">
        <v>1606</v>
      </c>
      <c r="D1210" t="s">
        <v>2430</v>
      </c>
      <c r="E1210" t="s">
        <v>48</v>
      </c>
      <c r="F1210" t="s">
        <v>9</v>
      </c>
      <c r="G1210">
        <v>80112</v>
      </c>
      <c r="H1210">
        <v>932.91</v>
      </c>
      <c r="I1210">
        <v>105</v>
      </c>
      <c r="J1210" t="s">
        <v>10</v>
      </c>
      <c r="K1210">
        <v>5</v>
      </c>
      <c r="L1210">
        <v>7</v>
      </c>
      <c r="M1210">
        <f t="shared" si="54"/>
        <v>1</v>
      </c>
      <c r="N1210">
        <f t="shared" si="55"/>
        <v>0</v>
      </c>
      <c r="O1210">
        <f t="shared" si="56"/>
        <v>0</v>
      </c>
    </row>
    <row r="1211" spans="1:15">
      <c r="A1211" t="s">
        <v>2431</v>
      </c>
      <c r="B1211" t="s">
        <v>2232</v>
      </c>
      <c r="C1211">
        <v>1680</v>
      </c>
      <c r="D1211" t="s">
        <v>2432</v>
      </c>
      <c r="E1211" t="s">
        <v>8</v>
      </c>
      <c r="F1211" t="s">
        <v>9</v>
      </c>
      <c r="G1211">
        <v>80209</v>
      </c>
      <c r="H1211">
        <v>985.51</v>
      </c>
      <c r="I1211">
        <v>108</v>
      </c>
      <c r="J1211" t="s">
        <v>10</v>
      </c>
      <c r="K1211">
        <v>5</v>
      </c>
      <c r="L1211">
        <v>8</v>
      </c>
      <c r="M1211">
        <f t="shared" si="54"/>
        <v>1</v>
      </c>
      <c r="N1211">
        <f t="shared" si="55"/>
        <v>0</v>
      </c>
      <c r="O1211">
        <f t="shared" si="56"/>
        <v>0</v>
      </c>
    </row>
    <row r="1212" spans="1:15">
      <c r="A1212" t="s">
        <v>2433</v>
      </c>
      <c r="B1212" t="s">
        <v>2232</v>
      </c>
      <c r="C1212">
        <v>1682</v>
      </c>
      <c r="D1212" t="s">
        <v>2434</v>
      </c>
      <c r="E1212" t="s">
        <v>35</v>
      </c>
      <c r="F1212" t="s">
        <v>9</v>
      </c>
      <c r="G1212">
        <v>80015</v>
      </c>
      <c r="H1212">
        <v>1532.08</v>
      </c>
      <c r="I1212">
        <v>104</v>
      </c>
      <c r="J1212" t="s">
        <v>10</v>
      </c>
      <c r="K1212">
        <v>7</v>
      </c>
      <c r="L1212">
        <v>10</v>
      </c>
      <c r="M1212">
        <f t="shared" si="54"/>
        <v>1</v>
      </c>
      <c r="N1212">
        <f t="shared" si="55"/>
        <v>0</v>
      </c>
      <c r="O1212">
        <f t="shared" si="56"/>
        <v>0</v>
      </c>
    </row>
    <row r="1213" spans="1:15">
      <c r="A1213" t="s">
        <v>2435</v>
      </c>
      <c r="B1213" t="s">
        <v>2232</v>
      </c>
      <c r="C1213">
        <v>1705</v>
      </c>
      <c r="D1213" t="s">
        <v>2436</v>
      </c>
      <c r="E1213" t="s">
        <v>700</v>
      </c>
      <c r="F1213" t="s">
        <v>9</v>
      </c>
      <c r="G1213">
        <v>80130</v>
      </c>
      <c r="H1213">
        <v>215.16</v>
      </c>
      <c r="I1213">
        <v>104</v>
      </c>
      <c r="J1213" t="s">
        <v>10</v>
      </c>
      <c r="K1213">
        <v>6</v>
      </c>
      <c r="L1213">
        <v>3</v>
      </c>
      <c r="M1213">
        <f t="shared" si="54"/>
        <v>1</v>
      </c>
      <c r="N1213">
        <f t="shared" si="55"/>
        <v>0</v>
      </c>
      <c r="O1213">
        <f t="shared" si="56"/>
        <v>0</v>
      </c>
    </row>
    <row r="1214" spans="1:15">
      <c r="A1214" t="s">
        <v>2437</v>
      </c>
      <c r="B1214" t="s">
        <v>2232</v>
      </c>
      <c r="C1214">
        <v>1712</v>
      </c>
      <c r="D1214" t="s">
        <v>2438</v>
      </c>
      <c r="E1214" t="s">
        <v>32</v>
      </c>
      <c r="F1214" t="s">
        <v>9</v>
      </c>
      <c r="G1214">
        <v>80020</v>
      </c>
      <c r="H1214">
        <v>523.91999999999996</v>
      </c>
      <c r="I1214">
        <v>109</v>
      </c>
      <c r="J1214" t="s">
        <v>10</v>
      </c>
      <c r="K1214">
        <v>7</v>
      </c>
      <c r="L1214">
        <v>8</v>
      </c>
      <c r="M1214">
        <f t="shared" si="54"/>
        <v>1</v>
      </c>
      <c r="N1214">
        <f t="shared" si="55"/>
        <v>0</v>
      </c>
      <c r="O1214">
        <f t="shared" si="56"/>
        <v>0</v>
      </c>
    </row>
    <row r="1215" spans="1:15">
      <c r="A1215" t="s">
        <v>2439</v>
      </c>
      <c r="B1215" t="s">
        <v>2232</v>
      </c>
      <c r="C1215">
        <v>1721</v>
      </c>
      <c r="D1215" t="s">
        <v>2440</v>
      </c>
      <c r="E1215" t="s">
        <v>35</v>
      </c>
      <c r="F1215" t="s">
        <v>9</v>
      </c>
      <c r="G1215">
        <v>80015</v>
      </c>
      <c r="H1215">
        <v>959.41</v>
      </c>
      <c r="I1215">
        <v>105</v>
      </c>
      <c r="J1215" t="s">
        <v>10</v>
      </c>
      <c r="K1215">
        <v>6</v>
      </c>
      <c r="L1215">
        <v>5</v>
      </c>
      <c r="M1215">
        <f t="shared" si="54"/>
        <v>1</v>
      </c>
      <c r="N1215">
        <f t="shared" si="55"/>
        <v>0</v>
      </c>
      <c r="O1215">
        <f t="shared" si="56"/>
        <v>0</v>
      </c>
    </row>
    <row r="1216" spans="1:15">
      <c r="A1216" t="s">
        <v>2441</v>
      </c>
      <c r="B1216" t="s">
        <v>2232</v>
      </c>
      <c r="C1216">
        <v>1723</v>
      </c>
      <c r="D1216" t="s">
        <v>2442</v>
      </c>
      <c r="E1216" t="s">
        <v>35</v>
      </c>
      <c r="F1216" t="s">
        <v>9</v>
      </c>
      <c r="G1216">
        <v>80013</v>
      </c>
      <c r="H1216">
        <v>1630.62</v>
      </c>
      <c r="I1216">
        <v>104</v>
      </c>
      <c r="J1216" t="s">
        <v>10</v>
      </c>
      <c r="K1216">
        <v>6</v>
      </c>
      <c r="L1216">
        <v>18</v>
      </c>
      <c r="M1216">
        <f t="shared" si="54"/>
        <v>1</v>
      </c>
      <c r="N1216">
        <f t="shared" si="55"/>
        <v>0</v>
      </c>
      <c r="O1216">
        <f t="shared" si="56"/>
        <v>0</v>
      </c>
    </row>
    <row r="1217" spans="1:15">
      <c r="A1217" t="s">
        <v>2443</v>
      </c>
      <c r="B1217" t="s">
        <v>2232</v>
      </c>
      <c r="C1217">
        <v>1727</v>
      </c>
      <c r="D1217" t="s">
        <v>2444</v>
      </c>
      <c r="E1217" t="s">
        <v>29</v>
      </c>
      <c r="F1217" t="s">
        <v>9</v>
      </c>
      <c r="G1217">
        <v>80003</v>
      </c>
      <c r="H1217">
        <v>1406.65</v>
      </c>
      <c r="I1217">
        <v>103</v>
      </c>
      <c r="J1217" t="s">
        <v>10</v>
      </c>
      <c r="K1217">
        <v>1</v>
      </c>
      <c r="L1217">
        <v>8</v>
      </c>
      <c r="M1217">
        <f t="shared" si="54"/>
        <v>1</v>
      </c>
      <c r="N1217">
        <f t="shared" si="55"/>
        <v>0</v>
      </c>
      <c r="O1217">
        <f t="shared" si="56"/>
        <v>0</v>
      </c>
    </row>
    <row r="1218" spans="1:15">
      <c r="A1218" t="s">
        <v>2445</v>
      </c>
      <c r="B1218" t="s">
        <v>2232</v>
      </c>
      <c r="C1218">
        <v>1731</v>
      </c>
      <c r="D1218" t="s">
        <v>2446</v>
      </c>
      <c r="E1218" t="s">
        <v>8</v>
      </c>
      <c r="F1218" t="s">
        <v>9</v>
      </c>
      <c r="G1218">
        <v>80236</v>
      </c>
      <c r="H1218">
        <v>320.91000000000003</v>
      </c>
      <c r="I1218">
        <v>101</v>
      </c>
      <c r="J1218" t="s">
        <v>10</v>
      </c>
      <c r="K1218">
        <v>3</v>
      </c>
      <c r="L1218">
        <v>1</v>
      </c>
      <c r="M1218">
        <f t="shared" si="54"/>
        <v>1</v>
      </c>
      <c r="N1218">
        <f t="shared" si="55"/>
        <v>0</v>
      </c>
      <c r="O1218">
        <f t="shared" si="56"/>
        <v>0</v>
      </c>
    </row>
    <row r="1219" spans="1:15">
      <c r="A1219" t="s">
        <v>2447</v>
      </c>
      <c r="B1219" t="s">
        <v>2232</v>
      </c>
      <c r="C1219">
        <v>1733</v>
      </c>
      <c r="D1219" t="s">
        <v>2448</v>
      </c>
      <c r="E1219" t="s">
        <v>29</v>
      </c>
      <c r="F1219" t="s">
        <v>9</v>
      </c>
      <c r="G1219">
        <v>80002</v>
      </c>
      <c r="H1219">
        <v>1766.63</v>
      </c>
      <c r="I1219">
        <v>108</v>
      </c>
      <c r="J1219" t="s">
        <v>10</v>
      </c>
      <c r="K1219">
        <v>3</v>
      </c>
      <c r="L1219">
        <v>8</v>
      </c>
      <c r="M1219">
        <f t="shared" ref="M1219:M1282" si="57">IF(B1219="Loyalty Club and Credit Card", 1,0)</f>
        <v>1</v>
      </c>
      <c r="N1219">
        <f t="shared" ref="N1219:N1282" si="58">IF(B1219="Loyalty Club Only", 1,0)</f>
        <v>0</v>
      </c>
      <c r="O1219">
        <f t="shared" ref="O1219:O1282" si="59">IF(B1219="Store Mailing List", 1,0)</f>
        <v>0</v>
      </c>
    </row>
    <row r="1220" spans="1:15">
      <c r="A1220" t="s">
        <v>2449</v>
      </c>
      <c r="B1220" t="s">
        <v>2232</v>
      </c>
      <c r="C1220">
        <v>1744</v>
      </c>
      <c r="D1220" t="s">
        <v>2450</v>
      </c>
      <c r="E1220" t="s">
        <v>35</v>
      </c>
      <c r="F1220" t="s">
        <v>9</v>
      </c>
      <c r="G1220">
        <v>80013</v>
      </c>
      <c r="H1220">
        <v>383.6</v>
      </c>
      <c r="I1220">
        <v>105</v>
      </c>
      <c r="J1220" t="s">
        <v>10</v>
      </c>
      <c r="K1220">
        <v>5</v>
      </c>
      <c r="L1220">
        <v>4</v>
      </c>
      <c r="M1220">
        <f t="shared" si="57"/>
        <v>1</v>
      </c>
      <c r="N1220">
        <f t="shared" si="58"/>
        <v>0</v>
      </c>
      <c r="O1220">
        <f t="shared" si="59"/>
        <v>0</v>
      </c>
    </row>
    <row r="1221" spans="1:15">
      <c r="A1221" t="s">
        <v>2451</v>
      </c>
      <c r="B1221" t="s">
        <v>2232</v>
      </c>
      <c r="C1221">
        <v>1745</v>
      </c>
      <c r="D1221" t="s">
        <v>2452</v>
      </c>
      <c r="E1221" t="s">
        <v>35</v>
      </c>
      <c r="F1221" t="s">
        <v>9</v>
      </c>
      <c r="G1221">
        <v>80010</v>
      </c>
      <c r="H1221">
        <v>1905.3</v>
      </c>
      <c r="I1221">
        <v>105</v>
      </c>
      <c r="J1221" t="s">
        <v>10</v>
      </c>
      <c r="K1221">
        <v>8</v>
      </c>
      <c r="L1221">
        <v>16</v>
      </c>
      <c r="M1221">
        <f t="shared" si="57"/>
        <v>1</v>
      </c>
      <c r="N1221">
        <f t="shared" si="58"/>
        <v>0</v>
      </c>
      <c r="O1221">
        <f t="shared" si="59"/>
        <v>0</v>
      </c>
    </row>
    <row r="1222" spans="1:15">
      <c r="A1222" t="s">
        <v>2453</v>
      </c>
      <c r="B1222" t="s">
        <v>2232</v>
      </c>
      <c r="C1222">
        <v>1778</v>
      </c>
      <c r="D1222" t="s">
        <v>2454</v>
      </c>
      <c r="E1222" t="s">
        <v>791</v>
      </c>
      <c r="F1222" t="s">
        <v>9</v>
      </c>
      <c r="G1222">
        <v>80214</v>
      </c>
      <c r="H1222">
        <v>932.92</v>
      </c>
      <c r="I1222">
        <v>106</v>
      </c>
      <c r="J1222" t="s">
        <v>10</v>
      </c>
      <c r="K1222">
        <v>4</v>
      </c>
      <c r="L1222">
        <v>11</v>
      </c>
      <c r="M1222">
        <f t="shared" si="57"/>
        <v>1</v>
      </c>
      <c r="N1222">
        <f t="shared" si="58"/>
        <v>0</v>
      </c>
      <c r="O1222">
        <f t="shared" si="59"/>
        <v>0</v>
      </c>
    </row>
    <row r="1223" spans="1:15">
      <c r="A1223" t="s">
        <v>2455</v>
      </c>
      <c r="B1223" t="s">
        <v>2232</v>
      </c>
      <c r="C1223">
        <v>1781</v>
      </c>
      <c r="D1223" t="s">
        <v>2456</v>
      </c>
      <c r="E1223" t="s">
        <v>35</v>
      </c>
      <c r="F1223" t="s">
        <v>9</v>
      </c>
      <c r="G1223">
        <v>80010</v>
      </c>
      <c r="H1223">
        <v>1053.79</v>
      </c>
      <c r="I1223">
        <v>105</v>
      </c>
      <c r="J1223" t="s">
        <v>10</v>
      </c>
      <c r="K1223">
        <v>7</v>
      </c>
      <c r="L1223">
        <v>5</v>
      </c>
      <c r="M1223">
        <f t="shared" si="57"/>
        <v>1</v>
      </c>
      <c r="N1223">
        <f t="shared" si="58"/>
        <v>0</v>
      </c>
      <c r="O1223">
        <f t="shared" si="59"/>
        <v>0</v>
      </c>
    </row>
    <row r="1224" spans="1:15">
      <c r="A1224" t="s">
        <v>2457</v>
      </c>
      <c r="B1224" t="s">
        <v>2232</v>
      </c>
      <c r="C1224">
        <v>1796</v>
      </c>
      <c r="D1224" t="s">
        <v>2458</v>
      </c>
      <c r="E1224" t="s">
        <v>35</v>
      </c>
      <c r="F1224" t="s">
        <v>9</v>
      </c>
      <c r="G1224">
        <v>80016</v>
      </c>
      <c r="H1224">
        <v>966.57</v>
      </c>
      <c r="I1224">
        <v>102</v>
      </c>
      <c r="J1224" t="s">
        <v>10</v>
      </c>
      <c r="K1224">
        <v>8</v>
      </c>
      <c r="L1224">
        <v>15</v>
      </c>
      <c r="M1224">
        <f t="shared" si="57"/>
        <v>1</v>
      </c>
      <c r="N1224">
        <f t="shared" si="58"/>
        <v>0</v>
      </c>
      <c r="O1224">
        <f t="shared" si="59"/>
        <v>0</v>
      </c>
    </row>
    <row r="1225" spans="1:15">
      <c r="A1225" t="s">
        <v>2459</v>
      </c>
      <c r="B1225" t="s">
        <v>2232</v>
      </c>
      <c r="C1225">
        <v>1802</v>
      </c>
      <c r="D1225" t="s">
        <v>2460</v>
      </c>
      <c r="E1225" t="s">
        <v>35</v>
      </c>
      <c r="F1225" t="s">
        <v>9</v>
      </c>
      <c r="G1225">
        <v>80013</v>
      </c>
      <c r="H1225">
        <v>999.13</v>
      </c>
      <c r="I1225">
        <v>105</v>
      </c>
      <c r="J1225" t="s">
        <v>10</v>
      </c>
      <c r="K1225">
        <v>4</v>
      </c>
      <c r="L1225">
        <v>5</v>
      </c>
      <c r="M1225">
        <f t="shared" si="57"/>
        <v>1</v>
      </c>
      <c r="N1225">
        <f t="shared" si="58"/>
        <v>0</v>
      </c>
      <c r="O1225">
        <f t="shared" si="59"/>
        <v>0</v>
      </c>
    </row>
    <row r="1226" spans="1:15">
      <c r="A1226" t="s">
        <v>2461</v>
      </c>
      <c r="B1226" t="s">
        <v>2232</v>
      </c>
      <c r="C1226">
        <v>1822</v>
      </c>
      <c r="D1226" t="s">
        <v>2462</v>
      </c>
      <c r="E1226" t="s">
        <v>29</v>
      </c>
      <c r="F1226" t="s">
        <v>9</v>
      </c>
      <c r="G1226">
        <v>80003</v>
      </c>
      <c r="H1226">
        <v>1089.25</v>
      </c>
      <c r="I1226">
        <v>103</v>
      </c>
      <c r="J1226" t="s">
        <v>10</v>
      </c>
      <c r="K1226">
        <v>3</v>
      </c>
      <c r="L1226">
        <v>6</v>
      </c>
      <c r="M1226">
        <f t="shared" si="57"/>
        <v>1</v>
      </c>
      <c r="N1226">
        <f t="shared" si="58"/>
        <v>0</v>
      </c>
      <c r="O1226">
        <f t="shared" si="59"/>
        <v>0</v>
      </c>
    </row>
    <row r="1227" spans="1:15">
      <c r="A1227" t="s">
        <v>2463</v>
      </c>
      <c r="B1227" t="s">
        <v>2232</v>
      </c>
      <c r="C1227">
        <v>1833</v>
      </c>
      <c r="D1227" t="s">
        <v>2464</v>
      </c>
      <c r="E1227" t="s">
        <v>26</v>
      </c>
      <c r="F1227" t="s">
        <v>9</v>
      </c>
      <c r="G1227">
        <v>80232</v>
      </c>
      <c r="H1227">
        <v>182.54</v>
      </c>
      <c r="I1227">
        <v>106</v>
      </c>
      <c r="J1227" t="s">
        <v>10</v>
      </c>
      <c r="K1227">
        <v>7</v>
      </c>
      <c r="L1227">
        <v>3</v>
      </c>
      <c r="M1227">
        <f t="shared" si="57"/>
        <v>1</v>
      </c>
      <c r="N1227">
        <f t="shared" si="58"/>
        <v>0</v>
      </c>
      <c r="O1227">
        <f t="shared" si="59"/>
        <v>0</v>
      </c>
    </row>
    <row r="1228" spans="1:15">
      <c r="A1228" t="s">
        <v>2465</v>
      </c>
      <c r="B1228" t="s">
        <v>2232</v>
      </c>
      <c r="C1228">
        <v>1836</v>
      </c>
      <c r="D1228" t="s">
        <v>2466</v>
      </c>
      <c r="E1228" t="s">
        <v>26</v>
      </c>
      <c r="F1228" t="s">
        <v>9</v>
      </c>
      <c r="G1228">
        <v>80226</v>
      </c>
      <c r="H1228">
        <v>1157.08</v>
      </c>
      <c r="I1228">
        <v>106</v>
      </c>
      <c r="J1228" t="s">
        <v>10</v>
      </c>
      <c r="K1228">
        <v>6</v>
      </c>
      <c r="L1228">
        <v>7</v>
      </c>
      <c r="M1228">
        <f t="shared" si="57"/>
        <v>1</v>
      </c>
      <c r="N1228">
        <f t="shared" si="58"/>
        <v>0</v>
      </c>
      <c r="O1228">
        <f t="shared" si="59"/>
        <v>0</v>
      </c>
    </row>
    <row r="1229" spans="1:15">
      <c r="A1229" t="s">
        <v>2467</v>
      </c>
      <c r="B1229" t="s">
        <v>2232</v>
      </c>
      <c r="C1229">
        <v>1847</v>
      </c>
      <c r="D1229" t="s">
        <v>2468</v>
      </c>
      <c r="E1229" t="s">
        <v>35</v>
      </c>
      <c r="F1229" t="s">
        <v>9</v>
      </c>
      <c r="G1229">
        <v>80013</v>
      </c>
      <c r="H1229">
        <v>935.7</v>
      </c>
      <c r="I1229">
        <v>102</v>
      </c>
      <c r="J1229" t="s">
        <v>10</v>
      </c>
      <c r="K1229">
        <v>6</v>
      </c>
      <c r="L1229">
        <v>6</v>
      </c>
      <c r="M1229">
        <f t="shared" si="57"/>
        <v>1</v>
      </c>
      <c r="N1229">
        <f t="shared" si="58"/>
        <v>0</v>
      </c>
      <c r="O1229">
        <f t="shared" si="59"/>
        <v>0</v>
      </c>
    </row>
    <row r="1230" spans="1:15">
      <c r="A1230" t="s">
        <v>2469</v>
      </c>
      <c r="B1230" t="s">
        <v>2232</v>
      </c>
      <c r="C1230">
        <v>1850</v>
      </c>
      <c r="D1230" t="s">
        <v>2470</v>
      </c>
      <c r="E1230" t="s">
        <v>8</v>
      </c>
      <c r="F1230" t="s">
        <v>9</v>
      </c>
      <c r="G1230">
        <v>80212</v>
      </c>
      <c r="H1230">
        <v>1011.59</v>
      </c>
      <c r="I1230">
        <v>106</v>
      </c>
      <c r="J1230" t="s">
        <v>10</v>
      </c>
      <c r="K1230">
        <v>2</v>
      </c>
      <c r="L1230">
        <v>8</v>
      </c>
      <c r="M1230">
        <f t="shared" si="57"/>
        <v>1</v>
      </c>
      <c r="N1230">
        <f t="shared" si="58"/>
        <v>0</v>
      </c>
      <c r="O1230">
        <f t="shared" si="59"/>
        <v>0</v>
      </c>
    </row>
    <row r="1231" spans="1:15">
      <c r="A1231" t="s">
        <v>2471</v>
      </c>
      <c r="B1231" t="s">
        <v>2232</v>
      </c>
      <c r="C1231">
        <v>1908</v>
      </c>
      <c r="D1231" t="s">
        <v>2472</v>
      </c>
      <c r="E1231" t="s">
        <v>8</v>
      </c>
      <c r="F1231" t="s">
        <v>9</v>
      </c>
      <c r="G1231">
        <v>80212</v>
      </c>
      <c r="H1231">
        <v>304.81</v>
      </c>
      <c r="I1231">
        <v>107</v>
      </c>
      <c r="J1231" t="s">
        <v>10</v>
      </c>
      <c r="K1231">
        <v>6</v>
      </c>
      <c r="L1231">
        <v>3</v>
      </c>
      <c r="M1231">
        <f t="shared" si="57"/>
        <v>1</v>
      </c>
      <c r="N1231">
        <f t="shared" si="58"/>
        <v>0</v>
      </c>
      <c r="O1231">
        <f t="shared" si="59"/>
        <v>0</v>
      </c>
    </row>
    <row r="1232" spans="1:15">
      <c r="A1232" t="s">
        <v>2473</v>
      </c>
      <c r="B1232" t="s">
        <v>2232</v>
      </c>
      <c r="C1232">
        <v>1959</v>
      </c>
      <c r="D1232" t="s">
        <v>2474</v>
      </c>
      <c r="E1232" t="s">
        <v>26</v>
      </c>
      <c r="F1232" t="s">
        <v>9</v>
      </c>
      <c r="G1232">
        <v>80226</v>
      </c>
      <c r="H1232">
        <v>2005.4</v>
      </c>
      <c r="I1232">
        <v>107</v>
      </c>
      <c r="J1232" t="s">
        <v>10</v>
      </c>
      <c r="K1232">
        <v>3</v>
      </c>
      <c r="L1232">
        <v>17</v>
      </c>
      <c r="M1232">
        <f t="shared" si="57"/>
        <v>1</v>
      </c>
      <c r="N1232">
        <f t="shared" si="58"/>
        <v>0</v>
      </c>
      <c r="O1232">
        <f t="shared" si="59"/>
        <v>0</v>
      </c>
    </row>
    <row r="1233" spans="1:15">
      <c r="A1233" t="s">
        <v>2475</v>
      </c>
      <c r="B1233" t="s">
        <v>2232</v>
      </c>
      <c r="C1233">
        <v>1999</v>
      </c>
      <c r="D1233" t="s">
        <v>2476</v>
      </c>
      <c r="E1233" t="s">
        <v>844</v>
      </c>
      <c r="F1233" t="s">
        <v>9</v>
      </c>
      <c r="G1233">
        <v>80022</v>
      </c>
      <c r="H1233">
        <v>2580.5300000000002</v>
      </c>
      <c r="I1233">
        <v>100</v>
      </c>
      <c r="J1233" t="s">
        <v>10</v>
      </c>
      <c r="K1233">
        <v>1</v>
      </c>
      <c r="L1233">
        <v>19</v>
      </c>
      <c r="M1233">
        <f t="shared" si="57"/>
        <v>1</v>
      </c>
      <c r="N1233">
        <f t="shared" si="58"/>
        <v>0</v>
      </c>
      <c r="O1233">
        <f t="shared" si="59"/>
        <v>0</v>
      </c>
    </row>
    <row r="1234" spans="1:15">
      <c r="A1234" t="s">
        <v>2477</v>
      </c>
      <c r="B1234" t="s">
        <v>2232</v>
      </c>
      <c r="C1234">
        <v>2025</v>
      </c>
      <c r="D1234" t="s">
        <v>2478</v>
      </c>
      <c r="E1234" t="s">
        <v>8</v>
      </c>
      <c r="F1234" t="s">
        <v>9</v>
      </c>
      <c r="G1234">
        <v>80209</v>
      </c>
      <c r="H1234">
        <v>565.45000000000005</v>
      </c>
      <c r="I1234">
        <v>105</v>
      </c>
      <c r="J1234" t="s">
        <v>10</v>
      </c>
      <c r="K1234">
        <v>4</v>
      </c>
      <c r="L1234">
        <v>7</v>
      </c>
      <c r="M1234">
        <f t="shared" si="57"/>
        <v>1</v>
      </c>
      <c r="N1234">
        <f t="shared" si="58"/>
        <v>0</v>
      </c>
      <c r="O1234">
        <f t="shared" si="59"/>
        <v>0</v>
      </c>
    </row>
    <row r="1235" spans="1:15">
      <c r="A1235" t="s">
        <v>2479</v>
      </c>
      <c r="B1235" t="s">
        <v>2232</v>
      </c>
      <c r="C1235">
        <v>2046</v>
      </c>
      <c r="D1235" t="s">
        <v>2480</v>
      </c>
      <c r="E1235" t="s">
        <v>8</v>
      </c>
      <c r="F1235" t="s">
        <v>9</v>
      </c>
      <c r="G1235">
        <v>80224</v>
      </c>
      <c r="H1235">
        <v>1063.33</v>
      </c>
      <c r="I1235">
        <v>105</v>
      </c>
      <c r="J1235" t="s">
        <v>10</v>
      </c>
      <c r="K1235">
        <v>5</v>
      </c>
      <c r="L1235">
        <v>7</v>
      </c>
      <c r="M1235">
        <f t="shared" si="57"/>
        <v>1</v>
      </c>
      <c r="N1235">
        <f t="shared" si="58"/>
        <v>0</v>
      </c>
      <c r="O1235">
        <f t="shared" si="59"/>
        <v>0</v>
      </c>
    </row>
    <row r="1236" spans="1:15">
      <c r="A1236" t="s">
        <v>2481</v>
      </c>
      <c r="B1236" t="s">
        <v>2232</v>
      </c>
      <c r="C1236">
        <v>2053</v>
      </c>
      <c r="D1236" t="s">
        <v>2482</v>
      </c>
      <c r="E1236" t="s">
        <v>77</v>
      </c>
      <c r="F1236" t="s">
        <v>9</v>
      </c>
      <c r="G1236">
        <v>80020</v>
      </c>
      <c r="H1236">
        <v>956.93</v>
      </c>
      <c r="I1236">
        <v>103</v>
      </c>
      <c r="J1236" t="s">
        <v>10</v>
      </c>
      <c r="K1236">
        <v>5</v>
      </c>
      <c r="L1236">
        <v>6</v>
      </c>
      <c r="M1236">
        <f t="shared" si="57"/>
        <v>1</v>
      </c>
      <c r="N1236">
        <f t="shared" si="58"/>
        <v>0</v>
      </c>
      <c r="O1236">
        <f t="shared" si="59"/>
        <v>0</v>
      </c>
    </row>
    <row r="1237" spans="1:15">
      <c r="A1237" t="s">
        <v>2483</v>
      </c>
      <c r="B1237" t="s">
        <v>2232</v>
      </c>
      <c r="C1237">
        <v>2062</v>
      </c>
      <c r="D1237" t="s">
        <v>2484</v>
      </c>
      <c r="E1237" t="s">
        <v>8</v>
      </c>
      <c r="F1237" t="s">
        <v>9</v>
      </c>
      <c r="G1237">
        <v>80220</v>
      </c>
      <c r="H1237">
        <v>1472.38</v>
      </c>
      <c r="I1237">
        <v>100</v>
      </c>
      <c r="J1237" t="s">
        <v>10</v>
      </c>
      <c r="K1237">
        <v>3</v>
      </c>
      <c r="L1237">
        <v>8</v>
      </c>
      <c r="M1237">
        <f t="shared" si="57"/>
        <v>1</v>
      </c>
      <c r="N1237">
        <f t="shared" si="58"/>
        <v>0</v>
      </c>
      <c r="O1237">
        <f t="shared" si="59"/>
        <v>0</v>
      </c>
    </row>
    <row r="1238" spans="1:15">
      <c r="A1238" t="s">
        <v>2485</v>
      </c>
      <c r="B1238" t="s">
        <v>2232</v>
      </c>
      <c r="C1238">
        <v>2094</v>
      </c>
      <c r="D1238" t="s">
        <v>1273</v>
      </c>
      <c r="E1238" t="s">
        <v>35</v>
      </c>
      <c r="F1238" t="s">
        <v>9</v>
      </c>
      <c r="G1238">
        <v>80014</v>
      </c>
      <c r="H1238">
        <v>1058.9100000000001</v>
      </c>
      <c r="I1238">
        <v>105</v>
      </c>
      <c r="J1238" t="s">
        <v>10</v>
      </c>
      <c r="K1238">
        <v>6</v>
      </c>
      <c r="L1238">
        <v>5</v>
      </c>
      <c r="M1238">
        <f t="shared" si="57"/>
        <v>1</v>
      </c>
      <c r="N1238">
        <f t="shared" si="58"/>
        <v>0</v>
      </c>
      <c r="O1238">
        <f t="shared" si="59"/>
        <v>0</v>
      </c>
    </row>
    <row r="1239" spans="1:15">
      <c r="A1239" t="s">
        <v>2486</v>
      </c>
      <c r="B1239" t="s">
        <v>2232</v>
      </c>
      <c r="C1239">
        <v>2107</v>
      </c>
      <c r="D1239" t="s">
        <v>2487</v>
      </c>
      <c r="E1239" t="s">
        <v>35</v>
      </c>
      <c r="F1239" t="s">
        <v>9</v>
      </c>
      <c r="G1239">
        <v>80014</v>
      </c>
      <c r="H1239">
        <v>2682.59</v>
      </c>
      <c r="I1239">
        <v>105</v>
      </c>
      <c r="J1239" t="s">
        <v>10</v>
      </c>
      <c r="K1239">
        <v>2</v>
      </c>
      <c r="L1239">
        <v>22</v>
      </c>
      <c r="M1239">
        <f t="shared" si="57"/>
        <v>1</v>
      </c>
      <c r="N1239">
        <f t="shared" si="58"/>
        <v>0</v>
      </c>
      <c r="O1239">
        <f t="shared" si="59"/>
        <v>0</v>
      </c>
    </row>
    <row r="1240" spans="1:15">
      <c r="A1240" t="s">
        <v>2488</v>
      </c>
      <c r="B1240" t="s">
        <v>2232</v>
      </c>
      <c r="C1240">
        <v>2122</v>
      </c>
      <c r="D1240" t="s">
        <v>2489</v>
      </c>
      <c r="E1240" t="s">
        <v>8</v>
      </c>
      <c r="F1240" t="s">
        <v>9</v>
      </c>
      <c r="G1240">
        <v>80211</v>
      </c>
      <c r="H1240">
        <v>939.63</v>
      </c>
      <c r="I1240">
        <v>106</v>
      </c>
      <c r="J1240" t="s">
        <v>10</v>
      </c>
      <c r="K1240">
        <v>6</v>
      </c>
      <c r="L1240">
        <v>7</v>
      </c>
      <c r="M1240">
        <f t="shared" si="57"/>
        <v>1</v>
      </c>
      <c r="N1240">
        <f t="shared" si="58"/>
        <v>0</v>
      </c>
      <c r="O1240">
        <f t="shared" si="59"/>
        <v>0</v>
      </c>
    </row>
    <row r="1241" spans="1:15">
      <c r="A1241" t="s">
        <v>2490</v>
      </c>
      <c r="B1241" t="s">
        <v>2232</v>
      </c>
      <c r="C1241">
        <v>2131</v>
      </c>
      <c r="D1241" t="s">
        <v>2491</v>
      </c>
      <c r="E1241" t="s">
        <v>8</v>
      </c>
      <c r="F1241" t="s">
        <v>9</v>
      </c>
      <c r="G1241">
        <v>80212</v>
      </c>
      <c r="H1241">
        <v>1042.8499999999999</v>
      </c>
      <c r="I1241">
        <v>107</v>
      </c>
      <c r="J1241" t="s">
        <v>10</v>
      </c>
      <c r="K1241">
        <v>1</v>
      </c>
      <c r="L1241">
        <v>6</v>
      </c>
      <c r="M1241">
        <f t="shared" si="57"/>
        <v>1</v>
      </c>
      <c r="N1241">
        <f t="shared" si="58"/>
        <v>0</v>
      </c>
      <c r="O1241">
        <f t="shared" si="59"/>
        <v>0</v>
      </c>
    </row>
    <row r="1242" spans="1:15">
      <c r="A1242" t="s">
        <v>2492</v>
      </c>
      <c r="B1242" t="s">
        <v>2232</v>
      </c>
      <c r="C1242">
        <v>2188</v>
      </c>
      <c r="D1242" t="s">
        <v>2493</v>
      </c>
      <c r="E1242" t="s">
        <v>97</v>
      </c>
      <c r="F1242" t="s">
        <v>9</v>
      </c>
      <c r="G1242">
        <v>80124</v>
      </c>
      <c r="H1242">
        <v>862.89</v>
      </c>
      <c r="I1242">
        <v>102</v>
      </c>
      <c r="J1242" t="s">
        <v>10</v>
      </c>
      <c r="K1242">
        <v>8</v>
      </c>
      <c r="L1242">
        <v>4</v>
      </c>
      <c r="M1242">
        <f t="shared" si="57"/>
        <v>1</v>
      </c>
      <c r="N1242">
        <f t="shared" si="58"/>
        <v>0</v>
      </c>
      <c r="O1242">
        <f t="shared" si="59"/>
        <v>0</v>
      </c>
    </row>
    <row r="1243" spans="1:15">
      <c r="A1243" t="s">
        <v>2494</v>
      </c>
      <c r="B1243" t="s">
        <v>2232</v>
      </c>
      <c r="C1243">
        <v>2189</v>
      </c>
      <c r="D1243" t="s">
        <v>2495</v>
      </c>
      <c r="E1243" t="s">
        <v>8</v>
      </c>
      <c r="F1243" t="s">
        <v>9</v>
      </c>
      <c r="G1243">
        <v>80247</v>
      </c>
      <c r="H1243">
        <v>1429.07</v>
      </c>
      <c r="I1243">
        <v>104</v>
      </c>
      <c r="J1243" t="s">
        <v>10</v>
      </c>
      <c r="K1243">
        <v>7</v>
      </c>
      <c r="L1243">
        <v>5</v>
      </c>
      <c r="M1243">
        <f t="shared" si="57"/>
        <v>1</v>
      </c>
      <c r="N1243">
        <f t="shared" si="58"/>
        <v>0</v>
      </c>
      <c r="O1243">
        <f t="shared" si="59"/>
        <v>0</v>
      </c>
    </row>
    <row r="1244" spans="1:15">
      <c r="A1244" t="s">
        <v>2496</v>
      </c>
      <c r="B1244" t="s">
        <v>2232</v>
      </c>
      <c r="C1244">
        <v>2190</v>
      </c>
      <c r="D1244" t="s">
        <v>2497</v>
      </c>
      <c r="E1244" t="s">
        <v>35</v>
      </c>
      <c r="F1244" t="s">
        <v>9</v>
      </c>
      <c r="G1244">
        <v>80013</v>
      </c>
      <c r="H1244">
        <v>1230.3900000000001</v>
      </c>
      <c r="I1244">
        <v>104</v>
      </c>
      <c r="J1244" t="s">
        <v>10</v>
      </c>
      <c r="K1244">
        <v>8</v>
      </c>
      <c r="L1244">
        <v>11</v>
      </c>
      <c r="M1244">
        <f t="shared" si="57"/>
        <v>1</v>
      </c>
      <c r="N1244">
        <f t="shared" si="58"/>
        <v>0</v>
      </c>
      <c r="O1244">
        <f t="shared" si="59"/>
        <v>0</v>
      </c>
    </row>
    <row r="1245" spans="1:15">
      <c r="A1245" t="s">
        <v>2498</v>
      </c>
      <c r="B1245" t="s">
        <v>2232</v>
      </c>
      <c r="C1245">
        <v>2266</v>
      </c>
      <c r="D1245" t="s">
        <v>2499</v>
      </c>
      <c r="E1245" t="s">
        <v>8</v>
      </c>
      <c r="F1245" t="s">
        <v>9</v>
      </c>
      <c r="G1245">
        <v>80222</v>
      </c>
      <c r="H1245">
        <v>1105.4100000000001</v>
      </c>
      <c r="I1245">
        <v>100</v>
      </c>
      <c r="J1245" t="s">
        <v>10</v>
      </c>
      <c r="K1245">
        <v>4</v>
      </c>
      <c r="L1245">
        <v>7</v>
      </c>
      <c r="M1245">
        <f t="shared" si="57"/>
        <v>1</v>
      </c>
      <c r="N1245">
        <f t="shared" si="58"/>
        <v>0</v>
      </c>
      <c r="O1245">
        <f t="shared" si="59"/>
        <v>0</v>
      </c>
    </row>
    <row r="1246" spans="1:15">
      <c r="A1246" t="s">
        <v>2500</v>
      </c>
      <c r="B1246" t="s">
        <v>2232</v>
      </c>
      <c r="C1246">
        <v>2285</v>
      </c>
      <c r="D1246" t="s">
        <v>2501</v>
      </c>
      <c r="E1246" t="s">
        <v>29</v>
      </c>
      <c r="F1246" t="s">
        <v>9</v>
      </c>
      <c r="G1246">
        <v>80003</v>
      </c>
      <c r="H1246">
        <v>166.61</v>
      </c>
      <c r="I1246">
        <v>108</v>
      </c>
      <c r="J1246" t="s">
        <v>10</v>
      </c>
      <c r="K1246">
        <v>7</v>
      </c>
      <c r="L1246">
        <v>2</v>
      </c>
      <c r="M1246">
        <f t="shared" si="57"/>
        <v>1</v>
      </c>
      <c r="N1246">
        <f t="shared" si="58"/>
        <v>0</v>
      </c>
      <c r="O1246">
        <f t="shared" si="59"/>
        <v>0</v>
      </c>
    </row>
    <row r="1247" spans="1:15">
      <c r="A1247" t="s">
        <v>2502</v>
      </c>
      <c r="B1247" t="s">
        <v>2232</v>
      </c>
      <c r="C1247">
        <v>2303</v>
      </c>
      <c r="D1247" t="s">
        <v>2503</v>
      </c>
      <c r="E1247" t="s">
        <v>8</v>
      </c>
      <c r="F1247" t="s">
        <v>9</v>
      </c>
      <c r="G1247">
        <v>80260</v>
      </c>
      <c r="H1247">
        <v>950.35</v>
      </c>
      <c r="I1247">
        <v>103</v>
      </c>
      <c r="J1247" t="s">
        <v>10</v>
      </c>
      <c r="K1247">
        <v>1</v>
      </c>
      <c r="L1247">
        <v>6</v>
      </c>
      <c r="M1247">
        <f t="shared" si="57"/>
        <v>1</v>
      </c>
      <c r="N1247">
        <f t="shared" si="58"/>
        <v>0</v>
      </c>
      <c r="O1247">
        <f t="shared" si="59"/>
        <v>0</v>
      </c>
    </row>
    <row r="1248" spans="1:15">
      <c r="A1248" t="s">
        <v>2504</v>
      </c>
      <c r="B1248" t="s">
        <v>2232</v>
      </c>
      <c r="C1248">
        <v>2309</v>
      </c>
      <c r="D1248" t="s">
        <v>2505</v>
      </c>
      <c r="E1248" t="s">
        <v>8</v>
      </c>
      <c r="F1248" t="s">
        <v>9</v>
      </c>
      <c r="G1248">
        <v>80231</v>
      </c>
      <c r="H1248">
        <v>1375.45</v>
      </c>
      <c r="I1248">
        <v>100</v>
      </c>
      <c r="J1248" t="s">
        <v>10</v>
      </c>
      <c r="K1248">
        <v>5</v>
      </c>
      <c r="L1248">
        <v>5</v>
      </c>
      <c r="M1248">
        <f t="shared" si="57"/>
        <v>1</v>
      </c>
      <c r="N1248">
        <f t="shared" si="58"/>
        <v>0</v>
      </c>
      <c r="O1248">
        <f t="shared" si="59"/>
        <v>0</v>
      </c>
    </row>
    <row r="1249" spans="1:15">
      <c r="A1249" t="s">
        <v>2506</v>
      </c>
      <c r="B1249" t="s">
        <v>2232</v>
      </c>
      <c r="C1249">
        <v>2345</v>
      </c>
      <c r="D1249" t="s">
        <v>2507</v>
      </c>
      <c r="E1249" t="s">
        <v>8</v>
      </c>
      <c r="F1249" t="s">
        <v>9</v>
      </c>
      <c r="G1249">
        <v>80231</v>
      </c>
      <c r="H1249">
        <v>173.77</v>
      </c>
      <c r="I1249">
        <v>100</v>
      </c>
      <c r="J1249" t="s">
        <v>10</v>
      </c>
      <c r="K1249">
        <v>5</v>
      </c>
      <c r="L1249">
        <v>2</v>
      </c>
      <c r="M1249">
        <f t="shared" si="57"/>
        <v>1</v>
      </c>
      <c r="N1249">
        <f t="shared" si="58"/>
        <v>0</v>
      </c>
      <c r="O1249">
        <f t="shared" si="59"/>
        <v>0</v>
      </c>
    </row>
    <row r="1250" spans="1:15">
      <c r="A1250" t="s">
        <v>2508</v>
      </c>
      <c r="B1250" t="s">
        <v>2232</v>
      </c>
      <c r="C1250">
        <v>2382</v>
      </c>
      <c r="D1250" t="s">
        <v>2509</v>
      </c>
      <c r="E1250" t="s">
        <v>35</v>
      </c>
      <c r="F1250" t="s">
        <v>9</v>
      </c>
      <c r="G1250">
        <v>80011</v>
      </c>
      <c r="H1250">
        <v>1264.94</v>
      </c>
      <c r="I1250">
        <v>100</v>
      </c>
      <c r="J1250" t="s">
        <v>10</v>
      </c>
      <c r="K1250">
        <v>7</v>
      </c>
      <c r="L1250">
        <v>10</v>
      </c>
      <c r="M1250">
        <f t="shared" si="57"/>
        <v>1</v>
      </c>
      <c r="N1250">
        <f t="shared" si="58"/>
        <v>0</v>
      </c>
      <c r="O1250">
        <f t="shared" si="59"/>
        <v>0</v>
      </c>
    </row>
    <row r="1251" spans="1:15">
      <c r="A1251" t="s">
        <v>2510</v>
      </c>
      <c r="B1251" t="s">
        <v>2232</v>
      </c>
      <c r="C1251">
        <v>2403</v>
      </c>
      <c r="D1251" t="s">
        <v>2511</v>
      </c>
      <c r="E1251" t="s">
        <v>26</v>
      </c>
      <c r="F1251" t="s">
        <v>9</v>
      </c>
      <c r="G1251">
        <v>80227</v>
      </c>
      <c r="H1251">
        <v>1898.56</v>
      </c>
      <c r="I1251">
        <v>101</v>
      </c>
      <c r="J1251" t="s">
        <v>10</v>
      </c>
      <c r="K1251">
        <v>5</v>
      </c>
      <c r="L1251">
        <v>12</v>
      </c>
      <c r="M1251">
        <f t="shared" si="57"/>
        <v>1</v>
      </c>
      <c r="N1251">
        <f t="shared" si="58"/>
        <v>0</v>
      </c>
      <c r="O1251">
        <f t="shared" si="59"/>
        <v>0</v>
      </c>
    </row>
    <row r="1252" spans="1:15">
      <c r="A1252" t="s">
        <v>2512</v>
      </c>
      <c r="B1252" t="s">
        <v>2232</v>
      </c>
      <c r="C1252">
        <v>2405</v>
      </c>
      <c r="D1252" t="s">
        <v>2513</v>
      </c>
      <c r="E1252" t="s">
        <v>32</v>
      </c>
      <c r="F1252" t="s">
        <v>9</v>
      </c>
      <c r="G1252">
        <v>80021</v>
      </c>
      <c r="H1252">
        <v>350.41</v>
      </c>
      <c r="I1252">
        <v>109</v>
      </c>
      <c r="J1252" t="s">
        <v>10</v>
      </c>
      <c r="K1252">
        <v>2</v>
      </c>
      <c r="L1252">
        <v>1</v>
      </c>
      <c r="M1252">
        <f t="shared" si="57"/>
        <v>1</v>
      </c>
      <c r="N1252">
        <f t="shared" si="58"/>
        <v>0</v>
      </c>
      <c r="O1252">
        <f t="shared" si="59"/>
        <v>0</v>
      </c>
    </row>
    <row r="1253" spans="1:15">
      <c r="A1253" t="s">
        <v>2514</v>
      </c>
      <c r="B1253" t="s">
        <v>2232</v>
      </c>
      <c r="C1253">
        <v>2427</v>
      </c>
      <c r="D1253" t="s">
        <v>1991</v>
      </c>
      <c r="E1253" t="s">
        <v>8</v>
      </c>
      <c r="F1253" t="s">
        <v>9</v>
      </c>
      <c r="G1253">
        <v>80237</v>
      </c>
      <c r="H1253">
        <v>967.07</v>
      </c>
      <c r="I1253">
        <v>105</v>
      </c>
      <c r="J1253" t="s">
        <v>10</v>
      </c>
      <c r="K1253">
        <v>6</v>
      </c>
      <c r="L1253">
        <v>6</v>
      </c>
      <c r="M1253">
        <f t="shared" si="57"/>
        <v>1</v>
      </c>
      <c r="N1253">
        <f t="shared" si="58"/>
        <v>0</v>
      </c>
      <c r="O1253">
        <f t="shared" si="59"/>
        <v>0</v>
      </c>
    </row>
    <row r="1254" spans="1:15">
      <c r="A1254" t="s">
        <v>2515</v>
      </c>
      <c r="B1254" t="s">
        <v>2232</v>
      </c>
      <c r="C1254">
        <v>2431</v>
      </c>
      <c r="D1254" t="s">
        <v>2516</v>
      </c>
      <c r="E1254" t="s">
        <v>26</v>
      </c>
      <c r="F1254" t="s">
        <v>9</v>
      </c>
      <c r="G1254">
        <v>80232</v>
      </c>
      <c r="H1254">
        <v>1055.1099999999999</v>
      </c>
      <c r="I1254">
        <v>106</v>
      </c>
      <c r="J1254" t="s">
        <v>10</v>
      </c>
      <c r="K1254">
        <v>4</v>
      </c>
      <c r="L1254">
        <v>7</v>
      </c>
      <c r="M1254">
        <f t="shared" si="57"/>
        <v>1</v>
      </c>
      <c r="N1254">
        <f t="shared" si="58"/>
        <v>0</v>
      </c>
      <c r="O1254">
        <f t="shared" si="59"/>
        <v>0</v>
      </c>
    </row>
    <row r="1255" spans="1:15">
      <c r="A1255" t="s">
        <v>2517</v>
      </c>
      <c r="B1255" t="s">
        <v>2232</v>
      </c>
      <c r="C1255">
        <v>2447</v>
      </c>
      <c r="D1255" t="s">
        <v>2518</v>
      </c>
      <c r="E1255" t="s">
        <v>29</v>
      </c>
      <c r="F1255" t="s">
        <v>9</v>
      </c>
      <c r="G1255">
        <v>80005</v>
      </c>
      <c r="H1255">
        <v>427.53</v>
      </c>
      <c r="I1255">
        <v>103</v>
      </c>
      <c r="J1255" t="s">
        <v>10</v>
      </c>
      <c r="K1255">
        <v>7</v>
      </c>
      <c r="L1255">
        <v>4</v>
      </c>
      <c r="M1255">
        <f t="shared" si="57"/>
        <v>1</v>
      </c>
      <c r="N1255">
        <f t="shared" si="58"/>
        <v>0</v>
      </c>
      <c r="O1255">
        <f t="shared" si="59"/>
        <v>0</v>
      </c>
    </row>
    <row r="1256" spans="1:15">
      <c r="A1256" t="s">
        <v>2519</v>
      </c>
      <c r="B1256" t="s">
        <v>2232</v>
      </c>
      <c r="C1256">
        <v>2453</v>
      </c>
      <c r="D1256" t="s">
        <v>2520</v>
      </c>
      <c r="E1256" t="s">
        <v>29</v>
      </c>
      <c r="F1256" t="s">
        <v>9</v>
      </c>
      <c r="G1256">
        <v>80004</v>
      </c>
      <c r="H1256">
        <v>1510.89</v>
      </c>
      <c r="I1256">
        <v>107</v>
      </c>
      <c r="J1256" t="s">
        <v>10</v>
      </c>
      <c r="K1256">
        <v>6</v>
      </c>
      <c r="L1256">
        <v>5</v>
      </c>
      <c r="M1256">
        <f t="shared" si="57"/>
        <v>1</v>
      </c>
      <c r="N1256">
        <f t="shared" si="58"/>
        <v>0</v>
      </c>
      <c r="O1256">
        <f t="shared" si="59"/>
        <v>0</v>
      </c>
    </row>
    <row r="1257" spans="1:15">
      <c r="A1257" t="s">
        <v>2521</v>
      </c>
      <c r="B1257" t="s">
        <v>2232</v>
      </c>
      <c r="C1257">
        <v>2460</v>
      </c>
      <c r="D1257" t="s">
        <v>2522</v>
      </c>
      <c r="E1257" t="s">
        <v>8</v>
      </c>
      <c r="F1257" t="s">
        <v>9</v>
      </c>
      <c r="G1257">
        <v>80211</v>
      </c>
      <c r="H1257">
        <v>942.95</v>
      </c>
      <c r="I1257">
        <v>107</v>
      </c>
      <c r="J1257" t="s">
        <v>10</v>
      </c>
      <c r="K1257">
        <v>8</v>
      </c>
      <c r="L1257">
        <v>6</v>
      </c>
      <c r="M1257">
        <f t="shared" si="57"/>
        <v>1</v>
      </c>
      <c r="N1257">
        <f t="shared" si="58"/>
        <v>0</v>
      </c>
      <c r="O1257">
        <f t="shared" si="59"/>
        <v>0</v>
      </c>
    </row>
    <row r="1258" spans="1:15">
      <c r="A1258" t="s">
        <v>2523</v>
      </c>
      <c r="B1258" t="s">
        <v>2232</v>
      </c>
      <c r="C1258">
        <v>2480</v>
      </c>
      <c r="D1258" t="s">
        <v>2524</v>
      </c>
      <c r="E1258" t="s">
        <v>35</v>
      </c>
      <c r="F1258" t="s">
        <v>9</v>
      </c>
      <c r="G1258">
        <v>80013</v>
      </c>
      <c r="H1258">
        <v>939.14</v>
      </c>
      <c r="I1258">
        <v>104</v>
      </c>
      <c r="J1258" t="s">
        <v>10</v>
      </c>
      <c r="K1258">
        <v>2</v>
      </c>
      <c r="L1258">
        <v>5</v>
      </c>
      <c r="M1258">
        <f t="shared" si="57"/>
        <v>1</v>
      </c>
      <c r="N1258">
        <f t="shared" si="58"/>
        <v>0</v>
      </c>
      <c r="O1258">
        <f t="shared" si="59"/>
        <v>0</v>
      </c>
    </row>
    <row r="1259" spans="1:15">
      <c r="A1259" t="s">
        <v>2525</v>
      </c>
      <c r="B1259" t="s">
        <v>2232</v>
      </c>
      <c r="C1259">
        <v>2491</v>
      </c>
      <c r="D1259" t="s">
        <v>2526</v>
      </c>
      <c r="E1259" t="s">
        <v>8</v>
      </c>
      <c r="F1259" t="s">
        <v>9</v>
      </c>
      <c r="G1259">
        <v>80247</v>
      </c>
      <c r="H1259">
        <v>2762.08</v>
      </c>
      <c r="I1259">
        <v>100</v>
      </c>
      <c r="J1259" t="s">
        <v>10</v>
      </c>
      <c r="K1259">
        <v>5</v>
      </c>
      <c r="L1259">
        <v>22</v>
      </c>
      <c r="M1259">
        <f t="shared" si="57"/>
        <v>1</v>
      </c>
      <c r="N1259">
        <f t="shared" si="58"/>
        <v>0</v>
      </c>
      <c r="O1259">
        <f t="shared" si="59"/>
        <v>0</v>
      </c>
    </row>
    <row r="1260" spans="1:15">
      <c r="A1260" t="s">
        <v>2527</v>
      </c>
      <c r="B1260" t="s">
        <v>2232</v>
      </c>
      <c r="C1260">
        <v>2505</v>
      </c>
      <c r="D1260" t="s">
        <v>2528</v>
      </c>
      <c r="E1260" t="s">
        <v>26</v>
      </c>
      <c r="F1260" t="s">
        <v>9</v>
      </c>
      <c r="G1260">
        <v>80227</v>
      </c>
      <c r="H1260">
        <v>155.88</v>
      </c>
      <c r="I1260">
        <v>101</v>
      </c>
      <c r="J1260" t="s">
        <v>10</v>
      </c>
      <c r="K1260">
        <v>7</v>
      </c>
      <c r="L1260">
        <v>2</v>
      </c>
      <c r="M1260">
        <f t="shared" si="57"/>
        <v>1</v>
      </c>
      <c r="N1260">
        <f t="shared" si="58"/>
        <v>0</v>
      </c>
      <c r="O1260">
        <f t="shared" si="59"/>
        <v>0</v>
      </c>
    </row>
    <row r="1261" spans="1:15">
      <c r="A1261" t="s">
        <v>2529</v>
      </c>
      <c r="B1261" t="s">
        <v>2232</v>
      </c>
      <c r="C1261">
        <v>2526</v>
      </c>
      <c r="D1261" t="s">
        <v>2530</v>
      </c>
      <c r="E1261" t="s">
        <v>35</v>
      </c>
      <c r="F1261" t="s">
        <v>9</v>
      </c>
      <c r="G1261">
        <v>80017</v>
      </c>
      <c r="H1261">
        <v>230.38</v>
      </c>
      <c r="I1261">
        <v>104</v>
      </c>
      <c r="J1261" t="s">
        <v>10</v>
      </c>
      <c r="K1261">
        <v>5</v>
      </c>
      <c r="L1261">
        <v>2</v>
      </c>
      <c r="M1261">
        <f t="shared" si="57"/>
        <v>1</v>
      </c>
      <c r="N1261">
        <f t="shared" si="58"/>
        <v>0</v>
      </c>
      <c r="O1261">
        <f t="shared" si="59"/>
        <v>0</v>
      </c>
    </row>
    <row r="1262" spans="1:15">
      <c r="A1262" t="s">
        <v>2531</v>
      </c>
      <c r="B1262" t="s">
        <v>2232</v>
      </c>
      <c r="C1262">
        <v>2554</v>
      </c>
      <c r="D1262" t="s">
        <v>2532</v>
      </c>
      <c r="E1262" t="s">
        <v>8</v>
      </c>
      <c r="F1262" t="s">
        <v>9</v>
      </c>
      <c r="G1262">
        <v>80219</v>
      </c>
      <c r="H1262">
        <v>765.32</v>
      </c>
      <c r="I1262">
        <v>101</v>
      </c>
      <c r="J1262" t="s">
        <v>10</v>
      </c>
      <c r="K1262">
        <v>7</v>
      </c>
      <c r="L1262">
        <v>5</v>
      </c>
      <c r="M1262">
        <f t="shared" si="57"/>
        <v>1</v>
      </c>
      <c r="N1262">
        <f t="shared" si="58"/>
        <v>0</v>
      </c>
      <c r="O1262">
        <f t="shared" si="59"/>
        <v>0</v>
      </c>
    </row>
    <row r="1263" spans="1:15">
      <c r="A1263" t="s">
        <v>2533</v>
      </c>
      <c r="B1263" t="s">
        <v>2232</v>
      </c>
      <c r="C1263">
        <v>2564</v>
      </c>
      <c r="D1263" t="s">
        <v>980</v>
      </c>
      <c r="E1263" t="s">
        <v>8</v>
      </c>
      <c r="F1263" t="s">
        <v>9</v>
      </c>
      <c r="G1263">
        <v>80247</v>
      </c>
      <c r="H1263">
        <v>1004.8</v>
      </c>
      <c r="I1263">
        <v>105</v>
      </c>
      <c r="J1263" t="s">
        <v>10</v>
      </c>
      <c r="K1263">
        <v>8</v>
      </c>
      <c r="L1263">
        <v>4</v>
      </c>
      <c r="M1263">
        <f t="shared" si="57"/>
        <v>1</v>
      </c>
      <c r="N1263">
        <f t="shared" si="58"/>
        <v>0</v>
      </c>
      <c r="O1263">
        <f t="shared" si="59"/>
        <v>0</v>
      </c>
    </row>
    <row r="1264" spans="1:15">
      <c r="A1264" t="s">
        <v>2534</v>
      </c>
      <c r="B1264" t="s">
        <v>2232</v>
      </c>
      <c r="C1264">
        <v>2565</v>
      </c>
      <c r="D1264" t="s">
        <v>2535</v>
      </c>
      <c r="E1264" t="s">
        <v>8</v>
      </c>
      <c r="F1264" t="s">
        <v>9</v>
      </c>
      <c r="G1264">
        <v>80220</v>
      </c>
      <c r="H1264">
        <v>1511.07</v>
      </c>
      <c r="I1264">
        <v>101</v>
      </c>
      <c r="J1264" t="s">
        <v>10</v>
      </c>
      <c r="K1264">
        <v>3</v>
      </c>
      <c r="L1264">
        <v>7</v>
      </c>
      <c r="M1264">
        <f t="shared" si="57"/>
        <v>1</v>
      </c>
      <c r="N1264">
        <f t="shared" si="58"/>
        <v>0</v>
      </c>
      <c r="O1264">
        <f t="shared" si="59"/>
        <v>0</v>
      </c>
    </row>
    <row r="1265" spans="1:15">
      <c r="A1265" t="s">
        <v>2536</v>
      </c>
      <c r="B1265" t="s">
        <v>2232</v>
      </c>
      <c r="C1265">
        <v>2570</v>
      </c>
      <c r="D1265" t="s">
        <v>2537</v>
      </c>
      <c r="E1265" t="s">
        <v>17</v>
      </c>
      <c r="F1265" t="s">
        <v>9</v>
      </c>
      <c r="G1265">
        <v>80121</v>
      </c>
      <c r="H1265">
        <v>953.16</v>
      </c>
      <c r="I1265">
        <v>100</v>
      </c>
      <c r="J1265" t="s">
        <v>10</v>
      </c>
      <c r="K1265">
        <v>6</v>
      </c>
      <c r="L1265">
        <v>5</v>
      </c>
      <c r="M1265">
        <f t="shared" si="57"/>
        <v>1</v>
      </c>
      <c r="N1265">
        <f t="shared" si="58"/>
        <v>0</v>
      </c>
      <c r="O1265">
        <f t="shared" si="59"/>
        <v>0</v>
      </c>
    </row>
    <row r="1266" spans="1:15">
      <c r="A1266" t="s">
        <v>2538</v>
      </c>
      <c r="B1266" t="s">
        <v>2232</v>
      </c>
      <c r="C1266">
        <v>2571</v>
      </c>
      <c r="D1266" t="s">
        <v>2539</v>
      </c>
      <c r="E1266" t="s">
        <v>8</v>
      </c>
      <c r="F1266" t="s">
        <v>9</v>
      </c>
      <c r="G1266">
        <v>80224</v>
      </c>
      <c r="H1266">
        <v>1827.04</v>
      </c>
      <c r="I1266">
        <v>100</v>
      </c>
      <c r="J1266" t="s">
        <v>10</v>
      </c>
      <c r="K1266">
        <v>6</v>
      </c>
      <c r="L1266">
        <v>13</v>
      </c>
      <c r="M1266">
        <f t="shared" si="57"/>
        <v>1</v>
      </c>
      <c r="N1266">
        <f t="shared" si="58"/>
        <v>0</v>
      </c>
      <c r="O1266">
        <f t="shared" si="59"/>
        <v>0</v>
      </c>
    </row>
    <row r="1267" spans="1:15">
      <c r="A1267" t="s">
        <v>2540</v>
      </c>
      <c r="B1267" t="s">
        <v>2232</v>
      </c>
      <c r="C1267">
        <v>2572</v>
      </c>
      <c r="D1267" t="s">
        <v>2541</v>
      </c>
      <c r="E1267" t="s">
        <v>32</v>
      </c>
      <c r="F1267" t="s">
        <v>9</v>
      </c>
      <c r="G1267">
        <v>80021</v>
      </c>
      <c r="H1267">
        <v>1025.9000000000001</v>
      </c>
      <c r="I1267">
        <v>109</v>
      </c>
      <c r="J1267" t="s">
        <v>10</v>
      </c>
      <c r="K1267">
        <v>4</v>
      </c>
      <c r="L1267">
        <v>4</v>
      </c>
      <c r="M1267">
        <f t="shared" si="57"/>
        <v>1</v>
      </c>
      <c r="N1267">
        <f t="shared" si="58"/>
        <v>0</v>
      </c>
      <c r="O1267">
        <f t="shared" si="59"/>
        <v>0</v>
      </c>
    </row>
    <row r="1268" spans="1:15">
      <c r="A1268" t="s">
        <v>2542</v>
      </c>
      <c r="B1268" t="s">
        <v>2232</v>
      </c>
      <c r="C1268">
        <v>2600</v>
      </c>
      <c r="D1268" t="s">
        <v>2543</v>
      </c>
      <c r="E1268" t="s">
        <v>26</v>
      </c>
      <c r="F1268" t="s">
        <v>9</v>
      </c>
      <c r="G1268">
        <v>80215</v>
      </c>
      <c r="H1268">
        <v>403.95</v>
      </c>
      <c r="I1268">
        <v>106</v>
      </c>
      <c r="J1268" t="s">
        <v>10</v>
      </c>
      <c r="K1268">
        <v>7</v>
      </c>
      <c r="L1268">
        <v>1</v>
      </c>
      <c r="M1268">
        <f t="shared" si="57"/>
        <v>1</v>
      </c>
      <c r="N1268">
        <f t="shared" si="58"/>
        <v>0</v>
      </c>
      <c r="O1268">
        <f t="shared" si="59"/>
        <v>0</v>
      </c>
    </row>
    <row r="1269" spans="1:15">
      <c r="A1269" t="s">
        <v>2544</v>
      </c>
      <c r="B1269" t="s">
        <v>2232</v>
      </c>
      <c r="C1269">
        <v>2657</v>
      </c>
      <c r="D1269" t="s">
        <v>2545</v>
      </c>
      <c r="E1269" t="s">
        <v>35</v>
      </c>
      <c r="F1269" t="s">
        <v>9</v>
      </c>
      <c r="G1269">
        <v>80012</v>
      </c>
      <c r="H1269">
        <v>942.3</v>
      </c>
      <c r="I1269">
        <v>105</v>
      </c>
      <c r="J1269" t="s">
        <v>10</v>
      </c>
      <c r="K1269">
        <v>2</v>
      </c>
      <c r="L1269">
        <v>7</v>
      </c>
      <c r="M1269">
        <f t="shared" si="57"/>
        <v>1</v>
      </c>
      <c r="N1269">
        <f t="shared" si="58"/>
        <v>0</v>
      </c>
      <c r="O1269">
        <f t="shared" si="59"/>
        <v>0</v>
      </c>
    </row>
    <row r="1270" spans="1:15">
      <c r="A1270" t="s">
        <v>2546</v>
      </c>
      <c r="B1270" t="s">
        <v>2232</v>
      </c>
      <c r="C1270">
        <v>2670</v>
      </c>
      <c r="D1270" t="s">
        <v>2547</v>
      </c>
      <c r="E1270" t="s">
        <v>8</v>
      </c>
      <c r="F1270" t="s">
        <v>9</v>
      </c>
      <c r="G1270">
        <v>80221</v>
      </c>
      <c r="H1270">
        <v>2078.8000000000002</v>
      </c>
      <c r="I1270">
        <v>103</v>
      </c>
      <c r="J1270" t="s">
        <v>10</v>
      </c>
      <c r="K1270">
        <v>8</v>
      </c>
      <c r="L1270">
        <v>10</v>
      </c>
      <c r="M1270">
        <f t="shared" si="57"/>
        <v>1</v>
      </c>
      <c r="N1270">
        <f t="shared" si="58"/>
        <v>0</v>
      </c>
      <c r="O1270">
        <f t="shared" si="59"/>
        <v>0</v>
      </c>
    </row>
    <row r="1271" spans="1:15">
      <c r="A1271" t="s">
        <v>2548</v>
      </c>
      <c r="B1271" t="s">
        <v>2232</v>
      </c>
      <c r="C1271">
        <v>2741</v>
      </c>
      <c r="D1271" t="s">
        <v>2549</v>
      </c>
      <c r="E1271" t="s">
        <v>35</v>
      </c>
      <c r="F1271" t="s">
        <v>9</v>
      </c>
      <c r="G1271">
        <v>80013</v>
      </c>
      <c r="H1271">
        <v>1005.54</v>
      </c>
      <c r="I1271">
        <v>104</v>
      </c>
      <c r="J1271" t="s">
        <v>10</v>
      </c>
      <c r="K1271">
        <v>8</v>
      </c>
      <c r="L1271">
        <v>7</v>
      </c>
      <c r="M1271">
        <f t="shared" si="57"/>
        <v>1</v>
      </c>
      <c r="N1271">
        <f t="shared" si="58"/>
        <v>0</v>
      </c>
      <c r="O1271">
        <f t="shared" si="59"/>
        <v>0</v>
      </c>
    </row>
    <row r="1272" spans="1:15">
      <c r="A1272" t="s">
        <v>2550</v>
      </c>
      <c r="B1272" t="s">
        <v>2232</v>
      </c>
      <c r="C1272">
        <v>2743</v>
      </c>
      <c r="D1272" t="s">
        <v>2551</v>
      </c>
      <c r="E1272" t="s">
        <v>29</v>
      </c>
      <c r="F1272" t="s">
        <v>9</v>
      </c>
      <c r="G1272">
        <v>80002</v>
      </c>
      <c r="H1272">
        <v>994.68</v>
      </c>
      <c r="I1272">
        <v>107</v>
      </c>
      <c r="J1272" t="s">
        <v>10</v>
      </c>
      <c r="K1272">
        <v>8</v>
      </c>
      <c r="L1272">
        <v>6</v>
      </c>
      <c r="M1272">
        <f t="shared" si="57"/>
        <v>1</v>
      </c>
      <c r="N1272">
        <f t="shared" si="58"/>
        <v>0</v>
      </c>
      <c r="O1272">
        <f t="shared" si="59"/>
        <v>0</v>
      </c>
    </row>
    <row r="1273" spans="1:15">
      <c r="A1273" t="s">
        <v>2552</v>
      </c>
      <c r="B1273" t="s">
        <v>2232</v>
      </c>
      <c r="C1273">
        <v>2747</v>
      </c>
      <c r="D1273" t="s">
        <v>2553</v>
      </c>
      <c r="E1273" t="s">
        <v>29</v>
      </c>
      <c r="F1273" t="s">
        <v>9</v>
      </c>
      <c r="G1273">
        <v>80003</v>
      </c>
      <c r="H1273">
        <v>1271.3399999999999</v>
      </c>
      <c r="I1273">
        <v>103</v>
      </c>
      <c r="J1273" t="s">
        <v>10</v>
      </c>
      <c r="K1273">
        <v>6</v>
      </c>
      <c r="L1273">
        <v>9</v>
      </c>
      <c r="M1273">
        <f t="shared" si="57"/>
        <v>1</v>
      </c>
      <c r="N1273">
        <f t="shared" si="58"/>
        <v>0</v>
      </c>
      <c r="O1273">
        <f t="shared" si="59"/>
        <v>0</v>
      </c>
    </row>
    <row r="1274" spans="1:15">
      <c r="A1274" t="s">
        <v>2554</v>
      </c>
      <c r="B1274" t="s">
        <v>2232</v>
      </c>
      <c r="C1274">
        <v>2752</v>
      </c>
      <c r="D1274" t="s">
        <v>2555</v>
      </c>
      <c r="E1274" t="s">
        <v>8</v>
      </c>
      <c r="F1274" t="s">
        <v>9</v>
      </c>
      <c r="G1274">
        <v>80210</v>
      </c>
      <c r="H1274">
        <v>952.66</v>
      </c>
      <c r="I1274">
        <v>106</v>
      </c>
      <c r="J1274" t="s">
        <v>10</v>
      </c>
      <c r="K1274">
        <v>4</v>
      </c>
      <c r="L1274">
        <v>6</v>
      </c>
      <c r="M1274">
        <f t="shared" si="57"/>
        <v>1</v>
      </c>
      <c r="N1274">
        <f t="shared" si="58"/>
        <v>0</v>
      </c>
      <c r="O1274">
        <f t="shared" si="59"/>
        <v>0</v>
      </c>
    </row>
    <row r="1275" spans="1:15">
      <c r="A1275" t="s">
        <v>2556</v>
      </c>
      <c r="B1275" t="s">
        <v>2232</v>
      </c>
      <c r="C1275">
        <v>2756</v>
      </c>
      <c r="D1275" t="s">
        <v>2557</v>
      </c>
      <c r="E1275" t="s">
        <v>35</v>
      </c>
      <c r="F1275" t="s">
        <v>9</v>
      </c>
      <c r="G1275">
        <v>80011</v>
      </c>
      <c r="H1275">
        <v>1268.74</v>
      </c>
      <c r="I1275">
        <v>105</v>
      </c>
      <c r="J1275" t="s">
        <v>10</v>
      </c>
      <c r="K1275">
        <v>3</v>
      </c>
      <c r="L1275">
        <v>9</v>
      </c>
      <c r="M1275">
        <f t="shared" si="57"/>
        <v>1</v>
      </c>
      <c r="N1275">
        <f t="shared" si="58"/>
        <v>0</v>
      </c>
      <c r="O1275">
        <f t="shared" si="59"/>
        <v>0</v>
      </c>
    </row>
    <row r="1276" spans="1:15">
      <c r="A1276" t="s">
        <v>2558</v>
      </c>
      <c r="B1276" t="s">
        <v>2232</v>
      </c>
      <c r="C1276">
        <v>2779</v>
      </c>
      <c r="D1276" t="s">
        <v>2559</v>
      </c>
      <c r="E1276" t="s">
        <v>8</v>
      </c>
      <c r="F1276" t="s">
        <v>9</v>
      </c>
      <c r="G1276">
        <v>80247</v>
      </c>
      <c r="H1276">
        <v>1005.47</v>
      </c>
      <c r="I1276">
        <v>101</v>
      </c>
      <c r="J1276" t="s">
        <v>10</v>
      </c>
      <c r="K1276">
        <v>3</v>
      </c>
      <c r="L1276">
        <v>6</v>
      </c>
      <c r="M1276">
        <f t="shared" si="57"/>
        <v>1</v>
      </c>
      <c r="N1276">
        <f t="shared" si="58"/>
        <v>0</v>
      </c>
      <c r="O1276">
        <f t="shared" si="59"/>
        <v>0</v>
      </c>
    </row>
    <row r="1277" spans="1:15">
      <c r="A1277" t="s">
        <v>2560</v>
      </c>
      <c r="B1277" t="s">
        <v>2232</v>
      </c>
      <c r="C1277">
        <v>2797</v>
      </c>
      <c r="D1277" t="s">
        <v>2561</v>
      </c>
      <c r="E1277" t="s">
        <v>97</v>
      </c>
      <c r="F1277" t="s">
        <v>9</v>
      </c>
      <c r="G1277">
        <v>80120</v>
      </c>
      <c r="H1277">
        <v>1049.69</v>
      </c>
      <c r="I1277">
        <v>101</v>
      </c>
      <c r="J1277" t="s">
        <v>10</v>
      </c>
      <c r="K1277">
        <v>4</v>
      </c>
      <c r="L1277">
        <v>7</v>
      </c>
      <c r="M1277">
        <f t="shared" si="57"/>
        <v>1</v>
      </c>
      <c r="N1277">
        <f t="shared" si="58"/>
        <v>0</v>
      </c>
      <c r="O1277">
        <f t="shared" si="59"/>
        <v>0</v>
      </c>
    </row>
    <row r="1278" spans="1:15">
      <c r="A1278" t="s">
        <v>2562</v>
      </c>
      <c r="B1278" t="s">
        <v>2232</v>
      </c>
      <c r="C1278">
        <v>2842</v>
      </c>
      <c r="D1278" t="s">
        <v>2563</v>
      </c>
      <c r="E1278" t="s">
        <v>700</v>
      </c>
      <c r="F1278" t="s">
        <v>9</v>
      </c>
      <c r="G1278">
        <v>80126</v>
      </c>
      <c r="H1278">
        <v>1045.07</v>
      </c>
      <c r="I1278">
        <v>101</v>
      </c>
      <c r="J1278" t="s">
        <v>10</v>
      </c>
      <c r="K1278">
        <v>3</v>
      </c>
      <c r="L1278">
        <v>3</v>
      </c>
      <c r="M1278">
        <f t="shared" si="57"/>
        <v>1</v>
      </c>
      <c r="N1278">
        <f t="shared" si="58"/>
        <v>0</v>
      </c>
      <c r="O1278">
        <f t="shared" si="59"/>
        <v>0</v>
      </c>
    </row>
    <row r="1279" spans="1:15">
      <c r="A1279" t="s">
        <v>2564</v>
      </c>
      <c r="B1279" t="s">
        <v>2232</v>
      </c>
      <c r="C1279">
        <v>2858</v>
      </c>
      <c r="D1279" t="s">
        <v>2565</v>
      </c>
      <c r="E1279" t="s">
        <v>337</v>
      </c>
      <c r="F1279" t="s">
        <v>9</v>
      </c>
      <c r="G1279">
        <v>80033</v>
      </c>
      <c r="H1279">
        <v>1073.6300000000001</v>
      </c>
      <c r="I1279">
        <v>106</v>
      </c>
      <c r="J1279" t="s">
        <v>10</v>
      </c>
      <c r="K1279">
        <v>4</v>
      </c>
      <c r="L1279">
        <v>5</v>
      </c>
      <c r="M1279">
        <f t="shared" si="57"/>
        <v>1</v>
      </c>
      <c r="N1279">
        <f t="shared" si="58"/>
        <v>0</v>
      </c>
      <c r="O1279">
        <f t="shared" si="59"/>
        <v>0</v>
      </c>
    </row>
    <row r="1280" spans="1:15">
      <c r="A1280" t="s">
        <v>2566</v>
      </c>
      <c r="B1280" t="s">
        <v>2232</v>
      </c>
      <c r="C1280">
        <v>2859</v>
      </c>
      <c r="D1280" t="s">
        <v>2567</v>
      </c>
      <c r="E1280" t="s">
        <v>29</v>
      </c>
      <c r="F1280" t="s">
        <v>9</v>
      </c>
      <c r="G1280">
        <v>80003</v>
      </c>
      <c r="H1280">
        <v>993.55</v>
      </c>
      <c r="I1280">
        <v>100</v>
      </c>
      <c r="J1280" t="s">
        <v>10</v>
      </c>
      <c r="K1280">
        <v>1</v>
      </c>
      <c r="L1280">
        <v>7</v>
      </c>
      <c r="M1280">
        <f t="shared" si="57"/>
        <v>1</v>
      </c>
      <c r="N1280">
        <f t="shared" si="58"/>
        <v>0</v>
      </c>
      <c r="O1280">
        <f t="shared" si="59"/>
        <v>0</v>
      </c>
    </row>
    <row r="1281" spans="1:15">
      <c r="A1281" t="s">
        <v>2568</v>
      </c>
      <c r="B1281" t="s">
        <v>2232</v>
      </c>
      <c r="C1281">
        <v>2861</v>
      </c>
      <c r="D1281" t="s">
        <v>2569</v>
      </c>
      <c r="E1281" t="s">
        <v>29</v>
      </c>
      <c r="F1281" t="s">
        <v>9</v>
      </c>
      <c r="G1281">
        <v>80003</v>
      </c>
      <c r="H1281">
        <v>1119.6199999999999</v>
      </c>
      <c r="I1281">
        <v>109</v>
      </c>
      <c r="J1281" t="s">
        <v>10</v>
      </c>
      <c r="K1281">
        <v>5</v>
      </c>
      <c r="L1281">
        <v>8</v>
      </c>
      <c r="M1281">
        <f t="shared" si="57"/>
        <v>1</v>
      </c>
      <c r="N1281">
        <f t="shared" si="58"/>
        <v>0</v>
      </c>
      <c r="O1281">
        <f t="shared" si="59"/>
        <v>0</v>
      </c>
    </row>
    <row r="1282" spans="1:15">
      <c r="A1282" t="s">
        <v>2570</v>
      </c>
      <c r="B1282" t="s">
        <v>2232</v>
      </c>
      <c r="C1282">
        <v>2867</v>
      </c>
      <c r="D1282" t="s">
        <v>2571</v>
      </c>
      <c r="E1282" t="s">
        <v>8</v>
      </c>
      <c r="F1282" t="s">
        <v>9</v>
      </c>
      <c r="G1282">
        <v>80218</v>
      </c>
      <c r="H1282">
        <v>1772.55</v>
      </c>
      <c r="I1282">
        <v>100</v>
      </c>
      <c r="J1282" t="s">
        <v>10</v>
      </c>
      <c r="K1282">
        <v>6</v>
      </c>
      <c r="L1282">
        <v>10</v>
      </c>
      <c r="M1282">
        <f t="shared" si="57"/>
        <v>1</v>
      </c>
      <c r="N1282">
        <f t="shared" si="58"/>
        <v>0</v>
      </c>
      <c r="O1282">
        <f t="shared" si="59"/>
        <v>0</v>
      </c>
    </row>
    <row r="1283" spans="1:15">
      <c r="A1283" t="s">
        <v>2572</v>
      </c>
      <c r="B1283" t="s">
        <v>2232</v>
      </c>
      <c r="C1283">
        <v>2882</v>
      </c>
      <c r="D1283" t="s">
        <v>2573</v>
      </c>
      <c r="E1283" t="s">
        <v>8</v>
      </c>
      <c r="F1283" t="s">
        <v>9</v>
      </c>
      <c r="G1283">
        <v>80221</v>
      </c>
      <c r="H1283">
        <v>1695.41</v>
      </c>
      <c r="I1283">
        <v>107</v>
      </c>
      <c r="J1283" t="s">
        <v>10</v>
      </c>
      <c r="K1283">
        <v>8</v>
      </c>
      <c r="L1283">
        <v>21</v>
      </c>
      <c r="M1283">
        <f t="shared" ref="M1283:M1346" si="60">IF(B1283="Loyalty Club and Credit Card", 1,0)</f>
        <v>1</v>
      </c>
      <c r="N1283">
        <f t="shared" ref="N1283:N1346" si="61">IF(B1283="Loyalty Club Only", 1,0)</f>
        <v>0</v>
      </c>
      <c r="O1283">
        <f t="shared" ref="O1283:O1346" si="62">IF(B1283="Store Mailing List", 1,0)</f>
        <v>0</v>
      </c>
    </row>
    <row r="1284" spans="1:15">
      <c r="A1284" t="s">
        <v>2574</v>
      </c>
      <c r="B1284" t="s">
        <v>2232</v>
      </c>
      <c r="C1284">
        <v>2893</v>
      </c>
      <c r="D1284" t="s">
        <v>2575</v>
      </c>
      <c r="E1284" t="s">
        <v>35</v>
      </c>
      <c r="F1284" t="s">
        <v>9</v>
      </c>
      <c r="G1284">
        <v>80010</v>
      </c>
      <c r="H1284">
        <v>962.71</v>
      </c>
      <c r="I1284">
        <v>105</v>
      </c>
      <c r="J1284" t="s">
        <v>10</v>
      </c>
      <c r="K1284">
        <v>3</v>
      </c>
      <c r="L1284">
        <v>6</v>
      </c>
      <c r="M1284">
        <f t="shared" si="60"/>
        <v>1</v>
      </c>
      <c r="N1284">
        <f t="shared" si="61"/>
        <v>0</v>
      </c>
      <c r="O1284">
        <f t="shared" si="62"/>
        <v>0</v>
      </c>
    </row>
    <row r="1285" spans="1:15">
      <c r="A1285" t="s">
        <v>2576</v>
      </c>
      <c r="B1285" t="s">
        <v>2232</v>
      </c>
      <c r="C1285">
        <v>2896</v>
      </c>
      <c r="D1285" t="s">
        <v>2577</v>
      </c>
      <c r="E1285" t="s">
        <v>8</v>
      </c>
      <c r="F1285" t="s">
        <v>9</v>
      </c>
      <c r="G1285">
        <v>80220</v>
      </c>
      <c r="H1285">
        <v>1272.83</v>
      </c>
      <c r="I1285">
        <v>100</v>
      </c>
      <c r="J1285" t="s">
        <v>10</v>
      </c>
      <c r="K1285">
        <v>4</v>
      </c>
      <c r="L1285">
        <v>7</v>
      </c>
      <c r="M1285">
        <f t="shared" si="60"/>
        <v>1</v>
      </c>
      <c r="N1285">
        <f t="shared" si="61"/>
        <v>0</v>
      </c>
      <c r="O1285">
        <f t="shared" si="62"/>
        <v>0</v>
      </c>
    </row>
    <row r="1286" spans="1:15">
      <c r="A1286" t="s">
        <v>2578</v>
      </c>
      <c r="B1286" t="s">
        <v>2232</v>
      </c>
      <c r="C1286">
        <v>2905</v>
      </c>
      <c r="D1286" t="s">
        <v>2579</v>
      </c>
      <c r="E1286" t="s">
        <v>844</v>
      </c>
      <c r="F1286" t="s">
        <v>9</v>
      </c>
      <c r="G1286">
        <v>80022</v>
      </c>
      <c r="H1286">
        <v>137.08000000000001</v>
      </c>
      <c r="I1286">
        <v>107</v>
      </c>
      <c r="J1286" t="s">
        <v>14</v>
      </c>
      <c r="K1286">
        <v>1</v>
      </c>
      <c r="L1286">
        <v>1</v>
      </c>
      <c r="M1286">
        <f t="shared" si="60"/>
        <v>1</v>
      </c>
      <c r="N1286">
        <f t="shared" si="61"/>
        <v>0</v>
      </c>
      <c r="O1286">
        <f t="shared" si="62"/>
        <v>0</v>
      </c>
    </row>
    <row r="1287" spans="1:15">
      <c r="A1287" t="s">
        <v>2580</v>
      </c>
      <c r="B1287" t="s">
        <v>2232</v>
      </c>
      <c r="C1287">
        <v>2915</v>
      </c>
      <c r="D1287" t="s">
        <v>2581</v>
      </c>
      <c r="E1287" t="s">
        <v>8</v>
      </c>
      <c r="F1287" t="s">
        <v>9</v>
      </c>
      <c r="G1287">
        <v>80211</v>
      </c>
      <c r="H1287">
        <v>1424.41</v>
      </c>
      <c r="I1287">
        <v>100</v>
      </c>
      <c r="J1287" t="s">
        <v>10</v>
      </c>
      <c r="K1287">
        <v>3</v>
      </c>
      <c r="L1287">
        <v>6</v>
      </c>
      <c r="M1287">
        <f t="shared" si="60"/>
        <v>1</v>
      </c>
      <c r="N1287">
        <f t="shared" si="61"/>
        <v>0</v>
      </c>
      <c r="O1287">
        <f t="shared" si="62"/>
        <v>0</v>
      </c>
    </row>
    <row r="1288" spans="1:15">
      <c r="A1288" t="s">
        <v>2582</v>
      </c>
      <c r="B1288" t="s">
        <v>2232</v>
      </c>
      <c r="C1288">
        <v>2992</v>
      </c>
      <c r="D1288" t="s">
        <v>2583</v>
      </c>
      <c r="E1288" t="s">
        <v>35</v>
      </c>
      <c r="F1288" t="s">
        <v>9</v>
      </c>
      <c r="G1288">
        <v>80015</v>
      </c>
      <c r="H1288">
        <v>296.13</v>
      </c>
      <c r="I1288">
        <v>104</v>
      </c>
      <c r="J1288" t="s">
        <v>10</v>
      </c>
      <c r="K1288">
        <v>8</v>
      </c>
      <c r="L1288">
        <v>3</v>
      </c>
      <c r="M1288">
        <f t="shared" si="60"/>
        <v>1</v>
      </c>
      <c r="N1288">
        <f t="shared" si="61"/>
        <v>0</v>
      </c>
      <c r="O1288">
        <f t="shared" si="62"/>
        <v>0</v>
      </c>
    </row>
    <row r="1289" spans="1:15">
      <c r="A1289" t="s">
        <v>2584</v>
      </c>
      <c r="B1289" t="s">
        <v>2232</v>
      </c>
      <c r="C1289">
        <v>3004</v>
      </c>
      <c r="D1289" t="s">
        <v>2585</v>
      </c>
      <c r="E1289" t="s">
        <v>8</v>
      </c>
      <c r="F1289" t="s">
        <v>9</v>
      </c>
      <c r="G1289">
        <v>80219</v>
      </c>
      <c r="H1289">
        <v>1217.33</v>
      </c>
      <c r="I1289">
        <v>107</v>
      </c>
      <c r="J1289" t="s">
        <v>10</v>
      </c>
      <c r="K1289">
        <v>5</v>
      </c>
      <c r="L1289">
        <v>11</v>
      </c>
      <c r="M1289">
        <f t="shared" si="60"/>
        <v>1</v>
      </c>
      <c r="N1289">
        <f t="shared" si="61"/>
        <v>0</v>
      </c>
      <c r="O1289">
        <f t="shared" si="62"/>
        <v>0</v>
      </c>
    </row>
    <row r="1290" spans="1:15">
      <c r="A1290" t="s">
        <v>2586</v>
      </c>
      <c r="B1290" t="s">
        <v>2232</v>
      </c>
      <c r="C1290">
        <v>3006</v>
      </c>
      <c r="D1290" t="s">
        <v>2587</v>
      </c>
      <c r="E1290" t="s">
        <v>17</v>
      </c>
      <c r="F1290" t="s">
        <v>9</v>
      </c>
      <c r="G1290">
        <v>80015</v>
      </c>
      <c r="H1290">
        <v>586.77</v>
      </c>
      <c r="I1290">
        <v>104</v>
      </c>
      <c r="J1290" t="s">
        <v>10</v>
      </c>
      <c r="K1290">
        <v>8</v>
      </c>
      <c r="L1290">
        <v>6</v>
      </c>
      <c r="M1290">
        <f t="shared" si="60"/>
        <v>1</v>
      </c>
      <c r="N1290">
        <f t="shared" si="61"/>
        <v>0</v>
      </c>
      <c r="O1290">
        <f t="shared" si="62"/>
        <v>0</v>
      </c>
    </row>
    <row r="1291" spans="1:15">
      <c r="A1291" t="s">
        <v>2588</v>
      </c>
      <c r="B1291" t="s">
        <v>2232</v>
      </c>
      <c r="C1291">
        <v>3011</v>
      </c>
      <c r="D1291" t="s">
        <v>2589</v>
      </c>
      <c r="E1291" t="s">
        <v>32</v>
      </c>
      <c r="F1291" t="s">
        <v>9</v>
      </c>
      <c r="G1291">
        <v>80020</v>
      </c>
      <c r="H1291">
        <v>1816.89</v>
      </c>
      <c r="I1291">
        <v>109</v>
      </c>
      <c r="J1291" t="s">
        <v>10</v>
      </c>
      <c r="K1291">
        <v>3</v>
      </c>
      <c r="L1291">
        <v>12</v>
      </c>
      <c r="M1291">
        <f t="shared" si="60"/>
        <v>1</v>
      </c>
      <c r="N1291">
        <f t="shared" si="61"/>
        <v>0</v>
      </c>
      <c r="O1291">
        <f t="shared" si="62"/>
        <v>0</v>
      </c>
    </row>
    <row r="1292" spans="1:15">
      <c r="A1292" t="s">
        <v>2590</v>
      </c>
      <c r="B1292" t="s">
        <v>2232</v>
      </c>
      <c r="C1292">
        <v>3048</v>
      </c>
      <c r="D1292" t="s">
        <v>2591</v>
      </c>
      <c r="E1292" t="s">
        <v>8</v>
      </c>
      <c r="F1292" t="s">
        <v>9</v>
      </c>
      <c r="G1292">
        <v>80222</v>
      </c>
      <c r="H1292">
        <v>930.9</v>
      </c>
      <c r="I1292">
        <v>100</v>
      </c>
      <c r="J1292" t="s">
        <v>10</v>
      </c>
      <c r="K1292">
        <v>8</v>
      </c>
      <c r="L1292">
        <v>5</v>
      </c>
      <c r="M1292">
        <f t="shared" si="60"/>
        <v>1</v>
      </c>
      <c r="N1292">
        <f t="shared" si="61"/>
        <v>0</v>
      </c>
      <c r="O1292">
        <f t="shared" si="62"/>
        <v>0</v>
      </c>
    </row>
    <row r="1293" spans="1:15">
      <c r="A1293" t="s">
        <v>2592</v>
      </c>
      <c r="B1293" t="s">
        <v>2232</v>
      </c>
      <c r="C1293">
        <v>3056</v>
      </c>
      <c r="D1293" t="s">
        <v>2593</v>
      </c>
      <c r="E1293" t="s">
        <v>35</v>
      </c>
      <c r="F1293" t="s">
        <v>9</v>
      </c>
      <c r="G1293">
        <v>80013</v>
      </c>
      <c r="H1293">
        <v>190.68</v>
      </c>
      <c r="I1293">
        <v>104</v>
      </c>
      <c r="J1293" t="s">
        <v>10</v>
      </c>
      <c r="K1293">
        <v>1</v>
      </c>
      <c r="L1293">
        <v>1</v>
      </c>
      <c r="M1293">
        <f t="shared" si="60"/>
        <v>1</v>
      </c>
      <c r="N1293">
        <f t="shared" si="61"/>
        <v>0</v>
      </c>
      <c r="O1293">
        <f t="shared" si="62"/>
        <v>0</v>
      </c>
    </row>
    <row r="1294" spans="1:15">
      <c r="A1294" t="s">
        <v>2594</v>
      </c>
      <c r="B1294" t="s">
        <v>2232</v>
      </c>
      <c r="C1294">
        <v>3074</v>
      </c>
      <c r="D1294" t="s">
        <v>2595</v>
      </c>
      <c r="E1294" t="s">
        <v>212</v>
      </c>
      <c r="F1294" t="s">
        <v>9</v>
      </c>
      <c r="G1294">
        <v>80233</v>
      </c>
      <c r="H1294">
        <v>1674.86</v>
      </c>
      <c r="I1294">
        <v>103</v>
      </c>
      <c r="J1294" t="s">
        <v>10</v>
      </c>
      <c r="K1294">
        <v>4</v>
      </c>
      <c r="L1294">
        <v>5</v>
      </c>
      <c r="M1294">
        <f t="shared" si="60"/>
        <v>1</v>
      </c>
      <c r="N1294">
        <f t="shared" si="61"/>
        <v>0</v>
      </c>
      <c r="O1294">
        <f t="shared" si="62"/>
        <v>0</v>
      </c>
    </row>
    <row r="1295" spans="1:15">
      <c r="A1295" t="s">
        <v>2596</v>
      </c>
      <c r="B1295" t="s">
        <v>2232</v>
      </c>
      <c r="C1295">
        <v>3075</v>
      </c>
      <c r="D1295" t="s">
        <v>2597</v>
      </c>
      <c r="E1295" t="s">
        <v>35</v>
      </c>
      <c r="F1295" t="s">
        <v>9</v>
      </c>
      <c r="G1295">
        <v>80012</v>
      </c>
      <c r="H1295">
        <v>2187.2800000000002</v>
      </c>
      <c r="I1295">
        <v>105</v>
      </c>
      <c r="J1295" t="s">
        <v>10</v>
      </c>
      <c r="K1295">
        <v>2</v>
      </c>
      <c r="L1295">
        <v>16</v>
      </c>
      <c r="M1295">
        <f t="shared" si="60"/>
        <v>1</v>
      </c>
      <c r="N1295">
        <f t="shared" si="61"/>
        <v>0</v>
      </c>
      <c r="O1295">
        <f t="shared" si="62"/>
        <v>0</v>
      </c>
    </row>
    <row r="1296" spans="1:15">
      <c r="A1296" t="s">
        <v>2598</v>
      </c>
      <c r="B1296" t="s">
        <v>2232</v>
      </c>
      <c r="C1296">
        <v>3079</v>
      </c>
      <c r="D1296" t="s">
        <v>2599</v>
      </c>
      <c r="E1296" t="s">
        <v>8</v>
      </c>
      <c r="F1296" t="s">
        <v>9</v>
      </c>
      <c r="G1296">
        <v>80219</v>
      </c>
      <c r="H1296">
        <v>2187.81</v>
      </c>
      <c r="I1296">
        <v>100</v>
      </c>
      <c r="J1296" t="s">
        <v>10</v>
      </c>
      <c r="K1296">
        <v>6</v>
      </c>
      <c r="L1296">
        <v>20</v>
      </c>
      <c r="M1296">
        <f t="shared" si="60"/>
        <v>1</v>
      </c>
      <c r="N1296">
        <f t="shared" si="61"/>
        <v>0</v>
      </c>
      <c r="O1296">
        <f t="shared" si="62"/>
        <v>0</v>
      </c>
    </row>
    <row r="1297" spans="1:15">
      <c r="A1297" t="s">
        <v>2600</v>
      </c>
      <c r="B1297" t="s">
        <v>2232</v>
      </c>
      <c r="C1297">
        <v>3119</v>
      </c>
      <c r="D1297" t="s">
        <v>2601</v>
      </c>
      <c r="E1297" t="s">
        <v>29</v>
      </c>
      <c r="F1297" t="s">
        <v>9</v>
      </c>
      <c r="G1297">
        <v>80003</v>
      </c>
      <c r="H1297">
        <v>1089.1600000000001</v>
      </c>
      <c r="I1297">
        <v>103</v>
      </c>
      <c r="J1297" t="s">
        <v>10</v>
      </c>
      <c r="K1297">
        <v>5</v>
      </c>
      <c r="L1297">
        <v>5</v>
      </c>
      <c r="M1297">
        <f t="shared" si="60"/>
        <v>1</v>
      </c>
      <c r="N1297">
        <f t="shared" si="61"/>
        <v>0</v>
      </c>
      <c r="O1297">
        <f t="shared" si="62"/>
        <v>0</v>
      </c>
    </row>
    <row r="1298" spans="1:15">
      <c r="A1298" t="s">
        <v>2602</v>
      </c>
      <c r="B1298" t="s">
        <v>2232</v>
      </c>
      <c r="C1298">
        <v>3121</v>
      </c>
      <c r="D1298" t="s">
        <v>2603</v>
      </c>
      <c r="E1298" t="s">
        <v>48</v>
      </c>
      <c r="F1298" t="s">
        <v>9</v>
      </c>
      <c r="G1298">
        <v>80113</v>
      </c>
      <c r="H1298">
        <v>927.82</v>
      </c>
      <c r="I1298">
        <v>100</v>
      </c>
      <c r="J1298" t="s">
        <v>10</v>
      </c>
      <c r="K1298">
        <v>8</v>
      </c>
      <c r="L1298">
        <v>6</v>
      </c>
      <c r="M1298">
        <f t="shared" si="60"/>
        <v>1</v>
      </c>
      <c r="N1298">
        <f t="shared" si="61"/>
        <v>0</v>
      </c>
      <c r="O1298">
        <f t="shared" si="62"/>
        <v>0</v>
      </c>
    </row>
    <row r="1299" spans="1:15">
      <c r="A1299" t="s">
        <v>2604</v>
      </c>
      <c r="B1299" t="s">
        <v>2232</v>
      </c>
      <c r="C1299">
        <v>3206</v>
      </c>
      <c r="D1299" t="s">
        <v>2605</v>
      </c>
      <c r="E1299" t="s">
        <v>26</v>
      </c>
      <c r="F1299" t="s">
        <v>9</v>
      </c>
      <c r="G1299">
        <v>80232</v>
      </c>
      <c r="H1299">
        <v>1088.92</v>
      </c>
      <c r="I1299">
        <v>106</v>
      </c>
      <c r="J1299" t="s">
        <v>10</v>
      </c>
      <c r="K1299">
        <v>6</v>
      </c>
      <c r="L1299">
        <v>8</v>
      </c>
      <c r="M1299">
        <f t="shared" si="60"/>
        <v>1</v>
      </c>
      <c r="N1299">
        <f t="shared" si="61"/>
        <v>0</v>
      </c>
      <c r="O1299">
        <f t="shared" si="62"/>
        <v>0</v>
      </c>
    </row>
    <row r="1300" spans="1:15">
      <c r="A1300" t="s">
        <v>2606</v>
      </c>
      <c r="B1300" t="s">
        <v>2232</v>
      </c>
      <c r="C1300">
        <v>3251</v>
      </c>
      <c r="D1300" t="s">
        <v>2607</v>
      </c>
      <c r="E1300" t="s">
        <v>8</v>
      </c>
      <c r="F1300" t="s">
        <v>9</v>
      </c>
      <c r="G1300">
        <v>80236</v>
      </c>
      <c r="H1300">
        <v>1490.54</v>
      </c>
      <c r="I1300">
        <v>107</v>
      </c>
      <c r="J1300" t="s">
        <v>10</v>
      </c>
      <c r="K1300">
        <v>3</v>
      </c>
      <c r="L1300">
        <v>14</v>
      </c>
      <c r="M1300">
        <f t="shared" si="60"/>
        <v>1</v>
      </c>
      <c r="N1300">
        <f t="shared" si="61"/>
        <v>0</v>
      </c>
      <c r="O1300">
        <f t="shared" si="62"/>
        <v>0</v>
      </c>
    </row>
    <row r="1301" spans="1:15">
      <c r="A1301" t="s">
        <v>2608</v>
      </c>
      <c r="B1301" t="s">
        <v>2232</v>
      </c>
      <c r="C1301">
        <v>3261</v>
      </c>
      <c r="D1301" t="s">
        <v>2609</v>
      </c>
      <c r="E1301" t="s">
        <v>8</v>
      </c>
      <c r="F1301" t="s">
        <v>9</v>
      </c>
      <c r="G1301">
        <v>80211</v>
      </c>
      <c r="H1301">
        <v>943.46</v>
      </c>
      <c r="I1301">
        <v>107</v>
      </c>
      <c r="J1301" t="s">
        <v>10</v>
      </c>
      <c r="K1301">
        <v>2</v>
      </c>
      <c r="L1301">
        <v>5</v>
      </c>
      <c r="M1301">
        <f t="shared" si="60"/>
        <v>1</v>
      </c>
      <c r="N1301">
        <f t="shared" si="61"/>
        <v>0</v>
      </c>
      <c r="O1301">
        <f t="shared" si="62"/>
        <v>0</v>
      </c>
    </row>
    <row r="1302" spans="1:15">
      <c r="A1302" t="s">
        <v>2610</v>
      </c>
      <c r="B1302" t="s">
        <v>2232</v>
      </c>
      <c r="C1302">
        <v>3275</v>
      </c>
      <c r="D1302" t="s">
        <v>2611</v>
      </c>
      <c r="E1302" t="s">
        <v>8</v>
      </c>
      <c r="F1302" t="s">
        <v>9</v>
      </c>
      <c r="G1302">
        <v>80227</v>
      </c>
      <c r="H1302">
        <v>984</v>
      </c>
      <c r="I1302">
        <v>101</v>
      </c>
      <c r="J1302" t="s">
        <v>10</v>
      </c>
      <c r="K1302">
        <v>6</v>
      </c>
      <c r="L1302">
        <v>8</v>
      </c>
      <c r="M1302">
        <f t="shared" si="60"/>
        <v>1</v>
      </c>
      <c r="N1302">
        <f t="shared" si="61"/>
        <v>0</v>
      </c>
      <c r="O1302">
        <f t="shared" si="62"/>
        <v>0</v>
      </c>
    </row>
    <row r="1303" spans="1:15">
      <c r="A1303" t="s">
        <v>2612</v>
      </c>
      <c r="B1303" t="s">
        <v>2232</v>
      </c>
      <c r="C1303">
        <v>3289</v>
      </c>
      <c r="D1303" t="s">
        <v>2613</v>
      </c>
      <c r="E1303" t="s">
        <v>35</v>
      </c>
      <c r="F1303" t="s">
        <v>9</v>
      </c>
      <c r="G1303">
        <v>80016</v>
      </c>
      <c r="H1303">
        <v>1074.28</v>
      </c>
      <c r="I1303">
        <v>104</v>
      </c>
      <c r="J1303" t="s">
        <v>10</v>
      </c>
      <c r="K1303">
        <v>7</v>
      </c>
      <c r="L1303">
        <v>12</v>
      </c>
      <c r="M1303">
        <f t="shared" si="60"/>
        <v>1</v>
      </c>
      <c r="N1303">
        <f t="shared" si="61"/>
        <v>0</v>
      </c>
      <c r="O1303">
        <f t="shared" si="62"/>
        <v>0</v>
      </c>
    </row>
    <row r="1304" spans="1:15">
      <c r="A1304" t="s">
        <v>2614</v>
      </c>
      <c r="B1304" t="s">
        <v>2615</v>
      </c>
      <c r="C1304">
        <v>5</v>
      </c>
      <c r="D1304" t="s">
        <v>1004</v>
      </c>
      <c r="E1304" t="s">
        <v>8</v>
      </c>
      <c r="F1304" t="s">
        <v>9</v>
      </c>
      <c r="G1304">
        <v>80221</v>
      </c>
      <c r="H1304">
        <v>375.06</v>
      </c>
      <c r="I1304">
        <v>100</v>
      </c>
      <c r="J1304" t="s">
        <v>10</v>
      </c>
      <c r="K1304">
        <v>8</v>
      </c>
      <c r="L1304">
        <v>2</v>
      </c>
      <c r="M1304">
        <f t="shared" si="60"/>
        <v>0</v>
      </c>
      <c r="N1304">
        <f t="shared" si="61"/>
        <v>1</v>
      </c>
      <c r="O1304">
        <f t="shared" si="62"/>
        <v>0</v>
      </c>
    </row>
    <row r="1305" spans="1:15">
      <c r="A1305" t="s">
        <v>2616</v>
      </c>
      <c r="B1305" t="s">
        <v>2615</v>
      </c>
      <c r="C1305">
        <v>6</v>
      </c>
      <c r="D1305" t="s">
        <v>2617</v>
      </c>
      <c r="E1305" t="s">
        <v>8</v>
      </c>
      <c r="F1305" t="s">
        <v>9</v>
      </c>
      <c r="G1305">
        <v>80218</v>
      </c>
      <c r="H1305">
        <v>366.17</v>
      </c>
      <c r="I1305">
        <v>106</v>
      </c>
      <c r="J1305" t="s">
        <v>10</v>
      </c>
      <c r="K1305">
        <v>3</v>
      </c>
      <c r="L1305">
        <v>4</v>
      </c>
      <c r="M1305">
        <f t="shared" si="60"/>
        <v>0</v>
      </c>
      <c r="N1305">
        <f t="shared" si="61"/>
        <v>1</v>
      </c>
      <c r="O1305">
        <f t="shared" si="62"/>
        <v>0</v>
      </c>
    </row>
    <row r="1306" spans="1:15">
      <c r="A1306" t="s">
        <v>2618</v>
      </c>
      <c r="B1306" t="s">
        <v>2615</v>
      </c>
      <c r="C1306">
        <v>14</v>
      </c>
      <c r="D1306" t="s">
        <v>2619</v>
      </c>
      <c r="E1306" t="s">
        <v>35</v>
      </c>
      <c r="F1306" t="s">
        <v>9</v>
      </c>
      <c r="G1306">
        <v>80014</v>
      </c>
      <c r="H1306">
        <v>512.52</v>
      </c>
      <c r="I1306">
        <v>105</v>
      </c>
      <c r="J1306" t="s">
        <v>10</v>
      </c>
      <c r="K1306">
        <v>3</v>
      </c>
      <c r="L1306">
        <v>5</v>
      </c>
      <c r="M1306">
        <f t="shared" si="60"/>
        <v>0</v>
      </c>
      <c r="N1306">
        <f t="shared" si="61"/>
        <v>1</v>
      </c>
      <c r="O1306">
        <f t="shared" si="62"/>
        <v>0</v>
      </c>
    </row>
    <row r="1307" spans="1:15">
      <c r="A1307" t="s">
        <v>2620</v>
      </c>
      <c r="B1307" t="s">
        <v>2615</v>
      </c>
      <c r="C1307">
        <v>20</v>
      </c>
      <c r="D1307" t="s">
        <v>2621</v>
      </c>
      <c r="E1307" t="s">
        <v>35</v>
      </c>
      <c r="F1307" t="s">
        <v>9</v>
      </c>
      <c r="G1307">
        <v>80013</v>
      </c>
      <c r="H1307">
        <v>370.92</v>
      </c>
      <c r="I1307">
        <v>100</v>
      </c>
      <c r="J1307" t="s">
        <v>10</v>
      </c>
      <c r="K1307">
        <v>3</v>
      </c>
      <c r="L1307">
        <v>3</v>
      </c>
      <c r="M1307">
        <f t="shared" si="60"/>
        <v>0</v>
      </c>
      <c r="N1307">
        <f t="shared" si="61"/>
        <v>1</v>
      </c>
      <c r="O1307">
        <f t="shared" si="62"/>
        <v>0</v>
      </c>
    </row>
    <row r="1308" spans="1:15">
      <c r="A1308" t="s">
        <v>2622</v>
      </c>
      <c r="B1308" t="s">
        <v>2615</v>
      </c>
      <c r="C1308">
        <v>25</v>
      </c>
      <c r="D1308" t="s">
        <v>2623</v>
      </c>
      <c r="E1308" t="s">
        <v>35</v>
      </c>
      <c r="F1308" t="s">
        <v>9</v>
      </c>
      <c r="G1308">
        <v>80017</v>
      </c>
      <c r="H1308">
        <v>345.84</v>
      </c>
      <c r="I1308">
        <v>105</v>
      </c>
      <c r="J1308" t="s">
        <v>10</v>
      </c>
      <c r="K1308">
        <v>3</v>
      </c>
      <c r="L1308">
        <v>4</v>
      </c>
      <c r="M1308">
        <f t="shared" si="60"/>
        <v>0</v>
      </c>
      <c r="N1308">
        <f t="shared" si="61"/>
        <v>1</v>
      </c>
      <c r="O1308">
        <f t="shared" si="62"/>
        <v>0</v>
      </c>
    </row>
    <row r="1309" spans="1:15">
      <c r="A1309" t="s">
        <v>2624</v>
      </c>
      <c r="B1309" t="s">
        <v>2615</v>
      </c>
      <c r="C1309">
        <v>29</v>
      </c>
      <c r="D1309" t="s">
        <v>2625</v>
      </c>
      <c r="E1309" t="s">
        <v>35</v>
      </c>
      <c r="F1309" t="s">
        <v>9</v>
      </c>
      <c r="G1309">
        <v>80014</v>
      </c>
      <c r="H1309">
        <v>297.3</v>
      </c>
      <c r="I1309">
        <v>105</v>
      </c>
      <c r="J1309" t="s">
        <v>10</v>
      </c>
      <c r="K1309">
        <v>3</v>
      </c>
      <c r="L1309">
        <v>2</v>
      </c>
      <c r="M1309">
        <f t="shared" si="60"/>
        <v>0</v>
      </c>
      <c r="N1309">
        <f t="shared" si="61"/>
        <v>1</v>
      </c>
      <c r="O1309">
        <f t="shared" si="62"/>
        <v>0</v>
      </c>
    </row>
    <row r="1310" spans="1:15">
      <c r="A1310" t="s">
        <v>2626</v>
      </c>
      <c r="B1310" t="s">
        <v>2615</v>
      </c>
      <c r="C1310">
        <v>33</v>
      </c>
      <c r="D1310" t="s">
        <v>2627</v>
      </c>
      <c r="E1310" t="s">
        <v>32</v>
      </c>
      <c r="F1310" t="s">
        <v>9</v>
      </c>
      <c r="G1310">
        <v>80020</v>
      </c>
      <c r="H1310">
        <v>519.53</v>
      </c>
      <c r="I1310">
        <v>109</v>
      </c>
      <c r="J1310" t="s">
        <v>10</v>
      </c>
      <c r="K1310">
        <v>7</v>
      </c>
      <c r="L1310">
        <v>5</v>
      </c>
      <c r="M1310">
        <f t="shared" si="60"/>
        <v>0</v>
      </c>
      <c r="N1310">
        <f t="shared" si="61"/>
        <v>1</v>
      </c>
      <c r="O1310">
        <f t="shared" si="62"/>
        <v>0</v>
      </c>
    </row>
    <row r="1311" spans="1:15">
      <c r="A1311" t="s">
        <v>2628</v>
      </c>
      <c r="B1311" t="s">
        <v>2615</v>
      </c>
      <c r="C1311">
        <v>37</v>
      </c>
      <c r="D1311" t="s">
        <v>2629</v>
      </c>
      <c r="E1311" t="s">
        <v>8</v>
      </c>
      <c r="F1311" t="s">
        <v>9</v>
      </c>
      <c r="G1311">
        <v>80219</v>
      </c>
      <c r="H1311">
        <v>173.18</v>
      </c>
      <c r="I1311">
        <v>106</v>
      </c>
      <c r="J1311" t="s">
        <v>10</v>
      </c>
      <c r="K1311">
        <v>6</v>
      </c>
      <c r="L1311">
        <v>1</v>
      </c>
      <c r="M1311">
        <f t="shared" si="60"/>
        <v>0</v>
      </c>
      <c r="N1311">
        <f t="shared" si="61"/>
        <v>1</v>
      </c>
      <c r="O1311">
        <f t="shared" si="62"/>
        <v>0</v>
      </c>
    </row>
    <row r="1312" spans="1:15">
      <c r="A1312" t="s">
        <v>2630</v>
      </c>
      <c r="B1312" t="s">
        <v>2615</v>
      </c>
      <c r="C1312">
        <v>42</v>
      </c>
      <c r="D1312" t="s">
        <v>2631</v>
      </c>
      <c r="E1312" t="s">
        <v>26</v>
      </c>
      <c r="F1312" t="s">
        <v>9</v>
      </c>
      <c r="G1312">
        <v>80214</v>
      </c>
      <c r="H1312">
        <v>365.18</v>
      </c>
      <c r="I1312">
        <v>106</v>
      </c>
      <c r="J1312" t="s">
        <v>10</v>
      </c>
      <c r="K1312">
        <v>5</v>
      </c>
      <c r="L1312">
        <v>3</v>
      </c>
      <c r="M1312">
        <f t="shared" si="60"/>
        <v>0</v>
      </c>
      <c r="N1312">
        <f t="shared" si="61"/>
        <v>1</v>
      </c>
      <c r="O1312">
        <f t="shared" si="62"/>
        <v>0</v>
      </c>
    </row>
    <row r="1313" spans="1:15">
      <c r="A1313" t="s">
        <v>2632</v>
      </c>
      <c r="B1313" t="s">
        <v>2615</v>
      </c>
      <c r="C1313">
        <v>43</v>
      </c>
      <c r="D1313" t="s">
        <v>2633</v>
      </c>
      <c r="E1313" t="s">
        <v>17</v>
      </c>
      <c r="F1313" t="s">
        <v>9</v>
      </c>
      <c r="G1313">
        <v>80015</v>
      </c>
      <c r="H1313">
        <v>391.7</v>
      </c>
      <c r="I1313">
        <v>104</v>
      </c>
      <c r="J1313" t="s">
        <v>10</v>
      </c>
      <c r="K1313">
        <v>8</v>
      </c>
      <c r="L1313">
        <v>3</v>
      </c>
      <c r="M1313">
        <f t="shared" si="60"/>
        <v>0</v>
      </c>
      <c r="N1313">
        <f t="shared" si="61"/>
        <v>1</v>
      </c>
      <c r="O1313">
        <f t="shared" si="62"/>
        <v>0</v>
      </c>
    </row>
    <row r="1314" spans="1:15">
      <c r="A1314" t="s">
        <v>2634</v>
      </c>
      <c r="B1314" t="s">
        <v>2615</v>
      </c>
      <c r="C1314">
        <v>45</v>
      </c>
      <c r="D1314" t="s">
        <v>2635</v>
      </c>
      <c r="E1314" t="s">
        <v>32</v>
      </c>
      <c r="F1314" t="s">
        <v>9</v>
      </c>
      <c r="G1314">
        <v>80020</v>
      </c>
      <c r="H1314">
        <v>300.43</v>
      </c>
      <c r="I1314">
        <v>103</v>
      </c>
      <c r="J1314" t="s">
        <v>10</v>
      </c>
      <c r="K1314">
        <v>2</v>
      </c>
      <c r="L1314">
        <v>2</v>
      </c>
      <c r="M1314">
        <f t="shared" si="60"/>
        <v>0</v>
      </c>
      <c r="N1314">
        <f t="shared" si="61"/>
        <v>1</v>
      </c>
      <c r="O1314">
        <f t="shared" si="62"/>
        <v>0</v>
      </c>
    </row>
    <row r="1315" spans="1:15">
      <c r="A1315" t="s">
        <v>2636</v>
      </c>
      <c r="B1315" t="s">
        <v>2615</v>
      </c>
      <c r="C1315">
        <v>46</v>
      </c>
      <c r="D1315" t="s">
        <v>2637</v>
      </c>
      <c r="E1315" t="s">
        <v>8</v>
      </c>
      <c r="F1315" t="s">
        <v>9</v>
      </c>
      <c r="G1315">
        <v>80224</v>
      </c>
      <c r="H1315">
        <v>304.25</v>
      </c>
      <c r="I1315">
        <v>101</v>
      </c>
      <c r="J1315" t="s">
        <v>10</v>
      </c>
      <c r="K1315">
        <v>7</v>
      </c>
      <c r="L1315">
        <v>2</v>
      </c>
      <c r="M1315">
        <f t="shared" si="60"/>
        <v>0</v>
      </c>
      <c r="N1315">
        <f t="shared" si="61"/>
        <v>1</v>
      </c>
      <c r="O1315">
        <f t="shared" si="62"/>
        <v>0</v>
      </c>
    </row>
    <row r="1316" spans="1:15">
      <c r="A1316" t="s">
        <v>2638</v>
      </c>
      <c r="B1316" t="s">
        <v>2615</v>
      </c>
      <c r="C1316">
        <v>49</v>
      </c>
      <c r="D1316" t="s">
        <v>2639</v>
      </c>
      <c r="E1316" t="s">
        <v>8</v>
      </c>
      <c r="F1316" t="s">
        <v>9</v>
      </c>
      <c r="G1316">
        <v>80236</v>
      </c>
      <c r="H1316">
        <v>340.12</v>
      </c>
      <c r="I1316">
        <v>101</v>
      </c>
      <c r="J1316" t="s">
        <v>10</v>
      </c>
      <c r="K1316">
        <v>5</v>
      </c>
      <c r="L1316">
        <v>8</v>
      </c>
      <c r="M1316">
        <f t="shared" si="60"/>
        <v>0</v>
      </c>
      <c r="N1316">
        <f t="shared" si="61"/>
        <v>1</v>
      </c>
      <c r="O1316">
        <f t="shared" si="62"/>
        <v>0</v>
      </c>
    </row>
    <row r="1317" spans="1:15">
      <c r="A1317" t="s">
        <v>2640</v>
      </c>
      <c r="B1317" t="s">
        <v>2615</v>
      </c>
      <c r="C1317">
        <v>50</v>
      </c>
      <c r="D1317" t="s">
        <v>2641</v>
      </c>
      <c r="E1317" t="s">
        <v>337</v>
      </c>
      <c r="F1317" t="s">
        <v>9</v>
      </c>
      <c r="G1317">
        <v>80033</v>
      </c>
      <c r="H1317">
        <v>361.96</v>
      </c>
      <c r="I1317">
        <v>107</v>
      </c>
      <c r="J1317" t="s">
        <v>10</v>
      </c>
      <c r="K1317">
        <v>7</v>
      </c>
      <c r="L1317">
        <v>1</v>
      </c>
      <c r="M1317">
        <f t="shared" si="60"/>
        <v>0</v>
      </c>
      <c r="N1317">
        <f t="shared" si="61"/>
        <v>1</v>
      </c>
      <c r="O1317">
        <f t="shared" si="62"/>
        <v>0</v>
      </c>
    </row>
    <row r="1318" spans="1:15">
      <c r="A1318" t="s">
        <v>2642</v>
      </c>
      <c r="B1318" t="s">
        <v>2615</v>
      </c>
      <c r="C1318">
        <v>52</v>
      </c>
      <c r="D1318" t="s">
        <v>2643</v>
      </c>
      <c r="E1318" t="s">
        <v>29</v>
      </c>
      <c r="F1318" t="s">
        <v>9</v>
      </c>
      <c r="G1318">
        <v>80004</v>
      </c>
      <c r="H1318">
        <v>323.23</v>
      </c>
      <c r="I1318">
        <v>103</v>
      </c>
      <c r="J1318" t="s">
        <v>10</v>
      </c>
      <c r="K1318">
        <v>3</v>
      </c>
      <c r="L1318">
        <v>3</v>
      </c>
      <c r="M1318">
        <f t="shared" si="60"/>
        <v>0</v>
      </c>
      <c r="N1318">
        <f t="shared" si="61"/>
        <v>1</v>
      </c>
      <c r="O1318">
        <f t="shared" si="62"/>
        <v>0</v>
      </c>
    </row>
    <row r="1319" spans="1:15">
      <c r="A1319" t="s">
        <v>2644</v>
      </c>
      <c r="B1319" t="s">
        <v>2615</v>
      </c>
      <c r="C1319">
        <v>53</v>
      </c>
      <c r="D1319" t="s">
        <v>2645</v>
      </c>
      <c r="E1319" t="s">
        <v>8</v>
      </c>
      <c r="F1319" t="s">
        <v>9</v>
      </c>
      <c r="G1319">
        <v>80222</v>
      </c>
      <c r="H1319">
        <v>501.52</v>
      </c>
      <c r="I1319">
        <v>100</v>
      </c>
      <c r="J1319" t="s">
        <v>10</v>
      </c>
      <c r="K1319">
        <v>3</v>
      </c>
      <c r="L1319">
        <v>3</v>
      </c>
      <c r="M1319">
        <f t="shared" si="60"/>
        <v>0</v>
      </c>
      <c r="N1319">
        <f t="shared" si="61"/>
        <v>1</v>
      </c>
      <c r="O1319">
        <f t="shared" si="62"/>
        <v>0</v>
      </c>
    </row>
    <row r="1320" spans="1:15">
      <c r="A1320" t="s">
        <v>2646</v>
      </c>
      <c r="B1320" t="s">
        <v>2615</v>
      </c>
      <c r="C1320">
        <v>62</v>
      </c>
      <c r="D1320" t="s">
        <v>2647</v>
      </c>
      <c r="E1320" t="s">
        <v>29</v>
      </c>
      <c r="F1320" t="s">
        <v>9</v>
      </c>
      <c r="G1320">
        <v>80003</v>
      </c>
      <c r="H1320">
        <v>289.99</v>
      </c>
      <c r="I1320">
        <v>108</v>
      </c>
      <c r="J1320" t="s">
        <v>10</v>
      </c>
      <c r="K1320">
        <v>7</v>
      </c>
      <c r="L1320">
        <v>4</v>
      </c>
      <c r="M1320">
        <f t="shared" si="60"/>
        <v>0</v>
      </c>
      <c r="N1320">
        <f t="shared" si="61"/>
        <v>1</v>
      </c>
      <c r="O1320">
        <f t="shared" si="62"/>
        <v>0</v>
      </c>
    </row>
    <row r="1321" spans="1:15">
      <c r="A1321" t="s">
        <v>2648</v>
      </c>
      <c r="B1321" t="s">
        <v>2615</v>
      </c>
      <c r="C1321">
        <v>66</v>
      </c>
      <c r="D1321" t="s">
        <v>2649</v>
      </c>
      <c r="E1321" t="s">
        <v>77</v>
      </c>
      <c r="F1321" t="s">
        <v>9</v>
      </c>
      <c r="G1321">
        <v>80031</v>
      </c>
      <c r="H1321">
        <v>326.12</v>
      </c>
      <c r="I1321">
        <v>109</v>
      </c>
      <c r="J1321" t="s">
        <v>10</v>
      </c>
      <c r="K1321">
        <v>7</v>
      </c>
      <c r="L1321">
        <v>2</v>
      </c>
      <c r="M1321">
        <f t="shared" si="60"/>
        <v>0</v>
      </c>
      <c r="N1321">
        <f t="shared" si="61"/>
        <v>1</v>
      </c>
      <c r="O1321">
        <f t="shared" si="62"/>
        <v>0</v>
      </c>
    </row>
    <row r="1322" spans="1:15">
      <c r="A1322" t="s">
        <v>2650</v>
      </c>
      <c r="B1322" t="s">
        <v>2615</v>
      </c>
      <c r="C1322">
        <v>69</v>
      </c>
      <c r="D1322" t="s">
        <v>2651</v>
      </c>
      <c r="E1322" t="s">
        <v>35</v>
      </c>
      <c r="F1322" t="s">
        <v>9</v>
      </c>
      <c r="G1322">
        <v>80015</v>
      </c>
      <c r="H1322">
        <v>334.5</v>
      </c>
      <c r="I1322">
        <v>104</v>
      </c>
      <c r="J1322" t="s">
        <v>10</v>
      </c>
      <c r="K1322">
        <v>1</v>
      </c>
      <c r="L1322">
        <v>1</v>
      </c>
      <c r="M1322">
        <f t="shared" si="60"/>
        <v>0</v>
      </c>
      <c r="N1322">
        <f t="shared" si="61"/>
        <v>1</v>
      </c>
      <c r="O1322">
        <f t="shared" si="62"/>
        <v>0</v>
      </c>
    </row>
    <row r="1323" spans="1:15">
      <c r="A1323" t="s">
        <v>2652</v>
      </c>
      <c r="B1323" t="s">
        <v>2615</v>
      </c>
      <c r="C1323">
        <v>83</v>
      </c>
      <c r="D1323" t="s">
        <v>2653</v>
      </c>
      <c r="E1323" t="s">
        <v>77</v>
      </c>
      <c r="F1323" t="s">
        <v>9</v>
      </c>
      <c r="G1323">
        <v>80030</v>
      </c>
      <c r="H1323">
        <v>482.01</v>
      </c>
      <c r="I1323">
        <v>106</v>
      </c>
      <c r="J1323" t="s">
        <v>10</v>
      </c>
      <c r="K1323">
        <v>7</v>
      </c>
      <c r="L1323">
        <v>4</v>
      </c>
      <c r="M1323">
        <f t="shared" si="60"/>
        <v>0</v>
      </c>
      <c r="N1323">
        <f t="shared" si="61"/>
        <v>1</v>
      </c>
      <c r="O1323">
        <f t="shared" si="62"/>
        <v>0</v>
      </c>
    </row>
    <row r="1324" spans="1:15">
      <c r="A1324" t="s">
        <v>2654</v>
      </c>
      <c r="B1324" t="s">
        <v>2615</v>
      </c>
      <c r="C1324">
        <v>96</v>
      </c>
      <c r="D1324" t="s">
        <v>2655</v>
      </c>
      <c r="E1324" t="s">
        <v>8</v>
      </c>
      <c r="F1324" t="s">
        <v>9</v>
      </c>
      <c r="G1324">
        <v>80206</v>
      </c>
      <c r="H1324">
        <v>352.95</v>
      </c>
      <c r="I1324">
        <v>105</v>
      </c>
      <c r="J1324" t="s">
        <v>10</v>
      </c>
      <c r="K1324">
        <v>3</v>
      </c>
      <c r="L1324">
        <v>4</v>
      </c>
      <c r="M1324">
        <f t="shared" si="60"/>
        <v>0</v>
      </c>
      <c r="N1324">
        <f t="shared" si="61"/>
        <v>1</v>
      </c>
      <c r="O1324">
        <f t="shared" si="62"/>
        <v>0</v>
      </c>
    </row>
    <row r="1325" spans="1:15">
      <c r="A1325" t="s">
        <v>2656</v>
      </c>
      <c r="B1325" t="s">
        <v>2615</v>
      </c>
      <c r="C1325">
        <v>101</v>
      </c>
      <c r="D1325" t="s">
        <v>2657</v>
      </c>
      <c r="E1325" t="s">
        <v>8</v>
      </c>
      <c r="F1325" t="s">
        <v>9</v>
      </c>
      <c r="G1325">
        <v>80247</v>
      </c>
      <c r="H1325">
        <v>359.63</v>
      </c>
      <c r="I1325">
        <v>100</v>
      </c>
      <c r="J1325" t="s">
        <v>10</v>
      </c>
      <c r="K1325">
        <v>6</v>
      </c>
      <c r="L1325">
        <v>2</v>
      </c>
      <c r="M1325">
        <f t="shared" si="60"/>
        <v>0</v>
      </c>
      <c r="N1325">
        <f t="shared" si="61"/>
        <v>1</v>
      </c>
      <c r="O1325">
        <f t="shared" si="62"/>
        <v>0</v>
      </c>
    </row>
    <row r="1326" spans="1:15">
      <c r="A1326" t="s">
        <v>2658</v>
      </c>
      <c r="B1326" t="s">
        <v>2615</v>
      </c>
      <c r="C1326">
        <v>107</v>
      </c>
      <c r="D1326" t="s">
        <v>2659</v>
      </c>
      <c r="E1326" t="s">
        <v>35</v>
      </c>
      <c r="F1326" t="s">
        <v>9</v>
      </c>
      <c r="G1326">
        <v>80017</v>
      </c>
      <c r="H1326">
        <v>300.61</v>
      </c>
      <c r="I1326">
        <v>100</v>
      </c>
      <c r="J1326" t="s">
        <v>10</v>
      </c>
      <c r="K1326">
        <v>1</v>
      </c>
      <c r="L1326">
        <v>1</v>
      </c>
      <c r="M1326">
        <f t="shared" si="60"/>
        <v>0</v>
      </c>
      <c r="N1326">
        <f t="shared" si="61"/>
        <v>1</v>
      </c>
      <c r="O1326">
        <f t="shared" si="62"/>
        <v>0</v>
      </c>
    </row>
    <row r="1327" spans="1:15">
      <c r="A1327" t="s">
        <v>2660</v>
      </c>
      <c r="B1327" t="s">
        <v>2615</v>
      </c>
      <c r="C1327">
        <v>127</v>
      </c>
      <c r="D1327" t="s">
        <v>2661</v>
      </c>
      <c r="E1327" t="s">
        <v>35</v>
      </c>
      <c r="F1327" t="s">
        <v>9</v>
      </c>
      <c r="G1327">
        <v>80016</v>
      </c>
      <c r="H1327">
        <v>339.41</v>
      </c>
      <c r="I1327">
        <v>102</v>
      </c>
      <c r="J1327" t="s">
        <v>10</v>
      </c>
      <c r="K1327">
        <v>4</v>
      </c>
      <c r="L1327">
        <v>3</v>
      </c>
      <c r="M1327">
        <f t="shared" si="60"/>
        <v>0</v>
      </c>
      <c r="N1327">
        <f t="shared" si="61"/>
        <v>1</v>
      </c>
      <c r="O1327">
        <f t="shared" si="62"/>
        <v>0</v>
      </c>
    </row>
    <row r="1328" spans="1:15">
      <c r="A1328" t="s">
        <v>2662</v>
      </c>
      <c r="B1328" t="s">
        <v>2615</v>
      </c>
      <c r="C1328">
        <v>129</v>
      </c>
      <c r="D1328" t="s">
        <v>2663</v>
      </c>
      <c r="E1328" t="s">
        <v>8</v>
      </c>
      <c r="F1328" t="s">
        <v>9</v>
      </c>
      <c r="G1328">
        <v>80205</v>
      </c>
      <c r="H1328">
        <v>511.09</v>
      </c>
      <c r="I1328">
        <v>101</v>
      </c>
      <c r="J1328" t="s">
        <v>10</v>
      </c>
      <c r="K1328">
        <v>1</v>
      </c>
      <c r="L1328">
        <v>3</v>
      </c>
      <c r="M1328">
        <f t="shared" si="60"/>
        <v>0</v>
      </c>
      <c r="N1328">
        <f t="shared" si="61"/>
        <v>1</v>
      </c>
      <c r="O1328">
        <f t="shared" si="62"/>
        <v>0</v>
      </c>
    </row>
    <row r="1329" spans="1:15">
      <c r="A1329" t="s">
        <v>2664</v>
      </c>
      <c r="B1329" t="s">
        <v>2615</v>
      </c>
      <c r="C1329">
        <v>132</v>
      </c>
      <c r="D1329" t="s">
        <v>2665</v>
      </c>
      <c r="E1329" t="s">
        <v>29</v>
      </c>
      <c r="F1329" t="s">
        <v>9</v>
      </c>
      <c r="G1329">
        <v>80004</v>
      </c>
      <c r="H1329">
        <v>478.11</v>
      </c>
      <c r="I1329">
        <v>108</v>
      </c>
      <c r="J1329" t="s">
        <v>10</v>
      </c>
      <c r="K1329">
        <v>8</v>
      </c>
      <c r="L1329">
        <v>4</v>
      </c>
      <c r="M1329">
        <f t="shared" si="60"/>
        <v>0</v>
      </c>
      <c r="N1329">
        <f t="shared" si="61"/>
        <v>1</v>
      </c>
      <c r="O1329">
        <f t="shared" si="62"/>
        <v>0</v>
      </c>
    </row>
    <row r="1330" spans="1:15">
      <c r="A1330" t="s">
        <v>2666</v>
      </c>
      <c r="B1330" t="s">
        <v>2615</v>
      </c>
      <c r="C1330">
        <v>134</v>
      </c>
      <c r="D1330" t="s">
        <v>2667</v>
      </c>
      <c r="E1330" t="s">
        <v>8</v>
      </c>
      <c r="F1330" t="s">
        <v>9</v>
      </c>
      <c r="G1330">
        <v>80231</v>
      </c>
      <c r="H1330">
        <v>322.38</v>
      </c>
      <c r="I1330">
        <v>100</v>
      </c>
      <c r="J1330" t="s">
        <v>10</v>
      </c>
      <c r="K1330">
        <v>6</v>
      </c>
      <c r="L1330">
        <v>1</v>
      </c>
      <c r="M1330">
        <f t="shared" si="60"/>
        <v>0</v>
      </c>
      <c r="N1330">
        <f t="shared" si="61"/>
        <v>1</v>
      </c>
      <c r="O1330">
        <f t="shared" si="62"/>
        <v>0</v>
      </c>
    </row>
    <row r="1331" spans="1:15">
      <c r="A1331" t="s">
        <v>2668</v>
      </c>
      <c r="B1331" t="s">
        <v>2615</v>
      </c>
      <c r="C1331">
        <v>145</v>
      </c>
      <c r="D1331" t="s">
        <v>2669</v>
      </c>
      <c r="E1331" t="s">
        <v>8</v>
      </c>
      <c r="F1331" t="s">
        <v>9</v>
      </c>
      <c r="G1331">
        <v>80219</v>
      </c>
      <c r="H1331">
        <v>443.81</v>
      </c>
      <c r="I1331">
        <v>106</v>
      </c>
      <c r="J1331" t="s">
        <v>10</v>
      </c>
      <c r="K1331">
        <v>1</v>
      </c>
      <c r="L1331">
        <v>5</v>
      </c>
      <c r="M1331">
        <f t="shared" si="60"/>
        <v>0</v>
      </c>
      <c r="N1331">
        <f t="shared" si="61"/>
        <v>1</v>
      </c>
      <c r="O1331">
        <f t="shared" si="62"/>
        <v>0</v>
      </c>
    </row>
    <row r="1332" spans="1:15">
      <c r="A1332" t="s">
        <v>2670</v>
      </c>
      <c r="B1332" t="s">
        <v>2615</v>
      </c>
      <c r="C1332">
        <v>146</v>
      </c>
      <c r="D1332" t="s">
        <v>2671</v>
      </c>
      <c r="E1332" t="s">
        <v>35</v>
      </c>
      <c r="F1332" t="s">
        <v>9</v>
      </c>
      <c r="G1332">
        <v>80013</v>
      </c>
      <c r="H1332">
        <v>549.04999999999995</v>
      </c>
      <c r="I1332">
        <v>104</v>
      </c>
      <c r="J1332" t="s">
        <v>10</v>
      </c>
      <c r="K1332">
        <v>4</v>
      </c>
      <c r="L1332">
        <v>6</v>
      </c>
      <c r="M1332">
        <f t="shared" si="60"/>
        <v>0</v>
      </c>
      <c r="N1332">
        <f t="shared" si="61"/>
        <v>1</v>
      </c>
      <c r="O1332">
        <f t="shared" si="62"/>
        <v>0</v>
      </c>
    </row>
    <row r="1333" spans="1:15">
      <c r="A1333" t="s">
        <v>2672</v>
      </c>
      <c r="B1333" t="s">
        <v>2615</v>
      </c>
      <c r="C1333">
        <v>153</v>
      </c>
      <c r="D1333" t="s">
        <v>2673</v>
      </c>
      <c r="E1333" t="s">
        <v>35</v>
      </c>
      <c r="F1333" t="s">
        <v>9</v>
      </c>
      <c r="G1333">
        <v>80014</v>
      </c>
      <c r="H1333">
        <v>427.92</v>
      </c>
      <c r="I1333">
        <v>100</v>
      </c>
      <c r="J1333" t="s">
        <v>10</v>
      </c>
      <c r="K1333">
        <v>3</v>
      </c>
      <c r="L1333">
        <v>6</v>
      </c>
      <c r="M1333">
        <f t="shared" si="60"/>
        <v>0</v>
      </c>
      <c r="N1333">
        <f t="shared" si="61"/>
        <v>1</v>
      </c>
      <c r="O1333">
        <f t="shared" si="62"/>
        <v>0</v>
      </c>
    </row>
    <row r="1334" spans="1:15">
      <c r="A1334" t="s">
        <v>2674</v>
      </c>
      <c r="B1334" t="s">
        <v>2615</v>
      </c>
      <c r="C1334">
        <v>156</v>
      </c>
      <c r="D1334" t="s">
        <v>2675</v>
      </c>
      <c r="E1334" t="s">
        <v>17</v>
      </c>
      <c r="F1334" t="s">
        <v>9</v>
      </c>
      <c r="G1334">
        <v>80121</v>
      </c>
      <c r="H1334">
        <v>556.19000000000005</v>
      </c>
      <c r="I1334">
        <v>100</v>
      </c>
      <c r="J1334" t="s">
        <v>10</v>
      </c>
      <c r="K1334">
        <v>8</v>
      </c>
      <c r="L1334">
        <v>5</v>
      </c>
      <c r="M1334">
        <f t="shared" si="60"/>
        <v>0</v>
      </c>
      <c r="N1334">
        <f t="shared" si="61"/>
        <v>1</v>
      </c>
      <c r="O1334">
        <f t="shared" si="62"/>
        <v>0</v>
      </c>
    </row>
    <row r="1335" spans="1:15">
      <c r="A1335" t="s">
        <v>2676</v>
      </c>
      <c r="B1335" t="s">
        <v>2615</v>
      </c>
      <c r="C1335">
        <v>159</v>
      </c>
      <c r="D1335" t="s">
        <v>2677</v>
      </c>
      <c r="E1335" t="s">
        <v>35</v>
      </c>
      <c r="F1335" t="s">
        <v>9</v>
      </c>
      <c r="G1335">
        <v>80010</v>
      </c>
      <c r="H1335">
        <v>376.11</v>
      </c>
      <c r="I1335">
        <v>105</v>
      </c>
      <c r="J1335" t="s">
        <v>10</v>
      </c>
      <c r="K1335">
        <v>4</v>
      </c>
      <c r="L1335">
        <v>4</v>
      </c>
      <c r="M1335">
        <f t="shared" si="60"/>
        <v>0</v>
      </c>
      <c r="N1335">
        <f t="shared" si="61"/>
        <v>1</v>
      </c>
      <c r="O1335">
        <f t="shared" si="62"/>
        <v>0</v>
      </c>
    </row>
    <row r="1336" spans="1:15">
      <c r="A1336" t="s">
        <v>2678</v>
      </c>
      <c r="B1336" t="s">
        <v>2615</v>
      </c>
      <c r="C1336">
        <v>164</v>
      </c>
      <c r="D1336" t="s">
        <v>2679</v>
      </c>
      <c r="E1336" t="s">
        <v>26</v>
      </c>
      <c r="F1336" t="s">
        <v>9</v>
      </c>
      <c r="G1336">
        <v>80226</v>
      </c>
      <c r="H1336">
        <v>453.29</v>
      </c>
      <c r="I1336">
        <v>106</v>
      </c>
      <c r="J1336" t="s">
        <v>10</v>
      </c>
      <c r="K1336">
        <v>6</v>
      </c>
      <c r="L1336">
        <v>5</v>
      </c>
      <c r="M1336">
        <f t="shared" si="60"/>
        <v>0</v>
      </c>
      <c r="N1336">
        <f t="shared" si="61"/>
        <v>1</v>
      </c>
      <c r="O1336">
        <f t="shared" si="62"/>
        <v>0</v>
      </c>
    </row>
    <row r="1337" spans="1:15">
      <c r="A1337" t="s">
        <v>2680</v>
      </c>
      <c r="B1337" t="s">
        <v>2615</v>
      </c>
      <c r="C1337">
        <v>166</v>
      </c>
      <c r="D1337" t="s">
        <v>2681</v>
      </c>
      <c r="E1337" t="s">
        <v>35</v>
      </c>
      <c r="F1337" t="s">
        <v>9</v>
      </c>
      <c r="G1337">
        <v>80014</v>
      </c>
      <c r="H1337">
        <v>512.47</v>
      </c>
      <c r="I1337">
        <v>105</v>
      </c>
      <c r="J1337" t="s">
        <v>10</v>
      </c>
      <c r="K1337">
        <v>3</v>
      </c>
      <c r="L1337">
        <v>4</v>
      </c>
      <c r="M1337">
        <f t="shared" si="60"/>
        <v>0</v>
      </c>
      <c r="N1337">
        <f t="shared" si="61"/>
        <v>1</v>
      </c>
      <c r="O1337">
        <f t="shared" si="62"/>
        <v>0</v>
      </c>
    </row>
    <row r="1338" spans="1:15">
      <c r="A1338" t="s">
        <v>2682</v>
      </c>
      <c r="B1338" t="s">
        <v>2615</v>
      </c>
      <c r="C1338">
        <v>191</v>
      </c>
      <c r="D1338" t="s">
        <v>2683</v>
      </c>
      <c r="E1338" t="s">
        <v>8</v>
      </c>
      <c r="F1338" t="s">
        <v>9</v>
      </c>
      <c r="G1338">
        <v>80237</v>
      </c>
      <c r="H1338">
        <v>481.23</v>
      </c>
      <c r="I1338">
        <v>100</v>
      </c>
      <c r="J1338" t="s">
        <v>10</v>
      </c>
      <c r="K1338">
        <v>1</v>
      </c>
      <c r="L1338">
        <v>6</v>
      </c>
      <c r="M1338">
        <f t="shared" si="60"/>
        <v>0</v>
      </c>
      <c r="N1338">
        <f t="shared" si="61"/>
        <v>1</v>
      </c>
      <c r="O1338">
        <f t="shared" si="62"/>
        <v>0</v>
      </c>
    </row>
    <row r="1339" spans="1:15">
      <c r="A1339" t="s">
        <v>2684</v>
      </c>
      <c r="B1339" t="s">
        <v>2615</v>
      </c>
      <c r="C1339">
        <v>200</v>
      </c>
      <c r="D1339" t="s">
        <v>2685</v>
      </c>
      <c r="E1339" t="s">
        <v>35</v>
      </c>
      <c r="F1339" t="s">
        <v>9</v>
      </c>
      <c r="G1339">
        <v>80013</v>
      </c>
      <c r="H1339">
        <v>374.32</v>
      </c>
      <c r="I1339">
        <v>105</v>
      </c>
      <c r="J1339" t="s">
        <v>10</v>
      </c>
      <c r="K1339">
        <v>1</v>
      </c>
      <c r="L1339">
        <v>4</v>
      </c>
      <c r="M1339">
        <f t="shared" si="60"/>
        <v>0</v>
      </c>
      <c r="N1339">
        <f t="shared" si="61"/>
        <v>1</v>
      </c>
      <c r="O1339">
        <f t="shared" si="62"/>
        <v>0</v>
      </c>
    </row>
    <row r="1340" spans="1:15">
      <c r="A1340" t="s">
        <v>2686</v>
      </c>
      <c r="B1340" t="s">
        <v>2615</v>
      </c>
      <c r="C1340">
        <v>215</v>
      </c>
      <c r="D1340" t="s">
        <v>2687</v>
      </c>
      <c r="E1340" t="s">
        <v>26</v>
      </c>
      <c r="F1340" t="s">
        <v>9</v>
      </c>
      <c r="G1340">
        <v>80232</v>
      </c>
      <c r="H1340">
        <v>344.82</v>
      </c>
      <c r="I1340">
        <v>108</v>
      </c>
      <c r="J1340" t="s">
        <v>10</v>
      </c>
      <c r="K1340">
        <v>2</v>
      </c>
      <c r="L1340">
        <v>3</v>
      </c>
      <c r="M1340">
        <f t="shared" si="60"/>
        <v>0</v>
      </c>
      <c r="N1340">
        <f t="shared" si="61"/>
        <v>1</v>
      </c>
      <c r="O1340">
        <f t="shared" si="62"/>
        <v>0</v>
      </c>
    </row>
    <row r="1341" spans="1:15">
      <c r="A1341" t="s">
        <v>2688</v>
      </c>
      <c r="B1341" t="s">
        <v>2615</v>
      </c>
      <c r="C1341">
        <v>217</v>
      </c>
      <c r="D1341" t="s">
        <v>2689</v>
      </c>
      <c r="E1341" t="s">
        <v>8</v>
      </c>
      <c r="F1341" t="s">
        <v>9</v>
      </c>
      <c r="G1341">
        <v>80219</v>
      </c>
      <c r="H1341">
        <v>309.8</v>
      </c>
      <c r="I1341">
        <v>108</v>
      </c>
      <c r="J1341" t="s">
        <v>10</v>
      </c>
      <c r="K1341">
        <v>2</v>
      </c>
      <c r="L1341">
        <v>6</v>
      </c>
      <c r="M1341">
        <f t="shared" si="60"/>
        <v>0</v>
      </c>
      <c r="N1341">
        <f t="shared" si="61"/>
        <v>1</v>
      </c>
      <c r="O1341">
        <f t="shared" si="62"/>
        <v>0</v>
      </c>
    </row>
    <row r="1342" spans="1:15">
      <c r="A1342" t="s">
        <v>2690</v>
      </c>
      <c r="B1342" t="s">
        <v>2615</v>
      </c>
      <c r="C1342">
        <v>221</v>
      </c>
      <c r="D1342" t="s">
        <v>2691</v>
      </c>
      <c r="E1342" t="s">
        <v>29</v>
      </c>
      <c r="F1342" t="s">
        <v>9</v>
      </c>
      <c r="G1342">
        <v>80005</v>
      </c>
      <c r="H1342">
        <v>472.14</v>
      </c>
      <c r="I1342">
        <v>103</v>
      </c>
      <c r="J1342" t="s">
        <v>10</v>
      </c>
      <c r="K1342">
        <v>8</v>
      </c>
      <c r="L1342">
        <v>6</v>
      </c>
      <c r="M1342">
        <f t="shared" si="60"/>
        <v>0</v>
      </c>
      <c r="N1342">
        <f t="shared" si="61"/>
        <v>1</v>
      </c>
      <c r="O1342">
        <f t="shared" si="62"/>
        <v>0</v>
      </c>
    </row>
    <row r="1343" spans="1:15">
      <c r="A1343" t="s">
        <v>2692</v>
      </c>
      <c r="B1343" t="s">
        <v>2615</v>
      </c>
      <c r="C1343">
        <v>223</v>
      </c>
      <c r="D1343" t="s">
        <v>2693</v>
      </c>
      <c r="E1343" t="s">
        <v>97</v>
      </c>
      <c r="F1343" t="s">
        <v>9</v>
      </c>
      <c r="G1343">
        <v>80123</v>
      </c>
      <c r="H1343">
        <v>283.35000000000002</v>
      </c>
      <c r="I1343">
        <v>106</v>
      </c>
      <c r="J1343" t="s">
        <v>10</v>
      </c>
      <c r="K1343">
        <v>5</v>
      </c>
      <c r="L1343">
        <v>2</v>
      </c>
      <c r="M1343">
        <f t="shared" si="60"/>
        <v>0</v>
      </c>
      <c r="N1343">
        <f t="shared" si="61"/>
        <v>1</v>
      </c>
      <c r="O1343">
        <f t="shared" si="62"/>
        <v>0</v>
      </c>
    </row>
    <row r="1344" spans="1:15">
      <c r="A1344" t="s">
        <v>2694</v>
      </c>
      <c r="B1344" t="s">
        <v>2615</v>
      </c>
      <c r="C1344">
        <v>232</v>
      </c>
      <c r="D1344" t="s">
        <v>2695</v>
      </c>
      <c r="E1344" t="s">
        <v>26</v>
      </c>
      <c r="F1344" t="s">
        <v>9</v>
      </c>
      <c r="G1344">
        <v>80215</v>
      </c>
      <c r="H1344">
        <v>297.42</v>
      </c>
      <c r="I1344">
        <v>106</v>
      </c>
      <c r="J1344" t="s">
        <v>10</v>
      </c>
      <c r="K1344">
        <v>7</v>
      </c>
      <c r="L1344">
        <v>4</v>
      </c>
      <c r="M1344">
        <f t="shared" si="60"/>
        <v>0</v>
      </c>
      <c r="N1344">
        <f t="shared" si="61"/>
        <v>1</v>
      </c>
      <c r="O1344">
        <f t="shared" si="62"/>
        <v>0</v>
      </c>
    </row>
    <row r="1345" spans="1:15">
      <c r="A1345" t="s">
        <v>2696</v>
      </c>
      <c r="B1345" t="s">
        <v>2615</v>
      </c>
      <c r="C1345">
        <v>234</v>
      </c>
      <c r="D1345" t="s">
        <v>2697</v>
      </c>
      <c r="E1345" t="s">
        <v>17</v>
      </c>
      <c r="F1345" t="s">
        <v>9</v>
      </c>
      <c r="G1345">
        <v>80122</v>
      </c>
      <c r="H1345">
        <v>450.46</v>
      </c>
      <c r="I1345">
        <v>104</v>
      </c>
      <c r="J1345" t="s">
        <v>10</v>
      </c>
      <c r="K1345">
        <v>2</v>
      </c>
      <c r="L1345">
        <v>6</v>
      </c>
      <c r="M1345">
        <f t="shared" si="60"/>
        <v>0</v>
      </c>
      <c r="N1345">
        <f t="shared" si="61"/>
        <v>1</v>
      </c>
      <c r="O1345">
        <f t="shared" si="62"/>
        <v>0</v>
      </c>
    </row>
    <row r="1346" spans="1:15">
      <c r="A1346" t="s">
        <v>2698</v>
      </c>
      <c r="B1346" t="s">
        <v>2615</v>
      </c>
      <c r="C1346">
        <v>241</v>
      </c>
      <c r="D1346" t="s">
        <v>2699</v>
      </c>
      <c r="E1346" t="s">
        <v>35</v>
      </c>
      <c r="F1346" t="s">
        <v>9</v>
      </c>
      <c r="G1346">
        <v>80013</v>
      </c>
      <c r="H1346">
        <v>539.61</v>
      </c>
      <c r="I1346">
        <v>100</v>
      </c>
      <c r="J1346" t="s">
        <v>10</v>
      </c>
      <c r="K1346">
        <v>1</v>
      </c>
      <c r="L1346">
        <v>5</v>
      </c>
      <c r="M1346">
        <f t="shared" si="60"/>
        <v>0</v>
      </c>
      <c r="N1346">
        <f t="shared" si="61"/>
        <v>1</v>
      </c>
      <c r="O1346">
        <f t="shared" si="62"/>
        <v>0</v>
      </c>
    </row>
    <row r="1347" spans="1:15">
      <c r="A1347" t="s">
        <v>2700</v>
      </c>
      <c r="B1347" t="s">
        <v>2615</v>
      </c>
      <c r="C1347">
        <v>250</v>
      </c>
      <c r="D1347" t="s">
        <v>2701</v>
      </c>
      <c r="E1347" t="s">
        <v>8</v>
      </c>
      <c r="F1347" t="s">
        <v>9</v>
      </c>
      <c r="G1347">
        <v>80212</v>
      </c>
      <c r="H1347">
        <v>394.05</v>
      </c>
      <c r="I1347">
        <v>107</v>
      </c>
      <c r="J1347" t="s">
        <v>10</v>
      </c>
      <c r="K1347">
        <v>7</v>
      </c>
      <c r="L1347">
        <v>4</v>
      </c>
      <c r="M1347">
        <f t="shared" ref="M1347:M1410" si="63">IF(B1347="Loyalty Club and Credit Card", 1,0)</f>
        <v>0</v>
      </c>
      <c r="N1347">
        <f t="shared" ref="N1347:N1410" si="64">IF(B1347="Loyalty Club Only", 1,0)</f>
        <v>1</v>
      </c>
      <c r="O1347">
        <f t="shared" ref="O1347:O1410" si="65">IF(B1347="Store Mailing List", 1,0)</f>
        <v>0</v>
      </c>
    </row>
    <row r="1348" spans="1:15">
      <c r="A1348" t="s">
        <v>2702</v>
      </c>
      <c r="B1348" t="s">
        <v>2615</v>
      </c>
      <c r="C1348">
        <v>254</v>
      </c>
      <c r="D1348" t="s">
        <v>2703</v>
      </c>
      <c r="E1348" t="s">
        <v>8</v>
      </c>
      <c r="F1348" t="s">
        <v>9</v>
      </c>
      <c r="G1348">
        <v>80216</v>
      </c>
      <c r="H1348">
        <v>350.22</v>
      </c>
      <c r="I1348">
        <v>107</v>
      </c>
      <c r="J1348" t="s">
        <v>10</v>
      </c>
      <c r="K1348">
        <v>6</v>
      </c>
      <c r="L1348">
        <v>4</v>
      </c>
      <c r="M1348">
        <f t="shared" si="63"/>
        <v>0</v>
      </c>
      <c r="N1348">
        <f t="shared" si="64"/>
        <v>1</v>
      </c>
      <c r="O1348">
        <f t="shared" si="65"/>
        <v>0</v>
      </c>
    </row>
    <row r="1349" spans="1:15">
      <c r="A1349" t="s">
        <v>2704</v>
      </c>
      <c r="B1349" t="s">
        <v>2615</v>
      </c>
      <c r="C1349">
        <v>255</v>
      </c>
      <c r="D1349" t="s">
        <v>2705</v>
      </c>
      <c r="E1349" t="s">
        <v>35</v>
      </c>
      <c r="F1349" t="s">
        <v>9</v>
      </c>
      <c r="G1349">
        <v>80014</v>
      </c>
      <c r="H1349">
        <v>450.05</v>
      </c>
      <c r="I1349">
        <v>104</v>
      </c>
      <c r="J1349" t="s">
        <v>10</v>
      </c>
      <c r="K1349">
        <v>8</v>
      </c>
      <c r="L1349">
        <v>4</v>
      </c>
      <c r="M1349">
        <f t="shared" si="63"/>
        <v>0</v>
      </c>
      <c r="N1349">
        <f t="shared" si="64"/>
        <v>1</v>
      </c>
      <c r="O1349">
        <f t="shared" si="65"/>
        <v>0</v>
      </c>
    </row>
    <row r="1350" spans="1:15">
      <c r="A1350" t="s">
        <v>2706</v>
      </c>
      <c r="B1350" t="s">
        <v>2615</v>
      </c>
      <c r="C1350">
        <v>262</v>
      </c>
      <c r="D1350" t="s">
        <v>2707</v>
      </c>
      <c r="E1350" t="s">
        <v>316</v>
      </c>
      <c r="F1350" t="s">
        <v>9</v>
      </c>
      <c r="G1350">
        <v>80401</v>
      </c>
      <c r="H1350">
        <v>359.37</v>
      </c>
      <c r="I1350">
        <v>103</v>
      </c>
      <c r="J1350" t="s">
        <v>10</v>
      </c>
      <c r="K1350">
        <v>2</v>
      </c>
      <c r="L1350">
        <v>4</v>
      </c>
      <c r="M1350">
        <f t="shared" si="63"/>
        <v>0</v>
      </c>
      <c r="N1350">
        <f t="shared" si="64"/>
        <v>1</v>
      </c>
      <c r="O1350">
        <f t="shared" si="65"/>
        <v>0</v>
      </c>
    </row>
    <row r="1351" spans="1:15">
      <c r="A1351" t="s">
        <v>2708</v>
      </c>
      <c r="B1351" t="s">
        <v>2615</v>
      </c>
      <c r="C1351">
        <v>267</v>
      </c>
      <c r="D1351" t="s">
        <v>2709</v>
      </c>
      <c r="E1351" t="s">
        <v>77</v>
      </c>
      <c r="F1351" t="s">
        <v>9</v>
      </c>
      <c r="G1351">
        <v>80031</v>
      </c>
      <c r="H1351">
        <v>363.2</v>
      </c>
      <c r="I1351">
        <v>103</v>
      </c>
      <c r="J1351" t="s">
        <v>10</v>
      </c>
      <c r="K1351">
        <v>3</v>
      </c>
      <c r="L1351">
        <v>2</v>
      </c>
      <c r="M1351">
        <f t="shared" si="63"/>
        <v>0</v>
      </c>
      <c r="N1351">
        <f t="shared" si="64"/>
        <v>1</v>
      </c>
      <c r="O1351">
        <f t="shared" si="65"/>
        <v>0</v>
      </c>
    </row>
    <row r="1352" spans="1:15">
      <c r="A1352" t="s">
        <v>2710</v>
      </c>
      <c r="B1352" t="s">
        <v>2615</v>
      </c>
      <c r="C1352">
        <v>268</v>
      </c>
      <c r="D1352" t="s">
        <v>2711</v>
      </c>
      <c r="E1352" t="s">
        <v>35</v>
      </c>
      <c r="F1352" t="s">
        <v>9</v>
      </c>
      <c r="G1352">
        <v>80013</v>
      </c>
      <c r="H1352">
        <v>294.87</v>
      </c>
      <c r="I1352">
        <v>102</v>
      </c>
      <c r="J1352" t="s">
        <v>10</v>
      </c>
      <c r="K1352">
        <v>2</v>
      </c>
      <c r="L1352">
        <v>2</v>
      </c>
      <c r="M1352">
        <f t="shared" si="63"/>
        <v>0</v>
      </c>
      <c r="N1352">
        <f t="shared" si="64"/>
        <v>1</v>
      </c>
      <c r="O1352">
        <f t="shared" si="65"/>
        <v>0</v>
      </c>
    </row>
    <row r="1353" spans="1:15">
      <c r="A1353" t="s">
        <v>2712</v>
      </c>
      <c r="B1353" t="s">
        <v>2615</v>
      </c>
      <c r="C1353">
        <v>271</v>
      </c>
      <c r="D1353" t="s">
        <v>2713</v>
      </c>
      <c r="E1353" t="s">
        <v>26</v>
      </c>
      <c r="F1353" t="s">
        <v>9</v>
      </c>
      <c r="G1353">
        <v>80226</v>
      </c>
      <c r="H1353">
        <v>374.83</v>
      </c>
      <c r="I1353">
        <v>107</v>
      </c>
      <c r="J1353" t="s">
        <v>10</v>
      </c>
      <c r="K1353">
        <v>6</v>
      </c>
      <c r="L1353">
        <v>5</v>
      </c>
      <c r="M1353">
        <f t="shared" si="63"/>
        <v>0</v>
      </c>
      <c r="N1353">
        <f t="shared" si="64"/>
        <v>1</v>
      </c>
      <c r="O1353">
        <f t="shared" si="65"/>
        <v>0</v>
      </c>
    </row>
    <row r="1354" spans="1:15">
      <c r="A1354" t="s">
        <v>2714</v>
      </c>
      <c r="B1354" t="s">
        <v>2615</v>
      </c>
      <c r="C1354">
        <v>286</v>
      </c>
      <c r="D1354" t="s">
        <v>2715</v>
      </c>
      <c r="E1354" t="s">
        <v>8</v>
      </c>
      <c r="F1354" t="s">
        <v>9</v>
      </c>
      <c r="G1354">
        <v>80212</v>
      </c>
      <c r="H1354">
        <v>348.63</v>
      </c>
      <c r="I1354">
        <v>107</v>
      </c>
      <c r="J1354" t="s">
        <v>10</v>
      </c>
      <c r="K1354">
        <v>1</v>
      </c>
      <c r="L1354">
        <v>2</v>
      </c>
      <c r="M1354">
        <f t="shared" si="63"/>
        <v>0</v>
      </c>
      <c r="N1354">
        <f t="shared" si="64"/>
        <v>1</v>
      </c>
      <c r="O1354">
        <f t="shared" si="65"/>
        <v>0</v>
      </c>
    </row>
    <row r="1355" spans="1:15">
      <c r="A1355" t="s">
        <v>2716</v>
      </c>
      <c r="B1355" t="s">
        <v>2615</v>
      </c>
      <c r="C1355">
        <v>287</v>
      </c>
      <c r="D1355" t="s">
        <v>2717</v>
      </c>
      <c r="E1355" t="s">
        <v>26</v>
      </c>
      <c r="F1355" t="s">
        <v>9</v>
      </c>
      <c r="G1355">
        <v>80228</v>
      </c>
      <c r="H1355">
        <v>396.07</v>
      </c>
      <c r="I1355">
        <v>106</v>
      </c>
      <c r="J1355" t="s">
        <v>10</v>
      </c>
      <c r="K1355">
        <v>2</v>
      </c>
      <c r="L1355">
        <v>8</v>
      </c>
      <c r="M1355">
        <f t="shared" si="63"/>
        <v>0</v>
      </c>
      <c r="N1355">
        <f t="shared" si="64"/>
        <v>1</v>
      </c>
      <c r="O1355">
        <f t="shared" si="65"/>
        <v>0</v>
      </c>
    </row>
    <row r="1356" spans="1:15">
      <c r="A1356" t="s">
        <v>2718</v>
      </c>
      <c r="B1356" t="s">
        <v>2615</v>
      </c>
      <c r="C1356">
        <v>291</v>
      </c>
      <c r="D1356" t="s">
        <v>2719</v>
      </c>
      <c r="E1356" t="s">
        <v>26</v>
      </c>
      <c r="F1356" t="s">
        <v>9</v>
      </c>
      <c r="G1356">
        <v>80232</v>
      </c>
      <c r="H1356">
        <v>397.71</v>
      </c>
      <c r="I1356">
        <v>106</v>
      </c>
      <c r="J1356" t="s">
        <v>10</v>
      </c>
      <c r="K1356">
        <v>2</v>
      </c>
      <c r="L1356">
        <v>5</v>
      </c>
      <c r="M1356">
        <f t="shared" si="63"/>
        <v>0</v>
      </c>
      <c r="N1356">
        <f t="shared" si="64"/>
        <v>1</v>
      </c>
      <c r="O1356">
        <f t="shared" si="65"/>
        <v>0</v>
      </c>
    </row>
    <row r="1357" spans="1:15">
      <c r="A1357" t="s">
        <v>2720</v>
      </c>
      <c r="B1357" t="s">
        <v>2615</v>
      </c>
      <c r="C1357">
        <v>292</v>
      </c>
      <c r="D1357" t="s">
        <v>2721</v>
      </c>
      <c r="E1357" t="s">
        <v>32</v>
      </c>
      <c r="F1357" t="s">
        <v>9</v>
      </c>
      <c r="G1357">
        <v>80021</v>
      </c>
      <c r="H1357">
        <v>310.67</v>
      </c>
      <c r="I1357">
        <v>103</v>
      </c>
      <c r="J1357" t="s">
        <v>10</v>
      </c>
      <c r="K1357">
        <v>1</v>
      </c>
      <c r="L1357">
        <v>2</v>
      </c>
      <c r="M1357">
        <f t="shared" si="63"/>
        <v>0</v>
      </c>
      <c r="N1357">
        <f t="shared" si="64"/>
        <v>1</v>
      </c>
      <c r="O1357">
        <f t="shared" si="65"/>
        <v>0</v>
      </c>
    </row>
    <row r="1358" spans="1:15">
      <c r="A1358" t="s">
        <v>2722</v>
      </c>
      <c r="B1358" t="s">
        <v>2615</v>
      </c>
      <c r="C1358">
        <v>306</v>
      </c>
      <c r="D1358" t="s">
        <v>2723</v>
      </c>
      <c r="E1358" t="s">
        <v>97</v>
      </c>
      <c r="F1358" t="s">
        <v>9</v>
      </c>
      <c r="G1358">
        <v>80123</v>
      </c>
      <c r="H1358">
        <v>507.33</v>
      </c>
      <c r="I1358">
        <v>101</v>
      </c>
      <c r="J1358" t="s">
        <v>10</v>
      </c>
      <c r="K1358">
        <v>1</v>
      </c>
      <c r="L1358">
        <v>5</v>
      </c>
      <c r="M1358">
        <f t="shared" si="63"/>
        <v>0</v>
      </c>
      <c r="N1358">
        <f t="shared" si="64"/>
        <v>1</v>
      </c>
      <c r="O1358">
        <f t="shared" si="65"/>
        <v>0</v>
      </c>
    </row>
    <row r="1359" spans="1:15">
      <c r="A1359" t="s">
        <v>2724</v>
      </c>
      <c r="B1359" t="s">
        <v>2615</v>
      </c>
      <c r="C1359">
        <v>310</v>
      </c>
      <c r="D1359" t="s">
        <v>2725</v>
      </c>
      <c r="E1359" t="s">
        <v>8</v>
      </c>
      <c r="F1359" t="s">
        <v>9</v>
      </c>
      <c r="G1359">
        <v>80220</v>
      </c>
      <c r="H1359">
        <v>801.16</v>
      </c>
      <c r="I1359">
        <v>105</v>
      </c>
      <c r="J1359" t="s">
        <v>10</v>
      </c>
      <c r="K1359">
        <v>3</v>
      </c>
      <c r="L1359">
        <v>6</v>
      </c>
      <c r="M1359">
        <f t="shared" si="63"/>
        <v>0</v>
      </c>
      <c r="N1359">
        <f t="shared" si="64"/>
        <v>1</v>
      </c>
      <c r="O1359">
        <f t="shared" si="65"/>
        <v>0</v>
      </c>
    </row>
    <row r="1360" spans="1:15">
      <c r="A1360" t="s">
        <v>2726</v>
      </c>
      <c r="B1360" t="s">
        <v>2615</v>
      </c>
      <c r="C1360">
        <v>314</v>
      </c>
      <c r="D1360" t="s">
        <v>2727</v>
      </c>
      <c r="E1360" t="s">
        <v>35</v>
      </c>
      <c r="F1360" t="s">
        <v>9</v>
      </c>
      <c r="G1360">
        <v>80016</v>
      </c>
      <c r="H1360">
        <v>450.93</v>
      </c>
      <c r="I1360">
        <v>102</v>
      </c>
      <c r="J1360" t="s">
        <v>10</v>
      </c>
      <c r="K1360">
        <v>5</v>
      </c>
      <c r="L1360">
        <v>3</v>
      </c>
      <c r="M1360">
        <f t="shared" si="63"/>
        <v>0</v>
      </c>
      <c r="N1360">
        <f t="shared" si="64"/>
        <v>1</v>
      </c>
      <c r="O1360">
        <f t="shared" si="65"/>
        <v>0</v>
      </c>
    </row>
    <row r="1361" spans="1:15">
      <c r="A1361" t="s">
        <v>2728</v>
      </c>
      <c r="B1361" t="s">
        <v>2615</v>
      </c>
      <c r="C1361">
        <v>321</v>
      </c>
      <c r="D1361" t="s">
        <v>2729</v>
      </c>
      <c r="E1361" t="s">
        <v>8</v>
      </c>
      <c r="F1361" t="s">
        <v>9</v>
      </c>
      <c r="G1361">
        <v>80230</v>
      </c>
      <c r="H1361">
        <v>143.99</v>
      </c>
      <c r="I1361">
        <v>105</v>
      </c>
      <c r="J1361" t="s">
        <v>14</v>
      </c>
      <c r="K1361">
        <v>1</v>
      </c>
      <c r="L1361">
        <v>1</v>
      </c>
      <c r="M1361">
        <f t="shared" si="63"/>
        <v>0</v>
      </c>
      <c r="N1361">
        <f t="shared" si="64"/>
        <v>1</v>
      </c>
      <c r="O1361">
        <f t="shared" si="65"/>
        <v>0</v>
      </c>
    </row>
    <row r="1362" spans="1:15">
      <c r="A1362" t="s">
        <v>2730</v>
      </c>
      <c r="B1362" t="s">
        <v>2615</v>
      </c>
      <c r="C1362">
        <v>326</v>
      </c>
      <c r="D1362" t="s">
        <v>2731</v>
      </c>
      <c r="E1362" t="s">
        <v>29</v>
      </c>
      <c r="F1362" t="s">
        <v>9</v>
      </c>
      <c r="G1362">
        <v>80004</v>
      </c>
      <c r="H1362">
        <v>473.71</v>
      </c>
      <c r="I1362">
        <v>108</v>
      </c>
      <c r="J1362" t="s">
        <v>10</v>
      </c>
      <c r="K1362">
        <v>6</v>
      </c>
      <c r="L1362">
        <v>4</v>
      </c>
      <c r="M1362">
        <f t="shared" si="63"/>
        <v>0</v>
      </c>
      <c r="N1362">
        <f t="shared" si="64"/>
        <v>1</v>
      </c>
      <c r="O1362">
        <f t="shared" si="65"/>
        <v>0</v>
      </c>
    </row>
    <row r="1363" spans="1:15">
      <c r="A1363" t="s">
        <v>2732</v>
      </c>
      <c r="B1363" t="s">
        <v>2615</v>
      </c>
      <c r="C1363">
        <v>335</v>
      </c>
      <c r="D1363" t="s">
        <v>2733</v>
      </c>
      <c r="E1363" t="s">
        <v>35</v>
      </c>
      <c r="F1363" t="s">
        <v>9</v>
      </c>
      <c r="G1363">
        <v>80015</v>
      </c>
      <c r="H1363">
        <v>433.84</v>
      </c>
      <c r="I1363">
        <v>104</v>
      </c>
      <c r="J1363" t="s">
        <v>10</v>
      </c>
      <c r="K1363">
        <v>5</v>
      </c>
      <c r="L1363">
        <v>2</v>
      </c>
      <c r="M1363">
        <f t="shared" si="63"/>
        <v>0</v>
      </c>
      <c r="N1363">
        <f t="shared" si="64"/>
        <v>1</v>
      </c>
      <c r="O1363">
        <f t="shared" si="65"/>
        <v>0</v>
      </c>
    </row>
    <row r="1364" spans="1:15">
      <c r="A1364" t="s">
        <v>2734</v>
      </c>
      <c r="B1364" t="s">
        <v>2615</v>
      </c>
      <c r="C1364">
        <v>337</v>
      </c>
      <c r="D1364" t="s">
        <v>2735</v>
      </c>
      <c r="E1364" t="s">
        <v>8</v>
      </c>
      <c r="F1364" t="s">
        <v>9</v>
      </c>
      <c r="G1364">
        <v>80216</v>
      </c>
      <c r="H1364">
        <v>506.67</v>
      </c>
      <c r="I1364">
        <v>101</v>
      </c>
      <c r="J1364" t="s">
        <v>10</v>
      </c>
      <c r="K1364">
        <v>2</v>
      </c>
      <c r="L1364">
        <v>3</v>
      </c>
      <c r="M1364">
        <f t="shared" si="63"/>
        <v>0</v>
      </c>
      <c r="N1364">
        <f t="shared" si="64"/>
        <v>1</v>
      </c>
      <c r="O1364">
        <f t="shared" si="65"/>
        <v>0</v>
      </c>
    </row>
    <row r="1365" spans="1:15">
      <c r="A1365" t="s">
        <v>2736</v>
      </c>
      <c r="B1365" t="s">
        <v>2615</v>
      </c>
      <c r="C1365">
        <v>358</v>
      </c>
      <c r="D1365" t="s">
        <v>2737</v>
      </c>
      <c r="E1365" t="s">
        <v>29</v>
      </c>
      <c r="F1365" t="s">
        <v>9</v>
      </c>
      <c r="G1365">
        <v>80005</v>
      </c>
      <c r="H1365">
        <v>333.08</v>
      </c>
      <c r="I1365">
        <v>108</v>
      </c>
      <c r="J1365" t="s">
        <v>10</v>
      </c>
      <c r="K1365">
        <v>8</v>
      </c>
      <c r="L1365">
        <v>4</v>
      </c>
      <c r="M1365">
        <f t="shared" si="63"/>
        <v>0</v>
      </c>
      <c r="N1365">
        <f t="shared" si="64"/>
        <v>1</v>
      </c>
      <c r="O1365">
        <f t="shared" si="65"/>
        <v>0</v>
      </c>
    </row>
    <row r="1366" spans="1:15">
      <c r="A1366" t="s">
        <v>2738</v>
      </c>
      <c r="B1366" t="s">
        <v>2615</v>
      </c>
      <c r="C1366">
        <v>363</v>
      </c>
      <c r="D1366" t="s">
        <v>2739</v>
      </c>
      <c r="E1366" t="s">
        <v>700</v>
      </c>
      <c r="F1366" t="s">
        <v>9</v>
      </c>
      <c r="G1366">
        <v>80126</v>
      </c>
      <c r="H1366">
        <v>297.25</v>
      </c>
      <c r="I1366">
        <v>105</v>
      </c>
      <c r="J1366" t="s">
        <v>10</v>
      </c>
      <c r="K1366">
        <v>7</v>
      </c>
      <c r="L1366">
        <v>1</v>
      </c>
      <c r="M1366">
        <f t="shared" si="63"/>
        <v>0</v>
      </c>
      <c r="N1366">
        <f t="shared" si="64"/>
        <v>1</v>
      </c>
      <c r="O1366">
        <f t="shared" si="65"/>
        <v>0</v>
      </c>
    </row>
    <row r="1367" spans="1:15">
      <c r="A1367" t="s">
        <v>2740</v>
      </c>
      <c r="B1367" t="s">
        <v>2615</v>
      </c>
      <c r="C1367">
        <v>366</v>
      </c>
      <c r="D1367" t="s">
        <v>2741</v>
      </c>
      <c r="E1367" t="s">
        <v>77</v>
      </c>
      <c r="F1367" t="s">
        <v>9</v>
      </c>
      <c r="G1367">
        <v>80020</v>
      </c>
      <c r="H1367">
        <v>316.10000000000002</v>
      </c>
      <c r="I1367">
        <v>109</v>
      </c>
      <c r="J1367" t="s">
        <v>10</v>
      </c>
      <c r="K1367">
        <v>7</v>
      </c>
      <c r="L1367">
        <v>1</v>
      </c>
      <c r="M1367">
        <f t="shared" si="63"/>
        <v>0</v>
      </c>
      <c r="N1367">
        <f t="shared" si="64"/>
        <v>1</v>
      </c>
      <c r="O1367">
        <f t="shared" si="65"/>
        <v>0</v>
      </c>
    </row>
    <row r="1368" spans="1:15">
      <c r="A1368" t="s">
        <v>2742</v>
      </c>
      <c r="B1368" t="s">
        <v>2615</v>
      </c>
      <c r="C1368">
        <v>377</v>
      </c>
      <c r="D1368" t="s">
        <v>2743</v>
      </c>
      <c r="E1368" t="s">
        <v>8</v>
      </c>
      <c r="F1368" t="s">
        <v>9</v>
      </c>
      <c r="G1368">
        <v>80222</v>
      </c>
      <c r="H1368">
        <v>339.76</v>
      </c>
      <c r="I1368">
        <v>106</v>
      </c>
      <c r="J1368" t="s">
        <v>10</v>
      </c>
      <c r="K1368">
        <v>4</v>
      </c>
      <c r="L1368">
        <v>3</v>
      </c>
      <c r="M1368">
        <f t="shared" si="63"/>
        <v>0</v>
      </c>
      <c r="N1368">
        <f t="shared" si="64"/>
        <v>1</v>
      </c>
      <c r="O1368">
        <f t="shared" si="65"/>
        <v>0</v>
      </c>
    </row>
    <row r="1369" spans="1:15">
      <c r="A1369" t="s">
        <v>2744</v>
      </c>
      <c r="B1369" t="s">
        <v>2615</v>
      </c>
      <c r="C1369">
        <v>378</v>
      </c>
      <c r="D1369" t="s">
        <v>2745</v>
      </c>
      <c r="E1369" t="s">
        <v>35</v>
      </c>
      <c r="F1369" t="s">
        <v>9</v>
      </c>
      <c r="G1369">
        <v>80012</v>
      </c>
      <c r="H1369">
        <v>455.58</v>
      </c>
      <c r="I1369">
        <v>104</v>
      </c>
      <c r="J1369" t="s">
        <v>10</v>
      </c>
      <c r="K1369">
        <v>4</v>
      </c>
      <c r="L1369">
        <v>5</v>
      </c>
      <c r="M1369">
        <f t="shared" si="63"/>
        <v>0</v>
      </c>
      <c r="N1369">
        <f t="shared" si="64"/>
        <v>1</v>
      </c>
      <c r="O1369">
        <f t="shared" si="65"/>
        <v>0</v>
      </c>
    </row>
    <row r="1370" spans="1:15">
      <c r="A1370" t="s">
        <v>2746</v>
      </c>
      <c r="B1370" t="s">
        <v>2615</v>
      </c>
      <c r="C1370">
        <v>386</v>
      </c>
      <c r="D1370" t="s">
        <v>2747</v>
      </c>
      <c r="E1370" t="s">
        <v>35</v>
      </c>
      <c r="F1370" t="s">
        <v>9</v>
      </c>
      <c r="G1370">
        <v>80013</v>
      </c>
      <c r="H1370">
        <v>354.57</v>
      </c>
      <c r="I1370">
        <v>104</v>
      </c>
      <c r="J1370" t="s">
        <v>10</v>
      </c>
      <c r="K1370">
        <v>6</v>
      </c>
      <c r="L1370">
        <v>5</v>
      </c>
      <c r="M1370">
        <f t="shared" si="63"/>
        <v>0</v>
      </c>
      <c r="N1370">
        <f t="shared" si="64"/>
        <v>1</v>
      </c>
      <c r="O1370">
        <f t="shared" si="65"/>
        <v>0</v>
      </c>
    </row>
    <row r="1371" spans="1:15">
      <c r="A1371" t="s">
        <v>2748</v>
      </c>
      <c r="B1371" t="s">
        <v>2615</v>
      </c>
      <c r="C1371">
        <v>393</v>
      </c>
      <c r="D1371" t="s">
        <v>2749</v>
      </c>
      <c r="E1371" t="s">
        <v>29</v>
      </c>
      <c r="F1371" t="s">
        <v>9</v>
      </c>
      <c r="G1371">
        <v>80004</v>
      </c>
      <c r="H1371">
        <v>533.20000000000005</v>
      </c>
      <c r="I1371">
        <v>108</v>
      </c>
      <c r="J1371" t="s">
        <v>10</v>
      </c>
      <c r="K1371">
        <v>1</v>
      </c>
      <c r="L1371">
        <v>6</v>
      </c>
      <c r="M1371">
        <f t="shared" si="63"/>
        <v>0</v>
      </c>
      <c r="N1371">
        <f t="shared" si="64"/>
        <v>1</v>
      </c>
      <c r="O1371">
        <f t="shared" si="65"/>
        <v>0</v>
      </c>
    </row>
    <row r="1372" spans="1:15">
      <c r="A1372" t="s">
        <v>2750</v>
      </c>
      <c r="B1372" t="s">
        <v>2615</v>
      </c>
      <c r="C1372">
        <v>394</v>
      </c>
      <c r="D1372" t="s">
        <v>2751</v>
      </c>
      <c r="E1372" t="s">
        <v>35</v>
      </c>
      <c r="F1372" t="s">
        <v>9</v>
      </c>
      <c r="G1372">
        <v>80013</v>
      </c>
      <c r="H1372">
        <v>281.56</v>
      </c>
      <c r="I1372">
        <v>104</v>
      </c>
      <c r="J1372" t="s">
        <v>10</v>
      </c>
      <c r="K1372">
        <v>8</v>
      </c>
      <c r="L1372">
        <v>3</v>
      </c>
      <c r="M1372">
        <f t="shared" si="63"/>
        <v>0</v>
      </c>
      <c r="N1372">
        <f t="shared" si="64"/>
        <v>1</v>
      </c>
      <c r="O1372">
        <f t="shared" si="65"/>
        <v>0</v>
      </c>
    </row>
    <row r="1373" spans="1:15">
      <c r="A1373" t="s">
        <v>2752</v>
      </c>
      <c r="B1373" t="s">
        <v>2615</v>
      </c>
      <c r="C1373">
        <v>395</v>
      </c>
      <c r="D1373" t="s">
        <v>2753</v>
      </c>
      <c r="E1373" t="s">
        <v>29</v>
      </c>
      <c r="F1373" t="s">
        <v>9</v>
      </c>
      <c r="G1373">
        <v>80003</v>
      </c>
      <c r="H1373">
        <v>542.59</v>
      </c>
      <c r="I1373">
        <v>103</v>
      </c>
      <c r="J1373" t="s">
        <v>10</v>
      </c>
      <c r="K1373">
        <v>2</v>
      </c>
      <c r="L1373">
        <v>3</v>
      </c>
      <c r="M1373">
        <f t="shared" si="63"/>
        <v>0</v>
      </c>
      <c r="N1373">
        <f t="shared" si="64"/>
        <v>1</v>
      </c>
      <c r="O1373">
        <f t="shared" si="65"/>
        <v>0</v>
      </c>
    </row>
    <row r="1374" spans="1:15">
      <c r="A1374" t="s">
        <v>2754</v>
      </c>
      <c r="B1374" t="s">
        <v>2615</v>
      </c>
      <c r="C1374">
        <v>397</v>
      </c>
      <c r="D1374" t="s">
        <v>2755</v>
      </c>
      <c r="E1374" t="s">
        <v>8</v>
      </c>
      <c r="F1374" t="s">
        <v>9</v>
      </c>
      <c r="G1374">
        <v>80227</v>
      </c>
      <c r="H1374">
        <v>346.53</v>
      </c>
      <c r="I1374">
        <v>101</v>
      </c>
      <c r="J1374" t="s">
        <v>10</v>
      </c>
      <c r="K1374">
        <v>4</v>
      </c>
      <c r="L1374">
        <v>3</v>
      </c>
      <c r="M1374">
        <f t="shared" si="63"/>
        <v>0</v>
      </c>
      <c r="N1374">
        <f t="shared" si="64"/>
        <v>1</v>
      </c>
      <c r="O1374">
        <f t="shared" si="65"/>
        <v>0</v>
      </c>
    </row>
    <row r="1375" spans="1:15">
      <c r="A1375" t="s">
        <v>2756</v>
      </c>
      <c r="B1375" t="s">
        <v>2615</v>
      </c>
      <c r="C1375">
        <v>401</v>
      </c>
      <c r="D1375" t="s">
        <v>2757</v>
      </c>
      <c r="E1375" t="s">
        <v>8</v>
      </c>
      <c r="F1375" t="s">
        <v>9</v>
      </c>
      <c r="G1375">
        <v>80212</v>
      </c>
      <c r="H1375">
        <v>289.55</v>
      </c>
      <c r="I1375">
        <v>107</v>
      </c>
      <c r="J1375" t="s">
        <v>10</v>
      </c>
      <c r="K1375">
        <v>4</v>
      </c>
      <c r="L1375">
        <v>3</v>
      </c>
      <c r="M1375">
        <f t="shared" si="63"/>
        <v>0</v>
      </c>
      <c r="N1375">
        <f t="shared" si="64"/>
        <v>1</v>
      </c>
      <c r="O1375">
        <f t="shared" si="65"/>
        <v>0</v>
      </c>
    </row>
    <row r="1376" spans="1:15">
      <c r="A1376" t="s">
        <v>2758</v>
      </c>
      <c r="B1376" t="s">
        <v>2615</v>
      </c>
      <c r="C1376">
        <v>405</v>
      </c>
      <c r="D1376" t="s">
        <v>2759</v>
      </c>
      <c r="E1376" t="s">
        <v>35</v>
      </c>
      <c r="F1376" t="s">
        <v>9</v>
      </c>
      <c r="G1376">
        <v>80016</v>
      </c>
      <c r="H1376">
        <v>132.24</v>
      </c>
      <c r="I1376">
        <v>102</v>
      </c>
      <c r="J1376" t="s">
        <v>10</v>
      </c>
      <c r="K1376">
        <v>2</v>
      </c>
      <c r="L1376">
        <v>1</v>
      </c>
      <c r="M1376">
        <f t="shared" si="63"/>
        <v>0</v>
      </c>
      <c r="N1376">
        <f t="shared" si="64"/>
        <v>1</v>
      </c>
      <c r="O1376">
        <f t="shared" si="65"/>
        <v>0</v>
      </c>
    </row>
    <row r="1377" spans="1:15">
      <c r="A1377" t="s">
        <v>2760</v>
      </c>
      <c r="B1377" t="s">
        <v>2615</v>
      </c>
      <c r="C1377">
        <v>417</v>
      </c>
      <c r="D1377" t="s">
        <v>2761</v>
      </c>
      <c r="E1377" t="s">
        <v>35</v>
      </c>
      <c r="F1377" t="s">
        <v>9</v>
      </c>
      <c r="G1377">
        <v>80012</v>
      </c>
      <c r="H1377">
        <v>480.98</v>
      </c>
      <c r="I1377">
        <v>105</v>
      </c>
      <c r="J1377" t="s">
        <v>10</v>
      </c>
      <c r="K1377">
        <v>7</v>
      </c>
      <c r="L1377">
        <v>6</v>
      </c>
      <c r="M1377">
        <f t="shared" si="63"/>
        <v>0</v>
      </c>
      <c r="N1377">
        <f t="shared" si="64"/>
        <v>1</v>
      </c>
      <c r="O1377">
        <f t="shared" si="65"/>
        <v>0</v>
      </c>
    </row>
    <row r="1378" spans="1:15">
      <c r="A1378" t="s">
        <v>2762</v>
      </c>
      <c r="B1378" t="s">
        <v>2615</v>
      </c>
      <c r="C1378">
        <v>424</v>
      </c>
      <c r="D1378" t="s">
        <v>464</v>
      </c>
      <c r="E1378" t="s">
        <v>8</v>
      </c>
      <c r="F1378" t="s">
        <v>9</v>
      </c>
      <c r="G1378">
        <v>80230</v>
      </c>
      <c r="H1378">
        <v>400.01</v>
      </c>
      <c r="I1378">
        <v>100</v>
      </c>
      <c r="J1378" t="s">
        <v>10</v>
      </c>
      <c r="K1378">
        <v>1</v>
      </c>
      <c r="L1378">
        <v>1</v>
      </c>
      <c r="M1378">
        <f t="shared" si="63"/>
        <v>0</v>
      </c>
      <c r="N1378">
        <f t="shared" si="64"/>
        <v>1</v>
      </c>
      <c r="O1378">
        <f t="shared" si="65"/>
        <v>0</v>
      </c>
    </row>
    <row r="1379" spans="1:15">
      <c r="A1379" t="s">
        <v>2763</v>
      </c>
      <c r="B1379" t="s">
        <v>2615</v>
      </c>
      <c r="C1379">
        <v>428</v>
      </c>
      <c r="D1379" t="s">
        <v>2764</v>
      </c>
      <c r="E1379" t="s">
        <v>26</v>
      </c>
      <c r="F1379" t="s">
        <v>9</v>
      </c>
      <c r="G1379">
        <v>80226</v>
      </c>
      <c r="H1379">
        <v>423.09</v>
      </c>
      <c r="I1379">
        <v>106</v>
      </c>
      <c r="J1379" t="s">
        <v>10</v>
      </c>
      <c r="K1379">
        <v>3</v>
      </c>
      <c r="L1379">
        <v>4</v>
      </c>
      <c r="M1379">
        <f t="shared" si="63"/>
        <v>0</v>
      </c>
      <c r="N1379">
        <f t="shared" si="64"/>
        <v>1</v>
      </c>
      <c r="O1379">
        <f t="shared" si="65"/>
        <v>0</v>
      </c>
    </row>
    <row r="1380" spans="1:15">
      <c r="A1380" t="s">
        <v>2765</v>
      </c>
      <c r="B1380" t="s">
        <v>2615</v>
      </c>
      <c r="C1380">
        <v>447</v>
      </c>
      <c r="D1380" t="s">
        <v>2766</v>
      </c>
      <c r="E1380" t="s">
        <v>97</v>
      </c>
      <c r="F1380" t="s">
        <v>9</v>
      </c>
      <c r="G1380">
        <v>80120</v>
      </c>
      <c r="H1380">
        <v>352.42</v>
      </c>
      <c r="I1380">
        <v>101</v>
      </c>
      <c r="J1380" t="s">
        <v>10</v>
      </c>
      <c r="K1380">
        <v>2</v>
      </c>
      <c r="L1380">
        <v>2</v>
      </c>
      <c r="M1380">
        <f t="shared" si="63"/>
        <v>0</v>
      </c>
      <c r="N1380">
        <f t="shared" si="64"/>
        <v>1</v>
      </c>
      <c r="O1380">
        <f t="shared" si="65"/>
        <v>0</v>
      </c>
    </row>
    <row r="1381" spans="1:15">
      <c r="A1381" t="s">
        <v>2767</v>
      </c>
      <c r="B1381" t="s">
        <v>2615</v>
      </c>
      <c r="C1381">
        <v>452</v>
      </c>
      <c r="D1381" t="s">
        <v>2768</v>
      </c>
      <c r="E1381" t="s">
        <v>35</v>
      </c>
      <c r="F1381" t="s">
        <v>9</v>
      </c>
      <c r="G1381">
        <v>80016</v>
      </c>
      <c r="H1381">
        <v>542</v>
      </c>
      <c r="I1381">
        <v>102</v>
      </c>
      <c r="J1381" t="s">
        <v>10</v>
      </c>
      <c r="K1381">
        <v>4</v>
      </c>
      <c r="L1381">
        <v>4</v>
      </c>
      <c r="M1381">
        <f t="shared" si="63"/>
        <v>0</v>
      </c>
      <c r="N1381">
        <f t="shared" si="64"/>
        <v>1</v>
      </c>
      <c r="O1381">
        <f t="shared" si="65"/>
        <v>0</v>
      </c>
    </row>
    <row r="1382" spans="1:15">
      <c r="A1382" t="s">
        <v>2769</v>
      </c>
      <c r="B1382" t="s">
        <v>2615</v>
      </c>
      <c r="C1382">
        <v>464</v>
      </c>
      <c r="D1382" t="s">
        <v>2770</v>
      </c>
      <c r="E1382" t="s">
        <v>26</v>
      </c>
      <c r="F1382" t="s">
        <v>9</v>
      </c>
      <c r="G1382">
        <v>80232</v>
      </c>
      <c r="H1382">
        <v>354.04</v>
      </c>
      <c r="I1382">
        <v>108</v>
      </c>
      <c r="J1382" t="s">
        <v>10</v>
      </c>
      <c r="K1382">
        <v>7</v>
      </c>
      <c r="L1382">
        <v>4</v>
      </c>
      <c r="M1382">
        <f t="shared" si="63"/>
        <v>0</v>
      </c>
      <c r="N1382">
        <f t="shared" si="64"/>
        <v>1</v>
      </c>
      <c r="O1382">
        <f t="shared" si="65"/>
        <v>0</v>
      </c>
    </row>
    <row r="1383" spans="1:15">
      <c r="A1383" t="s">
        <v>2771</v>
      </c>
      <c r="B1383" t="s">
        <v>2615</v>
      </c>
      <c r="C1383">
        <v>476</v>
      </c>
      <c r="D1383" t="s">
        <v>2772</v>
      </c>
      <c r="E1383" t="s">
        <v>8</v>
      </c>
      <c r="F1383" t="s">
        <v>9</v>
      </c>
      <c r="G1383">
        <v>80237</v>
      </c>
      <c r="H1383">
        <v>330</v>
      </c>
      <c r="I1383">
        <v>105</v>
      </c>
      <c r="J1383" t="s">
        <v>10</v>
      </c>
      <c r="K1383">
        <v>2</v>
      </c>
      <c r="L1383">
        <v>2</v>
      </c>
      <c r="M1383">
        <f t="shared" si="63"/>
        <v>0</v>
      </c>
      <c r="N1383">
        <f t="shared" si="64"/>
        <v>1</v>
      </c>
      <c r="O1383">
        <f t="shared" si="65"/>
        <v>0</v>
      </c>
    </row>
    <row r="1384" spans="1:15">
      <c r="A1384" t="s">
        <v>2773</v>
      </c>
      <c r="B1384" t="s">
        <v>2615</v>
      </c>
      <c r="C1384">
        <v>479</v>
      </c>
      <c r="D1384" t="s">
        <v>2774</v>
      </c>
      <c r="E1384" t="s">
        <v>26</v>
      </c>
      <c r="F1384" t="s">
        <v>9</v>
      </c>
      <c r="G1384">
        <v>80227</v>
      </c>
      <c r="H1384">
        <v>543.66999999999996</v>
      </c>
      <c r="I1384">
        <v>101</v>
      </c>
      <c r="J1384" t="s">
        <v>10</v>
      </c>
      <c r="K1384">
        <v>6</v>
      </c>
      <c r="L1384">
        <v>5</v>
      </c>
      <c r="M1384">
        <f t="shared" si="63"/>
        <v>0</v>
      </c>
      <c r="N1384">
        <f t="shared" si="64"/>
        <v>1</v>
      </c>
      <c r="O1384">
        <f t="shared" si="65"/>
        <v>0</v>
      </c>
    </row>
    <row r="1385" spans="1:15">
      <c r="A1385" t="s">
        <v>2775</v>
      </c>
      <c r="B1385" t="s">
        <v>2615</v>
      </c>
      <c r="C1385">
        <v>480</v>
      </c>
      <c r="D1385" t="s">
        <v>2776</v>
      </c>
      <c r="E1385" t="s">
        <v>26</v>
      </c>
      <c r="F1385" t="s">
        <v>9</v>
      </c>
      <c r="G1385">
        <v>80228</v>
      </c>
      <c r="H1385">
        <v>305.91000000000003</v>
      </c>
      <c r="I1385">
        <v>101</v>
      </c>
      <c r="J1385" t="s">
        <v>10</v>
      </c>
      <c r="K1385">
        <v>3</v>
      </c>
      <c r="L1385">
        <v>2</v>
      </c>
      <c r="M1385">
        <f t="shared" si="63"/>
        <v>0</v>
      </c>
      <c r="N1385">
        <f t="shared" si="64"/>
        <v>1</v>
      </c>
      <c r="O1385">
        <f t="shared" si="65"/>
        <v>0</v>
      </c>
    </row>
    <row r="1386" spans="1:15">
      <c r="A1386" t="s">
        <v>2777</v>
      </c>
      <c r="B1386" t="s">
        <v>2615</v>
      </c>
      <c r="C1386">
        <v>482</v>
      </c>
      <c r="D1386" t="s">
        <v>2778</v>
      </c>
      <c r="E1386" t="s">
        <v>32</v>
      </c>
      <c r="F1386" t="s">
        <v>9</v>
      </c>
      <c r="G1386">
        <v>80020</v>
      </c>
      <c r="H1386">
        <v>359.45</v>
      </c>
      <c r="I1386">
        <v>108</v>
      </c>
      <c r="J1386" t="s">
        <v>10</v>
      </c>
      <c r="K1386">
        <v>5</v>
      </c>
      <c r="L1386">
        <v>2</v>
      </c>
      <c r="M1386">
        <f t="shared" si="63"/>
        <v>0</v>
      </c>
      <c r="N1386">
        <f t="shared" si="64"/>
        <v>1</v>
      </c>
      <c r="O1386">
        <f t="shared" si="65"/>
        <v>0</v>
      </c>
    </row>
    <row r="1387" spans="1:15">
      <c r="A1387" t="s">
        <v>2779</v>
      </c>
      <c r="B1387" t="s">
        <v>2615</v>
      </c>
      <c r="C1387">
        <v>485</v>
      </c>
      <c r="D1387" t="s">
        <v>2780</v>
      </c>
      <c r="E1387" t="s">
        <v>35</v>
      </c>
      <c r="F1387" t="s">
        <v>9</v>
      </c>
      <c r="G1387">
        <v>80013</v>
      </c>
      <c r="H1387">
        <v>356.02</v>
      </c>
      <c r="I1387">
        <v>104</v>
      </c>
      <c r="J1387" t="s">
        <v>10</v>
      </c>
      <c r="K1387">
        <v>7</v>
      </c>
      <c r="L1387">
        <v>3</v>
      </c>
      <c r="M1387">
        <f t="shared" si="63"/>
        <v>0</v>
      </c>
      <c r="N1387">
        <f t="shared" si="64"/>
        <v>1</v>
      </c>
      <c r="O1387">
        <f t="shared" si="65"/>
        <v>0</v>
      </c>
    </row>
    <row r="1388" spans="1:15">
      <c r="A1388" t="s">
        <v>2781</v>
      </c>
      <c r="B1388" t="s">
        <v>2615</v>
      </c>
      <c r="C1388">
        <v>496</v>
      </c>
      <c r="D1388" t="s">
        <v>2782</v>
      </c>
      <c r="E1388" t="s">
        <v>35</v>
      </c>
      <c r="F1388" t="s">
        <v>9</v>
      </c>
      <c r="G1388">
        <v>80012</v>
      </c>
      <c r="H1388">
        <v>313.8</v>
      </c>
      <c r="I1388">
        <v>105</v>
      </c>
      <c r="J1388" t="s">
        <v>10</v>
      </c>
      <c r="K1388">
        <v>8</v>
      </c>
      <c r="L1388">
        <v>2</v>
      </c>
      <c r="M1388">
        <f t="shared" si="63"/>
        <v>0</v>
      </c>
      <c r="N1388">
        <f t="shared" si="64"/>
        <v>1</v>
      </c>
      <c r="O1388">
        <f t="shared" si="65"/>
        <v>0</v>
      </c>
    </row>
    <row r="1389" spans="1:15">
      <c r="A1389" t="s">
        <v>2783</v>
      </c>
      <c r="B1389" t="s">
        <v>2615</v>
      </c>
      <c r="C1389">
        <v>500</v>
      </c>
      <c r="D1389" t="s">
        <v>2784</v>
      </c>
      <c r="E1389" t="s">
        <v>8</v>
      </c>
      <c r="F1389" t="s">
        <v>9</v>
      </c>
      <c r="G1389">
        <v>80203</v>
      </c>
      <c r="H1389">
        <v>316.58</v>
      </c>
      <c r="I1389">
        <v>106</v>
      </c>
      <c r="J1389" t="s">
        <v>10</v>
      </c>
      <c r="K1389">
        <v>4</v>
      </c>
      <c r="L1389">
        <v>4</v>
      </c>
      <c r="M1389">
        <f t="shared" si="63"/>
        <v>0</v>
      </c>
      <c r="N1389">
        <f t="shared" si="64"/>
        <v>1</v>
      </c>
      <c r="O1389">
        <f t="shared" si="65"/>
        <v>0</v>
      </c>
    </row>
    <row r="1390" spans="1:15">
      <c r="A1390" t="s">
        <v>2785</v>
      </c>
      <c r="B1390" t="s">
        <v>2615</v>
      </c>
      <c r="C1390">
        <v>507</v>
      </c>
      <c r="D1390" t="s">
        <v>2786</v>
      </c>
      <c r="E1390" t="s">
        <v>17</v>
      </c>
      <c r="F1390" t="s">
        <v>9</v>
      </c>
      <c r="G1390">
        <v>80015</v>
      </c>
      <c r="H1390">
        <v>436.14</v>
      </c>
      <c r="I1390">
        <v>102</v>
      </c>
      <c r="J1390" t="s">
        <v>10</v>
      </c>
      <c r="K1390">
        <v>5</v>
      </c>
      <c r="L1390">
        <v>3</v>
      </c>
      <c r="M1390">
        <f t="shared" si="63"/>
        <v>0</v>
      </c>
      <c r="N1390">
        <f t="shared" si="64"/>
        <v>1</v>
      </c>
      <c r="O1390">
        <f t="shared" si="65"/>
        <v>0</v>
      </c>
    </row>
    <row r="1391" spans="1:15">
      <c r="A1391" t="s">
        <v>2787</v>
      </c>
      <c r="B1391" t="s">
        <v>2615</v>
      </c>
      <c r="C1391">
        <v>510</v>
      </c>
      <c r="D1391" t="s">
        <v>2788</v>
      </c>
      <c r="E1391" t="s">
        <v>29</v>
      </c>
      <c r="F1391" t="s">
        <v>9</v>
      </c>
      <c r="G1391">
        <v>80002</v>
      </c>
      <c r="H1391">
        <v>503.86</v>
      </c>
      <c r="I1391">
        <v>106</v>
      </c>
      <c r="J1391" t="s">
        <v>10</v>
      </c>
      <c r="K1391">
        <v>6</v>
      </c>
      <c r="L1391">
        <v>6</v>
      </c>
      <c r="M1391">
        <f t="shared" si="63"/>
        <v>0</v>
      </c>
      <c r="N1391">
        <f t="shared" si="64"/>
        <v>1</v>
      </c>
      <c r="O1391">
        <f t="shared" si="65"/>
        <v>0</v>
      </c>
    </row>
    <row r="1392" spans="1:15">
      <c r="A1392" t="s">
        <v>2789</v>
      </c>
      <c r="B1392" t="s">
        <v>2615</v>
      </c>
      <c r="C1392">
        <v>524</v>
      </c>
      <c r="D1392" t="s">
        <v>2790</v>
      </c>
      <c r="E1392" t="s">
        <v>212</v>
      </c>
      <c r="F1392" t="s">
        <v>9</v>
      </c>
      <c r="G1392">
        <v>80260</v>
      </c>
      <c r="H1392">
        <v>551.80999999999995</v>
      </c>
      <c r="I1392">
        <v>109</v>
      </c>
      <c r="J1392" t="s">
        <v>10</v>
      </c>
      <c r="K1392">
        <v>8</v>
      </c>
      <c r="L1392">
        <v>6</v>
      </c>
      <c r="M1392">
        <f t="shared" si="63"/>
        <v>0</v>
      </c>
      <c r="N1392">
        <f t="shared" si="64"/>
        <v>1</v>
      </c>
      <c r="O1392">
        <f t="shared" si="65"/>
        <v>0</v>
      </c>
    </row>
    <row r="1393" spans="1:15">
      <c r="A1393" t="s">
        <v>2791</v>
      </c>
      <c r="B1393" t="s">
        <v>2615</v>
      </c>
      <c r="C1393">
        <v>534</v>
      </c>
      <c r="D1393" t="s">
        <v>2792</v>
      </c>
      <c r="E1393" t="s">
        <v>77</v>
      </c>
      <c r="F1393" t="s">
        <v>9</v>
      </c>
      <c r="G1393">
        <v>80031</v>
      </c>
      <c r="H1393">
        <v>455.14</v>
      </c>
      <c r="I1393">
        <v>103</v>
      </c>
      <c r="J1393" t="s">
        <v>10</v>
      </c>
      <c r="K1393">
        <v>6</v>
      </c>
      <c r="L1393">
        <v>5</v>
      </c>
      <c r="M1393">
        <f t="shared" si="63"/>
        <v>0</v>
      </c>
      <c r="N1393">
        <f t="shared" si="64"/>
        <v>1</v>
      </c>
      <c r="O1393">
        <f t="shared" si="65"/>
        <v>0</v>
      </c>
    </row>
    <row r="1394" spans="1:15">
      <c r="A1394" t="s">
        <v>2793</v>
      </c>
      <c r="B1394" t="s">
        <v>2615</v>
      </c>
      <c r="C1394">
        <v>543</v>
      </c>
      <c r="D1394" t="s">
        <v>2794</v>
      </c>
      <c r="E1394" t="s">
        <v>26</v>
      </c>
      <c r="F1394" t="s">
        <v>9</v>
      </c>
      <c r="G1394">
        <v>80226</v>
      </c>
      <c r="H1394">
        <v>376.91</v>
      </c>
      <c r="I1394">
        <v>106</v>
      </c>
      <c r="J1394" t="s">
        <v>10</v>
      </c>
      <c r="K1394">
        <v>2</v>
      </c>
      <c r="L1394">
        <v>2</v>
      </c>
      <c r="M1394">
        <f t="shared" si="63"/>
        <v>0</v>
      </c>
      <c r="N1394">
        <f t="shared" si="64"/>
        <v>1</v>
      </c>
      <c r="O1394">
        <f t="shared" si="65"/>
        <v>0</v>
      </c>
    </row>
    <row r="1395" spans="1:15">
      <c r="A1395" t="s">
        <v>2795</v>
      </c>
      <c r="B1395" t="s">
        <v>2615</v>
      </c>
      <c r="C1395">
        <v>546</v>
      </c>
      <c r="D1395" t="s">
        <v>2796</v>
      </c>
      <c r="E1395" t="s">
        <v>77</v>
      </c>
      <c r="F1395" t="s">
        <v>9</v>
      </c>
      <c r="G1395">
        <v>80031</v>
      </c>
      <c r="H1395">
        <v>387.12</v>
      </c>
      <c r="I1395">
        <v>103</v>
      </c>
      <c r="J1395" t="s">
        <v>10</v>
      </c>
      <c r="K1395">
        <v>7</v>
      </c>
      <c r="L1395">
        <v>5</v>
      </c>
      <c r="M1395">
        <f t="shared" si="63"/>
        <v>0</v>
      </c>
      <c r="N1395">
        <f t="shared" si="64"/>
        <v>1</v>
      </c>
      <c r="O1395">
        <f t="shared" si="65"/>
        <v>0</v>
      </c>
    </row>
    <row r="1396" spans="1:15">
      <c r="A1396" t="s">
        <v>2797</v>
      </c>
      <c r="B1396" t="s">
        <v>2615</v>
      </c>
      <c r="C1396">
        <v>551</v>
      </c>
      <c r="D1396" t="s">
        <v>2798</v>
      </c>
      <c r="E1396" t="s">
        <v>35</v>
      </c>
      <c r="F1396" t="s">
        <v>9</v>
      </c>
      <c r="G1396">
        <v>80017</v>
      </c>
      <c r="H1396">
        <v>278.81</v>
      </c>
      <c r="I1396">
        <v>105</v>
      </c>
      <c r="J1396" t="s">
        <v>10</v>
      </c>
      <c r="K1396">
        <v>3</v>
      </c>
      <c r="L1396">
        <v>3</v>
      </c>
      <c r="M1396">
        <f t="shared" si="63"/>
        <v>0</v>
      </c>
      <c r="N1396">
        <f t="shared" si="64"/>
        <v>1</v>
      </c>
      <c r="O1396">
        <f t="shared" si="65"/>
        <v>0</v>
      </c>
    </row>
    <row r="1397" spans="1:15">
      <c r="A1397" t="s">
        <v>2799</v>
      </c>
      <c r="B1397" t="s">
        <v>2615</v>
      </c>
      <c r="C1397">
        <v>554</v>
      </c>
      <c r="D1397" t="s">
        <v>2800</v>
      </c>
      <c r="E1397" t="s">
        <v>35</v>
      </c>
      <c r="F1397" t="s">
        <v>9</v>
      </c>
      <c r="G1397">
        <v>80013</v>
      </c>
      <c r="H1397">
        <v>333.41</v>
      </c>
      <c r="I1397">
        <v>100</v>
      </c>
      <c r="J1397" t="s">
        <v>10</v>
      </c>
      <c r="K1397">
        <v>8</v>
      </c>
      <c r="L1397">
        <v>2</v>
      </c>
      <c r="M1397">
        <f t="shared" si="63"/>
        <v>0</v>
      </c>
      <c r="N1397">
        <f t="shared" si="64"/>
        <v>1</v>
      </c>
      <c r="O1397">
        <f t="shared" si="65"/>
        <v>0</v>
      </c>
    </row>
    <row r="1398" spans="1:15">
      <c r="A1398" t="s">
        <v>2801</v>
      </c>
      <c r="B1398" t="s">
        <v>2615</v>
      </c>
      <c r="C1398">
        <v>559</v>
      </c>
      <c r="D1398" t="s">
        <v>2802</v>
      </c>
      <c r="E1398" t="s">
        <v>97</v>
      </c>
      <c r="F1398" t="s">
        <v>9</v>
      </c>
      <c r="G1398">
        <v>80128</v>
      </c>
      <c r="H1398">
        <v>463.38</v>
      </c>
      <c r="I1398">
        <v>101</v>
      </c>
      <c r="J1398" t="s">
        <v>10</v>
      </c>
      <c r="K1398">
        <v>3</v>
      </c>
      <c r="L1398">
        <v>5</v>
      </c>
      <c r="M1398">
        <f t="shared" si="63"/>
        <v>0</v>
      </c>
      <c r="N1398">
        <f t="shared" si="64"/>
        <v>1</v>
      </c>
      <c r="O1398">
        <f t="shared" si="65"/>
        <v>0</v>
      </c>
    </row>
    <row r="1399" spans="1:15">
      <c r="A1399" t="s">
        <v>2803</v>
      </c>
      <c r="B1399" t="s">
        <v>2615</v>
      </c>
      <c r="C1399">
        <v>572</v>
      </c>
      <c r="D1399" t="s">
        <v>2804</v>
      </c>
      <c r="E1399" t="s">
        <v>35</v>
      </c>
      <c r="F1399" t="s">
        <v>9</v>
      </c>
      <c r="G1399">
        <v>80015</v>
      </c>
      <c r="H1399">
        <v>345.25</v>
      </c>
      <c r="I1399">
        <v>104</v>
      </c>
      <c r="J1399" t="s">
        <v>10</v>
      </c>
      <c r="K1399">
        <v>1</v>
      </c>
      <c r="L1399">
        <v>4</v>
      </c>
      <c r="M1399">
        <f t="shared" si="63"/>
        <v>0</v>
      </c>
      <c r="N1399">
        <f t="shared" si="64"/>
        <v>1</v>
      </c>
      <c r="O1399">
        <f t="shared" si="65"/>
        <v>0</v>
      </c>
    </row>
    <row r="1400" spans="1:15">
      <c r="A1400" t="s">
        <v>2805</v>
      </c>
      <c r="B1400" t="s">
        <v>2615</v>
      </c>
      <c r="C1400">
        <v>574</v>
      </c>
      <c r="D1400" t="s">
        <v>2806</v>
      </c>
      <c r="E1400" t="s">
        <v>35</v>
      </c>
      <c r="F1400" t="s">
        <v>9</v>
      </c>
      <c r="G1400">
        <v>80015</v>
      </c>
      <c r="H1400">
        <v>490.81</v>
      </c>
      <c r="I1400">
        <v>104</v>
      </c>
      <c r="J1400" t="s">
        <v>10</v>
      </c>
      <c r="K1400">
        <v>3</v>
      </c>
      <c r="L1400">
        <v>2</v>
      </c>
      <c r="M1400">
        <f t="shared" si="63"/>
        <v>0</v>
      </c>
      <c r="N1400">
        <f t="shared" si="64"/>
        <v>1</v>
      </c>
      <c r="O1400">
        <f t="shared" si="65"/>
        <v>0</v>
      </c>
    </row>
    <row r="1401" spans="1:15">
      <c r="A1401" t="s">
        <v>2807</v>
      </c>
      <c r="B1401" t="s">
        <v>2615</v>
      </c>
      <c r="C1401">
        <v>585</v>
      </c>
      <c r="D1401" t="s">
        <v>2808</v>
      </c>
      <c r="E1401" t="s">
        <v>26</v>
      </c>
      <c r="F1401" t="s">
        <v>9</v>
      </c>
      <c r="G1401">
        <v>80227</v>
      </c>
      <c r="H1401">
        <v>516.5</v>
      </c>
      <c r="I1401">
        <v>106</v>
      </c>
      <c r="J1401" t="s">
        <v>10</v>
      </c>
      <c r="K1401">
        <v>5</v>
      </c>
      <c r="L1401">
        <v>2</v>
      </c>
      <c r="M1401">
        <f t="shared" si="63"/>
        <v>0</v>
      </c>
      <c r="N1401">
        <f t="shared" si="64"/>
        <v>1</v>
      </c>
      <c r="O1401">
        <f t="shared" si="65"/>
        <v>0</v>
      </c>
    </row>
    <row r="1402" spans="1:15">
      <c r="A1402" t="s">
        <v>2809</v>
      </c>
      <c r="B1402" t="s">
        <v>2615</v>
      </c>
      <c r="C1402">
        <v>593</v>
      </c>
      <c r="D1402" t="s">
        <v>2810</v>
      </c>
      <c r="E1402" t="s">
        <v>8</v>
      </c>
      <c r="F1402" t="s">
        <v>9</v>
      </c>
      <c r="G1402">
        <v>80212</v>
      </c>
      <c r="H1402">
        <v>413.64</v>
      </c>
      <c r="I1402">
        <v>107</v>
      </c>
      <c r="J1402" t="s">
        <v>10</v>
      </c>
      <c r="K1402">
        <v>5</v>
      </c>
      <c r="L1402">
        <v>7</v>
      </c>
      <c r="M1402">
        <f t="shared" si="63"/>
        <v>0</v>
      </c>
      <c r="N1402">
        <f t="shared" si="64"/>
        <v>1</v>
      </c>
      <c r="O1402">
        <f t="shared" si="65"/>
        <v>0</v>
      </c>
    </row>
    <row r="1403" spans="1:15">
      <c r="A1403" t="s">
        <v>2811</v>
      </c>
      <c r="B1403" t="s">
        <v>2615</v>
      </c>
      <c r="C1403">
        <v>596</v>
      </c>
      <c r="D1403" t="s">
        <v>2812</v>
      </c>
      <c r="E1403" t="s">
        <v>29</v>
      </c>
      <c r="F1403" t="s">
        <v>9</v>
      </c>
      <c r="G1403">
        <v>80002</v>
      </c>
      <c r="H1403">
        <v>482.28</v>
      </c>
      <c r="I1403">
        <v>108</v>
      </c>
      <c r="J1403" t="s">
        <v>10</v>
      </c>
      <c r="K1403">
        <v>1</v>
      </c>
      <c r="L1403">
        <v>3</v>
      </c>
      <c r="M1403">
        <f t="shared" si="63"/>
        <v>0</v>
      </c>
      <c r="N1403">
        <f t="shared" si="64"/>
        <v>1</v>
      </c>
      <c r="O1403">
        <f t="shared" si="65"/>
        <v>0</v>
      </c>
    </row>
    <row r="1404" spans="1:15">
      <c r="A1404" t="s">
        <v>2813</v>
      </c>
      <c r="B1404" t="s">
        <v>2615</v>
      </c>
      <c r="C1404">
        <v>600</v>
      </c>
      <c r="D1404" t="s">
        <v>2814</v>
      </c>
      <c r="E1404" t="s">
        <v>8</v>
      </c>
      <c r="F1404" t="s">
        <v>9</v>
      </c>
      <c r="G1404">
        <v>80206</v>
      </c>
      <c r="H1404">
        <v>278.77999999999997</v>
      </c>
      <c r="I1404">
        <v>100</v>
      </c>
      <c r="J1404" t="s">
        <v>10</v>
      </c>
      <c r="K1404">
        <v>4</v>
      </c>
      <c r="L1404">
        <v>3</v>
      </c>
      <c r="M1404">
        <f t="shared" si="63"/>
        <v>0</v>
      </c>
      <c r="N1404">
        <f t="shared" si="64"/>
        <v>1</v>
      </c>
      <c r="O1404">
        <f t="shared" si="65"/>
        <v>0</v>
      </c>
    </row>
    <row r="1405" spans="1:15">
      <c r="A1405" t="s">
        <v>2815</v>
      </c>
      <c r="B1405" t="s">
        <v>2615</v>
      </c>
      <c r="C1405">
        <v>605</v>
      </c>
      <c r="D1405" t="s">
        <v>2816</v>
      </c>
      <c r="E1405" t="s">
        <v>84</v>
      </c>
      <c r="F1405" t="s">
        <v>9</v>
      </c>
      <c r="G1405">
        <v>80234</v>
      </c>
      <c r="H1405">
        <v>428.46</v>
      </c>
      <c r="I1405">
        <v>103</v>
      </c>
      <c r="J1405" t="s">
        <v>10</v>
      </c>
      <c r="K1405">
        <v>4</v>
      </c>
      <c r="L1405">
        <v>5</v>
      </c>
      <c r="M1405">
        <f t="shared" si="63"/>
        <v>0</v>
      </c>
      <c r="N1405">
        <f t="shared" si="64"/>
        <v>1</v>
      </c>
      <c r="O1405">
        <f t="shared" si="65"/>
        <v>0</v>
      </c>
    </row>
    <row r="1406" spans="1:15">
      <c r="A1406" t="s">
        <v>2817</v>
      </c>
      <c r="B1406" t="s">
        <v>2615</v>
      </c>
      <c r="C1406">
        <v>608</v>
      </c>
      <c r="D1406" t="s">
        <v>2818</v>
      </c>
      <c r="E1406" t="s">
        <v>337</v>
      </c>
      <c r="F1406" t="s">
        <v>9</v>
      </c>
      <c r="G1406">
        <v>80033</v>
      </c>
      <c r="H1406">
        <v>546.74</v>
      </c>
      <c r="I1406">
        <v>107</v>
      </c>
      <c r="J1406" t="s">
        <v>10</v>
      </c>
      <c r="K1406">
        <v>3</v>
      </c>
      <c r="L1406">
        <v>5</v>
      </c>
      <c r="M1406">
        <f t="shared" si="63"/>
        <v>0</v>
      </c>
      <c r="N1406">
        <f t="shared" si="64"/>
        <v>1</v>
      </c>
      <c r="O1406">
        <f t="shared" si="65"/>
        <v>0</v>
      </c>
    </row>
    <row r="1407" spans="1:15">
      <c r="A1407" t="s">
        <v>2819</v>
      </c>
      <c r="B1407" t="s">
        <v>2615</v>
      </c>
      <c r="C1407">
        <v>611</v>
      </c>
      <c r="D1407" t="s">
        <v>2820</v>
      </c>
      <c r="E1407" t="s">
        <v>8</v>
      </c>
      <c r="F1407" t="s">
        <v>9</v>
      </c>
      <c r="G1407">
        <v>80211</v>
      </c>
      <c r="H1407">
        <v>396.71</v>
      </c>
      <c r="I1407">
        <v>106</v>
      </c>
      <c r="J1407" t="s">
        <v>10</v>
      </c>
      <c r="K1407">
        <v>6</v>
      </c>
      <c r="L1407">
        <v>4</v>
      </c>
      <c r="M1407">
        <f t="shared" si="63"/>
        <v>0</v>
      </c>
      <c r="N1407">
        <f t="shared" si="64"/>
        <v>1</v>
      </c>
      <c r="O1407">
        <f t="shared" si="65"/>
        <v>0</v>
      </c>
    </row>
    <row r="1408" spans="1:15">
      <c r="A1408" t="s">
        <v>2821</v>
      </c>
      <c r="B1408" t="s">
        <v>2615</v>
      </c>
      <c r="C1408">
        <v>614</v>
      </c>
      <c r="D1408" t="s">
        <v>2822</v>
      </c>
      <c r="E1408" t="s">
        <v>844</v>
      </c>
      <c r="F1408" t="s">
        <v>9</v>
      </c>
      <c r="G1408">
        <v>80022</v>
      </c>
      <c r="H1408">
        <v>300</v>
      </c>
      <c r="I1408">
        <v>107</v>
      </c>
      <c r="J1408" t="s">
        <v>10</v>
      </c>
      <c r="K1408">
        <v>3</v>
      </c>
      <c r="L1408">
        <v>4</v>
      </c>
      <c r="M1408">
        <f t="shared" si="63"/>
        <v>0</v>
      </c>
      <c r="N1408">
        <f t="shared" si="64"/>
        <v>1</v>
      </c>
      <c r="O1408">
        <f t="shared" si="65"/>
        <v>0</v>
      </c>
    </row>
    <row r="1409" spans="1:15">
      <c r="A1409" t="s">
        <v>2823</v>
      </c>
      <c r="B1409" t="s">
        <v>2615</v>
      </c>
      <c r="C1409">
        <v>619</v>
      </c>
      <c r="D1409" t="s">
        <v>2824</v>
      </c>
      <c r="E1409" t="s">
        <v>8</v>
      </c>
      <c r="F1409" t="s">
        <v>9</v>
      </c>
      <c r="G1409">
        <v>80260</v>
      </c>
      <c r="H1409">
        <v>492.59</v>
      </c>
      <c r="I1409">
        <v>109</v>
      </c>
      <c r="J1409" t="s">
        <v>10</v>
      </c>
      <c r="K1409">
        <v>6</v>
      </c>
      <c r="L1409">
        <v>5</v>
      </c>
      <c r="M1409">
        <f t="shared" si="63"/>
        <v>0</v>
      </c>
      <c r="N1409">
        <f t="shared" si="64"/>
        <v>1</v>
      </c>
      <c r="O1409">
        <f t="shared" si="65"/>
        <v>0</v>
      </c>
    </row>
    <row r="1410" spans="1:15">
      <c r="A1410" t="s">
        <v>2825</v>
      </c>
      <c r="B1410" t="s">
        <v>2615</v>
      </c>
      <c r="C1410">
        <v>629</v>
      </c>
      <c r="D1410" t="s">
        <v>2826</v>
      </c>
      <c r="E1410" t="s">
        <v>35</v>
      </c>
      <c r="F1410" t="s">
        <v>9</v>
      </c>
      <c r="G1410">
        <v>80012</v>
      </c>
      <c r="H1410">
        <v>413.74</v>
      </c>
      <c r="I1410">
        <v>105</v>
      </c>
      <c r="J1410" t="s">
        <v>10</v>
      </c>
      <c r="K1410">
        <v>8</v>
      </c>
      <c r="L1410">
        <v>5</v>
      </c>
      <c r="M1410">
        <f t="shared" si="63"/>
        <v>0</v>
      </c>
      <c r="N1410">
        <f t="shared" si="64"/>
        <v>1</v>
      </c>
      <c r="O1410">
        <f t="shared" si="65"/>
        <v>0</v>
      </c>
    </row>
    <row r="1411" spans="1:15">
      <c r="A1411" t="s">
        <v>2827</v>
      </c>
      <c r="B1411" t="s">
        <v>2615</v>
      </c>
      <c r="C1411">
        <v>631</v>
      </c>
      <c r="D1411" t="s">
        <v>2828</v>
      </c>
      <c r="E1411" t="s">
        <v>35</v>
      </c>
      <c r="F1411" t="s">
        <v>9</v>
      </c>
      <c r="G1411">
        <v>80014</v>
      </c>
      <c r="H1411">
        <v>341.3</v>
      </c>
      <c r="I1411">
        <v>104</v>
      </c>
      <c r="J1411" t="s">
        <v>10</v>
      </c>
      <c r="K1411">
        <v>7</v>
      </c>
      <c r="L1411">
        <v>3</v>
      </c>
      <c r="M1411">
        <f t="shared" ref="M1411:M1474" si="66">IF(B1411="Loyalty Club and Credit Card", 1,0)</f>
        <v>0</v>
      </c>
      <c r="N1411">
        <f t="shared" ref="N1411:N1474" si="67">IF(B1411="Loyalty Club Only", 1,0)</f>
        <v>1</v>
      </c>
      <c r="O1411">
        <f t="shared" ref="O1411:O1474" si="68">IF(B1411="Store Mailing List", 1,0)</f>
        <v>0</v>
      </c>
    </row>
    <row r="1412" spans="1:15">
      <c r="A1412" t="s">
        <v>2829</v>
      </c>
      <c r="B1412" t="s">
        <v>2615</v>
      </c>
      <c r="C1412">
        <v>632</v>
      </c>
      <c r="D1412" t="s">
        <v>2830</v>
      </c>
      <c r="E1412" t="s">
        <v>17</v>
      </c>
      <c r="F1412" t="s">
        <v>9</v>
      </c>
      <c r="G1412">
        <v>80015</v>
      </c>
      <c r="H1412">
        <v>280.39</v>
      </c>
      <c r="I1412">
        <v>100</v>
      </c>
      <c r="J1412" t="s">
        <v>10</v>
      </c>
      <c r="K1412">
        <v>7</v>
      </c>
      <c r="L1412">
        <v>2</v>
      </c>
      <c r="M1412">
        <f t="shared" si="66"/>
        <v>0</v>
      </c>
      <c r="N1412">
        <f t="shared" si="67"/>
        <v>1</v>
      </c>
      <c r="O1412">
        <f t="shared" si="68"/>
        <v>0</v>
      </c>
    </row>
    <row r="1413" spans="1:15">
      <c r="A1413" t="s">
        <v>2831</v>
      </c>
      <c r="B1413" t="s">
        <v>2615</v>
      </c>
      <c r="C1413">
        <v>636</v>
      </c>
      <c r="D1413" t="s">
        <v>2832</v>
      </c>
      <c r="E1413" t="s">
        <v>8</v>
      </c>
      <c r="F1413" t="s">
        <v>9</v>
      </c>
      <c r="G1413">
        <v>80202</v>
      </c>
      <c r="H1413">
        <v>417.93</v>
      </c>
      <c r="I1413">
        <v>107</v>
      </c>
      <c r="J1413" t="s">
        <v>10</v>
      </c>
      <c r="K1413">
        <v>4</v>
      </c>
      <c r="L1413">
        <v>4</v>
      </c>
      <c r="M1413">
        <f t="shared" si="66"/>
        <v>0</v>
      </c>
      <c r="N1413">
        <f t="shared" si="67"/>
        <v>1</v>
      </c>
      <c r="O1413">
        <f t="shared" si="68"/>
        <v>0</v>
      </c>
    </row>
    <row r="1414" spans="1:15">
      <c r="A1414" t="s">
        <v>2833</v>
      </c>
      <c r="B1414" t="s">
        <v>2615</v>
      </c>
      <c r="C1414">
        <v>638</v>
      </c>
      <c r="D1414" t="s">
        <v>2834</v>
      </c>
      <c r="E1414" t="s">
        <v>8</v>
      </c>
      <c r="F1414" t="s">
        <v>9</v>
      </c>
      <c r="G1414">
        <v>80218</v>
      </c>
      <c r="H1414">
        <v>448.18</v>
      </c>
      <c r="I1414">
        <v>104</v>
      </c>
      <c r="J1414" t="s">
        <v>10</v>
      </c>
      <c r="K1414">
        <v>8</v>
      </c>
      <c r="L1414">
        <v>5</v>
      </c>
      <c r="M1414">
        <f t="shared" si="66"/>
        <v>0</v>
      </c>
      <c r="N1414">
        <f t="shared" si="67"/>
        <v>1</v>
      </c>
      <c r="O1414">
        <f t="shared" si="68"/>
        <v>0</v>
      </c>
    </row>
    <row r="1415" spans="1:15">
      <c r="A1415" t="s">
        <v>2835</v>
      </c>
      <c r="B1415" t="s">
        <v>2615</v>
      </c>
      <c r="C1415">
        <v>653</v>
      </c>
      <c r="D1415" t="s">
        <v>2836</v>
      </c>
      <c r="E1415" t="s">
        <v>48</v>
      </c>
      <c r="F1415" t="s">
        <v>9</v>
      </c>
      <c r="G1415">
        <v>80113</v>
      </c>
      <c r="H1415">
        <v>483.27</v>
      </c>
      <c r="I1415">
        <v>100</v>
      </c>
      <c r="J1415" t="s">
        <v>10</v>
      </c>
      <c r="K1415">
        <v>7</v>
      </c>
      <c r="L1415">
        <v>2</v>
      </c>
      <c r="M1415">
        <f t="shared" si="66"/>
        <v>0</v>
      </c>
      <c r="N1415">
        <f t="shared" si="67"/>
        <v>1</v>
      </c>
      <c r="O1415">
        <f t="shared" si="68"/>
        <v>0</v>
      </c>
    </row>
    <row r="1416" spans="1:15">
      <c r="A1416" t="s">
        <v>2837</v>
      </c>
      <c r="B1416" t="s">
        <v>2615</v>
      </c>
      <c r="C1416">
        <v>663</v>
      </c>
      <c r="D1416" t="s">
        <v>2838</v>
      </c>
      <c r="E1416" t="s">
        <v>77</v>
      </c>
      <c r="F1416" t="s">
        <v>9</v>
      </c>
      <c r="G1416">
        <v>80031</v>
      </c>
      <c r="H1416">
        <v>433.66</v>
      </c>
      <c r="I1416">
        <v>103</v>
      </c>
      <c r="J1416" t="s">
        <v>10</v>
      </c>
      <c r="K1416">
        <v>1</v>
      </c>
      <c r="L1416">
        <v>4</v>
      </c>
      <c r="M1416">
        <f t="shared" si="66"/>
        <v>0</v>
      </c>
      <c r="N1416">
        <f t="shared" si="67"/>
        <v>1</v>
      </c>
      <c r="O1416">
        <f t="shared" si="68"/>
        <v>0</v>
      </c>
    </row>
    <row r="1417" spans="1:15">
      <c r="A1417" t="s">
        <v>2839</v>
      </c>
      <c r="B1417" t="s">
        <v>2615</v>
      </c>
      <c r="C1417">
        <v>665</v>
      </c>
      <c r="D1417" t="s">
        <v>2840</v>
      </c>
      <c r="E1417" t="s">
        <v>29</v>
      </c>
      <c r="F1417" t="s">
        <v>9</v>
      </c>
      <c r="G1417">
        <v>80005</v>
      </c>
      <c r="H1417">
        <v>411.84</v>
      </c>
      <c r="I1417">
        <v>103</v>
      </c>
      <c r="J1417" t="s">
        <v>10</v>
      </c>
      <c r="K1417">
        <v>8</v>
      </c>
      <c r="L1417">
        <v>3</v>
      </c>
      <c r="M1417">
        <f t="shared" si="66"/>
        <v>0</v>
      </c>
      <c r="N1417">
        <f t="shared" si="67"/>
        <v>1</v>
      </c>
      <c r="O1417">
        <f t="shared" si="68"/>
        <v>0</v>
      </c>
    </row>
    <row r="1418" spans="1:15">
      <c r="A1418" t="s">
        <v>2841</v>
      </c>
      <c r="B1418" t="s">
        <v>2615</v>
      </c>
      <c r="C1418">
        <v>666</v>
      </c>
      <c r="D1418" t="s">
        <v>2842</v>
      </c>
      <c r="E1418" t="s">
        <v>29</v>
      </c>
      <c r="F1418" t="s">
        <v>9</v>
      </c>
      <c r="G1418">
        <v>80004</v>
      </c>
      <c r="H1418">
        <v>326.08</v>
      </c>
      <c r="I1418">
        <v>103</v>
      </c>
      <c r="J1418" t="s">
        <v>10</v>
      </c>
      <c r="K1418">
        <v>6</v>
      </c>
      <c r="L1418">
        <v>4</v>
      </c>
      <c r="M1418">
        <f t="shared" si="66"/>
        <v>0</v>
      </c>
      <c r="N1418">
        <f t="shared" si="67"/>
        <v>1</v>
      </c>
      <c r="O1418">
        <f t="shared" si="68"/>
        <v>0</v>
      </c>
    </row>
    <row r="1419" spans="1:15">
      <c r="A1419" t="s">
        <v>2843</v>
      </c>
      <c r="B1419" t="s">
        <v>2615</v>
      </c>
      <c r="C1419">
        <v>672</v>
      </c>
      <c r="D1419" t="s">
        <v>2844</v>
      </c>
      <c r="E1419" t="s">
        <v>8</v>
      </c>
      <c r="F1419" t="s">
        <v>9</v>
      </c>
      <c r="G1419">
        <v>80204</v>
      </c>
      <c r="H1419">
        <v>540.67999999999995</v>
      </c>
      <c r="I1419">
        <v>107</v>
      </c>
      <c r="J1419" t="s">
        <v>10</v>
      </c>
      <c r="K1419">
        <v>6</v>
      </c>
      <c r="L1419">
        <v>6</v>
      </c>
      <c r="M1419">
        <f t="shared" si="66"/>
        <v>0</v>
      </c>
      <c r="N1419">
        <f t="shared" si="67"/>
        <v>1</v>
      </c>
      <c r="O1419">
        <f t="shared" si="68"/>
        <v>0</v>
      </c>
    </row>
    <row r="1420" spans="1:15">
      <c r="A1420" t="s">
        <v>2845</v>
      </c>
      <c r="B1420" t="s">
        <v>2615</v>
      </c>
      <c r="C1420">
        <v>685</v>
      </c>
      <c r="D1420" t="s">
        <v>2846</v>
      </c>
      <c r="E1420" t="s">
        <v>8</v>
      </c>
      <c r="F1420" t="s">
        <v>9</v>
      </c>
      <c r="G1420">
        <v>80210</v>
      </c>
      <c r="H1420">
        <v>513.94000000000005</v>
      </c>
      <c r="I1420">
        <v>105</v>
      </c>
      <c r="J1420" t="s">
        <v>10</v>
      </c>
      <c r="K1420">
        <v>7</v>
      </c>
      <c r="L1420">
        <v>4</v>
      </c>
      <c r="M1420">
        <f t="shared" si="66"/>
        <v>0</v>
      </c>
      <c r="N1420">
        <f t="shared" si="67"/>
        <v>1</v>
      </c>
      <c r="O1420">
        <f t="shared" si="68"/>
        <v>0</v>
      </c>
    </row>
    <row r="1421" spans="1:15">
      <c r="A1421" t="s">
        <v>2847</v>
      </c>
      <c r="B1421" t="s">
        <v>2615</v>
      </c>
      <c r="C1421">
        <v>689</v>
      </c>
      <c r="D1421" t="s">
        <v>2848</v>
      </c>
      <c r="E1421" t="s">
        <v>700</v>
      </c>
      <c r="F1421" t="s">
        <v>9</v>
      </c>
      <c r="G1421">
        <v>80130</v>
      </c>
      <c r="H1421">
        <v>397.05</v>
      </c>
      <c r="I1421">
        <v>101</v>
      </c>
      <c r="J1421" t="s">
        <v>10</v>
      </c>
      <c r="K1421">
        <v>8</v>
      </c>
      <c r="L1421">
        <v>4</v>
      </c>
      <c r="M1421">
        <f t="shared" si="66"/>
        <v>0</v>
      </c>
      <c r="N1421">
        <f t="shared" si="67"/>
        <v>1</v>
      </c>
      <c r="O1421">
        <f t="shared" si="68"/>
        <v>0</v>
      </c>
    </row>
    <row r="1422" spans="1:15">
      <c r="A1422" t="s">
        <v>2849</v>
      </c>
      <c r="B1422" t="s">
        <v>2615</v>
      </c>
      <c r="C1422">
        <v>695</v>
      </c>
      <c r="D1422" t="s">
        <v>2850</v>
      </c>
      <c r="E1422" t="s">
        <v>35</v>
      </c>
      <c r="F1422" t="s">
        <v>9</v>
      </c>
      <c r="G1422">
        <v>80012</v>
      </c>
      <c r="H1422">
        <v>292.98</v>
      </c>
      <c r="I1422">
        <v>105</v>
      </c>
      <c r="J1422" t="s">
        <v>10</v>
      </c>
      <c r="K1422">
        <v>1</v>
      </c>
      <c r="L1422">
        <v>2</v>
      </c>
      <c r="M1422">
        <f t="shared" si="66"/>
        <v>0</v>
      </c>
      <c r="N1422">
        <f t="shared" si="67"/>
        <v>1</v>
      </c>
      <c r="O1422">
        <f t="shared" si="68"/>
        <v>0</v>
      </c>
    </row>
    <row r="1423" spans="1:15">
      <c r="A1423" t="s">
        <v>2851</v>
      </c>
      <c r="B1423" t="s">
        <v>2615</v>
      </c>
      <c r="C1423">
        <v>722</v>
      </c>
      <c r="D1423" t="s">
        <v>2852</v>
      </c>
      <c r="E1423" t="s">
        <v>8</v>
      </c>
      <c r="F1423" t="s">
        <v>9</v>
      </c>
      <c r="G1423">
        <v>80227</v>
      </c>
      <c r="H1423">
        <v>281.13</v>
      </c>
      <c r="I1423">
        <v>106</v>
      </c>
      <c r="J1423" t="s">
        <v>10</v>
      </c>
      <c r="K1423">
        <v>5</v>
      </c>
      <c r="L1423">
        <v>1</v>
      </c>
      <c r="M1423">
        <f t="shared" si="66"/>
        <v>0</v>
      </c>
      <c r="N1423">
        <f t="shared" si="67"/>
        <v>1</v>
      </c>
      <c r="O1423">
        <f t="shared" si="68"/>
        <v>0</v>
      </c>
    </row>
    <row r="1424" spans="1:15">
      <c r="A1424" t="s">
        <v>2853</v>
      </c>
      <c r="B1424" t="s">
        <v>2615</v>
      </c>
      <c r="C1424">
        <v>736</v>
      </c>
      <c r="D1424" t="s">
        <v>2854</v>
      </c>
      <c r="E1424" t="s">
        <v>26</v>
      </c>
      <c r="F1424" t="s">
        <v>9</v>
      </c>
      <c r="G1424">
        <v>80214</v>
      </c>
      <c r="H1424">
        <v>309.62</v>
      </c>
      <c r="I1424">
        <v>101</v>
      </c>
      <c r="J1424" t="s">
        <v>10</v>
      </c>
      <c r="K1424">
        <v>1</v>
      </c>
      <c r="L1424">
        <v>1</v>
      </c>
      <c r="M1424">
        <f t="shared" si="66"/>
        <v>0</v>
      </c>
      <c r="N1424">
        <f t="shared" si="67"/>
        <v>1</v>
      </c>
      <c r="O1424">
        <f t="shared" si="68"/>
        <v>0</v>
      </c>
    </row>
    <row r="1425" spans="1:15">
      <c r="A1425" t="s">
        <v>2855</v>
      </c>
      <c r="B1425" t="s">
        <v>2615</v>
      </c>
      <c r="C1425">
        <v>746</v>
      </c>
      <c r="D1425" t="s">
        <v>2856</v>
      </c>
      <c r="E1425" t="s">
        <v>26</v>
      </c>
      <c r="F1425" t="s">
        <v>9</v>
      </c>
      <c r="G1425">
        <v>80227</v>
      </c>
      <c r="H1425">
        <v>326.77</v>
      </c>
      <c r="I1425">
        <v>107</v>
      </c>
      <c r="J1425" t="s">
        <v>10</v>
      </c>
      <c r="K1425">
        <v>2</v>
      </c>
      <c r="L1425">
        <v>6</v>
      </c>
      <c r="M1425">
        <f t="shared" si="66"/>
        <v>0</v>
      </c>
      <c r="N1425">
        <f t="shared" si="67"/>
        <v>1</v>
      </c>
      <c r="O1425">
        <f t="shared" si="68"/>
        <v>0</v>
      </c>
    </row>
    <row r="1426" spans="1:15">
      <c r="A1426" t="s">
        <v>2857</v>
      </c>
      <c r="B1426" t="s">
        <v>2615</v>
      </c>
      <c r="C1426">
        <v>749</v>
      </c>
      <c r="D1426" t="s">
        <v>2858</v>
      </c>
      <c r="E1426" t="s">
        <v>35</v>
      </c>
      <c r="F1426" t="s">
        <v>9</v>
      </c>
      <c r="G1426">
        <v>80013</v>
      </c>
      <c r="H1426">
        <v>442.61</v>
      </c>
      <c r="I1426">
        <v>104</v>
      </c>
      <c r="J1426" t="s">
        <v>10</v>
      </c>
      <c r="K1426">
        <v>8</v>
      </c>
      <c r="L1426">
        <v>5</v>
      </c>
      <c r="M1426">
        <f t="shared" si="66"/>
        <v>0</v>
      </c>
      <c r="N1426">
        <f t="shared" si="67"/>
        <v>1</v>
      </c>
      <c r="O1426">
        <f t="shared" si="68"/>
        <v>0</v>
      </c>
    </row>
    <row r="1427" spans="1:15">
      <c r="A1427" t="s">
        <v>2859</v>
      </c>
      <c r="B1427" t="s">
        <v>2615</v>
      </c>
      <c r="C1427">
        <v>753</v>
      </c>
      <c r="D1427" t="s">
        <v>2860</v>
      </c>
      <c r="E1427" t="s">
        <v>8</v>
      </c>
      <c r="F1427" t="s">
        <v>9</v>
      </c>
      <c r="G1427">
        <v>80210</v>
      </c>
      <c r="H1427">
        <v>534.97</v>
      </c>
      <c r="I1427">
        <v>101</v>
      </c>
      <c r="J1427" t="s">
        <v>10</v>
      </c>
      <c r="K1427">
        <v>5</v>
      </c>
      <c r="L1427">
        <v>5</v>
      </c>
      <c r="M1427">
        <f t="shared" si="66"/>
        <v>0</v>
      </c>
      <c r="N1427">
        <f t="shared" si="67"/>
        <v>1</v>
      </c>
      <c r="O1427">
        <f t="shared" si="68"/>
        <v>0</v>
      </c>
    </row>
    <row r="1428" spans="1:15">
      <c r="A1428" t="s">
        <v>2861</v>
      </c>
      <c r="B1428" t="s">
        <v>2615</v>
      </c>
      <c r="C1428">
        <v>757</v>
      </c>
      <c r="D1428" t="s">
        <v>2862</v>
      </c>
      <c r="E1428" t="s">
        <v>29</v>
      </c>
      <c r="F1428" t="s">
        <v>9</v>
      </c>
      <c r="G1428">
        <v>80004</v>
      </c>
      <c r="H1428">
        <v>278.75</v>
      </c>
      <c r="I1428">
        <v>109</v>
      </c>
      <c r="J1428" t="s">
        <v>10</v>
      </c>
      <c r="K1428">
        <v>2</v>
      </c>
      <c r="L1428">
        <v>2</v>
      </c>
      <c r="M1428">
        <f t="shared" si="66"/>
        <v>0</v>
      </c>
      <c r="N1428">
        <f t="shared" si="67"/>
        <v>1</v>
      </c>
      <c r="O1428">
        <f t="shared" si="68"/>
        <v>0</v>
      </c>
    </row>
    <row r="1429" spans="1:15">
      <c r="A1429" t="s">
        <v>2863</v>
      </c>
      <c r="B1429" t="s">
        <v>2615</v>
      </c>
      <c r="C1429">
        <v>759</v>
      </c>
      <c r="D1429" t="s">
        <v>2864</v>
      </c>
      <c r="E1429" t="s">
        <v>35</v>
      </c>
      <c r="F1429" t="s">
        <v>9</v>
      </c>
      <c r="G1429">
        <v>80014</v>
      </c>
      <c r="H1429">
        <v>477.18</v>
      </c>
      <c r="I1429">
        <v>104</v>
      </c>
      <c r="J1429" t="s">
        <v>10</v>
      </c>
      <c r="K1429">
        <v>6</v>
      </c>
      <c r="L1429">
        <v>7</v>
      </c>
      <c r="M1429">
        <f t="shared" si="66"/>
        <v>0</v>
      </c>
      <c r="N1429">
        <f t="shared" si="67"/>
        <v>1</v>
      </c>
      <c r="O1429">
        <f t="shared" si="68"/>
        <v>0</v>
      </c>
    </row>
    <row r="1430" spans="1:15">
      <c r="A1430" t="s">
        <v>2865</v>
      </c>
      <c r="B1430" t="s">
        <v>2615</v>
      </c>
      <c r="C1430">
        <v>760</v>
      </c>
      <c r="D1430" t="s">
        <v>2866</v>
      </c>
      <c r="E1430" t="s">
        <v>8</v>
      </c>
      <c r="F1430" t="s">
        <v>9</v>
      </c>
      <c r="G1430">
        <v>80216</v>
      </c>
      <c r="H1430">
        <v>360.69</v>
      </c>
      <c r="I1430">
        <v>108</v>
      </c>
      <c r="J1430" t="s">
        <v>10</v>
      </c>
      <c r="K1430">
        <v>8</v>
      </c>
      <c r="L1430">
        <v>3</v>
      </c>
      <c r="M1430">
        <f t="shared" si="66"/>
        <v>0</v>
      </c>
      <c r="N1430">
        <f t="shared" si="67"/>
        <v>1</v>
      </c>
      <c r="O1430">
        <f t="shared" si="68"/>
        <v>0</v>
      </c>
    </row>
    <row r="1431" spans="1:15">
      <c r="A1431" t="s">
        <v>2867</v>
      </c>
      <c r="B1431" t="s">
        <v>2615</v>
      </c>
      <c r="C1431">
        <v>767</v>
      </c>
      <c r="D1431" t="s">
        <v>2868</v>
      </c>
      <c r="E1431" t="s">
        <v>8</v>
      </c>
      <c r="F1431" t="s">
        <v>9</v>
      </c>
      <c r="G1431">
        <v>80221</v>
      </c>
      <c r="H1431">
        <v>394.37</v>
      </c>
      <c r="I1431">
        <v>106</v>
      </c>
      <c r="J1431" t="s">
        <v>10</v>
      </c>
      <c r="K1431">
        <v>1</v>
      </c>
      <c r="L1431">
        <v>4</v>
      </c>
      <c r="M1431">
        <f t="shared" si="66"/>
        <v>0</v>
      </c>
      <c r="N1431">
        <f t="shared" si="67"/>
        <v>1</v>
      </c>
      <c r="O1431">
        <f t="shared" si="68"/>
        <v>0</v>
      </c>
    </row>
    <row r="1432" spans="1:15">
      <c r="A1432" t="s">
        <v>2869</v>
      </c>
      <c r="B1432" t="s">
        <v>2615</v>
      </c>
      <c r="C1432">
        <v>773</v>
      </c>
      <c r="D1432" t="s">
        <v>2870</v>
      </c>
      <c r="E1432" t="s">
        <v>29</v>
      </c>
      <c r="F1432" t="s">
        <v>9</v>
      </c>
      <c r="G1432">
        <v>80003</v>
      </c>
      <c r="H1432">
        <v>345.06</v>
      </c>
      <c r="I1432">
        <v>106</v>
      </c>
      <c r="J1432" t="s">
        <v>10</v>
      </c>
      <c r="K1432">
        <v>1</v>
      </c>
      <c r="L1432">
        <v>3</v>
      </c>
      <c r="M1432">
        <f t="shared" si="66"/>
        <v>0</v>
      </c>
      <c r="N1432">
        <f t="shared" si="67"/>
        <v>1</v>
      </c>
      <c r="O1432">
        <f t="shared" si="68"/>
        <v>0</v>
      </c>
    </row>
    <row r="1433" spans="1:15">
      <c r="A1433" t="s">
        <v>2871</v>
      </c>
      <c r="B1433" t="s">
        <v>2615</v>
      </c>
      <c r="C1433">
        <v>792</v>
      </c>
      <c r="D1433" t="s">
        <v>2872</v>
      </c>
      <c r="E1433" t="s">
        <v>35</v>
      </c>
      <c r="F1433" t="s">
        <v>9</v>
      </c>
      <c r="G1433">
        <v>80013</v>
      </c>
      <c r="H1433">
        <v>404.43</v>
      </c>
      <c r="I1433">
        <v>104</v>
      </c>
      <c r="J1433" t="s">
        <v>10</v>
      </c>
      <c r="K1433">
        <v>2</v>
      </c>
      <c r="L1433">
        <v>4</v>
      </c>
      <c r="M1433">
        <f t="shared" si="66"/>
        <v>0</v>
      </c>
      <c r="N1433">
        <f t="shared" si="67"/>
        <v>1</v>
      </c>
      <c r="O1433">
        <f t="shared" si="68"/>
        <v>0</v>
      </c>
    </row>
    <row r="1434" spans="1:15">
      <c r="A1434" t="s">
        <v>2873</v>
      </c>
      <c r="B1434" t="s">
        <v>2615</v>
      </c>
      <c r="C1434">
        <v>796</v>
      </c>
      <c r="D1434" t="s">
        <v>2874</v>
      </c>
      <c r="E1434" t="s">
        <v>26</v>
      </c>
      <c r="F1434" t="s">
        <v>9</v>
      </c>
      <c r="G1434">
        <v>80226</v>
      </c>
      <c r="H1434">
        <v>281.32</v>
      </c>
      <c r="I1434">
        <v>101</v>
      </c>
      <c r="J1434" t="s">
        <v>10</v>
      </c>
      <c r="K1434">
        <v>6</v>
      </c>
      <c r="L1434">
        <v>3</v>
      </c>
      <c r="M1434">
        <f t="shared" si="66"/>
        <v>0</v>
      </c>
      <c r="N1434">
        <f t="shared" si="67"/>
        <v>1</v>
      </c>
      <c r="O1434">
        <f t="shared" si="68"/>
        <v>0</v>
      </c>
    </row>
    <row r="1435" spans="1:15">
      <c r="A1435" t="s">
        <v>2875</v>
      </c>
      <c r="B1435" t="s">
        <v>2615</v>
      </c>
      <c r="C1435">
        <v>797</v>
      </c>
      <c r="D1435" t="s">
        <v>2876</v>
      </c>
      <c r="E1435" t="s">
        <v>8</v>
      </c>
      <c r="F1435" t="s">
        <v>9</v>
      </c>
      <c r="G1435">
        <v>80247</v>
      </c>
      <c r="H1435">
        <v>446.09</v>
      </c>
      <c r="I1435">
        <v>100</v>
      </c>
      <c r="J1435" t="s">
        <v>10</v>
      </c>
      <c r="K1435">
        <v>8</v>
      </c>
      <c r="L1435">
        <v>6</v>
      </c>
      <c r="M1435">
        <f t="shared" si="66"/>
        <v>0</v>
      </c>
      <c r="N1435">
        <f t="shared" si="67"/>
        <v>1</v>
      </c>
      <c r="O1435">
        <f t="shared" si="68"/>
        <v>0</v>
      </c>
    </row>
    <row r="1436" spans="1:15">
      <c r="A1436" t="s">
        <v>2877</v>
      </c>
      <c r="B1436" t="s">
        <v>2615</v>
      </c>
      <c r="C1436">
        <v>799</v>
      </c>
      <c r="D1436" t="s">
        <v>2878</v>
      </c>
      <c r="E1436" t="s">
        <v>26</v>
      </c>
      <c r="F1436" t="s">
        <v>9</v>
      </c>
      <c r="G1436">
        <v>80227</v>
      </c>
      <c r="H1436">
        <v>533</v>
      </c>
      <c r="I1436">
        <v>101</v>
      </c>
      <c r="J1436" t="s">
        <v>10</v>
      </c>
      <c r="K1436">
        <v>5</v>
      </c>
      <c r="L1436">
        <v>5</v>
      </c>
      <c r="M1436">
        <f t="shared" si="66"/>
        <v>0</v>
      </c>
      <c r="N1436">
        <f t="shared" si="67"/>
        <v>1</v>
      </c>
      <c r="O1436">
        <f t="shared" si="68"/>
        <v>0</v>
      </c>
    </row>
    <row r="1437" spans="1:15">
      <c r="A1437" t="s">
        <v>2879</v>
      </c>
      <c r="B1437" t="s">
        <v>2615</v>
      </c>
      <c r="C1437">
        <v>800</v>
      </c>
      <c r="D1437" t="s">
        <v>2880</v>
      </c>
      <c r="E1437" t="s">
        <v>8</v>
      </c>
      <c r="F1437" t="s">
        <v>9</v>
      </c>
      <c r="G1437">
        <v>80230</v>
      </c>
      <c r="H1437">
        <v>278.35000000000002</v>
      </c>
      <c r="I1437">
        <v>100</v>
      </c>
      <c r="J1437" t="s">
        <v>10</v>
      </c>
      <c r="K1437">
        <v>4</v>
      </c>
      <c r="L1437">
        <v>2</v>
      </c>
      <c r="M1437">
        <f t="shared" si="66"/>
        <v>0</v>
      </c>
      <c r="N1437">
        <f t="shared" si="67"/>
        <v>1</v>
      </c>
      <c r="O1437">
        <f t="shared" si="68"/>
        <v>0</v>
      </c>
    </row>
    <row r="1438" spans="1:15">
      <c r="A1438" t="s">
        <v>2881</v>
      </c>
      <c r="B1438" t="s">
        <v>2615</v>
      </c>
      <c r="C1438">
        <v>804</v>
      </c>
      <c r="D1438" t="s">
        <v>2882</v>
      </c>
      <c r="E1438" t="s">
        <v>8</v>
      </c>
      <c r="F1438" t="s">
        <v>9</v>
      </c>
      <c r="G1438">
        <v>80202</v>
      </c>
      <c r="H1438">
        <v>423.47</v>
      </c>
      <c r="I1438">
        <v>103</v>
      </c>
      <c r="J1438" t="s">
        <v>10</v>
      </c>
      <c r="K1438">
        <v>3</v>
      </c>
      <c r="L1438">
        <v>3</v>
      </c>
      <c r="M1438">
        <f t="shared" si="66"/>
        <v>0</v>
      </c>
      <c r="N1438">
        <f t="shared" si="67"/>
        <v>1</v>
      </c>
      <c r="O1438">
        <f t="shared" si="68"/>
        <v>0</v>
      </c>
    </row>
    <row r="1439" spans="1:15">
      <c r="A1439" t="s">
        <v>2883</v>
      </c>
      <c r="B1439" t="s">
        <v>2615</v>
      </c>
      <c r="C1439">
        <v>813</v>
      </c>
      <c r="D1439" t="s">
        <v>2884</v>
      </c>
      <c r="E1439" t="s">
        <v>8</v>
      </c>
      <c r="F1439" t="s">
        <v>9</v>
      </c>
      <c r="G1439">
        <v>80204</v>
      </c>
      <c r="H1439">
        <v>305.08</v>
      </c>
      <c r="I1439">
        <v>101</v>
      </c>
      <c r="J1439" t="s">
        <v>10</v>
      </c>
      <c r="K1439">
        <v>8</v>
      </c>
      <c r="L1439">
        <v>1</v>
      </c>
      <c r="M1439">
        <f t="shared" si="66"/>
        <v>0</v>
      </c>
      <c r="N1439">
        <f t="shared" si="67"/>
        <v>1</v>
      </c>
      <c r="O1439">
        <f t="shared" si="68"/>
        <v>0</v>
      </c>
    </row>
    <row r="1440" spans="1:15">
      <c r="A1440" t="s">
        <v>2885</v>
      </c>
      <c r="B1440" t="s">
        <v>2615</v>
      </c>
      <c r="C1440">
        <v>816</v>
      </c>
      <c r="D1440" t="s">
        <v>2886</v>
      </c>
      <c r="E1440" t="s">
        <v>26</v>
      </c>
      <c r="F1440" t="s">
        <v>9</v>
      </c>
      <c r="G1440">
        <v>80226</v>
      </c>
      <c r="H1440">
        <v>288.86</v>
      </c>
      <c r="I1440">
        <v>106</v>
      </c>
      <c r="J1440" t="s">
        <v>10</v>
      </c>
      <c r="K1440">
        <v>2</v>
      </c>
      <c r="L1440">
        <v>1</v>
      </c>
      <c r="M1440">
        <f t="shared" si="66"/>
        <v>0</v>
      </c>
      <c r="N1440">
        <f t="shared" si="67"/>
        <v>1</v>
      </c>
      <c r="O1440">
        <f t="shared" si="68"/>
        <v>0</v>
      </c>
    </row>
    <row r="1441" spans="1:15">
      <c r="A1441" t="s">
        <v>2887</v>
      </c>
      <c r="B1441" t="s">
        <v>2615</v>
      </c>
      <c r="C1441">
        <v>819</v>
      </c>
      <c r="D1441" t="s">
        <v>2888</v>
      </c>
      <c r="E1441" t="s">
        <v>791</v>
      </c>
      <c r="F1441" t="s">
        <v>9</v>
      </c>
      <c r="G1441">
        <v>80214</v>
      </c>
      <c r="H1441">
        <v>405.24</v>
      </c>
      <c r="I1441">
        <v>107</v>
      </c>
      <c r="J1441" t="s">
        <v>10</v>
      </c>
      <c r="K1441">
        <v>8</v>
      </c>
      <c r="L1441">
        <v>3</v>
      </c>
      <c r="M1441">
        <f t="shared" si="66"/>
        <v>0</v>
      </c>
      <c r="N1441">
        <f t="shared" si="67"/>
        <v>1</v>
      </c>
      <c r="O1441">
        <f t="shared" si="68"/>
        <v>0</v>
      </c>
    </row>
    <row r="1442" spans="1:15">
      <c r="A1442" t="s">
        <v>2889</v>
      </c>
      <c r="B1442" t="s">
        <v>2615</v>
      </c>
      <c r="C1442">
        <v>824</v>
      </c>
      <c r="D1442" t="s">
        <v>2890</v>
      </c>
      <c r="E1442" t="s">
        <v>26</v>
      </c>
      <c r="F1442" t="s">
        <v>9</v>
      </c>
      <c r="G1442">
        <v>80228</v>
      </c>
      <c r="H1442">
        <v>488.62</v>
      </c>
      <c r="I1442">
        <v>106</v>
      </c>
      <c r="J1442" t="s">
        <v>10</v>
      </c>
      <c r="K1442">
        <v>5</v>
      </c>
      <c r="L1442">
        <v>6</v>
      </c>
      <c r="M1442">
        <f t="shared" si="66"/>
        <v>0</v>
      </c>
      <c r="N1442">
        <f t="shared" si="67"/>
        <v>1</v>
      </c>
      <c r="O1442">
        <f t="shared" si="68"/>
        <v>0</v>
      </c>
    </row>
    <row r="1443" spans="1:15">
      <c r="A1443" t="s">
        <v>2891</v>
      </c>
      <c r="B1443" t="s">
        <v>2615</v>
      </c>
      <c r="C1443">
        <v>826</v>
      </c>
      <c r="D1443" t="s">
        <v>2892</v>
      </c>
      <c r="E1443" t="s">
        <v>35</v>
      </c>
      <c r="F1443" t="s">
        <v>9</v>
      </c>
      <c r="G1443">
        <v>80016</v>
      </c>
      <c r="H1443">
        <v>340.13</v>
      </c>
      <c r="I1443">
        <v>102</v>
      </c>
      <c r="J1443" t="s">
        <v>10</v>
      </c>
      <c r="K1443">
        <v>1</v>
      </c>
      <c r="L1443">
        <v>4</v>
      </c>
      <c r="M1443">
        <f t="shared" si="66"/>
        <v>0</v>
      </c>
      <c r="N1443">
        <f t="shared" si="67"/>
        <v>1</v>
      </c>
      <c r="O1443">
        <f t="shared" si="68"/>
        <v>0</v>
      </c>
    </row>
    <row r="1444" spans="1:15">
      <c r="A1444" t="s">
        <v>2893</v>
      </c>
      <c r="B1444" t="s">
        <v>2615</v>
      </c>
      <c r="C1444">
        <v>829</v>
      </c>
      <c r="D1444" t="s">
        <v>2894</v>
      </c>
      <c r="E1444" t="s">
        <v>337</v>
      </c>
      <c r="F1444" t="s">
        <v>9</v>
      </c>
      <c r="G1444">
        <v>80033</v>
      </c>
      <c r="H1444">
        <v>435.84</v>
      </c>
      <c r="I1444">
        <v>106</v>
      </c>
      <c r="J1444" t="s">
        <v>10</v>
      </c>
      <c r="K1444">
        <v>2</v>
      </c>
      <c r="L1444">
        <v>3</v>
      </c>
      <c r="M1444">
        <f t="shared" si="66"/>
        <v>0</v>
      </c>
      <c r="N1444">
        <f t="shared" si="67"/>
        <v>1</v>
      </c>
      <c r="O1444">
        <f t="shared" si="68"/>
        <v>0</v>
      </c>
    </row>
    <row r="1445" spans="1:15">
      <c r="A1445" t="s">
        <v>2895</v>
      </c>
      <c r="B1445" t="s">
        <v>2615</v>
      </c>
      <c r="C1445">
        <v>831</v>
      </c>
      <c r="D1445" t="s">
        <v>2896</v>
      </c>
      <c r="E1445" t="s">
        <v>26</v>
      </c>
      <c r="F1445" t="s">
        <v>9</v>
      </c>
      <c r="G1445">
        <v>80228</v>
      </c>
      <c r="H1445">
        <v>423.32</v>
      </c>
      <c r="I1445">
        <v>106</v>
      </c>
      <c r="J1445" t="s">
        <v>10</v>
      </c>
      <c r="K1445">
        <v>8</v>
      </c>
      <c r="L1445">
        <v>3</v>
      </c>
      <c r="M1445">
        <f t="shared" si="66"/>
        <v>0</v>
      </c>
      <c r="N1445">
        <f t="shared" si="67"/>
        <v>1</v>
      </c>
      <c r="O1445">
        <f t="shared" si="68"/>
        <v>0</v>
      </c>
    </row>
    <row r="1446" spans="1:15">
      <c r="A1446" t="s">
        <v>2897</v>
      </c>
      <c r="B1446" t="s">
        <v>2615</v>
      </c>
      <c r="C1446">
        <v>840</v>
      </c>
      <c r="D1446" t="s">
        <v>2898</v>
      </c>
      <c r="E1446" t="s">
        <v>84</v>
      </c>
      <c r="F1446" t="s">
        <v>9</v>
      </c>
      <c r="G1446">
        <v>80233</v>
      </c>
      <c r="H1446">
        <v>378.13</v>
      </c>
      <c r="I1446">
        <v>107</v>
      </c>
      <c r="J1446" t="s">
        <v>10</v>
      </c>
      <c r="K1446">
        <v>2</v>
      </c>
      <c r="L1446">
        <v>5</v>
      </c>
      <c r="M1446">
        <f t="shared" si="66"/>
        <v>0</v>
      </c>
      <c r="N1446">
        <f t="shared" si="67"/>
        <v>1</v>
      </c>
      <c r="O1446">
        <f t="shared" si="68"/>
        <v>0</v>
      </c>
    </row>
    <row r="1447" spans="1:15">
      <c r="A1447" t="s">
        <v>2899</v>
      </c>
      <c r="B1447" t="s">
        <v>2615</v>
      </c>
      <c r="C1447">
        <v>846</v>
      </c>
      <c r="D1447" t="s">
        <v>2900</v>
      </c>
      <c r="E1447" t="s">
        <v>35</v>
      </c>
      <c r="F1447" t="s">
        <v>9</v>
      </c>
      <c r="G1447">
        <v>80014</v>
      </c>
      <c r="H1447">
        <v>348.05</v>
      </c>
      <c r="I1447">
        <v>105</v>
      </c>
      <c r="J1447" t="s">
        <v>10</v>
      </c>
      <c r="K1447">
        <v>4</v>
      </c>
      <c r="L1447">
        <v>1</v>
      </c>
      <c r="M1447">
        <f t="shared" si="66"/>
        <v>0</v>
      </c>
      <c r="N1447">
        <f t="shared" si="67"/>
        <v>1</v>
      </c>
      <c r="O1447">
        <f t="shared" si="68"/>
        <v>0</v>
      </c>
    </row>
    <row r="1448" spans="1:15">
      <c r="A1448" t="s">
        <v>2901</v>
      </c>
      <c r="B1448" t="s">
        <v>2615</v>
      </c>
      <c r="C1448">
        <v>874</v>
      </c>
      <c r="D1448" t="s">
        <v>2902</v>
      </c>
      <c r="E1448" t="s">
        <v>32</v>
      </c>
      <c r="F1448" t="s">
        <v>9</v>
      </c>
      <c r="G1448">
        <v>80021</v>
      </c>
      <c r="H1448">
        <v>290.52</v>
      </c>
      <c r="I1448">
        <v>103</v>
      </c>
      <c r="J1448" t="s">
        <v>10</v>
      </c>
      <c r="K1448">
        <v>7</v>
      </c>
      <c r="L1448">
        <v>3</v>
      </c>
      <c r="M1448">
        <f t="shared" si="66"/>
        <v>0</v>
      </c>
      <c r="N1448">
        <f t="shared" si="67"/>
        <v>1</v>
      </c>
      <c r="O1448">
        <f t="shared" si="68"/>
        <v>0</v>
      </c>
    </row>
    <row r="1449" spans="1:15">
      <c r="A1449" t="s">
        <v>2903</v>
      </c>
      <c r="B1449" t="s">
        <v>2615</v>
      </c>
      <c r="C1449">
        <v>875</v>
      </c>
      <c r="D1449" t="s">
        <v>2904</v>
      </c>
      <c r="E1449" t="s">
        <v>368</v>
      </c>
      <c r="F1449" t="s">
        <v>9</v>
      </c>
      <c r="G1449">
        <v>80108</v>
      </c>
      <c r="H1449">
        <v>286.45</v>
      </c>
      <c r="I1449">
        <v>102</v>
      </c>
      <c r="J1449" t="s">
        <v>10</v>
      </c>
      <c r="K1449">
        <v>6</v>
      </c>
      <c r="L1449">
        <v>3</v>
      </c>
      <c r="M1449">
        <f t="shared" si="66"/>
        <v>0</v>
      </c>
      <c r="N1449">
        <f t="shared" si="67"/>
        <v>1</v>
      </c>
      <c r="O1449">
        <f t="shared" si="68"/>
        <v>0</v>
      </c>
    </row>
    <row r="1450" spans="1:15">
      <c r="A1450" t="s">
        <v>2905</v>
      </c>
      <c r="B1450" t="s">
        <v>2615</v>
      </c>
      <c r="C1450">
        <v>877</v>
      </c>
      <c r="D1450" t="s">
        <v>2906</v>
      </c>
      <c r="E1450" t="s">
        <v>26</v>
      </c>
      <c r="F1450" t="s">
        <v>9</v>
      </c>
      <c r="G1450">
        <v>80226</v>
      </c>
      <c r="H1450">
        <v>338.09</v>
      </c>
      <c r="I1450">
        <v>106</v>
      </c>
      <c r="J1450" t="s">
        <v>10</v>
      </c>
      <c r="K1450">
        <v>5</v>
      </c>
      <c r="L1450">
        <v>3</v>
      </c>
      <c r="M1450">
        <f t="shared" si="66"/>
        <v>0</v>
      </c>
      <c r="N1450">
        <f t="shared" si="67"/>
        <v>1</v>
      </c>
      <c r="O1450">
        <f t="shared" si="68"/>
        <v>0</v>
      </c>
    </row>
    <row r="1451" spans="1:15">
      <c r="A1451" t="s">
        <v>2907</v>
      </c>
      <c r="B1451" t="s">
        <v>2615</v>
      </c>
      <c r="C1451">
        <v>888</v>
      </c>
      <c r="D1451" t="s">
        <v>2908</v>
      </c>
      <c r="E1451" t="s">
        <v>17</v>
      </c>
      <c r="F1451" t="s">
        <v>9</v>
      </c>
      <c r="G1451">
        <v>80016</v>
      </c>
      <c r="H1451">
        <v>404.86</v>
      </c>
      <c r="I1451">
        <v>102</v>
      </c>
      <c r="J1451" t="s">
        <v>10</v>
      </c>
      <c r="K1451">
        <v>8</v>
      </c>
      <c r="L1451">
        <v>4</v>
      </c>
      <c r="M1451">
        <f t="shared" si="66"/>
        <v>0</v>
      </c>
      <c r="N1451">
        <f t="shared" si="67"/>
        <v>1</v>
      </c>
      <c r="O1451">
        <f t="shared" si="68"/>
        <v>0</v>
      </c>
    </row>
    <row r="1452" spans="1:15">
      <c r="A1452" t="s">
        <v>2909</v>
      </c>
      <c r="B1452" t="s">
        <v>2615</v>
      </c>
      <c r="C1452">
        <v>890</v>
      </c>
      <c r="D1452" t="s">
        <v>2910</v>
      </c>
      <c r="E1452" t="s">
        <v>29</v>
      </c>
      <c r="F1452" t="s">
        <v>9</v>
      </c>
      <c r="G1452">
        <v>80003</v>
      </c>
      <c r="H1452">
        <v>498.35</v>
      </c>
      <c r="I1452">
        <v>100</v>
      </c>
      <c r="J1452" t="s">
        <v>10</v>
      </c>
      <c r="K1452">
        <v>4</v>
      </c>
      <c r="L1452">
        <v>7</v>
      </c>
      <c r="M1452">
        <f t="shared" si="66"/>
        <v>0</v>
      </c>
      <c r="N1452">
        <f t="shared" si="67"/>
        <v>1</v>
      </c>
      <c r="O1452">
        <f t="shared" si="68"/>
        <v>0</v>
      </c>
    </row>
    <row r="1453" spans="1:15">
      <c r="A1453" t="s">
        <v>2911</v>
      </c>
      <c r="B1453" t="s">
        <v>2615</v>
      </c>
      <c r="C1453">
        <v>893</v>
      </c>
      <c r="D1453" t="s">
        <v>2912</v>
      </c>
      <c r="E1453" t="s">
        <v>8</v>
      </c>
      <c r="F1453" t="s">
        <v>9</v>
      </c>
      <c r="G1453">
        <v>80219</v>
      </c>
      <c r="H1453">
        <v>389.52</v>
      </c>
      <c r="I1453">
        <v>100</v>
      </c>
      <c r="J1453" t="s">
        <v>10</v>
      </c>
      <c r="K1453">
        <v>6</v>
      </c>
      <c r="L1453">
        <v>3</v>
      </c>
      <c r="M1453">
        <f t="shared" si="66"/>
        <v>0</v>
      </c>
      <c r="N1453">
        <f t="shared" si="67"/>
        <v>1</v>
      </c>
      <c r="O1453">
        <f t="shared" si="68"/>
        <v>0</v>
      </c>
    </row>
    <row r="1454" spans="1:15">
      <c r="A1454" t="s">
        <v>2913</v>
      </c>
      <c r="B1454" t="s">
        <v>2615</v>
      </c>
      <c r="C1454">
        <v>895</v>
      </c>
      <c r="D1454" t="s">
        <v>2914</v>
      </c>
      <c r="E1454" t="s">
        <v>35</v>
      </c>
      <c r="F1454" t="s">
        <v>9</v>
      </c>
      <c r="G1454">
        <v>80017</v>
      </c>
      <c r="H1454">
        <v>449.02</v>
      </c>
      <c r="I1454">
        <v>105</v>
      </c>
      <c r="J1454" t="s">
        <v>10</v>
      </c>
      <c r="K1454">
        <v>4</v>
      </c>
      <c r="L1454">
        <v>6</v>
      </c>
      <c r="M1454">
        <f t="shared" si="66"/>
        <v>0</v>
      </c>
      <c r="N1454">
        <f t="shared" si="67"/>
        <v>1</v>
      </c>
      <c r="O1454">
        <f t="shared" si="68"/>
        <v>0</v>
      </c>
    </row>
    <row r="1455" spans="1:15">
      <c r="A1455" t="s">
        <v>2915</v>
      </c>
      <c r="B1455" t="s">
        <v>2615</v>
      </c>
      <c r="C1455">
        <v>896</v>
      </c>
      <c r="D1455" t="s">
        <v>2916</v>
      </c>
      <c r="E1455" t="s">
        <v>35</v>
      </c>
      <c r="F1455" t="s">
        <v>9</v>
      </c>
      <c r="G1455">
        <v>80015</v>
      </c>
      <c r="H1455">
        <v>322.02999999999997</v>
      </c>
      <c r="I1455">
        <v>105</v>
      </c>
      <c r="J1455" t="s">
        <v>10</v>
      </c>
      <c r="K1455">
        <v>4</v>
      </c>
      <c r="L1455">
        <v>7</v>
      </c>
      <c r="M1455">
        <f t="shared" si="66"/>
        <v>0</v>
      </c>
      <c r="N1455">
        <f t="shared" si="67"/>
        <v>1</v>
      </c>
      <c r="O1455">
        <f t="shared" si="68"/>
        <v>0</v>
      </c>
    </row>
    <row r="1456" spans="1:15">
      <c r="A1456" t="s">
        <v>2917</v>
      </c>
      <c r="B1456" t="s">
        <v>2615</v>
      </c>
      <c r="C1456">
        <v>899</v>
      </c>
      <c r="D1456" t="s">
        <v>2918</v>
      </c>
      <c r="E1456" t="s">
        <v>8</v>
      </c>
      <c r="F1456" t="s">
        <v>9</v>
      </c>
      <c r="G1456">
        <v>80222</v>
      </c>
      <c r="H1456">
        <v>399.31</v>
      </c>
      <c r="I1456">
        <v>100</v>
      </c>
      <c r="J1456" t="s">
        <v>10</v>
      </c>
      <c r="K1456">
        <v>8</v>
      </c>
      <c r="L1456">
        <v>5</v>
      </c>
      <c r="M1456">
        <f t="shared" si="66"/>
        <v>0</v>
      </c>
      <c r="N1456">
        <f t="shared" si="67"/>
        <v>1</v>
      </c>
      <c r="O1456">
        <f t="shared" si="68"/>
        <v>0</v>
      </c>
    </row>
    <row r="1457" spans="1:15">
      <c r="A1457" t="s">
        <v>2919</v>
      </c>
      <c r="B1457" t="s">
        <v>2615</v>
      </c>
      <c r="C1457">
        <v>901</v>
      </c>
      <c r="D1457" t="s">
        <v>2920</v>
      </c>
      <c r="E1457" t="s">
        <v>8</v>
      </c>
      <c r="F1457" t="s">
        <v>9</v>
      </c>
      <c r="G1457">
        <v>80222</v>
      </c>
      <c r="H1457">
        <v>377.91</v>
      </c>
      <c r="I1457">
        <v>105</v>
      </c>
      <c r="J1457" t="s">
        <v>10</v>
      </c>
      <c r="K1457">
        <v>1</v>
      </c>
      <c r="L1457">
        <v>4</v>
      </c>
      <c r="M1457">
        <f t="shared" si="66"/>
        <v>0</v>
      </c>
      <c r="N1457">
        <f t="shared" si="67"/>
        <v>1</v>
      </c>
      <c r="O1457">
        <f t="shared" si="68"/>
        <v>0</v>
      </c>
    </row>
    <row r="1458" spans="1:15">
      <c r="A1458" t="s">
        <v>2921</v>
      </c>
      <c r="B1458" t="s">
        <v>2615</v>
      </c>
      <c r="C1458">
        <v>904</v>
      </c>
      <c r="D1458" t="s">
        <v>2922</v>
      </c>
      <c r="E1458" t="s">
        <v>35</v>
      </c>
      <c r="F1458" t="s">
        <v>9</v>
      </c>
      <c r="G1458">
        <v>80014</v>
      </c>
      <c r="H1458">
        <v>283.73</v>
      </c>
      <c r="I1458">
        <v>105</v>
      </c>
      <c r="J1458" t="s">
        <v>10</v>
      </c>
      <c r="K1458">
        <v>5</v>
      </c>
      <c r="L1458">
        <v>1</v>
      </c>
      <c r="M1458">
        <f t="shared" si="66"/>
        <v>0</v>
      </c>
      <c r="N1458">
        <f t="shared" si="67"/>
        <v>1</v>
      </c>
      <c r="O1458">
        <f t="shared" si="68"/>
        <v>0</v>
      </c>
    </row>
    <row r="1459" spans="1:15">
      <c r="A1459" t="s">
        <v>2923</v>
      </c>
      <c r="B1459" t="s">
        <v>2615</v>
      </c>
      <c r="C1459">
        <v>911</v>
      </c>
      <c r="D1459" t="s">
        <v>2924</v>
      </c>
      <c r="E1459" t="s">
        <v>35</v>
      </c>
      <c r="F1459" t="s">
        <v>9</v>
      </c>
      <c r="G1459">
        <v>80013</v>
      </c>
      <c r="H1459">
        <v>377.16</v>
      </c>
      <c r="I1459">
        <v>100</v>
      </c>
      <c r="J1459" t="s">
        <v>10</v>
      </c>
      <c r="K1459">
        <v>8</v>
      </c>
      <c r="L1459">
        <v>4</v>
      </c>
      <c r="M1459">
        <f t="shared" si="66"/>
        <v>0</v>
      </c>
      <c r="N1459">
        <f t="shared" si="67"/>
        <v>1</v>
      </c>
      <c r="O1459">
        <f t="shared" si="68"/>
        <v>0</v>
      </c>
    </row>
    <row r="1460" spans="1:15">
      <c r="A1460" t="s">
        <v>2925</v>
      </c>
      <c r="B1460" t="s">
        <v>2615</v>
      </c>
      <c r="C1460">
        <v>919</v>
      </c>
      <c r="D1460" t="s">
        <v>2926</v>
      </c>
      <c r="E1460" t="s">
        <v>8</v>
      </c>
      <c r="F1460" t="s">
        <v>9</v>
      </c>
      <c r="G1460">
        <v>80235</v>
      </c>
      <c r="H1460">
        <v>516.55999999999995</v>
      </c>
      <c r="I1460">
        <v>107</v>
      </c>
      <c r="J1460" t="s">
        <v>10</v>
      </c>
      <c r="K1460">
        <v>1</v>
      </c>
      <c r="L1460">
        <v>4</v>
      </c>
      <c r="M1460">
        <f t="shared" si="66"/>
        <v>0</v>
      </c>
      <c r="N1460">
        <f t="shared" si="67"/>
        <v>1</v>
      </c>
      <c r="O1460">
        <f t="shared" si="68"/>
        <v>0</v>
      </c>
    </row>
    <row r="1461" spans="1:15">
      <c r="A1461" t="s">
        <v>2927</v>
      </c>
      <c r="B1461" t="s">
        <v>2615</v>
      </c>
      <c r="C1461">
        <v>923</v>
      </c>
      <c r="D1461" t="s">
        <v>2928</v>
      </c>
      <c r="E1461" t="s">
        <v>8</v>
      </c>
      <c r="F1461" t="s">
        <v>9</v>
      </c>
      <c r="G1461">
        <v>80204</v>
      </c>
      <c r="H1461">
        <v>322.8</v>
      </c>
      <c r="I1461">
        <v>103</v>
      </c>
      <c r="J1461" t="s">
        <v>10</v>
      </c>
      <c r="K1461">
        <v>1</v>
      </c>
      <c r="L1461">
        <v>2</v>
      </c>
      <c r="M1461">
        <f t="shared" si="66"/>
        <v>0</v>
      </c>
      <c r="N1461">
        <f t="shared" si="67"/>
        <v>1</v>
      </c>
      <c r="O1461">
        <f t="shared" si="68"/>
        <v>0</v>
      </c>
    </row>
    <row r="1462" spans="1:15">
      <c r="A1462" t="s">
        <v>2929</v>
      </c>
      <c r="B1462" t="s">
        <v>2615</v>
      </c>
      <c r="C1462">
        <v>925</v>
      </c>
      <c r="D1462" t="s">
        <v>2930</v>
      </c>
      <c r="E1462" t="s">
        <v>26</v>
      </c>
      <c r="F1462" t="s">
        <v>9</v>
      </c>
      <c r="G1462">
        <v>80226</v>
      </c>
      <c r="H1462">
        <v>311.83999999999997</v>
      </c>
      <c r="I1462">
        <v>108</v>
      </c>
      <c r="J1462" t="s">
        <v>10</v>
      </c>
      <c r="K1462">
        <v>7</v>
      </c>
      <c r="L1462">
        <v>2</v>
      </c>
      <c r="M1462">
        <f t="shared" si="66"/>
        <v>0</v>
      </c>
      <c r="N1462">
        <f t="shared" si="67"/>
        <v>1</v>
      </c>
      <c r="O1462">
        <f t="shared" si="68"/>
        <v>0</v>
      </c>
    </row>
    <row r="1463" spans="1:15">
      <c r="A1463" t="s">
        <v>2931</v>
      </c>
      <c r="B1463" t="s">
        <v>2615</v>
      </c>
      <c r="C1463">
        <v>928</v>
      </c>
      <c r="D1463" t="s">
        <v>2932</v>
      </c>
      <c r="E1463" t="s">
        <v>35</v>
      </c>
      <c r="F1463" t="s">
        <v>9</v>
      </c>
      <c r="G1463">
        <v>80017</v>
      </c>
      <c r="H1463">
        <v>165.2</v>
      </c>
      <c r="I1463">
        <v>105</v>
      </c>
      <c r="J1463" t="s">
        <v>10</v>
      </c>
      <c r="K1463">
        <v>8</v>
      </c>
      <c r="L1463">
        <v>1</v>
      </c>
      <c r="M1463">
        <f t="shared" si="66"/>
        <v>0</v>
      </c>
      <c r="N1463">
        <f t="shared" si="67"/>
        <v>1</v>
      </c>
      <c r="O1463">
        <f t="shared" si="68"/>
        <v>0</v>
      </c>
    </row>
    <row r="1464" spans="1:15">
      <c r="A1464" t="s">
        <v>2933</v>
      </c>
      <c r="B1464" t="s">
        <v>2615</v>
      </c>
      <c r="C1464">
        <v>936</v>
      </c>
      <c r="D1464" t="s">
        <v>2934</v>
      </c>
      <c r="E1464" t="s">
        <v>212</v>
      </c>
      <c r="F1464" t="s">
        <v>9</v>
      </c>
      <c r="G1464">
        <v>80229</v>
      </c>
      <c r="H1464">
        <v>290.62</v>
      </c>
      <c r="I1464">
        <v>108</v>
      </c>
      <c r="J1464" t="s">
        <v>10</v>
      </c>
      <c r="K1464">
        <v>8</v>
      </c>
      <c r="L1464">
        <v>3</v>
      </c>
      <c r="M1464">
        <f t="shared" si="66"/>
        <v>0</v>
      </c>
      <c r="N1464">
        <f t="shared" si="67"/>
        <v>1</v>
      </c>
      <c r="O1464">
        <f t="shared" si="68"/>
        <v>0</v>
      </c>
    </row>
    <row r="1465" spans="1:15">
      <c r="A1465" t="s">
        <v>2935</v>
      </c>
      <c r="B1465" t="s">
        <v>2615</v>
      </c>
      <c r="C1465">
        <v>937</v>
      </c>
      <c r="D1465" t="s">
        <v>2936</v>
      </c>
      <c r="E1465" t="s">
        <v>8</v>
      </c>
      <c r="F1465" t="s">
        <v>9</v>
      </c>
      <c r="G1465">
        <v>80223</v>
      </c>
      <c r="H1465">
        <v>371.5</v>
      </c>
      <c r="I1465">
        <v>107</v>
      </c>
      <c r="J1465" t="s">
        <v>10</v>
      </c>
      <c r="K1465">
        <v>1</v>
      </c>
      <c r="L1465">
        <v>4</v>
      </c>
      <c r="M1465">
        <f t="shared" si="66"/>
        <v>0</v>
      </c>
      <c r="N1465">
        <f t="shared" si="67"/>
        <v>1</v>
      </c>
      <c r="O1465">
        <f t="shared" si="68"/>
        <v>0</v>
      </c>
    </row>
    <row r="1466" spans="1:15">
      <c r="A1466" t="s">
        <v>2937</v>
      </c>
      <c r="B1466" t="s">
        <v>2615</v>
      </c>
      <c r="C1466">
        <v>943</v>
      </c>
      <c r="D1466" t="s">
        <v>2938</v>
      </c>
      <c r="E1466" t="s">
        <v>77</v>
      </c>
      <c r="F1466" t="s">
        <v>9</v>
      </c>
      <c r="G1466">
        <v>80020</v>
      </c>
      <c r="H1466">
        <v>291.64999999999998</v>
      </c>
      <c r="I1466">
        <v>109</v>
      </c>
      <c r="J1466" t="s">
        <v>10</v>
      </c>
      <c r="K1466">
        <v>2</v>
      </c>
      <c r="L1466">
        <v>1</v>
      </c>
      <c r="M1466">
        <f t="shared" si="66"/>
        <v>0</v>
      </c>
      <c r="N1466">
        <f t="shared" si="67"/>
        <v>1</v>
      </c>
      <c r="O1466">
        <f t="shared" si="68"/>
        <v>0</v>
      </c>
    </row>
    <row r="1467" spans="1:15">
      <c r="A1467" t="s">
        <v>2939</v>
      </c>
      <c r="B1467" t="s">
        <v>2615</v>
      </c>
      <c r="C1467">
        <v>945</v>
      </c>
      <c r="D1467" t="s">
        <v>2940</v>
      </c>
      <c r="E1467" t="s">
        <v>35</v>
      </c>
      <c r="F1467" t="s">
        <v>9</v>
      </c>
      <c r="G1467">
        <v>80013</v>
      </c>
      <c r="H1467">
        <v>557.58000000000004</v>
      </c>
      <c r="I1467">
        <v>104</v>
      </c>
      <c r="J1467" t="s">
        <v>10</v>
      </c>
      <c r="K1467">
        <v>7</v>
      </c>
      <c r="L1467">
        <v>5</v>
      </c>
      <c r="M1467">
        <f t="shared" si="66"/>
        <v>0</v>
      </c>
      <c r="N1467">
        <f t="shared" si="67"/>
        <v>1</v>
      </c>
      <c r="O1467">
        <f t="shared" si="68"/>
        <v>0</v>
      </c>
    </row>
    <row r="1468" spans="1:15">
      <c r="A1468" t="s">
        <v>2941</v>
      </c>
      <c r="B1468" t="s">
        <v>2615</v>
      </c>
      <c r="C1468">
        <v>956</v>
      </c>
      <c r="D1468" t="s">
        <v>2942</v>
      </c>
      <c r="E1468" t="s">
        <v>8</v>
      </c>
      <c r="F1468" t="s">
        <v>9</v>
      </c>
      <c r="G1468">
        <v>80246</v>
      </c>
      <c r="H1468">
        <v>384.14</v>
      </c>
      <c r="I1468">
        <v>100</v>
      </c>
      <c r="J1468" t="s">
        <v>10</v>
      </c>
      <c r="K1468">
        <v>6</v>
      </c>
      <c r="L1468">
        <v>6</v>
      </c>
      <c r="M1468">
        <f t="shared" si="66"/>
        <v>0</v>
      </c>
      <c r="N1468">
        <f t="shared" si="67"/>
        <v>1</v>
      </c>
      <c r="O1468">
        <f t="shared" si="68"/>
        <v>0</v>
      </c>
    </row>
    <row r="1469" spans="1:15">
      <c r="A1469" t="s">
        <v>2943</v>
      </c>
      <c r="B1469" t="s">
        <v>2615</v>
      </c>
      <c r="C1469">
        <v>960</v>
      </c>
      <c r="D1469" t="s">
        <v>2944</v>
      </c>
      <c r="E1469" t="s">
        <v>17</v>
      </c>
      <c r="F1469" t="s">
        <v>9</v>
      </c>
      <c r="G1469">
        <v>80015</v>
      </c>
      <c r="H1469">
        <v>279.62</v>
      </c>
      <c r="I1469">
        <v>102</v>
      </c>
      <c r="J1469" t="s">
        <v>10</v>
      </c>
      <c r="K1469">
        <v>4</v>
      </c>
      <c r="L1469">
        <v>2</v>
      </c>
      <c r="M1469">
        <f t="shared" si="66"/>
        <v>0</v>
      </c>
      <c r="N1469">
        <f t="shared" si="67"/>
        <v>1</v>
      </c>
      <c r="O1469">
        <f t="shared" si="68"/>
        <v>0</v>
      </c>
    </row>
    <row r="1470" spans="1:15">
      <c r="A1470" t="s">
        <v>2945</v>
      </c>
      <c r="B1470" t="s">
        <v>2615</v>
      </c>
      <c r="C1470">
        <v>972</v>
      </c>
      <c r="D1470" t="s">
        <v>2946</v>
      </c>
      <c r="E1470" t="s">
        <v>8</v>
      </c>
      <c r="F1470" t="s">
        <v>9</v>
      </c>
      <c r="G1470">
        <v>80220</v>
      </c>
      <c r="H1470">
        <v>557.62</v>
      </c>
      <c r="I1470">
        <v>100</v>
      </c>
      <c r="J1470" t="s">
        <v>10</v>
      </c>
      <c r="K1470">
        <v>1</v>
      </c>
      <c r="L1470">
        <v>6</v>
      </c>
      <c r="M1470">
        <f t="shared" si="66"/>
        <v>0</v>
      </c>
      <c r="N1470">
        <f t="shared" si="67"/>
        <v>1</v>
      </c>
      <c r="O1470">
        <f t="shared" si="68"/>
        <v>0</v>
      </c>
    </row>
    <row r="1471" spans="1:15">
      <c r="A1471" t="s">
        <v>2947</v>
      </c>
      <c r="B1471" t="s">
        <v>2615</v>
      </c>
      <c r="C1471">
        <v>973</v>
      </c>
      <c r="D1471" t="s">
        <v>2948</v>
      </c>
      <c r="E1471" t="s">
        <v>8</v>
      </c>
      <c r="F1471" t="s">
        <v>9</v>
      </c>
      <c r="G1471">
        <v>80219</v>
      </c>
      <c r="H1471">
        <v>424.07</v>
      </c>
      <c r="I1471">
        <v>106</v>
      </c>
      <c r="J1471" t="s">
        <v>10</v>
      </c>
      <c r="K1471">
        <v>1</v>
      </c>
      <c r="L1471">
        <v>4</v>
      </c>
      <c r="M1471">
        <f t="shared" si="66"/>
        <v>0</v>
      </c>
      <c r="N1471">
        <f t="shared" si="67"/>
        <v>1</v>
      </c>
      <c r="O1471">
        <f t="shared" si="68"/>
        <v>0</v>
      </c>
    </row>
    <row r="1472" spans="1:15">
      <c r="A1472" t="s">
        <v>2949</v>
      </c>
      <c r="B1472" t="s">
        <v>2615</v>
      </c>
      <c r="C1472">
        <v>977</v>
      </c>
      <c r="D1472" t="s">
        <v>2950</v>
      </c>
      <c r="E1472" t="s">
        <v>29</v>
      </c>
      <c r="F1472" t="s">
        <v>9</v>
      </c>
      <c r="G1472">
        <v>80004</v>
      </c>
      <c r="H1472">
        <v>259.79000000000002</v>
      </c>
      <c r="I1472">
        <v>108</v>
      </c>
      <c r="J1472" t="s">
        <v>10</v>
      </c>
      <c r="K1472">
        <v>1</v>
      </c>
      <c r="L1472">
        <v>1</v>
      </c>
      <c r="M1472">
        <f t="shared" si="66"/>
        <v>0</v>
      </c>
      <c r="N1472">
        <f t="shared" si="67"/>
        <v>1</v>
      </c>
      <c r="O1472">
        <f t="shared" si="68"/>
        <v>0</v>
      </c>
    </row>
    <row r="1473" spans="1:15">
      <c r="A1473" t="s">
        <v>2951</v>
      </c>
      <c r="B1473" t="s">
        <v>2615</v>
      </c>
      <c r="C1473">
        <v>981</v>
      </c>
      <c r="D1473" t="s">
        <v>2952</v>
      </c>
      <c r="E1473" t="s">
        <v>32</v>
      </c>
      <c r="F1473" t="s">
        <v>9</v>
      </c>
      <c r="G1473">
        <v>80020</v>
      </c>
      <c r="H1473">
        <v>393.9</v>
      </c>
      <c r="I1473">
        <v>109</v>
      </c>
      <c r="J1473" t="s">
        <v>10</v>
      </c>
      <c r="K1473">
        <v>7</v>
      </c>
      <c r="L1473">
        <v>3</v>
      </c>
      <c r="M1473">
        <f t="shared" si="66"/>
        <v>0</v>
      </c>
      <c r="N1473">
        <f t="shared" si="67"/>
        <v>1</v>
      </c>
      <c r="O1473">
        <f t="shared" si="68"/>
        <v>0</v>
      </c>
    </row>
    <row r="1474" spans="1:15">
      <c r="A1474" t="s">
        <v>2953</v>
      </c>
      <c r="B1474" t="s">
        <v>2615</v>
      </c>
      <c r="C1474">
        <v>989</v>
      </c>
      <c r="D1474" t="s">
        <v>2954</v>
      </c>
      <c r="E1474" t="s">
        <v>29</v>
      </c>
      <c r="F1474" t="s">
        <v>9</v>
      </c>
      <c r="G1474">
        <v>80002</v>
      </c>
      <c r="H1474">
        <v>318.58</v>
      </c>
      <c r="I1474">
        <v>108</v>
      </c>
      <c r="J1474" t="s">
        <v>10</v>
      </c>
      <c r="K1474">
        <v>6</v>
      </c>
      <c r="L1474">
        <v>1</v>
      </c>
      <c r="M1474">
        <f t="shared" si="66"/>
        <v>0</v>
      </c>
      <c r="N1474">
        <f t="shared" si="67"/>
        <v>1</v>
      </c>
      <c r="O1474">
        <f t="shared" si="68"/>
        <v>0</v>
      </c>
    </row>
    <row r="1475" spans="1:15">
      <c r="A1475" t="s">
        <v>2955</v>
      </c>
      <c r="B1475" t="s">
        <v>2615</v>
      </c>
      <c r="C1475">
        <v>1006</v>
      </c>
      <c r="D1475" t="s">
        <v>2956</v>
      </c>
      <c r="E1475" t="s">
        <v>156</v>
      </c>
      <c r="F1475" t="s">
        <v>9</v>
      </c>
      <c r="G1475">
        <v>80134</v>
      </c>
      <c r="H1475">
        <v>280.58</v>
      </c>
      <c r="I1475">
        <v>104</v>
      </c>
      <c r="J1475" t="s">
        <v>10</v>
      </c>
      <c r="K1475">
        <v>6</v>
      </c>
      <c r="L1475">
        <v>4</v>
      </c>
      <c r="M1475">
        <f t="shared" ref="M1475:M1538" si="69">IF(B1475="Loyalty Club and Credit Card", 1,0)</f>
        <v>0</v>
      </c>
      <c r="N1475">
        <f t="shared" ref="N1475:N1538" si="70">IF(B1475="Loyalty Club Only", 1,0)</f>
        <v>1</v>
      </c>
      <c r="O1475">
        <f t="shared" ref="O1475:O1538" si="71">IF(B1475="Store Mailing List", 1,0)</f>
        <v>0</v>
      </c>
    </row>
    <row r="1476" spans="1:15">
      <c r="A1476" t="s">
        <v>2957</v>
      </c>
      <c r="B1476" t="s">
        <v>2615</v>
      </c>
      <c r="C1476">
        <v>1016</v>
      </c>
      <c r="D1476" t="s">
        <v>2958</v>
      </c>
      <c r="E1476" t="s">
        <v>35</v>
      </c>
      <c r="F1476" t="s">
        <v>9</v>
      </c>
      <c r="G1476">
        <v>80015</v>
      </c>
      <c r="H1476">
        <v>339.99</v>
      </c>
      <c r="I1476">
        <v>104</v>
      </c>
      <c r="J1476" t="s">
        <v>10</v>
      </c>
      <c r="K1476">
        <v>1</v>
      </c>
      <c r="L1476">
        <v>4</v>
      </c>
      <c r="M1476">
        <f t="shared" si="69"/>
        <v>0</v>
      </c>
      <c r="N1476">
        <f t="shared" si="70"/>
        <v>1</v>
      </c>
      <c r="O1476">
        <f t="shared" si="71"/>
        <v>0</v>
      </c>
    </row>
    <row r="1477" spans="1:15">
      <c r="A1477" t="s">
        <v>2959</v>
      </c>
      <c r="B1477" t="s">
        <v>2615</v>
      </c>
      <c r="C1477">
        <v>1023</v>
      </c>
      <c r="D1477" t="s">
        <v>2960</v>
      </c>
      <c r="E1477" t="s">
        <v>17</v>
      </c>
      <c r="F1477" t="s">
        <v>9</v>
      </c>
      <c r="G1477">
        <v>80112</v>
      </c>
      <c r="H1477">
        <v>303.29000000000002</v>
      </c>
      <c r="I1477">
        <v>101</v>
      </c>
      <c r="J1477" t="s">
        <v>10</v>
      </c>
      <c r="K1477">
        <v>3</v>
      </c>
      <c r="L1477">
        <v>4</v>
      </c>
      <c r="M1477">
        <f t="shared" si="69"/>
        <v>0</v>
      </c>
      <c r="N1477">
        <f t="shared" si="70"/>
        <v>1</v>
      </c>
      <c r="O1477">
        <f t="shared" si="71"/>
        <v>0</v>
      </c>
    </row>
    <row r="1478" spans="1:15">
      <c r="A1478" t="s">
        <v>2961</v>
      </c>
      <c r="B1478" t="s">
        <v>2615</v>
      </c>
      <c r="C1478">
        <v>1026</v>
      </c>
      <c r="D1478" t="s">
        <v>2962</v>
      </c>
      <c r="E1478" t="s">
        <v>26</v>
      </c>
      <c r="F1478" t="s">
        <v>9</v>
      </c>
      <c r="G1478">
        <v>80226</v>
      </c>
      <c r="H1478">
        <v>455.78</v>
      </c>
      <c r="I1478">
        <v>106</v>
      </c>
      <c r="J1478" t="s">
        <v>10</v>
      </c>
      <c r="K1478">
        <v>5</v>
      </c>
      <c r="L1478">
        <v>4</v>
      </c>
      <c r="M1478">
        <f t="shared" si="69"/>
        <v>0</v>
      </c>
      <c r="N1478">
        <f t="shared" si="70"/>
        <v>1</v>
      </c>
      <c r="O1478">
        <f t="shared" si="71"/>
        <v>0</v>
      </c>
    </row>
    <row r="1479" spans="1:15">
      <c r="A1479" t="s">
        <v>2963</v>
      </c>
      <c r="B1479" t="s">
        <v>2615</v>
      </c>
      <c r="C1479">
        <v>1030</v>
      </c>
      <c r="D1479" t="s">
        <v>2964</v>
      </c>
      <c r="E1479" t="s">
        <v>8</v>
      </c>
      <c r="F1479" t="s">
        <v>9</v>
      </c>
      <c r="G1479">
        <v>80231</v>
      </c>
      <c r="H1479">
        <v>356.99</v>
      </c>
      <c r="I1479">
        <v>100</v>
      </c>
      <c r="J1479" t="s">
        <v>10</v>
      </c>
      <c r="K1479">
        <v>1</v>
      </c>
      <c r="L1479">
        <v>4</v>
      </c>
      <c r="M1479">
        <f t="shared" si="69"/>
        <v>0</v>
      </c>
      <c r="N1479">
        <f t="shared" si="70"/>
        <v>1</v>
      </c>
      <c r="O1479">
        <f t="shared" si="71"/>
        <v>0</v>
      </c>
    </row>
    <row r="1480" spans="1:15">
      <c r="A1480" t="s">
        <v>2965</v>
      </c>
      <c r="B1480" t="s">
        <v>2615</v>
      </c>
      <c r="C1480">
        <v>1033</v>
      </c>
      <c r="D1480" t="s">
        <v>2966</v>
      </c>
      <c r="E1480" t="s">
        <v>337</v>
      </c>
      <c r="F1480" t="s">
        <v>9</v>
      </c>
      <c r="G1480">
        <v>80033</v>
      </c>
      <c r="H1480">
        <v>391.93</v>
      </c>
      <c r="I1480">
        <v>107</v>
      </c>
      <c r="J1480" t="s">
        <v>10</v>
      </c>
      <c r="K1480">
        <v>3</v>
      </c>
      <c r="L1480">
        <v>7</v>
      </c>
      <c r="M1480">
        <f t="shared" si="69"/>
        <v>0</v>
      </c>
      <c r="N1480">
        <f t="shared" si="70"/>
        <v>1</v>
      </c>
      <c r="O1480">
        <f t="shared" si="71"/>
        <v>0</v>
      </c>
    </row>
    <row r="1481" spans="1:15">
      <c r="A1481" t="s">
        <v>2967</v>
      </c>
      <c r="B1481" t="s">
        <v>2615</v>
      </c>
      <c r="C1481">
        <v>1035</v>
      </c>
      <c r="D1481" t="s">
        <v>2968</v>
      </c>
      <c r="E1481" t="s">
        <v>29</v>
      </c>
      <c r="F1481" t="s">
        <v>9</v>
      </c>
      <c r="G1481">
        <v>80004</v>
      </c>
      <c r="H1481">
        <v>546.09</v>
      </c>
      <c r="I1481">
        <v>103</v>
      </c>
      <c r="J1481" t="s">
        <v>10</v>
      </c>
      <c r="K1481">
        <v>2</v>
      </c>
      <c r="L1481">
        <v>4</v>
      </c>
      <c r="M1481">
        <f t="shared" si="69"/>
        <v>0</v>
      </c>
      <c r="N1481">
        <f t="shared" si="70"/>
        <v>1</v>
      </c>
      <c r="O1481">
        <f t="shared" si="71"/>
        <v>0</v>
      </c>
    </row>
    <row r="1482" spans="1:15">
      <c r="A1482" t="s">
        <v>2969</v>
      </c>
      <c r="B1482" t="s">
        <v>2615</v>
      </c>
      <c r="C1482">
        <v>1036</v>
      </c>
      <c r="D1482" t="s">
        <v>2970</v>
      </c>
      <c r="E1482" t="s">
        <v>35</v>
      </c>
      <c r="F1482" t="s">
        <v>9</v>
      </c>
      <c r="G1482">
        <v>80013</v>
      </c>
      <c r="H1482">
        <v>294.33999999999997</v>
      </c>
      <c r="I1482">
        <v>105</v>
      </c>
      <c r="J1482" t="s">
        <v>10</v>
      </c>
      <c r="K1482">
        <v>1</v>
      </c>
      <c r="L1482">
        <v>3</v>
      </c>
      <c r="M1482">
        <f t="shared" si="69"/>
        <v>0</v>
      </c>
      <c r="N1482">
        <f t="shared" si="70"/>
        <v>1</v>
      </c>
      <c r="O1482">
        <f t="shared" si="71"/>
        <v>0</v>
      </c>
    </row>
    <row r="1483" spans="1:15">
      <c r="A1483" t="s">
        <v>2971</v>
      </c>
      <c r="B1483" t="s">
        <v>2615</v>
      </c>
      <c r="C1483">
        <v>1041</v>
      </c>
      <c r="D1483" t="s">
        <v>2972</v>
      </c>
      <c r="E1483" t="s">
        <v>35</v>
      </c>
      <c r="F1483" t="s">
        <v>9</v>
      </c>
      <c r="G1483">
        <v>80016</v>
      </c>
      <c r="H1483">
        <v>316.77999999999997</v>
      </c>
      <c r="I1483">
        <v>104</v>
      </c>
      <c r="J1483" t="s">
        <v>10</v>
      </c>
      <c r="K1483">
        <v>1</v>
      </c>
      <c r="L1483">
        <v>4</v>
      </c>
      <c r="M1483">
        <f t="shared" si="69"/>
        <v>0</v>
      </c>
      <c r="N1483">
        <f t="shared" si="70"/>
        <v>1</v>
      </c>
      <c r="O1483">
        <f t="shared" si="71"/>
        <v>0</v>
      </c>
    </row>
    <row r="1484" spans="1:15">
      <c r="A1484" t="s">
        <v>2973</v>
      </c>
      <c r="B1484" t="s">
        <v>2615</v>
      </c>
      <c r="C1484">
        <v>1050</v>
      </c>
      <c r="D1484" t="s">
        <v>2974</v>
      </c>
      <c r="E1484" t="s">
        <v>8</v>
      </c>
      <c r="F1484" t="s">
        <v>9</v>
      </c>
      <c r="G1484">
        <v>80211</v>
      </c>
      <c r="H1484">
        <v>368.32</v>
      </c>
      <c r="I1484">
        <v>108</v>
      </c>
      <c r="J1484" t="s">
        <v>10</v>
      </c>
      <c r="K1484">
        <v>6</v>
      </c>
      <c r="L1484">
        <v>1</v>
      </c>
      <c r="M1484">
        <f t="shared" si="69"/>
        <v>0</v>
      </c>
      <c r="N1484">
        <f t="shared" si="70"/>
        <v>1</v>
      </c>
      <c r="O1484">
        <f t="shared" si="71"/>
        <v>0</v>
      </c>
    </row>
    <row r="1485" spans="1:15">
      <c r="A1485" t="s">
        <v>2975</v>
      </c>
      <c r="B1485" t="s">
        <v>2615</v>
      </c>
      <c r="C1485">
        <v>1056</v>
      </c>
      <c r="D1485" t="s">
        <v>2976</v>
      </c>
      <c r="E1485" t="s">
        <v>26</v>
      </c>
      <c r="F1485" t="s">
        <v>9</v>
      </c>
      <c r="G1485">
        <v>80214</v>
      </c>
      <c r="H1485">
        <v>292.64999999999998</v>
      </c>
      <c r="I1485">
        <v>106</v>
      </c>
      <c r="J1485" t="s">
        <v>10</v>
      </c>
      <c r="K1485">
        <v>2</v>
      </c>
      <c r="L1485">
        <v>1</v>
      </c>
      <c r="M1485">
        <f t="shared" si="69"/>
        <v>0</v>
      </c>
      <c r="N1485">
        <f t="shared" si="70"/>
        <v>1</v>
      </c>
      <c r="O1485">
        <f t="shared" si="71"/>
        <v>0</v>
      </c>
    </row>
    <row r="1486" spans="1:15">
      <c r="A1486" t="s">
        <v>2977</v>
      </c>
      <c r="B1486" t="s">
        <v>2615</v>
      </c>
      <c r="C1486">
        <v>1062</v>
      </c>
      <c r="D1486" t="s">
        <v>2978</v>
      </c>
      <c r="E1486" t="s">
        <v>1074</v>
      </c>
      <c r="F1486" t="s">
        <v>9</v>
      </c>
      <c r="G1486">
        <v>80303</v>
      </c>
      <c r="H1486">
        <v>545.02</v>
      </c>
      <c r="I1486">
        <v>109</v>
      </c>
      <c r="J1486" t="s">
        <v>10</v>
      </c>
      <c r="K1486">
        <v>2</v>
      </c>
      <c r="L1486">
        <v>6</v>
      </c>
      <c r="M1486">
        <f t="shared" si="69"/>
        <v>0</v>
      </c>
      <c r="N1486">
        <f t="shared" si="70"/>
        <v>1</v>
      </c>
      <c r="O1486">
        <f t="shared" si="71"/>
        <v>0</v>
      </c>
    </row>
    <row r="1487" spans="1:15">
      <c r="A1487" t="s">
        <v>2979</v>
      </c>
      <c r="B1487" t="s">
        <v>2615</v>
      </c>
      <c r="C1487">
        <v>1063</v>
      </c>
      <c r="D1487" t="s">
        <v>2980</v>
      </c>
      <c r="E1487" t="s">
        <v>8</v>
      </c>
      <c r="F1487" t="s">
        <v>9</v>
      </c>
      <c r="G1487">
        <v>80221</v>
      </c>
      <c r="H1487">
        <v>532.52</v>
      </c>
      <c r="I1487">
        <v>106</v>
      </c>
      <c r="J1487" t="s">
        <v>10</v>
      </c>
      <c r="K1487">
        <v>3</v>
      </c>
      <c r="L1487">
        <v>4</v>
      </c>
      <c r="M1487">
        <f t="shared" si="69"/>
        <v>0</v>
      </c>
      <c r="N1487">
        <f t="shared" si="70"/>
        <v>1</v>
      </c>
      <c r="O1487">
        <f t="shared" si="71"/>
        <v>0</v>
      </c>
    </row>
    <row r="1488" spans="1:15">
      <c r="A1488" t="s">
        <v>2981</v>
      </c>
      <c r="B1488" t="s">
        <v>2615</v>
      </c>
      <c r="C1488">
        <v>1066</v>
      </c>
      <c r="D1488" t="s">
        <v>2982</v>
      </c>
      <c r="E1488" t="s">
        <v>8</v>
      </c>
      <c r="F1488" t="s">
        <v>9</v>
      </c>
      <c r="G1488">
        <v>80229</v>
      </c>
      <c r="H1488">
        <v>551.53</v>
      </c>
      <c r="I1488">
        <v>107</v>
      </c>
      <c r="J1488" t="s">
        <v>10</v>
      </c>
      <c r="K1488">
        <v>3</v>
      </c>
      <c r="L1488">
        <v>3</v>
      </c>
      <c r="M1488">
        <f t="shared" si="69"/>
        <v>0</v>
      </c>
      <c r="N1488">
        <f t="shared" si="70"/>
        <v>1</v>
      </c>
      <c r="O1488">
        <f t="shared" si="71"/>
        <v>0</v>
      </c>
    </row>
    <row r="1489" spans="1:15">
      <c r="A1489" t="s">
        <v>2983</v>
      </c>
      <c r="B1489" t="s">
        <v>2615</v>
      </c>
      <c r="C1489">
        <v>1069</v>
      </c>
      <c r="D1489" t="s">
        <v>2984</v>
      </c>
      <c r="E1489" t="s">
        <v>97</v>
      </c>
      <c r="F1489" t="s">
        <v>9</v>
      </c>
      <c r="G1489">
        <v>80123</v>
      </c>
      <c r="H1489">
        <v>554.71</v>
      </c>
      <c r="I1489">
        <v>101</v>
      </c>
      <c r="J1489" t="s">
        <v>10</v>
      </c>
      <c r="K1489">
        <v>2</v>
      </c>
      <c r="L1489">
        <v>5</v>
      </c>
      <c r="M1489">
        <f t="shared" si="69"/>
        <v>0</v>
      </c>
      <c r="N1489">
        <f t="shared" si="70"/>
        <v>1</v>
      </c>
      <c r="O1489">
        <f t="shared" si="71"/>
        <v>0</v>
      </c>
    </row>
    <row r="1490" spans="1:15">
      <c r="A1490" t="s">
        <v>2985</v>
      </c>
      <c r="B1490" t="s">
        <v>2615</v>
      </c>
      <c r="C1490">
        <v>1071</v>
      </c>
      <c r="D1490" t="s">
        <v>2986</v>
      </c>
      <c r="E1490" t="s">
        <v>17</v>
      </c>
      <c r="F1490" t="s">
        <v>9</v>
      </c>
      <c r="G1490">
        <v>80121</v>
      </c>
      <c r="H1490">
        <v>329</v>
      </c>
      <c r="I1490">
        <v>104</v>
      </c>
      <c r="J1490" t="s">
        <v>10</v>
      </c>
      <c r="K1490">
        <v>7</v>
      </c>
      <c r="L1490">
        <v>4</v>
      </c>
      <c r="M1490">
        <f t="shared" si="69"/>
        <v>0</v>
      </c>
      <c r="N1490">
        <f t="shared" si="70"/>
        <v>1</v>
      </c>
      <c r="O1490">
        <f t="shared" si="71"/>
        <v>0</v>
      </c>
    </row>
    <row r="1491" spans="1:15">
      <c r="A1491" t="s">
        <v>2987</v>
      </c>
      <c r="B1491" t="s">
        <v>2615</v>
      </c>
      <c r="C1491">
        <v>1075</v>
      </c>
      <c r="D1491" t="s">
        <v>2988</v>
      </c>
      <c r="E1491" t="s">
        <v>35</v>
      </c>
      <c r="F1491" t="s">
        <v>9</v>
      </c>
      <c r="G1491">
        <v>80010</v>
      </c>
      <c r="H1491">
        <v>300.79000000000002</v>
      </c>
      <c r="I1491">
        <v>100</v>
      </c>
      <c r="J1491" t="s">
        <v>10</v>
      </c>
      <c r="K1491">
        <v>4</v>
      </c>
      <c r="L1491">
        <v>2</v>
      </c>
      <c r="M1491">
        <f t="shared" si="69"/>
        <v>0</v>
      </c>
      <c r="N1491">
        <f t="shared" si="70"/>
        <v>1</v>
      </c>
      <c r="O1491">
        <f t="shared" si="71"/>
        <v>0</v>
      </c>
    </row>
    <row r="1492" spans="1:15">
      <c r="A1492" t="s">
        <v>2989</v>
      </c>
      <c r="B1492" t="s">
        <v>2615</v>
      </c>
      <c r="C1492">
        <v>1082</v>
      </c>
      <c r="D1492" t="s">
        <v>2990</v>
      </c>
      <c r="E1492" t="s">
        <v>48</v>
      </c>
      <c r="F1492" t="s">
        <v>9</v>
      </c>
      <c r="G1492">
        <v>80112</v>
      </c>
      <c r="H1492">
        <v>426.35</v>
      </c>
      <c r="I1492">
        <v>102</v>
      </c>
      <c r="J1492" t="s">
        <v>10</v>
      </c>
      <c r="K1492">
        <v>3</v>
      </c>
      <c r="L1492">
        <v>3</v>
      </c>
      <c r="M1492">
        <f t="shared" si="69"/>
        <v>0</v>
      </c>
      <c r="N1492">
        <f t="shared" si="70"/>
        <v>1</v>
      </c>
      <c r="O1492">
        <f t="shared" si="71"/>
        <v>0</v>
      </c>
    </row>
    <row r="1493" spans="1:15">
      <c r="A1493" t="s">
        <v>2991</v>
      </c>
      <c r="B1493" t="s">
        <v>2615</v>
      </c>
      <c r="C1493">
        <v>1083</v>
      </c>
      <c r="D1493" t="s">
        <v>2992</v>
      </c>
      <c r="E1493" t="s">
        <v>8</v>
      </c>
      <c r="F1493" t="s">
        <v>9</v>
      </c>
      <c r="G1493">
        <v>80219</v>
      </c>
      <c r="H1493">
        <v>395.69</v>
      </c>
      <c r="I1493">
        <v>107</v>
      </c>
      <c r="J1493" t="s">
        <v>10</v>
      </c>
      <c r="K1493">
        <v>5</v>
      </c>
      <c r="L1493">
        <v>2</v>
      </c>
      <c r="M1493">
        <f t="shared" si="69"/>
        <v>0</v>
      </c>
      <c r="N1493">
        <f t="shared" si="70"/>
        <v>1</v>
      </c>
      <c r="O1493">
        <f t="shared" si="71"/>
        <v>0</v>
      </c>
    </row>
    <row r="1494" spans="1:15">
      <c r="A1494" t="s">
        <v>2993</v>
      </c>
      <c r="B1494" t="s">
        <v>2615</v>
      </c>
      <c r="C1494">
        <v>1086</v>
      </c>
      <c r="D1494" t="s">
        <v>2994</v>
      </c>
      <c r="E1494" t="s">
        <v>26</v>
      </c>
      <c r="F1494" t="s">
        <v>9</v>
      </c>
      <c r="G1494">
        <v>80232</v>
      </c>
      <c r="H1494">
        <v>475.9</v>
      </c>
      <c r="I1494">
        <v>101</v>
      </c>
      <c r="J1494" t="s">
        <v>10</v>
      </c>
      <c r="K1494">
        <v>6</v>
      </c>
      <c r="L1494">
        <v>5</v>
      </c>
      <c r="M1494">
        <f t="shared" si="69"/>
        <v>0</v>
      </c>
      <c r="N1494">
        <f t="shared" si="70"/>
        <v>1</v>
      </c>
      <c r="O1494">
        <f t="shared" si="71"/>
        <v>0</v>
      </c>
    </row>
    <row r="1495" spans="1:15">
      <c r="A1495" t="s">
        <v>2995</v>
      </c>
      <c r="B1495" t="s">
        <v>2615</v>
      </c>
      <c r="C1495">
        <v>1089</v>
      </c>
      <c r="D1495" t="s">
        <v>2996</v>
      </c>
      <c r="E1495" t="s">
        <v>77</v>
      </c>
      <c r="F1495" t="s">
        <v>9</v>
      </c>
      <c r="G1495">
        <v>80031</v>
      </c>
      <c r="H1495">
        <v>442.44</v>
      </c>
      <c r="I1495">
        <v>109</v>
      </c>
      <c r="J1495" t="s">
        <v>10</v>
      </c>
      <c r="K1495">
        <v>8</v>
      </c>
      <c r="L1495">
        <v>4</v>
      </c>
      <c r="M1495">
        <f t="shared" si="69"/>
        <v>0</v>
      </c>
      <c r="N1495">
        <f t="shared" si="70"/>
        <v>1</v>
      </c>
      <c r="O1495">
        <f t="shared" si="71"/>
        <v>0</v>
      </c>
    </row>
    <row r="1496" spans="1:15">
      <c r="A1496" t="s">
        <v>2997</v>
      </c>
      <c r="B1496" t="s">
        <v>2615</v>
      </c>
      <c r="C1496">
        <v>1092</v>
      </c>
      <c r="D1496" t="s">
        <v>2998</v>
      </c>
      <c r="E1496" t="s">
        <v>8</v>
      </c>
      <c r="F1496" t="s">
        <v>9</v>
      </c>
      <c r="G1496">
        <v>80224</v>
      </c>
      <c r="H1496">
        <v>285.32</v>
      </c>
      <c r="I1496">
        <v>100</v>
      </c>
      <c r="J1496" t="s">
        <v>10</v>
      </c>
      <c r="K1496">
        <v>6</v>
      </c>
      <c r="L1496">
        <v>2</v>
      </c>
      <c r="M1496">
        <f t="shared" si="69"/>
        <v>0</v>
      </c>
      <c r="N1496">
        <f t="shared" si="70"/>
        <v>1</v>
      </c>
      <c r="O1496">
        <f t="shared" si="71"/>
        <v>0</v>
      </c>
    </row>
    <row r="1497" spans="1:15">
      <c r="A1497" t="s">
        <v>2999</v>
      </c>
      <c r="B1497" t="s">
        <v>2615</v>
      </c>
      <c r="C1497">
        <v>1096</v>
      </c>
      <c r="D1497" t="s">
        <v>3000</v>
      </c>
      <c r="E1497" t="s">
        <v>35</v>
      </c>
      <c r="F1497" t="s">
        <v>9</v>
      </c>
      <c r="G1497">
        <v>80013</v>
      </c>
      <c r="H1497">
        <v>320.8</v>
      </c>
      <c r="I1497">
        <v>104</v>
      </c>
      <c r="J1497" t="s">
        <v>10</v>
      </c>
      <c r="K1497">
        <v>4</v>
      </c>
      <c r="L1497">
        <v>1</v>
      </c>
      <c r="M1497">
        <f t="shared" si="69"/>
        <v>0</v>
      </c>
      <c r="N1497">
        <f t="shared" si="70"/>
        <v>1</v>
      </c>
      <c r="O1497">
        <f t="shared" si="71"/>
        <v>0</v>
      </c>
    </row>
    <row r="1498" spans="1:15">
      <c r="A1498" t="s">
        <v>3001</v>
      </c>
      <c r="B1498" t="s">
        <v>2615</v>
      </c>
      <c r="C1498">
        <v>1112</v>
      </c>
      <c r="D1498" t="s">
        <v>3002</v>
      </c>
      <c r="E1498" t="s">
        <v>35</v>
      </c>
      <c r="F1498" t="s">
        <v>9</v>
      </c>
      <c r="G1498">
        <v>80013</v>
      </c>
      <c r="H1498">
        <v>470.45</v>
      </c>
      <c r="I1498">
        <v>104</v>
      </c>
      <c r="J1498" t="s">
        <v>10</v>
      </c>
      <c r="K1498">
        <v>7</v>
      </c>
      <c r="L1498">
        <v>2</v>
      </c>
      <c r="M1498">
        <f t="shared" si="69"/>
        <v>0</v>
      </c>
      <c r="N1498">
        <f t="shared" si="70"/>
        <v>1</v>
      </c>
      <c r="O1498">
        <f t="shared" si="71"/>
        <v>0</v>
      </c>
    </row>
    <row r="1499" spans="1:15">
      <c r="A1499" t="s">
        <v>3003</v>
      </c>
      <c r="B1499" t="s">
        <v>2615</v>
      </c>
      <c r="C1499">
        <v>1123</v>
      </c>
      <c r="D1499" t="s">
        <v>3004</v>
      </c>
      <c r="E1499" t="s">
        <v>35</v>
      </c>
      <c r="F1499" t="s">
        <v>9</v>
      </c>
      <c r="G1499">
        <v>80011</v>
      </c>
      <c r="H1499">
        <v>526.74</v>
      </c>
      <c r="I1499">
        <v>100</v>
      </c>
      <c r="J1499" t="s">
        <v>10</v>
      </c>
      <c r="K1499">
        <v>8</v>
      </c>
      <c r="L1499">
        <v>5</v>
      </c>
      <c r="M1499">
        <f t="shared" si="69"/>
        <v>0</v>
      </c>
      <c r="N1499">
        <f t="shared" si="70"/>
        <v>1</v>
      </c>
      <c r="O1499">
        <f t="shared" si="71"/>
        <v>0</v>
      </c>
    </row>
    <row r="1500" spans="1:15">
      <c r="A1500" t="s">
        <v>3005</v>
      </c>
      <c r="B1500" t="s">
        <v>2615</v>
      </c>
      <c r="C1500">
        <v>1132</v>
      </c>
      <c r="D1500" t="s">
        <v>3006</v>
      </c>
      <c r="E1500" t="s">
        <v>8</v>
      </c>
      <c r="F1500" t="s">
        <v>9</v>
      </c>
      <c r="G1500">
        <v>80212</v>
      </c>
      <c r="H1500">
        <v>365.28</v>
      </c>
      <c r="I1500">
        <v>101</v>
      </c>
      <c r="J1500" t="s">
        <v>10</v>
      </c>
      <c r="K1500">
        <v>8</v>
      </c>
      <c r="L1500">
        <v>4</v>
      </c>
      <c r="M1500">
        <f t="shared" si="69"/>
        <v>0</v>
      </c>
      <c r="N1500">
        <f t="shared" si="70"/>
        <v>1</v>
      </c>
      <c r="O1500">
        <f t="shared" si="71"/>
        <v>0</v>
      </c>
    </row>
    <row r="1501" spans="1:15">
      <c r="A1501" t="s">
        <v>3007</v>
      </c>
      <c r="B1501" t="s">
        <v>2615</v>
      </c>
      <c r="C1501">
        <v>1135</v>
      </c>
      <c r="D1501" t="s">
        <v>3008</v>
      </c>
      <c r="E1501" t="s">
        <v>26</v>
      </c>
      <c r="F1501" t="s">
        <v>9</v>
      </c>
      <c r="G1501">
        <v>80232</v>
      </c>
      <c r="H1501">
        <v>392.29</v>
      </c>
      <c r="I1501">
        <v>106</v>
      </c>
      <c r="J1501" t="s">
        <v>10</v>
      </c>
      <c r="K1501">
        <v>2</v>
      </c>
      <c r="L1501">
        <v>1</v>
      </c>
      <c r="M1501">
        <f t="shared" si="69"/>
        <v>0</v>
      </c>
      <c r="N1501">
        <f t="shared" si="70"/>
        <v>1</v>
      </c>
      <c r="O1501">
        <f t="shared" si="71"/>
        <v>0</v>
      </c>
    </row>
    <row r="1502" spans="1:15">
      <c r="A1502" t="s">
        <v>3009</v>
      </c>
      <c r="B1502" t="s">
        <v>2615</v>
      </c>
      <c r="C1502">
        <v>1138</v>
      </c>
      <c r="D1502" t="s">
        <v>3010</v>
      </c>
      <c r="E1502" t="s">
        <v>35</v>
      </c>
      <c r="F1502" t="s">
        <v>9</v>
      </c>
      <c r="G1502">
        <v>80014</v>
      </c>
      <c r="H1502">
        <v>469.81</v>
      </c>
      <c r="I1502">
        <v>105</v>
      </c>
      <c r="J1502" t="s">
        <v>10</v>
      </c>
      <c r="K1502">
        <v>6</v>
      </c>
      <c r="L1502">
        <v>4</v>
      </c>
      <c r="M1502">
        <f t="shared" si="69"/>
        <v>0</v>
      </c>
      <c r="N1502">
        <f t="shared" si="70"/>
        <v>1</v>
      </c>
      <c r="O1502">
        <f t="shared" si="71"/>
        <v>0</v>
      </c>
    </row>
    <row r="1503" spans="1:15">
      <c r="A1503" t="s">
        <v>3011</v>
      </c>
      <c r="B1503" t="s">
        <v>2615</v>
      </c>
      <c r="C1503">
        <v>1139</v>
      </c>
      <c r="D1503" t="s">
        <v>3012</v>
      </c>
      <c r="E1503" t="s">
        <v>26</v>
      </c>
      <c r="F1503" t="s">
        <v>9</v>
      </c>
      <c r="G1503">
        <v>80401</v>
      </c>
      <c r="H1503">
        <v>284.32</v>
      </c>
      <c r="I1503">
        <v>108</v>
      </c>
      <c r="J1503" t="s">
        <v>10</v>
      </c>
      <c r="K1503">
        <v>8</v>
      </c>
      <c r="L1503">
        <v>3</v>
      </c>
      <c r="M1503">
        <f t="shared" si="69"/>
        <v>0</v>
      </c>
      <c r="N1503">
        <f t="shared" si="70"/>
        <v>1</v>
      </c>
      <c r="O1503">
        <f t="shared" si="71"/>
        <v>0</v>
      </c>
    </row>
    <row r="1504" spans="1:15">
      <c r="A1504" t="s">
        <v>3013</v>
      </c>
      <c r="B1504" t="s">
        <v>2615</v>
      </c>
      <c r="C1504">
        <v>1143</v>
      </c>
      <c r="D1504" t="s">
        <v>3014</v>
      </c>
      <c r="E1504" t="s">
        <v>29</v>
      </c>
      <c r="F1504" t="s">
        <v>9</v>
      </c>
      <c r="G1504">
        <v>80004</v>
      </c>
      <c r="H1504">
        <v>458.22</v>
      </c>
      <c r="I1504">
        <v>103</v>
      </c>
      <c r="J1504" t="s">
        <v>10</v>
      </c>
      <c r="K1504">
        <v>8</v>
      </c>
      <c r="L1504">
        <v>3</v>
      </c>
      <c r="M1504">
        <f t="shared" si="69"/>
        <v>0</v>
      </c>
      <c r="N1504">
        <f t="shared" si="70"/>
        <v>1</v>
      </c>
      <c r="O1504">
        <f t="shared" si="71"/>
        <v>0</v>
      </c>
    </row>
    <row r="1505" spans="1:15">
      <c r="A1505" t="s">
        <v>3015</v>
      </c>
      <c r="B1505" t="s">
        <v>2615</v>
      </c>
      <c r="C1505">
        <v>1145</v>
      </c>
      <c r="D1505" t="s">
        <v>3016</v>
      </c>
      <c r="E1505" t="s">
        <v>35</v>
      </c>
      <c r="F1505" t="s">
        <v>9</v>
      </c>
      <c r="G1505">
        <v>80012</v>
      </c>
      <c r="H1505">
        <v>296.95999999999998</v>
      </c>
      <c r="I1505">
        <v>104</v>
      </c>
      <c r="J1505" t="s">
        <v>10</v>
      </c>
      <c r="K1505">
        <v>2</v>
      </c>
      <c r="L1505">
        <v>3</v>
      </c>
      <c r="M1505">
        <f t="shared" si="69"/>
        <v>0</v>
      </c>
      <c r="N1505">
        <f t="shared" si="70"/>
        <v>1</v>
      </c>
      <c r="O1505">
        <f t="shared" si="71"/>
        <v>0</v>
      </c>
    </row>
    <row r="1506" spans="1:15">
      <c r="A1506" t="s">
        <v>3017</v>
      </c>
      <c r="B1506" t="s">
        <v>2615</v>
      </c>
      <c r="C1506">
        <v>1146</v>
      </c>
      <c r="D1506" t="s">
        <v>3018</v>
      </c>
      <c r="E1506" t="s">
        <v>35</v>
      </c>
      <c r="F1506" t="s">
        <v>9</v>
      </c>
      <c r="G1506">
        <v>80013</v>
      </c>
      <c r="H1506">
        <v>311.14</v>
      </c>
      <c r="I1506">
        <v>100</v>
      </c>
      <c r="J1506" t="s">
        <v>10</v>
      </c>
      <c r="K1506">
        <v>6</v>
      </c>
      <c r="L1506">
        <v>3</v>
      </c>
      <c r="M1506">
        <f t="shared" si="69"/>
        <v>0</v>
      </c>
      <c r="N1506">
        <f t="shared" si="70"/>
        <v>1</v>
      </c>
      <c r="O1506">
        <f t="shared" si="71"/>
        <v>0</v>
      </c>
    </row>
    <row r="1507" spans="1:15">
      <c r="A1507" t="s">
        <v>3019</v>
      </c>
      <c r="B1507" t="s">
        <v>2615</v>
      </c>
      <c r="C1507">
        <v>1153</v>
      </c>
      <c r="D1507" t="s">
        <v>3020</v>
      </c>
      <c r="E1507" t="s">
        <v>212</v>
      </c>
      <c r="F1507" t="s">
        <v>9</v>
      </c>
      <c r="G1507">
        <v>80260</v>
      </c>
      <c r="H1507">
        <v>299.57</v>
      </c>
      <c r="I1507">
        <v>109</v>
      </c>
      <c r="J1507" t="s">
        <v>10</v>
      </c>
      <c r="K1507">
        <v>2</v>
      </c>
      <c r="L1507">
        <v>2</v>
      </c>
      <c r="M1507">
        <f t="shared" si="69"/>
        <v>0</v>
      </c>
      <c r="N1507">
        <f t="shared" si="70"/>
        <v>1</v>
      </c>
      <c r="O1507">
        <f t="shared" si="71"/>
        <v>0</v>
      </c>
    </row>
    <row r="1508" spans="1:15">
      <c r="A1508" t="s">
        <v>3021</v>
      </c>
      <c r="B1508" t="s">
        <v>2615</v>
      </c>
      <c r="C1508">
        <v>1162</v>
      </c>
      <c r="D1508" t="s">
        <v>3022</v>
      </c>
      <c r="E1508" t="s">
        <v>35</v>
      </c>
      <c r="F1508" t="s">
        <v>9</v>
      </c>
      <c r="G1508">
        <v>80010</v>
      </c>
      <c r="H1508">
        <v>321.57</v>
      </c>
      <c r="I1508">
        <v>105</v>
      </c>
      <c r="J1508" t="s">
        <v>10</v>
      </c>
      <c r="K1508">
        <v>6</v>
      </c>
      <c r="L1508">
        <v>1</v>
      </c>
      <c r="M1508">
        <f t="shared" si="69"/>
        <v>0</v>
      </c>
      <c r="N1508">
        <f t="shared" si="70"/>
        <v>1</v>
      </c>
      <c r="O1508">
        <f t="shared" si="71"/>
        <v>0</v>
      </c>
    </row>
    <row r="1509" spans="1:15">
      <c r="A1509" t="s">
        <v>3023</v>
      </c>
      <c r="B1509" t="s">
        <v>2615</v>
      </c>
      <c r="C1509">
        <v>1166</v>
      </c>
      <c r="D1509" t="s">
        <v>3024</v>
      </c>
      <c r="E1509" t="s">
        <v>29</v>
      </c>
      <c r="F1509" t="s">
        <v>9</v>
      </c>
      <c r="G1509">
        <v>80004</v>
      </c>
      <c r="H1509">
        <v>509.32</v>
      </c>
      <c r="I1509">
        <v>108</v>
      </c>
      <c r="J1509" t="s">
        <v>10</v>
      </c>
      <c r="K1509">
        <v>6</v>
      </c>
      <c r="L1509">
        <v>1</v>
      </c>
      <c r="M1509">
        <f t="shared" si="69"/>
        <v>0</v>
      </c>
      <c r="N1509">
        <f t="shared" si="70"/>
        <v>1</v>
      </c>
      <c r="O1509">
        <f t="shared" si="71"/>
        <v>0</v>
      </c>
    </row>
    <row r="1510" spans="1:15">
      <c r="A1510" t="s">
        <v>3025</v>
      </c>
      <c r="B1510" t="s">
        <v>2615</v>
      </c>
      <c r="C1510">
        <v>1167</v>
      </c>
      <c r="D1510" t="s">
        <v>3026</v>
      </c>
      <c r="E1510" t="s">
        <v>48</v>
      </c>
      <c r="F1510" t="s">
        <v>9</v>
      </c>
      <c r="G1510">
        <v>80110</v>
      </c>
      <c r="H1510">
        <v>122.67</v>
      </c>
      <c r="I1510">
        <v>101</v>
      </c>
      <c r="J1510" t="s">
        <v>10</v>
      </c>
      <c r="K1510">
        <v>7</v>
      </c>
      <c r="L1510">
        <v>1</v>
      </c>
      <c r="M1510">
        <f t="shared" si="69"/>
        <v>0</v>
      </c>
      <c r="N1510">
        <f t="shared" si="70"/>
        <v>1</v>
      </c>
      <c r="O1510">
        <f t="shared" si="71"/>
        <v>0</v>
      </c>
    </row>
    <row r="1511" spans="1:15">
      <c r="A1511" t="s">
        <v>3027</v>
      </c>
      <c r="B1511" t="s">
        <v>2615</v>
      </c>
      <c r="C1511">
        <v>1171</v>
      </c>
      <c r="D1511" t="s">
        <v>3028</v>
      </c>
      <c r="E1511" t="s">
        <v>35</v>
      </c>
      <c r="F1511" t="s">
        <v>9</v>
      </c>
      <c r="G1511">
        <v>80014</v>
      </c>
      <c r="H1511">
        <v>397.94</v>
      </c>
      <c r="I1511">
        <v>100</v>
      </c>
      <c r="J1511" t="s">
        <v>10</v>
      </c>
      <c r="K1511">
        <v>3</v>
      </c>
      <c r="L1511">
        <v>4</v>
      </c>
      <c r="M1511">
        <f t="shared" si="69"/>
        <v>0</v>
      </c>
      <c r="N1511">
        <f t="shared" si="70"/>
        <v>1</v>
      </c>
      <c r="O1511">
        <f t="shared" si="71"/>
        <v>0</v>
      </c>
    </row>
    <row r="1512" spans="1:15">
      <c r="A1512" t="s">
        <v>3029</v>
      </c>
      <c r="B1512" t="s">
        <v>2615</v>
      </c>
      <c r="C1512">
        <v>1180</v>
      </c>
      <c r="D1512" t="s">
        <v>3030</v>
      </c>
      <c r="E1512" t="s">
        <v>8</v>
      </c>
      <c r="F1512" t="s">
        <v>9</v>
      </c>
      <c r="G1512">
        <v>80237</v>
      </c>
      <c r="H1512">
        <v>380.61</v>
      </c>
      <c r="I1512">
        <v>105</v>
      </c>
      <c r="J1512" t="s">
        <v>10</v>
      </c>
      <c r="K1512">
        <v>4</v>
      </c>
      <c r="L1512">
        <v>6</v>
      </c>
      <c r="M1512">
        <f t="shared" si="69"/>
        <v>0</v>
      </c>
      <c r="N1512">
        <f t="shared" si="70"/>
        <v>1</v>
      </c>
      <c r="O1512">
        <f t="shared" si="71"/>
        <v>0</v>
      </c>
    </row>
    <row r="1513" spans="1:15">
      <c r="A1513" t="s">
        <v>3031</v>
      </c>
      <c r="B1513" t="s">
        <v>2615</v>
      </c>
      <c r="C1513">
        <v>1186</v>
      </c>
      <c r="D1513" t="s">
        <v>3032</v>
      </c>
      <c r="E1513" t="s">
        <v>29</v>
      </c>
      <c r="F1513" t="s">
        <v>9</v>
      </c>
      <c r="G1513">
        <v>80005</v>
      </c>
      <c r="H1513">
        <v>370.34</v>
      </c>
      <c r="I1513">
        <v>107</v>
      </c>
      <c r="J1513" t="s">
        <v>10</v>
      </c>
      <c r="K1513">
        <v>1</v>
      </c>
      <c r="L1513">
        <v>2</v>
      </c>
      <c r="M1513">
        <f t="shared" si="69"/>
        <v>0</v>
      </c>
      <c r="N1513">
        <f t="shared" si="70"/>
        <v>1</v>
      </c>
      <c r="O1513">
        <f t="shared" si="71"/>
        <v>0</v>
      </c>
    </row>
    <row r="1514" spans="1:15">
      <c r="A1514" t="s">
        <v>3033</v>
      </c>
      <c r="B1514" t="s">
        <v>2615</v>
      </c>
      <c r="C1514">
        <v>1189</v>
      </c>
      <c r="D1514" t="s">
        <v>3034</v>
      </c>
      <c r="E1514" t="s">
        <v>8</v>
      </c>
      <c r="F1514" t="s">
        <v>9</v>
      </c>
      <c r="G1514">
        <v>80220</v>
      </c>
      <c r="H1514">
        <v>530.6</v>
      </c>
      <c r="I1514">
        <v>107</v>
      </c>
      <c r="J1514" t="s">
        <v>10</v>
      </c>
      <c r="K1514">
        <v>6</v>
      </c>
      <c r="L1514">
        <v>5</v>
      </c>
      <c r="M1514">
        <f t="shared" si="69"/>
        <v>0</v>
      </c>
      <c r="N1514">
        <f t="shared" si="70"/>
        <v>1</v>
      </c>
      <c r="O1514">
        <f t="shared" si="71"/>
        <v>0</v>
      </c>
    </row>
    <row r="1515" spans="1:15">
      <c r="A1515" t="s">
        <v>3035</v>
      </c>
      <c r="B1515" t="s">
        <v>2615</v>
      </c>
      <c r="C1515">
        <v>1190</v>
      </c>
      <c r="D1515" t="s">
        <v>3036</v>
      </c>
      <c r="E1515" t="s">
        <v>8</v>
      </c>
      <c r="F1515" t="s">
        <v>9</v>
      </c>
      <c r="G1515">
        <v>80206</v>
      </c>
      <c r="H1515">
        <v>303.33</v>
      </c>
      <c r="I1515">
        <v>101</v>
      </c>
      <c r="J1515" t="s">
        <v>10</v>
      </c>
      <c r="K1515">
        <v>7</v>
      </c>
      <c r="L1515">
        <v>4</v>
      </c>
      <c r="M1515">
        <f t="shared" si="69"/>
        <v>0</v>
      </c>
      <c r="N1515">
        <f t="shared" si="70"/>
        <v>1</v>
      </c>
      <c r="O1515">
        <f t="shared" si="71"/>
        <v>0</v>
      </c>
    </row>
    <row r="1516" spans="1:15">
      <c r="A1516" t="s">
        <v>3037</v>
      </c>
      <c r="B1516" t="s">
        <v>2615</v>
      </c>
      <c r="C1516">
        <v>1197</v>
      </c>
      <c r="D1516" t="s">
        <v>3038</v>
      </c>
      <c r="E1516" t="s">
        <v>35</v>
      </c>
      <c r="F1516" t="s">
        <v>9</v>
      </c>
      <c r="G1516">
        <v>80017</v>
      </c>
      <c r="H1516">
        <v>109.25</v>
      </c>
      <c r="I1516">
        <v>105</v>
      </c>
      <c r="J1516" t="s">
        <v>10</v>
      </c>
      <c r="K1516">
        <v>8</v>
      </c>
      <c r="L1516">
        <v>1</v>
      </c>
      <c r="M1516">
        <f t="shared" si="69"/>
        <v>0</v>
      </c>
      <c r="N1516">
        <f t="shared" si="70"/>
        <v>1</v>
      </c>
      <c r="O1516">
        <f t="shared" si="71"/>
        <v>0</v>
      </c>
    </row>
    <row r="1517" spans="1:15">
      <c r="A1517" t="s">
        <v>3039</v>
      </c>
      <c r="B1517" t="s">
        <v>2615</v>
      </c>
      <c r="C1517">
        <v>1202</v>
      </c>
      <c r="D1517" t="s">
        <v>3040</v>
      </c>
      <c r="E1517" t="s">
        <v>35</v>
      </c>
      <c r="F1517" t="s">
        <v>9</v>
      </c>
      <c r="G1517">
        <v>80016</v>
      </c>
      <c r="H1517">
        <v>197.6</v>
      </c>
      <c r="I1517">
        <v>104</v>
      </c>
      <c r="J1517" t="s">
        <v>10</v>
      </c>
      <c r="K1517">
        <v>6</v>
      </c>
      <c r="L1517">
        <v>1</v>
      </c>
      <c r="M1517">
        <f t="shared" si="69"/>
        <v>0</v>
      </c>
      <c r="N1517">
        <f t="shared" si="70"/>
        <v>1</v>
      </c>
      <c r="O1517">
        <f t="shared" si="71"/>
        <v>0</v>
      </c>
    </row>
    <row r="1518" spans="1:15">
      <c r="A1518" t="s">
        <v>3041</v>
      </c>
      <c r="B1518" t="s">
        <v>2615</v>
      </c>
      <c r="C1518">
        <v>1234</v>
      </c>
      <c r="D1518" t="s">
        <v>3042</v>
      </c>
      <c r="E1518" t="s">
        <v>700</v>
      </c>
      <c r="F1518" t="s">
        <v>9</v>
      </c>
      <c r="G1518">
        <v>80129</v>
      </c>
      <c r="H1518">
        <v>299.76</v>
      </c>
      <c r="I1518">
        <v>101</v>
      </c>
      <c r="J1518" t="s">
        <v>10</v>
      </c>
      <c r="K1518">
        <v>5</v>
      </c>
      <c r="L1518">
        <v>4</v>
      </c>
      <c r="M1518">
        <f t="shared" si="69"/>
        <v>0</v>
      </c>
      <c r="N1518">
        <f t="shared" si="70"/>
        <v>1</v>
      </c>
      <c r="O1518">
        <f t="shared" si="71"/>
        <v>0</v>
      </c>
    </row>
    <row r="1519" spans="1:15">
      <c r="A1519" t="s">
        <v>3043</v>
      </c>
      <c r="B1519" t="s">
        <v>2615</v>
      </c>
      <c r="C1519">
        <v>1236</v>
      </c>
      <c r="D1519" t="s">
        <v>3044</v>
      </c>
      <c r="E1519" t="s">
        <v>35</v>
      </c>
      <c r="F1519" t="s">
        <v>9</v>
      </c>
      <c r="G1519">
        <v>80017</v>
      </c>
      <c r="H1519">
        <v>306.16000000000003</v>
      </c>
      <c r="I1519">
        <v>100</v>
      </c>
      <c r="J1519" t="s">
        <v>10</v>
      </c>
      <c r="K1519">
        <v>2</v>
      </c>
      <c r="L1519">
        <v>2</v>
      </c>
      <c r="M1519">
        <f t="shared" si="69"/>
        <v>0</v>
      </c>
      <c r="N1519">
        <f t="shared" si="70"/>
        <v>1</v>
      </c>
      <c r="O1519">
        <f t="shared" si="71"/>
        <v>0</v>
      </c>
    </row>
    <row r="1520" spans="1:15">
      <c r="A1520" t="s">
        <v>3045</v>
      </c>
      <c r="B1520" t="s">
        <v>2615</v>
      </c>
      <c r="C1520">
        <v>1245</v>
      </c>
      <c r="D1520" t="s">
        <v>3046</v>
      </c>
      <c r="E1520" t="s">
        <v>35</v>
      </c>
      <c r="F1520" t="s">
        <v>9</v>
      </c>
      <c r="G1520">
        <v>80013</v>
      </c>
      <c r="H1520">
        <v>381.99</v>
      </c>
      <c r="I1520">
        <v>100</v>
      </c>
      <c r="J1520" t="s">
        <v>10</v>
      </c>
      <c r="K1520">
        <v>2</v>
      </c>
      <c r="L1520">
        <v>3</v>
      </c>
      <c r="M1520">
        <f t="shared" si="69"/>
        <v>0</v>
      </c>
      <c r="N1520">
        <f t="shared" si="70"/>
        <v>1</v>
      </c>
      <c r="O1520">
        <f t="shared" si="71"/>
        <v>0</v>
      </c>
    </row>
    <row r="1521" spans="1:15">
      <c r="A1521" t="s">
        <v>3047</v>
      </c>
      <c r="B1521" t="s">
        <v>2615</v>
      </c>
      <c r="C1521">
        <v>1248</v>
      </c>
      <c r="D1521" t="s">
        <v>3048</v>
      </c>
      <c r="E1521" t="s">
        <v>97</v>
      </c>
      <c r="F1521" t="s">
        <v>9</v>
      </c>
      <c r="G1521">
        <v>80123</v>
      </c>
      <c r="H1521">
        <v>369.4</v>
      </c>
      <c r="I1521">
        <v>101</v>
      </c>
      <c r="J1521" t="s">
        <v>10</v>
      </c>
      <c r="K1521">
        <v>6</v>
      </c>
      <c r="L1521">
        <v>2</v>
      </c>
      <c r="M1521">
        <f t="shared" si="69"/>
        <v>0</v>
      </c>
      <c r="N1521">
        <f t="shared" si="70"/>
        <v>1</v>
      </c>
      <c r="O1521">
        <f t="shared" si="71"/>
        <v>0</v>
      </c>
    </row>
    <row r="1522" spans="1:15">
      <c r="A1522" t="s">
        <v>3049</v>
      </c>
      <c r="B1522" t="s">
        <v>2615</v>
      </c>
      <c r="C1522">
        <v>1253</v>
      </c>
      <c r="D1522" t="s">
        <v>3050</v>
      </c>
      <c r="E1522" t="s">
        <v>35</v>
      </c>
      <c r="F1522" t="s">
        <v>9</v>
      </c>
      <c r="G1522">
        <v>80014</v>
      </c>
      <c r="H1522">
        <v>352.35</v>
      </c>
      <c r="I1522">
        <v>102</v>
      </c>
      <c r="J1522" t="s">
        <v>10</v>
      </c>
      <c r="K1522">
        <v>8</v>
      </c>
      <c r="L1522">
        <v>3</v>
      </c>
      <c r="M1522">
        <f t="shared" si="69"/>
        <v>0</v>
      </c>
      <c r="N1522">
        <f t="shared" si="70"/>
        <v>1</v>
      </c>
      <c r="O1522">
        <f t="shared" si="71"/>
        <v>0</v>
      </c>
    </row>
    <row r="1523" spans="1:15">
      <c r="A1523" t="s">
        <v>3051</v>
      </c>
      <c r="B1523" t="s">
        <v>2615</v>
      </c>
      <c r="C1523">
        <v>1257</v>
      </c>
      <c r="D1523" t="s">
        <v>3052</v>
      </c>
      <c r="E1523" t="s">
        <v>8</v>
      </c>
      <c r="F1523" t="s">
        <v>9</v>
      </c>
      <c r="G1523">
        <v>80224</v>
      </c>
      <c r="H1523">
        <v>417.5</v>
      </c>
      <c r="I1523">
        <v>100</v>
      </c>
      <c r="J1523" t="s">
        <v>10</v>
      </c>
      <c r="K1523">
        <v>6</v>
      </c>
      <c r="L1523">
        <v>6</v>
      </c>
      <c r="M1523">
        <f t="shared" si="69"/>
        <v>0</v>
      </c>
      <c r="N1523">
        <f t="shared" si="70"/>
        <v>1</v>
      </c>
      <c r="O1523">
        <f t="shared" si="71"/>
        <v>0</v>
      </c>
    </row>
    <row r="1524" spans="1:15">
      <c r="A1524" t="s">
        <v>3053</v>
      </c>
      <c r="B1524" t="s">
        <v>2615</v>
      </c>
      <c r="C1524">
        <v>1262</v>
      </c>
      <c r="D1524" t="s">
        <v>3054</v>
      </c>
      <c r="E1524" t="s">
        <v>8</v>
      </c>
      <c r="F1524" t="s">
        <v>9</v>
      </c>
      <c r="G1524">
        <v>80210</v>
      </c>
      <c r="H1524">
        <v>413.88</v>
      </c>
      <c r="I1524">
        <v>100</v>
      </c>
      <c r="J1524" t="s">
        <v>10</v>
      </c>
      <c r="K1524">
        <v>7</v>
      </c>
      <c r="L1524">
        <v>4</v>
      </c>
      <c r="M1524">
        <f t="shared" si="69"/>
        <v>0</v>
      </c>
      <c r="N1524">
        <f t="shared" si="70"/>
        <v>1</v>
      </c>
      <c r="O1524">
        <f t="shared" si="71"/>
        <v>0</v>
      </c>
    </row>
    <row r="1525" spans="1:15">
      <c r="A1525" t="s">
        <v>3055</v>
      </c>
      <c r="B1525" t="s">
        <v>2615</v>
      </c>
      <c r="C1525">
        <v>1264</v>
      </c>
      <c r="D1525" t="s">
        <v>3056</v>
      </c>
      <c r="E1525" t="s">
        <v>8</v>
      </c>
      <c r="F1525" t="s">
        <v>9</v>
      </c>
      <c r="G1525">
        <v>80219</v>
      </c>
      <c r="H1525">
        <v>298.79000000000002</v>
      </c>
      <c r="I1525">
        <v>101</v>
      </c>
      <c r="J1525" t="s">
        <v>10</v>
      </c>
      <c r="K1525">
        <v>2</v>
      </c>
      <c r="L1525">
        <v>3</v>
      </c>
      <c r="M1525">
        <f t="shared" si="69"/>
        <v>0</v>
      </c>
      <c r="N1525">
        <f t="shared" si="70"/>
        <v>1</v>
      </c>
      <c r="O1525">
        <f t="shared" si="71"/>
        <v>0</v>
      </c>
    </row>
    <row r="1526" spans="1:15">
      <c r="A1526" t="s">
        <v>3057</v>
      </c>
      <c r="B1526" t="s">
        <v>2615</v>
      </c>
      <c r="C1526">
        <v>1265</v>
      </c>
      <c r="D1526" t="s">
        <v>3058</v>
      </c>
      <c r="E1526" t="s">
        <v>26</v>
      </c>
      <c r="F1526" t="s">
        <v>9</v>
      </c>
      <c r="G1526">
        <v>80227</v>
      </c>
      <c r="H1526">
        <v>380.88</v>
      </c>
      <c r="I1526">
        <v>106</v>
      </c>
      <c r="J1526" t="s">
        <v>10</v>
      </c>
      <c r="K1526">
        <v>4</v>
      </c>
      <c r="L1526">
        <v>3</v>
      </c>
      <c r="M1526">
        <f t="shared" si="69"/>
        <v>0</v>
      </c>
      <c r="N1526">
        <f t="shared" si="70"/>
        <v>1</v>
      </c>
      <c r="O1526">
        <f t="shared" si="71"/>
        <v>0</v>
      </c>
    </row>
    <row r="1527" spans="1:15">
      <c r="A1527" t="s">
        <v>3059</v>
      </c>
      <c r="B1527" t="s">
        <v>2615</v>
      </c>
      <c r="C1527">
        <v>1267</v>
      </c>
      <c r="D1527" t="s">
        <v>3060</v>
      </c>
      <c r="E1527" t="s">
        <v>35</v>
      </c>
      <c r="F1527" t="s">
        <v>9</v>
      </c>
      <c r="G1527">
        <v>80013</v>
      </c>
      <c r="H1527">
        <v>340.17</v>
      </c>
      <c r="I1527">
        <v>104</v>
      </c>
      <c r="J1527" t="s">
        <v>10</v>
      </c>
      <c r="K1527">
        <v>3</v>
      </c>
      <c r="L1527">
        <v>4</v>
      </c>
      <c r="M1527">
        <f t="shared" si="69"/>
        <v>0</v>
      </c>
      <c r="N1527">
        <f t="shared" si="70"/>
        <v>1</v>
      </c>
      <c r="O1527">
        <f t="shared" si="71"/>
        <v>0</v>
      </c>
    </row>
    <row r="1528" spans="1:15">
      <c r="A1528" t="s">
        <v>3061</v>
      </c>
      <c r="B1528" t="s">
        <v>2615</v>
      </c>
      <c r="C1528">
        <v>1276</v>
      </c>
      <c r="D1528" t="s">
        <v>3062</v>
      </c>
      <c r="E1528" t="s">
        <v>8</v>
      </c>
      <c r="F1528" t="s">
        <v>9</v>
      </c>
      <c r="G1528">
        <v>80236</v>
      </c>
      <c r="H1528">
        <v>98.67</v>
      </c>
      <c r="I1528">
        <v>101</v>
      </c>
      <c r="J1528" t="s">
        <v>14</v>
      </c>
      <c r="K1528">
        <v>6</v>
      </c>
      <c r="L1528">
        <v>1</v>
      </c>
      <c r="M1528">
        <f t="shared" si="69"/>
        <v>0</v>
      </c>
      <c r="N1528">
        <f t="shared" si="70"/>
        <v>1</v>
      </c>
      <c r="O1528">
        <f t="shared" si="71"/>
        <v>0</v>
      </c>
    </row>
    <row r="1529" spans="1:15">
      <c r="A1529" t="s">
        <v>3063</v>
      </c>
      <c r="B1529" t="s">
        <v>2615</v>
      </c>
      <c r="C1529">
        <v>1278</v>
      </c>
      <c r="D1529" t="s">
        <v>3064</v>
      </c>
      <c r="E1529" t="s">
        <v>35</v>
      </c>
      <c r="F1529" t="s">
        <v>9</v>
      </c>
      <c r="G1529">
        <v>80013</v>
      </c>
      <c r="H1529">
        <v>316.47000000000003</v>
      </c>
      <c r="I1529">
        <v>105</v>
      </c>
      <c r="J1529" t="s">
        <v>10</v>
      </c>
      <c r="K1529">
        <v>2</v>
      </c>
      <c r="L1529">
        <v>2</v>
      </c>
      <c r="M1529">
        <f t="shared" si="69"/>
        <v>0</v>
      </c>
      <c r="N1529">
        <f t="shared" si="70"/>
        <v>1</v>
      </c>
      <c r="O1529">
        <f t="shared" si="71"/>
        <v>0</v>
      </c>
    </row>
    <row r="1530" spans="1:15">
      <c r="A1530" t="s">
        <v>3065</v>
      </c>
      <c r="B1530" t="s">
        <v>2615</v>
      </c>
      <c r="C1530">
        <v>1281</v>
      </c>
      <c r="D1530" t="s">
        <v>3066</v>
      </c>
      <c r="E1530" t="s">
        <v>8</v>
      </c>
      <c r="F1530" t="s">
        <v>9</v>
      </c>
      <c r="G1530">
        <v>80247</v>
      </c>
      <c r="H1530">
        <v>546.41</v>
      </c>
      <c r="I1530">
        <v>105</v>
      </c>
      <c r="J1530" t="s">
        <v>10</v>
      </c>
      <c r="K1530">
        <v>3</v>
      </c>
      <c r="L1530">
        <v>6</v>
      </c>
      <c r="M1530">
        <f t="shared" si="69"/>
        <v>0</v>
      </c>
      <c r="N1530">
        <f t="shared" si="70"/>
        <v>1</v>
      </c>
      <c r="O1530">
        <f t="shared" si="71"/>
        <v>0</v>
      </c>
    </row>
    <row r="1531" spans="1:15">
      <c r="A1531" t="s">
        <v>3067</v>
      </c>
      <c r="B1531" t="s">
        <v>2615</v>
      </c>
      <c r="C1531">
        <v>1283</v>
      </c>
      <c r="D1531" t="s">
        <v>3068</v>
      </c>
      <c r="E1531" t="s">
        <v>337</v>
      </c>
      <c r="F1531" t="s">
        <v>9</v>
      </c>
      <c r="G1531">
        <v>80033</v>
      </c>
      <c r="H1531">
        <v>415.58</v>
      </c>
      <c r="I1531">
        <v>107</v>
      </c>
      <c r="J1531" t="s">
        <v>10</v>
      </c>
      <c r="K1531">
        <v>6</v>
      </c>
      <c r="L1531">
        <v>3</v>
      </c>
      <c r="M1531">
        <f t="shared" si="69"/>
        <v>0</v>
      </c>
      <c r="N1531">
        <f t="shared" si="70"/>
        <v>1</v>
      </c>
      <c r="O1531">
        <f t="shared" si="71"/>
        <v>0</v>
      </c>
    </row>
    <row r="1532" spans="1:15">
      <c r="A1532" t="s">
        <v>3069</v>
      </c>
      <c r="B1532" t="s">
        <v>2615</v>
      </c>
      <c r="C1532">
        <v>1286</v>
      </c>
      <c r="D1532" t="s">
        <v>3070</v>
      </c>
      <c r="E1532" t="s">
        <v>29</v>
      </c>
      <c r="F1532" t="s">
        <v>9</v>
      </c>
      <c r="G1532">
        <v>80005</v>
      </c>
      <c r="H1532">
        <v>478.44</v>
      </c>
      <c r="I1532">
        <v>109</v>
      </c>
      <c r="J1532" t="s">
        <v>10</v>
      </c>
      <c r="K1532">
        <v>6</v>
      </c>
      <c r="L1532">
        <v>4</v>
      </c>
      <c r="M1532">
        <f t="shared" si="69"/>
        <v>0</v>
      </c>
      <c r="N1532">
        <f t="shared" si="70"/>
        <v>1</v>
      </c>
      <c r="O1532">
        <f t="shared" si="71"/>
        <v>0</v>
      </c>
    </row>
    <row r="1533" spans="1:15">
      <c r="A1533" t="s">
        <v>3071</v>
      </c>
      <c r="B1533" t="s">
        <v>2615</v>
      </c>
      <c r="C1533">
        <v>1291</v>
      </c>
      <c r="D1533" t="s">
        <v>3072</v>
      </c>
      <c r="E1533" t="s">
        <v>77</v>
      </c>
      <c r="F1533" t="s">
        <v>9</v>
      </c>
      <c r="G1533">
        <v>80031</v>
      </c>
      <c r="H1533">
        <v>488.49</v>
      </c>
      <c r="I1533">
        <v>103</v>
      </c>
      <c r="J1533" t="s">
        <v>10</v>
      </c>
      <c r="K1533">
        <v>4</v>
      </c>
      <c r="L1533">
        <v>3</v>
      </c>
      <c r="M1533">
        <f t="shared" si="69"/>
        <v>0</v>
      </c>
      <c r="N1533">
        <f t="shared" si="70"/>
        <v>1</v>
      </c>
      <c r="O1533">
        <f t="shared" si="71"/>
        <v>0</v>
      </c>
    </row>
    <row r="1534" spans="1:15">
      <c r="A1534" t="s">
        <v>3073</v>
      </c>
      <c r="B1534" t="s">
        <v>2615</v>
      </c>
      <c r="C1534">
        <v>1296</v>
      </c>
      <c r="D1534" t="s">
        <v>3074</v>
      </c>
      <c r="E1534" t="s">
        <v>35</v>
      </c>
      <c r="F1534" t="s">
        <v>9</v>
      </c>
      <c r="G1534">
        <v>80016</v>
      </c>
      <c r="H1534">
        <v>409.42</v>
      </c>
      <c r="I1534">
        <v>102</v>
      </c>
      <c r="J1534" t="s">
        <v>10</v>
      </c>
      <c r="K1534">
        <v>5</v>
      </c>
      <c r="L1534">
        <v>2</v>
      </c>
      <c r="M1534">
        <f t="shared" si="69"/>
        <v>0</v>
      </c>
      <c r="N1534">
        <f t="shared" si="70"/>
        <v>1</v>
      </c>
      <c r="O1534">
        <f t="shared" si="71"/>
        <v>0</v>
      </c>
    </row>
    <row r="1535" spans="1:15">
      <c r="A1535" t="s">
        <v>3075</v>
      </c>
      <c r="B1535" t="s">
        <v>2615</v>
      </c>
      <c r="C1535">
        <v>1298</v>
      </c>
      <c r="D1535" t="s">
        <v>3076</v>
      </c>
      <c r="E1535" t="s">
        <v>29</v>
      </c>
      <c r="F1535" t="s">
        <v>9</v>
      </c>
      <c r="G1535">
        <v>80003</v>
      </c>
      <c r="H1535">
        <v>360.77</v>
      </c>
      <c r="I1535">
        <v>103</v>
      </c>
      <c r="J1535" t="s">
        <v>10</v>
      </c>
      <c r="K1535">
        <v>1</v>
      </c>
      <c r="L1535">
        <v>3</v>
      </c>
      <c r="M1535">
        <f t="shared" si="69"/>
        <v>0</v>
      </c>
      <c r="N1535">
        <f t="shared" si="70"/>
        <v>1</v>
      </c>
      <c r="O1535">
        <f t="shared" si="71"/>
        <v>0</v>
      </c>
    </row>
    <row r="1536" spans="1:15">
      <c r="A1536" t="s">
        <v>3077</v>
      </c>
      <c r="B1536" t="s">
        <v>2615</v>
      </c>
      <c r="C1536">
        <v>1299</v>
      </c>
      <c r="D1536" t="s">
        <v>3078</v>
      </c>
      <c r="E1536" t="s">
        <v>8</v>
      </c>
      <c r="F1536" t="s">
        <v>9</v>
      </c>
      <c r="G1536">
        <v>80219</v>
      </c>
      <c r="H1536">
        <v>269.41000000000003</v>
      </c>
      <c r="I1536">
        <v>101</v>
      </c>
      <c r="J1536" t="s">
        <v>10</v>
      </c>
      <c r="K1536">
        <v>1</v>
      </c>
      <c r="L1536">
        <v>3</v>
      </c>
      <c r="M1536">
        <f t="shared" si="69"/>
        <v>0</v>
      </c>
      <c r="N1536">
        <f t="shared" si="70"/>
        <v>1</v>
      </c>
      <c r="O1536">
        <f t="shared" si="71"/>
        <v>0</v>
      </c>
    </row>
    <row r="1537" spans="1:15">
      <c r="A1537" t="s">
        <v>3079</v>
      </c>
      <c r="B1537" t="s">
        <v>2615</v>
      </c>
      <c r="C1537">
        <v>1305</v>
      </c>
      <c r="D1537" t="s">
        <v>3080</v>
      </c>
      <c r="E1537" t="s">
        <v>97</v>
      </c>
      <c r="F1537" t="s">
        <v>9</v>
      </c>
      <c r="G1537">
        <v>80123</v>
      </c>
      <c r="H1537">
        <v>382.14</v>
      </c>
      <c r="I1537">
        <v>101</v>
      </c>
      <c r="J1537" t="s">
        <v>10</v>
      </c>
      <c r="K1537">
        <v>2</v>
      </c>
      <c r="L1537">
        <v>4</v>
      </c>
      <c r="M1537">
        <f t="shared" si="69"/>
        <v>0</v>
      </c>
      <c r="N1537">
        <f t="shared" si="70"/>
        <v>1</v>
      </c>
      <c r="O1537">
        <f t="shared" si="71"/>
        <v>0</v>
      </c>
    </row>
    <row r="1538" spans="1:15">
      <c r="A1538" t="s">
        <v>3081</v>
      </c>
      <c r="B1538" t="s">
        <v>2615</v>
      </c>
      <c r="C1538">
        <v>1312</v>
      </c>
      <c r="D1538" t="s">
        <v>3082</v>
      </c>
      <c r="E1538" t="s">
        <v>29</v>
      </c>
      <c r="F1538" t="s">
        <v>9</v>
      </c>
      <c r="G1538">
        <v>80005</v>
      </c>
      <c r="H1538">
        <v>351.1</v>
      </c>
      <c r="I1538">
        <v>108</v>
      </c>
      <c r="J1538" t="s">
        <v>10</v>
      </c>
      <c r="K1538">
        <v>8</v>
      </c>
      <c r="L1538">
        <v>6</v>
      </c>
      <c r="M1538">
        <f t="shared" si="69"/>
        <v>0</v>
      </c>
      <c r="N1538">
        <f t="shared" si="70"/>
        <v>1</v>
      </c>
      <c r="O1538">
        <f t="shared" si="71"/>
        <v>0</v>
      </c>
    </row>
    <row r="1539" spans="1:15">
      <c r="A1539" t="s">
        <v>3083</v>
      </c>
      <c r="B1539" t="s">
        <v>2615</v>
      </c>
      <c r="C1539">
        <v>1316</v>
      </c>
      <c r="D1539" t="s">
        <v>3084</v>
      </c>
      <c r="E1539" t="s">
        <v>32</v>
      </c>
      <c r="F1539" t="s">
        <v>9</v>
      </c>
      <c r="G1539">
        <v>80021</v>
      </c>
      <c r="H1539">
        <v>495.2</v>
      </c>
      <c r="I1539">
        <v>103</v>
      </c>
      <c r="J1539" t="s">
        <v>10</v>
      </c>
      <c r="K1539">
        <v>1</v>
      </c>
      <c r="L1539">
        <v>4</v>
      </c>
      <c r="M1539">
        <f t="shared" ref="M1539:M1602" si="72">IF(B1539="Loyalty Club and Credit Card", 1,0)</f>
        <v>0</v>
      </c>
      <c r="N1539">
        <f t="shared" ref="N1539:N1602" si="73">IF(B1539="Loyalty Club Only", 1,0)</f>
        <v>1</v>
      </c>
      <c r="O1539">
        <f t="shared" ref="O1539:O1602" si="74">IF(B1539="Store Mailing List", 1,0)</f>
        <v>0</v>
      </c>
    </row>
    <row r="1540" spans="1:15">
      <c r="A1540" t="s">
        <v>3085</v>
      </c>
      <c r="B1540" t="s">
        <v>2615</v>
      </c>
      <c r="C1540">
        <v>1341</v>
      </c>
      <c r="D1540" t="s">
        <v>3086</v>
      </c>
      <c r="E1540" t="s">
        <v>77</v>
      </c>
      <c r="F1540" t="s">
        <v>9</v>
      </c>
      <c r="G1540">
        <v>80030</v>
      </c>
      <c r="H1540">
        <v>307.83</v>
      </c>
      <c r="I1540">
        <v>108</v>
      </c>
      <c r="J1540" t="s">
        <v>10</v>
      </c>
      <c r="K1540">
        <v>2</v>
      </c>
      <c r="L1540">
        <v>4</v>
      </c>
      <c r="M1540">
        <f t="shared" si="72"/>
        <v>0</v>
      </c>
      <c r="N1540">
        <f t="shared" si="73"/>
        <v>1</v>
      </c>
      <c r="O1540">
        <f t="shared" si="74"/>
        <v>0</v>
      </c>
    </row>
    <row r="1541" spans="1:15">
      <c r="A1541" t="s">
        <v>3087</v>
      </c>
      <c r="B1541" t="s">
        <v>2615</v>
      </c>
      <c r="C1541">
        <v>1343</v>
      </c>
      <c r="D1541" t="s">
        <v>3088</v>
      </c>
      <c r="E1541" t="s">
        <v>32</v>
      </c>
      <c r="F1541" t="s">
        <v>9</v>
      </c>
      <c r="G1541">
        <v>80020</v>
      </c>
      <c r="H1541">
        <v>301.64</v>
      </c>
      <c r="I1541">
        <v>109</v>
      </c>
      <c r="J1541" t="s">
        <v>10</v>
      </c>
      <c r="K1541">
        <v>5</v>
      </c>
      <c r="L1541">
        <v>2</v>
      </c>
      <c r="M1541">
        <f t="shared" si="72"/>
        <v>0</v>
      </c>
      <c r="N1541">
        <f t="shared" si="73"/>
        <v>1</v>
      </c>
      <c r="O1541">
        <f t="shared" si="74"/>
        <v>0</v>
      </c>
    </row>
    <row r="1542" spans="1:15">
      <c r="A1542" t="s">
        <v>3089</v>
      </c>
      <c r="B1542" t="s">
        <v>2615</v>
      </c>
      <c r="C1542">
        <v>1347</v>
      </c>
      <c r="D1542" t="s">
        <v>3090</v>
      </c>
      <c r="E1542" t="s">
        <v>8</v>
      </c>
      <c r="F1542" t="s">
        <v>9</v>
      </c>
      <c r="G1542">
        <v>80227</v>
      </c>
      <c r="H1542">
        <v>447.52</v>
      </c>
      <c r="I1542">
        <v>101</v>
      </c>
      <c r="J1542" t="s">
        <v>10</v>
      </c>
      <c r="K1542">
        <v>8</v>
      </c>
      <c r="L1542">
        <v>4</v>
      </c>
      <c r="M1542">
        <f t="shared" si="72"/>
        <v>0</v>
      </c>
      <c r="N1542">
        <f t="shared" si="73"/>
        <v>1</v>
      </c>
      <c r="O1542">
        <f t="shared" si="74"/>
        <v>0</v>
      </c>
    </row>
    <row r="1543" spans="1:15">
      <c r="A1543" t="s">
        <v>3091</v>
      </c>
      <c r="B1543" t="s">
        <v>2615</v>
      </c>
      <c r="C1543">
        <v>1350</v>
      </c>
      <c r="D1543" t="s">
        <v>3092</v>
      </c>
      <c r="E1543" t="s">
        <v>32</v>
      </c>
      <c r="F1543" t="s">
        <v>9</v>
      </c>
      <c r="G1543">
        <v>80023</v>
      </c>
      <c r="H1543">
        <v>472.03</v>
      </c>
      <c r="I1543">
        <v>109</v>
      </c>
      <c r="J1543" t="s">
        <v>10</v>
      </c>
      <c r="K1543">
        <v>6</v>
      </c>
      <c r="L1543">
        <v>4</v>
      </c>
      <c r="M1543">
        <f t="shared" si="72"/>
        <v>0</v>
      </c>
      <c r="N1543">
        <f t="shared" si="73"/>
        <v>1</v>
      </c>
      <c r="O1543">
        <f t="shared" si="74"/>
        <v>0</v>
      </c>
    </row>
    <row r="1544" spans="1:15">
      <c r="A1544" t="s">
        <v>3093</v>
      </c>
      <c r="B1544" t="s">
        <v>2615</v>
      </c>
      <c r="C1544">
        <v>1363</v>
      </c>
      <c r="D1544" t="s">
        <v>3094</v>
      </c>
      <c r="E1544" t="s">
        <v>29</v>
      </c>
      <c r="F1544" t="s">
        <v>9</v>
      </c>
      <c r="G1544">
        <v>80005</v>
      </c>
      <c r="H1544">
        <v>339.78</v>
      </c>
      <c r="I1544">
        <v>103</v>
      </c>
      <c r="J1544" t="s">
        <v>10</v>
      </c>
      <c r="K1544">
        <v>3</v>
      </c>
      <c r="L1544">
        <v>5</v>
      </c>
      <c r="M1544">
        <f t="shared" si="72"/>
        <v>0</v>
      </c>
      <c r="N1544">
        <f t="shared" si="73"/>
        <v>1</v>
      </c>
      <c r="O1544">
        <f t="shared" si="74"/>
        <v>0</v>
      </c>
    </row>
    <row r="1545" spans="1:15">
      <c r="A1545" t="s">
        <v>3095</v>
      </c>
      <c r="B1545" t="s">
        <v>2615</v>
      </c>
      <c r="C1545">
        <v>1372</v>
      </c>
      <c r="D1545" t="s">
        <v>3096</v>
      </c>
      <c r="E1545" t="s">
        <v>26</v>
      </c>
      <c r="F1545" t="s">
        <v>9</v>
      </c>
      <c r="G1545">
        <v>80228</v>
      </c>
      <c r="H1545">
        <v>375.84</v>
      </c>
      <c r="I1545">
        <v>103</v>
      </c>
      <c r="J1545" t="s">
        <v>10</v>
      </c>
      <c r="K1545">
        <v>8</v>
      </c>
      <c r="L1545">
        <v>5</v>
      </c>
      <c r="M1545">
        <f t="shared" si="72"/>
        <v>0</v>
      </c>
      <c r="N1545">
        <f t="shared" si="73"/>
        <v>1</v>
      </c>
      <c r="O1545">
        <f t="shared" si="74"/>
        <v>0</v>
      </c>
    </row>
    <row r="1546" spans="1:15">
      <c r="A1546" t="s">
        <v>3097</v>
      </c>
      <c r="B1546" t="s">
        <v>2615</v>
      </c>
      <c r="C1546">
        <v>1378</v>
      </c>
      <c r="D1546" t="s">
        <v>3098</v>
      </c>
      <c r="E1546" t="s">
        <v>1396</v>
      </c>
      <c r="F1546" t="s">
        <v>9</v>
      </c>
      <c r="G1546">
        <v>80465</v>
      </c>
      <c r="H1546">
        <v>347.54</v>
      </c>
      <c r="I1546">
        <v>106</v>
      </c>
      <c r="J1546" t="s">
        <v>10</v>
      </c>
      <c r="K1546">
        <v>5</v>
      </c>
      <c r="L1546">
        <v>2</v>
      </c>
      <c r="M1546">
        <f t="shared" si="72"/>
        <v>0</v>
      </c>
      <c r="N1546">
        <f t="shared" si="73"/>
        <v>1</v>
      </c>
      <c r="O1546">
        <f t="shared" si="74"/>
        <v>0</v>
      </c>
    </row>
    <row r="1547" spans="1:15">
      <c r="A1547" t="s">
        <v>3099</v>
      </c>
      <c r="B1547" t="s">
        <v>2615</v>
      </c>
      <c r="C1547">
        <v>1387</v>
      </c>
      <c r="D1547" t="s">
        <v>3100</v>
      </c>
      <c r="E1547" t="s">
        <v>8</v>
      </c>
      <c r="F1547" t="s">
        <v>9</v>
      </c>
      <c r="G1547">
        <v>80204</v>
      </c>
      <c r="H1547">
        <v>330.94</v>
      </c>
      <c r="I1547">
        <v>106</v>
      </c>
      <c r="J1547" t="s">
        <v>10</v>
      </c>
      <c r="K1547">
        <v>1</v>
      </c>
      <c r="L1547">
        <v>3</v>
      </c>
      <c r="M1547">
        <f t="shared" si="72"/>
        <v>0</v>
      </c>
      <c r="N1547">
        <f t="shared" si="73"/>
        <v>1</v>
      </c>
      <c r="O1547">
        <f t="shared" si="74"/>
        <v>0</v>
      </c>
    </row>
    <row r="1548" spans="1:15">
      <c r="A1548" t="s">
        <v>3101</v>
      </c>
      <c r="B1548" t="s">
        <v>2615</v>
      </c>
      <c r="C1548">
        <v>1390</v>
      </c>
      <c r="D1548" t="s">
        <v>3102</v>
      </c>
      <c r="E1548" t="s">
        <v>212</v>
      </c>
      <c r="F1548" t="s">
        <v>9</v>
      </c>
      <c r="G1548">
        <v>80241</v>
      </c>
      <c r="H1548">
        <v>515.01</v>
      </c>
      <c r="I1548">
        <v>109</v>
      </c>
      <c r="J1548" t="s">
        <v>10</v>
      </c>
      <c r="K1548">
        <v>8</v>
      </c>
      <c r="L1548">
        <v>3</v>
      </c>
      <c r="M1548">
        <f t="shared" si="72"/>
        <v>0</v>
      </c>
      <c r="N1548">
        <f t="shared" si="73"/>
        <v>1</v>
      </c>
      <c r="O1548">
        <f t="shared" si="74"/>
        <v>0</v>
      </c>
    </row>
    <row r="1549" spans="1:15">
      <c r="A1549" t="s">
        <v>3103</v>
      </c>
      <c r="B1549" t="s">
        <v>2615</v>
      </c>
      <c r="C1549">
        <v>1392</v>
      </c>
      <c r="D1549" t="s">
        <v>3104</v>
      </c>
      <c r="E1549" t="s">
        <v>32</v>
      </c>
      <c r="F1549" t="s">
        <v>9</v>
      </c>
      <c r="G1549">
        <v>80021</v>
      </c>
      <c r="H1549">
        <v>364.82</v>
      </c>
      <c r="I1549">
        <v>103</v>
      </c>
      <c r="J1549" t="s">
        <v>10</v>
      </c>
      <c r="K1549">
        <v>2</v>
      </c>
      <c r="L1549">
        <v>3</v>
      </c>
      <c r="M1549">
        <f t="shared" si="72"/>
        <v>0</v>
      </c>
      <c r="N1549">
        <f t="shared" si="73"/>
        <v>1</v>
      </c>
      <c r="O1549">
        <f t="shared" si="74"/>
        <v>0</v>
      </c>
    </row>
    <row r="1550" spans="1:15">
      <c r="A1550" t="s">
        <v>3105</v>
      </c>
      <c r="B1550" t="s">
        <v>2615</v>
      </c>
      <c r="C1550">
        <v>1397</v>
      </c>
      <c r="D1550" t="s">
        <v>3106</v>
      </c>
      <c r="E1550" t="s">
        <v>316</v>
      </c>
      <c r="F1550" t="s">
        <v>9</v>
      </c>
      <c r="G1550">
        <v>80403</v>
      </c>
      <c r="H1550">
        <v>381.18</v>
      </c>
      <c r="I1550">
        <v>106</v>
      </c>
      <c r="J1550" t="s">
        <v>10</v>
      </c>
      <c r="K1550">
        <v>4</v>
      </c>
      <c r="L1550">
        <v>1</v>
      </c>
      <c r="M1550">
        <f t="shared" si="72"/>
        <v>0</v>
      </c>
      <c r="N1550">
        <f t="shared" si="73"/>
        <v>1</v>
      </c>
      <c r="O1550">
        <f t="shared" si="74"/>
        <v>0</v>
      </c>
    </row>
    <row r="1551" spans="1:15">
      <c r="A1551" t="s">
        <v>3107</v>
      </c>
      <c r="B1551" t="s">
        <v>2615</v>
      </c>
      <c r="C1551">
        <v>1400</v>
      </c>
      <c r="D1551" t="s">
        <v>3108</v>
      </c>
      <c r="E1551" t="s">
        <v>26</v>
      </c>
      <c r="F1551" t="s">
        <v>9</v>
      </c>
      <c r="G1551">
        <v>80228</v>
      </c>
      <c r="H1551">
        <v>547.95000000000005</v>
      </c>
      <c r="I1551">
        <v>106</v>
      </c>
      <c r="J1551" t="s">
        <v>10</v>
      </c>
      <c r="K1551">
        <v>6</v>
      </c>
      <c r="L1551">
        <v>1</v>
      </c>
      <c r="M1551">
        <f t="shared" si="72"/>
        <v>0</v>
      </c>
      <c r="N1551">
        <f t="shared" si="73"/>
        <v>1</v>
      </c>
      <c r="O1551">
        <f t="shared" si="74"/>
        <v>0</v>
      </c>
    </row>
    <row r="1552" spans="1:15">
      <c r="A1552" t="s">
        <v>3109</v>
      </c>
      <c r="B1552" t="s">
        <v>2615</v>
      </c>
      <c r="C1552">
        <v>1409</v>
      </c>
      <c r="D1552" t="s">
        <v>3110</v>
      </c>
      <c r="E1552" t="s">
        <v>8</v>
      </c>
      <c r="F1552" t="s">
        <v>9</v>
      </c>
      <c r="G1552">
        <v>80207</v>
      </c>
      <c r="H1552">
        <v>528.82000000000005</v>
      </c>
      <c r="I1552">
        <v>105</v>
      </c>
      <c r="J1552" t="s">
        <v>10</v>
      </c>
      <c r="K1552">
        <v>2</v>
      </c>
      <c r="L1552">
        <v>6</v>
      </c>
      <c r="M1552">
        <f t="shared" si="72"/>
        <v>0</v>
      </c>
      <c r="N1552">
        <f t="shared" si="73"/>
        <v>1</v>
      </c>
      <c r="O1552">
        <f t="shared" si="74"/>
        <v>0</v>
      </c>
    </row>
    <row r="1553" spans="1:15">
      <c r="A1553" t="s">
        <v>3111</v>
      </c>
      <c r="B1553" t="s">
        <v>2615</v>
      </c>
      <c r="C1553">
        <v>1417</v>
      </c>
      <c r="D1553" t="s">
        <v>3112</v>
      </c>
      <c r="E1553" t="s">
        <v>32</v>
      </c>
      <c r="F1553" t="s">
        <v>9</v>
      </c>
      <c r="G1553">
        <v>80023</v>
      </c>
      <c r="H1553">
        <v>527.70000000000005</v>
      </c>
      <c r="I1553">
        <v>109</v>
      </c>
      <c r="J1553" t="s">
        <v>10</v>
      </c>
      <c r="K1553">
        <v>7</v>
      </c>
      <c r="L1553">
        <v>4</v>
      </c>
      <c r="M1553">
        <f t="shared" si="72"/>
        <v>0</v>
      </c>
      <c r="N1553">
        <f t="shared" si="73"/>
        <v>1</v>
      </c>
      <c r="O1553">
        <f t="shared" si="74"/>
        <v>0</v>
      </c>
    </row>
    <row r="1554" spans="1:15">
      <c r="A1554" t="s">
        <v>3113</v>
      </c>
      <c r="B1554" t="s">
        <v>2615</v>
      </c>
      <c r="C1554">
        <v>1419</v>
      </c>
      <c r="D1554" t="s">
        <v>3114</v>
      </c>
      <c r="E1554" t="s">
        <v>35</v>
      </c>
      <c r="F1554" t="s">
        <v>9</v>
      </c>
      <c r="G1554">
        <v>80012</v>
      </c>
      <c r="H1554">
        <v>358.51</v>
      </c>
      <c r="I1554">
        <v>105</v>
      </c>
      <c r="J1554" t="s">
        <v>10</v>
      </c>
      <c r="K1554">
        <v>5</v>
      </c>
      <c r="L1554">
        <v>1</v>
      </c>
      <c r="M1554">
        <f t="shared" si="72"/>
        <v>0</v>
      </c>
      <c r="N1554">
        <f t="shared" si="73"/>
        <v>1</v>
      </c>
      <c r="O1554">
        <f t="shared" si="74"/>
        <v>0</v>
      </c>
    </row>
    <row r="1555" spans="1:15">
      <c r="A1555" t="s">
        <v>3115</v>
      </c>
      <c r="B1555" t="s">
        <v>2615</v>
      </c>
      <c r="C1555">
        <v>1421</v>
      </c>
      <c r="D1555" t="s">
        <v>3116</v>
      </c>
      <c r="E1555" t="s">
        <v>35</v>
      </c>
      <c r="F1555" t="s">
        <v>9</v>
      </c>
      <c r="G1555">
        <v>80013</v>
      </c>
      <c r="H1555">
        <v>470.32</v>
      </c>
      <c r="I1555">
        <v>104</v>
      </c>
      <c r="J1555" t="s">
        <v>10</v>
      </c>
      <c r="K1555">
        <v>5</v>
      </c>
      <c r="L1555">
        <v>7</v>
      </c>
      <c r="M1555">
        <f t="shared" si="72"/>
        <v>0</v>
      </c>
      <c r="N1555">
        <f t="shared" si="73"/>
        <v>1</v>
      </c>
      <c r="O1555">
        <f t="shared" si="74"/>
        <v>0</v>
      </c>
    </row>
    <row r="1556" spans="1:15">
      <c r="A1556" t="s">
        <v>3117</v>
      </c>
      <c r="B1556" t="s">
        <v>2615</v>
      </c>
      <c r="C1556">
        <v>1422</v>
      </c>
      <c r="D1556" t="s">
        <v>3118</v>
      </c>
      <c r="E1556" t="s">
        <v>8</v>
      </c>
      <c r="F1556" t="s">
        <v>9</v>
      </c>
      <c r="G1556">
        <v>80221</v>
      </c>
      <c r="H1556">
        <v>324.52</v>
      </c>
      <c r="I1556">
        <v>105</v>
      </c>
      <c r="J1556" t="s">
        <v>10</v>
      </c>
      <c r="K1556">
        <v>6</v>
      </c>
      <c r="L1556">
        <v>2</v>
      </c>
      <c r="M1556">
        <f t="shared" si="72"/>
        <v>0</v>
      </c>
      <c r="N1556">
        <f t="shared" si="73"/>
        <v>1</v>
      </c>
      <c r="O1556">
        <f t="shared" si="74"/>
        <v>0</v>
      </c>
    </row>
    <row r="1557" spans="1:15">
      <c r="A1557" t="s">
        <v>3119</v>
      </c>
      <c r="B1557" t="s">
        <v>2615</v>
      </c>
      <c r="C1557">
        <v>1429</v>
      </c>
      <c r="D1557" t="s">
        <v>3120</v>
      </c>
      <c r="E1557" t="s">
        <v>26</v>
      </c>
      <c r="F1557" t="s">
        <v>9</v>
      </c>
      <c r="G1557">
        <v>80226</v>
      </c>
      <c r="H1557">
        <v>485.5</v>
      </c>
      <c r="I1557">
        <v>106</v>
      </c>
      <c r="J1557" t="s">
        <v>10</v>
      </c>
      <c r="K1557">
        <v>8</v>
      </c>
      <c r="L1557">
        <v>2</v>
      </c>
      <c r="M1557">
        <f t="shared" si="72"/>
        <v>0</v>
      </c>
      <c r="N1557">
        <f t="shared" si="73"/>
        <v>1</v>
      </c>
      <c r="O1557">
        <f t="shared" si="74"/>
        <v>0</v>
      </c>
    </row>
    <row r="1558" spans="1:15">
      <c r="A1558" t="s">
        <v>3121</v>
      </c>
      <c r="B1558" t="s">
        <v>2615</v>
      </c>
      <c r="C1558">
        <v>1432</v>
      </c>
      <c r="D1558" t="s">
        <v>3122</v>
      </c>
      <c r="E1558" t="s">
        <v>8</v>
      </c>
      <c r="F1558" t="s">
        <v>9</v>
      </c>
      <c r="G1558">
        <v>80234</v>
      </c>
      <c r="H1558">
        <v>348.79</v>
      </c>
      <c r="I1558">
        <v>109</v>
      </c>
      <c r="J1558" t="s">
        <v>10</v>
      </c>
      <c r="K1558">
        <v>8</v>
      </c>
      <c r="L1558">
        <v>3</v>
      </c>
      <c r="M1558">
        <f t="shared" si="72"/>
        <v>0</v>
      </c>
      <c r="N1558">
        <f t="shared" si="73"/>
        <v>1</v>
      </c>
      <c r="O1558">
        <f t="shared" si="74"/>
        <v>0</v>
      </c>
    </row>
    <row r="1559" spans="1:15">
      <c r="A1559" t="s">
        <v>3123</v>
      </c>
      <c r="B1559" t="s">
        <v>2615</v>
      </c>
      <c r="C1559">
        <v>1433</v>
      </c>
      <c r="D1559" t="s">
        <v>3124</v>
      </c>
      <c r="E1559" t="s">
        <v>32</v>
      </c>
      <c r="F1559" t="s">
        <v>9</v>
      </c>
      <c r="G1559">
        <v>80020</v>
      </c>
      <c r="H1559">
        <v>507.38</v>
      </c>
      <c r="I1559">
        <v>109</v>
      </c>
      <c r="J1559" t="s">
        <v>10</v>
      </c>
      <c r="K1559">
        <v>3</v>
      </c>
      <c r="L1559">
        <v>4</v>
      </c>
      <c r="M1559">
        <f t="shared" si="72"/>
        <v>0</v>
      </c>
      <c r="N1559">
        <f t="shared" si="73"/>
        <v>1</v>
      </c>
      <c r="O1559">
        <f t="shared" si="74"/>
        <v>0</v>
      </c>
    </row>
    <row r="1560" spans="1:15">
      <c r="A1560" t="s">
        <v>3125</v>
      </c>
      <c r="B1560" t="s">
        <v>2615</v>
      </c>
      <c r="C1560">
        <v>1437</v>
      </c>
      <c r="D1560" t="s">
        <v>3126</v>
      </c>
      <c r="E1560" t="s">
        <v>26</v>
      </c>
      <c r="F1560" t="s">
        <v>9</v>
      </c>
      <c r="G1560">
        <v>80214</v>
      </c>
      <c r="H1560">
        <v>410.06</v>
      </c>
      <c r="I1560">
        <v>100</v>
      </c>
      <c r="J1560" t="s">
        <v>10</v>
      </c>
      <c r="K1560">
        <v>4</v>
      </c>
      <c r="L1560">
        <v>3</v>
      </c>
      <c r="M1560">
        <f t="shared" si="72"/>
        <v>0</v>
      </c>
      <c r="N1560">
        <f t="shared" si="73"/>
        <v>1</v>
      </c>
      <c r="O1560">
        <f t="shared" si="74"/>
        <v>0</v>
      </c>
    </row>
    <row r="1561" spans="1:15">
      <c r="A1561" t="s">
        <v>3127</v>
      </c>
      <c r="B1561" t="s">
        <v>2615</v>
      </c>
      <c r="C1561">
        <v>1438</v>
      </c>
      <c r="D1561" t="s">
        <v>3128</v>
      </c>
      <c r="E1561" t="s">
        <v>26</v>
      </c>
      <c r="F1561" t="s">
        <v>9</v>
      </c>
      <c r="G1561">
        <v>80226</v>
      </c>
      <c r="H1561">
        <v>315.8</v>
      </c>
      <c r="I1561">
        <v>106</v>
      </c>
      <c r="J1561" t="s">
        <v>10</v>
      </c>
      <c r="K1561">
        <v>7</v>
      </c>
      <c r="L1561">
        <v>5</v>
      </c>
      <c r="M1561">
        <f t="shared" si="72"/>
        <v>0</v>
      </c>
      <c r="N1561">
        <f t="shared" si="73"/>
        <v>1</v>
      </c>
      <c r="O1561">
        <f t="shared" si="74"/>
        <v>0</v>
      </c>
    </row>
    <row r="1562" spans="1:15">
      <c r="A1562" t="s">
        <v>3129</v>
      </c>
      <c r="B1562" t="s">
        <v>2615</v>
      </c>
      <c r="C1562">
        <v>1439</v>
      </c>
      <c r="D1562" t="s">
        <v>3130</v>
      </c>
      <c r="E1562" t="s">
        <v>8</v>
      </c>
      <c r="F1562" t="s">
        <v>9</v>
      </c>
      <c r="G1562">
        <v>80219</v>
      </c>
      <c r="H1562">
        <v>296.76</v>
      </c>
      <c r="I1562">
        <v>106</v>
      </c>
      <c r="J1562" t="s">
        <v>10</v>
      </c>
      <c r="K1562">
        <v>3</v>
      </c>
      <c r="L1562">
        <v>2</v>
      </c>
      <c r="M1562">
        <f t="shared" si="72"/>
        <v>0</v>
      </c>
      <c r="N1562">
        <f t="shared" si="73"/>
        <v>1</v>
      </c>
      <c r="O1562">
        <f t="shared" si="74"/>
        <v>0</v>
      </c>
    </row>
    <row r="1563" spans="1:15">
      <c r="A1563" t="s">
        <v>3131</v>
      </c>
      <c r="B1563" t="s">
        <v>2615</v>
      </c>
      <c r="C1563">
        <v>1443</v>
      </c>
      <c r="D1563" t="s">
        <v>3132</v>
      </c>
      <c r="E1563" t="s">
        <v>35</v>
      </c>
      <c r="F1563" t="s">
        <v>9</v>
      </c>
      <c r="G1563">
        <v>80017</v>
      </c>
      <c r="H1563">
        <v>347.93</v>
      </c>
      <c r="I1563">
        <v>105</v>
      </c>
      <c r="J1563" t="s">
        <v>10</v>
      </c>
      <c r="K1563">
        <v>5</v>
      </c>
      <c r="L1563">
        <v>2</v>
      </c>
      <c r="M1563">
        <f t="shared" si="72"/>
        <v>0</v>
      </c>
      <c r="N1563">
        <f t="shared" si="73"/>
        <v>1</v>
      </c>
      <c r="O1563">
        <f t="shared" si="74"/>
        <v>0</v>
      </c>
    </row>
    <row r="1564" spans="1:15">
      <c r="A1564" t="s">
        <v>3133</v>
      </c>
      <c r="B1564" t="s">
        <v>2615</v>
      </c>
      <c r="C1564">
        <v>1466</v>
      </c>
      <c r="D1564" t="s">
        <v>3134</v>
      </c>
      <c r="E1564" t="s">
        <v>156</v>
      </c>
      <c r="F1564" t="s">
        <v>9</v>
      </c>
      <c r="G1564">
        <v>80138</v>
      </c>
      <c r="H1564">
        <v>555.72</v>
      </c>
      <c r="I1564">
        <v>102</v>
      </c>
      <c r="J1564" t="s">
        <v>10</v>
      </c>
      <c r="K1564">
        <v>1</v>
      </c>
      <c r="L1564">
        <v>6</v>
      </c>
      <c r="M1564">
        <f t="shared" si="72"/>
        <v>0</v>
      </c>
      <c r="N1564">
        <f t="shared" si="73"/>
        <v>1</v>
      </c>
      <c r="O1564">
        <f t="shared" si="74"/>
        <v>0</v>
      </c>
    </row>
    <row r="1565" spans="1:15">
      <c r="A1565" t="s">
        <v>3135</v>
      </c>
      <c r="B1565" t="s">
        <v>2615</v>
      </c>
      <c r="C1565">
        <v>1469</v>
      </c>
      <c r="D1565" t="s">
        <v>3136</v>
      </c>
      <c r="E1565" t="s">
        <v>8</v>
      </c>
      <c r="F1565" t="s">
        <v>9</v>
      </c>
      <c r="G1565">
        <v>80211</v>
      </c>
      <c r="H1565">
        <v>289.85000000000002</v>
      </c>
      <c r="I1565">
        <v>108</v>
      </c>
      <c r="J1565" t="s">
        <v>10</v>
      </c>
      <c r="K1565">
        <v>6</v>
      </c>
      <c r="L1565">
        <v>2</v>
      </c>
      <c r="M1565">
        <f t="shared" si="72"/>
        <v>0</v>
      </c>
      <c r="N1565">
        <f t="shared" si="73"/>
        <v>1</v>
      </c>
      <c r="O1565">
        <f t="shared" si="74"/>
        <v>0</v>
      </c>
    </row>
    <row r="1566" spans="1:15">
      <c r="A1566" t="s">
        <v>3137</v>
      </c>
      <c r="B1566" t="s">
        <v>2615</v>
      </c>
      <c r="C1566">
        <v>1471</v>
      </c>
      <c r="D1566" t="s">
        <v>3138</v>
      </c>
      <c r="E1566" t="s">
        <v>26</v>
      </c>
      <c r="F1566" t="s">
        <v>9</v>
      </c>
      <c r="G1566">
        <v>80226</v>
      </c>
      <c r="H1566">
        <v>511.92</v>
      </c>
      <c r="I1566">
        <v>108</v>
      </c>
      <c r="J1566" t="s">
        <v>10</v>
      </c>
      <c r="K1566">
        <v>6</v>
      </c>
      <c r="L1566">
        <v>4</v>
      </c>
      <c r="M1566">
        <f t="shared" si="72"/>
        <v>0</v>
      </c>
      <c r="N1566">
        <f t="shared" si="73"/>
        <v>1</v>
      </c>
      <c r="O1566">
        <f t="shared" si="74"/>
        <v>0</v>
      </c>
    </row>
    <row r="1567" spans="1:15">
      <c r="A1567" t="s">
        <v>3139</v>
      </c>
      <c r="B1567" t="s">
        <v>2615</v>
      </c>
      <c r="C1567">
        <v>1484</v>
      </c>
      <c r="D1567" t="s">
        <v>3140</v>
      </c>
      <c r="E1567" t="s">
        <v>35</v>
      </c>
      <c r="F1567" t="s">
        <v>9</v>
      </c>
      <c r="G1567">
        <v>80012</v>
      </c>
      <c r="H1567">
        <v>441.89</v>
      </c>
      <c r="I1567">
        <v>100</v>
      </c>
      <c r="J1567" t="s">
        <v>10</v>
      </c>
      <c r="K1567">
        <v>4</v>
      </c>
      <c r="L1567">
        <v>4</v>
      </c>
      <c r="M1567">
        <f t="shared" si="72"/>
        <v>0</v>
      </c>
      <c r="N1567">
        <f t="shared" si="73"/>
        <v>1</v>
      </c>
      <c r="O1567">
        <f t="shared" si="74"/>
        <v>0</v>
      </c>
    </row>
    <row r="1568" spans="1:15">
      <c r="A1568" t="s">
        <v>3141</v>
      </c>
      <c r="B1568" t="s">
        <v>2615</v>
      </c>
      <c r="C1568">
        <v>1487</v>
      </c>
      <c r="D1568" t="s">
        <v>3142</v>
      </c>
      <c r="E1568" t="s">
        <v>35</v>
      </c>
      <c r="F1568" t="s">
        <v>9</v>
      </c>
      <c r="G1568">
        <v>80014</v>
      </c>
      <c r="H1568">
        <v>378.35</v>
      </c>
      <c r="I1568">
        <v>100</v>
      </c>
      <c r="J1568" t="s">
        <v>10</v>
      </c>
      <c r="K1568">
        <v>7</v>
      </c>
      <c r="L1568">
        <v>4</v>
      </c>
      <c r="M1568">
        <f t="shared" si="72"/>
        <v>0</v>
      </c>
      <c r="N1568">
        <f t="shared" si="73"/>
        <v>1</v>
      </c>
      <c r="O1568">
        <f t="shared" si="74"/>
        <v>0</v>
      </c>
    </row>
    <row r="1569" spans="1:15">
      <c r="A1569" t="s">
        <v>3143</v>
      </c>
      <c r="B1569" t="s">
        <v>2615</v>
      </c>
      <c r="C1569">
        <v>1492</v>
      </c>
      <c r="D1569" t="s">
        <v>3144</v>
      </c>
      <c r="E1569" t="s">
        <v>8</v>
      </c>
      <c r="F1569" t="s">
        <v>9</v>
      </c>
      <c r="G1569">
        <v>80219</v>
      </c>
      <c r="H1569">
        <v>525.16999999999996</v>
      </c>
      <c r="I1569">
        <v>106</v>
      </c>
      <c r="J1569" t="s">
        <v>10</v>
      </c>
      <c r="K1569">
        <v>2</v>
      </c>
      <c r="L1569">
        <v>5</v>
      </c>
      <c r="M1569">
        <f t="shared" si="72"/>
        <v>0</v>
      </c>
      <c r="N1569">
        <f t="shared" si="73"/>
        <v>1</v>
      </c>
      <c r="O1569">
        <f t="shared" si="74"/>
        <v>0</v>
      </c>
    </row>
    <row r="1570" spans="1:15">
      <c r="A1570" t="s">
        <v>3145</v>
      </c>
      <c r="B1570" t="s">
        <v>2615</v>
      </c>
      <c r="C1570">
        <v>1495</v>
      </c>
      <c r="D1570" t="s">
        <v>3146</v>
      </c>
      <c r="E1570" t="s">
        <v>35</v>
      </c>
      <c r="F1570" t="s">
        <v>9</v>
      </c>
      <c r="G1570">
        <v>80014</v>
      </c>
      <c r="H1570">
        <v>425.93</v>
      </c>
      <c r="I1570">
        <v>105</v>
      </c>
      <c r="J1570" t="s">
        <v>10</v>
      </c>
      <c r="K1570">
        <v>8</v>
      </c>
      <c r="L1570">
        <v>5</v>
      </c>
      <c r="M1570">
        <f t="shared" si="72"/>
        <v>0</v>
      </c>
      <c r="N1570">
        <f t="shared" si="73"/>
        <v>1</v>
      </c>
      <c r="O1570">
        <f t="shared" si="74"/>
        <v>0</v>
      </c>
    </row>
    <row r="1571" spans="1:15">
      <c r="A1571" t="s">
        <v>3147</v>
      </c>
      <c r="B1571" t="s">
        <v>2615</v>
      </c>
      <c r="C1571">
        <v>1496</v>
      </c>
      <c r="D1571" t="s">
        <v>3148</v>
      </c>
      <c r="E1571" t="s">
        <v>8</v>
      </c>
      <c r="F1571" t="s">
        <v>9</v>
      </c>
      <c r="G1571">
        <v>80207</v>
      </c>
      <c r="H1571">
        <v>295.31</v>
      </c>
      <c r="I1571">
        <v>105</v>
      </c>
      <c r="J1571" t="s">
        <v>10</v>
      </c>
      <c r="K1571">
        <v>7</v>
      </c>
      <c r="L1571">
        <v>2</v>
      </c>
      <c r="M1571">
        <f t="shared" si="72"/>
        <v>0</v>
      </c>
      <c r="N1571">
        <f t="shared" si="73"/>
        <v>1</v>
      </c>
      <c r="O1571">
        <f t="shared" si="74"/>
        <v>0</v>
      </c>
    </row>
    <row r="1572" spans="1:15">
      <c r="A1572" t="s">
        <v>3149</v>
      </c>
      <c r="B1572" t="s">
        <v>2615</v>
      </c>
      <c r="C1572">
        <v>1497</v>
      </c>
      <c r="D1572" t="s">
        <v>3150</v>
      </c>
      <c r="E1572" t="s">
        <v>8</v>
      </c>
      <c r="F1572" t="s">
        <v>9</v>
      </c>
      <c r="G1572">
        <v>80219</v>
      </c>
      <c r="H1572">
        <v>448.75</v>
      </c>
      <c r="I1572">
        <v>106</v>
      </c>
      <c r="J1572" t="s">
        <v>10</v>
      </c>
      <c r="K1572">
        <v>5</v>
      </c>
      <c r="L1572">
        <v>7</v>
      </c>
      <c r="M1572">
        <f t="shared" si="72"/>
        <v>0</v>
      </c>
      <c r="N1572">
        <f t="shared" si="73"/>
        <v>1</v>
      </c>
      <c r="O1572">
        <f t="shared" si="74"/>
        <v>0</v>
      </c>
    </row>
    <row r="1573" spans="1:15">
      <c r="A1573" t="s">
        <v>3151</v>
      </c>
      <c r="B1573" t="s">
        <v>2615</v>
      </c>
      <c r="C1573">
        <v>1499</v>
      </c>
      <c r="D1573" t="s">
        <v>3152</v>
      </c>
      <c r="E1573" t="s">
        <v>8</v>
      </c>
      <c r="F1573" t="s">
        <v>9</v>
      </c>
      <c r="G1573">
        <v>80207</v>
      </c>
      <c r="H1573">
        <v>483.24</v>
      </c>
      <c r="I1573">
        <v>103</v>
      </c>
      <c r="J1573" t="s">
        <v>10</v>
      </c>
      <c r="K1573">
        <v>8</v>
      </c>
      <c r="L1573">
        <v>4</v>
      </c>
      <c r="M1573">
        <f t="shared" si="72"/>
        <v>0</v>
      </c>
      <c r="N1573">
        <f t="shared" si="73"/>
        <v>1</v>
      </c>
      <c r="O1573">
        <f t="shared" si="74"/>
        <v>0</v>
      </c>
    </row>
    <row r="1574" spans="1:15">
      <c r="A1574" t="s">
        <v>3153</v>
      </c>
      <c r="B1574" t="s">
        <v>2615</v>
      </c>
      <c r="C1574">
        <v>1500</v>
      </c>
      <c r="D1574" t="s">
        <v>3154</v>
      </c>
      <c r="E1574" t="s">
        <v>8</v>
      </c>
      <c r="F1574" t="s">
        <v>9</v>
      </c>
      <c r="G1574">
        <v>80203</v>
      </c>
      <c r="H1574">
        <v>318.47000000000003</v>
      </c>
      <c r="I1574">
        <v>103</v>
      </c>
      <c r="J1574" t="s">
        <v>10</v>
      </c>
      <c r="K1574">
        <v>8</v>
      </c>
      <c r="L1574">
        <v>2</v>
      </c>
      <c r="M1574">
        <f t="shared" si="72"/>
        <v>0</v>
      </c>
      <c r="N1574">
        <f t="shared" si="73"/>
        <v>1</v>
      </c>
      <c r="O1574">
        <f t="shared" si="74"/>
        <v>0</v>
      </c>
    </row>
    <row r="1575" spans="1:15">
      <c r="A1575" t="s">
        <v>3155</v>
      </c>
      <c r="B1575" t="s">
        <v>2615</v>
      </c>
      <c r="C1575">
        <v>1507</v>
      </c>
      <c r="D1575" t="s">
        <v>3156</v>
      </c>
      <c r="E1575" t="s">
        <v>35</v>
      </c>
      <c r="F1575" t="s">
        <v>9</v>
      </c>
      <c r="G1575">
        <v>80013</v>
      </c>
      <c r="H1575">
        <v>359.99</v>
      </c>
      <c r="I1575">
        <v>104</v>
      </c>
      <c r="J1575" t="s">
        <v>10</v>
      </c>
      <c r="K1575">
        <v>4</v>
      </c>
      <c r="L1575">
        <v>5</v>
      </c>
      <c r="M1575">
        <f t="shared" si="72"/>
        <v>0</v>
      </c>
      <c r="N1575">
        <f t="shared" si="73"/>
        <v>1</v>
      </c>
      <c r="O1575">
        <f t="shared" si="74"/>
        <v>0</v>
      </c>
    </row>
    <row r="1576" spans="1:15">
      <c r="A1576" t="s">
        <v>3157</v>
      </c>
      <c r="B1576" t="s">
        <v>2615</v>
      </c>
      <c r="C1576">
        <v>1522</v>
      </c>
      <c r="D1576" t="s">
        <v>3158</v>
      </c>
      <c r="E1576" t="s">
        <v>35</v>
      </c>
      <c r="F1576" t="s">
        <v>9</v>
      </c>
      <c r="G1576">
        <v>80014</v>
      </c>
      <c r="H1576">
        <v>374.15</v>
      </c>
      <c r="I1576">
        <v>105</v>
      </c>
      <c r="J1576" t="s">
        <v>10</v>
      </c>
      <c r="K1576">
        <v>8</v>
      </c>
      <c r="L1576">
        <v>2</v>
      </c>
      <c r="M1576">
        <f t="shared" si="72"/>
        <v>0</v>
      </c>
      <c r="N1576">
        <f t="shared" si="73"/>
        <v>1</v>
      </c>
      <c r="O1576">
        <f t="shared" si="74"/>
        <v>0</v>
      </c>
    </row>
    <row r="1577" spans="1:15">
      <c r="A1577" t="s">
        <v>3159</v>
      </c>
      <c r="B1577" t="s">
        <v>2615</v>
      </c>
      <c r="C1577">
        <v>1530</v>
      </c>
      <c r="D1577" t="s">
        <v>1479</v>
      </c>
      <c r="E1577" t="s">
        <v>8</v>
      </c>
      <c r="F1577" t="s">
        <v>9</v>
      </c>
      <c r="G1577">
        <v>80231</v>
      </c>
      <c r="H1577">
        <v>529.23</v>
      </c>
      <c r="I1577">
        <v>100</v>
      </c>
      <c r="J1577" t="s">
        <v>10</v>
      </c>
      <c r="K1577">
        <v>4</v>
      </c>
      <c r="L1577">
        <v>3</v>
      </c>
      <c r="M1577">
        <f t="shared" si="72"/>
        <v>0</v>
      </c>
      <c r="N1577">
        <f t="shared" si="73"/>
        <v>1</v>
      </c>
      <c r="O1577">
        <f t="shared" si="74"/>
        <v>0</v>
      </c>
    </row>
    <row r="1578" spans="1:15">
      <c r="A1578" t="s">
        <v>3160</v>
      </c>
      <c r="B1578" t="s">
        <v>2615</v>
      </c>
      <c r="C1578">
        <v>1537</v>
      </c>
      <c r="D1578" t="s">
        <v>3161</v>
      </c>
      <c r="E1578" t="s">
        <v>8</v>
      </c>
      <c r="F1578" t="s">
        <v>9</v>
      </c>
      <c r="G1578">
        <v>80231</v>
      </c>
      <c r="H1578">
        <v>469.4</v>
      </c>
      <c r="I1578">
        <v>101</v>
      </c>
      <c r="J1578" t="s">
        <v>10</v>
      </c>
      <c r="K1578">
        <v>6</v>
      </c>
      <c r="L1578">
        <v>3</v>
      </c>
      <c r="M1578">
        <f t="shared" si="72"/>
        <v>0</v>
      </c>
      <c r="N1578">
        <f t="shared" si="73"/>
        <v>1</v>
      </c>
      <c r="O1578">
        <f t="shared" si="74"/>
        <v>0</v>
      </c>
    </row>
    <row r="1579" spans="1:15">
      <c r="A1579" t="s">
        <v>3162</v>
      </c>
      <c r="B1579" t="s">
        <v>2615</v>
      </c>
      <c r="C1579">
        <v>1538</v>
      </c>
      <c r="D1579" t="s">
        <v>349</v>
      </c>
      <c r="E1579" t="s">
        <v>8</v>
      </c>
      <c r="F1579" t="s">
        <v>9</v>
      </c>
      <c r="G1579">
        <v>80212</v>
      </c>
      <c r="H1579">
        <v>497.61</v>
      </c>
      <c r="I1579">
        <v>107</v>
      </c>
      <c r="J1579" t="s">
        <v>10</v>
      </c>
      <c r="K1579">
        <v>3</v>
      </c>
      <c r="L1579">
        <v>5</v>
      </c>
      <c r="M1579">
        <f t="shared" si="72"/>
        <v>0</v>
      </c>
      <c r="N1579">
        <f t="shared" si="73"/>
        <v>1</v>
      </c>
      <c r="O1579">
        <f t="shared" si="74"/>
        <v>0</v>
      </c>
    </row>
    <row r="1580" spans="1:15">
      <c r="A1580" t="s">
        <v>3163</v>
      </c>
      <c r="B1580" t="s">
        <v>2615</v>
      </c>
      <c r="C1580">
        <v>1546</v>
      </c>
      <c r="D1580" t="s">
        <v>3164</v>
      </c>
      <c r="E1580" t="s">
        <v>26</v>
      </c>
      <c r="F1580" t="s">
        <v>9</v>
      </c>
      <c r="G1580">
        <v>80232</v>
      </c>
      <c r="H1580">
        <v>444.35</v>
      </c>
      <c r="I1580">
        <v>101</v>
      </c>
      <c r="J1580" t="s">
        <v>10</v>
      </c>
      <c r="K1580">
        <v>5</v>
      </c>
      <c r="L1580">
        <v>4</v>
      </c>
      <c r="M1580">
        <f t="shared" si="72"/>
        <v>0</v>
      </c>
      <c r="N1580">
        <f t="shared" si="73"/>
        <v>1</v>
      </c>
      <c r="O1580">
        <f t="shared" si="74"/>
        <v>0</v>
      </c>
    </row>
    <row r="1581" spans="1:15">
      <c r="A1581" t="s">
        <v>3165</v>
      </c>
      <c r="B1581" t="s">
        <v>2615</v>
      </c>
      <c r="C1581">
        <v>1557</v>
      </c>
      <c r="D1581" t="s">
        <v>3166</v>
      </c>
      <c r="E1581" t="s">
        <v>26</v>
      </c>
      <c r="F1581" t="s">
        <v>9</v>
      </c>
      <c r="G1581">
        <v>80232</v>
      </c>
      <c r="H1581">
        <v>387.99</v>
      </c>
      <c r="I1581">
        <v>106</v>
      </c>
      <c r="J1581" t="s">
        <v>10</v>
      </c>
      <c r="K1581">
        <v>1</v>
      </c>
      <c r="L1581">
        <v>4</v>
      </c>
      <c r="M1581">
        <f t="shared" si="72"/>
        <v>0</v>
      </c>
      <c r="N1581">
        <f t="shared" si="73"/>
        <v>1</v>
      </c>
      <c r="O1581">
        <f t="shared" si="74"/>
        <v>0</v>
      </c>
    </row>
    <row r="1582" spans="1:15">
      <c r="A1582" t="s">
        <v>3167</v>
      </c>
      <c r="B1582" t="s">
        <v>2615</v>
      </c>
      <c r="C1582">
        <v>1561</v>
      </c>
      <c r="D1582" t="s">
        <v>3168</v>
      </c>
      <c r="E1582" t="s">
        <v>26</v>
      </c>
      <c r="F1582" t="s">
        <v>9</v>
      </c>
      <c r="G1582">
        <v>80232</v>
      </c>
      <c r="H1582">
        <v>481.91</v>
      </c>
      <c r="I1582">
        <v>101</v>
      </c>
      <c r="J1582" t="s">
        <v>10</v>
      </c>
      <c r="K1582">
        <v>5</v>
      </c>
      <c r="L1582">
        <v>4</v>
      </c>
      <c r="M1582">
        <f t="shared" si="72"/>
        <v>0</v>
      </c>
      <c r="N1582">
        <f t="shared" si="73"/>
        <v>1</v>
      </c>
      <c r="O1582">
        <f t="shared" si="74"/>
        <v>0</v>
      </c>
    </row>
    <row r="1583" spans="1:15">
      <c r="A1583" t="s">
        <v>3169</v>
      </c>
      <c r="B1583" t="s">
        <v>2615</v>
      </c>
      <c r="C1583">
        <v>1563</v>
      </c>
      <c r="D1583" t="s">
        <v>3170</v>
      </c>
      <c r="E1583" t="s">
        <v>8</v>
      </c>
      <c r="F1583" t="s">
        <v>9</v>
      </c>
      <c r="G1583">
        <v>80206</v>
      </c>
      <c r="H1583">
        <v>378.31</v>
      </c>
      <c r="I1583">
        <v>107</v>
      </c>
      <c r="J1583" t="s">
        <v>10</v>
      </c>
      <c r="K1583">
        <v>7</v>
      </c>
      <c r="L1583">
        <v>2</v>
      </c>
      <c r="M1583">
        <f t="shared" si="72"/>
        <v>0</v>
      </c>
      <c r="N1583">
        <f t="shared" si="73"/>
        <v>1</v>
      </c>
      <c r="O1583">
        <f t="shared" si="74"/>
        <v>0</v>
      </c>
    </row>
    <row r="1584" spans="1:15">
      <c r="A1584" t="s">
        <v>3171</v>
      </c>
      <c r="B1584" t="s">
        <v>2615</v>
      </c>
      <c r="C1584">
        <v>1571</v>
      </c>
      <c r="D1584" t="s">
        <v>3172</v>
      </c>
      <c r="E1584" t="s">
        <v>29</v>
      </c>
      <c r="F1584" t="s">
        <v>9</v>
      </c>
      <c r="G1584">
        <v>80005</v>
      </c>
      <c r="H1584">
        <v>303.77</v>
      </c>
      <c r="I1584">
        <v>108</v>
      </c>
      <c r="J1584" t="s">
        <v>10</v>
      </c>
      <c r="K1584">
        <v>8</v>
      </c>
      <c r="L1584">
        <v>3</v>
      </c>
      <c r="M1584">
        <f t="shared" si="72"/>
        <v>0</v>
      </c>
      <c r="N1584">
        <f t="shared" si="73"/>
        <v>1</v>
      </c>
      <c r="O1584">
        <f t="shared" si="74"/>
        <v>0</v>
      </c>
    </row>
    <row r="1585" spans="1:15">
      <c r="A1585" t="s">
        <v>3173</v>
      </c>
      <c r="B1585" t="s">
        <v>2615</v>
      </c>
      <c r="C1585">
        <v>1572</v>
      </c>
      <c r="D1585" t="s">
        <v>3174</v>
      </c>
      <c r="E1585" t="s">
        <v>77</v>
      </c>
      <c r="F1585" t="s">
        <v>9</v>
      </c>
      <c r="G1585">
        <v>80031</v>
      </c>
      <c r="H1585">
        <v>293.16000000000003</v>
      </c>
      <c r="I1585">
        <v>108</v>
      </c>
      <c r="J1585" t="s">
        <v>10</v>
      </c>
      <c r="K1585">
        <v>7</v>
      </c>
      <c r="L1585">
        <v>4</v>
      </c>
      <c r="M1585">
        <f t="shared" si="72"/>
        <v>0</v>
      </c>
      <c r="N1585">
        <f t="shared" si="73"/>
        <v>1</v>
      </c>
      <c r="O1585">
        <f t="shared" si="74"/>
        <v>0</v>
      </c>
    </row>
    <row r="1586" spans="1:15">
      <c r="A1586" t="s">
        <v>3175</v>
      </c>
      <c r="B1586" t="s">
        <v>2615</v>
      </c>
      <c r="C1586">
        <v>1579</v>
      </c>
      <c r="D1586" t="s">
        <v>3176</v>
      </c>
      <c r="E1586" t="s">
        <v>8</v>
      </c>
      <c r="F1586" t="s">
        <v>9</v>
      </c>
      <c r="G1586">
        <v>80221</v>
      </c>
      <c r="H1586">
        <v>46.14</v>
      </c>
      <c r="I1586">
        <v>109</v>
      </c>
      <c r="J1586" t="s">
        <v>10</v>
      </c>
      <c r="K1586">
        <v>7</v>
      </c>
      <c r="L1586">
        <v>1</v>
      </c>
      <c r="M1586">
        <f t="shared" si="72"/>
        <v>0</v>
      </c>
      <c r="N1586">
        <f t="shared" si="73"/>
        <v>1</v>
      </c>
      <c r="O1586">
        <f t="shared" si="74"/>
        <v>0</v>
      </c>
    </row>
    <row r="1587" spans="1:15">
      <c r="A1587" t="s">
        <v>3177</v>
      </c>
      <c r="B1587" t="s">
        <v>2615</v>
      </c>
      <c r="C1587">
        <v>1591</v>
      </c>
      <c r="D1587" t="s">
        <v>3178</v>
      </c>
      <c r="E1587" t="s">
        <v>8</v>
      </c>
      <c r="F1587" t="s">
        <v>9</v>
      </c>
      <c r="G1587">
        <v>80224</v>
      </c>
      <c r="H1587">
        <v>451.28</v>
      </c>
      <c r="I1587">
        <v>100</v>
      </c>
      <c r="J1587" t="s">
        <v>10</v>
      </c>
      <c r="K1587">
        <v>4</v>
      </c>
      <c r="L1587">
        <v>2</v>
      </c>
      <c r="M1587">
        <f t="shared" si="72"/>
        <v>0</v>
      </c>
      <c r="N1587">
        <f t="shared" si="73"/>
        <v>1</v>
      </c>
      <c r="O1587">
        <f t="shared" si="74"/>
        <v>0</v>
      </c>
    </row>
    <row r="1588" spans="1:15">
      <c r="A1588" t="s">
        <v>3179</v>
      </c>
      <c r="B1588" t="s">
        <v>2615</v>
      </c>
      <c r="C1588">
        <v>1593</v>
      </c>
      <c r="D1588" t="s">
        <v>3180</v>
      </c>
      <c r="E1588" t="s">
        <v>32</v>
      </c>
      <c r="F1588" t="s">
        <v>9</v>
      </c>
      <c r="G1588">
        <v>80020</v>
      </c>
      <c r="H1588">
        <v>286.93</v>
      </c>
      <c r="I1588">
        <v>109</v>
      </c>
      <c r="J1588" t="s">
        <v>10</v>
      </c>
      <c r="K1588">
        <v>3</v>
      </c>
      <c r="L1588">
        <v>3</v>
      </c>
      <c r="M1588">
        <f t="shared" si="72"/>
        <v>0</v>
      </c>
      <c r="N1588">
        <f t="shared" si="73"/>
        <v>1</v>
      </c>
      <c r="O1588">
        <f t="shared" si="74"/>
        <v>0</v>
      </c>
    </row>
    <row r="1589" spans="1:15">
      <c r="A1589" t="s">
        <v>3181</v>
      </c>
      <c r="B1589" t="s">
        <v>2615</v>
      </c>
      <c r="C1589">
        <v>1616</v>
      </c>
      <c r="D1589" t="s">
        <v>3182</v>
      </c>
      <c r="E1589" t="s">
        <v>35</v>
      </c>
      <c r="F1589" t="s">
        <v>9</v>
      </c>
      <c r="G1589">
        <v>80016</v>
      </c>
      <c r="H1589">
        <v>557.95000000000005</v>
      </c>
      <c r="I1589">
        <v>102</v>
      </c>
      <c r="J1589" t="s">
        <v>10</v>
      </c>
      <c r="K1589">
        <v>2</v>
      </c>
      <c r="L1589">
        <v>4</v>
      </c>
      <c r="M1589">
        <f t="shared" si="72"/>
        <v>0</v>
      </c>
      <c r="N1589">
        <f t="shared" si="73"/>
        <v>1</v>
      </c>
      <c r="O1589">
        <f t="shared" si="74"/>
        <v>0</v>
      </c>
    </row>
    <row r="1590" spans="1:15">
      <c r="A1590" t="s">
        <v>3183</v>
      </c>
      <c r="B1590" t="s">
        <v>2615</v>
      </c>
      <c r="C1590">
        <v>1619</v>
      </c>
      <c r="D1590" t="s">
        <v>3184</v>
      </c>
      <c r="E1590" t="s">
        <v>212</v>
      </c>
      <c r="F1590" t="s">
        <v>9</v>
      </c>
      <c r="G1590">
        <v>80229</v>
      </c>
      <c r="H1590">
        <v>477.62</v>
      </c>
      <c r="I1590">
        <v>107</v>
      </c>
      <c r="J1590" t="s">
        <v>10</v>
      </c>
      <c r="K1590">
        <v>8</v>
      </c>
      <c r="L1590">
        <v>7</v>
      </c>
      <c r="M1590">
        <f t="shared" si="72"/>
        <v>0</v>
      </c>
      <c r="N1590">
        <f t="shared" si="73"/>
        <v>1</v>
      </c>
      <c r="O1590">
        <f t="shared" si="74"/>
        <v>0</v>
      </c>
    </row>
    <row r="1591" spans="1:15">
      <c r="A1591" t="s">
        <v>3185</v>
      </c>
      <c r="B1591" t="s">
        <v>2615</v>
      </c>
      <c r="C1591">
        <v>1629</v>
      </c>
      <c r="D1591" t="s">
        <v>3186</v>
      </c>
      <c r="E1591" t="s">
        <v>8</v>
      </c>
      <c r="F1591" t="s">
        <v>9</v>
      </c>
      <c r="G1591">
        <v>80219</v>
      </c>
      <c r="H1591">
        <v>324.83999999999997</v>
      </c>
      <c r="I1591">
        <v>101</v>
      </c>
      <c r="J1591" t="s">
        <v>10</v>
      </c>
      <c r="K1591">
        <v>2</v>
      </c>
      <c r="L1591">
        <v>1</v>
      </c>
      <c r="M1591">
        <f t="shared" si="72"/>
        <v>0</v>
      </c>
      <c r="N1591">
        <f t="shared" si="73"/>
        <v>1</v>
      </c>
      <c r="O1591">
        <f t="shared" si="74"/>
        <v>0</v>
      </c>
    </row>
    <row r="1592" spans="1:15">
      <c r="A1592" t="s">
        <v>3187</v>
      </c>
      <c r="B1592" t="s">
        <v>2615</v>
      </c>
      <c r="C1592">
        <v>1633</v>
      </c>
      <c r="D1592" t="s">
        <v>3188</v>
      </c>
      <c r="E1592" t="s">
        <v>316</v>
      </c>
      <c r="F1592" t="s">
        <v>9</v>
      </c>
      <c r="G1592">
        <v>80401</v>
      </c>
      <c r="H1592">
        <v>366.85</v>
      </c>
      <c r="I1592">
        <v>107</v>
      </c>
      <c r="J1592" t="s">
        <v>10</v>
      </c>
      <c r="K1592">
        <v>3</v>
      </c>
      <c r="L1592">
        <v>4</v>
      </c>
      <c r="M1592">
        <f t="shared" si="72"/>
        <v>0</v>
      </c>
      <c r="N1592">
        <f t="shared" si="73"/>
        <v>1</v>
      </c>
      <c r="O1592">
        <f t="shared" si="74"/>
        <v>0</v>
      </c>
    </row>
    <row r="1593" spans="1:15">
      <c r="A1593" t="s">
        <v>3189</v>
      </c>
      <c r="B1593" t="s">
        <v>2615</v>
      </c>
      <c r="C1593">
        <v>1634</v>
      </c>
      <c r="D1593" t="s">
        <v>3190</v>
      </c>
      <c r="E1593" t="s">
        <v>8</v>
      </c>
      <c r="F1593" t="s">
        <v>9</v>
      </c>
      <c r="G1593">
        <v>80202</v>
      </c>
      <c r="H1593">
        <v>295.89</v>
      </c>
      <c r="I1593">
        <v>107</v>
      </c>
      <c r="J1593" t="s">
        <v>10</v>
      </c>
      <c r="K1593">
        <v>4</v>
      </c>
      <c r="L1593">
        <v>4</v>
      </c>
      <c r="M1593">
        <f t="shared" si="72"/>
        <v>0</v>
      </c>
      <c r="N1593">
        <f t="shared" si="73"/>
        <v>1</v>
      </c>
      <c r="O1593">
        <f t="shared" si="74"/>
        <v>0</v>
      </c>
    </row>
    <row r="1594" spans="1:15">
      <c r="A1594" t="s">
        <v>3191</v>
      </c>
      <c r="B1594" t="s">
        <v>2615</v>
      </c>
      <c r="C1594">
        <v>1640</v>
      </c>
      <c r="D1594" t="s">
        <v>3192</v>
      </c>
      <c r="E1594" t="s">
        <v>8</v>
      </c>
      <c r="F1594" t="s">
        <v>9</v>
      </c>
      <c r="G1594">
        <v>80247</v>
      </c>
      <c r="H1594">
        <v>289.19</v>
      </c>
      <c r="I1594">
        <v>105</v>
      </c>
      <c r="J1594" t="s">
        <v>10</v>
      </c>
      <c r="K1594">
        <v>8</v>
      </c>
      <c r="L1594">
        <v>1</v>
      </c>
      <c r="M1594">
        <f t="shared" si="72"/>
        <v>0</v>
      </c>
      <c r="N1594">
        <f t="shared" si="73"/>
        <v>1</v>
      </c>
      <c r="O1594">
        <f t="shared" si="74"/>
        <v>0</v>
      </c>
    </row>
    <row r="1595" spans="1:15">
      <c r="A1595" t="s">
        <v>3193</v>
      </c>
      <c r="B1595" t="s">
        <v>2615</v>
      </c>
      <c r="C1595">
        <v>1644</v>
      </c>
      <c r="D1595" t="s">
        <v>3194</v>
      </c>
      <c r="E1595" t="s">
        <v>35</v>
      </c>
      <c r="F1595" t="s">
        <v>9</v>
      </c>
      <c r="G1595">
        <v>80013</v>
      </c>
      <c r="H1595">
        <v>288.33</v>
      </c>
      <c r="I1595">
        <v>104</v>
      </c>
      <c r="J1595" t="s">
        <v>10</v>
      </c>
      <c r="K1595">
        <v>1</v>
      </c>
      <c r="L1595">
        <v>3</v>
      </c>
      <c r="M1595">
        <f t="shared" si="72"/>
        <v>0</v>
      </c>
      <c r="N1595">
        <f t="shared" si="73"/>
        <v>1</v>
      </c>
      <c r="O1595">
        <f t="shared" si="74"/>
        <v>0</v>
      </c>
    </row>
    <row r="1596" spans="1:15">
      <c r="A1596" t="s">
        <v>3195</v>
      </c>
      <c r="B1596" t="s">
        <v>2615</v>
      </c>
      <c r="C1596">
        <v>1660</v>
      </c>
      <c r="D1596" t="s">
        <v>3196</v>
      </c>
      <c r="E1596" t="s">
        <v>26</v>
      </c>
      <c r="F1596" t="s">
        <v>9</v>
      </c>
      <c r="G1596">
        <v>80214</v>
      </c>
      <c r="H1596">
        <v>478.64</v>
      </c>
      <c r="I1596">
        <v>106</v>
      </c>
      <c r="J1596" t="s">
        <v>10</v>
      </c>
      <c r="K1596">
        <v>2</v>
      </c>
      <c r="L1596">
        <v>5</v>
      </c>
      <c r="M1596">
        <f t="shared" si="72"/>
        <v>0</v>
      </c>
      <c r="N1596">
        <f t="shared" si="73"/>
        <v>1</v>
      </c>
      <c r="O1596">
        <f t="shared" si="74"/>
        <v>0</v>
      </c>
    </row>
    <row r="1597" spans="1:15">
      <c r="A1597" t="s">
        <v>3197</v>
      </c>
      <c r="B1597" t="s">
        <v>2615</v>
      </c>
      <c r="C1597">
        <v>1662</v>
      </c>
      <c r="D1597" t="s">
        <v>3198</v>
      </c>
      <c r="E1597" t="s">
        <v>8</v>
      </c>
      <c r="F1597" t="s">
        <v>9</v>
      </c>
      <c r="G1597">
        <v>80212</v>
      </c>
      <c r="H1597">
        <v>300.86</v>
      </c>
      <c r="I1597">
        <v>107</v>
      </c>
      <c r="J1597" t="s">
        <v>10</v>
      </c>
      <c r="K1597">
        <v>6</v>
      </c>
      <c r="L1597">
        <v>3</v>
      </c>
      <c r="M1597">
        <f t="shared" si="72"/>
        <v>0</v>
      </c>
      <c r="N1597">
        <f t="shared" si="73"/>
        <v>1</v>
      </c>
      <c r="O1597">
        <f t="shared" si="74"/>
        <v>0</v>
      </c>
    </row>
    <row r="1598" spans="1:15">
      <c r="A1598" t="s">
        <v>3199</v>
      </c>
      <c r="B1598" t="s">
        <v>2615</v>
      </c>
      <c r="C1598">
        <v>1663</v>
      </c>
      <c r="D1598" t="s">
        <v>3200</v>
      </c>
      <c r="E1598" t="s">
        <v>8</v>
      </c>
      <c r="F1598" t="s">
        <v>9</v>
      </c>
      <c r="G1598">
        <v>80207</v>
      </c>
      <c r="H1598">
        <v>232.16</v>
      </c>
      <c r="I1598">
        <v>100</v>
      </c>
      <c r="J1598" t="s">
        <v>14</v>
      </c>
      <c r="K1598">
        <v>4</v>
      </c>
      <c r="L1598">
        <v>3</v>
      </c>
      <c r="M1598">
        <f t="shared" si="72"/>
        <v>0</v>
      </c>
      <c r="N1598">
        <f t="shared" si="73"/>
        <v>1</v>
      </c>
      <c r="O1598">
        <f t="shared" si="74"/>
        <v>0</v>
      </c>
    </row>
    <row r="1599" spans="1:15">
      <c r="A1599" t="s">
        <v>3201</v>
      </c>
      <c r="B1599" t="s">
        <v>2615</v>
      </c>
      <c r="C1599">
        <v>1668</v>
      </c>
      <c r="D1599" t="s">
        <v>3202</v>
      </c>
      <c r="E1599" t="s">
        <v>156</v>
      </c>
      <c r="F1599" t="s">
        <v>9</v>
      </c>
      <c r="G1599">
        <v>80134</v>
      </c>
      <c r="H1599">
        <v>538.11</v>
      </c>
      <c r="I1599">
        <v>104</v>
      </c>
      <c r="J1599" t="s">
        <v>10</v>
      </c>
      <c r="K1599">
        <v>1</v>
      </c>
      <c r="L1599">
        <v>4</v>
      </c>
      <c r="M1599">
        <f t="shared" si="72"/>
        <v>0</v>
      </c>
      <c r="N1599">
        <f t="shared" si="73"/>
        <v>1</v>
      </c>
      <c r="O1599">
        <f t="shared" si="74"/>
        <v>0</v>
      </c>
    </row>
    <row r="1600" spans="1:15">
      <c r="A1600" t="s">
        <v>3203</v>
      </c>
      <c r="B1600" t="s">
        <v>2615</v>
      </c>
      <c r="C1600">
        <v>1670</v>
      </c>
      <c r="D1600" t="s">
        <v>3204</v>
      </c>
      <c r="E1600" t="s">
        <v>316</v>
      </c>
      <c r="F1600" t="s">
        <v>9</v>
      </c>
      <c r="G1600">
        <v>80403</v>
      </c>
      <c r="H1600">
        <v>508.57</v>
      </c>
      <c r="I1600">
        <v>107</v>
      </c>
      <c r="J1600" t="s">
        <v>10</v>
      </c>
      <c r="K1600">
        <v>3</v>
      </c>
      <c r="L1600">
        <v>4</v>
      </c>
      <c r="M1600">
        <f t="shared" si="72"/>
        <v>0</v>
      </c>
      <c r="N1600">
        <f t="shared" si="73"/>
        <v>1</v>
      </c>
      <c r="O1600">
        <f t="shared" si="74"/>
        <v>0</v>
      </c>
    </row>
    <row r="1601" spans="1:15">
      <c r="A1601" t="s">
        <v>3205</v>
      </c>
      <c r="B1601" t="s">
        <v>2615</v>
      </c>
      <c r="C1601">
        <v>1677</v>
      </c>
      <c r="D1601" t="s">
        <v>3206</v>
      </c>
      <c r="E1601" t="s">
        <v>29</v>
      </c>
      <c r="F1601" t="s">
        <v>9</v>
      </c>
      <c r="G1601">
        <v>80004</v>
      </c>
      <c r="H1601">
        <v>453.48</v>
      </c>
      <c r="I1601">
        <v>108</v>
      </c>
      <c r="J1601" t="s">
        <v>10</v>
      </c>
      <c r="K1601">
        <v>1</v>
      </c>
      <c r="L1601">
        <v>4</v>
      </c>
      <c r="M1601">
        <f t="shared" si="72"/>
        <v>0</v>
      </c>
      <c r="N1601">
        <f t="shared" si="73"/>
        <v>1</v>
      </c>
      <c r="O1601">
        <f t="shared" si="74"/>
        <v>0</v>
      </c>
    </row>
    <row r="1602" spans="1:15">
      <c r="A1602" t="s">
        <v>3207</v>
      </c>
      <c r="B1602" t="s">
        <v>2615</v>
      </c>
      <c r="C1602">
        <v>1679</v>
      </c>
      <c r="D1602" t="s">
        <v>3208</v>
      </c>
      <c r="E1602" t="s">
        <v>84</v>
      </c>
      <c r="F1602" t="s">
        <v>9</v>
      </c>
      <c r="G1602">
        <v>80233</v>
      </c>
      <c r="H1602">
        <v>423.85</v>
      </c>
      <c r="I1602">
        <v>103</v>
      </c>
      <c r="J1602" t="s">
        <v>10</v>
      </c>
      <c r="K1602">
        <v>6</v>
      </c>
      <c r="L1602">
        <v>3</v>
      </c>
      <c r="M1602">
        <f t="shared" si="72"/>
        <v>0</v>
      </c>
      <c r="N1602">
        <f t="shared" si="73"/>
        <v>1</v>
      </c>
      <c r="O1602">
        <f t="shared" si="74"/>
        <v>0</v>
      </c>
    </row>
    <row r="1603" spans="1:15">
      <c r="A1603" t="s">
        <v>3209</v>
      </c>
      <c r="B1603" t="s">
        <v>2615</v>
      </c>
      <c r="C1603">
        <v>1699</v>
      </c>
      <c r="D1603" t="s">
        <v>3210</v>
      </c>
      <c r="E1603" t="s">
        <v>48</v>
      </c>
      <c r="F1603" t="s">
        <v>9</v>
      </c>
      <c r="G1603">
        <v>80110</v>
      </c>
      <c r="H1603">
        <v>394.37</v>
      </c>
      <c r="I1603">
        <v>107</v>
      </c>
      <c r="J1603" t="s">
        <v>10</v>
      </c>
      <c r="K1603">
        <v>3</v>
      </c>
      <c r="L1603">
        <v>3</v>
      </c>
      <c r="M1603">
        <f t="shared" ref="M1603:M1666" si="75">IF(B1603="Loyalty Club and Credit Card", 1,0)</f>
        <v>0</v>
      </c>
      <c r="N1603">
        <f t="shared" ref="N1603:N1666" si="76">IF(B1603="Loyalty Club Only", 1,0)</f>
        <v>1</v>
      </c>
      <c r="O1603">
        <f t="shared" ref="O1603:O1666" si="77">IF(B1603="Store Mailing List", 1,0)</f>
        <v>0</v>
      </c>
    </row>
    <row r="1604" spans="1:15">
      <c r="A1604" t="s">
        <v>3211</v>
      </c>
      <c r="B1604" t="s">
        <v>2615</v>
      </c>
      <c r="C1604">
        <v>1701</v>
      </c>
      <c r="D1604" t="s">
        <v>3212</v>
      </c>
      <c r="E1604" t="s">
        <v>32</v>
      </c>
      <c r="F1604" t="s">
        <v>9</v>
      </c>
      <c r="G1604">
        <v>80021</v>
      </c>
      <c r="H1604">
        <v>382.31</v>
      </c>
      <c r="I1604">
        <v>109</v>
      </c>
      <c r="J1604" t="s">
        <v>10</v>
      </c>
      <c r="K1604">
        <v>2</v>
      </c>
      <c r="L1604">
        <v>3</v>
      </c>
      <c r="M1604">
        <f t="shared" si="75"/>
        <v>0</v>
      </c>
      <c r="N1604">
        <f t="shared" si="76"/>
        <v>1</v>
      </c>
      <c r="O1604">
        <f t="shared" si="77"/>
        <v>0</v>
      </c>
    </row>
    <row r="1605" spans="1:15">
      <c r="A1605" t="s">
        <v>3213</v>
      </c>
      <c r="B1605" t="s">
        <v>2615</v>
      </c>
      <c r="C1605">
        <v>1702</v>
      </c>
      <c r="D1605" t="s">
        <v>3214</v>
      </c>
      <c r="E1605" t="s">
        <v>97</v>
      </c>
      <c r="F1605" t="s">
        <v>9</v>
      </c>
      <c r="G1605">
        <v>80120</v>
      </c>
      <c r="H1605">
        <v>603.75</v>
      </c>
      <c r="I1605">
        <v>100</v>
      </c>
      <c r="J1605" t="s">
        <v>10</v>
      </c>
      <c r="K1605">
        <v>3</v>
      </c>
      <c r="L1605">
        <v>5</v>
      </c>
      <c r="M1605">
        <f t="shared" si="75"/>
        <v>0</v>
      </c>
      <c r="N1605">
        <f t="shared" si="76"/>
        <v>1</v>
      </c>
      <c r="O1605">
        <f t="shared" si="77"/>
        <v>0</v>
      </c>
    </row>
    <row r="1606" spans="1:15">
      <c r="A1606" t="s">
        <v>3215</v>
      </c>
      <c r="B1606" t="s">
        <v>2615</v>
      </c>
      <c r="C1606">
        <v>1722</v>
      </c>
      <c r="D1606" t="s">
        <v>3216</v>
      </c>
      <c r="E1606" t="s">
        <v>8</v>
      </c>
      <c r="F1606" t="s">
        <v>9</v>
      </c>
      <c r="G1606">
        <v>80229</v>
      </c>
      <c r="H1606">
        <v>543.04</v>
      </c>
      <c r="I1606">
        <v>109</v>
      </c>
      <c r="J1606" t="s">
        <v>10</v>
      </c>
      <c r="K1606">
        <v>6</v>
      </c>
      <c r="L1606">
        <v>5</v>
      </c>
      <c r="M1606">
        <f t="shared" si="75"/>
        <v>0</v>
      </c>
      <c r="N1606">
        <f t="shared" si="76"/>
        <v>1</v>
      </c>
      <c r="O1606">
        <f t="shared" si="77"/>
        <v>0</v>
      </c>
    </row>
    <row r="1607" spans="1:15">
      <c r="A1607" t="s">
        <v>3217</v>
      </c>
      <c r="B1607" t="s">
        <v>2615</v>
      </c>
      <c r="C1607">
        <v>1735</v>
      </c>
      <c r="D1607" t="s">
        <v>3218</v>
      </c>
      <c r="E1607" t="s">
        <v>35</v>
      </c>
      <c r="F1607" t="s">
        <v>9</v>
      </c>
      <c r="G1607">
        <v>80015</v>
      </c>
      <c r="H1607">
        <v>510.43</v>
      </c>
      <c r="I1607">
        <v>104</v>
      </c>
      <c r="J1607" t="s">
        <v>10</v>
      </c>
      <c r="K1607">
        <v>4</v>
      </c>
      <c r="L1607">
        <v>3</v>
      </c>
      <c r="M1607">
        <f t="shared" si="75"/>
        <v>0</v>
      </c>
      <c r="N1607">
        <f t="shared" si="76"/>
        <v>1</v>
      </c>
      <c r="O1607">
        <f t="shared" si="77"/>
        <v>0</v>
      </c>
    </row>
    <row r="1608" spans="1:15">
      <c r="A1608" t="s">
        <v>3219</v>
      </c>
      <c r="B1608" t="s">
        <v>2615</v>
      </c>
      <c r="C1608">
        <v>1738</v>
      </c>
      <c r="D1608" t="s">
        <v>3220</v>
      </c>
      <c r="E1608" t="s">
        <v>337</v>
      </c>
      <c r="F1608" t="s">
        <v>9</v>
      </c>
      <c r="G1608">
        <v>80033</v>
      </c>
      <c r="H1608">
        <v>462.54</v>
      </c>
      <c r="I1608">
        <v>107</v>
      </c>
      <c r="J1608" t="s">
        <v>10</v>
      </c>
      <c r="K1608">
        <v>3</v>
      </c>
      <c r="L1608">
        <v>4</v>
      </c>
      <c r="M1608">
        <f t="shared" si="75"/>
        <v>0</v>
      </c>
      <c r="N1608">
        <f t="shared" si="76"/>
        <v>1</v>
      </c>
      <c r="O1608">
        <f t="shared" si="77"/>
        <v>0</v>
      </c>
    </row>
    <row r="1609" spans="1:15">
      <c r="A1609" t="s">
        <v>3221</v>
      </c>
      <c r="B1609" t="s">
        <v>2615</v>
      </c>
      <c r="C1609">
        <v>1741</v>
      </c>
      <c r="D1609" t="s">
        <v>3222</v>
      </c>
      <c r="E1609" t="s">
        <v>8</v>
      </c>
      <c r="F1609" t="s">
        <v>9</v>
      </c>
      <c r="G1609">
        <v>80219</v>
      </c>
      <c r="H1609">
        <v>286.39</v>
      </c>
      <c r="I1609">
        <v>106</v>
      </c>
      <c r="J1609" t="s">
        <v>10</v>
      </c>
      <c r="K1609">
        <v>3</v>
      </c>
      <c r="L1609">
        <v>3</v>
      </c>
      <c r="M1609">
        <f t="shared" si="75"/>
        <v>0</v>
      </c>
      <c r="N1609">
        <f t="shared" si="76"/>
        <v>1</v>
      </c>
      <c r="O1609">
        <f t="shared" si="77"/>
        <v>0</v>
      </c>
    </row>
    <row r="1610" spans="1:15">
      <c r="A1610" t="s">
        <v>3223</v>
      </c>
      <c r="B1610" t="s">
        <v>2615</v>
      </c>
      <c r="C1610">
        <v>1747</v>
      </c>
      <c r="D1610" t="s">
        <v>3224</v>
      </c>
      <c r="E1610" t="s">
        <v>84</v>
      </c>
      <c r="F1610" t="s">
        <v>9</v>
      </c>
      <c r="G1610">
        <v>80234</v>
      </c>
      <c r="H1610">
        <v>450.23</v>
      </c>
      <c r="I1610">
        <v>109</v>
      </c>
      <c r="J1610" t="s">
        <v>10</v>
      </c>
      <c r="K1610">
        <v>6</v>
      </c>
      <c r="L1610">
        <v>2</v>
      </c>
      <c r="M1610">
        <f t="shared" si="75"/>
        <v>0</v>
      </c>
      <c r="N1610">
        <f t="shared" si="76"/>
        <v>1</v>
      </c>
      <c r="O1610">
        <f t="shared" si="77"/>
        <v>0</v>
      </c>
    </row>
    <row r="1611" spans="1:15">
      <c r="A1611" t="s">
        <v>2527</v>
      </c>
      <c r="B1611" t="s">
        <v>2615</v>
      </c>
      <c r="C1611">
        <v>1748</v>
      </c>
      <c r="D1611" t="s">
        <v>3225</v>
      </c>
      <c r="E1611" t="s">
        <v>35</v>
      </c>
      <c r="F1611" t="s">
        <v>9</v>
      </c>
      <c r="G1611">
        <v>80011</v>
      </c>
      <c r="H1611">
        <v>544.04</v>
      </c>
      <c r="I1611">
        <v>105</v>
      </c>
      <c r="J1611" t="s">
        <v>10</v>
      </c>
      <c r="K1611">
        <v>3</v>
      </c>
      <c r="L1611">
        <v>5</v>
      </c>
      <c r="M1611">
        <f t="shared" si="75"/>
        <v>0</v>
      </c>
      <c r="N1611">
        <f t="shared" si="76"/>
        <v>1</v>
      </c>
      <c r="O1611">
        <f t="shared" si="77"/>
        <v>0</v>
      </c>
    </row>
    <row r="1612" spans="1:15">
      <c r="A1612" t="s">
        <v>3226</v>
      </c>
      <c r="B1612" t="s">
        <v>2615</v>
      </c>
      <c r="C1612">
        <v>1752</v>
      </c>
      <c r="D1612" t="s">
        <v>3227</v>
      </c>
      <c r="E1612" t="s">
        <v>97</v>
      </c>
      <c r="F1612" t="s">
        <v>9</v>
      </c>
      <c r="G1612">
        <v>80127</v>
      </c>
      <c r="H1612">
        <v>301.79000000000002</v>
      </c>
      <c r="I1612">
        <v>101</v>
      </c>
      <c r="J1612" t="s">
        <v>10</v>
      </c>
      <c r="K1612">
        <v>4</v>
      </c>
      <c r="L1612">
        <v>4</v>
      </c>
      <c r="M1612">
        <f t="shared" si="75"/>
        <v>0</v>
      </c>
      <c r="N1612">
        <f t="shared" si="76"/>
        <v>1</v>
      </c>
      <c r="O1612">
        <f t="shared" si="77"/>
        <v>0</v>
      </c>
    </row>
    <row r="1613" spans="1:15">
      <c r="A1613" t="s">
        <v>3228</v>
      </c>
      <c r="B1613" t="s">
        <v>2615</v>
      </c>
      <c r="C1613">
        <v>1755</v>
      </c>
      <c r="D1613" t="s">
        <v>3229</v>
      </c>
      <c r="E1613" t="s">
        <v>32</v>
      </c>
      <c r="F1613" t="s">
        <v>9</v>
      </c>
      <c r="G1613">
        <v>80020</v>
      </c>
      <c r="H1613">
        <v>376.09</v>
      </c>
      <c r="I1613">
        <v>108</v>
      </c>
      <c r="J1613" t="s">
        <v>10</v>
      </c>
      <c r="K1613">
        <v>2</v>
      </c>
      <c r="L1613">
        <v>4</v>
      </c>
      <c r="M1613">
        <f t="shared" si="75"/>
        <v>0</v>
      </c>
      <c r="N1613">
        <f t="shared" si="76"/>
        <v>1</v>
      </c>
      <c r="O1613">
        <f t="shared" si="77"/>
        <v>0</v>
      </c>
    </row>
    <row r="1614" spans="1:15">
      <c r="A1614" t="s">
        <v>3230</v>
      </c>
      <c r="B1614" t="s">
        <v>2615</v>
      </c>
      <c r="C1614">
        <v>1763</v>
      </c>
      <c r="D1614" t="s">
        <v>3231</v>
      </c>
      <c r="E1614" t="s">
        <v>844</v>
      </c>
      <c r="F1614" t="s">
        <v>9</v>
      </c>
      <c r="G1614">
        <v>80022</v>
      </c>
      <c r="H1614">
        <v>393.17</v>
      </c>
      <c r="I1614">
        <v>100</v>
      </c>
      <c r="J1614" t="s">
        <v>10</v>
      </c>
      <c r="K1614">
        <v>5</v>
      </c>
      <c r="L1614">
        <v>4</v>
      </c>
      <c r="M1614">
        <f t="shared" si="75"/>
        <v>0</v>
      </c>
      <c r="N1614">
        <f t="shared" si="76"/>
        <v>1</v>
      </c>
      <c r="O1614">
        <f t="shared" si="77"/>
        <v>0</v>
      </c>
    </row>
    <row r="1615" spans="1:15">
      <c r="A1615" t="s">
        <v>3232</v>
      </c>
      <c r="B1615" t="s">
        <v>2615</v>
      </c>
      <c r="C1615">
        <v>1770</v>
      </c>
      <c r="D1615" t="s">
        <v>3233</v>
      </c>
      <c r="E1615" t="s">
        <v>35</v>
      </c>
      <c r="F1615" t="s">
        <v>9</v>
      </c>
      <c r="G1615">
        <v>80014</v>
      </c>
      <c r="H1615">
        <v>292.33999999999997</v>
      </c>
      <c r="I1615">
        <v>105</v>
      </c>
      <c r="J1615" t="s">
        <v>10</v>
      </c>
      <c r="K1615">
        <v>5</v>
      </c>
      <c r="L1615">
        <v>3</v>
      </c>
      <c r="M1615">
        <f t="shared" si="75"/>
        <v>0</v>
      </c>
      <c r="N1615">
        <f t="shared" si="76"/>
        <v>1</v>
      </c>
      <c r="O1615">
        <f t="shared" si="77"/>
        <v>0</v>
      </c>
    </row>
    <row r="1616" spans="1:15">
      <c r="A1616" t="s">
        <v>3234</v>
      </c>
      <c r="B1616" t="s">
        <v>2615</v>
      </c>
      <c r="C1616">
        <v>1772</v>
      </c>
      <c r="D1616" t="s">
        <v>3235</v>
      </c>
      <c r="E1616" t="s">
        <v>35</v>
      </c>
      <c r="F1616" t="s">
        <v>9</v>
      </c>
      <c r="G1616">
        <v>80014</v>
      </c>
      <c r="H1616">
        <v>462.53</v>
      </c>
      <c r="I1616">
        <v>104</v>
      </c>
      <c r="J1616" t="s">
        <v>10</v>
      </c>
      <c r="K1616">
        <v>3</v>
      </c>
      <c r="L1616">
        <v>5</v>
      </c>
      <c r="M1616">
        <f t="shared" si="75"/>
        <v>0</v>
      </c>
      <c r="N1616">
        <f t="shared" si="76"/>
        <v>1</v>
      </c>
      <c r="O1616">
        <f t="shared" si="77"/>
        <v>0</v>
      </c>
    </row>
    <row r="1617" spans="1:15">
      <c r="A1617" t="s">
        <v>3236</v>
      </c>
      <c r="B1617" t="s">
        <v>2615</v>
      </c>
      <c r="C1617">
        <v>1776</v>
      </c>
      <c r="D1617" t="s">
        <v>3237</v>
      </c>
      <c r="E1617" t="s">
        <v>8</v>
      </c>
      <c r="F1617" t="s">
        <v>9</v>
      </c>
      <c r="G1617">
        <v>80212</v>
      </c>
      <c r="H1617">
        <v>310.2</v>
      </c>
      <c r="I1617">
        <v>108</v>
      </c>
      <c r="J1617" t="s">
        <v>10</v>
      </c>
      <c r="K1617">
        <v>3</v>
      </c>
      <c r="L1617">
        <v>4</v>
      </c>
      <c r="M1617">
        <f t="shared" si="75"/>
        <v>0</v>
      </c>
      <c r="N1617">
        <f t="shared" si="76"/>
        <v>1</v>
      </c>
      <c r="O1617">
        <f t="shared" si="77"/>
        <v>0</v>
      </c>
    </row>
    <row r="1618" spans="1:15">
      <c r="A1618" t="s">
        <v>3238</v>
      </c>
      <c r="B1618" t="s">
        <v>2615</v>
      </c>
      <c r="C1618">
        <v>1779</v>
      </c>
      <c r="D1618" t="s">
        <v>3239</v>
      </c>
      <c r="E1618" t="s">
        <v>26</v>
      </c>
      <c r="F1618" t="s">
        <v>9</v>
      </c>
      <c r="G1618">
        <v>80226</v>
      </c>
      <c r="H1618">
        <v>308.43</v>
      </c>
      <c r="I1618">
        <v>106</v>
      </c>
      <c r="J1618" t="s">
        <v>10</v>
      </c>
      <c r="K1618">
        <v>7</v>
      </c>
      <c r="L1618">
        <v>3</v>
      </c>
      <c r="M1618">
        <f t="shared" si="75"/>
        <v>0</v>
      </c>
      <c r="N1618">
        <f t="shared" si="76"/>
        <v>1</v>
      </c>
      <c r="O1618">
        <f t="shared" si="77"/>
        <v>0</v>
      </c>
    </row>
    <row r="1619" spans="1:15">
      <c r="A1619" t="s">
        <v>3240</v>
      </c>
      <c r="B1619" t="s">
        <v>2615</v>
      </c>
      <c r="C1619">
        <v>1782</v>
      </c>
      <c r="D1619" t="s">
        <v>3241</v>
      </c>
      <c r="E1619" t="s">
        <v>8</v>
      </c>
      <c r="F1619" t="s">
        <v>9</v>
      </c>
      <c r="G1619">
        <v>80239</v>
      </c>
      <c r="H1619">
        <v>435.55</v>
      </c>
      <c r="I1619">
        <v>100</v>
      </c>
      <c r="J1619" t="s">
        <v>10</v>
      </c>
      <c r="K1619">
        <v>3</v>
      </c>
      <c r="L1619">
        <v>6</v>
      </c>
      <c r="M1619">
        <f t="shared" si="75"/>
        <v>0</v>
      </c>
      <c r="N1619">
        <f t="shared" si="76"/>
        <v>1</v>
      </c>
      <c r="O1619">
        <f t="shared" si="77"/>
        <v>0</v>
      </c>
    </row>
    <row r="1620" spans="1:15">
      <c r="A1620" t="s">
        <v>3242</v>
      </c>
      <c r="B1620" t="s">
        <v>2615</v>
      </c>
      <c r="C1620">
        <v>1788</v>
      </c>
      <c r="D1620" t="s">
        <v>3243</v>
      </c>
      <c r="E1620" t="s">
        <v>8</v>
      </c>
      <c r="F1620" t="s">
        <v>9</v>
      </c>
      <c r="G1620">
        <v>80224</v>
      </c>
      <c r="H1620">
        <v>471.09</v>
      </c>
      <c r="I1620">
        <v>105</v>
      </c>
      <c r="J1620" t="s">
        <v>10</v>
      </c>
      <c r="K1620">
        <v>3</v>
      </c>
      <c r="L1620">
        <v>6</v>
      </c>
      <c r="M1620">
        <f t="shared" si="75"/>
        <v>0</v>
      </c>
      <c r="N1620">
        <f t="shared" si="76"/>
        <v>1</v>
      </c>
      <c r="O1620">
        <f t="shared" si="77"/>
        <v>0</v>
      </c>
    </row>
    <row r="1621" spans="1:15">
      <c r="A1621" t="s">
        <v>3244</v>
      </c>
      <c r="B1621" t="s">
        <v>2615</v>
      </c>
      <c r="C1621">
        <v>1800</v>
      </c>
      <c r="D1621" t="s">
        <v>3245</v>
      </c>
      <c r="E1621" t="s">
        <v>26</v>
      </c>
      <c r="F1621" t="s">
        <v>9</v>
      </c>
      <c r="G1621">
        <v>80232</v>
      </c>
      <c r="H1621">
        <v>284.87</v>
      </c>
      <c r="I1621">
        <v>106</v>
      </c>
      <c r="J1621" t="s">
        <v>10</v>
      </c>
      <c r="K1621">
        <v>1</v>
      </c>
      <c r="L1621">
        <v>2</v>
      </c>
      <c r="M1621">
        <f t="shared" si="75"/>
        <v>0</v>
      </c>
      <c r="N1621">
        <f t="shared" si="76"/>
        <v>1</v>
      </c>
      <c r="O1621">
        <f t="shared" si="77"/>
        <v>0</v>
      </c>
    </row>
    <row r="1622" spans="1:15">
      <c r="A1622" t="s">
        <v>3246</v>
      </c>
      <c r="B1622" t="s">
        <v>2615</v>
      </c>
      <c r="C1622">
        <v>1807</v>
      </c>
      <c r="D1622" t="s">
        <v>3247</v>
      </c>
      <c r="E1622" t="s">
        <v>700</v>
      </c>
      <c r="F1622" t="s">
        <v>9</v>
      </c>
      <c r="G1622">
        <v>80129</v>
      </c>
      <c r="H1622">
        <v>318.55</v>
      </c>
      <c r="I1622">
        <v>101</v>
      </c>
      <c r="J1622" t="s">
        <v>10</v>
      </c>
      <c r="K1622">
        <v>2</v>
      </c>
      <c r="L1622">
        <v>3</v>
      </c>
      <c r="M1622">
        <f t="shared" si="75"/>
        <v>0</v>
      </c>
      <c r="N1622">
        <f t="shared" si="76"/>
        <v>1</v>
      </c>
      <c r="O1622">
        <f t="shared" si="77"/>
        <v>0</v>
      </c>
    </row>
    <row r="1623" spans="1:15">
      <c r="A1623" t="s">
        <v>3248</v>
      </c>
      <c r="B1623" t="s">
        <v>2615</v>
      </c>
      <c r="C1623">
        <v>1811</v>
      </c>
      <c r="D1623" t="s">
        <v>3249</v>
      </c>
      <c r="E1623" t="s">
        <v>97</v>
      </c>
      <c r="F1623" t="s">
        <v>9</v>
      </c>
      <c r="G1623">
        <v>80128</v>
      </c>
      <c r="H1623">
        <v>290.25</v>
      </c>
      <c r="I1623">
        <v>106</v>
      </c>
      <c r="J1623" t="s">
        <v>10</v>
      </c>
      <c r="K1623">
        <v>6</v>
      </c>
      <c r="L1623">
        <v>3</v>
      </c>
      <c r="M1623">
        <f t="shared" si="75"/>
        <v>0</v>
      </c>
      <c r="N1623">
        <f t="shared" si="76"/>
        <v>1</v>
      </c>
      <c r="O1623">
        <f t="shared" si="77"/>
        <v>0</v>
      </c>
    </row>
    <row r="1624" spans="1:15">
      <c r="A1624" t="s">
        <v>3250</v>
      </c>
      <c r="B1624" t="s">
        <v>2615</v>
      </c>
      <c r="C1624">
        <v>1814</v>
      </c>
      <c r="D1624" t="s">
        <v>3251</v>
      </c>
      <c r="E1624" t="s">
        <v>337</v>
      </c>
      <c r="F1624" t="s">
        <v>9</v>
      </c>
      <c r="G1624">
        <v>80033</v>
      </c>
      <c r="H1624">
        <v>533.39</v>
      </c>
      <c r="I1624">
        <v>107</v>
      </c>
      <c r="J1624" t="s">
        <v>10</v>
      </c>
      <c r="K1624">
        <v>8</v>
      </c>
      <c r="L1624">
        <v>4</v>
      </c>
      <c r="M1624">
        <f t="shared" si="75"/>
        <v>0</v>
      </c>
      <c r="N1624">
        <f t="shared" si="76"/>
        <v>1</v>
      </c>
      <c r="O1624">
        <f t="shared" si="77"/>
        <v>0</v>
      </c>
    </row>
    <row r="1625" spans="1:15">
      <c r="A1625" t="s">
        <v>3252</v>
      </c>
      <c r="B1625" t="s">
        <v>2615</v>
      </c>
      <c r="C1625">
        <v>1816</v>
      </c>
      <c r="D1625" t="s">
        <v>3253</v>
      </c>
      <c r="E1625" t="s">
        <v>337</v>
      </c>
      <c r="F1625" t="s">
        <v>9</v>
      </c>
      <c r="G1625">
        <v>80033</v>
      </c>
      <c r="H1625">
        <v>352</v>
      </c>
      <c r="I1625">
        <v>108</v>
      </c>
      <c r="J1625" t="s">
        <v>10</v>
      </c>
      <c r="K1625">
        <v>2</v>
      </c>
      <c r="L1625">
        <v>4</v>
      </c>
      <c r="M1625">
        <f t="shared" si="75"/>
        <v>0</v>
      </c>
      <c r="N1625">
        <f t="shared" si="76"/>
        <v>1</v>
      </c>
      <c r="O1625">
        <f t="shared" si="77"/>
        <v>0</v>
      </c>
    </row>
    <row r="1626" spans="1:15">
      <c r="A1626" t="s">
        <v>3254</v>
      </c>
      <c r="B1626" t="s">
        <v>2615</v>
      </c>
      <c r="C1626">
        <v>1817</v>
      </c>
      <c r="D1626" t="s">
        <v>3255</v>
      </c>
      <c r="E1626" t="s">
        <v>35</v>
      </c>
      <c r="F1626" t="s">
        <v>9</v>
      </c>
      <c r="G1626">
        <v>80017</v>
      </c>
      <c r="H1626">
        <v>423.21</v>
      </c>
      <c r="I1626">
        <v>105</v>
      </c>
      <c r="J1626" t="s">
        <v>10</v>
      </c>
      <c r="K1626">
        <v>1</v>
      </c>
      <c r="L1626">
        <v>4</v>
      </c>
      <c r="M1626">
        <f t="shared" si="75"/>
        <v>0</v>
      </c>
      <c r="N1626">
        <f t="shared" si="76"/>
        <v>1</v>
      </c>
      <c r="O1626">
        <f t="shared" si="77"/>
        <v>0</v>
      </c>
    </row>
    <row r="1627" spans="1:15">
      <c r="A1627" t="s">
        <v>3256</v>
      </c>
      <c r="B1627" t="s">
        <v>2615</v>
      </c>
      <c r="C1627">
        <v>1824</v>
      </c>
      <c r="D1627" t="s">
        <v>3257</v>
      </c>
      <c r="E1627" t="s">
        <v>48</v>
      </c>
      <c r="F1627" t="s">
        <v>9</v>
      </c>
      <c r="G1627">
        <v>80113</v>
      </c>
      <c r="H1627">
        <v>647.26</v>
      </c>
      <c r="I1627">
        <v>101</v>
      </c>
      <c r="J1627" t="s">
        <v>10</v>
      </c>
      <c r="K1627">
        <v>8</v>
      </c>
      <c r="L1627">
        <v>5</v>
      </c>
      <c r="M1627">
        <f t="shared" si="75"/>
        <v>0</v>
      </c>
      <c r="N1627">
        <f t="shared" si="76"/>
        <v>1</v>
      </c>
      <c r="O1627">
        <f t="shared" si="77"/>
        <v>0</v>
      </c>
    </row>
    <row r="1628" spans="1:15">
      <c r="A1628" t="s">
        <v>3258</v>
      </c>
      <c r="B1628" t="s">
        <v>2615</v>
      </c>
      <c r="C1628">
        <v>1826</v>
      </c>
      <c r="D1628" t="s">
        <v>3259</v>
      </c>
      <c r="E1628" t="s">
        <v>156</v>
      </c>
      <c r="F1628" t="s">
        <v>9</v>
      </c>
      <c r="G1628">
        <v>80138</v>
      </c>
      <c r="H1628">
        <v>445.13</v>
      </c>
      <c r="I1628">
        <v>104</v>
      </c>
      <c r="J1628" t="s">
        <v>10</v>
      </c>
      <c r="K1628">
        <v>7</v>
      </c>
      <c r="L1628">
        <v>4</v>
      </c>
      <c r="M1628">
        <f t="shared" si="75"/>
        <v>0</v>
      </c>
      <c r="N1628">
        <f t="shared" si="76"/>
        <v>1</v>
      </c>
      <c r="O1628">
        <f t="shared" si="77"/>
        <v>0</v>
      </c>
    </row>
    <row r="1629" spans="1:15">
      <c r="A1629" t="s">
        <v>3260</v>
      </c>
      <c r="B1629" t="s">
        <v>2615</v>
      </c>
      <c r="C1629">
        <v>1831</v>
      </c>
      <c r="D1629" t="s">
        <v>3261</v>
      </c>
      <c r="E1629" t="s">
        <v>337</v>
      </c>
      <c r="F1629" t="s">
        <v>9</v>
      </c>
      <c r="G1629">
        <v>80212</v>
      </c>
      <c r="H1629">
        <v>349.65</v>
      </c>
      <c r="I1629">
        <v>106</v>
      </c>
      <c r="J1629" t="s">
        <v>10</v>
      </c>
      <c r="K1629">
        <v>3</v>
      </c>
      <c r="L1629">
        <v>4</v>
      </c>
      <c r="M1629">
        <f t="shared" si="75"/>
        <v>0</v>
      </c>
      <c r="N1629">
        <f t="shared" si="76"/>
        <v>1</v>
      </c>
      <c r="O1629">
        <f t="shared" si="77"/>
        <v>0</v>
      </c>
    </row>
    <row r="1630" spans="1:15">
      <c r="A1630" t="s">
        <v>3262</v>
      </c>
      <c r="B1630" t="s">
        <v>2615</v>
      </c>
      <c r="C1630">
        <v>1837</v>
      </c>
      <c r="D1630" t="s">
        <v>3263</v>
      </c>
      <c r="E1630" t="s">
        <v>35</v>
      </c>
      <c r="F1630" t="s">
        <v>9</v>
      </c>
      <c r="G1630">
        <v>80012</v>
      </c>
      <c r="H1630">
        <v>288.24</v>
      </c>
      <c r="I1630">
        <v>105</v>
      </c>
      <c r="J1630" t="s">
        <v>10</v>
      </c>
      <c r="K1630">
        <v>5</v>
      </c>
      <c r="L1630">
        <v>5</v>
      </c>
      <c r="M1630">
        <f t="shared" si="75"/>
        <v>0</v>
      </c>
      <c r="N1630">
        <f t="shared" si="76"/>
        <v>1</v>
      </c>
      <c r="O1630">
        <f t="shared" si="77"/>
        <v>0</v>
      </c>
    </row>
    <row r="1631" spans="1:15">
      <c r="A1631" t="s">
        <v>3264</v>
      </c>
      <c r="B1631" t="s">
        <v>2615</v>
      </c>
      <c r="C1631">
        <v>1843</v>
      </c>
      <c r="D1631" t="s">
        <v>3265</v>
      </c>
      <c r="E1631" t="s">
        <v>29</v>
      </c>
      <c r="F1631" t="s">
        <v>9</v>
      </c>
      <c r="G1631">
        <v>80002</v>
      </c>
      <c r="H1631">
        <v>538.96</v>
      </c>
      <c r="I1631">
        <v>108</v>
      </c>
      <c r="J1631" t="s">
        <v>10</v>
      </c>
      <c r="K1631">
        <v>1</v>
      </c>
      <c r="L1631">
        <v>3</v>
      </c>
      <c r="M1631">
        <f t="shared" si="75"/>
        <v>0</v>
      </c>
      <c r="N1631">
        <f t="shared" si="76"/>
        <v>1</v>
      </c>
      <c r="O1631">
        <f t="shared" si="77"/>
        <v>0</v>
      </c>
    </row>
    <row r="1632" spans="1:15">
      <c r="A1632" t="s">
        <v>3266</v>
      </c>
      <c r="B1632" t="s">
        <v>2615</v>
      </c>
      <c r="C1632">
        <v>1849</v>
      </c>
      <c r="D1632" t="s">
        <v>3267</v>
      </c>
      <c r="E1632" t="s">
        <v>26</v>
      </c>
      <c r="F1632" t="s">
        <v>9</v>
      </c>
      <c r="G1632">
        <v>80226</v>
      </c>
      <c r="H1632">
        <v>340.91</v>
      </c>
      <c r="I1632">
        <v>106</v>
      </c>
      <c r="J1632" t="s">
        <v>10</v>
      </c>
      <c r="K1632">
        <v>2</v>
      </c>
      <c r="L1632">
        <v>4</v>
      </c>
      <c r="M1632">
        <f t="shared" si="75"/>
        <v>0</v>
      </c>
      <c r="N1632">
        <f t="shared" si="76"/>
        <v>1</v>
      </c>
      <c r="O1632">
        <f t="shared" si="77"/>
        <v>0</v>
      </c>
    </row>
    <row r="1633" spans="1:15">
      <c r="A1633" t="s">
        <v>3268</v>
      </c>
      <c r="B1633" t="s">
        <v>2615</v>
      </c>
      <c r="C1633">
        <v>1852</v>
      </c>
      <c r="D1633" t="s">
        <v>3269</v>
      </c>
      <c r="E1633" t="s">
        <v>26</v>
      </c>
      <c r="F1633" t="s">
        <v>9</v>
      </c>
      <c r="G1633">
        <v>80226</v>
      </c>
      <c r="H1633">
        <v>530.19000000000005</v>
      </c>
      <c r="I1633">
        <v>103</v>
      </c>
      <c r="J1633" t="s">
        <v>10</v>
      </c>
      <c r="K1633">
        <v>6</v>
      </c>
      <c r="L1633">
        <v>7</v>
      </c>
      <c r="M1633">
        <f t="shared" si="75"/>
        <v>0</v>
      </c>
      <c r="N1633">
        <f t="shared" si="76"/>
        <v>1</v>
      </c>
      <c r="O1633">
        <f t="shared" si="77"/>
        <v>0</v>
      </c>
    </row>
    <row r="1634" spans="1:15">
      <c r="A1634" t="s">
        <v>3270</v>
      </c>
      <c r="B1634" t="s">
        <v>2615</v>
      </c>
      <c r="C1634">
        <v>1856</v>
      </c>
      <c r="D1634" t="s">
        <v>3271</v>
      </c>
      <c r="E1634" t="s">
        <v>8</v>
      </c>
      <c r="F1634" t="s">
        <v>9</v>
      </c>
      <c r="G1634">
        <v>80219</v>
      </c>
      <c r="H1634">
        <v>385.63</v>
      </c>
      <c r="I1634">
        <v>103</v>
      </c>
      <c r="J1634" t="s">
        <v>10</v>
      </c>
      <c r="K1634">
        <v>1</v>
      </c>
      <c r="L1634">
        <v>1</v>
      </c>
      <c r="M1634">
        <f t="shared" si="75"/>
        <v>0</v>
      </c>
      <c r="N1634">
        <f t="shared" si="76"/>
        <v>1</v>
      </c>
      <c r="O1634">
        <f t="shared" si="77"/>
        <v>0</v>
      </c>
    </row>
    <row r="1635" spans="1:15">
      <c r="A1635" t="s">
        <v>3272</v>
      </c>
      <c r="B1635" t="s">
        <v>2615</v>
      </c>
      <c r="C1635">
        <v>1858</v>
      </c>
      <c r="D1635" t="s">
        <v>3273</v>
      </c>
      <c r="E1635" t="s">
        <v>29</v>
      </c>
      <c r="F1635" t="s">
        <v>9</v>
      </c>
      <c r="G1635">
        <v>80005</v>
      </c>
      <c r="H1635">
        <v>365.64</v>
      </c>
      <c r="I1635">
        <v>107</v>
      </c>
      <c r="J1635" t="s">
        <v>10</v>
      </c>
      <c r="K1635">
        <v>6</v>
      </c>
      <c r="L1635">
        <v>1</v>
      </c>
      <c r="M1635">
        <f t="shared" si="75"/>
        <v>0</v>
      </c>
      <c r="N1635">
        <f t="shared" si="76"/>
        <v>1</v>
      </c>
      <c r="O1635">
        <f t="shared" si="77"/>
        <v>0</v>
      </c>
    </row>
    <row r="1636" spans="1:15">
      <c r="A1636" t="s">
        <v>3274</v>
      </c>
      <c r="B1636" t="s">
        <v>2615</v>
      </c>
      <c r="C1636">
        <v>1863</v>
      </c>
      <c r="D1636" t="s">
        <v>2216</v>
      </c>
      <c r="E1636" t="s">
        <v>8</v>
      </c>
      <c r="F1636" t="s">
        <v>9</v>
      </c>
      <c r="G1636">
        <v>80204</v>
      </c>
      <c r="H1636">
        <v>362.11</v>
      </c>
      <c r="I1636">
        <v>101</v>
      </c>
      <c r="J1636" t="s">
        <v>10</v>
      </c>
      <c r="K1636">
        <v>3</v>
      </c>
      <c r="L1636">
        <v>1</v>
      </c>
      <c r="M1636">
        <f t="shared" si="75"/>
        <v>0</v>
      </c>
      <c r="N1636">
        <f t="shared" si="76"/>
        <v>1</v>
      </c>
      <c r="O1636">
        <f t="shared" si="77"/>
        <v>0</v>
      </c>
    </row>
    <row r="1637" spans="1:15">
      <c r="A1637" t="s">
        <v>3275</v>
      </c>
      <c r="B1637" t="s">
        <v>2615</v>
      </c>
      <c r="C1637">
        <v>1865</v>
      </c>
      <c r="D1637" t="s">
        <v>3276</v>
      </c>
      <c r="E1637" t="s">
        <v>29</v>
      </c>
      <c r="F1637" t="s">
        <v>9</v>
      </c>
      <c r="G1637">
        <v>80005</v>
      </c>
      <c r="H1637">
        <v>181.91</v>
      </c>
      <c r="I1637">
        <v>107</v>
      </c>
      <c r="J1637" t="s">
        <v>10</v>
      </c>
      <c r="K1637">
        <v>7</v>
      </c>
      <c r="L1637">
        <v>1</v>
      </c>
      <c r="M1637">
        <f t="shared" si="75"/>
        <v>0</v>
      </c>
      <c r="N1637">
        <f t="shared" si="76"/>
        <v>1</v>
      </c>
      <c r="O1637">
        <f t="shared" si="77"/>
        <v>0</v>
      </c>
    </row>
    <row r="1638" spans="1:15">
      <c r="A1638" t="s">
        <v>3277</v>
      </c>
      <c r="B1638" t="s">
        <v>2615</v>
      </c>
      <c r="C1638">
        <v>1869</v>
      </c>
      <c r="D1638" t="s">
        <v>3278</v>
      </c>
      <c r="E1638" t="s">
        <v>26</v>
      </c>
      <c r="F1638" t="s">
        <v>9</v>
      </c>
      <c r="G1638">
        <v>80226</v>
      </c>
      <c r="H1638">
        <v>436.46</v>
      </c>
      <c r="I1638">
        <v>101</v>
      </c>
      <c r="J1638" t="s">
        <v>10</v>
      </c>
      <c r="K1638">
        <v>6</v>
      </c>
      <c r="L1638">
        <v>3</v>
      </c>
      <c r="M1638">
        <f t="shared" si="75"/>
        <v>0</v>
      </c>
      <c r="N1638">
        <f t="shared" si="76"/>
        <v>1</v>
      </c>
      <c r="O1638">
        <f t="shared" si="77"/>
        <v>0</v>
      </c>
    </row>
    <row r="1639" spans="1:15">
      <c r="A1639" t="s">
        <v>3279</v>
      </c>
      <c r="B1639" t="s">
        <v>2615</v>
      </c>
      <c r="C1639">
        <v>1873</v>
      </c>
      <c r="D1639" t="s">
        <v>3280</v>
      </c>
      <c r="E1639" t="s">
        <v>35</v>
      </c>
      <c r="F1639" t="s">
        <v>9</v>
      </c>
      <c r="G1639">
        <v>80014</v>
      </c>
      <c r="H1639">
        <v>449.7</v>
      </c>
      <c r="I1639">
        <v>104</v>
      </c>
      <c r="J1639" t="s">
        <v>10</v>
      </c>
      <c r="K1639">
        <v>3</v>
      </c>
      <c r="L1639">
        <v>4</v>
      </c>
      <c r="M1639">
        <f t="shared" si="75"/>
        <v>0</v>
      </c>
      <c r="N1639">
        <f t="shared" si="76"/>
        <v>1</v>
      </c>
      <c r="O1639">
        <f t="shared" si="77"/>
        <v>0</v>
      </c>
    </row>
    <row r="1640" spans="1:15">
      <c r="A1640" t="s">
        <v>3281</v>
      </c>
      <c r="B1640" t="s">
        <v>2615</v>
      </c>
      <c r="C1640">
        <v>1877</v>
      </c>
      <c r="D1640" t="s">
        <v>3282</v>
      </c>
      <c r="E1640" t="s">
        <v>32</v>
      </c>
      <c r="F1640" t="s">
        <v>9</v>
      </c>
      <c r="G1640">
        <v>80023</v>
      </c>
      <c r="H1640">
        <v>9.76</v>
      </c>
      <c r="I1640">
        <v>103</v>
      </c>
      <c r="J1640" t="s">
        <v>10</v>
      </c>
      <c r="K1640">
        <v>4</v>
      </c>
      <c r="L1640">
        <v>1</v>
      </c>
      <c r="M1640">
        <f t="shared" si="75"/>
        <v>0</v>
      </c>
      <c r="N1640">
        <f t="shared" si="76"/>
        <v>1</v>
      </c>
      <c r="O1640">
        <f t="shared" si="77"/>
        <v>0</v>
      </c>
    </row>
    <row r="1641" spans="1:15">
      <c r="A1641" t="s">
        <v>3283</v>
      </c>
      <c r="B1641" t="s">
        <v>2615</v>
      </c>
      <c r="C1641">
        <v>1885</v>
      </c>
      <c r="D1641" t="s">
        <v>3284</v>
      </c>
      <c r="E1641" t="s">
        <v>26</v>
      </c>
      <c r="F1641" t="s">
        <v>9</v>
      </c>
      <c r="G1641">
        <v>80214</v>
      </c>
      <c r="H1641">
        <v>374.81</v>
      </c>
      <c r="I1641">
        <v>107</v>
      </c>
      <c r="J1641" t="s">
        <v>10</v>
      </c>
      <c r="K1641">
        <v>5</v>
      </c>
      <c r="L1641">
        <v>1</v>
      </c>
      <c r="M1641">
        <f t="shared" si="75"/>
        <v>0</v>
      </c>
      <c r="N1641">
        <f t="shared" si="76"/>
        <v>1</v>
      </c>
      <c r="O1641">
        <f t="shared" si="77"/>
        <v>0</v>
      </c>
    </row>
    <row r="1642" spans="1:15">
      <c r="A1642" t="s">
        <v>3285</v>
      </c>
      <c r="B1642" t="s">
        <v>2615</v>
      </c>
      <c r="C1642">
        <v>1891</v>
      </c>
      <c r="D1642" t="s">
        <v>3286</v>
      </c>
      <c r="E1642" t="s">
        <v>29</v>
      </c>
      <c r="F1642" t="s">
        <v>9</v>
      </c>
      <c r="G1642">
        <v>80004</v>
      </c>
      <c r="H1642">
        <v>471.89</v>
      </c>
      <c r="I1642">
        <v>108</v>
      </c>
      <c r="J1642" t="s">
        <v>10</v>
      </c>
      <c r="K1642">
        <v>2</v>
      </c>
      <c r="L1642">
        <v>4</v>
      </c>
      <c r="M1642">
        <f t="shared" si="75"/>
        <v>0</v>
      </c>
      <c r="N1642">
        <f t="shared" si="76"/>
        <v>1</v>
      </c>
      <c r="O1642">
        <f t="shared" si="77"/>
        <v>0</v>
      </c>
    </row>
    <row r="1643" spans="1:15">
      <c r="A1643" t="s">
        <v>3287</v>
      </c>
      <c r="B1643" t="s">
        <v>2615</v>
      </c>
      <c r="C1643">
        <v>1893</v>
      </c>
      <c r="D1643" t="s">
        <v>3288</v>
      </c>
      <c r="E1643" t="s">
        <v>29</v>
      </c>
      <c r="F1643" t="s">
        <v>9</v>
      </c>
      <c r="G1643">
        <v>80002</v>
      </c>
      <c r="H1643">
        <v>423.15</v>
      </c>
      <c r="I1643">
        <v>107</v>
      </c>
      <c r="J1643" t="s">
        <v>10</v>
      </c>
      <c r="K1643">
        <v>4</v>
      </c>
      <c r="L1643">
        <v>3</v>
      </c>
      <c r="M1643">
        <f t="shared" si="75"/>
        <v>0</v>
      </c>
      <c r="N1643">
        <f t="shared" si="76"/>
        <v>1</v>
      </c>
      <c r="O1643">
        <f t="shared" si="77"/>
        <v>0</v>
      </c>
    </row>
    <row r="1644" spans="1:15">
      <c r="A1644" t="s">
        <v>3289</v>
      </c>
      <c r="B1644" t="s">
        <v>2615</v>
      </c>
      <c r="C1644">
        <v>1894</v>
      </c>
      <c r="D1644" t="s">
        <v>3290</v>
      </c>
      <c r="E1644" t="s">
        <v>48</v>
      </c>
      <c r="F1644" t="s">
        <v>9</v>
      </c>
      <c r="G1644">
        <v>80113</v>
      </c>
      <c r="H1644">
        <v>396.43</v>
      </c>
      <c r="I1644">
        <v>100</v>
      </c>
      <c r="J1644" t="s">
        <v>10</v>
      </c>
      <c r="K1644">
        <v>5</v>
      </c>
      <c r="L1644">
        <v>3</v>
      </c>
      <c r="M1644">
        <f t="shared" si="75"/>
        <v>0</v>
      </c>
      <c r="N1644">
        <f t="shared" si="76"/>
        <v>1</v>
      </c>
      <c r="O1644">
        <f t="shared" si="77"/>
        <v>0</v>
      </c>
    </row>
    <row r="1645" spans="1:15">
      <c r="A1645" t="s">
        <v>3291</v>
      </c>
      <c r="B1645" t="s">
        <v>2615</v>
      </c>
      <c r="C1645">
        <v>1901</v>
      </c>
      <c r="D1645" t="s">
        <v>3292</v>
      </c>
      <c r="E1645" t="s">
        <v>17</v>
      </c>
      <c r="F1645" t="s">
        <v>9</v>
      </c>
      <c r="G1645">
        <v>80015</v>
      </c>
      <c r="H1645">
        <v>402.3</v>
      </c>
      <c r="I1645">
        <v>104</v>
      </c>
      <c r="J1645" t="s">
        <v>10</v>
      </c>
      <c r="K1645">
        <v>8</v>
      </c>
      <c r="L1645">
        <v>1</v>
      </c>
      <c r="M1645">
        <f t="shared" si="75"/>
        <v>0</v>
      </c>
      <c r="N1645">
        <f t="shared" si="76"/>
        <v>1</v>
      </c>
      <c r="O1645">
        <f t="shared" si="77"/>
        <v>0</v>
      </c>
    </row>
    <row r="1646" spans="1:15">
      <c r="A1646" t="s">
        <v>3293</v>
      </c>
      <c r="B1646" t="s">
        <v>2615</v>
      </c>
      <c r="C1646">
        <v>1902</v>
      </c>
      <c r="D1646" t="s">
        <v>3294</v>
      </c>
      <c r="E1646" t="s">
        <v>35</v>
      </c>
      <c r="F1646" t="s">
        <v>9</v>
      </c>
      <c r="G1646">
        <v>80012</v>
      </c>
      <c r="H1646">
        <v>453.16</v>
      </c>
      <c r="I1646">
        <v>105</v>
      </c>
      <c r="J1646" t="s">
        <v>10</v>
      </c>
      <c r="K1646">
        <v>1</v>
      </c>
      <c r="L1646">
        <v>4</v>
      </c>
      <c r="M1646">
        <f t="shared" si="75"/>
        <v>0</v>
      </c>
      <c r="N1646">
        <f t="shared" si="76"/>
        <v>1</v>
      </c>
      <c r="O1646">
        <f t="shared" si="77"/>
        <v>0</v>
      </c>
    </row>
    <row r="1647" spans="1:15">
      <c r="A1647" t="s">
        <v>3295</v>
      </c>
      <c r="B1647" t="s">
        <v>2615</v>
      </c>
      <c r="C1647">
        <v>1906</v>
      </c>
      <c r="D1647" t="s">
        <v>3296</v>
      </c>
      <c r="E1647" t="s">
        <v>8</v>
      </c>
      <c r="F1647" t="s">
        <v>9</v>
      </c>
      <c r="G1647">
        <v>80211</v>
      </c>
      <c r="H1647">
        <v>301.98</v>
      </c>
      <c r="I1647">
        <v>109</v>
      </c>
      <c r="J1647" t="s">
        <v>10</v>
      </c>
      <c r="K1647">
        <v>8</v>
      </c>
      <c r="L1647">
        <v>3</v>
      </c>
      <c r="M1647">
        <f t="shared" si="75"/>
        <v>0</v>
      </c>
      <c r="N1647">
        <f t="shared" si="76"/>
        <v>1</v>
      </c>
      <c r="O1647">
        <f t="shared" si="77"/>
        <v>0</v>
      </c>
    </row>
    <row r="1648" spans="1:15">
      <c r="A1648" t="s">
        <v>3297</v>
      </c>
      <c r="B1648" t="s">
        <v>2615</v>
      </c>
      <c r="C1648">
        <v>1910</v>
      </c>
      <c r="D1648" t="s">
        <v>3298</v>
      </c>
      <c r="E1648" t="s">
        <v>8</v>
      </c>
      <c r="F1648" t="s">
        <v>9</v>
      </c>
      <c r="G1648">
        <v>80221</v>
      </c>
      <c r="H1648">
        <v>463.19</v>
      </c>
      <c r="I1648">
        <v>108</v>
      </c>
      <c r="J1648" t="s">
        <v>10</v>
      </c>
      <c r="K1648">
        <v>4</v>
      </c>
      <c r="L1648">
        <v>3</v>
      </c>
      <c r="M1648">
        <f t="shared" si="75"/>
        <v>0</v>
      </c>
      <c r="N1648">
        <f t="shared" si="76"/>
        <v>1</v>
      </c>
      <c r="O1648">
        <f t="shared" si="77"/>
        <v>0</v>
      </c>
    </row>
    <row r="1649" spans="1:15">
      <c r="A1649" t="s">
        <v>3299</v>
      </c>
      <c r="B1649" t="s">
        <v>2615</v>
      </c>
      <c r="C1649">
        <v>1913</v>
      </c>
      <c r="D1649" t="s">
        <v>3300</v>
      </c>
      <c r="E1649" t="s">
        <v>8</v>
      </c>
      <c r="F1649" t="s">
        <v>9</v>
      </c>
      <c r="G1649">
        <v>80237</v>
      </c>
      <c r="H1649">
        <v>363.81</v>
      </c>
      <c r="I1649">
        <v>104</v>
      </c>
      <c r="J1649" t="s">
        <v>10</v>
      </c>
      <c r="K1649">
        <v>4</v>
      </c>
      <c r="L1649">
        <v>7</v>
      </c>
      <c r="M1649">
        <f t="shared" si="75"/>
        <v>0</v>
      </c>
      <c r="N1649">
        <f t="shared" si="76"/>
        <v>1</v>
      </c>
      <c r="O1649">
        <f t="shared" si="77"/>
        <v>0</v>
      </c>
    </row>
    <row r="1650" spans="1:15">
      <c r="A1650" t="s">
        <v>3301</v>
      </c>
      <c r="B1650" t="s">
        <v>2615</v>
      </c>
      <c r="C1650">
        <v>1919</v>
      </c>
      <c r="D1650" t="s">
        <v>3302</v>
      </c>
      <c r="E1650" t="s">
        <v>77</v>
      </c>
      <c r="F1650" t="s">
        <v>9</v>
      </c>
      <c r="G1650">
        <v>80030</v>
      </c>
      <c r="H1650">
        <v>424.11</v>
      </c>
      <c r="I1650">
        <v>103</v>
      </c>
      <c r="J1650" t="s">
        <v>10</v>
      </c>
      <c r="K1650">
        <v>5</v>
      </c>
      <c r="L1650">
        <v>3</v>
      </c>
      <c r="M1650">
        <f t="shared" si="75"/>
        <v>0</v>
      </c>
      <c r="N1650">
        <f t="shared" si="76"/>
        <v>1</v>
      </c>
      <c r="O1650">
        <f t="shared" si="77"/>
        <v>0</v>
      </c>
    </row>
    <row r="1651" spans="1:15">
      <c r="A1651" t="s">
        <v>3303</v>
      </c>
      <c r="B1651" t="s">
        <v>2615</v>
      </c>
      <c r="C1651">
        <v>1942</v>
      </c>
      <c r="D1651" t="s">
        <v>1134</v>
      </c>
      <c r="E1651" t="s">
        <v>8</v>
      </c>
      <c r="F1651" t="s">
        <v>9</v>
      </c>
      <c r="G1651">
        <v>80236</v>
      </c>
      <c r="H1651">
        <v>329.29</v>
      </c>
      <c r="I1651">
        <v>101</v>
      </c>
      <c r="J1651" t="s">
        <v>10</v>
      </c>
      <c r="K1651">
        <v>4</v>
      </c>
      <c r="L1651">
        <v>2</v>
      </c>
      <c r="M1651">
        <f t="shared" si="75"/>
        <v>0</v>
      </c>
      <c r="N1651">
        <f t="shared" si="76"/>
        <v>1</v>
      </c>
      <c r="O1651">
        <f t="shared" si="77"/>
        <v>0</v>
      </c>
    </row>
    <row r="1652" spans="1:15">
      <c r="A1652" t="s">
        <v>3304</v>
      </c>
      <c r="B1652" t="s">
        <v>2615</v>
      </c>
      <c r="C1652">
        <v>1955</v>
      </c>
      <c r="D1652" t="s">
        <v>3305</v>
      </c>
      <c r="E1652" t="s">
        <v>337</v>
      </c>
      <c r="F1652" t="s">
        <v>9</v>
      </c>
      <c r="G1652">
        <v>80033</v>
      </c>
      <c r="H1652">
        <v>295.58999999999997</v>
      </c>
      <c r="I1652">
        <v>108</v>
      </c>
      <c r="J1652" t="s">
        <v>10</v>
      </c>
      <c r="K1652">
        <v>7</v>
      </c>
      <c r="L1652">
        <v>1</v>
      </c>
      <c r="M1652">
        <f t="shared" si="75"/>
        <v>0</v>
      </c>
      <c r="N1652">
        <f t="shared" si="76"/>
        <v>1</v>
      </c>
      <c r="O1652">
        <f t="shared" si="77"/>
        <v>0</v>
      </c>
    </row>
    <row r="1653" spans="1:15">
      <c r="A1653" t="s">
        <v>3306</v>
      </c>
      <c r="B1653" t="s">
        <v>2615</v>
      </c>
      <c r="C1653">
        <v>1956</v>
      </c>
      <c r="D1653" t="s">
        <v>3307</v>
      </c>
      <c r="E1653" t="s">
        <v>35</v>
      </c>
      <c r="F1653" t="s">
        <v>9</v>
      </c>
      <c r="G1653">
        <v>80012</v>
      </c>
      <c r="H1653">
        <v>402.33</v>
      </c>
      <c r="I1653">
        <v>100</v>
      </c>
      <c r="J1653" t="s">
        <v>10</v>
      </c>
      <c r="K1653">
        <v>2</v>
      </c>
      <c r="L1653">
        <v>3</v>
      </c>
      <c r="M1653">
        <f t="shared" si="75"/>
        <v>0</v>
      </c>
      <c r="N1653">
        <f t="shared" si="76"/>
        <v>1</v>
      </c>
      <c r="O1653">
        <f t="shared" si="77"/>
        <v>0</v>
      </c>
    </row>
    <row r="1654" spans="1:15">
      <c r="A1654" t="s">
        <v>3308</v>
      </c>
      <c r="B1654" t="s">
        <v>2615</v>
      </c>
      <c r="C1654">
        <v>1960</v>
      </c>
      <c r="D1654" t="s">
        <v>3309</v>
      </c>
      <c r="E1654" t="s">
        <v>8</v>
      </c>
      <c r="F1654" t="s">
        <v>9</v>
      </c>
      <c r="G1654">
        <v>80210</v>
      </c>
      <c r="H1654">
        <v>435.46</v>
      </c>
      <c r="I1654">
        <v>100</v>
      </c>
      <c r="J1654" t="s">
        <v>10</v>
      </c>
      <c r="K1654">
        <v>5</v>
      </c>
      <c r="L1654">
        <v>2</v>
      </c>
      <c r="M1654">
        <f t="shared" si="75"/>
        <v>0</v>
      </c>
      <c r="N1654">
        <f t="shared" si="76"/>
        <v>1</v>
      </c>
      <c r="O1654">
        <f t="shared" si="77"/>
        <v>0</v>
      </c>
    </row>
    <row r="1655" spans="1:15">
      <c r="A1655" t="s">
        <v>3310</v>
      </c>
      <c r="B1655" t="s">
        <v>2615</v>
      </c>
      <c r="C1655">
        <v>1962</v>
      </c>
      <c r="D1655" t="s">
        <v>3311</v>
      </c>
      <c r="E1655" t="s">
        <v>8</v>
      </c>
      <c r="F1655" t="s">
        <v>9</v>
      </c>
      <c r="G1655">
        <v>80204</v>
      </c>
      <c r="H1655">
        <v>548.84</v>
      </c>
      <c r="I1655">
        <v>106</v>
      </c>
      <c r="J1655" t="s">
        <v>10</v>
      </c>
      <c r="K1655">
        <v>1</v>
      </c>
      <c r="L1655">
        <v>5</v>
      </c>
      <c r="M1655">
        <f t="shared" si="75"/>
        <v>0</v>
      </c>
      <c r="N1655">
        <f t="shared" si="76"/>
        <v>1</v>
      </c>
      <c r="O1655">
        <f t="shared" si="77"/>
        <v>0</v>
      </c>
    </row>
    <row r="1656" spans="1:15">
      <c r="A1656" t="s">
        <v>3312</v>
      </c>
      <c r="B1656" t="s">
        <v>2615</v>
      </c>
      <c r="C1656">
        <v>1963</v>
      </c>
      <c r="D1656" t="s">
        <v>3313</v>
      </c>
      <c r="E1656" t="s">
        <v>1616</v>
      </c>
      <c r="F1656" t="s">
        <v>9</v>
      </c>
      <c r="G1656">
        <v>80027</v>
      </c>
      <c r="H1656">
        <v>301.27999999999997</v>
      </c>
      <c r="I1656">
        <v>103</v>
      </c>
      <c r="J1656" t="s">
        <v>10</v>
      </c>
      <c r="K1656">
        <v>8</v>
      </c>
      <c r="L1656">
        <v>4</v>
      </c>
      <c r="M1656">
        <f t="shared" si="75"/>
        <v>0</v>
      </c>
      <c r="N1656">
        <f t="shared" si="76"/>
        <v>1</v>
      </c>
      <c r="O1656">
        <f t="shared" si="77"/>
        <v>0</v>
      </c>
    </row>
    <row r="1657" spans="1:15">
      <c r="A1657" t="s">
        <v>3314</v>
      </c>
      <c r="B1657" t="s">
        <v>2615</v>
      </c>
      <c r="C1657">
        <v>1966</v>
      </c>
      <c r="D1657" t="s">
        <v>3315</v>
      </c>
      <c r="E1657" t="s">
        <v>29</v>
      </c>
      <c r="F1657" t="s">
        <v>9</v>
      </c>
      <c r="G1657">
        <v>80004</v>
      </c>
      <c r="H1657">
        <v>343.03</v>
      </c>
      <c r="I1657">
        <v>103</v>
      </c>
      <c r="J1657" t="s">
        <v>10</v>
      </c>
      <c r="K1657">
        <v>5</v>
      </c>
      <c r="L1657">
        <v>3</v>
      </c>
      <c r="M1657">
        <f t="shared" si="75"/>
        <v>0</v>
      </c>
      <c r="N1657">
        <f t="shared" si="76"/>
        <v>1</v>
      </c>
      <c r="O1657">
        <f t="shared" si="77"/>
        <v>0</v>
      </c>
    </row>
    <row r="1658" spans="1:15">
      <c r="A1658" t="s">
        <v>3316</v>
      </c>
      <c r="B1658" t="s">
        <v>2615</v>
      </c>
      <c r="C1658">
        <v>1968</v>
      </c>
      <c r="D1658" t="s">
        <v>3317</v>
      </c>
      <c r="E1658" t="s">
        <v>26</v>
      </c>
      <c r="F1658" t="s">
        <v>9</v>
      </c>
      <c r="G1658">
        <v>80227</v>
      </c>
      <c r="H1658">
        <v>333.97</v>
      </c>
      <c r="I1658">
        <v>101</v>
      </c>
      <c r="J1658" t="s">
        <v>10</v>
      </c>
      <c r="K1658">
        <v>3</v>
      </c>
      <c r="L1658">
        <v>4</v>
      </c>
      <c r="M1658">
        <f t="shared" si="75"/>
        <v>0</v>
      </c>
      <c r="N1658">
        <f t="shared" si="76"/>
        <v>1</v>
      </c>
      <c r="O1658">
        <f t="shared" si="77"/>
        <v>0</v>
      </c>
    </row>
    <row r="1659" spans="1:15">
      <c r="A1659" t="s">
        <v>3318</v>
      </c>
      <c r="B1659" t="s">
        <v>2615</v>
      </c>
      <c r="C1659">
        <v>1974</v>
      </c>
      <c r="D1659" t="s">
        <v>3319</v>
      </c>
      <c r="E1659" t="s">
        <v>35</v>
      </c>
      <c r="F1659" t="s">
        <v>9</v>
      </c>
      <c r="G1659">
        <v>80010</v>
      </c>
      <c r="H1659">
        <v>431.88</v>
      </c>
      <c r="I1659">
        <v>105</v>
      </c>
      <c r="J1659" t="s">
        <v>10</v>
      </c>
      <c r="K1659">
        <v>7</v>
      </c>
      <c r="L1659">
        <v>4</v>
      </c>
      <c r="M1659">
        <f t="shared" si="75"/>
        <v>0</v>
      </c>
      <c r="N1659">
        <f t="shared" si="76"/>
        <v>1</v>
      </c>
      <c r="O1659">
        <f t="shared" si="77"/>
        <v>0</v>
      </c>
    </row>
    <row r="1660" spans="1:15">
      <c r="A1660" t="s">
        <v>3320</v>
      </c>
      <c r="B1660" t="s">
        <v>2615</v>
      </c>
      <c r="C1660">
        <v>1976</v>
      </c>
      <c r="D1660" t="s">
        <v>3321</v>
      </c>
      <c r="E1660" t="s">
        <v>35</v>
      </c>
      <c r="F1660" t="s">
        <v>9</v>
      </c>
      <c r="G1660">
        <v>80012</v>
      </c>
      <c r="H1660">
        <v>367.09</v>
      </c>
      <c r="I1660">
        <v>105</v>
      </c>
      <c r="J1660" t="s">
        <v>10</v>
      </c>
      <c r="K1660">
        <v>7</v>
      </c>
      <c r="L1660">
        <v>4</v>
      </c>
      <c r="M1660">
        <f t="shared" si="75"/>
        <v>0</v>
      </c>
      <c r="N1660">
        <f t="shared" si="76"/>
        <v>1</v>
      </c>
      <c r="O1660">
        <f t="shared" si="77"/>
        <v>0</v>
      </c>
    </row>
    <row r="1661" spans="1:15">
      <c r="A1661" t="s">
        <v>3322</v>
      </c>
      <c r="B1661" t="s">
        <v>2615</v>
      </c>
      <c r="C1661">
        <v>1978</v>
      </c>
      <c r="D1661" t="s">
        <v>3323</v>
      </c>
      <c r="E1661" t="s">
        <v>48</v>
      </c>
      <c r="F1661" t="s">
        <v>9</v>
      </c>
      <c r="G1661">
        <v>80110</v>
      </c>
      <c r="H1661">
        <v>436.81</v>
      </c>
      <c r="I1661">
        <v>101</v>
      </c>
      <c r="J1661" t="s">
        <v>10</v>
      </c>
      <c r="K1661">
        <v>2</v>
      </c>
      <c r="L1661">
        <v>2</v>
      </c>
      <c r="M1661">
        <f t="shared" si="75"/>
        <v>0</v>
      </c>
      <c r="N1661">
        <f t="shared" si="76"/>
        <v>1</v>
      </c>
      <c r="O1661">
        <f t="shared" si="77"/>
        <v>0</v>
      </c>
    </row>
    <row r="1662" spans="1:15">
      <c r="A1662" t="s">
        <v>3324</v>
      </c>
      <c r="B1662" t="s">
        <v>2615</v>
      </c>
      <c r="C1662">
        <v>1983</v>
      </c>
      <c r="D1662" t="s">
        <v>3325</v>
      </c>
      <c r="E1662" t="s">
        <v>77</v>
      </c>
      <c r="F1662" t="s">
        <v>9</v>
      </c>
      <c r="G1662">
        <v>80031</v>
      </c>
      <c r="H1662">
        <v>307.88</v>
      </c>
      <c r="I1662">
        <v>103</v>
      </c>
      <c r="J1662" t="s">
        <v>10</v>
      </c>
      <c r="K1662">
        <v>5</v>
      </c>
      <c r="L1662">
        <v>3</v>
      </c>
      <c r="M1662">
        <f t="shared" si="75"/>
        <v>0</v>
      </c>
      <c r="N1662">
        <f t="shared" si="76"/>
        <v>1</v>
      </c>
      <c r="O1662">
        <f t="shared" si="77"/>
        <v>0</v>
      </c>
    </row>
    <row r="1663" spans="1:15">
      <c r="A1663" t="s">
        <v>3326</v>
      </c>
      <c r="B1663" t="s">
        <v>2615</v>
      </c>
      <c r="C1663">
        <v>1986</v>
      </c>
      <c r="D1663" t="s">
        <v>3327</v>
      </c>
      <c r="E1663" t="s">
        <v>8</v>
      </c>
      <c r="F1663" t="s">
        <v>9</v>
      </c>
      <c r="G1663">
        <v>80230</v>
      </c>
      <c r="H1663">
        <v>440.12</v>
      </c>
      <c r="I1663">
        <v>101</v>
      </c>
      <c r="J1663" t="s">
        <v>10</v>
      </c>
      <c r="K1663">
        <v>7</v>
      </c>
      <c r="L1663">
        <v>4</v>
      </c>
      <c r="M1663">
        <f t="shared" si="75"/>
        <v>0</v>
      </c>
      <c r="N1663">
        <f t="shared" si="76"/>
        <v>1</v>
      </c>
      <c r="O1663">
        <f t="shared" si="77"/>
        <v>0</v>
      </c>
    </row>
    <row r="1664" spans="1:15">
      <c r="A1664" t="s">
        <v>3328</v>
      </c>
      <c r="B1664" t="s">
        <v>2615</v>
      </c>
      <c r="C1664">
        <v>1988</v>
      </c>
      <c r="D1664" t="s">
        <v>3329</v>
      </c>
      <c r="E1664" t="s">
        <v>8</v>
      </c>
      <c r="F1664" t="s">
        <v>9</v>
      </c>
      <c r="G1664">
        <v>80223</v>
      </c>
      <c r="H1664">
        <v>303.12</v>
      </c>
      <c r="I1664">
        <v>107</v>
      </c>
      <c r="J1664" t="s">
        <v>10</v>
      </c>
      <c r="K1664">
        <v>3</v>
      </c>
      <c r="L1664">
        <v>2</v>
      </c>
      <c r="M1664">
        <f t="shared" si="75"/>
        <v>0</v>
      </c>
      <c r="N1664">
        <f t="shared" si="76"/>
        <v>1</v>
      </c>
      <c r="O1664">
        <f t="shared" si="77"/>
        <v>0</v>
      </c>
    </row>
    <row r="1665" spans="1:15">
      <c r="A1665" t="s">
        <v>3330</v>
      </c>
      <c r="B1665" t="s">
        <v>2615</v>
      </c>
      <c r="C1665">
        <v>1989</v>
      </c>
      <c r="D1665" t="s">
        <v>3331</v>
      </c>
      <c r="E1665" t="s">
        <v>8</v>
      </c>
      <c r="F1665" t="s">
        <v>9</v>
      </c>
      <c r="G1665">
        <v>80205</v>
      </c>
      <c r="H1665">
        <v>474.08</v>
      </c>
      <c r="I1665">
        <v>107</v>
      </c>
      <c r="J1665" t="s">
        <v>10</v>
      </c>
      <c r="K1665">
        <v>5</v>
      </c>
      <c r="L1665">
        <v>7</v>
      </c>
      <c r="M1665">
        <f t="shared" si="75"/>
        <v>0</v>
      </c>
      <c r="N1665">
        <f t="shared" si="76"/>
        <v>1</v>
      </c>
      <c r="O1665">
        <f t="shared" si="77"/>
        <v>0</v>
      </c>
    </row>
    <row r="1666" spans="1:15">
      <c r="A1666" t="s">
        <v>3332</v>
      </c>
      <c r="B1666" t="s">
        <v>2615</v>
      </c>
      <c r="C1666">
        <v>1990</v>
      </c>
      <c r="D1666" t="s">
        <v>1479</v>
      </c>
      <c r="E1666" t="s">
        <v>8</v>
      </c>
      <c r="F1666" t="s">
        <v>9</v>
      </c>
      <c r="G1666">
        <v>80231</v>
      </c>
      <c r="H1666">
        <v>347.32</v>
      </c>
      <c r="I1666">
        <v>100</v>
      </c>
      <c r="J1666" t="s">
        <v>10</v>
      </c>
      <c r="K1666">
        <v>5</v>
      </c>
      <c r="L1666">
        <v>4</v>
      </c>
      <c r="M1666">
        <f t="shared" si="75"/>
        <v>0</v>
      </c>
      <c r="N1666">
        <f t="shared" si="76"/>
        <v>1</v>
      </c>
      <c r="O1666">
        <f t="shared" si="77"/>
        <v>0</v>
      </c>
    </row>
    <row r="1667" spans="1:15">
      <c r="A1667" t="s">
        <v>3333</v>
      </c>
      <c r="B1667" t="s">
        <v>2615</v>
      </c>
      <c r="C1667">
        <v>1991</v>
      </c>
      <c r="D1667" t="s">
        <v>3334</v>
      </c>
      <c r="E1667" t="s">
        <v>35</v>
      </c>
      <c r="F1667" t="s">
        <v>9</v>
      </c>
      <c r="G1667">
        <v>80014</v>
      </c>
      <c r="H1667">
        <v>368.95</v>
      </c>
      <c r="I1667">
        <v>100</v>
      </c>
      <c r="J1667" t="s">
        <v>10</v>
      </c>
      <c r="K1667">
        <v>2</v>
      </c>
      <c r="L1667">
        <v>3</v>
      </c>
      <c r="M1667">
        <f t="shared" ref="M1667:M1730" si="78">IF(B1667="Loyalty Club and Credit Card", 1,0)</f>
        <v>0</v>
      </c>
      <c r="N1667">
        <f t="shared" ref="N1667:N1730" si="79">IF(B1667="Loyalty Club Only", 1,0)</f>
        <v>1</v>
      </c>
      <c r="O1667">
        <f t="shared" ref="O1667:O1730" si="80">IF(B1667="Store Mailing List", 1,0)</f>
        <v>0</v>
      </c>
    </row>
    <row r="1668" spans="1:15">
      <c r="A1668" t="s">
        <v>3335</v>
      </c>
      <c r="B1668" t="s">
        <v>2615</v>
      </c>
      <c r="C1668">
        <v>1993</v>
      </c>
      <c r="D1668" t="s">
        <v>3336</v>
      </c>
      <c r="E1668" t="s">
        <v>35</v>
      </c>
      <c r="F1668" t="s">
        <v>9</v>
      </c>
      <c r="G1668">
        <v>80015</v>
      </c>
      <c r="H1668">
        <v>190.1</v>
      </c>
      <c r="I1668">
        <v>104</v>
      </c>
      <c r="J1668" t="s">
        <v>10</v>
      </c>
      <c r="K1668">
        <v>1</v>
      </c>
      <c r="L1668">
        <v>2</v>
      </c>
      <c r="M1668">
        <f t="shared" si="78"/>
        <v>0</v>
      </c>
      <c r="N1668">
        <f t="shared" si="79"/>
        <v>1</v>
      </c>
      <c r="O1668">
        <f t="shared" si="80"/>
        <v>0</v>
      </c>
    </row>
    <row r="1669" spans="1:15">
      <c r="A1669" t="s">
        <v>3337</v>
      </c>
      <c r="B1669" t="s">
        <v>2615</v>
      </c>
      <c r="C1669">
        <v>2010</v>
      </c>
      <c r="D1669" t="s">
        <v>3338</v>
      </c>
      <c r="E1669" t="s">
        <v>29</v>
      </c>
      <c r="F1669" t="s">
        <v>9</v>
      </c>
      <c r="G1669">
        <v>80004</v>
      </c>
      <c r="H1669">
        <v>470.16</v>
      </c>
      <c r="I1669">
        <v>103</v>
      </c>
      <c r="J1669" t="s">
        <v>10</v>
      </c>
      <c r="K1669">
        <v>4</v>
      </c>
      <c r="L1669">
        <v>4</v>
      </c>
      <c r="M1669">
        <f t="shared" si="78"/>
        <v>0</v>
      </c>
      <c r="N1669">
        <f t="shared" si="79"/>
        <v>1</v>
      </c>
      <c r="O1669">
        <f t="shared" si="80"/>
        <v>0</v>
      </c>
    </row>
    <row r="1670" spans="1:15">
      <c r="A1670" t="s">
        <v>3339</v>
      </c>
      <c r="B1670" t="s">
        <v>2615</v>
      </c>
      <c r="C1670">
        <v>2018</v>
      </c>
      <c r="D1670" t="s">
        <v>3340</v>
      </c>
      <c r="E1670" t="s">
        <v>8</v>
      </c>
      <c r="F1670" t="s">
        <v>9</v>
      </c>
      <c r="G1670">
        <v>80219</v>
      </c>
      <c r="H1670">
        <v>439.09</v>
      </c>
      <c r="I1670">
        <v>100</v>
      </c>
      <c r="J1670" t="s">
        <v>10</v>
      </c>
      <c r="K1670">
        <v>5</v>
      </c>
      <c r="L1670">
        <v>7</v>
      </c>
      <c r="M1670">
        <f t="shared" si="78"/>
        <v>0</v>
      </c>
      <c r="N1670">
        <f t="shared" si="79"/>
        <v>1</v>
      </c>
      <c r="O1670">
        <f t="shared" si="80"/>
        <v>0</v>
      </c>
    </row>
    <row r="1671" spans="1:15">
      <c r="A1671" t="s">
        <v>3341</v>
      </c>
      <c r="B1671" t="s">
        <v>2615</v>
      </c>
      <c r="C1671">
        <v>2026</v>
      </c>
      <c r="D1671" t="s">
        <v>3342</v>
      </c>
      <c r="E1671" t="s">
        <v>26</v>
      </c>
      <c r="F1671" t="s">
        <v>9</v>
      </c>
      <c r="G1671">
        <v>80226</v>
      </c>
      <c r="H1671">
        <v>427.79</v>
      </c>
      <c r="I1671">
        <v>106</v>
      </c>
      <c r="J1671" t="s">
        <v>10</v>
      </c>
      <c r="K1671">
        <v>4</v>
      </c>
      <c r="L1671">
        <v>3</v>
      </c>
      <c r="M1671">
        <f t="shared" si="78"/>
        <v>0</v>
      </c>
      <c r="N1671">
        <f t="shared" si="79"/>
        <v>1</v>
      </c>
      <c r="O1671">
        <f t="shared" si="80"/>
        <v>0</v>
      </c>
    </row>
    <row r="1672" spans="1:15">
      <c r="A1672" t="s">
        <v>3343</v>
      </c>
      <c r="B1672" t="s">
        <v>2615</v>
      </c>
      <c r="C1672">
        <v>2030</v>
      </c>
      <c r="D1672" t="s">
        <v>3344</v>
      </c>
      <c r="E1672" t="s">
        <v>700</v>
      </c>
      <c r="F1672" t="s">
        <v>9</v>
      </c>
      <c r="G1672">
        <v>80130</v>
      </c>
      <c r="H1672">
        <v>382.07</v>
      </c>
      <c r="I1672">
        <v>101</v>
      </c>
      <c r="J1672" t="s">
        <v>10</v>
      </c>
      <c r="K1672">
        <v>8</v>
      </c>
      <c r="L1672">
        <v>3</v>
      </c>
      <c r="M1672">
        <f t="shared" si="78"/>
        <v>0</v>
      </c>
      <c r="N1672">
        <f t="shared" si="79"/>
        <v>1</v>
      </c>
      <c r="O1672">
        <f t="shared" si="80"/>
        <v>0</v>
      </c>
    </row>
    <row r="1673" spans="1:15">
      <c r="A1673" t="s">
        <v>3345</v>
      </c>
      <c r="B1673" t="s">
        <v>2615</v>
      </c>
      <c r="C1673">
        <v>2037</v>
      </c>
      <c r="D1673" t="s">
        <v>3346</v>
      </c>
      <c r="E1673" t="s">
        <v>29</v>
      </c>
      <c r="F1673" t="s">
        <v>9</v>
      </c>
      <c r="G1673">
        <v>80004</v>
      </c>
      <c r="H1673">
        <v>367.81</v>
      </c>
      <c r="I1673">
        <v>108</v>
      </c>
      <c r="J1673" t="s">
        <v>10</v>
      </c>
      <c r="K1673">
        <v>3</v>
      </c>
      <c r="L1673">
        <v>3</v>
      </c>
      <c r="M1673">
        <f t="shared" si="78"/>
        <v>0</v>
      </c>
      <c r="N1673">
        <f t="shared" si="79"/>
        <v>1</v>
      </c>
      <c r="O1673">
        <f t="shared" si="80"/>
        <v>0</v>
      </c>
    </row>
    <row r="1674" spans="1:15">
      <c r="A1674" t="s">
        <v>3347</v>
      </c>
      <c r="B1674" t="s">
        <v>2615</v>
      </c>
      <c r="C1674">
        <v>2041</v>
      </c>
      <c r="D1674" t="s">
        <v>3348</v>
      </c>
      <c r="E1674" t="s">
        <v>8</v>
      </c>
      <c r="F1674" t="s">
        <v>9</v>
      </c>
      <c r="G1674">
        <v>80224</v>
      </c>
      <c r="H1674">
        <v>367.06</v>
      </c>
      <c r="I1674">
        <v>106</v>
      </c>
      <c r="J1674" t="s">
        <v>10</v>
      </c>
      <c r="K1674">
        <v>1</v>
      </c>
      <c r="L1674">
        <v>4</v>
      </c>
      <c r="M1674">
        <f t="shared" si="78"/>
        <v>0</v>
      </c>
      <c r="N1674">
        <f t="shared" si="79"/>
        <v>1</v>
      </c>
      <c r="O1674">
        <f t="shared" si="80"/>
        <v>0</v>
      </c>
    </row>
    <row r="1675" spans="1:15">
      <c r="A1675" t="s">
        <v>3349</v>
      </c>
      <c r="B1675" t="s">
        <v>2615</v>
      </c>
      <c r="C1675">
        <v>2044</v>
      </c>
      <c r="D1675" t="s">
        <v>3350</v>
      </c>
      <c r="E1675" t="s">
        <v>35</v>
      </c>
      <c r="F1675" t="s">
        <v>9</v>
      </c>
      <c r="G1675">
        <v>80012</v>
      </c>
      <c r="H1675">
        <v>387.97</v>
      </c>
      <c r="I1675">
        <v>105</v>
      </c>
      <c r="J1675" t="s">
        <v>10</v>
      </c>
      <c r="K1675">
        <v>5</v>
      </c>
      <c r="L1675">
        <v>3</v>
      </c>
      <c r="M1675">
        <f t="shared" si="78"/>
        <v>0</v>
      </c>
      <c r="N1675">
        <f t="shared" si="79"/>
        <v>1</v>
      </c>
      <c r="O1675">
        <f t="shared" si="80"/>
        <v>0</v>
      </c>
    </row>
    <row r="1676" spans="1:15">
      <c r="A1676" t="s">
        <v>3351</v>
      </c>
      <c r="B1676" t="s">
        <v>2615</v>
      </c>
      <c r="C1676">
        <v>2050</v>
      </c>
      <c r="D1676" t="s">
        <v>1774</v>
      </c>
      <c r="E1676" t="s">
        <v>8</v>
      </c>
      <c r="F1676" t="s">
        <v>9</v>
      </c>
      <c r="G1676">
        <v>80247</v>
      </c>
      <c r="H1676">
        <v>472.68</v>
      </c>
      <c r="I1676">
        <v>100</v>
      </c>
      <c r="J1676" t="s">
        <v>10</v>
      </c>
      <c r="K1676">
        <v>3</v>
      </c>
      <c r="L1676">
        <v>4</v>
      </c>
      <c r="M1676">
        <f t="shared" si="78"/>
        <v>0</v>
      </c>
      <c r="N1676">
        <f t="shared" si="79"/>
        <v>1</v>
      </c>
      <c r="O1676">
        <f t="shared" si="80"/>
        <v>0</v>
      </c>
    </row>
    <row r="1677" spans="1:15">
      <c r="A1677" t="s">
        <v>3352</v>
      </c>
      <c r="B1677" t="s">
        <v>2615</v>
      </c>
      <c r="C1677">
        <v>2052</v>
      </c>
      <c r="D1677" t="s">
        <v>3353</v>
      </c>
      <c r="E1677" t="s">
        <v>8</v>
      </c>
      <c r="F1677" t="s">
        <v>9</v>
      </c>
      <c r="G1677">
        <v>80234</v>
      </c>
      <c r="H1677">
        <v>456.23</v>
      </c>
      <c r="I1677">
        <v>107</v>
      </c>
      <c r="J1677" t="s">
        <v>10</v>
      </c>
      <c r="K1677">
        <v>5</v>
      </c>
      <c r="L1677">
        <v>5</v>
      </c>
      <c r="M1677">
        <f t="shared" si="78"/>
        <v>0</v>
      </c>
      <c r="N1677">
        <f t="shared" si="79"/>
        <v>1</v>
      </c>
      <c r="O1677">
        <f t="shared" si="80"/>
        <v>0</v>
      </c>
    </row>
    <row r="1678" spans="1:15">
      <c r="A1678" t="s">
        <v>3354</v>
      </c>
      <c r="B1678" t="s">
        <v>2615</v>
      </c>
      <c r="C1678">
        <v>2069</v>
      </c>
      <c r="D1678" t="s">
        <v>3355</v>
      </c>
      <c r="E1678" t="s">
        <v>791</v>
      </c>
      <c r="F1678" t="s">
        <v>9</v>
      </c>
      <c r="G1678">
        <v>80214</v>
      </c>
      <c r="H1678">
        <v>557.16</v>
      </c>
      <c r="I1678">
        <v>107</v>
      </c>
      <c r="J1678" t="s">
        <v>10</v>
      </c>
      <c r="K1678">
        <v>1</v>
      </c>
      <c r="L1678">
        <v>5</v>
      </c>
      <c r="M1678">
        <f t="shared" si="78"/>
        <v>0</v>
      </c>
      <c r="N1678">
        <f t="shared" si="79"/>
        <v>1</v>
      </c>
      <c r="O1678">
        <f t="shared" si="80"/>
        <v>0</v>
      </c>
    </row>
    <row r="1679" spans="1:15">
      <c r="A1679" t="s">
        <v>3356</v>
      </c>
      <c r="B1679" t="s">
        <v>2615</v>
      </c>
      <c r="C1679">
        <v>2071</v>
      </c>
      <c r="D1679" t="s">
        <v>3357</v>
      </c>
      <c r="E1679" t="s">
        <v>8</v>
      </c>
      <c r="F1679" t="s">
        <v>9</v>
      </c>
      <c r="G1679">
        <v>80205</v>
      </c>
      <c r="H1679">
        <v>404.87</v>
      </c>
      <c r="I1679">
        <v>103</v>
      </c>
      <c r="J1679" t="s">
        <v>10</v>
      </c>
      <c r="K1679">
        <v>1</v>
      </c>
      <c r="L1679">
        <v>3</v>
      </c>
      <c r="M1679">
        <f t="shared" si="78"/>
        <v>0</v>
      </c>
      <c r="N1679">
        <f t="shared" si="79"/>
        <v>1</v>
      </c>
      <c r="O1679">
        <f t="shared" si="80"/>
        <v>0</v>
      </c>
    </row>
    <row r="1680" spans="1:15">
      <c r="A1680" t="s">
        <v>3358</v>
      </c>
      <c r="B1680" t="s">
        <v>2615</v>
      </c>
      <c r="C1680">
        <v>2085</v>
      </c>
      <c r="D1680" t="s">
        <v>3359</v>
      </c>
      <c r="E1680" t="s">
        <v>84</v>
      </c>
      <c r="F1680" t="s">
        <v>9</v>
      </c>
      <c r="G1680">
        <v>80234</v>
      </c>
      <c r="H1680">
        <v>526.05999999999995</v>
      </c>
      <c r="I1680">
        <v>107</v>
      </c>
      <c r="J1680" t="s">
        <v>10</v>
      </c>
      <c r="K1680">
        <v>8</v>
      </c>
      <c r="L1680">
        <v>3</v>
      </c>
      <c r="M1680">
        <f t="shared" si="78"/>
        <v>0</v>
      </c>
      <c r="N1680">
        <f t="shared" si="79"/>
        <v>1</v>
      </c>
      <c r="O1680">
        <f t="shared" si="80"/>
        <v>0</v>
      </c>
    </row>
    <row r="1681" spans="1:15">
      <c r="A1681" t="s">
        <v>3360</v>
      </c>
      <c r="B1681" t="s">
        <v>2615</v>
      </c>
      <c r="C1681">
        <v>2088</v>
      </c>
      <c r="D1681" t="s">
        <v>3361</v>
      </c>
      <c r="E1681" t="s">
        <v>212</v>
      </c>
      <c r="F1681" t="s">
        <v>9</v>
      </c>
      <c r="G1681">
        <v>80241</v>
      </c>
      <c r="H1681">
        <v>352.91</v>
      </c>
      <c r="I1681">
        <v>103</v>
      </c>
      <c r="J1681" t="s">
        <v>10</v>
      </c>
      <c r="K1681">
        <v>1</v>
      </c>
      <c r="L1681">
        <v>3</v>
      </c>
      <c r="M1681">
        <f t="shared" si="78"/>
        <v>0</v>
      </c>
      <c r="N1681">
        <f t="shared" si="79"/>
        <v>1</v>
      </c>
      <c r="O1681">
        <f t="shared" si="80"/>
        <v>0</v>
      </c>
    </row>
    <row r="1682" spans="1:15">
      <c r="A1682" t="s">
        <v>3362</v>
      </c>
      <c r="B1682" t="s">
        <v>2615</v>
      </c>
      <c r="C1682">
        <v>2092</v>
      </c>
      <c r="D1682" t="s">
        <v>3363</v>
      </c>
      <c r="E1682" t="s">
        <v>17</v>
      </c>
      <c r="F1682" t="s">
        <v>9</v>
      </c>
      <c r="G1682">
        <v>80112</v>
      </c>
      <c r="H1682">
        <v>356.73</v>
      </c>
      <c r="I1682">
        <v>105</v>
      </c>
      <c r="J1682" t="s">
        <v>10</v>
      </c>
      <c r="K1682">
        <v>4</v>
      </c>
      <c r="L1682">
        <v>5</v>
      </c>
      <c r="M1682">
        <f t="shared" si="78"/>
        <v>0</v>
      </c>
      <c r="N1682">
        <f t="shared" si="79"/>
        <v>1</v>
      </c>
      <c r="O1682">
        <f t="shared" si="80"/>
        <v>0</v>
      </c>
    </row>
    <row r="1683" spans="1:15">
      <c r="A1683" t="s">
        <v>3364</v>
      </c>
      <c r="B1683" t="s">
        <v>2615</v>
      </c>
      <c r="C1683">
        <v>2112</v>
      </c>
      <c r="D1683" t="s">
        <v>3365</v>
      </c>
      <c r="E1683" t="s">
        <v>26</v>
      </c>
      <c r="F1683" t="s">
        <v>9</v>
      </c>
      <c r="G1683">
        <v>80228</v>
      </c>
      <c r="H1683">
        <v>347.44</v>
      </c>
      <c r="I1683">
        <v>101</v>
      </c>
      <c r="J1683" t="s">
        <v>10</v>
      </c>
      <c r="K1683">
        <v>7</v>
      </c>
      <c r="L1683">
        <v>3</v>
      </c>
      <c r="M1683">
        <f t="shared" si="78"/>
        <v>0</v>
      </c>
      <c r="N1683">
        <f t="shared" si="79"/>
        <v>1</v>
      </c>
      <c r="O1683">
        <f t="shared" si="80"/>
        <v>0</v>
      </c>
    </row>
    <row r="1684" spans="1:15">
      <c r="A1684" t="s">
        <v>3366</v>
      </c>
      <c r="B1684" t="s">
        <v>2615</v>
      </c>
      <c r="C1684">
        <v>2123</v>
      </c>
      <c r="D1684" t="s">
        <v>3367</v>
      </c>
      <c r="E1684" t="s">
        <v>8</v>
      </c>
      <c r="F1684" t="s">
        <v>9</v>
      </c>
      <c r="G1684">
        <v>80247</v>
      </c>
      <c r="H1684">
        <v>300.42</v>
      </c>
      <c r="I1684">
        <v>100</v>
      </c>
      <c r="J1684" t="s">
        <v>10</v>
      </c>
      <c r="K1684">
        <v>1</v>
      </c>
      <c r="L1684">
        <v>2</v>
      </c>
      <c r="M1684">
        <f t="shared" si="78"/>
        <v>0</v>
      </c>
      <c r="N1684">
        <f t="shared" si="79"/>
        <v>1</v>
      </c>
      <c r="O1684">
        <f t="shared" si="80"/>
        <v>0</v>
      </c>
    </row>
    <row r="1685" spans="1:15">
      <c r="A1685" t="s">
        <v>3368</v>
      </c>
      <c r="B1685" t="s">
        <v>2615</v>
      </c>
      <c r="C1685">
        <v>2124</v>
      </c>
      <c r="D1685" t="s">
        <v>3369</v>
      </c>
      <c r="E1685" t="s">
        <v>8</v>
      </c>
      <c r="F1685" t="s">
        <v>9</v>
      </c>
      <c r="G1685">
        <v>80206</v>
      </c>
      <c r="H1685">
        <v>454.98</v>
      </c>
      <c r="I1685">
        <v>101</v>
      </c>
      <c r="J1685" t="s">
        <v>10</v>
      </c>
      <c r="K1685">
        <v>1</v>
      </c>
      <c r="L1685">
        <v>5</v>
      </c>
      <c r="M1685">
        <f t="shared" si="78"/>
        <v>0</v>
      </c>
      <c r="N1685">
        <f t="shared" si="79"/>
        <v>1</v>
      </c>
      <c r="O1685">
        <f t="shared" si="80"/>
        <v>0</v>
      </c>
    </row>
    <row r="1686" spans="1:15">
      <c r="A1686" t="s">
        <v>3370</v>
      </c>
      <c r="B1686" t="s">
        <v>2615</v>
      </c>
      <c r="C1686">
        <v>2132</v>
      </c>
      <c r="D1686" t="s">
        <v>3371</v>
      </c>
      <c r="E1686" t="s">
        <v>8</v>
      </c>
      <c r="F1686" t="s">
        <v>9</v>
      </c>
      <c r="G1686">
        <v>80220</v>
      </c>
      <c r="H1686">
        <v>465.57</v>
      </c>
      <c r="I1686">
        <v>106</v>
      </c>
      <c r="J1686" t="s">
        <v>10</v>
      </c>
      <c r="K1686">
        <v>5</v>
      </c>
      <c r="L1686">
        <v>7</v>
      </c>
      <c r="M1686">
        <f t="shared" si="78"/>
        <v>0</v>
      </c>
      <c r="N1686">
        <f t="shared" si="79"/>
        <v>1</v>
      </c>
      <c r="O1686">
        <f t="shared" si="80"/>
        <v>0</v>
      </c>
    </row>
    <row r="1687" spans="1:15">
      <c r="A1687" t="s">
        <v>3372</v>
      </c>
      <c r="B1687" t="s">
        <v>2615</v>
      </c>
      <c r="C1687">
        <v>2137</v>
      </c>
      <c r="D1687" t="s">
        <v>3373</v>
      </c>
      <c r="E1687" t="s">
        <v>26</v>
      </c>
      <c r="F1687" t="s">
        <v>9</v>
      </c>
      <c r="G1687">
        <v>80215</v>
      </c>
      <c r="H1687">
        <v>215.48</v>
      </c>
      <c r="I1687">
        <v>106</v>
      </c>
      <c r="J1687" t="s">
        <v>14</v>
      </c>
      <c r="K1687">
        <v>8</v>
      </c>
      <c r="L1687">
        <v>2</v>
      </c>
      <c r="M1687">
        <f t="shared" si="78"/>
        <v>0</v>
      </c>
      <c r="N1687">
        <f t="shared" si="79"/>
        <v>1</v>
      </c>
      <c r="O1687">
        <f t="shared" si="80"/>
        <v>0</v>
      </c>
    </row>
    <row r="1688" spans="1:15">
      <c r="A1688" t="s">
        <v>3374</v>
      </c>
      <c r="B1688" t="s">
        <v>2615</v>
      </c>
      <c r="C1688">
        <v>2138</v>
      </c>
      <c r="D1688" t="s">
        <v>3375</v>
      </c>
      <c r="E1688" t="s">
        <v>8</v>
      </c>
      <c r="F1688" t="s">
        <v>9</v>
      </c>
      <c r="G1688">
        <v>80219</v>
      </c>
      <c r="H1688">
        <v>446.92</v>
      </c>
      <c r="I1688">
        <v>101</v>
      </c>
      <c r="J1688" t="s">
        <v>10</v>
      </c>
      <c r="K1688">
        <v>1</v>
      </c>
      <c r="L1688">
        <v>5</v>
      </c>
      <c r="M1688">
        <f t="shared" si="78"/>
        <v>0</v>
      </c>
      <c r="N1688">
        <f t="shared" si="79"/>
        <v>1</v>
      </c>
      <c r="O1688">
        <f t="shared" si="80"/>
        <v>0</v>
      </c>
    </row>
    <row r="1689" spans="1:15">
      <c r="A1689" t="s">
        <v>3376</v>
      </c>
      <c r="B1689" t="s">
        <v>2615</v>
      </c>
      <c r="C1689">
        <v>2143</v>
      </c>
      <c r="D1689" t="s">
        <v>3377</v>
      </c>
      <c r="E1689" t="s">
        <v>35</v>
      </c>
      <c r="F1689" t="s">
        <v>9</v>
      </c>
      <c r="G1689">
        <v>80014</v>
      </c>
      <c r="H1689">
        <v>322.06</v>
      </c>
      <c r="I1689">
        <v>104</v>
      </c>
      <c r="J1689" t="s">
        <v>10</v>
      </c>
      <c r="K1689">
        <v>4</v>
      </c>
      <c r="L1689">
        <v>3</v>
      </c>
      <c r="M1689">
        <f t="shared" si="78"/>
        <v>0</v>
      </c>
      <c r="N1689">
        <f t="shared" si="79"/>
        <v>1</v>
      </c>
      <c r="O1689">
        <f t="shared" si="80"/>
        <v>0</v>
      </c>
    </row>
    <row r="1690" spans="1:15">
      <c r="A1690" t="s">
        <v>3378</v>
      </c>
      <c r="B1690" t="s">
        <v>2615</v>
      </c>
      <c r="C1690">
        <v>2146</v>
      </c>
      <c r="D1690" t="s">
        <v>3379</v>
      </c>
      <c r="E1690" t="s">
        <v>212</v>
      </c>
      <c r="F1690" t="s">
        <v>9</v>
      </c>
      <c r="G1690">
        <v>80260</v>
      </c>
      <c r="H1690">
        <v>410.42</v>
      </c>
      <c r="I1690">
        <v>103</v>
      </c>
      <c r="J1690" t="s">
        <v>10</v>
      </c>
      <c r="K1690">
        <v>2</v>
      </c>
      <c r="L1690">
        <v>4</v>
      </c>
      <c r="M1690">
        <f t="shared" si="78"/>
        <v>0</v>
      </c>
      <c r="N1690">
        <f t="shared" si="79"/>
        <v>1</v>
      </c>
      <c r="O1690">
        <f t="shared" si="80"/>
        <v>0</v>
      </c>
    </row>
    <row r="1691" spans="1:15">
      <c r="A1691" t="s">
        <v>3380</v>
      </c>
      <c r="B1691" t="s">
        <v>2615</v>
      </c>
      <c r="C1691">
        <v>2155</v>
      </c>
      <c r="D1691" t="s">
        <v>3381</v>
      </c>
      <c r="E1691" t="s">
        <v>8</v>
      </c>
      <c r="F1691" t="s">
        <v>9</v>
      </c>
      <c r="G1691">
        <v>80204</v>
      </c>
      <c r="H1691">
        <v>313.37</v>
      </c>
      <c r="I1691">
        <v>107</v>
      </c>
      <c r="J1691" t="s">
        <v>10</v>
      </c>
      <c r="K1691">
        <v>4</v>
      </c>
      <c r="L1691">
        <v>2</v>
      </c>
      <c r="M1691">
        <f t="shared" si="78"/>
        <v>0</v>
      </c>
      <c r="N1691">
        <f t="shared" si="79"/>
        <v>1</v>
      </c>
      <c r="O1691">
        <f t="shared" si="80"/>
        <v>0</v>
      </c>
    </row>
    <row r="1692" spans="1:15">
      <c r="A1692" t="s">
        <v>3382</v>
      </c>
      <c r="B1692" t="s">
        <v>2615</v>
      </c>
      <c r="C1692">
        <v>2159</v>
      </c>
      <c r="D1692" t="s">
        <v>3383</v>
      </c>
      <c r="E1692" t="s">
        <v>35</v>
      </c>
      <c r="F1692" t="s">
        <v>9</v>
      </c>
      <c r="G1692">
        <v>80016</v>
      </c>
      <c r="H1692">
        <v>403.68</v>
      </c>
      <c r="I1692">
        <v>104</v>
      </c>
      <c r="J1692" t="s">
        <v>10</v>
      </c>
      <c r="K1692">
        <v>5</v>
      </c>
      <c r="L1692">
        <v>3</v>
      </c>
      <c r="M1692">
        <f t="shared" si="78"/>
        <v>0</v>
      </c>
      <c r="N1692">
        <f t="shared" si="79"/>
        <v>1</v>
      </c>
      <c r="O1692">
        <f t="shared" si="80"/>
        <v>0</v>
      </c>
    </row>
    <row r="1693" spans="1:15">
      <c r="A1693" t="s">
        <v>3384</v>
      </c>
      <c r="B1693" t="s">
        <v>2615</v>
      </c>
      <c r="C1693">
        <v>2183</v>
      </c>
      <c r="D1693" t="s">
        <v>3385</v>
      </c>
      <c r="E1693" t="s">
        <v>8</v>
      </c>
      <c r="F1693" t="s">
        <v>9</v>
      </c>
      <c r="G1693">
        <v>80211</v>
      </c>
      <c r="H1693">
        <v>466.24</v>
      </c>
      <c r="I1693">
        <v>107</v>
      </c>
      <c r="J1693" t="s">
        <v>10</v>
      </c>
      <c r="K1693">
        <v>3</v>
      </c>
      <c r="L1693">
        <v>4</v>
      </c>
      <c r="M1693">
        <f t="shared" si="78"/>
        <v>0</v>
      </c>
      <c r="N1693">
        <f t="shared" si="79"/>
        <v>1</v>
      </c>
      <c r="O1693">
        <f t="shared" si="80"/>
        <v>0</v>
      </c>
    </row>
    <row r="1694" spans="1:15">
      <c r="A1694" t="s">
        <v>3386</v>
      </c>
      <c r="B1694" t="s">
        <v>2615</v>
      </c>
      <c r="C1694">
        <v>2185</v>
      </c>
      <c r="D1694" t="s">
        <v>3387</v>
      </c>
      <c r="E1694" t="s">
        <v>8</v>
      </c>
      <c r="F1694" t="s">
        <v>9</v>
      </c>
      <c r="G1694">
        <v>80236</v>
      </c>
      <c r="H1694">
        <v>323.02999999999997</v>
      </c>
      <c r="I1694">
        <v>101</v>
      </c>
      <c r="J1694" t="s">
        <v>10</v>
      </c>
      <c r="K1694">
        <v>2</v>
      </c>
      <c r="L1694">
        <v>3</v>
      </c>
      <c r="M1694">
        <f t="shared" si="78"/>
        <v>0</v>
      </c>
      <c r="N1694">
        <f t="shared" si="79"/>
        <v>1</v>
      </c>
      <c r="O1694">
        <f t="shared" si="80"/>
        <v>0</v>
      </c>
    </row>
    <row r="1695" spans="1:15">
      <c r="A1695" t="s">
        <v>3388</v>
      </c>
      <c r="B1695" t="s">
        <v>2615</v>
      </c>
      <c r="C1695">
        <v>2191</v>
      </c>
      <c r="D1695" t="s">
        <v>3389</v>
      </c>
      <c r="E1695" t="s">
        <v>8</v>
      </c>
      <c r="F1695" t="s">
        <v>9</v>
      </c>
      <c r="G1695">
        <v>80239</v>
      </c>
      <c r="H1695">
        <v>318.63</v>
      </c>
      <c r="I1695">
        <v>100</v>
      </c>
      <c r="J1695" t="s">
        <v>10</v>
      </c>
      <c r="K1695">
        <v>1</v>
      </c>
      <c r="L1695">
        <v>2</v>
      </c>
      <c r="M1695">
        <f t="shared" si="78"/>
        <v>0</v>
      </c>
      <c r="N1695">
        <f t="shared" si="79"/>
        <v>1</v>
      </c>
      <c r="O1695">
        <f t="shared" si="80"/>
        <v>0</v>
      </c>
    </row>
    <row r="1696" spans="1:15">
      <c r="A1696" t="s">
        <v>3390</v>
      </c>
      <c r="B1696" t="s">
        <v>2615</v>
      </c>
      <c r="C1696">
        <v>2192</v>
      </c>
      <c r="D1696" t="s">
        <v>3391</v>
      </c>
      <c r="E1696" t="s">
        <v>337</v>
      </c>
      <c r="F1696" t="s">
        <v>9</v>
      </c>
      <c r="G1696">
        <v>80033</v>
      </c>
      <c r="H1696">
        <v>552.77</v>
      </c>
      <c r="I1696">
        <v>107</v>
      </c>
      <c r="J1696" t="s">
        <v>10</v>
      </c>
      <c r="K1696">
        <v>7</v>
      </c>
      <c r="L1696">
        <v>7</v>
      </c>
      <c r="M1696">
        <f t="shared" si="78"/>
        <v>0</v>
      </c>
      <c r="N1696">
        <f t="shared" si="79"/>
        <v>1</v>
      </c>
      <c r="O1696">
        <f t="shared" si="80"/>
        <v>0</v>
      </c>
    </row>
    <row r="1697" spans="1:15">
      <c r="A1697" t="s">
        <v>3392</v>
      </c>
      <c r="B1697" t="s">
        <v>2615</v>
      </c>
      <c r="C1697">
        <v>2212</v>
      </c>
      <c r="D1697" t="s">
        <v>3393</v>
      </c>
      <c r="E1697" t="s">
        <v>8</v>
      </c>
      <c r="F1697" t="s">
        <v>9</v>
      </c>
      <c r="G1697">
        <v>80237</v>
      </c>
      <c r="H1697">
        <v>330.99</v>
      </c>
      <c r="I1697">
        <v>100</v>
      </c>
      <c r="J1697" t="s">
        <v>10</v>
      </c>
      <c r="K1697">
        <v>2</v>
      </c>
      <c r="L1697">
        <v>3</v>
      </c>
      <c r="M1697">
        <f t="shared" si="78"/>
        <v>0</v>
      </c>
      <c r="N1697">
        <f t="shared" si="79"/>
        <v>1</v>
      </c>
      <c r="O1697">
        <f t="shared" si="80"/>
        <v>0</v>
      </c>
    </row>
    <row r="1698" spans="1:15">
      <c r="A1698" t="s">
        <v>3394</v>
      </c>
      <c r="B1698" t="s">
        <v>2615</v>
      </c>
      <c r="C1698">
        <v>2218</v>
      </c>
      <c r="D1698" t="s">
        <v>3395</v>
      </c>
      <c r="E1698" t="s">
        <v>8</v>
      </c>
      <c r="F1698" t="s">
        <v>9</v>
      </c>
      <c r="G1698">
        <v>80210</v>
      </c>
      <c r="H1698">
        <v>288.32</v>
      </c>
      <c r="I1698">
        <v>105</v>
      </c>
      <c r="J1698" t="s">
        <v>10</v>
      </c>
      <c r="K1698">
        <v>1</v>
      </c>
      <c r="L1698">
        <v>3</v>
      </c>
      <c r="M1698">
        <f t="shared" si="78"/>
        <v>0</v>
      </c>
      <c r="N1698">
        <f t="shared" si="79"/>
        <v>1</v>
      </c>
      <c r="O1698">
        <f t="shared" si="80"/>
        <v>0</v>
      </c>
    </row>
    <row r="1699" spans="1:15">
      <c r="A1699" t="s">
        <v>3396</v>
      </c>
      <c r="B1699" t="s">
        <v>2615</v>
      </c>
      <c r="C1699">
        <v>2220</v>
      </c>
      <c r="D1699" t="s">
        <v>3397</v>
      </c>
      <c r="E1699" t="s">
        <v>8</v>
      </c>
      <c r="F1699" t="s">
        <v>9</v>
      </c>
      <c r="G1699">
        <v>80229</v>
      </c>
      <c r="H1699">
        <v>334.66</v>
      </c>
      <c r="I1699">
        <v>103</v>
      </c>
      <c r="J1699" t="s">
        <v>10</v>
      </c>
      <c r="K1699">
        <v>7</v>
      </c>
      <c r="L1699">
        <v>3</v>
      </c>
      <c r="M1699">
        <f t="shared" si="78"/>
        <v>0</v>
      </c>
      <c r="N1699">
        <f t="shared" si="79"/>
        <v>1</v>
      </c>
      <c r="O1699">
        <f t="shared" si="80"/>
        <v>0</v>
      </c>
    </row>
    <row r="1700" spans="1:15">
      <c r="A1700" t="s">
        <v>3398</v>
      </c>
      <c r="B1700" t="s">
        <v>2615</v>
      </c>
      <c r="C1700">
        <v>2223</v>
      </c>
      <c r="D1700" t="s">
        <v>3399</v>
      </c>
      <c r="E1700" t="s">
        <v>8</v>
      </c>
      <c r="F1700" t="s">
        <v>9</v>
      </c>
      <c r="G1700">
        <v>80234</v>
      </c>
      <c r="H1700">
        <v>438.3</v>
      </c>
      <c r="I1700">
        <v>103</v>
      </c>
      <c r="J1700" t="s">
        <v>10</v>
      </c>
      <c r="K1700">
        <v>4</v>
      </c>
      <c r="L1700">
        <v>7</v>
      </c>
      <c r="M1700">
        <f t="shared" si="78"/>
        <v>0</v>
      </c>
      <c r="N1700">
        <f t="shared" si="79"/>
        <v>1</v>
      </c>
      <c r="O1700">
        <f t="shared" si="80"/>
        <v>0</v>
      </c>
    </row>
    <row r="1701" spans="1:15">
      <c r="A1701" t="s">
        <v>3400</v>
      </c>
      <c r="B1701" t="s">
        <v>2615</v>
      </c>
      <c r="C1701">
        <v>2227</v>
      </c>
      <c r="D1701" t="s">
        <v>3401</v>
      </c>
      <c r="E1701" t="s">
        <v>32</v>
      </c>
      <c r="F1701" t="s">
        <v>9</v>
      </c>
      <c r="G1701">
        <v>80021</v>
      </c>
      <c r="H1701">
        <v>306.52999999999997</v>
      </c>
      <c r="I1701">
        <v>103</v>
      </c>
      <c r="J1701" t="s">
        <v>10</v>
      </c>
      <c r="K1701">
        <v>3</v>
      </c>
      <c r="L1701">
        <v>3</v>
      </c>
      <c r="M1701">
        <f t="shared" si="78"/>
        <v>0</v>
      </c>
      <c r="N1701">
        <f t="shared" si="79"/>
        <v>1</v>
      </c>
      <c r="O1701">
        <f t="shared" si="80"/>
        <v>0</v>
      </c>
    </row>
    <row r="1702" spans="1:15">
      <c r="A1702" t="s">
        <v>3402</v>
      </c>
      <c r="B1702" t="s">
        <v>2615</v>
      </c>
      <c r="C1702">
        <v>2228</v>
      </c>
      <c r="D1702" t="s">
        <v>3403</v>
      </c>
      <c r="E1702" t="s">
        <v>8</v>
      </c>
      <c r="F1702" t="s">
        <v>9</v>
      </c>
      <c r="G1702">
        <v>80236</v>
      </c>
      <c r="H1702">
        <v>464.09</v>
      </c>
      <c r="I1702">
        <v>106</v>
      </c>
      <c r="J1702" t="s">
        <v>10</v>
      </c>
      <c r="K1702">
        <v>7</v>
      </c>
      <c r="L1702">
        <v>5</v>
      </c>
      <c r="M1702">
        <f t="shared" si="78"/>
        <v>0</v>
      </c>
      <c r="N1702">
        <f t="shared" si="79"/>
        <v>1</v>
      </c>
      <c r="O1702">
        <f t="shared" si="80"/>
        <v>0</v>
      </c>
    </row>
    <row r="1703" spans="1:15">
      <c r="A1703" t="s">
        <v>3404</v>
      </c>
      <c r="B1703" t="s">
        <v>2615</v>
      </c>
      <c r="C1703">
        <v>2232</v>
      </c>
      <c r="D1703" t="s">
        <v>3405</v>
      </c>
      <c r="E1703" t="s">
        <v>8</v>
      </c>
      <c r="F1703" t="s">
        <v>9</v>
      </c>
      <c r="G1703">
        <v>80210</v>
      </c>
      <c r="H1703">
        <v>410.1</v>
      </c>
      <c r="I1703">
        <v>107</v>
      </c>
      <c r="J1703" t="s">
        <v>10</v>
      </c>
      <c r="K1703">
        <v>1</v>
      </c>
      <c r="L1703">
        <v>4</v>
      </c>
      <c r="M1703">
        <f t="shared" si="78"/>
        <v>0</v>
      </c>
      <c r="N1703">
        <f t="shared" si="79"/>
        <v>1</v>
      </c>
      <c r="O1703">
        <f t="shared" si="80"/>
        <v>0</v>
      </c>
    </row>
    <row r="1704" spans="1:15">
      <c r="A1704" t="s">
        <v>3406</v>
      </c>
      <c r="B1704" t="s">
        <v>2615</v>
      </c>
      <c r="C1704">
        <v>2245</v>
      </c>
      <c r="D1704" t="s">
        <v>3407</v>
      </c>
      <c r="E1704" t="s">
        <v>29</v>
      </c>
      <c r="F1704" t="s">
        <v>9</v>
      </c>
      <c r="G1704">
        <v>80004</v>
      </c>
      <c r="H1704">
        <v>309.87</v>
      </c>
      <c r="I1704">
        <v>108</v>
      </c>
      <c r="J1704" t="s">
        <v>10</v>
      </c>
      <c r="K1704">
        <v>7</v>
      </c>
      <c r="L1704">
        <v>4</v>
      </c>
      <c r="M1704">
        <f t="shared" si="78"/>
        <v>0</v>
      </c>
      <c r="N1704">
        <f t="shared" si="79"/>
        <v>1</v>
      </c>
      <c r="O1704">
        <f t="shared" si="80"/>
        <v>0</v>
      </c>
    </row>
    <row r="1705" spans="1:15">
      <c r="A1705" t="s">
        <v>3408</v>
      </c>
      <c r="B1705" t="s">
        <v>2615</v>
      </c>
      <c r="C1705">
        <v>2248</v>
      </c>
      <c r="D1705" t="s">
        <v>3409</v>
      </c>
      <c r="E1705" t="s">
        <v>212</v>
      </c>
      <c r="F1705" t="s">
        <v>9</v>
      </c>
      <c r="G1705">
        <v>80233</v>
      </c>
      <c r="H1705">
        <v>343.52</v>
      </c>
      <c r="I1705">
        <v>109</v>
      </c>
      <c r="J1705" t="s">
        <v>10</v>
      </c>
      <c r="K1705">
        <v>4</v>
      </c>
      <c r="L1705">
        <v>3</v>
      </c>
      <c r="M1705">
        <f t="shared" si="78"/>
        <v>0</v>
      </c>
      <c r="N1705">
        <f t="shared" si="79"/>
        <v>1</v>
      </c>
      <c r="O1705">
        <f t="shared" si="80"/>
        <v>0</v>
      </c>
    </row>
    <row r="1706" spans="1:15">
      <c r="A1706" t="s">
        <v>3410</v>
      </c>
      <c r="B1706" t="s">
        <v>2615</v>
      </c>
      <c r="C1706">
        <v>2256</v>
      </c>
      <c r="D1706" t="s">
        <v>3411</v>
      </c>
      <c r="E1706" t="s">
        <v>32</v>
      </c>
      <c r="F1706" t="s">
        <v>9</v>
      </c>
      <c r="G1706">
        <v>80020</v>
      </c>
      <c r="H1706">
        <v>502.57</v>
      </c>
      <c r="I1706">
        <v>109</v>
      </c>
      <c r="J1706" t="s">
        <v>10</v>
      </c>
      <c r="K1706">
        <v>8</v>
      </c>
      <c r="L1706">
        <v>5</v>
      </c>
      <c r="M1706">
        <f t="shared" si="78"/>
        <v>0</v>
      </c>
      <c r="N1706">
        <f t="shared" si="79"/>
        <v>1</v>
      </c>
      <c r="O1706">
        <f t="shared" si="80"/>
        <v>0</v>
      </c>
    </row>
    <row r="1707" spans="1:15">
      <c r="A1707" t="s">
        <v>3412</v>
      </c>
      <c r="B1707" t="s">
        <v>2615</v>
      </c>
      <c r="C1707">
        <v>2261</v>
      </c>
      <c r="D1707" t="s">
        <v>3413</v>
      </c>
      <c r="E1707" t="s">
        <v>48</v>
      </c>
      <c r="F1707" t="s">
        <v>9</v>
      </c>
      <c r="G1707">
        <v>80110</v>
      </c>
      <c r="H1707">
        <v>291.47000000000003</v>
      </c>
      <c r="I1707">
        <v>101</v>
      </c>
      <c r="J1707" t="s">
        <v>10</v>
      </c>
      <c r="K1707">
        <v>3</v>
      </c>
      <c r="L1707">
        <v>2</v>
      </c>
      <c r="M1707">
        <f t="shared" si="78"/>
        <v>0</v>
      </c>
      <c r="N1707">
        <f t="shared" si="79"/>
        <v>1</v>
      </c>
      <c r="O1707">
        <f t="shared" si="80"/>
        <v>0</v>
      </c>
    </row>
    <row r="1708" spans="1:15">
      <c r="A1708" t="s">
        <v>3414</v>
      </c>
      <c r="B1708" t="s">
        <v>2615</v>
      </c>
      <c r="C1708">
        <v>2265</v>
      </c>
      <c r="D1708" t="s">
        <v>3415</v>
      </c>
      <c r="E1708" t="s">
        <v>84</v>
      </c>
      <c r="F1708" t="s">
        <v>9</v>
      </c>
      <c r="G1708">
        <v>80233</v>
      </c>
      <c r="H1708">
        <v>398.91</v>
      </c>
      <c r="I1708">
        <v>109</v>
      </c>
      <c r="J1708" t="s">
        <v>10</v>
      </c>
      <c r="K1708">
        <v>1</v>
      </c>
      <c r="L1708">
        <v>6</v>
      </c>
      <c r="M1708">
        <f t="shared" si="78"/>
        <v>0</v>
      </c>
      <c r="N1708">
        <f t="shared" si="79"/>
        <v>1</v>
      </c>
      <c r="O1708">
        <f t="shared" si="80"/>
        <v>0</v>
      </c>
    </row>
    <row r="1709" spans="1:15">
      <c r="A1709" t="s">
        <v>3416</v>
      </c>
      <c r="B1709" t="s">
        <v>2615</v>
      </c>
      <c r="C1709">
        <v>2291</v>
      </c>
      <c r="D1709" t="s">
        <v>3417</v>
      </c>
      <c r="E1709" t="s">
        <v>35</v>
      </c>
      <c r="F1709" t="s">
        <v>9</v>
      </c>
      <c r="G1709">
        <v>80013</v>
      </c>
      <c r="H1709">
        <v>355.57</v>
      </c>
      <c r="I1709">
        <v>104</v>
      </c>
      <c r="J1709" t="s">
        <v>10</v>
      </c>
      <c r="K1709">
        <v>2</v>
      </c>
      <c r="L1709">
        <v>5</v>
      </c>
      <c r="M1709">
        <f t="shared" si="78"/>
        <v>0</v>
      </c>
      <c r="N1709">
        <f t="shared" si="79"/>
        <v>1</v>
      </c>
      <c r="O1709">
        <f t="shared" si="80"/>
        <v>0</v>
      </c>
    </row>
    <row r="1710" spans="1:15">
      <c r="A1710" t="s">
        <v>3418</v>
      </c>
      <c r="B1710" t="s">
        <v>2615</v>
      </c>
      <c r="C1710">
        <v>2302</v>
      </c>
      <c r="D1710" t="s">
        <v>3419</v>
      </c>
      <c r="E1710" t="s">
        <v>35</v>
      </c>
      <c r="F1710" t="s">
        <v>9</v>
      </c>
      <c r="G1710">
        <v>80015</v>
      </c>
      <c r="H1710">
        <v>313.05</v>
      </c>
      <c r="I1710">
        <v>104</v>
      </c>
      <c r="J1710" t="s">
        <v>10</v>
      </c>
      <c r="K1710">
        <v>7</v>
      </c>
      <c r="L1710">
        <v>3</v>
      </c>
      <c r="M1710">
        <f t="shared" si="78"/>
        <v>0</v>
      </c>
      <c r="N1710">
        <f t="shared" si="79"/>
        <v>1</v>
      </c>
      <c r="O1710">
        <f t="shared" si="80"/>
        <v>0</v>
      </c>
    </row>
    <row r="1711" spans="1:15">
      <c r="A1711" t="s">
        <v>3420</v>
      </c>
      <c r="B1711" t="s">
        <v>2615</v>
      </c>
      <c r="C1711">
        <v>2305</v>
      </c>
      <c r="D1711" t="s">
        <v>3421</v>
      </c>
      <c r="E1711" t="s">
        <v>791</v>
      </c>
      <c r="F1711" t="s">
        <v>9</v>
      </c>
      <c r="G1711">
        <v>80214</v>
      </c>
      <c r="H1711">
        <v>540.08000000000004</v>
      </c>
      <c r="I1711">
        <v>107</v>
      </c>
      <c r="J1711" t="s">
        <v>10</v>
      </c>
      <c r="K1711">
        <v>3</v>
      </c>
      <c r="L1711">
        <v>2</v>
      </c>
      <c r="M1711">
        <f t="shared" si="78"/>
        <v>0</v>
      </c>
      <c r="N1711">
        <f t="shared" si="79"/>
        <v>1</v>
      </c>
      <c r="O1711">
        <f t="shared" si="80"/>
        <v>0</v>
      </c>
    </row>
    <row r="1712" spans="1:15">
      <c r="A1712" t="s">
        <v>3422</v>
      </c>
      <c r="B1712" t="s">
        <v>2615</v>
      </c>
      <c r="C1712">
        <v>2308</v>
      </c>
      <c r="D1712" t="s">
        <v>3423</v>
      </c>
      <c r="E1712" t="s">
        <v>8</v>
      </c>
      <c r="F1712" t="s">
        <v>9</v>
      </c>
      <c r="G1712">
        <v>80219</v>
      </c>
      <c r="H1712">
        <v>469.36</v>
      </c>
      <c r="I1712">
        <v>107</v>
      </c>
      <c r="J1712" t="s">
        <v>10</v>
      </c>
      <c r="K1712">
        <v>5</v>
      </c>
      <c r="L1712">
        <v>5</v>
      </c>
      <c r="M1712">
        <f t="shared" si="78"/>
        <v>0</v>
      </c>
      <c r="N1712">
        <f t="shared" si="79"/>
        <v>1</v>
      </c>
      <c r="O1712">
        <f t="shared" si="80"/>
        <v>0</v>
      </c>
    </row>
    <row r="1713" spans="1:15">
      <c r="A1713" t="s">
        <v>3424</v>
      </c>
      <c r="B1713" t="s">
        <v>2615</v>
      </c>
      <c r="C1713">
        <v>2329</v>
      </c>
      <c r="D1713" t="s">
        <v>3425</v>
      </c>
      <c r="E1713" t="s">
        <v>35</v>
      </c>
      <c r="F1713" t="s">
        <v>9</v>
      </c>
      <c r="G1713">
        <v>80017</v>
      </c>
      <c r="H1713">
        <v>384.76</v>
      </c>
      <c r="I1713">
        <v>105</v>
      </c>
      <c r="J1713" t="s">
        <v>10</v>
      </c>
      <c r="K1713">
        <v>1</v>
      </c>
      <c r="L1713">
        <v>4</v>
      </c>
      <c r="M1713">
        <f t="shared" si="78"/>
        <v>0</v>
      </c>
      <c r="N1713">
        <f t="shared" si="79"/>
        <v>1</v>
      </c>
      <c r="O1713">
        <f t="shared" si="80"/>
        <v>0</v>
      </c>
    </row>
    <row r="1714" spans="1:15">
      <c r="A1714" t="s">
        <v>3426</v>
      </c>
      <c r="B1714" t="s">
        <v>2615</v>
      </c>
      <c r="C1714">
        <v>2341</v>
      </c>
      <c r="D1714" t="s">
        <v>3427</v>
      </c>
      <c r="E1714" t="s">
        <v>35</v>
      </c>
      <c r="F1714" t="s">
        <v>9</v>
      </c>
      <c r="G1714">
        <v>80015</v>
      </c>
      <c r="H1714">
        <v>465.74</v>
      </c>
      <c r="I1714">
        <v>104</v>
      </c>
      <c r="J1714" t="s">
        <v>10</v>
      </c>
      <c r="K1714">
        <v>6</v>
      </c>
      <c r="L1714">
        <v>2</v>
      </c>
      <c r="M1714">
        <f t="shared" si="78"/>
        <v>0</v>
      </c>
      <c r="N1714">
        <f t="shared" si="79"/>
        <v>1</v>
      </c>
      <c r="O1714">
        <f t="shared" si="80"/>
        <v>0</v>
      </c>
    </row>
    <row r="1715" spans="1:15">
      <c r="A1715" t="s">
        <v>3428</v>
      </c>
      <c r="B1715" t="s">
        <v>2615</v>
      </c>
      <c r="C1715">
        <v>2356</v>
      </c>
      <c r="D1715" t="s">
        <v>3429</v>
      </c>
      <c r="E1715" t="s">
        <v>32</v>
      </c>
      <c r="F1715" t="s">
        <v>9</v>
      </c>
      <c r="G1715">
        <v>80020</v>
      </c>
      <c r="H1715">
        <v>364.31</v>
      </c>
      <c r="I1715">
        <v>109</v>
      </c>
      <c r="J1715" t="s">
        <v>10</v>
      </c>
      <c r="K1715">
        <v>2</v>
      </c>
      <c r="L1715">
        <v>3</v>
      </c>
      <c r="M1715">
        <f t="shared" si="78"/>
        <v>0</v>
      </c>
      <c r="N1715">
        <f t="shared" si="79"/>
        <v>1</v>
      </c>
      <c r="O1715">
        <f t="shared" si="80"/>
        <v>0</v>
      </c>
    </row>
    <row r="1716" spans="1:15">
      <c r="A1716" t="s">
        <v>3430</v>
      </c>
      <c r="B1716" t="s">
        <v>2615</v>
      </c>
      <c r="C1716">
        <v>2359</v>
      </c>
      <c r="D1716" t="s">
        <v>3431</v>
      </c>
      <c r="E1716" t="s">
        <v>13</v>
      </c>
      <c r="F1716" t="s">
        <v>9</v>
      </c>
      <c r="G1716">
        <v>80111</v>
      </c>
      <c r="H1716">
        <v>443.79</v>
      </c>
      <c r="I1716">
        <v>101</v>
      </c>
      <c r="J1716" t="s">
        <v>10</v>
      </c>
      <c r="K1716">
        <v>5</v>
      </c>
      <c r="L1716">
        <v>5</v>
      </c>
      <c r="M1716">
        <f t="shared" si="78"/>
        <v>0</v>
      </c>
      <c r="N1716">
        <f t="shared" si="79"/>
        <v>1</v>
      </c>
      <c r="O1716">
        <f t="shared" si="80"/>
        <v>0</v>
      </c>
    </row>
    <row r="1717" spans="1:15">
      <c r="A1717" t="s">
        <v>3432</v>
      </c>
      <c r="B1717" t="s">
        <v>2615</v>
      </c>
      <c r="C1717">
        <v>2360</v>
      </c>
      <c r="D1717" t="s">
        <v>3433</v>
      </c>
      <c r="E1717" t="s">
        <v>8</v>
      </c>
      <c r="F1717" t="s">
        <v>9</v>
      </c>
      <c r="G1717">
        <v>80211</v>
      </c>
      <c r="H1717">
        <v>550.75</v>
      </c>
      <c r="I1717">
        <v>107</v>
      </c>
      <c r="J1717" t="s">
        <v>10</v>
      </c>
      <c r="K1717">
        <v>2</v>
      </c>
      <c r="L1717">
        <v>7</v>
      </c>
      <c r="M1717">
        <f t="shared" si="78"/>
        <v>0</v>
      </c>
      <c r="N1717">
        <f t="shared" si="79"/>
        <v>1</v>
      </c>
      <c r="O1717">
        <f t="shared" si="80"/>
        <v>0</v>
      </c>
    </row>
    <row r="1718" spans="1:15">
      <c r="A1718" t="s">
        <v>3434</v>
      </c>
      <c r="B1718" t="s">
        <v>2615</v>
      </c>
      <c r="C1718">
        <v>2365</v>
      </c>
      <c r="D1718" t="s">
        <v>3435</v>
      </c>
      <c r="E1718" t="s">
        <v>8</v>
      </c>
      <c r="F1718" t="s">
        <v>9</v>
      </c>
      <c r="G1718">
        <v>80212</v>
      </c>
      <c r="H1718">
        <v>536.79999999999995</v>
      </c>
      <c r="I1718">
        <v>107</v>
      </c>
      <c r="J1718" t="s">
        <v>10</v>
      </c>
      <c r="K1718">
        <v>3</v>
      </c>
      <c r="L1718">
        <v>3</v>
      </c>
      <c r="M1718">
        <f t="shared" si="78"/>
        <v>0</v>
      </c>
      <c r="N1718">
        <f t="shared" si="79"/>
        <v>1</v>
      </c>
      <c r="O1718">
        <f t="shared" si="80"/>
        <v>0</v>
      </c>
    </row>
    <row r="1719" spans="1:15">
      <c r="A1719" t="s">
        <v>3436</v>
      </c>
      <c r="B1719" t="s">
        <v>2615</v>
      </c>
      <c r="C1719">
        <v>2369</v>
      </c>
      <c r="D1719" t="s">
        <v>3437</v>
      </c>
      <c r="E1719" t="s">
        <v>8</v>
      </c>
      <c r="F1719" t="s">
        <v>9</v>
      </c>
      <c r="G1719">
        <v>80219</v>
      </c>
      <c r="H1719">
        <v>524.97</v>
      </c>
      <c r="I1719">
        <v>108</v>
      </c>
      <c r="J1719" t="s">
        <v>10</v>
      </c>
      <c r="K1719">
        <v>2</v>
      </c>
      <c r="L1719">
        <v>7</v>
      </c>
      <c r="M1719">
        <f t="shared" si="78"/>
        <v>0</v>
      </c>
      <c r="N1719">
        <f t="shared" si="79"/>
        <v>1</v>
      </c>
      <c r="O1719">
        <f t="shared" si="80"/>
        <v>0</v>
      </c>
    </row>
    <row r="1720" spans="1:15">
      <c r="A1720" t="s">
        <v>3438</v>
      </c>
      <c r="B1720" t="s">
        <v>2615</v>
      </c>
      <c r="C1720">
        <v>2371</v>
      </c>
      <c r="D1720" t="s">
        <v>3439</v>
      </c>
      <c r="E1720" t="s">
        <v>8</v>
      </c>
      <c r="F1720" t="s">
        <v>9</v>
      </c>
      <c r="G1720">
        <v>80219</v>
      </c>
      <c r="H1720">
        <v>380.48</v>
      </c>
      <c r="I1720">
        <v>101</v>
      </c>
      <c r="J1720" t="s">
        <v>10</v>
      </c>
      <c r="K1720">
        <v>1</v>
      </c>
      <c r="L1720">
        <v>2</v>
      </c>
      <c r="M1720">
        <f t="shared" si="78"/>
        <v>0</v>
      </c>
      <c r="N1720">
        <f t="shared" si="79"/>
        <v>1</v>
      </c>
      <c r="O1720">
        <f t="shared" si="80"/>
        <v>0</v>
      </c>
    </row>
    <row r="1721" spans="1:15">
      <c r="A1721" t="s">
        <v>3440</v>
      </c>
      <c r="B1721" t="s">
        <v>2615</v>
      </c>
      <c r="C1721">
        <v>2372</v>
      </c>
      <c r="D1721" t="s">
        <v>3441</v>
      </c>
      <c r="E1721" t="s">
        <v>35</v>
      </c>
      <c r="F1721" t="s">
        <v>9</v>
      </c>
      <c r="G1721">
        <v>80017</v>
      </c>
      <c r="H1721">
        <v>305.27</v>
      </c>
      <c r="I1721">
        <v>105</v>
      </c>
      <c r="J1721" t="s">
        <v>10</v>
      </c>
      <c r="K1721">
        <v>7</v>
      </c>
      <c r="L1721">
        <v>3</v>
      </c>
      <c r="M1721">
        <f t="shared" si="78"/>
        <v>0</v>
      </c>
      <c r="N1721">
        <f t="shared" si="79"/>
        <v>1</v>
      </c>
      <c r="O1721">
        <f t="shared" si="80"/>
        <v>0</v>
      </c>
    </row>
    <row r="1722" spans="1:15">
      <c r="A1722" t="s">
        <v>3442</v>
      </c>
      <c r="B1722" t="s">
        <v>2615</v>
      </c>
      <c r="C1722">
        <v>2373</v>
      </c>
      <c r="D1722" t="s">
        <v>3443</v>
      </c>
      <c r="E1722" t="s">
        <v>77</v>
      </c>
      <c r="F1722" t="s">
        <v>9</v>
      </c>
      <c r="G1722">
        <v>80031</v>
      </c>
      <c r="H1722">
        <v>375.87</v>
      </c>
      <c r="I1722">
        <v>109</v>
      </c>
      <c r="J1722" t="s">
        <v>10</v>
      </c>
      <c r="K1722">
        <v>5</v>
      </c>
      <c r="L1722">
        <v>5</v>
      </c>
      <c r="M1722">
        <f t="shared" si="78"/>
        <v>0</v>
      </c>
      <c r="N1722">
        <f t="shared" si="79"/>
        <v>1</v>
      </c>
      <c r="O1722">
        <f t="shared" si="80"/>
        <v>0</v>
      </c>
    </row>
    <row r="1723" spans="1:15">
      <c r="A1723" t="s">
        <v>3444</v>
      </c>
      <c r="B1723" t="s">
        <v>2615</v>
      </c>
      <c r="C1723">
        <v>2374</v>
      </c>
      <c r="D1723" t="s">
        <v>3445</v>
      </c>
      <c r="E1723" t="s">
        <v>26</v>
      </c>
      <c r="F1723" t="s">
        <v>9</v>
      </c>
      <c r="G1723">
        <v>80226</v>
      </c>
      <c r="H1723">
        <v>486.47</v>
      </c>
      <c r="I1723">
        <v>106</v>
      </c>
      <c r="J1723" t="s">
        <v>10</v>
      </c>
      <c r="K1723">
        <v>6</v>
      </c>
      <c r="L1723">
        <v>4</v>
      </c>
      <c r="M1723">
        <f t="shared" si="78"/>
        <v>0</v>
      </c>
      <c r="N1723">
        <f t="shared" si="79"/>
        <v>1</v>
      </c>
      <c r="O1723">
        <f t="shared" si="80"/>
        <v>0</v>
      </c>
    </row>
    <row r="1724" spans="1:15">
      <c r="A1724" t="s">
        <v>3446</v>
      </c>
      <c r="B1724" t="s">
        <v>2615</v>
      </c>
      <c r="C1724">
        <v>2376</v>
      </c>
      <c r="D1724" t="s">
        <v>3447</v>
      </c>
      <c r="E1724" t="s">
        <v>48</v>
      </c>
      <c r="F1724" t="s">
        <v>9</v>
      </c>
      <c r="G1724">
        <v>80113</v>
      </c>
      <c r="H1724">
        <v>502.71</v>
      </c>
      <c r="I1724">
        <v>101</v>
      </c>
      <c r="J1724" t="s">
        <v>10</v>
      </c>
      <c r="K1724">
        <v>3</v>
      </c>
      <c r="L1724">
        <v>4</v>
      </c>
      <c r="M1724">
        <f t="shared" si="78"/>
        <v>0</v>
      </c>
      <c r="N1724">
        <f t="shared" si="79"/>
        <v>1</v>
      </c>
      <c r="O1724">
        <f t="shared" si="80"/>
        <v>0</v>
      </c>
    </row>
    <row r="1725" spans="1:15">
      <c r="A1725" t="s">
        <v>3448</v>
      </c>
      <c r="B1725" t="s">
        <v>2615</v>
      </c>
      <c r="C1725">
        <v>2380</v>
      </c>
      <c r="D1725" t="s">
        <v>3449</v>
      </c>
      <c r="E1725" t="s">
        <v>8</v>
      </c>
      <c r="F1725" t="s">
        <v>9</v>
      </c>
      <c r="G1725">
        <v>80212</v>
      </c>
      <c r="H1725">
        <v>487.35</v>
      </c>
      <c r="I1725">
        <v>107</v>
      </c>
      <c r="J1725" t="s">
        <v>10</v>
      </c>
      <c r="K1725">
        <v>4</v>
      </c>
      <c r="L1725">
        <v>6</v>
      </c>
      <c r="M1725">
        <f t="shared" si="78"/>
        <v>0</v>
      </c>
      <c r="N1725">
        <f t="shared" si="79"/>
        <v>1</v>
      </c>
      <c r="O1725">
        <f t="shared" si="80"/>
        <v>0</v>
      </c>
    </row>
    <row r="1726" spans="1:15">
      <c r="A1726" t="s">
        <v>3450</v>
      </c>
      <c r="B1726" t="s">
        <v>2615</v>
      </c>
      <c r="C1726">
        <v>2381</v>
      </c>
      <c r="D1726" t="s">
        <v>3451</v>
      </c>
      <c r="E1726" t="s">
        <v>8</v>
      </c>
      <c r="F1726" t="s">
        <v>9</v>
      </c>
      <c r="G1726">
        <v>80247</v>
      </c>
      <c r="H1726">
        <v>508.64</v>
      </c>
      <c r="I1726">
        <v>104</v>
      </c>
      <c r="J1726" t="s">
        <v>10</v>
      </c>
      <c r="K1726">
        <v>7</v>
      </c>
      <c r="L1726">
        <v>3</v>
      </c>
      <c r="M1726">
        <f t="shared" si="78"/>
        <v>0</v>
      </c>
      <c r="N1726">
        <f t="shared" si="79"/>
        <v>1</v>
      </c>
      <c r="O1726">
        <f t="shared" si="80"/>
        <v>0</v>
      </c>
    </row>
    <row r="1727" spans="1:15">
      <c r="A1727" t="s">
        <v>3452</v>
      </c>
      <c r="B1727" t="s">
        <v>2615</v>
      </c>
      <c r="C1727">
        <v>2385</v>
      </c>
      <c r="D1727" t="s">
        <v>3453</v>
      </c>
      <c r="E1727" t="s">
        <v>35</v>
      </c>
      <c r="F1727" t="s">
        <v>9</v>
      </c>
      <c r="G1727">
        <v>80013</v>
      </c>
      <c r="H1727">
        <v>433.53</v>
      </c>
      <c r="I1727">
        <v>104</v>
      </c>
      <c r="J1727" t="s">
        <v>10</v>
      </c>
      <c r="K1727">
        <v>3</v>
      </c>
      <c r="L1727">
        <v>4</v>
      </c>
      <c r="M1727">
        <f t="shared" si="78"/>
        <v>0</v>
      </c>
      <c r="N1727">
        <f t="shared" si="79"/>
        <v>1</v>
      </c>
      <c r="O1727">
        <f t="shared" si="80"/>
        <v>0</v>
      </c>
    </row>
    <row r="1728" spans="1:15">
      <c r="A1728" t="s">
        <v>3454</v>
      </c>
      <c r="B1728" t="s">
        <v>2615</v>
      </c>
      <c r="C1728">
        <v>2390</v>
      </c>
      <c r="D1728" t="s">
        <v>3455</v>
      </c>
      <c r="E1728" t="s">
        <v>29</v>
      </c>
      <c r="F1728" t="s">
        <v>9</v>
      </c>
      <c r="G1728">
        <v>80003</v>
      </c>
      <c r="H1728">
        <v>346.31</v>
      </c>
      <c r="I1728">
        <v>103</v>
      </c>
      <c r="J1728" t="s">
        <v>10</v>
      </c>
      <c r="K1728">
        <v>2</v>
      </c>
      <c r="L1728">
        <v>3</v>
      </c>
      <c r="M1728">
        <f t="shared" si="78"/>
        <v>0</v>
      </c>
      <c r="N1728">
        <f t="shared" si="79"/>
        <v>1</v>
      </c>
      <c r="O1728">
        <f t="shared" si="80"/>
        <v>0</v>
      </c>
    </row>
    <row r="1729" spans="1:15">
      <c r="A1729" t="s">
        <v>3456</v>
      </c>
      <c r="B1729" t="s">
        <v>2615</v>
      </c>
      <c r="C1729">
        <v>2394</v>
      </c>
      <c r="D1729" t="s">
        <v>3457</v>
      </c>
      <c r="E1729" t="s">
        <v>8</v>
      </c>
      <c r="F1729" t="s">
        <v>9</v>
      </c>
      <c r="G1729">
        <v>80247</v>
      </c>
      <c r="H1729">
        <v>339.57</v>
      </c>
      <c r="I1729">
        <v>100</v>
      </c>
      <c r="J1729" t="s">
        <v>10</v>
      </c>
      <c r="K1729">
        <v>8</v>
      </c>
      <c r="L1729">
        <v>3</v>
      </c>
      <c r="M1729">
        <f t="shared" si="78"/>
        <v>0</v>
      </c>
      <c r="N1729">
        <f t="shared" si="79"/>
        <v>1</v>
      </c>
      <c r="O1729">
        <f t="shared" si="80"/>
        <v>0</v>
      </c>
    </row>
    <row r="1730" spans="1:15">
      <c r="A1730" t="s">
        <v>3458</v>
      </c>
      <c r="B1730" t="s">
        <v>2615</v>
      </c>
      <c r="C1730">
        <v>2399</v>
      </c>
      <c r="D1730" t="s">
        <v>3459</v>
      </c>
      <c r="E1730" t="s">
        <v>29</v>
      </c>
      <c r="F1730" t="s">
        <v>9</v>
      </c>
      <c r="G1730">
        <v>80003</v>
      </c>
      <c r="H1730">
        <v>430.82</v>
      </c>
      <c r="I1730">
        <v>107</v>
      </c>
      <c r="J1730" t="s">
        <v>10</v>
      </c>
      <c r="K1730">
        <v>2</v>
      </c>
      <c r="L1730">
        <v>4</v>
      </c>
      <c r="M1730">
        <f t="shared" si="78"/>
        <v>0</v>
      </c>
      <c r="N1730">
        <f t="shared" si="79"/>
        <v>1</v>
      </c>
      <c r="O1730">
        <f t="shared" si="80"/>
        <v>0</v>
      </c>
    </row>
    <row r="1731" spans="1:15">
      <c r="A1731" t="s">
        <v>3460</v>
      </c>
      <c r="B1731" t="s">
        <v>2615</v>
      </c>
      <c r="C1731">
        <v>2417</v>
      </c>
      <c r="D1731" t="s">
        <v>3461</v>
      </c>
      <c r="E1731" t="s">
        <v>8</v>
      </c>
      <c r="F1731" t="s">
        <v>9</v>
      </c>
      <c r="G1731">
        <v>80237</v>
      </c>
      <c r="H1731">
        <v>388.07</v>
      </c>
      <c r="I1731">
        <v>104</v>
      </c>
      <c r="J1731" t="s">
        <v>10</v>
      </c>
      <c r="K1731">
        <v>8</v>
      </c>
      <c r="L1731">
        <v>4</v>
      </c>
      <c r="M1731">
        <f t="shared" ref="M1731:M1794" si="81">IF(B1731="Loyalty Club and Credit Card", 1,0)</f>
        <v>0</v>
      </c>
      <c r="N1731">
        <f t="shared" ref="N1731:N1794" si="82">IF(B1731="Loyalty Club Only", 1,0)</f>
        <v>1</v>
      </c>
      <c r="O1731">
        <f t="shared" ref="O1731:O1794" si="83">IF(B1731="Store Mailing List", 1,0)</f>
        <v>0</v>
      </c>
    </row>
    <row r="1732" spans="1:15">
      <c r="A1732" t="s">
        <v>3462</v>
      </c>
      <c r="B1732" t="s">
        <v>2615</v>
      </c>
      <c r="C1732">
        <v>2419</v>
      </c>
      <c r="D1732" t="s">
        <v>3463</v>
      </c>
      <c r="E1732" t="s">
        <v>29</v>
      </c>
      <c r="F1732" t="s">
        <v>9</v>
      </c>
      <c r="G1732">
        <v>80004</v>
      </c>
      <c r="H1732">
        <v>541.22</v>
      </c>
      <c r="I1732">
        <v>108</v>
      </c>
      <c r="J1732" t="s">
        <v>10</v>
      </c>
      <c r="K1732">
        <v>2</v>
      </c>
      <c r="L1732">
        <v>5</v>
      </c>
      <c r="M1732">
        <f t="shared" si="81"/>
        <v>0</v>
      </c>
      <c r="N1732">
        <f t="shared" si="82"/>
        <v>1</v>
      </c>
      <c r="O1732">
        <f t="shared" si="83"/>
        <v>0</v>
      </c>
    </row>
    <row r="1733" spans="1:15">
      <c r="A1733" t="s">
        <v>3464</v>
      </c>
      <c r="B1733" t="s">
        <v>2615</v>
      </c>
      <c r="C1733">
        <v>2422</v>
      </c>
      <c r="D1733" t="s">
        <v>3465</v>
      </c>
      <c r="E1733" t="s">
        <v>8</v>
      </c>
      <c r="F1733" t="s">
        <v>9</v>
      </c>
      <c r="G1733">
        <v>80232</v>
      </c>
      <c r="H1733">
        <v>279.93</v>
      </c>
      <c r="I1733">
        <v>106</v>
      </c>
      <c r="J1733" t="s">
        <v>10</v>
      </c>
      <c r="K1733">
        <v>8</v>
      </c>
      <c r="L1733">
        <v>2</v>
      </c>
      <c r="M1733">
        <f t="shared" si="81"/>
        <v>0</v>
      </c>
      <c r="N1733">
        <f t="shared" si="82"/>
        <v>1</v>
      </c>
      <c r="O1733">
        <f t="shared" si="83"/>
        <v>0</v>
      </c>
    </row>
    <row r="1734" spans="1:15">
      <c r="A1734" t="s">
        <v>3466</v>
      </c>
      <c r="B1734" t="s">
        <v>2615</v>
      </c>
      <c r="C1734">
        <v>2455</v>
      </c>
      <c r="D1734" t="s">
        <v>3467</v>
      </c>
      <c r="E1734" t="s">
        <v>35</v>
      </c>
      <c r="F1734" t="s">
        <v>9</v>
      </c>
      <c r="G1734">
        <v>80014</v>
      </c>
      <c r="H1734">
        <v>526.87</v>
      </c>
      <c r="I1734">
        <v>100</v>
      </c>
      <c r="J1734" t="s">
        <v>10</v>
      </c>
      <c r="K1734">
        <v>7</v>
      </c>
      <c r="L1734">
        <v>6</v>
      </c>
      <c r="M1734">
        <f t="shared" si="81"/>
        <v>0</v>
      </c>
      <c r="N1734">
        <f t="shared" si="82"/>
        <v>1</v>
      </c>
      <c r="O1734">
        <f t="shared" si="83"/>
        <v>0</v>
      </c>
    </row>
    <row r="1735" spans="1:15">
      <c r="A1735" t="s">
        <v>3468</v>
      </c>
      <c r="B1735" t="s">
        <v>2615</v>
      </c>
      <c r="C1735">
        <v>2459</v>
      </c>
      <c r="D1735" t="s">
        <v>3469</v>
      </c>
      <c r="E1735" t="s">
        <v>26</v>
      </c>
      <c r="F1735" t="s">
        <v>9</v>
      </c>
      <c r="G1735">
        <v>80226</v>
      </c>
      <c r="H1735">
        <v>295.41000000000003</v>
      </c>
      <c r="I1735">
        <v>106</v>
      </c>
      <c r="J1735" t="s">
        <v>10</v>
      </c>
      <c r="K1735">
        <v>5</v>
      </c>
      <c r="L1735">
        <v>4</v>
      </c>
      <c r="M1735">
        <f t="shared" si="81"/>
        <v>0</v>
      </c>
      <c r="N1735">
        <f t="shared" si="82"/>
        <v>1</v>
      </c>
      <c r="O1735">
        <f t="shared" si="83"/>
        <v>0</v>
      </c>
    </row>
    <row r="1736" spans="1:15">
      <c r="A1736" t="s">
        <v>3470</v>
      </c>
      <c r="B1736" t="s">
        <v>2615</v>
      </c>
      <c r="C1736">
        <v>2463</v>
      </c>
      <c r="D1736" t="s">
        <v>3471</v>
      </c>
      <c r="E1736" t="s">
        <v>8</v>
      </c>
      <c r="F1736" t="s">
        <v>9</v>
      </c>
      <c r="G1736">
        <v>80219</v>
      </c>
      <c r="H1736">
        <v>740.41</v>
      </c>
      <c r="I1736">
        <v>101</v>
      </c>
      <c r="J1736" t="s">
        <v>10</v>
      </c>
      <c r="K1736">
        <v>8</v>
      </c>
      <c r="L1736">
        <v>6</v>
      </c>
      <c r="M1736">
        <f t="shared" si="81"/>
        <v>0</v>
      </c>
      <c r="N1736">
        <f t="shared" si="82"/>
        <v>1</v>
      </c>
      <c r="O1736">
        <f t="shared" si="83"/>
        <v>0</v>
      </c>
    </row>
    <row r="1737" spans="1:15">
      <c r="A1737" t="s">
        <v>3472</v>
      </c>
      <c r="B1737" t="s">
        <v>2615</v>
      </c>
      <c r="C1737">
        <v>2464</v>
      </c>
      <c r="D1737" t="s">
        <v>3473</v>
      </c>
      <c r="E1737" t="s">
        <v>97</v>
      </c>
      <c r="F1737" t="s">
        <v>9</v>
      </c>
      <c r="G1737">
        <v>80120</v>
      </c>
      <c r="H1737">
        <v>310.08</v>
      </c>
      <c r="I1737">
        <v>101</v>
      </c>
      <c r="J1737" t="s">
        <v>10</v>
      </c>
      <c r="K1737">
        <v>6</v>
      </c>
      <c r="L1737">
        <v>4</v>
      </c>
      <c r="M1737">
        <f t="shared" si="81"/>
        <v>0</v>
      </c>
      <c r="N1737">
        <f t="shared" si="82"/>
        <v>1</v>
      </c>
      <c r="O1737">
        <f t="shared" si="83"/>
        <v>0</v>
      </c>
    </row>
    <row r="1738" spans="1:15">
      <c r="A1738" t="s">
        <v>3474</v>
      </c>
      <c r="B1738" t="s">
        <v>2615</v>
      </c>
      <c r="C1738">
        <v>2468</v>
      </c>
      <c r="D1738" t="s">
        <v>3475</v>
      </c>
      <c r="E1738" t="s">
        <v>35</v>
      </c>
      <c r="F1738" t="s">
        <v>9</v>
      </c>
      <c r="G1738">
        <v>80013</v>
      </c>
      <c r="H1738">
        <v>890.12</v>
      </c>
      <c r="I1738">
        <v>102</v>
      </c>
      <c r="J1738" t="s">
        <v>10</v>
      </c>
      <c r="K1738">
        <v>5</v>
      </c>
      <c r="L1738">
        <v>7</v>
      </c>
      <c r="M1738">
        <f t="shared" si="81"/>
        <v>0</v>
      </c>
      <c r="N1738">
        <f t="shared" si="82"/>
        <v>1</v>
      </c>
      <c r="O1738">
        <f t="shared" si="83"/>
        <v>0</v>
      </c>
    </row>
    <row r="1739" spans="1:15">
      <c r="A1739" t="s">
        <v>3476</v>
      </c>
      <c r="B1739" t="s">
        <v>2615</v>
      </c>
      <c r="C1739">
        <v>2472</v>
      </c>
      <c r="D1739" t="s">
        <v>3477</v>
      </c>
      <c r="E1739" t="s">
        <v>8</v>
      </c>
      <c r="F1739" t="s">
        <v>9</v>
      </c>
      <c r="G1739">
        <v>80249</v>
      </c>
      <c r="H1739">
        <v>381.13</v>
      </c>
      <c r="I1739">
        <v>105</v>
      </c>
      <c r="J1739" t="s">
        <v>10</v>
      </c>
      <c r="K1739">
        <v>7</v>
      </c>
      <c r="L1739">
        <v>6</v>
      </c>
      <c r="M1739">
        <f t="shared" si="81"/>
        <v>0</v>
      </c>
      <c r="N1739">
        <f t="shared" si="82"/>
        <v>1</v>
      </c>
      <c r="O1739">
        <f t="shared" si="83"/>
        <v>0</v>
      </c>
    </row>
    <row r="1740" spans="1:15">
      <c r="A1740" t="s">
        <v>3478</v>
      </c>
      <c r="B1740" t="s">
        <v>2615</v>
      </c>
      <c r="C1740">
        <v>2479</v>
      </c>
      <c r="D1740" t="s">
        <v>3479</v>
      </c>
      <c r="E1740" t="s">
        <v>8</v>
      </c>
      <c r="F1740" t="s">
        <v>9</v>
      </c>
      <c r="G1740">
        <v>80209</v>
      </c>
      <c r="H1740">
        <v>344.71</v>
      </c>
      <c r="I1740">
        <v>107</v>
      </c>
      <c r="J1740" t="s">
        <v>10</v>
      </c>
      <c r="K1740">
        <v>5</v>
      </c>
      <c r="L1740">
        <v>4</v>
      </c>
      <c r="M1740">
        <f t="shared" si="81"/>
        <v>0</v>
      </c>
      <c r="N1740">
        <f t="shared" si="82"/>
        <v>1</v>
      </c>
      <c r="O1740">
        <f t="shared" si="83"/>
        <v>0</v>
      </c>
    </row>
    <row r="1741" spans="1:15">
      <c r="A1741" t="s">
        <v>3480</v>
      </c>
      <c r="B1741" t="s">
        <v>2615</v>
      </c>
      <c r="C1741">
        <v>2497</v>
      </c>
      <c r="D1741" t="s">
        <v>3481</v>
      </c>
      <c r="E1741" t="s">
        <v>35</v>
      </c>
      <c r="F1741" t="s">
        <v>9</v>
      </c>
      <c r="G1741">
        <v>80017</v>
      </c>
      <c r="H1741">
        <v>291.26</v>
      </c>
      <c r="I1741">
        <v>105</v>
      </c>
      <c r="J1741" t="s">
        <v>10</v>
      </c>
      <c r="K1741">
        <v>3</v>
      </c>
      <c r="L1741">
        <v>2</v>
      </c>
      <c r="M1741">
        <f t="shared" si="81"/>
        <v>0</v>
      </c>
      <c r="N1741">
        <f t="shared" si="82"/>
        <v>1</v>
      </c>
      <c r="O1741">
        <f t="shared" si="83"/>
        <v>0</v>
      </c>
    </row>
    <row r="1742" spans="1:15">
      <c r="A1742" t="s">
        <v>3482</v>
      </c>
      <c r="B1742" t="s">
        <v>2615</v>
      </c>
      <c r="C1742">
        <v>2507</v>
      </c>
      <c r="D1742" t="s">
        <v>3483</v>
      </c>
      <c r="E1742" t="s">
        <v>29</v>
      </c>
      <c r="F1742" t="s">
        <v>9</v>
      </c>
      <c r="G1742">
        <v>80003</v>
      </c>
      <c r="H1742">
        <v>512.4</v>
      </c>
      <c r="I1742">
        <v>109</v>
      </c>
      <c r="J1742" t="s">
        <v>10</v>
      </c>
      <c r="K1742">
        <v>3</v>
      </c>
      <c r="L1742">
        <v>1</v>
      </c>
      <c r="M1742">
        <f t="shared" si="81"/>
        <v>0</v>
      </c>
      <c r="N1742">
        <f t="shared" si="82"/>
        <v>1</v>
      </c>
      <c r="O1742">
        <f t="shared" si="83"/>
        <v>0</v>
      </c>
    </row>
    <row r="1743" spans="1:15">
      <c r="A1743" t="s">
        <v>3484</v>
      </c>
      <c r="B1743" t="s">
        <v>2615</v>
      </c>
      <c r="C1743">
        <v>2522</v>
      </c>
      <c r="D1743" t="s">
        <v>3485</v>
      </c>
      <c r="E1743" t="s">
        <v>29</v>
      </c>
      <c r="F1743" t="s">
        <v>9</v>
      </c>
      <c r="G1743">
        <v>80004</v>
      </c>
      <c r="H1743">
        <v>448.5</v>
      </c>
      <c r="I1743">
        <v>103</v>
      </c>
      <c r="J1743" t="s">
        <v>10</v>
      </c>
      <c r="K1743">
        <v>7</v>
      </c>
      <c r="L1743">
        <v>1</v>
      </c>
      <c r="M1743">
        <f t="shared" si="81"/>
        <v>0</v>
      </c>
      <c r="N1743">
        <f t="shared" si="82"/>
        <v>1</v>
      </c>
      <c r="O1743">
        <f t="shared" si="83"/>
        <v>0</v>
      </c>
    </row>
    <row r="1744" spans="1:15">
      <c r="A1744" t="s">
        <v>3486</v>
      </c>
      <c r="B1744" t="s">
        <v>2615</v>
      </c>
      <c r="C1744">
        <v>2531</v>
      </c>
      <c r="D1744" t="s">
        <v>3487</v>
      </c>
      <c r="E1744" t="s">
        <v>29</v>
      </c>
      <c r="F1744" t="s">
        <v>9</v>
      </c>
      <c r="G1744">
        <v>80003</v>
      </c>
      <c r="H1744">
        <v>421.91</v>
      </c>
      <c r="I1744">
        <v>108</v>
      </c>
      <c r="J1744" t="s">
        <v>10</v>
      </c>
      <c r="K1744">
        <v>6</v>
      </c>
      <c r="L1744">
        <v>6</v>
      </c>
      <c r="M1744">
        <f t="shared" si="81"/>
        <v>0</v>
      </c>
      <c r="N1744">
        <f t="shared" si="82"/>
        <v>1</v>
      </c>
      <c r="O1744">
        <f t="shared" si="83"/>
        <v>0</v>
      </c>
    </row>
    <row r="1745" spans="1:15">
      <c r="A1745" t="s">
        <v>3488</v>
      </c>
      <c r="B1745" t="s">
        <v>2615</v>
      </c>
      <c r="C1745">
        <v>2540</v>
      </c>
      <c r="D1745" t="s">
        <v>3489</v>
      </c>
      <c r="E1745" t="s">
        <v>337</v>
      </c>
      <c r="F1745" t="s">
        <v>9</v>
      </c>
      <c r="G1745">
        <v>80214</v>
      </c>
      <c r="H1745">
        <v>206.53</v>
      </c>
      <c r="I1745">
        <v>107</v>
      </c>
      <c r="J1745" t="s">
        <v>14</v>
      </c>
      <c r="K1745">
        <v>5</v>
      </c>
      <c r="L1745">
        <v>4</v>
      </c>
      <c r="M1745">
        <f t="shared" si="81"/>
        <v>0</v>
      </c>
      <c r="N1745">
        <f t="shared" si="82"/>
        <v>1</v>
      </c>
      <c r="O1745">
        <f t="shared" si="83"/>
        <v>0</v>
      </c>
    </row>
    <row r="1746" spans="1:15">
      <c r="A1746" t="s">
        <v>3490</v>
      </c>
      <c r="B1746" t="s">
        <v>2615</v>
      </c>
      <c r="C1746">
        <v>2542</v>
      </c>
      <c r="D1746" t="s">
        <v>3491</v>
      </c>
      <c r="E1746" t="s">
        <v>8</v>
      </c>
      <c r="F1746" t="s">
        <v>9</v>
      </c>
      <c r="G1746">
        <v>80221</v>
      </c>
      <c r="H1746">
        <v>477.5</v>
      </c>
      <c r="I1746">
        <v>106</v>
      </c>
      <c r="J1746" t="s">
        <v>10</v>
      </c>
      <c r="K1746">
        <v>2</v>
      </c>
      <c r="L1746">
        <v>4</v>
      </c>
      <c r="M1746">
        <f t="shared" si="81"/>
        <v>0</v>
      </c>
      <c r="N1746">
        <f t="shared" si="82"/>
        <v>1</v>
      </c>
      <c r="O1746">
        <f t="shared" si="83"/>
        <v>0</v>
      </c>
    </row>
    <row r="1747" spans="1:15">
      <c r="A1747" t="s">
        <v>3492</v>
      </c>
      <c r="B1747" t="s">
        <v>2615</v>
      </c>
      <c r="C1747">
        <v>2543</v>
      </c>
      <c r="D1747" t="s">
        <v>3493</v>
      </c>
      <c r="E1747" t="s">
        <v>32</v>
      </c>
      <c r="F1747" t="s">
        <v>9</v>
      </c>
      <c r="G1747">
        <v>80021</v>
      </c>
      <c r="H1747">
        <v>492.61</v>
      </c>
      <c r="I1747">
        <v>109</v>
      </c>
      <c r="J1747" t="s">
        <v>10</v>
      </c>
      <c r="K1747">
        <v>3</v>
      </c>
      <c r="L1747">
        <v>4</v>
      </c>
      <c r="M1747">
        <f t="shared" si="81"/>
        <v>0</v>
      </c>
      <c r="N1747">
        <f t="shared" si="82"/>
        <v>1</v>
      </c>
      <c r="O1747">
        <f t="shared" si="83"/>
        <v>0</v>
      </c>
    </row>
    <row r="1748" spans="1:15">
      <c r="A1748" t="s">
        <v>3494</v>
      </c>
      <c r="B1748" t="s">
        <v>2615</v>
      </c>
      <c r="C1748">
        <v>2563</v>
      </c>
      <c r="D1748" t="s">
        <v>3495</v>
      </c>
      <c r="E1748" t="s">
        <v>97</v>
      </c>
      <c r="F1748" t="s">
        <v>9</v>
      </c>
      <c r="G1748">
        <v>80120</v>
      </c>
      <c r="H1748">
        <v>294.14999999999998</v>
      </c>
      <c r="I1748">
        <v>106</v>
      </c>
      <c r="J1748" t="s">
        <v>10</v>
      </c>
      <c r="K1748">
        <v>8</v>
      </c>
      <c r="L1748">
        <v>3</v>
      </c>
      <c r="M1748">
        <f t="shared" si="81"/>
        <v>0</v>
      </c>
      <c r="N1748">
        <f t="shared" si="82"/>
        <v>1</v>
      </c>
      <c r="O1748">
        <f t="shared" si="83"/>
        <v>0</v>
      </c>
    </row>
    <row r="1749" spans="1:15">
      <c r="A1749" t="s">
        <v>3496</v>
      </c>
      <c r="B1749" t="s">
        <v>2615</v>
      </c>
      <c r="C1749">
        <v>2568</v>
      </c>
      <c r="D1749" t="s">
        <v>3497</v>
      </c>
      <c r="E1749" t="s">
        <v>35</v>
      </c>
      <c r="F1749" t="s">
        <v>9</v>
      </c>
      <c r="G1749">
        <v>80012</v>
      </c>
      <c r="H1749">
        <v>362.34</v>
      </c>
      <c r="I1749">
        <v>100</v>
      </c>
      <c r="J1749" t="s">
        <v>10</v>
      </c>
      <c r="K1749">
        <v>6</v>
      </c>
      <c r="L1749">
        <v>3</v>
      </c>
      <c r="M1749">
        <f t="shared" si="81"/>
        <v>0</v>
      </c>
      <c r="N1749">
        <f t="shared" si="82"/>
        <v>1</v>
      </c>
      <c r="O1749">
        <f t="shared" si="83"/>
        <v>0</v>
      </c>
    </row>
    <row r="1750" spans="1:15">
      <c r="A1750" t="s">
        <v>3498</v>
      </c>
      <c r="B1750" t="s">
        <v>2615</v>
      </c>
      <c r="C1750">
        <v>2579</v>
      </c>
      <c r="D1750" t="s">
        <v>3499</v>
      </c>
      <c r="E1750" t="s">
        <v>32</v>
      </c>
      <c r="F1750" t="s">
        <v>9</v>
      </c>
      <c r="G1750">
        <v>80021</v>
      </c>
      <c r="H1750">
        <v>406.86</v>
      </c>
      <c r="I1750">
        <v>103</v>
      </c>
      <c r="J1750" t="s">
        <v>10</v>
      </c>
      <c r="K1750">
        <v>1</v>
      </c>
      <c r="L1750">
        <v>8</v>
      </c>
      <c r="M1750">
        <f t="shared" si="81"/>
        <v>0</v>
      </c>
      <c r="N1750">
        <f t="shared" si="82"/>
        <v>1</v>
      </c>
      <c r="O1750">
        <f t="shared" si="83"/>
        <v>0</v>
      </c>
    </row>
    <row r="1751" spans="1:15">
      <c r="A1751" t="s">
        <v>3500</v>
      </c>
      <c r="B1751" t="s">
        <v>2615</v>
      </c>
      <c r="C1751">
        <v>2581</v>
      </c>
      <c r="D1751" t="s">
        <v>3501</v>
      </c>
      <c r="E1751" t="s">
        <v>8</v>
      </c>
      <c r="F1751" t="s">
        <v>9</v>
      </c>
      <c r="G1751">
        <v>80223</v>
      </c>
      <c r="H1751">
        <v>303.75</v>
      </c>
      <c r="I1751">
        <v>100</v>
      </c>
      <c r="J1751" t="s">
        <v>10</v>
      </c>
      <c r="K1751">
        <v>6</v>
      </c>
      <c r="L1751">
        <v>4</v>
      </c>
      <c r="M1751">
        <f t="shared" si="81"/>
        <v>0</v>
      </c>
      <c r="N1751">
        <f t="shared" si="82"/>
        <v>1</v>
      </c>
      <c r="O1751">
        <f t="shared" si="83"/>
        <v>0</v>
      </c>
    </row>
    <row r="1752" spans="1:15">
      <c r="A1752" t="s">
        <v>3502</v>
      </c>
      <c r="B1752" t="s">
        <v>2615</v>
      </c>
      <c r="C1752">
        <v>2583</v>
      </c>
      <c r="D1752" t="s">
        <v>3503</v>
      </c>
      <c r="E1752" t="s">
        <v>8</v>
      </c>
      <c r="F1752" t="s">
        <v>9</v>
      </c>
      <c r="G1752">
        <v>80202</v>
      </c>
      <c r="H1752">
        <v>323.99</v>
      </c>
      <c r="I1752">
        <v>106</v>
      </c>
      <c r="J1752" t="s">
        <v>10</v>
      </c>
      <c r="K1752">
        <v>6</v>
      </c>
      <c r="L1752">
        <v>2</v>
      </c>
      <c r="M1752">
        <f t="shared" si="81"/>
        <v>0</v>
      </c>
      <c r="N1752">
        <f t="shared" si="82"/>
        <v>1</v>
      </c>
      <c r="O1752">
        <f t="shared" si="83"/>
        <v>0</v>
      </c>
    </row>
    <row r="1753" spans="1:15">
      <c r="A1753" t="s">
        <v>3504</v>
      </c>
      <c r="B1753" t="s">
        <v>2615</v>
      </c>
      <c r="C1753">
        <v>2587</v>
      </c>
      <c r="D1753" t="s">
        <v>3505</v>
      </c>
      <c r="E1753" t="s">
        <v>17</v>
      </c>
      <c r="F1753" t="s">
        <v>9</v>
      </c>
      <c r="G1753">
        <v>80122</v>
      </c>
      <c r="H1753">
        <v>289.19</v>
      </c>
      <c r="I1753">
        <v>104</v>
      </c>
      <c r="J1753" t="s">
        <v>10</v>
      </c>
      <c r="K1753">
        <v>5</v>
      </c>
      <c r="L1753">
        <v>4</v>
      </c>
      <c r="M1753">
        <f t="shared" si="81"/>
        <v>0</v>
      </c>
      <c r="N1753">
        <f t="shared" si="82"/>
        <v>1</v>
      </c>
      <c r="O1753">
        <f t="shared" si="83"/>
        <v>0</v>
      </c>
    </row>
    <row r="1754" spans="1:15">
      <c r="A1754" t="s">
        <v>3506</v>
      </c>
      <c r="B1754" t="s">
        <v>2615</v>
      </c>
      <c r="C1754">
        <v>2588</v>
      </c>
      <c r="D1754" t="s">
        <v>3507</v>
      </c>
      <c r="E1754" t="s">
        <v>26</v>
      </c>
      <c r="F1754" t="s">
        <v>9</v>
      </c>
      <c r="G1754">
        <v>80226</v>
      </c>
      <c r="H1754">
        <v>478.97</v>
      </c>
      <c r="I1754">
        <v>106</v>
      </c>
      <c r="J1754" t="s">
        <v>10</v>
      </c>
      <c r="K1754">
        <v>6</v>
      </c>
      <c r="L1754">
        <v>4</v>
      </c>
      <c r="M1754">
        <f t="shared" si="81"/>
        <v>0</v>
      </c>
      <c r="N1754">
        <f t="shared" si="82"/>
        <v>1</v>
      </c>
      <c r="O1754">
        <f t="shared" si="83"/>
        <v>0</v>
      </c>
    </row>
    <row r="1755" spans="1:15">
      <c r="A1755" t="s">
        <v>3508</v>
      </c>
      <c r="B1755" t="s">
        <v>2615</v>
      </c>
      <c r="C1755">
        <v>2592</v>
      </c>
      <c r="D1755" t="s">
        <v>3509</v>
      </c>
      <c r="E1755" t="s">
        <v>29</v>
      </c>
      <c r="F1755" t="s">
        <v>9</v>
      </c>
      <c r="G1755">
        <v>80004</v>
      </c>
      <c r="H1755">
        <v>319.19</v>
      </c>
      <c r="I1755">
        <v>106</v>
      </c>
      <c r="J1755" t="s">
        <v>10</v>
      </c>
      <c r="K1755">
        <v>2</v>
      </c>
      <c r="L1755">
        <v>3</v>
      </c>
      <c r="M1755">
        <f t="shared" si="81"/>
        <v>0</v>
      </c>
      <c r="N1755">
        <f t="shared" si="82"/>
        <v>1</v>
      </c>
      <c r="O1755">
        <f t="shared" si="83"/>
        <v>0</v>
      </c>
    </row>
    <row r="1756" spans="1:15">
      <c r="A1756" t="s">
        <v>3510</v>
      </c>
      <c r="B1756" t="s">
        <v>2615</v>
      </c>
      <c r="C1756">
        <v>2610</v>
      </c>
      <c r="D1756" t="s">
        <v>3511</v>
      </c>
      <c r="E1756" t="s">
        <v>26</v>
      </c>
      <c r="F1756" t="s">
        <v>9</v>
      </c>
      <c r="G1756">
        <v>80232</v>
      </c>
      <c r="H1756">
        <v>298.49</v>
      </c>
      <c r="I1756">
        <v>108</v>
      </c>
      <c r="J1756" t="s">
        <v>10</v>
      </c>
      <c r="K1756">
        <v>7</v>
      </c>
      <c r="L1756">
        <v>2</v>
      </c>
      <c r="M1756">
        <f t="shared" si="81"/>
        <v>0</v>
      </c>
      <c r="N1756">
        <f t="shared" si="82"/>
        <v>1</v>
      </c>
      <c r="O1756">
        <f t="shared" si="83"/>
        <v>0</v>
      </c>
    </row>
    <row r="1757" spans="1:15">
      <c r="A1757" t="s">
        <v>3512</v>
      </c>
      <c r="B1757" t="s">
        <v>2615</v>
      </c>
      <c r="C1757">
        <v>2620</v>
      </c>
      <c r="D1757" t="s">
        <v>3513</v>
      </c>
      <c r="E1757" t="s">
        <v>35</v>
      </c>
      <c r="F1757" t="s">
        <v>9</v>
      </c>
      <c r="G1757">
        <v>80012</v>
      </c>
      <c r="H1757">
        <v>319.92</v>
      </c>
      <c r="I1757">
        <v>105</v>
      </c>
      <c r="J1757" t="s">
        <v>10</v>
      </c>
      <c r="K1757">
        <v>5</v>
      </c>
      <c r="L1757">
        <v>4</v>
      </c>
      <c r="M1757">
        <f t="shared" si="81"/>
        <v>0</v>
      </c>
      <c r="N1757">
        <f t="shared" si="82"/>
        <v>1</v>
      </c>
      <c r="O1757">
        <f t="shared" si="83"/>
        <v>0</v>
      </c>
    </row>
    <row r="1758" spans="1:15">
      <c r="A1758" t="s">
        <v>3514</v>
      </c>
      <c r="B1758" t="s">
        <v>2615</v>
      </c>
      <c r="C1758">
        <v>2623</v>
      </c>
      <c r="D1758" t="s">
        <v>3515</v>
      </c>
      <c r="E1758" t="s">
        <v>35</v>
      </c>
      <c r="F1758" t="s">
        <v>9</v>
      </c>
      <c r="G1758">
        <v>80017</v>
      </c>
      <c r="H1758">
        <v>377.37</v>
      </c>
      <c r="I1758">
        <v>100</v>
      </c>
      <c r="J1758" t="s">
        <v>10</v>
      </c>
      <c r="K1758">
        <v>7</v>
      </c>
      <c r="L1758">
        <v>4</v>
      </c>
      <c r="M1758">
        <f t="shared" si="81"/>
        <v>0</v>
      </c>
      <c r="N1758">
        <f t="shared" si="82"/>
        <v>1</v>
      </c>
      <c r="O1758">
        <f t="shared" si="83"/>
        <v>0</v>
      </c>
    </row>
    <row r="1759" spans="1:15">
      <c r="A1759" t="s">
        <v>3516</v>
      </c>
      <c r="B1759" t="s">
        <v>2615</v>
      </c>
      <c r="C1759">
        <v>2631</v>
      </c>
      <c r="D1759" t="s">
        <v>3517</v>
      </c>
      <c r="E1759" t="s">
        <v>8</v>
      </c>
      <c r="F1759" t="s">
        <v>9</v>
      </c>
      <c r="G1759">
        <v>80205</v>
      </c>
      <c r="H1759">
        <v>466.27</v>
      </c>
      <c r="I1759">
        <v>104</v>
      </c>
      <c r="J1759" t="s">
        <v>10</v>
      </c>
      <c r="K1759">
        <v>3</v>
      </c>
      <c r="L1759">
        <v>6</v>
      </c>
      <c r="M1759">
        <f t="shared" si="81"/>
        <v>0</v>
      </c>
      <c r="N1759">
        <f t="shared" si="82"/>
        <v>1</v>
      </c>
      <c r="O1759">
        <f t="shared" si="83"/>
        <v>0</v>
      </c>
    </row>
    <row r="1760" spans="1:15">
      <c r="A1760" t="s">
        <v>3518</v>
      </c>
      <c r="B1760" t="s">
        <v>2615</v>
      </c>
      <c r="C1760">
        <v>2635</v>
      </c>
      <c r="D1760" t="s">
        <v>3519</v>
      </c>
      <c r="E1760" t="s">
        <v>35</v>
      </c>
      <c r="F1760" t="s">
        <v>9</v>
      </c>
      <c r="G1760">
        <v>80012</v>
      </c>
      <c r="H1760">
        <v>398.68</v>
      </c>
      <c r="I1760">
        <v>100</v>
      </c>
      <c r="J1760" t="s">
        <v>10</v>
      </c>
      <c r="K1760">
        <v>6</v>
      </c>
      <c r="L1760">
        <v>4</v>
      </c>
      <c r="M1760">
        <f t="shared" si="81"/>
        <v>0</v>
      </c>
      <c r="N1760">
        <f t="shared" si="82"/>
        <v>1</v>
      </c>
      <c r="O1760">
        <f t="shared" si="83"/>
        <v>0</v>
      </c>
    </row>
    <row r="1761" spans="1:15">
      <c r="A1761" t="s">
        <v>3520</v>
      </c>
      <c r="B1761" t="s">
        <v>2615</v>
      </c>
      <c r="C1761">
        <v>2637</v>
      </c>
      <c r="D1761" t="s">
        <v>3521</v>
      </c>
      <c r="E1761" t="s">
        <v>32</v>
      </c>
      <c r="F1761" t="s">
        <v>9</v>
      </c>
      <c r="G1761">
        <v>80021</v>
      </c>
      <c r="H1761">
        <v>297.55</v>
      </c>
      <c r="I1761">
        <v>103</v>
      </c>
      <c r="J1761" t="s">
        <v>10</v>
      </c>
      <c r="K1761">
        <v>2</v>
      </c>
      <c r="L1761">
        <v>3</v>
      </c>
      <c r="M1761">
        <f t="shared" si="81"/>
        <v>0</v>
      </c>
      <c r="N1761">
        <f t="shared" si="82"/>
        <v>1</v>
      </c>
      <c r="O1761">
        <f t="shared" si="83"/>
        <v>0</v>
      </c>
    </row>
    <row r="1762" spans="1:15">
      <c r="A1762" t="s">
        <v>3522</v>
      </c>
      <c r="B1762" t="s">
        <v>2615</v>
      </c>
      <c r="C1762">
        <v>2639</v>
      </c>
      <c r="D1762" t="s">
        <v>3523</v>
      </c>
      <c r="E1762" t="s">
        <v>17</v>
      </c>
      <c r="F1762" t="s">
        <v>9</v>
      </c>
      <c r="G1762">
        <v>80015</v>
      </c>
      <c r="H1762">
        <v>479.52</v>
      </c>
      <c r="I1762">
        <v>104</v>
      </c>
      <c r="J1762" t="s">
        <v>10</v>
      </c>
      <c r="K1762">
        <v>6</v>
      </c>
      <c r="L1762">
        <v>5</v>
      </c>
      <c r="M1762">
        <f t="shared" si="81"/>
        <v>0</v>
      </c>
      <c r="N1762">
        <f t="shared" si="82"/>
        <v>1</v>
      </c>
      <c r="O1762">
        <f t="shared" si="83"/>
        <v>0</v>
      </c>
    </row>
    <row r="1763" spans="1:15">
      <c r="A1763" t="s">
        <v>3524</v>
      </c>
      <c r="B1763" t="s">
        <v>2615</v>
      </c>
      <c r="C1763">
        <v>2642</v>
      </c>
      <c r="D1763" t="s">
        <v>3525</v>
      </c>
      <c r="E1763" t="s">
        <v>8</v>
      </c>
      <c r="F1763" t="s">
        <v>9</v>
      </c>
      <c r="G1763">
        <v>80231</v>
      </c>
      <c r="H1763">
        <v>432.09</v>
      </c>
      <c r="I1763">
        <v>105</v>
      </c>
      <c r="J1763" t="s">
        <v>10</v>
      </c>
      <c r="K1763">
        <v>4</v>
      </c>
      <c r="L1763">
        <v>4</v>
      </c>
      <c r="M1763">
        <f t="shared" si="81"/>
        <v>0</v>
      </c>
      <c r="N1763">
        <f t="shared" si="82"/>
        <v>1</v>
      </c>
      <c r="O1763">
        <f t="shared" si="83"/>
        <v>0</v>
      </c>
    </row>
    <row r="1764" spans="1:15">
      <c r="A1764" t="s">
        <v>3526</v>
      </c>
      <c r="B1764" t="s">
        <v>2615</v>
      </c>
      <c r="C1764">
        <v>2644</v>
      </c>
      <c r="D1764" t="s">
        <v>3527</v>
      </c>
      <c r="E1764" t="s">
        <v>8</v>
      </c>
      <c r="F1764" t="s">
        <v>9</v>
      </c>
      <c r="G1764">
        <v>80212</v>
      </c>
      <c r="H1764">
        <v>301.22000000000003</v>
      </c>
      <c r="I1764">
        <v>107</v>
      </c>
      <c r="J1764" t="s">
        <v>10</v>
      </c>
      <c r="K1764">
        <v>2</v>
      </c>
      <c r="L1764">
        <v>4</v>
      </c>
      <c r="M1764">
        <f t="shared" si="81"/>
        <v>0</v>
      </c>
      <c r="N1764">
        <f t="shared" si="82"/>
        <v>1</v>
      </c>
      <c r="O1764">
        <f t="shared" si="83"/>
        <v>0</v>
      </c>
    </row>
    <row r="1765" spans="1:15">
      <c r="A1765" t="s">
        <v>3528</v>
      </c>
      <c r="B1765" t="s">
        <v>2615</v>
      </c>
      <c r="C1765">
        <v>2655</v>
      </c>
      <c r="D1765" t="s">
        <v>3529</v>
      </c>
      <c r="E1765" t="s">
        <v>35</v>
      </c>
      <c r="F1765" t="s">
        <v>9</v>
      </c>
      <c r="G1765">
        <v>80010</v>
      </c>
      <c r="H1765">
        <v>536.71</v>
      </c>
      <c r="I1765">
        <v>100</v>
      </c>
      <c r="J1765" t="s">
        <v>10</v>
      </c>
      <c r="K1765">
        <v>6</v>
      </c>
      <c r="L1765">
        <v>6</v>
      </c>
      <c r="M1765">
        <f t="shared" si="81"/>
        <v>0</v>
      </c>
      <c r="N1765">
        <f t="shared" si="82"/>
        <v>1</v>
      </c>
      <c r="O1765">
        <f t="shared" si="83"/>
        <v>0</v>
      </c>
    </row>
    <row r="1766" spans="1:15">
      <c r="A1766" t="s">
        <v>3530</v>
      </c>
      <c r="B1766" t="s">
        <v>2615</v>
      </c>
      <c r="C1766">
        <v>2668</v>
      </c>
      <c r="D1766" t="s">
        <v>3531</v>
      </c>
      <c r="E1766" t="s">
        <v>32</v>
      </c>
      <c r="F1766" t="s">
        <v>9</v>
      </c>
      <c r="G1766">
        <v>80020</v>
      </c>
      <c r="H1766">
        <v>537.30999999999995</v>
      </c>
      <c r="I1766">
        <v>109</v>
      </c>
      <c r="J1766" t="s">
        <v>10</v>
      </c>
      <c r="K1766">
        <v>3</v>
      </c>
      <c r="L1766">
        <v>7</v>
      </c>
      <c r="M1766">
        <f t="shared" si="81"/>
        <v>0</v>
      </c>
      <c r="N1766">
        <f t="shared" si="82"/>
        <v>1</v>
      </c>
      <c r="O1766">
        <f t="shared" si="83"/>
        <v>0</v>
      </c>
    </row>
    <row r="1767" spans="1:15">
      <c r="A1767" t="s">
        <v>3532</v>
      </c>
      <c r="B1767" t="s">
        <v>2615</v>
      </c>
      <c r="C1767">
        <v>2675</v>
      </c>
      <c r="D1767" t="s">
        <v>3533</v>
      </c>
      <c r="E1767" t="s">
        <v>8</v>
      </c>
      <c r="F1767" t="s">
        <v>9</v>
      </c>
      <c r="G1767">
        <v>80219</v>
      </c>
      <c r="H1767">
        <v>461.31</v>
      </c>
      <c r="I1767">
        <v>101</v>
      </c>
      <c r="J1767" t="s">
        <v>10</v>
      </c>
      <c r="K1767">
        <v>3</v>
      </c>
      <c r="L1767">
        <v>3</v>
      </c>
      <c r="M1767">
        <f t="shared" si="81"/>
        <v>0</v>
      </c>
      <c r="N1767">
        <f t="shared" si="82"/>
        <v>1</v>
      </c>
      <c r="O1767">
        <f t="shared" si="83"/>
        <v>0</v>
      </c>
    </row>
    <row r="1768" spans="1:15">
      <c r="A1768" t="s">
        <v>3534</v>
      </c>
      <c r="B1768" t="s">
        <v>2615</v>
      </c>
      <c r="C1768">
        <v>2677</v>
      </c>
      <c r="D1768" t="s">
        <v>3535</v>
      </c>
      <c r="E1768" t="s">
        <v>8</v>
      </c>
      <c r="F1768" t="s">
        <v>9</v>
      </c>
      <c r="G1768">
        <v>80220</v>
      </c>
      <c r="H1768">
        <v>359.18</v>
      </c>
      <c r="I1768">
        <v>106</v>
      </c>
      <c r="J1768" t="s">
        <v>10</v>
      </c>
      <c r="K1768">
        <v>6</v>
      </c>
      <c r="L1768">
        <v>3</v>
      </c>
      <c r="M1768">
        <f t="shared" si="81"/>
        <v>0</v>
      </c>
      <c r="N1768">
        <f t="shared" si="82"/>
        <v>1</v>
      </c>
      <c r="O1768">
        <f t="shared" si="83"/>
        <v>0</v>
      </c>
    </row>
    <row r="1769" spans="1:15">
      <c r="A1769" t="s">
        <v>3536</v>
      </c>
      <c r="B1769" t="s">
        <v>2615</v>
      </c>
      <c r="C1769">
        <v>2678</v>
      </c>
      <c r="D1769" t="s">
        <v>3537</v>
      </c>
      <c r="E1769" t="s">
        <v>8</v>
      </c>
      <c r="F1769" t="s">
        <v>9</v>
      </c>
      <c r="G1769">
        <v>80222</v>
      </c>
      <c r="H1769">
        <v>413.03</v>
      </c>
      <c r="I1769">
        <v>100</v>
      </c>
      <c r="J1769" t="s">
        <v>10</v>
      </c>
      <c r="K1769">
        <v>2</v>
      </c>
      <c r="L1769">
        <v>4</v>
      </c>
      <c r="M1769">
        <f t="shared" si="81"/>
        <v>0</v>
      </c>
      <c r="N1769">
        <f t="shared" si="82"/>
        <v>1</v>
      </c>
      <c r="O1769">
        <f t="shared" si="83"/>
        <v>0</v>
      </c>
    </row>
    <row r="1770" spans="1:15">
      <c r="A1770" t="s">
        <v>3538</v>
      </c>
      <c r="B1770" t="s">
        <v>2615</v>
      </c>
      <c r="C1770">
        <v>2693</v>
      </c>
      <c r="D1770" t="s">
        <v>3539</v>
      </c>
      <c r="E1770" t="s">
        <v>35</v>
      </c>
      <c r="F1770" t="s">
        <v>9</v>
      </c>
      <c r="G1770">
        <v>80017</v>
      </c>
      <c r="H1770">
        <v>323.66000000000003</v>
      </c>
      <c r="I1770">
        <v>100</v>
      </c>
      <c r="J1770" t="s">
        <v>10</v>
      </c>
      <c r="K1770">
        <v>4</v>
      </c>
      <c r="L1770">
        <v>2</v>
      </c>
      <c r="M1770">
        <f t="shared" si="81"/>
        <v>0</v>
      </c>
      <c r="N1770">
        <f t="shared" si="82"/>
        <v>1</v>
      </c>
      <c r="O1770">
        <f t="shared" si="83"/>
        <v>0</v>
      </c>
    </row>
    <row r="1771" spans="1:15">
      <c r="A1771" t="s">
        <v>3540</v>
      </c>
      <c r="B1771" t="s">
        <v>2615</v>
      </c>
      <c r="C1771">
        <v>2697</v>
      </c>
      <c r="D1771" t="s">
        <v>3541</v>
      </c>
      <c r="E1771" t="s">
        <v>8</v>
      </c>
      <c r="F1771" t="s">
        <v>9</v>
      </c>
      <c r="G1771">
        <v>80220</v>
      </c>
      <c r="H1771">
        <v>477.04</v>
      </c>
      <c r="I1771">
        <v>101</v>
      </c>
      <c r="J1771" t="s">
        <v>10</v>
      </c>
      <c r="K1771">
        <v>3</v>
      </c>
      <c r="L1771">
        <v>5</v>
      </c>
      <c r="M1771">
        <f t="shared" si="81"/>
        <v>0</v>
      </c>
      <c r="N1771">
        <f t="shared" si="82"/>
        <v>1</v>
      </c>
      <c r="O1771">
        <f t="shared" si="83"/>
        <v>0</v>
      </c>
    </row>
    <row r="1772" spans="1:15">
      <c r="A1772" t="s">
        <v>3542</v>
      </c>
      <c r="B1772" t="s">
        <v>2615</v>
      </c>
      <c r="C1772">
        <v>2699</v>
      </c>
      <c r="D1772" t="s">
        <v>3543</v>
      </c>
      <c r="E1772" t="s">
        <v>35</v>
      </c>
      <c r="F1772" t="s">
        <v>9</v>
      </c>
      <c r="G1772">
        <v>80018</v>
      </c>
      <c r="H1772">
        <v>444.01</v>
      </c>
      <c r="I1772">
        <v>102</v>
      </c>
      <c r="J1772" t="s">
        <v>10</v>
      </c>
      <c r="K1772">
        <v>8</v>
      </c>
      <c r="L1772">
        <v>7</v>
      </c>
      <c r="M1772">
        <f t="shared" si="81"/>
        <v>0</v>
      </c>
      <c r="N1772">
        <f t="shared" si="82"/>
        <v>1</v>
      </c>
      <c r="O1772">
        <f t="shared" si="83"/>
        <v>0</v>
      </c>
    </row>
    <row r="1773" spans="1:15">
      <c r="A1773" t="s">
        <v>3544</v>
      </c>
      <c r="B1773" t="s">
        <v>2615</v>
      </c>
      <c r="C1773">
        <v>2704</v>
      </c>
      <c r="D1773" t="s">
        <v>3545</v>
      </c>
      <c r="E1773" t="s">
        <v>35</v>
      </c>
      <c r="F1773" t="s">
        <v>9</v>
      </c>
      <c r="G1773">
        <v>80014</v>
      </c>
      <c r="H1773">
        <v>338.08</v>
      </c>
      <c r="I1773">
        <v>105</v>
      </c>
      <c r="J1773" t="s">
        <v>10</v>
      </c>
      <c r="K1773">
        <v>4</v>
      </c>
      <c r="L1773">
        <v>5</v>
      </c>
      <c r="M1773">
        <f t="shared" si="81"/>
        <v>0</v>
      </c>
      <c r="N1773">
        <f t="shared" si="82"/>
        <v>1</v>
      </c>
      <c r="O1773">
        <f t="shared" si="83"/>
        <v>0</v>
      </c>
    </row>
    <row r="1774" spans="1:15">
      <c r="A1774" t="s">
        <v>3546</v>
      </c>
      <c r="B1774" t="s">
        <v>2615</v>
      </c>
      <c r="C1774">
        <v>2709</v>
      </c>
      <c r="D1774" t="s">
        <v>3547</v>
      </c>
      <c r="E1774" t="s">
        <v>48</v>
      </c>
      <c r="F1774" t="s">
        <v>9</v>
      </c>
      <c r="G1774">
        <v>80110</v>
      </c>
      <c r="H1774">
        <v>411.04</v>
      </c>
      <c r="I1774">
        <v>106</v>
      </c>
      <c r="J1774" t="s">
        <v>10</v>
      </c>
      <c r="K1774">
        <v>8</v>
      </c>
      <c r="L1774">
        <v>3</v>
      </c>
      <c r="M1774">
        <f t="shared" si="81"/>
        <v>0</v>
      </c>
      <c r="N1774">
        <f t="shared" si="82"/>
        <v>1</v>
      </c>
      <c r="O1774">
        <f t="shared" si="83"/>
        <v>0</v>
      </c>
    </row>
    <row r="1775" spans="1:15">
      <c r="A1775" t="s">
        <v>3548</v>
      </c>
      <c r="B1775" t="s">
        <v>2615</v>
      </c>
      <c r="C1775">
        <v>2710</v>
      </c>
      <c r="D1775" t="s">
        <v>3549</v>
      </c>
      <c r="E1775" t="s">
        <v>8</v>
      </c>
      <c r="F1775" t="s">
        <v>9</v>
      </c>
      <c r="G1775">
        <v>80220</v>
      </c>
      <c r="H1775">
        <v>463.29</v>
      </c>
      <c r="I1775">
        <v>100</v>
      </c>
      <c r="J1775" t="s">
        <v>10</v>
      </c>
      <c r="K1775">
        <v>6</v>
      </c>
      <c r="L1775">
        <v>6</v>
      </c>
      <c r="M1775">
        <f t="shared" si="81"/>
        <v>0</v>
      </c>
      <c r="N1775">
        <f t="shared" si="82"/>
        <v>1</v>
      </c>
      <c r="O1775">
        <f t="shared" si="83"/>
        <v>0</v>
      </c>
    </row>
    <row r="1776" spans="1:15">
      <c r="A1776" t="s">
        <v>3550</v>
      </c>
      <c r="B1776" t="s">
        <v>2615</v>
      </c>
      <c r="C1776">
        <v>2712</v>
      </c>
      <c r="D1776" t="s">
        <v>3551</v>
      </c>
      <c r="E1776" t="s">
        <v>29</v>
      </c>
      <c r="F1776" t="s">
        <v>9</v>
      </c>
      <c r="G1776">
        <v>80007</v>
      </c>
      <c r="H1776">
        <v>534.51</v>
      </c>
      <c r="I1776">
        <v>103</v>
      </c>
      <c r="J1776" t="s">
        <v>10</v>
      </c>
      <c r="K1776">
        <v>5</v>
      </c>
      <c r="L1776">
        <v>2</v>
      </c>
      <c r="M1776">
        <f t="shared" si="81"/>
        <v>0</v>
      </c>
      <c r="N1776">
        <f t="shared" si="82"/>
        <v>1</v>
      </c>
      <c r="O1776">
        <f t="shared" si="83"/>
        <v>0</v>
      </c>
    </row>
    <row r="1777" spans="1:15">
      <c r="A1777" t="s">
        <v>3552</v>
      </c>
      <c r="B1777" t="s">
        <v>2615</v>
      </c>
      <c r="C1777">
        <v>2729</v>
      </c>
      <c r="D1777" t="s">
        <v>3553</v>
      </c>
      <c r="E1777" t="s">
        <v>8</v>
      </c>
      <c r="F1777" t="s">
        <v>9</v>
      </c>
      <c r="G1777">
        <v>80237</v>
      </c>
      <c r="H1777">
        <v>444.63</v>
      </c>
      <c r="I1777">
        <v>104</v>
      </c>
      <c r="J1777" t="s">
        <v>10</v>
      </c>
      <c r="K1777">
        <v>7</v>
      </c>
      <c r="L1777">
        <v>3</v>
      </c>
      <c r="M1777">
        <f t="shared" si="81"/>
        <v>0</v>
      </c>
      <c r="N1777">
        <f t="shared" si="82"/>
        <v>1</v>
      </c>
      <c r="O1777">
        <f t="shared" si="83"/>
        <v>0</v>
      </c>
    </row>
    <row r="1778" spans="1:15">
      <c r="A1778" t="s">
        <v>3554</v>
      </c>
      <c r="B1778" t="s">
        <v>2615</v>
      </c>
      <c r="C1778">
        <v>2730</v>
      </c>
      <c r="D1778" t="s">
        <v>3555</v>
      </c>
      <c r="E1778" t="s">
        <v>97</v>
      </c>
      <c r="F1778" t="s">
        <v>9</v>
      </c>
      <c r="G1778">
        <v>80122</v>
      </c>
      <c r="H1778">
        <v>499.31</v>
      </c>
      <c r="I1778">
        <v>101</v>
      </c>
      <c r="J1778" t="s">
        <v>10</v>
      </c>
      <c r="K1778">
        <v>2</v>
      </c>
      <c r="L1778">
        <v>5</v>
      </c>
      <c r="M1778">
        <f t="shared" si="81"/>
        <v>0</v>
      </c>
      <c r="N1778">
        <f t="shared" si="82"/>
        <v>1</v>
      </c>
      <c r="O1778">
        <f t="shared" si="83"/>
        <v>0</v>
      </c>
    </row>
    <row r="1779" spans="1:15">
      <c r="A1779" t="s">
        <v>3556</v>
      </c>
      <c r="B1779" t="s">
        <v>2615</v>
      </c>
      <c r="C1779">
        <v>2737</v>
      </c>
      <c r="D1779" t="s">
        <v>3557</v>
      </c>
      <c r="E1779" t="s">
        <v>8</v>
      </c>
      <c r="F1779" t="s">
        <v>9</v>
      </c>
      <c r="G1779">
        <v>80222</v>
      </c>
      <c r="H1779">
        <v>348.61</v>
      </c>
      <c r="I1779">
        <v>100</v>
      </c>
      <c r="J1779" t="s">
        <v>10</v>
      </c>
      <c r="K1779">
        <v>6</v>
      </c>
      <c r="L1779">
        <v>2</v>
      </c>
      <c r="M1779">
        <f t="shared" si="81"/>
        <v>0</v>
      </c>
      <c r="N1779">
        <f t="shared" si="82"/>
        <v>1</v>
      </c>
      <c r="O1779">
        <f t="shared" si="83"/>
        <v>0</v>
      </c>
    </row>
    <row r="1780" spans="1:15">
      <c r="A1780" t="s">
        <v>3558</v>
      </c>
      <c r="B1780" t="s">
        <v>2615</v>
      </c>
      <c r="C1780">
        <v>2744</v>
      </c>
      <c r="D1780" t="s">
        <v>3559</v>
      </c>
      <c r="E1780" t="s">
        <v>17</v>
      </c>
      <c r="F1780" t="s">
        <v>9</v>
      </c>
      <c r="G1780">
        <v>80015</v>
      </c>
      <c r="H1780">
        <v>224.12</v>
      </c>
      <c r="I1780">
        <v>104</v>
      </c>
      <c r="J1780" t="s">
        <v>10</v>
      </c>
      <c r="K1780">
        <v>8</v>
      </c>
      <c r="L1780">
        <v>1</v>
      </c>
      <c r="M1780">
        <f t="shared" si="81"/>
        <v>0</v>
      </c>
      <c r="N1780">
        <f t="shared" si="82"/>
        <v>1</v>
      </c>
      <c r="O1780">
        <f t="shared" si="83"/>
        <v>0</v>
      </c>
    </row>
    <row r="1781" spans="1:15">
      <c r="A1781" t="s">
        <v>3560</v>
      </c>
      <c r="B1781" t="s">
        <v>2615</v>
      </c>
      <c r="C1781">
        <v>2762</v>
      </c>
      <c r="D1781" t="s">
        <v>3561</v>
      </c>
      <c r="E1781" t="s">
        <v>8</v>
      </c>
      <c r="F1781" t="s">
        <v>9</v>
      </c>
      <c r="G1781">
        <v>80204</v>
      </c>
      <c r="H1781">
        <v>387.52</v>
      </c>
      <c r="I1781">
        <v>100</v>
      </c>
      <c r="J1781" t="s">
        <v>10</v>
      </c>
      <c r="K1781">
        <v>7</v>
      </c>
      <c r="L1781">
        <v>1</v>
      </c>
      <c r="M1781">
        <f t="shared" si="81"/>
        <v>0</v>
      </c>
      <c r="N1781">
        <f t="shared" si="82"/>
        <v>1</v>
      </c>
      <c r="O1781">
        <f t="shared" si="83"/>
        <v>0</v>
      </c>
    </row>
    <row r="1782" spans="1:15">
      <c r="A1782" t="s">
        <v>3562</v>
      </c>
      <c r="B1782" t="s">
        <v>2615</v>
      </c>
      <c r="C1782">
        <v>2769</v>
      </c>
      <c r="D1782" t="s">
        <v>3563</v>
      </c>
      <c r="E1782" t="s">
        <v>8</v>
      </c>
      <c r="F1782" t="s">
        <v>9</v>
      </c>
      <c r="G1782">
        <v>80247</v>
      </c>
      <c r="H1782">
        <v>448.44</v>
      </c>
      <c r="I1782">
        <v>107</v>
      </c>
      <c r="J1782" t="s">
        <v>10</v>
      </c>
      <c r="K1782">
        <v>6</v>
      </c>
      <c r="L1782">
        <v>4</v>
      </c>
      <c r="M1782">
        <f t="shared" si="81"/>
        <v>0</v>
      </c>
      <c r="N1782">
        <f t="shared" si="82"/>
        <v>1</v>
      </c>
      <c r="O1782">
        <f t="shared" si="83"/>
        <v>0</v>
      </c>
    </row>
    <row r="1783" spans="1:15">
      <c r="A1783" t="s">
        <v>3564</v>
      </c>
      <c r="B1783" t="s">
        <v>2615</v>
      </c>
      <c r="C1783">
        <v>2773</v>
      </c>
      <c r="D1783" t="s">
        <v>1479</v>
      </c>
      <c r="E1783" t="s">
        <v>8</v>
      </c>
      <c r="F1783" t="s">
        <v>9</v>
      </c>
      <c r="G1783">
        <v>80231</v>
      </c>
      <c r="H1783">
        <v>286.76</v>
      </c>
      <c r="I1783">
        <v>100</v>
      </c>
      <c r="J1783" t="s">
        <v>10</v>
      </c>
      <c r="K1783">
        <v>5</v>
      </c>
      <c r="L1783">
        <v>3</v>
      </c>
      <c r="M1783">
        <f t="shared" si="81"/>
        <v>0</v>
      </c>
      <c r="N1783">
        <f t="shared" si="82"/>
        <v>1</v>
      </c>
      <c r="O1783">
        <f t="shared" si="83"/>
        <v>0</v>
      </c>
    </row>
    <row r="1784" spans="1:15">
      <c r="A1784" t="s">
        <v>3565</v>
      </c>
      <c r="B1784" t="s">
        <v>2615</v>
      </c>
      <c r="C1784">
        <v>2778</v>
      </c>
      <c r="D1784" t="s">
        <v>3566</v>
      </c>
      <c r="E1784" t="s">
        <v>29</v>
      </c>
      <c r="F1784" t="s">
        <v>9</v>
      </c>
      <c r="G1784">
        <v>80403</v>
      </c>
      <c r="H1784">
        <v>555.33000000000004</v>
      </c>
      <c r="I1784">
        <v>106</v>
      </c>
      <c r="J1784" t="s">
        <v>10</v>
      </c>
      <c r="K1784">
        <v>5</v>
      </c>
      <c r="L1784">
        <v>5</v>
      </c>
      <c r="M1784">
        <f t="shared" si="81"/>
        <v>0</v>
      </c>
      <c r="N1784">
        <f t="shared" si="82"/>
        <v>1</v>
      </c>
      <c r="O1784">
        <f t="shared" si="83"/>
        <v>0</v>
      </c>
    </row>
    <row r="1785" spans="1:15">
      <c r="A1785" t="s">
        <v>3567</v>
      </c>
      <c r="B1785" t="s">
        <v>2615</v>
      </c>
      <c r="C1785">
        <v>2783</v>
      </c>
      <c r="D1785" t="s">
        <v>3568</v>
      </c>
      <c r="E1785" t="s">
        <v>26</v>
      </c>
      <c r="F1785" t="s">
        <v>9</v>
      </c>
      <c r="G1785">
        <v>80226</v>
      </c>
      <c r="H1785">
        <v>390.92</v>
      </c>
      <c r="I1785">
        <v>108</v>
      </c>
      <c r="J1785" t="s">
        <v>10</v>
      </c>
      <c r="K1785">
        <v>8</v>
      </c>
      <c r="L1785">
        <v>3</v>
      </c>
      <c r="M1785">
        <f t="shared" si="81"/>
        <v>0</v>
      </c>
      <c r="N1785">
        <f t="shared" si="82"/>
        <v>1</v>
      </c>
      <c r="O1785">
        <f t="shared" si="83"/>
        <v>0</v>
      </c>
    </row>
    <row r="1786" spans="1:15">
      <c r="A1786" t="s">
        <v>3569</v>
      </c>
      <c r="B1786" t="s">
        <v>2615</v>
      </c>
      <c r="C1786">
        <v>2791</v>
      </c>
      <c r="D1786" t="s">
        <v>3570</v>
      </c>
      <c r="E1786" t="s">
        <v>26</v>
      </c>
      <c r="F1786" t="s">
        <v>9</v>
      </c>
      <c r="G1786">
        <v>80226</v>
      </c>
      <c r="H1786">
        <v>555.41</v>
      </c>
      <c r="I1786">
        <v>101</v>
      </c>
      <c r="J1786" t="s">
        <v>10</v>
      </c>
      <c r="K1786">
        <v>3</v>
      </c>
      <c r="L1786">
        <v>6</v>
      </c>
      <c r="M1786">
        <f t="shared" si="81"/>
        <v>0</v>
      </c>
      <c r="N1786">
        <f t="shared" si="82"/>
        <v>1</v>
      </c>
      <c r="O1786">
        <f t="shared" si="83"/>
        <v>0</v>
      </c>
    </row>
    <row r="1787" spans="1:15">
      <c r="A1787" t="s">
        <v>3571</v>
      </c>
      <c r="B1787" t="s">
        <v>2615</v>
      </c>
      <c r="C1787">
        <v>2792</v>
      </c>
      <c r="D1787" t="s">
        <v>3572</v>
      </c>
      <c r="E1787" t="s">
        <v>35</v>
      </c>
      <c r="F1787" t="s">
        <v>9</v>
      </c>
      <c r="G1787">
        <v>80013</v>
      </c>
      <c r="H1787">
        <v>290.76</v>
      </c>
      <c r="I1787">
        <v>100</v>
      </c>
      <c r="J1787" t="s">
        <v>10</v>
      </c>
      <c r="K1787">
        <v>3</v>
      </c>
      <c r="L1787">
        <v>4</v>
      </c>
      <c r="M1787">
        <f t="shared" si="81"/>
        <v>0</v>
      </c>
      <c r="N1787">
        <f t="shared" si="82"/>
        <v>1</v>
      </c>
      <c r="O1787">
        <f t="shared" si="83"/>
        <v>0</v>
      </c>
    </row>
    <row r="1788" spans="1:15">
      <c r="A1788" t="s">
        <v>3573</v>
      </c>
      <c r="B1788" t="s">
        <v>2615</v>
      </c>
      <c r="C1788">
        <v>2794</v>
      </c>
      <c r="D1788" t="s">
        <v>3574</v>
      </c>
      <c r="E1788" t="s">
        <v>32</v>
      </c>
      <c r="F1788" t="s">
        <v>9</v>
      </c>
      <c r="G1788">
        <v>80020</v>
      </c>
      <c r="H1788">
        <v>542.17999999999995</v>
      </c>
      <c r="I1788">
        <v>109</v>
      </c>
      <c r="J1788" t="s">
        <v>10</v>
      </c>
      <c r="K1788">
        <v>2</v>
      </c>
      <c r="L1788">
        <v>6</v>
      </c>
      <c r="M1788">
        <f t="shared" si="81"/>
        <v>0</v>
      </c>
      <c r="N1788">
        <f t="shared" si="82"/>
        <v>1</v>
      </c>
      <c r="O1788">
        <f t="shared" si="83"/>
        <v>0</v>
      </c>
    </row>
    <row r="1789" spans="1:15">
      <c r="A1789" t="s">
        <v>3575</v>
      </c>
      <c r="B1789" t="s">
        <v>2615</v>
      </c>
      <c r="C1789">
        <v>2796</v>
      </c>
      <c r="D1789" t="s">
        <v>3576</v>
      </c>
      <c r="E1789" t="s">
        <v>8</v>
      </c>
      <c r="F1789" t="s">
        <v>9</v>
      </c>
      <c r="G1789">
        <v>80216</v>
      </c>
      <c r="H1789">
        <v>333.33</v>
      </c>
      <c r="I1789">
        <v>103</v>
      </c>
      <c r="J1789" t="s">
        <v>10</v>
      </c>
      <c r="K1789">
        <v>7</v>
      </c>
      <c r="L1789">
        <v>4</v>
      </c>
      <c r="M1789">
        <f t="shared" si="81"/>
        <v>0</v>
      </c>
      <c r="N1789">
        <f t="shared" si="82"/>
        <v>1</v>
      </c>
      <c r="O1789">
        <f t="shared" si="83"/>
        <v>0</v>
      </c>
    </row>
    <row r="1790" spans="1:15">
      <c r="A1790" t="s">
        <v>3577</v>
      </c>
      <c r="B1790" t="s">
        <v>2615</v>
      </c>
      <c r="C1790">
        <v>2799</v>
      </c>
      <c r="D1790" t="s">
        <v>1487</v>
      </c>
      <c r="E1790" t="s">
        <v>8</v>
      </c>
      <c r="F1790" t="s">
        <v>9</v>
      </c>
      <c r="G1790">
        <v>80231</v>
      </c>
      <c r="H1790">
        <v>508.55</v>
      </c>
      <c r="I1790">
        <v>100</v>
      </c>
      <c r="J1790" t="s">
        <v>10</v>
      </c>
      <c r="K1790">
        <v>1</v>
      </c>
      <c r="L1790">
        <v>2</v>
      </c>
      <c r="M1790">
        <f t="shared" si="81"/>
        <v>0</v>
      </c>
      <c r="N1790">
        <f t="shared" si="82"/>
        <v>1</v>
      </c>
      <c r="O1790">
        <f t="shared" si="83"/>
        <v>0</v>
      </c>
    </row>
    <row r="1791" spans="1:15">
      <c r="A1791" t="s">
        <v>3578</v>
      </c>
      <c r="B1791" t="s">
        <v>2615</v>
      </c>
      <c r="C1791">
        <v>2801</v>
      </c>
      <c r="D1791" t="s">
        <v>3579</v>
      </c>
      <c r="E1791" t="s">
        <v>8</v>
      </c>
      <c r="F1791" t="s">
        <v>9</v>
      </c>
      <c r="G1791">
        <v>80231</v>
      </c>
      <c r="H1791">
        <v>373.34</v>
      </c>
      <c r="I1791">
        <v>105</v>
      </c>
      <c r="J1791" t="s">
        <v>10</v>
      </c>
      <c r="K1791">
        <v>6</v>
      </c>
      <c r="L1791">
        <v>4</v>
      </c>
      <c r="M1791">
        <f t="shared" si="81"/>
        <v>0</v>
      </c>
      <c r="N1791">
        <f t="shared" si="82"/>
        <v>1</v>
      </c>
      <c r="O1791">
        <f t="shared" si="83"/>
        <v>0</v>
      </c>
    </row>
    <row r="1792" spans="1:15">
      <c r="A1792" t="s">
        <v>3580</v>
      </c>
      <c r="B1792" t="s">
        <v>2615</v>
      </c>
      <c r="C1792">
        <v>2816</v>
      </c>
      <c r="D1792" t="s">
        <v>3581</v>
      </c>
      <c r="E1792" t="s">
        <v>8</v>
      </c>
      <c r="F1792" t="s">
        <v>9</v>
      </c>
      <c r="G1792">
        <v>80206</v>
      </c>
      <c r="H1792">
        <v>288.57</v>
      </c>
      <c r="I1792">
        <v>103</v>
      </c>
      <c r="J1792" t="s">
        <v>10</v>
      </c>
      <c r="K1792">
        <v>6</v>
      </c>
      <c r="L1792">
        <v>4</v>
      </c>
      <c r="M1792">
        <f t="shared" si="81"/>
        <v>0</v>
      </c>
      <c r="N1792">
        <f t="shared" si="82"/>
        <v>1</v>
      </c>
      <c r="O1792">
        <f t="shared" si="83"/>
        <v>0</v>
      </c>
    </row>
    <row r="1793" spans="1:15">
      <c r="A1793" t="s">
        <v>3582</v>
      </c>
      <c r="B1793" t="s">
        <v>2615</v>
      </c>
      <c r="C1793">
        <v>2817</v>
      </c>
      <c r="D1793" t="s">
        <v>3583</v>
      </c>
      <c r="E1793" t="s">
        <v>84</v>
      </c>
      <c r="F1793" t="s">
        <v>9</v>
      </c>
      <c r="G1793">
        <v>80233</v>
      </c>
      <c r="H1793">
        <v>704.7</v>
      </c>
      <c r="I1793">
        <v>107</v>
      </c>
      <c r="J1793" t="s">
        <v>10</v>
      </c>
      <c r="K1793">
        <v>4</v>
      </c>
      <c r="L1793">
        <v>5</v>
      </c>
      <c r="M1793">
        <f t="shared" si="81"/>
        <v>0</v>
      </c>
      <c r="N1793">
        <f t="shared" si="82"/>
        <v>1</v>
      </c>
      <c r="O1793">
        <f t="shared" si="83"/>
        <v>0</v>
      </c>
    </row>
    <row r="1794" spans="1:15">
      <c r="A1794" t="s">
        <v>3584</v>
      </c>
      <c r="B1794" t="s">
        <v>2615</v>
      </c>
      <c r="C1794">
        <v>2825</v>
      </c>
      <c r="D1794" t="s">
        <v>3585</v>
      </c>
      <c r="E1794" t="s">
        <v>35</v>
      </c>
      <c r="F1794" t="s">
        <v>9</v>
      </c>
      <c r="G1794">
        <v>80014</v>
      </c>
      <c r="H1794">
        <v>678.45</v>
      </c>
      <c r="I1794">
        <v>104</v>
      </c>
      <c r="J1794" t="s">
        <v>10</v>
      </c>
      <c r="K1794">
        <v>5</v>
      </c>
      <c r="L1794">
        <v>9</v>
      </c>
      <c r="M1794">
        <f t="shared" si="81"/>
        <v>0</v>
      </c>
      <c r="N1794">
        <f t="shared" si="82"/>
        <v>1</v>
      </c>
      <c r="O1794">
        <f t="shared" si="83"/>
        <v>0</v>
      </c>
    </row>
    <row r="1795" spans="1:15">
      <c r="A1795" t="s">
        <v>3586</v>
      </c>
      <c r="B1795" t="s">
        <v>2615</v>
      </c>
      <c r="C1795">
        <v>2834</v>
      </c>
      <c r="D1795" t="s">
        <v>3587</v>
      </c>
      <c r="E1795" t="s">
        <v>8</v>
      </c>
      <c r="F1795" t="s">
        <v>9</v>
      </c>
      <c r="G1795">
        <v>80212</v>
      </c>
      <c r="H1795">
        <v>505.99</v>
      </c>
      <c r="I1795">
        <v>107</v>
      </c>
      <c r="J1795" t="s">
        <v>10</v>
      </c>
      <c r="K1795">
        <v>5</v>
      </c>
      <c r="L1795">
        <v>5</v>
      </c>
      <c r="M1795">
        <f t="shared" ref="M1795:M1858" si="84">IF(B1795="Loyalty Club and Credit Card", 1,0)</f>
        <v>0</v>
      </c>
      <c r="N1795">
        <f t="shared" ref="N1795:N1858" si="85">IF(B1795="Loyalty Club Only", 1,0)</f>
        <v>1</v>
      </c>
      <c r="O1795">
        <f t="shared" ref="O1795:O1858" si="86">IF(B1795="Store Mailing List", 1,0)</f>
        <v>0</v>
      </c>
    </row>
    <row r="1796" spans="1:15">
      <c r="A1796" t="s">
        <v>3588</v>
      </c>
      <c r="B1796" t="s">
        <v>2615</v>
      </c>
      <c r="C1796">
        <v>2837</v>
      </c>
      <c r="D1796" t="s">
        <v>3589</v>
      </c>
      <c r="E1796" t="s">
        <v>29</v>
      </c>
      <c r="F1796" t="s">
        <v>9</v>
      </c>
      <c r="G1796">
        <v>80005</v>
      </c>
      <c r="H1796">
        <v>519.15</v>
      </c>
      <c r="I1796">
        <v>108</v>
      </c>
      <c r="J1796" t="s">
        <v>10</v>
      </c>
      <c r="K1796">
        <v>7</v>
      </c>
      <c r="L1796">
        <v>6</v>
      </c>
      <c r="M1796">
        <f t="shared" si="84"/>
        <v>0</v>
      </c>
      <c r="N1796">
        <f t="shared" si="85"/>
        <v>1</v>
      </c>
      <c r="O1796">
        <f t="shared" si="86"/>
        <v>0</v>
      </c>
    </row>
    <row r="1797" spans="1:15">
      <c r="A1797" t="s">
        <v>3590</v>
      </c>
      <c r="B1797" t="s">
        <v>2615</v>
      </c>
      <c r="C1797">
        <v>2840</v>
      </c>
      <c r="D1797" t="s">
        <v>3591</v>
      </c>
      <c r="E1797" t="s">
        <v>1413</v>
      </c>
      <c r="F1797" t="s">
        <v>9</v>
      </c>
      <c r="G1797">
        <v>80026</v>
      </c>
      <c r="H1797">
        <v>417.77</v>
      </c>
      <c r="I1797">
        <v>103</v>
      </c>
      <c r="J1797" t="s">
        <v>10</v>
      </c>
      <c r="K1797">
        <v>6</v>
      </c>
      <c r="L1797">
        <v>4</v>
      </c>
      <c r="M1797">
        <f t="shared" si="84"/>
        <v>0</v>
      </c>
      <c r="N1797">
        <f t="shared" si="85"/>
        <v>1</v>
      </c>
      <c r="O1797">
        <f t="shared" si="86"/>
        <v>0</v>
      </c>
    </row>
    <row r="1798" spans="1:15">
      <c r="A1798" t="s">
        <v>3592</v>
      </c>
      <c r="B1798" t="s">
        <v>2615</v>
      </c>
      <c r="C1798">
        <v>2841</v>
      </c>
      <c r="D1798" t="s">
        <v>3593</v>
      </c>
      <c r="E1798" t="s">
        <v>35</v>
      </c>
      <c r="F1798" t="s">
        <v>9</v>
      </c>
      <c r="G1798">
        <v>80013</v>
      </c>
      <c r="H1798">
        <v>342.97</v>
      </c>
      <c r="I1798">
        <v>104</v>
      </c>
      <c r="J1798" t="s">
        <v>10</v>
      </c>
      <c r="K1798">
        <v>1</v>
      </c>
      <c r="L1798">
        <v>2</v>
      </c>
      <c r="M1798">
        <f t="shared" si="84"/>
        <v>0</v>
      </c>
      <c r="N1798">
        <f t="shared" si="85"/>
        <v>1</v>
      </c>
      <c r="O1798">
        <f t="shared" si="86"/>
        <v>0</v>
      </c>
    </row>
    <row r="1799" spans="1:15">
      <c r="A1799" t="s">
        <v>3594</v>
      </c>
      <c r="B1799" t="s">
        <v>2615</v>
      </c>
      <c r="C1799">
        <v>2843</v>
      </c>
      <c r="D1799" t="s">
        <v>3595</v>
      </c>
      <c r="E1799" t="s">
        <v>156</v>
      </c>
      <c r="F1799" t="s">
        <v>9</v>
      </c>
      <c r="G1799">
        <v>80138</v>
      </c>
      <c r="H1799">
        <v>443.03</v>
      </c>
      <c r="I1799">
        <v>102</v>
      </c>
      <c r="J1799" t="s">
        <v>10</v>
      </c>
      <c r="K1799">
        <v>4</v>
      </c>
      <c r="L1799">
        <v>2</v>
      </c>
      <c r="M1799">
        <f t="shared" si="84"/>
        <v>0</v>
      </c>
      <c r="N1799">
        <f t="shared" si="85"/>
        <v>1</v>
      </c>
      <c r="O1799">
        <f t="shared" si="86"/>
        <v>0</v>
      </c>
    </row>
    <row r="1800" spans="1:15">
      <c r="A1800" t="s">
        <v>3596</v>
      </c>
      <c r="B1800" t="s">
        <v>2615</v>
      </c>
      <c r="C1800">
        <v>2846</v>
      </c>
      <c r="D1800" t="s">
        <v>3597</v>
      </c>
      <c r="E1800" t="s">
        <v>97</v>
      </c>
      <c r="F1800" t="s">
        <v>9</v>
      </c>
      <c r="G1800">
        <v>80127</v>
      </c>
      <c r="H1800">
        <v>287.17</v>
      </c>
      <c r="I1800">
        <v>101</v>
      </c>
      <c r="J1800" t="s">
        <v>10</v>
      </c>
      <c r="K1800">
        <v>7</v>
      </c>
      <c r="L1800">
        <v>4</v>
      </c>
      <c r="M1800">
        <f t="shared" si="84"/>
        <v>0</v>
      </c>
      <c r="N1800">
        <f t="shared" si="85"/>
        <v>1</v>
      </c>
      <c r="O1800">
        <f t="shared" si="86"/>
        <v>0</v>
      </c>
    </row>
    <row r="1801" spans="1:15">
      <c r="A1801" t="s">
        <v>3598</v>
      </c>
      <c r="B1801" t="s">
        <v>2615</v>
      </c>
      <c r="C1801">
        <v>2850</v>
      </c>
      <c r="D1801" t="s">
        <v>3599</v>
      </c>
      <c r="E1801" t="s">
        <v>212</v>
      </c>
      <c r="F1801" t="s">
        <v>9</v>
      </c>
      <c r="G1801">
        <v>80241</v>
      </c>
      <c r="H1801">
        <v>442.58</v>
      </c>
      <c r="I1801">
        <v>103</v>
      </c>
      <c r="J1801" t="s">
        <v>10</v>
      </c>
      <c r="K1801">
        <v>1</v>
      </c>
      <c r="L1801">
        <v>3</v>
      </c>
      <c r="M1801">
        <f t="shared" si="84"/>
        <v>0</v>
      </c>
      <c r="N1801">
        <f t="shared" si="85"/>
        <v>1</v>
      </c>
      <c r="O1801">
        <f t="shared" si="86"/>
        <v>0</v>
      </c>
    </row>
    <row r="1802" spans="1:15">
      <c r="A1802" t="s">
        <v>3600</v>
      </c>
      <c r="B1802" t="s">
        <v>2615</v>
      </c>
      <c r="C1802">
        <v>2868</v>
      </c>
      <c r="D1802" t="s">
        <v>3601</v>
      </c>
      <c r="E1802" t="s">
        <v>8</v>
      </c>
      <c r="F1802" t="s">
        <v>9</v>
      </c>
      <c r="G1802">
        <v>80212</v>
      </c>
      <c r="H1802">
        <v>545.16999999999996</v>
      </c>
      <c r="I1802">
        <v>107</v>
      </c>
      <c r="J1802" t="s">
        <v>10</v>
      </c>
      <c r="K1802">
        <v>6</v>
      </c>
      <c r="L1802">
        <v>4</v>
      </c>
      <c r="M1802">
        <f t="shared" si="84"/>
        <v>0</v>
      </c>
      <c r="N1802">
        <f t="shared" si="85"/>
        <v>1</v>
      </c>
      <c r="O1802">
        <f t="shared" si="86"/>
        <v>0</v>
      </c>
    </row>
    <row r="1803" spans="1:15">
      <c r="A1803" t="s">
        <v>3602</v>
      </c>
      <c r="B1803" t="s">
        <v>2615</v>
      </c>
      <c r="C1803">
        <v>2869</v>
      </c>
      <c r="D1803" t="s">
        <v>3603</v>
      </c>
      <c r="E1803" t="s">
        <v>35</v>
      </c>
      <c r="F1803" t="s">
        <v>9</v>
      </c>
      <c r="G1803">
        <v>80016</v>
      </c>
      <c r="H1803">
        <v>380.8</v>
      </c>
      <c r="I1803">
        <v>102</v>
      </c>
      <c r="J1803" t="s">
        <v>10</v>
      </c>
      <c r="K1803">
        <v>5</v>
      </c>
      <c r="L1803">
        <v>3</v>
      </c>
      <c r="M1803">
        <f t="shared" si="84"/>
        <v>0</v>
      </c>
      <c r="N1803">
        <f t="shared" si="85"/>
        <v>1</v>
      </c>
      <c r="O1803">
        <f t="shared" si="86"/>
        <v>0</v>
      </c>
    </row>
    <row r="1804" spans="1:15">
      <c r="A1804" t="s">
        <v>3604</v>
      </c>
      <c r="B1804" t="s">
        <v>2615</v>
      </c>
      <c r="C1804">
        <v>2891</v>
      </c>
      <c r="D1804" t="s">
        <v>3605</v>
      </c>
      <c r="E1804" t="s">
        <v>35</v>
      </c>
      <c r="F1804" t="s">
        <v>9</v>
      </c>
      <c r="G1804">
        <v>80012</v>
      </c>
      <c r="H1804">
        <v>358.08</v>
      </c>
      <c r="I1804">
        <v>105</v>
      </c>
      <c r="J1804" t="s">
        <v>10</v>
      </c>
      <c r="K1804">
        <v>6</v>
      </c>
      <c r="L1804">
        <v>4</v>
      </c>
      <c r="M1804">
        <f t="shared" si="84"/>
        <v>0</v>
      </c>
      <c r="N1804">
        <f t="shared" si="85"/>
        <v>1</v>
      </c>
      <c r="O1804">
        <f t="shared" si="86"/>
        <v>0</v>
      </c>
    </row>
    <row r="1805" spans="1:15">
      <c r="A1805" t="s">
        <v>3606</v>
      </c>
      <c r="B1805" t="s">
        <v>2615</v>
      </c>
      <c r="C1805">
        <v>2897</v>
      </c>
      <c r="D1805" t="s">
        <v>3607</v>
      </c>
      <c r="E1805" t="s">
        <v>29</v>
      </c>
      <c r="F1805" t="s">
        <v>9</v>
      </c>
      <c r="G1805">
        <v>80004</v>
      </c>
      <c r="H1805">
        <v>371.39</v>
      </c>
      <c r="I1805">
        <v>103</v>
      </c>
      <c r="J1805" t="s">
        <v>10</v>
      </c>
      <c r="K1805">
        <v>8</v>
      </c>
      <c r="L1805">
        <v>4</v>
      </c>
      <c r="M1805">
        <f t="shared" si="84"/>
        <v>0</v>
      </c>
      <c r="N1805">
        <f t="shared" si="85"/>
        <v>1</v>
      </c>
      <c r="O1805">
        <f t="shared" si="86"/>
        <v>0</v>
      </c>
    </row>
    <row r="1806" spans="1:15">
      <c r="A1806" t="s">
        <v>3608</v>
      </c>
      <c r="B1806" t="s">
        <v>2615</v>
      </c>
      <c r="C1806">
        <v>2899</v>
      </c>
      <c r="D1806" t="s">
        <v>3609</v>
      </c>
      <c r="E1806" t="s">
        <v>8</v>
      </c>
      <c r="F1806" t="s">
        <v>9</v>
      </c>
      <c r="G1806">
        <v>80222</v>
      </c>
      <c r="H1806">
        <v>306.44</v>
      </c>
      <c r="I1806">
        <v>100</v>
      </c>
      <c r="J1806" t="s">
        <v>10</v>
      </c>
      <c r="K1806">
        <v>7</v>
      </c>
      <c r="L1806">
        <v>2</v>
      </c>
      <c r="M1806">
        <f t="shared" si="84"/>
        <v>0</v>
      </c>
      <c r="N1806">
        <f t="shared" si="85"/>
        <v>1</v>
      </c>
      <c r="O1806">
        <f t="shared" si="86"/>
        <v>0</v>
      </c>
    </row>
    <row r="1807" spans="1:15">
      <c r="A1807" t="s">
        <v>3610</v>
      </c>
      <c r="B1807" t="s">
        <v>2615</v>
      </c>
      <c r="C1807">
        <v>2900</v>
      </c>
      <c r="D1807" t="s">
        <v>3611</v>
      </c>
      <c r="E1807" t="s">
        <v>29</v>
      </c>
      <c r="F1807" t="s">
        <v>9</v>
      </c>
      <c r="G1807">
        <v>80002</v>
      </c>
      <c r="H1807">
        <v>386.15</v>
      </c>
      <c r="I1807">
        <v>103</v>
      </c>
      <c r="J1807" t="s">
        <v>10</v>
      </c>
      <c r="K1807">
        <v>3</v>
      </c>
      <c r="L1807">
        <v>7</v>
      </c>
      <c r="M1807">
        <f t="shared" si="84"/>
        <v>0</v>
      </c>
      <c r="N1807">
        <f t="shared" si="85"/>
        <v>1</v>
      </c>
      <c r="O1807">
        <f t="shared" si="86"/>
        <v>0</v>
      </c>
    </row>
    <row r="1808" spans="1:15">
      <c r="A1808" t="s">
        <v>3612</v>
      </c>
      <c r="B1808" t="s">
        <v>2615</v>
      </c>
      <c r="C1808">
        <v>2912</v>
      </c>
      <c r="D1808" t="s">
        <v>1849</v>
      </c>
      <c r="E1808" t="s">
        <v>8</v>
      </c>
      <c r="F1808" t="s">
        <v>9</v>
      </c>
      <c r="G1808">
        <v>80231</v>
      </c>
      <c r="H1808">
        <v>541.29</v>
      </c>
      <c r="I1808">
        <v>100</v>
      </c>
      <c r="J1808" t="s">
        <v>10</v>
      </c>
      <c r="K1808">
        <v>4</v>
      </c>
      <c r="L1808">
        <v>3</v>
      </c>
      <c r="M1808">
        <f t="shared" si="84"/>
        <v>0</v>
      </c>
      <c r="N1808">
        <f t="shared" si="85"/>
        <v>1</v>
      </c>
      <c r="O1808">
        <f t="shared" si="86"/>
        <v>0</v>
      </c>
    </row>
    <row r="1809" spans="1:15">
      <c r="A1809" t="s">
        <v>3613</v>
      </c>
      <c r="B1809" t="s">
        <v>2615</v>
      </c>
      <c r="C1809">
        <v>2916</v>
      </c>
      <c r="D1809" t="s">
        <v>3614</v>
      </c>
      <c r="E1809" t="s">
        <v>316</v>
      </c>
      <c r="F1809" t="s">
        <v>9</v>
      </c>
      <c r="G1809">
        <v>80401</v>
      </c>
      <c r="H1809">
        <v>442.71</v>
      </c>
      <c r="I1809">
        <v>107</v>
      </c>
      <c r="J1809" t="s">
        <v>10</v>
      </c>
      <c r="K1809">
        <v>3</v>
      </c>
      <c r="L1809">
        <v>4</v>
      </c>
      <c r="M1809">
        <f t="shared" si="84"/>
        <v>0</v>
      </c>
      <c r="N1809">
        <f t="shared" si="85"/>
        <v>1</v>
      </c>
      <c r="O1809">
        <f t="shared" si="86"/>
        <v>0</v>
      </c>
    </row>
    <row r="1810" spans="1:15">
      <c r="A1810" t="s">
        <v>3615</v>
      </c>
      <c r="B1810" t="s">
        <v>2615</v>
      </c>
      <c r="C1810">
        <v>2920</v>
      </c>
      <c r="D1810" t="s">
        <v>3616</v>
      </c>
      <c r="E1810" t="s">
        <v>32</v>
      </c>
      <c r="F1810" t="s">
        <v>9</v>
      </c>
      <c r="G1810">
        <v>80021</v>
      </c>
      <c r="H1810">
        <v>374.67</v>
      </c>
      <c r="I1810">
        <v>103</v>
      </c>
      <c r="J1810" t="s">
        <v>10</v>
      </c>
      <c r="K1810">
        <v>7</v>
      </c>
      <c r="L1810">
        <v>3</v>
      </c>
      <c r="M1810">
        <f t="shared" si="84"/>
        <v>0</v>
      </c>
      <c r="N1810">
        <f t="shared" si="85"/>
        <v>1</v>
      </c>
      <c r="O1810">
        <f t="shared" si="86"/>
        <v>0</v>
      </c>
    </row>
    <row r="1811" spans="1:15">
      <c r="A1811" t="s">
        <v>3617</v>
      </c>
      <c r="B1811" t="s">
        <v>2615</v>
      </c>
      <c r="C1811">
        <v>2924</v>
      </c>
      <c r="D1811" t="s">
        <v>3618</v>
      </c>
      <c r="E1811" t="s">
        <v>8</v>
      </c>
      <c r="F1811" t="s">
        <v>9</v>
      </c>
      <c r="G1811">
        <v>80205</v>
      </c>
      <c r="H1811">
        <v>403.66</v>
      </c>
      <c r="I1811">
        <v>103</v>
      </c>
      <c r="J1811" t="s">
        <v>10</v>
      </c>
      <c r="K1811">
        <v>8</v>
      </c>
      <c r="L1811">
        <v>6</v>
      </c>
      <c r="M1811">
        <f t="shared" si="84"/>
        <v>0</v>
      </c>
      <c r="N1811">
        <f t="shared" si="85"/>
        <v>1</v>
      </c>
      <c r="O1811">
        <f t="shared" si="86"/>
        <v>0</v>
      </c>
    </row>
    <row r="1812" spans="1:15">
      <c r="A1812" t="s">
        <v>3619</v>
      </c>
      <c r="B1812" t="s">
        <v>2615</v>
      </c>
      <c r="C1812">
        <v>2927</v>
      </c>
      <c r="D1812" t="s">
        <v>3620</v>
      </c>
      <c r="E1812" t="s">
        <v>8</v>
      </c>
      <c r="F1812" t="s">
        <v>9</v>
      </c>
      <c r="G1812">
        <v>80246</v>
      </c>
      <c r="H1812">
        <v>543.14</v>
      </c>
      <c r="I1812">
        <v>100</v>
      </c>
      <c r="J1812" t="s">
        <v>10</v>
      </c>
      <c r="K1812">
        <v>8</v>
      </c>
      <c r="L1812">
        <v>5</v>
      </c>
      <c r="M1812">
        <f t="shared" si="84"/>
        <v>0</v>
      </c>
      <c r="N1812">
        <f t="shared" si="85"/>
        <v>1</v>
      </c>
      <c r="O1812">
        <f t="shared" si="86"/>
        <v>0</v>
      </c>
    </row>
    <row r="1813" spans="1:15">
      <c r="A1813" t="s">
        <v>3621</v>
      </c>
      <c r="B1813" t="s">
        <v>2615</v>
      </c>
      <c r="C1813">
        <v>2928</v>
      </c>
      <c r="D1813" t="s">
        <v>3622</v>
      </c>
      <c r="E1813" t="s">
        <v>84</v>
      </c>
      <c r="F1813" t="s">
        <v>9</v>
      </c>
      <c r="G1813">
        <v>80233</v>
      </c>
      <c r="H1813">
        <v>490.69</v>
      </c>
      <c r="I1813">
        <v>103</v>
      </c>
      <c r="J1813" t="s">
        <v>10</v>
      </c>
      <c r="K1813">
        <v>4</v>
      </c>
      <c r="L1813">
        <v>5</v>
      </c>
      <c r="M1813">
        <f t="shared" si="84"/>
        <v>0</v>
      </c>
      <c r="N1813">
        <f t="shared" si="85"/>
        <v>1</v>
      </c>
      <c r="O1813">
        <f t="shared" si="86"/>
        <v>0</v>
      </c>
    </row>
    <row r="1814" spans="1:15">
      <c r="A1814" t="s">
        <v>3623</v>
      </c>
      <c r="B1814" t="s">
        <v>2615</v>
      </c>
      <c r="C1814">
        <v>2951</v>
      </c>
      <c r="D1814" t="s">
        <v>3624</v>
      </c>
      <c r="E1814" t="s">
        <v>77</v>
      </c>
      <c r="F1814" t="s">
        <v>9</v>
      </c>
      <c r="G1814">
        <v>80030</v>
      </c>
      <c r="H1814">
        <v>539.75</v>
      </c>
      <c r="I1814">
        <v>108</v>
      </c>
      <c r="J1814" t="s">
        <v>10</v>
      </c>
      <c r="K1814">
        <v>7</v>
      </c>
      <c r="L1814">
        <v>5</v>
      </c>
      <c r="M1814">
        <f t="shared" si="84"/>
        <v>0</v>
      </c>
      <c r="N1814">
        <f t="shared" si="85"/>
        <v>1</v>
      </c>
      <c r="O1814">
        <f t="shared" si="86"/>
        <v>0</v>
      </c>
    </row>
    <row r="1815" spans="1:15">
      <c r="A1815" t="s">
        <v>3625</v>
      </c>
      <c r="B1815" t="s">
        <v>2615</v>
      </c>
      <c r="C1815">
        <v>2958</v>
      </c>
      <c r="D1815" t="s">
        <v>3626</v>
      </c>
      <c r="E1815" t="s">
        <v>8</v>
      </c>
      <c r="F1815" t="s">
        <v>9</v>
      </c>
      <c r="G1815">
        <v>80247</v>
      </c>
      <c r="H1815">
        <v>295.35000000000002</v>
      </c>
      <c r="I1815">
        <v>104</v>
      </c>
      <c r="J1815" t="s">
        <v>10</v>
      </c>
      <c r="K1815">
        <v>8</v>
      </c>
      <c r="L1815">
        <v>3</v>
      </c>
      <c r="M1815">
        <f t="shared" si="84"/>
        <v>0</v>
      </c>
      <c r="N1815">
        <f t="shared" si="85"/>
        <v>1</v>
      </c>
      <c r="O1815">
        <f t="shared" si="86"/>
        <v>0</v>
      </c>
    </row>
    <row r="1816" spans="1:15">
      <c r="A1816" t="s">
        <v>3627</v>
      </c>
      <c r="B1816" t="s">
        <v>2615</v>
      </c>
      <c r="C1816">
        <v>2964</v>
      </c>
      <c r="D1816" t="s">
        <v>3628</v>
      </c>
      <c r="E1816" t="s">
        <v>35</v>
      </c>
      <c r="F1816" t="s">
        <v>9</v>
      </c>
      <c r="G1816">
        <v>80015</v>
      </c>
      <c r="H1816">
        <v>321.27999999999997</v>
      </c>
      <c r="I1816">
        <v>104</v>
      </c>
      <c r="J1816" t="s">
        <v>10</v>
      </c>
      <c r="K1816">
        <v>1</v>
      </c>
      <c r="L1816">
        <v>3</v>
      </c>
      <c r="M1816">
        <f t="shared" si="84"/>
        <v>0</v>
      </c>
      <c r="N1816">
        <f t="shared" si="85"/>
        <v>1</v>
      </c>
      <c r="O1816">
        <f t="shared" si="86"/>
        <v>0</v>
      </c>
    </row>
    <row r="1817" spans="1:15">
      <c r="A1817" t="s">
        <v>3629</v>
      </c>
      <c r="B1817" t="s">
        <v>2615</v>
      </c>
      <c r="C1817">
        <v>2969</v>
      </c>
      <c r="D1817" t="s">
        <v>3630</v>
      </c>
      <c r="E1817" t="s">
        <v>8</v>
      </c>
      <c r="F1817" t="s">
        <v>9</v>
      </c>
      <c r="G1817">
        <v>80236</v>
      </c>
      <c r="H1817">
        <v>327.99</v>
      </c>
      <c r="I1817">
        <v>100</v>
      </c>
      <c r="J1817" t="s">
        <v>10</v>
      </c>
      <c r="K1817">
        <v>6</v>
      </c>
      <c r="L1817">
        <v>4</v>
      </c>
      <c r="M1817">
        <f t="shared" si="84"/>
        <v>0</v>
      </c>
      <c r="N1817">
        <f t="shared" si="85"/>
        <v>1</v>
      </c>
      <c r="O1817">
        <f t="shared" si="86"/>
        <v>0</v>
      </c>
    </row>
    <row r="1818" spans="1:15">
      <c r="A1818" t="s">
        <v>3631</v>
      </c>
      <c r="B1818" t="s">
        <v>2615</v>
      </c>
      <c r="C1818">
        <v>2979</v>
      </c>
      <c r="D1818" t="s">
        <v>3632</v>
      </c>
      <c r="E1818" t="s">
        <v>32</v>
      </c>
      <c r="F1818" t="s">
        <v>9</v>
      </c>
      <c r="G1818">
        <v>80020</v>
      </c>
      <c r="H1818">
        <v>390.27</v>
      </c>
      <c r="I1818">
        <v>103</v>
      </c>
      <c r="J1818" t="s">
        <v>10</v>
      </c>
      <c r="K1818">
        <v>3</v>
      </c>
      <c r="L1818">
        <v>4</v>
      </c>
      <c r="M1818">
        <f t="shared" si="84"/>
        <v>0</v>
      </c>
      <c r="N1818">
        <f t="shared" si="85"/>
        <v>1</v>
      </c>
      <c r="O1818">
        <f t="shared" si="86"/>
        <v>0</v>
      </c>
    </row>
    <row r="1819" spans="1:15">
      <c r="A1819" t="s">
        <v>3633</v>
      </c>
      <c r="B1819" t="s">
        <v>2615</v>
      </c>
      <c r="C1819">
        <v>2981</v>
      </c>
      <c r="D1819" t="s">
        <v>3634</v>
      </c>
      <c r="E1819" t="s">
        <v>316</v>
      </c>
      <c r="F1819" t="s">
        <v>9</v>
      </c>
      <c r="G1819">
        <v>80401</v>
      </c>
      <c r="H1819">
        <v>551.02</v>
      </c>
      <c r="I1819">
        <v>101</v>
      </c>
      <c r="J1819" t="s">
        <v>10</v>
      </c>
      <c r="K1819">
        <v>5</v>
      </c>
      <c r="L1819">
        <v>5</v>
      </c>
      <c r="M1819">
        <f t="shared" si="84"/>
        <v>0</v>
      </c>
      <c r="N1819">
        <f t="shared" si="85"/>
        <v>1</v>
      </c>
      <c r="O1819">
        <f t="shared" si="86"/>
        <v>0</v>
      </c>
    </row>
    <row r="1820" spans="1:15">
      <c r="A1820" t="s">
        <v>3635</v>
      </c>
      <c r="B1820" t="s">
        <v>2615</v>
      </c>
      <c r="C1820">
        <v>2987</v>
      </c>
      <c r="D1820" t="s">
        <v>3636</v>
      </c>
      <c r="E1820" t="s">
        <v>8</v>
      </c>
      <c r="F1820" t="s">
        <v>9</v>
      </c>
      <c r="G1820">
        <v>80209</v>
      </c>
      <c r="H1820">
        <v>470.4</v>
      </c>
      <c r="I1820">
        <v>105</v>
      </c>
      <c r="J1820" t="s">
        <v>10</v>
      </c>
      <c r="K1820">
        <v>1</v>
      </c>
      <c r="L1820">
        <v>4</v>
      </c>
      <c r="M1820">
        <f t="shared" si="84"/>
        <v>0</v>
      </c>
      <c r="N1820">
        <f t="shared" si="85"/>
        <v>1</v>
      </c>
      <c r="O1820">
        <f t="shared" si="86"/>
        <v>0</v>
      </c>
    </row>
    <row r="1821" spans="1:15">
      <c r="A1821" t="s">
        <v>3637</v>
      </c>
      <c r="B1821" t="s">
        <v>2615</v>
      </c>
      <c r="C1821">
        <v>3003</v>
      </c>
      <c r="D1821" t="s">
        <v>3638</v>
      </c>
      <c r="E1821" t="s">
        <v>8</v>
      </c>
      <c r="F1821" t="s">
        <v>9</v>
      </c>
      <c r="G1821">
        <v>80210</v>
      </c>
      <c r="H1821">
        <v>358.61</v>
      </c>
      <c r="I1821">
        <v>101</v>
      </c>
      <c r="J1821" t="s">
        <v>10</v>
      </c>
      <c r="K1821">
        <v>8</v>
      </c>
      <c r="L1821">
        <v>3</v>
      </c>
      <c r="M1821">
        <f t="shared" si="84"/>
        <v>0</v>
      </c>
      <c r="N1821">
        <f t="shared" si="85"/>
        <v>1</v>
      </c>
      <c r="O1821">
        <f t="shared" si="86"/>
        <v>0</v>
      </c>
    </row>
    <row r="1822" spans="1:15">
      <c r="A1822" t="s">
        <v>3639</v>
      </c>
      <c r="B1822" t="s">
        <v>2615</v>
      </c>
      <c r="C1822">
        <v>3008</v>
      </c>
      <c r="D1822" t="s">
        <v>3640</v>
      </c>
      <c r="E1822" t="s">
        <v>8</v>
      </c>
      <c r="F1822" t="s">
        <v>9</v>
      </c>
      <c r="G1822">
        <v>80211</v>
      </c>
      <c r="H1822">
        <v>447.57</v>
      </c>
      <c r="I1822">
        <v>108</v>
      </c>
      <c r="J1822" t="s">
        <v>10</v>
      </c>
      <c r="K1822">
        <v>3</v>
      </c>
      <c r="L1822">
        <v>5</v>
      </c>
      <c r="M1822">
        <f t="shared" si="84"/>
        <v>0</v>
      </c>
      <c r="N1822">
        <f t="shared" si="85"/>
        <v>1</v>
      </c>
      <c r="O1822">
        <f t="shared" si="86"/>
        <v>0</v>
      </c>
    </row>
    <row r="1823" spans="1:15">
      <c r="A1823" t="s">
        <v>3641</v>
      </c>
      <c r="B1823" t="s">
        <v>2615</v>
      </c>
      <c r="C1823">
        <v>3010</v>
      </c>
      <c r="D1823" t="s">
        <v>3642</v>
      </c>
      <c r="E1823" t="s">
        <v>156</v>
      </c>
      <c r="F1823" t="s">
        <v>9</v>
      </c>
      <c r="G1823">
        <v>80138</v>
      </c>
      <c r="H1823">
        <v>354.98</v>
      </c>
      <c r="I1823">
        <v>102</v>
      </c>
      <c r="J1823" t="s">
        <v>10</v>
      </c>
      <c r="K1823">
        <v>1</v>
      </c>
      <c r="L1823">
        <v>2</v>
      </c>
      <c r="M1823">
        <f t="shared" si="84"/>
        <v>0</v>
      </c>
      <c r="N1823">
        <f t="shared" si="85"/>
        <v>1</v>
      </c>
      <c r="O1823">
        <f t="shared" si="86"/>
        <v>0</v>
      </c>
    </row>
    <row r="1824" spans="1:15">
      <c r="A1824" t="s">
        <v>3643</v>
      </c>
      <c r="B1824" t="s">
        <v>2615</v>
      </c>
      <c r="C1824">
        <v>3031</v>
      </c>
      <c r="D1824" t="s">
        <v>3644</v>
      </c>
      <c r="E1824" t="s">
        <v>77</v>
      </c>
      <c r="F1824" t="s">
        <v>9</v>
      </c>
      <c r="G1824">
        <v>80031</v>
      </c>
      <c r="H1824">
        <v>448.58</v>
      </c>
      <c r="I1824">
        <v>103</v>
      </c>
      <c r="J1824" t="s">
        <v>10</v>
      </c>
      <c r="K1824">
        <v>2</v>
      </c>
      <c r="L1824">
        <v>4</v>
      </c>
      <c r="M1824">
        <f t="shared" si="84"/>
        <v>0</v>
      </c>
      <c r="N1824">
        <f t="shared" si="85"/>
        <v>1</v>
      </c>
      <c r="O1824">
        <f t="shared" si="86"/>
        <v>0</v>
      </c>
    </row>
    <row r="1825" spans="1:15">
      <c r="A1825" t="s">
        <v>3645</v>
      </c>
      <c r="B1825" t="s">
        <v>2615</v>
      </c>
      <c r="C1825">
        <v>3032</v>
      </c>
      <c r="D1825" t="s">
        <v>3646</v>
      </c>
      <c r="E1825" t="s">
        <v>32</v>
      </c>
      <c r="F1825" t="s">
        <v>9</v>
      </c>
      <c r="G1825">
        <v>80021</v>
      </c>
      <c r="H1825">
        <v>307.56</v>
      </c>
      <c r="I1825">
        <v>103</v>
      </c>
      <c r="J1825" t="s">
        <v>10</v>
      </c>
      <c r="K1825">
        <v>8</v>
      </c>
      <c r="L1825">
        <v>2</v>
      </c>
      <c r="M1825">
        <f t="shared" si="84"/>
        <v>0</v>
      </c>
      <c r="N1825">
        <f t="shared" si="85"/>
        <v>1</v>
      </c>
      <c r="O1825">
        <f t="shared" si="86"/>
        <v>0</v>
      </c>
    </row>
    <row r="1826" spans="1:15">
      <c r="A1826" t="s">
        <v>3647</v>
      </c>
      <c r="B1826" t="s">
        <v>2615</v>
      </c>
      <c r="C1826">
        <v>3038</v>
      </c>
      <c r="D1826" t="s">
        <v>3648</v>
      </c>
      <c r="E1826" t="s">
        <v>35</v>
      </c>
      <c r="F1826" t="s">
        <v>9</v>
      </c>
      <c r="G1826">
        <v>80013</v>
      </c>
      <c r="H1826">
        <v>280.66000000000003</v>
      </c>
      <c r="I1826">
        <v>104</v>
      </c>
      <c r="J1826" t="s">
        <v>10</v>
      </c>
      <c r="K1826">
        <v>3</v>
      </c>
      <c r="L1826">
        <v>1</v>
      </c>
      <c r="M1826">
        <f t="shared" si="84"/>
        <v>0</v>
      </c>
      <c r="N1826">
        <f t="shared" si="85"/>
        <v>1</v>
      </c>
      <c r="O1826">
        <f t="shared" si="86"/>
        <v>0</v>
      </c>
    </row>
    <row r="1827" spans="1:15">
      <c r="A1827" t="s">
        <v>3649</v>
      </c>
      <c r="B1827" t="s">
        <v>2615</v>
      </c>
      <c r="C1827">
        <v>3039</v>
      </c>
      <c r="D1827" t="s">
        <v>3650</v>
      </c>
      <c r="E1827" t="s">
        <v>8</v>
      </c>
      <c r="F1827" t="s">
        <v>9</v>
      </c>
      <c r="G1827">
        <v>80224</v>
      </c>
      <c r="H1827">
        <v>442.43</v>
      </c>
      <c r="I1827">
        <v>101</v>
      </c>
      <c r="J1827" t="s">
        <v>10</v>
      </c>
      <c r="K1827">
        <v>5</v>
      </c>
      <c r="L1827">
        <v>4</v>
      </c>
      <c r="M1827">
        <f t="shared" si="84"/>
        <v>0</v>
      </c>
      <c r="N1827">
        <f t="shared" si="85"/>
        <v>1</v>
      </c>
      <c r="O1827">
        <f t="shared" si="86"/>
        <v>0</v>
      </c>
    </row>
    <row r="1828" spans="1:15">
      <c r="A1828" t="s">
        <v>3651</v>
      </c>
      <c r="B1828" t="s">
        <v>2615</v>
      </c>
      <c r="C1828">
        <v>3041</v>
      </c>
      <c r="D1828" t="s">
        <v>3652</v>
      </c>
      <c r="E1828" t="s">
        <v>17</v>
      </c>
      <c r="F1828" t="s">
        <v>9</v>
      </c>
      <c r="G1828">
        <v>80015</v>
      </c>
      <c r="H1828">
        <v>380.55</v>
      </c>
      <c r="I1828">
        <v>104</v>
      </c>
      <c r="J1828" t="s">
        <v>10</v>
      </c>
      <c r="K1828">
        <v>7</v>
      </c>
      <c r="L1828">
        <v>3</v>
      </c>
      <c r="M1828">
        <f t="shared" si="84"/>
        <v>0</v>
      </c>
      <c r="N1828">
        <f t="shared" si="85"/>
        <v>1</v>
      </c>
      <c r="O1828">
        <f t="shared" si="86"/>
        <v>0</v>
      </c>
    </row>
    <row r="1829" spans="1:15">
      <c r="A1829" t="s">
        <v>3653</v>
      </c>
      <c r="B1829" t="s">
        <v>2615</v>
      </c>
      <c r="C1829">
        <v>3051</v>
      </c>
      <c r="D1829" t="s">
        <v>3654</v>
      </c>
      <c r="E1829" t="s">
        <v>26</v>
      </c>
      <c r="F1829" t="s">
        <v>9</v>
      </c>
      <c r="G1829">
        <v>80401</v>
      </c>
      <c r="H1829">
        <v>239.96</v>
      </c>
      <c r="I1829">
        <v>106</v>
      </c>
      <c r="J1829" t="s">
        <v>10</v>
      </c>
      <c r="K1829">
        <v>6</v>
      </c>
      <c r="L1829">
        <v>1</v>
      </c>
      <c r="M1829">
        <f t="shared" si="84"/>
        <v>0</v>
      </c>
      <c r="N1829">
        <f t="shared" si="85"/>
        <v>1</v>
      </c>
      <c r="O1829">
        <f t="shared" si="86"/>
        <v>0</v>
      </c>
    </row>
    <row r="1830" spans="1:15">
      <c r="A1830" t="s">
        <v>3655</v>
      </c>
      <c r="B1830" t="s">
        <v>2615</v>
      </c>
      <c r="C1830">
        <v>3060</v>
      </c>
      <c r="D1830" t="s">
        <v>1479</v>
      </c>
      <c r="E1830" t="s">
        <v>8</v>
      </c>
      <c r="F1830" t="s">
        <v>9</v>
      </c>
      <c r="G1830">
        <v>80231</v>
      </c>
      <c r="H1830">
        <v>281.68</v>
      </c>
      <c r="I1830">
        <v>100</v>
      </c>
      <c r="J1830" t="s">
        <v>10</v>
      </c>
      <c r="K1830">
        <v>4</v>
      </c>
      <c r="L1830">
        <v>3</v>
      </c>
      <c r="M1830">
        <f t="shared" si="84"/>
        <v>0</v>
      </c>
      <c r="N1830">
        <f t="shared" si="85"/>
        <v>1</v>
      </c>
      <c r="O1830">
        <f t="shared" si="86"/>
        <v>0</v>
      </c>
    </row>
    <row r="1831" spans="1:15">
      <c r="A1831" t="s">
        <v>3656</v>
      </c>
      <c r="B1831" t="s">
        <v>2615</v>
      </c>
      <c r="C1831">
        <v>3062</v>
      </c>
      <c r="D1831" t="s">
        <v>3657</v>
      </c>
      <c r="E1831" t="s">
        <v>700</v>
      </c>
      <c r="F1831" t="s">
        <v>9</v>
      </c>
      <c r="G1831">
        <v>80130</v>
      </c>
      <c r="H1831">
        <v>347.14</v>
      </c>
      <c r="I1831">
        <v>100</v>
      </c>
      <c r="J1831" t="s">
        <v>10</v>
      </c>
      <c r="K1831">
        <v>5</v>
      </c>
      <c r="L1831">
        <v>3</v>
      </c>
      <c r="M1831">
        <f t="shared" si="84"/>
        <v>0</v>
      </c>
      <c r="N1831">
        <f t="shared" si="85"/>
        <v>1</v>
      </c>
      <c r="O1831">
        <f t="shared" si="86"/>
        <v>0</v>
      </c>
    </row>
    <row r="1832" spans="1:15">
      <c r="A1832" t="s">
        <v>3658</v>
      </c>
      <c r="B1832" t="s">
        <v>2615</v>
      </c>
      <c r="C1832">
        <v>3064</v>
      </c>
      <c r="D1832" t="s">
        <v>3659</v>
      </c>
      <c r="E1832" t="s">
        <v>35</v>
      </c>
      <c r="F1832" t="s">
        <v>9</v>
      </c>
      <c r="G1832">
        <v>80017</v>
      </c>
      <c r="H1832">
        <v>471.05</v>
      </c>
      <c r="I1832">
        <v>100</v>
      </c>
      <c r="J1832" t="s">
        <v>10</v>
      </c>
      <c r="K1832">
        <v>2</v>
      </c>
      <c r="L1832">
        <v>3</v>
      </c>
      <c r="M1832">
        <f t="shared" si="84"/>
        <v>0</v>
      </c>
      <c r="N1832">
        <f t="shared" si="85"/>
        <v>1</v>
      </c>
      <c r="O1832">
        <f t="shared" si="86"/>
        <v>0</v>
      </c>
    </row>
    <row r="1833" spans="1:15">
      <c r="A1833" t="s">
        <v>3660</v>
      </c>
      <c r="B1833" t="s">
        <v>2615</v>
      </c>
      <c r="C1833">
        <v>3076</v>
      </c>
      <c r="D1833" t="s">
        <v>3661</v>
      </c>
      <c r="E1833" t="s">
        <v>8</v>
      </c>
      <c r="F1833" t="s">
        <v>9</v>
      </c>
      <c r="G1833">
        <v>80221</v>
      </c>
      <c r="H1833">
        <v>371.49</v>
      </c>
      <c r="I1833">
        <v>101</v>
      </c>
      <c r="J1833" t="s">
        <v>10</v>
      </c>
      <c r="K1833">
        <v>8</v>
      </c>
      <c r="L1833">
        <v>8</v>
      </c>
      <c r="M1833">
        <f t="shared" si="84"/>
        <v>0</v>
      </c>
      <c r="N1833">
        <f t="shared" si="85"/>
        <v>1</v>
      </c>
      <c r="O1833">
        <f t="shared" si="86"/>
        <v>0</v>
      </c>
    </row>
    <row r="1834" spans="1:15">
      <c r="A1834" t="s">
        <v>3662</v>
      </c>
      <c r="B1834" t="s">
        <v>2615</v>
      </c>
      <c r="C1834">
        <v>3077</v>
      </c>
      <c r="D1834" t="s">
        <v>3663</v>
      </c>
      <c r="E1834" t="s">
        <v>35</v>
      </c>
      <c r="F1834" t="s">
        <v>9</v>
      </c>
      <c r="G1834">
        <v>80010</v>
      </c>
      <c r="H1834">
        <v>556.05999999999995</v>
      </c>
      <c r="I1834">
        <v>100</v>
      </c>
      <c r="J1834" t="s">
        <v>10</v>
      </c>
      <c r="K1834">
        <v>4</v>
      </c>
      <c r="L1834">
        <v>6</v>
      </c>
      <c r="M1834">
        <f t="shared" si="84"/>
        <v>0</v>
      </c>
      <c r="N1834">
        <f t="shared" si="85"/>
        <v>1</v>
      </c>
      <c r="O1834">
        <f t="shared" si="86"/>
        <v>0</v>
      </c>
    </row>
    <row r="1835" spans="1:15">
      <c r="A1835" t="s">
        <v>3664</v>
      </c>
      <c r="B1835" t="s">
        <v>2615</v>
      </c>
      <c r="C1835">
        <v>3078</v>
      </c>
      <c r="D1835" t="s">
        <v>3665</v>
      </c>
      <c r="E1835" t="s">
        <v>48</v>
      </c>
      <c r="F1835" t="s">
        <v>9</v>
      </c>
      <c r="G1835">
        <v>80110</v>
      </c>
      <c r="H1835">
        <v>530.78</v>
      </c>
      <c r="I1835">
        <v>101</v>
      </c>
      <c r="J1835" t="s">
        <v>10</v>
      </c>
      <c r="K1835">
        <v>8</v>
      </c>
      <c r="L1835">
        <v>6</v>
      </c>
      <c r="M1835">
        <f t="shared" si="84"/>
        <v>0</v>
      </c>
      <c r="N1835">
        <f t="shared" si="85"/>
        <v>1</v>
      </c>
      <c r="O1835">
        <f t="shared" si="86"/>
        <v>0</v>
      </c>
    </row>
    <row r="1836" spans="1:15">
      <c r="A1836" t="s">
        <v>3666</v>
      </c>
      <c r="B1836" t="s">
        <v>2615</v>
      </c>
      <c r="C1836">
        <v>3081</v>
      </c>
      <c r="D1836" t="s">
        <v>1541</v>
      </c>
      <c r="E1836" t="s">
        <v>8</v>
      </c>
      <c r="F1836" t="s">
        <v>9</v>
      </c>
      <c r="G1836">
        <v>80247</v>
      </c>
      <c r="H1836">
        <v>336.54</v>
      </c>
      <c r="I1836">
        <v>100</v>
      </c>
      <c r="J1836" t="s">
        <v>10</v>
      </c>
      <c r="K1836">
        <v>7</v>
      </c>
      <c r="L1836">
        <v>5</v>
      </c>
      <c r="M1836">
        <f t="shared" si="84"/>
        <v>0</v>
      </c>
      <c r="N1836">
        <f t="shared" si="85"/>
        <v>1</v>
      </c>
      <c r="O1836">
        <f t="shared" si="86"/>
        <v>0</v>
      </c>
    </row>
    <row r="1837" spans="1:15">
      <c r="A1837" t="s">
        <v>3667</v>
      </c>
      <c r="B1837" t="s">
        <v>2615</v>
      </c>
      <c r="C1837">
        <v>3086</v>
      </c>
      <c r="D1837" t="s">
        <v>3668</v>
      </c>
      <c r="E1837" t="s">
        <v>26</v>
      </c>
      <c r="F1837" t="s">
        <v>9</v>
      </c>
      <c r="G1837">
        <v>80226</v>
      </c>
      <c r="H1837">
        <v>365.4</v>
      </c>
      <c r="I1837">
        <v>106</v>
      </c>
      <c r="J1837" t="s">
        <v>10</v>
      </c>
      <c r="K1837">
        <v>6</v>
      </c>
      <c r="L1837">
        <v>3</v>
      </c>
      <c r="M1837">
        <f t="shared" si="84"/>
        <v>0</v>
      </c>
      <c r="N1837">
        <f t="shared" si="85"/>
        <v>1</v>
      </c>
      <c r="O1837">
        <f t="shared" si="86"/>
        <v>0</v>
      </c>
    </row>
    <row r="1838" spans="1:15">
      <c r="A1838" t="s">
        <v>3669</v>
      </c>
      <c r="B1838" t="s">
        <v>2615</v>
      </c>
      <c r="C1838">
        <v>3087</v>
      </c>
      <c r="D1838" t="s">
        <v>3670</v>
      </c>
      <c r="E1838" t="s">
        <v>8</v>
      </c>
      <c r="F1838" t="s">
        <v>9</v>
      </c>
      <c r="G1838">
        <v>80236</v>
      </c>
      <c r="H1838">
        <v>373.87</v>
      </c>
      <c r="I1838">
        <v>101</v>
      </c>
      <c r="J1838" t="s">
        <v>10</v>
      </c>
      <c r="K1838">
        <v>7</v>
      </c>
      <c r="L1838">
        <v>4</v>
      </c>
      <c r="M1838">
        <f t="shared" si="84"/>
        <v>0</v>
      </c>
      <c r="N1838">
        <f t="shared" si="85"/>
        <v>1</v>
      </c>
      <c r="O1838">
        <f t="shared" si="86"/>
        <v>0</v>
      </c>
    </row>
    <row r="1839" spans="1:15">
      <c r="A1839" t="s">
        <v>3671</v>
      </c>
      <c r="B1839" t="s">
        <v>2615</v>
      </c>
      <c r="C1839">
        <v>3092</v>
      </c>
      <c r="D1839" t="s">
        <v>3672</v>
      </c>
      <c r="E1839" t="s">
        <v>8</v>
      </c>
      <c r="F1839" t="s">
        <v>9</v>
      </c>
      <c r="G1839">
        <v>80247</v>
      </c>
      <c r="H1839">
        <v>495.42</v>
      </c>
      <c r="I1839">
        <v>100</v>
      </c>
      <c r="J1839" t="s">
        <v>10</v>
      </c>
      <c r="K1839">
        <v>8</v>
      </c>
      <c r="L1839">
        <v>6</v>
      </c>
      <c r="M1839">
        <f t="shared" si="84"/>
        <v>0</v>
      </c>
      <c r="N1839">
        <f t="shared" si="85"/>
        <v>1</v>
      </c>
      <c r="O1839">
        <f t="shared" si="86"/>
        <v>0</v>
      </c>
    </row>
    <row r="1840" spans="1:15">
      <c r="A1840" t="s">
        <v>3673</v>
      </c>
      <c r="B1840" t="s">
        <v>2615</v>
      </c>
      <c r="C1840">
        <v>3094</v>
      </c>
      <c r="D1840" t="s">
        <v>3674</v>
      </c>
      <c r="E1840" t="s">
        <v>337</v>
      </c>
      <c r="F1840" t="s">
        <v>9</v>
      </c>
      <c r="G1840">
        <v>80033</v>
      </c>
      <c r="H1840">
        <v>372.12</v>
      </c>
      <c r="I1840">
        <v>107</v>
      </c>
      <c r="J1840" t="s">
        <v>10</v>
      </c>
      <c r="K1840">
        <v>5</v>
      </c>
      <c r="L1840">
        <v>2</v>
      </c>
      <c r="M1840">
        <f t="shared" si="84"/>
        <v>0</v>
      </c>
      <c r="N1840">
        <f t="shared" si="85"/>
        <v>1</v>
      </c>
      <c r="O1840">
        <f t="shared" si="86"/>
        <v>0</v>
      </c>
    </row>
    <row r="1841" spans="1:15">
      <c r="A1841" t="s">
        <v>3675</v>
      </c>
      <c r="B1841" t="s">
        <v>2615</v>
      </c>
      <c r="C1841">
        <v>3102</v>
      </c>
      <c r="D1841" t="s">
        <v>3676</v>
      </c>
      <c r="E1841" t="s">
        <v>17</v>
      </c>
      <c r="F1841" t="s">
        <v>9</v>
      </c>
      <c r="G1841">
        <v>80015</v>
      </c>
      <c r="H1841">
        <v>417.24</v>
      </c>
      <c r="I1841">
        <v>104</v>
      </c>
      <c r="J1841" t="s">
        <v>10</v>
      </c>
      <c r="K1841">
        <v>8</v>
      </c>
      <c r="L1841">
        <v>4</v>
      </c>
      <c r="M1841">
        <f t="shared" si="84"/>
        <v>0</v>
      </c>
      <c r="N1841">
        <f t="shared" si="85"/>
        <v>1</v>
      </c>
      <c r="O1841">
        <f t="shared" si="86"/>
        <v>0</v>
      </c>
    </row>
    <row r="1842" spans="1:15">
      <c r="A1842" t="s">
        <v>3677</v>
      </c>
      <c r="B1842" t="s">
        <v>2615</v>
      </c>
      <c r="C1842">
        <v>3103</v>
      </c>
      <c r="D1842" t="s">
        <v>3678</v>
      </c>
      <c r="E1842" t="s">
        <v>35</v>
      </c>
      <c r="F1842" t="s">
        <v>9</v>
      </c>
      <c r="G1842">
        <v>80013</v>
      </c>
      <c r="H1842">
        <v>396.45</v>
      </c>
      <c r="I1842">
        <v>104</v>
      </c>
      <c r="J1842" t="s">
        <v>10</v>
      </c>
      <c r="K1842">
        <v>3</v>
      </c>
      <c r="L1842">
        <v>4</v>
      </c>
      <c r="M1842">
        <f t="shared" si="84"/>
        <v>0</v>
      </c>
      <c r="N1842">
        <f t="shared" si="85"/>
        <v>1</v>
      </c>
      <c r="O1842">
        <f t="shared" si="86"/>
        <v>0</v>
      </c>
    </row>
    <row r="1843" spans="1:15">
      <c r="A1843" t="s">
        <v>3679</v>
      </c>
      <c r="B1843" t="s">
        <v>2615</v>
      </c>
      <c r="C1843">
        <v>3131</v>
      </c>
      <c r="D1843" t="s">
        <v>3680</v>
      </c>
      <c r="E1843" t="s">
        <v>35</v>
      </c>
      <c r="F1843" t="s">
        <v>9</v>
      </c>
      <c r="G1843">
        <v>80016</v>
      </c>
      <c r="H1843">
        <v>309.33</v>
      </c>
      <c r="I1843">
        <v>104</v>
      </c>
      <c r="J1843" t="s">
        <v>10</v>
      </c>
      <c r="K1843">
        <v>3</v>
      </c>
      <c r="L1843">
        <v>2</v>
      </c>
      <c r="M1843">
        <f t="shared" si="84"/>
        <v>0</v>
      </c>
      <c r="N1843">
        <f t="shared" si="85"/>
        <v>1</v>
      </c>
      <c r="O1843">
        <f t="shared" si="86"/>
        <v>0</v>
      </c>
    </row>
    <row r="1844" spans="1:15">
      <c r="A1844" t="s">
        <v>3681</v>
      </c>
      <c r="B1844" t="s">
        <v>2615</v>
      </c>
      <c r="C1844">
        <v>3134</v>
      </c>
      <c r="D1844" t="s">
        <v>3682</v>
      </c>
      <c r="E1844" t="s">
        <v>26</v>
      </c>
      <c r="F1844" t="s">
        <v>9</v>
      </c>
      <c r="G1844">
        <v>80227</v>
      </c>
      <c r="H1844">
        <v>504.54</v>
      </c>
      <c r="I1844">
        <v>101</v>
      </c>
      <c r="J1844" t="s">
        <v>10</v>
      </c>
      <c r="K1844">
        <v>7</v>
      </c>
      <c r="L1844">
        <v>4</v>
      </c>
      <c r="M1844">
        <f t="shared" si="84"/>
        <v>0</v>
      </c>
      <c r="N1844">
        <f t="shared" si="85"/>
        <v>1</v>
      </c>
      <c r="O1844">
        <f t="shared" si="86"/>
        <v>0</v>
      </c>
    </row>
    <row r="1845" spans="1:15">
      <c r="A1845" t="s">
        <v>3683</v>
      </c>
      <c r="B1845" t="s">
        <v>2615</v>
      </c>
      <c r="C1845">
        <v>3136</v>
      </c>
      <c r="D1845" t="s">
        <v>3684</v>
      </c>
      <c r="E1845" t="s">
        <v>35</v>
      </c>
      <c r="F1845" t="s">
        <v>9</v>
      </c>
      <c r="G1845">
        <v>80014</v>
      </c>
      <c r="H1845">
        <v>295.89999999999998</v>
      </c>
      <c r="I1845">
        <v>105</v>
      </c>
      <c r="J1845" t="s">
        <v>10</v>
      </c>
      <c r="K1845">
        <v>4</v>
      </c>
      <c r="L1845">
        <v>1</v>
      </c>
      <c r="M1845">
        <f t="shared" si="84"/>
        <v>0</v>
      </c>
      <c r="N1845">
        <f t="shared" si="85"/>
        <v>1</v>
      </c>
      <c r="O1845">
        <f t="shared" si="86"/>
        <v>0</v>
      </c>
    </row>
    <row r="1846" spans="1:15">
      <c r="A1846" t="s">
        <v>3685</v>
      </c>
      <c r="B1846" t="s">
        <v>2615</v>
      </c>
      <c r="C1846">
        <v>3137</v>
      </c>
      <c r="D1846" t="s">
        <v>724</v>
      </c>
      <c r="E1846" t="s">
        <v>337</v>
      </c>
      <c r="F1846" t="s">
        <v>9</v>
      </c>
      <c r="G1846">
        <v>80033</v>
      </c>
      <c r="H1846">
        <v>336.38</v>
      </c>
      <c r="I1846">
        <v>108</v>
      </c>
      <c r="J1846" t="s">
        <v>10</v>
      </c>
      <c r="K1846">
        <v>2</v>
      </c>
      <c r="L1846">
        <v>1</v>
      </c>
      <c r="M1846">
        <f t="shared" si="84"/>
        <v>0</v>
      </c>
      <c r="N1846">
        <f t="shared" si="85"/>
        <v>1</v>
      </c>
      <c r="O1846">
        <f t="shared" si="86"/>
        <v>0</v>
      </c>
    </row>
    <row r="1847" spans="1:15">
      <c r="A1847" t="s">
        <v>3686</v>
      </c>
      <c r="B1847" t="s">
        <v>2615</v>
      </c>
      <c r="C1847">
        <v>3139</v>
      </c>
      <c r="D1847" t="s">
        <v>3687</v>
      </c>
      <c r="E1847" t="s">
        <v>17</v>
      </c>
      <c r="F1847" t="s">
        <v>9</v>
      </c>
      <c r="G1847">
        <v>80015</v>
      </c>
      <c r="H1847">
        <v>501.91</v>
      </c>
      <c r="I1847">
        <v>104</v>
      </c>
      <c r="J1847" t="s">
        <v>10</v>
      </c>
      <c r="K1847">
        <v>8</v>
      </c>
      <c r="L1847">
        <v>1</v>
      </c>
      <c r="M1847">
        <f t="shared" si="84"/>
        <v>0</v>
      </c>
      <c r="N1847">
        <f t="shared" si="85"/>
        <v>1</v>
      </c>
      <c r="O1847">
        <f t="shared" si="86"/>
        <v>0</v>
      </c>
    </row>
    <row r="1848" spans="1:15">
      <c r="A1848" t="s">
        <v>3688</v>
      </c>
      <c r="B1848" t="s">
        <v>2615</v>
      </c>
      <c r="C1848">
        <v>3156</v>
      </c>
      <c r="D1848" t="s">
        <v>3689</v>
      </c>
      <c r="E1848" t="s">
        <v>17</v>
      </c>
      <c r="F1848" t="s">
        <v>9</v>
      </c>
      <c r="G1848">
        <v>80015</v>
      </c>
      <c r="H1848">
        <v>422.95</v>
      </c>
      <c r="I1848">
        <v>104</v>
      </c>
      <c r="J1848" t="s">
        <v>10</v>
      </c>
      <c r="K1848">
        <v>8</v>
      </c>
      <c r="L1848">
        <v>4</v>
      </c>
      <c r="M1848">
        <f t="shared" si="84"/>
        <v>0</v>
      </c>
      <c r="N1848">
        <f t="shared" si="85"/>
        <v>1</v>
      </c>
      <c r="O1848">
        <f t="shared" si="86"/>
        <v>0</v>
      </c>
    </row>
    <row r="1849" spans="1:15">
      <c r="A1849" t="s">
        <v>3690</v>
      </c>
      <c r="B1849" t="s">
        <v>2615</v>
      </c>
      <c r="C1849">
        <v>3162</v>
      </c>
      <c r="D1849" t="s">
        <v>3691</v>
      </c>
      <c r="E1849" t="s">
        <v>32</v>
      </c>
      <c r="F1849" t="s">
        <v>9</v>
      </c>
      <c r="G1849">
        <v>80020</v>
      </c>
      <c r="H1849">
        <v>297.64</v>
      </c>
      <c r="I1849">
        <v>109</v>
      </c>
      <c r="J1849" t="s">
        <v>10</v>
      </c>
      <c r="K1849">
        <v>5</v>
      </c>
      <c r="L1849">
        <v>2</v>
      </c>
      <c r="M1849">
        <f t="shared" si="84"/>
        <v>0</v>
      </c>
      <c r="N1849">
        <f t="shared" si="85"/>
        <v>1</v>
      </c>
      <c r="O1849">
        <f t="shared" si="86"/>
        <v>0</v>
      </c>
    </row>
    <row r="1850" spans="1:15">
      <c r="A1850" t="s">
        <v>3692</v>
      </c>
      <c r="B1850" t="s">
        <v>2615</v>
      </c>
      <c r="C1850">
        <v>3165</v>
      </c>
      <c r="D1850" t="s">
        <v>3693</v>
      </c>
      <c r="E1850" t="s">
        <v>8</v>
      </c>
      <c r="F1850" t="s">
        <v>9</v>
      </c>
      <c r="G1850">
        <v>80238</v>
      </c>
      <c r="H1850">
        <v>279.83999999999997</v>
      </c>
      <c r="I1850">
        <v>100</v>
      </c>
      <c r="J1850" t="s">
        <v>10</v>
      </c>
      <c r="K1850">
        <v>8</v>
      </c>
      <c r="L1850">
        <v>2</v>
      </c>
      <c r="M1850">
        <f t="shared" si="84"/>
        <v>0</v>
      </c>
      <c r="N1850">
        <f t="shared" si="85"/>
        <v>1</v>
      </c>
      <c r="O1850">
        <f t="shared" si="86"/>
        <v>0</v>
      </c>
    </row>
    <row r="1851" spans="1:15">
      <c r="A1851" t="s">
        <v>3694</v>
      </c>
      <c r="B1851" t="s">
        <v>2615</v>
      </c>
      <c r="C1851">
        <v>3176</v>
      </c>
      <c r="D1851" t="s">
        <v>3695</v>
      </c>
      <c r="E1851" t="s">
        <v>17</v>
      </c>
      <c r="F1851" t="s">
        <v>9</v>
      </c>
      <c r="G1851">
        <v>80015</v>
      </c>
      <c r="H1851">
        <v>549.84</v>
      </c>
      <c r="I1851">
        <v>104</v>
      </c>
      <c r="J1851" t="s">
        <v>10</v>
      </c>
      <c r="K1851">
        <v>6</v>
      </c>
      <c r="L1851">
        <v>5</v>
      </c>
      <c r="M1851">
        <f t="shared" si="84"/>
        <v>0</v>
      </c>
      <c r="N1851">
        <f t="shared" si="85"/>
        <v>1</v>
      </c>
      <c r="O1851">
        <f t="shared" si="86"/>
        <v>0</v>
      </c>
    </row>
    <row r="1852" spans="1:15">
      <c r="A1852" t="s">
        <v>3696</v>
      </c>
      <c r="B1852" t="s">
        <v>2615</v>
      </c>
      <c r="C1852">
        <v>3180</v>
      </c>
      <c r="D1852" t="s">
        <v>3697</v>
      </c>
      <c r="E1852" t="s">
        <v>8</v>
      </c>
      <c r="F1852" t="s">
        <v>9</v>
      </c>
      <c r="G1852">
        <v>80247</v>
      </c>
      <c r="H1852">
        <v>453.18</v>
      </c>
      <c r="I1852">
        <v>100</v>
      </c>
      <c r="J1852" t="s">
        <v>10</v>
      </c>
      <c r="K1852">
        <v>6</v>
      </c>
      <c r="L1852">
        <v>4</v>
      </c>
      <c r="M1852">
        <f t="shared" si="84"/>
        <v>0</v>
      </c>
      <c r="N1852">
        <f t="shared" si="85"/>
        <v>1</v>
      </c>
      <c r="O1852">
        <f t="shared" si="86"/>
        <v>0</v>
      </c>
    </row>
    <row r="1853" spans="1:15">
      <c r="A1853" t="s">
        <v>3698</v>
      </c>
      <c r="B1853" t="s">
        <v>2615</v>
      </c>
      <c r="C1853">
        <v>3187</v>
      </c>
      <c r="D1853" t="s">
        <v>3699</v>
      </c>
      <c r="E1853" t="s">
        <v>8</v>
      </c>
      <c r="F1853" t="s">
        <v>9</v>
      </c>
      <c r="G1853">
        <v>80219</v>
      </c>
      <c r="H1853">
        <v>435.05</v>
      </c>
      <c r="I1853">
        <v>101</v>
      </c>
      <c r="J1853" t="s">
        <v>10</v>
      </c>
      <c r="K1853">
        <v>7</v>
      </c>
      <c r="L1853">
        <v>5</v>
      </c>
      <c r="M1853">
        <f t="shared" si="84"/>
        <v>0</v>
      </c>
      <c r="N1853">
        <f t="shared" si="85"/>
        <v>1</v>
      </c>
      <c r="O1853">
        <f t="shared" si="86"/>
        <v>0</v>
      </c>
    </row>
    <row r="1854" spans="1:15">
      <c r="A1854" t="s">
        <v>3700</v>
      </c>
      <c r="B1854" t="s">
        <v>2615</v>
      </c>
      <c r="C1854">
        <v>3191</v>
      </c>
      <c r="D1854" t="s">
        <v>3701</v>
      </c>
      <c r="E1854" t="s">
        <v>17</v>
      </c>
      <c r="F1854" t="s">
        <v>9</v>
      </c>
      <c r="G1854">
        <v>80016</v>
      </c>
      <c r="H1854">
        <v>385.33</v>
      </c>
      <c r="I1854">
        <v>102</v>
      </c>
      <c r="J1854" t="s">
        <v>10</v>
      </c>
      <c r="K1854">
        <v>8</v>
      </c>
      <c r="L1854">
        <v>4</v>
      </c>
      <c r="M1854">
        <f t="shared" si="84"/>
        <v>0</v>
      </c>
      <c r="N1854">
        <f t="shared" si="85"/>
        <v>1</v>
      </c>
      <c r="O1854">
        <f t="shared" si="86"/>
        <v>0</v>
      </c>
    </row>
    <row r="1855" spans="1:15">
      <c r="A1855" t="s">
        <v>3702</v>
      </c>
      <c r="B1855" t="s">
        <v>2615</v>
      </c>
      <c r="C1855">
        <v>3200</v>
      </c>
      <c r="D1855" t="s">
        <v>3703</v>
      </c>
      <c r="E1855" t="s">
        <v>8</v>
      </c>
      <c r="F1855" t="s">
        <v>9</v>
      </c>
      <c r="G1855">
        <v>80203</v>
      </c>
      <c r="H1855">
        <v>770.3</v>
      </c>
      <c r="I1855">
        <v>100</v>
      </c>
      <c r="J1855" t="s">
        <v>10</v>
      </c>
      <c r="K1855">
        <v>6</v>
      </c>
      <c r="L1855">
        <v>6</v>
      </c>
      <c r="M1855">
        <f t="shared" si="84"/>
        <v>0</v>
      </c>
      <c r="N1855">
        <f t="shared" si="85"/>
        <v>1</v>
      </c>
      <c r="O1855">
        <f t="shared" si="86"/>
        <v>0</v>
      </c>
    </row>
    <row r="1856" spans="1:15">
      <c r="A1856" t="s">
        <v>3704</v>
      </c>
      <c r="B1856" t="s">
        <v>2615</v>
      </c>
      <c r="C1856">
        <v>3201</v>
      </c>
      <c r="D1856" t="s">
        <v>3705</v>
      </c>
      <c r="E1856" t="s">
        <v>29</v>
      </c>
      <c r="F1856" t="s">
        <v>9</v>
      </c>
      <c r="G1856">
        <v>80004</v>
      </c>
      <c r="H1856">
        <v>390.76</v>
      </c>
      <c r="I1856">
        <v>108</v>
      </c>
      <c r="J1856" t="s">
        <v>10</v>
      </c>
      <c r="K1856">
        <v>4</v>
      </c>
      <c r="L1856">
        <v>4</v>
      </c>
      <c r="M1856">
        <f t="shared" si="84"/>
        <v>0</v>
      </c>
      <c r="N1856">
        <f t="shared" si="85"/>
        <v>1</v>
      </c>
      <c r="O1856">
        <f t="shared" si="86"/>
        <v>0</v>
      </c>
    </row>
    <row r="1857" spans="1:15">
      <c r="A1857" t="s">
        <v>3706</v>
      </c>
      <c r="B1857" t="s">
        <v>2615</v>
      </c>
      <c r="C1857">
        <v>3208</v>
      </c>
      <c r="D1857" t="s">
        <v>3707</v>
      </c>
      <c r="E1857" t="s">
        <v>8</v>
      </c>
      <c r="F1857" t="s">
        <v>9</v>
      </c>
      <c r="G1857">
        <v>80012</v>
      </c>
      <c r="H1857">
        <v>411.72</v>
      </c>
      <c r="I1857">
        <v>105</v>
      </c>
      <c r="J1857" t="s">
        <v>10</v>
      </c>
      <c r="K1857">
        <v>8</v>
      </c>
      <c r="L1857">
        <v>4</v>
      </c>
      <c r="M1857">
        <f t="shared" si="84"/>
        <v>0</v>
      </c>
      <c r="N1857">
        <f t="shared" si="85"/>
        <v>1</v>
      </c>
      <c r="O1857">
        <f t="shared" si="86"/>
        <v>0</v>
      </c>
    </row>
    <row r="1858" spans="1:15">
      <c r="A1858" t="s">
        <v>3708</v>
      </c>
      <c r="B1858" t="s">
        <v>2615</v>
      </c>
      <c r="C1858">
        <v>3215</v>
      </c>
      <c r="D1858" t="s">
        <v>3709</v>
      </c>
      <c r="E1858" t="s">
        <v>26</v>
      </c>
      <c r="F1858" t="s">
        <v>9</v>
      </c>
      <c r="G1858">
        <v>80226</v>
      </c>
      <c r="H1858">
        <v>369.11</v>
      </c>
      <c r="I1858">
        <v>101</v>
      </c>
      <c r="J1858" t="s">
        <v>10</v>
      </c>
      <c r="K1858">
        <v>7</v>
      </c>
      <c r="L1858">
        <v>1</v>
      </c>
      <c r="M1858">
        <f t="shared" si="84"/>
        <v>0</v>
      </c>
      <c r="N1858">
        <f t="shared" si="85"/>
        <v>1</v>
      </c>
      <c r="O1858">
        <f t="shared" si="86"/>
        <v>0</v>
      </c>
    </row>
    <row r="1859" spans="1:15">
      <c r="A1859" t="s">
        <v>3710</v>
      </c>
      <c r="B1859" t="s">
        <v>2615</v>
      </c>
      <c r="C1859">
        <v>3217</v>
      </c>
      <c r="D1859" t="s">
        <v>3711</v>
      </c>
      <c r="E1859" t="s">
        <v>29</v>
      </c>
      <c r="F1859" t="s">
        <v>9</v>
      </c>
      <c r="G1859">
        <v>80005</v>
      </c>
      <c r="H1859">
        <v>72.88</v>
      </c>
      <c r="I1859">
        <v>107</v>
      </c>
      <c r="J1859" t="s">
        <v>10</v>
      </c>
      <c r="K1859">
        <v>1</v>
      </c>
      <c r="L1859">
        <v>1</v>
      </c>
      <c r="M1859">
        <f t="shared" ref="M1859:M1922" si="87">IF(B1859="Loyalty Club and Credit Card", 1,0)</f>
        <v>0</v>
      </c>
      <c r="N1859">
        <f t="shared" ref="N1859:N1922" si="88">IF(B1859="Loyalty Club Only", 1,0)</f>
        <v>1</v>
      </c>
      <c r="O1859">
        <f t="shared" ref="O1859:O1922" si="89">IF(B1859="Store Mailing List", 1,0)</f>
        <v>0</v>
      </c>
    </row>
    <row r="1860" spans="1:15">
      <c r="A1860" t="s">
        <v>3712</v>
      </c>
      <c r="B1860" t="s">
        <v>2615</v>
      </c>
      <c r="C1860">
        <v>3226</v>
      </c>
      <c r="D1860" t="s">
        <v>3713</v>
      </c>
      <c r="E1860" t="s">
        <v>26</v>
      </c>
      <c r="F1860" t="s">
        <v>9</v>
      </c>
      <c r="G1860">
        <v>80215</v>
      </c>
      <c r="H1860">
        <v>372.95</v>
      </c>
      <c r="I1860">
        <v>106</v>
      </c>
      <c r="J1860" t="s">
        <v>10</v>
      </c>
      <c r="K1860">
        <v>4</v>
      </c>
      <c r="L1860">
        <v>4</v>
      </c>
      <c r="M1860">
        <f t="shared" si="87"/>
        <v>0</v>
      </c>
      <c r="N1860">
        <f t="shared" si="88"/>
        <v>1</v>
      </c>
      <c r="O1860">
        <f t="shared" si="89"/>
        <v>0</v>
      </c>
    </row>
    <row r="1861" spans="1:15">
      <c r="A1861" t="s">
        <v>3714</v>
      </c>
      <c r="B1861" t="s">
        <v>2615</v>
      </c>
      <c r="C1861">
        <v>3230</v>
      </c>
      <c r="D1861" t="s">
        <v>3715</v>
      </c>
      <c r="E1861" t="s">
        <v>8</v>
      </c>
      <c r="F1861" t="s">
        <v>9</v>
      </c>
      <c r="G1861">
        <v>80236</v>
      </c>
      <c r="H1861">
        <v>344.77</v>
      </c>
      <c r="I1861">
        <v>106</v>
      </c>
      <c r="J1861" t="s">
        <v>10</v>
      </c>
      <c r="K1861">
        <v>2</v>
      </c>
      <c r="L1861">
        <v>4</v>
      </c>
      <c r="M1861">
        <f t="shared" si="87"/>
        <v>0</v>
      </c>
      <c r="N1861">
        <f t="shared" si="88"/>
        <v>1</v>
      </c>
      <c r="O1861">
        <f t="shared" si="89"/>
        <v>0</v>
      </c>
    </row>
    <row r="1862" spans="1:15">
      <c r="A1862" t="s">
        <v>3716</v>
      </c>
      <c r="B1862" t="s">
        <v>2615</v>
      </c>
      <c r="C1862">
        <v>3231</v>
      </c>
      <c r="D1862" t="s">
        <v>3717</v>
      </c>
      <c r="E1862" t="s">
        <v>8</v>
      </c>
      <c r="F1862" t="s">
        <v>9</v>
      </c>
      <c r="G1862">
        <v>80219</v>
      </c>
      <c r="H1862">
        <v>335.13</v>
      </c>
      <c r="I1862">
        <v>101</v>
      </c>
      <c r="J1862" t="s">
        <v>10</v>
      </c>
      <c r="K1862">
        <v>7</v>
      </c>
      <c r="L1862">
        <v>4</v>
      </c>
      <c r="M1862">
        <f t="shared" si="87"/>
        <v>0</v>
      </c>
      <c r="N1862">
        <f t="shared" si="88"/>
        <v>1</v>
      </c>
      <c r="O1862">
        <f t="shared" si="89"/>
        <v>0</v>
      </c>
    </row>
    <row r="1863" spans="1:15">
      <c r="A1863" t="s">
        <v>3718</v>
      </c>
      <c r="B1863" t="s">
        <v>2615</v>
      </c>
      <c r="C1863">
        <v>3233</v>
      </c>
      <c r="D1863" t="s">
        <v>3719</v>
      </c>
      <c r="E1863" t="s">
        <v>97</v>
      </c>
      <c r="F1863" t="s">
        <v>9</v>
      </c>
      <c r="G1863">
        <v>80120</v>
      </c>
      <c r="H1863">
        <v>288.10000000000002</v>
      </c>
      <c r="I1863">
        <v>101</v>
      </c>
      <c r="J1863" t="s">
        <v>10</v>
      </c>
      <c r="K1863">
        <v>2</v>
      </c>
      <c r="L1863">
        <v>4</v>
      </c>
      <c r="M1863">
        <f t="shared" si="87"/>
        <v>0</v>
      </c>
      <c r="N1863">
        <f t="shared" si="88"/>
        <v>1</v>
      </c>
      <c r="O1863">
        <f t="shared" si="89"/>
        <v>0</v>
      </c>
    </row>
    <row r="1864" spans="1:15">
      <c r="A1864" t="s">
        <v>3720</v>
      </c>
      <c r="B1864" t="s">
        <v>2615</v>
      </c>
      <c r="C1864">
        <v>3235</v>
      </c>
      <c r="D1864" t="s">
        <v>3721</v>
      </c>
      <c r="E1864" t="s">
        <v>35</v>
      </c>
      <c r="F1864" t="s">
        <v>9</v>
      </c>
      <c r="G1864">
        <v>80015</v>
      </c>
      <c r="H1864">
        <v>495.44</v>
      </c>
      <c r="I1864">
        <v>104</v>
      </c>
      <c r="J1864" t="s">
        <v>10</v>
      </c>
      <c r="K1864">
        <v>5</v>
      </c>
      <c r="L1864">
        <v>4</v>
      </c>
      <c r="M1864">
        <f t="shared" si="87"/>
        <v>0</v>
      </c>
      <c r="N1864">
        <f t="shared" si="88"/>
        <v>1</v>
      </c>
      <c r="O1864">
        <f t="shared" si="89"/>
        <v>0</v>
      </c>
    </row>
    <row r="1865" spans="1:15">
      <c r="A1865" t="s">
        <v>3722</v>
      </c>
      <c r="B1865" t="s">
        <v>2615</v>
      </c>
      <c r="C1865">
        <v>3242</v>
      </c>
      <c r="D1865" t="s">
        <v>3723</v>
      </c>
      <c r="E1865" t="s">
        <v>212</v>
      </c>
      <c r="F1865" t="s">
        <v>9</v>
      </c>
      <c r="G1865">
        <v>80241</v>
      </c>
      <c r="H1865">
        <v>320.87</v>
      </c>
      <c r="I1865">
        <v>103</v>
      </c>
      <c r="J1865" t="s">
        <v>10</v>
      </c>
      <c r="K1865">
        <v>8</v>
      </c>
      <c r="L1865">
        <v>2</v>
      </c>
      <c r="M1865">
        <f t="shared" si="87"/>
        <v>0</v>
      </c>
      <c r="N1865">
        <f t="shared" si="88"/>
        <v>1</v>
      </c>
      <c r="O1865">
        <f t="shared" si="89"/>
        <v>0</v>
      </c>
    </row>
    <row r="1866" spans="1:15">
      <c r="A1866" t="s">
        <v>3724</v>
      </c>
      <c r="B1866" t="s">
        <v>2615</v>
      </c>
      <c r="C1866">
        <v>3244</v>
      </c>
      <c r="D1866" t="s">
        <v>3725</v>
      </c>
      <c r="E1866" t="s">
        <v>8</v>
      </c>
      <c r="F1866" t="s">
        <v>9</v>
      </c>
      <c r="G1866">
        <v>80222</v>
      </c>
      <c r="H1866">
        <v>483.5</v>
      </c>
      <c r="I1866">
        <v>100</v>
      </c>
      <c r="J1866" t="s">
        <v>10</v>
      </c>
      <c r="K1866">
        <v>1</v>
      </c>
      <c r="L1866">
        <v>4</v>
      </c>
      <c r="M1866">
        <f t="shared" si="87"/>
        <v>0</v>
      </c>
      <c r="N1866">
        <f t="shared" si="88"/>
        <v>1</v>
      </c>
      <c r="O1866">
        <f t="shared" si="89"/>
        <v>0</v>
      </c>
    </row>
    <row r="1867" spans="1:15">
      <c r="A1867" t="s">
        <v>3726</v>
      </c>
      <c r="B1867" t="s">
        <v>2615</v>
      </c>
      <c r="C1867">
        <v>3248</v>
      </c>
      <c r="D1867" t="s">
        <v>3727</v>
      </c>
      <c r="E1867" t="s">
        <v>35</v>
      </c>
      <c r="F1867" t="s">
        <v>9</v>
      </c>
      <c r="G1867">
        <v>80015</v>
      </c>
      <c r="H1867">
        <v>382.52</v>
      </c>
      <c r="I1867">
        <v>100</v>
      </c>
      <c r="J1867" t="s">
        <v>10</v>
      </c>
      <c r="K1867">
        <v>2</v>
      </c>
      <c r="L1867">
        <v>2</v>
      </c>
      <c r="M1867">
        <f t="shared" si="87"/>
        <v>0</v>
      </c>
      <c r="N1867">
        <f t="shared" si="88"/>
        <v>1</v>
      </c>
      <c r="O1867">
        <f t="shared" si="89"/>
        <v>0</v>
      </c>
    </row>
    <row r="1868" spans="1:15">
      <c r="A1868" t="s">
        <v>3728</v>
      </c>
      <c r="B1868" t="s">
        <v>2615</v>
      </c>
      <c r="C1868">
        <v>3262</v>
      </c>
      <c r="D1868" t="s">
        <v>3729</v>
      </c>
      <c r="E1868" t="s">
        <v>29</v>
      </c>
      <c r="F1868" t="s">
        <v>9</v>
      </c>
      <c r="G1868">
        <v>80003</v>
      </c>
      <c r="H1868">
        <v>424.8</v>
      </c>
      <c r="I1868">
        <v>108</v>
      </c>
      <c r="J1868" t="s">
        <v>10</v>
      </c>
      <c r="K1868">
        <v>7</v>
      </c>
      <c r="L1868">
        <v>3</v>
      </c>
      <c r="M1868">
        <f t="shared" si="87"/>
        <v>0</v>
      </c>
      <c r="N1868">
        <f t="shared" si="88"/>
        <v>1</v>
      </c>
      <c r="O1868">
        <f t="shared" si="89"/>
        <v>0</v>
      </c>
    </row>
    <row r="1869" spans="1:15">
      <c r="A1869" t="s">
        <v>3730</v>
      </c>
      <c r="B1869" t="s">
        <v>2615</v>
      </c>
      <c r="C1869">
        <v>3266</v>
      </c>
      <c r="D1869" t="s">
        <v>3731</v>
      </c>
      <c r="E1869" t="s">
        <v>337</v>
      </c>
      <c r="F1869" t="s">
        <v>9</v>
      </c>
      <c r="G1869">
        <v>80033</v>
      </c>
      <c r="H1869">
        <v>309.94</v>
      </c>
      <c r="I1869">
        <v>107</v>
      </c>
      <c r="J1869" t="s">
        <v>10</v>
      </c>
      <c r="K1869">
        <v>3</v>
      </c>
      <c r="L1869">
        <v>1</v>
      </c>
      <c r="M1869">
        <f t="shared" si="87"/>
        <v>0</v>
      </c>
      <c r="N1869">
        <f t="shared" si="88"/>
        <v>1</v>
      </c>
      <c r="O1869">
        <f t="shared" si="89"/>
        <v>0</v>
      </c>
    </row>
    <row r="1870" spans="1:15">
      <c r="A1870" t="s">
        <v>3732</v>
      </c>
      <c r="B1870" t="s">
        <v>2615</v>
      </c>
      <c r="C1870">
        <v>3273</v>
      </c>
      <c r="D1870" t="s">
        <v>3733</v>
      </c>
      <c r="E1870" t="s">
        <v>8</v>
      </c>
      <c r="F1870" t="s">
        <v>9</v>
      </c>
      <c r="G1870">
        <v>80219</v>
      </c>
      <c r="H1870">
        <v>532.82000000000005</v>
      </c>
      <c r="I1870">
        <v>106</v>
      </c>
      <c r="J1870" t="s">
        <v>10</v>
      </c>
      <c r="K1870">
        <v>2</v>
      </c>
      <c r="L1870">
        <v>5</v>
      </c>
      <c r="M1870">
        <f t="shared" si="87"/>
        <v>0</v>
      </c>
      <c r="N1870">
        <f t="shared" si="88"/>
        <v>1</v>
      </c>
      <c r="O1870">
        <f t="shared" si="89"/>
        <v>0</v>
      </c>
    </row>
    <row r="1871" spans="1:15">
      <c r="A1871" t="s">
        <v>3734</v>
      </c>
      <c r="B1871" t="s">
        <v>2615</v>
      </c>
      <c r="C1871">
        <v>3274</v>
      </c>
      <c r="D1871" t="s">
        <v>3735</v>
      </c>
      <c r="E1871" t="s">
        <v>35</v>
      </c>
      <c r="F1871" t="s">
        <v>9</v>
      </c>
      <c r="G1871">
        <v>80012</v>
      </c>
      <c r="H1871">
        <v>472.34</v>
      </c>
      <c r="I1871">
        <v>104</v>
      </c>
      <c r="J1871" t="s">
        <v>10</v>
      </c>
      <c r="K1871">
        <v>3</v>
      </c>
      <c r="L1871">
        <v>4</v>
      </c>
      <c r="M1871">
        <f t="shared" si="87"/>
        <v>0</v>
      </c>
      <c r="N1871">
        <f t="shared" si="88"/>
        <v>1</v>
      </c>
      <c r="O1871">
        <f t="shared" si="89"/>
        <v>0</v>
      </c>
    </row>
    <row r="1872" spans="1:15">
      <c r="A1872" t="s">
        <v>3736</v>
      </c>
      <c r="B1872" t="s">
        <v>2615</v>
      </c>
      <c r="C1872">
        <v>3276</v>
      </c>
      <c r="D1872" t="s">
        <v>3737</v>
      </c>
      <c r="E1872" t="s">
        <v>8</v>
      </c>
      <c r="F1872" t="s">
        <v>9</v>
      </c>
      <c r="G1872">
        <v>80220</v>
      </c>
      <c r="H1872">
        <v>450.21</v>
      </c>
      <c r="I1872">
        <v>107</v>
      </c>
      <c r="J1872" t="s">
        <v>10</v>
      </c>
      <c r="K1872">
        <v>8</v>
      </c>
      <c r="L1872">
        <v>5</v>
      </c>
      <c r="M1872">
        <f t="shared" si="87"/>
        <v>0</v>
      </c>
      <c r="N1872">
        <f t="shared" si="88"/>
        <v>1</v>
      </c>
      <c r="O1872">
        <f t="shared" si="89"/>
        <v>0</v>
      </c>
    </row>
    <row r="1873" spans="1:15">
      <c r="A1873" t="s">
        <v>3738</v>
      </c>
      <c r="B1873" t="s">
        <v>2615</v>
      </c>
      <c r="C1873">
        <v>3280</v>
      </c>
      <c r="D1873" t="s">
        <v>3739</v>
      </c>
      <c r="E1873" t="s">
        <v>35</v>
      </c>
      <c r="F1873" t="s">
        <v>9</v>
      </c>
      <c r="G1873">
        <v>80013</v>
      </c>
      <c r="H1873">
        <v>428.39</v>
      </c>
      <c r="I1873">
        <v>104</v>
      </c>
      <c r="J1873" t="s">
        <v>10</v>
      </c>
      <c r="K1873">
        <v>4</v>
      </c>
      <c r="L1873">
        <v>3</v>
      </c>
      <c r="M1873">
        <f t="shared" si="87"/>
        <v>0</v>
      </c>
      <c r="N1873">
        <f t="shared" si="88"/>
        <v>1</v>
      </c>
      <c r="O1873">
        <f t="shared" si="89"/>
        <v>0</v>
      </c>
    </row>
    <row r="1874" spans="1:15">
      <c r="A1874" t="s">
        <v>3740</v>
      </c>
      <c r="B1874" t="s">
        <v>2615</v>
      </c>
      <c r="C1874">
        <v>3283</v>
      </c>
      <c r="D1874" t="s">
        <v>3741</v>
      </c>
      <c r="E1874" t="s">
        <v>35</v>
      </c>
      <c r="F1874" t="s">
        <v>9</v>
      </c>
      <c r="G1874">
        <v>80010</v>
      </c>
      <c r="H1874">
        <v>426.53</v>
      </c>
      <c r="I1874">
        <v>105</v>
      </c>
      <c r="J1874" t="s">
        <v>10</v>
      </c>
      <c r="K1874">
        <v>8</v>
      </c>
      <c r="L1874">
        <v>4</v>
      </c>
      <c r="M1874">
        <f t="shared" si="87"/>
        <v>0</v>
      </c>
      <c r="N1874">
        <f t="shared" si="88"/>
        <v>1</v>
      </c>
      <c r="O1874">
        <f t="shared" si="89"/>
        <v>0</v>
      </c>
    </row>
    <row r="1875" spans="1:15">
      <c r="A1875" t="s">
        <v>3742</v>
      </c>
      <c r="B1875" t="s">
        <v>2615</v>
      </c>
      <c r="C1875">
        <v>3295</v>
      </c>
      <c r="D1875" t="s">
        <v>3743</v>
      </c>
      <c r="E1875" t="s">
        <v>32</v>
      </c>
      <c r="F1875" t="s">
        <v>9</v>
      </c>
      <c r="G1875">
        <v>80020</v>
      </c>
      <c r="H1875">
        <v>317.25</v>
      </c>
      <c r="I1875">
        <v>108</v>
      </c>
      <c r="J1875" t="s">
        <v>10</v>
      </c>
      <c r="K1875">
        <v>6</v>
      </c>
      <c r="L1875">
        <v>5</v>
      </c>
      <c r="M1875">
        <f t="shared" si="87"/>
        <v>0</v>
      </c>
      <c r="N1875">
        <f t="shared" si="88"/>
        <v>1</v>
      </c>
      <c r="O1875">
        <f t="shared" si="89"/>
        <v>0</v>
      </c>
    </row>
    <row r="1876" spans="1:15">
      <c r="A1876" t="s">
        <v>3744</v>
      </c>
      <c r="B1876" t="s">
        <v>2615</v>
      </c>
      <c r="C1876">
        <v>3302</v>
      </c>
      <c r="D1876" t="s">
        <v>3745</v>
      </c>
      <c r="E1876" t="s">
        <v>97</v>
      </c>
      <c r="F1876" t="s">
        <v>9</v>
      </c>
      <c r="G1876">
        <v>80123</v>
      </c>
      <c r="H1876">
        <v>502.8</v>
      </c>
      <c r="I1876">
        <v>101</v>
      </c>
      <c r="J1876" t="s">
        <v>10</v>
      </c>
      <c r="K1876">
        <v>3</v>
      </c>
      <c r="L1876">
        <v>2</v>
      </c>
      <c r="M1876">
        <f t="shared" si="87"/>
        <v>0</v>
      </c>
      <c r="N1876">
        <f t="shared" si="88"/>
        <v>1</v>
      </c>
      <c r="O1876">
        <f t="shared" si="89"/>
        <v>0</v>
      </c>
    </row>
    <row r="1877" spans="1:15">
      <c r="A1877" t="s">
        <v>3746</v>
      </c>
      <c r="B1877" t="s">
        <v>2615</v>
      </c>
      <c r="C1877">
        <v>3307</v>
      </c>
      <c r="D1877" t="s">
        <v>3747</v>
      </c>
      <c r="E1877" t="s">
        <v>8</v>
      </c>
      <c r="F1877" t="s">
        <v>9</v>
      </c>
      <c r="G1877">
        <v>80221</v>
      </c>
      <c r="H1877">
        <v>154.28</v>
      </c>
      <c r="I1877">
        <v>103</v>
      </c>
      <c r="J1877" t="s">
        <v>10</v>
      </c>
      <c r="K1877">
        <v>8</v>
      </c>
      <c r="L1877">
        <v>1</v>
      </c>
      <c r="M1877">
        <f t="shared" si="87"/>
        <v>0</v>
      </c>
      <c r="N1877">
        <f t="shared" si="88"/>
        <v>1</v>
      </c>
      <c r="O1877">
        <f t="shared" si="89"/>
        <v>0</v>
      </c>
    </row>
    <row r="1878" spans="1:15">
      <c r="A1878" t="s">
        <v>3748</v>
      </c>
      <c r="B1878" t="s">
        <v>2615</v>
      </c>
      <c r="C1878">
        <v>3316</v>
      </c>
      <c r="D1878" t="s">
        <v>3749</v>
      </c>
      <c r="E1878" t="s">
        <v>97</v>
      </c>
      <c r="F1878" t="s">
        <v>9</v>
      </c>
      <c r="G1878">
        <v>80120</v>
      </c>
      <c r="H1878">
        <v>310.02999999999997</v>
      </c>
      <c r="I1878">
        <v>101</v>
      </c>
      <c r="J1878" t="s">
        <v>10</v>
      </c>
      <c r="K1878">
        <v>7</v>
      </c>
      <c r="L1878">
        <v>2</v>
      </c>
      <c r="M1878">
        <f t="shared" si="87"/>
        <v>0</v>
      </c>
      <c r="N1878">
        <f t="shared" si="88"/>
        <v>1</v>
      </c>
      <c r="O1878">
        <f t="shared" si="89"/>
        <v>0</v>
      </c>
    </row>
    <row r="1879" spans="1:15">
      <c r="A1879" t="s">
        <v>3750</v>
      </c>
      <c r="B1879" t="s">
        <v>2615</v>
      </c>
      <c r="C1879">
        <v>3320</v>
      </c>
      <c r="D1879" t="s">
        <v>801</v>
      </c>
      <c r="E1879" t="s">
        <v>17</v>
      </c>
      <c r="F1879" t="s">
        <v>9</v>
      </c>
      <c r="G1879">
        <v>80015</v>
      </c>
      <c r="H1879">
        <v>286.60000000000002</v>
      </c>
      <c r="I1879">
        <v>104</v>
      </c>
      <c r="J1879" t="s">
        <v>10</v>
      </c>
      <c r="K1879">
        <v>3</v>
      </c>
      <c r="L1879">
        <v>4</v>
      </c>
      <c r="M1879">
        <f t="shared" si="87"/>
        <v>0</v>
      </c>
      <c r="N1879">
        <f t="shared" si="88"/>
        <v>1</v>
      </c>
      <c r="O1879">
        <f t="shared" si="89"/>
        <v>0</v>
      </c>
    </row>
    <row r="1880" spans="1:15">
      <c r="A1880" t="s">
        <v>3751</v>
      </c>
      <c r="B1880" t="s">
        <v>2615</v>
      </c>
      <c r="C1880">
        <v>3325</v>
      </c>
      <c r="D1880" t="s">
        <v>3752</v>
      </c>
      <c r="E1880" t="s">
        <v>29</v>
      </c>
      <c r="F1880" t="s">
        <v>9</v>
      </c>
      <c r="G1880">
        <v>80005</v>
      </c>
      <c r="H1880">
        <v>417.58</v>
      </c>
      <c r="I1880">
        <v>103</v>
      </c>
      <c r="J1880" t="s">
        <v>10</v>
      </c>
      <c r="K1880">
        <v>5</v>
      </c>
      <c r="L1880">
        <v>6</v>
      </c>
      <c r="M1880">
        <f t="shared" si="87"/>
        <v>0</v>
      </c>
      <c r="N1880">
        <f t="shared" si="88"/>
        <v>1</v>
      </c>
      <c r="O1880">
        <f t="shared" si="89"/>
        <v>0</v>
      </c>
    </row>
    <row r="1881" spans="1:15">
      <c r="A1881" t="s">
        <v>3753</v>
      </c>
      <c r="B1881" t="s">
        <v>2615</v>
      </c>
      <c r="C1881">
        <v>3331</v>
      </c>
      <c r="D1881" t="s">
        <v>3754</v>
      </c>
      <c r="E1881" t="s">
        <v>8</v>
      </c>
      <c r="F1881" t="s">
        <v>9</v>
      </c>
      <c r="G1881">
        <v>80237</v>
      </c>
      <c r="H1881">
        <v>395.73</v>
      </c>
      <c r="I1881">
        <v>100</v>
      </c>
      <c r="J1881" t="s">
        <v>10</v>
      </c>
      <c r="K1881">
        <v>8</v>
      </c>
      <c r="L1881">
        <v>7</v>
      </c>
      <c r="M1881">
        <f t="shared" si="87"/>
        <v>0</v>
      </c>
      <c r="N1881">
        <f t="shared" si="88"/>
        <v>1</v>
      </c>
      <c r="O1881">
        <f t="shared" si="89"/>
        <v>0</v>
      </c>
    </row>
    <row r="1882" spans="1:15">
      <c r="A1882" t="s">
        <v>3755</v>
      </c>
      <c r="B1882" t="s">
        <v>2615</v>
      </c>
      <c r="C1882">
        <v>3333</v>
      </c>
      <c r="D1882" t="s">
        <v>3756</v>
      </c>
      <c r="E1882" t="s">
        <v>337</v>
      </c>
      <c r="F1882" t="s">
        <v>9</v>
      </c>
      <c r="G1882">
        <v>80033</v>
      </c>
      <c r="H1882">
        <v>519.76</v>
      </c>
      <c r="I1882">
        <v>108</v>
      </c>
      <c r="J1882" t="s">
        <v>10</v>
      </c>
      <c r="K1882">
        <v>4</v>
      </c>
      <c r="L1882">
        <v>4</v>
      </c>
      <c r="M1882">
        <f t="shared" si="87"/>
        <v>0</v>
      </c>
      <c r="N1882">
        <f t="shared" si="88"/>
        <v>1</v>
      </c>
      <c r="O1882">
        <f t="shared" si="89"/>
        <v>0</v>
      </c>
    </row>
    <row r="1883" spans="1:15">
      <c r="A1883" t="s">
        <v>3757</v>
      </c>
      <c r="B1883" t="s">
        <v>3758</v>
      </c>
      <c r="C1883">
        <v>3</v>
      </c>
      <c r="D1883" t="s">
        <v>3759</v>
      </c>
      <c r="E1883" t="s">
        <v>8</v>
      </c>
      <c r="F1883" t="s">
        <v>9</v>
      </c>
      <c r="G1883">
        <v>80223</v>
      </c>
      <c r="H1883">
        <v>901.31</v>
      </c>
      <c r="I1883">
        <v>100</v>
      </c>
      <c r="J1883" t="s">
        <v>10</v>
      </c>
      <c r="K1883">
        <v>7</v>
      </c>
      <c r="L1883">
        <v>6</v>
      </c>
      <c r="M1883">
        <f t="shared" si="87"/>
        <v>0</v>
      </c>
      <c r="N1883">
        <f t="shared" si="88"/>
        <v>0</v>
      </c>
      <c r="O1883">
        <f t="shared" si="89"/>
        <v>0</v>
      </c>
    </row>
    <row r="1884" spans="1:15">
      <c r="A1884" t="s">
        <v>3760</v>
      </c>
      <c r="B1884" t="s">
        <v>3758</v>
      </c>
      <c r="C1884">
        <v>15</v>
      </c>
      <c r="D1884" t="s">
        <v>3761</v>
      </c>
      <c r="E1884" t="s">
        <v>35</v>
      </c>
      <c r="F1884" t="s">
        <v>9</v>
      </c>
      <c r="G1884">
        <v>80013</v>
      </c>
      <c r="H1884">
        <v>689.42</v>
      </c>
      <c r="I1884">
        <v>104</v>
      </c>
      <c r="J1884" t="s">
        <v>10</v>
      </c>
      <c r="K1884">
        <v>3</v>
      </c>
      <c r="L1884">
        <v>6</v>
      </c>
      <c r="M1884">
        <f t="shared" si="87"/>
        <v>0</v>
      </c>
      <c r="N1884">
        <f t="shared" si="88"/>
        <v>0</v>
      </c>
      <c r="O1884">
        <f t="shared" si="89"/>
        <v>0</v>
      </c>
    </row>
    <row r="1885" spans="1:15">
      <c r="A1885" t="s">
        <v>3762</v>
      </c>
      <c r="B1885" t="s">
        <v>3758</v>
      </c>
      <c r="C1885">
        <v>27</v>
      </c>
      <c r="D1885" t="s">
        <v>3763</v>
      </c>
      <c r="E1885" t="s">
        <v>156</v>
      </c>
      <c r="F1885" t="s">
        <v>9</v>
      </c>
      <c r="G1885">
        <v>80138</v>
      </c>
      <c r="H1885">
        <v>724.72</v>
      </c>
      <c r="I1885">
        <v>102</v>
      </c>
      <c r="J1885" t="s">
        <v>10</v>
      </c>
      <c r="K1885">
        <v>4</v>
      </c>
      <c r="L1885">
        <v>6</v>
      </c>
      <c r="M1885">
        <f t="shared" si="87"/>
        <v>0</v>
      </c>
      <c r="N1885">
        <f t="shared" si="88"/>
        <v>0</v>
      </c>
      <c r="O1885">
        <f t="shared" si="89"/>
        <v>0</v>
      </c>
    </row>
    <row r="1886" spans="1:15">
      <c r="A1886" t="s">
        <v>3764</v>
      </c>
      <c r="B1886" t="s">
        <v>3758</v>
      </c>
      <c r="C1886">
        <v>56</v>
      </c>
      <c r="D1886" t="s">
        <v>3765</v>
      </c>
      <c r="E1886" t="s">
        <v>77</v>
      </c>
      <c r="F1886" t="s">
        <v>9</v>
      </c>
      <c r="G1886">
        <v>80031</v>
      </c>
      <c r="H1886">
        <v>711.05</v>
      </c>
      <c r="I1886">
        <v>103</v>
      </c>
      <c r="J1886" t="s">
        <v>10</v>
      </c>
      <c r="K1886">
        <v>8</v>
      </c>
      <c r="L1886">
        <v>8</v>
      </c>
      <c r="M1886">
        <f t="shared" si="87"/>
        <v>0</v>
      </c>
      <c r="N1886">
        <f t="shared" si="88"/>
        <v>0</v>
      </c>
      <c r="O1886">
        <f t="shared" si="89"/>
        <v>0</v>
      </c>
    </row>
    <row r="1887" spans="1:15">
      <c r="A1887" t="s">
        <v>3766</v>
      </c>
      <c r="B1887" t="s">
        <v>3758</v>
      </c>
      <c r="C1887">
        <v>59</v>
      </c>
      <c r="D1887" t="s">
        <v>3767</v>
      </c>
      <c r="E1887" t="s">
        <v>8</v>
      </c>
      <c r="F1887" t="s">
        <v>9</v>
      </c>
      <c r="G1887">
        <v>80218</v>
      </c>
      <c r="H1887">
        <v>650.89</v>
      </c>
      <c r="I1887">
        <v>104</v>
      </c>
      <c r="J1887" t="s">
        <v>10</v>
      </c>
      <c r="K1887">
        <v>6</v>
      </c>
      <c r="L1887">
        <v>5</v>
      </c>
      <c r="M1887">
        <f t="shared" si="87"/>
        <v>0</v>
      </c>
      <c r="N1887">
        <f t="shared" si="88"/>
        <v>0</v>
      </c>
      <c r="O1887">
        <f t="shared" si="89"/>
        <v>0</v>
      </c>
    </row>
    <row r="1888" spans="1:15">
      <c r="A1888" t="s">
        <v>3768</v>
      </c>
      <c r="B1888" t="s">
        <v>3758</v>
      </c>
      <c r="C1888">
        <v>63</v>
      </c>
      <c r="D1888" t="s">
        <v>3769</v>
      </c>
      <c r="E1888" t="s">
        <v>29</v>
      </c>
      <c r="F1888" t="s">
        <v>9</v>
      </c>
      <c r="G1888">
        <v>80005</v>
      </c>
      <c r="H1888">
        <v>694.48</v>
      </c>
      <c r="I1888">
        <v>103</v>
      </c>
      <c r="J1888" t="s">
        <v>10</v>
      </c>
      <c r="K1888">
        <v>5</v>
      </c>
      <c r="L1888">
        <v>5</v>
      </c>
      <c r="M1888">
        <f t="shared" si="87"/>
        <v>0</v>
      </c>
      <c r="N1888">
        <f t="shared" si="88"/>
        <v>0</v>
      </c>
      <c r="O1888">
        <f t="shared" si="89"/>
        <v>0</v>
      </c>
    </row>
    <row r="1889" spans="1:15">
      <c r="A1889" t="s">
        <v>3770</v>
      </c>
      <c r="B1889" t="s">
        <v>3758</v>
      </c>
      <c r="C1889">
        <v>80</v>
      </c>
      <c r="D1889" t="s">
        <v>3771</v>
      </c>
      <c r="E1889" t="s">
        <v>26</v>
      </c>
      <c r="F1889" t="s">
        <v>9</v>
      </c>
      <c r="G1889">
        <v>80228</v>
      </c>
      <c r="H1889">
        <v>611.51</v>
      </c>
      <c r="I1889">
        <v>106</v>
      </c>
      <c r="J1889" t="s">
        <v>10</v>
      </c>
      <c r="K1889">
        <v>3</v>
      </c>
      <c r="L1889">
        <v>6</v>
      </c>
      <c r="M1889">
        <f t="shared" si="87"/>
        <v>0</v>
      </c>
      <c r="N1889">
        <f t="shared" si="88"/>
        <v>0</v>
      </c>
      <c r="O1889">
        <f t="shared" si="89"/>
        <v>0</v>
      </c>
    </row>
    <row r="1890" spans="1:15">
      <c r="A1890" t="s">
        <v>3772</v>
      </c>
      <c r="B1890" t="s">
        <v>3758</v>
      </c>
      <c r="C1890">
        <v>87</v>
      </c>
      <c r="D1890" t="s">
        <v>3773</v>
      </c>
      <c r="E1890" t="s">
        <v>8</v>
      </c>
      <c r="F1890" t="s">
        <v>9</v>
      </c>
      <c r="G1890">
        <v>80220</v>
      </c>
      <c r="H1890">
        <v>481.99</v>
      </c>
      <c r="I1890">
        <v>100</v>
      </c>
      <c r="J1890" t="s">
        <v>10</v>
      </c>
      <c r="K1890">
        <v>6</v>
      </c>
      <c r="L1890">
        <v>4</v>
      </c>
      <c r="M1890">
        <f t="shared" si="87"/>
        <v>0</v>
      </c>
      <c r="N1890">
        <f t="shared" si="88"/>
        <v>0</v>
      </c>
      <c r="O1890">
        <f t="shared" si="89"/>
        <v>0</v>
      </c>
    </row>
    <row r="1891" spans="1:15">
      <c r="A1891" t="s">
        <v>3774</v>
      </c>
      <c r="B1891" t="s">
        <v>3758</v>
      </c>
      <c r="C1891">
        <v>91</v>
      </c>
      <c r="D1891" t="s">
        <v>3775</v>
      </c>
      <c r="E1891" t="s">
        <v>35</v>
      </c>
      <c r="F1891" t="s">
        <v>9</v>
      </c>
      <c r="G1891">
        <v>80012</v>
      </c>
      <c r="H1891">
        <v>903.7</v>
      </c>
      <c r="I1891">
        <v>104</v>
      </c>
      <c r="J1891" t="s">
        <v>10</v>
      </c>
      <c r="K1891">
        <v>6</v>
      </c>
      <c r="L1891">
        <v>7</v>
      </c>
      <c r="M1891">
        <f t="shared" si="87"/>
        <v>0</v>
      </c>
      <c r="N1891">
        <f t="shared" si="88"/>
        <v>0</v>
      </c>
      <c r="O1891">
        <f t="shared" si="89"/>
        <v>0</v>
      </c>
    </row>
    <row r="1892" spans="1:15">
      <c r="A1892" t="s">
        <v>3776</v>
      </c>
      <c r="B1892" t="s">
        <v>3758</v>
      </c>
      <c r="C1892">
        <v>92</v>
      </c>
      <c r="D1892" t="s">
        <v>3777</v>
      </c>
      <c r="E1892" t="s">
        <v>35</v>
      </c>
      <c r="F1892" t="s">
        <v>9</v>
      </c>
      <c r="G1892">
        <v>80017</v>
      </c>
      <c r="H1892">
        <v>612.75</v>
      </c>
      <c r="I1892">
        <v>105</v>
      </c>
      <c r="J1892" t="s">
        <v>10</v>
      </c>
      <c r="K1892">
        <v>1</v>
      </c>
      <c r="L1892">
        <v>5</v>
      </c>
      <c r="M1892">
        <f t="shared" si="87"/>
        <v>0</v>
      </c>
      <c r="N1892">
        <f t="shared" si="88"/>
        <v>0</v>
      </c>
      <c r="O1892">
        <f t="shared" si="89"/>
        <v>0</v>
      </c>
    </row>
    <row r="1893" spans="1:15">
      <c r="A1893" t="s">
        <v>3778</v>
      </c>
      <c r="B1893" t="s">
        <v>3758</v>
      </c>
      <c r="C1893">
        <v>93</v>
      </c>
      <c r="D1893" t="s">
        <v>3779</v>
      </c>
      <c r="E1893" t="s">
        <v>8</v>
      </c>
      <c r="F1893" t="s">
        <v>9</v>
      </c>
      <c r="G1893">
        <v>80220</v>
      </c>
      <c r="H1893">
        <v>761.05</v>
      </c>
      <c r="I1893">
        <v>107</v>
      </c>
      <c r="J1893" t="s">
        <v>10</v>
      </c>
      <c r="K1893">
        <v>3</v>
      </c>
      <c r="L1893">
        <v>5</v>
      </c>
      <c r="M1893">
        <f t="shared" si="87"/>
        <v>0</v>
      </c>
      <c r="N1893">
        <f t="shared" si="88"/>
        <v>0</v>
      </c>
      <c r="O1893">
        <f t="shared" si="89"/>
        <v>0</v>
      </c>
    </row>
    <row r="1894" spans="1:15">
      <c r="A1894" t="s">
        <v>3780</v>
      </c>
      <c r="B1894" t="s">
        <v>3758</v>
      </c>
      <c r="C1894">
        <v>115</v>
      </c>
      <c r="D1894" t="s">
        <v>3781</v>
      </c>
      <c r="E1894" t="s">
        <v>35</v>
      </c>
      <c r="F1894" t="s">
        <v>9</v>
      </c>
      <c r="G1894">
        <v>80013</v>
      </c>
      <c r="H1894">
        <v>714.55</v>
      </c>
      <c r="I1894">
        <v>104</v>
      </c>
      <c r="J1894" t="s">
        <v>10</v>
      </c>
      <c r="K1894">
        <v>3</v>
      </c>
      <c r="L1894">
        <v>5</v>
      </c>
      <c r="M1894">
        <f t="shared" si="87"/>
        <v>0</v>
      </c>
      <c r="N1894">
        <f t="shared" si="88"/>
        <v>0</v>
      </c>
      <c r="O1894">
        <f t="shared" si="89"/>
        <v>0</v>
      </c>
    </row>
    <row r="1895" spans="1:15">
      <c r="A1895" t="s">
        <v>3782</v>
      </c>
      <c r="B1895" t="s">
        <v>3758</v>
      </c>
      <c r="C1895">
        <v>119</v>
      </c>
      <c r="D1895" t="s">
        <v>3783</v>
      </c>
      <c r="E1895" t="s">
        <v>8</v>
      </c>
      <c r="F1895" t="s">
        <v>9</v>
      </c>
      <c r="G1895">
        <v>80219</v>
      </c>
      <c r="H1895">
        <v>694.71</v>
      </c>
      <c r="I1895">
        <v>107</v>
      </c>
      <c r="J1895" t="s">
        <v>10</v>
      </c>
      <c r="K1895">
        <v>3</v>
      </c>
      <c r="L1895">
        <v>5</v>
      </c>
      <c r="M1895">
        <f t="shared" si="87"/>
        <v>0</v>
      </c>
      <c r="N1895">
        <f t="shared" si="88"/>
        <v>0</v>
      </c>
      <c r="O1895">
        <f t="shared" si="89"/>
        <v>0</v>
      </c>
    </row>
    <row r="1896" spans="1:15">
      <c r="A1896" t="s">
        <v>3784</v>
      </c>
      <c r="B1896" t="s">
        <v>3758</v>
      </c>
      <c r="C1896">
        <v>120</v>
      </c>
      <c r="D1896" t="s">
        <v>3785</v>
      </c>
      <c r="E1896" t="s">
        <v>156</v>
      </c>
      <c r="F1896" t="s">
        <v>9</v>
      </c>
      <c r="G1896">
        <v>80138</v>
      </c>
      <c r="H1896">
        <v>567.03</v>
      </c>
      <c r="I1896">
        <v>102</v>
      </c>
      <c r="J1896" t="s">
        <v>10</v>
      </c>
      <c r="K1896">
        <v>2</v>
      </c>
      <c r="L1896">
        <v>5</v>
      </c>
      <c r="M1896">
        <f t="shared" si="87"/>
        <v>0</v>
      </c>
      <c r="N1896">
        <f t="shared" si="88"/>
        <v>0</v>
      </c>
      <c r="O1896">
        <f t="shared" si="89"/>
        <v>0</v>
      </c>
    </row>
    <row r="1897" spans="1:15">
      <c r="A1897" t="s">
        <v>3786</v>
      </c>
      <c r="B1897" t="s">
        <v>3758</v>
      </c>
      <c r="C1897">
        <v>151</v>
      </c>
      <c r="D1897" t="s">
        <v>3787</v>
      </c>
      <c r="E1897" t="s">
        <v>32</v>
      </c>
      <c r="F1897" t="s">
        <v>9</v>
      </c>
      <c r="G1897">
        <v>80020</v>
      </c>
      <c r="H1897">
        <v>782.1</v>
      </c>
      <c r="I1897">
        <v>108</v>
      </c>
      <c r="J1897" t="s">
        <v>10</v>
      </c>
      <c r="K1897">
        <v>3</v>
      </c>
      <c r="L1897">
        <v>5</v>
      </c>
      <c r="M1897">
        <f t="shared" si="87"/>
        <v>0</v>
      </c>
      <c r="N1897">
        <f t="shared" si="88"/>
        <v>0</v>
      </c>
      <c r="O1897">
        <f t="shared" si="89"/>
        <v>0</v>
      </c>
    </row>
    <row r="1898" spans="1:15">
      <c r="A1898" t="s">
        <v>3788</v>
      </c>
      <c r="B1898" t="s">
        <v>3758</v>
      </c>
      <c r="C1898">
        <v>152</v>
      </c>
      <c r="D1898" t="s">
        <v>3789</v>
      </c>
      <c r="E1898" t="s">
        <v>35</v>
      </c>
      <c r="F1898" t="s">
        <v>9</v>
      </c>
      <c r="G1898">
        <v>80013</v>
      </c>
      <c r="H1898">
        <v>720.97</v>
      </c>
      <c r="I1898">
        <v>105</v>
      </c>
      <c r="J1898" t="s">
        <v>10</v>
      </c>
      <c r="K1898">
        <v>5</v>
      </c>
      <c r="L1898">
        <v>7</v>
      </c>
      <c r="M1898">
        <f t="shared" si="87"/>
        <v>0</v>
      </c>
      <c r="N1898">
        <f t="shared" si="88"/>
        <v>0</v>
      </c>
      <c r="O1898">
        <f t="shared" si="89"/>
        <v>0</v>
      </c>
    </row>
    <row r="1899" spans="1:15">
      <c r="A1899" t="s">
        <v>3790</v>
      </c>
      <c r="B1899" t="s">
        <v>3758</v>
      </c>
      <c r="C1899">
        <v>162</v>
      </c>
      <c r="D1899" t="s">
        <v>3791</v>
      </c>
      <c r="E1899" t="s">
        <v>8</v>
      </c>
      <c r="F1899" t="s">
        <v>9</v>
      </c>
      <c r="G1899">
        <v>80237</v>
      </c>
      <c r="H1899">
        <v>753.86</v>
      </c>
      <c r="I1899">
        <v>101</v>
      </c>
      <c r="J1899" t="s">
        <v>10</v>
      </c>
      <c r="K1899">
        <v>2</v>
      </c>
      <c r="L1899">
        <v>4</v>
      </c>
      <c r="M1899">
        <f t="shared" si="87"/>
        <v>0</v>
      </c>
      <c r="N1899">
        <f t="shared" si="88"/>
        <v>0</v>
      </c>
      <c r="O1899">
        <f t="shared" si="89"/>
        <v>0</v>
      </c>
    </row>
    <row r="1900" spans="1:15">
      <c r="A1900" t="s">
        <v>3792</v>
      </c>
      <c r="B1900" t="s">
        <v>3758</v>
      </c>
      <c r="C1900">
        <v>180</v>
      </c>
      <c r="D1900" t="s">
        <v>3793</v>
      </c>
      <c r="E1900" t="s">
        <v>8</v>
      </c>
      <c r="F1900" t="s">
        <v>9</v>
      </c>
      <c r="G1900">
        <v>80224</v>
      </c>
      <c r="H1900">
        <v>782.99</v>
      </c>
      <c r="I1900">
        <v>100</v>
      </c>
      <c r="J1900" t="s">
        <v>10</v>
      </c>
      <c r="K1900">
        <v>1</v>
      </c>
      <c r="L1900">
        <v>3</v>
      </c>
      <c r="M1900">
        <f t="shared" si="87"/>
        <v>0</v>
      </c>
      <c r="N1900">
        <f t="shared" si="88"/>
        <v>0</v>
      </c>
      <c r="O1900">
        <f t="shared" si="89"/>
        <v>0</v>
      </c>
    </row>
    <row r="1901" spans="1:15">
      <c r="A1901" t="s">
        <v>3794</v>
      </c>
      <c r="B1901" t="s">
        <v>3758</v>
      </c>
      <c r="C1901">
        <v>181</v>
      </c>
      <c r="D1901" t="s">
        <v>3795</v>
      </c>
      <c r="E1901" t="s">
        <v>337</v>
      </c>
      <c r="F1901" t="s">
        <v>9</v>
      </c>
      <c r="G1901">
        <v>80033</v>
      </c>
      <c r="H1901">
        <v>683.53</v>
      </c>
      <c r="I1901">
        <v>109</v>
      </c>
      <c r="J1901" t="s">
        <v>10</v>
      </c>
      <c r="K1901">
        <v>7</v>
      </c>
      <c r="L1901">
        <v>8</v>
      </c>
      <c r="M1901">
        <f t="shared" si="87"/>
        <v>0</v>
      </c>
      <c r="N1901">
        <f t="shared" si="88"/>
        <v>0</v>
      </c>
      <c r="O1901">
        <f t="shared" si="89"/>
        <v>0</v>
      </c>
    </row>
    <row r="1902" spans="1:15">
      <c r="A1902" t="s">
        <v>3796</v>
      </c>
      <c r="B1902" t="s">
        <v>3758</v>
      </c>
      <c r="C1902">
        <v>182</v>
      </c>
      <c r="D1902" t="s">
        <v>3797</v>
      </c>
      <c r="E1902" t="s">
        <v>32</v>
      </c>
      <c r="F1902" t="s">
        <v>9</v>
      </c>
      <c r="G1902">
        <v>80020</v>
      </c>
      <c r="H1902">
        <v>159.41999999999999</v>
      </c>
      <c r="I1902">
        <v>103</v>
      </c>
      <c r="J1902" t="s">
        <v>14</v>
      </c>
      <c r="K1902">
        <v>8</v>
      </c>
      <c r="L1902">
        <v>1</v>
      </c>
      <c r="M1902">
        <f t="shared" si="87"/>
        <v>0</v>
      </c>
      <c r="N1902">
        <f t="shared" si="88"/>
        <v>0</v>
      </c>
      <c r="O1902">
        <f t="shared" si="89"/>
        <v>0</v>
      </c>
    </row>
    <row r="1903" spans="1:15">
      <c r="A1903" t="s">
        <v>3798</v>
      </c>
      <c r="B1903" t="s">
        <v>3758</v>
      </c>
      <c r="C1903">
        <v>194</v>
      </c>
      <c r="D1903" t="s">
        <v>3799</v>
      </c>
      <c r="E1903" t="s">
        <v>35</v>
      </c>
      <c r="F1903" t="s">
        <v>9</v>
      </c>
      <c r="G1903">
        <v>80012</v>
      </c>
      <c r="H1903">
        <v>795.58</v>
      </c>
      <c r="I1903">
        <v>105</v>
      </c>
      <c r="J1903" t="s">
        <v>10</v>
      </c>
      <c r="K1903">
        <v>4</v>
      </c>
      <c r="L1903">
        <v>6</v>
      </c>
      <c r="M1903">
        <f t="shared" si="87"/>
        <v>0</v>
      </c>
      <c r="N1903">
        <f t="shared" si="88"/>
        <v>0</v>
      </c>
      <c r="O1903">
        <f t="shared" si="89"/>
        <v>0</v>
      </c>
    </row>
    <row r="1904" spans="1:15">
      <c r="A1904" t="s">
        <v>3800</v>
      </c>
      <c r="B1904" t="s">
        <v>3758</v>
      </c>
      <c r="C1904">
        <v>197</v>
      </c>
      <c r="D1904" t="s">
        <v>3801</v>
      </c>
      <c r="E1904" t="s">
        <v>8</v>
      </c>
      <c r="F1904" t="s">
        <v>9</v>
      </c>
      <c r="G1904">
        <v>80222</v>
      </c>
      <c r="H1904">
        <v>586.03</v>
      </c>
      <c r="I1904">
        <v>100</v>
      </c>
      <c r="J1904" t="s">
        <v>10</v>
      </c>
      <c r="K1904">
        <v>3</v>
      </c>
      <c r="L1904">
        <v>5</v>
      </c>
      <c r="M1904">
        <f t="shared" si="87"/>
        <v>0</v>
      </c>
      <c r="N1904">
        <f t="shared" si="88"/>
        <v>0</v>
      </c>
      <c r="O1904">
        <f t="shared" si="89"/>
        <v>0</v>
      </c>
    </row>
    <row r="1905" spans="1:15">
      <c r="A1905" t="s">
        <v>3802</v>
      </c>
      <c r="B1905" t="s">
        <v>3758</v>
      </c>
      <c r="C1905">
        <v>198</v>
      </c>
      <c r="D1905" t="s">
        <v>3803</v>
      </c>
      <c r="E1905" t="s">
        <v>316</v>
      </c>
      <c r="F1905" t="s">
        <v>9</v>
      </c>
      <c r="G1905">
        <v>80401</v>
      </c>
      <c r="H1905">
        <v>772.56</v>
      </c>
      <c r="I1905">
        <v>108</v>
      </c>
      <c r="J1905" t="s">
        <v>10</v>
      </c>
      <c r="K1905">
        <v>8</v>
      </c>
      <c r="L1905">
        <v>8</v>
      </c>
      <c r="M1905">
        <f t="shared" si="87"/>
        <v>0</v>
      </c>
      <c r="N1905">
        <f t="shared" si="88"/>
        <v>0</v>
      </c>
      <c r="O1905">
        <f t="shared" si="89"/>
        <v>0</v>
      </c>
    </row>
    <row r="1906" spans="1:15">
      <c r="A1906" t="s">
        <v>3804</v>
      </c>
      <c r="B1906" t="s">
        <v>3758</v>
      </c>
      <c r="C1906">
        <v>204</v>
      </c>
      <c r="D1906" t="s">
        <v>3028</v>
      </c>
      <c r="E1906" t="s">
        <v>35</v>
      </c>
      <c r="F1906" t="s">
        <v>9</v>
      </c>
      <c r="G1906">
        <v>80014</v>
      </c>
      <c r="H1906">
        <v>637.98</v>
      </c>
      <c r="I1906">
        <v>105</v>
      </c>
      <c r="J1906" t="s">
        <v>10</v>
      </c>
      <c r="K1906">
        <v>4</v>
      </c>
      <c r="L1906">
        <v>6</v>
      </c>
      <c r="M1906">
        <f t="shared" si="87"/>
        <v>0</v>
      </c>
      <c r="N1906">
        <f t="shared" si="88"/>
        <v>0</v>
      </c>
      <c r="O1906">
        <f t="shared" si="89"/>
        <v>0</v>
      </c>
    </row>
    <row r="1907" spans="1:15">
      <c r="A1907" t="s">
        <v>3805</v>
      </c>
      <c r="B1907" t="s">
        <v>3758</v>
      </c>
      <c r="C1907">
        <v>210</v>
      </c>
      <c r="D1907" t="s">
        <v>3806</v>
      </c>
      <c r="E1907" t="s">
        <v>48</v>
      </c>
      <c r="F1907" t="s">
        <v>9</v>
      </c>
      <c r="G1907">
        <v>80113</v>
      </c>
      <c r="H1907">
        <v>623.64</v>
      </c>
      <c r="I1907">
        <v>105</v>
      </c>
      <c r="J1907" t="s">
        <v>10</v>
      </c>
      <c r="K1907">
        <v>6</v>
      </c>
      <c r="L1907">
        <v>7</v>
      </c>
      <c r="M1907">
        <f t="shared" si="87"/>
        <v>0</v>
      </c>
      <c r="N1907">
        <f t="shared" si="88"/>
        <v>0</v>
      </c>
      <c r="O1907">
        <f t="shared" si="89"/>
        <v>0</v>
      </c>
    </row>
    <row r="1908" spans="1:15">
      <c r="A1908" t="s">
        <v>3807</v>
      </c>
      <c r="B1908" t="s">
        <v>3758</v>
      </c>
      <c r="C1908">
        <v>211</v>
      </c>
      <c r="D1908" t="s">
        <v>3808</v>
      </c>
      <c r="E1908" t="s">
        <v>26</v>
      </c>
      <c r="F1908" t="s">
        <v>9</v>
      </c>
      <c r="G1908">
        <v>80214</v>
      </c>
      <c r="H1908">
        <v>665.6</v>
      </c>
      <c r="I1908">
        <v>106</v>
      </c>
      <c r="J1908" t="s">
        <v>10</v>
      </c>
      <c r="K1908">
        <v>7</v>
      </c>
      <c r="L1908">
        <v>7</v>
      </c>
      <c r="M1908">
        <f t="shared" si="87"/>
        <v>0</v>
      </c>
      <c r="N1908">
        <f t="shared" si="88"/>
        <v>0</v>
      </c>
      <c r="O1908">
        <f t="shared" si="89"/>
        <v>0</v>
      </c>
    </row>
    <row r="1909" spans="1:15">
      <c r="A1909" t="s">
        <v>3809</v>
      </c>
      <c r="B1909" t="s">
        <v>3758</v>
      </c>
      <c r="C1909">
        <v>214</v>
      </c>
      <c r="D1909" t="s">
        <v>3810</v>
      </c>
      <c r="E1909" t="s">
        <v>35</v>
      </c>
      <c r="F1909" t="s">
        <v>9</v>
      </c>
      <c r="G1909">
        <v>80013</v>
      </c>
      <c r="H1909">
        <v>577.79999999999995</v>
      </c>
      <c r="I1909">
        <v>104</v>
      </c>
      <c r="J1909" t="s">
        <v>10</v>
      </c>
      <c r="K1909">
        <v>1</v>
      </c>
      <c r="L1909">
        <v>5</v>
      </c>
      <c r="M1909">
        <f t="shared" si="87"/>
        <v>0</v>
      </c>
      <c r="N1909">
        <f t="shared" si="88"/>
        <v>0</v>
      </c>
      <c r="O1909">
        <f t="shared" si="89"/>
        <v>0</v>
      </c>
    </row>
    <row r="1910" spans="1:15">
      <c r="A1910" t="s">
        <v>3811</v>
      </c>
      <c r="B1910" t="s">
        <v>3758</v>
      </c>
      <c r="C1910">
        <v>236</v>
      </c>
      <c r="D1910" t="s">
        <v>3812</v>
      </c>
      <c r="E1910" t="s">
        <v>29</v>
      </c>
      <c r="F1910" t="s">
        <v>9</v>
      </c>
      <c r="G1910">
        <v>80004</v>
      </c>
      <c r="H1910">
        <v>581.26</v>
      </c>
      <c r="I1910">
        <v>108</v>
      </c>
      <c r="J1910" t="s">
        <v>10</v>
      </c>
      <c r="K1910">
        <v>5</v>
      </c>
      <c r="L1910">
        <v>5</v>
      </c>
      <c r="M1910">
        <f t="shared" si="87"/>
        <v>0</v>
      </c>
      <c r="N1910">
        <f t="shared" si="88"/>
        <v>0</v>
      </c>
      <c r="O1910">
        <f t="shared" si="89"/>
        <v>0</v>
      </c>
    </row>
    <row r="1911" spans="1:15">
      <c r="A1911" t="s">
        <v>3813</v>
      </c>
      <c r="B1911" t="s">
        <v>3758</v>
      </c>
      <c r="C1911">
        <v>240</v>
      </c>
      <c r="D1911" t="s">
        <v>3814</v>
      </c>
      <c r="E1911" t="s">
        <v>35</v>
      </c>
      <c r="F1911" t="s">
        <v>9</v>
      </c>
      <c r="G1911">
        <v>80014</v>
      </c>
      <c r="H1911">
        <v>882</v>
      </c>
      <c r="I1911">
        <v>104</v>
      </c>
      <c r="J1911" t="s">
        <v>10</v>
      </c>
      <c r="K1911">
        <v>2</v>
      </c>
      <c r="L1911">
        <v>5</v>
      </c>
      <c r="M1911">
        <f t="shared" si="87"/>
        <v>0</v>
      </c>
      <c r="N1911">
        <f t="shared" si="88"/>
        <v>0</v>
      </c>
      <c r="O1911">
        <f t="shared" si="89"/>
        <v>0</v>
      </c>
    </row>
    <row r="1912" spans="1:15">
      <c r="A1912" t="s">
        <v>3815</v>
      </c>
      <c r="B1912" t="s">
        <v>3758</v>
      </c>
      <c r="C1912">
        <v>245</v>
      </c>
      <c r="D1912" t="s">
        <v>3816</v>
      </c>
      <c r="E1912" t="s">
        <v>17</v>
      </c>
      <c r="F1912" t="s">
        <v>9</v>
      </c>
      <c r="G1912">
        <v>80122</v>
      </c>
      <c r="H1912">
        <v>569.26</v>
      </c>
      <c r="I1912">
        <v>100</v>
      </c>
      <c r="J1912" t="s">
        <v>10</v>
      </c>
      <c r="K1912">
        <v>5</v>
      </c>
      <c r="L1912">
        <v>4</v>
      </c>
      <c r="M1912">
        <f t="shared" si="87"/>
        <v>0</v>
      </c>
      <c r="N1912">
        <f t="shared" si="88"/>
        <v>0</v>
      </c>
      <c r="O1912">
        <f t="shared" si="89"/>
        <v>0</v>
      </c>
    </row>
    <row r="1913" spans="1:15">
      <c r="A1913" t="s">
        <v>3817</v>
      </c>
      <c r="B1913" t="s">
        <v>3758</v>
      </c>
      <c r="C1913">
        <v>251</v>
      </c>
      <c r="D1913" t="s">
        <v>3818</v>
      </c>
      <c r="E1913" t="s">
        <v>29</v>
      </c>
      <c r="F1913" t="s">
        <v>9</v>
      </c>
      <c r="G1913">
        <v>80005</v>
      </c>
      <c r="H1913">
        <v>840.89</v>
      </c>
      <c r="I1913">
        <v>103</v>
      </c>
      <c r="J1913" t="s">
        <v>10</v>
      </c>
      <c r="K1913">
        <v>1</v>
      </c>
      <c r="L1913">
        <v>7</v>
      </c>
      <c r="M1913">
        <f t="shared" si="87"/>
        <v>0</v>
      </c>
      <c r="N1913">
        <f t="shared" si="88"/>
        <v>0</v>
      </c>
      <c r="O1913">
        <f t="shared" si="89"/>
        <v>0</v>
      </c>
    </row>
    <row r="1914" spans="1:15">
      <c r="A1914" t="s">
        <v>3819</v>
      </c>
      <c r="B1914" t="s">
        <v>3758</v>
      </c>
      <c r="C1914">
        <v>258</v>
      </c>
      <c r="D1914" t="s">
        <v>3820</v>
      </c>
      <c r="E1914" t="s">
        <v>8</v>
      </c>
      <c r="F1914" t="s">
        <v>9</v>
      </c>
      <c r="G1914">
        <v>80221</v>
      </c>
      <c r="H1914">
        <v>669.5</v>
      </c>
      <c r="I1914">
        <v>101</v>
      </c>
      <c r="J1914" t="s">
        <v>10</v>
      </c>
      <c r="K1914">
        <v>6</v>
      </c>
      <c r="L1914">
        <v>7</v>
      </c>
      <c r="M1914">
        <f t="shared" si="87"/>
        <v>0</v>
      </c>
      <c r="N1914">
        <f t="shared" si="88"/>
        <v>0</v>
      </c>
      <c r="O1914">
        <f t="shared" si="89"/>
        <v>0</v>
      </c>
    </row>
    <row r="1915" spans="1:15">
      <c r="A1915" t="s">
        <v>3821</v>
      </c>
      <c r="B1915" t="s">
        <v>3758</v>
      </c>
      <c r="C1915">
        <v>269</v>
      </c>
      <c r="D1915" t="s">
        <v>3822</v>
      </c>
      <c r="E1915" t="s">
        <v>17</v>
      </c>
      <c r="F1915" t="s">
        <v>9</v>
      </c>
      <c r="G1915">
        <v>80015</v>
      </c>
      <c r="H1915">
        <v>857.77</v>
      </c>
      <c r="I1915">
        <v>105</v>
      </c>
      <c r="J1915" t="s">
        <v>10</v>
      </c>
      <c r="K1915">
        <v>5</v>
      </c>
      <c r="L1915">
        <v>7</v>
      </c>
      <c r="M1915">
        <f t="shared" si="87"/>
        <v>0</v>
      </c>
      <c r="N1915">
        <f t="shared" si="88"/>
        <v>0</v>
      </c>
      <c r="O1915">
        <f t="shared" si="89"/>
        <v>0</v>
      </c>
    </row>
    <row r="1916" spans="1:15">
      <c r="A1916" t="s">
        <v>3823</v>
      </c>
      <c r="B1916" t="s">
        <v>3758</v>
      </c>
      <c r="C1916">
        <v>274</v>
      </c>
      <c r="D1916" t="s">
        <v>3824</v>
      </c>
      <c r="E1916" t="s">
        <v>8</v>
      </c>
      <c r="F1916" t="s">
        <v>9</v>
      </c>
      <c r="G1916">
        <v>80210</v>
      </c>
      <c r="H1916">
        <v>92.49</v>
      </c>
      <c r="I1916">
        <v>101</v>
      </c>
      <c r="J1916" t="s">
        <v>14</v>
      </c>
      <c r="K1916">
        <v>4</v>
      </c>
      <c r="L1916">
        <v>2</v>
      </c>
      <c r="M1916">
        <f t="shared" si="87"/>
        <v>0</v>
      </c>
      <c r="N1916">
        <f t="shared" si="88"/>
        <v>0</v>
      </c>
      <c r="O1916">
        <f t="shared" si="89"/>
        <v>0</v>
      </c>
    </row>
    <row r="1917" spans="1:15">
      <c r="A1917" t="s">
        <v>3825</v>
      </c>
      <c r="B1917" t="s">
        <v>3758</v>
      </c>
      <c r="C1917">
        <v>288</v>
      </c>
      <c r="D1917" t="s">
        <v>3826</v>
      </c>
      <c r="E1917" t="s">
        <v>35</v>
      </c>
      <c r="F1917" t="s">
        <v>9</v>
      </c>
      <c r="G1917">
        <v>80013</v>
      </c>
      <c r="H1917">
        <v>663.8</v>
      </c>
      <c r="I1917">
        <v>104</v>
      </c>
      <c r="J1917" t="s">
        <v>10</v>
      </c>
      <c r="K1917">
        <v>5</v>
      </c>
      <c r="L1917">
        <v>6</v>
      </c>
      <c r="M1917">
        <f t="shared" si="87"/>
        <v>0</v>
      </c>
      <c r="N1917">
        <f t="shared" si="88"/>
        <v>0</v>
      </c>
      <c r="O1917">
        <f t="shared" si="89"/>
        <v>0</v>
      </c>
    </row>
    <row r="1918" spans="1:15">
      <c r="A1918" t="s">
        <v>3827</v>
      </c>
      <c r="B1918" t="s">
        <v>3758</v>
      </c>
      <c r="C1918">
        <v>301</v>
      </c>
      <c r="D1918" t="s">
        <v>3828</v>
      </c>
      <c r="E1918" t="s">
        <v>8</v>
      </c>
      <c r="F1918" t="s">
        <v>9</v>
      </c>
      <c r="G1918">
        <v>80209</v>
      </c>
      <c r="H1918">
        <v>757.32</v>
      </c>
      <c r="I1918">
        <v>101</v>
      </c>
      <c r="J1918" t="s">
        <v>10</v>
      </c>
      <c r="K1918">
        <v>3</v>
      </c>
      <c r="L1918">
        <v>2</v>
      </c>
      <c r="M1918">
        <f t="shared" si="87"/>
        <v>0</v>
      </c>
      <c r="N1918">
        <f t="shared" si="88"/>
        <v>0</v>
      </c>
      <c r="O1918">
        <f t="shared" si="89"/>
        <v>0</v>
      </c>
    </row>
    <row r="1919" spans="1:15">
      <c r="A1919" t="s">
        <v>3829</v>
      </c>
      <c r="B1919" t="s">
        <v>3758</v>
      </c>
      <c r="C1919">
        <v>303</v>
      </c>
      <c r="D1919" t="s">
        <v>3830</v>
      </c>
      <c r="E1919" t="s">
        <v>8</v>
      </c>
      <c r="F1919" t="s">
        <v>9</v>
      </c>
      <c r="G1919">
        <v>80227</v>
      </c>
      <c r="H1919">
        <v>685.76</v>
      </c>
      <c r="I1919">
        <v>106</v>
      </c>
      <c r="J1919" t="s">
        <v>10</v>
      </c>
      <c r="K1919">
        <v>8</v>
      </c>
      <c r="L1919">
        <v>4</v>
      </c>
      <c r="M1919">
        <f t="shared" si="87"/>
        <v>0</v>
      </c>
      <c r="N1919">
        <f t="shared" si="88"/>
        <v>0</v>
      </c>
      <c r="O1919">
        <f t="shared" si="89"/>
        <v>0</v>
      </c>
    </row>
    <row r="1920" spans="1:15">
      <c r="A1920" t="s">
        <v>3831</v>
      </c>
      <c r="B1920" t="s">
        <v>3758</v>
      </c>
      <c r="C1920">
        <v>317</v>
      </c>
      <c r="D1920" t="s">
        <v>1925</v>
      </c>
      <c r="E1920" t="s">
        <v>29</v>
      </c>
      <c r="F1920" t="s">
        <v>9</v>
      </c>
      <c r="G1920">
        <v>80005</v>
      </c>
      <c r="H1920">
        <v>880.53</v>
      </c>
      <c r="I1920">
        <v>109</v>
      </c>
      <c r="J1920" t="s">
        <v>10</v>
      </c>
      <c r="K1920">
        <v>2</v>
      </c>
      <c r="L1920">
        <v>5</v>
      </c>
      <c r="M1920">
        <f t="shared" si="87"/>
        <v>0</v>
      </c>
      <c r="N1920">
        <f t="shared" si="88"/>
        <v>0</v>
      </c>
      <c r="O1920">
        <f t="shared" si="89"/>
        <v>0</v>
      </c>
    </row>
    <row r="1921" spans="1:15">
      <c r="A1921" t="s">
        <v>3832</v>
      </c>
      <c r="B1921" t="s">
        <v>3758</v>
      </c>
      <c r="C1921">
        <v>336</v>
      </c>
      <c r="D1921" t="s">
        <v>3833</v>
      </c>
      <c r="E1921" t="s">
        <v>1396</v>
      </c>
      <c r="F1921" t="s">
        <v>9</v>
      </c>
      <c r="G1921">
        <v>80465</v>
      </c>
      <c r="H1921">
        <v>802.75</v>
      </c>
      <c r="I1921">
        <v>101</v>
      </c>
      <c r="J1921" t="s">
        <v>10</v>
      </c>
      <c r="K1921">
        <v>8</v>
      </c>
      <c r="L1921">
        <v>8</v>
      </c>
      <c r="M1921">
        <f t="shared" si="87"/>
        <v>0</v>
      </c>
      <c r="N1921">
        <f t="shared" si="88"/>
        <v>0</v>
      </c>
      <c r="O1921">
        <f t="shared" si="89"/>
        <v>0</v>
      </c>
    </row>
    <row r="1922" spans="1:15">
      <c r="A1922" t="s">
        <v>3834</v>
      </c>
      <c r="B1922" t="s">
        <v>3758</v>
      </c>
      <c r="C1922">
        <v>354</v>
      </c>
      <c r="D1922" t="s">
        <v>3835</v>
      </c>
      <c r="E1922" t="s">
        <v>8</v>
      </c>
      <c r="F1922" t="s">
        <v>9</v>
      </c>
      <c r="G1922">
        <v>80222</v>
      </c>
      <c r="H1922">
        <v>574.85</v>
      </c>
      <c r="I1922">
        <v>100</v>
      </c>
      <c r="J1922" t="s">
        <v>10</v>
      </c>
      <c r="K1922">
        <v>2</v>
      </c>
      <c r="L1922">
        <v>5</v>
      </c>
      <c r="M1922">
        <f t="shared" si="87"/>
        <v>0</v>
      </c>
      <c r="N1922">
        <f t="shared" si="88"/>
        <v>0</v>
      </c>
      <c r="O1922">
        <f t="shared" si="89"/>
        <v>0</v>
      </c>
    </row>
    <row r="1923" spans="1:15">
      <c r="A1923" t="s">
        <v>3836</v>
      </c>
      <c r="B1923" t="s">
        <v>3758</v>
      </c>
      <c r="C1923">
        <v>355</v>
      </c>
      <c r="D1923" t="s">
        <v>3837</v>
      </c>
      <c r="E1923" t="s">
        <v>8</v>
      </c>
      <c r="F1923" t="s">
        <v>9</v>
      </c>
      <c r="G1923">
        <v>80212</v>
      </c>
      <c r="H1923">
        <v>904.69</v>
      </c>
      <c r="I1923">
        <v>109</v>
      </c>
      <c r="J1923" t="s">
        <v>10</v>
      </c>
      <c r="K1923">
        <v>7</v>
      </c>
      <c r="L1923">
        <v>2</v>
      </c>
      <c r="M1923">
        <f t="shared" ref="M1923:M1986" si="90">IF(B1923="Loyalty Club and Credit Card", 1,0)</f>
        <v>0</v>
      </c>
      <c r="N1923">
        <f t="shared" ref="N1923:N1986" si="91">IF(B1923="Loyalty Club Only", 1,0)</f>
        <v>0</v>
      </c>
      <c r="O1923">
        <f t="shared" ref="O1923:O1986" si="92">IF(B1923="Store Mailing List", 1,0)</f>
        <v>0</v>
      </c>
    </row>
    <row r="1924" spans="1:15">
      <c r="A1924" t="s">
        <v>3838</v>
      </c>
      <c r="B1924" t="s">
        <v>3758</v>
      </c>
      <c r="C1924">
        <v>357</v>
      </c>
      <c r="D1924" t="s">
        <v>3839</v>
      </c>
      <c r="E1924" t="s">
        <v>17</v>
      </c>
      <c r="F1924" t="s">
        <v>9</v>
      </c>
      <c r="G1924">
        <v>80015</v>
      </c>
      <c r="H1924">
        <v>923.65</v>
      </c>
      <c r="I1924">
        <v>104</v>
      </c>
      <c r="J1924" t="s">
        <v>10</v>
      </c>
      <c r="K1924">
        <v>5</v>
      </c>
      <c r="L1924">
        <v>6</v>
      </c>
      <c r="M1924">
        <f t="shared" si="90"/>
        <v>0</v>
      </c>
      <c r="N1924">
        <f t="shared" si="91"/>
        <v>0</v>
      </c>
      <c r="O1924">
        <f t="shared" si="92"/>
        <v>0</v>
      </c>
    </row>
    <row r="1925" spans="1:15">
      <c r="A1925" t="s">
        <v>3840</v>
      </c>
      <c r="B1925" t="s">
        <v>3758</v>
      </c>
      <c r="C1925">
        <v>360</v>
      </c>
      <c r="D1925" t="s">
        <v>3841</v>
      </c>
      <c r="E1925" t="s">
        <v>8</v>
      </c>
      <c r="F1925" t="s">
        <v>9</v>
      </c>
      <c r="G1925">
        <v>80211</v>
      </c>
      <c r="H1925">
        <v>579.61</v>
      </c>
      <c r="I1925">
        <v>108</v>
      </c>
      <c r="J1925" t="s">
        <v>10</v>
      </c>
      <c r="K1925">
        <v>3</v>
      </c>
      <c r="L1925">
        <v>4</v>
      </c>
      <c r="M1925">
        <f t="shared" si="90"/>
        <v>0</v>
      </c>
      <c r="N1925">
        <f t="shared" si="91"/>
        <v>0</v>
      </c>
      <c r="O1925">
        <f t="shared" si="92"/>
        <v>0</v>
      </c>
    </row>
    <row r="1926" spans="1:15">
      <c r="A1926" t="s">
        <v>3842</v>
      </c>
      <c r="B1926" t="s">
        <v>3758</v>
      </c>
      <c r="C1926">
        <v>381</v>
      </c>
      <c r="D1926" t="s">
        <v>3843</v>
      </c>
      <c r="E1926" t="s">
        <v>26</v>
      </c>
      <c r="F1926" t="s">
        <v>9</v>
      </c>
      <c r="G1926">
        <v>80227</v>
      </c>
      <c r="H1926">
        <v>623.49</v>
      </c>
      <c r="I1926">
        <v>106</v>
      </c>
      <c r="J1926" t="s">
        <v>10</v>
      </c>
      <c r="K1926">
        <v>1</v>
      </c>
      <c r="L1926">
        <v>7</v>
      </c>
      <c r="M1926">
        <f t="shared" si="90"/>
        <v>0</v>
      </c>
      <c r="N1926">
        <f t="shared" si="91"/>
        <v>0</v>
      </c>
      <c r="O1926">
        <f t="shared" si="92"/>
        <v>0</v>
      </c>
    </row>
    <row r="1927" spans="1:15">
      <c r="A1927" t="s">
        <v>3844</v>
      </c>
      <c r="B1927" t="s">
        <v>3758</v>
      </c>
      <c r="C1927">
        <v>387</v>
      </c>
      <c r="D1927" t="s">
        <v>3845</v>
      </c>
      <c r="E1927" t="s">
        <v>35</v>
      </c>
      <c r="F1927" t="s">
        <v>9</v>
      </c>
      <c r="G1927">
        <v>80016</v>
      </c>
      <c r="H1927">
        <v>756.23</v>
      </c>
      <c r="I1927">
        <v>102</v>
      </c>
      <c r="J1927" t="s">
        <v>10</v>
      </c>
      <c r="K1927">
        <v>1</v>
      </c>
      <c r="L1927">
        <v>6</v>
      </c>
      <c r="M1927">
        <f t="shared" si="90"/>
        <v>0</v>
      </c>
      <c r="N1927">
        <f t="shared" si="91"/>
        <v>0</v>
      </c>
      <c r="O1927">
        <f t="shared" si="92"/>
        <v>0</v>
      </c>
    </row>
    <row r="1928" spans="1:15">
      <c r="A1928" t="s">
        <v>3846</v>
      </c>
      <c r="B1928" t="s">
        <v>3758</v>
      </c>
      <c r="C1928">
        <v>388</v>
      </c>
      <c r="D1928" t="s">
        <v>3847</v>
      </c>
      <c r="E1928" t="s">
        <v>337</v>
      </c>
      <c r="F1928" t="s">
        <v>9</v>
      </c>
      <c r="G1928">
        <v>80212</v>
      </c>
      <c r="H1928">
        <v>663.65</v>
      </c>
      <c r="I1928">
        <v>107</v>
      </c>
      <c r="J1928" t="s">
        <v>10</v>
      </c>
      <c r="K1928">
        <v>3</v>
      </c>
      <c r="L1928">
        <v>7</v>
      </c>
      <c r="M1928">
        <f t="shared" si="90"/>
        <v>0</v>
      </c>
      <c r="N1928">
        <f t="shared" si="91"/>
        <v>0</v>
      </c>
      <c r="O1928">
        <f t="shared" si="92"/>
        <v>0</v>
      </c>
    </row>
    <row r="1929" spans="1:15">
      <c r="A1929" t="s">
        <v>3848</v>
      </c>
      <c r="B1929" t="s">
        <v>3758</v>
      </c>
      <c r="C1929">
        <v>398</v>
      </c>
      <c r="D1929" t="s">
        <v>3849</v>
      </c>
      <c r="E1929" t="s">
        <v>35</v>
      </c>
      <c r="F1929" t="s">
        <v>9</v>
      </c>
      <c r="G1929">
        <v>80012</v>
      </c>
      <c r="H1929">
        <v>828.15</v>
      </c>
      <c r="I1929">
        <v>100</v>
      </c>
      <c r="J1929" t="s">
        <v>10</v>
      </c>
      <c r="K1929">
        <v>6</v>
      </c>
      <c r="L1929">
        <v>6</v>
      </c>
      <c r="M1929">
        <f t="shared" si="90"/>
        <v>0</v>
      </c>
      <c r="N1929">
        <f t="shared" si="91"/>
        <v>0</v>
      </c>
      <c r="O1929">
        <f t="shared" si="92"/>
        <v>0</v>
      </c>
    </row>
    <row r="1930" spans="1:15">
      <c r="A1930" t="s">
        <v>3850</v>
      </c>
      <c r="B1930" t="s">
        <v>3758</v>
      </c>
      <c r="C1930">
        <v>430</v>
      </c>
      <c r="D1930" t="s">
        <v>3851</v>
      </c>
      <c r="E1930" t="s">
        <v>337</v>
      </c>
      <c r="F1930" t="s">
        <v>9</v>
      </c>
      <c r="G1930">
        <v>80033</v>
      </c>
      <c r="H1930">
        <v>637.63</v>
      </c>
      <c r="I1930">
        <v>108</v>
      </c>
      <c r="J1930" t="s">
        <v>10</v>
      </c>
      <c r="K1930">
        <v>4</v>
      </c>
      <c r="L1930">
        <v>6</v>
      </c>
      <c r="M1930">
        <f t="shared" si="90"/>
        <v>0</v>
      </c>
      <c r="N1930">
        <f t="shared" si="91"/>
        <v>0</v>
      </c>
      <c r="O1930">
        <f t="shared" si="92"/>
        <v>0</v>
      </c>
    </row>
    <row r="1931" spans="1:15">
      <c r="A1931" t="s">
        <v>3852</v>
      </c>
      <c r="B1931" t="s">
        <v>3758</v>
      </c>
      <c r="C1931">
        <v>441</v>
      </c>
      <c r="D1931" t="s">
        <v>3853</v>
      </c>
      <c r="E1931" t="s">
        <v>26</v>
      </c>
      <c r="F1931" t="s">
        <v>9</v>
      </c>
      <c r="G1931">
        <v>80226</v>
      </c>
      <c r="H1931">
        <v>180.5</v>
      </c>
      <c r="I1931">
        <v>107</v>
      </c>
      <c r="J1931" t="s">
        <v>10</v>
      </c>
      <c r="K1931">
        <v>4</v>
      </c>
      <c r="L1931">
        <v>1</v>
      </c>
      <c r="M1931">
        <f t="shared" si="90"/>
        <v>0</v>
      </c>
      <c r="N1931">
        <f t="shared" si="91"/>
        <v>0</v>
      </c>
      <c r="O1931">
        <f t="shared" si="92"/>
        <v>0</v>
      </c>
    </row>
    <row r="1932" spans="1:15">
      <c r="A1932" t="s">
        <v>3854</v>
      </c>
      <c r="B1932" t="s">
        <v>3758</v>
      </c>
      <c r="C1932">
        <v>445</v>
      </c>
      <c r="D1932" t="s">
        <v>3855</v>
      </c>
      <c r="E1932" t="s">
        <v>8</v>
      </c>
      <c r="F1932" t="s">
        <v>9</v>
      </c>
      <c r="G1932">
        <v>80219</v>
      </c>
      <c r="H1932">
        <v>735.28</v>
      </c>
      <c r="I1932">
        <v>101</v>
      </c>
      <c r="J1932" t="s">
        <v>10</v>
      </c>
      <c r="K1932">
        <v>4</v>
      </c>
      <c r="L1932">
        <v>6</v>
      </c>
      <c r="M1932">
        <f t="shared" si="90"/>
        <v>0</v>
      </c>
      <c r="N1932">
        <f t="shared" si="91"/>
        <v>0</v>
      </c>
      <c r="O1932">
        <f t="shared" si="92"/>
        <v>0</v>
      </c>
    </row>
    <row r="1933" spans="1:15">
      <c r="A1933" t="s">
        <v>3856</v>
      </c>
      <c r="B1933" t="s">
        <v>3758</v>
      </c>
      <c r="C1933">
        <v>448</v>
      </c>
      <c r="D1933" t="s">
        <v>3857</v>
      </c>
      <c r="E1933" t="s">
        <v>26</v>
      </c>
      <c r="F1933" t="s">
        <v>9</v>
      </c>
      <c r="G1933">
        <v>80214</v>
      </c>
      <c r="H1933">
        <v>817.32</v>
      </c>
      <c r="I1933">
        <v>100</v>
      </c>
      <c r="J1933" t="s">
        <v>10</v>
      </c>
      <c r="K1933">
        <v>1</v>
      </c>
      <c r="L1933">
        <v>5</v>
      </c>
      <c r="M1933">
        <f t="shared" si="90"/>
        <v>0</v>
      </c>
      <c r="N1933">
        <f t="shared" si="91"/>
        <v>0</v>
      </c>
      <c r="O1933">
        <f t="shared" si="92"/>
        <v>0</v>
      </c>
    </row>
    <row r="1934" spans="1:15">
      <c r="A1934" t="s">
        <v>3858</v>
      </c>
      <c r="B1934" t="s">
        <v>3758</v>
      </c>
      <c r="C1934">
        <v>451</v>
      </c>
      <c r="D1934" t="s">
        <v>3859</v>
      </c>
      <c r="E1934" t="s">
        <v>8</v>
      </c>
      <c r="F1934" t="s">
        <v>9</v>
      </c>
      <c r="G1934">
        <v>80224</v>
      </c>
      <c r="H1934">
        <v>657.36</v>
      </c>
      <c r="I1934">
        <v>100</v>
      </c>
      <c r="J1934" t="s">
        <v>10</v>
      </c>
      <c r="K1934">
        <v>4</v>
      </c>
      <c r="L1934">
        <v>7</v>
      </c>
      <c r="M1934">
        <f t="shared" si="90"/>
        <v>0</v>
      </c>
      <c r="N1934">
        <f t="shared" si="91"/>
        <v>0</v>
      </c>
      <c r="O1934">
        <f t="shared" si="92"/>
        <v>0</v>
      </c>
    </row>
    <row r="1935" spans="1:15">
      <c r="A1935" t="s">
        <v>3860</v>
      </c>
      <c r="B1935" t="s">
        <v>3758</v>
      </c>
      <c r="C1935">
        <v>454</v>
      </c>
      <c r="D1935" t="s">
        <v>3861</v>
      </c>
      <c r="E1935" t="s">
        <v>35</v>
      </c>
      <c r="F1935" t="s">
        <v>9</v>
      </c>
      <c r="G1935">
        <v>80012</v>
      </c>
      <c r="H1935">
        <v>901.69</v>
      </c>
      <c r="I1935">
        <v>102</v>
      </c>
      <c r="J1935" t="s">
        <v>10</v>
      </c>
      <c r="K1935">
        <v>4</v>
      </c>
      <c r="L1935">
        <v>7</v>
      </c>
      <c r="M1935">
        <f t="shared" si="90"/>
        <v>0</v>
      </c>
      <c r="N1935">
        <f t="shared" si="91"/>
        <v>0</v>
      </c>
      <c r="O1935">
        <f t="shared" si="92"/>
        <v>0</v>
      </c>
    </row>
    <row r="1936" spans="1:15">
      <c r="A1936" t="s">
        <v>3862</v>
      </c>
      <c r="B1936" t="s">
        <v>3758</v>
      </c>
      <c r="C1936">
        <v>463</v>
      </c>
      <c r="D1936" t="s">
        <v>2282</v>
      </c>
      <c r="E1936" t="s">
        <v>8</v>
      </c>
      <c r="F1936" t="s">
        <v>9</v>
      </c>
      <c r="G1936">
        <v>80247</v>
      </c>
      <c r="H1936">
        <v>750.89</v>
      </c>
      <c r="I1936">
        <v>104</v>
      </c>
      <c r="J1936" t="s">
        <v>10</v>
      </c>
      <c r="K1936">
        <v>3</v>
      </c>
      <c r="L1936">
        <v>6</v>
      </c>
      <c r="M1936">
        <f t="shared" si="90"/>
        <v>0</v>
      </c>
      <c r="N1936">
        <f t="shared" si="91"/>
        <v>0</v>
      </c>
      <c r="O1936">
        <f t="shared" si="92"/>
        <v>0</v>
      </c>
    </row>
    <row r="1937" spans="1:15">
      <c r="A1937" t="s">
        <v>3863</v>
      </c>
      <c r="B1937" t="s">
        <v>3758</v>
      </c>
      <c r="C1937">
        <v>470</v>
      </c>
      <c r="D1937" t="s">
        <v>3864</v>
      </c>
      <c r="E1937" t="s">
        <v>8</v>
      </c>
      <c r="F1937" t="s">
        <v>9</v>
      </c>
      <c r="G1937">
        <v>80220</v>
      </c>
      <c r="H1937">
        <v>228.96</v>
      </c>
      <c r="I1937">
        <v>100</v>
      </c>
      <c r="J1937" t="s">
        <v>10</v>
      </c>
      <c r="K1937">
        <v>8</v>
      </c>
      <c r="L1937">
        <v>1</v>
      </c>
      <c r="M1937">
        <f t="shared" si="90"/>
        <v>0</v>
      </c>
      <c r="N1937">
        <f t="shared" si="91"/>
        <v>0</v>
      </c>
      <c r="O1937">
        <f t="shared" si="92"/>
        <v>0</v>
      </c>
    </row>
    <row r="1938" spans="1:15">
      <c r="A1938" t="s">
        <v>3865</v>
      </c>
      <c r="B1938" t="s">
        <v>3758</v>
      </c>
      <c r="C1938">
        <v>471</v>
      </c>
      <c r="D1938" t="s">
        <v>3866</v>
      </c>
      <c r="E1938" t="s">
        <v>48</v>
      </c>
      <c r="F1938" t="s">
        <v>9</v>
      </c>
      <c r="G1938">
        <v>80111</v>
      </c>
      <c r="H1938">
        <v>867.02</v>
      </c>
      <c r="I1938">
        <v>105</v>
      </c>
      <c r="J1938" t="s">
        <v>10</v>
      </c>
      <c r="K1938">
        <v>8</v>
      </c>
      <c r="L1938">
        <v>6</v>
      </c>
      <c r="M1938">
        <f t="shared" si="90"/>
        <v>0</v>
      </c>
      <c r="N1938">
        <f t="shared" si="91"/>
        <v>0</v>
      </c>
      <c r="O1938">
        <f t="shared" si="92"/>
        <v>0</v>
      </c>
    </row>
    <row r="1939" spans="1:15">
      <c r="A1939" t="s">
        <v>3867</v>
      </c>
      <c r="B1939" t="s">
        <v>3758</v>
      </c>
      <c r="C1939">
        <v>472</v>
      </c>
      <c r="D1939" t="s">
        <v>3868</v>
      </c>
      <c r="E1939" t="s">
        <v>77</v>
      </c>
      <c r="F1939" t="s">
        <v>9</v>
      </c>
      <c r="G1939">
        <v>80023</v>
      </c>
      <c r="H1939">
        <v>781.67</v>
      </c>
      <c r="I1939">
        <v>103</v>
      </c>
      <c r="J1939" t="s">
        <v>10</v>
      </c>
      <c r="K1939">
        <v>8</v>
      </c>
      <c r="L1939">
        <v>6</v>
      </c>
      <c r="M1939">
        <f t="shared" si="90"/>
        <v>0</v>
      </c>
      <c r="N1939">
        <f t="shared" si="91"/>
        <v>0</v>
      </c>
      <c r="O1939">
        <f t="shared" si="92"/>
        <v>0</v>
      </c>
    </row>
    <row r="1940" spans="1:15">
      <c r="A1940" t="s">
        <v>3869</v>
      </c>
      <c r="B1940" t="s">
        <v>3758</v>
      </c>
      <c r="C1940">
        <v>483</v>
      </c>
      <c r="D1940" t="s">
        <v>3870</v>
      </c>
      <c r="E1940" t="s">
        <v>35</v>
      </c>
      <c r="F1940" t="s">
        <v>9</v>
      </c>
      <c r="G1940">
        <v>80012</v>
      </c>
      <c r="H1940">
        <v>804.91</v>
      </c>
      <c r="I1940">
        <v>105</v>
      </c>
      <c r="J1940" t="s">
        <v>10</v>
      </c>
      <c r="K1940">
        <v>6</v>
      </c>
      <c r="L1940">
        <v>6</v>
      </c>
      <c r="M1940">
        <f t="shared" si="90"/>
        <v>0</v>
      </c>
      <c r="N1940">
        <f t="shared" si="91"/>
        <v>0</v>
      </c>
      <c r="O1940">
        <f t="shared" si="92"/>
        <v>0</v>
      </c>
    </row>
    <row r="1941" spans="1:15">
      <c r="A1941" t="s">
        <v>100</v>
      </c>
      <c r="B1941" t="s">
        <v>3758</v>
      </c>
      <c r="C1941">
        <v>486</v>
      </c>
      <c r="D1941" t="s">
        <v>3871</v>
      </c>
      <c r="E1941" t="s">
        <v>35</v>
      </c>
      <c r="F1941" t="s">
        <v>9</v>
      </c>
      <c r="G1941">
        <v>80013</v>
      </c>
      <c r="H1941">
        <v>806.07</v>
      </c>
      <c r="I1941">
        <v>102</v>
      </c>
      <c r="J1941" t="s">
        <v>10</v>
      </c>
      <c r="K1941">
        <v>2</v>
      </c>
      <c r="L1941">
        <v>5</v>
      </c>
      <c r="M1941">
        <f t="shared" si="90"/>
        <v>0</v>
      </c>
      <c r="N1941">
        <f t="shared" si="91"/>
        <v>0</v>
      </c>
      <c r="O1941">
        <f t="shared" si="92"/>
        <v>0</v>
      </c>
    </row>
    <row r="1942" spans="1:15">
      <c r="A1942" t="s">
        <v>3872</v>
      </c>
      <c r="B1942" t="s">
        <v>3758</v>
      </c>
      <c r="C1942">
        <v>503</v>
      </c>
      <c r="D1942" t="s">
        <v>3873</v>
      </c>
      <c r="E1942" t="s">
        <v>8</v>
      </c>
      <c r="F1942" t="s">
        <v>9</v>
      </c>
      <c r="G1942">
        <v>80221</v>
      </c>
      <c r="H1942">
        <v>584.97</v>
      </c>
      <c r="I1942">
        <v>107</v>
      </c>
      <c r="J1942" t="s">
        <v>10</v>
      </c>
      <c r="K1942">
        <v>7</v>
      </c>
      <c r="L1942">
        <v>5</v>
      </c>
      <c r="M1942">
        <f t="shared" si="90"/>
        <v>0</v>
      </c>
      <c r="N1942">
        <f t="shared" si="91"/>
        <v>0</v>
      </c>
      <c r="O1942">
        <f t="shared" si="92"/>
        <v>0</v>
      </c>
    </row>
    <row r="1943" spans="1:15">
      <c r="A1943" t="s">
        <v>3874</v>
      </c>
      <c r="B1943" t="s">
        <v>3758</v>
      </c>
      <c r="C1943">
        <v>508</v>
      </c>
      <c r="D1943" t="s">
        <v>3875</v>
      </c>
      <c r="E1943" t="s">
        <v>791</v>
      </c>
      <c r="F1943" t="s">
        <v>9</v>
      </c>
      <c r="G1943">
        <v>80214</v>
      </c>
      <c r="H1943">
        <v>792.23</v>
      </c>
      <c r="I1943">
        <v>100</v>
      </c>
      <c r="J1943" t="s">
        <v>10</v>
      </c>
      <c r="K1943">
        <v>1</v>
      </c>
      <c r="L1943">
        <v>5</v>
      </c>
      <c r="M1943">
        <f t="shared" si="90"/>
        <v>0</v>
      </c>
      <c r="N1943">
        <f t="shared" si="91"/>
        <v>0</v>
      </c>
      <c r="O1943">
        <f t="shared" si="92"/>
        <v>0</v>
      </c>
    </row>
    <row r="1944" spans="1:15">
      <c r="A1944" t="s">
        <v>3876</v>
      </c>
      <c r="B1944" t="s">
        <v>3758</v>
      </c>
      <c r="C1944">
        <v>514</v>
      </c>
      <c r="D1944" t="s">
        <v>3877</v>
      </c>
      <c r="E1944" t="s">
        <v>156</v>
      </c>
      <c r="F1944" t="s">
        <v>9</v>
      </c>
      <c r="G1944">
        <v>80138</v>
      </c>
      <c r="H1944">
        <v>891.75</v>
      </c>
      <c r="I1944">
        <v>102</v>
      </c>
      <c r="J1944" t="s">
        <v>10</v>
      </c>
      <c r="K1944">
        <v>6</v>
      </c>
      <c r="L1944">
        <v>5</v>
      </c>
      <c r="M1944">
        <f t="shared" si="90"/>
        <v>0</v>
      </c>
      <c r="N1944">
        <f t="shared" si="91"/>
        <v>0</v>
      </c>
      <c r="O1944">
        <f t="shared" si="92"/>
        <v>0</v>
      </c>
    </row>
    <row r="1945" spans="1:15">
      <c r="A1945" t="s">
        <v>3878</v>
      </c>
      <c r="B1945" t="s">
        <v>3758</v>
      </c>
      <c r="C1945">
        <v>522</v>
      </c>
      <c r="D1945" t="s">
        <v>3879</v>
      </c>
      <c r="E1945" t="s">
        <v>32</v>
      </c>
      <c r="F1945" t="s">
        <v>9</v>
      </c>
      <c r="G1945">
        <v>80020</v>
      </c>
      <c r="H1945">
        <v>827.01</v>
      </c>
      <c r="I1945">
        <v>109</v>
      </c>
      <c r="J1945" t="s">
        <v>10</v>
      </c>
      <c r="K1945">
        <v>4</v>
      </c>
      <c r="L1945">
        <v>5</v>
      </c>
      <c r="M1945">
        <f t="shared" si="90"/>
        <v>0</v>
      </c>
      <c r="N1945">
        <f t="shared" si="91"/>
        <v>0</v>
      </c>
      <c r="O1945">
        <f t="shared" si="92"/>
        <v>0</v>
      </c>
    </row>
    <row r="1946" spans="1:15">
      <c r="A1946" t="s">
        <v>3880</v>
      </c>
      <c r="B1946" t="s">
        <v>3758</v>
      </c>
      <c r="C1946">
        <v>526</v>
      </c>
      <c r="D1946" t="s">
        <v>3881</v>
      </c>
      <c r="E1946" t="s">
        <v>337</v>
      </c>
      <c r="F1946" t="s">
        <v>9</v>
      </c>
      <c r="G1946">
        <v>80033</v>
      </c>
      <c r="H1946">
        <v>751.49</v>
      </c>
      <c r="I1946">
        <v>106</v>
      </c>
      <c r="J1946" t="s">
        <v>10</v>
      </c>
      <c r="K1946">
        <v>6</v>
      </c>
      <c r="L1946">
        <v>6</v>
      </c>
      <c r="M1946">
        <f t="shared" si="90"/>
        <v>0</v>
      </c>
      <c r="N1946">
        <f t="shared" si="91"/>
        <v>0</v>
      </c>
      <c r="O1946">
        <f t="shared" si="92"/>
        <v>0</v>
      </c>
    </row>
    <row r="1947" spans="1:15">
      <c r="A1947" t="s">
        <v>3882</v>
      </c>
      <c r="B1947" t="s">
        <v>3758</v>
      </c>
      <c r="C1947">
        <v>540</v>
      </c>
      <c r="D1947" t="s">
        <v>3883</v>
      </c>
      <c r="E1947" t="s">
        <v>32</v>
      </c>
      <c r="F1947" t="s">
        <v>9</v>
      </c>
      <c r="G1947">
        <v>80021</v>
      </c>
      <c r="H1947">
        <v>783.42</v>
      </c>
      <c r="I1947">
        <v>103</v>
      </c>
      <c r="J1947" t="s">
        <v>10</v>
      </c>
      <c r="K1947">
        <v>3</v>
      </c>
      <c r="L1947">
        <v>7</v>
      </c>
      <c r="M1947">
        <f t="shared" si="90"/>
        <v>0</v>
      </c>
      <c r="N1947">
        <f t="shared" si="91"/>
        <v>0</v>
      </c>
      <c r="O1947">
        <f t="shared" si="92"/>
        <v>0</v>
      </c>
    </row>
    <row r="1948" spans="1:15">
      <c r="A1948" t="s">
        <v>3884</v>
      </c>
      <c r="B1948" t="s">
        <v>3758</v>
      </c>
      <c r="C1948">
        <v>549</v>
      </c>
      <c r="D1948" t="s">
        <v>3885</v>
      </c>
      <c r="E1948" t="s">
        <v>29</v>
      </c>
      <c r="F1948" t="s">
        <v>9</v>
      </c>
      <c r="G1948">
        <v>80005</v>
      </c>
      <c r="H1948">
        <v>631.54</v>
      </c>
      <c r="I1948">
        <v>103</v>
      </c>
      <c r="J1948" t="s">
        <v>10</v>
      </c>
      <c r="K1948">
        <v>2</v>
      </c>
      <c r="L1948">
        <v>5</v>
      </c>
      <c r="M1948">
        <f t="shared" si="90"/>
        <v>0</v>
      </c>
      <c r="N1948">
        <f t="shared" si="91"/>
        <v>0</v>
      </c>
      <c r="O1948">
        <f t="shared" si="92"/>
        <v>0</v>
      </c>
    </row>
    <row r="1949" spans="1:15">
      <c r="A1949" t="s">
        <v>3886</v>
      </c>
      <c r="B1949" t="s">
        <v>3758</v>
      </c>
      <c r="C1949">
        <v>552</v>
      </c>
      <c r="D1949" t="s">
        <v>3887</v>
      </c>
      <c r="E1949" t="s">
        <v>337</v>
      </c>
      <c r="F1949" t="s">
        <v>9</v>
      </c>
      <c r="G1949">
        <v>80212</v>
      </c>
      <c r="H1949">
        <v>863.63</v>
      </c>
      <c r="I1949">
        <v>106</v>
      </c>
      <c r="J1949" t="s">
        <v>10</v>
      </c>
      <c r="K1949">
        <v>4</v>
      </c>
      <c r="L1949">
        <v>2</v>
      </c>
      <c r="M1949">
        <f t="shared" si="90"/>
        <v>0</v>
      </c>
      <c r="N1949">
        <f t="shared" si="91"/>
        <v>0</v>
      </c>
      <c r="O1949">
        <f t="shared" si="92"/>
        <v>0</v>
      </c>
    </row>
    <row r="1950" spans="1:15">
      <c r="A1950" t="s">
        <v>3888</v>
      </c>
      <c r="B1950" t="s">
        <v>3758</v>
      </c>
      <c r="C1950">
        <v>555</v>
      </c>
      <c r="D1950" t="s">
        <v>3889</v>
      </c>
      <c r="E1950" t="s">
        <v>337</v>
      </c>
      <c r="F1950" t="s">
        <v>9</v>
      </c>
      <c r="G1950">
        <v>80033</v>
      </c>
      <c r="H1950">
        <v>659.88</v>
      </c>
      <c r="I1950">
        <v>108</v>
      </c>
      <c r="J1950" t="s">
        <v>10</v>
      </c>
      <c r="K1950">
        <v>8</v>
      </c>
      <c r="L1950">
        <v>5</v>
      </c>
      <c r="M1950">
        <f t="shared" si="90"/>
        <v>0</v>
      </c>
      <c r="N1950">
        <f t="shared" si="91"/>
        <v>0</v>
      </c>
      <c r="O1950">
        <f t="shared" si="92"/>
        <v>0</v>
      </c>
    </row>
    <row r="1951" spans="1:15">
      <c r="A1951" t="s">
        <v>3890</v>
      </c>
      <c r="B1951" t="s">
        <v>3758</v>
      </c>
      <c r="C1951">
        <v>556</v>
      </c>
      <c r="D1951" t="s">
        <v>3891</v>
      </c>
      <c r="E1951" t="s">
        <v>8</v>
      </c>
      <c r="F1951" t="s">
        <v>9</v>
      </c>
      <c r="G1951">
        <v>80246</v>
      </c>
      <c r="H1951">
        <v>689.24</v>
      </c>
      <c r="I1951">
        <v>100</v>
      </c>
      <c r="J1951" t="s">
        <v>10</v>
      </c>
      <c r="K1951">
        <v>4</v>
      </c>
      <c r="L1951">
        <v>9</v>
      </c>
      <c r="M1951">
        <f t="shared" si="90"/>
        <v>0</v>
      </c>
      <c r="N1951">
        <f t="shared" si="91"/>
        <v>0</v>
      </c>
      <c r="O1951">
        <f t="shared" si="92"/>
        <v>0</v>
      </c>
    </row>
    <row r="1952" spans="1:15">
      <c r="A1952" t="s">
        <v>3892</v>
      </c>
      <c r="B1952" t="s">
        <v>3758</v>
      </c>
      <c r="C1952">
        <v>570</v>
      </c>
      <c r="D1952" t="s">
        <v>3893</v>
      </c>
      <c r="E1952" t="s">
        <v>35</v>
      </c>
      <c r="F1952" t="s">
        <v>9</v>
      </c>
      <c r="G1952">
        <v>80012</v>
      </c>
      <c r="H1952">
        <v>623.35</v>
      </c>
      <c r="I1952">
        <v>105</v>
      </c>
      <c r="J1952" t="s">
        <v>10</v>
      </c>
      <c r="K1952">
        <v>5</v>
      </c>
      <c r="L1952">
        <v>6</v>
      </c>
      <c r="M1952">
        <f t="shared" si="90"/>
        <v>0</v>
      </c>
      <c r="N1952">
        <f t="shared" si="91"/>
        <v>0</v>
      </c>
      <c r="O1952">
        <f t="shared" si="92"/>
        <v>0</v>
      </c>
    </row>
    <row r="1953" spans="1:15">
      <c r="A1953" t="s">
        <v>3894</v>
      </c>
      <c r="B1953" t="s">
        <v>3758</v>
      </c>
      <c r="C1953">
        <v>573</v>
      </c>
      <c r="D1953" t="s">
        <v>3895</v>
      </c>
      <c r="E1953" t="s">
        <v>48</v>
      </c>
      <c r="F1953" t="s">
        <v>9</v>
      </c>
      <c r="G1953">
        <v>80113</v>
      </c>
      <c r="H1953">
        <v>704.22</v>
      </c>
      <c r="I1953">
        <v>104</v>
      </c>
      <c r="J1953" t="s">
        <v>10</v>
      </c>
      <c r="K1953">
        <v>4</v>
      </c>
      <c r="L1953">
        <v>6</v>
      </c>
      <c r="M1953">
        <f t="shared" si="90"/>
        <v>0</v>
      </c>
      <c r="N1953">
        <f t="shared" si="91"/>
        <v>0</v>
      </c>
      <c r="O1953">
        <f t="shared" si="92"/>
        <v>0</v>
      </c>
    </row>
    <row r="1954" spans="1:15">
      <c r="A1954" t="s">
        <v>3896</v>
      </c>
      <c r="B1954" t="s">
        <v>3758</v>
      </c>
      <c r="C1954">
        <v>576</v>
      </c>
      <c r="D1954" t="s">
        <v>3897</v>
      </c>
      <c r="E1954" t="s">
        <v>35</v>
      </c>
      <c r="F1954" t="s">
        <v>9</v>
      </c>
      <c r="G1954">
        <v>80013</v>
      </c>
      <c r="H1954">
        <v>878.57</v>
      </c>
      <c r="I1954">
        <v>100</v>
      </c>
      <c r="J1954" t="s">
        <v>10</v>
      </c>
      <c r="K1954">
        <v>6</v>
      </c>
      <c r="L1954">
        <v>7</v>
      </c>
      <c r="M1954">
        <f t="shared" si="90"/>
        <v>0</v>
      </c>
      <c r="N1954">
        <f t="shared" si="91"/>
        <v>0</v>
      </c>
      <c r="O1954">
        <f t="shared" si="92"/>
        <v>0</v>
      </c>
    </row>
    <row r="1955" spans="1:15">
      <c r="A1955" t="s">
        <v>3898</v>
      </c>
      <c r="B1955" t="s">
        <v>3758</v>
      </c>
      <c r="C1955">
        <v>594</v>
      </c>
      <c r="D1955" t="s">
        <v>3899</v>
      </c>
      <c r="E1955" t="s">
        <v>35</v>
      </c>
      <c r="F1955" t="s">
        <v>9</v>
      </c>
      <c r="G1955">
        <v>80015</v>
      </c>
      <c r="H1955">
        <v>753.58</v>
      </c>
      <c r="I1955">
        <v>104</v>
      </c>
      <c r="J1955" t="s">
        <v>10</v>
      </c>
      <c r="K1955">
        <v>4</v>
      </c>
      <c r="L1955">
        <v>6</v>
      </c>
      <c r="M1955">
        <f t="shared" si="90"/>
        <v>0</v>
      </c>
      <c r="N1955">
        <f t="shared" si="91"/>
        <v>0</v>
      </c>
      <c r="O1955">
        <f t="shared" si="92"/>
        <v>0</v>
      </c>
    </row>
    <row r="1956" spans="1:15">
      <c r="A1956" t="s">
        <v>3900</v>
      </c>
      <c r="B1956" t="s">
        <v>3758</v>
      </c>
      <c r="C1956">
        <v>597</v>
      </c>
      <c r="D1956" t="s">
        <v>3901</v>
      </c>
      <c r="E1956" t="s">
        <v>8</v>
      </c>
      <c r="F1956" t="s">
        <v>9</v>
      </c>
      <c r="G1956">
        <v>80212</v>
      </c>
      <c r="H1956">
        <v>744.92</v>
      </c>
      <c r="I1956">
        <v>107</v>
      </c>
      <c r="J1956" t="s">
        <v>10</v>
      </c>
      <c r="K1956">
        <v>1</v>
      </c>
      <c r="L1956">
        <v>5</v>
      </c>
      <c r="M1956">
        <f t="shared" si="90"/>
        <v>0</v>
      </c>
      <c r="N1956">
        <f t="shared" si="91"/>
        <v>0</v>
      </c>
      <c r="O1956">
        <f t="shared" si="92"/>
        <v>0</v>
      </c>
    </row>
    <row r="1957" spans="1:15">
      <c r="A1957" t="s">
        <v>3902</v>
      </c>
      <c r="B1957" t="s">
        <v>3758</v>
      </c>
      <c r="C1957">
        <v>603</v>
      </c>
      <c r="D1957" t="s">
        <v>3903</v>
      </c>
      <c r="E1957" t="s">
        <v>35</v>
      </c>
      <c r="F1957" t="s">
        <v>9</v>
      </c>
      <c r="G1957">
        <v>80012</v>
      </c>
      <c r="H1957">
        <v>541.95000000000005</v>
      </c>
      <c r="I1957">
        <v>105</v>
      </c>
      <c r="J1957" t="s">
        <v>10</v>
      </c>
      <c r="K1957">
        <v>2</v>
      </c>
      <c r="L1957">
        <v>6</v>
      </c>
      <c r="M1957">
        <f t="shared" si="90"/>
        <v>0</v>
      </c>
      <c r="N1957">
        <f t="shared" si="91"/>
        <v>0</v>
      </c>
      <c r="O1957">
        <f t="shared" si="92"/>
        <v>0</v>
      </c>
    </row>
    <row r="1958" spans="1:15">
      <c r="A1958" t="s">
        <v>3904</v>
      </c>
      <c r="B1958" t="s">
        <v>3758</v>
      </c>
      <c r="C1958">
        <v>604</v>
      </c>
      <c r="D1958" t="s">
        <v>2448</v>
      </c>
      <c r="E1958" t="s">
        <v>29</v>
      </c>
      <c r="F1958" t="s">
        <v>9</v>
      </c>
      <c r="G1958">
        <v>80002</v>
      </c>
      <c r="H1958">
        <v>922.57</v>
      </c>
      <c r="I1958">
        <v>108</v>
      </c>
      <c r="J1958" t="s">
        <v>10</v>
      </c>
      <c r="K1958">
        <v>5</v>
      </c>
      <c r="L1958">
        <v>11</v>
      </c>
      <c r="M1958">
        <f t="shared" si="90"/>
        <v>0</v>
      </c>
      <c r="N1958">
        <f t="shared" si="91"/>
        <v>0</v>
      </c>
      <c r="O1958">
        <f t="shared" si="92"/>
        <v>0</v>
      </c>
    </row>
    <row r="1959" spans="1:15">
      <c r="A1959" t="s">
        <v>3905</v>
      </c>
      <c r="B1959" t="s">
        <v>3758</v>
      </c>
      <c r="C1959">
        <v>606</v>
      </c>
      <c r="D1959" t="s">
        <v>3906</v>
      </c>
      <c r="E1959" t="s">
        <v>212</v>
      </c>
      <c r="F1959" t="s">
        <v>9</v>
      </c>
      <c r="G1959">
        <v>80241</v>
      </c>
      <c r="H1959">
        <v>692.49</v>
      </c>
      <c r="I1959">
        <v>103</v>
      </c>
      <c r="J1959" t="s">
        <v>10</v>
      </c>
      <c r="K1959">
        <v>5</v>
      </c>
      <c r="L1959">
        <v>6</v>
      </c>
      <c r="M1959">
        <f t="shared" si="90"/>
        <v>0</v>
      </c>
      <c r="N1959">
        <f t="shared" si="91"/>
        <v>0</v>
      </c>
      <c r="O1959">
        <f t="shared" si="92"/>
        <v>0</v>
      </c>
    </row>
    <row r="1960" spans="1:15">
      <c r="A1960" t="s">
        <v>3907</v>
      </c>
      <c r="B1960" t="s">
        <v>3758</v>
      </c>
      <c r="C1960">
        <v>609</v>
      </c>
      <c r="D1960" t="s">
        <v>3908</v>
      </c>
      <c r="E1960" t="s">
        <v>8</v>
      </c>
      <c r="F1960" t="s">
        <v>9</v>
      </c>
      <c r="G1960">
        <v>80221</v>
      </c>
      <c r="H1960">
        <v>749.85</v>
      </c>
      <c r="I1960">
        <v>103</v>
      </c>
      <c r="J1960" t="s">
        <v>10</v>
      </c>
      <c r="K1960">
        <v>4</v>
      </c>
      <c r="L1960">
        <v>7</v>
      </c>
      <c r="M1960">
        <f t="shared" si="90"/>
        <v>0</v>
      </c>
      <c r="N1960">
        <f t="shared" si="91"/>
        <v>0</v>
      </c>
      <c r="O1960">
        <f t="shared" si="92"/>
        <v>0</v>
      </c>
    </row>
    <row r="1961" spans="1:15">
      <c r="A1961" t="s">
        <v>3909</v>
      </c>
      <c r="B1961" t="s">
        <v>3758</v>
      </c>
      <c r="C1961">
        <v>627</v>
      </c>
      <c r="D1961" t="s">
        <v>3910</v>
      </c>
      <c r="E1961" t="s">
        <v>26</v>
      </c>
      <c r="F1961" t="s">
        <v>9</v>
      </c>
      <c r="G1961">
        <v>80214</v>
      </c>
      <c r="H1961">
        <v>735.84</v>
      </c>
      <c r="I1961">
        <v>106</v>
      </c>
      <c r="J1961" t="s">
        <v>10</v>
      </c>
      <c r="K1961">
        <v>2</v>
      </c>
      <c r="L1961">
        <v>3</v>
      </c>
      <c r="M1961">
        <f t="shared" si="90"/>
        <v>0</v>
      </c>
      <c r="N1961">
        <f t="shared" si="91"/>
        <v>0</v>
      </c>
      <c r="O1961">
        <f t="shared" si="92"/>
        <v>0</v>
      </c>
    </row>
    <row r="1962" spans="1:15">
      <c r="A1962" t="s">
        <v>3911</v>
      </c>
      <c r="B1962" t="s">
        <v>3758</v>
      </c>
      <c r="C1962">
        <v>635</v>
      </c>
      <c r="D1962" t="s">
        <v>3912</v>
      </c>
      <c r="E1962" t="s">
        <v>32</v>
      </c>
      <c r="F1962" t="s">
        <v>9</v>
      </c>
      <c r="G1962">
        <v>80020</v>
      </c>
      <c r="H1962">
        <v>857.65</v>
      </c>
      <c r="I1962">
        <v>109</v>
      </c>
      <c r="J1962" t="s">
        <v>10</v>
      </c>
      <c r="K1962">
        <v>5</v>
      </c>
      <c r="L1962">
        <v>7</v>
      </c>
      <c r="M1962">
        <f t="shared" si="90"/>
        <v>0</v>
      </c>
      <c r="N1962">
        <f t="shared" si="91"/>
        <v>0</v>
      </c>
      <c r="O1962">
        <f t="shared" si="92"/>
        <v>0</v>
      </c>
    </row>
    <row r="1963" spans="1:15">
      <c r="A1963" t="s">
        <v>3913</v>
      </c>
      <c r="B1963" t="s">
        <v>3758</v>
      </c>
      <c r="C1963">
        <v>646</v>
      </c>
      <c r="D1963" t="s">
        <v>3914</v>
      </c>
      <c r="E1963" t="s">
        <v>29</v>
      </c>
      <c r="F1963" t="s">
        <v>9</v>
      </c>
      <c r="G1963">
        <v>80004</v>
      </c>
      <c r="H1963">
        <v>560.24</v>
      </c>
      <c r="I1963">
        <v>108</v>
      </c>
      <c r="J1963" t="s">
        <v>10</v>
      </c>
      <c r="K1963">
        <v>6</v>
      </c>
      <c r="L1963">
        <v>5</v>
      </c>
      <c r="M1963">
        <f t="shared" si="90"/>
        <v>0</v>
      </c>
      <c r="N1963">
        <f t="shared" si="91"/>
        <v>0</v>
      </c>
      <c r="O1963">
        <f t="shared" si="92"/>
        <v>0</v>
      </c>
    </row>
    <row r="1964" spans="1:15">
      <c r="A1964" t="s">
        <v>3915</v>
      </c>
      <c r="B1964" t="s">
        <v>3758</v>
      </c>
      <c r="C1964">
        <v>649</v>
      </c>
      <c r="D1964" t="s">
        <v>3916</v>
      </c>
      <c r="E1964" t="s">
        <v>8</v>
      </c>
      <c r="F1964" t="s">
        <v>9</v>
      </c>
      <c r="G1964">
        <v>80211</v>
      </c>
      <c r="H1964">
        <v>695</v>
      </c>
      <c r="I1964">
        <v>107</v>
      </c>
      <c r="J1964" t="s">
        <v>10</v>
      </c>
      <c r="K1964">
        <v>5</v>
      </c>
      <c r="L1964">
        <v>5</v>
      </c>
      <c r="M1964">
        <f t="shared" si="90"/>
        <v>0</v>
      </c>
      <c r="N1964">
        <f t="shared" si="91"/>
        <v>0</v>
      </c>
      <c r="O1964">
        <f t="shared" si="92"/>
        <v>0</v>
      </c>
    </row>
    <row r="1965" spans="1:15">
      <c r="A1965" t="s">
        <v>3917</v>
      </c>
      <c r="B1965" t="s">
        <v>3758</v>
      </c>
      <c r="C1965">
        <v>651</v>
      </c>
      <c r="D1965" t="s">
        <v>3918</v>
      </c>
      <c r="E1965" t="s">
        <v>77</v>
      </c>
      <c r="F1965" t="s">
        <v>9</v>
      </c>
      <c r="G1965">
        <v>80020</v>
      </c>
      <c r="H1965">
        <v>748.66</v>
      </c>
      <c r="I1965">
        <v>109</v>
      </c>
      <c r="J1965" t="s">
        <v>10</v>
      </c>
      <c r="K1965">
        <v>6</v>
      </c>
      <c r="L1965">
        <v>4</v>
      </c>
      <c r="M1965">
        <f t="shared" si="90"/>
        <v>0</v>
      </c>
      <c r="N1965">
        <f t="shared" si="91"/>
        <v>0</v>
      </c>
      <c r="O1965">
        <f t="shared" si="92"/>
        <v>0</v>
      </c>
    </row>
    <row r="1966" spans="1:15">
      <c r="A1966" t="s">
        <v>3919</v>
      </c>
      <c r="B1966" t="s">
        <v>3758</v>
      </c>
      <c r="C1966">
        <v>669</v>
      </c>
      <c r="D1966" t="s">
        <v>3920</v>
      </c>
      <c r="E1966" t="s">
        <v>97</v>
      </c>
      <c r="F1966" t="s">
        <v>9</v>
      </c>
      <c r="G1966">
        <v>80127</v>
      </c>
      <c r="H1966">
        <v>558.59</v>
      </c>
      <c r="I1966">
        <v>101</v>
      </c>
      <c r="J1966" t="s">
        <v>10</v>
      </c>
      <c r="K1966">
        <v>1</v>
      </c>
      <c r="L1966">
        <v>4</v>
      </c>
      <c r="M1966">
        <f t="shared" si="90"/>
        <v>0</v>
      </c>
      <c r="N1966">
        <f t="shared" si="91"/>
        <v>0</v>
      </c>
      <c r="O1966">
        <f t="shared" si="92"/>
        <v>0</v>
      </c>
    </row>
    <row r="1967" spans="1:15">
      <c r="A1967" t="s">
        <v>3921</v>
      </c>
      <c r="B1967" t="s">
        <v>3758</v>
      </c>
      <c r="C1967">
        <v>679</v>
      </c>
      <c r="D1967" t="s">
        <v>3922</v>
      </c>
      <c r="E1967" t="s">
        <v>8</v>
      </c>
      <c r="F1967" t="s">
        <v>9</v>
      </c>
      <c r="G1967">
        <v>80204</v>
      </c>
      <c r="H1967">
        <v>835.6</v>
      </c>
      <c r="I1967">
        <v>106</v>
      </c>
      <c r="J1967" t="s">
        <v>10</v>
      </c>
      <c r="K1967">
        <v>5</v>
      </c>
      <c r="L1967">
        <v>7</v>
      </c>
      <c r="M1967">
        <f t="shared" si="90"/>
        <v>0</v>
      </c>
      <c r="N1967">
        <f t="shared" si="91"/>
        <v>0</v>
      </c>
      <c r="O1967">
        <f t="shared" si="92"/>
        <v>0</v>
      </c>
    </row>
    <row r="1968" spans="1:15">
      <c r="A1968" t="s">
        <v>3923</v>
      </c>
      <c r="B1968" t="s">
        <v>3758</v>
      </c>
      <c r="C1968">
        <v>688</v>
      </c>
      <c r="D1968" t="s">
        <v>3924</v>
      </c>
      <c r="E1968" t="s">
        <v>97</v>
      </c>
      <c r="F1968" t="s">
        <v>9</v>
      </c>
      <c r="G1968">
        <v>80123</v>
      </c>
      <c r="H1968">
        <v>866.74</v>
      </c>
      <c r="I1968">
        <v>106</v>
      </c>
      <c r="J1968" t="s">
        <v>10</v>
      </c>
      <c r="K1968">
        <v>8</v>
      </c>
      <c r="L1968">
        <v>7</v>
      </c>
      <c r="M1968">
        <f t="shared" si="90"/>
        <v>0</v>
      </c>
      <c r="N1968">
        <f t="shared" si="91"/>
        <v>0</v>
      </c>
      <c r="O1968">
        <f t="shared" si="92"/>
        <v>0</v>
      </c>
    </row>
    <row r="1969" spans="1:15">
      <c r="A1969" t="s">
        <v>3925</v>
      </c>
      <c r="B1969" t="s">
        <v>3758</v>
      </c>
      <c r="C1969">
        <v>691</v>
      </c>
      <c r="D1969" t="s">
        <v>3926</v>
      </c>
      <c r="E1969" t="s">
        <v>29</v>
      </c>
      <c r="F1969" t="s">
        <v>9</v>
      </c>
      <c r="G1969">
        <v>80004</v>
      </c>
      <c r="H1969">
        <v>769.63</v>
      </c>
      <c r="I1969">
        <v>108</v>
      </c>
      <c r="J1969" t="s">
        <v>10</v>
      </c>
      <c r="K1969">
        <v>4</v>
      </c>
      <c r="L1969">
        <v>12</v>
      </c>
      <c r="M1969">
        <f t="shared" si="90"/>
        <v>0</v>
      </c>
      <c r="N1969">
        <f t="shared" si="91"/>
        <v>0</v>
      </c>
      <c r="O1969">
        <f t="shared" si="92"/>
        <v>0</v>
      </c>
    </row>
    <row r="1970" spans="1:15">
      <c r="A1970" t="s">
        <v>3927</v>
      </c>
      <c r="B1970" t="s">
        <v>3758</v>
      </c>
      <c r="C1970">
        <v>694</v>
      </c>
      <c r="D1970" t="s">
        <v>3928</v>
      </c>
      <c r="E1970" t="s">
        <v>77</v>
      </c>
      <c r="F1970" t="s">
        <v>9</v>
      </c>
      <c r="G1970">
        <v>80031</v>
      </c>
      <c r="H1970">
        <v>341.24</v>
      </c>
      <c r="I1970">
        <v>108</v>
      </c>
      <c r="J1970" t="s">
        <v>10</v>
      </c>
      <c r="K1970">
        <v>7</v>
      </c>
      <c r="L1970">
        <v>7</v>
      </c>
      <c r="M1970">
        <f t="shared" si="90"/>
        <v>0</v>
      </c>
      <c r="N1970">
        <f t="shared" si="91"/>
        <v>0</v>
      </c>
      <c r="O1970">
        <f t="shared" si="92"/>
        <v>0</v>
      </c>
    </row>
    <row r="1971" spans="1:15">
      <c r="A1971" t="s">
        <v>3929</v>
      </c>
      <c r="B1971" t="s">
        <v>3758</v>
      </c>
      <c r="C1971">
        <v>696</v>
      </c>
      <c r="D1971" t="s">
        <v>3930</v>
      </c>
      <c r="E1971" t="s">
        <v>48</v>
      </c>
      <c r="F1971" t="s">
        <v>9</v>
      </c>
      <c r="G1971">
        <v>80110</v>
      </c>
      <c r="H1971">
        <v>828.47</v>
      </c>
      <c r="I1971">
        <v>106</v>
      </c>
      <c r="J1971" t="s">
        <v>10</v>
      </c>
      <c r="K1971">
        <v>1</v>
      </c>
      <c r="L1971">
        <v>6</v>
      </c>
      <c r="M1971">
        <f t="shared" si="90"/>
        <v>0</v>
      </c>
      <c r="N1971">
        <f t="shared" si="91"/>
        <v>0</v>
      </c>
      <c r="O1971">
        <f t="shared" si="92"/>
        <v>0</v>
      </c>
    </row>
    <row r="1972" spans="1:15">
      <c r="A1972" t="s">
        <v>3931</v>
      </c>
      <c r="B1972" t="s">
        <v>3758</v>
      </c>
      <c r="C1972">
        <v>697</v>
      </c>
      <c r="D1972" t="s">
        <v>3932</v>
      </c>
      <c r="E1972" t="s">
        <v>8</v>
      </c>
      <c r="F1972" t="s">
        <v>9</v>
      </c>
      <c r="G1972">
        <v>80224</v>
      </c>
      <c r="H1972">
        <v>772.14</v>
      </c>
      <c r="I1972">
        <v>104</v>
      </c>
      <c r="J1972" t="s">
        <v>10</v>
      </c>
      <c r="K1972">
        <v>8</v>
      </c>
      <c r="L1972">
        <v>5</v>
      </c>
      <c r="M1972">
        <f t="shared" si="90"/>
        <v>0</v>
      </c>
      <c r="N1972">
        <f t="shared" si="91"/>
        <v>0</v>
      </c>
      <c r="O1972">
        <f t="shared" si="92"/>
        <v>0</v>
      </c>
    </row>
    <row r="1973" spans="1:15">
      <c r="A1973" t="s">
        <v>3933</v>
      </c>
      <c r="B1973" t="s">
        <v>3758</v>
      </c>
      <c r="C1973">
        <v>702</v>
      </c>
      <c r="D1973" t="s">
        <v>3934</v>
      </c>
      <c r="E1973" t="s">
        <v>26</v>
      </c>
      <c r="F1973" t="s">
        <v>9</v>
      </c>
      <c r="G1973">
        <v>80226</v>
      </c>
      <c r="H1973">
        <v>678.67</v>
      </c>
      <c r="I1973">
        <v>106</v>
      </c>
      <c r="J1973" t="s">
        <v>10</v>
      </c>
      <c r="K1973">
        <v>3</v>
      </c>
      <c r="L1973">
        <v>7</v>
      </c>
      <c r="M1973">
        <f t="shared" si="90"/>
        <v>0</v>
      </c>
      <c r="N1973">
        <f t="shared" si="91"/>
        <v>0</v>
      </c>
      <c r="O1973">
        <f t="shared" si="92"/>
        <v>0</v>
      </c>
    </row>
    <row r="1974" spans="1:15">
      <c r="A1974" t="s">
        <v>3935</v>
      </c>
      <c r="B1974" t="s">
        <v>3758</v>
      </c>
      <c r="C1974">
        <v>709</v>
      </c>
      <c r="D1974" t="s">
        <v>3936</v>
      </c>
      <c r="E1974" t="s">
        <v>26</v>
      </c>
      <c r="F1974" t="s">
        <v>9</v>
      </c>
      <c r="G1974">
        <v>80214</v>
      </c>
      <c r="H1974">
        <v>235.36</v>
      </c>
      <c r="I1974">
        <v>106</v>
      </c>
      <c r="J1974" t="s">
        <v>14</v>
      </c>
      <c r="K1974">
        <v>3</v>
      </c>
      <c r="L1974">
        <v>1</v>
      </c>
      <c r="M1974">
        <f t="shared" si="90"/>
        <v>0</v>
      </c>
      <c r="N1974">
        <f t="shared" si="91"/>
        <v>0</v>
      </c>
      <c r="O1974">
        <f t="shared" si="92"/>
        <v>0</v>
      </c>
    </row>
    <row r="1975" spans="1:15">
      <c r="A1975" t="s">
        <v>3937</v>
      </c>
      <c r="B1975" t="s">
        <v>3758</v>
      </c>
      <c r="C1975">
        <v>716</v>
      </c>
      <c r="D1975" t="s">
        <v>3938</v>
      </c>
      <c r="E1975" t="s">
        <v>35</v>
      </c>
      <c r="F1975" t="s">
        <v>9</v>
      </c>
      <c r="G1975">
        <v>80011</v>
      </c>
      <c r="H1975">
        <v>781.14</v>
      </c>
      <c r="I1975">
        <v>100</v>
      </c>
      <c r="J1975" t="s">
        <v>10</v>
      </c>
      <c r="K1975">
        <v>1</v>
      </c>
      <c r="L1975">
        <v>5</v>
      </c>
      <c r="M1975">
        <f t="shared" si="90"/>
        <v>0</v>
      </c>
      <c r="N1975">
        <f t="shared" si="91"/>
        <v>0</v>
      </c>
      <c r="O1975">
        <f t="shared" si="92"/>
        <v>0</v>
      </c>
    </row>
    <row r="1976" spans="1:15">
      <c r="A1976" t="s">
        <v>3939</v>
      </c>
      <c r="B1976" t="s">
        <v>3758</v>
      </c>
      <c r="C1976">
        <v>718</v>
      </c>
      <c r="D1976" t="s">
        <v>3940</v>
      </c>
      <c r="E1976" t="s">
        <v>32</v>
      </c>
      <c r="F1976" t="s">
        <v>9</v>
      </c>
      <c r="G1976">
        <v>80021</v>
      </c>
      <c r="H1976">
        <v>781.66</v>
      </c>
      <c r="I1976">
        <v>103</v>
      </c>
      <c r="J1976" t="s">
        <v>10</v>
      </c>
      <c r="K1976">
        <v>2</v>
      </c>
      <c r="L1976">
        <v>7</v>
      </c>
      <c r="M1976">
        <f t="shared" si="90"/>
        <v>0</v>
      </c>
      <c r="N1976">
        <f t="shared" si="91"/>
        <v>0</v>
      </c>
      <c r="O1976">
        <f t="shared" si="92"/>
        <v>0</v>
      </c>
    </row>
    <row r="1977" spans="1:15">
      <c r="A1977" t="s">
        <v>3941</v>
      </c>
      <c r="B1977" t="s">
        <v>3758</v>
      </c>
      <c r="C1977">
        <v>745</v>
      </c>
      <c r="D1977" t="s">
        <v>3942</v>
      </c>
      <c r="E1977" t="s">
        <v>35</v>
      </c>
      <c r="F1977" t="s">
        <v>9</v>
      </c>
      <c r="G1977">
        <v>80012</v>
      </c>
      <c r="H1977">
        <v>690.64</v>
      </c>
      <c r="I1977">
        <v>105</v>
      </c>
      <c r="J1977" t="s">
        <v>10</v>
      </c>
      <c r="K1977">
        <v>3</v>
      </c>
      <c r="L1977">
        <v>7</v>
      </c>
      <c r="M1977">
        <f t="shared" si="90"/>
        <v>0</v>
      </c>
      <c r="N1977">
        <f t="shared" si="91"/>
        <v>0</v>
      </c>
      <c r="O1977">
        <f t="shared" si="92"/>
        <v>0</v>
      </c>
    </row>
    <row r="1978" spans="1:15">
      <c r="A1978" t="s">
        <v>3943</v>
      </c>
      <c r="B1978" t="s">
        <v>3758</v>
      </c>
      <c r="C1978">
        <v>756</v>
      </c>
      <c r="D1978" t="s">
        <v>3944</v>
      </c>
      <c r="E1978" t="s">
        <v>35</v>
      </c>
      <c r="F1978" t="s">
        <v>9</v>
      </c>
      <c r="G1978">
        <v>80013</v>
      </c>
      <c r="H1978">
        <v>845.03</v>
      </c>
      <c r="I1978">
        <v>104</v>
      </c>
      <c r="J1978" t="s">
        <v>10</v>
      </c>
      <c r="K1978">
        <v>5</v>
      </c>
      <c r="L1978">
        <v>6</v>
      </c>
      <c r="M1978">
        <f t="shared" si="90"/>
        <v>0</v>
      </c>
      <c r="N1978">
        <f t="shared" si="91"/>
        <v>0</v>
      </c>
      <c r="O1978">
        <f t="shared" si="92"/>
        <v>0</v>
      </c>
    </row>
    <row r="1979" spans="1:15">
      <c r="A1979" t="s">
        <v>3945</v>
      </c>
      <c r="B1979" t="s">
        <v>3758</v>
      </c>
      <c r="C1979">
        <v>772</v>
      </c>
      <c r="D1979" t="s">
        <v>3946</v>
      </c>
      <c r="E1979" t="s">
        <v>8</v>
      </c>
      <c r="F1979" t="s">
        <v>9</v>
      </c>
      <c r="G1979">
        <v>80237</v>
      </c>
      <c r="H1979">
        <v>906.94</v>
      </c>
      <c r="I1979">
        <v>105</v>
      </c>
      <c r="J1979" t="s">
        <v>10</v>
      </c>
      <c r="K1979">
        <v>3</v>
      </c>
      <c r="L1979">
        <v>9</v>
      </c>
      <c r="M1979">
        <f t="shared" si="90"/>
        <v>0</v>
      </c>
      <c r="N1979">
        <f t="shared" si="91"/>
        <v>0</v>
      </c>
      <c r="O1979">
        <f t="shared" si="92"/>
        <v>0</v>
      </c>
    </row>
    <row r="1980" spans="1:15">
      <c r="A1980" t="s">
        <v>3947</v>
      </c>
      <c r="B1980" t="s">
        <v>3758</v>
      </c>
      <c r="C1980">
        <v>776</v>
      </c>
      <c r="D1980" t="s">
        <v>3948</v>
      </c>
      <c r="E1980" t="s">
        <v>29</v>
      </c>
      <c r="F1980" t="s">
        <v>9</v>
      </c>
      <c r="G1980">
        <v>80003</v>
      </c>
      <c r="H1980">
        <v>702.59</v>
      </c>
      <c r="I1980">
        <v>103</v>
      </c>
      <c r="J1980" t="s">
        <v>10</v>
      </c>
      <c r="K1980">
        <v>3</v>
      </c>
      <c r="L1980">
        <v>6</v>
      </c>
      <c r="M1980">
        <f t="shared" si="90"/>
        <v>0</v>
      </c>
      <c r="N1980">
        <f t="shared" si="91"/>
        <v>0</v>
      </c>
      <c r="O1980">
        <f t="shared" si="92"/>
        <v>0</v>
      </c>
    </row>
    <row r="1981" spans="1:15">
      <c r="A1981" t="s">
        <v>3949</v>
      </c>
      <c r="B1981" t="s">
        <v>3758</v>
      </c>
      <c r="C1981">
        <v>786</v>
      </c>
      <c r="D1981" t="s">
        <v>3950</v>
      </c>
      <c r="E1981" t="s">
        <v>8</v>
      </c>
      <c r="F1981" t="s">
        <v>9</v>
      </c>
      <c r="G1981">
        <v>80220</v>
      </c>
      <c r="H1981">
        <v>788.36</v>
      </c>
      <c r="I1981">
        <v>100</v>
      </c>
      <c r="J1981" t="s">
        <v>10</v>
      </c>
      <c r="K1981">
        <v>4</v>
      </c>
      <c r="L1981">
        <v>6</v>
      </c>
      <c r="M1981">
        <f t="shared" si="90"/>
        <v>0</v>
      </c>
      <c r="N1981">
        <f t="shared" si="91"/>
        <v>0</v>
      </c>
      <c r="O1981">
        <f t="shared" si="92"/>
        <v>0</v>
      </c>
    </row>
    <row r="1982" spans="1:15">
      <c r="A1982" t="s">
        <v>3951</v>
      </c>
      <c r="B1982" t="s">
        <v>3758</v>
      </c>
      <c r="C1982">
        <v>787</v>
      </c>
      <c r="D1982" t="s">
        <v>3952</v>
      </c>
      <c r="E1982" t="s">
        <v>35</v>
      </c>
      <c r="F1982" t="s">
        <v>9</v>
      </c>
      <c r="G1982">
        <v>80012</v>
      </c>
      <c r="H1982">
        <v>369.73</v>
      </c>
      <c r="I1982">
        <v>104</v>
      </c>
      <c r="J1982" t="s">
        <v>10</v>
      </c>
      <c r="K1982">
        <v>4</v>
      </c>
      <c r="L1982">
        <v>3</v>
      </c>
      <c r="M1982">
        <f t="shared" si="90"/>
        <v>0</v>
      </c>
      <c r="N1982">
        <f t="shared" si="91"/>
        <v>0</v>
      </c>
      <c r="O1982">
        <f t="shared" si="92"/>
        <v>0</v>
      </c>
    </row>
    <row r="1983" spans="1:15">
      <c r="A1983" t="s">
        <v>3953</v>
      </c>
      <c r="B1983" t="s">
        <v>3758</v>
      </c>
      <c r="C1983">
        <v>806</v>
      </c>
      <c r="D1983" t="s">
        <v>3954</v>
      </c>
      <c r="E1983" t="s">
        <v>77</v>
      </c>
      <c r="F1983" t="s">
        <v>9</v>
      </c>
      <c r="G1983">
        <v>80031</v>
      </c>
      <c r="H1983">
        <v>623.65</v>
      </c>
      <c r="I1983">
        <v>109</v>
      </c>
      <c r="J1983" t="s">
        <v>10</v>
      </c>
      <c r="K1983">
        <v>7</v>
      </c>
      <c r="L1983">
        <v>2</v>
      </c>
      <c r="M1983">
        <f t="shared" si="90"/>
        <v>0</v>
      </c>
      <c r="N1983">
        <f t="shared" si="91"/>
        <v>0</v>
      </c>
      <c r="O1983">
        <f t="shared" si="92"/>
        <v>0</v>
      </c>
    </row>
    <row r="1984" spans="1:15">
      <c r="A1984" t="s">
        <v>3955</v>
      </c>
      <c r="B1984" t="s">
        <v>3758</v>
      </c>
      <c r="C1984">
        <v>830</v>
      </c>
      <c r="D1984" t="s">
        <v>3956</v>
      </c>
      <c r="E1984" t="s">
        <v>1396</v>
      </c>
      <c r="F1984" t="s">
        <v>9</v>
      </c>
      <c r="G1984">
        <v>80465</v>
      </c>
      <c r="H1984">
        <v>834.37</v>
      </c>
      <c r="I1984">
        <v>106</v>
      </c>
      <c r="J1984" t="s">
        <v>10</v>
      </c>
      <c r="K1984">
        <v>2</v>
      </c>
      <c r="L1984">
        <v>6</v>
      </c>
      <c r="M1984">
        <f t="shared" si="90"/>
        <v>0</v>
      </c>
      <c r="N1984">
        <f t="shared" si="91"/>
        <v>0</v>
      </c>
      <c r="O1984">
        <f t="shared" si="92"/>
        <v>0</v>
      </c>
    </row>
    <row r="1985" spans="1:15">
      <c r="A1985" t="s">
        <v>3957</v>
      </c>
      <c r="B1985" t="s">
        <v>3758</v>
      </c>
      <c r="C1985">
        <v>838</v>
      </c>
      <c r="D1985" t="s">
        <v>3958</v>
      </c>
      <c r="E1985" t="s">
        <v>35</v>
      </c>
      <c r="F1985" t="s">
        <v>9</v>
      </c>
      <c r="G1985">
        <v>80012</v>
      </c>
      <c r="H1985">
        <v>674.79</v>
      </c>
      <c r="I1985">
        <v>105</v>
      </c>
      <c r="J1985" t="s">
        <v>10</v>
      </c>
      <c r="K1985">
        <v>8</v>
      </c>
      <c r="L1985">
        <v>6</v>
      </c>
      <c r="M1985">
        <f t="shared" si="90"/>
        <v>0</v>
      </c>
      <c r="N1985">
        <f t="shared" si="91"/>
        <v>0</v>
      </c>
      <c r="O1985">
        <f t="shared" si="92"/>
        <v>0</v>
      </c>
    </row>
    <row r="1986" spans="1:15">
      <c r="A1986" t="s">
        <v>3959</v>
      </c>
      <c r="B1986" t="s">
        <v>3758</v>
      </c>
      <c r="C1986">
        <v>851</v>
      </c>
      <c r="D1986" t="s">
        <v>3960</v>
      </c>
      <c r="E1986" t="s">
        <v>8</v>
      </c>
      <c r="F1986" t="s">
        <v>9</v>
      </c>
      <c r="G1986">
        <v>80238</v>
      </c>
      <c r="H1986">
        <v>769.95</v>
      </c>
      <c r="I1986">
        <v>100</v>
      </c>
      <c r="J1986" t="s">
        <v>10</v>
      </c>
      <c r="K1986">
        <v>5</v>
      </c>
      <c r="L1986">
        <v>5</v>
      </c>
      <c r="M1986">
        <f t="shared" si="90"/>
        <v>0</v>
      </c>
      <c r="N1986">
        <f t="shared" si="91"/>
        <v>0</v>
      </c>
      <c r="O1986">
        <f t="shared" si="92"/>
        <v>0</v>
      </c>
    </row>
    <row r="1987" spans="1:15">
      <c r="A1987" t="s">
        <v>3961</v>
      </c>
      <c r="B1987" t="s">
        <v>3758</v>
      </c>
      <c r="C1987">
        <v>853</v>
      </c>
      <c r="D1987" t="s">
        <v>3962</v>
      </c>
      <c r="E1987" t="s">
        <v>29</v>
      </c>
      <c r="F1987" t="s">
        <v>9</v>
      </c>
      <c r="G1987">
        <v>80005</v>
      </c>
      <c r="H1987">
        <v>702.56</v>
      </c>
      <c r="I1987">
        <v>103</v>
      </c>
      <c r="J1987" t="s">
        <v>10</v>
      </c>
      <c r="K1987">
        <v>8</v>
      </c>
      <c r="L1987">
        <v>4</v>
      </c>
      <c r="M1987">
        <f t="shared" ref="M1987:M2050" si="93">IF(B1987="Loyalty Club and Credit Card", 1,0)</f>
        <v>0</v>
      </c>
      <c r="N1987">
        <f t="shared" ref="N1987:N2050" si="94">IF(B1987="Loyalty Club Only", 1,0)</f>
        <v>0</v>
      </c>
      <c r="O1987">
        <f t="shared" ref="O1987:O2050" si="95">IF(B1987="Store Mailing List", 1,0)</f>
        <v>0</v>
      </c>
    </row>
    <row r="1988" spans="1:15">
      <c r="A1988" t="s">
        <v>3963</v>
      </c>
      <c r="B1988" t="s">
        <v>3758</v>
      </c>
      <c r="C1988">
        <v>871</v>
      </c>
      <c r="D1988" t="s">
        <v>3964</v>
      </c>
      <c r="E1988" t="s">
        <v>35</v>
      </c>
      <c r="F1988" t="s">
        <v>9</v>
      </c>
      <c r="G1988">
        <v>80012</v>
      </c>
      <c r="H1988">
        <v>578.16</v>
      </c>
      <c r="I1988">
        <v>105</v>
      </c>
      <c r="J1988" t="s">
        <v>10</v>
      </c>
      <c r="K1988">
        <v>8</v>
      </c>
      <c r="L1988">
        <v>7</v>
      </c>
      <c r="M1988">
        <f t="shared" si="93"/>
        <v>0</v>
      </c>
      <c r="N1988">
        <f t="shared" si="94"/>
        <v>0</v>
      </c>
      <c r="O1988">
        <f t="shared" si="95"/>
        <v>0</v>
      </c>
    </row>
    <row r="1989" spans="1:15">
      <c r="A1989" t="s">
        <v>3965</v>
      </c>
      <c r="B1989" t="s">
        <v>3758</v>
      </c>
      <c r="C1989">
        <v>883</v>
      </c>
      <c r="D1989" t="s">
        <v>3966</v>
      </c>
      <c r="E1989" t="s">
        <v>8</v>
      </c>
      <c r="F1989" t="s">
        <v>9</v>
      </c>
      <c r="G1989">
        <v>80220</v>
      </c>
      <c r="H1989">
        <v>919.52</v>
      </c>
      <c r="I1989">
        <v>106</v>
      </c>
      <c r="J1989" t="s">
        <v>10</v>
      </c>
      <c r="K1989">
        <v>1</v>
      </c>
      <c r="L1989">
        <v>5</v>
      </c>
      <c r="M1989">
        <f t="shared" si="93"/>
        <v>0</v>
      </c>
      <c r="N1989">
        <f t="shared" si="94"/>
        <v>0</v>
      </c>
      <c r="O1989">
        <f t="shared" si="95"/>
        <v>0</v>
      </c>
    </row>
    <row r="1990" spans="1:15">
      <c r="A1990" t="s">
        <v>3967</v>
      </c>
      <c r="B1990" t="s">
        <v>3758</v>
      </c>
      <c r="C1990">
        <v>885</v>
      </c>
      <c r="D1990" t="s">
        <v>3968</v>
      </c>
      <c r="E1990" t="s">
        <v>8</v>
      </c>
      <c r="F1990" t="s">
        <v>9</v>
      </c>
      <c r="G1990">
        <v>80224</v>
      </c>
      <c r="H1990">
        <v>786.01</v>
      </c>
      <c r="I1990">
        <v>101</v>
      </c>
      <c r="J1990" t="s">
        <v>10</v>
      </c>
      <c r="K1990">
        <v>4</v>
      </c>
      <c r="L1990">
        <v>5</v>
      </c>
      <c r="M1990">
        <f t="shared" si="93"/>
        <v>0</v>
      </c>
      <c r="N1990">
        <f t="shared" si="94"/>
        <v>0</v>
      </c>
      <c r="O1990">
        <f t="shared" si="95"/>
        <v>0</v>
      </c>
    </row>
    <row r="1991" spans="1:15">
      <c r="A1991" t="s">
        <v>3969</v>
      </c>
      <c r="B1991" t="s">
        <v>3758</v>
      </c>
      <c r="C1991">
        <v>886</v>
      </c>
      <c r="D1991" t="s">
        <v>3970</v>
      </c>
      <c r="E1991" t="s">
        <v>26</v>
      </c>
      <c r="F1991" t="s">
        <v>9</v>
      </c>
      <c r="G1991">
        <v>80214</v>
      </c>
      <c r="H1991">
        <v>739.91</v>
      </c>
      <c r="I1991">
        <v>106</v>
      </c>
      <c r="J1991" t="s">
        <v>10</v>
      </c>
      <c r="K1991">
        <v>5</v>
      </c>
      <c r="L1991">
        <v>6</v>
      </c>
      <c r="M1991">
        <f t="shared" si="93"/>
        <v>0</v>
      </c>
      <c r="N1991">
        <f t="shared" si="94"/>
        <v>0</v>
      </c>
      <c r="O1991">
        <f t="shared" si="95"/>
        <v>0</v>
      </c>
    </row>
    <row r="1992" spans="1:15">
      <c r="A1992" t="s">
        <v>3971</v>
      </c>
      <c r="B1992" t="s">
        <v>3758</v>
      </c>
      <c r="C1992">
        <v>887</v>
      </c>
      <c r="D1992" t="s">
        <v>3972</v>
      </c>
      <c r="E1992" t="s">
        <v>35</v>
      </c>
      <c r="F1992" t="s">
        <v>9</v>
      </c>
      <c r="G1992">
        <v>80014</v>
      </c>
      <c r="H1992">
        <v>668.53</v>
      </c>
      <c r="I1992">
        <v>104</v>
      </c>
      <c r="J1992" t="s">
        <v>10</v>
      </c>
      <c r="K1992">
        <v>8</v>
      </c>
      <c r="L1992">
        <v>6</v>
      </c>
      <c r="M1992">
        <f t="shared" si="93"/>
        <v>0</v>
      </c>
      <c r="N1992">
        <f t="shared" si="94"/>
        <v>0</v>
      </c>
      <c r="O1992">
        <f t="shared" si="95"/>
        <v>0</v>
      </c>
    </row>
    <row r="1993" spans="1:15">
      <c r="A1993" t="s">
        <v>3973</v>
      </c>
      <c r="B1993" t="s">
        <v>3758</v>
      </c>
      <c r="C1993">
        <v>889</v>
      </c>
      <c r="D1993" t="s">
        <v>3974</v>
      </c>
      <c r="E1993" t="s">
        <v>844</v>
      </c>
      <c r="F1993" t="s">
        <v>9</v>
      </c>
      <c r="G1993">
        <v>80022</v>
      </c>
      <c r="H1993">
        <v>562.25</v>
      </c>
      <c r="I1993">
        <v>105</v>
      </c>
      <c r="J1993" t="s">
        <v>10</v>
      </c>
      <c r="K1993">
        <v>7</v>
      </c>
      <c r="L1993">
        <v>7</v>
      </c>
      <c r="M1993">
        <f t="shared" si="93"/>
        <v>0</v>
      </c>
      <c r="N1993">
        <f t="shared" si="94"/>
        <v>0</v>
      </c>
      <c r="O1993">
        <f t="shared" si="95"/>
        <v>0</v>
      </c>
    </row>
    <row r="1994" spans="1:15">
      <c r="A1994" t="s">
        <v>3975</v>
      </c>
      <c r="B1994" t="s">
        <v>3758</v>
      </c>
      <c r="C1994">
        <v>898</v>
      </c>
      <c r="D1994" t="s">
        <v>3976</v>
      </c>
      <c r="E1994" t="s">
        <v>26</v>
      </c>
      <c r="F1994" t="s">
        <v>9</v>
      </c>
      <c r="G1994">
        <v>80226</v>
      </c>
      <c r="H1994">
        <v>773.14</v>
      </c>
      <c r="I1994">
        <v>101</v>
      </c>
      <c r="J1994" t="s">
        <v>10</v>
      </c>
      <c r="K1994">
        <v>1</v>
      </c>
      <c r="L1994">
        <v>6</v>
      </c>
      <c r="M1994">
        <f t="shared" si="93"/>
        <v>0</v>
      </c>
      <c r="N1994">
        <f t="shared" si="94"/>
        <v>0</v>
      </c>
      <c r="O1994">
        <f t="shared" si="95"/>
        <v>0</v>
      </c>
    </row>
    <row r="1995" spans="1:15">
      <c r="A1995" t="s">
        <v>3977</v>
      </c>
      <c r="B1995" t="s">
        <v>3758</v>
      </c>
      <c r="C1995">
        <v>913</v>
      </c>
      <c r="D1995" t="s">
        <v>3978</v>
      </c>
      <c r="E1995" t="s">
        <v>48</v>
      </c>
      <c r="F1995" t="s">
        <v>9</v>
      </c>
      <c r="G1995">
        <v>80110</v>
      </c>
      <c r="H1995">
        <v>834.64</v>
      </c>
      <c r="I1995">
        <v>100</v>
      </c>
      <c r="J1995" t="s">
        <v>10</v>
      </c>
      <c r="K1995">
        <v>8</v>
      </c>
      <c r="L1995">
        <v>7</v>
      </c>
      <c r="M1995">
        <f t="shared" si="93"/>
        <v>0</v>
      </c>
      <c r="N1995">
        <f t="shared" si="94"/>
        <v>0</v>
      </c>
      <c r="O1995">
        <f t="shared" si="95"/>
        <v>0</v>
      </c>
    </row>
    <row r="1996" spans="1:15">
      <c r="A1996" t="s">
        <v>3979</v>
      </c>
      <c r="B1996" t="s">
        <v>3758</v>
      </c>
      <c r="C1996">
        <v>914</v>
      </c>
      <c r="D1996" t="s">
        <v>3980</v>
      </c>
      <c r="E1996" t="s">
        <v>77</v>
      </c>
      <c r="F1996" t="s">
        <v>9</v>
      </c>
      <c r="G1996">
        <v>80031</v>
      </c>
      <c r="H1996">
        <v>612.41999999999996</v>
      </c>
      <c r="I1996">
        <v>109</v>
      </c>
      <c r="J1996" t="s">
        <v>10</v>
      </c>
      <c r="K1996">
        <v>1</v>
      </c>
      <c r="L1996">
        <v>7</v>
      </c>
      <c r="M1996">
        <f t="shared" si="93"/>
        <v>0</v>
      </c>
      <c r="N1996">
        <f t="shared" si="94"/>
        <v>0</v>
      </c>
      <c r="O1996">
        <f t="shared" si="95"/>
        <v>0</v>
      </c>
    </row>
    <row r="1997" spans="1:15">
      <c r="A1997" t="s">
        <v>3981</v>
      </c>
      <c r="B1997" t="s">
        <v>3758</v>
      </c>
      <c r="C1997">
        <v>918</v>
      </c>
      <c r="D1997" t="s">
        <v>3982</v>
      </c>
      <c r="E1997" t="s">
        <v>32</v>
      </c>
      <c r="F1997" t="s">
        <v>9</v>
      </c>
      <c r="G1997">
        <v>80020</v>
      </c>
      <c r="H1997">
        <v>757.7</v>
      </c>
      <c r="I1997">
        <v>109</v>
      </c>
      <c r="J1997" t="s">
        <v>10</v>
      </c>
      <c r="K1997">
        <v>1</v>
      </c>
      <c r="L1997">
        <v>6</v>
      </c>
      <c r="M1997">
        <f t="shared" si="93"/>
        <v>0</v>
      </c>
      <c r="N1997">
        <f t="shared" si="94"/>
        <v>0</v>
      </c>
      <c r="O1997">
        <f t="shared" si="95"/>
        <v>0</v>
      </c>
    </row>
    <row r="1998" spans="1:15">
      <c r="A1998" t="s">
        <v>3983</v>
      </c>
      <c r="B1998" t="s">
        <v>3758</v>
      </c>
      <c r="C1998">
        <v>954</v>
      </c>
      <c r="D1998" t="s">
        <v>3984</v>
      </c>
      <c r="E1998" t="s">
        <v>35</v>
      </c>
      <c r="F1998" t="s">
        <v>9</v>
      </c>
      <c r="G1998">
        <v>80014</v>
      </c>
      <c r="H1998">
        <v>817.61</v>
      </c>
      <c r="I1998">
        <v>105</v>
      </c>
      <c r="J1998" t="s">
        <v>10</v>
      </c>
      <c r="K1998">
        <v>7</v>
      </c>
      <c r="L1998">
        <v>6</v>
      </c>
      <c r="M1998">
        <f t="shared" si="93"/>
        <v>0</v>
      </c>
      <c r="N1998">
        <f t="shared" si="94"/>
        <v>0</v>
      </c>
      <c r="O1998">
        <f t="shared" si="95"/>
        <v>0</v>
      </c>
    </row>
    <row r="1999" spans="1:15">
      <c r="A1999" t="s">
        <v>3985</v>
      </c>
      <c r="B1999" t="s">
        <v>3758</v>
      </c>
      <c r="C1999">
        <v>961</v>
      </c>
      <c r="D1999" t="s">
        <v>3986</v>
      </c>
      <c r="E1999" t="s">
        <v>8</v>
      </c>
      <c r="F1999" t="s">
        <v>9</v>
      </c>
      <c r="G1999">
        <v>80218</v>
      </c>
      <c r="H1999">
        <v>748.75</v>
      </c>
      <c r="I1999">
        <v>108</v>
      </c>
      <c r="J1999" t="s">
        <v>10</v>
      </c>
      <c r="K1999">
        <v>3</v>
      </c>
      <c r="L1999">
        <v>5</v>
      </c>
      <c r="M1999">
        <f t="shared" si="93"/>
        <v>0</v>
      </c>
      <c r="N1999">
        <f t="shared" si="94"/>
        <v>0</v>
      </c>
      <c r="O1999">
        <f t="shared" si="95"/>
        <v>0</v>
      </c>
    </row>
    <row r="2000" spans="1:15">
      <c r="A2000" t="s">
        <v>3987</v>
      </c>
      <c r="B2000" t="s">
        <v>3758</v>
      </c>
      <c r="C2000">
        <v>962</v>
      </c>
      <c r="D2000" t="s">
        <v>3988</v>
      </c>
      <c r="E2000" t="s">
        <v>97</v>
      </c>
      <c r="F2000" t="s">
        <v>9</v>
      </c>
      <c r="G2000">
        <v>80123</v>
      </c>
      <c r="H2000">
        <v>702.35</v>
      </c>
      <c r="I2000">
        <v>101</v>
      </c>
      <c r="J2000" t="s">
        <v>10</v>
      </c>
      <c r="K2000">
        <v>8</v>
      </c>
      <c r="L2000">
        <v>7</v>
      </c>
      <c r="M2000">
        <f t="shared" si="93"/>
        <v>0</v>
      </c>
      <c r="N2000">
        <f t="shared" si="94"/>
        <v>0</v>
      </c>
      <c r="O2000">
        <f t="shared" si="95"/>
        <v>0</v>
      </c>
    </row>
    <row r="2001" spans="1:15">
      <c r="A2001" t="s">
        <v>3989</v>
      </c>
      <c r="B2001" t="s">
        <v>3758</v>
      </c>
      <c r="C2001">
        <v>984</v>
      </c>
      <c r="D2001" t="s">
        <v>3990</v>
      </c>
      <c r="E2001" t="s">
        <v>32</v>
      </c>
      <c r="F2001" t="s">
        <v>9</v>
      </c>
      <c r="G2001">
        <v>80020</v>
      </c>
      <c r="H2001">
        <v>761.98</v>
      </c>
      <c r="I2001">
        <v>108</v>
      </c>
      <c r="J2001" t="s">
        <v>10</v>
      </c>
      <c r="K2001">
        <v>8</v>
      </c>
      <c r="L2001">
        <v>7</v>
      </c>
      <c r="M2001">
        <f t="shared" si="93"/>
        <v>0</v>
      </c>
      <c r="N2001">
        <f t="shared" si="94"/>
        <v>0</v>
      </c>
      <c r="O2001">
        <f t="shared" si="95"/>
        <v>0</v>
      </c>
    </row>
    <row r="2002" spans="1:15">
      <c r="A2002" t="s">
        <v>3991</v>
      </c>
      <c r="B2002" t="s">
        <v>3758</v>
      </c>
      <c r="C2002">
        <v>1009</v>
      </c>
      <c r="D2002" t="s">
        <v>3992</v>
      </c>
      <c r="E2002" t="s">
        <v>35</v>
      </c>
      <c r="F2002" t="s">
        <v>9</v>
      </c>
      <c r="G2002">
        <v>80014</v>
      </c>
      <c r="H2002">
        <v>574.47</v>
      </c>
      <c r="I2002">
        <v>104</v>
      </c>
      <c r="J2002" t="s">
        <v>10</v>
      </c>
      <c r="K2002">
        <v>3</v>
      </c>
      <c r="L2002">
        <v>2</v>
      </c>
      <c r="M2002">
        <f t="shared" si="93"/>
        <v>0</v>
      </c>
      <c r="N2002">
        <f t="shared" si="94"/>
        <v>0</v>
      </c>
      <c r="O2002">
        <f t="shared" si="95"/>
        <v>0</v>
      </c>
    </row>
    <row r="2003" spans="1:15">
      <c r="A2003" t="s">
        <v>3993</v>
      </c>
      <c r="B2003" t="s">
        <v>3758</v>
      </c>
      <c r="C2003">
        <v>1014</v>
      </c>
      <c r="D2003" t="s">
        <v>3994</v>
      </c>
      <c r="E2003" t="s">
        <v>8</v>
      </c>
      <c r="F2003" t="s">
        <v>9</v>
      </c>
      <c r="G2003">
        <v>80220</v>
      </c>
      <c r="H2003">
        <v>612.77</v>
      </c>
      <c r="I2003">
        <v>107</v>
      </c>
      <c r="J2003" t="s">
        <v>10</v>
      </c>
      <c r="K2003">
        <v>5</v>
      </c>
      <c r="L2003">
        <v>7</v>
      </c>
      <c r="M2003">
        <f t="shared" si="93"/>
        <v>0</v>
      </c>
      <c r="N2003">
        <f t="shared" si="94"/>
        <v>0</v>
      </c>
      <c r="O2003">
        <f t="shared" si="95"/>
        <v>0</v>
      </c>
    </row>
    <row r="2004" spans="1:15">
      <c r="A2004" t="s">
        <v>3995</v>
      </c>
      <c r="B2004" t="s">
        <v>3758</v>
      </c>
      <c r="C2004">
        <v>1018</v>
      </c>
      <c r="D2004" t="s">
        <v>3996</v>
      </c>
      <c r="E2004" t="s">
        <v>8</v>
      </c>
      <c r="F2004" t="s">
        <v>9</v>
      </c>
      <c r="G2004">
        <v>80209</v>
      </c>
      <c r="H2004">
        <v>578.4</v>
      </c>
      <c r="I2004">
        <v>100</v>
      </c>
      <c r="J2004" t="s">
        <v>10</v>
      </c>
      <c r="K2004">
        <v>1</v>
      </c>
      <c r="L2004">
        <v>7</v>
      </c>
      <c r="M2004">
        <f t="shared" si="93"/>
        <v>0</v>
      </c>
      <c r="N2004">
        <f t="shared" si="94"/>
        <v>0</v>
      </c>
      <c r="O2004">
        <f t="shared" si="95"/>
        <v>0</v>
      </c>
    </row>
    <row r="2005" spans="1:15">
      <c r="A2005" t="s">
        <v>3997</v>
      </c>
      <c r="B2005" t="s">
        <v>3758</v>
      </c>
      <c r="C2005">
        <v>1020</v>
      </c>
      <c r="D2005" t="s">
        <v>468</v>
      </c>
      <c r="E2005" t="s">
        <v>8</v>
      </c>
      <c r="F2005" t="s">
        <v>9</v>
      </c>
      <c r="G2005">
        <v>80231</v>
      </c>
      <c r="H2005">
        <v>593.80999999999995</v>
      </c>
      <c r="I2005">
        <v>105</v>
      </c>
      <c r="J2005" t="s">
        <v>10</v>
      </c>
      <c r="K2005">
        <v>6</v>
      </c>
      <c r="L2005">
        <v>8</v>
      </c>
      <c r="M2005">
        <f t="shared" si="93"/>
        <v>0</v>
      </c>
      <c r="N2005">
        <f t="shared" si="94"/>
        <v>0</v>
      </c>
      <c r="O2005">
        <f t="shared" si="95"/>
        <v>0</v>
      </c>
    </row>
    <row r="2006" spans="1:15">
      <c r="A2006" t="s">
        <v>3998</v>
      </c>
      <c r="B2006" t="s">
        <v>3758</v>
      </c>
      <c r="C2006">
        <v>1027</v>
      </c>
      <c r="D2006" t="s">
        <v>3999</v>
      </c>
      <c r="E2006" t="s">
        <v>26</v>
      </c>
      <c r="F2006" t="s">
        <v>9</v>
      </c>
      <c r="G2006">
        <v>80214</v>
      </c>
      <c r="H2006">
        <v>788.14</v>
      </c>
      <c r="I2006">
        <v>103</v>
      </c>
      <c r="J2006" t="s">
        <v>10</v>
      </c>
      <c r="K2006">
        <v>4</v>
      </c>
      <c r="L2006">
        <v>3</v>
      </c>
      <c r="M2006">
        <f t="shared" si="93"/>
        <v>0</v>
      </c>
      <c r="N2006">
        <f t="shared" si="94"/>
        <v>0</v>
      </c>
      <c r="O2006">
        <f t="shared" si="95"/>
        <v>0</v>
      </c>
    </row>
    <row r="2007" spans="1:15">
      <c r="A2007" t="s">
        <v>4000</v>
      </c>
      <c r="B2007" t="s">
        <v>3758</v>
      </c>
      <c r="C2007">
        <v>1028</v>
      </c>
      <c r="D2007" t="s">
        <v>4001</v>
      </c>
      <c r="E2007" t="s">
        <v>8</v>
      </c>
      <c r="F2007" t="s">
        <v>9</v>
      </c>
      <c r="G2007">
        <v>80222</v>
      </c>
      <c r="H2007">
        <v>687.96</v>
      </c>
      <c r="I2007">
        <v>105</v>
      </c>
      <c r="J2007" t="s">
        <v>10</v>
      </c>
      <c r="K2007">
        <v>7</v>
      </c>
      <c r="L2007">
        <v>6</v>
      </c>
      <c r="M2007">
        <f t="shared" si="93"/>
        <v>0</v>
      </c>
      <c r="N2007">
        <f t="shared" si="94"/>
        <v>0</v>
      </c>
      <c r="O2007">
        <f t="shared" si="95"/>
        <v>0</v>
      </c>
    </row>
    <row r="2008" spans="1:15">
      <c r="A2008" t="s">
        <v>4002</v>
      </c>
      <c r="B2008" t="s">
        <v>3758</v>
      </c>
      <c r="C2008">
        <v>1031</v>
      </c>
      <c r="D2008" t="s">
        <v>4003</v>
      </c>
      <c r="E2008" t="s">
        <v>29</v>
      </c>
      <c r="F2008" t="s">
        <v>9</v>
      </c>
      <c r="G2008">
        <v>80004</v>
      </c>
      <c r="H2008">
        <v>790.82</v>
      </c>
      <c r="I2008">
        <v>103</v>
      </c>
      <c r="J2008" t="s">
        <v>10</v>
      </c>
      <c r="K2008">
        <v>6</v>
      </c>
      <c r="L2008">
        <v>7</v>
      </c>
      <c r="M2008">
        <f t="shared" si="93"/>
        <v>0</v>
      </c>
      <c r="N2008">
        <f t="shared" si="94"/>
        <v>0</v>
      </c>
      <c r="O2008">
        <f t="shared" si="95"/>
        <v>0</v>
      </c>
    </row>
    <row r="2009" spans="1:15">
      <c r="A2009" t="s">
        <v>4004</v>
      </c>
      <c r="B2009" t="s">
        <v>3758</v>
      </c>
      <c r="C2009">
        <v>1032</v>
      </c>
      <c r="D2009" t="s">
        <v>4005</v>
      </c>
      <c r="E2009" t="s">
        <v>8</v>
      </c>
      <c r="F2009" t="s">
        <v>9</v>
      </c>
      <c r="G2009">
        <v>80246</v>
      </c>
      <c r="H2009">
        <v>249.3</v>
      </c>
      <c r="I2009">
        <v>101</v>
      </c>
      <c r="J2009" t="s">
        <v>10</v>
      </c>
      <c r="K2009">
        <v>2</v>
      </c>
      <c r="L2009">
        <v>2</v>
      </c>
      <c r="M2009">
        <f t="shared" si="93"/>
        <v>0</v>
      </c>
      <c r="N2009">
        <f t="shared" si="94"/>
        <v>0</v>
      </c>
      <c r="O2009">
        <f t="shared" si="95"/>
        <v>0</v>
      </c>
    </row>
    <row r="2010" spans="1:15">
      <c r="A2010" t="s">
        <v>4006</v>
      </c>
      <c r="B2010" t="s">
        <v>3758</v>
      </c>
      <c r="C2010">
        <v>1049</v>
      </c>
      <c r="D2010" t="s">
        <v>4007</v>
      </c>
      <c r="E2010" t="s">
        <v>17</v>
      </c>
      <c r="F2010" t="s">
        <v>9</v>
      </c>
      <c r="G2010">
        <v>80015</v>
      </c>
      <c r="H2010">
        <v>113.14</v>
      </c>
      <c r="I2010">
        <v>104</v>
      </c>
      <c r="J2010" t="s">
        <v>14</v>
      </c>
      <c r="K2010">
        <v>5</v>
      </c>
      <c r="L2010">
        <v>1</v>
      </c>
      <c r="M2010">
        <f t="shared" si="93"/>
        <v>0</v>
      </c>
      <c r="N2010">
        <f t="shared" si="94"/>
        <v>0</v>
      </c>
      <c r="O2010">
        <f t="shared" si="95"/>
        <v>0</v>
      </c>
    </row>
    <row r="2011" spans="1:15">
      <c r="A2011" t="s">
        <v>4008</v>
      </c>
      <c r="B2011" t="s">
        <v>3758</v>
      </c>
      <c r="C2011">
        <v>1053</v>
      </c>
      <c r="D2011" t="s">
        <v>4009</v>
      </c>
      <c r="E2011" t="s">
        <v>29</v>
      </c>
      <c r="F2011" t="s">
        <v>9</v>
      </c>
      <c r="G2011">
        <v>80005</v>
      </c>
      <c r="H2011">
        <v>620.84</v>
      </c>
      <c r="I2011">
        <v>103</v>
      </c>
      <c r="J2011" t="s">
        <v>10</v>
      </c>
      <c r="K2011">
        <v>7</v>
      </c>
      <c r="L2011">
        <v>6</v>
      </c>
      <c r="M2011">
        <f t="shared" si="93"/>
        <v>0</v>
      </c>
      <c r="N2011">
        <f t="shared" si="94"/>
        <v>0</v>
      </c>
      <c r="O2011">
        <f t="shared" si="95"/>
        <v>0</v>
      </c>
    </row>
    <row r="2012" spans="1:15">
      <c r="A2012" t="s">
        <v>4010</v>
      </c>
      <c r="B2012" t="s">
        <v>3758</v>
      </c>
      <c r="C2012">
        <v>1054</v>
      </c>
      <c r="D2012" t="s">
        <v>4011</v>
      </c>
      <c r="E2012" t="s">
        <v>32</v>
      </c>
      <c r="F2012" t="s">
        <v>9</v>
      </c>
      <c r="G2012">
        <v>80020</v>
      </c>
      <c r="H2012">
        <v>640.97</v>
      </c>
      <c r="I2012">
        <v>109</v>
      </c>
      <c r="J2012" t="s">
        <v>10</v>
      </c>
      <c r="K2012">
        <v>3</v>
      </c>
      <c r="L2012">
        <v>5</v>
      </c>
      <c r="M2012">
        <f t="shared" si="93"/>
        <v>0</v>
      </c>
      <c r="N2012">
        <f t="shared" si="94"/>
        <v>0</v>
      </c>
      <c r="O2012">
        <f t="shared" si="95"/>
        <v>0</v>
      </c>
    </row>
    <row r="2013" spans="1:15">
      <c r="A2013" t="s">
        <v>4012</v>
      </c>
      <c r="B2013" t="s">
        <v>3758</v>
      </c>
      <c r="C2013">
        <v>1057</v>
      </c>
      <c r="D2013" t="s">
        <v>4013</v>
      </c>
      <c r="E2013" t="s">
        <v>97</v>
      </c>
      <c r="F2013" t="s">
        <v>9</v>
      </c>
      <c r="G2013">
        <v>80127</v>
      </c>
      <c r="H2013">
        <v>151.84</v>
      </c>
      <c r="I2013">
        <v>101</v>
      </c>
      <c r="J2013" t="s">
        <v>14</v>
      </c>
      <c r="K2013">
        <v>8</v>
      </c>
      <c r="L2013">
        <v>1</v>
      </c>
      <c r="M2013">
        <f t="shared" si="93"/>
        <v>0</v>
      </c>
      <c r="N2013">
        <f t="shared" si="94"/>
        <v>0</v>
      </c>
      <c r="O2013">
        <f t="shared" si="95"/>
        <v>0</v>
      </c>
    </row>
    <row r="2014" spans="1:15">
      <c r="A2014" t="s">
        <v>4014</v>
      </c>
      <c r="B2014" t="s">
        <v>3758</v>
      </c>
      <c r="C2014">
        <v>1077</v>
      </c>
      <c r="D2014" t="s">
        <v>4015</v>
      </c>
      <c r="E2014" t="s">
        <v>35</v>
      </c>
      <c r="F2014" t="s">
        <v>9</v>
      </c>
      <c r="G2014">
        <v>80011</v>
      </c>
      <c r="H2014">
        <v>70.010000000000005</v>
      </c>
      <c r="I2014">
        <v>105</v>
      </c>
      <c r="J2014" t="s">
        <v>10</v>
      </c>
      <c r="K2014">
        <v>5</v>
      </c>
      <c r="L2014">
        <v>1</v>
      </c>
      <c r="M2014">
        <f t="shared" si="93"/>
        <v>0</v>
      </c>
      <c r="N2014">
        <f t="shared" si="94"/>
        <v>0</v>
      </c>
      <c r="O2014">
        <f t="shared" si="95"/>
        <v>0</v>
      </c>
    </row>
    <row r="2015" spans="1:15">
      <c r="A2015" t="s">
        <v>4016</v>
      </c>
      <c r="B2015" t="s">
        <v>3758</v>
      </c>
      <c r="C2015">
        <v>1079</v>
      </c>
      <c r="D2015" t="s">
        <v>4017</v>
      </c>
      <c r="E2015" t="s">
        <v>8</v>
      </c>
      <c r="F2015" t="s">
        <v>9</v>
      </c>
      <c r="G2015">
        <v>80219</v>
      </c>
      <c r="H2015">
        <v>242.72</v>
      </c>
      <c r="I2015">
        <v>106</v>
      </c>
      <c r="J2015" t="s">
        <v>14</v>
      </c>
      <c r="K2015">
        <v>8</v>
      </c>
      <c r="L2015">
        <v>2</v>
      </c>
      <c r="M2015">
        <f t="shared" si="93"/>
        <v>0</v>
      </c>
      <c r="N2015">
        <f t="shared" si="94"/>
        <v>0</v>
      </c>
      <c r="O2015">
        <f t="shared" si="95"/>
        <v>0</v>
      </c>
    </row>
    <row r="2016" spans="1:15">
      <c r="A2016" t="s">
        <v>4018</v>
      </c>
      <c r="B2016" t="s">
        <v>3758</v>
      </c>
      <c r="C2016">
        <v>1080</v>
      </c>
      <c r="D2016" t="s">
        <v>4019</v>
      </c>
      <c r="E2016" t="s">
        <v>29</v>
      </c>
      <c r="F2016" t="s">
        <v>9</v>
      </c>
      <c r="G2016">
        <v>80005</v>
      </c>
      <c r="H2016">
        <v>700.24</v>
      </c>
      <c r="I2016">
        <v>103</v>
      </c>
      <c r="J2016" t="s">
        <v>10</v>
      </c>
      <c r="K2016">
        <v>4</v>
      </c>
      <c r="L2016">
        <v>7</v>
      </c>
      <c r="M2016">
        <f t="shared" si="93"/>
        <v>0</v>
      </c>
      <c r="N2016">
        <f t="shared" si="94"/>
        <v>0</v>
      </c>
      <c r="O2016">
        <f t="shared" si="95"/>
        <v>0</v>
      </c>
    </row>
    <row r="2017" spans="1:15">
      <c r="A2017" t="s">
        <v>4020</v>
      </c>
      <c r="B2017" t="s">
        <v>3758</v>
      </c>
      <c r="C2017">
        <v>1085</v>
      </c>
      <c r="D2017" t="s">
        <v>4021</v>
      </c>
      <c r="E2017" t="s">
        <v>29</v>
      </c>
      <c r="F2017" t="s">
        <v>9</v>
      </c>
      <c r="G2017">
        <v>80003</v>
      </c>
      <c r="H2017">
        <v>738.6</v>
      </c>
      <c r="I2017">
        <v>107</v>
      </c>
      <c r="J2017" t="s">
        <v>10</v>
      </c>
      <c r="K2017">
        <v>3</v>
      </c>
      <c r="L2017">
        <v>8</v>
      </c>
      <c r="M2017">
        <f t="shared" si="93"/>
        <v>0</v>
      </c>
      <c r="N2017">
        <f t="shared" si="94"/>
        <v>0</v>
      </c>
      <c r="O2017">
        <f t="shared" si="95"/>
        <v>0</v>
      </c>
    </row>
    <row r="2018" spans="1:15">
      <c r="A2018" t="s">
        <v>4022</v>
      </c>
      <c r="B2018" t="s">
        <v>3758</v>
      </c>
      <c r="C2018">
        <v>1090</v>
      </c>
      <c r="D2018" t="s">
        <v>4023</v>
      </c>
      <c r="E2018" t="s">
        <v>8</v>
      </c>
      <c r="F2018" t="s">
        <v>9</v>
      </c>
      <c r="G2018">
        <v>80219</v>
      </c>
      <c r="H2018">
        <v>921.85</v>
      </c>
      <c r="I2018">
        <v>106</v>
      </c>
      <c r="J2018" t="s">
        <v>10</v>
      </c>
      <c r="K2018">
        <v>8</v>
      </c>
      <c r="L2018">
        <v>7</v>
      </c>
      <c r="M2018">
        <f t="shared" si="93"/>
        <v>0</v>
      </c>
      <c r="N2018">
        <f t="shared" si="94"/>
        <v>0</v>
      </c>
      <c r="O2018">
        <f t="shared" si="95"/>
        <v>0</v>
      </c>
    </row>
    <row r="2019" spans="1:15">
      <c r="A2019" t="s">
        <v>4024</v>
      </c>
      <c r="B2019" t="s">
        <v>3758</v>
      </c>
      <c r="C2019">
        <v>1091</v>
      </c>
      <c r="D2019" t="s">
        <v>4025</v>
      </c>
      <c r="E2019" t="s">
        <v>26</v>
      </c>
      <c r="F2019" t="s">
        <v>9</v>
      </c>
      <c r="G2019">
        <v>80227</v>
      </c>
      <c r="H2019">
        <v>906.23</v>
      </c>
      <c r="I2019">
        <v>106</v>
      </c>
      <c r="J2019" t="s">
        <v>10</v>
      </c>
      <c r="K2019">
        <v>2</v>
      </c>
      <c r="L2019">
        <v>3</v>
      </c>
      <c r="M2019">
        <f t="shared" si="93"/>
        <v>0</v>
      </c>
      <c r="N2019">
        <f t="shared" si="94"/>
        <v>0</v>
      </c>
      <c r="O2019">
        <f t="shared" si="95"/>
        <v>0</v>
      </c>
    </row>
    <row r="2020" spans="1:15">
      <c r="A2020" t="s">
        <v>4026</v>
      </c>
      <c r="B2020" t="s">
        <v>3758</v>
      </c>
      <c r="C2020">
        <v>1103</v>
      </c>
      <c r="D2020" t="s">
        <v>4027</v>
      </c>
      <c r="E2020" t="s">
        <v>26</v>
      </c>
      <c r="F2020" t="s">
        <v>9</v>
      </c>
      <c r="G2020">
        <v>80214</v>
      </c>
      <c r="H2020">
        <v>914.58</v>
      </c>
      <c r="I2020">
        <v>103</v>
      </c>
      <c r="J2020" t="s">
        <v>10</v>
      </c>
      <c r="K2020">
        <v>3</v>
      </c>
      <c r="L2020">
        <v>6</v>
      </c>
      <c r="M2020">
        <f t="shared" si="93"/>
        <v>0</v>
      </c>
      <c r="N2020">
        <f t="shared" si="94"/>
        <v>0</v>
      </c>
      <c r="O2020">
        <f t="shared" si="95"/>
        <v>0</v>
      </c>
    </row>
    <row r="2021" spans="1:15">
      <c r="A2021" t="s">
        <v>4028</v>
      </c>
      <c r="B2021" t="s">
        <v>3758</v>
      </c>
      <c r="C2021">
        <v>1105</v>
      </c>
      <c r="D2021" t="s">
        <v>481</v>
      </c>
      <c r="E2021" t="s">
        <v>8</v>
      </c>
      <c r="F2021" t="s">
        <v>9</v>
      </c>
      <c r="G2021">
        <v>80223</v>
      </c>
      <c r="H2021">
        <v>583.41999999999996</v>
      </c>
      <c r="I2021">
        <v>100</v>
      </c>
      <c r="J2021" t="s">
        <v>10</v>
      </c>
      <c r="K2021">
        <v>3</v>
      </c>
      <c r="L2021">
        <v>5</v>
      </c>
      <c r="M2021">
        <f t="shared" si="93"/>
        <v>0</v>
      </c>
      <c r="N2021">
        <f t="shared" si="94"/>
        <v>0</v>
      </c>
      <c r="O2021">
        <f t="shared" si="95"/>
        <v>0</v>
      </c>
    </row>
    <row r="2022" spans="1:15">
      <c r="A2022" t="s">
        <v>4029</v>
      </c>
      <c r="B2022" t="s">
        <v>3758</v>
      </c>
      <c r="C2022">
        <v>1108</v>
      </c>
      <c r="D2022" t="s">
        <v>4030</v>
      </c>
      <c r="E2022" t="s">
        <v>77</v>
      </c>
      <c r="F2022" t="s">
        <v>9</v>
      </c>
      <c r="G2022">
        <v>80031</v>
      </c>
      <c r="H2022">
        <v>655.33000000000004</v>
      </c>
      <c r="I2022">
        <v>103</v>
      </c>
      <c r="J2022" t="s">
        <v>10</v>
      </c>
      <c r="K2022">
        <v>1</v>
      </c>
      <c r="L2022">
        <v>8</v>
      </c>
      <c r="M2022">
        <f t="shared" si="93"/>
        <v>0</v>
      </c>
      <c r="N2022">
        <f t="shared" si="94"/>
        <v>0</v>
      </c>
      <c r="O2022">
        <f t="shared" si="95"/>
        <v>0</v>
      </c>
    </row>
    <row r="2023" spans="1:15">
      <c r="A2023" t="s">
        <v>4031</v>
      </c>
      <c r="B2023" t="s">
        <v>3758</v>
      </c>
      <c r="C2023">
        <v>1109</v>
      </c>
      <c r="D2023" t="s">
        <v>4032</v>
      </c>
      <c r="E2023" t="s">
        <v>212</v>
      </c>
      <c r="F2023" t="s">
        <v>9</v>
      </c>
      <c r="G2023">
        <v>80241</v>
      </c>
      <c r="H2023">
        <v>911.36</v>
      </c>
      <c r="I2023">
        <v>103</v>
      </c>
      <c r="J2023" t="s">
        <v>10</v>
      </c>
      <c r="K2023">
        <v>3</v>
      </c>
      <c r="L2023">
        <v>7</v>
      </c>
      <c r="M2023">
        <f t="shared" si="93"/>
        <v>0</v>
      </c>
      <c r="N2023">
        <f t="shared" si="94"/>
        <v>0</v>
      </c>
      <c r="O2023">
        <f t="shared" si="95"/>
        <v>0</v>
      </c>
    </row>
    <row r="2024" spans="1:15">
      <c r="A2024" t="s">
        <v>4033</v>
      </c>
      <c r="B2024" t="s">
        <v>3758</v>
      </c>
      <c r="C2024">
        <v>1116</v>
      </c>
      <c r="D2024" t="s">
        <v>4034</v>
      </c>
      <c r="E2024" t="s">
        <v>8</v>
      </c>
      <c r="F2024" t="s">
        <v>9</v>
      </c>
      <c r="G2024">
        <v>80212</v>
      </c>
      <c r="H2024">
        <v>765.08</v>
      </c>
      <c r="I2024">
        <v>107</v>
      </c>
      <c r="J2024" t="s">
        <v>10</v>
      </c>
      <c r="K2024">
        <v>3</v>
      </c>
      <c r="L2024">
        <v>7</v>
      </c>
      <c r="M2024">
        <f t="shared" si="93"/>
        <v>0</v>
      </c>
      <c r="N2024">
        <f t="shared" si="94"/>
        <v>0</v>
      </c>
      <c r="O2024">
        <f t="shared" si="95"/>
        <v>0</v>
      </c>
    </row>
    <row r="2025" spans="1:15">
      <c r="A2025" t="s">
        <v>4035</v>
      </c>
      <c r="B2025" t="s">
        <v>3758</v>
      </c>
      <c r="C2025">
        <v>1117</v>
      </c>
      <c r="D2025" t="s">
        <v>4036</v>
      </c>
      <c r="E2025" t="s">
        <v>26</v>
      </c>
      <c r="F2025" t="s">
        <v>9</v>
      </c>
      <c r="G2025">
        <v>80215</v>
      </c>
      <c r="H2025">
        <v>842.53</v>
      </c>
      <c r="I2025">
        <v>106</v>
      </c>
      <c r="J2025" t="s">
        <v>10</v>
      </c>
      <c r="K2025">
        <v>6</v>
      </c>
      <c r="L2025">
        <v>7</v>
      </c>
      <c r="M2025">
        <f t="shared" si="93"/>
        <v>0</v>
      </c>
      <c r="N2025">
        <f t="shared" si="94"/>
        <v>0</v>
      </c>
      <c r="O2025">
        <f t="shared" si="95"/>
        <v>0</v>
      </c>
    </row>
    <row r="2026" spans="1:15">
      <c r="A2026" t="s">
        <v>4037</v>
      </c>
      <c r="B2026" t="s">
        <v>3758</v>
      </c>
      <c r="C2026">
        <v>1126</v>
      </c>
      <c r="D2026" t="s">
        <v>4038</v>
      </c>
      <c r="E2026" t="s">
        <v>35</v>
      </c>
      <c r="F2026" t="s">
        <v>9</v>
      </c>
      <c r="G2026">
        <v>80015</v>
      </c>
      <c r="H2026">
        <v>768.46</v>
      </c>
      <c r="I2026">
        <v>102</v>
      </c>
      <c r="J2026" t="s">
        <v>10</v>
      </c>
      <c r="K2026">
        <v>8</v>
      </c>
      <c r="L2026">
        <v>7</v>
      </c>
      <c r="M2026">
        <f t="shared" si="93"/>
        <v>0</v>
      </c>
      <c r="N2026">
        <f t="shared" si="94"/>
        <v>0</v>
      </c>
      <c r="O2026">
        <f t="shared" si="95"/>
        <v>0</v>
      </c>
    </row>
    <row r="2027" spans="1:15">
      <c r="A2027" t="s">
        <v>4039</v>
      </c>
      <c r="B2027" t="s">
        <v>3758</v>
      </c>
      <c r="C2027">
        <v>1127</v>
      </c>
      <c r="D2027" t="s">
        <v>4040</v>
      </c>
      <c r="E2027" t="s">
        <v>35</v>
      </c>
      <c r="F2027" t="s">
        <v>9</v>
      </c>
      <c r="G2027">
        <v>80012</v>
      </c>
      <c r="H2027">
        <v>701.86</v>
      </c>
      <c r="I2027">
        <v>105</v>
      </c>
      <c r="J2027" t="s">
        <v>10</v>
      </c>
      <c r="K2027">
        <v>5</v>
      </c>
      <c r="L2027">
        <v>6</v>
      </c>
      <c r="M2027">
        <f t="shared" si="93"/>
        <v>0</v>
      </c>
      <c r="N2027">
        <f t="shared" si="94"/>
        <v>0</v>
      </c>
      <c r="O2027">
        <f t="shared" si="95"/>
        <v>0</v>
      </c>
    </row>
    <row r="2028" spans="1:15">
      <c r="A2028" t="s">
        <v>4041</v>
      </c>
      <c r="B2028" t="s">
        <v>3758</v>
      </c>
      <c r="C2028">
        <v>1128</v>
      </c>
      <c r="D2028" t="s">
        <v>4042</v>
      </c>
      <c r="E2028" t="s">
        <v>29</v>
      </c>
      <c r="F2028" t="s">
        <v>9</v>
      </c>
      <c r="G2028">
        <v>80004</v>
      </c>
      <c r="H2028">
        <v>81.75</v>
      </c>
      <c r="I2028">
        <v>108</v>
      </c>
      <c r="J2028" t="s">
        <v>10</v>
      </c>
      <c r="K2028">
        <v>5</v>
      </c>
      <c r="L2028">
        <v>1</v>
      </c>
      <c r="M2028">
        <f t="shared" si="93"/>
        <v>0</v>
      </c>
      <c r="N2028">
        <f t="shared" si="94"/>
        <v>0</v>
      </c>
      <c r="O2028">
        <f t="shared" si="95"/>
        <v>0</v>
      </c>
    </row>
    <row r="2029" spans="1:15">
      <c r="A2029" t="s">
        <v>4043</v>
      </c>
      <c r="B2029" t="s">
        <v>3758</v>
      </c>
      <c r="C2029">
        <v>1131</v>
      </c>
      <c r="D2029" t="s">
        <v>4044</v>
      </c>
      <c r="E2029" t="s">
        <v>8</v>
      </c>
      <c r="F2029" t="s">
        <v>9</v>
      </c>
      <c r="G2029">
        <v>80219</v>
      </c>
      <c r="H2029">
        <v>565.02</v>
      </c>
      <c r="I2029">
        <v>101</v>
      </c>
      <c r="J2029" t="s">
        <v>10</v>
      </c>
      <c r="K2029">
        <v>5</v>
      </c>
      <c r="L2029">
        <v>7</v>
      </c>
      <c r="M2029">
        <f t="shared" si="93"/>
        <v>0</v>
      </c>
      <c r="N2029">
        <f t="shared" si="94"/>
        <v>0</v>
      </c>
      <c r="O2029">
        <f t="shared" si="95"/>
        <v>0</v>
      </c>
    </row>
    <row r="2030" spans="1:15">
      <c r="A2030" t="s">
        <v>4045</v>
      </c>
      <c r="B2030" t="s">
        <v>3758</v>
      </c>
      <c r="C2030">
        <v>1140</v>
      </c>
      <c r="D2030" t="s">
        <v>4046</v>
      </c>
      <c r="E2030" t="s">
        <v>29</v>
      </c>
      <c r="F2030" t="s">
        <v>9</v>
      </c>
      <c r="G2030">
        <v>80005</v>
      </c>
      <c r="H2030">
        <v>873.01</v>
      </c>
      <c r="I2030">
        <v>108</v>
      </c>
      <c r="J2030" t="s">
        <v>10</v>
      </c>
      <c r="K2030">
        <v>2</v>
      </c>
      <c r="L2030">
        <v>3</v>
      </c>
      <c r="M2030">
        <f t="shared" si="93"/>
        <v>0</v>
      </c>
      <c r="N2030">
        <f t="shared" si="94"/>
        <v>0</v>
      </c>
      <c r="O2030">
        <f t="shared" si="95"/>
        <v>0</v>
      </c>
    </row>
    <row r="2031" spans="1:15">
      <c r="A2031" t="s">
        <v>4047</v>
      </c>
      <c r="B2031" t="s">
        <v>3758</v>
      </c>
      <c r="C2031">
        <v>1182</v>
      </c>
      <c r="D2031" t="s">
        <v>4048</v>
      </c>
      <c r="E2031" t="s">
        <v>791</v>
      </c>
      <c r="F2031" t="s">
        <v>9</v>
      </c>
      <c r="G2031">
        <v>80214</v>
      </c>
      <c r="H2031">
        <v>880.85</v>
      </c>
      <c r="I2031">
        <v>107</v>
      </c>
      <c r="J2031" t="s">
        <v>10</v>
      </c>
      <c r="K2031">
        <v>1</v>
      </c>
      <c r="L2031">
        <v>5</v>
      </c>
      <c r="M2031">
        <f t="shared" si="93"/>
        <v>0</v>
      </c>
      <c r="N2031">
        <f t="shared" si="94"/>
        <v>0</v>
      </c>
      <c r="O2031">
        <f t="shared" si="95"/>
        <v>0</v>
      </c>
    </row>
    <row r="2032" spans="1:15">
      <c r="A2032" t="s">
        <v>4049</v>
      </c>
      <c r="B2032" t="s">
        <v>3758</v>
      </c>
      <c r="C2032">
        <v>1183</v>
      </c>
      <c r="D2032" t="s">
        <v>4050</v>
      </c>
      <c r="E2032" t="s">
        <v>29</v>
      </c>
      <c r="F2032" t="s">
        <v>9</v>
      </c>
      <c r="G2032">
        <v>80003</v>
      </c>
      <c r="H2032">
        <v>686.15</v>
      </c>
      <c r="I2032">
        <v>103</v>
      </c>
      <c r="J2032" t="s">
        <v>10</v>
      </c>
      <c r="K2032">
        <v>5</v>
      </c>
      <c r="L2032">
        <v>7</v>
      </c>
      <c r="M2032">
        <f t="shared" si="93"/>
        <v>0</v>
      </c>
      <c r="N2032">
        <f t="shared" si="94"/>
        <v>0</v>
      </c>
      <c r="O2032">
        <f t="shared" si="95"/>
        <v>0</v>
      </c>
    </row>
    <row r="2033" spans="1:15">
      <c r="A2033" t="s">
        <v>4051</v>
      </c>
      <c r="B2033" t="s">
        <v>3758</v>
      </c>
      <c r="C2033">
        <v>1187</v>
      </c>
      <c r="D2033" t="s">
        <v>4052</v>
      </c>
      <c r="E2033" t="s">
        <v>35</v>
      </c>
      <c r="F2033" t="s">
        <v>9</v>
      </c>
      <c r="G2033">
        <v>80013</v>
      </c>
      <c r="H2033">
        <v>194.25</v>
      </c>
      <c r="I2033">
        <v>100</v>
      </c>
      <c r="J2033" t="s">
        <v>10</v>
      </c>
      <c r="K2033">
        <v>8</v>
      </c>
      <c r="L2033">
        <v>1</v>
      </c>
      <c r="M2033">
        <f t="shared" si="93"/>
        <v>0</v>
      </c>
      <c r="N2033">
        <f t="shared" si="94"/>
        <v>0</v>
      </c>
      <c r="O2033">
        <f t="shared" si="95"/>
        <v>0</v>
      </c>
    </row>
    <row r="2034" spans="1:15">
      <c r="A2034" t="s">
        <v>4053</v>
      </c>
      <c r="B2034" t="s">
        <v>3758</v>
      </c>
      <c r="C2034">
        <v>1194</v>
      </c>
      <c r="D2034" t="s">
        <v>4054</v>
      </c>
      <c r="E2034" t="s">
        <v>26</v>
      </c>
      <c r="F2034" t="s">
        <v>9</v>
      </c>
      <c r="G2034">
        <v>80232</v>
      </c>
      <c r="H2034">
        <v>724.9</v>
      </c>
      <c r="I2034">
        <v>108</v>
      </c>
      <c r="J2034" t="s">
        <v>10</v>
      </c>
      <c r="K2034">
        <v>2</v>
      </c>
      <c r="L2034">
        <v>5</v>
      </c>
      <c r="M2034">
        <f t="shared" si="93"/>
        <v>0</v>
      </c>
      <c r="N2034">
        <f t="shared" si="94"/>
        <v>0</v>
      </c>
      <c r="O2034">
        <f t="shared" si="95"/>
        <v>0</v>
      </c>
    </row>
    <row r="2035" spans="1:15">
      <c r="A2035" t="s">
        <v>4055</v>
      </c>
      <c r="B2035" t="s">
        <v>3758</v>
      </c>
      <c r="C2035">
        <v>1206</v>
      </c>
      <c r="D2035" t="s">
        <v>4056</v>
      </c>
      <c r="E2035" t="s">
        <v>8</v>
      </c>
      <c r="F2035" t="s">
        <v>9</v>
      </c>
      <c r="G2035">
        <v>80218</v>
      </c>
      <c r="H2035">
        <v>845.7</v>
      </c>
      <c r="I2035">
        <v>100</v>
      </c>
      <c r="J2035" t="s">
        <v>10</v>
      </c>
      <c r="K2035">
        <v>1</v>
      </c>
      <c r="L2035">
        <v>7</v>
      </c>
      <c r="M2035">
        <f t="shared" si="93"/>
        <v>0</v>
      </c>
      <c r="N2035">
        <f t="shared" si="94"/>
        <v>0</v>
      </c>
      <c r="O2035">
        <f t="shared" si="95"/>
        <v>0</v>
      </c>
    </row>
    <row r="2036" spans="1:15">
      <c r="A2036" t="s">
        <v>4057</v>
      </c>
      <c r="B2036" t="s">
        <v>3758</v>
      </c>
      <c r="C2036">
        <v>1211</v>
      </c>
      <c r="D2036" t="s">
        <v>4058</v>
      </c>
      <c r="E2036" t="s">
        <v>212</v>
      </c>
      <c r="F2036" t="s">
        <v>9</v>
      </c>
      <c r="G2036">
        <v>80241</v>
      </c>
      <c r="H2036">
        <v>688.17</v>
      </c>
      <c r="I2036">
        <v>109</v>
      </c>
      <c r="J2036" t="s">
        <v>10</v>
      </c>
      <c r="K2036">
        <v>5</v>
      </c>
      <c r="L2036">
        <v>7</v>
      </c>
      <c r="M2036">
        <f t="shared" si="93"/>
        <v>0</v>
      </c>
      <c r="N2036">
        <f t="shared" si="94"/>
        <v>0</v>
      </c>
      <c r="O2036">
        <f t="shared" si="95"/>
        <v>0</v>
      </c>
    </row>
    <row r="2037" spans="1:15">
      <c r="A2037" t="s">
        <v>4059</v>
      </c>
      <c r="B2037" t="s">
        <v>3758</v>
      </c>
      <c r="C2037">
        <v>1213</v>
      </c>
      <c r="D2037" t="s">
        <v>4060</v>
      </c>
      <c r="E2037" t="s">
        <v>8</v>
      </c>
      <c r="F2037" t="s">
        <v>9</v>
      </c>
      <c r="G2037">
        <v>80202</v>
      </c>
      <c r="H2037">
        <v>652.1</v>
      </c>
      <c r="I2037">
        <v>106</v>
      </c>
      <c r="J2037" t="s">
        <v>10</v>
      </c>
      <c r="K2037">
        <v>1</v>
      </c>
      <c r="L2037">
        <v>7</v>
      </c>
      <c r="M2037">
        <f t="shared" si="93"/>
        <v>0</v>
      </c>
      <c r="N2037">
        <f t="shared" si="94"/>
        <v>0</v>
      </c>
      <c r="O2037">
        <f t="shared" si="95"/>
        <v>0</v>
      </c>
    </row>
    <row r="2038" spans="1:15">
      <c r="A2038" t="s">
        <v>4061</v>
      </c>
      <c r="B2038" t="s">
        <v>3758</v>
      </c>
      <c r="C2038">
        <v>1230</v>
      </c>
      <c r="D2038" t="s">
        <v>4062</v>
      </c>
      <c r="E2038" t="s">
        <v>97</v>
      </c>
      <c r="F2038" t="s">
        <v>9</v>
      </c>
      <c r="G2038">
        <v>80123</v>
      </c>
      <c r="H2038">
        <v>565.88</v>
      </c>
      <c r="I2038">
        <v>101</v>
      </c>
      <c r="J2038" t="s">
        <v>10</v>
      </c>
      <c r="K2038">
        <v>5</v>
      </c>
      <c r="L2038">
        <v>5</v>
      </c>
      <c r="M2038">
        <f t="shared" si="93"/>
        <v>0</v>
      </c>
      <c r="N2038">
        <f t="shared" si="94"/>
        <v>0</v>
      </c>
      <c r="O2038">
        <f t="shared" si="95"/>
        <v>0</v>
      </c>
    </row>
    <row r="2039" spans="1:15">
      <c r="A2039" t="s">
        <v>4063</v>
      </c>
      <c r="B2039" t="s">
        <v>3758</v>
      </c>
      <c r="C2039">
        <v>1233</v>
      </c>
      <c r="D2039" t="s">
        <v>4064</v>
      </c>
      <c r="E2039" t="s">
        <v>29</v>
      </c>
      <c r="F2039" t="s">
        <v>9</v>
      </c>
      <c r="G2039">
        <v>80005</v>
      </c>
      <c r="H2039">
        <v>851.23</v>
      </c>
      <c r="I2039">
        <v>108</v>
      </c>
      <c r="J2039" t="s">
        <v>10</v>
      </c>
      <c r="K2039">
        <v>7</v>
      </c>
      <c r="L2039">
        <v>6</v>
      </c>
      <c r="M2039">
        <f t="shared" si="93"/>
        <v>0</v>
      </c>
      <c r="N2039">
        <f t="shared" si="94"/>
        <v>0</v>
      </c>
      <c r="O2039">
        <f t="shared" si="95"/>
        <v>0</v>
      </c>
    </row>
    <row r="2040" spans="1:15">
      <c r="A2040" t="s">
        <v>4065</v>
      </c>
      <c r="B2040" t="s">
        <v>3758</v>
      </c>
      <c r="C2040">
        <v>1238</v>
      </c>
      <c r="D2040" t="s">
        <v>4066</v>
      </c>
      <c r="E2040" t="s">
        <v>8</v>
      </c>
      <c r="F2040" t="s">
        <v>9</v>
      </c>
      <c r="G2040">
        <v>80247</v>
      </c>
      <c r="H2040">
        <v>806.4</v>
      </c>
      <c r="I2040">
        <v>100</v>
      </c>
      <c r="J2040" t="s">
        <v>10</v>
      </c>
      <c r="K2040">
        <v>2</v>
      </c>
      <c r="L2040">
        <v>8</v>
      </c>
      <c r="M2040">
        <f t="shared" si="93"/>
        <v>0</v>
      </c>
      <c r="N2040">
        <f t="shared" si="94"/>
        <v>0</v>
      </c>
      <c r="O2040">
        <f t="shared" si="95"/>
        <v>0</v>
      </c>
    </row>
    <row r="2041" spans="1:15">
      <c r="A2041" t="s">
        <v>4067</v>
      </c>
      <c r="B2041" t="s">
        <v>3758</v>
      </c>
      <c r="C2041">
        <v>1239</v>
      </c>
      <c r="D2041" t="s">
        <v>4068</v>
      </c>
      <c r="E2041" t="s">
        <v>26</v>
      </c>
      <c r="F2041" t="s">
        <v>9</v>
      </c>
      <c r="G2041">
        <v>80226</v>
      </c>
      <c r="H2041">
        <v>221.58</v>
      </c>
      <c r="I2041">
        <v>106</v>
      </c>
      <c r="J2041" t="s">
        <v>14</v>
      </c>
      <c r="K2041">
        <v>3</v>
      </c>
      <c r="L2041">
        <v>2</v>
      </c>
      <c r="M2041">
        <f t="shared" si="93"/>
        <v>0</v>
      </c>
      <c r="N2041">
        <f t="shared" si="94"/>
        <v>0</v>
      </c>
      <c r="O2041">
        <f t="shared" si="95"/>
        <v>0</v>
      </c>
    </row>
    <row r="2042" spans="1:15">
      <c r="A2042" t="s">
        <v>4069</v>
      </c>
      <c r="B2042" t="s">
        <v>3758</v>
      </c>
      <c r="C2042">
        <v>1241</v>
      </c>
      <c r="D2042" t="s">
        <v>4070</v>
      </c>
      <c r="E2042" t="s">
        <v>8</v>
      </c>
      <c r="F2042" t="s">
        <v>9</v>
      </c>
      <c r="G2042">
        <v>80212</v>
      </c>
      <c r="H2042">
        <v>660.77</v>
      </c>
      <c r="I2042">
        <v>107</v>
      </c>
      <c r="J2042" t="s">
        <v>10</v>
      </c>
      <c r="K2042">
        <v>1</v>
      </c>
      <c r="L2042">
        <v>6</v>
      </c>
      <c r="M2042">
        <f t="shared" si="93"/>
        <v>0</v>
      </c>
      <c r="N2042">
        <f t="shared" si="94"/>
        <v>0</v>
      </c>
      <c r="O2042">
        <f t="shared" si="95"/>
        <v>0</v>
      </c>
    </row>
    <row r="2043" spans="1:15">
      <c r="A2043" t="s">
        <v>4071</v>
      </c>
      <c r="B2043" t="s">
        <v>3758</v>
      </c>
      <c r="C2043">
        <v>1242</v>
      </c>
      <c r="D2043" t="s">
        <v>4072</v>
      </c>
      <c r="E2043" t="s">
        <v>17</v>
      </c>
      <c r="F2043" t="s">
        <v>9</v>
      </c>
      <c r="G2043">
        <v>80015</v>
      </c>
      <c r="H2043">
        <v>565.12</v>
      </c>
      <c r="I2043">
        <v>104</v>
      </c>
      <c r="J2043" t="s">
        <v>10</v>
      </c>
      <c r="K2043">
        <v>2</v>
      </c>
      <c r="L2043">
        <v>5</v>
      </c>
      <c r="M2043">
        <f t="shared" si="93"/>
        <v>0</v>
      </c>
      <c r="N2043">
        <f t="shared" si="94"/>
        <v>0</v>
      </c>
      <c r="O2043">
        <f t="shared" si="95"/>
        <v>0</v>
      </c>
    </row>
    <row r="2044" spans="1:15">
      <c r="A2044" t="s">
        <v>4073</v>
      </c>
      <c r="B2044" t="s">
        <v>3758</v>
      </c>
      <c r="C2044">
        <v>1250</v>
      </c>
      <c r="D2044" t="s">
        <v>587</v>
      </c>
      <c r="E2044" t="s">
        <v>8</v>
      </c>
      <c r="F2044" t="s">
        <v>9</v>
      </c>
      <c r="G2044">
        <v>80212</v>
      </c>
      <c r="H2044">
        <v>614.02</v>
      </c>
      <c r="I2044">
        <v>107</v>
      </c>
      <c r="J2044" t="s">
        <v>10</v>
      </c>
      <c r="K2044">
        <v>3</v>
      </c>
      <c r="L2044">
        <v>7</v>
      </c>
      <c r="M2044">
        <f t="shared" si="93"/>
        <v>0</v>
      </c>
      <c r="N2044">
        <f t="shared" si="94"/>
        <v>0</v>
      </c>
      <c r="O2044">
        <f t="shared" si="95"/>
        <v>0</v>
      </c>
    </row>
    <row r="2045" spans="1:15">
      <c r="A2045" t="s">
        <v>4074</v>
      </c>
      <c r="B2045" t="s">
        <v>3758</v>
      </c>
      <c r="C2045">
        <v>1254</v>
      </c>
      <c r="D2045" t="s">
        <v>4075</v>
      </c>
      <c r="E2045" t="s">
        <v>8</v>
      </c>
      <c r="F2045" t="s">
        <v>9</v>
      </c>
      <c r="G2045">
        <v>80204</v>
      </c>
      <c r="H2045">
        <v>309.82</v>
      </c>
      <c r="I2045">
        <v>106</v>
      </c>
      <c r="J2045" t="s">
        <v>10</v>
      </c>
      <c r="K2045">
        <v>1</v>
      </c>
      <c r="L2045">
        <v>7</v>
      </c>
      <c r="M2045">
        <f t="shared" si="93"/>
        <v>0</v>
      </c>
      <c r="N2045">
        <f t="shared" si="94"/>
        <v>0</v>
      </c>
      <c r="O2045">
        <f t="shared" si="95"/>
        <v>0</v>
      </c>
    </row>
    <row r="2046" spans="1:15">
      <c r="A2046" t="s">
        <v>4076</v>
      </c>
      <c r="B2046" t="s">
        <v>3758</v>
      </c>
      <c r="C2046">
        <v>1259</v>
      </c>
      <c r="D2046" t="s">
        <v>4077</v>
      </c>
      <c r="E2046" t="s">
        <v>35</v>
      </c>
      <c r="F2046" t="s">
        <v>9</v>
      </c>
      <c r="G2046">
        <v>80017</v>
      </c>
      <c r="H2046">
        <v>606.17999999999995</v>
      </c>
      <c r="I2046">
        <v>102</v>
      </c>
      <c r="J2046" t="s">
        <v>10</v>
      </c>
      <c r="K2046">
        <v>4</v>
      </c>
      <c r="L2046">
        <v>4</v>
      </c>
      <c r="M2046">
        <f t="shared" si="93"/>
        <v>0</v>
      </c>
      <c r="N2046">
        <f t="shared" si="94"/>
        <v>0</v>
      </c>
      <c r="O2046">
        <f t="shared" si="95"/>
        <v>0</v>
      </c>
    </row>
    <row r="2047" spans="1:15">
      <c r="A2047" t="s">
        <v>4078</v>
      </c>
      <c r="B2047" t="s">
        <v>3758</v>
      </c>
      <c r="C2047">
        <v>1261</v>
      </c>
      <c r="D2047" t="s">
        <v>4079</v>
      </c>
      <c r="E2047" t="s">
        <v>29</v>
      </c>
      <c r="F2047" t="s">
        <v>9</v>
      </c>
      <c r="G2047">
        <v>80005</v>
      </c>
      <c r="H2047">
        <v>588.66999999999996</v>
      </c>
      <c r="I2047">
        <v>107</v>
      </c>
      <c r="J2047" t="s">
        <v>10</v>
      </c>
      <c r="K2047">
        <v>5</v>
      </c>
      <c r="L2047">
        <v>5</v>
      </c>
      <c r="M2047">
        <f t="shared" si="93"/>
        <v>0</v>
      </c>
      <c r="N2047">
        <f t="shared" si="94"/>
        <v>0</v>
      </c>
      <c r="O2047">
        <f t="shared" si="95"/>
        <v>0</v>
      </c>
    </row>
    <row r="2048" spans="1:15">
      <c r="A2048" t="s">
        <v>4080</v>
      </c>
      <c r="B2048" t="s">
        <v>3758</v>
      </c>
      <c r="C2048">
        <v>1271</v>
      </c>
      <c r="D2048" t="s">
        <v>4081</v>
      </c>
      <c r="E2048" t="s">
        <v>8</v>
      </c>
      <c r="F2048" t="s">
        <v>9</v>
      </c>
      <c r="G2048">
        <v>80214</v>
      </c>
      <c r="H2048">
        <v>617.97</v>
      </c>
      <c r="I2048">
        <v>107</v>
      </c>
      <c r="J2048" t="s">
        <v>10</v>
      </c>
      <c r="K2048">
        <v>7</v>
      </c>
      <c r="L2048">
        <v>5</v>
      </c>
      <c r="M2048">
        <f t="shared" si="93"/>
        <v>0</v>
      </c>
      <c r="N2048">
        <f t="shared" si="94"/>
        <v>0</v>
      </c>
      <c r="O2048">
        <f t="shared" si="95"/>
        <v>0</v>
      </c>
    </row>
    <row r="2049" spans="1:15">
      <c r="A2049" t="s">
        <v>4082</v>
      </c>
      <c r="B2049" t="s">
        <v>3758</v>
      </c>
      <c r="C2049">
        <v>1295</v>
      </c>
      <c r="D2049" t="s">
        <v>4083</v>
      </c>
      <c r="E2049" t="s">
        <v>29</v>
      </c>
      <c r="F2049" t="s">
        <v>9</v>
      </c>
      <c r="G2049">
        <v>80005</v>
      </c>
      <c r="H2049">
        <v>291.04000000000002</v>
      </c>
      <c r="I2049">
        <v>108</v>
      </c>
      <c r="J2049" t="s">
        <v>10</v>
      </c>
      <c r="K2049">
        <v>7</v>
      </c>
      <c r="L2049">
        <v>3</v>
      </c>
      <c r="M2049">
        <f t="shared" si="93"/>
        <v>0</v>
      </c>
      <c r="N2049">
        <f t="shared" si="94"/>
        <v>0</v>
      </c>
      <c r="O2049">
        <f t="shared" si="95"/>
        <v>0</v>
      </c>
    </row>
    <row r="2050" spans="1:15">
      <c r="A2050" t="s">
        <v>4084</v>
      </c>
      <c r="B2050" t="s">
        <v>3758</v>
      </c>
      <c r="C2050">
        <v>1301</v>
      </c>
      <c r="D2050" t="s">
        <v>4085</v>
      </c>
      <c r="E2050" t="s">
        <v>8</v>
      </c>
      <c r="F2050" t="s">
        <v>9</v>
      </c>
      <c r="G2050">
        <v>80230</v>
      </c>
      <c r="H2050">
        <v>798.98</v>
      </c>
      <c r="I2050">
        <v>100</v>
      </c>
      <c r="J2050" t="s">
        <v>10</v>
      </c>
      <c r="K2050">
        <v>4</v>
      </c>
      <c r="L2050">
        <v>5</v>
      </c>
      <c r="M2050">
        <f t="shared" si="93"/>
        <v>0</v>
      </c>
      <c r="N2050">
        <f t="shared" si="94"/>
        <v>0</v>
      </c>
      <c r="O2050">
        <f t="shared" si="95"/>
        <v>0</v>
      </c>
    </row>
    <row r="2051" spans="1:15">
      <c r="A2051" t="s">
        <v>4086</v>
      </c>
      <c r="B2051" t="s">
        <v>3758</v>
      </c>
      <c r="C2051">
        <v>1304</v>
      </c>
      <c r="D2051" t="s">
        <v>4087</v>
      </c>
      <c r="E2051" t="s">
        <v>29</v>
      </c>
      <c r="F2051" t="s">
        <v>9</v>
      </c>
      <c r="G2051">
        <v>80005</v>
      </c>
      <c r="H2051">
        <v>717.02</v>
      </c>
      <c r="I2051">
        <v>108</v>
      </c>
      <c r="J2051" t="s">
        <v>10</v>
      </c>
      <c r="K2051">
        <v>8</v>
      </c>
      <c r="L2051">
        <v>7</v>
      </c>
      <c r="M2051">
        <f t="shared" ref="M2051:M2114" si="96">IF(B2051="Loyalty Club and Credit Card", 1,0)</f>
        <v>0</v>
      </c>
      <c r="N2051">
        <f t="shared" ref="N2051:N2114" si="97">IF(B2051="Loyalty Club Only", 1,0)</f>
        <v>0</v>
      </c>
      <c r="O2051">
        <f t="shared" ref="O2051:O2114" si="98">IF(B2051="Store Mailing List", 1,0)</f>
        <v>0</v>
      </c>
    </row>
    <row r="2052" spans="1:15">
      <c r="A2052" t="s">
        <v>4088</v>
      </c>
      <c r="B2052" t="s">
        <v>3758</v>
      </c>
      <c r="C2052">
        <v>1310</v>
      </c>
      <c r="D2052" t="s">
        <v>4089</v>
      </c>
      <c r="E2052" t="s">
        <v>8</v>
      </c>
      <c r="F2052" t="s">
        <v>9</v>
      </c>
      <c r="G2052">
        <v>80236</v>
      </c>
      <c r="H2052">
        <v>739.1</v>
      </c>
      <c r="I2052">
        <v>101</v>
      </c>
      <c r="J2052" t="s">
        <v>10</v>
      </c>
      <c r="K2052">
        <v>2</v>
      </c>
      <c r="L2052">
        <v>5</v>
      </c>
      <c r="M2052">
        <f t="shared" si="96"/>
        <v>0</v>
      </c>
      <c r="N2052">
        <f t="shared" si="97"/>
        <v>0</v>
      </c>
      <c r="O2052">
        <f t="shared" si="98"/>
        <v>0</v>
      </c>
    </row>
    <row r="2053" spans="1:15">
      <c r="A2053" t="s">
        <v>4090</v>
      </c>
      <c r="B2053" t="s">
        <v>3758</v>
      </c>
      <c r="C2053">
        <v>1313</v>
      </c>
      <c r="D2053" t="s">
        <v>4091</v>
      </c>
      <c r="E2053" t="s">
        <v>8</v>
      </c>
      <c r="F2053" t="s">
        <v>9</v>
      </c>
      <c r="G2053">
        <v>80246</v>
      </c>
      <c r="H2053">
        <v>775.66</v>
      </c>
      <c r="I2053">
        <v>100</v>
      </c>
      <c r="J2053" t="s">
        <v>10</v>
      </c>
      <c r="K2053">
        <v>1</v>
      </c>
      <c r="L2053">
        <v>7</v>
      </c>
      <c r="M2053">
        <f t="shared" si="96"/>
        <v>0</v>
      </c>
      <c r="N2053">
        <f t="shared" si="97"/>
        <v>0</v>
      </c>
      <c r="O2053">
        <f t="shared" si="98"/>
        <v>0</v>
      </c>
    </row>
    <row r="2054" spans="1:15">
      <c r="A2054" t="s">
        <v>4092</v>
      </c>
      <c r="B2054" t="s">
        <v>3758</v>
      </c>
      <c r="C2054">
        <v>1315</v>
      </c>
      <c r="D2054" t="s">
        <v>4093</v>
      </c>
      <c r="E2054" t="s">
        <v>26</v>
      </c>
      <c r="F2054" t="s">
        <v>9</v>
      </c>
      <c r="G2054">
        <v>80226</v>
      </c>
      <c r="H2054">
        <v>582.25</v>
      </c>
      <c r="I2054">
        <v>106</v>
      </c>
      <c r="J2054" t="s">
        <v>10</v>
      </c>
      <c r="K2054">
        <v>6</v>
      </c>
      <c r="L2054">
        <v>6</v>
      </c>
      <c r="M2054">
        <f t="shared" si="96"/>
        <v>0</v>
      </c>
      <c r="N2054">
        <f t="shared" si="97"/>
        <v>0</v>
      </c>
      <c r="O2054">
        <f t="shared" si="98"/>
        <v>0</v>
      </c>
    </row>
    <row r="2055" spans="1:15">
      <c r="A2055" t="s">
        <v>4094</v>
      </c>
      <c r="B2055" t="s">
        <v>3758</v>
      </c>
      <c r="C2055">
        <v>1317</v>
      </c>
      <c r="D2055" t="s">
        <v>4095</v>
      </c>
      <c r="E2055" t="s">
        <v>77</v>
      </c>
      <c r="F2055" t="s">
        <v>9</v>
      </c>
      <c r="G2055">
        <v>80031</v>
      </c>
      <c r="H2055">
        <v>558.23</v>
      </c>
      <c r="I2055">
        <v>109</v>
      </c>
      <c r="J2055" t="s">
        <v>10</v>
      </c>
      <c r="K2055">
        <v>4</v>
      </c>
      <c r="L2055">
        <v>7</v>
      </c>
      <c r="M2055">
        <f t="shared" si="96"/>
        <v>0</v>
      </c>
      <c r="N2055">
        <f t="shared" si="97"/>
        <v>0</v>
      </c>
      <c r="O2055">
        <f t="shared" si="98"/>
        <v>0</v>
      </c>
    </row>
    <row r="2056" spans="1:15">
      <c r="A2056" t="s">
        <v>4096</v>
      </c>
      <c r="B2056" t="s">
        <v>3758</v>
      </c>
      <c r="C2056">
        <v>1357</v>
      </c>
      <c r="D2056" t="s">
        <v>4097</v>
      </c>
      <c r="E2056" t="s">
        <v>77</v>
      </c>
      <c r="F2056" t="s">
        <v>9</v>
      </c>
      <c r="G2056">
        <v>80020</v>
      </c>
      <c r="H2056">
        <v>612.54999999999995</v>
      </c>
      <c r="I2056">
        <v>109</v>
      </c>
      <c r="J2056" t="s">
        <v>10</v>
      </c>
      <c r="K2056">
        <v>8</v>
      </c>
      <c r="L2056">
        <v>7</v>
      </c>
      <c r="M2056">
        <f t="shared" si="96"/>
        <v>0</v>
      </c>
      <c r="N2056">
        <f t="shared" si="97"/>
        <v>0</v>
      </c>
      <c r="O2056">
        <f t="shared" si="98"/>
        <v>0</v>
      </c>
    </row>
    <row r="2057" spans="1:15">
      <c r="A2057" t="s">
        <v>4098</v>
      </c>
      <c r="B2057" t="s">
        <v>3758</v>
      </c>
      <c r="C2057">
        <v>1367</v>
      </c>
      <c r="D2057" t="s">
        <v>4099</v>
      </c>
      <c r="E2057" t="s">
        <v>29</v>
      </c>
      <c r="F2057" t="s">
        <v>9</v>
      </c>
      <c r="G2057">
        <v>80003</v>
      </c>
      <c r="H2057">
        <v>882.23</v>
      </c>
      <c r="I2057">
        <v>100</v>
      </c>
      <c r="J2057" t="s">
        <v>10</v>
      </c>
      <c r="K2057">
        <v>4</v>
      </c>
      <c r="L2057">
        <v>7</v>
      </c>
      <c r="M2057">
        <f t="shared" si="96"/>
        <v>0</v>
      </c>
      <c r="N2057">
        <f t="shared" si="97"/>
        <v>0</v>
      </c>
      <c r="O2057">
        <f t="shared" si="98"/>
        <v>0</v>
      </c>
    </row>
    <row r="2058" spans="1:15">
      <c r="A2058" t="s">
        <v>4100</v>
      </c>
      <c r="B2058" t="s">
        <v>3758</v>
      </c>
      <c r="C2058">
        <v>1389</v>
      </c>
      <c r="D2058" t="s">
        <v>4101</v>
      </c>
      <c r="E2058" t="s">
        <v>156</v>
      </c>
      <c r="F2058" t="s">
        <v>9</v>
      </c>
      <c r="G2058">
        <v>80134</v>
      </c>
      <c r="H2058">
        <v>647.05999999999995</v>
      </c>
      <c r="I2058">
        <v>102</v>
      </c>
      <c r="J2058" t="s">
        <v>10</v>
      </c>
      <c r="K2058">
        <v>8</v>
      </c>
      <c r="L2058">
        <v>6</v>
      </c>
      <c r="M2058">
        <f t="shared" si="96"/>
        <v>0</v>
      </c>
      <c r="N2058">
        <f t="shared" si="97"/>
        <v>0</v>
      </c>
      <c r="O2058">
        <f t="shared" si="98"/>
        <v>0</v>
      </c>
    </row>
    <row r="2059" spans="1:15">
      <c r="A2059" t="s">
        <v>4102</v>
      </c>
      <c r="B2059" t="s">
        <v>3758</v>
      </c>
      <c r="C2059">
        <v>1410</v>
      </c>
      <c r="D2059" t="s">
        <v>4103</v>
      </c>
      <c r="E2059" t="s">
        <v>8</v>
      </c>
      <c r="F2059" t="s">
        <v>9</v>
      </c>
      <c r="G2059">
        <v>80205</v>
      </c>
      <c r="H2059">
        <v>607.72</v>
      </c>
      <c r="I2059">
        <v>106</v>
      </c>
      <c r="J2059" t="s">
        <v>10</v>
      </c>
      <c r="K2059">
        <v>8</v>
      </c>
      <c r="L2059">
        <v>7</v>
      </c>
      <c r="M2059">
        <f t="shared" si="96"/>
        <v>0</v>
      </c>
      <c r="N2059">
        <f t="shared" si="97"/>
        <v>0</v>
      </c>
      <c r="O2059">
        <f t="shared" si="98"/>
        <v>0</v>
      </c>
    </row>
    <row r="2060" spans="1:15">
      <c r="A2060" t="s">
        <v>4104</v>
      </c>
      <c r="B2060" t="s">
        <v>3758</v>
      </c>
      <c r="C2060">
        <v>1411</v>
      </c>
      <c r="D2060" t="s">
        <v>4105</v>
      </c>
      <c r="E2060" t="s">
        <v>337</v>
      </c>
      <c r="F2060" t="s">
        <v>9</v>
      </c>
      <c r="G2060">
        <v>80212</v>
      </c>
      <c r="H2060">
        <v>559.25</v>
      </c>
      <c r="I2060">
        <v>107</v>
      </c>
      <c r="J2060" t="s">
        <v>10</v>
      </c>
      <c r="K2060">
        <v>7</v>
      </c>
      <c r="L2060">
        <v>7</v>
      </c>
      <c r="M2060">
        <f t="shared" si="96"/>
        <v>0</v>
      </c>
      <c r="N2060">
        <f t="shared" si="97"/>
        <v>0</v>
      </c>
      <c r="O2060">
        <f t="shared" si="98"/>
        <v>0</v>
      </c>
    </row>
    <row r="2061" spans="1:15">
      <c r="A2061" t="s">
        <v>4106</v>
      </c>
      <c r="B2061" t="s">
        <v>3758</v>
      </c>
      <c r="C2061">
        <v>1416</v>
      </c>
      <c r="D2061" t="s">
        <v>4107</v>
      </c>
      <c r="E2061" t="s">
        <v>29</v>
      </c>
      <c r="F2061" t="s">
        <v>9</v>
      </c>
      <c r="G2061">
        <v>80004</v>
      </c>
      <c r="H2061">
        <v>651.77</v>
      </c>
      <c r="I2061">
        <v>108</v>
      </c>
      <c r="J2061" t="s">
        <v>10</v>
      </c>
      <c r="K2061">
        <v>4</v>
      </c>
      <c r="L2061">
        <v>11</v>
      </c>
      <c r="M2061">
        <f t="shared" si="96"/>
        <v>0</v>
      </c>
      <c r="N2061">
        <f t="shared" si="97"/>
        <v>0</v>
      </c>
      <c r="O2061">
        <f t="shared" si="98"/>
        <v>0</v>
      </c>
    </row>
    <row r="2062" spans="1:15">
      <c r="A2062" t="s">
        <v>4108</v>
      </c>
      <c r="B2062" t="s">
        <v>3758</v>
      </c>
      <c r="C2062">
        <v>1418</v>
      </c>
      <c r="D2062" t="s">
        <v>4109</v>
      </c>
      <c r="E2062" t="s">
        <v>35</v>
      </c>
      <c r="F2062" t="s">
        <v>9</v>
      </c>
      <c r="G2062">
        <v>80012</v>
      </c>
      <c r="H2062">
        <v>711.74</v>
      </c>
      <c r="I2062">
        <v>105</v>
      </c>
      <c r="J2062" t="s">
        <v>10</v>
      </c>
      <c r="K2062">
        <v>6</v>
      </c>
      <c r="L2062">
        <v>5</v>
      </c>
      <c r="M2062">
        <f t="shared" si="96"/>
        <v>0</v>
      </c>
      <c r="N2062">
        <f t="shared" si="97"/>
        <v>0</v>
      </c>
      <c r="O2062">
        <f t="shared" si="98"/>
        <v>0</v>
      </c>
    </row>
    <row r="2063" spans="1:15">
      <c r="A2063" t="s">
        <v>4110</v>
      </c>
      <c r="B2063" t="s">
        <v>3758</v>
      </c>
      <c r="C2063">
        <v>1424</v>
      </c>
      <c r="D2063" t="s">
        <v>4111</v>
      </c>
      <c r="E2063" t="s">
        <v>337</v>
      </c>
      <c r="F2063" t="s">
        <v>9</v>
      </c>
      <c r="G2063">
        <v>80033</v>
      </c>
      <c r="H2063">
        <v>720.87</v>
      </c>
      <c r="I2063">
        <v>107</v>
      </c>
      <c r="J2063" t="s">
        <v>10</v>
      </c>
      <c r="K2063">
        <v>5</v>
      </c>
      <c r="L2063">
        <v>7</v>
      </c>
      <c r="M2063">
        <f t="shared" si="96"/>
        <v>0</v>
      </c>
      <c r="N2063">
        <f t="shared" si="97"/>
        <v>0</v>
      </c>
      <c r="O2063">
        <f t="shared" si="98"/>
        <v>0</v>
      </c>
    </row>
    <row r="2064" spans="1:15">
      <c r="A2064" t="s">
        <v>4112</v>
      </c>
      <c r="B2064" t="s">
        <v>3758</v>
      </c>
      <c r="C2064">
        <v>1427</v>
      </c>
      <c r="D2064" t="s">
        <v>4113</v>
      </c>
      <c r="E2064" t="s">
        <v>26</v>
      </c>
      <c r="F2064" t="s">
        <v>9</v>
      </c>
      <c r="G2064">
        <v>80214</v>
      </c>
      <c r="H2064">
        <v>583.04</v>
      </c>
      <c r="I2064">
        <v>107</v>
      </c>
      <c r="J2064" t="s">
        <v>10</v>
      </c>
      <c r="K2064">
        <v>5</v>
      </c>
      <c r="L2064">
        <v>3</v>
      </c>
      <c r="M2064">
        <f t="shared" si="96"/>
        <v>0</v>
      </c>
      <c r="N2064">
        <f t="shared" si="97"/>
        <v>0</v>
      </c>
      <c r="O2064">
        <f t="shared" si="98"/>
        <v>0</v>
      </c>
    </row>
    <row r="2065" spans="1:15">
      <c r="A2065" t="s">
        <v>4114</v>
      </c>
      <c r="B2065" t="s">
        <v>3758</v>
      </c>
      <c r="C2065">
        <v>1430</v>
      </c>
      <c r="D2065" t="s">
        <v>4115</v>
      </c>
      <c r="E2065" t="s">
        <v>8</v>
      </c>
      <c r="F2065" t="s">
        <v>9</v>
      </c>
      <c r="G2065">
        <v>80236</v>
      </c>
      <c r="H2065">
        <v>597.15</v>
      </c>
      <c r="I2065">
        <v>100</v>
      </c>
      <c r="J2065" t="s">
        <v>10</v>
      </c>
      <c r="K2065">
        <v>6</v>
      </c>
      <c r="L2065">
        <v>5</v>
      </c>
      <c r="M2065">
        <f t="shared" si="96"/>
        <v>0</v>
      </c>
      <c r="N2065">
        <f t="shared" si="97"/>
        <v>0</v>
      </c>
      <c r="O2065">
        <f t="shared" si="98"/>
        <v>0</v>
      </c>
    </row>
    <row r="2066" spans="1:15">
      <c r="A2066" t="s">
        <v>4116</v>
      </c>
      <c r="B2066" t="s">
        <v>3758</v>
      </c>
      <c r="C2066">
        <v>1442</v>
      </c>
      <c r="D2066" t="s">
        <v>4117</v>
      </c>
      <c r="E2066" t="s">
        <v>1396</v>
      </c>
      <c r="F2066" t="s">
        <v>9</v>
      </c>
      <c r="G2066">
        <v>80465</v>
      </c>
      <c r="H2066">
        <v>902.45</v>
      </c>
      <c r="I2066">
        <v>101</v>
      </c>
      <c r="J2066" t="s">
        <v>10</v>
      </c>
      <c r="K2066">
        <v>4</v>
      </c>
      <c r="L2066">
        <v>6</v>
      </c>
      <c r="M2066">
        <f t="shared" si="96"/>
        <v>0</v>
      </c>
      <c r="N2066">
        <f t="shared" si="97"/>
        <v>0</v>
      </c>
      <c r="O2066">
        <f t="shared" si="98"/>
        <v>0</v>
      </c>
    </row>
    <row r="2067" spans="1:15">
      <c r="A2067" t="s">
        <v>4118</v>
      </c>
      <c r="B2067" t="s">
        <v>3758</v>
      </c>
      <c r="C2067">
        <v>1445</v>
      </c>
      <c r="D2067" t="s">
        <v>4119</v>
      </c>
      <c r="E2067" t="s">
        <v>8</v>
      </c>
      <c r="F2067" t="s">
        <v>9</v>
      </c>
      <c r="G2067">
        <v>80212</v>
      </c>
      <c r="H2067">
        <v>845.31</v>
      </c>
      <c r="I2067">
        <v>107</v>
      </c>
      <c r="J2067" t="s">
        <v>10</v>
      </c>
      <c r="K2067">
        <v>6</v>
      </c>
      <c r="L2067">
        <v>5</v>
      </c>
      <c r="M2067">
        <f t="shared" si="96"/>
        <v>0</v>
      </c>
      <c r="N2067">
        <f t="shared" si="97"/>
        <v>0</v>
      </c>
      <c r="O2067">
        <f t="shared" si="98"/>
        <v>0</v>
      </c>
    </row>
    <row r="2068" spans="1:15">
      <c r="A2068" t="s">
        <v>4120</v>
      </c>
      <c r="B2068" t="s">
        <v>3758</v>
      </c>
      <c r="C2068">
        <v>1450</v>
      </c>
      <c r="D2068" t="s">
        <v>4121</v>
      </c>
      <c r="E2068" t="s">
        <v>8</v>
      </c>
      <c r="F2068" t="s">
        <v>9</v>
      </c>
      <c r="G2068">
        <v>80239</v>
      </c>
      <c r="H2068">
        <v>614.42999999999995</v>
      </c>
      <c r="I2068">
        <v>100</v>
      </c>
      <c r="J2068" t="s">
        <v>10</v>
      </c>
      <c r="K2068">
        <v>5</v>
      </c>
      <c r="L2068">
        <v>6</v>
      </c>
      <c r="M2068">
        <f t="shared" si="96"/>
        <v>0</v>
      </c>
      <c r="N2068">
        <f t="shared" si="97"/>
        <v>0</v>
      </c>
      <c r="O2068">
        <f t="shared" si="98"/>
        <v>0</v>
      </c>
    </row>
    <row r="2069" spans="1:15">
      <c r="A2069" t="s">
        <v>4122</v>
      </c>
      <c r="B2069" t="s">
        <v>3758</v>
      </c>
      <c r="C2069">
        <v>1458</v>
      </c>
      <c r="D2069" t="s">
        <v>4123</v>
      </c>
      <c r="E2069" t="s">
        <v>17</v>
      </c>
      <c r="F2069" t="s">
        <v>9</v>
      </c>
      <c r="G2069">
        <v>80112</v>
      </c>
      <c r="H2069">
        <v>660.28</v>
      </c>
      <c r="I2069">
        <v>101</v>
      </c>
      <c r="J2069" t="s">
        <v>10</v>
      </c>
      <c r="K2069">
        <v>5</v>
      </c>
      <c r="L2069">
        <v>7</v>
      </c>
      <c r="M2069">
        <f t="shared" si="96"/>
        <v>0</v>
      </c>
      <c r="N2069">
        <f t="shared" si="97"/>
        <v>0</v>
      </c>
      <c r="O2069">
        <f t="shared" si="98"/>
        <v>0</v>
      </c>
    </row>
    <row r="2070" spans="1:15">
      <c r="A2070" t="s">
        <v>4124</v>
      </c>
      <c r="B2070" t="s">
        <v>3758</v>
      </c>
      <c r="C2070">
        <v>1459</v>
      </c>
      <c r="D2070" t="s">
        <v>4125</v>
      </c>
      <c r="E2070" t="s">
        <v>8</v>
      </c>
      <c r="F2070" t="s">
        <v>9</v>
      </c>
      <c r="G2070">
        <v>80230</v>
      </c>
      <c r="H2070">
        <v>866.17</v>
      </c>
      <c r="I2070">
        <v>105</v>
      </c>
      <c r="J2070" t="s">
        <v>10</v>
      </c>
      <c r="K2070">
        <v>6</v>
      </c>
      <c r="L2070">
        <v>6</v>
      </c>
      <c r="M2070">
        <f t="shared" si="96"/>
        <v>0</v>
      </c>
      <c r="N2070">
        <f t="shared" si="97"/>
        <v>0</v>
      </c>
      <c r="O2070">
        <f t="shared" si="98"/>
        <v>0</v>
      </c>
    </row>
    <row r="2071" spans="1:15">
      <c r="A2071" t="s">
        <v>4126</v>
      </c>
      <c r="B2071" t="s">
        <v>3758</v>
      </c>
      <c r="C2071">
        <v>1461</v>
      </c>
      <c r="D2071" t="s">
        <v>4127</v>
      </c>
      <c r="E2071" t="s">
        <v>97</v>
      </c>
      <c r="F2071" t="s">
        <v>9</v>
      </c>
      <c r="G2071">
        <v>80123</v>
      </c>
      <c r="H2071">
        <v>653.9</v>
      </c>
      <c r="I2071">
        <v>101</v>
      </c>
      <c r="J2071" t="s">
        <v>10</v>
      </c>
      <c r="K2071">
        <v>8</v>
      </c>
      <c r="L2071">
        <v>4</v>
      </c>
      <c r="M2071">
        <f t="shared" si="96"/>
        <v>0</v>
      </c>
      <c r="N2071">
        <f t="shared" si="97"/>
        <v>0</v>
      </c>
      <c r="O2071">
        <f t="shared" si="98"/>
        <v>0</v>
      </c>
    </row>
    <row r="2072" spans="1:15">
      <c r="A2072" t="s">
        <v>4128</v>
      </c>
      <c r="B2072" t="s">
        <v>3758</v>
      </c>
      <c r="C2072">
        <v>1463</v>
      </c>
      <c r="D2072" t="s">
        <v>4129</v>
      </c>
      <c r="E2072" t="s">
        <v>13</v>
      </c>
      <c r="F2072" t="s">
        <v>9</v>
      </c>
      <c r="G2072">
        <v>80111</v>
      </c>
      <c r="H2072">
        <v>844.52</v>
      </c>
      <c r="I2072">
        <v>102</v>
      </c>
      <c r="J2072" t="s">
        <v>10</v>
      </c>
      <c r="K2072">
        <v>3</v>
      </c>
      <c r="L2072">
        <v>7</v>
      </c>
      <c r="M2072">
        <f t="shared" si="96"/>
        <v>0</v>
      </c>
      <c r="N2072">
        <f t="shared" si="97"/>
        <v>0</v>
      </c>
      <c r="O2072">
        <f t="shared" si="98"/>
        <v>0</v>
      </c>
    </row>
    <row r="2073" spans="1:15">
      <c r="A2073" t="s">
        <v>4130</v>
      </c>
      <c r="B2073" t="s">
        <v>3758</v>
      </c>
      <c r="C2073">
        <v>1468</v>
      </c>
      <c r="D2073" t="s">
        <v>4131</v>
      </c>
      <c r="E2073" t="s">
        <v>8</v>
      </c>
      <c r="F2073" t="s">
        <v>9</v>
      </c>
      <c r="G2073">
        <v>80221</v>
      </c>
      <c r="H2073">
        <v>648.55999999999995</v>
      </c>
      <c r="I2073">
        <v>105</v>
      </c>
      <c r="J2073" t="s">
        <v>10</v>
      </c>
      <c r="K2073">
        <v>5</v>
      </c>
      <c r="L2073">
        <v>4</v>
      </c>
      <c r="M2073">
        <f t="shared" si="96"/>
        <v>0</v>
      </c>
      <c r="N2073">
        <f t="shared" si="97"/>
        <v>0</v>
      </c>
      <c r="O2073">
        <f t="shared" si="98"/>
        <v>0</v>
      </c>
    </row>
    <row r="2074" spans="1:15">
      <c r="A2074" t="s">
        <v>4132</v>
      </c>
      <c r="B2074" t="s">
        <v>3758</v>
      </c>
      <c r="C2074">
        <v>1472</v>
      </c>
      <c r="D2074" t="s">
        <v>4133</v>
      </c>
      <c r="E2074" t="s">
        <v>26</v>
      </c>
      <c r="F2074" t="s">
        <v>9</v>
      </c>
      <c r="G2074">
        <v>80214</v>
      </c>
      <c r="H2074">
        <v>625.04999999999995</v>
      </c>
      <c r="I2074">
        <v>106</v>
      </c>
      <c r="J2074" t="s">
        <v>10</v>
      </c>
      <c r="K2074">
        <v>2</v>
      </c>
      <c r="L2074">
        <v>5</v>
      </c>
      <c r="M2074">
        <f t="shared" si="96"/>
        <v>0</v>
      </c>
      <c r="N2074">
        <f t="shared" si="97"/>
        <v>0</v>
      </c>
      <c r="O2074">
        <f t="shared" si="98"/>
        <v>0</v>
      </c>
    </row>
    <row r="2075" spans="1:15">
      <c r="A2075" t="s">
        <v>4134</v>
      </c>
      <c r="B2075" t="s">
        <v>3758</v>
      </c>
      <c r="C2075">
        <v>1480</v>
      </c>
      <c r="D2075" t="s">
        <v>4135</v>
      </c>
      <c r="E2075" t="s">
        <v>77</v>
      </c>
      <c r="F2075" t="s">
        <v>9</v>
      </c>
      <c r="G2075">
        <v>80020</v>
      </c>
      <c r="H2075">
        <v>566.59</v>
      </c>
      <c r="I2075">
        <v>107</v>
      </c>
      <c r="J2075" t="s">
        <v>10</v>
      </c>
      <c r="K2075">
        <v>1</v>
      </c>
      <c r="L2075">
        <v>5</v>
      </c>
      <c r="M2075">
        <f t="shared" si="96"/>
        <v>0</v>
      </c>
      <c r="N2075">
        <f t="shared" si="97"/>
        <v>0</v>
      </c>
      <c r="O2075">
        <f t="shared" si="98"/>
        <v>0</v>
      </c>
    </row>
    <row r="2076" spans="1:15">
      <c r="A2076" t="s">
        <v>4136</v>
      </c>
      <c r="B2076" t="s">
        <v>3758</v>
      </c>
      <c r="C2076">
        <v>1481</v>
      </c>
      <c r="D2076" t="s">
        <v>4137</v>
      </c>
      <c r="E2076" t="s">
        <v>26</v>
      </c>
      <c r="F2076" t="s">
        <v>9</v>
      </c>
      <c r="G2076">
        <v>80215</v>
      </c>
      <c r="H2076">
        <v>200.71</v>
      </c>
      <c r="I2076">
        <v>106</v>
      </c>
      <c r="J2076" t="s">
        <v>10</v>
      </c>
      <c r="K2076">
        <v>4</v>
      </c>
      <c r="L2076">
        <v>3</v>
      </c>
      <c r="M2076">
        <f t="shared" si="96"/>
        <v>0</v>
      </c>
      <c r="N2076">
        <f t="shared" si="97"/>
        <v>0</v>
      </c>
      <c r="O2076">
        <f t="shared" si="98"/>
        <v>0</v>
      </c>
    </row>
    <row r="2077" spans="1:15">
      <c r="A2077" t="s">
        <v>4138</v>
      </c>
      <c r="B2077" t="s">
        <v>3758</v>
      </c>
      <c r="C2077">
        <v>1490</v>
      </c>
      <c r="D2077" t="s">
        <v>4139</v>
      </c>
      <c r="E2077" t="s">
        <v>8</v>
      </c>
      <c r="F2077" t="s">
        <v>9</v>
      </c>
      <c r="G2077">
        <v>80220</v>
      </c>
      <c r="H2077">
        <v>805.08</v>
      </c>
      <c r="I2077">
        <v>105</v>
      </c>
      <c r="J2077" t="s">
        <v>10</v>
      </c>
      <c r="K2077">
        <v>1</v>
      </c>
      <c r="L2077">
        <v>7</v>
      </c>
      <c r="M2077">
        <f t="shared" si="96"/>
        <v>0</v>
      </c>
      <c r="N2077">
        <f t="shared" si="97"/>
        <v>0</v>
      </c>
      <c r="O2077">
        <f t="shared" si="98"/>
        <v>0</v>
      </c>
    </row>
    <row r="2078" spans="1:15">
      <c r="A2078" t="s">
        <v>4140</v>
      </c>
      <c r="B2078" t="s">
        <v>3758</v>
      </c>
      <c r="C2078">
        <v>1510</v>
      </c>
      <c r="D2078" t="s">
        <v>4141</v>
      </c>
      <c r="E2078" t="s">
        <v>77</v>
      </c>
      <c r="F2078" t="s">
        <v>9</v>
      </c>
      <c r="G2078">
        <v>80020</v>
      </c>
      <c r="H2078">
        <v>815.35</v>
      </c>
      <c r="I2078">
        <v>103</v>
      </c>
      <c r="J2078" t="s">
        <v>10</v>
      </c>
      <c r="K2078">
        <v>8</v>
      </c>
      <c r="L2078">
        <v>6</v>
      </c>
      <c r="M2078">
        <f t="shared" si="96"/>
        <v>0</v>
      </c>
      <c r="N2078">
        <f t="shared" si="97"/>
        <v>0</v>
      </c>
      <c r="O2078">
        <f t="shared" si="98"/>
        <v>0</v>
      </c>
    </row>
    <row r="2079" spans="1:15">
      <c r="A2079" t="s">
        <v>4142</v>
      </c>
      <c r="B2079" t="s">
        <v>3758</v>
      </c>
      <c r="C2079">
        <v>1511</v>
      </c>
      <c r="D2079" t="s">
        <v>2509</v>
      </c>
      <c r="E2079" t="s">
        <v>35</v>
      </c>
      <c r="F2079" t="s">
        <v>9</v>
      </c>
      <c r="G2079">
        <v>80011</v>
      </c>
      <c r="H2079">
        <v>1026.29</v>
      </c>
      <c r="I2079">
        <v>100</v>
      </c>
      <c r="J2079" t="s">
        <v>10</v>
      </c>
      <c r="K2079">
        <v>7</v>
      </c>
      <c r="L2079">
        <v>5</v>
      </c>
      <c r="M2079">
        <f t="shared" si="96"/>
        <v>0</v>
      </c>
      <c r="N2079">
        <f t="shared" si="97"/>
        <v>0</v>
      </c>
      <c r="O2079">
        <f t="shared" si="98"/>
        <v>0</v>
      </c>
    </row>
    <row r="2080" spans="1:15">
      <c r="A2080" t="s">
        <v>4143</v>
      </c>
      <c r="B2080" t="s">
        <v>3758</v>
      </c>
      <c r="C2080">
        <v>1527</v>
      </c>
      <c r="D2080" t="s">
        <v>4144</v>
      </c>
      <c r="E2080" t="s">
        <v>8</v>
      </c>
      <c r="F2080" t="s">
        <v>9</v>
      </c>
      <c r="G2080">
        <v>80247</v>
      </c>
      <c r="H2080">
        <v>665.33</v>
      </c>
      <c r="I2080">
        <v>100</v>
      </c>
      <c r="J2080" t="s">
        <v>10</v>
      </c>
      <c r="K2080">
        <v>7</v>
      </c>
      <c r="L2080">
        <v>5</v>
      </c>
      <c r="M2080">
        <f t="shared" si="96"/>
        <v>0</v>
      </c>
      <c r="N2080">
        <f t="shared" si="97"/>
        <v>0</v>
      </c>
      <c r="O2080">
        <f t="shared" si="98"/>
        <v>0</v>
      </c>
    </row>
    <row r="2081" spans="1:15">
      <c r="A2081" t="s">
        <v>4145</v>
      </c>
      <c r="B2081" t="s">
        <v>3758</v>
      </c>
      <c r="C2081">
        <v>1531</v>
      </c>
      <c r="D2081" t="s">
        <v>4146</v>
      </c>
      <c r="E2081" t="s">
        <v>35</v>
      </c>
      <c r="F2081" t="s">
        <v>9</v>
      </c>
      <c r="G2081">
        <v>80013</v>
      </c>
      <c r="H2081">
        <v>762.92</v>
      </c>
      <c r="I2081">
        <v>105</v>
      </c>
      <c r="J2081" t="s">
        <v>10</v>
      </c>
      <c r="K2081">
        <v>8</v>
      </c>
      <c r="L2081">
        <v>5</v>
      </c>
      <c r="M2081">
        <f t="shared" si="96"/>
        <v>0</v>
      </c>
      <c r="N2081">
        <f t="shared" si="97"/>
        <v>0</v>
      </c>
      <c r="O2081">
        <f t="shared" si="98"/>
        <v>0</v>
      </c>
    </row>
    <row r="2082" spans="1:15">
      <c r="A2082" t="s">
        <v>4147</v>
      </c>
      <c r="B2082" t="s">
        <v>3758</v>
      </c>
      <c r="C2082">
        <v>1536</v>
      </c>
      <c r="D2082" t="s">
        <v>4148</v>
      </c>
      <c r="E2082" t="s">
        <v>35</v>
      </c>
      <c r="F2082" t="s">
        <v>9</v>
      </c>
      <c r="G2082">
        <v>80015</v>
      </c>
      <c r="H2082">
        <v>858.19</v>
      </c>
      <c r="I2082">
        <v>104</v>
      </c>
      <c r="J2082" t="s">
        <v>10</v>
      </c>
      <c r="K2082">
        <v>6</v>
      </c>
      <c r="L2082">
        <v>5</v>
      </c>
      <c r="M2082">
        <f t="shared" si="96"/>
        <v>0</v>
      </c>
      <c r="N2082">
        <f t="shared" si="97"/>
        <v>0</v>
      </c>
      <c r="O2082">
        <f t="shared" si="98"/>
        <v>0</v>
      </c>
    </row>
    <row r="2083" spans="1:15">
      <c r="A2083" t="s">
        <v>4149</v>
      </c>
      <c r="B2083" t="s">
        <v>3758</v>
      </c>
      <c r="C2083">
        <v>1541</v>
      </c>
      <c r="D2083" t="s">
        <v>4150</v>
      </c>
      <c r="E2083" t="s">
        <v>26</v>
      </c>
      <c r="F2083" t="s">
        <v>9</v>
      </c>
      <c r="G2083">
        <v>80232</v>
      </c>
      <c r="H2083">
        <v>623.95000000000005</v>
      </c>
      <c r="I2083">
        <v>106</v>
      </c>
      <c r="J2083" t="s">
        <v>10</v>
      </c>
      <c r="K2083">
        <v>3</v>
      </c>
      <c r="L2083">
        <v>3</v>
      </c>
      <c r="M2083">
        <f t="shared" si="96"/>
        <v>0</v>
      </c>
      <c r="N2083">
        <f t="shared" si="97"/>
        <v>0</v>
      </c>
      <c r="O2083">
        <f t="shared" si="98"/>
        <v>0</v>
      </c>
    </row>
    <row r="2084" spans="1:15">
      <c r="A2084" t="s">
        <v>4151</v>
      </c>
      <c r="B2084" t="s">
        <v>3758</v>
      </c>
      <c r="C2084">
        <v>1545</v>
      </c>
      <c r="D2084" t="s">
        <v>4152</v>
      </c>
      <c r="E2084" t="s">
        <v>35</v>
      </c>
      <c r="F2084" t="s">
        <v>9</v>
      </c>
      <c r="G2084">
        <v>80013</v>
      </c>
      <c r="H2084">
        <v>684.19</v>
      </c>
      <c r="I2084">
        <v>104</v>
      </c>
      <c r="J2084" t="s">
        <v>10</v>
      </c>
      <c r="K2084">
        <v>8</v>
      </c>
      <c r="L2084">
        <v>6</v>
      </c>
      <c r="M2084">
        <f t="shared" si="96"/>
        <v>0</v>
      </c>
      <c r="N2084">
        <f t="shared" si="97"/>
        <v>0</v>
      </c>
      <c r="O2084">
        <f t="shared" si="98"/>
        <v>0</v>
      </c>
    </row>
    <row r="2085" spans="1:15">
      <c r="A2085" t="s">
        <v>4153</v>
      </c>
      <c r="B2085" t="s">
        <v>3758</v>
      </c>
      <c r="C2085">
        <v>1547</v>
      </c>
      <c r="D2085" t="s">
        <v>4154</v>
      </c>
      <c r="E2085" t="s">
        <v>316</v>
      </c>
      <c r="F2085" t="s">
        <v>9</v>
      </c>
      <c r="G2085">
        <v>80401</v>
      </c>
      <c r="H2085">
        <v>925.52</v>
      </c>
      <c r="I2085">
        <v>108</v>
      </c>
      <c r="J2085" t="s">
        <v>10</v>
      </c>
      <c r="K2085">
        <v>6</v>
      </c>
      <c r="L2085">
        <v>5</v>
      </c>
      <c r="M2085">
        <f t="shared" si="96"/>
        <v>0</v>
      </c>
      <c r="N2085">
        <f t="shared" si="97"/>
        <v>0</v>
      </c>
      <c r="O2085">
        <f t="shared" si="98"/>
        <v>0</v>
      </c>
    </row>
    <row r="2086" spans="1:15">
      <c r="A2086" t="s">
        <v>4155</v>
      </c>
      <c r="B2086" t="s">
        <v>3758</v>
      </c>
      <c r="C2086">
        <v>1548</v>
      </c>
      <c r="D2086" t="s">
        <v>4156</v>
      </c>
      <c r="E2086" t="s">
        <v>26</v>
      </c>
      <c r="F2086" t="s">
        <v>9</v>
      </c>
      <c r="G2086">
        <v>80226</v>
      </c>
      <c r="H2086">
        <v>808.96</v>
      </c>
      <c r="I2086">
        <v>106</v>
      </c>
      <c r="J2086" t="s">
        <v>10</v>
      </c>
      <c r="K2086">
        <v>7</v>
      </c>
      <c r="L2086">
        <v>5</v>
      </c>
      <c r="M2086">
        <f t="shared" si="96"/>
        <v>0</v>
      </c>
      <c r="N2086">
        <f t="shared" si="97"/>
        <v>0</v>
      </c>
      <c r="O2086">
        <f t="shared" si="98"/>
        <v>0</v>
      </c>
    </row>
    <row r="2087" spans="1:15">
      <c r="A2087" t="s">
        <v>4157</v>
      </c>
      <c r="B2087" t="s">
        <v>3758</v>
      </c>
      <c r="C2087">
        <v>1551</v>
      </c>
      <c r="D2087" t="s">
        <v>4158</v>
      </c>
      <c r="E2087" t="s">
        <v>8</v>
      </c>
      <c r="F2087" t="s">
        <v>9</v>
      </c>
      <c r="G2087">
        <v>80210</v>
      </c>
      <c r="H2087">
        <v>591.57000000000005</v>
      </c>
      <c r="I2087">
        <v>108</v>
      </c>
      <c r="J2087" t="s">
        <v>10</v>
      </c>
      <c r="K2087">
        <v>3</v>
      </c>
      <c r="L2087">
        <v>5</v>
      </c>
      <c r="M2087">
        <f t="shared" si="96"/>
        <v>0</v>
      </c>
      <c r="N2087">
        <f t="shared" si="97"/>
        <v>0</v>
      </c>
      <c r="O2087">
        <f t="shared" si="98"/>
        <v>0</v>
      </c>
    </row>
    <row r="2088" spans="1:15">
      <c r="A2088" t="s">
        <v>4159</v>
      </c>
      <c r="B2088" t="s">
        <v>3758</v>
      </c>
      <c r="C2088">
        <v>1552</v>
      </c>
      <c r="D2088" t="s">
        <v>4160</v>
      </c>
      <c r="E2088" t="s">
        <v>77</v>
      </c>
      <c r="F2088" t="s">
        <v>9</v>
      </c>
      <c r="G2088">
        <v>80031</v>
      </c>
      <c r="H2088">
        <v>638.35</v>
      </c>
      <c r="I2088">
        <v>103</v>
      </c>
      <c r="J2088" t="s">
        <v>10</v>
      </c>
      <c r="K2088">
        <v>8</v>
      </c>
      <c r="L2088">
        <v>7</v>
      </c>
      <c r="M2088">
        <f t="shared" si="96"/>
        <v>0</v>
      </c>
      <c r="N2088">
        <f t="shared" si="97"/>
        <v>0</v>
      </c>
      <c r="O2088">
        <f t="shared" si="98"/>
        <v>0</v>
      </c>
    </row>
    <row r="2089" spans="1:15">
      <c r="A2089" t="s">
        <v>4161</v>
      </c>
      <c r="B2089" t="s">
        <v>3758</v>
      </c>
      <c r="C2089">
        <v>1553</v>
      </c>
      <c r="D2089" t="s">
        <v>1311</v>
      </c>
      <c r="E2089" t="s">
        <v>35</v>
      </c>
      <c r="F2089" t="s">
        <v>9</v>
      </c>
      <c r="G2089">
        <v>80014</v>
      </c>
      <c r="H2089">
        <v>814.41</v>
      </c>
      <c r="I2089">
        <v>104</v>
      </c>
      <c r="J2089" t="s">
        <v>10</v>
      </c>
      <c r="K2089">
        <v>5</v>
      </c>
      <c r="L2089">
        <v>7</v>
      </c>
      <c r="M2089">
        <f t="shared" si="96"/>
        <v>0</v>
      </c>
      <c r="N2089">
        <f t="shared" si="97"/>
        <v>0</v>
      </c>
      <c r="O2089">
        <f t="shared" si="98"/>
        <v>0</v>
      </c>
    </row>
    <row r="2090" spans="1:15">
      <c r="A2090" t="s">
        <v>4162</v>
      </c>
      <c r="B2090" t="s">
        <v>3758</v>
      </c>
      <c r="C2090">
        <v>1558</v>
      </c>
      <c r="D2090" t="s">
        <v>4163</v>
      </c>
      <c r="E2090" t="s">
        <v>8</v>
      </c>
      <c r="F2090" t="s">
        <v>9</v>
      </c>
      <c r="G2090">
        <v>80246</v>
      </c>
      <c r="H2090">
        <v>643</v>
      </c>
      <c r="I2090">
        <v>100</v>
      </c>
      <c r="J2090" t="s">
        <v>10</v>
      </c>
      <c r="K2090">
        <v>3</v>
      </c>
      <c r="L2090">
        <v>6</v>
      </c>
      <c r="M2090">
        <f t="shared" si="96"/>
        <v>0</v>
      </c>
      <c r="N2090">
        <f t="shared" si="97"/>
        <v>0</v>
      </c>
      <c r="O2090">
        <f t="shared" si="98"/>
        <v>0</v>
      </c>
    </row>
    <row r="2091" spans="1:15">
      <c r="A2091" t="s">
        <v>4164</v>
      </c>
      <c r="B2091" t="s">
        <v>3758</v>
      </c>
      <c r="C2091">
        <v>1562</v>
      </c>
      <c r="D2091" t="s">
        <v>4165</v>
      </c>
      <c r="E2091" t="s">
        <v>29</v>
      </c>
      <c r="F2091" t="s">
        <v>9</v>
      </c>
      <c r="G2091">
        <v>80004</v>
      </c>
      <c r="H2091">
        <v>673.04</v>
      </c>
      <c r="I2091">
        <v>107</v>
      </c>
      <c r="J2091" t="s">
        <v>10</v>
      </c>
      <c r="K2091">
        <v>7</v>
      </c>
      <c r="L2091">
        <v>7</v>
      </c>
      <c r="M2091">
        <f t="shared" si="96"/>
        <v>0</v>
      </c>
      <c r="N2091">
        <f t="shared" si="97"/>
        <v>0</v>
      </c>
      <c r="O2091">
        <f t="shared" si="98"/>
        <v>0</v>
      </c>
    </row>
    <row r="2092" spans="1:15">
      <c r="A2092" t="s">
        <v>4166</v>
      </c>
      <c r="B2092" t="s">
        <v>3758</v>
      </c>
      <c r="C2092">
        <v>1568</v>
      </c>
      <c r="D2092" t="s">
        <v>4167</v>
      </c>
      <c r="E2092" t="s">
        <v>35</v>
      </c>
      <c r="F2092" t="s">
        <v>9</v>
      </c>
      <c r="G2092">
        <v>80015</v>
      </c>
      <c r="H2092">
        <v>803.54</v>
      </c>
      <c r="I2092">
        <v>104</v>
      </c>
      <c r="J2092" t="s">
        <v>10</v>
      </c>
      <c r="K2092">
        <v>1</v>
      </c>
      <c r="L2092">
        <v>5</v>
      </c>
      <c r="M2092">
        <f t="shared" si="96"/>
        <v>0</v>
      </c>
      <c r="N2092">
        <f t="shared" si="97"/>
        <v>0</v>
      </c>
      <c r="O2092">
        <f t="shared" si="98"/>
        <v>0</v>
      </c>
    </row>
    <row r="2093" spans="1:15">
      <c r="A2093" t="s">
        <v>4168</v>
      </c>
      <c r="B2093" t="s">
        <v>3758</v>
      </c>
      <c r="C2093">
        <v>1574</v>
      </c>
      <c r="D2093" t="s">
        <v>4169</v>
      </c>
      <c r="E2093" t="s">
        <v>8</v>
      </c>
      <c r="F2093" t="s">
        <v>9</v>
      </c>
      <c r="G2093">
        <v>80219</v>
      </c>
      <c r="H2093">
        <v>620.52</v>
      </c>
      <c r="I2093">
        <v>108</v>
      </c>
      <c r="J2093" t="s">
        <v>10</v>
      </c>
      <c r="K2093">
        <v>2</v>
      </c>
      <c r="L2093">
        <v>7</v>
      </c>
      <c r="M2093">
        <f t="shared" si="96"/>
        <v>0</v>
      </c>
      <c r="N2093">
        <f t="shared" si="97"/>
        <v>0</v>
      </c>
      <c r="O2093">
        <f t="shared" si="98"/>
        <v>0</v>
      </c>
    </row>
    <row r="2094" spans="1:15">
      <c r="A2094" t="s">
        <v>4170</v>
      </c>
      <c r="B2094" t="s">
        <v>3758</v>
      </c>
      <c r="C2094">
        <v>1583</v>
      </c>
      <c r="D2094" t="s">
        <v>4171</v>
      </c>
      <c r="E2094" t="s">
        <v>8</v>
      </c>
      <c r="F2094" t="s">
        <v>9</v>
      </c>
      <c r="G2094">
        <v>80212</v>
      </c>
      <c r="H2094">
        <v>710.05</v>
      </c>
      <c r="I2094">
        <v>106</v>
      </c>
      <c r="J2094" t="s">
        <v>10</v>
      </c>
      <c r="K2094">
        <v>1</v>
      </c>
      <c r="L2094">
        <v>1</v>
      </c>
      <c r="M2094">
        <f t="shared" si="96"/>
        <v>0</v>
      </c>
      <c r="N2094">
        <f t="shared" si="97"/>
        <v>0</v>
      </c>
      <c r="O2094">
        <f t="shared" si="98"/>
        <v>0</v>
      </c>
    </row>
    <row r="2095" spans="1:15">
      <c r="A2095" t="s">
        <v>4172</v>
      </c>
      <c r="B2095" t="s">
        <v>3758</v>
      </c>
      <c r="C2095">
        <v>1584</v>
      </c>
      <c r="D2095" t="s">
        <v>4173</v>
      </c>
      <c r="E2095" t="s">
        <v>35</v>
      </c>
      <c r="F2095" t="s">
        <v>9</v>
      </c>
      <c r="G2095">
        <v>80017</v>
      </c>
      <c r="H2095">
        <v>105.91</v>
      </c>
      <c r="I2095">
        <v>105</v>
      </c>
      <c r="J2095" t="s">
        <v>14</v>
      </c>
      <c r="K2095">
        <v>8</v>
      </c>
      <c r="L2095">
        <v>1</v>
      </c>
      <c r="M2095">
        <f t="shared" si="96"/>
        <v>0</v>
      </c>
      <c r="N2095">
        <f t="shared" si="97"/>
        <v>0</v>
      </c>
      <c r="O2095">
        <f t="shared" si="98"/>
        <v>0</v>
      </c>
    </row>
    <row r="2096" spans="1:15">
      <c r="A2096" t="s">
        <v>4174</v>
      </c>
      <c r="B2096" t="s">
        <v>3758</v>
      </c>
      <c r="C2096">
        <v>1590</v>
      </c>
      <c r="D2096" t="s">
        <v>4175</v>
      </c>
      <c r="E2096" t="s">
        <v>48</v>
      </c>
      <c r="F2096" t="s">
        <v>9</v>
      </c>
      <c r="G2096">
        <v>80113</v>
      </c>
      <c r="H2096">
        <v>660.99</v>
      </c>
      <c r="I2096">
        <v>107</v>
      </c>
      <c r="J2096" t="s">
        <v>10</v>
      </c>
      <c r="K2096">
        <v>5</v>
      </c>
      <c r="L2096">
        <v>6</v>
      </c>
      <c r="M2096">
        <f t="shared" si="96"/>
        <v>0</v>
      </c>
      <c r="N2096">
        <f t="shared" si="97"/>
        <v>0</v>
      </c>
      <c r="O2096">
        <f t="shared" si="98"/>
        <v>0</v>
      </c>
    </row>
    <row r="2097" spans="1:15">
      <c r="A2097" t="s">
        <v>4176</v>
      </c>
      <c r="B2097" t="s">
        <v>3758</v>
      </c>
      <c r="C2097">
        <v>1602</v>
      </c>
      <c r="D2097" t="s">
        <v>4177</v>
      </c>
      <c r="E2097" t="s">
        <v>17</v>
      </c>
      <c r="F2097" t="s">
        <v>9</v>
      </c>
      <c r="G2097">
        <v>80015</v>
      </c>
      <c r="H2097">
        <v>586.54</v>
      </c>
      <c r="I2097">
        <v>104</v>
      </c>
      <c r="J2097" t="s">
        <v>10</v>
      </c>
      <c r="K2097">
        <v>8</v>
      </c>
      <c r="L2097">
        <v>5</v>
      </c>
      <c r="M2097">
        <f t="shared" si="96"/>
        <v>0</v>
      </c>
      <c r="N2097">
        <f t="shared" si="97"/>
        <v>0</v>
      </c>
      <c r="O2097">
        <f t="shared" si="98"/>
        <v>0</v>
      </c>
    </row>
    <row r="2098" spans="1:15">
      <c r="A2098" t="s">
        <v>4037</v>
      </c>
      <c r="B2098" t="s">
        <v>3758</v>
      </c>
      <c r="C2098">
        <v>1607</v>
      </c>
      <c r="D2098" t="s">
        <v>4178</v>
      </c>
      <c r="E2098" t="s">
        <v>181</v>
      </c>
      <c r="F2098" t="s">
        <v>9</v>
      </c>
      <c r="G2098">
        <v>80027</v>
      </c>
      <c r="H2098">
        <v>769.28</v>
      </c>
      <c r="I2098">
        <v>109</v>
      </c>
      <c r="J2098" t="s">
        <v>10</v>
      </c>
      <c r="K2098">
        <v>5</v>
      </c>
      <c r="L2098">
        <v>5</v>
      </c>
      <c r="M2098">
        <f t="shared" si="96"/>
        <v>0</v>
      </c>
      <c r="N2098">
        <f t="shared" si="97"/>
        <v>0</v>
      </c>
      <c r="O2098">
        <f t="shared" si="98"/>
        <v>0</v>
      </c>
    </row>
    <row r="2099" spans="1:15">
      <c r="A2099" t="s">
        <v>4179</v>
      </c>
      <c r="B2099" t="s">
        <v>3758</v>
      </c>
      <c r="C2099">
        <v>1620</v>
      </c>
      <c r="D2099" t="s">
        <v>4180</v>
      </c>
      <c r="E2099" t="s">
        <v>32</v>
      </c>
      <c r="F2099" t="s">
        <v>9</v>
      </c>
      <c r="G2099">
        <v>80020</v>
      </c>
      <c r="H2099">
        <v>762.49</v>
      </c>
      <c r="I2099">
        <v>109</v>
      </c>
      <c r="J2099" t="s">
        <v>10</v>
      </c>
      <c r="K2099">
        <v>3</v>
      </c>
      <c r="L2099">
        <v>5</v>
      </c>
      <c r="M2099">
        <f t="shared" si="96"/>
        <v>0</v>
      </c>
      <c r="N2099">
        <f t="shared" si="97"/>
        <v>0</v>
      </c>
      <c r="O2099">
        <f t="shared" si="98"/>
        <v>0</v>
      </c>
    </row>
    <row r="2100" spans="1:15">
      <c r="A2100" t="s">
        <v>4181</v>
      </c>
      <c r="B2100" t="s">
        <v>3758</v>
      </c>
      <c r="C2100">
        <v>1623</v>
      </c>
      <c r="D2100" t="s">
        <v>4182</v>
      </c>
      <c r="E2100" t="s">
        <v>97</v>
      </c>
      <c r="F2100" t="s">
        <v>9</v>
      </c>
      <c r="G2100">
        <v>80127</v>
      </c>
      <c r="H2100">
        <v>735.99</v>
      </c>
      <c r="I2100">
        <v>101</v>
      </c>
      <c r="J2100" t="s">
        <v>10</v>
      </c>
      <c r="K2100">
        <v>6</v>
      </c>
      <c r="L2100">
        <v>8</v>
      </c>
      <c r="M2100">
        <f t="shared" si="96"/>
        <v>0</v>
      </c>
      <c r="N2100">
        <f t="shared" si="97"/>
        <v>0</v>
      </c>
      <c r="O2100">
        <f t="shared" si="98"/>
        <v>0</v>
      </c>
    </row>
    <row r="2101" spans="1:15">
      <c r="A2101" t="s">
        <v>4183</v>
      </c>
      <c r="B2101" t="s">
        <v>3758</v>
      </c>
      <c r="C2101">
        <v>1625</v>
      </c>
      <c r="D2101" t="s">
        <v>4184</v>
      </c>
      <c r="E2101" t="s">
        <v>35</v>
      </c>
      <c r="F2101" t="s">
        <v>9</v>
      </c>
      <c r="G2101">
        <v>80011</v>
      </c>
      <c r="H2101">
        <v>916.26</v>
      </c>
      <c r="I2101">
        <v>105</v>
      </c>
      <c r="J2101" t="s">
        <v>10</v>
      </c>
      <c r="K2101">
        <v>4</v>
      </c>
      <c r="L2101">
        <v>7</v>
      </c>
      <c r="M2101">
        <f t="shared" si="96"/>
        <v>0</v>
      </c>
      <c r="N2101">
        <f t="shared" si="97"/>
        <v>0</v>
      </c>
      <c r="O2101">
        <f t="shared" si="98"/>
        <v>0</v>
      </c>
    </row>
    <row r="2102" spans="1:15">
      <c r="A2102" t="s">
        <v>4185</v>
      </c>
      <c r="B2102" t="s">
        <v>3758</v>
      </c>
      <c r="C2102">
        <v>1628</v>
      </c>
      <c r="D2102" t="s">
        <v>4186</v>
      </c>
      <c r="E2102" t="s">
        <v>8</v>
      </c>
      <c r="F2102" t="s">
        <v>9</v>
      </c>
      <c r="G2102">
        <v>80205</v>
      </c>
      <c r="H2102">
        <v>867.9</v>
      </c>
      <c r="I2102">
        <v>107</v>
      </c>
      <c r="J2102" t="s">
        <v>10</v>
      </c>
      <c r="K2102">
        <v>8</v>
      </c>
      <c r="L2102">
        <v>5</v>
      </c>
      <c r="M2102">
        <f t="shared" si="96"/>
        <v>0</v>
      </c>
      <c r="N2102">
        <f t="shared" si="97"/>
        <v>0</v>
      </c>
      <c r="O2102">
        <f t="shared" si="98"/>
        <v>0</v>
      </c>
    </row>
    <row r="2103" spans="1:15">
      <c r="A2103" t="s">
        <v>4187</v>
      </c>
      <c r="B2103" t="s">
        <v>3758</v>
      </c>
      <c r="C2103">
        <v>1630</v>
      </c>
      <c r="D2103" t="s">
        <v>4188</v>
      </c>
      <c r="E2103" t="s">
        <v>97</v>
      </c>
      <c r="F2103" t="s">
        <v>9</v>
      </c>
      <c r="G2103">
        <v>80123</v>
      </c>
      <c r="H2103">
        <v>820.12</v>
      </c>
      <c r="I2103">
        <v>101</v>
      </c>
      <c r="J2103" t="s">
        <v>10</v>
      </c>
      <c r="K2103">
        <v>8</v>
      </c>
      <c r="L2103">
        <v>6</v>
      </c>
      <c r="M2103">
        <f t="shared" si="96"/>
        <v>0</v>
      </c>
      <c r="N2103">
        <f t="shared" si="97"/>
        <v>0</v>
      </c>
      <c r="O2103">
        <f t="shared" si="98"/>
        <v>0</v>
      </c>
    </row>
    <row r="2104" spans="1:15">
      <c r="A2104" t="s">
        <v>4189</v>
      </c>
      <c r="B2104" t="s">
        <v>3758</v>
      </c>
      <c r="C2104">
        <v>1636</v>
      </c>
      <c r="D2104" t="s">
        <v>4190</v>
      </c>
      <c r="E2104" t="s">
        <v>26</v>
      </c>
      <c r="F2104" t="s">
        <v>9</v>
      </c>
      <c r="G2104">
        <v>80227</v>
      </c>
      <c r="H2104">
        <v>570.35</v>
      </c>
      <c r="I2104">
        <v>101</v>
      </c>
      <c r="J2104" t="s">
        <v>10</v>
      </c>
      <c r="K2104">
        <v>8</v>
      </c>
      <c r="L2104">
        <v>6</v>
      </c>
      <c r="M2104">
        <f t="shared" si="96"/>
        <v>0</v>
      </c>
      <c r="N2104">
        <f t="shared" si="97"/>
        <v>0</v>
      </c>
      <c r="O2104">
        <f t="shared" si="98"/>
        <v>0</v>
      </c>
    </row>
    <row r="2105" spans="1:15">
      <c r="A2105" t="s">
        <v>4191</v>
      </c>
      <c r="B2105" t="s">
        <v>3758</v>
      </c>
      <c r="C2105">
        <v>1637</v>
      </c>
      <c r="D2105" t="s">
        <v>4192</v>
      </c>
      <c r="E2105" t="s">
        <v>35</v>
      </c>
      <c r="F2105" t="s">
        <v>9</v>
      </c>
      <c r="G2105">
        <v>80012</v>
      </c>
      <c r="H2105">
        <v>622.77</v>
      </c>
      <c r="I2105">
        <v>104</v>
      </c>
      <c r="J2105" t="s">
        <v>10</v>
      </c>
      <c r="K2105">
        <v>6</v>
      </c>
      <c r="L2105">
        <v>7</v>
      </c>
      <c r="M2105">
        <f t="shared" si="96"/>
        <v>0</v>
      </c>
      <c r="N2105">
        <f t="shared" si="97"/>
        <v>0</v>
      </c>
      <c r="O2105">
        <f t="shared" si="98"/>
        <v>0</v>
      </c>
    </row>
    <row r="2106" spans="1:15">
      <c r="A2106" t="s">
        <v>4193</v>
      </c>
      <c r="B2106" t="s">
        <v>3758</v>
      </c>
      <c r="C2106">
        <v>1646</v>
      </c>
      <c r="D2106" t="s">
        <v>4194</v>
      </c>
      <c r="E2106" t="s">
        <v>77</v>
      </c>
      <c r="F2106" t="s">
        <v>9</v>
      </c>
      <c r="G2106">
        <v>80031</v>
      </c>
      <c r="H2106">
        <v>123.41</v>
      </c>
      <c r="I2106">
        <v>108</v>
      </c>
      <c r="J2106" t="s">
        <v>10</v>
      </c>
      <c r="K2106">
        <v>3</v>
      </c>
      <c r="L2106">
        <v>2</v>
      </c>
      <c r="M2106">
        <f t="shared" si="96"/>
        <v>0</v>
      </c>
      <c r="N2106">
        <f t="shared" si="97"/>
        <v>0</v>
      </c>
      <c r="O2106">
        <f t="shared" si="98"/>
        <v>0</v>
      </c>
    </row>
    <row r="2107" spans="1:15">
      <c r="A2107" t="s">
        <v>4195</v>
      </c>
      <c r="B2107" t="s">
        <v>3758</v>
      </c>
      <c r="C2107">
        <v>1648</v>
      </c>
      <c r="D2107" t="s">
        <v>4196</v>
      </c>
      <c r="E2107" t="s">
        <v>316</v>
      </c>
      <c r="F2107" t="s">
        <v>9</v>
      </c>
      <c r="G2107">
        <v>80401</v>
      </c>
      <c r="H2107">
        <v>638.67999999999995</v>
      </c>
      <c r="I2107">
        <v>108</v>
      </c>
      <c r="J2107" t="s">
        <v>10</v>
      </c>
      <c r="K2107">
        <v>7</v>
      </c>
      <c r="L2107">
        <v>6</v>
      </c>
      <c r="M2107">
        <f t="shared" si="96"/>
        <v>0</v>
      </c>
      <c r="N2107">
        <f t="shared" si="97"/>
        <v>0</v>
      </c>
      <c r="O2107">
        <f t="shared" si="98"/>
        <v>0</v>
      </c>
    </row>
    <row r="2108" spans="1:15">
      <c r="A2108" t="s">
        <v>4197</v>
      </c>
      <c r="B2108" t="s">
        <v>3758</v>
      </c>
      <c r="C2108">
        <v>1650</v>
      </c>
      <c r="D2108" t="s">
        <v>4198</v>
      </c>
      <c r="E2108" t="s">
        <v>35</v>
      </c>
      <c r="F2108" t="s">
        <v>9</v>
      </c>
      <c r="G2108">
        <v>80014</v>
      </c>
      <c r="H2108">
        <v>649.30999999999995</v>
      </c>
      <c r="I2108">
        <v>104</v>
      </c>
      <c r="J2108" t="s">
        <v>10</v>
      </c>
      <c r="K2108">
        <v>5</v>
      </c>
      <c r="L2108">
        <v>7</v>
      </c>
      <c r="M2108">
        <f t="shared" si="96"/>
        <v>0</v>
      </c>
      <c r="N2108">
        <f t="shared" si="97"/>
        <v>0</v>
      </c>
      <c r="O2108">
        <f t="shared" si="98"/>
        <v>0</v>
      </c>
    </row>
    <row r="2109" spans="1:15">
      <c r="A2109" t="s">
        <v>4199</v>
      </c>
      <c r="B2109" t="s">
        <v>3758</v>
      </c>
      <c r="C2109">
        <v>1653</v>
      </c>
      <c r="D2109" t="s">
        <v>1029</v>
      </c>
      <c r="E2109" t="s">
        <v>8</v>
      </c>
      <c r="F2109" t="s">
        <v>9</v>
      </c>
      <c r="G2109">
        <v>80231</v>
      </c>
      <c r="H2109">
        <v>627.89</v>
      </c>
      <c r="I2109">
        <v>100</v>
      </c>
      <c r="J2109" t="s">
        <v>10</v>
      </c>
      <c r="K2109">
        <v>4</v>
      </c>
      <c r="L2109">
        <v>6</v>
      </c>
      <c r="M2109">
        <f t="shared" si="96"/>
        <v>0</v>
      </c>
      <c r="N2109">
        <f t="shared" si="97"/>
        <v>0</v>
      </c>
      <c r="O2109">
        <f t="shared" si="98"/>
        <v>0</v>
      </c>
    </row>
    <row r="2110" spans="1:15">
      <c r="A2110" t="s">
        <v>4200</v>
      </c>
      <c r="B2110" t="s">
        <v>3758</v>
      </c>
      <c r="C2110">
        <v>1657</v>
      </c>
      <c r="D2110" t="s">
        <v>4201</v>
      </c>
      <c r="E2110" t="s">
        <v>35</v>
      </c>
      <c r="F2110" t="s">
        <v>9</v>
      </c>
      <c r="G2110">
        <v>80011</v>
      </c>
      <c r="H2110">
        <v>765.27</v>
      </c>
      <c r="I2110">
        <v>105</v>
      </c>
      <c r="J2110" t="s">
        <v>10</v>
      </c>
      <c r="K2110">
        <v>2</v>
      </c>
      <c r="L2110">
        <v>7</v>
      </c>
      <c r="M2110">
        <f t="shared" si="96"/>
        <v>0</v>
      </c>
      <c r="N2110">
        <f t="shared" si="97"/>
        <v>0</v>
      </c>
      <c r="O2110">
        <f t="shared" si="98"/>
        <v>0</v>
      </c>
    </row>
    <row r="2111" spans="1:15">
      <c r="A2111" t="s">
        <v>4202</v>
      </c>
      <c r="B2111" t="s">
        <v>3758</v>
      </c>
      <c r="C2111">
        <v>1665</v>
      </c>
      <c r="D2111" t="s">
        <v>4203</v>
      </c>
      <c r="E2111" t="s">
        <v>8</v>
      </c>
      <c r="F2111" t="s">
        <v>9</v>
      </c>
      <c r="G2111">
        <v>80219</v>
      </c>
      <c r="H2111">
        <v>663.79</v>
      </c>
      <c r="I2111">
        <v>100</v>
      </c>
      <c r="J2111" t="s">
        <v>10</v>
      </c>
      <c r="K2111">
        <v>2</v>
      </c>
      <c r="L2111">
        <v>7</v>
      </c>
      <c r="M2111">
        <f t="shared" si="96"/>
        <v>0</v>
      </c>
      <c r="N2111">
        <f t="shared" si="97"/>
        <v>0</v>
      </c>
      <c r="O2111">
        <f t="shared" si="98"/>
        <v>0</v>
      </c>
    </row>
    <row r="2112" spans="1:15">
      <c r="A2112" t="s">
        <v>4204</v>
      </c>
      <c r="B2112" t="s">
        <v>3758</v>
      </c>
      <c r="C2112">
        <v>1671</v>
      </c>
      <c r="D2112" t="s">
        <v>4205</v>
      </c>
      <c r="E2112" t="s">
        <v>8</v>
      </c>
      <c r="F2112" t="s">
        <v>9</v>
      </c>
      <c r="G2112">
        <v>80205</v>
      </c>
      <c r="H2112">
        <v>687.56</v>
      </c>
      <c r="I2112">
        <v>100</v>
      </c>
      <c r="J2112" t="s">
        <v>10</v>
      </c>
      <c r="K2112">
        <v>6</v>
      </c>
      <c r="L2112">
        <v>4</v>
      </c>
      <c r="M2112">
        <f t="shared" si="96"/>
        <v>0</v>
      </c>
      <c r="N2112">
        <f t="shared" si="97"/>
        <v>0</v>
      </c>
      <c r="O2112">
        <f t="shared" si="98"/>
        <v>0</v>
      </c>
    </row>
    <row r="2113" spans="1:15">
      <c r="A2113" t="s">
        <v>4206</v>
      </c>
      <c r="B2113" t="s">
        <v>3758</v>
      </c>
      <c r="C2113">
        <v>1672</v>
      </c>
      <c r="D2113" t="s">
        <v>4207</v>
      </c>
      <c r="E2113" t="s">
        <v>8</v>
      </c>
      <c r="F2113" t="s">
        <v>9</v>
      </c>
      <c r="G2113">
        <v>80210</v>
      </c>
      <c r="H2113">
        <v>739.85</v>
      </c>
      <c r="I2113">
        <v>101</v>
      </c>
      <c r="J2113" t="s">
        <v>10</v>
      </c>
      <c r="K2113">
        <v>2</v>
      </c>
      <c r="L2113">
        <v>6</v>
      </c>
      <c r="M2113">
        <f t="shared" si="96"/>
        <v>0</v>
      </c>
      <c r="N2113">
        <f t="shared" si="97"/>
        <v>0</v>
      </c>
      <c r="O2113">
        <f t="shared" si="98"/>
        <v>0</v>
      </c>
    </row>
    <row r="2114" spans="1:15">
      <c r="A2114" t="s">
        <v>4208</v>
      </c>
      <c r="B2114" t="s">
        <v>3758</v>
      </c>
      <c r="C2114">
        <v>1675</v>
      </c>
      <c r="D2114" t="s">
        <v>4209</v>
      </c>
      <c r="E2114" t="s">
        <v>8</v>
      </c>
      <c r="F2114" t="s">
        <v>9</v>
      </c>
      <c r="G2114">
        <v>80219</v>
      </c>
      <c r="H2114">
        <v>299.89</v>
      </c>
      <c r="I2114">
        <v>106</v>
      </c>
      <c r="J2114" t="s">
        <v>10</v>
      </c>
      <c r="K2114">
        <v>1</v>
      </c>
      <c r="L2114">
        <v>3</v>
      </c>
      <c r="M2114">
        <f t="shared" si="96"/>
        <v>0</v>
      </c>
      <c r="N2114">
        <f t="shared" si="97"/>
        <v>0</v>
      </c>
      <c r="O2114">
        <f t="shared" si="98"/>
        <v>0</v>
      </c>
    </row>
    <row r="2115" spans="1:15">
      <c r="A2115" t="s">
        <v>4210</v>
      </c>
      <c r="B2115" t="s">
        <v>3758</v>
      </c>
      <c r="C2115">
        <v>1676</v>
      </c>
      <c r="D2115" t="s">
        <v>4211</v>
      </c>
      <c r="E2115" t="s">
        <v>35</v>
      </c>
      <c r="F2115" t="s">
        <v>9</v>
      </c>
      <c r="G2115">
        <v>80016</v>
      </c>
      <c r="H2115">
        <v>613.54</v>
      </c>
      <c r="I2115">
        <v>102</v>
      </c>
      <c r="J2115" t="s">
        <v>10</v>
      </c>
      <c r="K2115">
        <v>5</v>
      </c>
      <c r="L2115">
        <v>5</v>
      </c>
      <c r="M2115">
        <f t="shared" ref="M2115:M2178" si="99">IF(B2115="Loyalty Club and Credit Card", 1,0)</f>
        <v>0</v>
      </c>
      <c r="N2115">
        <f t="shared" ref="N2115:N2178" si="100">IF(B2115="Loyalty Club Only", 1,0)</f>
        <v>0</v>
      </c>
      <c r="O2115">
        <f t="shared" ref="O2115:O2178" si="101">IF(B2115="Store Mailing List", 1,0)</f>
        <v>0</v>
      </c>
    </row>
    <row r="2116" spans="1:15">
      <c r="A2116" t="s">
        <v>4212</v>
      </c>
      <c r="B2116" t="s">
        <v>3758</v>
      </c>
      <c r="C2116">
        <v>1687</v>
      </c>
      <c r="D2116" t="s">
        <v>4213</v>
      </c>
      <c r="E2116" t="s">
        <v>97</v>
      </c>
      <c r="F2116" t="s">
        <v>9</v>
      </c>
      <c r="G2116">
        <v>80123</v>
      </c>
      <c r="H2116">
        <v>703.94</v>
      </c>
      <c r="I2116">
        <v>101</v>
      </c>
      <c r="J2116" t="s">
        <v>10</v>
      </c>
      <c r="K2116">
        <v>8</v>
      </c>
      <c r="L2116">
        <v>6</v>
      </c>
      <c r="M2116">
        <f t="shared" si="99"/>
        <v>0</v>
      </c>
      <c r="N2116">
        <f t="shared" si="100"/>
        <v>0</v>
      </c>
      <c r="O2116">
        <f t="shared" si="101"/>
        <v>0</v>
      </c>
    </row>
    <row r="2117" spans="1:15">
      <c r="A2117" t="s">
        <v>4214</v>
      </c>
      <c r="B2117" t="s">
        <v>3758</v>
      </c>
      <c r="C2117">
        <v>1689</v>
      </c>
      <c r="D2117" t="s">
        <v>4215</v>
      </c>
      <c r="E2117" t="s">
        <v>8</v>
      </c>
      <c r="F2117" t="s">
        <v>9</v>
      </c>
      <c r="G2117">
        <v>80222</v>
      </c>
      <c r="H2117">
        <v>652.44000000000005</v>
      </c>
      <c r="I2117">
        <v>104</v>
      </c>
      <c r="J2117" t="s">
        <v>10</v>
      </c>
      <c r="K2117">
        <v>8</v>
      </c>
      <c r="L2117">
        <v>6</v>
      </c>
      <c r="M2117">
        <f t="shared" si="99"/>
        <v>0</v>
      </c>
      <c r="N2117">
        <f t="shared" si="100"/>
        <v>0</v>
      </c>
      <c r="O2117">
        <f t="shared" si="101"/>
        <v>0</v>
      </c>
    </row>
    <row r="2118" spans="1:15">
      <c r="A2118" t="s">
        <v>4216</v>
      </c>
      <c r="B2118" t="s">
        <v>3758</v>
      </c>
      <c r="C2118">
        <v>1690</v>
      </c>
      <c r="D2118" t="s">
        <v>4217</v>
      </c>
      <c r="E2118" t="s">
        <v>8</v>
      </c>
      <c r="F2118" t="s">
        <v>9</v>
      </c>
      <c r="G2118">
        <v>80219</v>
      </c>
      <c r="H2118">
        <v>804.63</v>
      </c>
      <c r="I2118">
        <v>107</v>
      </c>
      <c r="J2118" t="s">
        <v>10</v>
      </c>
      <c r="K2118">
        <v>1</v>
      </c>
      <c r="L2118">
        <v>5</v>
      </c>
      <c r="M2118">
        <f t="shared" si="99"/>
        <v>0</v>
      </c>
      <c r="N2118">
        <f t="shared" si="100"/>
        <v>0</v>
      </c>
      <c r="O2118">
        <f t="shared" si="101"/>
        <v>0</v>
      </c>
    </row>
    <row r="2119" spans="1:15">
      <c r="A2119" t="s">
        <v>4218</v>
      </c>
      <c r="B2119" t="s">
        <v>3758</v>
      </c>
      <c r="C2119">
        <v>1693</v>
      </c>
      <c r="D2119" t="s">
        <v>4219</v>
      </c>
      <c r="E2119" t="s">
        <v>29</v>
      </c>
      <c r="F2119" t="s">
        <v>9</v>
      </c>
      <c r="G2119">
        <v>80005</v>
      </c>
      <c r="H2119">
        <v>597.19000000000005</v>
      </c>
      <c r="I2119">
        <v>103</v>
      </c>
      <c r="J2119" t="s">
        <v>10</v>
      </c>
      <c r="K2119">
        <v>8</v>
      </c>
      <c r="L2119">
        <v>3</v>
      </c>
      <c r="M2119">
        <f t="shared" si="99"/>
        <v>0</v>
      </c>
      <c r="N2119">
        <f t="shared" si="100"/>
        <v>0</v>
      </c>
      <c r="O2119">
        <f t="shared" si="101"/>
        <v>0</v>
      </c>
    </row>
    <row r="2120" spans="1:15">
      <c r="A2120" t="s">
        <v>4220</v>
      </c>
      <c r="B2120" t="s">
        <v>3758</v>
      </c>
      <c r="C2120">
        <v>1707</v>
      </c>
      <c r="D2120" t="s">
        <v>4221</v>
      </c>
      <c r="E2120" t="s">
        <v>77</v>
      </c>
      <c r="F2120" t="s">
        <v>9</v>
      </c>
      <c r="G2120">
        <v>80031</v>
      </c>
      <c r="H2120">
        <v>851.82</v>
      </c>
      <c r="I2120">
        <v>103</v>
      </c>
      <c r="J2120" t="s">
        <v>10</v>
      </c>
      <c r="K2120">
        <v>6</v>
      </c>
      <c r="L2120">
        <v>7</v>
      </c>
      <c r="M2120">
        <f t="shared" si="99"/>
        <v>0</v>
      </c>
      <c r="N2120">
        <f t="shared" si="100"/>
        <v>0</v>
      </c>
      <c r="O2120">
        <f t="shared" si="101"/>
        <v>0</v>
      </c>
    </row>
    <row r="2121" spans="1:15">
      <c r="A2121" t="s">
        <v>4222</v>
      </c>
      <c r="B2121" t="s">
        <v>3758</v>
      </c>
      <c r="C2121">
        <v>1708</v>
      </c>
      <c r="D2121" t="s">
        <v>4223</v>
      </c>
      <c r="E2121" t="s">
        <v>8</v>
      </c>
      <c r="F2121" t="s">
        <v>9</v>
      </c>
      <c r="G2121">
        <v>80205</v>
      </c>
      <c r="H2121">
        <v>883.23</v>
      </c>
      <c r="I2121">
        <v>106</v>
      </c>
      <c r="J2121" t="s">
        <v>10</v>
      </c>
      <c r="K2121">
        <v>6</v>
      </c>
      <c r="L2121">
        <v>5</v>
      </c>
      <c r="M2121">
        <f t="shared" si="99"/>
        <v>0</v>
      </c>
      <c r="N2121">
        <f t="shared" si="100"/>
        <v>0</v>
      </c>
      <c r="O2121">
        <f t="shared" si="101"/>
        <v>0</v>
      </c>
    </row>
    <row r="2122" spans="1:15">
      <c r="A2122" t="s">
        <v>4224</v>
      </c>
      <c r="B2122" t="s">
        <v>3758</v>
      </c>
      <c r="C2122">
        <v>1709</v>
      </c>
      <c r="D2122" t="s">
        <v>4225</v>
      </c>
      <c r="E2122" t="s">
        <v>212</v>
      </c>
      <c r="F2122" t="s">
        <v>9</v>
      </c>
      <c r="G2122">
        <v>80229</v>
      </c>
      <c r="H2122">
        <v>735.94</v>
      </c>
      <c r="I2122">
        <v>107</v>
      </c>
      <c r="J2122" t="s">
        <v>10</v>
      </c>
      <c r="K2122">
        <v>4</v>
      </c>
      <c r="L2122">
        <v>5</v>
      </c>
      <c r="M2122">
        <f t="shared" si="99"/>
        <v>0</v>
      </c>
      <c r="N2122">
        <f t="shared" si="100"/>
        <v>0</v>
      </c>
      <c r="O2122">
        <f t="shared" si="101"/>
        <v>0</v>
      </c>
    </row>
    <row r="2123" spans="1:15">
      <c r="A2123" t="s">
        <v>4226</v>
      </c>
      <c r="B2123" t="s">
        <v>3758</v>
      </c>
      <c r="C2123">
        <v>1726</v>
      </c>
      <c r="D2123" t="s">
        <v>4227</v>
      </c>
      <c r="E2123" t="s">
        <v>32</v>
      </c>
      <c r="F2123" t="s">
        <v>9</v>
      </c>
      <c r="G2123">
        <v>80021</v>
      </c>
      <c r="H2123">
        <v>845.77</v>
      </c>
      <c r="I2123">
        <v>109</v>
      </c>
      <c r="J2123" t="s">
        <v>10</v>
      </c>
      <c r="K2123">
        <v>2</v>
      </c>
      <c r="L2123">
        <v>7</v>
      </c>
      <c r="M2123">
        <f t="shared" si="99"/>
        <v>0</v>
      </c>
      <c r="N2123">
        <f t="shared" si="100"/>
        <v>0</v>
      </c>
      <c r="O2123">
        <f t="shared" si="101"/>
        <v>0</v>
      </c>
    </row>
    <row r="2124" spans="1:15">
      <c r="A2124" t="s">
        <v>4228</v>
      </c>
      <c r="B2124" t="s">
        <v>3758</v>
      </c>
      <c r="C2124">
        <v>1732</v>
      </c>
      <c r="D2124" t="s">
        <v>4229</v>
      </c>
      <c r="E2124" t="s">
        <v>35</v>
      </c>
      <c r="F2124" t="s">
        <v>9</v>
      </c>
      <c r="G2124">
        <v>80013</v>
      </c>
      <c r="H2124">
        <v>681.47</v>
      </c>
      <c r="I2124">
        <v>105</v>
      </c>
      <c r="J2124" t="s">
        <v>10</v>
      </c>
      <c r="K2124">
        <v>8</v>
      </c>
      <c r="L2124">
        <v>5</v>
      </c>
      <c r="M2124">
        <f t="shared" si="99"/>
        <v>0</v>
      </c>
      <c r="N2124">
        <f t="shared" si="100"/>
        <v>0</v>
      </c>
      <c r="O2124">
        <f t="shared" si="101"/>
        <v>0</v>
      </c>
    </row>
    <row r="2125" spans="1:15">
      <c r="A2125" t="s">
        <v>4230</v>
      </c>
      <c r="B2125" t="s">
        <v>3758</v>
      </c>
      <c r="C2125">
        <v>1739</v>
      </c>
      <c r="D2125" t="s">
        <v>4231</v>
      </c>
      <c r="E2125" t="s">
        <v>8</v>
      </c>
      <c r="F2125" t="s">
        <v>9</v>
      </c>
      <c r="G2125">
        <v>80231</v>
      </c>
      <c r="H2125">
        <v>669.15</v>
      </c>
      <c r="I2125">
        <v>105</v>
      </c>
      <c r="J2125" t="s">
        <v>10</v>
      </c>
      <c r="K2125">
        <v>1</v>
      </c>
      <c r="L2125">
        <v>7</v>
      </c>
      <c r="M2125">
        <f t="shared" si="99"/>
        <v>0</v>
      </c>
      <c r="N2125">
        <f t="shared" si="100"/>
        <v>0</v>
      </c>
      <c r="O2125">
        <f t="shared" si="101"/>
        <v>0</v>
      </c>
    </row>
    <row r="2126" spans="1:15">
      <c r="A2126" t="s">
        <v>4232</v>
      </c>
      <c r="B2126" t="s">
        <v>3758</v>
      </c>
      <c r="C2126">
        <v>1750</v>
      </c>
      <c r="D2126" t="s">
        <v>4233</v>
      </c>
      <c r="E2126" t="s">
        <v>26</v>
      </c>
      <c r="F2126" t="s">
        <v>9</v>
      </c>
      <c r="G2126">
        <v>80232</v>
      </c>
      <c r="H2126">
        <v>645.91999999999996</v>
      </c>
      <c r="I2126">
        <v>106</v>
      </c>
      <c r="J2126" t="s">
        <v>10</v>
      </c>
      <c r="K2126">
        <v>1</v>
      </c>
      <c r="L2126">
        <v>5</v>
      </c>
      <c r="M2126">
        <f t="shared" si="99"/>
        <v>0</v>
      </c>
      <c r="N2126">
        <f t="shared" si="100"/>
        <v>0</v>
      </c>
      <c r="O2126">
        <f t="shared" si="101"/>
        <v>0</v>
      </c>
    </row>
    <row r="2127" spans="1:15">
      <c r="A2127" t="s">
        <v>4234</v>
      </c>
      <c r="B2127" t="s">
        <v>3758</v>
      </c>
      <c r="C2127">
        <v>1765</v>
      </c>
      <c r="D2127" t="s">
        <v>4235</v>
      </c>
      <c r="E2127" t="s">
        <v>97</v>
      </c>
      <c r="F2127" t="s">
        <v>9</v>
      </c>
      <c r="G2127">
        <v>80128</v>
      </c>
      <c r="H2127">
        <v>690.76</v>
      </c>
      <c r="I2127">
        <v>101</v>
      </c>
      <c r="J2127" t="s">
        <v>10</v>
      </c>
      <c r="K2127">
        <v>3</v>
      </c>
      <c r="L2127">
        <v>7</v>
      </c>
      <c r="M2127">
        <f t="shared" si="99"/>
        <v>0</v>
      </c>
      <c r="N2127">
        <f t="shared" si="100"/>
        <v>0</v>
      </c>
      <c r="O2127">
        <f t="shared" si="101"/>
        <v>0</v>
      </c>
    </row>
    <row r="2128" spans="1:15">
      <c r="A2128" t="s">
        <v>4236</v>
      </c>
      <c r="B2128" t="s">
        <v>3758</v>
      </c>
      <c r="C2128">
        <v>1773</v>
      </c>
      <c r="D2128" t="s">
        <v>4237</v>
      </c>
      <c r="E2128" t="s">
        <v>77</v>
      </c>
      <c r="F2128" t="s">
        <v>9</v>
      </c>
      <c r="G2128">
        <v>80031</v>
      </c>
      <c r="H2128">
        <v>868.55</v>
      </c>
      <c r="I2128">
        <v>109</v>
      </c>
      <c r="J2128" t="s">
        <v>10</v>
      </c>
      <c r="K2128">
        <v>6</v>
      </c>
      <c r="L2128">
        <v>5</v>
      </c>
      <c r="M2128">
        <f t="shared" si="99"/>
        <v>0</v>
      </c>
      <c r="N2128">
        <f t="shared" si="100"/>
        <v>0</v>
      </c>
      <c r="O2128">
        <f t="shared" si="101"/>
        <v>0</v>
      </c>
    </row>
    <row r="2129" spans="1:15">
      <c r="A2129" t="s">
        <v>4238</v>
      </c>
      <c r="B2129" t="s">
        <v>3758</v>
      </c>
      <c r="C2129">
        <v>1775</v>
      </c>
      <c r="D2129" t="s">
        <v>4239</v>
      </c>
      <c r="E2129" t="s">
        <v>4240</v>
      </c>
      <c r="F2129" t="s">
        <v>9</v>
      </c>
      <c r="G2129">
        <v>80640</v>
      </c>
      <c r="H2129">
        <v>214.39</v>
      </c>
      <c r="I2129">
        <v>107</v>
      </c>
      <c r="J2129" t="s">
        <v>10</v>
      </c>
      <c r="K2129">
        <v>8</v>
      </c>
      <c r="L2129">
        <v>3</v>
      </c>
      <c r="M2129">
        <f t="shared" si="99"/>
        <v>0</v>
      </c>
      <c r="N2129">
        <f t="shared" si="100"/>
        <v>0</v>
      </c>
      <c r="O2129">
        <f t="shared" si="101"/>
        <v>0</v>
      </c>
    </row>
    <row r="2130" spans="1:15">
      <c r="A2130" t="s">
        <v>4241</v>
      </c>
      <c r="B2130" t="s">
        <v>3758</v>
      </c>
      <c r="C2130">
        <v>1777</v>
      </c>
      <c r="D2130" t="s">
        <v>4242</v>
      </c>
      <c r="E2130" t="s">
        <v>35</v>
      </c>
      <c r="F2130" t="s">
        <v>9</v>
      </c>
      <c r="G2130">
        <v>80011</v>
      </c>
      <c r="H2130">
        <v>814.24</v>
      </c>
      <c r="I2130">
        <v>100</v>
      </c>
      <c r="J2130" t="s">
        <v>10</v>
      </c>
      <c r="K2130">
        <v>1</v>
      </c>
      <c r="L2130">
        <v>7</v>
      </c>
      <c r="M2130">
        <f t="shared" si="99"/>
        <v>0</v>
      </c>
      <c r="N2130">
        <f t="shared" si="100"/>
        <v>0</v>
      </c>
      <c r="O2130">
        <f t="shared" si="101"/>
        <v>0</v>
      </c>
    </row>
    <row r="2131" spans="1:15">
      <c r="A2131" t="s">
        <v>4243</v>
      </c>
      <c r="B2131" t="s">
        <v>3758</v>
      </c>
      <c r="C2131">
        <v>1783</v>
      </c>
      <c r="D2131" t="s">
        <v>4244</v>
      </c>
      <c r="E2131" t="s">
        <v>35</v>
      </c>
      <c r="F2131" t="s">
        <v>9</v>
      </c>
      <c r="G2131">
        <v>80013</v>
      </c>
      <c r="H2131">
        <v>570.46</v>
      </c>
      <c r="I2131">
        <v>104</v>
      </c>
      <c r="J2131" t="s">
        <v>10</v>
      </c>
      <c r="K2131">
        <v>1</v>
      </c>
      <c r="L2131">
        <v>6</v>
      </c>
      <c r="M2131">
        <f t="shared" si="99"/>
        <v>0</v>
      </c>
      <c r="N2131">
        <f t="shared" si="100"/>
        <v>0</v>
      </c>
      <c r="O2131">
        <f t="shared" si="101"/>
        <v>0</v>
      </c>
    </row>
    <row r="2132" spans="1:15">
      <c r="A2132" t="s">
        <v>4245</v>
      </c>
      <c r="B2132" t="s">
        <v>3758</v>
      </c>
      <c r="C2132">
        <v>1790</v>
      </c>
      <c r="D2132" t="s">
        <v>4246</v>
      </c>
      <c r="E2132" t="s">
        <v>29</v>
      </c>
      <c r="F2132" t="s">
        <v>9</v>
      </c>
      <c r="G2132">
        <v>80005</v>
      </c>
      <c r="H2132">
        <v>664.36</v>
      </c>
      <c r="I2132">
        <v>109</v>
      </c>
      <c r="J2132" t="s">
        <v>10</v>
      </c>
      <c r="K2132">
        <v>6</v>
      </c>
      <c r="L2132">
        <v>6</v>
      </c>
      <c r="M2132">
        <f t="shared" si="99"/>
        <v>0</v>
      </c>
      <c r="N2132">
        <f t="shared" si="100"/>
        <v>0</v>
      </c>
      <c r="O2132">
        <f t="shared" si="101"/>
        <v>0</v>
      </c>
    </row>
    <row r="2133" spans="1:15">
      <c r="A2133" t="s">
        <v>4247</v>
      </c>
      <c r="B2133" t="s">
        <v>3758</v>
      </c>
      <c r="C2133">
        <v>1793</v>
      </c>
      <c r="D2133" t="s">
        <v>4248</v>
      </c>
      <c r="E2133" t="s">
        <v>8</v>
      </c>
      <c r="F2133" t="s">
        <v>9</v>
      </c>
      <c r="G2133">
        <v>80207</v>
      </c>
      <c r="H2133">
        <v>583.58000000000004</v>
      </c>
      <c r="I2133">
        <v>100</v>
      </c>
      <c r="J2133" t="s">
        <v>10</v>
      </c>
      <c r="K2133">
        <v>7</v>
      </c>
      <c r="L2133">
        <v>6</v>
      </c>
      <c r="M2133">
        <f t="shared" si="99"/>
        <v>0</v>
      </c>
      <c r="N2133">
        <f t="shared" si="100"/>
        <v>0</v>
      </c>
      <c r="O2133">
        <f t="shared" si="101"/>
        <v>0</v>
      </c>
    </row>
    <row r="2134" spans="1:15">
      <c r="A2134" t="s">
        <v>4249</v>
      </c>
      <c r="B2134" t="s">
        <v>3758</v>
      </c>
      <c r="C2134">
        <v>1810</v>
      </c>
      <c r="D2134" t="s">
        <v>4250</v>
      </c>
      <c r="E2134" t="s">
        <v>29</v>
      </c>
      <c r="F2134" t="s">
        <v>9</v>
      </c>
      <c r="G2134">
        <v>80003</v>
      </c>
      <c r="H2134">
        <v>752.29</v>
      </c>
      <c r="I2134">
        <v>103</v>
      </c>
      <c r="J2134" t="s">
        <v>10</v>
      </c>
      <c r="K2134">
        <v>2</v>
      </c>
      <c r="L2134">
        <v>5</v>
      </c>
      <c r="M2134">
        <f t="shared" si="99"/>
        <v>0</v>
      </c>
      <c r="N2134">
        <f t="shared" si="100"/>
        <v>0</v>
      </c>
      <c r="O2134">
        <f t="shared" si="101"/>
        <v>0</v>
      </c>
    </row>
    <row r="2135" spans="1:15">
      <c r="A2135" t="s">
        <v>4251</v>
      </c>
      <c r="B2135" t="s">
        <v>3758</v>
      </c>
      <c r="C2135">
        <v>1821</v>
      </c>
      <c r="D2135" t="s">
        <v>4252</v>
      </c>
      <c r="E2135" t="s">
        <v>35</v>
      </c>
      <c r="F2135" t="s">
        <v>9</v>
      </c>
      <c r="G2135">
        <v>80012</v>
      </c>
      <c r="H2135">
        <v>919.52</v>
      </c>
      <c r="I2135">
        <v>100</v>
      </c>
      <c r="J2135" t="s">
        <v>10</v>
      </c>
      <c r="K2135">
        <v>6</v>
      </c>
      <c r="L2135">
        <v>17</v>
      </c>
      <c r="M2135">
        <f t="shared" si="99"/>
        <v>0</v>
      </c>
      <c r="N2135">
        <f t="shared" si="100"/>
        <v>0</v>
      </c>
      <c r="O2135">
        <f t="shared" si="101"/>
        <v>0</v>
      </c>
    </row>
    <row r="2136" spans="1:15">
      <c r="A2136" t="s">
        <v>4253</v>
      </c>
      <c r="B2136" t="s">
        <v>3758</v>
      </c>
      <c r="C2136">
        <v>1827</v>
      </c>
      <c r="D2136" t="s">
        <v>4254</v>
      </c>
      <c r="E2136" t="s">
        <v>35</v>
      </c>
      <c r="F2136" t="s">
        <v>9</v>
      </c>
      <c r="G2136">
        <v>80010</v>
      </c>
      <c r="H2136">
        <v>802.12</v>
      </c>
      <c r="I2136">
        <v>104</v>
      </c>
      <c r="J2136" t="s">
        <v>10</v>
      </c>
      <c r="K2136">
        <v>5</v>
      </c>
      <c r="L2136">
        <v>6</v>
      </c>
      <c r="M2136">
        <f t="shared" si="99"/>
        <v>0</v>
      </c>
      <c r="N2136">
        <f t="shared" si="100"/>
        <v>0</v>
      </c>
      <c r="O2136">
        <f t="shared" si="101"/>
        <v>0</v>
      </c>
    </row>
    <row r="2137" spans="1:15">
      <c r="A2137" t="s">
        <v>4255</v>
      </c>
      <c r="B2137" t="s">
        <v>3758</v>
      </c>
      <c r="C2137">
        <v>1828</v>
      </c>
      <c r="D2137" t="s">
        <v>2412</v>
      </c>
      <c r="E2137" t="s">
        <v>8</v>
      </c>
      <c r="F2137" t="s">
        <v>9</v>
      </c>
      <c r="G2137">
        <v>80260</v>
      </c>
      <c r="H2137">
        <v>464.46</v>
      </c>
      <c r="I2137">
        <v>103</v>
      </c>
      <c r="J2137" t="s">
        <v>10</v>
      </c>
      <c r="K2137">
        <v>7</v>
      </c>
      <c r="L2137">
        <v>5</v>
      </c>
      <c r="M2137">
        <f t="shared" si="99"/>
        <v>0</v>
      </c>
      <c r="N2137">
        <f t="shared" si="100"/>
        <v>0</v>
      </c>
      <c r="O2137">
        <f t="shared" si="101"/>
        <v>0</v>
      </c>
    </row>
    <row r="2138" spans="1:15">
      <c r="A2138" t="s">
        <v>4256</v>
      </c>
      <c r="B2138" t="s">
        <v>3758</v>
      </c>
      <c r="C2138">
        <v>1842</v>
      </c>
      <c r="D2138" t="s">
        <v>4257</v>
      </c>
      <c r="E2138" t="s">
        <v>8</v>
      </c>
      <c r="F2138" t="s">
        <v>9</v>
      </c>
      <c r="G2138">
        <v>80205</v>
      </c>
      <c r="H2138">
        <v>657.55</v>
      </c>
      <c r="I2138">
        <v>108</v>
      </c>
      <c r="J2138" t="s">
        <v>10</v>
      </c>
      <c r="K2138">
        <v>1</v>
      </c>
      <c r="L2138">
        <v>5</v>
      </c>
      <c r="M2138">
        <f t="shared" si="99"/>
        <v>0</v>
      </c>
      <c r="N2138">
        <f t="shared" si="100"/>
        <v>0</v>
      </c>
      <c r="O2138">
        <f t="shared" si="101"/>
        <v>0</v>
      </c>
    </row>
    <row r="2139" spans="1:15">
      <c r="A2139" t="s">
        <v>4258</v>
      </c>
      <c r="B2139" t="s">
        <v>3758</v>
      </c>
      <c r="C2139">
        <v>1875</v>
      </c>
      <c r="D2139" t="s">
        <v>4259</v>
      </c>
      <c r="E2139" t="s">
        <v>26</v>
      </c>
      <c r="F2139" t="s">
        <v>9</v>
      </c>
      <c r="G2139">
        <v>80226</v>
      </c>
      <c r="H2139">
        <v>767.31</v>
      </c>
      <c r="I2139">
        <v>107</v>
      </c>
      <c r="J2139" t="s">
        <v>10</v>
      </c>
      <c r="K2139">
        <v>3</v>
      </c>
      <c r="L2139">
        <v>6</v>
      </c>
      <c r="M2139">
        <f t="shared" si="99"/>
        <v>0</v>
      </c>
      <c r="N2139">
        <f t="shared" si="100"/>
        <v>0</v>
      </c>
      <c r="O2139">
        <f t="shared" si="101"/>
        <v>0</v>
      </c>
    </row>
    <row r="2140" spans="1:15">
      <c r="A2140" t="s">
        <v>4260</v>
      </c>
      <c r="B2140" t="s">
        <v>3758</v>
      </c>
      <c r="C2140">
        <v>1890</v>
      </c>
      <c r="D2140" t="s">
        <v>4261</v>
      </c>
      <c r="E2140" t="s">
        <v>35</v>
      </c>
      <c r="F2140" t="s">
        <v>9</v>
      </c>
      <c r="G2140">
        <v>80014</v>
      </c>
      <c r="H2140">
        <v>703.64</v>
      </c>
      <c r="I2140">
        <v>104</v>
      </c>
      <c r="J2140" t="s">
        <v>10</v>
      </c>
      <c r="K2140">
        <v>4</v>
      </c>
      <c r="L2140">
        <v>5</v>
      </c>
      <c r="M2140">
        <f t="shared" si="99"/>
        <v>0</v>
      </c>
      <c r="N2140">
        <f t="shared" si="100"/>
        <v>0</v>
      </c>
      <c r="O2140">
        <f t="shared" si="101"/>
        <v>0</v>
      </c>
    </row>
    <row r="2141" spans="1:15">
      <c r="A2141" t="s">
        <v>4262</v>
      </c>
      <c r="B2141" t="s">
        <v>3758</v>
      </c>
      <c r="C2141">
        <v>1918</v>
      </c>
      <c r="D2141" t="s">
        <v>4263</v>
      </c>
      <c r="E2141" t="s">
        <v>35</v>
      </c>
      <c r="F2141" t="s">
        <v>9</v>
      </c>
      <c r="G2141">
        <v>80012</v>
      </c>
      <c r="H2141">
        <v>564.05999999999995</v>
      </c>
      <c r="I2141">
        <v>104</v>
      </c>
      <c r="J2141" t="s">
        <v>10</v>
      </c>
      <c r="K2141">
        <v>6</v>
      </c>
      <c r="L2141">
        <v>6</v>
      </c>
      <c r="M2141">
        <f t="shared" si="99"/>
        <v>0</v>
      </c>
      <c r="N2141">
        <f t="shared" si="100"/>
        <v>0</v>
      </c>
      <c r="O2141">
        <f t="shared" si="101"/>
        <v>0</v>
      </c>
    </row>
    <row r="2142" spans="1:15">
      <c r="A2142" t="s">
        <v>4264</v>
      </c>
      <c r="B2142" t="s">
        <v>3758</v>
      </c>
      <c r="C2142">
        <v>1927</v>
      </c>
      <c r="D2142" t="s">
        <v>4265</v>
      </c>
      <c r="E2142" t="s">
        <v>8</v>
      </c>
      <c r="F2142" t="s">
        <v>9</v>
      </c>
      <c r="G2142">
        <v>80216</v>
      </c>
      <c r="H2142">
        <v>926.25</v>
      </c>
      <c r="I2142">
        <v>106</v>
      </c>
      <c r="J2142" t="s">
        <v>10</v>
      </c>
      <c r="K2142">
        <v>3</v>
      </c>
      <c r="L2142">
        <v>5</v>
      </c>
      <c r="M2142">
        <f t="shared" si="99"/>
        <v>0</v>
      </c>
      <c r="N2142">
        <f t="shared" si="100"/>
        <v>0</v>
      </c>
      <c r="O2142">
        <f t="shared" si="101"/>
        <v>0</v>
      </c>
    </row>
    <row r="2143" spans="1:15">
      <c r="A2143" t="s">
        <v>4266</v>
      </c>
      <c r="B2143" t="s">
        <v>3758</v>
      </c>
      <c r="C2143">
        <v>1928</v>
      </c>
      <c r="D2143" t="s">
        <v>4267</v>
      </c>
      <c r="E2143" t="s">
        <v>8</v>
      </c>
      <c r="F2143" t="s">
        <v>9</v>
      </c>
      <c r="G2143">
        <v>80219</v>
      </c>
      <c r="H2143">
        <v>280.60000000000002</v>
      </c>
      <c r="I2143">
        <v>105</v>
      </c>
      <c r="J2143" t="s">
        <v>10</v>
      </c>
      <c r="K2143">
        <v>4</v>
      </c>
      <c r="L2143">
        <v>3</v>
      </c>
      <c r="M2143">
        <f t="shared" si="99"/>
        <v>0</v>
      </c>
      <c r="N2143">
        <f t="shared" si="100"/>
        <v>0</v>
      </c>
      <c r="O2143">
        <f t="shared" si="101"/>
        <v>0</v>
      </c>
    </row>
    <row r="2144" spans="1:15">
      <c r="A2144" t="s">
        <v>4268</v>
      </c>
      <c r="B2144" t="s">
        <v>3758</v>
      </c>
      <c r="C2144">
        <v>1935</v>
      </c>
      <c r="D2144" t="s">
        <v>4269</v>
      </c>
      <c r="E2144" t="s">
        <v>35</v>
      </c>
      <c r="F2144" t="s">
        <v>9</v>
      </c>
      <c r="G2144">
        <v>80015</v>
      </c>
      <c r="H2144">
        <v>681.2</v>
      </c>
      <c r="I2144">
        <v>104</v>
      </c>
      <c r="J2144" t="s">
        <v>10</v>
      </c>
      <c r="K2144">
        <v>8</v>
      </c>
      <c r="L2144">
        <v>6</v>
      </c>
      <c r="M2144">
        <f t="shared" si="99"/>
        <v>0</v>
      </c>
      <c r="N2144">
        <f t="shared" si="100"/>
        <v>0</v>
      </c>
      <c r="O2144">
        <f t="shared" si="101"/>
        <v>0</v>
      </c>
    </row>
    <row r="2145" spans="1:15">
      <c r="A2145" t="s">
        <v>4270</v>
      </c>
      <c r="B2145" t="s">
        <v>3758</v>
      </c>
      <c r="C2145">
        <v>1938</v>
      </c>
      <c r="D2145" t="s">
        <v>4271</v>
      </c>
      <c r="E2145" t="s">
        <v>35</v>
      </c>
      <c r="F2145" t="s">
        <v>9</v>
      </c>
      <c r="G2145">
        <v>80014</v>
      </c>
      <c r="H2145">
        <v>639.71</v>
      </c>
      <c r="I2145">
        <v>105</v>
      </c>
      <c r="J2145" t="s">
        <v>10</v>
      </c>
      <c r="K2145">
        <v>2</v>
      </c>
      <c r="L2145">
        <v>6</v>
      </c>
      <c r="M2145">
        <f t="shared" si="99"/>
        <v>0</v>
      </c>
      <c r="N2145">
        <f t="shared" si="100"/>
        <v>0</v>
      </c>
      <c r="O2145">
        <f t="shared" si="101"/>
        <v>0</v>
      </c>
    </row>
    <row r="2146" spans="1:15">
      <c r="A2146" t="s">
        <v>4272</v>
      </c>
      <c r="B2146" t="s">
        <v>3758</v>
      </c>
      <c r="C2146">
        <v>1949</v>
      </c>
      <c r="D2146" t="s">
        <v>4273</v>
      </c>
      <c r="E2146" t="s">
        <v>26</v>
      </c>
      <c r="F2146" t="s">
        <v>9</v>
      </c>
      <c r="G2146">
        <v>80228</v>
      </c>
      <c r="H2146">
        <v>679.1</v>
      </c>
      <c r="I2146">
        <v>107</v>
      </c>
      <c r="J2146" t="s">
        <v>10</v>
      </c>
      <c r="K2146">
        <v>2</v>
      </c>
      <c r="L2146">
        <v>6</v>
      </c>
      <c r="M2146">
        <f t="shared" si="99"/>
        <v>0</v>
      </c>
      <c r="N2146">
        <f t="shared" si="100"/>
        <v>0</v>
      </c>
      <c r="O2146">
        <f t="shared" si="101"/>
        <v>0</v>
      </c>
    </row>
    <row r="2147" spans="1:15">
      <c r="A2147" t="s">
        <v>4274</v>
      </c>
      <c r="B2147" t="s">
        <v>3758</v>
      </c>
      <c r="C2147">
        <v>1957</v>
      </c>
      <c r="D2147" t="s">
        <v>4275</v>
      </c>
      <c r="E2147" t="s">
        <v>84</v>
      </c>
      <c r="F2147" t="s">
        <v>9</v>
      </c>
      <c r="G2147">
        <v>80234</v>
      </c>
      <c r="H2147">
        <v>698.81</v>
      </c>
      <c r="I2147">
        <v>109</v>
      </c>
      <c r="J2147" t="s">
        <v>10</v>
      </c>
      <c r="K2147">
        <v>5</v>
      </c>
      <c r="L2147">
        <v>7</v>
      </c>
      <c r="M2147">
        <f t="shared" si="99"/>
        <v>0</v>
      </c>
      <c r="N2147">
        <f t="shared" si="100"/>
        <v>0</v>
      </c>
      <c r="O2147">
        <f t="shared" si="101"/>
        <v>0</v>
      </c>
    </row>
    <row r="2148" spans="1:15">
      <c r="A2148" t="s">
        <v>4276</v>
      </c>
      <c r="B2148" t="s">
        <v>3758</v>
      </c>
      <c r="C2148">
        <v>1961</v>
      </c>
      <c r="D2148" t="s">
        <v>4277</v>
      </c>
      <c r="E2148" t="s">
        <v>8</v>
      </c>
      <c r="F2148" t="s">
        <v>9</v>
      </c>
      <c r="G2148">
        <v>80247</v>
      </c>
      <c r="H2148">
        <v>842.89</v>
      </c>
      <c r="I2148">
        <v>101</v>
      </c>
      <c r="J2148" t="s">
        <v>10</v>
      </c>
      <c r="K2148">
        <v>5</v>
      </c>
      <c r="L2148">
        <v>5</v>
      </c>
      <c r="M2148">
        <f t="shared" si="99"/>
        <v>0</v>
      </c>
      <c r="N2148">
        <f t="shared" si="100"/>
        <v>0</v>
      </c>
      <c r="O2148">
        <f t="shared" si="101"/>
        <v>0</v>
      </c>
    </row>
    <row r="2149" spans="1:15">
      <c r="A2149" t="s">
        <v>4278</v>
      </c>
      <c r="B2149" t="s">
        <v>3758</v>
      </c>
      <c r="C2149">
        <v>1967</v>
      </c>
      <c r="D2149" t="s">
        <v>4279</v>
      </c>
      <c r="E2149" t="s">
        <v>77</v>
      </c>
      <c r="F2149" t="s">
        <v>9</v>
      </c>
      <c r="G2149">
        <v>80020</v>
      </c>
      <c r="H2149">
        <v>751.52</v>
      </c>
      <c r="I2149">
        <v>103</v>
      </c>
      <c r="J2149" t="s">
        <v>10</v>
      </c>
      <c r="K2149">
        <v>1</v>
      </c>
      <c r="L2149">
        <v>5</v>
      </c>
      <c r="M2149">
        <f t="shared" si="99"/>
        <v>0</v>
      </c>
      <c r="N2149">
        <f t="shared" si="100"/>
        <v>0</v>
      </c>
      <c r="O2149">
        <f t="shared" si="101"/>
        <v>0</v>
      </c>
    </row>
    <row r="2150" spans="1:15">
      <c r="A2150" t="s">
        <v>4280</v>
      </c>
      <c r="B2150" t="s">
        <v>3758</v>
      </c>
      <c r="C2150">
        <v>1971</v>
      </c>
      <c r="D2150" t="s">
        <v>4281</v>
      </c>
      <c r="E2150" t="s">
        <v>156</v>
      </c>
      <c r="F2150" t="s">
        <v>9</v>
      </c>
      <c r="G2150">
        <v>80138</v>
      </c>
      <c r="H2150">
        <v>772.48</v>
      </c>
      <c r="I2150">
        <v>102</v>
      </c>
      <c r="J2150" t="s">
        <v>10</v>
      </c>
      <c r="K2150">
        <v>8</v>
      </c>
      <c r="L2150">
        <v>6</v>
      </c>
      <c r="M2150">
        <f t="shared" si="99"/>
        <v>0</v>
      </c>
      <c r="N2150">
        <f t="shared" si="100"/>
        <v>0</v>
      </c>
      <c r="O2150">
        <f t="shared" si="101"/>
        <v>0</v>
      </c>
    </row>
    <row r="2151" spans="1:15">
      <c r="A2151" t="s">
        <v>4282</v>
      </c>
      <c r="B2151" t="s">
        <v>3758</v>
      </c>
      <c r="C2151">
        <v>1972</v>
      </c>
      <c r="D2151" t="s">
        <v>4283</v>
      </c>
      <c r="E2151" t="s">
        <v>26</v>
      </c>
      <c r="F2151" t="s">
        <v>9</v>
      </c>
      <c r="G2151">
        <v>80226</v>
      </c>
      <c r="H2151">
        <v>569.08000000000004</v>
      </c>
      <c r="I2151">
        <v>101</v>
      </c>
      <c r="J2151" t="s">
        <v>10</v>
      </c>
      <c r="K2151">
        <v>2</v>
      </c>
      <c r="L2151">
        <v>3</v>
      </c>
      <c r="M2151">
        <f t="shared" si="99"/>
        <v>0</v>
      </c>
      <c r="N2151">
        <f t="shared" si="100"/>
        <v>0</v>
      </c>
      <c r="O2151">
        <f t="shared" si="101"/>
        <v>0</v>
      </c>
    </row>
    <row r="2152" spans="1:15">
      <c r="A2152" t="s">
        <v>4284</v>
      </c>
      <c r="B2152" t="s">
        <v>3758</v>
      </c>
      <c r="C2152">
        <v>1975</v>
      </c>
      <c r="D2152" t="s">
        <v>4285</v>
      </c>
      <c r="E2152" t="s">
        <v>35</v>
      </c>
      <c r="F2152" t="s">
        <v>9</v>
      </c>
      <c r="G2152">
        <v>80012</v>
      </c>
      <c r="H2152">
        <v>677.47</v>
      </c>
      <c r="I2152">
        <v>105</v>
      </c>
      <c r="J2152" t="s">
        <v>10</v>
      </c>
      <c r="K2152">
        <v>1</v>
      </c>
      <c r="L2152">
        <v>6</v>
      </c>
      <c r="M2152">
        <f t="shared" si="99"/>
        <v>0</v>
      </c>
      <c r="N2152">
        <f t="shared" si="100"/>
        <v>0</v>
      </c>
      <c r="O2152">
        <f t="shared" si="101"/>
        <v>0</v>
      </c>
    </row>
    <row r="2153" spans="1:15">
      <c r="A2153" t="s">
        <v>4286</v>
      </c>
      <c r="B2153" t="s">
        <v>3758</v>
      </c>
      <c r="C2153">
        <v>1979</v>
      </c>
      <c r="D2153" t="s">
        <v>4287</v>
      </c>
      <c r="E2153" t="s">
        <v>77</v>
      </c>
      <c r="F2153" t="s">
        <v>9</v>
      </c>
      <c r="G2153">
        <v>80031</v>
      </c>
      <c r="H2153">
        <v>685.93</v>
      </c>
      <c r="I2153">
        <v>103</v>
      </c>
      <c r="J2153" t="s">
        <v>10</v>
      </c>
      <c r="K2153">
        <v>8</v>
      </c>
      <c r="L2153">
        <v>6</v>
      </c>
      <c r="M2153">
        <f t="shared" si="99"/>
        <v>0</v>
      </c>
      <c r="N2153">
        <f t="shared" si="100"/>
        <v>0</v>
      </c>
      <c r="O2153">
        <f t="shared" si="101"/>
        <v>0</v>
      </c>
    </row>
    <row r="2154" spans="1:15">
      <c r="A2154" t="s">
        <v>4288</v>
      </c>
      <c r="B2154" t="s">
        <v>3758</v>
      </c>
      <c r="C2154">
        <v>1980</v>
      </c>
      <c r="D2154" t="s">
        <v>4289</v>
      </c>
      <c r="E2154" t="s">
        <v>8</v>
      </c>
      <c r="F2154" t="s">
        <v>9</v>
      </c>
      <c r="G2154">
        <v>80216</v>
      </c>
      <c r="H2154">
        <v>738.73</v>
      </c>
      <c r="I2154">
        <v>101</v>
      </c>
      <c r="J2154" t="s">
        <v>10</v>
      </c>
      <c r="K2154">
        <v>6</v>
      </c>
      <c r="L2154">
        <v>4</v>
      </c>
      <c r="M2154">
        <f t="shared" si="99"/>
        <v>0</v>
      </c>
      <c r="N2154">
        <f t="shared" si="100"/>
        <v>0</v>
      </c>
      <c r="O2154">
        <f t="shared" si="101"/>
        <v>0</v>
      </c>
    </row>
    <row r="2155" spans="1:15">
      <c r="A2155" t="s">
        <v>4290</v>
      </c>
      <c r="B2155" t="s">
        <v>3758</v>
      </c>
      <c r="C2155">
        <v>1994</v>
      </c>
      <c r="D2155" t="s">
        <v>4291</v>
      </c>
      <c r="E2155" t="s">
        <v>48</v>
      </c>
      <c r="F2155" t="s">
        <v>9</v>
      </c>
      <c r="G2155">
        <v>80110</v>
      </c>
      <c r="H2155">
        <v>673.53</v>
      </c>
      <c r="I2155">
        <v>105</v>
      </c>
      <c r="J2155" t="s">
        <v>10</v>
      </c>
      <c r="K2155">
        <v>8</v>
      </c>
      <c r="L2155">
        <v>7</v>
      </c>
      <c r="M2155">
        <f t="shared" si="99"/>
        <v>0</v>
      </c>
      <c r="N2155">
        <f t="shared" si="100"/>
        <v>0</v>
      </c>
      <c r="O2155">
        <f t="shared" si="101"/>
        <v>0</v>
      </c>
    </row>
    <row r="2156" spans="1:15">
      <c r="A2156" t="s">
        <v>4292</v>
      </c>
      <c r="B2156" t="s">
        <v>3758</v>
      </c>
      <c r="C2156">
        <v>2001</v>
      </c>
      <c r="D2156" t="s">
        <v>4293</v>
      </c>
      <c r="E2156" t="s">
        <v>35</v>
      </c>
      <c r="F2156" t="s">
        <v>9</v>
      </c>
      <c r="G2156">
        <v>80017</v>
      </c>
      <c r="H2156">
        <v>851.21</v>
      </c>
      <c r="I2156">
        <v>104</v>
      </c>
      <c r="J2156" t="s">
        <v>10</v>
      </c>
      <c r="K2156">
        <v>6</v>
      </c>
      <c r="L2156">
        <v>7</v>
      </c>
      <c r="M2156">
        <f t="shared" si="99"/>
        <v>0</v>
      </c>
      <c r="N2156">
        <f t="shared" si="100"/>
        <v>0</v>
      </c>
      <c r="O2156">
        <f t="shared" si="101"/>
        <v>0</v>
      </c>
    </row>
    <row r="2157" spans="1:15">
      <c r="A2157" t="s">
        <v>4294</v>
      </c>
      <c r="B2157" t="s">
        <v>3758</v>
      </c>
      <c r="C2157">
        <v>2006</v>
      </c>
      <c r="D2157" t="s">
        <v>4295</v>
      </c>
      <c r="E2157" t="s">
        <v>8</v>
      </c>
      <c r="F2157" t="s">
        <v>9</v>
      </c>
      <c r="G2157">
        <v>80239</v>
      </c>
      <c r="H2157">
        <v>781.04</v>
      </c>
      <c r="I2157">
        <v>100</v>
      </c>
      <c r="J2157" t="s">
        <v>10</v>
      </c>
      <c r="K2157">
        <v>6</v>
      </c>
      <c r="L2157">
        <v>12</v>
      </c>
      <c r="M2157">
        <f t="shared" si="99"/>
        <v>0</v>
      </c>
      <c r="N2157">
        <f t="shared" si="100"/>
        <v>0</v>
      </c>
      <c r="O2157">
        <f t="shared" si="101"/>
        <v>0</v>
      </c>
    </row>
    <row r="2158" spans="1:15">
      <c r="A2158" t="s">
        <v>4296</v>
      </c>
      <c r="B2158" t="s">
        <v>3758</v>
      </c>
      <c r="C2158">
        <v>2007</v>
      </c>
      <c r="D2158" t="s">
        <v>4297</v>
      </c>
      <c r="E2158" t="s">
        <v>35</v>
      </c>
      <c r="F2158" t="s">
        <v>9</v>
      </c>
      <c r="G2158">
        <v>80014</v>
      </c>
      <c r="H2158">
        <v>902.5</v>
      </c>
      <c r="I2158">
        <v>104</v>
      </c>
      <c r="J2158" t="s">
        <v>10</v>
      </c>
      <c r="K2158">
        <v>5</v>
      </c>
      <c r="L2158">
        <v>12</v>
      </c>
      <c r="M2158">
        <f t="shared" si="99"/>
        <v>0</v>
      </c>
      <c r="N2158">
        <f t="shared" si="100"/>
        <v>0</v>
      </c>
      <c r="O2158">
        <f t="shared" si="101"/>
        <v>0</v>
      </c>
    </row>
    <row r="2159" spans="1:15">
      <c r="A2159" t="s">
        <v>4298</v>
      </c>
      <c r="B2159" t="s">
        <v>3758</v>
      </c>
      <c r="C2159">
        <v>2011</v>
      </c>
      <c r="D2159" t="s">
        <v>4299</v>
      </c>
      <c r="E2159" t="s">
        <v>337</v>
      </c>
      <c r="F2159" t="s">
        <v>9</v>
      </c>
      <c r="G2159">
        <v>80033</v>
      </c>
      <c r="H2159">
        <v>858.41</v>
      </c>
      <c r="I2159">
        <v>108</v>
      </c>
      <c r="J2159" t="s">
        <v>10</v>
      </c>
      <c r="K2159">
        <v>7</v>
      </c>
      <c r="L2159">
        <v>7</v>
      </c>
      <c r="M2159">
        <f t="shared" si="99"/>
        <v>0</v>
      </c>
      <c r="N2159">
        <f t="shared" si="100"/>
        <v>0</v>
      </c>
      <c r="O2159">
        <f t="shared" si="101"/>
        <v>0</v>
      </c>
    </row>
    <row r="2160" spans="1:15">
      <c r="A2160" t="s">
        <v>4300</v>
      </c>
      <c r="B2160" t="s">
        <v>3758</v>
      </c>
      <c r="C2160">
        <v>2012</v>
      </c>
      <c r="D2160" t="s">
        <v>4301</v>
      </c>
      <c r="E2160" t="s">
        <v>8</v>
      </c>
      <c r="F2160" t="s">
        <v>9</v>
      </c>
      <c r="G2160">
        <v>80222</v>
      </c>
      <c r="H2160">
        <v>585.25</v>
      </c>
      <c r="I2160">
        <v>100</v>
      </c>
      <c r="J2160" t="s">
        <v>10</v>
      </c>
      <c r="K2160">
        <v>2</v>
      </c>
      <c r="L2160">
        <v>4</v>
      </c>
      <c r="M2160">
        <f t="shared" si="99"/>
        <v>0</v>
      </c>
      <c r="N2160">
        <f t="shared" si="100"/>
        <v>0</v>
      </c>
      <c r="O2160">
        <f t="shared" si="101"/>
        <v>0</v>
      </c>
    </row>
    <row r="2161" spans="1:15">
      <c r="A2161" t="s">
        <v>4302</v>
      </c>
      <c r="B2161" t="s">
        <v>3758</v>
      </c>
      <c r="C2161">
        <v>2017</v>
      </c>
      <c r="D2161" t="s">
        <v>4303</v>
      </c>
      <c r="E2161" t="s">
        <v>8</v>
      </c>
      <c r="F2161" t="s">
        <v>9</v>
      </c>
      <c r="G2161">
        <v>80210</v>
      </c>
      <c r="H2161">
        <v>755.7</v>
      </c>
      <c r="I2161">
        <v>105</v>
      </c>
      <c r="J2161" t="s">
        <v>10</v>
      </c>
      <c r="K2161">
        <v>7</v>
      </c>
      <c r="L2161">
        <v>5</v>
      </c>
      <c r="M2161">
        <f t="shared" si="99"/>
        <v>0</v>
      </c>
      <c r="N2161">
        <f t="shared" si="100"/>
        <v>0</v>
      </c>
      <c r="O2161">
        <f t="shared" si="101"/>
        <v>0</v>
      </c>
    </row>
    <row r="2162" spans="1:15">
      <c r="A2162" t="s">
        <v>4304</v>
      </c>
      <c r="B2162" t="s">
        <v>3758</v>
      </c>
      <c r="C2162">
        <v>2019</v>
      </c>
      <c r="D2162" t="s">
        <v>4305</v>
      </c>
      <c r="E2162" t="s">
        <v>8</v>
      </c>
      <c r="F2162" t="s">
        <v>9</v>
      </c>
      <c r="G2162">
        <v>80246</v>
      </c>
      <c r="H2162">
        <v>854.1</v>
      </c>
      <c r="I2162">
        <v>100</v>
      </c>
      <c r="J2162" t="s">
        <v>10</v>
      </c>
      <c r="K2162">
        <v>4</v>
      </c>
      <c r="L2162">
        <v>6</v>
      </c>
      <c r="M2162">
        <f t="shared" si="99"/>
        <v>0</v>
      </c>
      <c r="N2162">
        <f t="shared" si="100"/>
        <v>0</v>
      </c>
      <c r="O2162">
        <f t="shared" si="101"/>
        <v>0</v>
      </c>
    </row>
    <row r="2163" spans="1:15">
      <c r="A2163" t="s">
        <v>4306</v>
      </c>
      <c r="B2163" t="s">
        <v>3758</v>
      </c>
      <c r="C2163">
        <v>2020</v>
      </c>
      <c r="D2163" t="s">
        <v>4307</v>
      </c>
      <c r="E2163" t="s">
        <v>35</v>
      </c>
      <c r="F2163" t="s">
        <v>9</v>
      </c>
      <c r="G2163">
        <v>80017</v>
      </c>
      <c r="H2163">
        <v>874.24</v>
      </c>
      <c r="I2163">
        <v>102</v>
      </c>
      <c r="J2163" t="s">
        <v>10</v>
      </c>
      <c r="K2163">
        <v>2</v>
      </c>
      <c r="L2163">
        <v>4</v>
      </c>
      <c r="M2163">
        <f t="shared" si="99"/>
        <v>0</v>
      </c>
      <c r="N2163">
        <f t="shared" si="100"/>
        <v>0</v>
      </c>
      <c r="O2163">
        <f t="shared" si="101"/>
        <v>0</v>
      </c>
    </row>
    <row r="2164" spans="1:15">
      <c r="A2164" t="s">
        <v>4308</v>
      </c>
      <c r="B2164" t="s">
        <v>3758</v>
      </c>
      <c r="C2164">
        <v>2021</v>
      </c>
      <c r="D2164" t="s">
        <v>4309</v>
      </c>
      <c r="E2164" t="s">
        <v>35</v>
      </c>
      <c r="F2164" t="s">
        <v>9</v>
      </c>
      <c r="G2164">
        <v>80011</v>
      </c>
      <c r="H2164">
        <v>795.02</v>
      </c>
      <c r="I2164">
        <v>105</v>
      </c>
      <c r="J2164" t="s">
        <v>10</v>
      </c>
      <c r="K2164">
        <v>7</v>
      </c>
      <c r="L2164">
        <v>6</v>
      </c>
      <c r="M2164">
        <f t="shared" si="99"/>
        <v>0</v>
      </c>
      <c r="N2164">
        <f t="shared" si="100"/>
        <v>0</v>
      </c>
      <c r="O2164">
        <f t="shared" si="101"/>
        <v>0</v>
      </c>
    </row>
    <row r="2165" spans="1:15">
      <c r="A2165" t="s">
        <v>4310</v>
      </c>
      <c r="B2165" t="s">
        <v>3758</v>
      </c>
      <c r="C2165">
        <v>2023</v>
      </c>
      <c r="D2165" t="s">
        <v>4311</v>
      </c>
      <c r="E2165" t="s">
        <v>29</v>
      </c>
      <c r="F2165" t="s">
        <v>9</v>
      </c>
      <c r="G2165">
        <v>80003</v>
      </c>
      <c r="H2165">
        <v>424.73</v>
      </c>
      <c r="I2165">
        <v>109</v>
      </c>
      <c r="J2165" t="s">
        <v>10</v>
      </c>
      <c r="K2165">
        <v>4</v>
      </c>
      <c r="L2165">
        <v>5</v>
      </c>
      <c r="M2165">
        <f t="shared" si="99"/>
        <v>0</v>
      </c>
      <c r="N2165">
        <f t="shared" si="100"/>
        <v>0</v>
      </c>
      <c r="O2165">
        <f t="shared" si="101"/>
        <v>0</v>
      </c>
    </row>
    <row r="2166" spans="1:15">
      <c r="A2166" t="s">
        <v>4312</v>
      </c>
      <c r="B2166" t="s">
        <v>3758</v>
      </c>
      <c r="C2166">
        <v>2033</v>
      </c>
      <c r="D2166" t="s">
        <v>4313</v>
      </c>
      <c r="E2166" t="s">
        <v>26</v>
      </c>
      <c r="F2166" t="s">
        <v>9</v>
      </c>
      <c r="G2166">
        <v>80226</v>
      </c>
      <c r="H2166">
        <v>802.87</v>
      </c>
      <c r="I2166">
        <v>108</v>
      </c>
      <c r="J2166" t="s">
        <v>10</v>
      </c>
      <c r="K2166">
        <v>5</v>
      </c>
      <c r="L2166">
        <v>8</v>
      </c>
      <c r="M2166">
        <f t="shared" si="99"/>
        <v>0</v>
      </c>
      <c r="N2166">
        <f t="shared" si="100"/>
        <v>0</v>
      </c>
      <c r="O2166">
        <f t="shared" si="101"/>
        <v>0</v>
      </c>
    </row>
    <row r="2167" spans="1:15">
      <c r="A2167" t="s">
        <v>4314</v>
      </c>
      <c r="B2167" t="s">
        <v>3758</v>
      </c>
      <c r="C2167">
        <v>2039</v>
      </c>
      <c r="D2167" t="s">
        <v>4315</v>
      </c>
      <c r="E2167" t="s">
        <v>26</v>
      </c>
      <c r="F2167" t="s">
        <v>9</v>
      </c>
      <c r="G2167">
        <v>80232</v>
      </c>
      <c r="H2167">
        <v>627.52</v>
      </c>
      <c r="I2167">
        <v>106</v>
      </c>
      <c r="J2167" t="s">
        <v>10</v>
      </c>
      <c r="K2167">
        <v>1</v>
      </c>
      <c r="L2167">
        <v>5</v>
      </c>
      <c r="M2167">
        <f t="shared" si="99"/>
        <v>0</v>
      </c>
      <c r="N2167">
        <f t="shared" si="100"/>
        <v>0</v>
      </c>
      <c r="O2167">
        <f t="shared" si="101"/>
        <v>0</v>
      </c>
    </row>
    <row r="2168" spans="1:15">
      <c r="A2168" t="s">
        <v>4316</v>
      </c>
      <c r="B2168" t="s">
        <v>3758</v>
      </c>
      <c r="C2168">
        <v>2048</v>
      </c>
      <c r="D2168" t="s">
        <v>4317</v>
      </c>
      <c r="E2168" t="s">
        <v>35</v>
      </c>
      <c r="F2168" t="s">
        <v>9</v>
      </c>
      <c r="G2168">
        <v>80013</v>
      </c>
      <c r="H2168">
        <v>891.07</v>
      </c>
      <c r="I2168">
        <v>104</v>
      </c>
      <c r="J2168" t="s">
        <v>10</v>
      </c>
      <c r="K2168">
        <v>2</v>
      </c>
      <c r="L2168">
        <v>7</v>
      </c>
      <c r="M2168">
        <f t="shared" si="99"/>
        <v>0</v>
      </c>
      <c r="N2168">
        <f t="shared" si="100"/>
        <v>0</v>
      </c>
      <c r="O2168">
        <f t="shared" si="101"/>
        <v>0</v>
      </c>
    </row>
    <row r="2169" spans="1:15">
      <c r="A2169" t="s">
        <v>4318</v>
      </c>
      <c r="B2169" t="s">
        <v>3758</v>
      </c>
      <c r="C2169">
        <v>2049</v>
      </c>
      <c r="D2169" t="s">
        <v>4319</v>
      </c>
      <c r="E2169" t="s">
        <v>32</v>
      </c>
      <c r="F2169" t="s">
        <v>9</v>
      </c>
      <c r="G2169">
        <v>80023</v>
      </c>
      <c r="H2169">
        <v>323.61</v>
      </c>
      <c r="I2169">
        <v>109</v>
      </c>
      <c r="J2169" t="s">
        <v>10</v>
      </c>
      <c r="K2169">
        <v>6</v>
      </c>
      <c r="L2169">
        <v>3</v>
      </c>
      <c r="M2169">
        <f t="shared" si="99"/>
        <v>0</v>
      </c>
      <c r="N2169">
        <f t="shared" si="100"/>
        <v>0</v>
      </c>
      <c r="O2169">
        <f t="shared" si="101"/>
        <v>0</v>
      </c>
    </row>
    <row r="2170" spans="1:15">
      <c r="A2170" t="s">
        <v>4320</v>
      </c>
      <c r="B2170" t="s">
        <v>3758</v>
      </c>
      <c r="C2170">
        <v>2059</v>
      </c>
      <c r="D2170" t="s">
        <v>4321</v>
      </c>
      <c r="E2170" t="s">
        <v>29</v>
      </c>
      <c r="F2170" t="s">
        <v>9</v>
      </c>
      <c r="G2170">
        <v>80004</v>
      </c>
      <c r="H2170">
        <v>837.4</v>
      </c>
      <c r="I2170">
        <v>107</v>
      </c>
      <c r="J2170" t="s">
        <v>10</v>
      </c>
      <c r="K2170">
        <v>4</v>
      </c>
      <c r="L2170">
        <v>5</v>
      </c>
      <c r="M2170">
        <f t="shared" si="99"/>
        <v>0</v>
      </c>
      <c r="N2170">
        <f t="shared" si="100"/>
        <v>0</v>
      </c>
      <c r="O2170">
        <f t="shared" si="101"/>
        <v>0</v>
      </c>
    </row>
    <row r="2171" spans="1:15">
      <c r="A2171" t="s">
        <v>4322</v>
      </c>
      <c r="B2171" t="s">
        <v>3758</v>
      </c>
      <c r="C2171">
        <v>2061</v>
      </c>
      <c r="D2171" t="s">
        <v>4323</v>
      </c>
      <c r="E2171" t="s">
        <v>8</v>
      </c>
      <c r="F2171" t="s">
        <v>9</v>
      </c>
      <c r="G2171">
        <v>80219</v>
      </c>
      <c r="H2171">
        <v>744.09</v>
      </c>
      <c r="I2171">
        <v>101</v>
      </c>
      <c r="J2171" t="s">
        <v>10</v>
      </c>
      <c r="K2171">
        <v>2</v>
      </c>
      <c r="L2171">
        <v>5</v>
      </c>
      <c r="M2171">
        <f t="shared" si="99"/>
        <v>0</v>
      </c>
      <c r="N2171">
        <f t="shared" si="100"/>
        <v>0</v>
      </c>
      <c r="O2171">
        <f t="shared" si="101"/>
        <v>0</v>
      </c>
    </row>
    <row r="2172" spans="1:15">
      <c r="A2172" t="s">
        <v>4324</v>
      </c>
      <c r="B2172" t="s">
        <v>3758</v>
      </c>
      <c r="C2172">
        <v>2063</v>
      </c>
      <c r="D2172" t="s">
        <v>4325</v>
      </c>
      <c r="E2172" t="s">
        <v>35</v>
      </c>
      <c r="F2172" t="s">
        <v>9</v>
      </c>
      <c r="G2172">
        <v>80013</v>
      </c>
      <c r="H2172">
        <v>607.48</v>
      </c>
      <c r="I2172">
        <v>104</v>
      </c>
      <c r="J2172" t="s">
        <v>10</v>
      </c>
      <c r="K2172">
        <v>3</v>
      </c>
      <c r="L2172">
        <v>7</v>
      </c>
      <c r="M2172">
        <f t="shared" si="99"/>
        <v>0</v>
      </c>
      <c r="N2172">
        <f t="shared" si="100"/>
        <v>0</v>
      </c>
      <c r="O2172">
        <f t="shared" si="101"/>
        <v>0</v>
      </c>
    </row>
    <row r="2173" spans="1:15">
      <c r="A2173" t="s">
        <v>4326</v>
      </c>
      <c r="B2173" t="s">
        <v>3758</v>
      </c>
      <c r="C2173">
        <v>2066</v>
      </c>
      <c r="D2173" t="s">
        <v>4327</v>
      </c>
      <c r="E2173" t="s">
        <v>35</v>
      </c>
      <c r="F2173" t="s">
        <v>9</v>
      </c>
      <c r="G2173">
        <v>80014</v>
      </c>
      <c r="H2173">
        <v>858.26</v>
      </c>
      <c r="I2173">
        <v>105</v>
      </c>
      <c r="J2173" t="s">
        <v>10</v>
      </c>
      <c r="K2173">
        <v>3</v>
      </c>
      <c r="L2173">
        <v>7</v>
      </c>
      <c r="M2173">
        <f t="shared" si="99"/>
        <v>0</v>
      </c>
      <c r="N2173">
        <f t="shared" si="100"/>
        <v>0</v>
      </c>
      <c r="O2173">
        <f t="shared" si="101"/>
        <v>0</v>
      </c>
    </row>
    <row r="2174" spans="1:15">
      <c r="A2174" t="s">
        <v>4328</v>
      </c>
      <c r="B2174" t="s">
        <v>3758</v>
      </c>
      <c r="C2174">
        <v>2073</v>
      </c>
      <c r="D2174" t="s">
        <v>4329</v>
      </c>
      <c r="E2174" t="s">
        <v>8</v>
      </c>
      <c r="F2174" t="s">
        <v>9</v>
      </c>
      <c r="G2174">
        <v>80205</v>
      </c>
      <c r="H2174">
        <v>581.32000000000005</v>
      </c>
      <c r="I2174">
        <v>108</v>
      </c>
      <c r="J2174" t="s">
        <v>10</v>
      </c>
      <c r="K2174">
        <v>7</v>
      </c>
      <c r="L2174">
        <v>6</v>
      </c>
      <c r="M2174">
        <f t="shared" si="99"/>
        <v>0</v>
      </c>
      <c r="N2174">
        <f t="shared" si="100"/>
        <v>0</v>
      </c>
      <c r="O2174">
        <f t="shared" si="101"/>
        <v>0</v>
      </c>
    </row>
    <row r="2175" spans="1:15">
      <c r="A2175" t="s">
        <v>4330</v>
      </c>
      <c r="B2175" t="s">
        <v>3758</v>
      </c>
      <c r="C2175">
        <v>2075</v>
      </c>
      <c r="D2175" t="s">
        <v>4331</v>
      </c>
      <c r="E2175" t="s">
        <v>29</v>
      </c>
      <c r="F2175" t="s">
        <v>9</v>
      </c>
      <c r="G2175">
        <v>80002</v>
      </c>
      <c r="H2175">
        <v>354.96</v>
      </c>
      <c r="I2175">
        <v>103</v>
      </c>
      <c r="J2175" t="s">
        <v>10</v>
      </c>
      <c r="K2175">
        <v>2</v>
      </c>
      <c r="L2175">
        <v>4</v>
      </c>
      <c r="M2175">
        <f t="shared" si="99"/>
        <v>0</v>
      </c>
      <c r="N2175">
        <f t="shared" si="100"/>
        <v>0</v>
      </c>
      <c r="O2175">
        <f t="shared" si="101"/>
        <v>0</v>
      </c>
    </row>
    <row r="2176" spans="1:15">
      <c r="A2176" t="s">
        <v>4332</v>
      </c>
      <c r="B2176" t="s">
        <v>3758</v>
      </c>
      <c r="C2176">
        <v>2081</v>
      </c>
      <c r="D2176" t="s">
        <v>4333</v>
      </c>
      <c r="E2176" t="s">
        <v>29</v>
      </c>
      <c r="F2176" t="s">
        <v>9</v>
      </c>
      <c r="G2176">
        <v>80005</v>
      </c>
      <c r="H2176">
        <v>859.17</v>
      </c>
      <c r="I2176">
        <v>108</v>
      </c>
      <c r="J2176" t="s">
        <v>10</v>
      </c>
      <c r="K2176">
        <v>8</v>
      </c>
      <c r="L2176">
        <v>6</v>
      </c>
      <c r="M2176">
        <f t="shared" si="99"/>
        <v>0</v>
      </c>
      <c r="N2176">
        <f t="shared" si="100"/>
        <v>0</v>
      </c>
      <c r="O2176">
        <f t="shared" si="101"/>
        <v>0</v>
      </c>
    </row>
    <row r="2177" spans="1:15">
      <c r="A2177" t="s">
        <v>4334</v>
      </c>
      <c r="B2177" t="s">
        <v>3758</v>
      </c>
      <c r="C2177">
        <v>2082</v>
      </c>
      <c r="D2177" t="s">
        <v>1638</v>
      </c>
      <c r="E2177" t="s">
        <v>77</v>
      </c>
      <c r="F2177" t="s">
        <v>9</v>
      </c>
      <c r="G2177">
        <v>80031</v>
      </c>
      <c r="H2177">
        <v>651.91</v>
      </c>
      <c r="I2177">
        <v>103</v>
      </c>
      <c r="J2177" t="s">
        <v>10</v>
      </c>
      <c r="K2177">
        <v>8</v>
      </c>
      <c r="L2177">
        <v>6</v>
      </c>
      <c r="M2177">
        <f t="shared" si="99"/>
        <v>0</v>
      </c>
      <c r="N2177">
        <f t="shared" si="100"/>
        <v>0</v>
      </c>
      <c r="O2177">
        <f t="shared" si="101"/>
        <v>0</v>
      </c>
    </row>
    <row r="2178" spans="1:15">
      <c r="A2178" t="s">
        <v>4335</v>
      </c>
      <c r="B2178" t="s">
        <v>3758</v>
      </c>
      <c r="C2178">
        <v>2087</v>
      </c>
      <c r="D2178" t="s">
        <v>4336</v>
      </c>
      <c r="E2178" t="s">
        <v>32</v>
      </c>
      <c r="F2178" t="s">
        <v>9</v>
      </c>
      <c r="G2178">
        <v>80021</v>
      </c>
      <c r="H2178">
        <v>565.61</v>
      </c>
      <c r="I2178">
        <v>109</v>
      </c>
      <c r="J2178" t="s">
        <v>10</v>
      </c>
      <c r="K2178">
        <v>5</v>
      </c>
      <c r="L2178">
        <v>6</v>
      </c>
      <c r="M2178">
        <f t="shared" si="99"/>
        <v>0</v>
      </c>
      <c r="N2178">
        <f t="shared" si="100"/>
        <v>0</v>
      </c>
      <c r="O2178">
        <f t="shared" si="101"/>
        <v>0</v>
      </c>
    </row>
    <row r="2179" spans="1:15">
      <c r="A2179" t="s">
        <v>4337</v>
      </c>
      <c r="B2179" t="s">
        <v>3758</v>
      </c>
      <c r="C2179">
        <v>2089</v>
      </c>
      <c r="D2179" t="s">
        <v>4338</v>
      </c>
      <c r="E2179" t="s">
        <v>8</v>
      </c>
      <c r="F2179" t="s">
        <v>9</v>
      </c>
      <c r="G2179">
        <v>80247</v>
      </c>
      <c r="H2179">
        <v>591.03</v>
      </c>
      <c r="I2179">
        <v>100</v>
      </c>
      <c r="J2179" t="s">
        <v>10</v>
      </c>
      <c r="K2179">
        <v>3</v>
      </c>
      <c r="L2179">
        <v>7</v>
      </c>
      <c r="M2179">
        <f t="shared" ref="M2179:M2242" si="102">IF(B2179="Loyalty Club and Credit Card", 1,0)</f>
        <v>0</v>
      </c>
      <c r="N2179">
        <f t="shared" ref="N2179:N2242" si="103">IF(B2179="Loyalty Club Only", 1,0)</f>
        <v>0</v>
      </c>
      <c r="O2179">
        <f t="shared" ref="O2179:O2242" si="104">IF(B2179="Store Mailing List", 1,0)</f>
        <v>0</v>
      </c>
    </row>
    <row r="2180" spans="1:15">
      <c r="A2180" t="s">
        <v>4339</v>
      </c>
      <c r="B2180" t="s">
        <v>3758</v>
      </c>
      <c r="C2180">
        <v>2090</v>
      </c>
      <c r="D2180" t="s">
        <v>4340</v>
      </c>
      <c r="E2180" t="s">
        <v>8</v>
      </c>
      <c r="F2180" t="s">
        <v>9</v>
      </c>
      <c r="G2180">
        <v>80249</v>
      </c>
      <c r="H2180">
        <v>583.80999999999995</v>
      </c>
      <c r="I2180">
        <v>100</v>
      </c>
      <c r="J2180" t="s">
        <v>10</v>
      </c>
      <c r="K2180">
        <v>5</v>
      </c>
      <c r="L2180">
        <v>2</v>
      </c>
      <c r="M2180">
        <f t="shared" si="102"/>
        <v>0</v>
      </c>
      <c r="N2180">
        <f t="shared" si="103"/>
        <v>0</v>
      </c>
      <c r="O2180">
        <f t="shared" si="104"/>
        <v>0</v>
      </c>
    </row>
    <row r="2181" spans="1:15">
      <c r="A2181" t="s">
        <v>4341</v>
      </c>
      <c r="B2181" t="s">
        <v>3758</v>
      </c>
      <c r="C2181">
        <v>2099</v>
      </c>
      <c r="D2181" t="s">
        <v>4342</v>
      </c>
      <c r="E2181" t="s">
        <v>8</v>
      </c>
      <c r="F2181" t="s">
        <v>9</v>
      </c>
      <c r="G2181">
        <v>80236</v>
      </c>
      <c r="H2181">
        <v>816.19</v>
      </c>
      <c r="I2181">
        <v>106</v>
      </c>
      <c r="J2181" t="s">
        <v>10</v>
      </c>
      <c r="K2181">
        <v>8</v>
      </c>
      <c r="L2181">
        <v>8</v>
      </c>
      <c r="M2181">
        <f t="shared" si="102"/>
        <v>0</v>
      </c>
      <c r="N2181">
        <f t="shared" si="103"/>
        <v>0</v>
      </c>
      <c r="O2181">
        <f t="shared" si="104"/>
        <v>0</v>
      </c>
    </row>
    <row r="2182" spans="1:15">
      <c r="A2182" t="s">
        <v>4343</v>
      </c>
      <c r="B2182" t="s">
        <v>3758</v>
      </c>
      <c r="C2182">
        <v>2105</v>
      </c>
      <c r="D2182" t="s">
        <v>4344</v>
      </c>
      <c r="E2182" t="s">
        <v>26</v>
      </c>
      <c r="F2182" t="s">
        <v>9</v>
      </c>
      <c r="G2182">
        <v>80226</v>
      </c>
      <c r="H2182">
        <v>893.55</v>
      </c>
      <c r="I2182">
        <v>106</v>
      </c>
      <c r="J2182" t="s">
        <v>10</v>
      </c>
      <c r="K2182">
        <v>1</v>
      </c>
      <c r="L2182">
        <v>6</v>
      </c>
      <c r="M2182">
        <f t="shared" si="102"/>
        <v>0</v>
      </c>
      <c r="N2182">
        <f t="shared" si="103"/>
        <v>0</v>
      </c>
      <c r="O2182">
        <f t="shared" si="104"/>
        <v>0</v>
      </c>
    </row>
    <row r="2183" spans="1:15">
      <c r="A2183" t="s">
        <v>4345</v>
      </c>
      <c r="B2183" t="s">
        <v>3758</v>
      </c>
      <c r="C2183">
        <v>2108</v>
      </c>
      <c r="D2183" t="s">
        <v>4346</v>
      </c>
      <c r="E2183" t="s">
        <v>4347</v>
      </c>
      <c r="F2183" t="s">
        <v>9</v>
      </c>
      <c r="G2183">
        <v>80124</v>
      </c>
      <c r="H2183">
        <v>854.87</v>
      </c>
      <c r="I2183">
        <v>104</v>
      </c>
      <c r="J2183" t="s">
        <v>10</v>
      </c>
      <c r="K2183">
        <v>6</v>
      </c>
      <c r="L2183">
        <v>7</v>
      </c>
      <c r="M2183">
        <f t="shared" si="102"/>
        <v>0</v>
      </c>
      <c r="N2183">
        <f t="shared" si="103"/>
        <v>0</v>
      </c>
      <c r="O2183">
        <f t="shared" si="104"/>
        <v>0</v>
      </c>
    </row>
    <row r="2184" spans="1:15">
      <c r="A2184" t="s">
        <v>4348</v>
      </c>
      <c r="B2184" t="s">
        <v>3758</v>
      </c>
      <c r="C2184">
        <v>2110</v>
      </c>
      <c r="D2184" t="s">
        <v>4349</v>
      </c>
      <c r="E2184" t="s">
        <v>8</v>
      </c>
      <c r="F2184" t="s">
        <v>9</v>
      </c>
      <c r="G2184">
        <v>80204</v>
      </c>
      <c r="H2184">
        <v>602.44000000000005</v>
      </c>
      <c r="I2184">
        <v>106</v>
      </c>
      <c r="J2184" t="s">
        <v>10</v>
      </c>
      <c r="K2184">
        <v>4</v>
      </c>
      <c r="L2184">
        <v>5</v>
      </c>
      <c r="M2184">
        <f t="shared" si="102"/>
        <v>0</v>
      </c>
      <c r="N2184">
        <f t="shared" si="103"/>
        <v>0</v>
      </c>
      <c r="O2184">
        <f t="shared" si="104"/>
        <v>0</v>
      </c>
    </row>
    <row r="2185" spans="1:15">
      <c r="A2185" t="s">
        <v>4350</v>
      </c>
      <c r="B2185" t="s">
        <v>3758</v>
      </c>
      <c r="C2185">
        <v>2114</v>
      </c>
      <c r="D2185" t="s">
        <v>4351</v>
      </c>
      <c r="E2185" t="s">
        <v>8</v>
      </c>
      <c r="F2185" t="s">
        <v>9</v>
      </c>
      <c r="G2185">
        <v>80239</v>
      </c>
      <c r="H2185">
        <v>663.17</v>
      </c>
      <c r="I2185">
        <v>104</v>
      </c>
      <c r="J2185" t="s">
        <v>10</v>
      </c>
      <c r="K2185">
        <v>5</v>
      </c>
      <c r="L2185">
        <v>6</v>
      </c>
      <c r="M2185">
        <f t="shared" si="102"/>
        <v>0</v>
      </c>
      <c r="N2185">
        <f t="shared" si="103"/>
        <v>0</v>
      </c>
      <c r="O2185">
        <f t="shared" si="104"/>
        <v>0</v>
      </c>
    </row>
    <row r="2186" spans="1:15">
      <c r="A2186" t="s">
        <v>4352</v>
      </c>
      <c r="B2186" t="s">
        <v>3758</v>
      </c>
      <c r="C2186">
        <v>2117</v>
      </c>
      <c r="D2186" t="s">
        <v>4353</v>
      </c>
      <c r="E2186" t="s">
        <v>29</v>
      </c>
      <c r="F2186" t="s">
        <v>9</v>
      </c>
      <c r="G2186">
        <v>80005</v>
      </c>
      <c r="H2186">
        <v>625.67999999999995</v>
      </c>
      <c r="I2186">
        <v>108</v>
      </c>
      <c r="J2186" t="s">
        <v>10</v>
      </c>
      <c r="K2186">
        <v>1</v>
      </c>
      <c r="L2186">
        <v>2</v>
      </c>
      <c r="M2186">
        <f t="shared" si="102"/>
        <v>0</v>
      </c>
      <c r="N2186">
        <f t="shared" si="103"/>
        <v>0</v>
      </c>
      <c r="O2186">
        <f t="shared" si="104"/>
        <v>0</v>
      </c>
    </row>
    <row r="2187" spans="1:15">
      <c r="A2187" t="s">
        <v>4354</v>
      </c>
      <c r="B2187" t="s">
        <v>3758</v>
      </c>
      <c r="C2187">
        <v>2118</v>
      </c>
      <c r="D2187" t="s">
        <v>4355</v>
      </c>
      <c r="E2187" t="s">
        <v>32</v>
      </c>
      <c r="F2187" t="s">
        <v>9</v>
      </c>
      <c r="G2187">
        <v>80020</v>
      </c>
      <c r="H2187">
        <v>667.81</v>
      </c>
      <c r="I2187">
        <v>109</v>
      </c>
      <c r="J2187" t="s">
        <v>10</v>
      </c>
      <c r="K2187">
        <v>2</v>
      </c>
      <c r="L2187">
        <v>8</v>
      </c>
      <c r="M2187">
        <f t="shared" si="102"/>
        <v>0</v>
      </c>
      <c r="N2187">
        <f t="shared" si="103"/>
        <v>0</v>
      </c>
      <c r="O2187">
        <f t="shared" si="104"/>
        <v>0</v>
      </c>
    </row>
    <row r="2188" spans="1:15">
      <c r="A2188" t="s">
        <v>4356</v>
      </c>
      <c r="B2188" t="s">
        <v>3758</v>
      </c>
      <c r="C2188">
        <v>2139</v>
      </c>
      <c r="D2188" t="s">
        <v>4357</v>
      </c>
      <c r="E2188" t="s">
        <v>8</v>
      </c>
      <c r="F2188" t="s">
        <v>9</v>
      </c>
      <c r="G2188">
        <v>80209</v>
      </c>
      <c r="H2188">
        <v>742.48</v>
      </c>
      <c r="I2188">
        <v>100</v>
      </c>
      <c r="J2188" t="s">
        <v>10</v>
      </c>
      <c r="K2188">
        <v>4</v>
      </c>
      <c r="L2188">
        <v>5</v>
      </c>
      <c r="M2188">
        <f t="shared" si="102"/>
        <v>0</v>
      </c>
      <c r="N2188">
        <f t="shared" si="103"/>
        <v>0</v>
      </c>
      <c r="O2188">
        <f t="shared" si="104"/>
        <v>0</v>
      </c>
    </row>
    <row r="2189" spans="1:15">
      <c r="A2189" t="s">
        <v>4358</v>
      </c>
      <c r="B2189" t="s">
        <v>3758</v>
      </c>
      <c r="C2189">
        <v>2141</v>
      </c>
      <c r="D2189" t="s">
        <v>4359</v>
      </c>
      <c r="E2189" t="s">
        <v>8</v>
      </c>
      <c r="F2189" t="s">
        <v>9</v>
      </c>
      <c r="G2189">
        <v>80221</v>
      </c>
      <c r="H2189">
        <v>657.9</v>
      </c>
      <c r="I2189">
        <v>108</v>
      </c>
      <c r="J2189" t="s">
        <v>10</v>
      </c>
      <c r="K2189">
        <v>5</v>
      </c>
      <c r="L2189">
        <v>8</v>
      </c>
      <c r="M2189">
        <f t="shared" si="102"/>
        <v>0</v>
      </c>
      <c r="N2189">
        <f t="shared" si="103"/>
        <v>0</v>
      </c>
      <c r="O2189">
        <f t="shared" si="104"/>
        <v>0</v>
      </c>
    </row>
    <row r="2190" spans="1:15">
      <c r="A2190" t="s">
        <v>4360</v>
      </c>
      <c r="B2190" t="s">
        <v>3758</v>
      </c>
      <c r="C2190">
        <v>2148</v>
      </c>
      <c r="D2190" t="s">
        <v>4361</v>
      </c>
      <c r="E2190" t="s">
        <v>8</v>
      </c>
      <c r="F2190" t="s">
        <v>9</v>
      </c>
      <c r="G2190">
        <v>80221</v>
      </c>
      <c r="H2190">
        <v>772.66</v>
      </c>
      <c r="I2190">
        <v>109</v>
      </c>
      <c r="J2190" t="s">
        <v>10</v>
      </c>
      <c r="K2190">
        <v>5</v>
      </c>
      <c r="L2190">
        <v>5</v>
      </c>
      <c r="M2190">
        <f t="shared" si="102"/>
        <v>0</v>
      </c>
      <c r="N2190">
        <f t="shared" si="103"/>
        <v>0</v>
      </c>
      <c r="O2190">
        <f t="shared" si="104"/>
        <v>0</v>
      </c>
    </row>
    <row r="2191" spans="1:15">
      <c r="A2191" t="s">
        <v>4362</v>
      </c>
      <c r="B2191" t="s">
        <v>3758</v>
      </c>
      <c r="C2191">
        <v>2149</v>
      </c>
      <c r="D2191" t="s">
        <v>4363</v>
      </c>
      <c r="E2191" t="s">
        <v>29</v>
      </c>
      <c r="F2191" t="s">
        <v>9</v>
      </c>
      <c r="G2191">
        <v>80003</v>
      </c>
      <c r="H2191">
        <v>759</v>
      </c>
      <c r="I2191">
        <v>103</v>
      </c>
      <c r="J2191" t="s">
        <v>10</v>
      </c>
      <c r="K2191">
        <v>7</v>
      </c>
      <c r="L2191">
        <v>5</v>
      </c>
      <c r="M2191">
        <f t="shared" si="102"/>
        <v>0</v>
      </c>
      <c r="N2191">
        <f t="shared" si="103"/>
        <v>0</v>
      </c>
      <c r="O2191">
        <f t="shared" si="104"/>
        <v>0</v>
      </c>
    </row>
    <row r="2192" spans="1:15">
      <c r="A2192" t="s">
        <v>4364</v>
      </c>
      <c r="B2192" t="s">
        <v>3758</v>
      </c>
      <c r="C2192">
        <v>2151</v>
      </c>
      <c r="D2192" t="s">
        <v>4365</v>
      </c>
      <c r="E2192" t="s">
        <v>8</v>
      </c>
      <c r="F2192" t="s">
        <v>9</v>
      </c>
      <c r="G2192">
        <v>80227</v>
      </c>
      <c r="H2192">
        <v>822.35</v>
      </c>
      <c r="I2192">
        <v>107</v>
      </c>
      <c r="J2192" t="s">
        <v>10</v>
      </c>
      <c r="K2192">
        <v>4</v>
      </c>
      <c r="L2192">
        <v>5</v>
      </c>
      <c r="M2192">
        <f t="shared" si="102"/>
        <v>0</v>
      </c>
      <c r="N2192">
        <f t="shared" si="103"/>
        <v>0</v>
      </c>
      <c r="O2192">
        <f t="shared" si="104"/>
        <v>0</v>
      </c>
    </row>
    <row r="2193" spans="1:15">
      <c r="A2193" t="s">
        <v>4366</v>
      </c>
      <c r="B2193" t="s">
        <v>3758</v>
      </c>
      <c r="C2193">
        <v>2157</v>
      </c>
      <c r="D2193" t="s">
        <v>4367</v>
      </c>
      <c r="E2193" t="s">
        <v>8</v>
      </c>
      <c r="F2193" t="s">
        <v>9</v>
      </c>
      <c r="G2193">
        <v>80227</v>
      </c>
      <c r="H2193">
        <v>646.04999999999995</v>
      </c>
      <c r="I2193">
        <v>101</v>
      </c>
      <c r="J2193" t="s">
        <v>10</v>
      </c>
      <c r="K2193">
        <v>8</v>
      </c>
      <c r="L2193">
        <v>6</v>
      </c>
      <c r="M2193">
        <f t="shared" si="102"/>
        <v>0</v>
      </c>
      <c r="N2193">
        <f t="shared" si="103"/>
        <v>0</v>
      </c>
      <c r="O2193">
        <f t="shared" si="104"/>
        <v>0</v>
      </c>
    </row>
    <row r="2194" spans="1:15">
      <c r="A2194" t="s">
        <v>4368</v>
      </c>
      <c r="B2194" t="s">
        <v>3758</v>
      </c>
      <c r="C2194">
        <v>2196</v>
      </c>
      <c r="D2194" t="s">
        <v>4369</v>
      </c>
      <c r="E2194" t="s">
        <v>97</v>
      </c>
      <c r="F2194" t="s">
        <v>9</v>
      </c>
      <c r="G2194">
        <v>80123</v>
      </c>
      <c r="H2194">
        <v>761.34</v>
      </c>
      <c r="I2194">
        <v>101</v>
      </c>
      <c r="J2194" t="s">
        <v>10</v>
      </c>
      <c r="K2194">
        <v>7</v>
      </c>
      <c r="L2194">
        <v>6</v>
      </c>
      <c r="M2194">
        <f t="shared" si="102"/>
        <v>0</v>
      </c>
      <c r="N2194">
        <f t="shared" si="103"/>
        <v>0</v>
      </c>
      <c r="O2194">
        <f t="shared" si="104"/>
        <v>0</v>
      </c>
    </row>
    <row r="2195" spans="1:15">
      <c r="A2195" t="s">
        <v>4370</v>
      </c>
      <c r="B2195" t="s">
        <v>3758</v>
      </c>
      <c r="C2195">
        <v>2197</v>
      </c>
      <c r="D2195" t="s">
        <v>4371</v>
      </c>
      <c r="E2195" t="s">
        <v>35</v>
      </c>
      <c r="F2195" t="s">
        <v>9</v>
      </c>
      <c r="G2195">
        <v>80015</v>
      </c>
      <c r="H2195">
        <v>815.42</v>
      </c>
      <c r="I2195">
        <v>100</v>
      </c>
      <c r="J2195" t="s">
        <v>10</v>
      </c>
      <c r="K2195">
        <v>3</v>
      </c>
      <c r="L2195">
        <v>6</v>
      </c>
      <c r="M2195">
        <f t="shared" si="102"/>
        <v>0</v>
      </c>
      <c r="N2195">
        <f t="shared" si="103"/>
        <v>0</v>
      </c>
      <c r="O2195">
        <f t="shared" si="104"/>
        <v>0</v>
      </c>
    </row>
    <row r="2196" spans="1:15">
      <c r="A2196" t="s">
        <v>4372</v>
      </c>
      <c r="B2196" t="s">
        <v>3758</v>
      </c>
      <c r="C2196">
        <v>2202</v>
      </c>
      <c r="D2196" t="s">
        <v>4373</v>
      </c>
      <c r="E2196" t="s">
        <v>29</v>
      </c>
      <c r="F2196" t="s">
        <v>9</v>
      </c>
      <c r="G2196">
        <v>80007</v>
      </c>
      <c r="H2196">
        <v>748.17</v>
      </c>
      <c r="I2196">
        <v>109</v>
      </c>
      <c r="J2196" t="s">
        <v>10</v>
      </c>
      <c r="K2196">
        <v>6</v>
      </c>
      <c r="L2196">
        <v>6</v>
      </c>
      <c r="M2196">
        <f t="shared" si="102"/>
        <v>0</v>
      </c>
      <c r="N2196">
        <f t="shared" si="103"/>
        <v>0</v>
      </c>
      <c r="O2196">
        <f t="shared" si="104"/>
        <v>0</v>
      </c>
    </row>
    <row r="2197" spans="1:15">
      <c r="A2197" t="s">
        <v>4374</v>
      </c>
      <c r="B2197" t="s">
        <v>3758</v>
      </c>
      <c r="C2197">
        <v>2204</v>
      </c>
      <c r="D2197" t="s">
        <v>4375</v>
      </c>
      <c r="E2197" t="s">
        <v>35</v>
      </c>
      <c r="F2197" t="s">
        <v>9</v>
      </c>
      <c r="G2197">
        <v>80013</v>
      </c>
      <c r="H2197">
        <v>706.99</v>
      </c>
      <c r="I2197">
        <v>102</v>
      </c>
      <c r="J2197" t="s">
        <v>10</v>
      </c>
      <c r="K2197">
        <v>6</v>
      </c>
      <c r="L2197">
        <v>4</v>
      </c>
      <c r="M2197">
        <f t="shared" si="102"/>
        <v>0</v>
      </c>
      <c r="N2197">
        <f t="shared" si="103"/>
        <v>0</v>
      </c>
      <c r="O2197">
        <f t="shared" si="104"/>
        <v>0</v>
      </c>
    </row>
    <row r="2198" spans="1:15">
      <c r="A2198" t="s">
        <v>4376</v>
      </c>
      <c r="B2198" t="s">
        <v>3758</v>
      </c>
      <c r="C2198">
        <v>2209</v>
      </c>
      <c r="D2198" t="s">
        <v>4377</v>
      </c>
      <c r="E2198" t="s">
        <v>337</v>
      </c>
      <c r="F2198" t="s">
        <v>9</v>
      </c>
      <c r="G2198">
        <v>80033</v>
      </c>
      <c r="H2198">
        <v>613.91</v>
      </c>
      <c r="I2198">
        <v>107</v>
      </c>
      <c r="J2198" t="s">
        <v>10</v>
      </c>
      <c r="K2198">
        <v>4</v>
      </c>
      <c r="L2198">
        <v>6</v>
      </c>
      <c r="M2198">
        <f t="shared" si="102"/>
        <v>0</v>
      </c>
      <c r="N2198">
        <f t="shared" si="103"/>
        <v>0</v>
      </c>
      <c r="O2198">
        <f t="shared" si="104"/>
        <v>0</v>
      </c>
    </row>
    <row r="2199" spans="1:15">
      <c r="A2199" t="s">
        <v>4378</v>
      </c>
      <c r="B2199" t="s">
        <v>3758</v>
      </c>
      <c r="C2199">
        <v>2215</v>
      </c>
      <c r="D2199" t="s">
        <v>4379</v>
      </c>
      <c r="E2199" t="s">
        <v>26</v>
      </c>
      <c r="F2199" t="s">
        <v>9</v>
      </c>
      <c r="G2199">
        <v>80232</v>
      </c>
      <c r="H2199">
        <v>794.78</v>
      </c>
      <c r="I2199">
        <v>106</v>
      </c>
      <c r="J2199" t="s">
        <v>10</v>
      </c>
      <c r="K2199">
        <v>7</v>
      </c>
      <c r="L2199">
        <v>6</v>
      </c>
      <c r="M2199">
        <f t="shared" si="102"/>
        <v>0</v>
      </c>
      <c r="N2199">
        <f t="shared" si="103"/>
        <v>0</v>
      </c>
      <c r="O2199">
        <f t="shared" si="104"/>
        <v>0</v>
      </c>
    </row>
    <row r="2200" spans="1:15">
      <c r="A2200" t="s">
        <v>4380</v>
      </c>
      <c r="B2200" t="s">
        <v>3758</v>
      </c>
      <c r="C2200">
        <v>2216</v>
      </c>
      <c r="D2200" t="s">
        <v>4381</v>
      </c>
      <c r="E2200" t="s">
        <v>32</v>
      </c>
      <c r="F2200" t="s">
        <v>9</v>
      </c>
      <c r="G2200">
        <v>80020</v>
      </c>
      <c r="H2200">
        <v>837.27</v>
      </c>
      <c r="I2200">
        <v>109</v>
      </c>
      <c r="J2200" t="s">
        <v>10</v>
      </c>
      <c r="K2200">
        <v>6</v>
      </c>
      <c r="L2200">
        <v>5</v>
      </c>
      <c r="M2200">
        <f t="shared" si="102"/>
        <v>0</v>
      </c>
      <c r="N2200">
        <f t="shared" si="103"/>
        <v>0</v>
      </c>
      <c r="O2200">
        <f t="shared" si="104"/>
        <v>0</v>
      </c>
    </row>
    <row r="2201" spans="1:15">
      <c r="A2201" t="s">
        <v>4382</v>
      </c>
      <c r="B2201" t="s">
        <v>3758</v>
      </c>
      <c r="C2201">
        <v>2224</v>
      </c>
      <c r="D2201" t="s">
        <v>4383</v>
      </c>
      <c r="E2201" t="s">
        <v>29</v>
      </c>
      <c r="F2201" t="s">
        <v>9</v>
      </c>
      <c r="G2201">
        <v>80005</v>
      </c>
      <c r="H2201">
        <v>870.77</v>
      </c>
      <c r="I2201">
        <v>108</v>
      </c>
      <c r="J2201" t="s">
        <v>10</v>
      </c>
      <c r="K2201">
        <v>5</v>
      </c>
      <c r="L2201">
        <v>4</v>
      </c>
      <c r="M2201">
        <f t="shared" si="102"/>
        <v>0</v>
      </c>
      <c r="N2201">
        <f t="shared" si="103"/>
        <v>0</v>
      </c>
      <c r="O2201">
        <f t="shared" si="104"/>
        <v>0</v>
      </c>
    </row>
    <row r="2202" spans="1:15">
      <c r="A2202" t="s">
        <v>4384</v>
      </c>
      <c r="B2202" t="s">
        <v>3758</v>
      </c>
      <c r="C2202">
        <v>2225</v>
      </c>
      <c r="D2202" t="s">
        <v>4385</v>
      </c>
      <c r="E2202" t="s">
        <v>97</v>
      </c>
      <c r="F2202" t="s">
        <v>9</v>
      </c>
      <c r="G2202">
        <v>80127</v>
      </c>
      <c r="H2202">
        <v>907.51</v>
      </c>
      <c r="I2202">
        <v>101</v>
      </c>
      <c r="J2202" t="s">
        <v>10</v>
      </c>
      <c r="K2202">
        <v>3</v>
      </c>
      <c r="L2202">
        <v>7</v>
      </c>
      <c r="M2202">
        <f t="shared" si="102"/>
        <v>0</v>
      </c>
      <c r="N2202">
        <f t="shared" si="103"/>
        <v>0</v>
      </c>
      <c r="O2202">
        <f t="shared" si="104"/>
        <v>0</v>
      </c>
    </row>
    <row r="2203" spans="1:15">
      <c r="A2203" t="s">
        <v>4386</v>
      </c>
      <c r="B2203" t="s">
        <v>3758</v>
      </c>
      <c r="C2203">
        <v>2230</v>
      </c>
      <c r="D2203" t="s">
        <v>4387</v>
      </c>
      <c r="E2203" t="s">
        <v>700</v>
      </c>
      <c r="F2203" t="s">
        <v>9</v>
      </c>
      <c r="G2203">
        <v>80126</v>
      </c>
      <c r="H2203">
        <v>628.05999999999995</v>
      </c>
      <c r="I2203">
        <v>101</v>
      </c>
      <c r="J2203" t="s">
        <v>10</v>
      </c>
      <c r="K2203">
        <v>6</v>
      </c>
      <c r="L2203">
        <v>4</v>
      </c>
      <c r="M2203">
        <f t="shared" si="102"/>
        <v>0</v>
      </c>
      <c r="N2203">
        <f t="shared" si="103"/>
        <v>0</v>
      </c>
      <c r="O2203">
        <f t="shared" si="104"/>
        <v>0</v>
      </c>
    </row>
    <row r="2204" spans="1:15">
      <c r="A2204" t="s">
        <v>4388</v>
      </c>
      <c r="B2204" t="s">
        <v>3758</v>
      </c>
      <c r="C2204">
        <v>2251</v>
      </c>
      <c r="D2204" t="s">
        <v>4389</v>
      </c>
      <c r="E2204" t="s">
        <v>8</v>
      </c>
      <c r="F2204" t="s">
        <v>9</v>
      </c>
      <c r="G2204">
        <v>80224</v>
      </c>
      <c r="H2204">
        <v>603.35</v>
      </c>
      <c r="I2204">
        <v>100</v>
      </c>
      <c r="J2204" t="s">
        <v>10</v>
      </c>
      <c r="K2204">
        <v>6</v>
      </c>
      <c r="L2204">
        <v>1</v>
      </c>
      <c r="M2204">
        <f t="shared" si="102"/>
        <v>0</v>
      </c>
      <c r="N2204">
        <f t="shared" si="103"/>
        <v>0</v>
      </c>
      <c r="O2204">
        <f t="shared" si="104"/>
        <v>0</v>
      </c>
    </row>
    <row r="2205" spans="1:15">
      <c r="A2205" t="s">
        <v>4390</v>
      </c>
      <c r="B2205" t="s">
        <v>3758</v>
      </c>
      <c r="C2205">
        <v>2254</v>
      </c>
      <c r="D2205" t="s">
        <v>4391</v>
      </c>
      <c r="E2205" t="s">
        <v>8</v>
      </c>
      <c r="F2205" t="s">
        <v>9</v>
      </c>
      <c r="G2205">
        <v>80231</v>
      </c>
      <c r="H2205">
        <v>584.12</v>
      </c>
      <c r="I2205">
        <v>106</v>
      </c>
      <c r="J2205" t="s">
        <v>10</v>
      </c>
      <c r="K2205">
        <v>1</v>
      </c>
      <c r="L2205">
        <v>5</v>
      </c>
      <c r="M2205">
        <f t="shared" si="102"/>
        <v>0</v>
      </c>
      <c r="N2205">
        <f t="shared" si="103"/>
        <v>0</v>
      </c>
      <c r="O2205">
        <f t="shared" si="104"/>
        <v>0</v>
      </c>
    </row>
    <row r="2206" spans="1:15">
      <c r="A2206" t="s">
        <v>4392</v>
      </c>
      <c r="B2206" t="s">
        <v>3758</v>
      </c>
      <c r="C2206">
        <v>2257</v>
      </c>
      <c r="D2206" t="s">
        <v>4393</v>
      </c>
      <c r="E2206" t="s">
        <v>8</v>
      </c>
      <c r="F2206" t="s">
        <v>9</v>
      </c>
      <c r="G2206">
        <v>80231</v>
      </c>
      <c r="H2206">
        <v>444.22</v>
      </c>
      <c r="I2206">
        <v>100</v>
      </c>
      <c r="J2206" t="s">
        <v>10</v>
      </c>
      <c r="K2206">
        <v>5</v>
      </c>
      <c r="L2206">
        <v>6</v>
      </c>
      <c r="M2206">
        <f t="shared" si="102"/>
        <v>0</v>
      </c>
      <c r="N2206">
        <f t="shared" si="103"/>
        <v>0</v>
      </c>
      <c r="O2206">
        <f t="shared" si="104"/>
        <v>0</v>
      </c>
    </row>
    <row r="2207" spans="1:15">
      <c r="A2207" t="s">
        <v>4394</v>
      </c>
      <c r="B2207" t="s">
        <v>3758</v>
      </c>
      <c r="C2207">
        <v>2273</v>
      </c>
      <c r="D2207" t="s">
        <v>4395</v>
      </c>
      <c r="E2207" t="s">
        <v>181</v>
      </c>
      <c r="F2207" t="s">
        <v>9</v>
      </c>
      <c r="G2207">
        <v>80027</v>
      </c>
      <c r="H2207">
        <v>580.38</v>
      </c>
      <c r="I2207">
        <v>103</v>
      </c>
      <c r="J2207" t="s">
        <v>10</v>
      </c>
      <c r="K2207">
        <v>5</v>
      </c>
      <c r="L2207">
        <v>5</v>
      </c>
      <c r="M2207">
        <f t="shared" si="102"/>
        <v>0</v>
      </c>
      <c r="N2207">
        <f t="shared" si="103"/>
        <v>0</v>
      </c>
      <c r="O2207">
        <f t="shared" si="104"/>
        <v>0</v>
      </c>
    </row>
    <row r="2208" spans="1:15">
      <c r="A2208" t="s">
        <v>4396</v>
      </c>
      <c r="B2208" t="s">
        <v>3758</v>
      </c>
      <c r="C2208">
        <v>2274</v>
      </c>
      <c r="D2208" t="s">
        <v>4397</v>
      </c>
      <c r="E2208" t="s">
        <v>26</v>
      </c>
      <c r="F2208" t="s">
        <v>9</v>
      </c>
      <c r="G2208">
        <v>80232</v>
      </c>
      <c r="H2208">
        <v>583.80999999999995</v>
      </c>
      <c r="I2208">
        <v>106</v>
      </c>
      <c r="J2208" t="s">
        <v>10</v>
      </c>
      <c r="K2208">
        <v>1</v>
      </c>
      <c r="L2208">
        <v>6</v>
      </c>
      <c r="M2208">
        <f t="shared" si="102"/>
        <v>0</v>
      </c>
      <c r="N2208">
        <f t="shared" si="103"/>
        <v>0</v>
      </c>
      <c r="O2208">
        <f t="shared" si="104"/>
        <v>0</v>
      </c>
    </row>
    <row r="2209" spans="1:15">
      <c r="A2209" t="s">
        <v>4398</v>
      </c>
      <c r="B2209" t="s">
        <v>3758</v>
      </c>
      <c r="C2209">
        <v>2276</v>
      </c>
      <c r="D2209" t="s">
        <v>4399</v>
      </c>
      <c r="E2209" t="s">
        <v>337</v>
      </c>
      <c r="F2209" t="s">
        <v>9</v>
      </c>
      <c r="G2209">
        <v>80033</v>
      </c>
      <c r="H2209">
        <v>904.19</v>
      </c>
      <c r="I2209">
        <v>107</v>
      </c>
      <c r="J2209" t="s">
        <v>10</v>
      </c>
      <c r="K2209">
        <v>8</v>
      </c>
      <c r="L2209">
        <v>5</v>
      </c>
      <c r="M2209">
        <f t="shared" si="102"/>
        <v>0</v>
      </c>
      <c r="N2209">
        <f t="shared" si="103"/>
        <v>0</v>
      </c>
      <c r="O2209">
        <f t="shared" si="104"/>
        <v>0</v>
      </c>
    </row>
    <row r="2210" spans="1:15">
      <c r="A2210" t="s">
        <v>4400</v>
      </c>
      <c r="B2210" t="s">
        <v>3758</v>
      </c>
      <c r="C2210">
        <v>2279</v>
      </c>
      <c r="D2210" t="s">
        <v>123</v>
      </c>
      <c r="E2210" t="s">
        <v>8</v>
      </c>
      <c r="F2210" t="s">
        <v>9</v>
      </c>
      <c r="G2210">
        <v>80203</v>
      </c>
      <c r="H2210">
        <v>668.07</v>
      </c>
      <c r="I2210">
        <v>100</v>
      </c>
      <c r="J2210" t="s">
        <v>10</v>
      </c>
      <c r="K2210">
        <v>2</v>
      </c>
      <c r="L2210">
        <v>7</v>
      </c>
      <c r="M2210">
        <f t="shared" si="102"/>
        <v>0</v>
      </c>
      <c r="N2210">
        <f t="shared" si="103"/>
        <v>0</v>
      </c>
      <c r="O2210">
        <f t="shared" si="104"/>
        <v>0</v>
      </c>
    </row>
    <row r="2211" spans="1:15">
      <c r="A2211" t="s">
        <v>4401</v>
      </c>
      <c r="B2211" t="s">
        <v>3758</v>
      </c>
      <c r="C2211">
        <v>2286</v>
      </c>
      <c r="D2211" t="s">
        <v>4402</v>
      </c>
      <c r="E2211" t="s">
        <v>8</v>
      </c>
      <c r="F2211" t="s">
        <v>9</v>
      </c>
      <c r="G2211">
        <v>80219</v>
      </c>
      <c r="H2211">
        <v>824.83</v>
      </c>
      <c r="I2211">
        <v>101</v>
      </c>
      <c r="J2211" t="s">
        <v>10</v>
      </c>
      <c r="K2211">
        <v>3</v>
      </c>
      <c r="L2211">
        <v>7</v>
      </c>
      <c r="M2211">
        <f t="shared" si="102"/>
        <v>0</v>
      </c>
      <c r="N2211">
        <f t="shared" si="103"/>
        <v>0</v>
      </c>
      <c r="O2211">
        <f t="shared" si="104"/>
        <v>0</v>
      </c>
    </row>
    <row r="2212" spans="1:15">
      <c r="A2212" t="s">
        <v>4403</v>
      </c>
      <c r="B2212" t="s">
        <v>3758</v>
      </c>
      <c r="C2212">
        <v>2287</v>
      </c>
      <c r="D2212" t="s">
        <v>4404</v>
      </c>
      <c r="E2212" t="s">
        <v>26</v>
      </c>
      <c r="F2212" t="s">
        <v>9</v>
      </c>
      <c r="G2212">
        <v>80226</v>
      </c>
      <c r="H2212">
        <v>767.16</v>
      </c>
      <c r="I2212">
        <v>100</v>
      </c>
      <c r="J2212" t="s">
        <v>10</v>
      </c>
      <c r="K2212">
        <v>7</v>
      </c>
      <c r="L2212">
        <v>7</v>
      </c>
      <c r="M2212">
        <f t="shared" si="102"/>
        <v>0</v>
      </c>
      <c r="N2212">
        <f t="shared" si="103"/>
        <v>0</v>
      </c>
      <c r="O2212">
        <f t="shared" si="104"/>
        <v>0</v>
      </c>
    </row>
    <row r="2213" spans="1:15">
      <c r="A2213" t="s">
        <v>4405</v>
      </c>
      <c r="B2213" t="s">
        <v>3758</v>
      </c>
      <c r="C2213">
        <v>2290</v>
      </c>
      <c r="D2213" t="s">
        <v>4406</v>
      </c>
      <c r="E2213" t="s">
        <v>35</v>
      </c>
      <c r="F2213" t="s">
        <v>9</v>
      </c>
      <c r="G2213">
        <v>80017</v>
      </c>
      <c r="H2213">
        <v>709.44</v>
      </c>
      <c r="I2213">
        <v>105</v>
      </c>
      <c r="J2213" t="s">
        <v>10</v>
      </c>
      <c r="K2213">
        <v>2</v>
      </c>
      <c r="L2213">
        <v>5</v>
      </c>
      <c r="M2213">
        <f t="shared" si="102"/>
        <v>0</v>
      </c>
      <c r="N2213">
        <f t="shared" si="103"/>
        <v>0</v>
      </c>
      <c r="O2213">
        <f t="shared" si="104"/>
        <v>0</v>
      </c>
    </row>
    <row r="2214" spans="1:15">
      <c r="A2214" t="s">
        <v>4407</v>
      </c>
      <c r="B2214" t="s">
        <v>3758</v>
      </c>
      <c r="C2214">
        <v>2313</v>
      </c>
      <c r="D2214" t="s">
        <v>4408</v>
      </c>
      <c r="E2214" t="s">
        <v>48</v>
      </c>
      <c r="F2214" t="s">
        <v>9</v>
      </c>
      <c r="G2214">
        <v>80110</v>
      </c>
      <c r="H2214">
        <v>642.16999999999996</v>
      </c>
      <c r="I2214">
        <v>100</v>
      </c>
      <c r="J2214" t="s">
        <v>10</v>
      </c>
      <c r="K2214">
        <v>2</v>
      </c>
      <c r="L2214">
        <v>4</v>
      </c>
      <c r="M2214">
        <f t="shared" si="102"/>
        <v>0</v>
      </c>
      <c r="N2214">
        <f t="shared" si="103"/>
        <v>0</v>
      </c>
      <c r="O2214">
        <f t="shared" si="104"/>
        <v>0</v>
      </c>
    </row>
    <row r="2215" spans="1:15">
      <c r="A2215" t="s">
        <v>4409</v>
      </c>
      <c r="B2215" t="s">
        <v>3758</v>
      </c>
      <c r="C2215">
        <v>2323</v>
      </c>
      <c r="D2215" t="s">
        <v>4410</v>
      </c>
      <c r="E2215" t="s">
        <v>35</v>
      </c>
      <c r="F2215" t="s">
        <v>9</v>
      </c>
      <c r="G2215">
        <v>80015</v>
      </c>
      <c r="H2215">
        <v>814.94</v>
      </c>
      <c r="I2215">
        <v>104</v>
      </c>
      <c r="J2215" t="s">
        <v>10</v>
      </c>
      <c r="K2215">
        <v>8</v>
      </c>
      <c r="L2215">
        <v>5</v>
      </c>
      <c r="M2215">
        <f t="shared" si="102"/>
        <v>0</v>
      </c>
      <c r="N2215">
        <f t="shared" si="103"/>
        <v>0</v>
      </c>
      <c r="O2215">
        <f t="shared" si="104"/>
        <v>0</v>
      </c>
    </row>
    <row r="2216" spans="1:15">
      <c r="A2216" t="s">
        <v>4411</v>
      </c>
      <c r="B2216" t="s">
        <v>3758</v>
      </c>
      <c r="C2216">
        <v>2333</v>
      </c>
      <c r="D2216" t="s">
        <v>43</v>
      </c>
      <c r="E2216" t="s">
        <v>8</v>
      </c>
      <c r="F2216" t="s">
        <v>9</v>
      </c>
      <c r="G2216">
        <v>80230</v>
      </c>
      <c r="H2216">
        <v>774.64</v>
      </c>
      <c r="I2216">
        <v>100</v>
      </c>
      <c r="J2216" t="s">
        <v>10</v>
      </c>
      <c r="K2216">
        <v>1</v>
      </c>
      <c r="L2216">
        <v>7</v>
      </c>
      <c r="M2216">
        <f t="shared" si="102"/>
        <v>0</v>
      </c>
      <c r="N2216">
        <f t="shared" si="103"/>
        <v>0</v>
      </c>
      <c r="O2216">
        <f t="shared" si="104"/>
        <v>0</v>
      </c>
    </row>
    <row r="2217" spans="1:15">
      <c r="A2217" t="s">
        <v>4412</v>
      </c>
      <c r="B2217" t="s">
        <v>3758</v>
      </c>
      <c r="C2217">
        <v>2334</v>
      </c>
      <c r="D2217" t="s">
        <v>4413</v>
      </c>
      <c r="E2217" t="s">
        <v>8</v>
      </c>
      <c r="F2217" t="s">
        <v>9</v>
      </c>
      <c r="G2217">
        <v>80212</v>
      </c>
      <c r="H2217">
        <v>601.88</v>
      </c>
      <c r="I2217">
        <v>107</v>
      </c>
      <c r="J2217" t="s">
        <v>10</v>
      </c>
      <c r="K2217">
        <v>6</v>
      </c>
      <c r="L2217">
        <v>5</v>
      </c>
      <c r="M2217">
        <f t="shared" si="102"/>
        <v>0</v>
      </c>
      <c r="N2217">
        <f t="shared" si="103"/>
        <v>0</v>
      </c>
      <c r="O2217">
        <f t="shared" si="104"/>
        <v>0</v>
      </c>
    </row>
    <row r="2218" spans="1:15">
      <c r="A2218" t="s">
        <v>4414</v>
      </c>
      <c r="B2218" t="s">
        <v>3758</v>
      </c>
      <c r="C2218">
        <v>2338</v>
      </c>
      <c r="D2218" t="s">
        <v>4415</v>
      </c>
      <c r="E2218" t="s">
        <v>35</v>
      </c>
      <c r="F2218" t="s">
        <v>9</v>
      </c>
      <c r="G2218">
        <v>80013</v>
      </c>
      <c r="H2218">
        <v>572.64</v>
      </c>
      <c r="I2218">
        <v>104</v>
      </c>
      <c r="J2218" t="s">
        <v>10</v>
      </c>
      <c r="K2218">
        <v>8</v>
      </c>
      <c r="L2218">
        <v>5</v>
      </c>
      <c r="M2218">
        <f t="shared" si="102"/>
        <v>0</v>
      </c>
      <c r="N2218">
        <f t="shared" si="103"/>
        <v>0</v>
      </c>
      <c r="O2218">
        <f t="shared" si="104"/>
        <v>0</v>
      </c>
    </row>
    <row r="2219" spans="1:15">
      <c r="A2219" t="s">
        <v>4416</v>
      </c>
      <c r="B2219" t="s">
        <v>3758</v>
      </c>
      <c r="C2219">
        <v>2342</v>
      </c>
      <c r="D2219" t="s">
        <v>4417</v>
      </c>
      <c r="E2219" t="s">
        <v>29</v>
      </c>
      <c r="F2219" t="s">
        <v>9</v>
      </c>
      <c r="G2219">
        <v>80007</v>
      </c>
      <c r="H2219">
        <v>605.70000000000005</v>
      </c>
      <c r="I2219">
        <v>106</v>
      </c>
      <c r="J2219" t="s">
        <v>10</v>
      </c>
      <c r="K2219">
        <v>7</v>
      </c>
      <c r="L2219">
        <v>8</v>
      </c>
      <c r="M2219">
        <f t="shared" si="102"/>
        <v>0</v>
      </c>
      <c r="N2219">
        <f t="shared" si="103"/>
        <v>0</v>
      </c>
      <c r="O2219">
        <f t="shared" si="104"/>
        <v>0</v>
      </c>
    </row>
    <row r="2220" spans="1:15">
      <c r="A2220" t="s">
        <v>4418</v>
      </c>
      <c r="B2220" t="s">
        <v>3758</v>
      </c>
      <c r="C2220">
        <v>2346</v>
      </c>
      <c r="D2220" t="s">
        <v>4419</v>
      </c>
      <c r="E2220" t="s">
        <v>29</v>
      </c>
      <c r="F2220" t="s">
        <v>9</v>
      </c>
      <c r="G2220">
        <v>80004</v>
      </c>
      <c r="H2220">
        <v>698.39</v>
      </c>
      <c r="I2220">
        <v>109</v>
      </c>
      <c r="J2220" t="s">
        <v>10</v>
      </c>
      <c r="K2220">
        <v>6</v>
      </c>
      <c r="L2220">
        <v>6</v>
      </c>
      <c r="M2220">
        <f t="shared" si="102"/>
        <v>0</v>
      </c>
      <c r="N2220">
        <f t="shared" si="103"/>
        <v>0</v>
      </c>
      <c r="O2220">
        <f t="shared" si="104"/>
        <v>0</v>
      </c>
    </row>
    <row r="2221" spans="1:15">
      <c r="A2221" t="s">
        <v>4420</v>
      </c>
      <c r="B2221" t="s">
        <v>3758</v>
      </c>
      <c r="C2221">
        <v>2347</v>
      </c>
      <c r="D2221" t="s">
        <v>4421</v>
      </c>
      <c r="E2221" t="s">
        <v>17</v>
      </c>
      <c r="F2221" t="s">
        <v>9</v>
      </c>
      <c r="G2221">
        <v>80016</v>
      </c>
      <c r="H2221">
        <v>785.69</v>
      </c>
      <c r="I2221">
        <v>100</v>
      </c>
      <c r="J2221" t="s">
        <v>10</v>
      </c>
      <c r="K2221">
        <v>3</v>
      </c>
      <c r="L2221">
        <v>6</v>
      </c>
      <c r="M2221">
        <f t="shared" si="102"/>
        <v>0</v>
      </c>
      <c r="N2221">
        <f t="shared" si="103"/>
        <v>0</v>
      </c>
      <c r="O2221">
        <f t="shared" si="104"/>
        <v>0</v>
      </c>
    </row>
    <row r="2222" spans="1:15">
      <c r="A2222" t="s">
        <v>4422</v>
      </c>
      <c r="B2222" t="s">
        <v>3758</v>
      </c>
      <c r="C2222">
        <v>2358</v>
      </c>
      <c r="D2222" t="s">
        <v>4423</v>
      </c>
      <c r="E2222" t="s">
        <v>791</v>
      </c>
      <c r="F2222" t="s">
        <v>9</v>
      </c>
      <c r="G2222">
        <v>80214</v>
      </c>
      <c r="H2222">
        <v>803.59</v>
      </c>
      <c r="I2222">
        <v>107</v>
      </c>
      <c r="J2222" t="s">
        <v>10</v>
      </c>
      <c r="K2222">
        <v>4</v>
      </c>
      <c r="L2222">
        <v>6</v>
      </c>
      <c r="M2222">
        <f t="shared" si="102"/>
        <v>0</v>
      </c>
      <c r="N2222">
        <f t="shared" si="103"/>
        <v>0</v>
      </c>
      <c r="O2222">
        <f t="shared" si="104"/>
        <v>0</v>
      </c>
    </row>
    <row r="2223" spans="1:15">
      <c r="A2223" t="s">
        <v>4424</v>
      </c>
      <c r="B2223" t="s">
        <v>3758</v>
      </c>
      <c r="C2223">
        <v>2366</v>
      </c>
      <c r="D2223" t="s">
        <v>4425</v>
      </c>
      <c r="E2223" t="s">
        <v>8</v>
      </c>
      <c r="F2223" t="s">
        <v>9</v>
      </c>
      <c r="G2223">
        <v>80219</v>
      </c>
      <c r="H2223">
        <v>269.23</v>
      </c>
      <c r="I2223">
        <v>101</v>
      </c>
      <c r="J2223" t="s">
        <v>10</v>
      </c>
      <c r="K2223">
        <v>2</v>
      </c>
      <c r="L2223">
        <v>4</v>
      </c>
      <c r="M2223">
        <f t="shared" si="102"/>
        <v>0</v>
      </c>
      <c r="N2223">
        <f t="shared" si="103"/>
        <v>0</v>
      </c>
      <c r="O2223">
        <f t="shared" si="104"/>
        <v>0</v>
      </c>
    </row>
    <row r="2224" spans="1:15">
      <c r="A2224" t="s">
        <v>4426</v>
      </c>
      <c r="B2224" t="s">
        <v>3758</v>
      </c>
      <c r="C2224">
        <v>2378</v>
      </c>
      <c r="D2224" t="s">
        <v>4427</v>
      </c>
      <c r="E2224" t="s">
        <v>35</v>
      </c>
      <c r="F2224" t="s">
        <v>9</v>
      </c>
      <c r="G2224">
        <v>80012</v>
      </c>
      <c r="H2224">
        <v>401.84</v>
      </c>
      <c r="I2224">
        <v>105</v>
      </c>
      <c r="J2224" t="s">
        <v>10</v>
      </c>
      <c r="K2224">
        <v>3</v>
      </c>
      <c r="L2224">
        <v>4</v>
      </c>
      <c r="M2224">
        <f t="shared" si="102"/>
        <v>0</v>
      </c>
      <c r="N2224">
        <f t="shared" si="103"/>
        <v>0</v>
      </c>
      <c r="O2224">
        <f t="shared" si="104"/>
        <v>0</v>
      </c>
    </row>
    <row r="2225" spans="1:15">
      <c r="A2225" t="s">
        <v>4428</v>
      </c>
      <c r="B2225" t="s">
        <v>3758</v>
      </c>
      <c r="C2225">
        <v>2387</v>
      </c>
      <c r="D2225" t="s">
        <v>4429</v>
      </c>
      <c r="E2225" t="s">
        <v>26</v>
      </c>
      <c r="F2225" t="s">
        <v>9</v>
      </c>
      <c r="G2225">
        <v>80215</v>
      </c>
      <c r="H2225">
        <v>684</v>
      </c>
      <c r="I2225">
        <v>106</v>
      </c>
      <c r="J2225" t="s">
        <v>10</v>
      </c>
      <c r="K2225">
        <v>6</v>
      </c>
      <c r="L2225">
        <v>4</v>
      </c>
      <c r="M2225">
        <f t="shared" si="102"/>
        <v>0</v>
      </c>
      <c r="N2225">
        <f t="shared" si="103"/>
        <v>0</v>
      </c>
      <c r="O2225">
        <f t="shared" si="104"/>
        <v>0</v>
      </c>
    </row>
    <row r="2226" spans="1:15">
      <c r="A2226" t="s">
        <v>4430</v>
      </c>
      <c r="B2226" t="s">
        <v>3758</v>
      </c>
      <c r="C2226">
        <v>2391</v>
      </c>
      <c r="D2226" t="s">
        <v>4431</v>
      </c>
      <c r="E2226" t="s">
        <v>8</v>
      </c>
      <c r="F2226" t="s">
        <v>9</v>
      </c>
      <c r="G2226">
        <v>80227</v>
      </c>
      <c r="H2226">
        <v>636.45000000000005</v>
      </c>
      <c r="I2226">
        <v>101</v>
      </c>
      <c r="J2226" t="s">
        <v>10</v>
      </c>
      <c r="K2226">
        <v>7</v>
      </c>
      <c r="L2226">
        <v>5</v>
      </c>
      <c r="M2226">
        <f t="shared" si="102"/>
        <v>0</v>
      </c>
      <c r="N2226">
        <f t="shared" si="103"/>
        <v>0</v>
      </c>
      <c r="O2226">
        <f t="shared" si="104"/>
        <v>0</v>
      </c>
    </row>
    <row r="2227" spans="1:15">
      <c r="A2227" t="s">
        <v>4432</v>
      </c>
      <c r="B2227" t="s">
        <v>3758</v>
      </c>
      <c r="C2227">
        <v>2395</v>
      </c>
      <c r="D2227" t="s">
        <v>4433</v>
      </c>
      <c r="E2227" t="s">
        <v>8</v>
      </c>
      <c r="F2227" t="s">
        <v>9</v>
      </c>
      <c r="G2227">
        <v>80207</v>
      </c>
      <c r="H2227">
        <v>775.56</v>
      </c>
      <c r="I2227">
        <v>100</v>
      </c>
      <c r="J2227" t="s">
        <v>10</v>
      </c>
      <c r="K2227">
        <v>5</v>
      </c>
      <c r="L2227">
        <v>7</v>
      </c>
      <c r="M2227">
        <f t="shared" si="102"/>
        <v>0</v>
      </c>
      <c r="N2227">
        <f t="shared" si="103"/>
        <v>0</v>
      </c>
      <c r="O2227">
        <f t="shared" si="104"/>
        <v>0</v>
      </c>
    </row>
    <row r="2228" spans="1:15">
      <c r="A2228" t="s">
        <v>4434</v>
      </c>
      <c r="B2228" t="s">
        <v>3758</v>
      </c>
      <c r="C2228">
        <v>2410</v>
      </c>
      <c r="D2228" t="s">
        <v>4435</v>
      </c>
      <c r="E2228" t="s">
        <v>35</v>
      </c>
      <c r="F2228" t="s">
        <v>9</v>
      </c>
      <c r="G2228">
        <v>80011</v>
      </c>
      <c r="H2228">
        <v>732.63</v>
      </c>
      <c r="I2228">
        <v>105</v>
      </c>
      <c r="J2228" t="s">
        <v>10</v>
      </c>
      <c r="K2228">
        <v>8</v>
      </c>
      <c r="L2228">
        <v>5</v>
      </c>
      <c r="M2228">
        <f t="shared" si="102"/>
        <v>0</v>
      </c>
      <c r="N2228">
        <f t="shared" si="103"/>
        <v>0</v>
      </c>
      <c r="O2228">
        <f t="shared" si="104"/>
        <v>0</v>
      </c>
    </row>
    <row r="2229" spans="1:15">
      <c r="A2229" t="s">
        <v>4436</v>
      </c>
      <c r="B2229" t="s">
        <v>3758</v>
      </c>
      <c r="C2229">
        <v>2420</v>
      </c>
      <c r="D2229" t="s">
        <v>4437</v>
      </c>
      <c r="E2229" t="s">
        <v>29</v>
      </c>
      <c r="F2229" t="s">
        <v>9</v>
      </c>
      <c r="G2229">
        <v>80003</v>
      </c>
      <c r="H2229">
        <v>578.71</v>
      </c>
      <c r="I2229">
        <v>103</v>
      </c>
      <c r="J2229" t="s">
        <v>10</v>
      </c>
      <c r="K2229">
        <v>4</v>
      </c>
      <c r="L2229">
        <v>3</v>
      </c>
      <c r="M2229">
        <f t="shared" si="102"/>
        <v>0</v>
      </c>
      <c r="N2229">
        <f t="shared" si="103"/>
        <v>0</v>
      </c>
      <c r="O2229">
        <f t="shared" si="104"/>
        <v>0</v>
      </c>
    </row>
    <row r="2230" spans="1:15">
      <c r="A2230" t="s">
        <v>4438</v>
      </c>
      <c r="B2230" t="s">
        <v>3758</v>
      </c>
      <c r="C2230">
        <v>2423</v>
      </c>
      <c r="D2230" t="s">
        <v>4439</v>
      </c>
      <c r="E2230" t="s">
        <v>26</v>
      </c>
      <c r="F2230" t="s">
        <v>9</v>
      </c>
      <c r="G2230">
        <v>80226</v>
      </c>
      <c r="H2230">
        <v>560.49</v>
      </c>
      <c r="I2230">
        <v>106</v>
      </c>
      <c r="J2230" t="s">
        <v>10</v>
      </c>
      <c r="K2230">
        <v>3</v>
      </c>
      <c r="L2230">
        <v>6</v>
      </c>
      <c r="M2230">
        <f t="shared" si="102"/>
        <v>0</v>
      </c>
      <c r="N2230">
        <f t="shared" si="103"/>
        <v>0</v>
      </c>
      <c r="O2230">
        <f t="shared" si="104"/>
        <v>0</v>
      </c>
    </row>
    <row r="2231" spans="1:15">
      <c r="A2231" t="s">
        <v>4440</v>
      </c>
      <c r="B2231" t="s">
        <v>3758</v>
      </c>
      <c r="C2231">
        <v>2426</v>
      </c>
      <c r="D2231" t="s">
        <v>4441</v>
      </c>
      <c r="E2231" t="s">
        <v>48</v>
      </c>
      <c r="F2231" t="s">
        <v>9</v>
      </c>
      <c r="G2231">
        <v>80113</v>
      </c>
      <c r="H2231">
        <v>860.73</v>
      </c>
      <c r="I2231">
        <v>105</v>
      </c>
      <c r="J2231" t="s">
        <v>10</v>
      </c>
      <c r="K2231">
        <v>6</v>
      </c>
      <c r="L2231">
        <v>7</v>
      </c>
      <c r="M2231">
        <f t="shared" si="102"/>
        <v>0</v>
      </c>
      <c r="N2231">
        <f t="shared" si="103"/>
        <v>0</v>
      </c>
      <c r="O2231">
        <f t="shared" si="104"/>
        <v>0</v>
      </c>
    </row>
    <row r="2232" spans="1:15">
      <c r="A2232" t="s">
        <v>4442</v>
      </c>
      <c r="B2232" t="s">
        <v>3758</v>
      </c>
      <c r="C2232">
        <v>2443</v>
      </c>
      <c r="D2232" t="s">
        <v>4443</v>
      </c>
      <c r="E2232" t="s">
        <v>77</v>
      </c>
      <c r="F2232" t="s">
        <v>9</v>
      </c>
      <c r="G2232">
        <v>80031</v>
      </c>
      <c r="H2232">
        <v>790.43</v>
      </c>
      <c r="I2232">
        <v>103</v>
      </c>
      <c r="J2232" t="s">
        <v>10</v>
      </c>
      <c r="K2232">
        <v>8</v>
      </c>
      <c r="L2232">
        <v>7</v>
      </c>
      <c r="M2232">
        <f t="shared" si="102"/>
        <v>0</v>
      </c>
      <c r="N2232">
        <f t="shared" si="103"/>
        <v>0</v>
      </c>
      <c r="O2232">
        <f t="shared" si="104"/>
        <v>0</v>
      </c>
    </row>
    <row r="2233" spans="1:15">
      <c r="A2233" t="s">
        <v>4444</v>
      </c>
      <c r="B2233" t="s">
        <v>3758</v>
      </c>
      <c r="C2233">
        <v>2450</v>
      </c>
      <c r="D2233" t="s">
        <v>1178</v>
      </c>
      <c r="E2233" t="s">
        <v>212</v>
      </c>
      <c r="F2233" t="s">
        <v>9</v>
      </c>
      <c r="G2233">
        <v>80260</v>
      </c>
      <c r="H2233">
        <v>623.12</v>
      </c>
      <c r="I2233">
        <v>109</v>
      </c>
      <c r="J2233" t="s">
        <v>10</v>
      </c>
      <c r="K2233">
        <v>8</v>
      </c>
      <c r="L2233">
        <v>6</v>
      </c>
      <c r="M2233">
        <f t="shared" si="102"/>
        <v>0</v>
      </c>
      <c r="N2233">
        <f t="shared" si="103"/>
        <v>0</v>
      </c>
      <c r="O2233">
        <f t="shared" si="104"/>
        <v>0</v>
      </c>
    </row>
    <row r="2234" spans="1:15">
      <c r="A2234" t="s">
        <v>4445</v>
      </c>
      <c r="B2234" t="s">
        <v>3758</v>
      </c>
      <c r="C2234">
        <v>2457</v>
      </c>
      <c r="D2234" t="s">
        <v>4446</v>
      </c>
      <c r="E2234" t="s">
        <v>26</v>
      </c>
      <c r="F2234" t="s">
        <v>9</v>
      </c>
      <c r="G2234">
        <v>80228</v>
      </c>
      <c r="H2234">
        <v>747.32</v>
      </c>
      <c r="I2234">
        <v>106</v>
      </c>
      <c r="J2234" t="s">
        <v>10</v>
      </c>
      <c r="K2234">
        <v>4</v>
      </c>
      <c r="L2234">
        <v>5</v>
      </c>
      <c r="M2234">
        <f t="shared" si="102"/>
        <v>0</v>
      </c>
      <c r="N2234">
        <f t="shared" si="103"/>
        <v>0</v>
      </c>
      <c r="O2234">
        <f t="shared" si="104"/>
        <v>0</v>
      </c>
    </row>
    <row r="2235" spans="1:15">
      <c r="A2235" t="s">
        <v>4447</v>
      </c>
      <c r="B2235" t="s">
        <v>3758</v>
      </c>
      <c r="C2235">
        <v>2466</v>
      </c>
      <c r="D2235" t="s">
        <v>4448</v>
      </c>
      <c r="E2235" t="s">
        <v>844</v>
      </c>
      <c r="F2235" t="s">
        <v>9</v>
      </c>
      <c r="G2235">
        <v>80022</v>
      </c>
      <c r="H2235">
        <v>672.63</v>
      </c>
      <c r="I2235">
        <v>105</v>
      </c>
      <c r="J2235" t="s">
        <v>10</v>
      </c>
      <c r="K2235">
        <v>8</v>
      </c>
      <c r="L2235">
        <v>6</v>
      </c>
      <c r="M2235">
        <f t="shared" si="102"/>
        <v>0</v>
      </c>
      <c r="N2235">
        <f t="shared" si="103"/>
        <v>0</v>
      </c>
      <c r="O2235">
        <f t="shared" si="104"/>
        <v>0</v>
      </c>
    </row>
    <row r="2236" spans="1:15">
      <c r="A2236" t="s">
        <v>4449</v>
      </c>
      <c r="B2236" t="s">
        <v>3758</v>
      </c>
      <c r="C2236">
        <v>2469</v>
      </c>
      <c r="D2236" t="s">
        <v>4450</v>
      </c>
      <c r="E2236" t="s">
        <v>8</v>
      </c>
      <c r="F2236" t="s">
        <v>9</v>
      </c>
      <c r="G2236">
        <v>80220</v>
      </c>
      <c r="H2236">
        <v>844.94</v>
      </c>
      <c r="I2236">
        <v>100</v>
      </c>
      <c r="J2236" t="s">
        <v>10</v>
      </c>
      <c r="K2236">
        <v>7</v>
      </c>
      <c r="L2236">
        <v>6</v>
      </c>
      <c r="M2236">
        <f t="shared" si="102"/>
        <v>0</v>
      </c>
      <c r="N2236">
        <f t="shared" si="103"/>
        <v>0</v>
      </c>
      <c r="O2236">
        <f t="shared" si="104"/>
        <v>0</v>
      </c>
    </row>
    <row r="2237" spans="1:15">
      <c r="A2237" t="s">
        <v>2205</v>
      </c>
      <c r="B2237" t="s">
        <v>3758</v>
      </c>
      <c r="C2237">
        <v>2475</v>
      </c>
      <c r="D2237" t="s">
        <v>4451</v>
      </c>
      <c r="E2237" t="s">
        <v>35</v>
      </c>
      <c r="F2237" t="s">
        <v>9</v>
      </c>
      <c r="G2237">
        <v>80010</v>
      </c>
      <c r="H2237">
        <v>655.20000000000005</v>
      </c>
      <c r="I2237">
        <v>105</v>
      </c>
      <c r="J2237" t="s">
        <v>10</v>
      </c>
      <c r="K2237">
        <v>4</v>
      </c>
      <c r="L2237">
        <v>6</v>
      </c>
      <c r="M2237">
        <f t="shared" si="102"/>
        <v>0</v>
      </c>
      <c r="N2237">
        <f t="shared" si="103"/>
        <v>0</v>
      </c>
      <c r="O2237">
        <f t="shared" si="104"/>
        <v>0</v>
      </c>
    </row>
    <row r="2238" spans="1:15">
      <c r="A2238" t="s">
        <v>4452</v>
      </c>
      <c r="B2238" t="s">
        <v>3758</v>
      </c>
      <c r="C2238">
        <v>2484</v>
      </c>
      <c r="D2238" t="s">
        <v>4453</v>
      </c>
      <c r="E2238" t="s">
        <v>84</v>
      </c>
      <c r="F2238" t="s">
        <v>9</v>
      </c>
      <c r="G2238">
        <v>80233</v>
      </c>
      <c r="H2238">
        <v>664.81</v>
      </c>
      <c r="I2238">
        <v>107</v>
      </c>
      <c r="J2238" t="s">
        <v>10</v>
      </c>
      <c r="K2238">
        <v>3</v>
      </c>
      <c r="L2238">
        <v>6</v>
      </c>
      <c r="M2238">
        <f t="shared" si="102"/>
        <v>0</v>
      </c>
      <c r="N2238">
        <f t="shared" si="103"/>
        <v>0</v>
      </c>
      <c r="O2238">
        <f t="shared" si="104"/>
        <v>0</v>
      </c>
    </row>
    <row r="2239" spans="1:15">
      <c r="A2239" t="s">
        <v>4454</v>
      </c>
      <c r="B2239" t="s">
        <v>3758</v>
      </c>
      <c r="C2239">
        <v>2487</v>
      </c>
      <c r="D2239" t="s">
        <v>4455</v>
      </c>
      <c r="E2239" t="s">
        <v>48</v>
      </c>
      <c r="F2239" t="s">
        <v>9</v>
      </c>
      <c r="G2239">
        <v>80110</v>
      </c>
      <c r="H2239">
        <v>568.87</v>
      </c>
      <c r="I2239">
        <v>106</v>
      </c>
      <c r="J2239" t="s">
        <v>10</v>
      </c>
      <c r="K2239">
        <v>4</v>
      </c>
      <c r="L2239">
        <v>6</v>
      </c>
      <c r="M2239">
        <f t="shared" si="102"/>
        <v>0</v>
      </c>
      <c r="N2239">
        <f t="shared" si="103"/>
        <v>0</v>
      </c>
      <c r="O2239">
        <f t="shared" si="104"/>
        <v>0</v>
      </c>
    </row>
    <row r="2240" spans="1:15">
      <c r="A2240" t="s">
        <v>4456</v>
      </c>
      <c r="B2240" t="s">
        <v>3758</v>
      </c>
      <c r="C2240">
        <v>2490</v>
      </c>
      <c r="D2240" t="s">
        <v>4457</v>
      </c>
      <c r="E2240" t="s">
        <v>77</v>
      </c>
      <c r="F2240" t="s">
        <v>9</v>
      </c>
      <c r="G2240">
        <v>80234</v>
      </c>
      <c r="H2240">
        <v>844.42</v>
      </c>
      <c r="I2240">
        <v>109</v>
      </c>
      <c r="J2240" t="s">
        <v>10</v>
      </c>
      <c r="K2240">
        <v>8</v>
      </c>
      <c r="L2240">
        <v>8</v>
      </c>
      <c r="M2240">
        <f t="shared" si="102"/>
        <v>0</v>
      </c>
      <c r="N2240">
        <f t="shared" si="103"/>
        <v>0</v>
      </c>
      <c r="O2240">
        <f t="shared" si="104"/>
        <v>0</v>
      </c>
    </row>
    <row r="2241" spans="1:15">
      <c r="A2241" t="s">
        <v>4458</v>
      </c>
      <c r="B2241" t="s">
        <v>3758</v>
      </c>
      <c r="C2241">
        <v>2499</v>
      </c>
      <c r="D2241" t="s">
        <v>4459</v>
      </c>
      <c r="E2241" t="s">
        <v>8</v>
      </c>
      <c r="F2241" t="s">
        <v>9</v>
      </c>
      <c r="G2241">
        <v>80212</v>
      </c>
      <c r="H2241">
        <v>912.26</v>
      </c>
      <c r="I2241">
        <v>107</v>
      </c>
      <c r="J2241" t="s">
        <v>10</v>
      </c>
      <c r="K2241">
        <v>7</v>
      </c>
      <c r="L2241">
        <v>7</v>
      </c>
      <c r="M2241">
        <f t="shared" si="102"/>
        <v>0</v>
      </c>
      <c r="N2241">
        <f t="shared" si="103"/>
        <v>0</v>
      </c>
      <c r="O2241">
        <f t="shared" si="104"/>
        <v>0</v>
      </c>
    </row>
    <row r="2242" spans="1:15">
      <c r="A2242" t="s">
        <v>4460</v>
      </c>
      <c r="B2242" t="s">
        <v>3758</v>
      </c>
      <c r="C2242">
        <v>2514</v>
      </c>
      <c r="D2242" t="s">
        <v>4461</v>
      </c>
      <c r="E2242" t="s">
        <v>8</v>
      </c>
      <c r="F2242" t="s">
        <v>9</v>
      </c>
      <c r="G2242">
        <v>80237</v>
      </c>
      <c r="H2242">
        <v>207.35</v>
      </c>
      <c r="I2242">
        <v>105</v>
      </c>
      <c r="J2242" t="s">
        <v>10</v>
      </c>
      <c r="K2242">
        <v>5</v>
      </c>
      <c r="L2242">
        <v>1</v>
      </c>
      <c r="M2242">
        <f t="shared" si="102"/>
        <v>0</v>
      </c>
      <c r="N2242">
        <f t="shared" si="103"/>
        <v>0</v>
      </c>
      <c r="O2242">
        <f t="shared" si="104"/>
        <v>0</v>
      </c>
    </row>
    <row r="2243" spans="1:15">
      <c r="A2243" t="s">
        <v>4462</v>
      </c>
      <c r="B2243" t="s">
        <v>3758</v>
      </c>
      <c r="C2243">
        <v>2525</v>
      </c>
      <c r="D2243" t="s">
        <v>4463</v>
      </c>
      <c r="E2243" t="s">
        <v>17</v>
      </c>
      <c r="F2243" t="s">
        <v>9</v>
      </c>
      <c r="G2243">
        <v>80121</v>
      </c>
      <c r="H2243">
        <v>880.98</v>
      </c>
      <c r="I2243">
        <v>101</v>
      </c>
      <c r="J2243" t="s">
        <v>10</v>
      </c>
      <c r="K2243">
        <v>7</v>
      </c>
      <c r="L2243">
        <v>6</v>
      </c>
      <c r="M2243">
        <f t="shared" ref="M2243:M2306" si="105">IF(B2243="Loyalty Club and Credit Card", 1,0)</f>
        <v>0</v>
      </c>
      <c r="N2243">
        <f t="shared" ref="N2243:N2306" si="106">IF(B2243="Loyalty Club Only", 1,0)</f>
        <v>0</v>
      </c>
      <c r="O2243">
        <f t="shared" ref="O2243:O2306" si="107">IF(B2243="Store Mailing List", 1,0)</f>
        <v>0</v>
      </c>
    </row>
    <row r="2244" spans="1:15">
      <c r="A2244" t="s">
        <v>4464</v>
      </c>
      <c r="B2244" t="s">
        <v>3758</v>
      </c>
      <c r="C2244">
        <v>2546</v>
      </c>
      <c r="D2244" t="s">
        <v>4465</v>
      </c>
      <c r="E2244" t="s">
        <v>26</v>
      </c>
      <c r="F2244" t="s">
        <v>9</v>
      </c>
      <c r="G2244">
        <v>80232</v>
      </c>
      <c r="H2244">
        <v>572.16</v>
      </c>
      <c r="I2244">
        <v>106</v>
      </c>
      <c r="J2244" t="s">
        <v>10</v>
      </c>
      <c r="K2244">
        <v>3</v>
      </c>
      <c r="L2244">
        <v>5</v>
      </c>
      <c r="M2244">
        <f t="shared" si="105"/>
        <v>0</v>
      </c>
      <c r="N2244">
        <f t="shared" si="106"/>
        <v>0</v>
      </c>
      <c r="O2244">
        <f t="shared" si="107"/>
        <v>0</v>
      </c>
    </row>
    <row r="2245" spans="1:15">
      <c r="A2245" t="s">
        <v>4466</v>
      </c>
      <c r="B2245" t="s">
        <v>3758</v>
      </c>
      <c r="C2245">
        <v>2547</v>
      </c>
      <c r="D2245" t="s">
        <v>4467</v>
      </c>
      <c r="E2245" t="s">
        <v>35</v>
      </c>
      <c r="F2245" t="s">
        <v>9</v>
      </c>
      <c r="G2245">
        <v>80014</v>
      </c>
      <c r="H2245">
        <v>698.94</v>
      </c>
      <c r="I2245">
        <v>100</v>
      </c>
      <c r="J2245" t="s">
        <v>10</v>
      </c>
      <c r="K2245">
        <v>5</v>
      </c>
      <c r="L2245">
        <v>5</v>
      </c>
      <c r="M2245">
        <f t="shared" si="105"/>
        <v>0</v>
      </c>
      <c r="N2245">
        <f t="shared" si="106"/>
        <v>0</v>
      </c>
      <c r="O2245">
        <f t="shared" si="107"/>
        <v>0</v>
      </c>
    </row>
    <row r="2246" spans="1:15">
      <c r="A2246" t="s">
        <v>4468</v>
      </c>
      <c r="B2246" t="s">
        <v>3758</v>
      </c>
      <c r="C2246">
        <v>2548</v>
      </c>
      <c r="D2246" t="s">
        <v>4469</v>
      </c>
      <c r="E2246" t="s">
        <v>8</v>
      </c>
      <c r="F2246" t="s">
        <v>9</v>
      </c>
      <c r="G2246">
        <v>80219</v>
      </c>
      <c r="H2246">
        <v>711.31</v>
      </c>
      <c r="I2246">
        <v>101</v>
      </c>
      <c r="J2246" t="s">
        <v>10</v>
      </c>
      <c r="K2246">
        <v>5</v>
      </c>
      <c r="L2246">
        <v>16</v>
      </c>
      <c r="M2246">
        <f t="shared" si="105"/>
        <v>0</v>
      </c>
      <c r="N2246">
        <f t="shared" si="106"/>
        <v>0</v>
      </c>
      <c r="O2246">
        <f t="shared" si="107"/>
        <v>0</v>
      </c>
    </row>
    <row r="2247" spans="1:15">
      <c r="A2247" t="s">
        <v>4470</v>
      </c>
      <c r="B2247" t="s">
        <v>3758</v>
      </c>
      <c r="C2247">
        <v>2549</v>
      </c>
      <c r="D2247" t="s">
        <v>4471</v>
      </c>
      <c r="E2247" t="s">
        <v>29</v>
      </c>
      <c r="F2247" t="s">
        <v>9</v>
      </c>
      <c r="G2247">
        <v>80004</v>
      </c>
      <c r="H2247">
        <v>789.54</v>
      </c>
      <c r="I2247">
        <v>108</v>
      </c>
      <c r="J2247" t="s">
        <v>10</v>
      </c>
      <c r="K2247">
        <v>6</v>
      </c>
      <c r="L2247">
        <v>6</v>
      </c>
      <c r="M2247">
        <f t="shared" si="105"/>
        <v>0</v>
      </c>
      <c r="N2247">
        <f t="shared" si="106"/>
        <v>0</v>
      </c>
      <c r="O2247">
        <f t="shared" si="107"/>
        <v>0</v>
      </c>
    </row>
    <row r="2248" spans="1:15">
      <c r="A2248" t="s">
        <v>4472</v>
      </c>
      <c r="B2248" t="s">
        <v>3758</v>
      </c>
      <c r="C2248">
        <v>2555</v>
      </c>
      <c r="D2248" t="s">
        <v>2511</v>
      </c>
      <c r="E2248" t="s">
        <v>26</v>
      </c>
      <c r="F2248" t="s">
        <v>9</v>
      </c>
      <c r="G2248">
        <v>80227</v>
      </c>
      <c r="H2248">
        <v>777.39</v>
      </c>
      <c r="I2248">
        <v>107</v>
      </c>
      <c r="J2248" t="s">
        <v>10</v>
      </c>
      <c r="K2248">
        <v>7</v>
      </c>
      <c r="L2248">
        <v>7</v>
      </c>
      <c r="M2248">
        <f t="shared" si="105"/>
        <v>0</v>
      </c>
      <c r="N2248">
        <f t="shared" si="106"/>
        <v>0</v>
      </c>
      <c r="O2248">
        <f t="shared" si="107"/>
        <v>0</v>
      </c>
    </row>
    <row r="2249" spans="1:15">
      <c r="A2249" t="s">
        <v>4473</v>
      </c>
      <c r="B2249" t="s">
        <v>3758</v>
      </c>
      <c r="C2249">
        <v>2561</v>
      </c>
      <c r="D2249" t="s">
        <v>4474</v>
      </c>
      <c r="E2249" t="s">
        <v>97</v>
      </c>
      <c r="F2249" t="s">
        <v>9</v>
      </c>
      <c r="G2249">
        <v>80123</v>
      </c>
      <c r="H2249">
        <v>683.42</v>
      </c>
      <c r="I2249">
        <v>101</v>
      </c>
      <c r="J2249" t="s">
        <v>10</v>
      </c>
      <c r="K2249">
        <v>3</v>
      </c>
      <c r="L2249">
        <v>5</v>
      </c>
      <c r="M2249">
        <f t="shared" si="105"/>
        <v>0</v>
      </c>
      <c r="N2249">
        <f t="shared" si="106"/>
        <v>0</v>
      </c>
      <c r="O2249">
        <f t="shared" si="107"/>
        <v>0</v>
      </c>
    </row>
    <row r="2250" spans="1:15">
      <c r="A2250" t="s">
        <v>4475</v>
      </c>
      <c r="B2250" t="s">
        <v>3758</v>
      </c>
      <c r="C2250">
        <v>2574</v>
      </c>
      <c r="D2250" t="s">
        <v>4476</v>
      </c>
      <c r="E2250" t="s">
        <v>8</v>
      </c>
      <c r="F2250" t="s">
        <v>9</v>
      </c>
      <c r="G2250">
        <v>80247</v>
      </c>
      <c r="H2250">
        <v>604.29999999999995</v>
      </c>
      <c r="I2250">
        <v>100</v>
      </c>
      <c r="J2250" t="s">
        <v>10</v>
      </c>
      <c r="K2250">
        <v>7</v>
      </c>
      <c r="L2250">
        <v>4</v>
      </c>
      <c r="M2250">
        <f t="shared" si="105"/>
        <v>0</v>
      </c>
      <c r="N2250">
        <f t="shared" si="106"/>
        <v>0</v>
      </c>
      <c r="O2250">
        <f t="shared" si="107"/>
        <v>0</v>
      </c>
    </row>
    <row r="2251" spans="1:15">
      <c r="A2251" t="s">
        <v>4477</v>
      </c>
      <c r="B2251" t="s">
        <v>3758</v>
      </c>
      <c r="C2251">
        <v>2577</v>
      </c>
      <c r="D2251" t="s">
        <v>4478</v>
      </c>
      <c r="E2251" t="s">
        <v>77</v>
      </c>
      <c r="F2251" t="s">
        <v>9</v>
      </c>
      <c r="G2251">
        <v>80031</v>
      </c>
      <c r="H2251">
        <v>861.89</v>
      </c>
      <c r="I2251">
        <v>109</v>
      </c>
      <c r="J2251" t="s">
        <v>10</v>
      </c>
      <c r="K2251">
        <v>4</v>
      </c>
      <c r="L2251">
        <v>6</v>
      </c>
      <c r="M2251">
        <f t="shared" si="105"/>
        <v>0</v>
      </c>
      <c r="N2251">
        <f t="shared" si="106"/>
        <v>0</v>
      </c>
      <c r="O2251">
        <f t="shared" si="107"/>
        <v>0</v>
      </c>
    </row>
    <row r="2252" spans="1:15">
      <c r="A2252" t="s">
        <v>4479</v>
      </c>
      <c r="B2252" t="s">
        <v>3758</v>
      </c>
      <c r="C2252">
        <v>2578</v>
      </c>
      <c r="D2252" t="s">
        <v>4480</v>
      </c>
      <c r="E2252" t="s">
        <v>32</v>
      </c>
      <c r="F2252" t="s">
        <v>9</v>
      </c>
      <c r="G2252">
        <v>80020</v>
      </c>
      <c r="H2252">
        <v>739.65</v>
      </c>
      <c r="I2252">
        <v>109</v>
      </c>
      <c r="J2252" t="s">
        <v>10</v>
      </c>
      <c r="K2252">
        <v>8</v>
      </c>
      <c r="L2252">
        <v>6</v>
      </c>
      <c r="M2252">
        <f t="shared" si="105"/>
        <v>0</v>
      </c>
      <c r="N2252">
        <f t="shared" si="106"/>
        <v>0</v>
      </c>
      <c r="O2252">
        <f t="shared" si="107"/>
        <v>0</v>
      </c>
    </row>
    <row r="2253" spans="1:15">
      <c r="A2253" t="s">
        <v>4481</v>
      </c>
      <c r="B2253" t="s">
        <v>3758</v>
      </c>
      <c r="C2253">
        <v>2584</v>
      </c>
      <c r="D2253" t="s">
        <v>4482</v>
      </c>
      <c r="E2253" t="s">
        <v>35</v>
      </c>
      <c r="F2253" t="s">
        <v>9</v>
      </c>
      <c r="G2253">
        <v>80012</v>
      </c>
      <c r="H2253">
        <v>757.24</v>
      </c>
      <c r="I2253">
        <v>105</v>
      </c>
      <c r="J2253" t="s">
        <v>10</v>
      </c>
      <c r="K2253">
        <v>5</v>
      </c>
      <c r="L2253">
        <v>5</v>
      </c>
      <c r="M2253">
        <f t="shared" si="105"/>
        <v>0</v>
      </c>
      <c r="N2253">
        <f t="shared" si="106"/>
        <v>0</v>
      </c>
      <c r="O2253">
        <f t="shared" si="107"/>
        <v>0</v>
      </c>
    </row>
    <row r="2254" spans="1:15">
      <c r="A2254" t="s">
        <v>4483</v>
      </c>
      <c r="B2254" t="s">
        <v>3758</v>
      </c>
      <c r="C2254">
        <v>2593</v>
      </c>
      <c r="D2254" t="s">
        <v>4484</v>
      </c>
      <c r="E2254" t="s">
        <v>35</v>
      </c>
      <c r="F2254" t="s">
        <v>9</v>
      </c>
      <c r="G2254">
        <v>80013</v>
      </c>
      <c r="H2254">
        <v>884.51</v>
      </c>
      <c r="I2254">
        <v>105</v>
      </c>
      <c r="J2254" t="s">
        <v>10</v>
      </c>
      <c r="K2254">
        <v>2</v>
      </c>
      <c r="L2254">
        <v>10</v>
      </c>
      <c r="M2254">
        <f t="shared" si="105"/>
        <v>0</v>
      </c>
      <c r="N2254">
        <f t="shared" si="106"/>
        <v>0</v>
      </c>
      <c r="O2254">
        <f t="shared" si="107"/>
        <v>0</v>
      </c>
    </row>
    <row r="2255" spans="1:15">
      <c r="A2255" t="s">
        <v>4485</v>
      </c>
      <c r="B2255" t="s">
        <v>3758</v>
      </c>
      <c r="C2255">
        <v>2617</v>
      </c>
      <c r="D2255" t="s">
        <v>4486</v>
      </c>
      <c r="E2255" t="s">
        <v>26</v>
      </c>
      <c r="F2255" t="s">
        <v>9</v>
      </c>
      <c r="G2255">
        <v>80226</v>
      </c>
      <c r="H2255">
        <v>574.87</v>
      </c>
      <c r="I2255">
        <v>103</v>
      </c>
      <c r="J2255" t="s">
        <v>10</v>
      </c>
      <c r="K2255">
        <v>3</v>
      </c>
      <c r="L2255">
        <v>6</v>
      </c>
      <c r="M2255">
        <f t="shared" si="105"/>
        <v>0</v>
      </c>
      <c r="N2255">
        <f t="shared" si="106"/>
        <v>0</v>
      </c>
      <c r="O2255">
        <f t="shared" si="107"/>
        <v>0</v>
      </c>
    </row>
    <row r="2256" spans="1:15">
      <c r="A2256" t="s">
        <v>4487</v>
      </c>
      <c r="B2256" t="s">
        <v>3758</v>
      </c>
      <c r="C2256">
        <v>2618</v>
      </c>
      <c r="D2256" t="s">
        <v>4488</v>
      </c>
      <c r="E2256" t="s">
        <v>35</v>
      </c>
      <c r="F2256" t="s">
        <v>9</v>
      </c>
      <c r="G2256">
        <v>80011</v>
      </c>
      <c r="H2256">
        <v>851.24</v>
      </c>
      <c r="I2256">
        <v>105</v>
      </c>
      <c r="J2256" t="s">
        <v>10</v>
      </c>
      <c r="K2256">
        <v>4</v>
      </c>
      <c r="L2256">
        <v>11</v>
      </c>
      <c r="M2256">
        <f t="shared" si="105"/>
        <v>0</v>
      </c>
      <c r="N2256">
        <f t="shared" si="106"/>
        <v>0</v>
      </c>
      <c r="O2256">
        <f t="shared" si="107"/>
        <v>0</v>
      </c>
    </row>
    <row r="2257" spans="1:15">
      <c r="A2257" t="s">
        <v>4489</v>
      </c>
      <c r="B2257" t="s">
        <v>3758</v>
      </c>
      <c r="C2257">
        <v>2619</v>
      </c>
      <c r="D2257" t="s">
        <v>4490</v>
      </c>
      <c r="E2257" t="s">
        <v>337</v>
      </c>
      <c r="F2257" t="s">
        <v>9</v>
      </c>
      <c r="G2257">
        <v>80033</v>
      </c>
      <c r="H2257">
        <v>737.65</v>
      </c>
      <c r="I2257">
        <v>106</v>
      </c>
      <c r="J2257" t="s">
        <v>10</v>
      </c>
      <c r="K2257">
        <v>4</v>
      </c>
      <c r="L2257">
        <v>6</v>
      </c>
      <c r="M2257">
        <f t="shared" si="105"/>
        <v>0</v>
      </c>
      <c r="N2257">
        <f t="shared" si="106"/>
        <v>0</v>
      </c>
      <c r="O2257">
        <f t="shared" si="107"/>
        <v>0</v>
      </c>
    </row>
    <row r="2258" spans="1:15">
      <c r="A2258" t="s">
        <v>4491</v>
      </c>
      <c r="B2258" t="s">
        <v>3758</v>
      </c>
      <c r="C2258">
        <v>2626</v>
      </c>
      <c r="D2258" t="s">
        <v>4492</v>
      </c>
      <c r="E2258" t="s">
        <v>8</v>
      </c>
      <c r="F2258" t="s">
        <v>9</v>
      </c>
      <c r="G2258">
        <v>80219</v>
      </c>
      <c r="H2258">
        <v>704.98</v>
      </c>
      <c r="I2258">
        <v>101</v>
      </c>
      <c r="J2258" t="s">
        <v>10</v>
      </c>
      <c r="K2258">
        <v>6</v>
      </c>
      <c r="L2258">
        <v>6</v>
      </c>
      <c r="M2258">
        <f t="shared" si="105"/>
        <v>0</v>
      </c>
      <c r="N2258">
        <f t="shared" si="106"/>
        <v>0</v>
      </c>
      <c r="O2258">
        <f t="shared" si="107"/>
        <v>0</v>
      </c>
    </row>
    <row r="2259" spans="1:15">
      <c r="A2259" t="s">
        <v>4493</v>
      </c>
      <c r="B2259" t="s">
        <v>3758</v>
      </c>
      <c r="C2259">
        <v>2641</v>
      </c>
      <c r="D2259" t="s">
        <v>4494</v>
      </c>
      <c r="E2259" t="s">
        <v>1616</v>
      </c>
      <c r="F2259" t="s">
        <v>9</v>
      </c>
      <c r="G2259">
        <v>80027</v>
      </c>
      <c r="H2259">
        <v>810.32</v>
      </c>
      <c r="I2259">
        <v>109</v>
      </c>
      <c r="J2259" t="s">
        <v>10</v>
      </c>
      <c r="K2259">
        <v>5</v>
      </c>
      <c r="L2259">
        <v>7</v>
      </c>
      <c r="M2259">
        <f t="shared" si="105"/>
        <v>0</v>
      </c>
      <c r="N2259">
        <f t="shared" si="106"/>
        <v>0</v>
      </c>
      <c r="O2259">
        <f t="shared" si="107"/>
        <v>0</v>
      </c>
    </row>
    <row r="2260" spans="1:15">
      <c r="A2260" t="s">
        <v>4495</v>
      </c>
      <c r="B2260" t="s">
        <v>3758</v>
      </c>
      <c r="C2260">
        <v>2643</v>
      </c>
      <c r="D2260" t="s">
        <v>4496</v>
      </c>
      <c r="E2260" t="s">
        <v>700</v>
      </c>
      <c r="F2260" t="s">
        <v>9</v>
      </c>
      <c r="G2260">
        <v>80129</v>
      </c>
      <c r="H2260">
        <v>796.44</v>
      </c>
      <c r="I2260">
        <v>101</v>
      </c>
      <c r="J2260" t="s">
        <v>10</v>
      </c>
      <c r="K2260">
        <v>2</v>
      </c>
      <c r="L2260">
        <v>6</v>
      </c>
      <c r="M2260">
        <f t="shared" si="105"/>
        <v>0</v>
      </c>
      <c r="N2260">
        <f t="shared" si="106"/>
        <v>0</v>
      </c>
      <c r="O2260">
        <f t="shared" si="107"/>
        <v>0</v>
      </c>
    </row>
    <row r="2261" spans="1:15">
      <c r="A2261" t="s">
        <v>4497</v>
      </c>
      <c r="B2261" t="s">
        <v>3758</v>
      </c>
      <c r="C2261">
        <v>2645</v>
      </c>
      <c r="D2261" t="s">
        <v>4498</v>
      </c>
      <c r="E2261" t="s">
        <v>1074</v>
      </c>
      <c r="F2261" t="s">
        <v>9</v>
      </c>
      <c r="G2261">
        <v>80305</v>
      </c>
      <c r="H2261">
        <v>895.73</v>
      </c>
      <c r="I2261">
        <v>109</v>
      </c>
      <c r="J2261" t="s">
        <v>10</v>
      </c>
      <c r="K2261">
        <v>2</v>
      </c>
      <c r="L2261">
        <v>10</v>
      </c>
      <c r="M2261">
        <f t="shared" si="105"/>
        <v>0</v>
      </c>
      <c r="N2261">
        <f t="shared" si="106"/>
        <v>0</v>
      </c>
      <c r="O2261">
        <f t="shared" si="107"/>
        <v>0</v>
      </c>
    </row>
    <row r="2262" spans="1:15">
      <c r="A2262" t="s">
        <v>4499</v>
      </c>
      <c r="B2262" t="s">
        <v>3758</v>
      </c>
      <c r="C2262">
        <v>2650</v>
      </c>
      <c r="D2262" t="s">
        <v>4500</v>
      </c>
      <c r="E2262" t="s">
        <v>8</v>
      </c>
      <c r="F2262" t="s">
        <v>9</v>
      </c>
      <c r="G2262">
        <v>80235</v>
      </c>
      <c r="H2262">
        <v>585.36</v>
      </c>
      <c r="I2262">
        <v>106</v>
      </c>
      <c r="J2262" t="s">
        <v>10</v>
      </c>
      <c r="K2262">
        <v>5</v>
      </c>
      <c r="L2262">
        <v>5</v>
      </c>
      <c r="M2262">
        <f t="shared" si="105"/>
        <v>0</v>
      </c>
      <c r="N2262">
        <f t="shared" si="106"/>
        <v>0</v>
      </c>
      <c r="O2262">
        <f t="shared" si="107"/>
        <v>0</v>
      </c>
    </row>
    <row r="2263" spans="1:15">
      <c r="A2263" t="s">
        <v>4501</v>
      </c>
      <c r="B2263" t="s">
        <v>3758</v>
      </c>
      <c r="C2263">
        <v>2652</v>
      </c>
      <c r="D2263" t="s">
        <v>4502</v>
      </c>
      <c r="E2263" t="s">
        <v>26</v>
      </c>
      <c r="F2263" t="s">
        <v>9</v>
      </c>
      <c r="G2263">
        <v>80228</v>
      </c>
      <c r="H2263">
        <v>568.37</v>
      </c>
      <c r="I2263">
        <v>106</v>
      </c>
      <c r="J2263" t="s">
        <v>10</v>
      </c>
      <c r="K2263">
        <v>7</v>
      </c>
      <c r="L2263">
        <v>4</v>
      </c>
      <c r="M2263">
        <f t="shared" si="105"/>
        <v>0</v>
      </c>
      <c r="N2263">
        <f t="shared" si="106"/>
        <v>0</v>
      </c>
      <c r="O2263">
        <f t="shared" si="107"/>
        <v>0</v>
      </c>
    </row>
    <row r="2264" spans="1:15">
      <c r="A2264" t="s">
        <v>4503</v>
      </c>
      <c r="B2264" t="s">
        <v>3758</v>
      </c>
      <c r="C2264">
        <v>2656</v>
      </c>
      <c r="D2264" t="s">
        <v>4504</v>
      </c>
      <c r="E2264" t="s">
        <v>26</v>
      </c>
      <c r="F2264" t="s">
        <v>9</v>
      </c>
      <c r="G2264">
        <v>80226</v>
      </c>
      <c r="H2264">
        <v>600.23</v>
      </c>
      <c r="I2264">
        <v>106</v>
      </c>
      <c r="J2264" t="s">
        <v>10</v>
      </c>
      <c r="K2264">
        <v>2</v>
      </c>
      <c r="L2264">
        <v>5</v>
      </c>
      <c r="M2264">
        <f t="shared" si="105"/>
        <v>0</v>
      </c>
      <c r="N2264">
        <f t="shared" si="106"/>
        <v>0</v>
      </c>
      <c r="O2264">
        <f t="shared" si="107"/>
        <v>0</v>
      </c>
    </row>
    <row r="2265" spans="1:15">
      <c r="A2265" t="s">
        <v>4505</v>
      </c>
      <c r="B2265" t="s">
        <v>3758</v>
      </c>
      <c r="C2265">
        <v>2666</v>
      </c>
      <c r="D2265" t="s">
        <v>4506</v>
      </c>
      <c r="E2265" t="s">
        <v>8</v>
      </c>
      <c r="F2265" t="s">
        <v>9</v>
      </c>
      <c r="G2265">
        <v>80227</v>
      </c>
      <c r="H2265">
        <v>760.22</v>
      </c>
      <c r="I2265">
        <v>101</v>
      </c>
      <c r="J2265" t="s">
        <v>10</v>
      </c>
      <c r="K2265">
        <v>1</v>
      </c>
      <c r="L2265">
        <v>6</v>
      </c>
      <c r="M2265">
        <f t="shared" si="105"/>
        <v>0</v>
      </c>
      <c r="N2265">
        <f t="shared" si="106"/>
        <v>0</v>
      </c>
      <c r="O2265">
        <f t="shared" si="107"/>
        <v>0</v>
      </c>
    </row>
    <row r="2266" spans="1:15">
      <c r="A2266" t="s">
        <v>4507</v>
      </c>
      <c r="B2266" t="s">
        <v>3758</v>
      </c>
      <c r="C2266">
        <v>2667</v>
      </c>
      <c r="D2266" t="s">
        <v>4508</v>
      </c>
      <c r="E2266" t="s">
        <v>17</v>
      </c>
      <c r="F2266" t="s">
        <v>9</v>
      </c>
      <c r="G2266">
        <v>80122</v>
      </c>
      <c r="H2266">
        <v>131.05000000000001</v>
      </c>
      <c r="I2266">
        <v>100</v>
      </c>
      <c r="J2266" t="s">
        <v>14</v>
      </c>
      <c r="K2266">
        <v>8</v>
      </c>
      <c r="L2266">
        <v>2</v>
      </c>
      <c r="M2266">
        <f t="shared" si="105"/>
        <v>0</v>
      </c>
      <c r="N2266">
        <f t="shared" si="106"/>
        <v>0</v>
      </c>
      <c r="O2266">
        <f t="shared" si="107"/>
        <v>0</v>
      </c>
    </row>
    <row r="2267" spans="1:15">
      <c r="A2267" t="s">
        <v>4509</v>
      </c>
      <c r="B2267" t="s">
        <v>3758</v>
      </c>
      <c r="C2267">
        <v>2669</v>
      </c>
      <c r="D2267" t="s">
        <v>4510</v>
      </c>
      <c r="E2267" t="s">
        <v>17</v>
      </c>
      <c r="F2267" t="s">
        <v>9</v>
      </c>
      <c r="G2267">
        <v>80015</v>
      </c>
      <c r="H2267">
        <v>809.37</v>
      </c>
      <c r="I2267">
        <v>104</v>
      </c>
      <c r="J2267" t="s">
        <v>10</v>
      </c>
      <c r="K2267">
        <v>2</v>
      </c>
      <c r="L2267">
        <v>4</v>
      </c>
      <c r="M2267">
        <f t="shared" si="105"/>
        <v>0</v>
      </c>
      <c r="N2267">
        <f t="shared" si="106"/>
        <v>0</v>
      </c>
      <c r="O2267">
        <f t="shared" si="107"/>
        <v>0</v>
      </c>
    </row>
    <row r="2268" spans="1:15">
      <c r="A2268" t="s">
        <v>4511</v>
      </c>
      <c r="B2268" t="s">
        <v>3758</v>
      </c>
      <c r="C2268">
        <v>2671</v>
      </c>
      <c r="D2268" t="s">
        <v>4512</v>
      </c>
      <c r="E2268" t="s">
        <v>8</v>
      </c>
      <c r="F2268" t="s">
        <v>9</v>
      </c>
      <c r="G2268">
        <v>80211</v>
      </c>
      <c r="H2268">
        <v>653.04999999999995</v>
      </c>
      <c r="I2268">
        <v>100</v>
      </c>
      <c r="J2268" t="s">
        <v>10</v>
      </c>
      <c r="K2268">
        <v>1</v>
      </c>
      <c r="L2268">
        <v>4</v>
      </c>
      <c r="M2268">
        <f t="shared" si="105"/>
        <v>0</v>
      </c>
      <c r="N2268">
        <f t="shared" si="106"/>
        <v>0</v>
      </c>
      <c r="O2268">
        <f t="shared" si="107"/>
        <v>0</v>
      </c>
    </row>
    <row r="2269" spans="1:15">
      <c r="A2269" t="s">
        <v>4513</v>
      </c>
      <c r="B2269" t="s">
        <v>3758</v>
      </c>
      <c r="C2269">
        <v>2673</v>
      </c>
      <c r="D2269" t="s">
        <v>4514</v>
      </c>
      <c r="E2269" t="s">
        <v>8</v>
      </c>
      <c r="F2269" t="s">
        <v>9</v>
      </c>
      <c r="G2269">
        <v>80204</v>
      </c>
      <c r="H2269">
        <v>568.23</v>
      </c>
      <c r="I2269">
        <v>103</v>
      </c>
      <c r="J2269" t="s">
        <v>10</v>
      </c>
      <c r="K2269">
        <v>8</v>
      </c>
      <c r="L2269">
        <v>5</v>
      </c>
      <c r="M2269">
        <f t="shared" si="105"/>
        <v>0</v>
      </c>
      <c r="N2269">
        <f t="shared" si="106"/>
        <v>0</v>
      </c>
      <c r="O2269">
        <f t="shared" si="107"/>
        <v>0</v>
      </c>
    </row>
    <row r="2270" spans="1:15">
      <c r="A2270" t="s">
        <v>4515</v>
      </c>
      <c r="B2270" t="s">
        <v>3758</v>
      </c>
      <c r="C2270">
        <v>2684</v>
      </c>
      <c r="D2270" t="s">
        <v>4516</v>
      </c>
      <c r="E2270" t="s">
        <v>8</v>
      </c>
      <c r="F2270" t="s">
        <v>9</v>
      </c>
      <c r="G2270">
        <v>80209</v>
      </c>
      <c r="H2270">
        <v>798.5</v>
      </c>
      <c r="I2270">
        <v>100</v>
      </c>
      <c r="J2270" t="s">
        <v>10</v>
      </c>
      <c r="K2270">
        <v>1</v>
      </c>
      <c r="L2270">
        <v>7</v>
      </c>
      <c r="M2270">
        <f t="shared" si="105"/>
        <v>0</v>
      </c>
      <c r="N2270">
        <f t="shared" si="106"/>
        <v>0</v>
      </c>
      <c r="O2270">
        <f t="shared" si="107"/>
        <v>0</v>
      </c>
    </row>
    <row r="2271" spans="1:15">
      <c r="A2271" t="s">
        <v>4517</v>
      </c>
      <c r="B2271" t="s">
        <v>3758</v>
      </c>
      <c r="C2271">
        <v>2685</v>
      </c>
      <c r="D2271" t="s">
        <v>4518</v>
      </c>
      <c r="E2271" t="s">
        <v>8</v>
      </c>
      <c r="F2271" t="s">
        <v>9</v>
      </c>
      <c r="G2271">
        <v>80223</v>
      </c>
      <c r="H2271">
        <v>785.73</v>
      </c>
      <c r="I2271">
        <v>105</v>
      </c>
      <c r="J2271" t="s">
        <v>10</v>
      </c>
      <c r="K2271">
        <v>3</v>
      </c>
      <c r="L2271">
        <v>6</v>
      </c>
      <c r="M2271">
        <f t="shared" si="105"/>
        <v>0</v>
      </c>
      <c r="N2271">
        <f t="shared" si="106"/>
        <v>0</v>
      </c>
      <c r="O2271">
        <f t="shared" si="107"/>
        <v>0</v>
      </c>
    </row>
    <row r="2272" spans="1:15">
      <c r="A2272" t="s">
        <v>4519</v>
      </c>
      <c r="B2272" t="s">
        <v>3758</v>
      </c>
      <c r="C2272">
        <v>2690</v>
      </c>
      <c r="D2272" t="s">
        <v>4520</v>
      </c>
      <c r="E2272" t="s">
        <v>29</v>
      </c>
      <c r="F2272" t="s">
        <v>9</v>
      </c>
      <c r="G2272">
        <v>80004</v>
      </c>
      <c r="H2272">
        <v>51.27</v>
      </c>
      <c r="I2272">
        <v>103</v>
      </c>
      <c r="J2272" t="s">
        <v>10</v>
      </c>
      <c r="K2272">
        <v>3</v>
      </c>
      <c r="L2272">
        <v>1</v>
      </c>
      <c r="M2272">
        <f t="shared" si="105"/>
        <v>0</v>
      </c>
      <c r="N2272">
        <f t="shared" si="106"/>
        <v>0</v>
      </c>
      <c r="O2272">
        <f t="shared" si="107"/>
        <v>0</v>
      </c>
    </row>
    <row r="2273" spans="1:15">
      <c r="A2273" t="s">
        <v>4521</v>
      </c>
      <c r="B2273" t="s">
        <v>3758</v>
      </c>
      <c r="C2273">
        <v>2700</v>
      </c>
      <c r="D2273" t="s">
        <v>4522</v>
      </c>
      <c r="E2273" t="s">
        <v>35</v>
      </c>
      <c r="F2273" t="s">
        <v>9</v>
      </c>
      <c r="G2273">
        <v>80014</v>
      </c>
      <c r="H2273">
        <v>610.65</v>
      </c>
      <c r="I2273">
        <v>105</v>
      </c>
      <c r="J2273" t="s">
        <v>10</v>
      </c>
      <c r="K2273">
        <v>1</v>
      </c>
      <c r="L2273">
        <v>2</v>
      </c>
      <c r="M2273">
        <f t="shared" si="105"/>
        <v>0</v>
      </c>
      <c r="N2273">
        <f t="shared" si="106"/>
        <v>0</v>
      </c>
      <c r="O2273">
        <f t="shared" si="107"/>
        <v>0</v>
      </c>
    </row>
    <row r="2274" spans="1:15">
      <c r="A2274" t="s">
        <v>4523</v>
      </c>
      <c r="B2274" t="s">
        <v>3758</v>
      </c>
      <c r="C2274">
        <v>2705</v>
      </c>
      <c r="D2274" t="s">
        <v>4524</v>
      </c>
      <c r="E2274" t="s">
        <v>8</v>
      </c>
      <c r="F2274" t="s">
        <v>9</v>
      </c>
      <c r="G2274">
        <v>80204</v>
      </c>
      <c r="H2274">
        <v>585.58000000000004</v>
      </c>
      <c r="I2274">
        <v>108</v>
      </c>
      <c r="J2274" t="s">
        <v>10</v>
      </c>
      <c r="K2274">
        <v>8</v>
      </c>
      <c r="L2274">
        <v>4</v>
      </c>
      <c r="M2274">
        <f t="shared" si="105"/>
        <v>0</v>
      </c>
      <c r="N2274">
        <f t="shared" si="106"/>
        <v>0</v>
      </c>
      <c r="O2274">
        <f t="shared" si="107"/>
        <v>0</v>
      </c>
    </row>
    <row r="2275" spans="1:15">
      <c r="A2275" t="s">
        <v>4525</v>
      </c>
      <c r="B2275" t="s">
        <v>3758</v>
      </c>
      <c r="C2275">
        <v>2713</v>
      </c>
      <c r="D2275" t="s">
        <v>4526</v>
      </c>
      <c r="E2275" t="s">
        <v>35</v>
      </c>
      <c r="F2275" t="s">
        <v>9</v>
      </c>
      <c r="G2275">
        <v>80013</v>
      </c>
      <c r="H2275">
        <v>681.8</v>
      </c>
      <c r="I2275">
        <v>104</v>
      </c>
      <c r="J2275" t="s">
        <v>10</v>
      </c>
      <c r="K2275">
        <v>5</v>
      </c>
      <c r="L2275">
        <v>5</v>
      </c>
      <c r="M2275">
        <f t="shared" si="105"/>
        <v>0</v>
      </c>
      <c r="N2275">
        <f t="shared" si="106"/>
        <v>0</v>
      </c>
      <c r="O2275">
        <f t="shared" si="107"/>
        <v>0</v>
      </c>
    </row>
    <row r="2276" spans="1:15">
      <c r="A2276" t="s">
        <v>4527</v>
      </c>
      <c r="B2276" t="s">
        <v>3758</v>
      </c>
      <c r="C2276">
        <v>2714</v>
      </c>
      <c r="D2276" t="s">
        <v>4528</v>
      </c>
      <c r="E2276" t="s">
        <v>8</v>
      </c>
      <c r="F2276" t="s">
        <v>9</v>
      </c>
      <c r="G2276">
        <v>80212</v>
      </c>
      <c r="H2276">
        <v>567.4</v>
      </c>
      <c r="I2276">
        <v>107</v>
      </c>
      <c r="J2276" t="s">
        <v>10</v>
      </c>
      <c r="K2276">
        <v>1</v>
      </c>
      <c r="L2276">
        <v>4</v>
      </c>
      <c r="M2276">
        <f t="shared" si="105"/>
        <v>0</v>
      </c>
      <c r="N2276">
        <f t="shared" si="106"/>
        <v>0</v>
      </c>
      <c r="O2276">
        <f t="shared" si="107"/>
        <v>0</v>
      </c>
    </row>
    <row r="2277" spans="1:15">
      <c r="A2277" t="s">
        <v>4529</v>
      </c>
      <c r="B2277" t="s">
        <v>3758</v>
      </c>
      <c r="C2277">
        <v>2715</v>
      </c>
      <c r="D2277" t="s">
        <v>4530</v>
      </c>
      <c r="E2277" t="s">
        <v>29</v>
      </c>
      <c r="F2277" t="s">
        <v>9</v>
      </c>
      <c r="G2277">
        <v>80005</v>
      </c>
      <c r="H2277">
        <v>512.82000000000005</v>
      </c>
      <c r="I2277">
        <v>109</v>
      </c>
      <c r="J2277" t="s">
        <v>10</v>
      </c>
      <c r="K2277">
        <v>2</v>
      </c>
      <c r="L2277">
        <v>7</v>
      </c>
      <c r="M2277">
        <f t="shared" si="105"/>
        <v>0</v>
      </c>
      <c r="N2277">
        <f t="shared" si="106"/>
        <v>0</v>
      </c>
      <c r="O2277">
        <f t="shared" si="107"/>
        <v>0</v>
      </c>
    </row>
    <row r="2278" spans="1:15">
      <c r="A2278" t="s">
        <v>4531</v>
      </c>
      <c r="B2278" t="s">
        <v>3758</v>
      </c>
      <c r="C2278">
        <v>2718</v>
      </c>
      <c r="D2278" t="s">
        <v>4532</v>
      </c>
      <c r="E2278" t="s">
        <v>700</v>
      </c>
      <c r="F2278" t="s">
        <v>9</v>
      </c>
      <c r="G2278">
        <v>80130</v>
      </c>
      <c r="H2278">
        <v>752.72</v>
      </c>
      <c r="I2278">
        <v>101</v>
      </c>
      <c r="J2278" t="s">
        <v>10</v>
      </c>
      <c r="K2278">
        <v>6</v>
      </c>
      <c r="L2278">
        <v>6</v>
      </c>
      <c r="M2278">
        <f t="shared" si="105"/>
        <v>0</v>
      </c>
      <c r="N2278">
        <f t="shared" si="106"/>
        <v>0</v>
      </c>
      <c r="O2278">
        <f t="shared" si="107"/>
        <v>0</v>
      </c>
    </row>
    <row r="2279" spans="1:15">
      <c r="A2279" t="s">
        <v>4533</v>
      </c>
      <c r="B2279" t="s">
        <v>3758</v>
      </c>
      <c r="C2279">
        <v>2720</v>
      </c>
      <c r="D2279" t="s">
        <v>4534</v>
      </c>
      <c r="E2279" t="s">
        <v>35</v>
      </c>
      <c r="F2279" t="s">
        <v>9</v>
      </c>
      <c r="G2279">
        <v>80013</v>
      </c>
      <c r="H2279">
        <v>629.32000000000005</v>
      </c>
      <c r="I2279">
        <v>104</v>
      </c>
      <c r="J2279" t="s">
        <v>10</v>
      </c>
      <c r="K2279">
        <v>3</v>
      </c>
      <c r="L2279">
        <v>6</v>
      </c>
      <c r="M2279">
        <f t="shared" si="105"/>
        <v>0</v>
      </c>
      <c r="N2279">
        <f t="shared" si="106"/>
        <v>0</v>
      </c>
      <c r="O2279">
        <f t="shared" si="107"/>
        <v>0</v>
      </c>
    </row>
    <row r="2280" spans="1:15">
      <c r="A2280" t="s">
        <v>4535</v>
      </c>
      <c r="B2280" t="s">
        <v>3758</v>
      </c>
      <c r="C2280">
        <v>2724</v>
      </c>
      <c r="D2280" t="s">
        <v>4536</v>
      </c>
      <c r="E2280" t="s">
        <v>48</v>
      </c>
      <c r="F2280" t="s">
        <v>9</v>
      </c>
      <c r="G2280">
        <v>80113</v>
      </c>
      <c r="H2280">
        <v>574.80999999999995</v>
      </c>
      <c r="I2280">
        <v>101</v>
      </c>
      <c r="J2280" t="s">
        <v>10</v>
      </c>
      <c r="K2280">
        <v>8</v>
      </c>
      <c r="L2280">
        <v>7</v>
      </c>
      <c r="M2280">
        <f t="shared" si="105"/>
        <v>0</v>
      </c>
      <c r="N2280">
        <f t="shared" si="106"/>
        <v>0</v>
      </c>
      <c r="O2280">
        <f t="shared" si="107"/>
        <v>0</v>
      </c>
    </row>
    <row r="2281" spans="1:15">
      <c r="A2281" t="s">
        <v>4537</v>
      </c>
      <c r="B2281" t="s">
        <v>3758</v>
      </c>
      <c r="C2281">
        <v>2728</v>
      </c>
      <c r="D2281" t="s">
        <v>4538</v>
      </c>
      <c r="E2281" t="s">
        <v>8</v>
      </c>
      <c r="F2281" t="s">
        <v>9</v>
      </c>
      <c r="G2281">
        <v>80219</v>
      </c>
      <c r="H2281">
        <v>697</v>
      </c>
      <c r="I2281">
        <v>106</v>
      </c>
      <c r="J2281" t="s">
        <v>10</v>
      </c>
      <c r="K2281">
        <v>2</v>
      </c>
      <c r="L2281">
        <v>6</v>
      </c>
      <c r="M2281">
        <f t="shared" si="105"/>
        <v>0</v>
      </c>
      <c r="N2281">
        <f t="shared" si="106"/>
        <v>0</v>
      </c>
      <c r="O2281">
        <f t="shared" si="107"/>
        <v>0</v>
      </c>
    </row>
    <row r="2282" spans="1:15">
      <c r="A2282" t="s">
        <v>4539</v>
      </c>
      <c r="B2282" t="s">
        <v>3758</v>
      </c>
      <c r="C2282">
        <v>2731</v>
      </c>
      <c r="D2282" t="s">
        <v>4540</v>
      </c>
      <c r="E2282" t="s">
        <v>32</v>
      </c>
      <c r="F2282" t="s">
        <v>9</v>
      </c>
      <c r="G2282">
        <v>80023</v>
      </c>
      <c r="H2282">
        <v>802.67</v>
      </c>
      <c r="I2282">
        <v>109</v>
      </c>
      <c r="J2282" t="s">
        <v>10</v>
      </c>
      <c r="K2282">
        <v>3</v>
      </c>
      <c r="L2282">
        <v>5</v>
      </c>
      <c r="M2282">
        <f t="shared" si="105"/>
        <v>0</v>
      </c>
      <c r="N2282">
        <f t="shared" si="106"/>
        <v>0</v>
      </c>
      <c r="O2282">
        <f t="shared" si="107"/>
        <v>0</v>
      </c>
    </row>
    <row r="2283" spans="1:15">
      <c r="A2283" t="s">
        <v>4541</v>
      </c>
      <c r="B2283" t="s">
        <v>3758</v>
      </c>
      <c r="C2283">
        <v>2733</v>
      </c>
      <c r="D2283" t="s">
        <v>4542</v>
      </c>
      <c r="E2283" t="s">
        <v>29</v>
      </c>
      <c r="F2283" t="s">
        <v>9</v>
      </c>
      <c r="G2283">
        <v>80004</v>
      </c>
      <c r="H2283">
        <v>564.46</v>
      </c>
      <c r="I2283">
        <v>103</v>
      </c>
      <c r="J2283" t="s">
        <v>10</v>
      </c>
      <c r="K2283">
        <v>2</v>
      </c>
      <c r="L2283">
        <v>5</v>
      </c>
      <c r="M2283">
        <f t="shared" si="105"/>
        <v>0</v>
      </c>
      <c r="N2283">
        <f t="shared" si="106"/>
        <v>0</v>
      </c>
      <c r="O2283">
        <f t="shared" si="107"/>
        <v>0</v>
      </c>
    </row>
    <row r="2284" spans="1:15">
      <c r="A2284" t="s">
        <v>4543</v>
      </c>
      <c r="B2284" t="s">
        <v>3758</v>
      </c>
      <c r="C2284">
        <v>2746</v>
      </c>
      <c r="D2284" t="s">
        <v>4544</v>
      </c>
      <c r="E2284" t="s">
        <v>35</v>
      </c>
      <c r="F2284" t="s">
        <v>9</v>
      </c>
      <c r="G2284">
        <v>80015</v>
      </c>
      <c r="H2284">
        <v>382.63</v>
      </c>
      <c r="I2284">
        <v>104</v>
      </c>
      <c r="J2284" t="s">
        <v>10</v>
      </c>
      <c r="K2284">
        <v>3</v>
      </c>
      <c r="L2284">
        <v>7</v>
      </c>
      <c r="M2284">
        <f t="shared" si="105"/>
        <v>0</v>
      </c>
      <c r="N2284">
        <f t="shared" si="106"/>
        <v>0</v>
      </c>
      <c r="O2284">
        <f t="shared" si="107"/>
        <v>0</v>
      </c>
    </row>
    <row r="2285" spans="1:15">
      <c r="A2285" t="s">
        <v>4545</v>
      </c>
      <c r="B2285" t="s">
        <v>3758</v>
      </c>
      <c r="C2285">
        <v>2750</v>
      </c>
      <c r="D2285" t="s">
        <v>4546</v>
      </c>
      <c r="E2285" t="s">
        <v>17</v>
      </c>
      <c r="F2285" t="s">
        <v>9</v>
      </c>
      <c r="G2285">
        <v>80112</v>
      </c>
      <c r="H2285">
        <v>729.85</v>
      </c>
      <c r="I2285">
        <v>105</v>
      </c>
      <c r="J2285" t="s">
        <v>10</v>
      </c>
      <c r="K2285">
        <v>4</v>
      </c>
      <c r="L2285">
        <v>6</v>
      </c>
      <c r="M2285">
        <f t="shared" si="105"/>
        <v>0</v>
      </c>
      <c r="N2285">
        <f t="shared" si="106"/>
        <v>0</v>
      </c>
      <c r="O2285">
        <f t="shared" si="107"/>
        <v>0</v>
      </c>
    </row>
    <row r="2286" spans="1:15">
      <c r="A2286" t="s">
        <v>4547</v>
      </c>
      <c r="B2286" t="s">
        <v>3758</v>
      </c>
      <c r="C2286">
        <v>2753</v>
      </c>
      <c r="D2286" t="s">
        <v>4548</v>
      </c>
      <c r="E2286" t="s">
        <v>26</v>
      </c>
      <c r="F2286" t="s">
        <v>9</v>
      </c>
      <c r="G2286">
        <v>80232</v>
      </c>
      <c r="H2286">
        <v>575.39</v>
      </c>
      <c r="I2286">
        <v>106</v>
      </c>
      <c r="J2286" t="s">
        <v>10</v>
      </c>
      <c r="K2286">
        <v>7</v>
      </c>
      <c r="L2286">
        <v>5</v>
      </c>
      <c r="M2286">
        <f t="shared" si="105"/>
        <v>0</v>
      </c>
      <c r="N2286">
        <f t="shared" si="106"/>
        <v>0</v>
      </c>
      <c r="O2286">
        <f t="shared" si="107"/>
        <v>0</v>
      </c>
    </row>
    <row r="2287" spans="1:15">
      <c r="A2287" t="s">
        <v>4549</v>
      </c>
      <c r="B2287" t="s">
        <v>3758</v>
      </c>
      <c r="C2287">
        <v>2771</v>
      </c>
      <c r="D2287" t="s">
        <v>4550</v>
      </c>
      <c r="E2287" t="s">
        <v>29</v>
      </c>
      <c r="F2287" t="s">
        <v>9</v>
      </c>
      <c r="G2287">
        <v>80002</v>
      </c>
      <c r="H2287">
        <v>657.76</v>
      </c>
      <c r="I2287">
        <v>108</v>
      </c>
      <c r="J2287" t="s">
        <v>10</v>
      </c>
      <c r="K2287">
        <v>6</v>
      </c>
      <c r="L2287">
        <v>6</v>
      </c>
      <c r="M2287">
        <f t="shared" si="105"/>
        <v>0</v>
      </c>
      <c r="N2287">
        <f t="shared" si="106"/>
        <v>0</v>
      </c>
      <c r="O2287">
        <f t="shared" si="107"/>
        <v>0</v>
      </c>
    </row>
    <row r="2288" spans="1:15">
      <c r="A2288" t="s">
        <v>4551</v>
      </c>
      <c r="B2288" t="s">
        <v>3758</v>
      </c>
      <c r="C2288">
        <v>2781</v>
      </c>
      <c r="D2288" t="s">
        <v>4552</v>
      </c>
      <c r="E2288" t="s">
        <v>29</v>
      </c>
      <c r="F2288" t="s">
        <v>9</v>
      </c>
      <c r="G2288">
        <v>80004</v>
      </c>
      <c r="H2288">
        <v>804.23</v>
      </c>
      <c r="I2288">
        <v>108</v>
      </c>
      <c r="J2288" t="s">
        <v>10</v>
      </c>
      <c r="K2288">
        <v>7</v>
      </c>
      <c r="L2288">
        <v>7</v>
      </c>
      <c r="M2288">
        <f t="shared" si="105"/>
        <v>0</v>
      </c>
      <c r="N2288">
        <f t="shared" si="106"/>
        <v>0</v>
      </c>
      <c r="O2288">
        <f t="shared" si="107"/>
        <v>0</v>
      </c>
    </row>
    <row r="2289" spans="1:15">
      <c r="A2289" t="s">
        <v>4553</v>
      </c>
      <c r="B2289" t="s">
        <v>3758</v>
      </c>
      <c r="C2289">
        <v>2784</v>
      </c>
      <c r="D2289" t="s">
        <v>4554</v>
      </c>
      <c r="E2289" t="s">
        <v>35</v>
      </c>
      <c r="F2289" t="s">
        <v>9</v>
      </c>
      <c r="G2289">
        <v>80017</v>
      </c>
      <c r="H2289">
        <v>756.82</v>
      </c>
      <c r="I2289">
        <v>104</v>
      </c>
      <c r="J2289" t="s">
        <v>10</v>
      </c>
      <c r="K2289">
        <v>4</v>
      </c>
      <c r="L2289">
        <v>7</v>
      </c>
      <c r="M2289">
        <f t="shared" si="105"/>
        <v>0</v>
      </c>
      <c r="N2289">
        <f t="shared" si="106"/>
        <v>0</v>
      </c>
      <c r="O2289">
        <f t="shared" si="107"/>
        <v>0</v>
      </c>
    </row>
    <row r="2290" spans="1:15">
      <c r="A2290" t="s">
        <v>4555</v>
      </c>
      <c r="B2290" t="s">
        <v>3758</v>
      </c>
      <c r="C2290">
        <v>2787</v>
      </c>
      <c r="D2290" t="s">
        <v>4556</v>
      </c>
      <c r="E2290" t="s">
        <v>700</v>
      </c>
      <c r="F2290" t="s">
        <v>9</v>
      </c>
      <c r="G2290">
        <v>80126</v>
      </c>
      <c r="H2290">
        <v>806.91</v>
      </c>
      <c r="I2290">
        <v>101</v>
      </c>
      <c r="J2290" t="s">
        <v>10</v>
      </c>
      <c r="K2290">
        <v>2</v>
      </c>
      <c r="L2290">
        <v>7</v>
      </c>
      <c r="M2290">
        <f t="shared" si="105"/>
        <v>0</v>
      </c>
      <c r="N2290">
        <f t="shared" si="106"/>
        <v>0</v>
      </c>
      <c r="O2290">
        <f t="shared" si="107"/>
        <v>0</v>
      </c>
    </row>
    <row r="2291" spans="1:15">
      <c r="A2291" t="s">
        <v>4557</v>
      </c>
      <c r="B2291" t="s">
        <v>3758</v>
      </c>
      <c r="C2291">
        <v>2795</v>
      </c>
      <c r="D2291" t="s">
        <v>4558</v>
      </c>
      <c r="E2291" t="s">
        <v>29</v>
      </c>
      <c r="F2291" t="s">
        <v>9</v>
      </c>
      <c r="G2291">
        <v>80005</v>
      </c>
      <c r="H2291">
        <v>683.4</v>
      </c>
      <c r="I2291">
        <v>103</v>
      </c>
      <c r="J2291" t="s">
        <v>10</v>
      </c>
      <c r="K2291">
        <v>6</v>
      </c>
      <c r="L2291">
        <v>6</v>
      </c>
      <c r="M2291">
        <f t="shared" si="105"/>
        <v>0</v>
      </c>
      <c r="N2291">
        <f t="shared" si="106"/>
        <v>0</v>
      </c>
      <c r="O2291">
        <f t="shared" si="107"/>
        <v>0</v>
      </c>
    </row>
    <row r="2292" spans="1:15">
      <c r="A2292" t="s">
        <v>4559</v>
      </c>
      <c r="B2292" t="s">
        <v>3758</v>
      </c>
      <c r="C2292">
        <v>2810</v>
      </c>
      <c r="D2292" t="s">
        <v>4560</v>
      </c>
      <c r="E2292" t="s">
        <v>35</v>
      </c>
      <c r="F2292" t="s">
        <v>9</v>
      </c>
      <c r="G2292">
        <v>80011</v>
      </c>
      <c r="H2292">
        <v>35.81</v>
      </c>
      <c r="I2292">
        <v>105</v>
      </c>
      <c r="J2292" t="s">
        <v>10</v>
      </c>
      <c r="K2292">
        <v>4</v>
      </c>
      <c r="L2292">
        <v>1</v>
      </c>
      <c r="M2292">
        <f t="shared" si="105"/>
        <v>0</v>
      </c>
      <c r="N2292">
        <f t="shared" si="106"/>
        <v>0</v>
      </c>
      <c r="O2292">
        <f t="shared" si="107"/>
        <v>0</v>
      </c>
    </row>
    <row r="2293" spans="1:15">
      <c r="A2293" t="s">
        <v>4561</v>
      </c>
      <c r="B2293" t="s">
        <v>3758</v>
      </c>
      <c r="C2293">
        <v>2820</v>
      </c>
      <c r="D2293" t="s">
        <v>4562</v>
      </c>
      <c r="E2293" t="s">
        <v>26</v>
      </c>
      <c r="F2293" t="s">
        <v>9</v>
      </c>
      <c r="G2293">
        <v>80214</v>
      </c>
      <c r="H2293">
        <v>643.9</v>
      </c>
      <c r="I2293">
        <v>103</v>
      </c>
      <c r="J2293" t="s">
        <v>10</v>
      </c>
      <c r="K2293">
        <v>6</v>
      </c>
      <c r="L2293">
        <v>6</v>
      </c>
      <c r="M2293">
        <f t="shared" si="105"/>
        <v>0</v>
      </c>
      <c r="N2293">
        <f t="shared" si="106"/>
        <v>0</v>
      </c>
      <c r="O2293">
        <f t="shared" si="107"/>
        <v>0</v>
      </c>
    </row>
    <row r="2294" spans="1:15">
      <c r="A2294" t="s">
        <v>4563</v>
      </c>
      <c r="B2294" t="s">
        <v>3758</v>
      </c>
      <c r="C2294">
        <v>2847</v>
      </c>
      <c r="D2294" t="s">
        <v>4564</v>
      </c>
      <c r="E2294" t="s">
        <v>8</v>
      </c>
      <c r="F2294" t="s">
        <v>9</v>
      </c>
      <c r="G2294">
        <v>80231</v>
      </c>
      <c r="H2294">
        <v>686.93</v>
      </c>
      <c r="I2294">
        <v>100</v>
      </c>
      <c r="J2294" t="s">
        <v>10</v>
      </c>
      <c r="K2294">
        <v>7</v>
      </c>
      <c r="L2294">
        <v>6</v>
      </c>
      <c r="M2294">
        <f t="shared" si="105"/>
        <v>0</v>
      </c>
      <c r="N2294">
        <f t="shared" si="106"/>
        <v>0</v>
      </c>
      <c r="O2294">
        <f t="shared" si="107"/>
        <v>0</v>
      </c>
    </row>
    <row r="2295" spans="1:15">
      <c r="A2295" t="s">
        <v>4565</v>
      </c>
      <c r="B2295" t="s">
        <v>3758</v>
      </c>
      <c r="C2295">
        <v>2848</v>
      </c>
      <c r="D2295" t="s">
        <v>4566</v>
      </c>
      <c r="E2295" t="s">
        <v>35</v>
      </c>
      <c r="F2295" t="s">
        <v>9</v>
      </c>
      <c r="G2295">
        <v>80017</v>
      </c>
      <c r="H2295">
        <v>647.29999999999995</v>
      </c>
      <c r="I2295">
        <v>100</v>
      </c>
      <c r="J2295" t="s">
        <v>10</v>
      </c>
      <c r="K2295">
        <v>3</v>
      </c>
      <c r="L2295">
        <v>5</v>
      </c>
      <c r="M2295">
        <f t="shared" si="105"/>
        <v>0</v>
      </c>
      <c r="N2295">
        <f t="shared" si="106"/>
        <v>0</v>
      </c>
      <c r="O2295">
        <f t="shared" si="107"/>
        <v>0</v>
      </c>
    </row>
    <row r="2296" spans="1:15">
      <c r="A2296" t="s">
        <v>652</v>
      </c>
      <c r="B2296" t="s">
        <v>3758</v>
      </c>
      <c r="C2296">
        <v>2855</v>
      </c>
      <c r="D2296" t="s">
        <v>4567</v>
      </c>
      <c r="E2296" t="s">
        <v>8</v>
      </c>
      <c r="F2296" t="s">
        <v>9</v>
      </c>
      <c r="G2296">
        <v>80211</v>
      </c>
      <c r="H2296">
        <v>909.36</v>
      </c>
      <c r="I2296">
        <v>101</v>
      </c>
      <c r="J2296" t="s">
        <v>10</v>
      </c>
      <c r="K2296">
        <v>2</v>
      </c>
      <c r="L2296">
        <v>6</v>
      </c>
      <c r="M2296">
        <f t="shared" si="105"/>
        <v>0</v>
      </c>
      <c r="N2296">
        <f t="shared" si="106"/>
        <v>0</v>
      </c>
      <c r="O2296">
        <f t="shared" si="107"/>
        <v>0</v>
      </c>
    </row>
    <row r="2297" spans="1:15">
      <c r="A2297" t="s">
        <v>4568</v>
      </c>
      <c r="B2297" t="s">
        <v>3758</v>
      </c>
      <c r="C2297">
        <v>2860</v>
      </c>
      <c r="D2297" t="s">
        <v>4569</v>
      </c>
      <c r="E2297" t="s">
        <v>156</v>
      </c>
      <c r="F2297" t="s">
        <v>9</v>
      </c>
      <c r="G2297">
        <v>80138</v>
      </c>
      <c r="H2297">
        <v>665.28</v>
      </c>
      <c r="I2297">
        <v>104</v>
      </c>
      <c r="J2297" t="s">
        <v>10</v>
      </c>
      <c r="K2297">
        <v>8</v>
      </c>
      <c r="L2297">
        <v>5</v>
      </c>
      <c r="M2297">
        <f t="shared" si="105"/>
        <v>0</v>
      </c>
      <c r="N2297">
        <f t="shared" si="106"/>
        <v>0</v>
      </c>
      <c r="O2297">
        <f t="shared" si="107"/>
        <v>0</v>
      </c>
    </row>
    <row r="2298" spans="1:15">
      <c r="A2298" t="s">
        <v>4570</v>
      </c>
      <c r="B2298" t="s">
        <v>3758</v>
      </c>
      <c r="C2298">
        <v>2865</v>
      </c>
      <c r="D2298" t="s">
        <v>4571</v>
      </c>
      <c r="E2298" t="s">
        <v>32</v>
      </c>
      <c r="F2298" t="s">
        <v>9</v>
      </c>
      <c r="G2298">
        <v>80020</v>
      </c>
      <c r="H2298">
        <v>776.8</v>
      </c>
      <c r="I2298">
        <v>109</v>
      </c>
      <c r="J2298" t="s">
        <v>10</v>
      </c>
      <c r="K2298">
        <v>4</v>
      </c>
      <c r="L2298">
        <v>6</v>
      </c>
      <c r="M2298">
        <f t="shared" si="105"/>
        <v>0</v>
      </c>
      <c r="N2298">
        <f t="shared" si="106"/>
        <v>0</v>
      </c>
      <c r="O2298">
        <f t="shared" si="107"/>
        <v>0</v>
      </c>
    </row>
    <row r="2299" spans="1:15">
      <c r="A2299" t="s">
        <v>4572</v>
      </c>
      <c r="B2299" t="s">
        <v>3758</v>
      </c>
      <c r="C2299">
        <v>2874</v>
      </c>
      <c r="D2299" t="s">
        <v>4573</v>
      </c>
      <c r="E2299" t="s">
        <v>8</v>
      </c>
      <c r="F2299" t="s">
        <v>9</v>
      </c>
      <c r="G2299">
        <v>80205</v>
      </c>
      <c r="H2299">
        <v>788</v>
      </c>
      <c r="I2299">
        <v>100</v>
      </c>
      <c r="J2299" t="s">
        <v>10</v>
      </c>
      <c r="K2299">
        <v>8</v>
      </c>
      <c r="L2299">
        <v>6</v>
      </c>
      <c r="M2299">
        <f t="shared" si="105"/>
        <v>0</v>
      </c>
      <c r="N2299">
        <f t="shared" si="106"/>
        <v>0</v>
      </c>
      <c r="O2299">
        <f t="shared" si="107"/>
        <v>0</v>
      </c>
    </row>
    <row r="2300" spans="1:15">
      <c r="A2300" t="s">
        <v>4574</v>
      </c>
      <c r="B2300" t="s">
        <v>3758</v>
      </c>
      <c r="C2300">
        <v>2877</v>
      </c>
      <c r="D2300" t="s">
        <v>4575</v>
      </c>
      <c r="E2300" t="s">
        <v>316</v>
      </c>
      <c r="F2300" t="s">
        <v>9</v>
      </c>
      <c r="G2300">
        <v>80401</v>
      </c>
      <c r="H2300">
        <v>595.87</v>
      </c>
      <c r="I2300">
        <v>103</v>
      </c>
      <c r="J2300" t="s">
        <v>10</v>
      </c>
      <c r="K2300">
        <v>7</v>
      </c>
      <c r="L2300">
        <v>5</v>
      </c>
      <c r="M2300">
        <f t="shared" si="105"/>
        <v>0</v>
      </c>
      <c r="N2300">
        <f t="shared" si="106"/>
        <v>0</v>
      </c>
      <c r="O2300">
        <f t="shared" si="107"/>
        <v>0</v>
      </c>
    </row>
    <row r="2301" spans="1:15">
      <c r="A2301" t="s">
        <v>4576</v>
      </c>
      <c r="B2301" t="s">
        <v>3758</v>
      </c>
      <c r="C2301">
        <v>2878</v>
      </c>
      <c r="D2301" t="s">
        <v>4577</v>
      </c>
      <c r="E2301" t="s">
        <v>35</v>
      </c>
      <c r="F2301" t="s">
        <v>9</v>
      </c>
      <c r="G2301">
        <v>80014</v>
      </c>
      <c r="H2301">
        <v>643.66</v>
      </c>
      <c r="I2301">
        <v>105</v>
      </c>
      <c r="J2301" t="s">
        <v>10</v>
      </c>
      <c r="K2301">
        <v>4</v>
      </c>
      <c r="L2301">
        <v>5</v>
      </c>
      <c r="M2301">
        <f t="shared" si="105"/>
        <v>0</v>
      </c>
      <c r="N2301">
        <f t="shared" si="106"/>
        <v>0</v>
      </c>
      <c r="O2301">
        <f t="shared" si="107"/>
        <v>0</v>
      </c>
    </row>
    <row r="2302" spans="1:15">
      <c r="A2302" t="s">
        <v>4578</v>
      </c>
      <c r="B2302" t="s">
        <v>3758</v>
      </c>
      <c r="C2302">
        <v>2880</v>
      </c>
      <c r="D2302" t="s">
        <v>4579</v>
      </c>
      <c r="E2302" t="s">
        <v>17</v>
      </c>
      <c r="F2302" t="s">
        <v>9</v>
      </c>
      <c r="G2302">
        <v>80112</v>
      </c>
      <c r="H2302">
        <v>606.59</v>
      </c>
      <c r="I2302">
        <v>104</v>
      </c>
      <c r="J2302" t="s">
        <v>10</v>
      </c>
      <c r="K2302">
        <v>5</v>
      </c>
      <c r="L2302">
        <v>6</v>
      </c>
      <c r="M2302">
        <f t="shared" si="105"/>
        <v>0</v>
      </c>
      <c r="N2302">
        <f t="shared" si="106"/>
        <v>0</v>
      </c>
      <c r="O2302">
        <f t="shared" si="107"/>
        <v>0</v>
      </c>
    </row>
    <row r="2303" spans="1:15">
      <c r="A2303" t="s">
        <v>4580</v>
      </c>
      <c r="B2303" t="s">
        <v>3758</v>
      </c>
      <c r="C2303">
        <v>2885</v>
      </c>
      <c r="D2303" t="s">
        <v>4581</v>
      </c>
      <c r="E2303" t="s">
        <v>32</v>
      </c>
      <c r="F2303" t="s">
        <v>9</v>
      </c>
      <c r="G2303">
        <v>80020</v>
      </c>
      <c r="H2303">
        <v>915.98</v>
      </c>
      <c r="I2303">
        <v>109</v>
      </c>
      <c r="J2303" t="s">
        <v>10</v>
      </c>
      <c r="K2303">
        <v>3</v>
      </c>
      <c r="L2303">
        <v>7</v>
      </c>
      <c r="M2303">
        <f t="shared" si="105"/>
        <v>0</v>
      </c>
      <c r="N2303">
        <f t="shared" si="106"/>
        <v>0</v>
      </c>
      <c r="O2303">
        <f t="shared" si="107"/>
        <v>0</v>
      </c>
    </row>
    <row r="2304" spans="1:15">
      <c r="A2304" t="s">
        <v>4582</v>
      </c>
      <c r="B2304" t="s">
        <v>3758</v>
      </c>
      <c r="C2304">
        <v>2908</v>
      </c>
      <c r="D2304" t="s">
        <v>4583</v>
      </c>
      <c r="E2304" t="s">
        <v>35</v>
      </c>
      <c r="F2304" t="s">
        <v>9</v>
      </c>
      <c r="G2304">
        <v>80016</v>
      </c>
      <c r="H2304">
        <v>681.82</v>
      </c>
      <c r="I2304">
        <v>102</v>
      </c>
      <c r="J2304" t="s">
        <v>10</v>
      </c>
      <c r="K2304">
        <v>8</v>
      </c>
      <c r="L2304">
        <v>9</v>
      </c>
      <c r="M2304">
        <f t="shared" si="105"/>
        <v>0</v>
      </c>
      <c r="N2304">
        <f t="shared" si="106"/>
        <v>0</v>
      </c>
      <c r="O2304">
        <f t="shared" si="107"/>
        <v>0</v>
      </c>
    </row>
    <row r="2305" spans="1:15">
      <c r="A2305" t="s">
        <v>4584</v>
      </c>
      <c r="B2305" t="s">
        <v>3758</v>
      </c>
      <c r="C2305">
        <v>2911</v>
      </c>
      <c r="D2305" t="s">
        <v>4585</v>
      </c>
      <c r="E2305" t="s">
        <v>8</v>
      </c>
      <c r="F2305" t="s">
        <v>9</v>
      </c>
      <c r="G2305">
        <v>80212</v>
      </c>
      <c r="H2305">
        <v>563.91</v>
      </c>
      <c r="I2305">
        <v>107</v>
      </c>
      <c r="J2305" t="s">
        <v>10</v>
      </c>
      <c r="K2305">
        <v>2</v>
      </c>
      <c r="L2305">
        <v>7</v>
      </c>
      <c r="M2305">
        <f t="shared" si="105"/>
        <v>0</v>
      </c>
      <c r="N2305">
        <f t="shared" si="106"/>
        <v>0</v>
      </c>
      <c r="O2305">
        <f t="shared" si="107"/>
        <v>0</v>
      </c>
    </row>
    <row r="2306" spans="1:15">
      <c r="A2306" t="s">
        <v>4586</v>
      </c>
      <c r="B2306" t="s">
        <v>3758</v>
      </c>
      <c r="C2306">
        <v>2913</v>
      </c>
      <c r="D2306" t="s">
        <v>4587</v>
      </c>
      <c r="E2306" t="s">
        <v>17</v>
      </c>
      <c r="F2306" t="s">
        <v>9</v>
      </c>
      <c r="G2306">
        <v>80121</v>
      </c>
      <c r="H2306">
        <v>605.35</v>
      </c>
      <c r="I2306">
        <v>104</v>
      </c>
      <c r="J2306" t="s">
        <v>10</v>
      </c>
      <c r="K2306">
        <v>8</v>
      </c>
      <c r="L2306">
        <v>6</v>
      </c>
      <c r="M2306">
        <f t="shared" si="105"/>
        <v>0</v>
      </c>
      <c r="N2306">
        <f t="shared" si="106"/>
        <v>0</v>
      </c>
      <c r="O2306">
        <f t="shared" si="107"/>
        <v>0</v>
      </c>
    </row>
    <row r="2307" spans="1:15">
      <c r="A2307" t="s">
        <v>4588</v>
      </c>
      <c r="B2307" t="s">
        <v>3758</v>
      </c>
      <c r="C2307">
        <v>2949</v>
      </c>
      <c r="D2307" t="s">
        <v>4589</v>
      </c>
      <c r="E2307" t="s">
        <v>8</v>
      </c>
      <c r="F2307" t="s">
        <v>9</v>
      </c>
      <c r="G2307">
        <v>80206</v>
      </c>
      <c r="H2307">
        <v>638.48</v>
      </c>
      <c r="I2307">
        <v>100</v>
      </c>
      <c r="J2307" t="s">
        <v>10</v>
      </c>
      <c r="K2307">
        <v>6</v>
      </c>
      <c r="L2307">
        <v>5</v>
      </c>
      <c r="M2307">
        <f t="shared" ref="M2307:M2370" si="108">IF(B2307="Loyalty Club and Credit Card", 1,0)</f>
        <v>0</v>
      </c>
      <c r="N2307">
        <f t="shared" ref="N2307:N2370" si="109">IF(B2307="Loyalty Club Only", 1,0)</f>
        <v>0</v>
      </c>
      <c r="O2307">
        <f t="shared" ref="O2307:O2370" si="110">IF(B2307="Store Mailing List", 1,0)</f>
        <v>0</v>
      </c>
    </row>
    <row r="2308" spans="1:15">
      <c r="A2308" t="s">
        <v>4590</v>
      </c>
      <c r="B2308" t="s">
        <v>3758</v>
      </c>
      <c r="C2308">
        <v>2952</v>
      </c>
      <c r="D2308" t="s">
        <v>4591</v>
      </c>
      <c r="E2308" t="s">
        <v>26</v>
      </c>
      <c r="F2308" t="s">
        <v>9</v>
      </c>
      <c r="G2308">
        <v>80215</v>
      </c>
      <c r="H2308">
        <v>695</v>
      </c>
      <c r="I2308">
        <v>108</v>
      </c>
      <c r="J2308" t="s">
        <v>10</v>
      </c>
      <c r="K2308">
        <v>2</v>
      </c>
      <c r="L2308">
        <v>5</v>
      </c>
      <c r="M2308">
        <f t="shared" si="108"/>
        <v>0</v>
      </c>
      <c r="N2308">
        <f t="shared" si="109"/>
        <v>0</v>
      </c>
      <c r="O2308">
        <f t="shared" si="110"/>
        <v>0</v>
      </c>
    </row>
    <row r="2309" spans="1:15">
      <c r="A2309" t="s">
        <v>4592</v>
      </c>
      <c r="B2309" t="s">
        <v>3758</v>
      </c>
      <c r="C2309">
        <v>2954</v>
      </c>
      <c r="D2309" t="s">
        <v>4593</v>
      </c>
      <c r="E2309" t="s">
        <v>32</v>
      </c>
      <c r="F2309" t="s">
        <v>9</v>
      </c>
      <c r="G2309">
        <v>80021</v>
      </c>
      <c r="H2309">
        <v>829.22</v>
      </c>
      <c r="I2309">
        <v>103</v>
      </c>
      <c r="J2309" t="s">
        <v>10</v>
      </c>
      <c r="K2309">
        <v>3</v>
      </c>
      <c r="L2309">
        <v>5</v>
      </c>
      <c r="M2309">
        <f t="shared" si="108"/>
        <v>0</v>
      </c>
      <c r="N2309">
        <f t="shared" si="109"/>
        <v>0</v>
      </c>
      <c r="O2309">
        <f t="shared" si="110"/>
        <v>0</v>
      </c>
    </row>
    <row r="2310" spans="1:15">
      <c r="A2310" t="s">
        <v>4594</v>
      </c>
      <c r="B2310" t="s">
        <v>3758</v>
      </c>
      <c r="C2310">
        <v>2960</v>
      </c>
      <c r="D2310" t="s">
        <v>4595</v>
      </c>
      <c r="E2310" t="s">
        <v>8</v>
      </c>
      <c r="F2310" t="s">
        <v>9</v>
      </c>
      <c r="G2310">
        <v>80236</v>
      </c>
      <c r="H2310">
        <v>186.51</v>
      </c>
      <c r="I2310">
        <v>101</v>
      </c>
      <c r="J2310" t="s">
        <v>14</v>
      </c>
      <c r="K2310">
        <v>2</v>
      </c>
      <c r="L2310">
        <v>3</v>
      </c>
      <c r="M2310">
        <f t="shared" si="108"/>
        <v>0</v>
      </c>
      <c r="N2310">
        <f t="shared" si="109"/>
        <v>0</v>
      </c>
      <c r="O2310">
        <f t="shared" si="110"/>
        <v>0</v>
      </c>
    </row>
    <row r="2311" spans="1:15">
      <c r="A2311" t="s">
        <v>4596</v>
      </c>
      <c r="B2311" t="s">
        <v>3758</v>
      </c>
      <c r="C2311">
        <v>2963</v>
      </c>
      <c r="D2311" t="s">
        <v>4597</v>
      </c>
      <c r="E2311" t="s">
        <v>8</v>
      </c>
      <c r="F2311" t="s">
        <v>9</v>
      </c>
      <c r="G2311">
        <v>80229</v>
      </c>
      <c r="H2311">
        <v>615.20000000000005</v>
      </c>
      <c r="I2311">
        <v>109</v>
      </c>
      <c r="J2311" t="s">
        <v>10</v>
      </c>
      <c r="K2311">
        <v>4</v>
      </c>
      <c r="L2311">
        <v>5</v>
      </c>
      <c r="M2311">
        <f t="shared" si="108"/>
        <v>0</v>
      </c>
      <c r="N2311">
        <f t="shared" si="109"/>
        <v>0</v>
      </c>
      <c r="O2311">
        <f t="shared" si="110"/>
        <v>0</v>
      </c>
    </row>
    <row r="2312" spans="1:15">
      <c r="A2312" t="s">
        <v>4598</v>
      </c>
      <c r="B2312" t="s">
        <v>3758</v>
      </c>
      <c r="C2312">
        <v>2968</v>
      </c>
      <c r="D2312" t="s">
        <v>4599</v>
      </c>
      <c r="E2312" t="s">
        <v>77</v>
      </c>
      <c r="F2312" t="s">
        <v>9</v>
      </c>
      <c r="G2312">
        <v>80030</v>
      </c>
      <c r="H2312">
        <v>802.7</v>
      </c>
      <c r="I2312">
        <v>107</v>
      </c>
      <c r="J2312" t="s">
        <v>10</v>
      </c>
      <c r="K2312">
        <v>2</v>
      </c>
      <c r="L2312">
        <v>6</v>
      </c>
      <c r="M2312">
        <f t="shared" si="108"/>
        <v>0</v>
      </c>
      <c r="N2312">
        <f t="shared" si="109"/>
        <v>0</v>
      </c>
      <c r="O2312">
        <f t="shared" si="110"/>
        <v>0</v>
      </c>
    </row>
    <row r="2313" spans="1:15">
      <c r="A2313" t="s">
        <v>4600</v>
      </c>
      <c r="B2313" t="s">
        <v>3758</v>
      </c>
      <c r="C2313">
        <v>2973</v>
      </c>
      <c r="D2313" t="s">
        <v>4601</v>
      </c>
      <c r="E2313" t="s">
        <v>8</v>
      </c>
      <c r="F2313" t="s">
        <v>9</v>
      </c>
      <c r="G2313">
        <v>80210</v>
      </c>
      <c r="H2313">
        <v>744.97</v>
      </c>
      <c r="I2313">
        <v>101</v>
      </c>
      <c r="J2313" t="s">
        <v>10</v>
      </c>
      <c r="K2313">
        <v>4</v>
      </c>
      <c r="L2313">
        <v>5</v>
      </c>
      <c r="M2313">
        <f t="shared" si="108"/>
        <v>0</v>
      </c>
      <c r="N2313">
        <f t="shared" si="109"/>
        <v>0</v>
      </c>
      <c r="O2313">
        <f t="shared" si="110"/>
        <v>0</v>
      </c>
    </row>
    <row r="2314" spans="1:15">
      <c r="A2314" t="s">
        <v>4602</v>
      </c>
      <c r="B2314" t="s">
        <v>3758</v>
      </c>
      <c r="C2314">
        <v>2977</v>
      </c>
      <c r="D2314" t="s">
        <v>4603</v>
      </c>
      <c r="E2314" t="s">
        <v>8</v>
      </c>
      <c r="F2314" t="s">
        <v>9</v>
      </c>
      <c r="G2314">
        <v>80203</v>
      </c>
      <c r="H2314">
        <v>762.66</v>
      </c>
      <c r="I2314">
        <v>106</v>
      </c>
      <c r="J2314" t="s">
        <v>10</v>
      </c>
      <c r="K2314">
        <v>5</v>
      </c>
      <c r="L2314">
        <v>7</v>
      </c>
      <c r="M2314">
        <f t="shared" si="108"/>
        <v>0</v>
      </c>
      <c r="N2314">
        <f t="shared" si="109"/>
        <v>0</v>
      </c>
      <c r="O2314">
        <f t="shared" si="110"/>
        <v>0</v>
      </c>
    </row>
    <row r="2315" spans="1:15">
      <c r="A2315" t="s">
        <v>4604</v>
      </c>
      <c r="B2315" t="s">
        <v>3758</v>
      </c>
      <c r="C2315">
        <v>2980</v>
      </c>
      <c r="D2315" t="s">
        <v>4605</v>
      </c>
      <c r="E2315" t="s">
        <v>337</v>
      </c>
      <c r="F2315" t="s">
        <v>9</v>
      </c>
      <c r="G2315">
        <v>80033</v>
      </c>
      <c r="H2315">
        <v>850.11</v>
      </c>
      <c r="I2315">
        <v>106</v>
      </c>
      <c r="J2315" t="s">
        <v>10</v>
      </c>
      <c r="K2315">
        <v>4</v>
      </c>
      <c r="L2315">
        <v>7</v>
      </c>
      <c r="M2315">
        <f t="shared" si="108"/>
        <v>0</v>
      </c>
      <c r="N2315">
        <f t="shared" si="109"/>
        <v>0</v>
      </c>
      <c r="O2315">
        <f t="shared" si="110"/>
        <v>0</v>
      </c>
    </row>
    <row r="2316" spans="1:15">
      <c r="A2316" t="s">
        <v>4606</v>
      </c>
      <c r="B2316" t="s">
        <v>3758</v>
      </c>
      <c r="C2316">
        <v>2984</v>
      </c>
      <c r="D2316" t="s">
        <v>4607</v>
      </c>
      <c r="E2316" t="s">
        <v>8</v>
      </c>
      <c r="F2316" t="s">
        <v>9</v>
      </c>
      <c r="G2316">
        <v>80218</v>
      </c>
      <c r="H2316">
        <v>601.73</v>
      </c>
      <c r="I2316">
        <v>100</v>
      </c>
      <c r="J2316" t="s">
        <v>10</v>
      </c>
      <c r="K2316">
        <v>1</v>
      </c>
      <c r="L2316">
        <v>7</v>
      </c>
      <c r="M2316">
        <f t="shared" si="108"/>
        <v>0</v>
      </c>
      <c r="N2316">
        <f t="shared" si="109"/>
        <v>0</v>
      </c>
      <c r="O2316">
        <f t="shared" si="110"/>
        <v>0</v>
      </c>
    </row>
    <row r="2317" spans="1:15">
      <c r="A2317" t="s">
        <v>4608</v>
      </c>
      <c r="B2317" t="s">
        <v>3758</v>
      </c>
      <c r="C2317">
        <v>2988</v>
      </c>
      <c r="D2317" t="s">
        <v>4609</v>
      </c>
      <c r="E2317" t="s">
        <v>181</v>
      </c>
      <c r="F2317" t="s">
        <v>9</v>
      </c>
      <c r="G2317">
        <v>80027</v>
      </c>
      <c r="H2317">
        <v>624.04</v>
      </c>
      <c r="I2317">
        <v>109</v>
      </c>
      <c r="J2317" t="s">
        <v>10</v>
      </c>
      <c r="K2317">
        <v>3</v>
      </c>
      <c r="L2317">
        <v>7</v>
      </c>
      <c r="M2317">
        <f t="shared" si="108"/>
        <v>0</v>
      </c>
      <c r="N2317">
        <f t="shared" si="109"/>
        <v>0</v>
      </c>
      <c r="O2317">
        <f t="shared" si="110"/>
        <v>0</v>
      </c>
    </row>
    <row r="2318" spans="1:15">
      <c r="A2318" t="s">
        <v>4610</v>
      </c>
      <c r="B2318" t="s">
        <v>3758</v>
      </c>
      <c r="C2318">
        <v>2991</v>
      </c>
      <c r="D2318" t="s">
        <v>4611</v>
      </c>
      <c r="E2318" t="s">
        <v>8</v>
      </c>
      <c r="F2318" t="s">
        <v>9</v>
      </c>
      <c r="G2318">
        <v>80219</v>
      </c>
      <c r="H2318">
        <v>781.78</v>
      </c>
      <c r="I2318">
        <v>106</v>
      </c>
      <c r="J2318" t="s">
        <v>10</v>
      </c>
      <c r="K2318">
        <v>1</v>
      </c>
      <c r="L2318">
        <v>3</v>
      </c>
      <c r="M2318">
        <f t="shared" si="108"/>
        <v>0</v>
      </c>
      <c r="N2318">
        <f t="shared" si="109"/>
        <v>0</v>
      </c>
      <c r="O2318">
        <f t="shared" si="110"/>
        <v>0</v>
      </c>
    </row>
    <row r="2319" spans="1:15">
      <c r="A2319" t="s">
        <v>4612</v>
      </c>
      <c r="B2319" t="s">
        <v>3758</v>
      </c>
      <c r="C2319">
        <v>2995</v>
      </c>
      <c r="D2319" t="s">
        <v>4613</v>
      </c>
      <c r="E2319" t="s">
        <v>77</v>
      </c>
      <c r="F2319" t="s">
        <v>9</v>
      </c>
      <c r="G2319">
        <v>80020</v>
      </c>
      <c r="H2319">
        <v>728.3</v>
      </c>
      <c r="I2319">
        <v>109</v>
      </c>
      <c r="J2319" t="s">
        <v>10</v>
      </c>
      <c r="K2319">
        <v>5</v>
      </c>
      <c r="L2319">
        <v>6</v>
      </c>
      <c r="M2319">
        <f t="shared" si="108"/>
        <v>0</v>
      </c>
      <c r="N2319">
        <f t="shared" si="109"/>
        <v>0</v>
      </c>
      <c r="O2319">
        <f t="shared" si="110"/>
        <v>0</v>
      </c>
    </row>
    <row r="2320" spans="1:15">
      <c r="A2320" t="s">
        <v>4614</v>
      </c>
      <c r="B2320" t="s">
        <v>3758</v>
      </c>
      <c r="C2320">
        <v>2999</v>
      </c>
      <c r="D2320" t="s">
        <v>4615</v>
      </c>
      <c r="E2320" t="s">
        <v>35</v>
      </c>
      <c r="F2320" t="s">
        <v>9</v>
      </c>
      <c r="G2320">
        <v>80014</v>
      </c>
      <c r="H2320">
        <v>618.91999999999996</v>
      </c>
      <c r="I2320">
        <v>104</v>
      </c>
      <c r="J2320" t="s">
        <v>10</v>
      </c>
      <c r="K2320">
        <v>3</v>
      </c>
      <c r="L2320">
        <v>8</v>
      </c>
      <c r="M2320">
        <f t="shared" si="108"/>
        <v>0</v>
      </c>
      <c r="N2320">
        <f t="shared" si="109"/>
        <v>0</v>
      </c>
      <c r="O2320">
        <f t="shared" si="110"/>
        <v>0</v>
      </c>
    </row>
    <row r="2321" spans="1:15">
      <c r="A2321" t="s">
        <v>4616</v>
      </c>
      <c r="B2321" t="s">
        <v>3758</v>
      </c>
      <c r="C2321">
        <v>3005</v>
      </c>
      <c r="D2321" t="s">
        <v>4617</v>
      </c>
      <c r="E2321" t="s">
        <v>8</v>
      </c>
      <c r="F2321" t="s">
        <v>9</v>
      </c>
      <c r="G2321">
        <v>80221</v>
      </c>
      <c r="H2321">
        <v>727.98</v>
      </c>
      <c r="I2321">
        <v>108</v>
      </c>
      <c r="J2321" t="s">
        <v>10</v>
      </c>
      <c r="K2321">
        <v>4</v>
      </c>
      <c r="L2321">
        <v>5</v>
      </c>
      <c r="M2321">
        <f t="shared" si="108"/>
        <v>0</v>
      </c>
      <c r="N2321">
        <f t="shared" si="109"/>
        <v>0</v>
      </c>
      <c r="O2321">
        <f t="shared" si="110"/>
        <v>0</v>
      </c>
    </row>
    <row r="2322" spans="1:15">
      <c r="A2322" t="s">
        <v>4618</v>
      </c>
      <c r="B2322" t="s">
        <v>3758</v>
      </c>
      <c r="C2322">
        <v>3012</v>
      </c>
      <c r="D2322" t="s">
        <v>4619</v>
      </c>
      <c r="E2322" t="s">
        <v>32</v>
      </c>
      <c r="F2322" t="s">
        <v>9</v>
      </c>
      <c r="G2322">
        <v>80021</v>
      </c>
      <c r="H2322">
        <v>796.3</v>
      </c>
      <c r="I2322">
        <v>103</v>
      </c>
      <c r="J2322" t="s">
        <v>10</v>
      </c>
      <c r="K2322">
        <v>4</v>
      </c>
      <c r="L2322">
        <v>8</v>
      </c>
      <c r="M2322">
        <f t="shared" si="108"/>
        <v>0</v>
      </c>
      <c r="N2322">
        <f t="shared" si="109"/>
        <v>0</v>
      </c>
      <c r="O2322">
        <f t="shared" si="110"/>
        <v>0</v>
      </c>
    </row>
    <row r="2323" spans="1:15">
      <c r="A2323" t="s">
        <v>4620</v>
      </c>
      <c r="B2323" t="s">
        <v>3758</v>
      </c>
      <c r="C2323">
        <v>3015</v>
      </c>
      <c r="D2323" t="s">
        <v>4621</v>
      </c>
      <c r="E2323" t="s">
        <v>35</v>
      </c>
      <c r="F2323" t="s">
        <v>9</v>
      </c>
      <c r="G2323">
        <v>80014</v>
      </c>
      <c r="H2323">
        <v>907.45</v>
      </c>
      <c r="I2323">
        <v>105</v>
      </c>
      <c r="J2323" t="s">
        <v>10</v>
      </c>
      <c r="K2323">
        <v>1</v>
      </c>
      <c r="L2323">
        <v>5</v>
      </c>
      <c r="M2323">
        <f t="shared" si="108"/>
        <v>0</v>
      </c>
      <c r="N2323">
        <f t="shared" si="109"/>
        <v>0</v>
      </c>
      <c r="O2323">
        <f t="shared" si="110"/>
        <v>0</v>
      </c>
    </row>
    <row r="2324" spans="1:15">
      <c r="A2324" t="s">
        <v>4622</v>
      </c>
      <c r="B2324" t="s">
        <v>3758</v>
      </c>
      <c r="C2324">
        <v>3020</v>
      </c>
      <c r="D2324" t="s">
        <v>4623</v>
      </c>
      <c r="E2324" t="s">
        <v>32</v>
      </c>
      <c r="F2324" t="s">
        <v>9</v>
      </c>
      <c r="G2324">
        <v>80021</v>
      </c>
      <c r="H2324">
        <v>141.79</v>
      </c>
      <c r="I2324">
        <v>109</v>
      </c>
      <c r="J2324" t="s">
        <v>10</v>
      </c>
      <c r="K2324">
        <v>7</v>
      </c>
      <c r="L2324">
        <v>1</v>
      </c>
      <c r="M2324">
        <f t="shared" si="108"/>
        <v>0</v>
      </c>
      <c r="N2324">
        <f t="shared" si="109"/>
        <v>0</v>
      </c>
      <c r="O2324">
        <f t="shared" si="110"/>
        <v>0</v>
      </c>
    </row>
    <row r="2325" spans="1:15">
      <c r="A2325" t="s">
        <v>4624</v>
      </c>
      <c r="B2325" t="s">
        <v>3758</v>
      </c>
      <c r="C2325">
        <v>3026</v>
      </c>
      <c r="D2325" t="s">
        <v>4625</v>
      </c>
      <c r="E2325" t="s">
        <v>35</v>
      </c>
      <c r="F2325" t="s">
        <v>9</v>
      </c>
      <c r="G2325">
        <v>80017</v>
      </c>
      <c r="H2325">
        <v>582.85</v>
      </c>
      <c r="I2325">
        <v>104</v>
      </c>
      <c r="J2325" t="s">
        <v>10</v>
      </c>
      <c r="K2325">
        <v>2</v>
      </c>
      <c r="L2325">
        <v>6</v>
      </c>
      <c r="M2325">
        <f t="shared" si="108"/>
        <v>0</v>
      </c>
      <c r="N2325">
        <f t="shared" si="109"/>
        <v>0</v>
      </c>
      <c r="O2325">
        <f t="shared" si="110"/>
        <v>0</v>
      </c>
    </row>
    <row r="2326" spans="1:15">
      <c r="A2326" t="s">
        <v>4626</v>
      </c>
      <c r="B2326" t="s">
        <v>3758</v>
      </c>
      <c r="C2326">
        <v>3030</v>
      </c>
      <c r="D2326" t="s">
        <v>4627</v>
      </c>
      <c r="E2326" t="s">
        <v>77</v>
      </c>
      <c r="F2326" t="s">
        <v>9</v>
      </c>
      <c r="G2326">
        <v>80023</v>
      </c>
      <c r="H2326">
        <v>748.81</v>
      </c>
      <c r="I2326">
        <v>109</v>
      </c>
      <c r="J2326" t="s">
        <v>10</v>
      </c>
      <c r="K2326">
        <v>2</v>
      </c>
      <c r="L2326">
        <v>6</v>
      </c>
      <c r="M2326">
        <f t="shared" si="108"/>
        <v>0</v>
      </c>
      <c r="N2326">
        <f t="shared" si="109"/>
        <v>0</v>
      </c>
      <c r="O2326">
        <f t="shared" si="110"/>
        <v>0</v>
      </c>
    </row>
    <row r="2327" spans="1:15">
      <c r="A2327" t="s">
        <v>4628</v>
      </c>
      <c r="B2327" t="s">
        <v>3758</v>
      </c>
      <c r="C2327">
        <v>3036</v>
      </c>
      <c r="D2327" t="s">
        <v>4629</v>
      </c>
      <c r="E2327" t="s">
        <v>77</v>
      </c>
      <c r="F2327" t="s">
        <v>9</v>
      </c>
      <c r="G2327">
        <v>80031</v>
      </c>
      <c r="H2327">
        <v>711.72</v>
      </c>
      <c r="I2327">
        <v>103</v>
      </c>
      <c r="J2327" t="s">
        <v>10</v>
      </c>
      <c r="K2327">
        <v>5</v>
      </c>
      <c r="L2327">
        <v>5</v>
      </c>
      <c r="M2327">
        <f t="shared" si="108"/>
        <v>0</v>
      </c>
      <c r="N2327">
        <f t="shared" si="109"/>
        <v>0</v>
      </c>
      <c r="O2327">
        <f t="shared" si="110"/>
        <v>0</v>
      </c>
    </row>
    <row r="2328" spans="1:15">
      <c r="A2328" t="s">
        <v>4630</v>
      </c>
      <c r="B2328" t="s">
        <v>3758</v>
      </c>
      <c r="C2328">
        <v>3042</v>
      </c>
      <c r="D2328" t="s">
        <v>4631</v>
      </c>
      <c r="E2328" t="s">
        <v>700</v>
      </c>
      <c r="F2328" t="s">
        <v>9</v>
      </c>
      <c r="G2328">
        <v>80126</v>
      </c>
      <c r="H2328">
        <v>765.2</v>
      </c>
      <c r="I2328">
        <v>104</v>
      </c>
      <c r="J2328" t="s">
        <v>10</v>
      </c>
      <c r="K2328">
        <v>5</v>
      </c>
      <c r="L2328">
        <v>7</v>
      </c>
      <c r="M2328">
        <f t="shared" si="108"/>
        <v>0</v>
      </c>
      <c r="N2328">
        <f t="shared" si="109"/>
        <v>0</v>
      </c>
      <c r="O2328">
        <f t="shared" si="110"/>
        <v>0</v>
      </c>
    </row>
    <row r="2329" spans="1:15">
      <c r="A2329" t="s">
        <v>4632</v>
      </c>
      <c r="B2329" t="s">
        <v>3758</v>
      </c>
      <c r="C2329">
        <v>3043</v>
      </c>
      <c r="D2329" t="s">
        <v>4633</v>
      </c>
      <c r="E2329" t="s">
        <v>35</v>
      </c>
      <c r="F2329" t="s">
        <v>9</v>
      </c>
      <c r="G2329">
        <v>80017</v>
      </c>
      <c r="H2329">
        <v>588.35</v>
      </c>
      <c r="I2329">
        <v>105</v>
      </c>
      <c r="J2329" t="s">
        <v>10</v>
      </c>
      <c r="K2329">
        <v>5</v>
      </c>
      <c r="L2329">
        <v>7</v>
      </c>
      <c r="M2329">
        <f t="shared" si="108"/>
        <v>0</v>
      </c>
      <c r="N2329">
        <f t="shared" si="109"/>
        <v>0</v>
      </c>
      <c r="O2329">
        <f t="shared" si="110"/>
        <v>0</v>
      </c>
    </row>
    <row r="2330" spans="1:15">
      <c r="A2330" t="s">
        <v>4634</v>
      </c>
      <c r="B2330" t="s">
        <v>3758</v>
      </c>
      <c r="C2330">
        <v>3045</v>
      </c>
      <c r="D2330" t="s">
        <v>4635</v>
      </c>
      <c r="E2330" t="s">
        <v>29</v>
      </c>
      <c r="F2330" t="s">
        <v>9</v>
      </c>
      <c r="G2330">
        <v>80004</v>
      </c>
      <c r="H2330">
        <v>720.62</v>
      </c>
      <c r="I2330">
        <v>108</v>
      </c>
      <c r="J2330" t="s">
        <v>10</v>
      </c>
      <c r="K2330">
        <v>4</v>
      </c>
      <c r="L2330">
        <v>5</v>
      </c>
      <c r="M2330">
        <f t="shared" si="108"/>
        <v>0</v>
      </c>
      <c r="N2330">
        <f t="shared" si="109"/>
        <v>0</v>
      </c>
      <c r="O2330">
        <f t="shared" si="110"/>
        <v>0</v>
      </c>
    </row>
    <row r="2331" spans="1:15">
      <c r="A2331" t="s">
        <v>4636</v>
      </c>
      <c r="B2331" t="s">
        <v>3758</v>
      </c>
      <c r="C2331">
        <v>3053</v>
      </c>
      <c r="D2331" t="s">
        <v>4637</v>
      </c>
      <c r="E2331" t="s">
        <v>8</v>
      </c>
      <c r="F2331" t="s">
        <v>9</v>
      </c>
      <c r="G2331">
        <v>80219</v>
      </c>
      <c r="H2331">
        <v>611.38</v>
      </c>
      <c r="I2331">
        <v>101</v>
      </c>
      <c r="J2331" t="s">
        <v>10</v>
      </c>
      <c r="K2331">
        <v>3</v>
      </c>
      <c r="L2331">
        <v>4</v>
      </c>
      <c r="M2331">
        <f t="shared" si="108"/>
        <v>0</v>
      </c>
      <c r="N2331">
        <f t="shared" si="109"/>
        <v>0</v>
      </c>
      <c r="O2331">
        <f t="shared" si="110"/>
        <v>0</v>
      </c>
    </row>
    <row r="2332" spans="1:15">
      <c r="A2332" t="s">
        <v>4638</v>
      </c>
      <c r="B2332" t="s">
        <v>3758</v>
      </c>
      <c r="C2332">
        <v>3066</v>
      </c>
      <c r="D2332" t="s">
        <v>4639</v>
      </c>
      <c r="E2332" t="s">
        <v>29</v>
      </c>
      <c r="F2332" t="s">
        <v>9</v>
      </c>
      <c r="G2332">
        <v>80005</v>
      </c>
      <c r="H2332">
        <v>750.93</v>
      </c>
      <c r="I2332">
        <v>109</v>
      </c>
      <c r="J2332" t="s">
        <v>10</v>
      </c>
      <c r="K2332">
        <v>5</v>
      </c>
      <c r="L2332">
        <v>7</v>
      </c>
      <c r="M2332">
        <f t="shared" si="108"/>
        <v>0</v>
      </c>
      <c r="N2332">
        <f t="shared" si="109"/>
        <v>0</v>
      </c>
      <c r="O2332">
        <f t="shared" si="110"/>
        <v>0</v>
      </c>
    </row>
    <row r="2333" spans="1:15">
      <c r="A2333" t="s">
        <v>4640</v>
      </c>
      <c r="B2333" t="s">
        <v>3758</v>
      </c>
      <c r="C2333">
        <v>3067</v>
      </c>
      <c r="D2333" t="s">
        <v>4641</v>
      </c>
      <c r="E2333" t="s">
        <v>35</v>
      </c>
      <c r="F2333" t="s">
        <v>9</v>
      </c>
      <c r="G2333">
        <v>80012</v>
      </c>
      <c r="H2333">
        <v>811.9</v>
      </c>
      <c r="I2333">
        <v>100</v>
      </c>
      <c r="J2333" t="s">
        <v>10</v>
      </c>
      <c r="K2333">
        <v>1</v>
      </c>
      <c r="L2333">
        <v>4</v>
      </c>
      <c r="M2333">
        <f t="shared" si="108"/>
        <v>0</v>
      </c>
      <c r="N2333">
        <f t="shared" si="109"/>
        <v>0</v>
      </c>
      <c r="O2333">
        <f t="shared" si="110"/>
        <v>0</v>
      </c>
    </row>
    <row r="2334" spans="1:15">
      <c r="A2334" t="s">
        <v>4642</v>
      </c>
      <c r="B2334" t="s">
        <v>3758</v>
      </c>
      <c r="C2334">
        <v>3069</v>
      </c>
      <c r="D2334" t="s">
        <v>4643</v>
      </c>
      <c r="E2334" t="s">
        <v>212</v>
      </c>
      <c r="F2334" t="s">
        <v>9</v>
      </c>
      <c r="G2334">
        <v>80260</v>
      </c>
      <c r="H2334">
        <v>595.46</v>
      </c>
      <c r="I2334">
        <v>107</v>
      </c>
      <c r="J2334" t="s">
        <v>10</v>
      </c>
      <c r="K2334">
        <v>6</v>
      </c>
      <c r="L2334">
        <v>6</v>
      </c>
      <c r="M2334">
        <f t="shared" si="108"/>
        <v>0</v>
      </c>
      <c r="N2334">
        <f t="shared" si="109"/>
        <v>0</v>
      </c>
      <c r="O2334">
        <f t="shared" si="110"/>
        <v>0</v>
      </c>
    </row>
    <row r="2335" spans="1:15">
      <c r="A2335" t="s">
        <v>4644</v>
      </c>
      <c r="B2335" t="s">
        <v>3758</v>
      </c>
      <c r="C2335">
        <v>3073</v>
      </c>
      <c r="D2335" t="s">
        <v>4645</v>
      </c>
      <c r="E2335" t="s">
        <v>8</v>
      </c>
      <c r="F2335" t="s">
        <v>9</v>
      </c>
      <c r="G2335">
        <v>80210</v>
      </c>
      <c r="H2335">
        <v>619.26</v>
      </c>
      <c r="I2335">
        <v>100</v>
      </c>
      <c r="J2335" t="s">
        <v>10</v>
      </c>
      <c r="K2335">
        <v>3</v>
      </c>
      <c r="L2335">
        <v>7</v>
      </c>
      <c r="M2335">
        <f t="shared" si="108"/>
        <v>0</v>
      </c>
      <c r="N2335">
        <f t="shared" si="109"/>
        <v>0</v>
      </c>
      <c r="O2335">
        <f t="shared" si="110"/>
        <v>0</v>
      </c>
    </row>
    <row r="2336" spans="1:15">
      <c r="A2336" t="s">
        <v>4646</v>
      </c>
      <c r="B2336" t="s">
        <v>3758</v>
      </c>
      <c r="C2336">
        <v>3096</v>
      </c>
      <c r="D2336" t="s">
        <v>4647</v>
      </c>
      <c r="E2336" t="s">
        <v>8</v>
      </c>
      <c r="F2336" t="s">
        <v>9</v>
      </c>
      <c r="G2336">
        <v>80219</v>
      </c>
      <c r="H2336">
        <v>782.03</v>
      </c>
      <c r="I2336">
        <v>101</v>
      </c>
      <c r="J2336" t="s">
        <v>10</v>
      </c>
      <c r="K2336">
        <v>1</v>
      </c>
      <c r="L2336">
        <v>5</v>
      </c>
      <c r="M2336">
        <f t="shared" si="108"/>
        <v>0</v>
      </c>
      <c r="N2336">
        <f t="shared" si="109"/>
        <v>0</v>
      </c>
      <c r="O2336">
        <f t="shared" si="110"/>
        <v>0</v>
      </c>
    </row>
    <row r="2337" spans="1:15">
      <c r="A2337" t="s">
        <v>4648</v>
      </c>
      <c r="B2337" t="s">
        <v>3758</v>
      </c>
      <c r="C2337">
        <v>3098</v>
      </c>
      <c r="D2337" t="s">
        <v>4649</v>
      </c>
      <c r="E2337" t="s">
        <v>32</v>
      </c>
      <c r="F2337" t="s">
        <v>9</v>
      </c>
      <c r="G2337">
        <v>80020</v>
      </c>
      <c r="H2337">
        <v>561.59</v>
      </c>
      <c r="I2337">
        <v>108</v>
      </c>
      <c r="J2337" t="s">
        <v>10</v>
      </c>
      <c r="K2337">
        <v>8</v>
      </c>
      <c r="L2337">
        <v>7</v>
      </c>
      <c r="M2337">
        <f t="shared" si="108"/>
        <v>0</v>
      </c>
      <c r="N2337">
        <f t="shared" si="109"/>
        <v>0</v>
      </c>
      <c r="O2337">
        <f t="shared" si="110"/>
        <v>0</v>
      </c>
    </row>
    <row r="2338" spans="1:15">
      <c r="A2338" t="s">
        <v>4650</v>
      </c>
      <c r="B2338" t="s">
        <v>3758</v>
      </c>
      <c r="C2338">
        <v>3106</v>
      </c>
      <c r="D2338" t="s">
        <v>4651</v>
      </c>
      <c r="E2338" t="s">
        <v>8</v>
      </c>
      <c r="F2338" t="s">
        <v>9</v>
      </c>
      <c r="G2338">
        <v>80237</v>
      </c>
      <c r="H2338">
        <v>708.18</v>
      </c>
      <c r="I2338">
        <v>104</v>
      </c>
      <c r="J2338" t="s">
        <v>10</v>
      </c>
      <c r="K2338">
        <v>3</v>
      </c>
      <c r="L2338">
        <v>8</v>
      </c>
      <c r="M2338">
        <f t="shared" si="108"/>
        <v>0</v>
      </c>
      <c r="N2338">
        <f t="shared" si="109"/>
        <v>0</v>
      </c>
      <c r="O2338">
        <f t="shared" si="110"/>
        <v>0</v>
      </c>
    </row>
    <row r="2339" spans="1:15">
      <c r="A2339" t="s">
        <v>4652</v>
      </c>
      <c r="B2339" t="s">
        <v>3758</v>
      </c>
      <c r="C2339">
        <v>3113</v>
      </c>
      <c r="D2339" t="s">
        <v>4653</v>
      </c>
      <c r="E2339" t="s">
        <v>337</v>
      </c>
      <c r="F2339" t="s">
        <v>9</v>
      </c>
      <c r="G2339">
        <v>80033</v>
      </c>
      <c r="H2339">
        <v>621.17999999999995</v>
      </c>
      <c r="I2339">
        <v>107</v>
      </c>
      <c r="J2339" t="s">
        <v>10</v>
      </c>
      <c r="K2339">
        <v>2</v>
      </c>
      <c r="L2339">
        <v>5</v>
      </c>
      <c r="M2339">
        <f t="shared" si="108"/>
        <v>0</v>
      </c>
      <c r="N2339">
        <f t="shared" si="109"/>
        <v>0</v>
      </c>
      <c r="O2339">
        <f t="shared" si="110"/>
        <v>0</v>
      </c>
    </row>
    <row r="2340" spans="1:15">
      <c r="A2340" t="s">
        <v>4654</v>
      </c>
      <c r="B2340" t="s">
        <v>3758</v>
      </c>
      <c r="C2340">
        <v>3120</v>
      </c>
      <c r="D2340" t="s">
        <v>4655</v>
      </c>
      <c r="E2340" t="s">
        <v>35</v>
      </c>
      <c r="F2340" t="s">
        <v>9</v>
      </c>
      <c r="G2340">
        <v>80010</v>
      </c>
      <c r="H2340">
        <v>685.75</v>
      </c>
      <c r="I2340">
        <v>105</v>
      </c>
      <c r="J2340" t="s">
        <v>10</v>
      </c>
      <c r="K2340">
        <v>5</v>
      </c>
      <c r="L2340">
        <v>6</v>
      </c>
      <c r="M2340">
        <f t="shared" si="108"/>
        <v>0</v>
      </c>
      <c r="N2340">
        <f t="shared" si="109"/>
        <v>0</v>
      </c>
      <c r="O2340">
        <f t="shared" si="110"/>
        <v>0</v>
      </c>
    </row>
    <row r="2341" spans="1:15">
      <c r="A2341" t="s">
        <v>4656</v>
      </c>
      <c r="B2341" t="s">
        <v>3758</v>
      </c>
      <c r="C2341">
        <v>3123</v>
      </c>
      <c r="D2341" t="s">
        <v>4657</v>
      </c>
      <c r="E2341" t="s">
        <v>35</v>
      </c>
      <c r="F2341" t="s">
        <v>9</v>
      </c>
      <c r="G2341">
        <v>80013</v>
      </c>
      <c r="H2341">
        <v>811.81</v>
      </c>
      <c r="I2341">
        <v>102</v>
      </c>
      <c r="J2341" t="s">
        <v>10</v>
      </c>
      <c r="K2341">
        <v>1</v>
      </c>
      <c r="L2341">
        <v>5</v>
      </c>
      <c r="M2341">
        <f t="shared" si="108"/>
        <v>0</v>
      </c>
      <c r="N2341">
        <f t="shared" si="109"/>
        <v>0</v>
      </c>
      <c r="O2341">
        <f t="shared" si="110"/>
        <v>0</v>
      </c>
    </row>
    <row r="2342" spans="1:15">
      <c r="A2342" t="s">
        <v>4658</v>
      </c>
      <c r="B2342" t="s">
        <v>3758</v>
      </c>
      <c r="C2342">
        <v>3124</v>
      </c>
      <c r="D2342" t="s">
        <v>4659</v>
      </c>
      <c r="E2342" t="s">
        <v>8</v>
      </c>
      <c r="F2342" t="s">
        <v>9</v>
      </c>
      <c r="G2342">
        <v>80216</v>
      </c>
      <c r="H2342">
        <v>823.86</v>
      </c>
      <c r="I2342">
        <v>108</v>
      </c>
      <c r="J2342" t="s">
        <v>10</v>
      </c>
      <c r="K2342">
        <v>5</v>
      </c>
      <c r="L2342">
        <v>5</v>
      </c>
      <c r="M2342">
        <f t="shared" si="108"/>
        <v>0</v>
      </c>
      <c r="N2342">
        <f t="shared" si="109"/>
        <v>0</v>
      </c>
      <c r="O2342">
        <f t="shared" si="110"/>
        <v>0</v>
      </c>
    </row>
    <row r="2343" spans="1:15">
      <c r="A2343" t="s">
        <v>4660</v>
      </c>
      <c r="B2343" t="s">
        <v>3758</v>
      </c>
      <c r="C2343">
        <v>3128</v>
      </c>
      <c r="D2343" t="s">
        <v>4661</v>
      </c>
      <c r="E2343" t="s">
        <v>1413</v>
      </c>
      <c r="F2343" t="s">
        <v>9</v>
      </c>
      <c r="G2343">
        <v>80026</v>
      </c>
      <c r="H2343">
        <v>836.97</v>
      </c>
      <c r="I2343">
        <v>109</v>
      </c>
      <c r="J2343" t="s">
        <v>10</v>
      </c>
      <c r="K2343">
        <v>1</v>
      </c>
      <c r="L2343">
        <v>7</v>
      </c>
      <c r="M2343">
        <f t="shared" si="108"/>
        <v>0</v>
      </c>
      <c r="N2343">
        <f t="shared" si="109"/>
        <v>0</v>
      </c>
      <c r="O2343">
        <f t="shared" si="110"/>
        <v>0</v>
      </c>
    </row>
    <row r="2344" spans="1:15">
      <c r="A2344" t="s">
        <v>4662</v>
      </c>
      <c r="B2344" t="s">
        <v>3758</v>
      </c>
      <c r="C2344">
        <v>3129</v>
      </c>
      <c r="D2344" t="s">
        <v>4663</v>
      </c>
      <c r="E2344" t="s">
        <v>8</v>
      </c>
      <c r="F2344" t="s">
        <v>9</v>
      </c>
      <c r="G2344">
        <v>80227</v>
      </c>
      <c r="H2344">
        <v>892.35</v>
      </c>
      <c r="I2344">
        <v>101</v>
      </c>
      <c r="J2344" t="s">
        <v>10</v>
      </c>
      <c r="K2344">
        <v>2</v>
      </c>
      <c r="L2344">
        <v>4</v>
      </c>
      <c r="M2344">
        <f t="shared" si="108"/>
        <v>0</v>
      </c>
      <c r="N2344">
        <f t="shared" si="109"/>
        <v>0</v>
      </c>
      <c r="O2344">
        <f t="shared" si="110"/>
        <v>0</v>
      </c>
    </row>
    <row r="2345" spans="1:15">
      <c r="A2345" t="s">
        <v>4664</v>
      </c>
      <c r="B2345" t="s">
        <v>3758</v>
      </c>
      <c r="C2345">
        <v>3133</v>
      </c>
      <c r="D2345" t="s">
        <v>4665</v>
      </c>
      <c r="E2345" t="s">
        <v>29</v>
      </c>
      <c r="F2345" t="s">
        <v>9</v>
      </c>
      <c r="G2345">
        <v>80004</v>
      </c>
      <c r="H2345">
        <v>883.48</v>
      </c>
      <c r="I2345">
        <v>108</v>
      </c>
      <c r="J2345" t="s">
        <v>10</v>
      </c>
      <c r="K2345">
        <v>1</v>
      </c>
      <c r="L2345">
        <v>6</v>
      </c>
      <c r="M2345">
        <f t="shared" si="108"/>
        <v>0</v>
      </c>
      <c r="N2345">
        <f t="shared" si="109"/>
        <v>0</v>
      </c>
      <c r="O2345">
        <f t="shared" si="110"/>
        <v>0</v>
      </c>
    </row>
    <row r="2346" spans="1:15">
      <c r="A2346" t="s">
        <v>4666</v>
      </c>
      <c r="B2346" t="s">
        <v>3758</v>
      </c>
      <c r="C2346">
        <v>3141</v>
      </c>
      <c r="D2346" t="s">
        <v>4667</v>
      </c>
      <c r="E2346" t="s">
        <v>29</v>
      </c>
      <c r="F2346" t="s">
        <v>9</v>
      </c>
      <c r="G2346">
        <v>80004</v>
      </c>
      <c r="H2346">
        <v>787.62</v>
      </c>
      <c r="I2346">
        <v>108</v>
      </c>
      <c r="J2346" t="s">
        <v>10</v>
      </c>
      <c r="K2346">
        <v>2</v>
      </c>
      <c r="L2346">
        <v>6</v>
      </c>
      <c r="M2346">
        <f t="shared" si="108"/>
        <v>0</v>
      </c>
      <c r="N2346">
        <f t="shared" si="109"/>
        <v>0</v>
      </c>
      <c r="O2346">
        <f t="shared" si="110"/>
        <v>0</v>
      </c>
    </row>
    <row r="2347" spans="1:15">
      <c r="A2347" t="s">
        <v>4668</v>
      </c>
      <c r="B2347" t="s">
        <v>3758</v>
      </c>
      <c r="C2347">
        <v>3145</v>
      </c>
      <c r="D2347" t="s">
        <v>4669</v>
      </c>
      <c r="E2347" t="s">
        <v>8</v>
      </c>
      <c r="F2347" t="s">
        <v>9</v>
      </c>
      <c r="G2347">
        <v>80227</v>
      </c>
      <c r="H2347">
        <v>729.12</v>
      </c>
      <c r="I2347">
        <v>106</v>
      </c>
      <c r="J2347" t="s">
        <v>10</v>
      </c>
      <c r="K2347">
        <v>7</v>
      </c>
      <c r="L2347">
        <v>4</v>
      </c>
      <c r="M2347">
        <f t="shared" si="108"/>
        <v>0</v>
      </c>
      <c r="N2347">
        <f t="shared" si="109"/>
        <v>0</v>
      </c>
      <c r="O2347">
        <f t="shared" si="110"/>
        <v>0</v>
      </c>
    </row>
    <row r="2348" spans="1:15">
      <c r="A2348" t="s">
        <v>4670</v>
      </c>
      <c r="B2348" t="s">
        <v>3758</v>
      </c>
      <c r="C2348">
        <v>3146</v>
      </c>
      <c r="D2348" t="s">
        <v>4671</v>
      </c>
      <c r="E2348" t="s">
        <v>97</v>
      </c>
      <c r="F2348" t="s">
        <v>9</v>
      </c>
      <c r="G2348">
        <v>80127</v>
      </c>
      <c r="H2348">
        <v>612.80999999999995</v>
      </c>
      <c r="I2348">
        <v>106</v>
      </c>
      <c r="J2348" t="s">
        <v>10</v>
      </c>
      <c r="K2348">
        <v>2</v>
      </c>
      <c r="L2348">
        <v>5</v>
      </c>
      <c r="M2348">
        <f t="shared" si="108"/>
        <v>0</v>
      </c>
      <c r="N2348">
        <f t="shared" si="109"/>
        <v>0</v>
      </c>
      <c r="O2348">
        <f t="shared" si="110"/>
        <v>0</v>
      </c>
    </row>
    <row r="2349" spans="1:15">
      <c r="A2349" t="s">
        <v>4672</v>
      </c>
      <c r="B2349" t="s">
        <v>3758</v>
      </c>
      <c r="C2349">
        <v>3148</v>
      </c>
      <c r="D2349" t="s">
        <v>4673</v>
      </c>
      <c r="E2349" t="s">
        <v>84</v>
      </c>
      <c r="F2349" t="s">
        <v>9</v>
      </c>
      <c r="G2349">
        <v>80233</v>
      </c>
      <c r="H2349">
        <v>703.2</v>
      </c>
      <c r="I2349">
        <v>103</v>
      </c>
      <c r="J2349" t="s">
        <v>10</v>
      </c>
      <c r="K2349">
        <v>6</v>
      </c>
      <c r="L2349">
        <v>7</v>
      </c>
      <c r="M2349">
        <f t="shared" si="108"/>
        <v>0</v>
      </c>
      <c r="N2349">
        <f t="shared" si="109"/>
        <v>0</v>
      </c>
      <c r="O2349">
        <f t="shared" si="110"/>
        <v>0</v>
      </c>
    </row>
    <row r="2350" spans="1:15">
      <c r="A2350" t="s">
        <v>4674</v>
      </c>
      <c r="B2350" t="s">
        <v>3758</v>
      </c>
      <c r="C2350">
        <v>3151</v>
      </c>
      <c r="D2350" t="s">
        <v>4675</v>
      </c>
      <c r="E2350" t="s">
        <v>35</v>
      </c>
      <c r="F2350" t="s">
        <v>9</v>
      </c>
      <c r="G2350">
        <v>80012</v>
      </c>
      <c r="H2350">
        <v>728.93</v>
      </c>
      <c r="I2350">
        <v>105</v>
      </c>
      <c r="J2350" t="s">
        <v>10</v>
      </c>
      <c r="K2350">
        <v>5</v>
      </c>
      <c r="L2350">
        <v>16</v>
      </c>
      <c r="M2350">
        <f t="shared" si="108"/>
        <v>0</v>
      </c>
      <c r="N2350">
        <f t="shared" si="109"/>
        <v>0</v>
      </c>
      <c r="O2350">
        <f t="shared" si="110"/>
        <v>0</v>
      </c>
    </row>
    <row r="2351" spans="1:15">
      <c r="A2351" t="s">
        <v>4676</v>
      </c>
      <c r="B2351" t="s">
        <v>3758</v>
      </c>
      <c r="C2351">
        <v>3154</v>
      </c>
      <c r="D2351" t="s">
        <v>4677</v>
      </c>
      <c r="E2351" t="s">
        <v>29</v>
      </c>
      <c r="F2351" t="s">
        <v>9</v>
      </c>
      <c r="G2351">
        <v>80004</v>
      </c>
      <c r="H2351">
        <v>602.36</v>
      </c>
      <c r="I2351">
        <v>106</v>
      </c>
      <c r="J2351" t="s">
        <v>10</v>
      </c>
      <c r="K2351">
        <v>6</v>
      </c>
      <c r="L2351">
        <v>7</v>
      </c>
      <c r="M2351">
        <f t="shared" si="108"/>
        <v>0</v>
      </c>
      <c r="N2351">
        <f t="shared" si="109"/>
        <v>0</v>
      </c>
      <c r="O2351">
        <f t="shared" si="110"/>
        <v>0</v>
      </c>
    </row>
    <row r="2352" spans="1:15">
      <c r="A2352" t="s">
        <v>4678</v>
      </c>
      <c r="B2352" t="s">
        <v>3758</v>
      </c>
      <c r="C2352">
        <v>3155</v>
      </c>
      <c r="D2352" t="s">
        <v>4679</v>
      </c>
      <c r="E2352" t="s">
        <v>32</v>
      </c>
      <c r="F2352" t="s">
        <v>9</v>
      </c>
      <c r="G2352">
        <v>80020</v>
      </c>
      <c r="H2352">
        <v>813.67</v>
      </c>
      <c r="I2352">
        <v>109</v>
      </c>
      <c r="J2352" t="s">
        <v>10</v>
      </c>
      <c r="K2352">
        <v>1</v>
      </c>
      <c r="L2352">
        <v>6</v>
      </c>
      <c r="M2352">
        <f t="shared" si="108"/>
        <v>0</v>
      </c>
      <c r="N2352">
        <f t="shared" si="109"/>
        <v>0</v>
      </c>
      <c r="O2352">
        <f t="shared" si="110"/>
        <v>0</v>
      </c>
    </row>
    <row r="2353" spans="1:15">
      <c r="A2353" t="s">
        <v>4680</v>
      </c>
      <c r="B2353" t="s">
        <v>3758</v>
      </c>
      <c r="C2353">
        <v>3159</v>
      </c>
      <c r="D2353" t="s">
        <v>4681</v>
      </c>
      <c r="E2353" t="s">
        <v>26</v>
      </c>
      <c r="F2353" t="s">
        <v>9</v>
      </c>
      <c r="G2353">
        <v>80228</v>
      </c>
      <c r="H2353">
        <v>173.04</v>
      </c>
      <c r="I2353">
        <v>106</v>
      </c>
      <c r="J2353" t="s">
        <v>10</v>
      </c>
      <c r="K2353">
        <v>3</v>
      </c>
      <c r="L2353">
        <v>1</v>
      </c>
      <c r="M2353">
        <f t="shared" si="108"/>
        <v>0</v>
      </c>
      <c r="N2353">
        <f t="shared" si="109"/>
        <v>0</v>
      </c>
      <c r="O2353">
        <f t="shared" si="110"/>
        <v>0</v>
      </c>
    </row>
    <row r="2354" spans="1:15">
      <c r="A2354" t="s">
        <v>4682</v>
      </c>
      <c r="B2354" t="s">
        <v>3758</v>
      </c>
      <c r="C2354">
        <v>3167</v>
      </c>
      <c r="D2354" t="s">
        <v>4683</v>
      </c>
      <c r="E2354" t="s">
        <v>8</v>
      </c>
      <c r="F2354" t="s">
        <v>9</v>
      </c>
      <c r="G2354">
        <v>80205</v>
      </c>
      <c r="H2354">
        <v>799.96</v>
      </c>
      <c r="I2354">
        <v>105</v>
      </c>
      <c r="J2354" t="s">
        <v>10</v>
      </c>
      <c r="K2354">
        <v>1</v>
      </c>
      <c r="L2354">
        <v>7</v>
      </c>
      <c r="M2354">
        <f t="shared" si="108"/>
        <v>0</v>
      </c>
      <c r="N2354">
        <f t="shared" si="109"/>
        <v>0</v>
      </c>
      <c r="O2354">
        <f t="shared" si="110"/>
        <v>0</v>
      </c>
    </row>
    <row r="2355" spans="1:15">
      <c r="A2355" t="s">
        <v>4684</v>
      </c>
      <c r="B2355" t="s">
        <v>3758</v>
      </c>
      <c r="C2355">
        <v>3168</v>
      </c>
      <c r="D2355" t="s">
        <v>4685</v>
      </c>
      <c r="E2355" t="s">
        <v>35</v>
      </c>
      <c r="F2355" t="s">
        <v>9</v>
      </c>
      <c r="G2355">
        <v>80010</v>
      </c>
      <c r="H2355">
        <v>792.8</v>
      </c>
      <c r="I2355">
        <v>105</v>
      </c>
      <c r="J2355" t="s">
        <v>10</v>
      </c>
      <c r="K2355">
        <v>8</v>
      </c>
      <c r="L2355">
        <v>6</v>
      </c>
      <c r="M2355">
        <f t="shared" si="108"/>
        <v>0</v>
      </c>
      <c r="N2355">
        <f t="shared" si="109"/>
        <v>0</v>
      </c>
      <c r="O2355">
        <f t="shared" si="110"/>
        <v>0</v>
      </c>
    </row>
    <row r="2356" spans="1:15">
      <c r="A2356" t="s">
        <v>4686</v>
      </c>
      <c r="B2356" t="s">
        <v>3758</v>
      </c>
      <c r="C2356">
        <v>3172</v>
      </c>
      <c r="D2356" t="s">
        <v>4687</v>
      </c>
      <c r="E2356" t="s">
        <v>8</v>
      </c>
      <c r="F2356" t="s">
        <v>9</v>
      </c>
      <c r="G2356">
        <v>80205</v>
      </c>
      <c r="H2356">
        <v>739.57</v>
      </c>
      <c r="I2356">
        <v>105</v>
      </c>
      <c r="J2356" t="s">
        <v>10</v>
      </c>
      <c r="K2356">
        <v>8</v>
      </c>
      <c r="L2356">
        <v>6</v>
      </c>
      <c r="M2356">
        <f t="shared" si="108"/>
        <v>0</v>
      </c>
      <c r="N2356">
        <f t="shared" si="109"/>
        <v>0</v>
      </c>
      <c r="O2356">
        <f t="shared" si="110"/>
        <v>0</v>
      </c>
    </row>
    <row r="2357" spans="1:15">
      <c r="A2357" t="s">
        <v>4688</v>
      </c>
      <c r="B2357" t="s">
        <v>3758</v>
      </c>
      <c r="C2357">
        <v>3179</v>
      </c>
      <c r="D2357" t="s">
        <v>4689</v>
      </c>
      <c r="E2357" t="s">
        <v>8</v>
      </c>
      <c r="F2357" t="s">
        <v>9</v>
      </c>
      <c r="G2357">
        <v>80207</v>
      </c>
      <c r="H2357">
        <v>617.19000000000005</v>
      </c>
      <c r="I2357">
        <v>105</v>
      </c>
      <c r="J2357" t="s">
        <v>10</v>
      </c>
      <c r="K2357">
        <v>6</v>
      </c>
      <c r="L2357">
        <v>5</v>
      </c>
      <c r="M2357">
        <f t="shared" si="108"/>
        <v>0</v>
      </c>
      <c r="N2357">
        <f t="shared" si="109"/>
        <v>0</v>
      </c>
      <c r="O2357">
        <f t="shared" si="110"/>
        <v>0</v>
      </c>
    </row>
    <row r="2358" spans="1:15">
      <c r="A2358" t="s">
        <v>4690</v>
      </c>
      <c r="B2358" t="s">
        <v>3758</v>
      </c>
      <c r="C2358">
        <v>3186</v>
      </c>
      <c r="D2358" t="s">
        <v>4691</v>
      </c>
      <c r="E2358" t="s">
        <v>844</v>
      </c>
      <c r="F2358" t="s">
        <v>9</v>
      </c>
      <c r="G2358">
        <v>80022</v>
      </c>
      <c r="H2358">
        <v>588.03</v>
      </c>
      <c r="I2358">
        <v>103</v>
      </c>
      <c r="J2358" t="s">
        <v>10</v>
      </c>
      <c r="K2358">
        <v>7</v>
      </c>
      <c r="L2358">
        <v>6</v>
      </c>
      <c r="M2358">
        <f t="shared" si="108"/>
        <v>0</v>
      </c>
      <c r="N2358">
        <f t="shared" si="109"/>
        <v>0</v>
      </c>
      <c r="O2358">
        <f t="shared" si="110"/>
        <v>0</v>
      </c>
    </row>
    <row r="2359" spans="1:15">
      <c r="A2359" t="s">
        <v>4692</v>
      </c>
      <c r="B2359" t="s">
        <v>3758</v>
      </c>
      <c r="C2359">
        <v>3192</v>
      </c>
      <c r="D2359" t="s">
        <v>4693</v>
      </c>
      <c r="E2359" t="s">
        <v>8</v>
      </c>
      <c r="F2359" t="s">
        <v>9</v>
      </c>
      <c r="G2359">
        <v>80220</v>
      </c>
      <c r="H2359">
        <v>799.19</v>
      </c>
      <c r="I2359">
        <v>100</v>
      </c>
      <c r="J2359" t="s">
        <v>10</v>
      </c>
      <c r="K2359">
        <v>3</v>
      </c>
      <c r="L2359">
        <v>6</v>
      </c>
      <c r="M2359">
        <f t="shared" si="108"/>
        <v>0</v>
      </c>
      <c r="N2359">
        <f t="shared" si="109"/>
        <v>0</v>
      </c>
      <c r="O2359">
        <f t="shared" si="110"/>
        <v>0</v>
      </c>
    </row>
    <row r="2360" spans="1:15">
      <c r="A2360" t="s">
        <v>4694</v>
      </c>
      <c r="B2360" t="s">
        <v>3758</v>
      </c>
      <c r="C2360">
        <v>3196</v>
      </c>
      <c r="D2360" t="s">
        <v>4695</v>
      </c>
      <c r="E2360" t="s">
        <v>26</v>
      </c>
      <c r="F2360" t="s">
        <v>9</v>
      </c>
      <c r="G2360">
        <v>80226</v>
      </c>
      <c r="H2360">
        <v>1081.1199999999999</v>
      </c>
      <c r="I2360">
        <v>106</v>
      </c>
      <c r="J2360" t="s">
        <v>10</v>
      </c>
      <c r="K2360">
        <v>7</v>
      </c>
      <c r="L2360">
        <v>7</v>
      </c>
      <c r="M2360">
        <f t="shared" si="108"/>
        <v>0</v>
      </c>
      <c r="N2360">
        <f t="shared" si="109"/>
        <v>0</v>
      </c>
      <c r="O2360">
        <f t="shared" si="110"/>
        <v>0</v>
      </c>
    </row>
    <row r="2361" spans="1:15">
      <c r="A2361" t="s">
        <v>4696</v>
      </c>
      <c r="B2361" t="s">
        <v>3758</v>
      </c>
      <c r="C2361">
        <v>3197</v>
      </c>
      <c r="D2361" t="s">
        <v>4697</v>
      </c>
      <c r="E2361" t="s">
        <v>8</v>
      </c>
      <c r="F2361" t="s">
        <v>9</v>
      </c>
      <c r="G2361">
        <v>80247</v>
      </c>
      <c r="H2361">
        <v>647.12</v>
      </c>
      <c r="I2361">
        <v>100</v>
      </c>
      <c r="J2361" t="s">
        <v>10</v>
      </c>
      <c r="K2361">
        <v>4</v>
      </c>
      <c r="L2361">
        <v>6</v>
      </c>
      <c r="M2361">
        <f t="shared" si="108"/>
        <v>0</v>
      </c>
      <c r="N2361">
        <f t="shared" si="109"/>
        <v>0</v>
      </c>
      <c r="O2361">
        <f t="shared" si="110"/>
        <v>0</v>
      </c>
    </row>
    <row r="2362" spans="1:15">
      <c r="A2362" t="s">
        <v>4698</v>
      </c>
      <c r="B2362" t="s">
        <v>3758</v>
      </c>
      <c r="C2362">
        <v>3218</v>
      </c>
      <c r="D2362" t="s">
        <v>4699</v>
      </c>
      <c r="E2362" t="s">
        <v>8</v>
      </c>
      <c r="F2362" t="s">
        <v>9</v>
      </c>
      <c r="G2362">
        <v>80212</v>
      </c>
      <c r="H2362">
        <v>684.98</v>
      </c>
      <c r="I2362">
        <v>107</v>
      </c>
      <c r="J2362" t="s">
        <v>10</v>
      </c>
      <c r="K2362">
        <v>3</v>
      </c>
      <c r="L2362">
        <v>5</v>
      </c>
      <c r="M2362">
        <f t="shared" si="108"/>
        <v>0</v>
      </c>
      <c r="N2362">
        <f t="shared" si="109"/>
        <v>0</v>
      </c>
      <c r="O2362">
        <f t="shared" si="110"/>
        <v>0</v>
      </c>
    </row>
    <row r="2363" spans="1:15">
      <c r="A2363" t="s">
        <v>4700</v>
      </c>
      <c r="B2363" t="s">
        <v>3758</v>
      </c>
      <c r="C2363">
        <v>3224</v>
      </c>
      <c r="D2363" t="s">
        <v>4701</v>
      </c>
      <c r="E2363" t="s">
        <v>35</v>
      </c>
      <c r="F2363" t="s">
        <v>9</v>
      </c>
      <c r="G2363">
        <v>80016</v>
      </c>
      <c r="H2363">
        <v>639.48</v>
      </c>
      <c r="I2363">
        <v>100</v>
      </c>
      <c r="J2363" t="s">
        <v>10</v>
      </c>
      <c r="K2363">
        <v>2</v>
      </c>
      <c r="L2363">
        <v>7</v>
      </c>
      <c r="M2363">
        <f t="shared" si="108"/>
        <v>0</v>
      </c>
      <c r="N2363">
        <f t="shared" si="109"/>
        <v>0</v>
      </c>
      <c r="O2363">
        <f t="shared" si="110"/>
        <v>0</v>
      </c>
    </row>
    <row r="2364" spans="1:15">
      <c r="A2364" t="s">
        <v>4702</v>
      </c>
      <c r="B2364" t="s">
        <v>3758</v>
      </c>
      <c r="C2364">
        <v>3228</v>
      </c>
      <c r="D2364" t="s">
        <v>4703</v>
      </c>
      <c r="E2364" t="s">
        <v>316</v>
      </c>
      <c r="F2364" t="s">
        <v>9</v>
      </c>
      <c r="G2364">
        <v>80401</v>
      </c>
      <c r="H2364">
        <v>572.02</v>
      </c>
      <c r="I2364">
        <v>107</v>
      </c>
      <c r="J2364" t="s">
        <v>10</v>
      </c>
      <c r="K2364">
        <v>7</v>
      </c>
      <c r="L2364">
        <v>3</v>
      </c>
      <c r="M2364">
        <f t="shared" si="108"/>
        <v>0</v>
      </c>
      <c r="N2364">
        <f t="shared" si="109"/>
        <v>0</v>
      </c>
      <c r="O2364">
        <f t="shared" si="110"/>
        <v>0</v>
      </c>
    </row>
    <row r="2365" spans="1:15">
      <c r="A2365" t="s">
        <v>4704</v>
      </c>
      <c r="B2365" t="s">
        <v>3758</v>
      </c>
      <c r="C2365">
        <v>3236</v>
      </c>
      <c r="D2365" t="s">
        <v>4705</v>
      </c>
      <c r="E2365" t="s">
        <v>8</v>
      </c>
      <c r="F2365" t="s">
        <v>9</v>
      </c>
      <c r="G2365">
        <v>80218</v>
      </c>
      <c r="H2365">
        <v>663.76</v>
      </c>
      <c r="I2365">
        <v>105</v>
      </c>
      <c r="J2365" t="s">
        <v>10</v>
      </c>
      <c r="K2365">
        <v>7</v>
      </c>
      <c r="L2365">
        <v>5</v>
      </c>
      <c r="M2365">
        <f t="shared" si="108"/>
        <v>0</v>
      </c>
      <c r="N2365">
        <f t="shared" si="109"/>
        <v>0</v>
      </c>
      <c r="O2365">
        <f t="shared" si="110"/>
        <v>0</v>
      </c>
    </row>
    <row r="2366" spans="1:15">
      <c r="A2366" t="s">
        <v>4706</v>
      </c>
      <c r="B2366" t="s">
        <v>3758</v>
      </c>
      <c r="C2366">
        <v>3239</v>
      </c>
      <c r="D2366" t="s">
        <v>4707</v>
      </c>
      <c r="E2366" t="s">
        <v>8</v>
      </c>
      <c r="F2366" t="s">
        <v>9</v>
      </c>
      <c r="G2366">
        <v>80205</v>
      </c>
      <c r="H2366">
        <v>736.18</v>
      </c>
      <c r="I2366">
        <v>107</v>
      </c>
      <c r="J2366" t="s">
        <v>10</v>
      </c>
      <c r="K2366">
        <v>3</v>
      </c>
      <c r="L2366">
        <v>6</v>
      </c>
      <c r="M2366">
        <f t="shared" si="108"/>
        <v>0</v>
      </c>
      <c r="N2366">
        <f t="shared" si="109"/>
        <v>0</v>
      </c>
      <c r="O2366">
        <f t="shared" si="110"/>
        <v>0</v>
      </c>
    </row>
    <row r="2367" spans="1:15">
      <c r="A2367" t="s">
        <v>4708</v>
      </c>
      <c r="B2367" t="s">
        <v>3758</v>
      </c>
      <c r="C2367">
        <v>3257</v>
      </c>
      <c r="D2367" t="s">
        <v>4709</v>
      </c>
      <c r="E2367" t="s">
        <v>35</v>
      </c>
      <c r="F2367" t="s">
        <v>9</v>
      </c>
      <c r="G2367">
        <v>80017</v>
      </c>
      <c r="H2367">
        <v>654.58000000000004</v>
      </c>
      <c r="I2367">
        <v>105</v>
      </c>
      <c r="J2367" t="s">
        <v>10</v>
      </c>
      <c r="K2367">
        <v>6</v>
      </c>
      <c r="L2367">
        <v>6</v>
      </c>
      <c r="M2367">
        <f t="shared" si="108"/>
        <v>0</v>
      </c>
      <c r="N2367">
        <f t="shared" si="109"/>
        <v>0</v>
      </c>
      <c r="O2367">
        <f t="shared" si="110"/>
        <v>0</v>
      </c>
    </row>
    <row r="2368" spans="1:15">
      <c r="A2368" t="s">
        <v>4710</v>
      </c>
      <c r="B2368" t="s">
        <v>3758</v>
      </c>
      <c r="C2368">
        <v>3258</v>
      </c>
      <c r="D2368" t="s">
        <v>4711</v>
      </c>
      <c r="E2368" t="s">
        <v>35</v>
      </c>
      <c r="F2368" t="s">
        <v>9</v>
      </c>
      <c r="G2368">
        <v>80014</v>
      </c>
      <c r="H2368">
        <v>684.67</v>
      </c>
      <c r="I2368">
        <v>102</v>
      </c>
      <c r="J2368" t="s">
        <v>10</v>
      </c>
      <c r="K2368">
        <v>3</v>
      </c>
      <c r="L2368">
        <v>7</v>
      </c>
      <c r="M2368">
        <f t="shared" si="108"/>
        <v>0</v>
      </c>
      <c r="N2368">
        <f t="shared" si="109"/>
        <v>0</v>
      </c>
      <c r="O2368">
        <f t="shared" si="110"/>
        <v>0</v>
      </c>
    </row>
    <row r="2369" spans="1:15">
      <c r="A2369" t="s">
        <v>4712</v>
      </c>
      <c r="B2369" t="s">
        <v>3758</v>
      </c>
      <c r="C2369">
        <v>3272</v>
      </c>
      <c r="D2369" t="s">
        <v>4713</v>
      </c>
      <c r="E2369" t="s">
        <v>35</v>
      </c>
      <c r="F2369" t="s">
        <v>9</v>
      </c>
      <c r="G2369">
        <v>80012</v>
      </c>
      <c r="H2369">
        <v>731.67</v>
      </c>
      <c r="I2369">
        <v>105</v>
      </c>
      <c r="J2369" t="s">
        <v>10</v>
      </c>
      <c r="K2369">
        <v>8</v>
      </c>
      <c r="L2369">
        <v>6</v>
      </c>
      <c r="M2369">
        <f t="shared" si="108"/>
        <v>0</v>
      </c>
      <c r="N2369">
        <f t="shared" si="109"/>
        <v>0</v>
      </c>
      <c r="O2369">
        <f t="shared" si="110"/>
        <v>0</v>
      </c>
    </row>
    <row r="2370" spans="1:15">
      <c r="A2370" t="s">
        <v>4714</v>
      </c>
      <c r="B2370" t="s">
        <v>3758</v>
      </c>
      <c r="C2370">
        <v>3284</v>
      </c>
      <c r="D2370" t="s">
        <v>2243</v>
      </c>
      <c r="E2370" t="s">
        <v>8</v>
      </c>
      <c r="F2370" t="s">
        <v>9</v>
      </c>
      <c r="G2370">
        <v>80247</v>
      </c>
      <c r="H2370">
        <v>815.84</v>
      </c>
      <c r="I2370">
        <v>104</v>
      </c>
      <c r="J2370" t="s">
        <v>10</v>
      </c>
      <c r="K2370">
        <v>5</v>
      </c>
      <c r="L2370">
        <v>6</v>
      </c>
      <c r="M2370">
        <f t="shared" si="108"/>
        <v>0</v>
      </c>
      <c r="N2370">
        <f t="shared" si="109"/>
        <v>0</v>
      </c>
      <c r="O2370">
        <f t="shared" si="110"/>
        <v>0</v>
      </c>
    </row>
    <row r="2371" spans="1:15">
      <c r="A2371" t="s">
        <v>4715</v>
      </c>
      <c r="B2371" t="s">
        <v>3758</v>
      </c>
      <c r="C2371">
        <v>3285</v>
      </c>
      <c r="D2371" t="s">
        <v>4716</v>
      </c>
      <c r="E2371" t="s">
        <v>29</v>
      </c>
      <c r="F2371" t="s">
        <v>9</v>
      </c>
      <c r="G2371">
        <v>80002</v>
      </c>
      <c r="H2371">
        <v>821.89</v>
      </c>
      <c r="I2371">
        <v>108</v>
      </c>
      <c r="J2371" t="s">
        <v>10</v>
      </c>
      <c r="K2371">
        <v>2</v>
      </c>
      <c r="L2371">
        <v>6</v>
      </c>
      <c r="M2371">
        <f t="shared" ref="M2371:M2376" si="111">IF(B2371="Loyalty Club and Credit Card", 1,0)</f>
        <v>0</v>
      </c>
      <c r="N2371">
        <f t="shared" ref="N2371:N2376" si="112">IF(B2371="Loyalty Club Only", 1,0)</f>
        <v>0</v>
      </c>
      <c r="O2371">
        <f t="shared" ref="O2371:O2376" si="113">IF(B2371="Store Mailing List", 1,0)</f>
        <v>0</v>
      </c>
    </row>
    <row r="2372" spans="1:15">
      <c r="A2372" t="s">
        <v>4717</v>
      </c>
      <c r="B2372" t="s">
        <v>3758</v>
      </c>
      <c r="C2372">
        <v>3287</v>
      </c>
      <c r="D2372" t="s">
        <v>4718</v>
      </c>
      <c r="E2372" t="s">
        <v>8</v>
      </c>
      <c r="F2372" t="s">
        <v>9</v>
      </c>
      <c r="G2372">
        <v>80219</v>
      </c>
      <c r="H2372">
        <v>818.72</v>
      </c>
      <c r="I2372">
        <v>101</v>
      </c>
      <c r="J2372" t="s">
        <v>10</v>
      </c>
      <c r="K2372">
        <v>1</v>
      </c>
      <c r="L2372">
        <v>5</v>
      </c>
      <c r="M2372">
        <f t="shared" si="111"/>
        <v>0</v>
      </c>
      <c r="N2372">
        <f t="shared" si="112"/>
        <v>0</v>
      </c>
      <c r="O2372">
        <f t="shared" si="113"/>
        <v>0</v>
      </c>
    </row>
    <row r="2373" spans="1:15">
      <c r="A2373" t="s">
        <v>4719</v>
      </c>
      <c r="B2373" t="s">
        <v>3758</v>
      </c>
      <c r="C2373">
        <v>3299</v>
      </c>
      <c r="D2373" t="s">
        <v>4720</v>
      </c>
      <c r="E2373" t="s">
        <v>35</v>
      </c>
      <c r="F2373" t="s">
        <v>9</v>
      </c>
      <c r="G2373">
        <v>80014</v>
      </c>
      <c r="H2373">
        <v>564.92999999999995</v>
      </c>
      <c r="I2373">
        <v>105</v>
      </c>
      <c r="J2373" t="s">
        <v>10</v>
      </c>
      <c r="K2373">
        <v>4</v>
      </c>
      <c r="L2373">
        <v>6</v>
      </c>
      <c r="M2373">
        <f t="shared" si="111"/>
        <v>0</v>
      </c>
      <c r="N2373">
        <f t="shared" si="112"/>
        <v>0</v>
      </c>
      <c r="O2373">
        <f t="shared" si="113"/>
        <v>0</v>
      </c>
    </row>
    <row r="2374" spans="1:15">
      <c r="A2374" t="s">
        <v>4721</v>
      </c>
      <c r="B2374" t="s">
        <v>3758</v>
      </c>
      <c r="C2374">
        <v>3303</v>
      </c>
      <c r="D2374" t="s">
        <v>4722</v>
      </c>
      <c r="E2374" t="s">
        <v>35</v>
      </c>
      <c r="F2374" t="s">
        <v>9</v>
      </c>
      <c r="G2374">
        <v>80017</v>
      </c>
      <c r="H2374">
        <v>605.07000000000005</v>
      </c>
      <c r="I2374">
        <v>105</v>
      </c>
      <c r="J2374" t="s">
        <v>10</v>
      </c>
      <c r="K2374">
        <v>4</v>
      </c>
      <c r="L2374">
        <v>6</v>
      </c>
      <c r="M2374">
        <f t="shared" si="111"/>
        <v>0</v>
      </c>
      <c r="N2374">
        <f t="shared" si="112"/>
        <v>0</v>
      </c>
      <c r="O2374">
        <f t="shared" si="113"/>
        <v>0</v>
      </c>
    </row>
    <row r="2375" spans="1:15">
      <c r="A2375" t="s">
        <v>4723</v>
      </c>
      <c r="B2375" t="s">
        <v>3758</v>
      </c>
      <c r="C2375">
        <v>3304</v>
      </c>
      <c r="D2375" t="s">
        <v>4724</v>
      </c>
      <c r="E2375" t="s">
        <v>29</v>
      </c>
      <c r="F2375" t="s">
        <v>9</v>
      </c>
      <c r="G2375">
        <v>80002</v>
      </c>
      <c r="H2375">
        <v>656.79</v>
      </c>
      <c r="I2375">
        <v>107</v>
      </c>
      <c r="J2375" t="s">
        <v>10</v>
      </c>
      <c r="K2375">
        <v>7</v>
      </c>
      <c r="L2375">
        <v>7</v>
      </c>
      <c r="M2375">
        <f t="shared" si="111"/>
        <v>0</v>
      </c>
      <c r="N2375">
        <f t="shared" si="112"/>
        <v>0</v>
      </c>
      <c r="O2375">
        <f t="shared" si="113"/>
        <v>0</v>
      </c>
    </row>
    <row r="2376" spans="1:15">
      <c r="A2376" t="s">
        <v>4725</v>
      </c>
      <c r="B2376" t="s">
        <v>3758</v>
      </c>
      <c r="C2376">
        <v>3315</v>
      </c>
      <c r="D2376" t="s">
        <v>3672</v>
      </c>
      <c r="E2376" t="s">
        <v>8</v>
      </c>
      <c r="F2376" t="s">
        <v>9</v>
      </c>
      <c r="G2376">
        <v>80247</v>
      </c>
      <c r="H2376">
        <v>167.59</v>
      </c>
      <c r="I2376">
        <v>104</v>
      </c>
      <c r="J2376" t="s">
        <v>10</v>
      </c>
      <c r="K2376">
        <v>3</v>
      </c>
      <c r="L2376">
        <v>1</v>
      </c>
      <c r="M2376">
        <f t="shared" si="111"/>
        <v>0</v>
      </c>
      <c r="N2376">
        <f t="shared" si="112"/>
        <v>0</v>
      </c>
      <c r="O2376">
        <f t="shared" si="113"/>
        <v>0</v>
      </c>
    </row>
  </sheetData>
  <autoFilter ref="A1:O2376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 enableFormatConditionsCalculation="0">
    <tabColor rgb="FF007800"/>
  </sheetPr>
  <dimension ref="B1:M2554"/>
  <sheetViews>
    <sheetView topLeftCell="A4" workbookViewId="0">
      <selection activeCell="J40" sqref="J40"/>
    </sheetView>
  </sheetViews>
  <sheetFormatPr baseColWidth="10" defaultRowHeight="14" x14ac:dyDescent="0"/>
  <cols>
    <col min="1" max="1" width="5.83203125" customWidth="1"/>
    <col min="4" max="5" width="12.83203125" bestFit="1" customWidth="1"/>
  </cols>
  <sheetData>
    <row r="1" spans="2:9">
      <c r="B1" t="s">
        <v>7189</v>
      </c>
    </row>
    <row r="2" spans="2:9">
      <c r="B2" t="s">
        <v>7179</v>
      </c>
    </row>
    <row r="3" spans="2:9">
      <c r="B3" t="s">
        <v>7184</v>
      </c>
    </row>
    <row r="4" spans="2:9">
      <c r="B4" t="s">
        <v>4735</v>
      </c>
    </row>
    <row r="5" spans="2:9">
      <c r="B5" t="s">
        <v>4736</v>
      </c>
    </row>
    <row r="6" spans="2:9" ht="34" customHeight="1"/>
    <row r="7" spans="2:9" ht="21" customHeight="1"/>
    <row r="10" spans="2:9">
      <c r="B10" s="2" t="s">
        <v>4737</v>
      </c>
    </row>
    <row r="11" spans="2:9" ht="15" thickBot="1"/>
    <row r="12" spans="2:9">
      <c r="B12" s="5" t="s">
        <v>4738</v>
      </c>
      <c r="C12" s="6" t="s">
        <v>4739</v>
      </c>
      <c r="D12" s="6" t="s">
        <v>4740</v>
      </c>
      <c r="E12" s="6" t="s">
        <v>4741</v>
      </c>
      <c r="F12" s="6" t="s">
        <v>4742</v>
      </c>
      <c r="G12" s="6" t="s">
        <v>4743</v>
      </c>
      <c r="H12" s="6" t="s">
        <v>4744</v>
      </c>
      <c r="I12" s="6" t="s">
        <v>4745</v>
      </c>
    </row>
    <row r="13" spans="2:9">
      <c r="B13" s="7" t="s">
        <v>4728</v>
      </c>
      <c r="C13" s="9">
        <v>2375</v>
      </c>
      <c r="D13" s="9">
        <v>0</v>
      </c>
      <c r="E13" s="9">
        <v>2375</v>
      </c>
      <c r="F13" s="12">
        <v>1.22</v>
      </c>
      <c r="G13" s="12">
        <v>2963.49</v>
      </c>
      <c r="H13" s="12">
        <v>399.77409263157864</v>
      </c>
      <c r="I13" s="12">
        <v>340.11580805262071</v>
      </c>
    </row>
    <row r="14" spans="2:9">
      <c r="B14" s="4" t="s">
        <v>4731</v>
      </c>
      <c r="C14" s="10">
        <v>2375</v>
      </c>
      <c r="D14" s="10">
        <v>0</v>
      </c>
      <c r="E14" s="10">
        <v>2375</v>
      </c>
      <c r="F14" s="13">
        <v>1</v>
      </c>
      <c r="G14" s="13">
        <v>26</v>
      </c>
      <c r="H14" s="13">
        <v>3.3473684210526296</v>
      </c>
      <c r="I14" s="13">
        <v>2.7385682627980774</v>
      </c>
    </row>
    <row r="15" spans="2:9">
      <c r="B15" s="4" t="s">
        <v>2232</v>
      </c>
      <c r="C15" s="10">
        <v>2375</v>
      </c>
      <c r="D15" s="10">
        <v>0</v>
      </c>
      <c r="E15" s="10">
        <v>2375</v>
      </c>
      <c r="F15" s="13">
        <v>0</v>
      </c>
      <c r="G15" s="13">
        <v>1</v>
      </c>
      <c r="H15" s="13">
        <v>8.1684210526315887E-2</v>
      </c>
      <c r="I15" s="13">
        <v>0.27394068251928227</v>
      </c>
    </row>
    <row r="16" spans="2:9">
      <c r="B16" s="4" t="s">
        <v>2615</v>
      </c>
      <c r="C16" s="10">
        <v>2375</v>
      </c>
      <c r="D16" s="10">
        <v>0</v>
      </c>
      <c r="E16" s="10">
        <v>2375</v>
      </c>
      <c r="F16" s="13">
        <v>0</v>
      </c>
      <c r="G16" s="13">
        <v>1</v>
      </c>
      <c r="H16" s="13">
        <v>0.24378947368421067</v>
      </c>
      <c r="I16" s="13">
        <v>0.42945759109756521</v>
      </c>
    </row>
    <row r="17" spans="2:9" ht="15" thickBot="1">
      <c r="B17" s="8" t="s">
        <v>6</v>
      </c>
      <c r="C17" s="11">
        <v>2375</v>
      </c>
      <c r="D17" s="11">
        <v>0</v>
      </c>
      <c r="E17" s="11">
        <v>2375</v>
      </c>
      <c r="F17" s="14">
        <v>0</v>
      </c>
      <c r="G17" s="14">
        <v>1</v>
      </c>
      <c r="H17" s="14">
        <v>0.46652631578947285</v>
      </c>
      <c r="I17" s="14">
        <v>0.49898331433056275</v>
      </c>
    </row>
    <row r="20" spans="2:9">
      <c r="B20" s="2" t="s">
        <v>4746</v>
      </c>
    </row>
    <row r="21" spans="2:9" ht="15" thickBot="1"/>
    <row r="22" spans="2:9">
      <c r="B22" s="5"/>
      <c r="C22" s="6" t="s">
        <v>4731</v>
      </c>
      <c r="D22" s="6" t="s">
        <v>2232</v>
      </c>
      <c r="E22" s="6" t="s">
        <v>2615</v>
      </c>
      <c r="F22" s="6" t="s">
        <v>6</v>
      </c>
      <c r="G22" s="15" t="s">
        <v>4728</v>
      </c>
    </row>
    <row r="23" spans="2:9">
      <c r="B23" s="16" t="s">
        <v>4731</v>
      </c>
      <c r="C23" s="21">
        <v>1</v>
      </c>
      <c r="D23" s="18">
        <v>0.43044132476000274</v>
      </c>
      <c r="E23" s="18">
        <v>5.5827506561567715E-2</v>
      </c>
      <c r="F23" s="18">
        <v>-0.63681849430675141</v>
      </c>
      <c r="G23" s="12">
        <v>0.85575421707555899</v>
      </c>
    </row>
    <row r="24" spans="2:9">
      <c r="B24" s="4" t="s">
        <v>2232</v>
      </c>
      <c r="C24" s="13">
        <v>0.43044132476000274</v>
      </c>
      <c r="D24" s="22">
        <v>1</v>
      </c>
      <c r="E24" s="13">
        <v>-0.16933984108367081</v>
      </c>
      <c r="F24" s="13">
        <v>-0.27890391139705834</v>
      </c>
      <c r="G24" s="19">
        <v>0.59148783692450391</v>
      </c>
    </row>
    <row r="25" spans="2:9">
      <c r="B25" s="4" t="s">
        <v>2615</v>
      </c>
      <c r="C25" s="13">
        <v>5.5827506561567715E-2</v>
      </c>
      <c r="D25" s="13">
        <v>-0.16933984108367081</v>
      </c>
      <c r="E25" s="22">
        <v>1</v>
      </c>
      <c r="F25" s="13">
        <v>-0.53096719349107535</v>
      </c>
      <c r="G25" s="19">
        <v>-5.7464674111307613E-3</v>
      </c>
    </row>
    <row r="26" spans="2:9">
      <c r="B26" s="4" t="s">
        <v>6</v>
      </c>
      <c r="C26" s="13">
        <v>-0.63681849430675141</v>
      </c>
      <c r="D26" s="13">
        <v>-0.27890391139705834</v>
      </c>
      <c r="E26" s="13">
        <v>-0.53096719349107535</v>
      </c>
      <c r="F26" s="22">
        <v>1</v>
      </c>
      <c r="G26" s="19">
        <v>-0.66665529950713442</v>
      </c>
    </row>
    <row r="27" spans="2:9" ht="15" thickBot="1">
      <c r="B27" s="17" t="s">
        <v>4728</v>
      </c>
      <c r="C27" s="20">
        <v>0.85575421707555899</v>
      </c>
      <c r="D27" s="20">
        <v>0.59148783692450391</v>
      </c>
      <c r="E27" s="20">
        <v>-5.7464674111307613E-3</v>
      </c>
      <c r="F27" s="20">
        <v>-0.66665529950713442</v>
      </c>
      <c r="G27" s="23">
        <v>1</v>
      </c>
    </row>
    <row r="30" spans="2:9">
      <c r="B30" s="24" t="s">
        <v>4747</v>
      </c>
    </row>
    <row r="32" spans="2:9">
      <c r="B32" s="2" t="s">
        <v>4748</v>
      </c>
    </row>
    <row r="33" spans="2:3" ht="15" thickBot="1"/>
    <row r="34" spans="2:3">
      <c r="B34" s="25" t="s">
        <v>4739</v>
      </c>
      <c r="C34" s="26">
        <v>2375</v>
      </c>
    </row>
    <row r="35" spans="2:3">
      <c r="B35" s="4" t="s">
        <v>4749</v>
      </c>
      <c r="C35" s="13">
        <v>2375</v>
      </c>
    </row>
    <row r="36" spans="2:3">
      <c r="B36" s="4" t="s">
        <v>4750</v>
      </c>
      <c r="C36" s="13">
        <v>2370</v>
      </c>
    </row>
    <row r="37" spans="2:3">
      <c r="B37" s="4" t="s">
        <v>4751</v>
      </c>
      <c r="C37" s="13">
        <v>0.83687770935567363</v>
      </c>
    </row>
    <row r="38" spans="2:3">
      <c r="B38" s="4" t="s">
        <v>4752</v>
      </c>
      <c r="C38" s="13">
        <v>0.83660239747272958</v>
      </c>
    </row>
    <row r="39" spans="2:3">
      <c r="B39" s="4" t="s">
        <v>4753</v>
      </c>
      <c r="C39" s="13">
        <v>18901.632519103299</v>
      </c>
    </row>
    <row r="40" spans="2:3">
      <c r="B40" s="4" t="s">
        <v>4754</v>
      </c>
      <c r="C40" s="13">
        <v>137.48320813504208</v>
      </c>
    </row>
    <row r="41" spans="2:3">
      <c r="B41" s="4" t="s">
        <v>4755</v>
      </c>
      <c r="C41" s="13">
        <v>57.984208557676929</v>
      </c>
    </row>
    <row r="42" spans="2:3">
      <c r="B42" s="4" t="s">
        <v>4756</v>
      </c>
      <c r="C42" s="13">
        <v>2.0447295954794567</v>
      </c>
    </row>
    <row r="43" spans="2:3">
      <c r="B43" s="4" t="s">
        <v>4757</v>
      </c>
      <c r="C43" s="13">
        <v>5</v>
      </c>
    </row>
    <row r="44" spans="2:3">
      <c r="B44" s="4" t="s">
        <v>4758</v>
      </c>
      <c r="C44" s="13">
        <v>23391.628217668873</v>
      </c>
    </row>
    <row r="45" spans="2:3">
      <c r="B45" s="4" t="s">
        <v>4759</v>
      </c>
      <c r="C45" s="13">
        <v>23420.491981251216</v>
      </c>
    </row>
    <row r="46" spans="2:3" ht="15" thickBot="1">
      <c r="B46" s="8" t="s">
        <v>4760</v>
      </c>
      <c r="C46" s="14">
        <v>0.16381057035168642</v>
      </c>
    </row>
    <row r="49" spans="2:7">
      <c r="B49" s="2" t="s">
        <v>4761</v>
      </c>
    </row>
    <row r="50" spans="2:7" ht="15" thickBot="1"/>
    <row r="51" spans="2:7">
      <c r="B51" s="5" t="s">
        <v>4762</v>
      </c>
      <c r="C51" s="6" t="s">
        <v>4750</v>
      </c>
      <c r="D51" s="6" t="s">
        <v>4763</v>
      </c>
      <c r="E51" s="6" t="s">
        <v>4764</v>
      </c>
      <c r="F51" s="6" t="s">
        <v>4765</v>
      </c>
      <c r="G51" s="6" t="s">
        <v>4766</v>
      </c>
    </row>
    <row r="52" spans="2:7">
      <c r="B52" s="16" t="s">
        <v>4767</v>
      </c>
      <c r="C52" s="27">
        <v>4</v>
      </c>
      <c r="D52" s="18">
        <v>229824514.02414483</v>
      </c>
      <c r="E52" s="18">
        <v>57456128.506036207</v>
      </c>
      <c r="F52" s="18">
        <v>3039.744236269913</v>
      </c>
      <c r="G52" s="28" t="s">
        <v>4770</v>
      </c>
    </row>
    <row r="53" spans="2:7">
      <c r="B53" s="4" t="s">
        <v>4768</v>
      </c>
      <c r="C53" s="10">
        <v>2370</v>
      </c>
      <c r="D53" s="13">
        <v>44796869.070274822</v>
      </c>
      <c r="E53" s="13">
        <v>18901.632519103299</v>
      </c>
      <c r="F53" s="13"/>
      <c r="G53" s="13"/>
    </row>
    <row r="54" spans="2:7" ht="15" thickBot="1">
      <c r="B54" s="8" t="s">
        <v>4769</v>
      </c>
      <c r="C54" s="11">
        <v>2374</v>
      </c>
      <c r="D54" s="14">
        <v>274621383.09441966</v>
      </c>
      <c r="E54" s="14"/>
      <c r="F54" s="14"/>
      <c r="G54" s="14"/>
    </row>
    <row r="55" spans="2:7">
      <c r="B55" s="29" t="s">
        <v>4771</v>
      </c>
    </row>
    <row r="58" spans="2:7">
      <c r="B58" s="2" t="s">
        <v>4772</v>
      </c>
    </row>
    <row r="59" spans="2:7" ht="15" thickBot="1"/>
    <row r="60" spans="2:7">
      <c r="B60" s="5" t="s">
        <v>4762</v>
      </c>
      <c r="C60" s="6" t="s">
        <v>4750</v>
      </c>
      <c r="D60" s="6" t="s">
        <v>4763</v>
      </c>
      <c r="E60" s="6" t="s">
        <v>4764</v>
      </c>
      <c r="F60" s="6" t="s">
        <v>4765</v>
      </c>
      <c r="G60" s="6" t="s">
        <v>4766</v>
      </c>
    </row>
    <row r="61" spans="2:7">
      <c r="B61" s="16" t="s">
        <v>4731</v>
      </c>
      <c r="C61" s="27">
        <v>1</v>
      </c>
      <c r="D61" s="18">
        <v>201109435.06647685</v>
      </c>
      <c r="E61" s="18">
        <v>201109435.06647685</v>
      </c>
      <c r="F61" s="18">
        <v>10639.791820268525</v>
      </c>
      <c r="G61" s="28" t="s">
        <v>4770</v>
      </c>
    </row>
    <row r="62" spans="2:7">
      <c r="B62" s="4" t="s">
        <v>2232</v>
      </c>
      <c r="C62" s="10">
        <v>1</v>
      </c>
      <c r="D62" s="13">
        <v>16782805.64468962</v>
      </c>
      <c r="E62" s="13">
        <v>16782805.64468962</v>
      </c>
      <c r="F62" s="13">
        <v>887.90244058166684</v>
      </c>
      <c r="G62" s="30" t="s">
        <v>4770</v>
      </c>
    </row>
    <row r="63" spans="2:7">
      <c r="B63" s="4" t="s">
        <v>2615</v>
      </c>
      <c r="C63" s="10">
        <v>1</v>
      </c>
      <c r="D63" s="13">
        <v>90.808192878961563</v>
      </c>
      <c r="E63" s="13">
        <v>90.808192878961563</v>
      </c>
      <c r="F63" s="13">
        <v>4.8042513146515E-3</v>
      </c>
      <c r="G63" s="13">
        <v>0.94474655891522719</v>
      </c>
    </row>
    <row r="64" spans="2:7" ht="15" thickBot="1">
      <c r="B64" s="8" t="s">
        <v>6</v>
      </c>
      <c r="C64" s="11">
        <v>1</v>
      </c>
      <c r="D64" s="14">
        <v>11932182.504785448</v>
      </c>
      <c r="E64" s="14">
        <v>11932182.504785448</v>
      </c>
      <c r="F64" s="14">
        <v>631.27787997814255</v>
      </c>
      <c r="G64" s="31" t="s">
        <v>4770</v>
      </c>
    </row>
    <row r="67" spans="2:8">
      <c r="B67" s="2" t="s">
        <v>4773</v>
      </c>
    </row>
    <row r="68" spans="2:8" ht="15" thickBot="1"/>
    <row r="69" spans="2:8">
      <c r="B69" s="5" t="s">
        <v>4762</v>
      </c>
      <c r="C69" s="6" t="s">
        <v>4750</v>
      </c>
      <c r="D69" s="6" t="s">
        <v>4763</v>
      </c>
      <c r="E69" s="6" t="s">
        <v>4764</v>
      </c>
      <c r="F69" s="6" t="s">
        <v>4765</v>
      </c>
      <c r="G69" s="6" t="s">
        <v>4766</v>
      </c>
    </row>
    <row r="70" spans="2:8">
      <c r="B70" s="16" t="s">
        <v>4731</v>
      </c>
      <c r="C70" s="27">
        <v>1</v>
      </c>
      <c r="D70" s="18">
        <v>36939582.500312716</v>
      </c>
      <c r="E70" s="18">
        <v>36939582.500312716</v>
      </c>
      <c r="F70" s="18">
        <v>1954.3064580786349</v>
      </c>
      <c r="G70" s="28" t="s">
        <v>4770</v>
      </c>
    </row>
    <row r="71" spans="2:8">
      <c r="B71" s="4" t="s">
        <v>2232</v>
      </c>
      <c r="C71" s="10">
        <v>1</v>
      </c>
      <c r="D71" s="13">
        <v>10584921.599716574</v>
      </c>
      <c r="E71" s="13">
        <v>10584921.599716574</v>
      </c>
      <c r="F71" s="13">
        <v>560.00039091960548</v>
      </c>
      <c r="G71" s="30" t="s">
        <v>4770</v>
      </c>
    </row>
    <row r="72" spans="2:8">
      <c r="B72" s="4" t="s">
        <v>2615</v>
      </c>
      <c r="C72" s="10">
        <v>1</v>
      </c>
      <c r="D72" s="13">
        <v>5237107.0025609732</v>
      </c>
      <c r="E72" s="13">
        <v>5237107.0025609732</v>
      </c>
      <c r="F72" s="13">
        <v>277.07167607178849</v>
      </c>
      <c r="G72" s="30" t="s">
        <v>4770</v>
      </c>
    </row>
    <row r="73" spans="2:8" ht="15" thickBot="1">
      <c r="B73" s="8" t="s">
        <v>6</v>
      </c>
      <c r="C73" s="11">
        <v>1</v>
      </c>
      <c r="D73" s="14">
        <v>11932182.504785448</v>
      </c>
      <c r="E73" s="14">
        <v>11932182.504785448</v>
      </c>
      <c r="F73" s="14">
        <v>631.27787997814255</v>
      </c>
      <c r="G73" s="31" t="s">
        <v>4770</v>
      </c>
    </row>
    <row r="76" spans="2:8">
      <c r="B76" s="2" t="s">
        <v>4774</v>
      </c>
    </row>
    <row r="77" spans="2:8" ht="15" thickBot="1"/>
    <row r="78" spans="2:8">
      <c r="B78" s="5" t="s">
        <v>4762</v>
      </c>
      <c r="C78" s="6" t="s">
        <v>4775</v>
      </c>
      <c r="D78" s="6" t="s">
        <v>4776</v>
      </c>
      <c r="E78" s="6" t="s">
        <v>4777</v>
      </c>
      <c r="F78" s="6" t="s">
        <v>4778</v>
      </c>
      <c r="G78" s="6" t="s">
        <v>4779</v>
      </c>
      <c r="H78" s="6" t="s">
        <v>4780</v>
      </c>
    </row>
    <row r="79" spans="2:8">
      <c r="B79" s="16" t="s">
        <v>4781</v>
      </c>
      <c r="C79" s="18">
        <v>303.46347131469224</v>
      </c>
      <c r="D79" s="18">
        <v>10.575714828587651</v>
      </c>
      <c r="E79" s="18">
        <v>28.694369717154967</v>
      </c>
      <c r="F79" s="28" t="s">
        <v>4770</v>
      </c>
      <c r="G79" s="18">
        <v>282.72485997375355</v>
      </c>
      <c r="H79" s="18">
        <v>324.20208265563093</v>
      </c>
    </row>
    <row r="80" spans="2:8">
      <c r="B80" s="4" t="s">
        <v>4731</v>
      </c>
      <c r="C80" s="13">
        <v>66.976204923328368</v>
      </c>
      <c r="D80" s="13">
        <v>1.5150403581094147</v>
      </c>
      <c r="E80" s="13">
        <v>44.207538475678952</v>
      </c>
      <c r="F80" s="30" t="s">
        <v>4770</v>
      </c>
      <c r="G80" s="13">
        <v>64.005263132449556</v>
      </c>
      <c r="H80" s="13">
        <v>69.947146714207179</v>
      </c>
    </row>
    <row r="81" spans="2:8">
      <c r="B81" s="4" t="s">
        <v>2232</v>
      </c>
      <c r="C81" s="13">
        <v>281.83876491501894</v>
      </c>
      <c r="D81" s="13">
        <v>11.909857408807238</v>
      </c>
      <c r="E81" s="13">
        <v>23.664327392081251</v>
      </c>
      <c r="F81" s="30" t="s">
        <v>4770</v>
      </c>
      <c r="G81" s="13">
        <v>258.48394607482163</v>
      </c>
      <c r="H81" s="13">
        <v>305.19358375521625</v>
      </c>
    </row>
    <row r="82" spans="2:8">
      <c r="B82" s="4" t="s">
        <v>2615</v>
      </c>
      <c r="C82" s="13">
        <v>-149.35572193550809</v>
      </c>
      <c r="D82" s="13">
        <v>8.9727547920802433</v>
      </c>
      <c r="E82" s="13">
        <v>-16.64547013670051</v>
      </c>
      <c r="F82" s="30" t="s">
        <v>4770</v>
      </c>
      <c r="G82" s="13">
        <v>-166.95098403424493</v>
      </c>
      <c r="H82" s="13">
        <v>-131.76045983677125</v>
      </c>
    </row>
    <row r="83" spans="2:8" ht="15" thickBot="1">
      <c r="B83" s="8" t="s">
        <v>6</v>
      </c>
      <c r="C83" s="14">
        <v>-245.41774449973832</v>
      </c>
      <c r="D83" s="14">
        <v>9.7677756157054478</v>
      </c>
      <c r="E83" s="14">
        <v>-25.125243878978456</v>
      </c>
      <c r="F83" s="31" t="s">
        <v>4770</v>
      </c>
      <c r="G83" s="14">
        <v>-264.57201496210348</v>
      </c>
      <c r="H83" s="14">
        <v>-226.26347403737316</v>
      </c>
    </row>
    <row r="86" spans="2:8">
      <c r="B86" s="2" t="s">
        <v>4782</v>
      </c>
    </row>
    <row r="88" spans="2:8">
      <c r="B88" s="2" t="s">
        <v>7185</v>
      </c>
    </row>
    <row r="91" spans="2:8">
      <c r="B91" s="2" t="s">
        <v>4784</v>
      </c>
    </row>
    <row r="92" spans="2:8" ht="15" thickBot="1"/>
    <row r="93" spans="2:8">
      <c r="B93" s="5" t="s">
        <v>4762</v>
      </c>
      <c r="C93" s="6" t="s">
        <v>4775</v>
      </c>
      <c r="D93" s="6" t="s">
        <v>4776</v>
      </c>
      <c r="E93" s="6" t="s">
        <v>4777</v>
      </c>
      <c r="F93" s="6" t="s">
        <v>4778</v>
      </c>
      <c r="G93" s="6" t="s">
        <v>4779</v>
      </c>
      <c r="H93" s="6" t="s">
        <v>4780</v>
      </c>
    </row>
    <row r="94" spans="2:8">
      <c r="B94" s="16" t="s">
        <v>4731</v>
      </c>
      <c r="C94" s="18">
        <v>0.53928369344511595</v>
      </c>
      <c r="D94" s="18">
        <v>1.2198907970001683E-2</v>
      </c>
      <c r="E94" s="18">
        <v>44.207538475678945</v>
      </c>
      <c r="F94" s="28" t="s">
        <v>4770</v>
      </c>
      <c r="G94" s="18">
        <v>0.51536205644239708</v>
      </c>
      <c r="H94" s="18">
        <v>0.56320533044783483</v>
      </c>
    </row>
    <row r="95" spans="2:8">
      <c r="B95" s="4" t="s">
        <v>2232</v>
      </c>
      <c r="C95" s="13">
        <v>0.22700239681087334</v>
      </c>
      <c r="D95" s="13">
        <v>9.5925987267584337E-3</v>
      </c>
      <c r="E95" s="13">
        <v>23.664327392081251</v>
      </c>
      <c r="F95" s="30" t="s">
        <v>4770</v>
      </c>
      <c r="G95" s="13">
        <v>0.20819164217459368</v>
      </c>
      <c r="H95" s="13">
        <v>0.24581315144715299</v>
      </c>
    </row>
    <row r="96" spans="2:8">
      <c r="B96" s="4" t="s">
        <v>2615</v>
      </c>
      <c r="C96" s="13">
        <v>-0.18858855437009686</v>
      </c>
      <c r="D96" s="13">
        <v>1.1329722310113085E-2</v>
      </c>
      <c r="E96" s="13">
        <v>-16.64547013670051</v>
      </c>
      <c r="F96" s="30" t="s">
        <v>4770</v>
      </c>
      <c r="G96" s="13">
        <v>-0.21080574832799936</v>
      </c>
      <c r="H96" s="13">
        <v>-0.16637136041219436</v>
      </c>
    </row>
    <row r="97" spans="2:8" ht="15" thickBot="1">
      <c r="B97" s="8" t="s">
        <v>6</v>
      </c>
      <c r="C97" s="14">
        <v>-0.36005194891460168</v>
      </c>
      <c r="D97" s="14">
        <v>1.4330286728712968E-2</v>
      </c>
      <c r="E97" s="14">
        <v>-25.125243878978456</v>
      </c>
      <c r="F97" s="31" t="s">
        <v>4770</v>
      </c>
      <c r="G97" s="14">
        <v>-0.38815314601455025</v>
      </c>
      <c r="H97" s="14">
        <v>-0.33195075181465311</v>
      </c>
    </row>
    <row r="117" spans="2:13">
      <c r="E117" t="s">
        <v>4785</v>
      </c>
    </row>
    <row r="120" spans="2:13">
      <c r="B120" s="2" t="s">
        <v>4786</v>
      </c>
    </row>
    <row r="121" spans="2:13" ht="15" thickBot="1"/>
    <row r="122" spans="2:13">
      <c r="B122" s="5" t="s">
        <v>4787</v>
      </c>
      <c r="C122" s="6" t="s">
        <v>4788</v>
      </c>
      <c r="D122" s="6" t="s">
        <v>4728</v>
      </c>
      <c r="E122" s="6" t="s">
        <v>7164</v>
      </c>
      <c r="F122" s="6" t="s">
        <v>7165</v>
      </c>
      <c r="G122" s="6" t="s">
        <v>7166</v>
      </c>
      <c r="H122" s="6" t="s">
        <v>7167</v>
      </c>
      <c r="I122" s="6" t="s">
        <v>7168</v>
      </c>
      <c r="J122" s="6" t="s">
        <v>7169</v>
      </c>
      <c r="K122" s="6" t="s">
        <v>7170</v>
      </c>
      <c r="L122" s="6" t="s">
        <v>7171</v>
      </c>
      <c r="M122" s="6" t="s">
        <v>7172</v>
      </c>
    </row>
    <row r="123" spans="2:13">
      <c r="B123" s="16" t="s">
        <v>4789</v>
      </c>
      <c r="C123" s="27">
        <v>1</v>
      </c>
      <c r="D123" s="18">
        <v>227.9</v>
      </c>
      <c r="E123" s="18">
        <v>125.02193173828232</v>
      </c>
      <c r="F123" s="18">
        <v>102.87806826171769</v>
      </c>
      <c r="G123" s="18">
        <v>0.74829551664714067</v>
      </c>
      <c r="H123" s="18">
        <v>4.1945662774318961</v>
      </c>
      <c r="I123" s="18">
        <v>116.79653220913434</v>
      </c>
      <c r="J123" s="18">
        <v>133.2473312674303</v>
      </c>
      <c r="K123" s="18">
        <v>137.54718065216412</v>
      </c>
      <c r="L123" s="18">
        <v>-144.70333665457417</v>
      </c>
      <c r="M123" s="18">
        <v>394.74720013113881</v>
      </c>
    </row>
    <row r="124" spans="2:13">
      <c r="B124" s="4" t="s">
        <v>4790</v>
      </c>
      <c r="C124" s="10">
        <v>1</v>
      </c>
      <c r="D124" s="13">
        <v>55</v>
      </c>
      <c r="E124" s="13">
        <v>125.02193173828232</v>
      </c>
      <c r="F124" s="13">
        <v>-70.021931738282319</v>
      </c>
      <c r="G124" s="13">
        <v>-0.50931261124997673</v>
      </c>
      <c r="H124" s="13">
        <v>4.1945662774318961</v>
      </c>
      <c r="I124" s="13">
        <v>116.79653220913434</v>
      </c>
      <c r="J124" s="13">
        <v>133.2473312674303</v>
      </c>
      <c r="K124" s="13">
        <v>137.54718065216412</v>
      </c>
      <c r="L124" s="13">
        <v>-144.70333665457417</v>
      </c>
      <c r="M124" s="13">
        <v>394.74720013113881</v>
      </c>
    </row>
    <row r="125" spans="2:13">
      <c r="B125" s="4" t="s">
        <v>4791</v>
      </c>
      <c r="C125" s="10">
        <v>1</v>
      </c>
      <c r="D125" s="13">
        <v>212.57</v>
      </c>
      <c r="E125" s="13">
        <v>125.02193173828232</v>
      </c>
      <c r="F125" s="13">
        <v>87.548068261717674</v>
      </c>
      <c r="G125" s="13">
        <v>0.63679099032751763</v>
      </c>
      <c r="H125" s="13">
        <v>4.1945662774318961</v>
      </c>
      <c r="I125" s="13">
        <v>116.79653220913434</v>
      </c>
      <c r="J125" s="13">
        <v>133.2473312674303</v>
      </c>
      <c r="K125" s="13">
        <v>137.54718065216412</v>
      </c>
      <c r="L125" s="13">
        <v>-144.70333665457417</v>
      </c>
      <c r="M125" s="13">
        <v>394.74720013113881</v>
      </c>
    </row>
    <row r="126" spans="2:13">
      <c r="B126" s="4" t="s">
        <v>4792</v>
      </c>
      <c r="C126" s="10">
        <v>1</v>
      </c>
      <c r="D126" s="13">
        <v>195.31</v>
      </c>
      <c r="E126" s="13">
        <v>125.02193173828232</v>
      </c>
      <c r="F126" s="13">
        <v>70.288068261717683</v>
      </c>
      <c r="G126" s="13">
        <v>0.51124838600418487</v>
      </c>
      <c r="H126" s="13">
        <v>4.1945662774318961</v>
      </c>
      <c r="I126" s="13">
        <v>116.79653220913434</v>
      </c>
      <c r="J126" s="13">
        <v>133.2473312674303</v>
      </c>
      <c r="K126" s="13">
        <v>137.54718065216412</v>
      </c>
      <c r="L126" s="13">
        <v>-144.70333665457417</v>
      </c>
      <c r="M126" s="13">
        <v>394.74720013113881</v>
      </c>
    </row>
    <row r="127" spans="2:13">
      <c r="B127" s="4" t="s">
        <v>4793</v>
      </c>
      <c r="C127" s="10">
        <v>1</v>
      </c>
      <c r="D127" s="13">
        <v>110.55</v>
      </c>
      <c r="E127" s="13">
        <v>125.02193173828232</v>
      </c>
      <c r="F127" s="13">
        <v>-14.471931738282322</v>
      </c>
      <c r="G127" s="13">
        <v>-0.10526326767169523</v>
      </c>
      <c r="H127" s="13">
        <v>4.1945662774318961</v>
      </c>
      <c r="I127" s="13">
        <v>116.79653220913434</v>
      </c>
      <c r="J127" s="13">
        <v>133.2473312674303</v>
      </c>
      <c r="K127" s="13">
        <v>137.54718065216412</v>
      </c>
      <c r="L127" s="13">
        <v>-144.70333665457417</v>
      </c>
      <c r="M127" s="13">
        <v>394.74720013113881</v>
      </c>
    </row>
    <row r="128" spans="2:13">
      <c r="B128" s="4" t="s">
        <v>4794</v>
      </c>
      <c r="C128" s="10">
        <v>1</v>
      </c>
      <c r="D128" s="13">
        <v>149.01</v>
      </c>
      <c r="E128" s="13">
        <v>125.02193173828232</v>
      </c>
      <c r="F128" s="13">
        <v>23.988068261717672</v>
      </c>
      <c r="G128" s="13">
        <v>0.1744799862260672</v>
      </c>
      <c r="H128" s="13">
        <v>4.1945662774318961</v>
      </c>
      <c r="I128" s="13">
        <v>116.79653220913434</v>
      </c>
      <c r="J128" s="13">
        <v>133.2473312674303</v>
      </c>
      <c r="K128" s="13">
        <v>137.54718065216412</v>
      </c>
      <c r="L128" s="13">
        <v>-144.70333665457417</v>
      </c>
      <c r="M128" s="13">
        <v>394.74720013113881</v>
      </c>
    </row>
    <row r="129" spans="2:13">
      <c r="B129" s="4" t="s">
        <v>4795</v>
      </c>
      <c r="C129" s="10">
        <v>1</v>
      </c>
      <c r="D129" s="13">
        <v>49.37</v>
      </c>
      <c r="E129" s="13">
        <v>125.02193173828232</v>
      </c>
      <c r="F129" s="13">
        <v>-75.651931738282315</v>
      </c>
      <c r="G129" s="13">
        <v>-0.55026306677375214</v>
      </c>
      <c r="H129" s="13">
        <v>4.1945662774318961</v>
      </c>
      <c r="I129" s="13">
        <v>116.79653220913434</v>
      </c>
      <c r="J129" s="13">
        <v>133.2473312674303</v>
      </c>
      <c r="K129" s="13">
        <v>137.54718065216412</v>
      </c>
      <c r="L129" s="13">
        <v>-144.70333665457417</v>
      </c>
      <c r="M129" s="13">
        <v>394.74720013113881</v>
      </c>
    </row>
    <row r="130" spans="2:13">
      <c r="B130" s="4" t="s">
        <v>4796</v>
      </c>
      <c r="C130" s="10">
        <v>1</v>
      </c>
      <c r="D130" s="13">
        <v>153.97</v>
      </c>
      <c r="E130" s="13">
        <v>258.974341584939</v>
      </c>
      <c r="F130" s="13">
        <v>-105.004341584939</v>
      </c>
      <c r="G130" s="13">
        <v>-0.76376121134589103</v>
      </c>
      <c r="H130" s="13">
        <v>4.726787854647406</v>
      </c>
      <c r="I130" s="13">
        <v>249.70527393349087</v>
      </c>
      <c r="J130" s="13">
        <v>268.24340923638715</v>
      </c>
      <c r="K130" s="13">
        <v>137.56443960023296</v>
      </c>
      <c r="L130" s="13">
        <v>-10.784771008707196</v>
      </c>
      <c r="M130" s="13">
        <v>528.73345417858513</v>
      </c>
    </row>
    <row r="131" spans="2:13">
      <c r="B131" s="4" t="s">
        <v>4797</v>
      </c>
      <c r="C131" s="10">
        <v>1</v>
      </c>
      <c r="D131" s="13">
        <v>173.15</v>
      </c>
      <c r="E131" s="13">
        <v>191.99813666161066</v>
      </c>
      <c r="F131" s="13">
        <v>-18.848136661610653</v>
      </c>
      <c r="G131" s="13">
        <v>-0.1370940998343389</v>
      </c>
      <c r="H131" s="13">
        <v>4.2039395277055602</v>
      </c>
      <c r="I131" s="13">
        <v>183.75435651256345</v>
      </c>
      <c r="J131" s="13">
        <v>200.24191681065787</v>
      </c>
      <c r="K131" s="13">
        <v>137.54746681293662</v>
      </c>
      <c r="L131" s="13">
        <v>-77.727692882632596</v>
      </c>
      <c r="M131" s="13">
        <v>461.72396620585391</v>
      </c>
    </row>
    <row r="132" spans="2:13">
      <c r="B132" s="4" t="s">
        <v>4798</v>
      </c>
      <c r="C132" s="10">
        <v>1</v>
      </c>
      <c r="D132" s="13">
        <v>105.24</v>
      </c>
      <c r="E132" s="13">
        <v>125.02193173828232</v>
      </c>
      <c r="F132" s="13">
        <v>-19.781931738282324</v>
      </c>
      <c r="G132" s="13">
        <v>-0.14388616622076231</v>
      </c>
      <c r="H132" s="13">
        <v>4.1945662774318961</v>
      </c>
      <c r="I132" s="13">
        <v>116.79653220913434</v>
      </c>
      <c r="J132" s="13">
        <v>133.2473312674303</v>
      </c>
      <c r="K132" s="13">
        <v>137.54718065216412</v>
      </c>
      <c r="L132" s="13">
        <v>-144.70333665457417</v>
      </c>
      <c r="M132" s="13">
        <v>394.74720013113881</v>
      </c>
    </row>
    <row r="133" spans="2:13">
      <c r="B133" s="4" t="s">
        <v>4799</v>
      </c>
      <c r="C133" s="10">
        <v>1</v>
      </c>
      <c r="D133" s="13">
        <v>245.16</v>
      </c>
      <c r="E133" s="13">
        <v>325.95054650826739</v>
      </c>
      <c r="F133" s="13">
        <v>-80.790546508267397</v>
      </c>
      <c r="G133" s="13">
        <v>-0.58763937504943409</v>
      </c>
      <c r="H133" s="13">
        <v>5.6216219960505889</v>
      </c>
      <c r="I133" s="13">
        <v>314.92674002602183</v>
      </c>
      <c r="J133" s="13">
        <v>336.97435299051295</v>
      </c>
      <c r="K133" s="13">
        <v>137.59809283914433</v>
      </c>
      <c r="L133" s="13">
        <v>56.125441075984895</v>
      </c>
      <c r="M133" s="13">
        <v>595.77565194054989</v>
      </c>
    </row>
    <row r="134" spans="2:13">
      <c r="B134" s="4" t="s">
        <v>4800</v>
      </c>
      <c r="C134" s="10">
        <v>1</v>
      </c>
      <c r="D134" s="13">
        <v>85.02</v>
      </c>
      <c r="E134" s="13">
        <v>191.99813666161066</v>
      </c>
      <c r="F134" s="13">
        <v>-106.97813666161066</v>
      </c>
      <c r="G134" s="13">
        <v>-0.77811783790011657</v>
      </c>
      <c r="H134" s="13">
        <v>4.2039395277055602</v>
      </c>
      <c r="I134" s="13">
        <v>183.75435651256345</v>
      </c>
      <c r="J134" s="13">
        <v>200.24191681065787</v>
      </c>
      <c r="K134" s="13">
        <v>137.54746681293662</v>
      </c>
      <c r="L134" s="13">
        <v>-77.727692882632596</v>
      </c>
      <c r="M134" s="13">
        <v>461.72396620585391</v>
      </c>
    </row>
    <row r="135" spans="2:13">
      <c r="B135" s="4" t="s">
        <v>4801</v>
      </c>
      <c r="C135" s="10">
        <v>1</v>
      </c>
      <c r="D135" s="13">
        <v>14.53</v>
      </c>
      <c r="E135" s="13">
        <v>125.02193173828232</v>
      </c>
      <c r="F135" s="13">
        <v>-110.49193173828232</v>
      </c>
      <c r="G135" s="13">
        <v>-0.80367583239512619</v>
      </c>
      <c r="H135" s="13">
        <v>4.1945662774318961</v>
      </c>
      <c r="I135" s="13">
        <v>116.79653220913434</v>
      </c>
      <c r="J135" s="13">
        <v>133.2473312674303</v>
      </c>
      <c r="K135" s="13">
        <v>137.54718065216412</v>
      </c>
      <c r="L135" s="13">
        <v>-144.70333665457417</v>
      </c>
      <c r="M135" s="13">
        <v>394.74720013113881</v>
      </c>
    </row>
    <row r="136" spans="2:13">
      <c r="B136" s="4" t="s">
        <v>4802</v>
      </c>
      <c r="C136" s="10">
        <v>1</v>
      </c>
      <c r="D136" s="13">
        <v>190.29</v>
      </c>
      <c r="E136" s="13">
        <v>191.99813666161066</v>
      </c>
      <c r="F136" s="13">
        <v>-1.7081366616106664</v>
      </c>
      <c r="G136" s="13">
        <v>-1.2424329376521815E-2</v>
      </c>
      <c r="H136" s="13">
        <v>4.2039395277055602</v>
      </c>
      <c r="I136" s="13">
        <v>183.75435651256345</v>
      </c>
      <c r="J136" s="13">
        <v>200.24191681065787</v>
      </c>
      <c r="K136" s="13">
        <v>137.54746681293662</v>
      </c>
      <c r="L136" s="13">
        <v>-77.727692882632596</v>
      </c>
      <c r="M136" s="13">
        <v>461.72396620585391</v>
      </c>
    </row>
    <row r="137" spans="2:13">
      <c r="B137" s="4" t="s">
        <v>4803</v>
      </c>
      <c r="C137" s="10">
        <v>1</v>
      </c>
      <c r="D137" s="13">
        <v>209.3</v>
      </c>
      <c r="E137" s="13">
        <v>125.02193173828232</v>
      </c>
      <c r="F137" s="13">
        <v>84.278068261717692</v>
      </c>
      <c r="G137" s="13">
        <v>0.61300626749221665</v>
      </c>
      <c r="H137" s="13">
        <v>4.1945662774318961</v>
      </c>
      <c r="I137" s="13">
        <v>116.79653220913434</v>
      </c>
      <c r="J137" s="13">
        <v>133.2473312674303</v>
      </c>
      <c r="K137" s="13">
        <v>137.54718065216412</v>
      </c>
      <c r="L137" s="13">
        <v>-144.70333665457417</v>
      </c>
      <c r="M137" s="13">
        <v>394.74720013113881</v>
      </c>
    </row>
    <row r="138" spans="2:13">
      <c r="B138" s="4" t="s">
        <v>4804</v>
      </c>
      <c r="C138" s="10">
        <v>1</v>
      </c>
      <c r="D138" s="13">
        <v>273.14999999999998</v>
      </c>
      <c r="E138" s="13">
        <v>325.95054650826739</v>
      </c>
      <c r="F138" s="13">
        <v>-52.800546508267416</v>
      </c>
      <c r="G138" s="13">
        <v>-0.38405087591791126</v>
      </c>
      <c r="H138" s="13">
        <v>5.6216219960505889</v>
      </c>
      <c r="I138" s="13">
        <v>314.92674002602183</v>
      </c>
      <c r="J138" s="13">
        <v>336.97435299051295</v>
      </c>
      <c r="K138" s="13">
        <v>137.59809283914433</v>
      </c>
      <c r="L138" s="13">
        <v>56.125441075984895</v>
      </c>
      <c r="M138" s="13">
        <v>595.77565194054989</v>
      </c>
    </row>
    <row r="139" spans="2:13">
      <c r="B139" s="4" t="s">
        <v>4805</v>
      </c>
      <c r="C139" s="10">
        <v>1</v>
      </c>
      <c r="D139" s="13">
        <v>197.43</v>
      </c>
      <c r="E139" s="13">
        <v>125.02193173828232</v>
      </c>
      <c r="F139" s="13">
        <v>72.408068261717688</v>
      </c>
      <c r="G139" s="13">
        <v>0.52666845096162784</v>
      </c>
      <c r="H139" s="13">
        <v>4.1945662774318961</v>
      </c>
      <c r="I139" s="13">
        <v>116.79653220913434</v>
      </c>
      <c r="J139" s="13">
        <v>133.2473312674303</v>
      </c>
      <c r="K139" s="13">
        <v>137.54718065216412</v>
      </c>
      <c r="L139" s="13">
        <v>-144.70333665457417</v>
      </c>
      <c r="M139" s="13">
        <v>394.74720013113881</v>
      </c>
    </row>
    <row r="140" spans="2:13">
      <c r="B140" s="4" t="s">
        <v>4806</v>
      </c>
      <c r="C140" s="10">
        <v>1</v>
      </c>
      <c r="D140" s="13">
        <v>210.63</v>
      </c>
      <c r="E140" s="13">
        <v>258.974341584939</v>
      </c>
      <c r="F140" s="13">
        <v>-48.344341584939002</v>
      </c>
      <c r="G140" s="13">
        <v>-0.35163815451158992</v>
      </c>
      <c r="H140" s="13">
        <v>4.726787854647406</v>
      </c>
      <c r="I140" s="13">
        <v>249.70527393349087</v>
      </c>
      <c r="J140" s="13">
        <v>268.24340923638715</v>
      </c>
      <c r="K140" s="13">
        <v>137.56443960023296</v>
      </c>
      <c r="L140" s="13">
        <v>-10.784771008707196</v>
      </c>
      <c r="M140" s="13">
        <v>528.73345417858513</v>
      </c>
    </row>
    <row r="141" spans="2:13">
      <c r="B141" s="4" t="s">
        <v>4807</v>
      </c>
      <c r="C141" s="10">
        <v>1</v>
      </c>
      <c r="D141" s="13">
        <v>206.31</v>
      </c>
      <c r="E141" s="13">
        <v>125.02193173828232</v>
      </c>
      <c r="F141" s="13">
        <v>81.288068261717683</v>
      </c>
      <c r="G141" s="13">
        <v>0.59125815700978512</v>
      </c>
      <c r="H141" s="13">
        <v>4.1945662774318961</v>
      </c>
      <c r="I141" s="13">
        <v>116.79653220913434</v>
      </c>
      <c r="J141" s="13">
        <v>133.2473312674303</v>
      </c>
      <c r="K141" s="13">
        <v>137.54718065216412</v>
      </c>
      <c r="L141" s="13">
        <v>-144.70333665457417</v>
      </c>
      <c r="M141" s="13">
        <v>394.74720013113881</v>
      </c>
    </row>
    <row r="142" spans="2:13">
      <c r="B142" s="4" t="s">
        <v>4808</v>
      </c>
      <c r="C142" s="10">
        <v>1</v>
      </c>
      <c r="D142" s="13">
        <v>206.78</v>
      </c>
      <c r="E142" s="13">
        <v>125.02193173828232</v>
      </c>
      <c r="F142" s="13">
        <v>81.758068261717682</v>
      </c>
      <c r="G142" s="13">
        <v>0.59467675631638806</v>
      </c>
      <c r="H142" s="13">
        <v>4.1945662774318961</v>
      </c>
      <c r="I142" s="13">
        <v>116.79653220913434</v>
      </c>
      <c r="J142" s="13">
        <v>133.2473312674303</v>
      </c>
      <c r="K142" s="13">
        <v>137.54718065216412</v>
      </c>
      <c r="L142" s="13">
        <v>-144.70333665457417</v>
      </c>
      <c r="M142" s="13">
        <v>394.74720013113881</v>
      </c>
    </row>
    <row r="143" spans="2:13">
      <c r="B143" s="4" t="s">
        <v>4809</v>
      </c>
      <c r="C143" s="10">
        <v>1</v>
      </c>
      <c r="D143" s="13">
        <v>69.55</v>
      </c>
      <c r="E143" s="13">
        <v>125.02193173828232</v>
      </c>
      <c r="F143" s="13">
        <v>-55.471931738282322</v>
      </c>
      <c r="G143" s="13">
        <v>-0.40348150505620545</v>
      </c>
      <c r="H143" s="13">
        <v>4.1945662774318961</v>
      </c>
      <c r="I143" s="13">
        <v>116.79653220913434</v>
      </c>
      <c r="J143" s="13">
        <v>133.2473312674303</v>
      </c>
      <c r="K143" s="13">
        <v>137.54718065216412</v>
      </c>
      <c r="L143" s="13">
        <v>-144.70333665457417</v>
      </c>
      <c r="M143" s="13">
        <v>394.74720013113881</v>
      </c>
    </row>
    <row r="144" spans="2:13">
      <c r="B144" s="4" t="s">
        <v>4810</v>
      </c>
      <c r="C144" s="10">
        <v>1</v>
      </c>
      <c r="D144" s="13">
        <v>93.72</v>
      </c>
      <c r="E144" s="13">
        <v>125.02193173828232</v>
      </c>
      <c r="F144" s="13">
        <v>-31.30193173828232</v>
      </c>
      <c r="G144" s="13">
        <v>-0.22767821731026366</v>
      </c>
      <c r="H144" s="13">
        <v>4.1945662774318961</v>
      </c>
      <c r="I144" s="13">
        <v>116.79653220913434</v>
      </c>
      <c r="J144" s="13">
        <v>133.2473312674303</v>
      </c>
      <c r="K144" s="13">
        <v>137.54718065216412</v>
      </c>
      <c r="L144" s="13">
        <v>-144.70333665457417</v>
      </c>
      <c r="M144" s="13">
        <v>394.74720013113881</v>
      </c>
    </row>
    <row r="145" spans="2:13">
      <c r="B145" s="4" t="s">
        <v>4811</v>
      </c>
      <c r="C145" s="10">
        <v>1</v>
      </c>
      <c r="D145" s="13">
        <v>58.91</v>
      </c>
      <c r="E145" s="13">
        <v>125.02193173828232</v>
      </c>
      <c r="F145" s="13">
        <v>-66.111931738282323</v>
      </c>
      <c r="G145" s="13">
        <v>-0.48087277446525878</v>
      </c>
      <c r="H145" s="13">
        <v>4.1945662774318961</v>
      </c>
      <c r="I145" s="13">
        <v>116.79653220913434</v>
      </c>
      <c r="J145" s="13">
        <v>133.2473312674303</v>
      </c>
      <c r="K145" s="13">
        <v>137.54718065216412</v>
      </c>
      <c r="L145" s="13">
        <v>-144.70333665457417</v>
      </c>
      <c r="M145" s="13">
        <v>394.74720013113881</v>
      </c>
    </row>
    <row r="146" spans="2:13">
      <c r="B146" s="4" t="s">
        <v>4812</v>
      </c>
      <c r="C146" s="10">
        <v>1</v>
      </c>
      <c r="D146" s="13">
        <v>75.67</v>
      </c>
      <c r="E146" s="13">
        <v>125.02193173828232</v>
      </c>
      <c r="F146" s="13">
        <v>-49.351931738282317</v>
      </c>
      <c r="G146" s="13">
        <v>-0.35896697791490778</v>
      </c>
      <c r="H146" s="13">
        <v>4.1945662774318961</v>
      </c>
      <c r="I146" s="13">
        <v>116.79653220913434</v>
      </c>
      <c r="J146" s="13">
        <v>133.2473312674303</v>
      </c>
      <c r="K146" s="13">
        <v>137.54718065216412</v>
      </c>
      <c r="L146" s="13">
        <v>-144.70333665457417</v>
      </c>
      <c r="M146" s="13">
        <v>394.74720013113881</v>
      </c>
    </row>
    <row r="147" spans="2:13">
      <c r="B147" s="4" t="s">
        <v>4813</v>
      </c>
      <c r="C147" s="10">
        <v>1</v>
      </c>
      <c r="D147" s="13">
        <v>139.11000000000001</v>
      </c>
      <c r="E147" s="13">
        <v>125.02193173828232</v>
      </c>
      <c r="F147" s="13">
        <v>14.088068261717694</v>
      </c>
      <c r="G147" s="13">
        <v>0.1024711923210271</v>
      </c>
      <c r="H147" s="13">
        <v>4.1945662774318961</v>
      </c>
      <c r="I147" s="13">
        <v>116.79653220913434</v>
      </c>
      <c r="J147" s="13">
        <v>133.2473312674303</v>
      </c>
      <c r="K147" s="13">
        <v>137.54718065216412</v>
      </c>
      <c r="L147" s="13">
        <v>-144.70333665457417</v>
      </c>
      <c r="M147" s="13">
        <v>394.74720013113881</v>
      </c>
    </row>
    <row r="148" spans="2:13">
      <c r="B148" s="4" t="s">
        <v>4814</v>
      </c>
      <c r="C148" s="10">
        <v>1</v>
      </c>
      <c r="D148" s="13">
        <v>178.14</v>
      </c>
      <c r="E148" s="13">
        <v>125.02193173828232</v>
      </c>
      <c r="F148" s="13">
        <v>53.118068261717667</v>
      </c>
      <c r="G148" s="13">
        <v>0.3863604070799887</v>
      </c>
      <c r="H148" s="13">
        <v>4.1945662774318961</v>
      </c>
      <c r="I148" s="13">
        <v>116.79653220913434</v>
      </c>
      <c r="J148" s="13">
        <v>133.2473312674303</v>
      </c>
      <c r="K148" s="13">
        <v>137.54718065216412</v>
      </c>
      <c r="L148" s="13">
        <v>-144.70333665457417</v>
      </c>
      <c r="M148" s="13">
        <v>394.74720013113881</v>
      </c>
    </row>
    <row r="149" spans="2:13">
      <c r="B149" s="4" t="s">
        <v>4815</v>
      </c>
      <c r="C149" s="10">
        <v>1</v>
      </c>
      <c r="D149" s="13">
        <v>117.06</v>
      </c>
      <c r="E149" s="13">
        <v>125.02193173828232</v>
      </c>
      <c r="F149" s="13">
        <v>-7.9619317382823169</v>
      </c>
      <c r="G149" s="13">
        <v>-5.7912030467471752E-2</v>
      </c>
      <c r="H149" s="13">
        <v>4.1945662774318961</v>
      </c>
      <c r="I149" s="13">
        <v>116.79653220913434</v>
      </c>
      <c r="J149" s="13">
        <v>133.2473312674303</v>
      </c>
      <c r="K149" s="13">
        <v>137.54718065216412</v>
      </c>
      <c r="L149" s="13">
        <v>-144.70333665457417</v>
      </c>
      <c r="M149" s="13">
        <v>394.74720013113881</v>
      </c>
    </row>
    <row r="150" spans="2:13">
      <c r="B150" s="4" t="s">
        <v>4816</v>
      </c>
      <c r="C150" s="10">
        <v>1</v>
      </c>
      <c r="D150" s="13">
        <v>50.57</v>
      </c>
      <c r="E150" s="13">
        <v>125.02193173828232</v>
      </c>
      <c r="F150" s="13">
        <v>-74.451931738282326</v>
      </c>
      <c r="G150" s="13">
        <v>-0.54153472811859582</v>
      </c>
      <c r="H150" s="13">
        <v>4.1945662774318961</v>
      </c>
      <c r="I150" s="13">
        <v>116.79653220913434</v>
      </c>
      <c r="J150" s="13">
        <v>133.2473312674303</v>
      </c>
      <c r="K150" s="13">
        <v>137.54718065216412</v>
      </c>
      <c r="L150" s="13">
        <v>-144.70333665457417</v>
      </c>
      <c r="M150" s="13">
        <v>394.74720013113881</v>
      </c>
    </row>
    <row r="151" spans="2:13">
      <c r="B151" s="4" t="s">
        <v>4817</v>
      </c>
      <c r="C151" s="10">
        <v>1</v>
      </c>
      <c r="D151" s="13">
        <v>57.27</v>
      </c>
      <c r="E151" s="13">
        <v>125.02193173828232</v>
      </c>
      <c r="F151" s="13">
        <v>-67.751931738282309</v>
      </c>
      <c r="G151" s="13">
        <v>-0.4928015039606391</v>
      </c>
      <c r="H151" s="13">
        <v>4.1945662774318961</v>
      </c>
      <c r="I151" s="13">
        <v>116.79653220913434</v>
      </c>
      <c r="J151" s="13">
        <v>133.2473312674303</v>
      </c>
      <c r="K151" s="13">
        <v>137.54718065216412</v>
      </c>
      <c r="L151" s="13">
        <v>-144.70333665457417</v>
      </c>
      <c r="M151" s="13">
        <v>394.74720013113881</v>
      </c>
    </row>
    <row r="152" spans="2:13">
      <c r="B152" s="4" t="s">
        <v>4818</v>
      </c>
      <c r="C152" s="10">
        <v>1</v>
      </c>
      <c r="D152" s="13">
        <v>150.74</v>
      </c>
      <c r="E152" s="13">
        <v>125.02193173828232</v>
      </c>
      <c r="F152" s="13">
        <v>25.71806826171769</v>
      </c>
      <c r="G152" s="13">
        <v>0.18706334112058448</v>
      </c>
      <c r="H152" s="13">
        <v>4.1945662774318961</v>
      </c>
      <c r="I152" s="13">
        <v>116.79653220913434</v>
      </c>
      <c r="J152" s="13">
        <v>133.2473312674303</v>
      </c>
      <c r="K152" s="13">
        <v>137.54718065216412</v>
      </c>
      <c r="L152" s="13">
        <v>-144.70333665457417</v>
      </c>
      <c r="M152" s="13">
        <v>394.74720013113881</v>
      </c>
    </row>
    <row r="153" spans="2:13">
      <c r="B153" s="4" t="s">
        <v>4819</v>
      </c>
      <c r="C153" s="10">
        <v>1</v>
      </c>
      <c r="D153" s="13">
        <v>196.4</v>
      </c>
      <c r="E153" s="13">
        <v>125.02193173828232</v>
      </c>
      <c r="F153" s="13">
        <v>71.378068261717686</v>
      </c>
      <c r="G153" s="13">
        <v>0.51917662694928535</v>
      </c>
      <c r="H153" s="13">
        <v>4.1945662774318961</v>
      </c>
      <c r="I153" s="13">
        <v>116.79653220913434</v>
      </c>
      <c r="J153" s="13">
        <v>133.2473312674303</v>
      </c>
      <c r="K153" s="13">
        <v>137.54718065216412</v>
      </c>
      <c r="L153" s="13">
        <v>-144.70333665457417</v>
      </c>
      <c r="M153" s="13">
        <v>394.74720013113881</v>
      </c>
    </row>
    <row r="154" spans="2:13">
      <c r="B154" s="4" t="s">
        <v>4820</v>
      </c>
      <c r="C154" s="10">
        <v>1</v>
      </c>
      <c r="D154" s="13">
        <v>165.11</v>
      </c>
      <c r="E154" s="13">
        <v>125.02193173828232</v>
      </c>
      <c r="F154" s="13">
        <v>40.088068261717694</v>
      </c>
      <c r="G154" s="13">
        <v>0.29158519651608233</v>
      </c>
      <c r="H154" s="13">
        <v>4.1945662774318961</v>
      </c>
      <c r="I154" s="13">
        <v>116.79653220913434</v>
      </c>
      <c r="J154" s="13">
        <v>133.2473312674303</v>
      </c>
      <c r="K154" s="13">
        <v>137.54718065216412</v>
      </c>
      <c r="L154" s="13">
        <v>-144.70333665457417</v>
      </c>
      <c r="M154" s="13">
        <v>394.74720013113881</v>
      </c>
    </row>
    <row r="155" spans="2:13">
      <c r="B155" s="4" t="s">
        <v>4821</v>
      </c>
      <c r="C155" s="10">
        <v>1</v>
      </c>
      <c r="D155" s="13">
        <v>174.45</v>
      </c>
      <c r="E155" s="13">
        <v>125.02193173828232</v>
      </c>
      <c r="F155" s="13">
        <v>49.428068261717669</v>
      </c>
      <c r="G155" s="13">
        <v>0.35952076571538277</v>
      </c>
      <c r="H155" s="13">
        <v>4.1945662774318961</v>
      </c>
      <c r="I155" s="13">
        <v>116.79653220913434</v>
      </c>
      <c r="J155" s="13">
        <v>133.2473312674303</v>
      </c>
      <c r="K155" s="13">
        <v>137.54718065216412</v>
      </c>
      <c r="L155" s="13">
        <v>-144.70333665457417</v>
      </c>
      <c r="M155" s="13">
        <v>394.74720013113881</v>
      </c>
    </row>
    <row r="156" spans="2:13">
      <c r="B156" s="4" t="s">
        <v>4822</v>
      </c>
      <c r="C156" s="10">
        <v>1</v>
      </c>
      <c r="D156" s="13">
        <v>196.79</v>
      </c>
      <c r="E156" s="13">
        <v>125.02193173828232</v>
      </c>
      <c r="F156" s="13">
        <v>71.768068261717673</v>
      </c>
      <c r="G156" s="13">
        <v>0.52201333701221109</v>
      </c>
      <c r="H156" s="13">
        <v>4.1945662774318961</v>
      </c>
      <c r="I156" s="13">
        <v>116.79653220913434</v>
      </c>
      <c r="J156" s="13">
        <v>133.2473312674303</v>
      </c>
      <c r="K156" s="13">
        <v>137.54718065216412</v>
      </c>
      <c r="L156" s="13">
        <v>-144.70333665457417</v>
      </c>
      <c r="M156" s="13">
        <v>394.74720013113881</v>
      </c>
    </row>
    <row r="157" spans="2:13">
      <c r="B157" s="4" t="s">
        <v>4823</v>
      </c>
      <c r="C157" s="10">
        <v>1</v>
      </c>
      <c r="D157" s="13">
        <v>167.89</v>
      </c>
      <c r="E157" s="13">
        <v>125.02193173828232</v>
      </c>
      <c r="F157" s="13">
        <v>42.868068261717667</v>
      </c>
      <c r="G157" s="13">
        <v>0.31180584773386111</v>
      </c>
      <c r="H157" s="13">
        <v>4.1945662774318961</v>
      </c>
      <c r="I157" s="13">
        <v>116.79653220913434</v>
      </c>
      <c r="J157" s="13">
        <v>133.2473312674303</v>
      </c>
      <c r="K157" s="13">
        <v>137.54718065216412</v>
      </c>
      <c r="L157" s="13">
        <v>-144.70333665457417</v>
      </c>
      <c r="M157" s="13">
        <v>394.74720013113881</v>
      </c>
    </row>
    <row r="158" spans="2:13">
      <c r="B158" s="4" t="s">
        <v>4824</v>
      </c>
      <c r="C158" s="10">
        <v>1</v>
      </c>
      <c r="D158" s="13">
        <v>247</v>
      </c>
      <c r="E158" s="13">
        <v>125.02193173828232</v>
      </c>
      <c r="F158" s="13">
        <v>121.97806826171768</v>
      </c>
      <c r="G158" s="13">
        <v>0.88722157357504661</v>
      </c>
      <c r="H158" s="13">
        <v>4.1945662774318961</v>
      </c>
      <c r="I158" s="13">
        <v>116.79653220913434</v>
      </c>
      <c r="J158" s="13">
        <v>133.2473312674303</v>
      </c>
      <c r="K158" s="13">
        <v>137.54718065216412</v>
      </c>
      <c r="L158" s="13">
        <v>-144.70333665457417</v>
      </c>
      <c r="M158" s="13">
        <v>394.74720013113881</v>
      </c>
    </row>
    <row r="159" spans="2:13">
      <c r="B159" s="4" t="s">
        <v>4825</v>
      </c>
      <c r="C159" s="10">
        <v>1</v>
      </c>
      <c r="D159" s="13">
        <v>176.48</v>
      </c>
      <c r="E159" s="13">
        <v>125.02193173828232</v>
      </c>
      <c r="F159" s="13">
        <v>51.458068261717671</v>
      </c>
      <c r="G159" s="13">
        <v>0.374286205273689</v>
      </c>
      <c r="H159" s="13">
        <v>4.1945662774318961</v>
      </c>
      <c r="I159" s="13">
        <v>116.79653220913434</v>
      </c>
      <c r="J159" s="13">
        <v>133.2473312674303</v>
      </c>
      <c r="K159" s="13">
        <v>137.54718065216412</v>
      </c>
      <c r="L159" s="13">
        <v>-144.70333665457417</v>
      </c>
      <c r="M159" s="13">
        <v>394.74720013113881</v>
      </c>
    </row>
    <row r="160" spans="2:13">
      <c r="B160" s="4" t="s">
        <v>4826</v>
      </c>
      <c r="C160" s="10">
        <v>1</v>
      </c>
      <c r="D160" s="13">
        <v>25.61</v>
      </c>
      <c r="E160" s="13">
        <v>125.02193173828232</v>
      </c>
      <c r="F160" s="13">
        <v>-99.41193173828232</v>
      </c>
      <c r="G160" s="13">
        <v>-0.72308417214584875</v>
      </c>
      <c r="H160" s="13">
        <v>4.1945662774318961</v>
      </c>
      <c r="I160" s="13">
        <v>116.79653220913434</v>
      </c>
      <c r="J160" s="13">
        <v>133.2473312674303</v>
      </c>
      <c r="K160" s="13">
        <v>137.54718065216412</v>
      </c>
      <c r="L160" s="13">
        <v>-144.70333665457417</v>
      </c>
      <c r="M160" s="13">
        <v>394.74720013113881</v>
      </c>
    </row>
    <row r="161" spans="2:13">
      <c r="B161" s="4" t="s">
        <v>4827</v>
      </c>
      <c r="C161" s="10">
        <v>1</v>
      </c>
      <c r="D161" s="13">
        <v>175.02</v>
      </c>
      <c r="E161" s="13">
        <v>125.02193173828232</v>
      </c>
      <c r="F161" s="13">
        <v>49.998068261717691</v>
      </c>
      <c r="G161" s="13">
        <v>0.36366672657658222</v>
      </c>
      <c r="H161" s="13">
        <v>4.1945662774318961</v>
      </c>
      <c r="I161" s="13">
        <v>116.79653220913434</v>
      </c>
      <c r="J161" s="13">
        <v>133.2473312674303</v>
      </c>
      <c r="K161" s="13">
        <v>137.54718065216412</v>
      </c>
      <c r="L161" s="13">
        <v>-144.70333665457417</v>
      </c>
      <c r="M161" s="13">
        <v>394.74720013113881</v>
      </c>
    </row>
    <row r="162" spans="2:13">
      <c r="B162" s="4" t="s">
        <v>4828</v>
      </c>
      <c r="C162" s="10">
        <v>1</v>
      </c>
      <c r="D162" s="13">
        <v>135.72</v>
      </c>
      <c r="E162" s="13">
        <v>125.02193173828232</v>
      </c>
      <c r="F162" s="13">
        <v>10.69806826171768</v>
      </c>
      <c r="G162" s="13">
        <v>7.7813635620210181E-2</v>
      </c>
      <c r="H162" s="13">
        <v>4.1945662774318961</v>
      </c>
      <c r="I162" s="13">
        <v>116.79653220913434</v>
      </c>
      <c r="J162" s="13">
        <v>133.2473312674303</v>
      </c>
      <c r="K162" s="13">
        <v>137.54718065216412</v>
      </c>
      <c r="L162" s="13">
        <v>-144.70333665457417</v>
      </c>
      <c r="M162" s="13">
        <v>394.74720013113881</v>
      </c>
    </row>
    <row r="163" spans="2:13">
      <c r="B163" s="4" t="s">
        <v>4829</v>
      </c>
      <c r="C163" s="10">
        <v>1</v>
      </c>
      <c r="D163" s="13">
        <v>31.88</v>
      </c>
      <c r="E163" s="13">
        <v>125.02193173828232</v>
      </c>
      <c r="F163" s="13">
        <v>-93.141931738282324</v>
      </c>
      <c r="G163" s="13">
        <v>-0.67747860267265658</v>
      </c>
      <c r="H163" s="13">
        <v>4.1945662774318961</v>
      </c>
      <c r="I163" s="13">
        <v>116.79653220913434</v>
      </c>
      <c r="J163" s="13">
        <v>133.2473312674303</v>
      </c>
      <c r="K163" s="13">
        <v>137.54718065216412</v>
      </c>
      <c r="L163" s="13">
        <v>-144.70333665457417</v>
      </c>
      <c r="M163" s="13">
        <v>394.74720013113881</v>
      </c>
    </row>
    <row r="164" spans="2:13">
      <c r="B164" s="4" t="s">
        <v>4830</v>
      </c>
      <c r="C164" s="10">
        <v>1</v>
      </c>
      <c r="D164" s="13">
        <v>16.579999999999998</v>
      </c>
      <c r="E164" s="13">
        <v>125.02193173828232</v>
      </c>
      <c r="F164" s="13">
        <v>-108.44193173828232</v>
      </c>
      <c r="G164" s="13">
        <v>-0.78876492052590064</v>
      </c>
      <c r="H164" s="13">
        <v>4.1945662774318961</v>
      </c>
      <c r="I164" s="13">
        <v>116.79653220913434</v>
      </c>
      <c r="J164" s="13">
        <v>133.2473312674303</v>
      </c>
      <c r="K164" s="13">
        <v>137.54718065216412</v>
      </c>
      <c r="L164" s="13">
        <v>-144.70333665457417</v>
      </c>
      <c r="M164" s="13">
        <v>394.74720013113881</v>
      </c>
    </row>
    <row r="165" spans="2:13">
      <c r="B165" s="4" t="s">
        <v>4831</v>
      </c>
      <c r="C165" s="10">
        <v>1</v>
      </c>
      <c r="D165" s="13">
        <v>161.66</v>
      </c>
      <c r="E165" s="13">
        <v>325.95054650826739</v>
      </c>
      <c r="F165" s="13">
        <v>-164.2905465082674</v>
      </c>
      <c r="G165" s="13">
        <v>-1.1949862731373999</v>
      </c>
      <c r="H165" s="13">
        <v>5.6216219960505889</v>
      </c>
      <c r="I165" s="13">
        <v>314.92674002602183</v>
      </c>
      <c r="J165" s="13">
        <v>336.97435299051295</v>
      </c>
      <c r="K165" s="13">
        <v>137.59809283914433</v>
      </c>
      <c r="L165" s="13">
        <v>56.125441075984895</v>
      </c>
      <c r="M165" s="13">
        <v>595.77565194054989</v>
      </c>
    </row>
    <row r="166" spans="2:13">
      <c r="B166" s="4" t="s">
        <v>4832</v>
      </c>
      <c r="C166" s="10">
        <v>1</v>
      </c>
      <c r="D166" s="13">
        <v>216.06</v>
      </c>
      <c r="E166" s="13">
        <v>125.02193173828232</v>
      </c>
      <c r="F166" s="13">
        <v>91.038068261717683</v>
      </c>
      <c r="G166" s="13">
        <v>0.66217590858293085</v>
      </c>
      <c r="H166" s="13">
        <v>4.1945662774318961</v>
      </c>
      <c r="I166" s="13">
        <v>116.79653220913434</v>
      </c>
      <c r="J166" s="13">
        <v>133.2473312674303</v>
      </c>
      <c r="K166" s="13">
        <v>137.54718065216412</v>
      </c>
      <c r="L166" s="13">
        <v>-144.70333665457417</v>
      </c>
      <c r="M166" s="13">
        <v>394.74720013113881</v>
      </c>
    </row>
    <row r="167" spans="2:13">
      <c r="B167" s="4" t="s">
        <v>4833</v>
      </c>
      <c r="C167" s="10">
        <v>1</v>
      </c>
      <c r="D167" s="13">
        <v>163.72999999999999</v>
      </c>
      <c r="E167" s="13">
        <v>191.99813666161066</v>
      </c>
      <c r="F167" s="13">
        <v>-28.268136661610669</v>
      </c>
      <c r="G167" s="13">
        <v>-0.20561155827731672</v>
      </c>
      <c r="H167" s="13">
        <v>4.2039395277055602</v>
      </c>
      <c r="I167" s="13">
        <v>183.75435651256345</v>
      </c>
      <c r="J167" s="13">
        <v>200.24191681065787</v>
      </c>
      <c r="K167" s="13">
        <v>137.54746681293662</v>
      </c>
      <c r="L167" s="13">
        <v>-77.727692882632596</v>
      </c>
      <c r="M167" s="13">
        <v>461.72396620585391</v>
      </c>
    </row>
    <row r="168" spans="2:13">
      <c r="B168" s="4" t="s">
        <v>4834</v>
      </c>
      <c r="C168" s="10">
        <v>1</v>
      </c>
      <c r="D168" s="13">
        <v>212.31</v>
      </c>
      <c r="E168" s="13">
        <v>191.99813666161066</v>
      </c>
      <c r="F168" s="13">
        <v>20.311863338389344</v>
      </c>
      <c r="G168" s="13">
        <v>0.14774068494559811</v>
      </c>
      <c r="H168" s="13">
        <v>4.2039395277055602</v>
      </c>
      <c r="I168" s="13">
        <v>183.75435651256345</v>
      </c>
      <c r="J168" s="13">
        <v>200.24191681065787</v>
      </c>
      <c r="K168" s="13">
        <v>137.54746681293662</v>
      </c>
      <c r="L168" s="13">
        <v>-77.727692882632596</v>
      </c>
      <c r="M168" s="13">
        <v>461.72396620585391</v>
      </c>
    </row>
    <row r="169" spans="2:13">
      <c r="B169" s="4" t="s">
        <v>4835</v>
      </c>
      <c r="C169" s="10">
        <v>1</v>
      </c>
      <c r="D169" s="13">
        <v>173.95</v>
      </c>
      <c r="E169" s="13">
        <v>258.974341584939</v>
      </c>
      <c r="F169" s="13">
        <v>-85.024341584939009</v>
      </c>
      <c r="G169" s="13">
        <v>-0.6184343727375371</v>
      </c>
      <c r="H169" s="13">
        <v>4.726787854647406</v>
      </c>
      <c r="I169" s="13">
        <v>249.70527393349087</v>
      </c>
      <c r="J169" s="13">
        <v>268.24340923638715</v>
      </c>
      <c r="K169" s="13">
        <v>137.56443960023296</v>
      </c>
      <c r="L169" s="13">
        <v>-10.784771008707196</v>
      </c>
      <c r="M169" s="13">
        <v>528.73345417858513</v>
      </c>
    </row>
    <row r="170" spans="2:13">
      <c r="B170" s="4" t="s">
        <v>4836</v>
      </c>
      <c r="C170" s="10">
        <v>1</v>
      </c>
      <c r="D170" s="13">
        <v>243.54</v>
      </c>
      <c r="E170" s="13">
        <v>258.974341584939</v>
      </c>
      <c r="F170" s="13">
        <v>-15.434341584939006</v>
      </c>
      <c r="G170" s="13">
        <v>-0.1122634668939258</v>
      </c>
      <c r="H170" s="13">
        <v>4.726787854647406</v>
      </c>
      <c r="I170" s="13">
        <v>249.70527393349087</v>
      </c>
      <c r="J170" s="13">
        <v>268.24340923638715</v>
      </c>
      <c r="K170" s="13">
        <v>137.56443960023296</v>
      </c>
      <c r="L170" s="13">
        <v>-10.784771008707196</v>
      </c>
      <c r="M170" s="13">
        <v>528.73345417858513</v>
      </c>
    </row>
    <row r="171" spans="2:13">
      <c r="B171" s="4" t="s">
        <v>4837</v>
      </c>
      <c r="C171" s="10">
        <v>1</v>
      </c>
      <c r="D171" s="13">
        <v>126.72</v>
      </c>
      <c r="E171" s="13">
        <v>125.02193173828232</v>
      </c>
      <c r="F171" s="13">
        <v>1.6980682617176797</v>
      </c>
      <c r="G171" s="13">
        <v>1.2351095706537208E-2</v>
      </c>
      <c r="H171" s="13">
        <v>4.1945662774318961</v>
      </c>
      <c r="I171" s="13">
        <v>116.79653220913434</v>
      </c>
      <c r="J171" s="13">
        <v>133.2473312674303</v>
      </c>
      <c r="K171" s="13">
        <v>137.54718065216412</v>
      </c>
      <c r="L171" s="13">
        <v>-144.70333665457417</v>
      </c>
      <c r="M171" s="13">
        <v>394.74720013113881</v>
      </c>
    </row>
    <row r="172" spans="2:13">
      <c r="B172" s="4" t="s">
        <v>4838</v>
      </c>
      <c r="C172" s="10">
        <v>1</v>
      </c>
      <c r="D172" s="13">
        <v>213.89</v>
      </c>
      <c r="E172" s="13">
        <v>125.02193173828232</v>
      </c>
      <c r="F172" s="13">
        <v>88.868068261717667</v>
      </c>
      <c r="G172" s="13">
        <v>0.64639216284818968</v>
      </c>
      <c r="H172" s="13">
        <v>4.1945662774318961</v>
      </c>
      <c r="I172" s="13">
        <v>116.79653220913434</v>
      </c>
      <c r="J172" s="13">
        <v>133.2473312674303</v>
      </c>
      <c r="K172" s="13">
        <v>137.54718065216412</v>
      </c>
      <c r="L172" s="13">
        <v>-144.70333665457417</v>
      </c>
      <c r="M172" s="13">
        <v>394.74720013113881</v>
      </c>
    </row>
    <row r="173" spans="2:13">
      <c r="B173" s="4" t="s">
        <v>4839</v>
      </c>
      <c r="C173" s="10">
        <v>1</v>
      </c>
      <c r="D173" s="13">
        <v>205.21</v>
      </c>
      <c r="E173" s="13">
        <v>125.02193173828232</v>
      </c>
      <c r="F173" s="13">
        <v>80.188068261717689</v>
      </c>
      <c r="G173" s="13">
        <v>0.58325717990922521</v>
      </c>
      <c r="H173" s="13">
        <v>4.1945662774318961</v>
      </c>
      <c r="I173" s="13">
        <v>116.79653220913434</v>
      </c>
      <c r="J173" s="13">
        <v>133.2473312674303</v>
      </c>
      <c r="K173" s="13">
        <v>137.54718065216412</v>
      </c>
      <c r="L173" s="13">
        <v>-144.70333665457417</v>
      </c>
      <c r="M173" s="13">
        <v>394.74720013113881</v>
      </c>
    </row>
    <row r="174" spans="2:13">
      <c r="B174" s="4" t="s">
        <v>4840</v>
      </c>
      <c r="C174" s="10">
        <v>1</v>
      </c>
      <c r="D174" s="13">
        <v>259.68</v>
      </c>
      <c r="E174" s="13">
        <v>191.99813666161066</v>
      </c>
      <c r="F174" s="13">
        <v>67.681863338389348</v>
      </c>
      <c r="G174" s="13">
        <v>0.49229185335789688</v>
      </c>
      <c r="H174" s="13">
        <v>4.2039395277055602</v>
      </c>
      <c r="I174" s="13">
        <v>183.75435651256345</v>
      </c>
      <c r="J174" s="13">
        <v>200.24191681065787</v>
      </c>
      <c r="K174" s="13">
        <v>137.54746681293662</v>
      </c>
      <c r="L174" s="13">
        <v>-77.727692882632596</v>
      </c>
      <c r="M174" s="13">
        <v>461.72396620585391</v>
      </c>
    </row>
    <row r="175" spans="2:13">
      <c r="B175" s="4" t="s">
        <v>4841</v>
      </c>
      <c r="C175" s="10">
        <v>1</v>
      </c>
      <c r="D175" s="13">
        <v>27.08</v>
      </c>
      <c r="E175" s="13">
        <v>125.02193173828232</v>
      </c>
      <c r="F175" s="13">
        <v>-97.941931738282321</v>
      </c>
      <c r="G175" s="13">
        <v>-0.7123919572932822</v>
      </c>
      <c r="H175" s="13">
        <v>4.1945662774318961</v>
      </c>
      <c r="I175" s="13">
        <v>116.79653220913434</v>
      </c>
      <c r="J175" s="13">
        <v>133.2473312674303</v>
      </c>
      <c r="K175" s="13">
        <v>137.54718065216412</v>
      </c>
      <c r="L175" s="13">
        <v>-144.70333665457417</v>
      </c>
      <c r="M175" s="13">
        <v>394.74720013113881</v>
      </c>
    </row>
    <row r="176" spans="2:13">
      <c r="B176" s="4" t="s">
        <v>4842</v>
      </c>
      <c r="C176" s="10">
        <v>1</v>
      </c>
      <c r="D176" s="13">
        <v>217.01</v>
      </c>
      <c r="E176" s="13">
        <v>125.02193173828232</v>
      </c>
      <c r="F176" s="13">
        <v>91.988068261717672</v>
      </c>
      <c r="G176" s="13">
        <v>0.66908584335159627</v>
      </c>
      <c r="H176" s="13">
        <v>4.1945662774318961</v>
      </c>
      <c r="I176" s="13">
        <v>116.79653220913434</v>
      </c>
      <c r="J176" s="13">
        <v>133.2473312674303</v>
      </c>
      <c r="K176" s="13">
        <v>137.54718065216412</v>
      </c>
      <c r="L176" s="13">
        <v>-144.70333665457417</v>
      </c>
      <c r="M176" s="13">
        <v>394.74720013113881</v>
      </c>
    </row>
    <row r="177" spans="2:13">
      <c r="B177" s="4" t="s">
        <v>4843</v>
      </c>
      <c r="C177" s="10">
        <v>1</v>
      </c>
      <c r="D177" s="13">
        <v>95.12</v>
      </c>
      <c r="E177" s="13">
        <v>125.02193173828232</v>
      </c>
      <c r="F177" s="13">
        <v>-29.901931738282315</v>
      </c>
      <c r="G177" s="13">
        <v>-0.2174951555459145</v>
      </c>
      <c r="H177" s="13">
        <v>4.1945662774318961</v>
      </c>
      <c r="I177" s="13">
        <v>116.79653220913434</v>
      </c>
      <c r="J177" s="13">
        <v>133.2473312674303</v>
      </c>
      <c r="K177" s="13">
        <v>137.54718065216412</v>
      </c>
      <c r="L177" s="13">
        <v>-144.70333665457417</v>
      </c>
      <c r="M177" s="13">
        <v>394.74720013113881</v>
      </c>
    </row>
    <row r="178" spans="2:13">
      <c r="B178" s="4" t="s">
        <v>4844</v>
      </c>
      <c r="C178" s="10">
        <v>1</v>
      </c>
      <c r="D178" s="13">
        <v>217.05</v>
      </c>
      <c r="E178" s="13">
        <v>125.02193173828232</v>
      </c>
      <c r="F178" s="13">
        <v>92.028068261717692</v>
      </c>
      <c r="G178" s="13">
        <v>0.66937678797343503</v>
      </c>
      <c r="H178" s="13">
        <v>4.1945662774318961</v>
      </c>
      <c r="I178" s="13">
        <v>116.79653220913434</v>
      </c>
      <c r="J178" s="13">
        <v>133.2473312674303</v>
      </c>
      <c r="K178" s="13">
        <v>137.54718065216412</v>
      </c>
      <c r="L178" s="13">
        <v>-144.70333665457417</v>
      </c>
      <c r="M178" s="13">
        <v>394.74720013113881</v>
      </c>
    </row>
    <row r="179" spans="2:13">
      <c r="B179" s="4" t="s">
        <v>4845</v>
      </c>
      <c r="C179" s="10">
        <v>1</v>
      </c>
      <c r="D179" s="13">
        <v>217.55</v>
      </c>
      <c r="E179" s="13">
        <v>125.02193173828232</v>
      </c>
      <c r="F179" s="13">
        <v>92.528068261717692</v>
      </c>
      <c r="G179" s="13">
        <v>0.67301359574641684</v>
      </c>
      <c r="H179" s="13">
        <v>4.1945662774318961</v>
      </c>
      <c r="I179" s="13">
        <v>116.79653220913434</v>
      </c>
      <c r="J179" s="13">
        <v>133.2473312674303</v>
      </c>
      <c r="K179" s="13">
        <v>137.54718065216412</v>
      </c>
      <c r="L179" s="13">
        <v>-144.70333665457417</v>
      </c>
      <c r="M179" s="13">
        <v>394.74720013113881</v>
      </c>
    </row>
    <row r="180" spans="2:13">
      <c r="B180" s="4" t="s">
        <v>4846</v>
      </c>
      <c r="C180" s="10">
        <v>1</v>
      </c>
      <c r="D180" s="13">
        <v>244.86</v>
      </c>
      <c r="E180" s="13">
        <v>125.02193173828232</v>
      </c>
      <c r="F180" s="13">
        <v>119.83806826171769</v>
      </c>
      <c r="G180" s="13">
        <v>0.87165603630668442</v>
      </c>
      <c r="H180" s="13">
        <v>4.1945662774318961</v>
      </c>
      <c r="I180" s="13">
        <v>116.79653220913434</v>
      </c>
      <c r="J180" s="13">
        <v>133.2473312674303</v>
      </c>
      <c r="K180" s="13">
        <v>137.54718065216412</v>
      </c>
      <c r="L180" s="13">
        <v>-144.70333665457417</v>
      </c>
      <c r="M180" s="13">
        <v>394.74720013113881</v>
      </c>
    </row>
    <row r="181" spans="2:13">
      <c r="B181" s="4" t="s">
        <v>4847</v>
      </c>
      <c r="C181" s="10">
        <v>1</v>
      </c>
      <c r="D181" s="13">
        <v>269.07</v>
      </c>
      <c r="E181" s="13">
        <v>191.99813666161066</v>
      </c>
      <c r="F181" s="13">
        <v>77.071863338389335</v>
      </c>
      <c r="G181" s="13">
        <v>0.56059110333449558</v>
      </c>
      <c r="H181" s="13">
        <v>4.2039395277055602</v>
      </c>
      <c r="I181" s="13">
        <v>183.75435651256345</v>
      </c>
      <c r="J181" s="13">
        <v>200.24191681065787</v>
      </c>
      <c r="K181" s="13">
        <v>137.54746681293662</v>
      </c>
      <c r="L181" s="13">
        <v>-77.727692882632596</v>
      </c>
      <c r="M181" s="13">
        <v>461.72396620585391</v>
      </c>
    </row>
    <row r="182" spans="2:13">
      <c r="B182" s="4" t="s">
        <v>4848</v>
      </c>
      <c r="C182" s="10">
        <v>1</v>
      </c>
      <c r="D182" s="13">
        <v>248.2</v>
      </c>
      <c r="E182" s="13">
        <v>191.99813666161066</v>
      </c>
      <c r="F182" s="13">
        <v>56.20186333838933</v>
      </c>
      <c r="G182" s="13">
        <v>0.40879074689023387</v>
      </c>
      <c r="H182" s="13">
        <v>4.2039395277055602</v>
      </c>
      <c r="I182" s="13">
        <v>183.75435651256345</v>
      </c>
      <c r="J182" s="13">
        <v>200.24191681065787</v>
      </c>
      <c r="K182" s="13">
        <v>137.54746681293662</v>
      </c>
      <c r="L182" s="13">
        <v>-77.727692882632596</v>
      </c>
      <c r="M182" s="13">
        <v>461.72396620585391</v>
      </c>
    </row>
    <row r="183" spans="2:13">
      <c r="B183" s="4" t="s">
        <v>4849</v>
      </c>
      <c r="C183" s="10">
        <v>1</v>
      </c>
      <c r="D183" s="13">
        <v>157.6</v>
      </c>
      <c r="E183" s="13">
        <v>258.974341584939</v>
      </c>
      <c r="F183" s="13">
        <v>-101.374341584939</v>
      </c>
      <c r="G183" s="13">
        <v>-0.73735798691404297</v>
      </c>
      <c r="H183" s="13">
        <v>4.726787854647406</v>
      </c>
      <c r="I183" s="13">
        <v>249.70527393349087</v>
      </c>
      <c r="J183" s="13">
        <v>268.24340923638715</v>
      </c>
      <c r="K183" s="13">
        <v>137.56443960023296</v>
      </c>
      <c r="L183" s="13">
        <v>-10.784771008707196</v>
      </c>
      <c r="M183" s="13">
        <v>528.73345417858513</v>
      </c>
    </row>
    <row r="184" spans="2:13">
      <c r="B184" s="4" t="s">
        <v>4850</v>
      </c>
      <c r="C184" s="10">
        <v>1</v>
      </c>
      <c r="D184" s="13">
        <v>171.55</v>
      </c>
      <c r="E184" s="13">
        <v>191.99813666161066</v>
      </c>
      <c r="F184" s="13">
        <v>-20.448136661610647</v>
      </c>
      <c r="G184" s="13">
        <v>-0.14873188470788073</v>
      </c>
      <c r="H184" s="13">
        <v>4.2039395277055602</v>
      </c>
      <c r="I184" s="13">
        <v>183.75435651256345</v>
      </c>
      <c r="J184" s="13">
        <v>200.24191681065787</v>
      </c>
      <c r="K184" s="13">
        <v>137.54746681293662</v>
      </c>
      <c r="L184" s="13">
        <v>-77.727692882632596</v>
      </c>
      <c r="M184" s="13">
        <v>461.72396620585391</v>
      </c>
    </row>
    <row r="185" spans="2:13">
      <c r="B185" s="4" t="s">
        <v>4851</v>
      </c>
      <c r="C185" s="10">
        <v>1</v>
      </c>
      <c r="D185" s="13">
        <v>147.9</v>
      </c>
      <c r="E185" s="13">
        <v>258.974341584939</v>
      </c>
      <c r="F185" s="13">
        <v>-111.07434158493899</v>
      </c>
      <c r="G185" s="13">
        <v>-0.80791205770989039</v>
      </c>
      <c r="H185" s="13">
        <v>4.726787854647406</v>
      </c>
      <c r="I185" s="13">
        <v>249.70527393349087</v>
      </c>
      <c r="J185" s="13">
        <v>268.24340923638715</v>
      </c>
      <c r="K185" s="13">
        <v>137.56443960023296</v>
      </c>
      <c r="L185" s="13">
        <v>-10.784771008707196</v>
      </c>
      <c r="M185" s="13">
        <v>528.73345417858513</v>
      </c>
    </row>
    <row r="186" spans="2:13">
      <c r="B186" s="4" t="s">
        <v>4852</v>
      </c>
      <c r="C186" s="10">
        <v>1</v>
      </c>
      <c r="D186" s="13">
        <v>17.57</v>
      </c>
      <c r="E186" s="13">
        <v>125.02193173828232</v>
      </c>
      <c r="F186" s="13">
        <v>-107.45193173828233</v>
      </c>
      <c r="G186" s="13">
        <v>-0.78156404113539668</v>
      </c>
      <c r="H186" s="13">
        <v>4.1945662774318961</v>
      </c>
      <c r="I186" s="13">
        <v>116.79653220913434</v>
      </c>
      <c r="J186" s="13">
        <v>133.2473312674303</v>
      </c>
      <c r="K186" s="13">
        <v>137.54718065216412</v>
      </c>
      <c r="L186" s="13">
        <v>-144.70333665457417</v>
      </c>
      <c r="M186" s="13">
        <v>394.74720013113881</v>
      </c>
    </row>
    <row r="187" spans="2:13">
      <c r="B187" s="4" t="s">
        <v>4853</v>
      </c>
      <c r="C187" s="10">
        <v>1</v>
      </c>
      <c r="D187" s="13">
        <v>265.04000000000002</v>
      </c>
      <c r="E187" s="13">
        <v>191.99813666161066</v>
      </c>
      <c r="F187" s="13">
        <v>73.041863338389362</v>
      </c>
      <c r="G187" s="13">
        <v>0.53127843268426223</v>
      </c>
      <c r="H187" s="13">
        <v>4.2039395277055602</v>
      </c>
      <c r="I187" s="13">
        <v>183.75435651256345</v>
      </c>
      <c r="J187" s="13">
        <v>200.24191681065787</v>
      </c>
      <c r="K187" s="13">
        <v>137.54746681293662</v>
      </c>
      <c r="L187" s="13">
        <v>-77.727692882632596</v>
      </c>
      <c r="M187" s="13">
        <v>461.72396620585391</v>
      </c>
    </row>
    <row r="188" spans="2:13">
      <c r="B188" s="4" t="s">
        <v>4854</v>
      </c>
      <c r="C188" s="10">
        <v>1</v>
      </c>
      <c r="D188" s="13">
        <v>161.32</v>
      </c>
      <c r="E188" s="13">
        <v>191.99813666161066</v>
      </c>
      <c r="F188" s="13">
        <v>-30.678136661610665</v>
      </c>
      <c r="G188" s="13">
        <v>-0.22314097174308914</v>
      </c>
      <c r="H188" s="13">
        <v>4.2039395277055602</v>
      </c>
      <c r="I188" s="13">
        <v>183.75435651256345</v>
      </c>
      <c r="J188" s="13">
        <v>200.24191681065787</v>
      </c>
      <c r="K188" s="13">
        <v>137.54746681293662</v>
      </c>
      <c r="L188" s="13">
        <v>-77.727692882632596</v>
      </c>
      <c r="M188" s="13">
        <v>461.72396620585391</v>
      </c>
    </row>
    <row r="189" spans="2:13">
      <c r="B189" s="4" t="s">
        <v>4855</v>
      </c>
      <c r="C189" s="10">
        <v>1</v>
      </c>
      <c r="D189" s="13">
        <v>174.97</v>
      </c>
      <c r="E189" s="13">
        <v>125.02193173828232</v>
      </c>
      <c r="F189" s="13">
        <v>49.94806826171768</v>
      </c>
      <c r="G189" s="13">
        <v>0.36330304579928396</v>
      </c>
      <c r="H189" s="13">
        <v>4.1945662774318961</v>
      </c>
      <c r="I189" s="13">
        <v>116.79653220913434</v>
      </c>
      <c r="J189" s="13">
        <v>133.2473312674303</v>
      </c>
      <c r="K189" s="13">
        <v>137.54718065216412</v>
      </c>
      <c r="L189" s="13">
        <v>-144.70333665457417</v>
      </c>
      <c r="M189" s="13">
        <v>394.74720013113881</v>
      </c>
    </row>
    <row r="190" spans="2:13">
      <c r="B190" s="4" t="s">
        <v>4856</v>
      </c>
      <c r="C190" s="10">
        <v>1</v>
      </c>
      <c r="D190" s="13">
        <v>229.08</v>
      </c>
      <c r="E190" s="13">
        <v>125.02193173828232</v>
      </c>
      <c r="F190" s="13">
        <v>104.05806826171769</v>
      </c>
      <c r="G190" s="13">
        <v>0.75687838299137788</v>
      </c>
      <c r="H190" s="13">
        <v>4.1945662774318961</v>
      </c>
      <c r="I190" s="13">
        <v>116.79653220913434</v>
      </c>
      <c r="J190" s="13">
        <v>133.2473312674303</v>
      </c>
      <c r="K190" s="13">
        <v>137.54718065216412</v>
      </c>
      <c r="L190" s="13">
        <v>-144.70333665457417</v>
      </c>
      <c r="M190" s="13">
        <v>394.74720013113881</v>
      </c>
    </row>
    <row r="191" spans="2:13">
      <c r="B191" s="4" t="s">
        <v>4857</v>
      </c>
      <c r="C191" s="10">
        <v>1</v>
      </c>
      <c r="D191" s="13">
        <v>136.52000000000001</v>
      </c>
      <c r="E191" s="13">
        <v>125.02193173828232</v>
      </c>
      <c r="F191" s="13">
        <v>11.498068261717691</v>
      </c>
      <c r="G191" s="13">
        <v>8.3632528056981195E-2</v>
      </c>
      <c r="H191" s="13">
        <v>4.1945662774318961</v>
      </c>
      <c r="I191" s="13">
        <v>116.79653220913434</v>
      </c>
      <c r="J191" s="13">
        <v>133.2473312674303</v>
      </c>
      <c r="K191" s="13">
        <v>137.54718065216412</v>
      </c>
      <c r="L191" s="13">
        <v>-144.70333665457417</v>
      </c>
      <c r="M191" s="13">
        <v>394.74720013113881</v>
      </c>
    </row>
    <row r="192" spans="2:13">
      <c r="B192" s="4" t="s">
        <v>4858</v>
      </c>
      <c r="C192" s="10">
        <v>1</v>
      </c>
      <c r="D192" s="13">
        <v>160.13</v>
      </c>
      <c r="E192" s="13">
        <v>125.02193173828232</v>
      </c>
      <c r="F192" s="13">
        <v>35.108068261717676</v>
      </c>
      <c r="G192" s="13">
        <v>0.25536259109718318</v>
      </c>
      <c r="H192" s="13">
        <v>4.1945662774318961</v>
      </c>
      <c r="I192" s="13">
        <v>116.79653220913434</v>
      </c>
      <c r="J192" s="13">
        <v>133.2473312674303</v>
      </c>
      <c r="K192" s="13">
        <v>137.54718065216412</v>
      </c>
      <c r="L192" s="13">
        <v>-144.70333665457417</v>
      </c>
      <c r="M192" s="13">
        <v>394.74720013113881</v>
      </c>
    </row>
    <row r="193" spans="2:13">
      <c r="B193" s="4" t="s">
        <v>4859</v>
      </c>
      <c r="C193" s="10">
        <v>1</v>
      </c>
      <c r="D193" s="13">
        <v>69.209999999999994</v>
      </c>
      <c r="E193" s="13">
        <v>125.02193173828232</v>
      </c>
      <c r="F193" s="13">
        <v>-55.811931738282325</v>
      </c>
      <c r="G193" s="13">
        <v>-0.4059545343418331</v>
      </c>
      <c r="H193" s="13">
        <v>4.1945662774318961</v>
      </c>
      <c r="I193" s="13">
        <v>116.79653220913434</v>
      </c>
      <c r="J193" s="13">
        <v>133.2473312674303</v>
      </c>
      <c r="K193" s="13">
        <v>137.54718065216412</v>
      </c>
      <c r="L193" s="13">
        <v>-144.70333665457417</v>
      </c>
      <c r="M193" s="13">
        <v>394.74720013113881</v>
      </c>
    </row>
    <row r="194" spans="2:13">
      <c r="B194" s="4" t="s">
        <v>4860</v>
      </c>
      <c r="C194" s="10">
        <v>1</v>
      </c>
      <c r="D194" s="13">
        <v>237.24</v>
      </c>
      <c r="E194" s="13">
        <v>191.99813666161066</v>
      </c>
      <c r="F194" s="13">
        <v>45.241863338389351</v>
      </c>
      <c r="G194" s="13">
        <v>0.32907192050647227</v>
      </c>
      <c r="H194" s="13">
        <v>4.2039395277055602</v>
      </c>
      <c r="I194" s="13">
        <v>183.75435651256345</v>
      </c>
      <c r="J194" s="13">
        <v>200.24191681065787</v>
      </c>
      <c r="K194" s="13">
        <v>137.54746681293662</v>
      </c>
      <c r="L194" s="13">
        <v>-77.727692882632596</v>
      </c>
      <c r="M194" s="13">
        <v>461.72396620585391</v>
      </c>
    </row>
    <row r="195" spans="2:13">
      <c r="B195" s="4" t="s">
        <v>4861</v>
      </c>
      <c r="C195" s="10">
        <v>1</v>
      </c>
      <c r="D195" s="13">
        <v>240.79</v>
      </c>
      <c r="E195" s="13">
        <v>125.02193173828232</v>
      </c>
      <c r="F195" s="13">
        <v>115.76806826171767</v>
      </c>
      <c r="G195" s="13">
        <v>0.8420524210346122</v>
      </c>
      <c r="H195" s="13">
        <v>4.1945662774318961</v>
      </c>
      <c r="I195" s="13">
        <v>116.79653220913434</v>
      </c>
      <c r="J195" s="13">
        <v>133.2473312674303</v>
      </c>
      <c r="K195" s="13">
        <v>137.54718065216412</v>
      </c>
      <c r="L195" s="13">
        <v>-144.70333665457417</v>
      </c>
      <c r="M195" s="13">
        <v>394.74720013113881</v>
      </c>
    </row>
    <row r="196" spans="2:13">
      <c r="B196" s="4" t="s">
        <v>4862</v>
      </c>
      <c r="C196" s="10">
        <v>1</v>
      </c>
      <c r="D196" s="13">
        <v>85.47</v>
      </c>
      <c r="E196" s="13">
        <v>191.99813666161066</v>
      </c>
      <c r="F196" s="13">
        <v>-106.52813666161066</v>
      </c>
      <c r="G196" s="13">
        <v>-0.77484471090443297</v>
      </c>
      <c r="H196" s="13">
        <v>4.2039395277055602</v>
      </c>
      <c r="I196" s="13">
        <v>183.75435651256345</v>
      </c>
      <c r="J196" s="13">
        <v>200.24191681065787</v>
      </c>
      <c r="K196" s="13">
        <v>137.54746681293662</v>
      </c>
      <c r="L196" s="13">
        <v>-77.727692882632596</v>
      </c>
      <c r="M196" s="13">
        <v>461.72396620585391</v>
      </c>
    </row>
    <row r="197" spans="2:13">
      <c r="B197" s="4" t="s">
        <v>4863</v>
      </c>
      <c r="C197" s="10">
        <v>1</v>
      </c>
      <c r="D197" s="13">
        <v>102.31</v>
      </c>
      <c r="E197" s="13">
        <v>191.99813666161066</v>
      </c>
      <c r="F197" s="13">
        <v>-89.688136661610656</v>
      </c>
      <c r="G197" s="13">
        <v>-0.65235702511040483</v>
      </c>
      <c r="H197" s="13">
        <v>4.2039395277055602</v>
      </c>
      <c r="I197" s="13">
        <v>183.75435651256345</v>
      </c>
      <c r="J197" s="13">
        <v>200.24191681065787</v>
      </c>
      <c r="K197" s="13">
        <v>137.54746681293662</v>
      </c>
      <c r="L197" s="13">
        <v>-77.727692882632596</v>
      </c>
      <c r="M197" s="13">
        <v>461.72396620585391</v>
      </c>
    </row>
    <row r="198" spans="2:13">
      <c r="B198" s="4" t="s">
        <v>4864</v>
      </c>
      <c r="C198" s="10">
        <v>1</v>
      </c>
      <c r="D198" s="13">
        <v>132.08000000000001</v>
      </c>
      <c r="E198" s="13">
        <v>258.974341584939</v>
      </c>
      <c r="F198" s="13">
        <v>-126.89434158493899</v>
      </c>
      <c r="G198" s="13">
        <v>-0.92298065564703557</v>
      </c>
      <c r="H198" s="13">
        <v>4.726787854647406</v>
      </c>
      <c r="I198" s="13">
        <v>249.70527393349087</v>
      </c>
      <c r="J198" s="13">
        <v>268.24340923638715</v>
      </c>
      <c r="K198" s="13">
        <v>137.56443960023296</v>
      </c>
      <c r="L198" s="13">
        <v>-10.784771008707196</v>
      </c>
      <c r="M198" s="13">
        <v>528.73345417858513</v>
      </c>
    </row>
    <row r="199" spans="2:13">
      <c r="B199" s="4" t="s">
        <v>4865</v>
      </c>
      <c r="C199" s="10">
        <v>1</v>
      </c>
      <c r="D199" s="13">
        <v>183.69</v>
      </c>
      <c r="E199" s="13">
        <v>258.974341584939</v>
      </c>
      <c r="F199" s="13">
        <v>-75.284341584939</v>
      </c>
      <c r="G199" s="13">
        <v>-0.54758935731985103</v>
      </c>
      <c r="H199" s="13">
        <v>4.726787854647406</v>
      </c>
      <c r="I199" s="13">
        <v>249.70527393349087</v>
      </c>
      <c r="J199" s="13">
        <v>268.24340923638715</v>
      </c>
      <c r="K199" s="13">
        <v>137.56443960023296</v>
      </c>
      <c r="L199" s="13">
        <v>-10.784771008707196</v>
      </c>
      <c r="M199" s="13">
        <v>528.73345417858513</v>
      </c>
    </row>
    <row r="200" spans="2:13">
      <c r="B200" s="4" t="s">
        <v>4866</v>
      </c>
      <c r="C200" s="10">
        <v>1</v>
      </c>
      <c r="D200" s="13">
        <v>184.6</v>
      </c>
      <c r="E200" s="13">
        <v>125.02193173828232</v>
      </c>
      <c r="F200" s="13">
        <v>59.578068261717675</v>
      </c>
      <c r="G200" s="13">
        <v>0.43334796350691401</v>
      </c>
      <c r="H200" s="13">
        <v>4.1945662774318961</v>
      </c>
      <c r="I200" s="13">
        <v>116.79653220913434</v>
      </c>
      <c r="J200" s="13">
        <v>133.2473312674303</v>
      </c>
      <c r="K200" s="13">
        <v>137.54718065216412</v>
      </c>
      <c r="L200" s="13">
        <v>-144.70333665457417</v>
      </c>
      <c r="M200" s="13">
        <v>394.74720013113881</v>
      </c>
    </row>
    <row r="201" spans="2:13">
      <c r="B201" s="4" t="s">
        <v>4867</v>
      </c>
      <c r="C201" s="10">
        <v>1</v>
      </c>
      <c r="D201" s="13">
        <v>237.64</v>
      </c>
      <c r="E201" s="13">
        <v>125.02193173828232</v>
      </c>
      <c r="F201" s="13">
        <v>112.61806826171767</v>
      </c>
      <c r="G201" s="13">
        <v>0.81914053206482662</v>
      </c>
      <c r="H201" s="13">
        <v>4.1945662774318961</v>
      </c>
      <c r="I201" s="13">
        <v>116.79653220913434</v>
      </c>
      <c r="J201" s="13">
        <v>133.2473312674303</v>
      </c>
      <c r="K201" s="13">
        <v>137.54718065216412</v>
      </c>
      <c r="L201" s="13">
        <v>-144.70333665457417</v>
      </c>
      <c r="M201" s="13">
        <v>394.74720013113881</v>
      </c>
    </row>
    <row r="202" spans="2:13">
      <c r="B202" s="4" t="s">
        <v>4868</v>
      </c>
      <c r="C202" s="10">
        <v>1</v>
      </c>
      <c r="D202" s="13">
        <v>131.66999999999999</v>
      </c>
      <c r="E202" s="13">
        <v>125.02193173828232</v>
      </c>
      <c r="F202" s="13">
        <v>6.6480682617176683</v>
      </c>
      <c r="G202" s="13">
        <v>4.835549265905726E-2</v>
      </c>
      <c r="H202" s="13">
        <v>4.1945662774318961</v>
      </c>
      <c r="I202" s="13">
        <v>116.79653220913434</v>
      </c>
      <c r="J202" s="13">
        <v>133.2473312674303</v>
      </c>
      <c r="K202" s="13">
        <v>137.54718065216412</v>
      </c>
      <c r="L202" s="13">
        <v>-144.70333665457417</v>
      </c>
      <c r="M202" s="13">
        <v>394.74720013113881</v>
      </c>
    </row>
    <row r="203" spans="2:13">
      <c r="B203" s="4" t="s">
        <v>4869</v>
      </c>
      <c r="C203" s="10">
        <v>1</v>
      </c>
      <c r="D203" s="13">
        <v>175.82</v>
      </c>
      <c r="E203" s="13">
        <v>191.99813666161066</v>
      </c>
      <c r="F203" s="13">
        <v>-16.178136661610665</v>
      </c>
      <c r="G203" s="13">
        <v>-0.11767354632661602</v>
      </c>
      <c r="H203" s="13">
        <v>4.2039395277055602</v>
      </c>
      <c r="I203" s="13">
        <v>183.75435651256345</v>
      </c>
      <c r="J203" s="13">
        <v>200.24191681065787</v>
      </c>
      <c r="K203" s="13">
        <v>137.54746681293662</v>
      </c>
      <c r="L203" s="13">
        <v>-77.727692882632596</v>
      </c>
      <c r="M203" s="13">
        <v>461.72396620585391</v>
      </c>
    </row>
    <row r="204" spans="2:13">
      <c r="B204" s="4" t="s">
        <v>4870</v>
      </c>
      <c r="C204" s="10">
        <v>1</v>
      </c>
      <c r="D204" s="13">
        <v>76.47</v>
      </c>
      <c r="E204" s="13">
        <v>125.02193173828232</v>
      </c>
      <c r="F204" s="13">
        <v>-48.55193173828232</v>
      </c>
      <c r="G204" s="13">
        <v>-0.35314808547813686</v>
      </c>
      <c r="H204" s="13">
        <v>4.1945662774318961</v>
      </c>
      <c r="I204" s="13">
        <v>116.79653220913434</v>
      </c>
      <c r="J204" s="13">
        <v>133.2473312674303</v>
      </c>
      <c r="K204" s="13">
        <v>137.54718065216412</v>
      </c>
      <c r="L204" s="13">
        <v>-144.70333665457417</v>
      </c>
      <c r="M204" s="13">
        <v>394.74720013113881</v>
      </c>
    </row>
    <row r="205" spans="2:13">
      <c r="B205" s="4" t="s">
        <v>4871</v>
      </c>
      <c r="C205" s="10">
        <v>1</v>
      </c>
      <c r="D205" s="13">
        <v>194.4</v>
      </c>
      <c r="E205" s="13">
        <v>125.02193173828232</v>
      </c>
      <c r="F205" s="13">
        <v>69.378068261717686</v>
      </c>
      <c r="G205" s="13">
        <v>0.504629395857358</v>
      </c>
      <c r="H205" s="13">
        <v>4.1945662774318961</v>
      </c>
      <c r="I205" s="13">
        <v>116.79653220913434</v>
      </c>
      <c r="J205" s="13">
        <v>133.2473312674303</v>
      </c>
      <c r="K205" s="13">
        <v>137.54718065216412</v>
      </c>
      <c r="L205" s="13">
        <v>-144.70333665457417</v>
      </c>
      <c r="M205" s="13">
        <v>394.74720013113881</v>
      </c>
    </row>
    <row r="206" spans="2:13">
      <c r="B206" s="4" t="s">
        <v>4872</v>
      </c>
      <c r="C206" s="10">
        <v>1</v>
      </c>
      <c r="D206" s="13">
        <v>193.08</v>
      </c>
      <c r="E206" s="13">
        <v>125.02193173828232</v>
      </c>
      <c r="F206" s="13">
        <v>68.058068261717693</v>
      </c>
      <c r="G206" s="13">
        <v>0.495028223336686</v>
      </c>
      <c r="H206" s="13">
        <v>4.1945662774318961</v>
      </c>
      <c r="I206" s="13">
        <v>116.79653220913434</v>
      </c>
      <c r="J206" s="13">
        <v>133.2473312674303</v>
      </c>
      <c r="K206" s="13">
        <v>137.54718065216412</v>
      </c>
      <c r="L206" s="13">
        <v>-144.70333665457417</v>
      </c>
      <c r="M206" s="13">
        <v>394.74720013113881</v>
      </c>
    </row>
    <row r="207" spans="2:13">
      <c r="B207" s="4" t="s">
        <v>4873</v>
      </c>
      <c r="C207" s="10">
        <v>1</v>
      </c>
      <c r="D207" s="13">
        <v>34.979999999999997</v>
      </c>
      <c r="E207" s="13">
        <v>125.02193173828232</v>
      </c>
      <c r="F207" s="13">
        <v>-90.041931738282329</v>
      </c>
      <c r="G207" s="13">
        <v>-0.65493039448016932</v>
      </c>
      <c r="H207" s="13">
        <v>4.1945662774318961</v>
      </c>
      <c r="I207" s="13">
        <v>116.79653220913434</v>
      </c>
      <c r="J207" s="13">
        <v>133.2473312674303</v>
      </c>
      <c r="K207" s="13">
        <v>137.54718065216412</v>
      </c>
      <c r="L207" s="13">
        <v>-144.70333665457417</v>
      </c>
      <c r="M207" s="13">
        <v>394.74720013113881</v>
      </c>
    </row>
    <row r="208" spans="2:13">
      <c r="B208" s="4" t="s">
        <v>4874</v>
      </c>
      <c r="C208" s="10">
        <v>1</v>
      </c>
      <c r="D208" s="13">
        <v>220.74</v>
      </c>
      <c r="E208" s="13">
        <v>258.974341584939</v>
      </c>
      <c r="F208" s="13">
        <v>-38.234341584938988</v>
      </c>
      <c r="G208" s="13">
        <v>-0.27810190134189716</v>
      </c>
      <c r="H208" s="13">
        <v>4.726787854647406</v>
      </c>
      <c r="I208" s="13">
        <v>249.70527393349087</v>
      </c>
      <c r="J208" s="13">
        <v>268.24340923638715</v>
      </c>
      <c r="K208" s="13">
        <v>137.56443960023296</v>
      </c>
      <c r="L208" s="13">
        <v>-10.784771008707196</v>
      </c>
      <c r="M208" s="13">
        <v>528.73345417858513</v>
      </c>
    </row>
    <row r="209" spans="2:13">
      <c r="B209" s="4" t="s">
        <v>4875</v>
      </c>
      <c r="C209" s="10">
        <v>1</v>
      </c>
      <c r="D209" s="13">
        <v>169.11</v>
      </c>
      <c r="E209" s="13">
        <v>191.99813666161066</v>
      </c>
      <c r="F209" s="13">
        <v>-22.888136661610645</v>
      </c>
      <c r="G209" s="13">
        <v>-0.16647950664003205</v>
      </c>
      <c r="H209" s="13">
        <v>4.2039395277055602</v>
      </c>
      <c r="I209" s="13">
        <v>183.75435651256345</v>
      </c>
      <c r="J209" s="13">
        <v>200.24191681065787</v>
      </c>
      <c r="K209" s="13">
        <v>137.54746681293662</v>
      </c>
      <c r="L209" s="13">
        <v>-77.727692882632596</v>
      </c>
      <c r="M209" s="13">
        <v>461.72396620585391</v>
      </c>
    </row>
    <row r="210" spans="2:13">
      <c r="B210" s="4" t="s">
        <v>4876</v>
      </c>
      <c r="C210" s="10">
        <v>1</v>
      </c>
      <c r="D210" s="13">
        <v>75.510000000000005</v>
      </c>
      <c r="E210" s="13">
        <v>191.99813666161066</v>
      </c>
      <c r="F210" s="13">
        <v>-116.48813666161065</v>
      </c>
      <c r="G210" s="13">
        <v>-0.84728992174223094</v>
      </c>
      <c r="H210" s="13">
        <v>4.2039395277055602</v>
      </c>
      <c r="I210" s="13">
        <v>183.75435651256345</v>
      </c>
      <c r="J210" s="13">
        <v>200.24191681065787</v>
      </c>
      <c r="K210" s="13">
        <v>137.54746681293662</v>
      </c>
      <c r="L210" s="13">
        <v>-77.727692882632596</v>
      </c>
      <c r="M210" s="13">
        <v>461.72396620585391</v>
      </c>
    </row>
    <row r="211" spans="2:13">
      <c r="B211" s="4" t="s">
        <v>4877</v>
      </c>
      <c r="C211" s="10">
        <v>1</v>
      </c>
      <c r="D211" s="13">
        <v>84.67</v>
      </c>
      <c r="E211" s="13">
        <v>191.99813666161066</v>
      </c>
      <c r="F211" s="13">
        <v>-107.32813666161066</v>
      </c>
      <c r="G211" s="13">
        <v>-0.78066360334120388</v>
      </c>
      <c r="H211" s="13">
        <v>4.2039395277055602</v>
      </c>
      <c r="I211" s="13">
        <v>183.75435651256345</v>
      </c>
      <c r="J211" s="13">
        <v>200.24191681065787</v>
      </c>
      <c r="K211" s="13">
        <v>137.54746681293662</v>
      </c>
      <c r="L211" s="13">
        <v>-77.727692882632596</v>
      </c>
      <c r="M211" s="13">
        <v>461.72396620585391</v>
      </c>
    </row>
    <row r="212" spans="2:13">
      <c r="B212" s="4" t="s">
        <v>4878</v>
      </c>
      <c r="C212" s="10">
        <v>1</v>
      </c>
      <c r="D212" s="13">
        <v>150.80000000000001</v>
      </c>
      <c r="E212" s="13">
        <v>258.974341584939</v>
      </c>
      <c r="F212" s="13">
        <v>-108.17434158493899</v>
      </c>
      <c r="G212" s="13">
        <v>-0.78681857262659571</v>
      </c>
      <c r="H212" s="13">
        <v>4.726787854647406</v>
      </c>
      <c r="I212" s="13">
        <v>249.70527393349087</v>
      </c>
      <c r="J212" s="13">
        <v>268.24340923638715</v>
      </c>
      <c r="K212" s="13">
        <v>137.56443960023296</v>
      </c>
      <c r="L212" s="13">
        <v>-10.784771008707196</v>
      </c>
      <c r="M212" s="13">
        <v>528.73345417858513</v>
      </c>
    </row>
    <row r="213" spans="2:13">
      <c r="B213" s="4" t="s">
        <v>4879</v>
      </c>
      <c r="C213" s="10">
        <v>1</v>
      </c>
      <c r="D213" s="13">
        <v>45.77</v>
      </c>
      <c r="E213" s="13">
        <v>125.02193173828232</v>
      </c>
      <c r="F213" s="13">
        <v>-79.251931738282309</v>
      </c>
      <c r="G213" s="13">
        <v>-0.57644808273922121</v>
      </c>
      <c r="H213" s="13">
        <v>4.1945662774318961</v>
      </c>
      <c r="I213" s="13">
        <v>116.79653220913434</v>
      </c>
      <c r="J213" s="13">
        <v>133.2473312674303</v>
      </c>
      <c r="K213" s="13">
        <v>137.54718065216412</v>
      </c>
      <c r="L213" s="13">
        <v>-144.70333665457417</v>
      </c>
      <c r="M213" s="13">
        <v>394.74720013113881</v>
      </c>
    </row>
    <row r="214" spans="2:13">
      <c r="B214" s="4" t="s">
        <v>4880</v>
      </c>
      <c r="C214" s="10">
        <v>1</v>
      </c>
      <c r="D214" s="13">
        <v>231.88</v>
      </c>
      <c r="E214" s="13">
        <v>125.02193173828232</v>
      </c>
      <c r="F214" s="13">
        <v>106.85806826171768</v>
      </c>
      <c r="G214" s="13">
        <v>0.77724450652007604</v>
      </c>
      <c r="H214" s="13">
        <v>4.1945662774318961</v>
      </c>
      <c r="I214" s="13">
        <v>116.79653220913434</v>
      </c>
      <c r="J214" s="13">
        <v>133.2473312674303</v>
      </c>
      <c r="K214" s="13">
        <v>137.54718065216412</v>
      </c>
      <c r="L214" s="13">
        <v>-144.70333665457417</v>
      </c>
      <c r="M214" s="13">
        <v>394.74720013113881</v>
      </c>
    </row>
    <row r="215" spans="2:13">
      <c r="B215" s="4" t="s">
        <v>4881</v>
      </c>
      <c r="C215" s="10">
        <v>1</v>
      </c>
      <c r="D215" s="13">
        <v>162.66999999999999</v>
      </c>
      <c r="E215" s="13">
        <v>125.02193173828232</v>
      </c>
      <c r="F215" s="13">
        <v>37.648068261717668</v>
      </c>
      <c r="G215" s="13">
        <v>0.27383757458393082</v>
      </c>
      <c r="H215" s="13">
        <v>4.1945662774318961</v>
      </c>
      <c r="I215" s="13">
        <v>116.79653220913434</v>
      </c>
      <c r="J215" s="13">
        <v>133.2473312674303</v>
      </c>
      <c r="K215" s="13">
        <v>137.54718065216412</v>
      </c>
      <c r="L215" s="13">
        <v>-144.70333665457417</v>
      </c>
      <c r="M215" s="13">
        <v>394.74720013113881</v>
      </c>
    </row>
    <row r="216" spans="2:13">
      <c r="B216" s="4" t="s">
        <v>4882</v>
      </c>
      <c r="C216" s="10">
        <v>1</v>
      </c>
      <c r="D216" s="13">
        <v>195.13</v>
      </c>
      <c r="E216" s="13">
        <v>125.02193173828232</v>
      </c>
      <c r="F216" s="13">
        <v>70.108068261717676</v>
      </c>
      <c r="G216" s="13">
        <v>0.50993913520591139</v>
      </c>
      <c r="H216" s="13">
        <v>4.1945662774318961</v>
      </c>
      <c r="I216" s="13">
        <v>116.79653220913434</v>
      </c>
      <c r="J216" s="13">
        <v>133.2473312674303</v>
      </c>
      <c r="K216" s="13">
        <v>137.54718065216412</v>
      </c>
      <c r="L216" s="13">
        <v>-144.70333665457417</v>
      </c>
      <c r="M216" s="13">
        <v>394.74720013113881</v>
      </c>
    </row>
    <row r="217" spans="2:13">
      <c r="B217" s="4" t="s">
        <v>4883</v>
      </c>
      <c r="C217" s="10">
        <v>1</v>
      </c>
      <c r="D217" s="13">
        <v>195.62</v>
      </c>
      <c r="E217" s="13">
        <v>125.02193173828232</v>
      </c>
      <c r="F217" s="13">
        <v>70.598068261717685</v>
      </c>
      <c r="G217" s="13">
        <v>0.51350320682343364</v>
      </c>
      <c r="H217" s="13">
        <v>4.1945662774318961</v>
      </c>
      <c r="I217" s="13">
        <v>116.79653220913434</v>
      </c>
      <c r="J217" s="13">
        <v>133.2473312674303</v>
      </c>
      <c r="K217" s="13">
        <v>137.54718065216412</v>
      </c>
      <c r="L217" s="13">
        <v>-144.70333665457417</v>
      </c>
      <c r="M217" s="13">
        <v>394.74720013113881</v>
      </c>
    </row>
    <row r="218" spans="2:13">
      <c r="B218" s="4" t="s">
        <v>4884</v>
      </c>
      <c r="C218" s="10">
        <v>1</v>
      </c>
      <c r="D218" s="13">
        <v>185.83</v>
      </c>
      <c r="E218" s="13">
        <v>125.02193173828232</v>
      </c>
      <c r="F218" s="13">
        <v>60.808068261717693</v>
      </c>
      <c r="G218" s="13">
        <v>0.44229451062844943</v>
      </c>
      <c r="H218" s="13">
        <v>4.1945662774318961</v>
      </c>
      <c r="I218" s="13">
        <v>116.79653220913434</v>
      </c>
      <c r="J218" s="13">
        <v>133.2473312674303</v>
      </c>
      <c r="K218" s="13">
        <v>137.54718065216412</v>
      </c>
      <c r="L218" s="13">
        <v>-144.70333665457417</v>
      </c>
      <c r="M218" s="13">
        <v>394.74720013113881</v>
      </c>
    </row>
    <row r="219" spans="2:13">
      <c r="B219" s="4" t="s">
        <v>4885</v>
      </c>
      <c r="C219" s="10">
        <v>1</v>
      </c>
      <c r="D219" s="13">
        <v>75.349999999999994</v>
      </c>
      <c r="E219" s="13">
        <v>125.02193173828232</v>
      </c>
      <c r="F219" s="13">
        <v>-49.671931738282325</v>
      </c>
      <c r="G219" s="13">
        <v>-0.36129453488961621</v>
      </c>
      <c r="H219" s="13">
        <v>4.1945662774318961</v>
      </c>
      <c r="I219" s="13">
        <v>116.79653220913434</v>
      </c>
      <c r="J219" s="13">
        <v>133.2473312674303</v>
      </c>
      <c r="K219" s="13">
        <v>137.54718065216412</v>
      </c>
      <c r="L219" s="13">
        <v>-144.70333665457417</v>
      </c>
      <c r="M219" s="13">
        <v>394.74720013113881</v>
      </c>
    </row>
    <row r="220" spans="2:13">
      <c r="B220" s="4" t="s">
        <v>4886</v>
      </c>
      <c r="C220" s="10">
        <v>1</v>
      </c>
      <c r="D220" s="13">
        <v>128.04</v>
      </c>
      <c r="E220" s="13">
        <v>125.02193173828232</v>
      </c>
      <c r="F220" s="13">
        <v>3.0180682617176728</v>
      </c>
      <c r="G220" s="13">
        <v>2.1952268227209193E-2</v>
      </c>
      <c r="H220" s="13">
        <v>4.1945662774318961</v>
      </c>
      <c r="I220" s="13">
        <v>116.79653220913434</v>
      </c>
      <c r="J220" s="13">
        <v>133.2473312674303</v>
      </c>
      <c r="K220" s="13">
        <v>137.54718065216412</v>
      </c>
      <c r="L220" s="13">
        <v>-144.70333665457417</v>
      </c>
      <c r="M220" s="13">
        <v>394.74720013113881</v>
      </c>
    </row>
    <row r="221" spans="2:13">
      <c r="B221" s="4" t="s">
        <v>4887</v>
      </c>
      <c r="C221" s="10">
        <v>1</v>
      </c>
      <c r="D221" s="13">
        <v>179.46</v>
      </c>
      <c r="E221" s="13">
        <v>125.02193173828232</v>
      </c>
      <c r="F221" s="13">
        <v>54.438068261717689</v>
      </c>
      <c r="G221" s="13">
        <v>0.39596157960066086</v>
      </c>
      <c r="H221" s="13">
        <v>4.1945662774318961</v>
      </c>
      <c r="I221" s="13">
        <v>116.79653220913434</v>
      </c>
      <c r="J221" s="13">
        <v>133.2473312674303</v>
      </c>
      <c r="K221" s="13">
        <v>137.54718065216412</v>
      </c>
      <c r="L221" s="13">
        <v>-144.70333665457417</v>
      </c>
      <c r="M221" s="13">
        <v>394.74720013113881</v>
      </c>
    </row>
    <row r="222" spans="2:13">
      <c r="B222" s="4" t="s">
        <v>4888</v>
      </c>
      <c r="C222" s="10">
        <v>1</v>
      </c>
      <c r="D222" s="13">
        <v>59.98</v>
      </c>
      <c r="E222" s="13">
        <v>125.02193173828232</v>
      </c>
      <c r="F222" s="13">
        <v>-65.041931738282329</v>
      </c>
      <c r="G222" s="13">
        <v>-0.47309000583107774</v>
      </c>
      <c r="H222" s="13">
        <v>4.1945662774318961</v>
      </c>
      <c r="I222" s="13">
        <v>116.79653220913434</v>
      </c>
      <c r="J222" s="13">
        <v>133.2473312674303</v>
      </c>
      <c r="K222" s="13">
        <v>137.54718065216412</v>
      </c>
      <c r="L222" s="13">
        <v>-144.70333665457417</v>
      </c>
      <c r="M222" s="13">
        <v>394.74720013113881</v>
      </c>
    </row>
    <row r="223" spans="2:13">
      <c r="B223" s="4" t="s">
        <v>4889</v>
      </c>
      <c r="C223" s="10">
        <v>1</v>
      </c>
      <c r="D223" s="13">
        <v>124.4</v>
      </c>
      <c r="E223" s="13">
        <v>125.02193173828232</v>
      </c>
      <c r="F223" s="13">
        <v>-0.62193173828231352</v>
      </c>
      <c r="G223" s="13">
        <v>-4.5236923600984399E-3</v>
      </c>
      <c r="H223" s="13">
        <v>4.1945662774318961</v>
      </c>
      <c r="I223" s="13">
        <v>116.79653220913434</v>
      </c>
      <c r="J223" s="13">
        <v>133.2473312674303</v>
      </c>
      <c r="K223" s="13">
        <v>137.54718065216412</v>
      </c>
      <c r="L223" s="13">
        <v>-144.70333665457417</v>
      </c>
      <c r="M223" s="13">
        <v>394.74720013113881</v>
      </c>
    </row>
    <row r="224" spans="2:13">
      <c r="B224" s="4" t="s">
        <v>4890</v>
      </c>
      <c r="C224" s="10">
        <v>1</v>
      </c>
      <c r="D224" s="13">
        <v>109.89</v>
      </c>
      <c r="E224" s="13">
        <v>125.02193173828232</v>
      </c>
      <c r="F224" s="13">
        <v>-15.131931738282319</v>
      </c>
      <c r="G224" s="13">
        <v>-0.11006385393203123</v>
      </c>
      <c r="H224" s="13">
        <v>4.1945662774318961</v>
      </c>
      <c r="I224" s="13">
        <v>116.79653220913434</v>
      </c>
      <c r="J224" s="13">
        <v>133.2473312674303</v>
      </c>
      <c r="K224" s="13">
        <v>137.54718065216412</v>
      </c>
      <c r="L224" s="13">
        <v>-144.70333665457417</v>
      </c>
      <c r="M224" s="13">
        <v>394.74720013113881</v>
      </c>
    </row>
    <row r="225" spans="2:13">
      <c r="B225" s="4" t="s">
        <v>4891</v>
      </c>
      <c r="C225" s="10">
        <v>1</v>
      </c>
      <c r="D225" s="13">
        <v>216.6</v>
      </c>
      <c r="E225" s="13">
        <v>125.02193173828232</v>
      </c>
      <c r="F225" s="13">
        <v>91.578068261717675</v>
      </c>
      <c r="G225" s="13">
        <v>0.6661036609777512</v>
      </c>
      <c r="H225" s="13">
        <v>4.1945662774318961</v>
      </c>
      <c r="I225" s="13">
        <v>116.79653220913434</v>
      </c>
      <c r="J225" s="13">
        <v>133.2473312674303</v>
      </c>
      <c r="K225" s="13">
        <v>137.54718065216412</v>
      </c>
      <c r="L225" s="13">
        <v>-144.70333665457417</v>
      </c>
      <c r="M225" s="13">
        <v>394.74720013113881</v>
      </c>
    </row>
    <row r="226" spans="2:13">
      <c r="B226" s="4" t="s">
        <v>4892</v>
      </c>
      <c r="C226" s="10">
        <v>1</v>
      </c>
      <c r="D226" s="13">
        <v>48.73</v>
      </c>
      <c r="E226" s="13">
        <v>125.02193173828232</v>
      </c>
      <c r="F226" s="13">
        <v>-76.291931738282329</v>
      </c>
      <c r="G226" s="13">
        <v>-0.5549181807231689</v>
      </c>
      <c r="H226" s="13">
        <v>4.1945662774318961</v>
      </c>
      <c r="I226" s="13">
        <v>116.79653220913434</v>
      </c>
      <c r="J226" s="13">
        <v>133.2473312674303</v>
      </c>
      <c r="K226" s="13">
        <v>137.54718065216412</v>
      </c>
      <c r="L226" s="13">
        <v>-144.70333665457417</v>
      </c>
      <c r="M226" s="13">
        <v>394.74720013113881</v>
      </c>
    </row>
    <row r="227" spans="2:13">
      <c r="B227" s="4" t="s">
        <v>4893</v>
      </c>
      <c r="C227" s="10">
        <v>1</v>
      </c>
      <c r="D227" s="13">
        <v>242.08</v>
      </c>
      <c r="E227" s="13">
        <v>125.02193173828232</v>
      </c>
      <c r="F227" s="13">
        <v>117.05806826171769</v>
      </c>
      <c r="G227" s="13">
        <v>0.85143538508890548</v>
      </c>
      <c r="H227" s="13">
        <v>4.1945662774318961</v>
      </c>
      <c r="I227" s="13">
        <v>116.79653220913434</v>
      </c>
      <c r="J227" s="13">
        <v>133.2473312674303</v>
      </c>
      <c r="K227" s="13">
        <v>137.54718065216412</v>
      </c>
      <c r="L227" s="13">
        <v>-144.70333665457417</v>
      </c>
      <c r="M227" s="13">
        <v>394.74720013113881</v>
      </c>
    </row>
    <row r="228" spans="2:13">
      <c r="B228" s="4" t="s">
        <v>4894</v>
      </c>
      <c r="C228" s="10">
        <v>1</v>
      </c>
      <c r="D228" s="13">
        <v>108.69</v>
      </c>
      <c r="E228" s="13">
        <v>125.02193173828232</v>
      </c>
      <c r="F228" s="13">
        <v>-16.331931738282321</v>
      </c>
      <c r="G228" s="13">
        <v>-0.11879219258718765</v>
      </c>
      <c r="H228" s="13">
        <v>4.1945662774318961</v>
      </c>
      <c r="I228" s="13">
        <v>116.79653220913434</v>
      </c>
      <c r="J228" s="13">
        <v>133.2473312674303</v>
      </c>
      <c r="K228" s="13">
        <v>137.54718065216412</v>
      </c>
      <c r="L228" s="13">
        <v>-144.70333665457417</v>
      </c>
      <c r="M228" s="13">
        <v>394.74720013113881</v>
      </c>
    </row>
    <row r="229" spans="2:13">
      <c r="B229" s="4" t="s">
        <v>4895</v>
      </c>
      <c r="C229" s="10">
        <v>1</v>
      </c>
      <c r="D229" s="13">
        <v>64.14</v>
      </c>
      <c r="E229" s="13">
        <v>125.02193173828232</v>
      </c>
      <c r="F229" s="13">
        <v>-60.881931738282319</v>
      </c>
      <c r="G229" s="13">
        <v>-0.44283176515986883</v>
      </c>
      <c r="H229" s="13">
        <v>4.1945662774318961</v>
      </c>
      <c r="I229" s="13">
        <v>116.79653220913434</v>
      </c>
      <c r="J229" s="13">
        <v>133.2473312674303</v>
      </c>
      <c r="K229" s="13">
        <v>137.54718065216412</v>
      </c>
      <c r="L229" s="13">
        <v>-144.70333665457417</v>
      </c>
      <c r="M229" s="13">
        <v>394.74720013113881</v>
      </c>
    </row>
    <row r="230" spans="2:13">
      <c r="B230" s="4" t="s">
        <v>4896</v>
      </c>
      <c r="C230" s="10">
        <v>1</v>
      </c>
      <c r="D230" s="13">
        <v>155.09</v>
      </c>
      <c r="E230" s="13">
        <v>125.02193173828232</v>
      </c>
      <c r="F230" s="13">
        <v>30.068068261717684</v>
      </c>
      <c r="G230" s="13">
        <v>0.21870356874552638</v>
      </c>
      <c r="H230" s="13">
        <v>4.1945662774318961</v>
      </c>
      <c r="I230" s="13">
        <v>116.79653220913434</v>
      </c>
      <c r="J230" s="13">
        <v>133.2473312674303</v>
      </c>
      <c r="K230" s="13">
        <v>137.54718065216412</v>
      </c>
      <c r="L230" s="13">
        <v>-144.70333665457417</v>
      </c>
      <c r="M230" s="13">
        <v>394.74720013113881</v>
      </c>
    </row>
    <row r="231" spans="2:13">
      <c r="B231" s="4" t="s">
        <v>4897</v>
      </c>
      <c r="C231" s="10">
        <v>1</v>
      </c>
      <c r="D231" s="13">
        <v>234.91</v>
      </c>
      <c r="E231" s="13">
        <v>125.02193173828232</v>
      </c>
      <c r="F231" s="13">
        <v>109.88806826171768</v>
      </c>
      <c r="G231" s="13">
        <v>0.79928356162434588</v>
      </c>
      <c r="H231" s="13">
        <v>4.1945662774318961</v>
      </c>
      <c r="I231" s="13">
        <v>116.79653220913434</v>
      </c>
      <c r="J231" s="13">
        <v>133.2473312674303</v>
      </c>
      <c r="K231" s="13">
        <v>137.54718065216412</v>
      </c>
      <c r="L231" s="13">
        <v>-144.70333665457417</v>
      </c>
      <c r="M231" s="13">
        <v>394.74720013113881</v>
      </c>
    </row>
    <row r="232" spans="2:13">
      <c r="B232" s="4" t="s">
        <v>4898</v>
      </c>
      <c r="C232" s="10">
        <v>1</v>
      </c>
      <c r="D232" s="13">
        <v>16.05</v>
      </c>
      <c r="E232" s="13">
        <v>125.02193173828232</v>
      </c>
      <c r="F232" s="13">
        <v>-108.97193173828232</v>
      </c>
      <c r="G232" s="13">
        <v>-0.79261993676526143</v>
      </c>
      <c r="H232" s="13">
        <v>4.1945662774318961</v>
      </c>
      <c r="I232" s="13">
        <v>116.79653220913434</v>
      </c>
      <c r="J232" s="13">
        <v>133.2473312674303</v>
      </c>
      <c r="K232" s="13">
        <v>137.54718065216412</v>
      </c>
      <c r="L232" s="13">
        <v>-144.70333665457417</v>
      </c>
      <c r="M232" s="13">
        <v>394.74720013113881</v>
      </c>
    </row>
    <row r="233" spans="2:13">
      <c r="B233" s="4" t="s">
        <v>4899</v>
      </c>
      <c r="C233" s="10">
        <v>1</v>
      </c>
      <c r="D233" s="13">
        <v>41.08</v>
      </c>
      <c r="E233" s="13">
        <v>125.02193173828232</v>
      </c>
      <c r="F233" s="13">
        <v>-83.941931738282321</v>
      </c>
      <c r="G233" s="13">
        <v>-0.61056133964979087</v>
      </c>
      <c r="H233" s="13">
        <v>4.1945662774318961</v>
      </c>
      <c r="I233" s="13">
        <v>116.79653220913434</v>
      </c>
      <c r="J233" s="13">
        <v>133.2473312674303</v>
      </c>
      <c r="K233" s="13">
        <v>137.54718065216412</v>
      </c>
      <c r="L233" s="13">
        <v>-144.70333665457417</v>
      </c>
      <c r="M233" s="13">
        <v>394.74720013113881</v>
      </c>
    </row>
    <row r="234" spans="2:13">
      <c r="B234" s="4" t="s">
        <v>4900</v>
      </c>
      <c r="C234" s="10">
        <v>1</v>
      </c>
      <c r="D234" s="13">
        <v>134.44999999999999</v>
      </c>
      <c r="E234" s="13">
        <v>125.02193173828232</v>
      </c>
      <c r="F234" s="13">
        <v>9.4280682617176694</v>
      </c>
      <c r="G234" s="13">
        <v>6.8576143876836249E-2</v>
      </c>
      <c r="H234" s="13">
        <v>4.1945662774318961</v>
      </c>
      <c r="I234" s="13">
        <v>116.79653220913434</v>
      </c>
      <c r="J234" s="13">
        <v>133.2473312674303</v>
      </c>
      <c r="K234" s="13">
        <v>137.54718065216412</v>
      </c>
      <c r="L234" s="13">
        <v>-144.70333665457417</v>
      </c>
      <c r="M234" s="13">
        <v>394.74720013113881</v>
      </c>
    </row>
    <row r="235" spans="2:13">
      <c r="B235" s="4" t="s">
        <v>4901</v>
      </c>
      <c r="C235" s="10">
        <v>1</v>
      </c>
      <c r="D235" s="13">
        <v>124.97</v>
      </c>
      <c r="E235" s="13">
        <v>125.02193173828232</v>
      </c>
      <c r="F235" s="13">
        <v>-5.1931738282320339E-2</v>
      </c>
      <c r="G235" s="13">
        <v>-3.7773149889920154E-4</v>
      </c>
      <c r="H235" s="13">
        <v>4.1945662774318961</v>
      </c>
      <c r="I235" s="13">
        <v>116.79653220913434</v>
      </c>
      <c r="J235" s="13">
        <v>133.2473312674303</v>
      </c>
      <c r="K235" s="13">
        <v>137.54718065216412</v>
      </c>
      <c r="L235" s="13">
        <v>-144.70333665457417</v>
      </c>
      <c r="M235" s="13">
        <v>394.74720013113881</v>
      </c>
    </row>
    <row r="236" spans="2:13">
      <c r="B236" s="4" t="s">
        <v>4902</v>
      </c>
      <c r="C236" s="10">
        <v>1</v>
      </c>
      <c r="D236" s="13">
        <v>194.22</v>
      </c>
      <c r="E236" s="13">
        <v>125.02193173828232</v>
      </c>
      <c r="F236" s="13">
        <v>69.19806826171768</v>
      </c>
      <c r="G236" s="13">
        <v>0.50332014505908451</v>
      </c>
      <c r="H236" s="13">
        <v>4.1945662774318961</v>
      </c>
      <c r="I236" s="13">
        <v>116.79653220913434</v>
      </c>
      <c r="J236" s="13">
        <v>133.2473312674303</v>
      </c>
      <c r="K236" s="13">
        <v>137.54718065216412</v>
      </c>
      <c r="L236" s="13">
        <v>-144.70333665457417</v>
      </c>
      <c r="M236" s="13">
        <v>394.74720013113881</v>
      </c>
    </row>
    <row r="237" spans="2:13">
      <c r="B237" s="4" t="s">
        <v>4903</v>
      </c>
      <c r="C237" s="10">
        <v>1</v>
      </c>
      <c r="D237" s="13">
        <v>197.92</v>
      </c>
      <c r="E237" s="13">
        <v>125.02193173828232</v>
      </c>
      <c r="F237" s="13">
        <v>72.898068261717668</v>
      </c>
      <c r="G237" s="13">
        <v>0.53023252257914999</v>
      </c>
      <c r="H237" s="13">
        <v>4.1945662774318961</v>
      </c>
      <c r="I237" s="13">
        <v>116.79653220913434</v>
      </c>
      <c r="J237" s="13">
        <v>133.2473312674303</v>
      </c>
      <c r="K237" s="13">
        <v>137.54718065216412</v>
      </c>
      <c r="L237" s="13">
        <v>-144.70333665457417</v>
      </c>
      <c r="M237" s="13">
        <v>394.74720013113881</v>
      </c>
    </row>
    <row r="238" spans="2:13">
      <c r="B238" s="4" t="s">
        <v>4904</v>
      </c>
      <c r="C238" s="10">
        <v>1</v>
      </c>
      <c r="D238" s="13">
        <v>190.56</v>
      </c>
      <c r="E238" s="13">
        <v>125.02193173828232</v>
      </c>
      <c r="F238" s="13">
        <v>65.538068261717683</v>
      </c>
      <c r="G238" s="13">
        <v>0.47669871216085746</v>
      </c>
      <c r="H238" s="13">
        <v>4.1945662774318961</v>
      </c>
      <c r="I238" s="13">
        <v>116.79653220913434</v>
      </c>
      <c r="J238" s="13">
        <v>133.2473312674303</v>
      </c>
      <c r="K238" s="13">
        <v>137.54718065216412</v>
      </c>
      <c r="L238" s="13">
        <v>-144.70333665457417</v>
      </c>
      <c r="M238" s="13">
        <v>394.74720013113881</v>
      </c>
    </row>
    <row r="239" spans="2:13">
      <c r="B239" s="4" t="s">
        <v>4905</v>
      </c>
      <c r="C239" s="10">
        <v>1</v>
      </c>
      <c r="D239" s="13">
        <v>255.36</v>
      </c>
      <c r="E239" s="13">
        <v>125.02193173828232</v>
      </c>
      <c r="F239" s="13">
        <v>130.33806826171769</v>
      </c>
      <c r="G239" s="13">
        <v>0.94802899953930297</v>
      </c>
      <c r="H239" s="13">
        <v>4.1945662774318961</v>
      </c>
      <c r="I239" s="13">
        <v>116.79653220913434</v>
      </c>
      <c r="J239" s="13">
        <v>133.2473312674303</v>
      </c>
      <c r="K239" s="13">
        <v>137.54718065216412</v>
      </c>
      <c r="L239" s="13">
        <v>-144.70333665457417</v>
      </c>
      <c r="M239" s="13">
        <v>394.74720013113881</v>
      </c>
    </row>
    <row r="240" spans="2:13">
      <c r="B240" s="4" t="s">
        <v>4906</v>
      </c>
      <c r="C240" s="10">
        <v>1</v>
      </c>
      <c r="D240" s="13">
        <v>20.82</v>
      </c>
      <c r="E240" s="13">
        <v>125.02193173828232</v>
      </c>
      <c r="F240" s="13">
        <v>-104.20193173828233</v>
      </c>
      <c r="G240" s="13">
        <v>-0.75792479061101481</v>
      </c>
      <c r="H240" s="13">
        <v>4.1945662774318961</v>
      </c>
      <c r="I240" s="13">
        <v>116.79653220913434</v>
      </c>
      <c r="J240" s="13">
        <v>133.2473312674303</v>
      </c>
      <c r="K240" s="13">
        <v>137.54718065216412</v>
      </c>
      <c r="L240" s="13">
        <v>-144.70333665457417</v>
      </c>
      <c r="M240" s="13">
        <v>394.74720013113881</v>
      </c>
    </row>
    <row r="241" spans="2:13">
      <c r="B241" s="4" t="s">
        <v>4907</v>
      </c>
      <c r="C241" s="10">
        <v>1</v>
      </c>
      <c r="D241" s="13">
        <v>229.88</v>
      </c>
      <c r="E241" s="13">
        <v>125.02193173828232</v>
      </c>
      <c r="F241" s="13">
        <v>104.85806826171768</v>
      </c>
      <c r="G241" s="13">
        <v>0.76269727542814869</v>
      </c>
      <c r="H241" s="13">
        <v>4.1945662774318961</v>
      </c>
      <c r="I241" s="13">
        <v>116.79653220913434</v>
      </c>
      <c r="J241" s="13">
        <v>133.2473312674303</v>
      </c>
      <c r="K241" s="13">
        <v>137.54718065216412</v>
      </c>
      <c r="L241" s="13">
        <v>-144.70333665457417</v>
      </c>
      <c r="M241" s="13">
        <v>394.74720013113881</v>
      </c>
    </row>
    <row r="242" spans="2:13">
      <c r="B242" s="4" t="s">
        <v>4908</v>
      </c>
      <c r="C242" s="10">
        <v>1</v>
      </c>
      <c r="D242" s="13">
        <v>244.74</v>
      </c>
      <c r="E242" s="13">
        <v>125.02193173828232</v>
      </c>
      <c r="F242" s="13">
        <v>119.71806826171769</v>
      </c>
      <c r="G242" s="13">
        <v>0.8707832024411688</v>
      </c>
      <c r="H242" s="13">
        <v>4.1945662774318961</v>
      </c>
      <c r="I242" s="13">
        <v>116.79653220913434</v>
      </c>
      <c r="J242" s="13">
        <v>133.2473312674303</v>
      </c>
      <c r="K242" s="13">
        <v>137.54718065216412</v>
      </c>
      <c r="L242" s="13">
        <v>-144.70333665457417</v>
      </c>
      <c r="M242" s="13">
        <v>394.74720013113881</v>
      </c>
    </row>
    <row r="243" spans="2:13">
      <c r="B243" s="4" t="s">
        <v>4909</v>
      </c>
      <c r="C243" s="10">
        <v>1</v>
      </c>
      <c r="D243" s="13">
        <v>169.97</v>
      </c>
      <c r="E243" s="13">
        <v>125.02193173828232</v>
      </c>
      <c r="F243" s="13">
        <v>44.94806826171768</v>
      </c>
      <c r="G243" s="13">
        <v>0.32693496806946565</v>
      </c>
      <c r="H243" s="13">
        <v>4.1945662774318961</v>
      </c>
      <c r="I243" s="13">
        <v>116.79653220913434</v>
      </c>
      <c r="J243" s="13">
        <v>133.2473312674303</v>
      </c>
      <c r="K243" s="13">
        <v>137.54718065216412</v>
      </c>
      <c r="L243" s="13">
        <v>-144.70333665457417</v>
      </c>
      <c r="M243" s="13">
        <v>394.74720013113881</v>
      </c>
    </row>
    <row r="244" spans="2:13">
      <c r="B244" s="4" t="s">
        <v>4910</v>
      </c>
      <c r="C244" s="10">
        <v>1</v>
      </c>
      <c r="D244" s="13">
        <v>95.64</v>
      </c>
      <c r="E244" s="13">
        <v>125.02193173828232</v>
      </c>
      <c r="F244" s="13">
        <v>-29.381931738282319</v>
      </c>
      <c r="G244" s="13">
        <v>-0.21371287546201342</v>
      </c>
      <c r="H244" s="13">
        <v>4.1945662774318961</v>
      </c>
      <c r="I244" s="13">
        <v>116.79653220913434</v>
      </c>
      <c r="J244" s="13">
        <v>133.2473312674303</v>
      </c>
      <c r="K244" s="13">
        <v>137.54718065216412</v>
      </c>
      <c r="L244" s="13">
        <v>-144.70333665457417</v>
      </c>
      <c r="M244" s="13">
        <v>394.74720013113881</v>
      </c>
    </row>
    <row r="245" spans="2:13">
      <c r="B245" s="4" t="s">
        <v>4911</v>
      </c>
      <c r="C245" s="10">
        <v>1</v>
      </c>
      <c r="D245" s="13">
        <v>81.290000000000006</v>
      </c>
      <c r="E245" s="13">
        <v>125.02193173828232</v>
      </c>
      <c r="F245" s="13">
        <v>-43.731931738282313</v>
      </c>
      <c r="G245" s="13">
        <v>-0.31808925854659192</v>
      </c>
      <c r="H245" s="13">
        <v>4.1945662774318961</v>
      </c>
      <c r="I245" s="13">
        <v>116.79653220913434</v>
      </c>
      <c r="J245" s="13">
        <v>133.2473312674303</v>
      </c>
      <c r="K245" s="13">
        <v>137.54718065216412</v>
      </c>
      <c r="L245" s="13">
        <v>-144.70333665457417</v>
      </c>
      <c r="M245" s="13">
        <v>394.74720013113881</v>
      </c>
    </row>
    <row r="246" spans="2:13">
      <c r="B246" s="4" t="s">
        <v>4912</v>
      </c>
      <c r="C246" s="10">
        <v>1</v>
      </c>
      <c r="D246" s="13">
        <v>225.97</v>
      </c>
      <c r="E246" s="13">
        <v>125.02193173828232</v>
      </c>
      <c r="F246" s="13">
        <v>100.94806826171768</v>
      </c>
      <c r="G246" s="13">
        <v>0.73425743864343074</v>
      </c>
      <c r="H246" s="13">
        <v>4.1945662774318961</v>
      </c>
      <c r="I246" s="13">
        <v>116.79653220913434</v>
      </c>
      <c r="J246" s="13">
        <v>133.2473312674303</v>
      </c>
      <c r="K246" s="13">
        <v>137.54718065216412</v>
      </c>
      <c r="L246" s="13">
        <v>-144.70333665457417</v>
      </c>
      <c r="M246" s="13">
        <v>394.74720013113881</v>
      </c>
    </row>
    <row r="247" spans="2:13">
      <c r="B247" s="4" t="s">
        <v>4913</v>
      </c>
      <c r="C247" s="10">
        <v>1</v>
      </c>
      <c r="D247" s="13">
        <v>78.28</v>
      </c>
      <c r="E247" s="13">
        <v>125.02193173828232</v>
      </c>
      <c r="F247" s="13">
        <v>-46.741931738282318</v>
      </c>
      <c r="G247" s="13">
        <v>-0.33998284133994261</v>
      </c>
      <c r="H247" s="13">
        <v>4.1945662774318961</v>
      </c>
      <c r="I247" s="13">
        <v>116.79653220913434</v>
      </c>
      <c r="J247" s="13">
        <v>133.2473312674303</v>
      </c>
      <c r="K247" s="13">
        <v>137.54718065216412</v>
      </c>
      <c r="L247" s="13">
        <v>-144.70333665457417</v>
      </c>
      <c r="M247" s="13">
        <v>394.74720013113881</v>
      </c>
    </row>
    <row r="248" spans="2:13">
      <c r="B248" s="4" t="s">
        <v>4914</v>
      </c>
      <c r="C248" s="10">
        <v>1</v>
      </c>
      <c r="D248" s="13">
        <v>83.32</v>
      </c>
      <c r="E248" s="13">
        <v>125.02193173828232</v>
      </c>
      <c r="F248" s="13">
        <v>-41.701931738282326</v>
      </c>
      <c r="G248" s="13">
        <v>-0.30332381898828581</v>
      </c>
      <c r="H248" s="13">
        <v>4.1945662774318961</v>
      </c>
      <c r="I248" s="13">
        <v>116.79653220913434</v>
      </c>
      <c r="J248" s="13">
        <v>133.2473312674303</v>
      </c>
      <c r="K248" s="13">
        <v>137.54718065216412</v>
      </c>
      <c r="L248" s="13">
        <v>-144.70333665457417</v>
      </c>
      <c r="M248" s="13">
        <v>394.74720013113881</v>
      </c>
    </row>
    <row r="249" spans="2:13">
      <c r="B249" s="4" t="s">
        <v>4915</v>
      </c>
      <c r="C249" s="10">
        <v>1</v>
      </c>
      <c r="D249" s="13">
        <v>21.08</v>
      </c>
      <c r="E249" s="13">
        <v>125.02193173828232</v>
      </c>
      <c r="F249" s="13">
        <v>-103.94193173828232</v>
      </c>
      <c r="G249" s="13">
        <v>-0.75603365056906413</v>
      </c>
      <c r="H249" s="13">
        <v>4.1945662774318961</v>
      </c>
      <c r="I249" s="13">
        <v>116.79653220913434</v>
      </c>
      <c r="J249" s="13">
        <v>133.2473312674303</v>
      </c>
      <c r="K249" s="13">
        <v>137.54718065216412</v>
      </c>
      <c r="L249" s="13">
        <v>-144.70333665457417</v>
      </c>
      <c r="M249" s="13">
        <v>394.74720013113881</v>
      </c>
    </row>
    <row r="250" spans="2:13">
      <c r="B250" s="4" t="s">
        <v>4916</v>
      </c>
      <c r="C250" s="10">
        <v>1</v>
      </c>
      <c r="D250" s="13">
        <v>229.48</v>
      </c>
      <c r="E250" s="13">
        <v>125.02193173828232</v>
      </c>
      <c r="F250" s="13">
        <v>104.45806826171767</v>
      </c>
      <c r="G250" s="13">
        <v>0.75978782920976318</v>
      </c>
      <c r="H250" s="13">
        <v>4.1945662774318961</v>
      </c>
      <c r="I250" s="13">
        <v>116.79653220913434</v>
      </c>
      <c r="J250" s="13">
        <v>133.2473312674303</v>
      </c>
      <c r="K250" s="13">
        <v>137.54718065216412</v>
      </c>
      <c r="L250" s="13">
        <v>-144.70333665457417</v>
      </c>
      <c r="M250" s="13">
        <v>394.74720013113881</v>
      </c>
    </row>
    <row r="251" spans="2:13">
      <c r="B251" s="4" t="s">
        <v>4917</v>
      </c>
      <c r="C251" s="10">
        <v>1</v>
      </c>
      <c r="D251" s="13">
        <v>222.98</v>
      </c>
      <c r="E251" s="13">
        <v>191.99813666161066</v>
      </c>
      <c r="F251" s="13">
        <v>30.981863338389331</v>
      </c>
      <c r="G251" s="13">
        <v>0.22535016282103032</v>
      </c>
      <c r="H251" s="13">
        <v>4.2039395277055602</v>
      </c>
      <c r="I251" s="13">
        <v>183.75435651256345</v>
      </c>
      <c r="J251" s="13">
        <v>200.24191681065787</v>
      </c>
      <c r="K251" s="13">
        <v>137.54746681293662</v>
      </c>
      <c r="L251" s="13">
        <v>-77.727692882632596</v>
      </c>
      <c r="M251" s="13">
        <v>461.72396620585391</v>
      </c>
    </row>
    <row r="252" spans="2:13">
      <c r="B252" s="4" t="s">
        <v>4918</v>
      </c>
      <c r="C252" s="10">
        <v>1</v>
      </c>
      <c r="D252" s="13">
        <v>57.61</v>
      </c>
      <c r="E252" s="13">
        <v>125.02193173828232</v>
      </c>
      <c r="F252" s="13">
        <v>-67.41193173828232</v>
      </c>
      <c r="G252" s="13">
        <v>-0.49032847467501156</v>
      </c>
      <c r="H252" s="13">
        <v>4.1945662774318961</v>
      </c>
      <c r="I252" s="13">
        <v>116.79653220913434</v>
      </c>
      <c r="J252" s="13">
        <v>133.2473312674303</v>
      </c>
      <c r="K252" s="13">
        <v>137.54718065216412</v>
      </c>
      <c r="L252" s="13">
        <v>-144.70333665457417</v>
      </c>
      <c r="M252" s="13">
        <v>394.74720013113881</v>
      </c>
    </row>
    <row r="253" spans="2:13">
      <c r="B253" s="4" t="s">
        <v>4919</v>
      </c>
      <c r="C253" s="10">
        <v>1</v>
      </c>
      <c r="D253" s="13">
        <v>81.5</v>
      </c>
      <c r="E253" s="13">
        <v>125.02193173828232</v>
      </c>
      <c r="F253" s="13">
        <v>-43.521931738282319</v>
      </c>
      <c r="G253" s="13">
        <v>-0.31656179928193962</v>
      </c>
      <c r="H253" s="13">
        <v>4.1945662774318961</v>
      </c>
      <c r="I253" s="13">
        <v>116.79653220913434</v>
      </c>
      <c r="J253" s="13">
        <v>133.2473312674303</v>
      </c>
      <c r="K253" s="13">
        <v>137.54718065216412</v>
      </c>
      <c r="L253" s="13">
        <v>-144.70333665457417</v>
      </c>
      <c r="M253" s="13">
        <v>394.74720013113881</v>
      </c>
    </row>
    <row r="254" spans="2:13">
      <c r="B254" s="4" t="s">
        <v>4920</v>
      </c>
      <c r="C254" s="10">
        <v>1</v>
      </c>
      <c r="D254" s="13">
        <v>86.16</v>
      </c>
      <c r="E254" s="13">
        <v>125.02193173828232</v>
      </c>
      <c r="F254" s="13">
        <v>-38.861931738282323</v>
      </c>
      <c r="G254" s="13">
        <v>-0.282666750837749</v>
      </c>
      <c r="H254" s="13">
        <v>4.1945662774318961</v>
      </c>
      <c r="I254" s="13">
        <v>116.79653220913434</v>
      </c>
      <c r="J254" s="13">
        <v>133.2473312674303</v>
      </c>
      <c r="K254" s="13">
        <v>137.54718065216412</v>
      </c>
      <c r="L254" s="13">
        <v>-144.70333665457417</v>
      </c>
      <c r="M254" s="13">
        <v>394.74720013113881</v>
      </c>
    </row>
    <row r="255" spans="2:13">
      <c r="B255" s="4" t="s">
        <v>4921</v>
      </c>
      <c r="C255" s="10">
        <v>1</v>
      </c>
      <c r="D255" s="13">
        <v>145.72</v>
      </c>
      <c r="E255" s="13">
        <v>125.02193173828232</v>
      </c>
      <c r="F255" s="13">
        <v>20.69806826171768</v>
      </c>
      <c r="G255" s="13">
        <v>0.15054979107984681</v>
      </c>
      <c r="H255" s="13">
        <v>4.1945662774318961</v>
      </c>
      <c r="I255" s="13">
        <v>116.79653220913434</v>
      </c>
      <c r="J255" s="13">
        <v>133.2473312674303</v>
      </c>
      <c r="K255" s="13">
        <v>137.54718065216412</v>
      </c>
      <c r="L255" s="13">
        <v>-144.70333665457417</v>
      </c>
      <c r="M255" s="13">
        <v>394.74720013113881</v>
      </c>
    </row>
    <row r="256" spans="2:13">
      <c r="B256" s="4" t="s">
        <v>4922</v>
      </c>
      <c r="C256" s="10">
        <v>1</v>
      </c>
      <c r="D256" s="13">
        <v>58.91</v>
      </c>
      <c r="E256" s="13">
        <v>125.02193173828232</v>
      </c>
      <c r="F256" s="13">
        <v>-66.111931738282323</v>
      </c>
      <c r="G256" s="13">
        <v>-0.48087277446525878</v>
      </c>
      <c r="H256" s="13">
        <v>4.1945662774318961</v>
      </c>
      <c r="I256" s="13">
        <v>116.79653220913434</v>
      </c>
      <c r="J256" s="13">
        <v>133.2473312674303</v>
      </c>
      <c r="K256" s="13">
        <v>137.54718065216412</v>
      </c>
      <c r="L256" s="13">
        <v>-144.70333665457417</v>
      </c>
      <c r="M256" s="13">
        <v>394.74720013113881</v>
      </c>
    </row>
    <row r="257" spans="2:13">
      <c r="B257" s="4" t="s">
        <v>4923</v>
      </c>
      <c r="C257" s="10">
        <v>1</v>
      </c>
      <c r="D257" s="13">
        <v>16.670000000000002</v>
      </c>
      <c r="E257" s="13">
        <v>125.02193173828232</v>
      </c>
      <c r="F257" s="13">
        <v>-108.35193173828232</v>
      </c>
      <c r="G257" s="13">
        <v>-0.78811029512676389</v>
      </c>
      <c r="H257" s="13">
        <v>4.1945662774318961</v>
      </c>
      <c r="I257" s="13">
        <v>116.79653220913434</v>
      </c>
      <c r="J257" s="13">
        <v>133.2473312674303</v>
      </c>
      <c r="K257" s="13">
        <v>137.54718065216412</v>
      </c>
      <c r="L257" s="13">
        <v>-144.70333665457417</v>
      </c>
      <c r="M257" s="13">
        <v>394.74720013113881</v>
      </c>
    </row>
    <row r="258" spans="2:13">
      <c r="B258" s="4" t="s">
        <v>4924</v>
      </c>
      <c r="C258" s="10">
        <v>1</v>
      </c>
      <c r="D258" s="13">
        <v>218.44</v>
      </c>
      <c r="E258" s="13">
        <v>125.02193173828232</v>
      </c>
      <c r="F258" s="13">
        <v>93.418068261717679</v>
      </c>
      <c r="G258" s="13">
        <v>0.67948711358232439</v>
      </c>
      <c r="H258" s="13">
        <v>4.1945662774318961</v>
      </c>
      <c r="I258" s="13">
        <v>116.79653220913434</v>
      </c>
      <c r="J258" s="13">
        <v>133.2473312674303</v>
      </c>
      <c r="K258" s="13">
        <v>137.54718065216412</v>
      </c>
      <c r="L258" s="13">
        <v>-144.70333665457417</v>
      </c>
      <c r="M258" s="13">
        <v>394.74720013113881</v>
      </c>
    </row>
    <row r="259" spans="2:13">
      <c r="B259" s="4" t="s">
        <v>4925</v>
      </c>
      <c r="C259" s="10">
        <v>1</v>
      </c>
      <c r="D259" s="13">
        <v>113.85</v>
      </c>
      <c r="E259" s="13">
        <v>125.02193173828232</v>
      </c>
      <c r="F259" s="13">
        <v>-11.171931738282325</v>
      </c>
      <c r="G259" s="13">
        <v>-8.1260336370015174E-2</v>
      </c>
      <c r="H259" s="13">
        <v>4.1945662774318961</v>
      </c>
      <c r="I259" s="13">
        <v>116.79653220913434</v>
      </c>
      <c r="J259" s="13">
        <v>133.2473312674303</v>
      </c>
      <c r="K259" s="13">
        <v>137.54718065216412</v>
      </c>
      <c r="L259" s="13">
        <v>-144.70333665457417</v>
      </c>
      <c r="M259" s="13">
        <v>394.74720013113881</v>
      </c>
    </row>
    <row r="260" spans="2:13">
      <c r="B260" s="4" t="s">
        <v>4926</v>
      </c>
      <c r="C260" s="10">
        <v>1</v>
      </c>
      <c r="D260" s="13">
        <v>231.04</v>
      </c>
      <c r="E260" s="13">
        <v>191.99813666161066</v>
      </c>
      <c r="F260" s="13">
        <v>39.041863338389334</v>
      </c>
      <c r="G260" s="13">
        <v>0.28397550412149747</v>
      </c>
      <c r="H260" s="13">
        <v>4.2039395277055602</v>
      </c>
      <c r="I260" s="13">
        <v>183.75435651256345</v>
      </c>
      <c r="J260" s="13">
        <v>200.24191681065787</v>
      </c>
      <c r="K260" s="13">
        <v>137.54746681293662</v>
      </c>
      <c r="L260" s="13">
        <v>-77.727692882632596</v>
      </c>
      <c r="M260" s="13">
        <v>461.72396620585391</v>
      </c>
    </row>
    <row r="261" spans="2:13">
      <c r="B261" s="4" t="s">
        <v>4927</v>
      </c>
      <c r="C261" s="10">
        <v>1</v>
      </c>
      <c r="D261" s="13">
        <v>232.19</v>
      </c>
      <c r="E261" s="13">
        <v>325.95054650826739</v>
      </c>
      <c r="F261" s="13">
        <v>-93.760546508267396</v>
      </c>
      <c r="G261" s="13">
        <v>-0.68197816868058281</v>
      </c>
      <c r="H261" s="13">
        <v>5.6216219960505889</v>
      </c>
      <c r="I261" s="13">
        <v>314.92674002602183</v>
      </c>
      <c r="J261" s="13">
        <v>336.97435299051295</v>
      </c>
      <c r="K261" s="13">
        <v>137.59809283914433</v>
      </c>
      <c r="L261" s="13">
        <v>56.125441075984895</v>
      </c>
      <c r="M261" s="13">
        <v>595.77565194054989</v>
      </c>
    </row>
    <row r="262" spans="2:13">
      <c r="B262" s="4" t="s">
        <v>4928</v>
      </c>
      <c r="C262" s="10">
        <v>1</v>
      </c>
      <c r="D262" s="13">
        <v>229.95</v>
      </c>
      <c r="E262" s="13">
        <v>258.974341584939</v>
      </c>
      <c r="F262" s="13">
        <v>-29.024341584939009</v>
      </c>
      <c r="G262" s="13">
        <v>-0.21111190216357201</v>
      </c>
      <c r="H262" s="13">
        <v>4.726787854647406</v>
      </c>
      <c r="I262" s="13">
        <v>249.70527393349087</v>
      </c>
      <c r="J262" s="13">
        <v>268.24340923638715</v>
      </c>
      <c r="K262" s="13">
        <v>137.56443960023296</v>
      </c>
      <c r="L262" s="13">
        <v>-10.784771008707196</v>
      </c>
      <c r="M262" s="13">
        <v>528.73345417858513</v>
      </c>
    </row>
    <row r="263" spans="2:13">
      <c r="B263" s="4" t="s">
        <v>4929</v>
      </c>
      <c r="C263" s="10">
        <v>1</v>
      </c>
      <c r="D263" s="13">
        <v>135.28</v>
      </c>
      <c r="E263" s="13">
        <v>191.99813666161066</v>
      </c>
      <c r="F263" s="13">
        <v>-56.718136661610657</v>
      </c>
      <c r="G263" s="13">
        <v>-0.41254592055998285</v>
      </c>
      <c r="H263" s="13">
        <v>4.2039395277055602</v>
      </c>
      <c r="I263" s="13">
        <v>183.75435651256345</v>
      </c>
      <c r="J263" s="13">
        <v>200.24191681065787</v>
      </c>
      <c r="K263" s="13">
        <v>137.54746681293662</v>
      </c>
      <c r="L263" s="13">
        <v>-77.727692882632596</v>
      </c>
      <c r="M263" s="13">
        <v>461.72396620585391</v>
      </c>
    </row>
    <row r="264" spans="2:13">
      <c r="B264" s="4" t="s">
        <v>4930</v>
      </c>
      <c r="C264" s="10">
        <v>1</v>
      </c>
      <c r="D264" s="13">
        <v>136.31</v>
      </c>
      <c r="E264" s="13">
        <v>258.974341584939</v>
      </c>
      <c r="F264" s="13">
        <v>-122.664341584939</v>
      </c>
      <c r="G264" s="13">
        <v>-0.8922132618876093</v>
      </c>
      <c r="H264" s="13">
        <v>4.726787854647406</v>
      </c>
      <c r="I264" s="13">
        <v>249.70527393349087</v>
      </c>
      <c r="J264" s="13">
        <v>268.24340923638715</v>
      </c>
      <c r="K264" s="13">
        <v>137.56443960023296</v>
      </c>
      <c r="L264" s="13">
        <v>-10.784771008707196</v>
      </c>
      <c r="M264" s="13">
        <v>528.73345417858513</v>
      </c>
    </row>
    <row r="265" spans="2:13">
      <c r="B265" s="4" t="s">
        <v>4931</v>
      </c>
      <c r="C265" s="10">
        <v>1</v>
      </c>
      <c r="D265" s="13">
        <v>180.12</v>
      </c>
      <c r="E265" s="13">
        <v>191.99813666161066</v>
      </c>
      <c r="F265" s="13">
        <v>-11.878136661610654</v>
      </c>
      <c r="G265" s="13">
        <v>-8.6396999478972183E-2</v>
      </c>
      <c r="H265" s="13">
        <v>4.2039395277055602</v>
      </c>
      <c r="I265" s="13">
        <v>183.75435651256345</v>
      </c>
      <c r="J265" s="13">
        <v>200.24191681065787</v>
      </c>
      <c r="K265" s="13">
        <v>137.54746681293662</v>
      </c>
      <c r="L265" s="13">
        <v>-77.727692882632596</v>
      </c>
      <c r="M265" s="13">
        <v>461.72396620585391</v>
      </c>
    </row>
    <row r="266" spans="2:13">
      <c r="B266" s="4" t="s">
        <v>4932</v>
      </c>
      <c r="C266" s="10">
        <v>1</v>
      </c>
      <c r="D266" s="13">
        <v>201.5</v>
      </c>
      <c r="E266" s="13">
        <v>125.02193173828232</v>
      </c>
      <c r="F266" s="13">
        <v>76.478068261717681</v>
      </c>
      <c r="G266" s="13">
        <v>0.55627206623369996</v>
      </c>
      <c r="H266" s="13">
        <v>4.1945662774318961</v>
      </c>
      <c r="I266" s="13">
        <v>116.79653220913434</v>
      </c>
      <c r="J266" s="13">
        <v>133.2473312674303</v>
      </c>
      <c r="K266" s="13">
        <v>137.54718065216412</v>
      </c>
      <c r="L266" s="13">
        <v>-144.70333665457417</v>
      </c>
      <c r="M266" s="13">
        <v>394.74720013113881</v>
      </c>
    </row>
    <row r="267" spans="2:13">
      <c r="B267" s="4" t="s">
        <v>4933</v>
      </c>
      <c r="C267" s="10">
        <v>1</v>
      </c>
      <c r="D267" s="13">
        <v>123.64</v>
      </c>
      <c r="E267" s="13">
        <v>125.02193173828232</v>
      </c>
      <c r="F267" s="13">
        <v>-1.3819317382823186</v>
      </c>
      <c r="G267" s="13">
        <v>-1.005164017503086E-2</v>
      </c>
      <c r="H267" s="13">
        <v>4.1945662774318961</v>
      </c>
      <c r="I267" s="13">
        <v>116.79653220913434</v>
      </c>
      <c r="J267" s="13">
        <v>133.2473312674303</v>
      </c>
      <c r="K267" s="13">
        <v>137.54718065216412</v>
      </c>
      <c r="L267" s="13">
        <v>-144.70333665457417</v>
      </c>
      <c r="M267" s="13">
        <v>394.74720013113881</v>
      </c>
    </row>
    <row r="268" spans="2:13">
      <c r="B268" s="4" t="s">
        <v>4934</v>
      </c>
      <c r="C268" s="10">
        <v>1</v>
      </c>
      <c r="D268" s="13">
        <v>114.7</v>
      </c>
      <c r="E268" s="13">
        <v>125.02193173828232</v>
      </c>
      <c r="F268" s="13">
        <v>-10.321931738282316</v>
      </c>
      <c r="G268" s="13">
        <v>-7.5077763155945998E-2</v>
      </c>
      <c r="H268" s="13">
        <v>4.1945662774318961</v>
      </c>
      <c r="I268" s="13">
        <v>116.79653220913434</v>
      </c>
      <c r="J268" s="13">
        <v>133.2473312674303</v>
      </c>
      <c r="K268" s="13">
        <v>137.54718065216412</v>
      </c>
      <c r="L268" s="13">
        <v>-144.70333665457417</v>
      </c>
      <c r="M268" s="13">
        <v>394.74720013113881</v>
      </c>
    </row>
    <row r="269" spans="2:13">
      <c r="B269" s="4" t="s">
        <v>4935</v>
      </c>
      <c r="C269" s="10">
        <v>1</v>
      </c>
      <c r="D269" s="13">
        <v>180.26</v>
      </c>
      <c r="E269" s="13">
        <v>125.02193173828232</v>
      </c>
      <c r="F269" s="13">
        <v>55.238068261717672</v>
      </c>
      <c r="G269" s="13">
        <v>0.40178047203743167</v>
      </c>
      <c r="H269" s="13">
        <v>4.1945662774318961</v>
      </c>
      <c r="I269" s="13">
        <v>116.79653220913434</v>
      </c>
      <c r="J269" s="13">
        <v>133.2473312674303</v>
      </c>
      <c r="K269" s="13">
        <v>137.54718065216412</v>
      </c>
      <c r="L269" s="13">
        <v>-144.70333665457417</v>
      </c>
      <c r="M269" s="13">
        <v>394.74720013113881</v>
      </c>
    </row>
    <row r="270" spans="2:13">
      <c r="B270" s="4" t="s">
        <v>4936</v>
      </c>
      <c r="C270" s="10">
        <v>1</v>
      </c>
      <c r="D270" s="13">
        <v>164.04</v>
      </c>
      <c r="E270" s="13">
        <v>125.02193173828232</v>
      </c>
      <c r="F270" s="13">
        <v>39.018068261717673</v>
      </c>
      <c r="G270" s="13">
        <v>0.28380242788190108</v>
      </c>
      <c r="H270" s="13">
        <v>4.1945662774318961</v>
      </c>
      <c r="I270" s="13">
        <v>116.79653220913434</v>
      </c>
      <c r="J270" s="13">
        <v>133.2473312674303</v>
      </c>
      <c r="K270" s="13">
        <v>137.54718065216412</v>
      </c>
      <c r="L270" s="13">
        <v>-144.70333665457417</v>
      </c>
      <c r="M270" s="13">
        <v>394.74720013113881</v>
      </c>
    </row>
    <row r="271" spans="2:13">
      <c r="B271" s="4" t="s">
        <v>4937</v>
      </c>
      <c r="C271" s="10">
        <v>1</v>
      </c>
      <c r="D271" s="13">
        <v>187.17</v>
      </c>
      <c r="E271" s="13">
        <v>125.02193173828232</v>
      </c>
      <c r="F271" s="13">
        <v>62.148068261717668</v>
      </c>
      <c r="G271" s="13">
        <v>0.45204115546004053</v>
      </c>
      <c r="H271" s="13">
        <v>4.1945662774318961</v>
      </c>
      <c r="I271" s="13">
        <v>116.79653220913434</v>
      </c>
      <c r="J271" s="13">
        <v>133.2473312674303</v>
      </c>
      <c r="K271" s="13">
        <v>137.54718065216412</v>
      </c>
      <c r="L271" s="13">
        <v>-144.70333665457417</v>
      </c>
      <c r="M271" s="13">
        <v>394.74720013113881</v>
      </c>
    </row>
    <row r="272" spans="2:13">
      <c r="B272" s="4" t="s">
        <v>4938</v>
      </c>
      <c r="C272" s="10">
        <v>1</v>
      </c>
      <c r="D272" s="13">
        <v>157.5</v>
      </c>
      <c r="E272" s="13">
        <v>125.02193173828232</v>
      </c>
      <c r="F272" s="13">
        <v>32.478068261717681</v>
      </c>
      <c r="G272" s="13">
        <v>0.23623298221129876</v>
      </c>
      <c r="H272" s="13">
        <v>4.1945662774318961</v>
      </c>
      <c r="I272" s="13">
        <v>116.79653220913434</v>
      </c>
      <c r="J272" s="13">
        <v>133.2473312674303</v>
      </c>
      <c r="K272" s="13">
        <v>137.54718065216412</v>
      </c>
      <c r="L272" s="13">
        <v>-144.70333665457417</v>
      </c>
      <c r="M272" s="13">
        <v>394.74720013113881</v>
      </c>
    </row>
    <row r="273" spans="2:13">
      <c r="B273" s="4" t="s">
        <v>4939</v>
      </c>
      <c r="C273" s="10">
        <v>1</v>
      </c>
      <c r="D273" s="13">
        <v>109.8</v>
      </c>
      <c r="E273" s="13">
        <v>125.02193173828232</v>
      </c>
      <c r="F273" s="13">
        <v>-15.221931738282322</v>
      </c>
      <c r="G273" s="13">
        <v>-0.11071847933116798</v>
      </c>
      <c r="H273" s="13">
        <v>4.1945662774318961</v>
      </c>
      <c r="I273" s="13">
        <v>116.79653220913434</v>
      </c>
      <c r="J273" s="13">
        <v>133.2473312674303</v>
      </c>
      <c r="K273" s="13">
        <v>137.54718065216412</v>
      </c>
      <c r="L273" s="13">
        <v>-144.70333665457417</v>
      </c>
      <c r="M273" s="13">
        <v>394.74720013113881</v>
      </c>
    </row>
    <row r="274" spans="2:13">
      <c r="B274" s="4" t="s">
        <v>4940</v>
      </c>
      <c r="C274" s="10">
        <v>1</v>
      </c>
      <c r="D274" s="13">
        <v>74.849999999999994</v>
      </c>
      <c r="E274" s="13">
        <v>125.02193173828232</v>
      </c>
      <c r="F274" s="13">
        <v>-50.171931738282325</v>
      </c>
      <c r="G274" s="13">
        <v>-0.36493134266259802</v>
      </c>
      <c r="H274" s="13">
        <v>4.1945662774318961</v>
      </c>
      <c r="I274" s="13">
        <v>116.79653220913434</v>
      </c>
      <c r="J274" s="13">
        <v>133.2473312674303</v>
      </c>
      <c r="K274" s="13">
        <v>137.54718065216412</v>
      </c>
      <c r="L274" s="13">
        <v>-144.70333665457417</v>
      </c>
      <c r="M274" s="13">
        <v>394.74720013113881</v>
      </c>
    </row>
    <row r="275" spans="2:13">
      <c r="B275" s="4" t="s">
        <v>4941</v>
      </c>
      <c r="C275" s="10">
        <v>1</v>
      </c>
      <c r="D275" s="13">
        <v>66.06</v>
      </c>
      <c r="E275" s="13">
        <v>125.02193173828232</v>
      </c>
      <c r="F275" s="13">
        <v>-58.961931738282317</v>
      </c>
      <c r="G275" s="13">
        <v>-0.42886642331161856</v>
      </c>
      <c r="H275" s="13">
        <v>4.1945662774318961</v>
      </c>
      <c r="I275" s="13">
        <v>116.79653220913434</v>
      </c>
      <c r="J275" s="13">
        <v>133.2473312674303</v>
      </c>
      <c r="K275" s="13">
        <v>137.54718065216412</v>
      </c>
      <c r="L275" s="13">
        <v>-144.70333665457417</v>
      </c>
      <c r="M275" s="13">
        <v>394.74720013113881</v>
      </c>
    </row>
    <row r="276" spans="2:13">
      <c r="B276" s="4" t="s">
        <v>4942</v>
      </c>
      <c r="C276" s="10">
        <v>1</v>
      </c>
      <c r="D276" s="13">
        <v>193.22</v>
      </c>
      <c r="E276" s="13">
        <v>125.02193173828232</v>
      </c>
      <c r="F276" s="13">
        <v>68.19806826171768</v>
      </c>
      <c r="G276" s="13">
        <v>0.49604652951312078</v>
      </c>
      <c r="H276" s="13">
        <v>4.1945662774318961</v>
      </c>
      <c r="I276" s="13">
        <v>116.79653220913434</v>
      </c>
      <c r="J276" s="13">
        <v>133.2473312674303</v>
      </c>
      <c r="K276" s="13">
        <v>137.54718065216412</v>
      </c>
      <c r="L276" s="13">
        <v>-144.70333665457417</v>
      </c>
      <c r="M276" s="13">
        <v>394.74720013113881</v>
      </c>
    </row>
    <row r="277" spans="2:13">
      <c r="B277" s="4" t="s">
        <v>4943</v>
      </c>
      <c r="C277" s="10">
        <v>1</v>
      </c>
      <c r="D277" s="13">
        <v>228.51</v>
      </c>
      <c r="E277" s="13">
        <v>258.974341584939</v>
      </c>
      <c r="F277" s="13">
        <v>-30.464341584939007</v>
      </c>
      <c r="G277" s="13">
        <v>-0.22158590854975965</v>
      </c>
      <c r="H277" s="13">
        <v>4.726787854647406</v>
      </c>
      <c r="I277" s="13">
        <v>249.70527393349087</v>
      </c>
      <c r="J277" s="13">
        <v>268.24340923638715</v>
      </c>
      <c r="K277" s="13">
        <v>137.56443960023296</v>
      </c>
      <c r="L277" s="13">
        <v>-10.784771008707196</v>
      </c>
      <c r="M277" s="13">
        <v>528.73345417858513</v>
      </c>
    </row>
    <row r="278" spans="2:13">
      <c r="B278" s="4" t="s">
        <v>4944</v>
      </c>
      <c r="C278" s="10">
        <v>1</v>
      </c>
      <c r="D278" s="13">
        <v>213.83</v>
      </c>
      <c r="E278" s="13">
        <v>125.02193173828232</v>
      </c>
      <c r="F278" s="13">
        <v>88.808068261717693</v>
      </c>
      <c r="G278" s="13">
        <v>0.64595574591543203</v>
      </c>
      <c r="H278" s="13">
        <v>4.1945662774318961</v>
      </c>
      <c r="I278" s="13">
        <v>116.79653220913434</v>
      </c>
      <c r="J278" s="13">
        <v>133.2473312674303</v>
      </c>
      <c r="K278" s="13">
        <v>137.54718065216412</v>
      </c>
      <c r="L278" s="13">
        <v>-144.70333665457417</v>
      </c>
      <c r="M278" s="13">
        <v>394.74720013113881</v>
      </c>
    </row>
    <row r="279" spans="2:13">
      <c r="B279" s="4" t="s">
        <v>4945</v>
      </c>
      <c r="C279" s="10">
        <v>1</v>
      </c>
      <c r="D279" s="13">
        <v>264.83999999999997</v>
      </c>
      <c r="E279" s="13">
        <v>125.02193173828232</v>
      </c>
      <c r="F279" s="13">
        <v>139.81806826171766</v>
      </c>
      <c r="G279" s="13">
        <v>1.0169828749150382</v>
      </c>
      <c r="H279" s="13">
        <v>4.1945662774318961</v>
      </c>
      <c r="I279" s="13">
        <v>116.79653220913434</v>
      </c>
      <c r="J279" s="13">
        <v>133.2473312674303</v>
      </c>
      <c r="K279" s="13">
        <v>137.54718065216412</v>
      </c>
      <c r="L279" s="13">
        <v>-144.70333665457417</v>
      </c>
      <c r="M279" s="13">
        <v>394.74720013113881</v>
      </c>
    </row>
    <row r="280" spans="2:13">
      <c r="B280" s="4" t="s">
        <v>4946</v>
      </c>
      <c r="C280" s="10">
        <v>1</v>
      </c>
      <c r="D280" s="13">
        <v>60.99</v>
      </c>
      <c r="E280" s="13">
        <v>125.02193173828232</v>
      </c>
      <c r="F280" s="13">
        <v>-64.03193173828231</v>
      </c>
      <c r="G280" s="13">
        <v>-0.46574365412965429</v>
      </c>
      <c r="H280" s="13">
        <v>4.1945662774318961</v>
      </c>
      <c r="I280" s="13">
        <v>116.79653220913434</v>
      </c>
      <c r="J280" s="13">
        <v>133.2473312674303</v>
      </c>
      <c r="K280" s="13">
        <v>137.54718065216412</v>
      </c>
      <c r="L280" s="13">
        <v>-144.70333665457417</v>
      </c>
      <c r="M280" s="13">
        <v>394.74720013113881</v>
      </c>
    </row>
    <row r="281" spans="2:13">
      <c r="B281" s="4" t="s">
        <v>4947</v>
      </c>
      <c r="C281" s="10">
        <v>1</v>
      </c>
      <c r="D281" s="13">
        <v>201.21</v>
      </c>
      <c r="E281" s="13">
        <v>125.02193173828232</v>
      </c>
      <c r="F281" s="13">
        <v>76.188068261717689</v>
      </c>
      <c r="G281" s="13">
        <v>0.55416271772537051</v>
      </c>
      <c r="H281" s="13">
        <v>4.1945662774318961</v>
      </c>
      <c r="I281" s="13">
        <v>116.79653220913434</v>
      </c>
      <c r="J281" s="13">
        <v>133.2473312674303</v>
      </c>
      <c r="K281" s="13">
        <v>137.54718065216412</v>
      </c>
      <c r="L281" s="13">
        <v>-144.70333665457417</v>
      </c>
      <c r="M281" s="13">
        <v>394.74720013113881</v>
      </c>
    </row>
    <row r="282" spans="2:13">
      <c r="B282" s="4" t="s">
        <v>4948</v>
      </c>
      <c r="C282" s="10">
        <v>1</v>
      </c>
      <c r="D282" s="13">
        <v>205.56</v>
      </c>
      <c r="E282" s="13">
        <v>125.02193173828232</v>
      </c>
      <c r="F282" s="13">
        <v>80.538068261717683</v>
      </c>
      <c r="G282" s="13">
        <v>0.58580294535031241</v>
      </c>
      <c r="H282" s="13">
        <v>4.1945662774318961</v>
      </c>
      <c r="I282" s="13">
        <v>116.79653220913434</v>
      </c>
      <c r="J282" s="13">
        <v>133.2473312674303</v>
      </c>
      <c r="K282" s="13">
        <v>137.54718065216412</v>
      </c>
      <c r="L282" s="13">
        <v>-144.70333665457417</v>
      </c>
      <c r="M282" s="13">
        <v>394.74720013113881</v>
      </c>
    </row>
    <row r="283" spans="2:13">
      <c r="B283" s="4" t="s">
        <v>4949</v>
      </c>
      <c r="C283" s="10">
        <v>1</v>
      </c>
      <c r="D283" s="13">
        <v>147.38999999999999</v>
      </c>
      <c r="E283" s="13">
        <v>125.02193173828232</v>
      </c>
      <c r="F283" s="13">
        <v>22.368068261717667</v>
      </c>
      <c r="G283" s="13">
        <v>0.16269672904160604</v>
      </c>
      <c r="H283" s="13">
        <v>4.1945662774318961</v>
      </c>
      <c r="I283" s="13">
        <v>116.79653220913434</v>
      </c>
      <c r="J283" s="13">
        <v>133.2473312674303</v>
      </c>
      <c r="K283" s="13">
        <v>137.54718065216412</v>
      </c>
      <c r="L283" s="13">
        <v>-144.70333665457417</v>
      </c>
      <c r="M283" s="13">
        <v>394.74720013113881</v>
      </c>
    </row>
    <row r="284" spans="2:13">
      <c r="B284" s="4" t="s">
        <v>4950</v>
      </c>
      <c r="C284" s="10">
        <v>1</v>
      </c>
      <c r="D284" s="13">
        <v>240.49</v>
      </c>
      <c r="E284" s="13">
        <v>125.02193173828232</v>
      </c>
      <c r="F284" s="13">
        <v>115.46806826171769</v>
      </c>
      <c r="G284" s="13">
        <v>0.8398703363708232</v>
      </c>
      <c r="H284" s="13">
        <v>4.1945662774318961</v>
      </c>
      <c r="I284" s="13">
        <v>116.79653220913434</v>
      </c>
      <c r="J284" s="13">
        <v>133.2473312674303</v>
      </c>
      <c r="K284" s="13">
        <v>137.54718065216412</v>
      </c>
      <c r="L284" s="13">
        <v>-144.70333665457417</v>
      </c>
      <c r="M284" s="13">
        <v>394.74720013113881</v>
      </c>
    </row>
    <row r="285" spans="2:13">
      <c r="B285" s="4" t="s">
        <v>4951</v>
      </c>
      <c r="C285" s="10">
        <v>1</v>
      </c>
      <c r="D285" s="13">
        <v>99.99</v>
      </c>
      <c r="E285" s="13">
        <v>125.02193173828232</v>
      </c>
      <c r="F285" s="13">
        <v>-25.031931738282324</v>
      </c>
      <c r="G285" s="13">
        <v>-0.18207264783707153</v>
      </c>
      <c r="H285" s="13">
        <v>4.1945662774318961</v>
      </c>
      <c r="I285" s="13">
        <v>116.79653220913434</v>
      </c>
      <c r="J285" s="13">
        <v>133.2473312674303</v>
      </c>
      <c r="K285" s="13">
        <v>137.54718065216412</v>
      </c>
      <c r="L285" s="13">
        <v>-144.70333665457417</v>
      </c>
      <c r="M285" s="13">
        <v>394.74720013113881</v>
      </c>
    </row>
    <row r="286" spans="2:13">
      <c r="B286" s="4" t="s">
        <v>4952</v>
      </c>
      <c r="C286" s="10">
        <v>1</v>
      </c>
      <c r="D286" s="13">
        <v>236.06</v>
      </c>
      <c r="E286" s="13">
        <v>258.974341584939</v>
      </c>
      <c r="F286" s="13">
        <v>-22.914341584938995</v>
      </c>
      <c r="G286" s="13">
        <v>-0.16667011117773392</v>
      </c>
      <c r="H286" s="13">
        <v>4.726787854647406</v>
      </c>
      <c r="I286" s="13">
        <v>249.70527393349087</v>
      </c>
      <c r="J286" s="13">
        <v>268.24340923638715</v>
      </c>
      <c r="K286" s="13">
        <v>137.56443960023296</v>
      </c>
      <c r="L286" s="13">
        <v>-10.784771008707196</v>
      </c>
      <c r="M286" s="13">
        <v>528.73345417858513</v>
      </c>
    </row>
    <row r="287" spans="2:13">
      <c r="B287" s="4" t="s">
        <v>4953</v>
      </c>
      <c r="C287" s="10">
        <v>1</v>
      </c>
      <c r="D287" s="13">
        <v>185.52</v>
      </c>
      <c r="E287" s="13">
        <v>191.99813666161066</v>
      </c>
      <c r="F287" s="13">
        <v>-6.4781366616106482</v>
      </c>
      <c r="G287" s="13">
        <v>-4.7119475530768354E-2</v>
      </c>
      <c r="H287" s="13">
        <v>4.2039395277055602</v>
      </c>
      <c r="I287" s="13">
        <v>183.75435651256345</v>
      </c>
      <c r="J287" s="13">
        <v>200.24191681065787</v>
      </c>
      <c r="K287" s="13">
        <v>137.54746681293662</v>
      </c>
      <c r="L287" s="13">
        <v>-77.727692882632596</v>
      </c>
      <c r="M287" s="13">
        <v>461.72396620585391</v>
      </c>
    </row>
    <row r="288" spans="2:13">
      <c r="B288" s="4" t="s">
        <v>4954</v>
      </c>
      <c r="C288" s="10">
        <v>1</v>
      </c>
      <c r="D288" s="13">
        <v>232.13</v>
      </c>
      <c r="E288" s="13">
        <v>125.02193173828232</v>
      </c>
      <c r="F288" s="13">
        <v>107.10806826171768</v>
      </c>
      <c r="G288" s="13">
        <v>0.77906291040656694</v>
      </c>
      <c r="H288" s="13">
        <v>4.1945662774318961</v>
      </c>
      <c r="I288" s="13">
        <v>116.79653220913434</v>
      </c>
      <c r="J288" s="13">
        <v>133.2473312674303</v>
      </c>
      <c r="K288" s="13">
        <v>137.54718065216412</v>
      </c>
      <c r="L288" s="13">
        <v>-144.70333665457417</v>
      </c>
      <c r="M288" s="13">
        <v>394.74720013113881</v>
      </c>
    </row>
    <row r="289" spans="2:13">
      <c r="B289" s="4" t="s">
        <v>4955</v>
      </c>
      <c r="C289" s="10">
        <v>1</v>
      </c>
      <c r="D289" s="13">
        <v>69.41</v>
      </c>
      <c r="E289" s="13">
        <v>125.02193173828232</v>
      </c>
      <c r="F289" s="13">
        <v>-55.611931738282323</v>
      </c>
      <c r="G289" s="13">
        <v>-0.40449981123264034</v>
      </c>
      <c r="H289" s="13">
        <v>4.1945662774318961</v>
      </c>
      <c r="I289" s="13">
        <v>116.79653220913434</v>
      </c>
      <c r="J289" s="13">
        <v>133.2473312674303</v>
      </c>
      <c r="K289" s="13">
        <v>137.54718065216412</v>
      </c>
      <c r="L289" s="13">
        <v>-144.70333665457417</v>
      </c>
      <c r="M289" s="13">
        <v>394.74720013113881</v>
      </c>
    </row>
    <row r="290" spans="2:13">
      <c r="B290" s="4" t="s">
        <v>4956</v>
      </c>
      <c r="C290" s="10">
        <v>1</v>
      </c>
      <c r="D290" s="13">
        <v>250.46</v>
      </c>
      <c r="E290" s="13">
        <v>125.02193173828232</v>
      </c>
      <c r="F290" s="13">
        <v>125.43806826171769</v>
      </c>
      <c r="G290" s="13">
        <v>0.91238828336408095</v>
      </c>
      <c r="H290" s="13">
        <v>4.1945662774318961</v>
      </c>
      <c r="I290" s="13">
        <v>116.79653220913434</v>
      </c>
      <c r="J290" s="13">
        <v>133.2473312674303</v>
      </c>
      <c r="K290" s="13">
        <v>137.54718065216412</v>
      </c>
      <c r="L290" s="13">
        <v>-144.70333665457417</v>
      </c>
      <c r="M290" s="13">
        <v>394.74720013113881</v>
      </c>
    </row>
    <row r="291" spans="2:13">
      <c r="B291" s="4" t="s">
        <v>4957</v>
      </c>
      <c r="C291" s="10">
        <v>1</v>
      </c>
      <c r="D291" s="13">
        <v>234.7</v>
      </c>
      <c r="E291" s="13">
        <v>125.02193173828232</v>
      </c>
      <c r="F291" s="13">
        <v>109.67806826171767</v>
      </c>
      <c r="G291" s="13">
        <v>0.79775610235969352</v>
      </c>
      <c r="H291" s="13">
        <v>4.1945662774318961</v>
      </c>
      <c r="I291" s="13">
        <v>116.79653220913434</v>
      </c>
      <c r="J291" s="13">
        <v>133.2473312674303</v>
      </c>
      <c r="K291" s="13">
        <v>137.54718065216412</v>
      </c>
      <c r="L291" s="13">
        <v>-144.70333665457417</v>
      </c>
      <c r="M291" s="13">
        <v>394.74720013113881</v>
      </c>
    </row>
    <row r="292" spans="2:13">
      <c r="B292" s="4" t="s">
        <v>4958</v>
      </c>
      <c r="C292" s="10">
        <v>1</v>
      </c>
      <c r="D292" s="13">
        <v>223.54</v>
      </c>
      <c r="E292" s="13">
        <v>125.02193173828232</v>
      </c>
      <c r="F292" s="13">
        <v>98.518068261717673</v>
      </c>
      <c r="G292" s="13">
        <v>0.716582552866739</v>
      </c>
      <c r="H292" s="13">
        <v>4.1945662774318961</v>
      </c>
      <c r="I292" s="13">
        <v>116.79653220913434</v>
      </c>
      <c r="J292" s="13">
        <v>133.2473312674303</v>
      </c>
      <c r="K292" s="13">
        <v>137.54718065216412</v>
      </c>
      <c r="L292" s="13">
        <v>-144.70333665457417</v>
      </c>
      <c r="M292" s="13">
        <v>394.74720013113881</v>
      </c>
    </row>
    <row r="293" spans="2:13">
      <c r="B293" s="4" t="s">
        <v>4959</v>
      </c>
      <c r="C293" s="10">
        <v>1</v>
      </c>
      <c r="D293" s="13">
        <v>97.97</v>
      </c>
      <c r="E293" s="13">
        <v>191.99813666161066</v>
      </c>
      <c r="F293" s="13">
        <v>-94.02813666161066</v>
      </c>
      <c r="G293" s="13">
        <v>-0.68392451657988718</v>
      </c>
      <c r="H293" s="13">
        <v>4.2039395277055602</v>
      </c>
      <c r="I293" s="13">
        <v>183.75435651256345</v>
      </c>
      <c r="J293" s="13">
        <v>200.24191681065787</v>
      </c>
      <c r="K293" s="13">
        <v>137.54746681293662</v>
      </c>
      <c r="L293" s="13">
        <v>-77.727692882632596</v>
      </c>
      <c r="M293" s="13">
        <v>461.72396620585391</v>
      </c>
    </row>
    <row r="294" spans="2:13">
      <c r="B294" s="4" t="s">
        <v>4960</v>
      </c>
      <c r="C294" s="10">
        <v>1</v>
      </c>
      <c r="D294" s="13">
        <v>140.94</v>
      </c>
      <c r="E294" s="13">
        <v>125.02193173828232</v>
      </c>
      <c r="F294" s="13">
        <v>15.918068261717679</v>
      </c>
      <c r="G294" s="13">
        <v>0.1157819087701405</v>
      </c>
      <c r="H294" s="13">
        <v>4.1945662774318961</v>
      </c>
      <c r="I294" s="13">
        <v>116.79653220913434</v>
      </c>
      <c r="J294" s="13">
        <v>133.2473312674303</v>
      </c>
      <c r="K294" s="13">
        <v>137.54718065216412</v>
      </c>
      <c r="L294" s="13">
        <v>-144.70333665457417</v>
      </c>
      <c r="M294" s="13">
        <v>394.74720013113881</v>
      </c>
    </row>
    <row r="295" spans="2:13">
      <c r="B295" s="4" t="s">
        <v>4961</v>
      </c>
      <c r="C295" s="10">
        <v>1</v>
      </c>
      <c r="D295" s="13">
        <v>114.48</v>
      </c>
      <c r="E295" s="13">
        <v>125.02193173828232</v>
      </c>
      <c r="F295" s="13">
        <v>-10.541931738282315</v>
      </c>
      <c r="G295" s="13">
        <v>-7.6677958576057983E-2</v>
      </c>
      <c r="H295" s="13">
        <v>4.1945662774318961</v>
      </c>
      <c r="I295" s="13">
        <v>116.79653220913434</v>
      </c>
      <c r="J295" s="13">
        <v>133.2473312674303</v>
      </c>
      <c r="K295" s="13">
        <v>137.54718065216412</v>
      </c>
      <c r="L295" s="13">
        <v>-144.70333665457417</v>
      </c>
      <c r="M295" s="13">
        <v>394.74720013113881</v>
      </c>
    </row>
    <row r="296" spans="2:13">
      <c r="B296" s="4" t="s">
        <v>4962</v>
      </c>
      <c r="C296" s="10">
        <v>1</v>
      </c>
      <c r="D296" s="13">
        <v>186.2</v>
      </c>
      <c r="E296" s="13">
        <v>125.02193173828232</v>
      </c>
      <c r="F296" s="13">
        <v>61.178068261717669</v>
      </c>
      <c r="G296" s="13">
        <v>0.44498574838045579</v>
      </c>
      <c r="H296" s="13">
        <v>4.1945662774318961</v>
      </c>
      <c r="I296" s="13">
        <v>116.79653220913434</v>
      </c>
      <c r="J296" s="13">
        <v>133.2473312674303</v>
      </c>
      <c r="K296" s="13">
        <v>137.54718065216412</v>
      </c>
      <c r="L296" s="13">
        <v>-144.70333665457417</v>
      </c>
      <c r="M296" s="13">
        <v>394.74720013113881</v>
      </c>
    </row>
    <row r="297" spans="2:13">
      <c r="B297" s="4" t="s">
        <v>4963</v>
      </c>
      <c r="C297" s="10">
        <v>1</v>
      </c>
      <c r="D297" s="13">
        <v>204.57</v>
      </c>
      <c r="E297" s="13">
        <v>125.02193173828232</v>
      </c>
      <c r="F297" s="13">
        <v>79.548068261717674</v>
      </c>
      <c r="G297" s="13">
        <v>0.57860206595980834</v>
      </c>
      <c r="H297" s="13">
        <v>4.1945662774318961</v>
      </c>
      <c r="I297" s="13">
        <v>116.79653220913434</v>
      </c>
      <c r="J297" s="13">
        <v>133.2473312674303</v>
      </c>
      <c r="K297" s="13">
        <v>137.54718065216412</v>
      </c>
      <c r="L297" s="13">
        <v>-144.70333665457417</v>
      </c>
      <c r="M297" s="13">
        <v>394.74720013113881</v>
      </c>
    </row>
    <row r="298" spans="2:13">
      <c r="B298" s="4" t="s">
        <v>4964</v>
      </c>
      <c r="C298" s="10">
        <v>1</v>
      </c>
      <c r="D298" s="13">
        <v>208.93</v>
      </c>
      <c r="E298" s="13">
        <v>125.02193173828232</v>
      </c>
      <c r="F298" s="13">
        <v>83.908068261717688</v>
      </c>
      <c r="G298" s="13">
        <v>0.61031502974021001</v>
      </c>
      <c r="H298" s="13">
        <v>4.1945662774318961</v>
      </c>
      <c r="I298" s="13">
        <v>116.79653220913434</v>
      </c>
      <c r="J298" s="13">
        <v>133.2473312674303</v>
      </c>
      <c r="K298" s="13">
        <v>137.54718065216412</v>
      </c>
      <c r="L298" s="13">
        <v>-144.70333665457417</v>
      </c>
      <c r="M298" s="13">
        <v>394.74720013113881</v>
      </c>
    </row>
    <row r="299" spans="2:13">
      <c r="B299" s="4" t="s">
        <v>4965</v>
      </c>
      <c r="C299" s="10">
        <v>1</v>
      </c>
      <c r="D299" s="13">
        <v>107.89</v>
      </c>
      <c r="E299" s="13">
        <v>125.02193173828232</v>
      </c>
      <c r="F299" s="13">
        <v>-17.131931738282319</v>
      </c>
      <c r="G299" s="13">
        <v>-0.12461108502395855</v>
      </c>
      <c r="H299" s="13">
        <v>4.1945662774318961</v>
      </c>
      <c r="I299" s="13">
        <v>116.79653220913434</v>
      </c>
      <c r="J299" s="13">
        <v>133.2473312674303</v>
      </c>
      <c r="K299" s="13">
        <v>137.54718065216412</v>
      </c>
      <c r="L299" s="13">
        <v>-144.70333665457417</v>
      </c>
      <c r="M299" s="13">
        <v>394.74720013113881</v>
      </c>
    </row>
    <row r="300" spans="2:13">
      <c r="B300" s="4" t="s">
        <v>4966</v>
      </c>
      <c r="C300" s="10">
        <v>1</v>
      </c>
      <c r="D300" s="13">
        <v>22.94</v>
      </c>
      <c r="E300" s="13">
        <v>125.02193173828232</v>
      </c>
      <c r="F300" s="13">
        <v>-102.08193173828232</v>
      </c>
      <c r="G300" s="13">
        <v>-0.74250472565357173</v>
      </c>
      <c r="H300" s="13">
        <v>4.1945662774318961</v>
      </c>
      <c r="I300" s="13">
        <v>116.79653220913434</v>
      </c>
      <c r="J300" s="13">
        <v>133.2473312674303</v>
      </c>
      <c r="K300" s="13">
        <v>137.54718065216412</v>
      </c>
      <c r="L300" s="13">
        <v>-144.70333665457417</v>
      </c>
      <c r="M300" s="13">
        <v>394.74720013113881</v>
      </c>
    </row>
    <row r="301" spans="2:13">
      <c r="B301" s="4" t="s">
        <v>4967</v>
      </c>
      <c r="C301" s="10">
        <v>1</v>
      </c>
      <c r="D301" s="13">
        <v>170.54</v>
      </c>
      <c r="E301" s="13">
        <v>125.02193173828232</v>
      </c>
      <c r="F301" s="13">
        <v>45.518068261717673</v>
      </c>
      <c r="G301" s="13">
        <v>0.33108092893066488</v>
      </c>
      <c r="H301" s="13">
        <v>4.1945662774318961</v>
      </c>
      <c r="I301" s="13">
        <v>116.79653220913434</v>
      </c>
      <c r="J301" s="13">
        <v>133.2473312674303</v>
      </c>
      <c r="K301" s="13">
        <v>137.54718065216412</v>
      </c>
      <c r="L301" s="13">
        <v>-144.70333665457417</v>
      </c>
      <c r="M301" s="13">
        <v>394.74720013113881</v>
      </c>
    </row>
    <row r="302" spans="2:13">
      <c r="B302" s="4" t="s">
        <v>4968</v>
      </c>
      <c r="C302" s="10">
        <v>1</v>
      </c>
      <c r="D302" s="13">
        <v>161.58000000000001</v>
      </c>
      <c r="E302" s="13">
        <v>125.02193173828232</v>
      </c>
      <c r="F302" s="13">
        <v>36.558068261717693</v>
      </c>
      <c r="G302" s="13">
        <v>0.26590933363883063</v>
      </c>
      <c r="H302" s="13">
        <v>4.1945662774318961</v>
      </c>
      <c r="I302" s="13">
        <v>116.79653220913434</v>
      </c>
      <c r="J302" s="13">
        <v>133.2473312674303</v>
      </c>
      <c r="K302" s="13">
        <v>137.54718065216412</v>
      </c>
      <c r="L302" s="13">
        <v>-144.70333665457417</v>
      </c>
      <c r="M302" s="13">
        <v>394.74720013113881</v>
      </c>
    </row>
    <row r="303" spans="2:13">
      <c r="B303" s="4" t="s">
        <v>4969</v>
      </c>
      <c r="C303" s="10">
        <v>1</v>
      </c>
      <c r="D303" s="13">
        <v>92.42</v>
      </c>
      <c r="E303" s="13">
        <v>125.02193173828232</v>
      </c>
      <c r="F303" s="13">
        <v>-32.601931738282317</v>
      </c>
      <c r="G303" s="13">
        <v>-0.23713391752001642</v>
      </c>
      <c r="H303" s="13">
        <v>4.1945662774318961</v>
      </c>
      <c r="I303" s="13">
        <v>116.79653220913434</v>
      </c>
      <c r="J303" s="13">
        <v>133.2473312674303</v>
      </c>
      <c r="K303" s="13">
        <v>137.54718065216412</v>
      </c>
      <c r="L303" s="13">
        <v>-144.70333665457417</v>
      </c>
      <c r="M303" s="13">
        <v>394.74720013113881</v>
      </c>
    </row>
    <row r="304" spans="2:13">
      <c r="B304" s="4" t="s">
        <v>4970</v>
      </c>
      <c r="C304" s="10">
        <v>1</v>
      </c>
      <c r="D304" s="13">
        <v>195.55</v>
      </c>
      <c r="E304" s="13">
        <v>258.974341584939</v>
      </c>
      <c r="F304" s="13">
        <v>-63.424341584938986</v>
      </c>
      <c r="G304" s="13">
        <v>-0.46132427694472183</v>
      </c>
      <c r="H304" s="13">
        <v>4.726787854647406</v>
      </c>
      <c r="I304" s="13">
        <v>249.70527393349087</v>
      </c>
      <c r="J304" s="13">
        <v>268.24340923638715</v>
      </c>
      <c r="K304" s="13">
        <v>137.56443960023296</v>
      </c>
      <c r="L304" s="13">
        <v>-10.784771008707196</v>
      </c>
      <c r="M304" s="13">
        <v>528.73345417858513</v>
      </c>
    </row>
    <row r="305" spans="2:13">
      <c r="B305" s="4" t="s">
        <v>4971</v>
      </c>
      <c r="C305" s="10">
        <v>1</v>
      </c>
      <c r="D305" s="13">
        <v>252.94</v>
      </c>
      <c r="E305" s="13">
        <v>191.99813666161066</v>
      </c>
      <c r="F305" s="13">
        <v>60.941863338389339</v>
      </c>
      <c r="G305" s="13">
        <v>0.44326768457810173</v>
      </c>
      <c r="H305" s="13">
        <v>4.2039395277055602</v>
      </c>
      <c r="I305" s="13">
        <v>183.75435651256345</v>
      </c>
      <c r="J305" s="13">
        <v>200.24191681065787</v>
      </c>
      <c r="K305" s="13">
        <v>137.54746681293662</v>
      </c>
      <c r="L305" s="13">
        <v>-77.727692882632596</v>
      </c>
      <c r="M305" s="13">
        <v>461.72396620585391</v>
      </c>
    </row>
    <row r="306" spans="2:13">
      <c r="B306" s="4" t="s">
        <v>4972</v>
      </c>
      <c r="C306" s="10">
        <v>1</v>
      </c>
      <c r="D306" s="13">
        <v>213.83</v>
      </c>
      <c r="E306" s="13">
        <v>125.02193173828232</v>
      </c>
      <c r="F306" s="13">
        <v>88.808068261717693</v>
      </c>
      <c r="G306" s="13">
        <v>0.64595574591543203</v>
      </c>
      <c r="H306" s="13">
        <v>4.1945662774318961</v>
      </c>
      <c r="I306" s="13">
        <v>116.79653220913434</v>
      </c>
      <c r="J306" s="13">
        <v>133.2473312674303</v>
      </c>
      <c r="K306" s="13">
        <v>137.54718065216412</v>
      </c>
      <c r="L306" s="13">
        <v>-144.70333665457417</v>
      </c>
      <c r="M306" s="13">
        <v>394.74720013113881</v>
      </c>
    </row>
    <row r="307" spans="2:13">
      <c r="B307" s="4" t="s">
        <v>4973</v>
      </c>
      <c r="C307" s="10">
        <v>1</v>
      </c>
      <c r="D307" s="13">
        <v>146.68</v>
      </c>
      <c r="E307" s="13">
        <v>258.974341584939</v>
      </c>
      <c r="F307" s="13">
        <v>-112.29434158493899</v>
      </c>
      <c r="G307" s="13">
        <v>-0.81678586867596614</v>
      </c>
      <c r="H307" s="13">
        <v>4.726787854647406</v>
      </c>
      <c r="I307" s="13">
        <v>249.70527393349087</v>
      </c>
      <c r="J307" s="13">
        <v>268.24340923638715</v>
      </c>
      <c r="K307" s="13">
        <v>137.56443960023296</v>
      </c>
      <c r="L307" s="13">
        <v>-10.784771008707196</v>
      </c>
      <c r="M307" s="13">
        <v>528.73345417858513</v>
      </c>
    </row>
    <row r="308" spans="2:13">
      <c r="B308" s="4" t="s">
        <v>4974</v>
      </c>
      <c r="C308" s="10">
        <v>1</v>
      </c>
      <c r="D308" s="13">
        <v>107.18</v>
      </c>
      <c r="E308" s="13">
        <v>125.02193173828232</v>
      </c>
      <c r="F308" s="13">
        <v>-17.841931738282312</v>
      </c>
      <c r="G308" s="13">
        <v>-0.12977535206159271</v>
      </c>
      <c r="H308" s="13">
        <v>4.1945662774318961</v>
      </c>
      <c r="I308" s="13">
        <v>116.79653220913434</v>
      </c>
      <c r="J308" s="13">
        <v>133.2473312674303</v>
      </c>
      <c r="K308" s="13">
        <v>137.54718065216412</v>
      </c>
      <c r="L308" s="13">
        <v>-144.70333665457417</v>
      </c>
      <c r="M308" s="13">
        <v>394.74720013113881</v>
      </c>
    </row>
    <row r="309" spans="2:13">
      <c r="B309" s="4" t="s">
        <v>4975</v>
      </c>
      <c r="C309" s="10">
        <v>1</v>
      </c>
      <c r="D309" s="13">
        <v>243.03</v>
      </c>
      <c r="E309" s="13">
        <v>125.02193173828232</v>
      </c>
      <c r="F309" s="13">
        <v>118.00806826171768</v>
      </c>
      <c r="G309" s="13">
        <v>0.8583453198575709</v>
      </c>
      <c r="H309" s="13">
        <v>4.1945662774318961</v>
      </c>
      <c r="I309" s="13">
        <v>116.79653220913434</v>
      </c>
      <c r="J309" s="13">
        <v>133.2473312674303</v>
      </c>
      <c r="K309" s="13">
        <v>137.54718065216412</v>
      </c>
      <c r="L309" s="13">
        <v>-144.70333665457417</v>
      </c>
      <c r="M309" s="13">
        <v>394.74720013113881</v>
      </c>
    </row>
    <row r="310" spans="2:13">
      <c r="B310" s="4" t="s">
        <v>4976</v>
      </c>
      <c r="C310" s="10">
        <v>1</v>
      </c>
      <c r="D310" s="13">
        <v>44.69</v>
      </c>
      <c r="E310" s="13">
        <v>125.02193173828232</v>
      </c>
      <c r="F310" s="13">
        <v>-80.331931738282321</v>
      </c>
      <c r="G310" s="13">
        <v>-0.58430358752886213</v>
      </c>
      <c r="H310" s="13">
        <v>4.1945662774318961</v>
      </c>
      <c r="I310" s="13">
        <v>116.79653220913434</v>
      </c>
      <c r="J310" s="13">
        <v>133.2473312674303</v>
      </c>
      <c r="K310" s="13">
        <v>137.54718065216412</v>
      </c>
      <c r="L310" s="13">
        <v>-144.70333665457417</v>
      </c>
      <c r="M310" s="13">
        <v>394.74720013113881</v>
      </c>
    </row>
    <row r="311" spans="2:13">
      <c r="B311" s="4" t="s">
        <v>4977</v>
      </c>
      <c r="C311" s="10">
        <v>1</v>
      </c>
      <c r="D311" s="13">
        <v>254.07</v>
      </c>
      <c r="E311" s="13">
        <v>125.02193173828232</v>
      </c>
      <c r="F311" s="13">
        <v>129.04806826171767</v>
      </c>
      <c r="G311" s="13">
        <v>0.93864603548500969</v>
      </c>
      <c r="H311" s="13">
        <v>4.1945662774318961</v>
      </c>
      <c r="I311" s="13">
        <v>116.79653220913434</v>
      </c>
      <c r="J311" s="13">
        <v>133.2473312674303</v>
      </c>
      <c r="K311" s="13">
        <v>137.54718065216412</v>
      </c>
      <c r="L311" s="13">
        <v>-144.70333665457417</v>
      </c>
      <c r="M311" s="13">
        <v>394.74720013113881</v>
      </c>
    </row>
    <row r="312" spans="2:13">
      <c r="B312" s="4" t="s">
        <v>4978</v>
      </c>
      <c r="C312" s="10">
        <v>1</v>
      </c>
      <c r="D312" s="13">
        <v>56</v>
      </c>
      <c r="E312" s="13">
        <v>125.02193173828232</v>
      </c>
      <c r="F312" s="13">
        <v>-69.021931738282319</v>
      </c>
      <c r="G312" s="13">
        <v>-0.502038995704013</v>
      </c>
      <c r="H312" s="13">
        <v>4.1945662774318961</v>
      </c>
      <c r="I312" s="13">
        <v>116.79653220913434</v>
      </c>
      <c r="J312" s="13">
        <v>133.2473312674303</v>
      </c>
      <c r="K312" s="13">
        <v>137.54718065216412</v>
      </c>
      <c r="L312" s="13">
        <v>-144.70333665457417</v>
      </c>
      <c r="M312" s="13">
        <v>394.74720013113881</v>
      </c>
    </row>
    <row r="313" spans="2:13">
      <c r="B313" s="4" t="s">
        <v>4979</v>
      </c>
      <c r="C313" s="10">
        <v>1</v>
      </c>
      <c r="D313" s="13">
        <v>147.58000000000001</v>
      </c>
      <c r="E313" s="13">
        <v>125.02193173828232</v>
      </c>
      <c r="F313" s="13">
        <v>22.558068261717693</v>
      </c>
      <c r="G313" s="13">
        <v>0.16407871599533932</v>
      </c>
      <c r="H313" s="13">
        <v>4.1945662774318961</v>
      </c>
      <c r="I313" s="13">
        <v>116.79653220913434</v>
      </c>
      <c r="J313" s="13">
        <v>133.2473312674303</v>
      </c>
      <c r="K313" s="13">
        <v>137.54718065216412</v>
      </c>
      <c r="L313" s="13">
        <v>-144.70333665457417</v>
      </c>
      <c r="M313" s="13">
        <v>394.74720013113881</v>
      </c>
    </row>
    <row r="314" spans="2:13">
      <c r="B314" s="4" t="s">
        <v>4980</v>
      </c>
      <c r="C314" s="10">
        <v>1</v>
      </c>
      <c r="D314" s="13">
        <v>162</v>
      </c>
      <c r="E314" s="13">
        <v>258.974341584939</v>
      </c>
      <c r="F314" s="13">
        <v>-96.974341584938998</v>
      </c>
      <c r="G314" s="13">
        <v>-0.70535407851180287</v>
      </c>
      <c r="H314" s="13">
        <v>4.726787854647406</v>
      </c>
      <c r="I314" s="13">
        <v>249.70527393349087</v>
      </c>
      <c r="J314" s="13">
        <v>268.24340923638715</v>
      </c>
      <c r="K314" s="13">
        <v>137.56443960023296</v>
      </c>
      <c r="L314" s="13">
        <v>-10.784771008707196</v>
      </c>
      <c r="M314" s="13">
        <v>528.73345417858513</v>
      </c>
    </row>
    <row r="315" spans="2:13">
      <c r="B315" s="4" t="s">
        <v>4981</v>
      </c>
      <c r="C315" s="10">
        <v>1</v>
      </c>
      <c r="D315" s="13">
        <v>243.19</v>
      </c>
      <c r="E315" s="13">
        <v>125.02193173828232</v>
      </c>
      <c r="F315" s="13">
        <v>118.16806826171768</v>
      </c>
      <c r="G315" s="13">
        <v>0.85950909834492506</v>
      </c>
      <c r="H315" s="13">
        <v>4.1945662774318961</v>
      </c>
      <c r="I315" s="13">
        <v>116.79653220913434</v>
      </c>
      <c r="J315" s="13">
        <v>133.2473312674303</v>
      </c>
      <c r="K315" s="13">
        <v>137.54718065216412</v>
      </c>
      <c r="L315" s="13">
        <v>-144.70333665457417</v>
      </c>
      <c r="M315" s="13">
        <v>394.74720013113881</v>
      </c>
    </row>
    <row r="316" spans="2:13">
      <c r="B316" s="4" t="s">
        <v>4982</v>
      </c>
      <c r="C316" s="10">
        <v>1</v>
      </c>
      <c r="D316" s="13">
        <v>218.02</v>
      </c>
      <c r="E316" s="13">
        <v>258.974341584939</v>
      </c>
      <c r="F316" s="13">
        <v>-40.954341584938987</v>
      </c>
      <c r="G316" s="13">
        <v>-0.29788613562691835</v>
      </c>
      <c r="H316" s="13">
        <v>4.726787854647406</v>
      </c>
      <c r="I316" s="13">
        <v>249.70527393349087</v>
      </c>
      <c r="J316" s="13">
        <v>268.24340923638715</v>
      </c>
      <c r="K316" s="13">
        <v>137.56443960023296</v>
      </c>
      <c r="L316" s="13">
        <v>-10.784771008707196</v>
      </c>
      <c r="M316" s="13">
        <v>528.73345417858513</v>
      </c>
    </row>
    <row r="317" spans="2:13">
      <c r="B317" s="4" t="s">
        <v>4983</v>
      </c>
      <c r="C317" s="10">
        <v>1</v>
      </c>
      <c r="D317" s="13">
        <v>175.66</v>
      </c>
      <c r="E317" s="13">
        <v>191.99813666161066</v>
      </c>
      <c r="F317" s="13">
        <v>-16.338136661610662</v>
      </c>
      <c r="G317" s="13">
        <v>-0.11883732481397018</v>
      </c>
      <c r="H317" s="13">
        <v>4.2039395277055602</v>
      </c>
      <c r="I317" s="13">
        <v>183.75435651256345</v>
      </c>
      <c r="J317" s="13">
        <v>200.24191681065787</v>
      </c>
      <c r="K317" s="13">
        <v>137.54746681293662</v>
      </c>
      <c r="L317" s="13">
        <v>-77.727692882632596</v>
      </c>
      <c r="M317" s="13">
        <v>461.72396620585391</v>
      </c>
    </row>
    <row r="318" spans="2:13">
      <c r="B318" s="4" t="s">
        <v>4984</v>
      </c>
      <c r="C318" s="10">
        <v>1</v>
      </c>
      <c r="D318" s="13">
        <v>117</v>
      </c>
      <c r="E318" s="13">
        <v>125.02193173828232</v>
      </c>
      <c r="F318" s="13">
        <v>-8.0219317382823192</v>
      </c>
      <c r="G318" s="13">
        <v>-5.834844740022959E-2</v>
      </c>
      <c r="H318" s="13">
        <v>4.1945662774318961</v>
      </c>
      <c r="I318" s="13">
        <v>116.79653220913434</v>
      </c>
      <c r="J318" s="13">
        <v>133.2473312674303</v>
      </c>
      <c r="K318" s="13">
        <v>137.54718065216412</v>
      </c>
      <c r="L318" s="13">
        <v>-144.70333665457417</v>
      </c>
      <c r="M318" s="13">
        <v>394.74720013113881</v>
      </c>
    </row>
    <row r="319" spans="2:13">
      <c r="B319" s="4" t="s">
        <v>4985</v>
      </c>
      <c r="C319" s="10">
        <v>1</v>
      </c>
      <c r="D319" s="13">
        <v>125.5</v>
      </c>
      <c r="E319" s="13">
        <v>191.99813666161066</v>
      </c>
      <c r="F319" s="13">
        <v>-66.498136661610658</v>
      </c>
      <c r="G319" s="13">
        <v>-0.48368188059950751</v>
      </c>
      <c r="H319" s="13">
        <v>4.2039395277055602</v>
      </c>
      <c r="I319" s="13">
        <v>183.75435651256345</v>
      </c>
      <c r="J319" s="13">
        <v>200.24191681065787</v>
      </c>
      <c r="K319" s="13">
        <v>137.54746681293662</v>
      </c>
      <c r="L319" s="13">
        <v>-77.727692882632596</v>
      </c>
      <c r="M319" s="13">
        <v>461.72396620585391</v>
      </c>
    </row>
    <row r="320" spans="2:13">
      <c r="B320" s="4" t="s">
        <v>4986</v>
      </c>
      <c r="C320" s="10">
        <v>1</v>
      </c>
      <c r="D320" s="13">
        <v>155.08000000000001</v>
      </c>
      <c r="E320" s="13">
        <v>258.974341584939</v>
      </c>
      <c r="F320" s="13">
        <v>-103.89434158493899</v>
      </c>
      <c r="G320" s="13">
        <v>-0.75568749808987123</v>
      </c>
      <c r="H320" s="13">
        <v>4.726787854647406</v>
      </c>
      <c r="I320" s="13">
        <v>249.70527393349087</v>
      </c>
      <c r="J320" s="13">
        <v>268.24340923638715</v>
      </c>
      <c r="K320" s="13">
        <v>137.56443960023296</v>
      </c>
      <c r="L320" s="13">
        <v>-10.784771008707196</v>
      </c>
      <c r="M320" s="13">
        <v>528.73345417858513</v>
      </c>
    </row>
    <row r="321" spans="2:13">
      <c r="B321" s="4" t="s">
        <v>4987</v>
      </c>
      <c r="C321" s="10">
        <v>1</v>
      </c>
      <c r="D321" s="13">
        <v>174.72</v>
      </c>
      <c r="E321" s="13">
        <v>258.974341584939</v>
      </c>
      <c r="F321" s="13">
        <v>-84.254341584938999</v>
      </c>
      <c r="G321" s="13">
        <v>-0.61283368876714506</v>
      </c>
      <c r="H321" s="13">
        <v>4.726787854647406</v>
      </c>
      <c r="I321" s="13">
        <v>249.70527393349087</v>
      </c>
      <c r="J321" s="13">
        <v>268.24340923638715</v>
      </c>
      <c r="K321" s="13">
        <v>137.56443960023296</v>
      </c>
      <c r="L321" s="13">
        <v>-10.784771008707196</v>
      </c>
      <c r="M321" s="13">
        <v>528.73345417858513</v>
      </c>
    </row>
    <row r="322" spans="2:13">
      <c r="B322" s="4" t="s">
        <v>4988</v>
      </c>
      <c r="C322" s="10">
        <v>1</v>
      </c>
      <c r="D322" s="13">
        <v>243.12</v>
      </c>
      <c r="E322" s="13">
        <v>125.02193173828232</v>
      </c>
      <c r="F322" s="13">
        <v>118.09806826171769</v>
      </c>
      <c r="G322" s="13">
        <v>0.85899994525670764</v>
      </c>
      <c r="H322" s="13">
        <v>4.1945662774318961</v>
      </c>
      <c r="I322" s="13">
        <v>116.79653220913434</v>
      </c>
      <c r="J322" s="13">
        <v>133.2473312674303</v>
      </c>
      <c r="K322" s="13">
        <v>137.54718065216412</v>
      </c>
      <c r="L322" s="13">
        <v>-144.70333665457417</v>
      </c>
      <c r="M322" s="13">
        <v>394.74720013113881</v>
      </c>
    </row>
    <row r="323" spans="2:13">
      <c r="B323" s="4" t="s">
        <v>4989</v>
      </c>
      <c r="C323" s="10">
        <v>1</v>
      </c>
      <c r="D323" s="13">
        <v>225.14</v>
      </c>
      <c r="E323" s="13">
        <v>325.95054650826739</v>
      </c>
      <c r="F323" s="13">
        <v>-100.81054650826741</v>
      </c>
      <c r="G323" s="13">
        <v>-0.73325715827962668</v>
      </c>
      <c r="H323" s="13">
        <v>5.6216219960505889</v>
      </c>
      <c r="I323" s="13">
        <v>314.92674002602183</v>
      </c>
      <c r="J323" s="13">
        <v>336.97435299051295</v>
      </c>
      <c r="K323" s="13">
        <v>137.59809283914433</v>
      </c>
      <c r="L323" s="13">
        <v>56.125441075984895</v>
      </c>
      <c r="M323" s="13">
        <v>595.77565194054989</v>
      </c>
    </row>
    <row r="324" spans="2:13">
      <c r="B324" s="4" t="s">
        <v>4990</v>
      </c>
      <c r="C324" s="10">
        <v>1</v>
      </c>
      <c r="D324" s="13">
        <v>223.45</v>
      </c>
      <c r="E324" s="13">
        <v>325.95054650826739</v>
      </c>
      <c r="F324" s="13">
        <v>-102.5005465082674</v>
      </c>
      <c r="G324" s="13">
        <v>-0.74554956855230525</v>
      </c>
      <c r="H324" s="13">
        <v>5.6216219960505889</v>
      </c>
      <c r="I324" s="13">
        <v>314.92674002602183</v>
      </c>
      <c r="J324" s="13">
        <v>336.97435299051295</v>
      </c>
      <c r="K324" s="13">
        <v>137.59809283914433</v>
      </c>
      <c r="L324" s="13">
        <v>56.125441075984895</v>
      </c>
      <c r="M324" s="13">
        <v>595.77565194054989</v>
      </c>
    </row>
    <row r="325" spans="2:13">
      <c r="B325" s="4" t="s">
        <v>4991</v>
      </c>
      <c r="C325" s="10">
        <v>1</v>
      </c>
      <c r="D325" s="13">
        <v>31.81</v>
      </c>
      <c r="E325" s="13">
        <v>125.02193173828232</v>
      </c>
      <c r="F325" s="13">
        <v>-93.211931738282317</v>
      </c>
      <c r="G325" s="13">
        <v>-0.677987755760874</v>
      </c>
      <c r="H325" s="13">
        <v>4.1945662774318961</v>
      </c>
      <c r="I325" s="13">
        <v>116.79653220913434</v>
      </c>
      <c r="J325" s="13">
        <v>133.2473312674303</v>
      </c>
      <c r="K325" s="13">
        <v>137.54718065216412</v>
      </c>
      <c r="L325" s="13">
        <v>-144.70333665457417</v>
      </c>
      <c r="M325" s="13">
        <v>394.74720013113881</v>
      </c>
    </row>
    <row r="326" spans="2:13">
      <c r="B326" s="4" t="s">
        <v>4992</v>
      </c>
      <c r="C326" s="10">
        <v>1</v>
      </c>
      <c r="D326" s="13">
        <v>171.04</v>
      </c>
      <c r="E326" s="13">
        <v>125.02193173828232</v>
      </c>
      <c r="F326" s="13">
        <v>46.018068261717673</v>
      </c>
      <c r="G326" s="13">
        <v>0.33471773670364668</v>
      </c>
      <c r="H326" s="13">
        <v>4.1945662774318961</v>
      </c>
      <c r="I326" s="13">
        <v>116.79653220913434</v>
      </c>
      <c r="J326" s="13">
        <v>133.2473312674303</v>
      </c>
      <c r="K326" s="13">
        <v>137.54718065216412</v>
      </c>
      <c r="L326" s="13">
        <v>-144.70333665457417</v>
      </c>
      <c r="M326" s="13">
        <v>394.74720013113881</v>
      </c>
    </row>
    <row r="327" spans="2:13">
      <c r="B327" s="4" t="s">
        <v>4993</v>
      </c>
      <c r="C327" s="10">
        <v>1</v>
      </c>
      <c r="D327" s="13">
        <v>173.16</v>
      </c>
      <c r="E327" s="13">
        <v>191.99813666161066</v>
      </c>
      <c r="F327" s="13">
        <v>-18.838136661610662</v>
      </c>
      <c r="G327" s="13">
        <v>-0.13702136367887932</v>
      </c>
      <c r="H327" s="13">
        <v>4.2039395277055602</v>
      </c>
      <c r="I327" s="13">
        <v>183.75435651256345</v>
      </c>
      <c r="J327" s="13">
        <v>200.24191681065787</v>
      </c>
      <c r="K327" s="13">
        <v>137.54746681293662</v>
      </c>
      <c r="L327" s="13">
        <v>-77.727692882632596</v>
      </c>
      <c r="M327" s="13">
        <v>461.72396620585391</v>
      </c>
    </row>
    <row r="328" spans="2:13">
      <c r="B328" s="4" t="s">
        <v>4994</v>
      </c>
      <c r="C328" s="10">
        <v>1</v>
      </c>
      <c r="D328" s="13">
        <v>187.93</v>
      </c>
      <c r="E328" s="13">
        <v>125.02193173828232</v>
      </c>
      <c r="F328" s="13">
        <v>62.908068261717688</v>
      </c>
      <c r="G328" s="13">
        <v>0.45756910327497308</v>
      </c>
      <c r="H328" s="13">
        <v>4.1945662774318961</v>
      </c>
      <c r="I328" s="13">
        <v>116.79653220913434</v>
      </c>
      <c r="J328" s="13">
        <v>133.2473312674303</v>
      </c>
      <c r="K328" s="13">
        <v>137.54718065216412</v>
      </c>
      <c r="L328" s="13">
        <v>-144.70333665457417</v>
      </c>
      <c r="M328" s="13">
        <v>394.74720013113881</v>
      </c>
    </row>
    <row r="329" spans="2:13">
      <c r="B329" s="4" t="s">
        <v>4995</v>
      </c>
      <c r="C329" s="10">
        <v>1</v>
      </c>
      <c r="D329" s="13">
        <v>79.63</v>
      </c>
      <c r="E329" s="13">
        <v>125.02193173828232</v>
      </c>
      <c r="F329" s="13">
        <v>-45.391931738282324</v>
      </c>
      <c r="G329" s="13">
        <v>-0.33016346035289174</v>
      </c>
      <c r="H329" s="13">
        <v>4.1945662774318961</v>
      </c>
      <c r="I329" s="13">
        <v>116.79653220913434</v>
      </c>
      <c r="J329" s="13">
        <v>133.2473312674303</v>
      </c>
      <c r="K329" s="13">
        <v>137.54718065216412</v>
      </c>
      <c r="L329" s="13">
        <v>-144.70333665457417</v>
      </c>
      <c r="M329" s="13">
        <v>394.74720013113881</v>
      </c>
    </row>
    <row r="330" spans="2:13">
      <c r="B330" s="4" t="s">
        <v>4996</v>
      </c>
      <c r="C330" s="10">
        <v>1</v>
      </c>
      <c r="D330" s="13">
        <v>35.64</v>
      </c>
      <c r="E330" s="13">
        <v>125.02193173828232</v>
      </c>
      <c r="F330" s="13">
        <v>-89.381931738282319</v>
      </c>
      <c r="G330" s="13">
        <v>-0.65012980821983324</v>
      </c>
      <c r="H330" s="13">
        <v>4.1945662774318961</v>
      </c>
      <c r="I330" s="13">
        <v>116.79653220913434</v>
      </c>
      <c r="J330" s="13">
        <v>133.2473312674303</v>
      </c>
      <c r="K330" s="13">
        <v>137.54718065216412</v>
      </c>
      <c r="L330" s="13">
        <v>-144.70333665457417</v>
      </c>
      <c r="M330" s="13">
        <v>394.74720013113881</v>
      </c>
    </row>
    <row r="331" spans="2:13">
      <c r="B331" s="4" t="s">
        <v>4997</v>
      </c>
      <c r="C331" s="10">
        <v>1</v>
      </c>
      <c r="D331" s="13">
        <v>233.85</v>
      </c>
      <c r="E331" s="13">
        <v>125.02193173828232</v>
      </c>
      <c r="F331" s="13">
        <v>108.82806826171768</v>
      </c>
      <c r="G331" s="13">
        <v>0.7915735291456244</v>
      </c>
      <c r="H331" s="13">
        <v>4.1945662774318961</v>
      </c>
      <c r="I331" s="13">
        <v>116.79653220913434</v>
      </c>
      <c r="J331" s="13">
        <v>133.2473312674303</v>
      </c>
      <c r="K331" s="13">
        <v>137.54718065216412</v>
      </c>
      <c r="L331" s="13">
        <v>-144.70333665457417</v>
      </c>
      <c r="M331" s="13">
        <v>394.74720013113881</v>
      </c>
    </row>
    <row r="332" spans="2:13">
      <c r="B332" s="4" t="s">
        <v>4998</v>
      </c>
      <c r="C332" s="10">
        <v>1</v>
      </c>
      <c r="D332" s="13">
        <v>278.06</v>
      </c>
      <c r="E332" s="13">
        <v>125.02193173828232</v>
      </c>
      <c r="F332" s="13">
        <v>153.03806826171768</v>
      </c>
      <c r="G332" s="13">
        <v>1.1131400724326781</v>
      </c>
      <c r="H332" s="13">
        <v>4.1945662774318961</v>
      </c>
      <c r="I332" s="13">
        <v>116.79653220913434</v>
      </c>
      <c r="J332" s="13">
        <v>133.2473312674303</v>
      </c>
      <c r="K332" s="13">
        <v>137.54718065216412</v>
      </c>
      <c r="L332" s="13">
        <v>-144.70333665457417</v>
      </c>
      <c r="M332" s="13">
        <v>394.74720013113881</v>
      </c>
    </row>
    <row r="333" spans="2:13">
      <c r="B333" s="4" t="s">
        <v>4999</v>
      </c>
      <c r="C333" s="10">
        <v>1</v>
      </c>
      <c r="D333" s="13">
        <v>77.760000000000005</v>
      </c>
      <c r="E333" s="13">
        <v>125.02193173828232</v>
      </c>
      <c r="F333" s="13">
        <v>-47.261931738282314</v>
      </c>
      <c r="G333" s="13">
        <v>-0.34376512142384369</v>
      </c>
      <c r="H333" s="13">
        <v>4.1945662774318961</v>
      </c>
      <c r="I333" s="13">
        <v>116.79653220913434</v>
      </c>
      <c r="J333" s="13">
        <v>133.2473312674303</v>
      </c>
      <c r="K333" s="13">
        <v>137.54718065216412</v>
      </c>
      <c r="L333" s="13">
        <v>-144.70333665457417</v>
      </c>
      <c r="M333" s="13">
        <v>394.74720013113881</v>
      </c>
    </row>
    <row r="334" spans="2:13">
      <c r="B334" s="4" t="s">
        <v>5000</v>
      </c>
      <c r="C334" s="10">
        <v>1</v>
      </c>
      <c r="D334" s="13">
        <v>246.79</v>
      </c>
      <c r="E334" s="13">
        <v>125.02193173828232</v>
      </c>
      <c r="F334" s="13">
        <v>121.76806826171767</v>
      </c>
      <c r="G334" s="13">
        <v>0.88569411431039413</v>
      </c>
      <c r="H334" s="13">
        <v>4.1945662774318961</v>
      </c>
      <c r="I334" s="13">
        <v>116.79653220913434</v>
      </c>
      <c r="J334" s="13">
        <v>133.2473312674303</v>
      </c>
      <c r="K334" s="13">
        <v>137.54718065216412</v>
      </c>
      <c r="L334" s="13">
        <v>-144.70333665457417</v>
      </c>
      <c r="M334" s="13">
        <v>394.74720013113881</v>
      </c>
    </row>
    <row r="335" spans="2:13">
      <c r="B335" s="4" t="s">
        <v>5001</v>
      </c>
      <c r="C335" s="10">
        <v>1</v>
      </c>
      <c r="D335" s="13">
        <v>220.83</v>
      </c>
      <c r="E335" s="13">
        <v>125.02193173828232</v>
      </c>
      <c r="F335" s="13">
        <v>95.808068261717693</v>
      </c>
      <c r="G335" s="13">
        <v>0.69687105473717759</v>
      </c>
      <c r="H335" s="13">
        <v>4.1945662774318961</v>
      </c>
      <c r="I335" s="13">
        <v>116.79653220913434</v>
      </c>
      <c r="J335" s="13">
        <v>133.2473312674303</v>
      </c>
      <c r="K335" s="13">
        <v>137.54718065216412</v>
      </c>
      <c r="L335" s="13">
        <v>-144.70333665457417</v>
      </c>
      <c r="M335" s="13">
        <v>394.74720013113881</v>
      </c>
    </row>
    <row r="336" spans="2:13">
      <c r="B336" s="4" t="s">
        <v>5002</v>
      </c>
      <c r="C336" s="10">
        <v>1</v>
      </c>
      <c r="D336" s="13">
        <v>56.3</v>
      </c>
      <c r="E336" s="13">
        <v>125.02193173828232</v>
      </c>
      <c r="F336" s="13">
        <v>-68.721931738282322</v>
      </c>
      <c r="G336" s="13">
        <v>-0.49985691104022395</v>
      </c>
      <c r="H336" s="13">
        <v>4.1945662774318961</v>
      </c>
      <c r="I336" s="13">
        <v>116.79653220913434</v>
      </c>
      <c r="J336" s="13">
        <v>133.2473312674303</v>
      </c>
      <c r="K336" s="13">
        <v>137.54718065216412</v>
      </c>
      <c r="L336" s="13">
        <v>-144.70333665457417</v>
      </c>
      <c r="M336" s="13">
        <v>394.74720013113881</v>
      </c>
    </row>
    <row r="337" spans="2:13">
      <c r="B337" s="4" t="s">
        <v>5003</v>
      </c>
      <c r="C337" s="10">
        <v>1</v>
      </c>
      <c r="D337" s="13">
        <v>189.74</v>
      </c>
      <c r="E337" s="13">
        <v>125.02193173828232</v>
      </c>
      <c r="F337" s="13">
        <v>64.71806826171769</v>
      </c>
      <c r="G337" s="13">
        <v>0.47073434741316733</v>
      </c>
      <c r="H337" s="13">
        <v>4.1945662774318961</v>
      </c>
      <c r="I337" s="13">
        <v>116.79653220913434</v>
      </c>
      <c r="J337" s="13">
        <v>133.2473312674303</v>
      </c>
      <c r="K337" s="13">
        <v>137.54718065216412</v>
      </c>
      <c r="L337" s="13">
        <v>-144.70333665457417</v>
      </c>
      <c r="M337" s="13">
        <v>394.74720013113881</v>
      </c>
    </row>
    <row r="338" spans="2:13">
      <c r="B338" s="4" t="s">
        <v>5004</v>
      </c>
      <c r="C338" s="10">
        <v>1</v>
      </c>
      <c r="D338" s="13">
        <v>236.01</v>
      </c>
      <c r="E338" s="13">
        <v>125.02193173828232</v>
      </c>
      <c r="F338" s="13">
        <v>110.98806826171767</v>
      </c>
      <c r="G338" s="13">
        <v>0.80728453872490591</v>
      </c>
      <c r="H338" s="13">
        <v>4.1945662774318961</v>
      </c>
      <c r="I338" s="13">
        <v>116.79653220913434</v>
      </c>
      <c r="J338" s="13">
        <v>133.2473312674303</v>
      </c>
      <c r="K338" s="13">
        <v>137.54718065216412</v>
      </c>
      <c r="L338" s="13">
        <v>-144.70333665457417</v>
      </c>
      <c r="M338" s="13">
        <v>394.74720013113881</v>
      </c>
    </row>
    <row r="339" spans="2:13">
      <c r="B339" s="4" t="s">
        <v>5005</v>
      </c>
      <c r="C339" s="10">
        <v>1</v>
      </c>
      <c r="D339" s="13">
        <v>166.92</v>
      </c>
      <c r="E339" s="13">
        <v>125.02193173828232</v>
      </c>
      <c r="F339" s="13">
        <v>41.898068261717668</v>
      </c>
      <c r="G339" s="13">
        <v>0.30475044065427637</v>
      </c>
      <c r="H339" s="13">
        <v>4.1945662774318961</v>
      </c>
      <c r="I339" s="13">
        <v>116.79653220913434</v>
      </c>
      <c r="J339" s="13">
        <v>133.2473312674303</v>
      </c>
      <c r="K339" s="13">
        <v>137.54718065216412</v>
      </c>
      <c r="L339" s="13">
        <v>-144.70333665457417</v>
      </c>
      <c r="M339" s="13">
        <v>394.74720013113881</v>
      </c>
    </row>
    <row r="340" spans="2:13">
      <c r="B340" s="4" t="s">
        <v>5006</v>
      </c>
      <c r="C340" s="10">
        <v>1</v>
      </c>
      <c r="D340" s="13">
        <v>45.9</v>
      </c>
      <c r="E340" s="13">
        <v>125.02193173828232</v>
      </c>
      <c r="F340" s="13">
        <v>-79.121931738282314</v>
      </c>
      <c r="G340" s="13">
        <v>-0.57550251271824604</v>
      </c>
      <c r="H340" s="13">
        <v>4.1945662774318961</v>
      </c>
      <c r="I340" s="13">
        <v>116.79653220913434</v>
      </c>
      <c r="J340" s="13">
        <v>133.2473312674303</v>
      </c>
      <c r="K340" s="13">
        <v>137.54718065216412</v>
      </c>
      <c r="L340" s="13">
        <v>-144.70333665457417</v>
      </c>
      <c r="M340" s="13">
        <v>394.74720013113881</v>
      </c>
    </row>
    <row r="341" spans="2:13">
      <c r="B341" s="4" t="s">
        <v>5007</v>
      </c>
      <c r="C341" s="10">
        <v>1</v>
      </c>
      <c r="D341" s="13">
        <v>168.09</v>
      </c>
      <c r="E341" s="13">
        <v>125.02193173828232</v>
      </c>
      <c r="F341" s="13">
        <v>43.068068261717684</v>
      </c>
      <c r="G341" s="13">
        <v>0.31326057084305398</v>
      </c>
      <c r="H341" s="13">
        <v>4.1945662774318961</v>
      </c>
      <c r="I341" s="13">
        <v>116.79653220913434</v>
      </c>
      <c r="J341" s="13">
        <v>133.2473312674303</v>
      </c>
      <c r="K341" s="13">
        <v>137.54718065216412</v>
      </c>
      <c r="L341" s="13">
        <v>-144.70333665457417</v>
      </c>
      <c r="M341" s="13">
        <v>394.74720013113881</v>
      </c>
    </row>
    <row r="342" spans="2:13">
      <c r="B342" s="4" t="s">
        <v>5008</v>
      </c>
      <c r="C342" s="10">
        <v>1</v>
      </c>
      <c r="D342" s="13">
        <v>244.16</v>
      </c>
      <c r="E342" s="13">
        <v>325.95054650826739</v>
      </c>
      <c r="F342" s="13">
        <v>-81.790546508267397</v>
      </c>
      <c r="G342" s="13">
        <v>-0.59491299059539771</v>
      </c>
      <c r="H342" s="13">
        <v>5.6216219960505889</v>
      </c>
      <c r="I342" s="13">
        <v>314.92674002602183</v>
      </c>
      <c r="J342" s="13">
        <v>336.97435299051295</v>
      </c>
      <c r="K342" s="13">
        <v>137.59809283914433</v>
      </c>
      <c r="L342" s="13">
        <v>56.125441075984895</v>
      </c>
      <c r="M342" s="13">
        <v>595.77565194054989</v>
      </c>
    </row>
    <row r="343" spans="2:13">
      <c r="B343" s="4" t="s">
        <v>5009</v>
      </c>
      <c r="C343" s="10">
        <v>1</v>
      </c>
      <c r="D343" s="13">
        <v>243.37</v>
      </c>
      <c r="E343" s="13">
        <v>125.02193173828232</v>
      </c>
      <c r="F343" s="13">
        <v>118.34806826171769</v>
      </c>
      <c r="G343" s="13">
        <v>0.86081834914319855</v>
      </c>
      <c r="H343" s="13">
        <v>4.1945662774318961</v>
      </c>
      <c r="I343" s="13">
        <v>116.79653220913434</v>
      </c>
      <c r="J343" s="13">
        <v>133.2473312674303</v>
      </c>
      <c r="K343" s="13">
        <v>137.54718065216412</v>
      </c>
      <c r="L343" s="13">
        <v>-144.70333665457417</v>
      </c>
      <c r="M343" s="13">
        <v>394.74720013113881</v>
      </c>
    </row>
    <row r="344" spans="2:13">
      <c r="B344" s="4" t="s">
        <v>5010</v>
      </c>
      <c r="C344" s="10">
        <v>1</v>
      </c>
      <c r="D344" s="13">
        <v>278.26</v>
      </c>
      <c r="E344" s="13">
        <v>258.974341584939</v>
      </c>
      <c r="F344" s="13">
        <v>19.285658415060993</v>
      </c>
      <c r="G344" s="13">
        <v>0.14027646486193257</v>
      </c>
      <c r="H344" s="13">
        <v>4.726787854647406</v>
      </c>
      <c r="I344" s="13">
        <v>249.70527393349087</v>
      </c>
      <c r="J344" s="13">
        <v>268.24340923638715</v>
      </c>
      <c r="K344" s="13">
        <v>137.56443960023296</v>
      </c>
      <c r="L344" s="13">
        <v>-10.784771008707196</v>
      </c>
      <c r="M344" s="13">
        <v>528.73345417858513</v>
      </c>
    </row>
    <row r="345" spans="2:13">
      <c r="B345" s="4" t="s">
        <v>5011</v>
      </c>
      <c r="C345" s="10">
        <v>1</v>
      </c>
      <c r="D345" s="13">
        <v>168.42</v>
      </c>
      <c r="E345" s="13">
        <v>258.974341584939</v>
      </c>
      <c r="F345" s="13">
        <v>-90.55434158493901</v>
      </c>
      <c r="G345" s="13">
        <v>-0.65865746670671621</v>
      </c>
      <c r="H345" s="13">
        <v>4.726787854647406</v>
      </c>
      <c r="I345" s="13">
        <v>249.70527393349087</v>
      </c>
      <c r="J345" s="13">
        <v>268.24340923638715</v>
      </c>
      <c r="K345" s="13">
        <v>137.56443960023296</v>
      </c>
      <c r="L345" s="13">
        <v>-10.784771008707196</v>
      </c>
      <c r="M345" s="13">
        <v>528.73345417858513</v>
      </c>
    </row>
    <row r="346" spans="2:13">
      <c r="B346" s="4" t="s">
        <v>5012</v>
      </c>
      <c r="C346" s="10">
        <v>1</v>
      </c>
      <c r="D346" s="13">
        <v>67.45</v>
      </c>
      <c r="E346" s="13">
        <v>125.02193173828232</v>
      </c>
      <c r="F346" s="13">
        <v>-57.571931738282316</v>
      </c>
      <c r="G346" s="13">
        <v>-0.41875609770272909</v>
      </c>
      <c r="H346" s="13">
        <v>4.1945662774318961</v>
      </c>
      <c r="I346" s="13">
        <v>116.79653220913434</v>
      </c>
      <c r="J346" s="13">
        <v>133.2473312674303</v>
      </c>
      <c r="K346" s="13">
        <v>137.54718065216412</v>
      </c>
      <c r="L346" s="13">
        <v>-144.70333665457417</v>
      </c>
      <c r="M346" s="13">
        <v>394.74720013113881</v>
      </c>
    </row>
    <row r="347" spans="2:13">
      <c r="B347" s="4" t="s">
        <v>5013</v>
      </c>
      <c r="C347" s="10">
        <v>1</v>
      </c>
      <c r="D347" s="13">
        <v>88.13</v>
      </c>
      <c r="E347" s="13">
        <v>191.99813666161066</v>
      </c>
      <c r="F347" s="13">
        <v>-103.86813666161066</v>
      </c>
      <c r="G347" s="13">
        <v>-0.75549689355216965</v>
      </c>
      <c r="H347" s="13">
        <v>4.2039395277055602</v>
      </c>
      <c r="I347" s="13">
        <v>183.75435651256345</v>
      </c>
      <c r="J347" s="13">
        <v>200.24191681065787</v>
      </c>
      <c r="K347" s="13">
        <v>137.54746681293662</v>
      </c>
      <c r="L347" s="13">
        <v>-77.727692882632596</v>
      </c>
      <c r="M347" s="13">
        <v>461.72396620585391</v>
      </c>
    </row>
    <row r="348" spans="2:13">
      <c r="B348" s="4" t="s">
        <v>5014</v>
      </c>
      <c r="C348" s="10">
        <v>1</v>
      </c>
      <c r="D348" s="13">
        <v>50.97</v>
      </c>
      <c r="E348" s="13">
        <v>125.02193173828232</v>
      </c>
      <c r="F348" s="13">
        <v>-74.05193173828232</v>
      </c>
      <c r="G348" s="13">
        <v>-0.53862528190021031</v>
      </c>
      <c r="H348" s="13">
        <v>4.1945662774318961</v>
      </c>
      <c r="I348" s="13">
        <v>116.79653220913434</v>
      </c>
      <c r="J348" s="13">
        <v>133.2473312674303</v>
      </c>
      <c r="K348" s="13">
        <v>137.54718065216412</v>
      </c>
      <c r="L348" s="13">
        <v>-144.70333665457417</v>
      </c>
      <c r="M348" s="13">
        <v>394.74720013113881</v>
      </c>
    </row>
    <row r="349" spans="2:13">
      <c r="B349" s="4" t="s">
        <v>5015</v>
      </c>
      <c r="C349" s="10">
        <v>1</v>
      </c>
      <c r="D349" s="13">
        <v>60.5</v>
      </c>
      <c r="E349" s="13">
        <v>125.02193173828232</v>
      </c>
      <c r="F349" s="13">
        <v>-64.521931738282319</v>
      </c>
      <c r="G349" s="13">
        <v>-0.46930772574717655</v>
      </c>
      <c r="H349" s="13">
        <v>4.1945662774318961</v>
      </c>
      <c r="I349" s="13">
        <v>116.79653220913434</v>
      </c>
      <c r="J349" s="13">
        <v>133.2473312674303</v>
      </c>
      <c r="K349" s="13">
        <v>137.54718065216412</v>
      </c>
      <c r="L349" s="13">
        <v>-144.70333665457417</v>
      </c>
      <c r="M349" s="13">
        <v>394.74720013113881</v>
      </c>
    </row>
    <row r="350" spans="2:13">
      <c r="B350" s="4" t="s">
        <v>5016</v>
      </c>
      <c r="C350" s="10">
        <v>1</v>
      </c>
      <c r="D350" s="13">
        <v>16.25</v>
      </c>
      <c r="E350" s="13">
        <v>125.02193173828232</v>
      </c>
      <c r="F350" s="13">
        <v>-108.77193173828232</v>
      </c>
      <c r="G350" s="13">
        <v>-0.79116521365606862</v>
      </c>
      <c r="H350" s="13">
        <v>4.1945662774318961</v>
      </c>
      <c r="I350" s="13">
        <v>116.79653220913434</v>
      </c>
      <c r="J350" s="13">
        <v>133.2473312674303</v>
      </c>
      <c r="K350" s="13">
        <v>137.54718065216412</v>
      </c>
      <c r="L350" s="13">
        <v>-144.70333665457417</v>
      </c>
      <c r="M350" s="13">
        <v>394.74720013113881</v>
      </c>
    </row>
    <row r="351" spans="2:13">
      <c r="B351" s="4" t="s">
        <v>5017</v>
      </c>
      <c r="C351" s="10">
        <v>1</v>
      </c>
      <c r="D351" s="13">
        <v>205.42</v>
      </c>
      <c r="E351" s="13">
        <v>125.02193173828232</v>
      </c>
      <c r="F351" s="13">
        <v>80.398068261717668</v>
      </c>
      <c r="G351" s="13">
        <v>0.58478463917387746</v>
      </c>
      <c r="H351" s="13">
        <v>4.1945662774318961</v>
      </c>
      <c r="I351" s="13">
        <v>116.79653220913434</v>
      </c>
      <c r="J351" s="13">
        <v>133.2473312674303</v>
      </c>
      <c r="K351" s="13">
        <v>137.54718065216412</v>
      </c>
      <c r="L351" s="13">
        <v>-144.70333665457417</v>
      </c>
      <c r="M351" s="13">
        <v>394.74720013113881</v>
      </c>
    </row>
    <row r="352" spans="2:13">
      <c r="B352" s="4" t="s">
        <v>5018</v>
      </c>
      <c r="C352" s="10">
        <v>1</v>
      </c>
      <c r="D352" s="13">
        <v>9.86</v>
      </c>
      <c r="E352" s="13">
        <v>125.02193173828232</v>
      </c>
      <c r="F352" s="13">
        <v>-115.16193173828232</v>
      </c>
      <c r="G352" s="13">
        <v>-0.83764361699477641</v>
      </c>
      <c r="H352" s="13">
        <v>4.1945662774318961</v>
      </c>
      <c r="I352" s="13">
        <v>116.79653220913434</v>
      </c>
      <c r="J352" s="13">
        <v>133.2473312674303</v>
      </c>
      <c r="K352" s="13">
        <v>137.54718065216412</v>
      </c>
      <c r="L352" s="13">
        <v>-144.70333665457417</v>
      </c>
      <c r="M352" s="13">
        <v>394.74720013113881</v>
      </c>
    </row>
    <row r="353" spans="2:13">
      <c r="B353" s="4" t="s">
        <v>5019</v>
      </c>
      <c r="C353" s="10">
        <v>1</v>
      </c>
      <c r="D353" s="13">
        <v>211.06</v>
      </c>
      <c r="E353" s="13">
        <v>125.02193173828232</v>
      </c>
      <c r="F353" s="13">
        <v>86.038068261717683</v>
      </c>
      <c r="G353" s="13">
        <v>0.62580783085311253</v>
      </c>
      <c r="H353" s="13">
        <v>4.1945662774318961</v>
      </c>
      <c r="I353" s="13">
        <v>116.79653220913434</v>
      </c>
      <c r="J353" s="13">
        <v>133.2473312674303</v>
      </c>
      <c r="K353" s="13">
        <v>137.54718065216412</v>
      </c>
      <c r="L353" s="13">
        <v>-144.70333665457417</v>
      </c>
      <c r="M353" s="13">
        <v>394.74720013113881</v>
      </c>
    </row>
    <row r="354" spans="2:13">
      <c r="B354" s="4" t="s">
        <v>5020</v>
      </c>
      <c r="C354" s="10">
        <v>1</v>
      </c>
      <c r="D354" s="13">
        <v>236.32</v>
      </c>
      <c r="E354" s="13">
        <v>258.974341584939</v>
      </c>
      <c r="F354" s="13">
        <v>-22.654341584939004</v>
      </c>
      <c r="G354" s="13">
        <v>-0.16477897113578344</v>
      </c>
      <c r="H354" s="13">
        <v>4.726787854647406</v>
      </c>
      <c r="I354" s="13">
        <v>249.70527393349087</v>
      </c>
      <c r="J354" s="13">
        <v>268.24340923638715</v>
      </c>
      <c r="K354" s="13">
        <v>137.56443960023296</v>
      </c>
      <c r="L354" s="13">
        <v>-10.784771008707196</v>
      </c>
      <c r="M354" s="13">
        <v>528.73345417858513</v>
      </c>
    </row>
    <row r="355" spans="2:13">
      <c r="B355" s="4" t="s">
        <v>5021</v>
      </c>
      <c r="C355" s="10">
        <v>1</v>
      </c>
      <c r="D355" s="13">
        <v>46.65</v>
      </c>
      <c r="E355" s="13">
        <v>125.02193173828232</v>
      </c>
      <c r="F355" s="13">
        <v>-78.371931738282314</v>
      </c>
      <c r="G355" s="13">
        <v>-0.57004730105877321</v>
      </c>
      <c r="H355" s="13">
        <v>4.1945662774318961</v>
      </c>
      <c r="I355" s="13">
        <v>116.79653220913434</v>
      </c>
      <c r="J355" s="13">
        <v>133.2473312674303</v>
      </c>
      <c r="K355" s="13">
        <v>137.54718065216412</v>
      </c>
      <c r="L355" s="13">
        <v>-144.70333665457417</v>
      </c>
      <c r="M355" s="13">
        <v>394.74720013113881</v>
      </c>
    </row>
    <row r="356" spans="2:13">
      <c r="B356" s="4" t="s">
        <v>5022</v>
      </c>
      <c r="C356" s="10">
        <v>1</v>
      </c>
      <c r="D356" s="13">
        <v>125.01</v>
      </c>
      <c r="E356" s="13">
        <v>125.02193173828232</v>
      </c>
      <c r="F356" s="13">
        <v>-1.1931738282314086E-2</v>
      </c>
      <c r="G356" s="13">
        <v>-8.6786877060609515E-5</v>
      </c>
      <c r="H356" s="13">
        <v>4.1945662774318961</v>
      </c>
      <c r="I356" s="13">
        <v>116.79653220913434</v>
      </c>
      <c r="J356" s="13">
        <v>133.2473312674303</v>
      </c>
      <c r="K356" s="13">
        <v>137.54718065216412</v>
      </c>
      <c r="L356" s="13">
        <v>-144.70333665457417</v>
      </c>
      <c r="M356" s="13">
        <v>394.74720013113881</v>
      </c>
    </row>
    <row r="357" spans="2:13">
      <c r="B357" s="4" t="s">
        <v>5023</v>
      </c>
      <c r="C357" s="10">
        <v>1</v>
      </c>
      <c r="D357" s="13">
        <v>139.68</v>
      </c>
      <c r="E357" s="13">
        <v>125.02193173828232</v>
      </c>
      <c r="F357" s="13">
        <v>14.658068261717688</v>
      </c>
      <c r="G357" s="13">
        <v>0.10661715318222634</v>
      </c>
      <c r="H357" s="13">
        <v>4.1945662774318961</v>
      </c>
      <c r="I357" s="13">
        <v>116.79653220913434</v>
      </c>
      <c r="J357" s="13">
        <v>133.2473312674303</v>
      </c>
      <c r="K357" s="13">
        <v>137.54718065216412</v>
      </c>
      <c r="L357" s="13">
        <v>-144.70333665457417</v>
      </c>
      <c r="M357" s="13">
        <v>394.74720013113881</v>
      </c>
    </row>
    <row r="358" spans="2:13">
      <c r="B358" s="4" t="s">
        <v>5024</v>
      </c>
      <c r="C358" s="10">
        <v>1</v>
      </c>
      <c r="D358" s="13">
        <v>45.54</v>
      </c>
      <c r="E358" s="13">
        <v>125.02193173828232</v>
      </c>
      <c r="F358" s="13">
        <v>-79.481931738282327</v>
      </c>
      <c r="G358" s="13">
        <v>-0.57812101431479301</v>
      </c>
      <c r="H358" s="13">
        <v>4.1945662774318961</v>
      </c>
      <c r="I358" s="13">
        <v>116.79653220913434</v>
      </c>
      <c r="J358" s="13">
        <v>133.2473312674303</v>
      </c>
      <c r="K358" s="13">
        <v>137.54718065216412</v>
      </c>
      <c r="L358" s="13">
        <v>-144.70333665457417</v>
      </c>
      <c r="M358" s="13">
        <v>394.74720013113881</v>
      </c>
    </row>
    <row r="359" spans="2:13">
      <c r="B359" s="4" t="s">
        <v>5025</v>
      </c>
      <c r="C359" s="10">
        <v>1</v>
      </c>
      <c r="D359" s="13">
        <v>142.01</v>
      </c>
      <c r="E359" s="13">
        <v>125.02193173828232</v>
      </c>
      <c r="F359" s="13">
        <v>16.988068261717672</v>
      </c>
      <c r="G359" s="13">
        <v>0.12356467740432156</v>
      </c>
      <c r="H359" s="13">
        <v>4.1945662774318961</v>
      </c>
      <c r="I359" s="13">
        <v>116.79653220913434</v>
      </c>
      <c r="J359" s="13">
        <v>133.2473312674303</v>
      </c>
      <c r="K359" s="13">
        <v>137.54718065216412</v>
      </c>
      <c r="L359" s="13">
        <v>-144.70333665457417</v>
      </c>
      <c r="M359" s="13">
        <v>394.74720013113881</v>
      </c>
    </row>
    <row r="360" spans="2:13">
      <c r="B360" s="4" t="s">
        <v>5026</v>
      </c>
      <c r="C360" s="10">
        <v>1</v>
      </c>
      <c r="D360" s="13">
        <v>41.49</v>
      </c>
      <c r="E360" s="13">
        <v>125.02193173828232</v>
      </c>
      <c r="F360" s="13">
        <v>-83.53193173828231</v>
      </c>
      <c r="G360" s="13">
        <v>-0.60757915727594569</v>
      </c>
      <c r="H360" s="13">
        <v>4.1945662774318961</v>
      </c>
      <c r="I360" s="13">
        <v>116.79653220913434</v>
      </c>
      <c r="J360" s="13">
        <v>133.2473312674303</v>
      </c>
      <c r="K360" s="13">
        <v>137.54718065216412</v>
      </c>
      <c r="L360" s="13">
        <v>-144.70333665457417</v>
      </c>
      <c r="M360" s="13">
        <v>394.74720013113881</v>
      </c>
    </row>
    <row r="361" spans="2:13">
      <c r="B361" s="4" t="s">
        <v>5027</v>
      </c>
      <c r="C361" s="10">
        <v>1</v>
      </c>
      <c r="D361" s="13">
        <v>139.91</v>
      </c>
      <c r="E361" s="13">
        <v>125.02193173828232</v>
      </c>
      <c r="F361" s="13">
        <v>14.888068261717677</v>
      </c>
      <c r="G361" s="13">
        <v>0.1082900847577979</v>
      </c>
      <c r="H361" s="13">
        <v>4.1945662774318961</v>
      </c>
      <c r="I361" s="13">
        <v>116.79653220913434</v>
      </c>
      <c r="J361" s="13">
        <v>133.2473312674303</v>
      </c>
      <c r="K361" s="13">
        <v>137.54718065216412</v>
      </c>
      <c r="L361" s="13">
        <v>-144.70333665457417</v>
      </c>
      <c r="M361" s="13">
        <v>394.74720013113881</v>
      </c>
    </row>
    <row r="362" spans="2:13">
      <c r="B362" s="4" t="s">
        <v>5028</v>
      </c>
      <c r="C362" s="10">
        <v>1</v>
      </c>
      <c r="D362" s="13">
        <v>161.58000000000001</v>
      </c>
      <c r="E362" s="13">
        <v>125.02193173828232</v>
      </c>
      <c r="F362" s="13">
        <v>36.558068261717693</v>
      </c>
      <c r="G362" s="13">
        <v>0.26590933363883063</v>
      </c>
      <c r="H362" s="13">
        <v>4.1945662774318961</v>
      </c>
      <c r="I362" s="13">
        <v>116.79653220913434</v>
      </c>
      <c r="J362" s="13">
        <v>133.2473312674303</v>
      </c>
      <c r="K362" s="13">
        <v>137.54718065216412</v>
      </c>
      <c r="L362" s="13">
        <v>-144.70333665457417</v>
      </c>
      <c r="M362" s="13">
        <v>394.74720013113881</v>
      </c>
    </row>
    <row r="363" spans="2:13">
      <c r="B363" s="4" t="s">
        <v>5029</v>
      </c>
      <c r="C363" s="10">
        <v>1</v>
      </c>
      <c r="D363" s="13">
        <v>264.42</v>
      </c>
      <c r="E363" s="13">
        <v>191.99813666161066</v>
      </c>
      <c r="F363" s="13">
        <v>72.421863338389358</v>
      </c>
      <c r="G363" s="13">
        <v>0.52676879104576468</v>
      </c>
      <c r="H363" s="13">
        <v>4.2039395277055602</v>
      </c>
      <c r="I363" s="13">
        <v>183.75435651256345</v>
      </c>
      <c r="J363" s="13">
        <v>200.24191681065787</v>
      </c>
      <c r="K363" s="13">
        <v>137.54746681293662</v>
      </c>
      <c r="L363" s="13">
        <v>-77.727692882632596</v>
      </c>
      <c r="M363" s="13">
        <v>461.72396620585391</v>
      </c>
    </row>
    <row r="364" spans="2:13">
      <c r="B364" s="4" t="s">
        <v>5030</v>
      </c>
      <c r="C364" s="10">
        <v>1</v>
      </c>
      <c r="D364" s="13">
        <v>232.04</v>
      </c>
      <c r="E364" s="13">
        <v>191.99813666161066</v>
      </c>
      <c r="F364" s="13">
        <v>40.041863338389334</v>
      </c>
      <c r="G364" s="13">
        <v>0.29124911966746114</v>
      </c>
      <c r="H364" s="13">
        <v>4.2039395277055602</v>
      </c>
      <c r="I364" s="13">
        <v>183.75435651256345</v>
      </c>
      <c r="J364" s="13">
        <v>200.24191681065787</v>
      </c>
      <c r="K364" s="13">
        <v>137.54746681293662</v>
      </c>
      <c r="L364" s="13">
        <v>-77.727692882632596</v>
      </c>
      <c r="M364" s="13">
        <v>461.72396620585391</v>
      </c>
    </row>
    <row r="365" spans="2:13">
      <c r="B365" s="4" t="s">
        <v>5031</v>
      </c>
      <c r="C365" s="10">
        <v>1</v>
      </c>
      <c r="D365" s="13">
        <v>220.63</v>
      </c>
      <c r="E365" s="13">
        <v>258.974341584939</v>
      </c>
      <c r="F365" s="13">
        <v>-38.344341584939002</v>
      </c>
      <c r="G365" s="13">
        <v>-0.27890199905195329</v>
      </c>
      <c r="H365" s="13">
        <v>4.726787854647406</v>
      </c>
      <c r="I365" s="13">
        <v>249.70527393349087</v>
      </c>
      <c r="J365" s="13">
        <v>268.24340923638715</v>
      </c>
      <c r="K365" s="13">
        <v>137.56443960023296</v>
      </c>
      <c r="L365" s="13">
        <v>-10.784771008707196</v>
      </c>
      <c r="M365" s="13">
        <v>528.73345417858513</v>
      </c>
    </row>
    <row r="366" spans="2:13">
      <c r="B366" s="4" t="s">
        <v>5032</v>
      </c>
      <c r="C366" s="10">
        <v>1</v>
      </c>
      <c r="D366" s="13">
        <v>121.23</v>
      </c>
      <c r="E366" s="13">
        <v>191.99813666161066</v>
      </c>
      <c r="F366" s="13">
        <v>-70.768136661610654</v>
      </c>
      <c r="G366" s="13">
        <v>-0.51474021898077227</v>
      </c>
      <c r="H366" s="13">
        <v>4.2039395277055602</v>
      </c>
      <c r="I366" s="13">
        <v>183.75435651256345</v>
      </c>
      <c r="J366" s="13">
        <v>200.24191681065787</v>
      </c>
      <c r="K366" s="13">
        <v>137.54746681293662</v>
      </c>
      <c r="L366" s="13">
        <v>-77.727692882632596</v>
      </c>
      <c r="M366" s="13">
        <v>461.72396620585391</v>
      </c>
    </row>
    <row r="367" spans="2:13">
      <c r="B367" s="4" t="s">
        <v>5033</v>
      </c>
      <c r="C367" s="10">
        <v>1</v>
      </c>
      <c r="D367" s="13">
        <v>92.4</v>
      </c>
      <c r="E367" s="13">
        <v>191.99813666161066</v>
      </c>
      <c r="F367" s="13">
        <v>-99.598136661610653</v>
      </c>
      <c r="G367" s="13">
        <v>-0.72443855517090472</v>
      </c>
      <c r="H367" s="13">
        <v>4.2039395277055602</v>
      </c>
      <c r="I367" s="13">
        <v>183.75435651256345</v>
      </c>
      <c r="J367" s="13">
        <v>200.24191681065787</v>
      </c>
      <c r="K367" s="13">
        <v>137.54746681293662</v>
      </c>
      <c r="L367" s="13">
        <v>-77.727692882632596</v>
      </c>
      <c r="M367" s="13">
        <v>461.72396620585391</v>
      </c>
    </row>
    <row r="368" spans="2:13">
      <c r="B368" s="4" t="s">
        <v>5034</v>
      </c>
      <c r="C368" s="10">
        <v>1</v>
      </c>
      <c r="D368" s="13">
        <v>188.53</v>
      </c>
      <c r="E368" s="13">
        <v>191.99813666161066</v>
      </c>
      <c r="F368" s="13">
        <v>-3.4681366616106573</v>
      </c>
      <c r="G368" s="13">
        <v>-2.5225892737417797E-2</v>
      </c>
      <c r="H368" s="13">
        <v>4.2039395277055602</v>
      </c>
      <c r="I368" s="13">
        <v>183.75435651256345</v>
      </c>
      <c r="J368" s="13">
        <v>200.24191681065787</v>
      </c>
      <c r="K368" s="13">
        <v>137.54746681293662</v>
      </c>
      <c r="L368" s="13">
        <v>-77.727692882632596</v>
      </c>
      <c r="M368" s="13">
        <v>461.72396620585391</v>
      </c>
    </row>
    <row r="369" spans="2:13">
      <c r="B369" s="4" t="s">
        <v>5035</v>
      </c>
      <c r="C369" s="10">
        <v>1</v>
      </c>
      <c r="D369" s="13">
        <v>173.36</v>
      </c>
      <c r="E369" s="13">
        <v>191.99813666161066</v>
      </c>
      <c r="F369" s="13">
        <v>-18.638136661610645</v>
      </c>
      <c r="G369" s="13">
        <v>-0.13556664056968648</v>
      </c>
      <c r="H369" s="13">
        <v>4.2039395277055602</v>
      </c>
      <c r="I369" s="13">
        <v>183.75435651256345</v>
      </c>
      <c r="J369" s="13">
        <v>200.24191681065787</v>
      </c>
      <c r="K369" s="13">
        <v>137.54746681293662</v>
      </c>
      <c r="L369" s="13">
        <v>-77.727692882632596</v>
      </c>
      <c r="M369" s="13">
        <v>461.72396620585391</v>
      </c>
    </row>
    <row r="370" spans="2:13">
      <c r="B370" s="4" t="s">
        <v>5036</v>
      </c>
      <c r="C370" s="10">
        <v>1</v>
      </c>
      <c r="D370" s="13">
        <v>237.01</v>
      </c>
      <c r="E370" s="13">
        <v>125.02193173828232</v>
      </c>
      <c r="F370" s="13">
        <v>111.98806826171767</v>
      </c>
      <c r="G370" s="13">
        <v>0.81455815427086953</v>
      </c>
      <c r="H370" s="13">
        <v>4.1945662774318961</v>
      </c>
      <c r="I370" s="13">
        <v>116.79653220913434</v>
      </c>
      <c r="J370" s="13">
        <v>133.2473312674303</v>
      </c>
      <c r="K370" s="13">
        <v>137.54718065216412</v>
      </c>
      <c r="L370" s="13">
        <v>-144.70333665457417</v>
      </c>
      <c r="M370" s="13">
        <v>394.74720013113881</v>
      </c>
    </row>
    <row r="371" spans="2:13">
      <c r="B371" s="4" t="s">
        <v>5037</v>
      </c>
      <c r="C371" s="10">
        <v>1</v>
      </c>
      <c r="D371" s="13">
        <v>261.61</v>
      </c>
      <c r="E371" s="13">
        <v>191.99813666161066</v>
      </c>
      <c r="F371" s="13">
        <v>69.611863338389355</v>
      </c>
      <c r="G371" s="13">
        <v>0.50632993136160676</v>
      </c>
      <c r="H371" s="13">
        <v>4.2039395277055602</v>
      </c>
      <c r="I371" s="13">
        <v>183.75435651256345</v>
      </c>
      <c r="J371" s="13">
        <v>200.24191681065787</v>
      </c>
      <c r="K371" s="13">
        <v>137.54746681293662</v>
      </c>
      <c r="L371" s="13">
        <v>-77.727692882632596</v>
      </c>
      <c r="M371" s="13">
        <v>461.72396620585391</v>
      </c>
    </row>
    <row r="372" spans="2:13">
      <c r="B372" s="4" t="s">
        <v>5038</v>
      </c>
      <c r="C372" s="10">
        <v>1</v>
      </c>
      <c r="D372" s="13">
        <v>239.67</v>
      </c>
      <c r="E372" s="13">
        <v>258.974341584939</v>
      </c>
      <c r="F372" s="13">
        <v>-19.30434158493901</v>
      </c>
      <c r="G372" s="13">
        <v>-0.14041235905680521</v>
      </c>
      <c r="H372" s="13">
        <v>4.726787854647406</v>
      </c>
      <c r="I372" s="13">
        <v>249.70527393349087</v>
      </c>
      <c r="J372" s="13">
        <v>268.24340923638715</v>
      </c>
      <c r="K372" s="13">
        <v>137.56443960023296</v>
      </c>
      <c r="L372" s="13">
        <v>-10.784771008707196</v>
      </c>
      <c r="M372" s="13">
        <v>528.73345417858513</v>
      </c>
    </row>
    <row r="373" spans="2:13">
      <c r="B373" s="4" t="s">
        <v>5039</v>
      </c>
      <c r="C373" s="10">
        <v>1</v>
      </c>
      <c r="D373" s="13">
        <v>210.79</v>
      </c>
      <c r="E373" s="13">
        <v>125.02193173828232</v>
      </c>
      <c r="F373" s="13">
        <v>85.768068261717673</v>
      </c>
      <c r="G373" s="13">
        <v>0.6238439546557023</v>
      </c>
      <c r="H373" s="13">
        <v>4.1945662774318961</v>
      </c>
      <c r="I373" s="13">
        <v>116.79653220913434</v>
      </c>
      <c r="J373" s="13">
        <v>133.2473312674303</v>
      </c>
      <c r="K373" s="13">
        <v>137.54718065216412</v>
      </c>
      <c r="L373" s="13">
        <v>-144.70333665457417</v>
      </c>
      <c r="M373" s="13">
        <v>394.74720013113881</v>
      </c>
    </row>
    <row r="374" spans="2:13">
      <c r="B374" s="4" t="s">
        <v>5040</v>
      </c>
      <c r="C374" s="10">
        <v>1</v>
      </c>
      <c r="D374" s="13">
        <v>172.71</v>
      </c>
      <c r="E374" s="13">
        <v>125.02193173828232</v>
      </c>
      <c r="F374" s="13">
        <v>47.688068261717689</v>
      </c>
      <c r="G374" s="13">
        <v>0.34686467466540616</v>
      </c>
      <c r="H374" s="13">
        <v>4.1945662774318961</v>
      </c>
      <c r="I374" s="13">
        <v>116.79653220913434</v>
      </c>
      <c r="J374" s="13">
        <v>133.2473312674303</v>
      </c>
      <c r="K374" s="13">
        <v>137.54718065216412</v>
      </c>
      <c r="L374" s="13">
        <v>-144.70333665457417</v>
      </c>
      <c r="M374" s="13">
        <v>394.74720013113881</v>
      </c>
    </row>
    <row r="375" spans="2:13">
      <c r="B375" s="4" t="s">
        <v>5041</v>
      </c>
      <c r="C375" s="10">
        <v>1</v>
      </c>
      <c r="D375" s="13">
        <v>65.790000000000006</v>
      </c>
      <c r="E375" s="13">
        <v>125.02193173828232</v>
      </c>
      <c r="F375" s="13">
        <v>-59.231931738282313</v>
      </c>
      <c r="G375" s="13">
        <v>-0.43083029950902874</v>
      </c>
      <c r="H375" s="13">
        <v>4.1945662774318961</v>
      </c>
      <c r="I375" s="13">
        <v>116.79653220913434</v>
      </c>
      <c r="J375" s="13">
        <v>133.2473312674303</v>
      </c>
      <c r="K375" s="13">
        <v>137.54718065216412</v>
      </c>
      <c r="L375" s="13">
        <v>-144.70333665457417</v>
      </c>
      <c r="M375" s="13">
        <v>394.74720013113881</v>
      </c>
    </row>
    <row r="376" spans="2:13">
      <c r="B376" s="4" t="s">
        <v>5042</v>
      </c>
      <c r="C376" s="10">
        <v>1</v>
      </c>
      <c r="D376" s="13">
        <v>160.51</v>
      </c>
      <c r="E376" s="13">
        <v>125.02193173828232</v>
      </c>
      <c r="F376" s="13">
        <v>35.488068261717672</v>
      </c>
      <c r="G376" s="13">
        <v>0.25812656500464931</v>
      </c>
      <c r="H376" s="13">
        <v>4.1945662774318961</v>
      </c>
      <c r="I376" s="13">
        <v>116.79653220913434</v>
      </c>
      <c r="J376" s="13">
        <v>133.2473312674303</v>
      </c>
      <c r="K376" s="13">
        <v>137.54718065216412</v>
      </c>
      <c r="L376" s="13">
        <v>-144.70333665457417</v>
      </c>
      <c r="M376" s="13">
        <v>394.74720013113881</v>
      </c>
    </row>
    <row r="377" spans="2:13">
      <c r="B377" s="4" t="s">
        <v>5043</v>
      </c>
      <c r="C377" s="10">
        <v>1</v>
      </c>
      <c r="D377" s="13">
        <v>89.63</v>
      </c>
      <c r="E377" s="13">
        <v>125.02193173828232</v>
      </c>
      <c r="F377" s="13">
        <v>-35.391931738282324</v>
      </c>
      <c r="G377" s="13">
        <v>-0.2574273048932551</v>
      </c>
      <c r="H377" s="13">
        <v>4.1945662774318961</v>
      </c>
      <c r="I377" s="13">
        <v>116.79653220913434</v>
      </c>
      <c r="J377" s="13">
        <v>133.2473312674303</v>
      </c>
      <c r="K377" s="13">
        <v>137.54718065216412</v>
      </c>
      <c r="L377" s="13">
        <v>-144.70333665457417</v>
      </c>
      <c r="M377" s="13">
        <v>394.74720013113881</v>
      </c>
    </row>
    <row r="378" spans="2:13">
      <c r="B378" s="4" t="s">
        <v>5044</v>
      </c>
      <c r="C378" s="10">
        <v>1</v>
      </c>
      <c r="D378" s="13">
        <v>94.9</v>
      </c>
      <c r="E378" s="13">
        <v>125.02193173828232</v>
      </c>
      <c r="F378" s="13">
        <v>-30.121931738282314</v>
      </c>
      <c r="G378" s="13">
        <v>-0.2190953509660265</v>
      </c>
      <c r="H378" s="13">
        <v>4.1945662774318961</v>
      </c>
      <c r="I378" s="13">
        <v>116.79653220913434</v>
      </c>
      <c r="J378" s="13">
        <v>133.2473312674303</v>
      </c>
      <c r="K378" s="13">
        <v>137.54718065216412</v>
      </c>
      <c r="L378" s="13">
        <v>-144.70333665457417</v>
      </c>
      <c r="M378" s="13">
        <v>394.74720013113881</v>
      </c>
    </row>
    <row r="379" spans="2:13">
      <c r="B379" s="4" t="s">
        <v>5045</v>
      </c>
      <c r="C379" s="10">
        <v>1</v>
      </c>
      <c r="D379" s="13">
        <v>127.26</v>
      </c>
      <c r="E379" s="13">
        <v>125.02193173828232</v>
      </c>
      <c r="F379" s="13">
        <v>2.2380682617176859</v>
      </c>
      <c r="G379" s="13">
        <v>1.6278848101357633E-2</v>
      </c>
      <c r="H379" s="13">
        <v>4.1945662774318961</v>
      </c>
      <c r="I379" s="13">
        <v>116.79653220913434</v>
      </c>
      <c r="J379" s="13">
        <v>133.2473312674303</v>
      </c>
      <c r="K379" s="13">
        <v>137.54718065216412</v>
      </c>
      <c r="L379" s="13">
        <v>-144.70333665457417</v>
      </c>
      <c r="M379" s="13">
        <v>394.74720013113881</v>
      </c>
    </row>
    <row r="380" spans="2:13">
      <c r="B380" s="4" t="s">
        <v>5046</v>
      </c>
      <c r="C380" s="10">
        <v>1</v>
      </c>
      <c r="D380" s="13">
        <v>43.7</v>
      </c>
      <c r="E380" s="13">
        <v>125.02193173828232</v>
      </c>
      <c r="F380" s="13">
        <v>-81.321931738282316</v>
      </c>
      <c r="G380" s="13">
        <v>-0.59150446691936609</v>
      </c>
      <c r="H380" s="13">
        <v>4.1945662774318961</v>
      </c>
      <c r="I380" s="13">
        <v>116.79653220913434</v>
      </c>
      <c r="J380" s="13">
        <v>133.2473312674303</v>
      </c>
      <c r="K380" s="13">
        <v>137.54718065216412</v>
      </c>
      <c r="L380" s="13">
        <v>-144.70333665457417</v>
      </c>
      <c r="M380" s="13">
        <v>394.74720013113881</v>
      </c>
    </row>
    <row r="381" spans="2:13">
      <c r="B381" s="4" t="s">
        <v>5047</v>
      </c>
      <c r="C381" s="10">
        <v>1</v>
      </c>
      <c r="D381" s="13">
        <v>239.87</v>
      </c>
      <c r="E381" s="13">
        <v>125.02193173828232</v>
      </c>
      <c r="F381" s="13">
        <v>114.84806826171769</v>
      </c>
      <c r="G381" s="13">
        <v>0.83536069473232577</v>
      </c>
      <c r="H381" s="13">
        <v>4.1945662774318961</v>
      </c>
      <c r="I381" s="13">
        <v>116.79653220913434</v>
      </c>
      <c r="J381" s="13">
        <v>133.2473312674303</v>
      </c>
      <c r="K381" s="13">
        <v>137.54718065216412</v>
      </c>
      <c r="L381" s="13">
        <v>-144.70333665457417</v>
      </c>
      <c r="M381" s="13">
        <v>394.74720013113881</v>
      </c>
    </row>
    <row r="382" spans="2:13">
      <c r="B382" s="4" t="s">
        <v>5048</v>
      </c>
      <c r="C382" s="10">
        <v>1</v>
      </c>
      <c r="D382" s="13">
        <v>106.7</v>
      </c>
      <c r="E382" s="13">
        <v>125.02193173828232</v>
      </c>
      <c r="F382" s="13">
        <v>-18.321931738282316</v>
      </c>
      <c r="G382" s="13">
        <v>-0.13326668752365531</v>
      </c>
      <c r="H382" s="13">
        <v>4.1945662774318961</v>
      </c>
      <c r="I382" s="13">
        <v>116.79653220913434</v>
      </c>
      <c r="J382" s="13">
        <v>133.2473312674303</v>
      </c>
      <c r="K382" s="13">
        <v>137.54718065216412</v>
      </c>
      <c r="L382" s="13">
        <v>-144.70333665457417</v>
      </c>
      <c r="M382" s="13">
        <v>394.74720013113881</v>
      </c>
    </row>
    <row r="383" spans="2:13">
      <c r="B383" s="4" t="s">
        <v>5049</v>
      </c>
      <c r="C383" s="10">
        <v>1</v>
      </c>
      <c r="D383" s="13">
        <v>22.52</v>
      </c>
      <c r="E383" s="13">
        <v>125.02193173828232</v>
      </c>
      <c r="F383" s="13">
        <v>-102.50193173828232</v>
      </c>
      <c r="G383" s="13">
        <v>-0.74555964418287646</v>
      </c>
      <c r="H383" s="13">
        <v>4.1945662774318961</v>
      </c>
      <c r="I383" s="13">
        <v>116.79653220913434</v>
      </c>
      <c r="J383" s="13">
        <v>133.2473312674303</v>
      </c>
      <c r="K383" s="13">
        <v>137.54718065216412</v>
      </c>
      <c r="L383" s="13">
        <v>-144.70333665457417</v>
      </c>
      <c r="M383" s="13">
        <v>394.74720013113881</v>
      </c>
    </row>
    <row r="384" spans="2:13">
      <c r="B384" s="4" t="s">
        <v>5050</v>
      </c>
      <c r="C384" s="10">
        <v>1</v>
      </c>
      <c r="D384" s="13">
        <v>245.99</v>
      </c>
      <c r="E384" s="13">
        <v>125.02193173828232</v>
      </c>
      <c r="F384" s="13">
        <v>120.96806826171769</v>
      </c>
      <c r="G384" s="13">
        <v>0.87987522187362333</v>
      </c>
      <c r="H384" s="13">
        <v>4.1945662774318961</v>
      </c>
      <c r="I384" s="13">
        <v>116.79653220913434</v>
      </c>
      <c r="J384" s="13">
        <v>133.2473312674303</v>
      </c>
      <c r="K384" s="13">
        <v>137.54718065216412</v>
      </c>
      <c r="L384" s="13">
        <v>-144.70333665457417</v>
      </c>
      <c r="M384" s="13">
        <v>394.74720013113881</v>
      </c>
    </row>
    <row r="385" spans="2:13">
      <c r="B385" s="4" t="s">
        <v>5051</v>
      </c>
      <c r="C385" s="10">
        <v>1</v>
      </c>
      <c r="D385" s="13">
        <v>85.99</v>
      </c>
      <c r="E385" s="13">
        <v>191.99813666161066</v>
      </c>
      <c r="F385" s="13">
        <v>-106.00813666161066</v>
      </c>
      <c r="G385" s="13">
        <v>-0.77106243082053183</v>
      </c>
      <c r="H385" s="13">
        <v>4.2039395277055602</v>
      </c>
      <c r="I385" s="13">
        <v>183.75435651256345</v>
      </c>
      <c r="J385" s="13">
        <v>200.24191681065787</v>
      </c>
      <c r="K385" s="13">
        <v>137.54746681293662</v>
      </c>
      <c r="L385" s="13">
        <v>-77.727692882632596</v>
      </c>
      <c r="M385" s="13">
        <v>461.72396620585391</v>
      </c>
    </row>
    <row r="386" spans="2:13">
      <c r="B386" s="4" t="s">
        <v>5052</v>
      </c>
      <c r="C386" s="10">
        <v>1</v>
      </c>
      <c r="D386" s="13">
        <v>77.27</v>
      </c>
      <c r="E386" s="13">
        <v>125.02193173828232</v>
      </c>
      <c r="F386" s="13">
        <v>-47.751931738282323</v>
      </c>
      <c r="G386" s="13">
        <v>-0.34732919304136595</v>
      </c>
      <c r="H386" s="13">
        <v>4.1945662774318961</v>
      </c>
      <c r="I386" s="13">
        <v>116.79653220913434</v>
      </c>
      <c r="J386" s="13">
        <v>133.2473312674303</v>
      </c>
      <c r="K386" s="13">
        <v>137.54718065216412</v>
      </c>
      <c r="L386" s="13">
        <v>-144.70333665457417</v>
      </c>
      <c r="M386" s="13">
        <v>394.74720013113881</v>
      </c>
    </row>
    <row r="387" spans="2:13">
      <c r="B387" s="4" t="s">
        <v>5053</v>
      </c>
      <c r="C387" s="10">
        <v>1</v>
      </c>
      <c r="D387" s="13">
        <v>217</v>
      </c>
      <c r="E387" s="13">
        <v>125.02193173828232</v>
      </c>
      <c r="F387" s="13">
        <v>91.978068261717681</v>
      </c>
      <c r="G387" s="13">
        <v>0.66901310719613671</v>
      </c>
      <c r="H387" s="13">
        <v>4.1945662774318961</v>
      </c>
      <c r="I387" s="13">
        <v>116.79653220913434</v>
      </c>
      <c r="J387" s="13">
        <v>133.2473312674303</v>
      </c>
      <c r="K387" s="13">
        <v>137.54718065216412</v>
      </c>
      <c r="L387" s="13">
        <v>-144.70333665457417</v>
      </c>
      <c r="M387" s="13">
        <v>394.74720013113881</v>
      </c>
    </row>
    <row r="388" spans="2:13">
      <c r="B388" s="4" t="s">
        <v>5054</v>
      </c>
      <c r="C388" s="10">
        <v>1</v>
      </c>
      <c r="D388" s="13">
        <v>247.78</v>
      </c>
      <c r="E388" s="13">
        <v>125.02193173828232</v>
      </c>
      <c r="F388" s="13">
        <v>122.75806826171768</v>
      </c>
      <c r="G388" s="13">
        <v>0.89289499370089831</v>
      </c>
      <c r="H388" s="13">
        <v>4.1945662774318961</v>
      </c>
      <c r="I388" s="13">
        <v>116.79653220913434</v>
      </c>
      <c r="J388" s="13">
        <v>133.2473312674303</v>
      </c>
      <c r="K388" s="13">
        <v>137.54718065216412</v>
      </c>
      <c r="L388" s="13">
        <v>-144.70333665457417</v>
      </c>
      <c r="M388" s="13">
        <v>394.74720013113881</v>
      </c>
    </row>
    <row r="389" spans="2:13">
      <c r="B389" s="4" t="s">
        <v>5055</v>
      </c>
      <c r="C389" s="10">
        <v>1</v>
      </c>
      <c r="D389" s="13">
        <v>168.72</v>
      </c>
      <c r="E389" s="13">
        <v>125.02193173828232</v>
      </c>
      <c r="F389" s="13">
        <v>43.69806826171768</v>
      </c>
      <c r="G389" s="13">
        <v>0.31784294863701107</v>
      </c>
      <c r="H389" s="13">
        <v>4.1945662774318961</v>
      </c>
      <c r="I389" s="13">
        <v>116.79653220913434</v>
      </c>
      <c r="J389" s="13">
        <v>133.2473312674303</v>
      </c>
      <c r="K389" s="13">
        <v>137.54718065216412</v>
      </c>
      <c r="L389" s="13">
        <v>-144.70333665457417</v>
      </c>
      <c r="M389" s="13">
        <v>394.74720013113881</v>
      </c>
    </row>
    <row r="390" spans="2:13">
      <c r="B390" s="4" t="s">
        <v>5056</v>
      </c>
      <c r="C390" s="10">
        <v>1</v>
      </c>
      <c r="D390" s="13">
        <v>78.91</v>
      </c>
      <c r="E390" s="13">
        <v>125.02193173828232</v>
      </c>
      <c r="F390" s="13">
        <v>-46.111931738282323</v>
      </c>
      <c r="G390" s="13">
        <v>-0.33540046354598552</v>
      </c>
      <c r="H390" s="13">
        <v>4.1945662774318961</v>
      </c>
      <c r="I390" s="13">
        <v>116.79653220913434</v>
      </c>
      <c r="J390" s="13">
        <v>133.2473312674303</v>
      </c>
      <c r="K390" s="13">
        <v>137.54718065216412</v>
      </c>
      <c r="L390" s="13">
        <v>-144.70333665457417</v>
      </c>
      <c r="M390" s="13">
        <v>394.74720013113881</v>
      </c>
    </row>
    <row r="391" spans="2:13">
      <c r="B391" s="4" t="s">
        <v>5057</v>
      </c>
      <c r="C391" s="10">
        <v>1</v>
      </c>
      <c r="D391" s="13">
        <v>137.54</v>
      </c>
      <c r="E391" s="13">
        <v>125.02193173828232</v>
      </c>
      <c r="F391" s="13">
        <v>12.518068261717673</v>
      </c>
      <c r="G391" s="13">
        <v>9.1051615913864001E-2</v>
      </c>
      <c r="H391" s="13">
        <v>4.1945662774318961</v>
      </c>
      <c r="I391" s="13">
        <v>116.79653220913434</v>
      </c>
      <c r="J391" s="13">
        <v>133.2473312674303</v>
      </c>
      <c r="K391" s="13">
        <v>137.54718065216412</v>
      </c>
      <c r="L391" s="13">
        <v>-144.70333665457417</v>
      </c>
      <c r="M391" s="13">
        <v>394.74720013113881</v>
      </c>
    </row>
    <row r="392" spans="2:13">
      <c r="B392" s="4" t="s">
        <v>5058</v>
      </c>
      <c r="C392" s="10">
        <v>1</v>
      </c>
      <c r="D392" s="13">
        <v>205.17</v>
      </c>
      <c r="E392" s="13">
        <v>125.02193173828232</v>
      </c>
      <c r="F392" s="13">
        <v>80.148068261717668</v>
      </c>
      <c r="G392" s="13">
        <v>0.58296623528738645</v>
      </c>
      <c r="H392" s="13">
        <v>4.1945662774318961</v>
      </c>
      <c r="I392" s="13">
        <v>116.79653220913434</v>
      </c>
      <c r="J392" s="13">
        <v>133.2473312674303</v>
      </c>
      <c r="K392" s="13">
        <v>137.54718065216412</v>
      </c>
      <c r="L392" s="13">
        <v>-144.70333665457417</v>
      </c>
      <c r="M392" s="13">
        <v>394.74720013113881</v>
      </c>
    </row>
    <row r="393" spans="2:13">
      <c r="B393" s="4" t="s">
        <v>5059</v>
      </c>
      <c r="C393" s="10">
        <v>1</v>
      </c>
      <c r="D393" s="13">
        <v>57.91</v>
      </c>
      <c r="E393" s="13">
        <v>125.02193173828232</v>
      </c>
      <c r="F393" s="13">
        <v>-67.111931738282323</v>
      </c>
      <c r="G393" s="13">
        <v>-0.48814639001122245</v>
      </c>
      <c r="H393" s="13">
        <v>4.1945662774318961</v>
      </c>
      <c r="I393" s="13">
        <v>116.79653220913434</v>
      </c>
      <c r="J393" s="13">
        <v>133.2473312674303</v>
      </c>
      <c r="K393" s="13">
        <v>137.54718065216412</v>
      </c>
      <c r="L393" s="13">
        <v>-144.70333665457417</v>
      </c>
      <c r="M393" s="13">
        <v>394.74720013113881</v>
      </c>
    </row>
    <row r="394" spans="2:13">
      <c r="B394" s="4" t="s">
        <v>5060</v>
      </c>
      <c r="C394" s="10">
        <v>1</v>
      </c>
      <c r="D394" s="13">
        <v>183.73</v>
      </c>
      <c r="E394" s="13">
        <v>125.02193173828232</v>
      </c>
      <c r="F394" s="13">
        <v>58.708068261717671</v>
      </c>
      <c r="G394" s="13">
        <v>0.42701991798192557</v>
      </c>
      <c r="H394" s="13">
        <v>4.1945662774318961</v>
      </c>
      <c r="I394" s="13">
        <v>116.79653220913434</v>
      </c>
      <c r="J394" s="13">
        <v>133.2473312674303</v>
      </c>
      <c r="K394" s="13">
        <v>137.54718065216412</v>
      </c>
      <c r="L394" s="13">
        <v>-144.70333665457417</v>
      </c>
      <c r="M394" s="13">
        <v>394.74720013113881</v>
      </c>
    </row>
    <row r="395" spans="2:13">
      <c r="B395" s="4" t="s">
        <v>5061</v>
      </c>
      <c r="C395" s="10">
        <v>1</v>
      </c>
      <c r="D395" s="13">
        <v>155.82</v>
      </c>
      <c r="E395" s="13">
        <v>125.02193173828232</v>
      </c>
      <c r="F395" s="13">
        <v>30.798068261717674</v>
      </c>
      <c r="G395" s="13">
        <v>0.22401330809407977</v>
      </c>
      <c r="H395" s="13">
        <v>4.1945662774318961</v>
      </c>
      <c r="I395" s="13">
        <v>116.79653220913434</v>
      </c>
      <c r="J395" s="13">
        <v>133.2473312674303</v>
      </c>
      <c r="K395" s="13">
        <v>137.54718065216412</v>
      </c>
      <c r="L395" s="13">
        <v>-144.70333665457417</v>
      </c>
      <c r="M395" s="13">
        <v>394.74720013113881</v>
      </c>
    </row>
    <row r="396" spans="2:13">
      <c r="B396" s="4" t="s">
        <v>5062</v>
      </c>
      <c r="C396" s="10">
        <v>1</v>
      </c>
      <c r="D396" s="13">
        <v>244.66</v>
      </c>
      <c r="E396" s="13">
        <v>125.02193173828232</v>
      </c>
      <c r="F396" s="13">
        <v>119.63806826171768</v>
      </c>
      <c r="G396" s="13">
        <v>0.87020131319749161</v>
      </c>
      <c r="H396" s="13">
        <v>4.1945662774318961</v>
      </c>
      <c r="I396" s="13">
        <v>116.79653220913434</v>
      </c>
      <c r="J396" s="13">
        <v>133.2473312674303</v>
      </c>
      <c r="K396" s="13">
        <v>137.54718065216412</v>
      </c>
      <c r="L396" s="13">
        <v>-144.70333665457417</v>
      </c>
      <c r="M396" s="13">
        <v>394.74720013113881</v>
      </c>
    </row>
    <row r="397" spans="2:13">
      <c r="B397" s="4" t="s">
        <v>5063</v>
      </c>
      <c r="C397" s="10">
        <v>1</v>
      </c>
      <c r="D397" s="13">
        <v>118.16</v>
      </c>
      <c r="E397" s="13">
        <v>125.02193173828232</v>
      </c>
      <c r="F397" s="13">
        <v>-6.8619317382823226</v>
      </c>
      <c r="G397" s="13">
        <v>-4.9911053366911762E-2</v>
      </c>
      <c r="H397" s="13">
        <v>4.1945662774318961</v>
      </c>
      <c r="I397" s="13">
        <v>116.79653220913434</v>
      </c>
      <c r="J397" s="13">
        <v>133.2473312674303</v>
      </c>
      <c r="K397" s="13">
        <v>137.54718065216412</v>
      </c>
      <c r="L397" s="13">
        <v>-144.70333665457417</v>
      </c>
      <c r="M397" s="13">
        <v>394.74720013113881</v>
      </c>
    </row>
    <row r="398" spans="2:13">
      <c r="B398" s="4" t="s">
        <v>5064</v>
      </c>
      <c r="C398" s="10">
        <v>1</v>
      </c>
      <c r="D398" s="13">
        <v>118.07</v>
      </c>
      <c r="E398" s="13">
        <v>125.02193173828232</v>
      </c>
      <c r="F398" s="13">
        <v>-6.951931738282326</v>
      </c>
      <c r="G398" s="13">
        <v>-5.0565678766048519E-2</v>
      </c>
      <c r="H398" s="13">
        <v>4.1945662774318961</v>
      </c>
      <c r="I398" s="13">
        <v>116.79653220913434</v>
      </c>
      <c r="J398" s="13">
        <v>133.2473312674303</v>
      </c>
      <c r="K398" s="13">
        <v>137.54718065216412</v>
      </c>
      <c r="L398" s="13">
        <v>-144.70333665457417</v>
      </c>
      <c r="M398" s="13">
        <v>394.74720013113881</v>
      </c>
    </row>
    <row r="399" spans="2:13">
      <c r="B399" s="4" t="s">
        <v>5065</v>
      </c>
      <c r="C399" s="10">
        <v>1</v>
      </c>
      <c r="D399" s="13">
        <v>175.66</v>
      </c>
      <c r="E399" s="13">
        <v>125.02193173828232</v>
      </c>
      <c r="F399" s="13">
        <v>50.638068261717677</v>
      </c>
      <c r="G399" s="13">
        <v>0.36832184052599887</v>
      </c>
      <c r="H399" s="13">
        <v>4.1945662774318961</v>
      </c>
      <c r="I399" s="13">
        <v>116.79653220913434</v>
      </c>
      <c r="J399" s="13">
        <v>133.2473312674303</v>
      </c>
      <c r="K399" s="13">
        <v>137.54718065216412</v>
      </c>
      <c r="L399" s="13">
        <v>-144.70333665457417</v>
      </c>
      <c r="M399" s="13">
        <v>394.74720013113881</v>
      </c>
    </row>
    <row r="400" spans="2:13">
      <c r="B400" s="4" t="s">
        <v>5066</v>
      </c>
      <c r="C400" s="10">
        <v>1</v>
      </c>
      <c r="D400" s="13">
        <v>86.13</v>
      </c>
      <c r="E400" s="13">
        <v>125.02193173828232</v>
      </c>
      <c r="F400" s="13">
        <v>-38.891931738282324</v>
      </c>
      <c r="G400" s="13">
        <v>-0.28288495930412788</v>
      </c>
      <c r="H400" s="13">
        <v>4.1945662774318961</v>
      </c>
      <c r="I400" s="13">
        <v>116.79653220913434</v>
      </c>
      <c r="J400" s="13">
        <v>133.2473312674303</v>
      </c>
      <c r="K400" s="13">
        <v>137.54718065216412</v>
      </c>
      <c r="L400" s="13">
        <v>-144.70333665457417</v>
      </c>
      <c r="M400" s="13">
        <v>394.74720013113881</v>
      </c>
    </row>
    <row r="401" spans="2:13">
      <c r="B401" s="4" t="s">
        <v>5067</v>
      </c>
      <c r="C401" s="10">
        <v>1</v>
      </c>
      <c r="D401" s="13">
        <v>231.27</v>
      </c>
      <c r="E401" s="13">
        <v>191.99813666161066</v>
      </c>
      <c r="F401" s="13">
        <v>39.271863338389352</v>
      </c>
      <c r="G401" s="13">
        <v>0.28564843569706921</v>
      </c>
      <c r="H401" s="13">
        <v>4.2039395277055602</v>
      </c>
      <c r="I401" s="13">
        <v>183.75435651256345</v>
      </c>
      <c r="J401" s="13">
        <v>200.24191681065787</v>
      </c>
      <c r="K401" s="13">
        <v>137.54746681293662</v>
      </c>
      <c r="L401" s="13">
        <v>-77.727692882632596</v>
      </c>
      <c r="M401" s="13">
        <v>461.72396620585391</v>
      </c>
    </row>
    <row r="402" spans="2:13">
      <c r="B402" s="4" t="s">
        <v>5068</v>
      </c>
      <c r="C402" s="10">
        <v>1</v>
      </c>
      <c r="D402" s="13">
        <v>206.94</v>
      </c>
      <c r="E402" s="13">
        <v>325.95054650826739</v>
      </c>
      <c r="F402" s="13">
        <v>-119.0105465082674</v>
      </c>
      <c r="G402" s="13">
        <v>-0.86563696121616529</v>
      </c>
      <c r="H402" s="13">
        <v>5.6216219960505889</v>
      </c>
      <c r="I402" s="13">
        <v>314.92674002602183</v>
      </c>
      <c r="J402" s="13">
        <v>336.97435299051295</v>
      </c>
      <c r="K402" s="13">
        <v>137.59809283914433</v>
      </c>
      <c r="L402" s="13">
        <v>56.125441075984895</v>
      </c>
      <c r="M402" s="13">
        <v>595.77565194054989</v>
      </c>
    </row>
    <row r="403" spans="2:13">
      <c r="B403" s="4" t="s">
        <v>5069</v>
      </c>
      <c r="C403" s="10">
        <v>1</v>
      </c>
      <c r="D403" s="13">
        <v>163.57</v>
      </c>
      <c r="E403" s="13">
        <v>191.99813666161066</v>
      </c>
      <c r="F403" s="13">
        <v>-28.428136661610665</v>
      </c>
      <c r="G403" s="13">
        <v>-0.20677533676467089</v>
      </c>
      <c r="H403" s="13">
        <v>4.2039395277055602</v>
      </c>
      <c r="I403" s="13">
        <v>183.75435651256345</v>
      </c>
      <c r="J403" s="13">
        <v>200.24191681065787</v>
      </c>
      <c r="K403" s="13">
        <v>137.54746681293662</v>
      </c>
      <c r="L403" s="13">
        <v>-77.727692882632596</v>
      </c>
      <c r="M403" s="13">
        <v>461.72396620585391</v>
      </c>
    </row>
    <row r="404" spans="2:13">
      <c r="B404" s="4" t="s">
        <v>5070</v>
      </c>
      <c r="C404" s="10">
        <v>1</v>
      </c>
      <c r="D404" s="13">
        <v>144.84</v>
      </c>
      <c r="E404" s="13">
        <v>125.02193173828232</v>
      </c>
      <c r="F404" s="13">
        <v>19.818068261717684</v>
      </c>
      <c r="G404" s="13">
        <v>0.14414900939939881</v>
      </c>
      <c r="H404" s="13">
        <v>4.1945662774318961</v>
      </c>
      <c r="I404" s="13">
        <v>116.79653220913434</v>
      </c>
      <c r="J404" s="13">
        <v>133.2473312674303</v>
      </c>
      <c r="K404" s="13">
        <v>137.54718065216412</v>
      </c>
      <c r="L404" s="13">
        <v>-144.70333665457417</v>
      </c>
      <c r="M404" s="13">
        <v>394.74720013113881</v>
      </c>
    </row>
    <row r="405" spans="2:13">
      <c r="B405" s="4" t="s">
        <v>5071</v>
      </c>
      <c r="C405" s="10">
        <v>1</v>
      </c>
      <c r="D405" s="13">
        <v>91.87</v>
      </c>
      <c r="E405" s="13">
        <v>125.02193173828232</v>
      </c>
      <c r="F405" s="13">
        <v>-33.151931738282315</v>
      </c>
      <c r="G405" s="13">
        <v>-0.2411344060702964</v>
      </c>
      <c r="H405" s="13">
        <v>4.1945662774318961</v>
      </c>
      <c r="I405" s="13">
        <v>116.79653220913434</v>
      </c>
      <c r="J405" s="13">
        <v>133.2473312674303</v>
      </c>
      <c r="K405" s="13">
        <v>137.54718065216412</v>
      </c>
      <c r="L405" s="13">
        <v>-144.70333665457417</v>
      </c>
      <c r="M405" s="13">
        <v>394.74720013113881</v>
      </c>
    </row>
    <row r="406" spans="2:13">
      <c r="B406" s="4" t="s">
        <v>5072</v>
      </c>
      <c r="C406" s="10">
        <v>1</v>
      </c>
      <c r="D406" s="13">
        <v>36.74</v>
      </c>
      <c r="E406" s="13">
        <v>125.02193173828232</v>
      </c>
      <c r="F406" s="13">
        <v>-88.28193173828231</v>
      </c>
      <c r="G406" s="13">
        <v>-0.6421288311192731</v>
      </c>
      <c r="H406" s="13">
        <v>4.1945662774318961</v>
      </c>
      <c r="I406" s="13">
        <v>116.79653220913434</v>
      </c>
      <c r="J406" s="13">
        <v>133.2473312674303</v>
      </c>
      <c r="K406" s="13">
        <v>137.54718065216412</v>
      </c>
      <c r="L406" s="13">
        <v>-144.70333665457417</v>
      </c>
      <c r="M406" s="13">
        <v>394.74720013113881</v>
      </c>
    </row>
    <row r="407" spans="2:13">
      <c r="B407" s="4" t="s">
        <v>5073</v>
      </c>
      <c r="C407" s="10">
        <v>1</v>
      </c>
      <c r="D407" s="13">
        <v>239.06</v>
      </c>
      <c r="E407" s="13">
        <v>125.02193173828232</v>
      </c>
      <c r="F407" s="13">
        <v>114.03806826171768</v>
      </c>
      <c r="G407" s="13">
        <v>0.82946906614009519</v>
      </c>
      <c r="H407" s="13">
        <v>4.1945662774318961</v>
      </c>
      <c r="I407" s="13">
        <v>116.79653220913434</v>
      </c>
      <c r="J407" s="13">
        <v>133.2473312674303</v>
      </c>
      <c r="K407" s="13">
        <v>137.54718065216412</v>
      </c>
      <c r="L407" s="13">
        <v>-144.70333665457417</v>
      </c>
      <c r="M407" s="13">
        <v>394.74720013113881</v>
      </c>
    </row>
    <row r="408" spans="2:13">
      <c r="B408" s="4" t="s">
        <v>5074</v>
      </c>
      <c r="C408" s="10">
        <v>1</v>
      </c>
      <c r="D408" s="13">
        <v>215.5</v>
      </c>
      <c r="E408" s="13">
        <v>125.02193173828232</v>
      </c>
      <c r="F408" s="13">
        <v>90.478068261717681</v>
      </c>
      <c r="G408" s="13">
        <v>0.65810268387719117</v>
      </c>
      <c r="H408" s="13">
        <v>4.1945662774318961</v>
      </c>
      <c r="I408" s="13">
        <v>116.79653220913434</v>
      </c>
      <c r="J408" s="13">
        <v>133.2473312674303</v>
      </c>
      <c r="K408" s="13">
        <v>137.54718065216412</v>
      </c>
      <c r="L408" s="13">
        <v>-144.70333665457417</v>
      </c>
      <c r="M408" s="13">
        <v>394.74720013113881</v>
      </c>
    </row>
    <row r="409" spans="2:13">
      <c r="B409" s="4" t="s">
        <v>5075</v>
      </c>
      <c r="C409" s="10">
        <v>1</v>
      </c>
      <c r="D409" s="13">
        <v>169.45</v>
      </c>
      <c r="E409" s="13">
        <v>125.02193173828232</v>
      </c>
      <c r="F409" s="13">
        <v>44.428068261717669</v>
      </c>
      <c r="G409" s="13">
        <v>0.32315268798556446</v>
      </c>
      <c r="H409" s="13">
        <v>4.1945662774318961</v>
      </c>
      <c r="I409" s="13">
        <v>116.79653220913434</v>
      </c>
      <c r="J409" s="13">
        <v>133.2473312674303</v>
      </c>
      <c r="K409" s="13">
        <v>137.54718065216412</v>
      </c>
      <c r="L409" s="13">
        <v>-144.70333665457417</v>
      </c>
      <c r="M409" s="13">
        <v>394.74720013113881</v>
      </c>
    </row>
    <row r="410" spans="2:13">
      <c r="B410" s="4" t="s">
        <v>5076</v>
      </c>
      <c r="C410" s="10">
        <v>1</v>
      </c>
      <c r="D410" s="13">
        <v>229.1</v>
      </c>
      <c r="E410" s="13">
        <v>125.02193173828232</v>
      </c>
      <c r="F410" s="13">
        <v>104.07806826171768</v>
      </c>
      <c r="G410" s="13">
        <v>0.75702385530229699</v>
      </c>
      <c r="H410" s="13">
        <v>4.1945662774318961</v>
      </c>
      <c r="I410" s="13">
        <v>116.79653220913434</v>
      </c>
      <c r="J410" s="13">
        <v>133.2473312674303</v>
      </c>
      <c r="K410" s="13">
        <v>137.54718065216412</v>
      </c>
      <c r="L410" s="13">
        <v>-144.70333665457417</v>
      </c>
      <c r="M410" s="13">
        <v>394.74720013113881</v>
      </c>
    </row>
    <row r="411" spans="2:13">
      <c r="B411" s="4" t="s">
        <v>5077</v>
      </c>
      <c r="C411" s="10">
        <v>1</v>
      </c>
      <c r="D411" s="13">
        <v>196</v>
      </c>
      <c r="E411" s="13">
        <v>125.02193173828232</v>
      </c>
      <c r="F411" s="13">
        <v>70.978068261717681</v>
      </c>
      <c r="G411" s="13">
        <v>0.51626718073089983</v>
      </c>
      <c r="H411" s="13">
        <v>4.1945662774318961</v>
      </c>
      <c r="I411" s="13">
        <v>116.79653220913434</v>
      </c>
      <c r="J411" s="13">
        <v>133.2473312674303</v>
      </c>
      <c r="K411" s="13">
        <v>137.54718065216412</v>
      </c>
      <c r="L411" s="13">
        <v>-144.70333665457417</v>
      </c>
      <c r="M411" s="13">
        <v>394.74720013113881</v>
      </c>
    </row>
    <row r="412" spans="2:13">
      <c r="B412" s="4" t="s">
        <v>5078</v>
      </c>
      <c r="C412" s="10">
        <v>1</v>
      </c>
      <c r="D412" s="13">
        <v>248.98</v>
      </c>
      <c r="E412" s="13">
        <v>125.02193173828232</v>
      </c>
      <c r="F412" s="13">
        <v>123.95806826171767</v>
      </c>
      <c r="G412" s="13">
        <v>0.90162333235605463</v>
      </c>
      <c r="H412" s="13">
        <v>4.1945662774318961</v>
      </c>
      <c r="I412" s="13">
        <v>116.79653220913434</v>
      </c>
      <c r="J412" s="13">
        <v>133.2473312674303</v>
      </c>
      <c r="K412" s="13">
        <v>137.54718065216412</v>
      </c>
      <c r="L412" s="13">
        <v>-144.70333665457417</v>
      </c>
      <c r="M412" s="13">
        <v>394.74720013113881</v>
      </c>
    </row>
    <row r="413" spans="2:13">
      <c r="B413" s="4" t="s">
        <v>5079</v>
      </c>
      <c r="C413" s="10">
        <v>1</v>
      </c>
      <c r="D413" s="13">
        <v>150.26</v>
      </c>
      <c r="E413" s="13">
        <v>125.02193173828232</v>
      </c>
      <c r="F413" s="13">
        <v>25.238068261717672</v>
      </c>
      <c r="G413" s="13">
        <v>0.18357200565852178</v>
      </c>
      <c r="H413" s="13">
        <v>4.1945662774318961</v>
      </c>
      <c r="I413" s="13">
        <v>116.79653220913434</v>
      </c>
      <c r="J413" s="13">
        <v>133.2473312674303</v>
      </c>
      <c r="K413" s="13">
        <v>137.54718065216412</v>
      </c>
      <c r="L413" s="13">
        <v>-144.70333665457417</v>
      </c>
      <c r="M413" s="13">
        <v>394.74720013113881</v>
      </c>
    </row>
    <row r="414" spans="2:13">
      <c r="B414" s="4" t="s">
        <v>5080</v>
      </c>
      <c r="C414" s="10">
        <v>1</v>
      </c>
      <c r="D414" s="13">
        <v>207.02</v>
      </c>
      <c r="E414" s="13">
        <v>258.974341584939</v>
      </c>
      <c r="F414" s="13">
        <v>-51.954341584938987</v>
      </c>
      <c r="G414" s="13">
        <v>-0.37789590663251865</v>
      </c>
      <c r="H414" s="13">
        <v>4.726787854647406</v>
      </c>
      <c r="I414" s="13">
        <v>249.70527393349087</v>
      </c>
      <c r="J414" s="13">
        <v>268.24340923638715</v>
      </c>
      <c r="K414" s="13">
        <v>137.56443960023296</v>
      </c>
      <c r="L414" s="13">
        <v>-10.784771008707196</v>
      </c>
      <c r="M414" s="13">
        <v>528.73345417858513</v>
      </c>
    </row>
    <row r="415" spans="2:13">
      <c r="B415" s="4" t="s">
        <v>5081</v>
      </c>
      <c r="C415" s="10">
        <v>1</v>
      </c>
      <c r="D415" s="13">
        <v>30.76</v>
      </c>
      <c r="E415" s="13">
        <v>125.02193173828232</v>
      </c>
      <c r="F415" s="13">
        <v>-94.261931738282314</v>
      </c>
      <c r="G415" s="13">
        <v>-0.68562505208413582</v>
      </c>
      <c r="H415" s="13">
        <v>4.1945662774318961</v>
      </c>
      <c r="I415" s="13">
        <v>116.79653220913434</v>
      </c>
      <c r="J415" s="13">
        <v>133.2473312674303</v>
      </c>
      <c r="K415" s="13">
        <v>137.54718065216412</v>
      </c>
      <c r="L415" s="13">
        <v>-144.70333665457417</v>
      </c>
      <c r="M415" s="13">
        <v>394.74720013113881</v>
      </c>
    </row>
    <row r="416" spans="2:13">
      <c r="B416" s="4" t="s">
        <v>5082</v>
      </c>
      <c r="C416" s="10">
        <v>1</v>
      </c>
      <c r="D416" s="13">
        <v>185.45</v>
      </c>
      <c r="E416" s="13">
        <v>125.02193173828232</v>
      </c>
      <c r="F416" s="13">
        <v>60.428068261717669</v>
      </c>
      <c r="G416" s="13">
        <v>0.43953053672098308</v>
      </c>
      <c r="H416" s="13">
        <v>4.1945662774318961</v>
      </c>
      <c r="I416" s="13">
        <v>116.79653220913434</v>
      </c>
      <c r="J416" s="13">
        <v>133.2473312674303</v>
      </c>
      <c r="K416" s="13">
        <v>137.54718065216412</v>
      </c>
      <c r="L416" s="13">
        <v>-144.70333665457417</v>
      </c>
      <c r="M416" s="13">
        <v>394.74720013113881</v>
      </c>
    </row>
    <row r="417" spans="2:13">
      <c r="B417" s="4" t="s">
        <v>5083</v>
      </c>
      <c r="C417" s="10">
        <v>1</v>
      </c>
      <c r="D417" s="13">
        <v>162.82</v>
      </c>
      <c r="E417" s="13">
        <v>125.02193173828232</v>
      </c>
      <c r="F417" s="13">
        <v>37.798068261717674</v>
      </c>
      <c r="G417" s="13">
        <v>0.27492861691582543</v>
      </c>
      <c r="H417" s="13">
        <v>4.1945662774318961</v>
      </c>
      <c r="I417" s="13">
        <v>116.79653220913434</v>
      </c>
      <c r="J417" s="13">
        <v>133.2473312674303</v>
      </c>
      <c r="K417" s="13">
        <v>137.54718065216412</v>
      </c>
      <c r="L417" s="13">
        <v>-144.70333665457417</v>
      </c>
      <c r="M417" s="13">
        <v>394.74720013113881</v>
      </c>
    </row>
    <row r="418" spans="2:13">
      <c r="B418" s="4" t="s">
        <v>5084</v>
      </c>
      <c r="C418" s="10">
        <v>1</v>
      </c>
      <c r="D418" s="13">
        <v>206.88</v>
      </c>
      <c r="E418" s="13">
        <v>125.02193173828232</v>
      </c>
      <c r="F418" s="13">
        <v>81.858068261717676</v>
      </c>
      <c r="G418" s="13">
        <v>0.59540411787098446</v>
      </c>
      <c r="H418" s="13">
        <v>4.1945662774318961</v>
      </c>
      <c r="I418" s="13">
        <v>116.79653220913434</v>
      </c>
      <c r="J418" s="13">
        <v>133.2473312674303</v>
      </c>
      <c r="K418" s="13">
        <v>137.54718065216412</v>
      </c>
      <c r="L418" s="13">
        <v>-144.70333665457417</v>
      </c>
      <c r="M418" s="13">
        <v>394.74720013113881</v>
      </c>
    </row>
    <row r="419" spans="2:13">
      <c r="B419" s="4" t="s">
        <v>5085</v>
      </c>
      <c r="C419" s="10">
        <v>1</v>
      </c>
      <c r="D419" s="13">
        <v>236.8</v>
      </c>
      <c r="E419" s="13">
        <v>125.02193173828232</v>
      </c>
      <c r="F419" s="13">
        <v>111.77806826171769</v>
      </c>
      <c r="G419" s="13">
        <v>0.81303069500621739</v>
      </c>
      <c r="H419" s="13">
        <v>4.1945662774318961</v>
      </c>
      <c r="I419" s="13">
        <v>116.79653220913434</v>
      </c>
      <c r="J419" s="13">
        <v>133.2473312674303</v>
      </c>
      <c r="K419" s="13">
        <v>137.54718065216412</v>
      </c>
      <c r="L419" s="13">
        <v>-144.70333665457417</v>
      </c>
      <c r="M419" s="13">
        <v>394.74720013113881</v>
      </c>
    </row>
    <row r="420" spans="2:13">
      <c r="B420" s="4" t="s">
        <v>5086</v>
      </c>
      <c r="C420" s="10">
        <v>1</v>
      </c>
      <c r="D420" s="13">
        <v>213.12</v>
      </c>
      <c r="E420" s="13">
        <v>125.02193173828232</v>
      </c>
      <c r="F420" s="13">
        <v>88.098068261717685</v>
      </c>
      <c r="G420" s="13">
        <v>0.64079147887779775</v>
      </c>
      <c r="H420" s="13">
        <v>4.1945662774318961</v>
      </c>
      <c r="I420" s="13">
        <v>116.79653220913434</v>
      </c>
      <c r="J420" s="13">
        <v>133.2473312674303</v>
      </c>
      <c r="K420" s="13">
        <v>137.54718065216412</v>
      </c>
      <c r="L420" s="13">
        <v>-144.70333665457417</v>
      </c>
      <c r="M420" s="13">
        <v>394.74720013113881</v>
      </c>
    </row>
    <row r="421" spans="2:13">
      <c r="B421" s="4" t="s">
        <v>5087</v>
      </c>
      <c r="C421" s="10">
        <v>1</v>
      </c>
      <c r="D421" s="13">
        <v>82.3</v>
      </c>
      <c r="E421" s="13">
        <v>125.02193173828232</v>
      </c>
      <c r="F421" s="13">
        <v>-42.721931738282322</v>
      </c>
      <c r="G421" s="13">
        <v>-0.3107429068451687</v>
      </c>
      <c r="H421" s="13">
        <v>4.1945662774318961</v>
      </c>
      <c r="I421" s="13">
        <v>116.79653220913434</v>
      </c>
      <c r="J421" s="13">
        <v>133.2473312674303</v>
      </c>
      <c r="K421" s="13">
        <v>137.54718065216412</v>
      </c>
      <c r="L421" s="13">
        <v>-144.70333665457417</v>
      </c>
      <c r="M421" s="13">
        <v>394.74720013113881</v>
      </c>
    </row>
    <row r="422" spans="2:13">
      <c r="B422" s="4" t="s">
        <v>5088</v>
      </c>
      <c r="C422" s="10">
        <v>1</v>
      </c>
      <c r="D422" s="13">
        <v>106.96</v>
      </c>
      <c r="E422" s="13">
        <v>125.02193173828232</v>
      </c>
      <c r="F422" s="13">
        <v>-18.061931738282325</v>
      </c>
      <c r="G422" s="13">
        <v>-0.13137554748170482</v>
      </c>
      <c r="H422" s="13">
        <v>4.1945662774318961</v>
      </c>
      <c r="I422" s="13">
        <v>116.79653220913434</v>
      </c>
      <c r="J422" s="13">
        <v>133.2473312674303</v>
      </c>
      <c r="K422" s="13">
        <v>137.54718065216412</v>
      </c>
      <c r="L422" s="13">
        <v>-144.70333665457417</v>
      </c>
      <c r="M422" s="13">
        <v>394.74720013113881</v>
      </c>
    </row>
    <row r="423" spans="2:13">
      <c r="B423" s="4" t="s">
        <v>5089</v>
      </c>
      <c r="C423" s="10">
        <v>1</v>
      </c>
      <c r="D423" s="13">
        <v>155.65</v>
      </c>
      <c r="E423" s="13">
        <v>125.02193173828232</v>
      </c>
      <c r="F423" s="13">
        <v>30.628068261717686</v>
      </c>
      <c r="G423" s="13">
        <v>0.22277679345126603</v>
      </c>
      <c r="H423" s="13">
        <v>4.1945662774318961</v>
      </c>
      <c r="I423" s="13">
        <v>116.79653220913434</v>
      </c>
      <c r="J423" s="13">
        <v>133.2473312674303</v>
      </c>
      <c r="K423" s="13">
        <v>137.54718065216412</v>
      </c>
      <c r="L423" s="13">
        <v>-144.70333665457417</v>
      </c>
      <c r="M423" s="13">
        <v>394.74720013113881</v>
      </c>
    </row>
    <row r="424" spans="2:13">
      <c r="B424" s="4" t="s">
        <v>5090</v>
      </c>
      <c r="C424" s="10">
        <v>1</v>
      </c>
      <c r="D424" s="13">
        <v>102.55</v>
      </c>
      <c r="E424" s="13">
        <v>125.02193173828232</v>
      </c>
      <c r="F424" s="13">
        <v>-22.471931738282322</v>
      </c>
      <c r="G424" s="13">
        <v>-0.16345219203940453</v>
      </c>
      <c r="H424" s="13">
        <v>4.1945662774318961</v>
      </c>
      <c r="I424" s="13">
        <v>116.79653220913434</v>
      </c>
      <c r="J424" s="13">
        <v>133.2473312674303</v>
      </c>
      <c r="K424" s="13">
        <v>137.54718065216412</v>
      </c>
      <c r="L424" s="13">
        <v>-144.70333665457417</v>
      </c>
      <c r="M424" s="13">
        <v>394.74720013113881</v>
      </c>
    </row>
    <row r="425" spans="2:13">
      <c r="B425" s="4" t="s">
        <v>5091</v>
      </c>
      <c r="C425" s="10">
        <v>1</v>
      </c>
      <c r="D425" s="13">
        <v>206.91</v>
      </c>
      <c r="E425" s="13">
        <v>258.974341584939</v>
      </c>
      <c r="F425" s="13">
        <v>-52.064341584939001</v>
      </c>
      <c r="G425" s="13">
        <v>-0.37869600434257472</v>
      </c>
      <c r="H425" s="13">
        <v>4.726787854647406</v>
      </c>
      <c r="I425" s="13">
        <v>249.70527393349087</v>
      </c>
      <c r="J425" s="13">
        <v>268.24340923638715</v>
      </c>
      <c r="K425" s="13">
        <v>137.56443960023296</v>
      </c>
      <c r="L425" s="13">
        <v>-10.784771008707196</v>
      </c>
      <c r="M425" s="13">
        <v>528.73345417858513</v>
      </c>
    </row>
    <row r="426" spans="2:13">
      <c r="B426" s="4" t="s">
        <v>5092</v>
      </c>
      <c r="C426" s="10">
        <v>1</v>
      </c>
      <c r="D426" s="13">
        <v>71.86</v>
      </c>
      <c r="E426" s="13">
        <v>125.02193173828232</v>
      </c>
      <c r="F426" s="13">
        <v>-53.16193173828232</v>
      </c>
      <c r="G426" s="13">
        <v>-0.38667945314502933</v>
      </c>
      <c r="H426" s="13">
        <v>4.1945662774318961</v>
      </c>
      <c r="I426" s="13">
        <v>116.79653220913434</v>
      </c>
      <c r="J426" s="13">
        <v>133.2473312674303</v>
      </c>
      <c r="K426" s="13">
        <v>137.54718065216412</v>
      </c>
      <c r="L426" s="13">
        <v>-144.70333665457417</v>
      </c>
      <c r="M426" s="13">
        <v>394.74720013113881</v>
      </c>
    </row>
    <row r="427" spans="2:13">
      <c r="B427" s="4" t="s">
        <v>5093</v>
      </c>
      <c r="C427" s="10">
        <v>1</v>
      </c>
      <c r="D427" s="13">
        <v>120.98</v>
      </c>
      <c r="E427" s="13">
        <v>125.02193173828232</v>
      </c>
      <c r="F427" s="13">
        <v>-4.0419317382823152</v>
      </c>
      <c r="G427" s="13">
        <v>-2.9399457527294181E-2</v>
      </c>
      <c r="H427" s="13">
        <v>4.1945662774318961</v>
      </c>
      <c r="I427" s="13">
        <v>116.79653220913434</v>
      </c>
      <c r="J427" s="13">
        <v>133.2473312674303</v>
      </c>
      <c r="K427" s="13">
        <v>137.54718065216412</v>
      </c>
      <c r="L427" s="13">
        <v>-144.70333665457417</v>
      </c>
      <c r="M427" s="13">
        <v>394.74720013113881</v>
      </c>
    </row>
    <row r="428" spans="2:13">
      <c r="B428" s="4" t="s">
        <v>5094</v>
      </c>
      <c r="C428" s="10">
        <v>1</v>
      </c>
      <c r="D428" s="13">
        <v>8.92</v>
      </c>
      <c r="E428" s="13">
        <v>125.02193173828232</v>
      </c>
      <c r="F428" s="13">
        <v>-116.10193173828232</v>
      </c>
      <c r="G428" s="13">
        <v>-0.84448081560798227</v>
      </c>
      <c r="H428" s="13">
        <v>4.1945662774318961</v>
      </c>
      <c r="I428" s="13">
        <v>116.79653220913434</v>
      </c>
      <c r="J428" s="13">
        <v>133.2473312674303</v>
      </c>
      <c r="K428" s="13">
        <v>137.54718065216412</v>
      </c>
      <c r="L428" s="13">
        <v>-144.70333665457417</v>
      </c>
      <c r="M428" s="13">
        <v>394.74720013113881</v>
      </c>
    </row>
    <row r="429" spans="2:13">
      <c r="B429" s="4" t="s">
        <v>5095</v>
      </c>
      <c r="C429" s="10">
        <v>1</v>
      </c>
      <c r="D429" s="13">
        <v>233.97</v>
      </c>
      <c r="E429" s="13">
        <v>125.02193173828232</v>
      </c>
      <c r="F429" s="13">
        <v>108.94806826171768</v>
      </c>
      <c r="G429" s="13">
        <v>0.79244636301114002</v>
      </c>
      <c r="H429" s="13">
        <v>4.1945662774318961</v>
      </c>
      <c r="I429" s="13">
        <v>116.79653220913434</v>
      </c>
      <c r="J429" s="13">
        <v>133.2473312674303</v>
      </c>
      <c r="K429" s="13">
        <v>137.54718065216412</v>
      </c>
      <c r="L429" s="13">
        <v>-144.70333665457417</v>
      </c>
      <c r="M429" s="13">
        <v>394.74720013113881</v>
      </c>
    </row>
    <row r="430" spans="2:13">
      <c r="B430" s="4" t="s">
        <v>5096</v>
      </c>
      <c r="C430" s="10">
        <v>1</v>
      </c>
      <c r="D430" s="13">
        <v>69.34</v>
      </c>
      <c r="E430" s="13">
        <v>125.02193173828232</v>
      </c>
      <c r="F430" s="13">
        <v>-55.681931738282316</v>
      </c>
      <c r="G430" s="13">
        <v>-0.40500896432085776</v>
      </c>
      <c r="H430" s="13">
        <v>4.1945662774318961</v>
      </c>
      <c r="I430" s="13">
        <v>116.79653220913434</v>
      </c>
      <c r="J430" s="13">
        <v>133.2473312674303</v>
      </c>
      <c r="K430" s="13">
        <v>137.54718065216412</v>
      </c>
      <c r="L430" s="13">
        <v>-144.70333665457417</v>
      </c>
      <c r="M430" s="13">
        <v>394.74720013113881</v>
      </c>
    </row>
    <row r="431" spans="2:13">
      <c r="B431" s="4" t="s">
        <v>5097</v>
      </c>
      <c r="C431" s="10">
        <v>1</v>
      </c>
      <c r="D431" s="13">
        <v>266.3</v>
      </c>
      <c r="E431" s="13">
        <v>125.02193173828232</v>
      </c>
      <c r="F431" s="13">
        <v>141.27806826171769</v>
      </c>
      <c r="G431" s="13">
        <v>1.0276023536121455</v>
      </c>
      <c r="H431" s="13">
        <v>4.1945662774318961</v>
      </c>
      <c r="I431" s="13">
        <v>116.79653220913434</v>
      </c>
      <c r="J431" s="13">
        <v>133.2473312674303</v>
      </c>
      <c r="K431" s="13">
        <v>137.54718065216412</v>
      </c>
      <c r="L431" s="13">
        <v>-144.70333665457417</v>
      </c>
      <c r="M431" s="13">
        <v>394.74720013113881</v>
      </c>
    </row>
    <row r="432" spans="2:13">
      <c r="B432" s="4" t="s">
        <v>5098</v>
      </c>
      <c r="C432" s="10">
        <v>1</v>
      </c>
      <c r="D432" s="13">
        <v>117.39</v>
      </c>
      <c r="E432" s="13">
        <v>125.02193173828232</v>
      </c>
      <c r="F432" s="13">
        <v>-7.6319317382823186</v>
      </c>
      <c r="G432" s="13">
        <v>-5.5511737337303753E-2</v>
      </c>
      <c r="H432" s="13">
        <v>4.1945662774318961</v>
      </c>
      <c r="I432" s="13">
        <v>116.79653220913434</v>
      </c>
      <c r="J432" s="13">
        <v>133.2473312674303</v>
      </c>
      <c r="K432" s="13">
        <v>137.54718065216412</v>
      </c>
      <c r="L432" s="13">
        <v>-144.70333665457417</v>
      </c>
      <c r="M432" s="13">
        <v>394.74720013113881</v>
      </c>
    </row>
    <row r="433" spans="2:13">
      <c r="B433" s="4" t="s">
        <v>5099</v>
      </c>
      <c r="C433" s="10">
        <v>1</v>
      </c>
      <c r="D433" s="13">
        <v>22.03</v>
      </c>
      <c r="E433" s="13">
        <v>125.02193173828232</v>
      </c>
      <c r="F433" s="13">
        <v>-102.99193173828232</v>
      </c>
      <c r="G433" s="13">
        <v>-0.74912371580039872</v>
      </c>
      <c r="H433" s="13">
        <v>4.1945662774318961</v>
      </c>
      <c r="I433" s="13">
        <v>116.79653220913434</v>
      </c>
      <c r="J433" s="13">
        <v>133.2473312674303</v>
      </c>
      <c r="K433" s="13">
        <v>137.54718065216412</v>
      </c>
      <c r="L433" s="13">
        <v>-144.70333665457417</v>
      </c>
      <c r="M433" s="13">
        <v>394.74720013113881</v>
      </c>
    </row>
    <row r="434" spans="2:13">
      <c r="B434" s="4" t="s">
        <v>5100</v>
      </c>
      <c r="C434" s="10">
        <v>1</v>
      </c>
      <c r="D434" s="13">
        <v>274.23</v>
      </c>
      <c r="E434" s="13">
        <v>125.02193173828232</v>
      </c>
      <c r="F434" s="13">
        <v>149.2080682617177</v>
      </c>
      <c r="G434" s="13">
        <v>1.0852821248916373</v>
      </c>
      <c r="H434" s="13">
        <v>4.1945662774318961</v>
      </c>
      <c r="I434" s="13">
        <v>116.79653220913434</v>
      </c>
      <c r="J434" s="13">
        <v>133.2473312674303</v>
      </c>
      <c r="K434" s="13">
        <v>137.54718065216412</v>
      </c>
      <c r="L434" s="13">
        <v>-144.70333665457417</v>
      </c>
      <c r="M434" s="13">
        <v>394.74720013113881</v>
      </c>
    </row>
    <row r="435" spans="2:13">
      <c r="B435" s="4" t="s">
        <v>5101</v>
      </c>
      <c r="C435" s="10">
        <v>1</v>
      </c>
      <c r="D435" s="13">
        <v>188.73</v>
      </c>
      <c r="E435" s="13">
        <v>191.99813666161066</v>
      </c>
      <c r="F435" s="13">
        <v>-3.2681366616106686</v>
      </c>
      <c r="G435" s="13">
        <v>-2.3771169628225147E-2</v>
      </c>
      <c r="H435" s="13">
        <v>4.2039395277055602</v>
      </c>
      <c r="I435" s="13">
        <v>183.75435651256345</v>
      </c>
      <c r="J435" s="13">
        <v>200.24191681065787</v>
      </c>
      <c r="K435" s="13">
        <v>137.54746681293662</v>
      </c>
      <c r="L435" s="13">
        <v>-77.727692882632596</v>
      </c>
      <c r="M435" s="13">
        <v>461.72396620585391</v>
      </c>
    </row>
    <row r="436" spans="2:13">
      <c r="B436" s="4" t="s">
        <v>5102</v>
      </c>
      <c r="C436" s="10">
        <v>1</v>
      </c>
      <c r="D436" s="13">
        <v>155.01</v>
      </c>
      <c r="E436" s="13">
        <v>191.99813666161066</v>
      </c>
      <c r="F436" s="13">
        <v>-36.988136661610667</v>
      </c>
      <c r="G436" s="13">
        <v>-0.26903748583811987</v>
      </c>
      <c r="H436" s="13">
        <v>4.2039395277055602</v>
      </c>
      <c r="I436" s="13">
        <v>183.75435651256345</v>
      </c>
      <c r="J436" s="13">
        <v>200.24191681065787</v>
      </c>
      <c r="K436" s="13">
        <v>137.54746681293662</v>
      </c>
      <c r="L436" s="13">
        <v>-77.727692882632596</v>
      </c>
      <c r="M436" s="13">
        <v>461.72396620585391</v>
      </c>
    </row>
    <row r="437" spans="2:13">
      <c r="B437" s="4" t="s">
        <v>5103</v>
      </c>
      <c r="C437" s="10">
        <v>1</v>
      </c>
      <c r="D437" s="13">
        <v>181.21</v>
      </c>
      <c r="E437" s="13">
        <v>125.02193173828232</v>
      </c>
      <c r="F437" s="13">
        <v>56.188068261717689</v>
      </c>
      <c r="G437" s="13">
        <v>0.40869040680609725</v>
      </c>
      <c r="H437" s="13">
        <v>4.1945662774318961</v>
      </c>
      <c r="I437" s="13">
        <v>116.79653220913434</v>
      </c>
      <c r="J437" s="13">
        <v>133.2473312674303</v>
      </c>
      <c r="K437" s="13">
        <v>137.54718065216412</v>
      </c>
      <c r="L437" s="13">
        <v>-144.70333665457417</v>
      </c>
      <c r="M437" s="13">
        <v>394.74720013113881</v>
      </c>
    </row>
    <row r="438" spans="2:13">
      <c r="B438" s="4" t="s">
        <v>5104</v>
      </c>
      <c r="C438" s="10">
        <v>1</v>
      </c>
      <c r="D438" s="13">
        <v>249.63</v>
      </c>
      <c r="E438" s="13">
        <v>125.02193173828232</v>
      </c>
      <c r="F438" s="13">
        <v>124.60806826171768</v>
      </c>
      <c r="G438" s="13">
        <v>0.90635118246093105</v>
      </c>
      <c r="H438" s="13">
        <v>4.1945662774318961</v>
      </c>
      <c r="I438" s="13">
        <v>116.79653220913434</v>
      </c>
      <c r="J438" s="13">
        <v>133.2473312674303</v>
      </c>
      <c r="K438" s="13">
        <v>137.54718065216412</v>
      </c>
      <c r="L438" s="13">
        <v>-144.70333665457417</v>
      </c>
      <c r="M438" s="13">
        <v>394.74720013113881</v>
      </c>
    </row>
    <row r="439" spans="2:13">
      <c r="B439" s="4" t="s">
        <v>5105</v>
      </c>
      <c r="C439" s="10">
        <v>1</v>
      </c>
      <c r="D439" s="13">
        <v>129.46</v>
      </c>
      <c r="E439" s="13">
        <v>125.02193173828232</v>
      </c>
      <c r="F439" s="13">
        <v>4.4380682617176888</v>
      </c>
      <c r="G439" s="13">
        <v>3.2280802302477714E-2</v>
      </c>
      <c r="H439" s="13">
        <v>4.1945662774318961</v>
      </c>
      <c r="I439" s="13">
        <v>116.79653220913434</v>
      </c>
      <c r="J439" s="13">
        <v>133.2473312674303</v>
      </c>
      <c r="K439" s="13">
        <v>137.54718065216412</v>
      </c>
      <c r="L439" s="13">
        <v>-144.70333665457417</v>
      </c>
      <c r="M439" s="13">
        <v>394.74720013113881</v>
      </c>
    </row>
    <row r="440" spans="2:13">
      <c r="B440" s="4" t="s">
        <v>5106</v>
      </c>
      <c r="C440" s="10">
        <v>1</v>
      </c>
      <c r="D440" s="13">
        <v>154.97999999999999</v>
      </c>
      <c r="E440" s="13">
        <v>191.99813666161066</v>
      </c>
      <c r="F440" s="13">
        <v>-37.018136661610669</v>
      </c>
      <c r="G440" s="13">
        <v>-0.26925569430449875</v>
      </c>
      <c r="H440" s="13">
        <v>4.2039395277055602</v>
      </c>
      <c r="I440" s="13">
        <v>183.75435651256345</v>
      </c>
      <c r="J440" s="13">
        <v>200.24191681065787</v>
      </c>
      <c r="K440" s="13">
        <v>137.54746681293662</v>
      </c>
      <c r="L440" s="13">
        <v>-77.727692882632596</v>
      </c>
      <c r="M440" s="13">
        <v>461.72396620585391</v>
      </c>
    </row>
    <row r="441" spans="2:13">
      <c r="B441" s="4" t="s">
        <v>5107</v>
      </c>
      <c r="C441" s="10">
        <v>1</v>
      </c>
      <c r="D441" s="13">
        <v>23.44</v>
      </c>
      <c r="E441" s="13">
        <v>125.02193173828232</v>
      </c>
      <c r="F441" s="13">
        <v>-101.58193173828232</v>
      </c>
      <c r="G441" s="13">
        <v>-0.73886791788058992</v>
      </c>
      <c r="H441" s="13">
        <v>4.1945662774318961</v>
      </c>
      <c r="I441" s="13">
        <v>116.79653220913434</v>
      </c>
      <c r="J441" s="13">
        <v>133.2473312674303</v>
      </c>
      <c r="K441" s="13">
        <v>137.54718065216412</v>
      </c>
      <c r="L441" s="13">
        <v>-144.70333665457417</v>
      </c>
      <c r="M441" s="13">
        <v>394.74720013113881</v>
      </c>
    </row>
    <row r="442" spans="2:13">
      <c r="B442" s="4" t="s">
        <v>5108</v>
      </c>
      <c r="C442" s="10">
        <v>1</v>
      </c>
      <c r="D442" s="13">
        <v>111.36</v>
      </c>
      <c r="E442" s="13">
        <v>125.02193173828232</v>
      </c>
      <c r="F442" s="13">
        <v>-13.66193173828232</v>
      </c>
      <c r="G442" s="13">
        <v>-9.9371639079464655E-2</v>
      </c>
      <c r="H442" s="13">
        <v>4.1945662774318961</v>
      </c>
      <c r="I442" s="13">
        <v>116.79653220913434</v>
      </c>
      <c r="J442" s="13">
        <v>133.2473312674303</v>
      </c>
      <c r="K442" s="13">
        <v>137.54718065216412</v>
      </c>
      <c r="L442" s="13">
        <v>-144.70333665457417</v>
      </c>
      <c r="M442" s="13">
        <v>394.74720013113881</v>
      </c>
    </row>
    <row r="443" spans="2:13">
      <c r="B443" s="4" t="s">
        <v>5109</v>
      </c>
      <c r="C443" s="10">
        <v>1</v>
      </c>
      <c r="D443" s="13">
        <v>66.88</v>
      </c>
      <c r="E443" s="13">
        <v>125.02193173828232</v>
      </c>
      <c r="F443" s="13">
        <v>-58.141931738282324</v>
      </c>
      <c r="G443" s="13">
        <v>-0.42290205856392843</v>
      </c>
      <c r="H443" s="13">
        <v>4.1945662774318961</v>
      </c>
      <c r="I443" s="13">
        <v>116.79653220913434</v>
      </c>
      <c r="J443" s="13">
        <v>133.2473312674303</v>
      </c>
      <c r="K443" s="13">
        <v>137.54718065216412</v>
      </c>
      <c r="L443" s="13">
        <v>-144.70333665457417</v>
      </c>
      <c r="M443" s="13">
        <v>394.74720013113881</v>
      </c>
    </row>
    <row r="444" spans="2:13">
      <c r="B444" s="4" t="s">
        <v>5110</v>
      </c>
      <c r="C444" s="10">
        <v>1</v>
      </c>
      <c r="D444" s="13">
        <v>157.19999999999999</v>
      </c>
      <c r="E444" s="13">
        <v>191.99813666161066</v>
      </c>
      <c r="F444" s="13">
        <v>-34.79813666161067</v>
      </c>
      <c r="G444" s="13">
        <v>-0.25310826779245943</v>
      </c>
      <c r="H444" s="13">
        <v>4.2039395277055602</v>
      </c>
      <c r="I444" s="13">
        <v>183.75435651256345</v>
      </c>
      <c r="J444" s="13">
        <v>200.24191681065787</v>
      </c>
      <c r="K444" s="13">
        <v>137.54746681293662</v>
      </c>
      <c r="L444" s="13">
        <v>-77.727692882632596</v>
      </c>
      <c r="M444" s="13">
        <v>461.72396620585391</v>
      </c>
    </row>
    <row r="445" spans="2:13">
      <c r="B445" s="4" t="s">
        <v>5111</v>
      </c>
      <c r="C445" s="10">
        <v>1</v>
      </c>
      <c r="D445" s="13">
        <v>217.92</v>
      </c>
      <c r="E445" s="13">
        <v>325.95054650826739</v>
      </c>
      <c r="F445" s="13">
        <v>-108.03054650826741</v>
      </c>
      <c r="G445" s="13">
        <v>-0.78577266252148437</v>
      </c>
      <c r="H445" s="13">
        <v>5.6216219960505889</v>
      </c>
      <c r="I445" s="13">
        <v>314.92674002602183</v>
      </c>
      <c r="J445" s="13">
        <v>336.97435299051295</v>
      </c>
      <c r="K445" s="13">
        <v>137.59809283914433</v>
      </c>
      <c r="L445" s="13">
        <v>56.125441075984895</v>
      </c>
      <c r="M445" s="13">
        <v>595.77565194054989</v>
      </c>
    </row>
    <row r="446" spans="2:13">
      <c r="B446" s="4" t="s">
        <v>5112</v>
      </c>
      <c r="C446" s="10">
        <v>1</v>
      </c>
      <c r="D446" s="13">
        <v>255.81</v>
      </c>
      <c r="E446" s="13">
        <v>125.02193173828232</v>
      </c>
      <c r="F446" s="13">
        <v>130.78806826171768</v>
      </c>
      <c r="G446" s="13">
        <v>0.95130212653498647</v>
      </c>
      <c r="H446" s="13">
        <v>4.1945662774318961</v>
      </c>
      <c r="I446" s="13">
        <v>116.79653220913434</v>
      </c>
      <c r="J446" s="13">
        <v>133.2473312674303</v>
      </c>
      <c r="K446" s="13">
        <v>137.54718065216412</v>
      </c>
      <c r="L446" s="13">
        <v>-144.70333665457417</v>
      </c>
      <c r="M446" s="13">
        <v>394.74720013113881</v>
      </c>
    </row>
    <row r="447" spans="2:13">
      <c r="B447" s="4" t="s">
        <v>5113</v>
      </c>
      <c r="C447" s="10">
        <v>1</v>
      </c>
      <c r="D447" s="13">
        <v>223.22</v>
      </c>
      <c r="E447" s="13">
        <v>258.974341584939</v>
      </c>
      <c r="F447" s="13">
        <v>-35.754341584938999</v>
      </c>
      <c r="G447" s="13">
        <v>-0.26006333478790739</v>
      </c>
      <c r="H447" s="13">
        <v>4.726787854647406</v>
      </c>
      <c r="I447" s="13">
        <v>249.70527393349087</v>
      </c>
      <c r="J447" s="13">
        <v>268.24340923638715</v>
      </c>
      <c r="K447" s="13">
        <v>137.56443960023296</v>
      </c>
      <c r="L447" s="13">
        <v>-10.784771008707196</v>
      </c>
      <c r="M447" s="13">
        <v>528.73345417858513</v>
      </c>
    </row>
    <row r="448" spans="2:13">
      <c r="B448" s="4" t="s">
        <v>5114</v>
      </c>
      <c r="C448" s="10">
        <v>1</v>
      </c>
      <c r="D448" s="13">
        <v>132.46</v>
      </c>
      <c r="E448" s="13">
        <v>125.02193173828232</v>
      </c>
      <c r="F448" s="13">
        <v>7.4380682617176888</v>
      </c>
      <c r="G448" s="13">
        <v>5.4101648940368702E-2</v>
      </c>
      <c r="H448" s="13">
        <v>4.1945662774318961</v>
      </c>
      <c r="I448" s="13">
        <v>116.79653220913434</v>
      </c>
      <c r="J448" s="13">
        <v>133.2473312674303</v>
      </c>
      <c r="K448" s="13">
        <v>137.54718065216412</v>
      </c>
      <c r="L448" s="13">
        <v>-144.70333665457417</v>
      </c>
      <c r="M448" s="13">
        <v>394.74720013113881</v>
      </c>
    </row>
    <row r="449" spans="2:13">
      <c r="B449" s="4" t="s">
        <v>5115</v>
      </c>
      <c r="C449" s="10">
        <v>1</v>
      </c>
      <c r="D449" s="13">
        <v>267.8</v>
      </c>
      <c r="E449" s="13">
        <v>258.974341584939</v>
      </c>
      <c r="F449" s="13">
        <v>8.8256584150610138</v>
      </c>
      <c r="G449" s="13">
        <v>6.4194446251152809E-2</v>
      </c>
      <c r="H449" s="13">
        <v>4.726787854647406</v>
      </c>
      <c r="I449" s="13">
        <v>249.70527393349087</v>
      </c>
      <c r="J449" s="13">
        <v>268.24340923638715</v>
      </c>
      <c r="K449" s="13">
        <v>137.56443960023296</v>
      </c>
      <c r="L449" s="13">
        <v>-10.784771008707196</v>
      </c>
      <c r="M449" s="13">
        <v>528.73345417858513</v>
      </c>
    </row>
    <row r="450" spans="2:13">
      <c r="B450" s="4" t="s">
        <v>5116</v>
      </c>
      <c r="C450" s="10">
        <v>1</v>
      </c>
      <c r="D450" s="13">
        <v>58.69</v>
      </c>
      <c r="E450" s="13">
        <v>125.02193173828232</v>
      </c>
      <c r="F450" s="13">
        <v>-66.331931738282321</v>
      </c>
      <c r="G450" s="13">
        <v>-0.48247296988537081</v>
      </c>
      <c r="H450" s="13">
        <v>4.1945662774318961</v>
      </c>
      <c r="I450" s="13">
        <v>116.79653220913434</v>
      </c>
      <c r="J450" s="13">
        <v>133.2473312674303</v>
      </c>
      <c r="K450" s="13">
        <v>137.54718065216412</v>
      </c>
      <c r="L450" s="13">
        <v>-144.70333665457417</v>
      </c>
      <c r="M450" s="13">
        <v>394.74720013113881</v>
      </c>
    </row>
    <row r="451" spans="2:13">
      <c r="B451" s="4" t="s">
        <v>5117</v>
      </c>
      <c r="C451" s="10">
        <v>1</v>
      </c>
      <c r="D451" s="13">
        <v>88.76</v>
      </c>
      <c r="E451" s="13">
        <v>125.02193173828232</v>
      </c>
      <c r="F451" s="13">
        <v>-36.261931738282314</v>
      </c>
      <c r="G451" s="13">
        <v>-0.26375535041824338</v>
      </c>
      <c r="H451" s="13">
        <v>4.1945662774318961</v>
      </c>
      <c r="I451" s="13">
        <v>116.79653220913434</v>
      </c>
      <c r="J451" s="13">
        <v>133.2473312674303</v>
      </c>
      <c r="K451" s="13">
        <v>137.54718065216412</v>
      </c>
      <c r="L451" s="13">
        <v>-144.70333665457417</v>
      </c>
      <c r="M451" s="13">
        <v>394.74720013113881</v>
      </c>
    </row>
    <row r="452" spans="2:13">
      <c r="B452" s="4" t="s">
        <v>5118</v>
      </c>
      <c r="C452" s="10">
        <v>1</v>
      </c>
      <c r="D452" s="13">
        <v>157.03</v>
      </c>
      <c r="E452" s="13">
        <v>125.02193173828232</v>
      </c>
      <c r="F452" s="13">
        <v>32.008068261717682</v>
      </c>
      <c r="G452" s="13">
        <v>0.23281438290469586</v>
      </c>
      <c r="H452" s="13">
        <v>4.1945662774318961</v>
      </c>
      <c r="I452" s="13">
        <v>116.79653220913434</v>
      </c>
      <c r="J452" s="13">
        <v>133.2473312674303</v>
      </c>
      <c r="K452" s="13">
        <v>137.54718065216412</v>
      </c>
      <c r="L452" s="13">
        <v>-144.70333665457417</v>
      </c>
      <c r="M452" s="13">
        <v>394.74720013113881</v>
      </c>
    </row>
    <row r="453" spans="2:13">
      <c r="B453" s="4" t="s">
        <v>5119</v>
      </c>
      <c r="C453" s="10">
        <v>1</v>
      </c>
      <c r="D453" s="13">
        <v>8.5</v>
      </c>
      <c r="E453" s="13">
        <v>125.02193173828232</v>
      </c>
      <c r="F453" s="13">
        <v>-116.52193173828232</v>
      </c>
      <c r="G453" s="13">
        <v>-0.847535734137287</v>
      </c>
      <c r="H453" s="13">
        <v>4.1945662774318961</v>
      </c>
      <c r="I453" s="13">
        <v>116.79653220913434</v>
      </c>
      <c r="J453" s="13">
        <v>133.2473312674303</v>
      </c>
      <c r="K453" s="13">
        <v>137.54718065216412</v>
      </c>
      <c r="L453" s="13">
        <v>-144.70333665457417</v>
      </c>
      <c r="M453" s="13">
        <v>394.74720013113881</v>
      </c>
    </row>
    <row r="454" spans="2:13">
      <c r="B454" s="4" t="s">
        <v>5120</v>
      </c>
      <c r="C454" s="10">
        <v>1</v>
      </c>
      <c r="D454" s="13">
        <v>21.94</v>
      </c>
      <c r="E454" s="13">
        <v>125.02193173828232</v>
      </c>
      <c r="F454" s="13">
        <v>-103.08193173828232</v>
      </c>
      <c r="G454" s="13">
        <v>-0.74977834119953546</v>
      </c>
      <c r="H454" s="13">
        <v>4.1945662774318961</v>
      </c>
      <c r="I454" s="13">
        <v>116.79653220913434</v>
      </c>
      <c r="J454" s="13">
        <v>133.2473312674303</v>
      </c>
      <c r="K454" s="13">
        <v>137.54718065216412</v>
      </c>
      <c r="L454" s="13">
        <v>-144.70333665457417</v>
      </c>
      <c r="M454" s="13">
        <v>394.74720013113881</v>
      </c>
    </row>
    <row r="455" spans="2:13">
      <c r="B455" s="4" t="s">
        <v>5121</v>
      </c>
      <c r="C455" s="10">
        <v>1</v>
      </c>
      <c r="D455" s="13">
        <v>254.02</v>
      </c>
      <c r="E455" s="13">
        <v>325.95054650826739</v>
      </c>
      <c r="F455" s="13">
        <v>-71.930546508267383</v>
      </c>
      <c r="G455" s="13">
        <v>-0.52319514131219591</v>
      </c>
      <c r="H455" s="13">
        <v>5.6216219960505889</v>
      </c>
      <c r="I455" s="13">
        <v>314.92674002602183</v>
      </c>
      <c r="J455" s="13">
        <v>336.97435299051295</v>
      </c>
      <c r="K455" s="13">
        <v>137.59809283914433</v>
      </c>
      <c r="L455" s="13">
        <v>56.125441075984895</v>
      </c>
      <c r="M455" s="13">
        <v>595.77565194054989</v>
      </c>
    </row>
    <row r="456" spans="2:13">
      <c r="B456" s="4" t="s">
        <v>5122</v>
      </c>
      <c r="C456" s="10">
        <v>1</v>
      </c>
      <c r="D456" s="13">
        <v>106.06</v>
      </c>
      <c r="E456" s="13">
        <v>191.99813666161066</v>
      </c>
      <c r="F456" s="13">
        <v>-85.938136661610656</v>
      </c>
      <c r="G456" s="13">
        <v>-0.62508096681304104</v>
      </c>
      <c r="H456" s="13">
        <v>4.2039395277055602</v>
      </c>
      <c r="I456" s="13">
        <v>183.75435651256345</v>
      </c>
      <c r="J456" s="13">
        <v>200.24191681065787</v>
      </c>
      <c r="K456" s="13">
        <v>137.54746681293662</v>
      </c>
      <c r="L456" s="13">
        <v>-77.727692882632596</v>
      </c>
      <c r="M456" s="13">
        <v>461.72396620585391</v>
      </c>
    </row>
    <row r="457" spans="2:13">
      <c r="B457" s="4" t="s">
        <v>5123</v>
      </c>
      <c r="C457" s="10">
        <v>1</v>
      </c>
      <c r="D457" s="13">
        <v>248.69</v>
      </c>
      <c r="E457" s="13">
        <v>325.95054650826739</v>
      </c>
      <c r="F457" s="13">
        <v>-77.260546508267396</v>
      </c>
      <c r="G457" s="13">
        <v>-0.56196351217218232</v>
      </c>
      <c r="H457" s="13">
        <v>5.6216219960505889</v>
      </c>
      <c r="I457" s="13">
        <v>314.92674002602183</v>
      </c>
      <c r="J457" s="13">
        <v>336.97435299051295</v>
      </c>
      <c r="K457" s="13">
        <v>137.59809283914433</v>
      </c>
      <c r="L457" s="13">
        <v>56.125441075984895</v>
      </c>
      <c r="M457" s="13">
        <v>595.77565194054989</v>
      </c>
    </row>
    <row r="458" spans="2:13">
      <c r="B458" s="4" t="s">
        <v>5124</v>
      </c>
      <c r="C458" s="10">
        <v>1</v>
      </c>
      <c r="D458" s="13">
        <v>245.34</v>
      </c>
      <c r="E458" s="13">
        <v>125.02193173828232</v>
      </c>
      <c r="F458" s="13">
        <v>120.31806826171768</v>
      </c>
      <c r="G458" s="13">
        <v>0.87514737176874691</v>
      </c>
      <c r="H458" s="13">
        <v>4.1945662774318961</v>
      </c>
      <c r="I458" s="13">
        <v>116.79653220913434</v>
      </c>
      <c r="J458" s="13">
        <v>133.2473312674303</v>
      </c>
      <c r="K458" s="13">
        <v>137.54718065216412</v>
      </c>
      <c r="L458" s="13">
        <v>-144.70333665457417</v>
      </c>
      <c r="M458" s="13">
        <v>394.74720013113881</v>
      </c>
    </row>
    <row r="459" spans="2:13">
      <c r="B459" s="4" t="s">
        <v>5125</v>
      </c>
      <c r="C459" s="10">
        <v>1</v>
      </c>
      <c r="D459" s="13">
        <v>110.06</v>
      </c>
      <c r="E459" s="13">
        <v>125.02193173828232</v>
      </c>
      <c r="F459" s="13">
        <v>-14.961931738282317</v>
      </c>
      <c r="G459" s="13">
        <v>-0.1088273392892174</v>
      </c>
      <c r="H459" s="13">
        <v>4.1945662774318961</v>
      </c>
      <c r="I459" s="13">
        <v>116.79653220913434</v>
      </c>
      <c r="J459" s="13">
        <v>133.2473312674303</v>
      </c>
      <c r="K459" s="13">
        <v>137.54718065216412</v>
      </c>
      <c r="L459" s="13">
        <v>-144.70333665457417</v>
      </c>
      <c r="M459" s="13">
        <v>394.74720013113881</v>
      </c>
    </row>
    <row r="460" spans="2:13">
      <c r="B460" s="4" t="s">
        <v>5126</v>
      </c>
      <c r="C460" s="10">
        <v>1</v>
      </c>
      <c r="D460" s="13">
        <v>204.58</v>
      </c>
      <c r="E460" s="13">
        <v>125.02193173828232</v>
      </c>
      <c r="F460" s="13">
        <v>79.558068261717693</v>
      </c>
      <c r="G460" s="13">
        <v>0.57867480211526812</v>
      </c>
      <c r="H460" s="13">
        <v>4.1945662774318961</v>
      </c>
      <c r="I460" s="13">
        <v>116.79653220913434</v>
      </c>
      <c r="J460" s="13">
        <v>133.2473312674303</v>
      </c>
      <c r="K460" s="13">
        <v>137.54718065216412</v>
      </c>
      <c r="L460" s="13">
        <v>-144.70333665457417</v>
      </c>
      <c r="M460" s="13">
        <v>394.74720013113881</v>
      </c>
    </row>
    <row r="461" spans="2:13">
      <c r="B461" s="4" t="s">
        <v>5127</v>
      </c>
      <c r="C461" s="10">
        <v>1</v>
      </c>
      <c r="D461" s="13">
        <v>226.65</v>
      </c>
      <c r="E461" s="13">
        <v>125.02193173828232</v>
      </c>
      <c r="F461" s="13">
        <v>101.62806826171769</v>
      </c>
      <c r="G461" s="13">
        <v>0.73920349721468614</v>
      </c>
      <c r="H461" s="13">
        <v>4.1945662774318961</v>
      </c>
      <c r="I461" s="13">
        <v>116.79653220913434</v>
      </c>
      <c r="J461" s="13">
        <v>133.2473312674303</v>
      </c>
      <c r="K461" s="13">
        <v>137.54718065216412</v>
      </c>
      <c r="L461" s="13">
        <v>-144.70333665457417</v>
      </c>
      <c r="M461" s="13">
        <v>394.74720013113881</v>
      </c>
    </row>
    <row r="462" spans="2:13">
      <c r="B462" s="4" t="s">
        <v>5128</v>
      </c>
      <c r="C462" s="10">
        <v>1</v>
      </c>
      <c r="D462" s="13">
        <v>68</v>
      </c>
      <c r="E462" s="13">
        <v>125.02193173828232</v>
      </c>
      <c r="F462" s="13">
        <v>-57.021931738282319</v>
      </c>
      <c r="G462" s="13">
        <v>-0.41475560915244908</v>
      </c>
      <c r="H462" s="13">
        <v>4.1945662774318961</v>
      </c>
      <c r="I462" s="13">
        <v>116.79653220913434</v>
      </c>
      <c r="J462" s="13">
        <v>133.2473312674303</v>
      </c>
      <c r="K462" s="13">
        <v>137.54718065216412</v>
      </c>
      <c r="L462" s="13">
        <v>-144.70333665457417</v>
      </c>
      <c r="M462" s="13">
        <v>394.74720013113881</v>
      </c>
    </row>
    <row r="463" spans="2:13">
      <c r="B463" s="4" t="s">
        <v>5129</v>
      </c>
      <c r="C463" s="10">
        <v>1</v>
      </c>
      <c r="D463" s="13">
        <v>21.79</v>
      </c>
      <c r="E463" s="13">
        <v>125.02193173828232</v>
      </c>
      <c r="F463" s="13">
        <v>-103.23193173828233</v>
      </c>
      <c r="G463" s="13">
        <v>-0.75086938353142996</v>
      </c>
      <c r="H463" s="13">
        <v>4.1945662774318961</v>
      </c>
      <c r="I463" s="13">
        <v>116.79653220913434</v>
      </c>
      <c r="J463" s="13">
        <v>133.2473312674303</v>
      </c>
      <c r="K463" s="13">
        <v>137.54718065216412</v>
      </c>
      <c r="L463" s="13">
        <v>-144.70333665457417</v>
      </c>
      <c r="M463" s="13">
        <v>394.74720013113881</v>
      </c>
    </row>
    <row r="464" spans="2:13">
      <c r="B464" s="4" t="s">
        <v>5130</v>
      </c>
      <c r="C464" s="10">
        <v>1</v>
      </c>
      <c r="D464" s="13">
        <v>189.82</v>
      </c>
      <c r="E464" s="13">
        <v>125.02193173828232</v>
      </c>
      <c r="F464" s="13">
        <v>64.798068261717674</v>
      </c>
      <c r="G464" s="13">
        <v>0.4713162366568443</v>
      </c>
      <c r="H464" s="13">
        <v>4.1945662774318961</v>
      </c>
      <c r="I464" s="13">
        <v>116.79653220913434</v>
      </c>
      <c r="J464" s="13">
        <v>133.2473312674303</v>
      </c>
      <c r="K464" s="13">
        <v>137.54718065216412</v>
      </c>
      <c r="L464" s="13">
        <v>-144.70333665457417</v>
      </c>
      <c r="M464" s="13">
        <v>394.74720013113881</v>
      </c>
    </row>
    <row r="465" spans="2:13">
      <c r="B465" s="4" t="s">
        <v>5131</v>
      </c>
      <c r="C465" s="10">
        <v>1</v>
      </c>
      <c r="D465" s="13">
        <v>241.17</v>
      </c>
      <c r="E465" s="13">
        <v>125.02193173828232</v>
      </c>
      <c r="F465" s="13">
        <v>116.14806826171767</v>
      </c>
      <c r="G465" s="13">
        <v>0.84481639494207839</v>
      </c>
      <c r="H465" s="13">
        <v>4.1945662774318961</v>
      </c>
      <c r="I465" s="13">
        <v>116.79653220913434</v>
      </c>
      <c r="J465" s="13">
        <v>133.2473312674303</v>
      </c>
      <c r="K465" s="13">
        <v>137.54718065216412</v>
      </c>
      <c r="L465" s="13">
        <v>-144.70333665457417</v>
      </c>
      <c r="M465" s="13">
        <v>394.74720013113881</v>
      </c>
    </row>
    <row r="466" spans="2:13">
      <c r="B466" s="4" t="s">
        <v>5132</v>
      </c>
      <c r="C466" s="10">
        <v>1</v>
      </c>
      <c r="D466" s="13">
        <v>141.04</v>
      </c>
      <c r="E466" s="13">
        <v>125.02193173828232</v>
      </c>
      <c r="F466" s="13">
        <v>16.018068261717673</v>
      </c>
      <c r="G466" s="13">
        <v>0.11650927032473682</v>
      </c>
      <c r="H466" s="13">
        <v>4.1945662774318961</v>
      </c>
      <c r="I466" s="13">
        <v>116.79653220913434</v>
      </c>
      <c r="J466" s="13">
        <v>133.2473312674303</v>
      </c>
      <c r="K466" s="13">
        <v>137.54718065216412</v>
      </c>
      <c r="L466" s="13">
        <v>-144.70333665457417</v>
      </c>
      <c r="M466" s="13">
        <v>394.74720013113881</v>
      </c>
    </row>
    <row r="467" spans="2:13">
      <c r="B467" s="4" t="s">
        <v>5133</v>
      </c>
      <c r="C467" s="10">
        <v>1</v>
      </c>
      <c r="D467" s="13">
        <v>85.32</v>
      </c>
      <c r="E467" s="13">
        <v>125.02193173828232</v>
      </c>
      <c r="F467" s="13">
        <v>-39.701931738282326</v>
      </c>
      <c r="G467" s="13">
        <v>-0.28877658789635846</v>
      </c>
      <c r="H467" s="13">
        <v>4.1945662774318961</v>
      </c>
      <c r="I467" s="13">
        <v>116.79653220913434</v>
      </c>
      <c r="J467" s="13">
        <v>133.2473312674303</v>
      </c>
      <c r="K467" s="13">
        <v>137.54718065216412</v>
      </c>
      <c r="L467" s="13">
        <v>-144.70333665457417</v>
      </c>
      <c r="M467" s="13">
        <v>394.74720013113881</v>
      </c>
    </row>
    <row r="468" spans="2:13">
      <c r="B468" s="4" t="s">
        <v>5134</v>
      </c>
      <c r="C468" s="10">
        <v>1</v>
      </c>
      <c r="D468" s="13">
        <v>195.01</v>
      </c>
      <c r="E468" s="13">
        <v>125.02193173828232</v>
      </c>
      <c r="F468" s="13">
        <v>69.988068261717672</v>
      </c>
      <c r="G468" s="13">
        <v>0.50906630134039565</v>
      </c>
      <c r="H468" s="13">
        <v>4.1945662774318961</v>
      </c>
      <c r="I468" s="13">
        <v>116.79653220913434</v>
      </c>
      <c r="J468" s="13">
        <v>133.2473312674303</v>
      </c>
      <c r="K468" s="13">
        <v>137.54718065216412</v>
      </c>
      <c r="L468" s="13">
        <v>-144.70333665457417</v>
      </c>
      <c r="M468" s="13">
        <v>394.74720013113881</v>
      </c>
    </row>
    <row r="469" spans="2:13">
      <c r="B469" s="4" t="s">
        <v>5135</v>
      </c>
      <c r="C469" s="10">
        <v>1</v>
      </c>
      <c r="D469" s="13">
        <v>203.47</v>
      </c>
      <c r="E469" s="13">
        <v>191.99813666161066</v>
      </c>
      <c r="F469" s="13">
        <v>11.47186333838934</v>
      </c>
      <c r="G469" s="13">
        <v>8.3441923519279315E-2</v>
      </c>
      <c r="H469" s="13">
        <v>4.2039395277055602</v>
      </c>
      <c r="I469" s="13">
        <v>183.75435651256345</v>
      </c>
      <c r="J469" s="13">
        <v>200.24191681065787</v>
      </c>
      <c r="K469" s="13">
        <v>137.54746681293662</v>
      </c>
      <c r="L469" s="13">
        <v>-77.727692882632596</v>
      </c>
      <c r="M469" s="13">
        <v>461.72396620585391</v>
      </c>
    </row>
    <row r="470" spans="2:13">
      <c r="B470" s="4" t="s">
        <v>5136</v>
      </c>
      <c r="C470" s="10">
        <v>1</v>
      </c>
      <c r="D470" s="13">
        <v>67.209999999999994</v>
      </c>
      <c r="E470" s="13">
        <v>125.02193173828232</v>
      </c>
      <c r="F470" s="13">
        <v>-57.811931738282325</v>
      </c>
      <c r="G470" s="13">
        <v>-0.42050176543376044</v>
      </c>
      <c r="H470" s="13">
        <v>4.1945662774318961</v>
      </c>
      <c r="I470" s="13">
        <v>116.79653220913434</v>
      </c>
      <c r="J470" s="13">
        <v>133.2473312674303</v>
      </c>
      <c r="K470" s="13">
        <v>137.54718065216412</v>
      </c>
      <c r="L470" s="13">
        <v>-144.70333665457417</v>
      </c>
      <c r="M470" s="13">
        <v>394.74720013113881</v>
      </c>
    </row>
    <row r="471" spans="2:13">
      <c r="B471" s="4" t="s">
        <v>5137</v>
      </c>
      <c r="C471" s="10">
        <v>1</v>
      </c>
      <c r="D471" s="13">
        <v>219.32</v>
      </c>
      <c r="E471" s="13">
        <v>125.02193173828232</v>
      </c>
      <c r="F471" s="13">
        <v>94.298068261717674</v>
      </c>
      <c r="G471" s="13">
        <v>0.68588789526277238</v>
      </c>
      <c r="H471" s="13">
        <v>4.1945662774318961</v>
      </c>
      <c r="I471" s="13">
        <v>116.79653220913434</v>
      </c>
      <c r="J471" s="13">
        <v>133.2473312674303</v>
      </c>
      <c r="K471" s="13">
        <v>137.54718065216412</v>
      </c>
      <c r="L471" s="13">
        <v>-144.70333665457417</v>
      </c>
      <c r="M471" s="13">
        <v>394.74720013113881</v>
      </c>
    </row>
    <row r="472" spans="2:13">
      <c r="B472" s="4" t="s">
        <v>5138</v>
      </c>
      <c r="C472" s="10">
        <v>1</v>
      </c>
      <c r="D472" s="13">
        <v>203.71</v>
      </c>
      <c r="E472" s="13">
        <v>125.02193173828232</v>
      </c>
      <c r="F472" s="13">
        <v>78.688068261717689</v>
      </c>
      <c r="G472" s="13">
        <v>0.57234675659027967</v>
      </c>
      <c r="H472" s="13">
        <v>4.1945662774318961</v>
      </c>
      <c r="I472" s="13">
        <v>116.79653220913434</v>
      </c>
      <c r="J472" s="13">
        <v>133.2473312674303</v>
      </c>
      <c r="K472" s="13">
        <v>137.54718065216412</v>
      </c>
      <c r="L472" s="13">
        <v>-144.70333665457417</v>
      </c>
      <c r="M472" s="13">
        <v>394.74720013113881</v>
      </c>
    </row>
    <row r="473" spans="2:13">
      <c r="B473" s="4" t="s">
        <v>5139</v>
      </c>
      <c r="C473" s="10">
        <v>1</v>
      </c>
      <c r="D473" s="13">
        <v>240.83</v>
      </c>
      <c r="E473" s="13">
        <v>125.02193173828232</v>
      </c>
      <c r="F473" s="13">
        <v>115.80806826171769</v>
      </c>
      <c r="G473" s="13">
        <v>0.84234336565645085</v>
      </c>
      <c r="H473" s="13">
        <v>4.1945662774318961</v>
      </c>
      <c r="I473" s="13">
        <v>116.79653220913434</v>
      </c>
      <c r="J473" s="13">
        <v>133.2473312674303</v>
      </c>
      <c r="K473" s="13">
        <v>137.54718065216412</v>
      </c>
      <c r="L473" s="13">
        <v>-144.70333665457417</v>
      </c>
      <c r="M473" s="13">
        <v>394.74720013113881</v>
      </c>
    </row>
    <row r="474" spans="2:13">
      <c r="B474" s="4" t="s">
        <v>5140</v>
      </c>
      <c r="C474" s="10">
        <v>1</v>
      </c>
      <c r="D474" s="13">
        <v>158.97</v>
      </c>
      <c r="E474" s="13">
        <v>125.02193173828232</v>
      </c>
      <c r="F474" s="13">
        <v>33.94806826171768</v>
      </c>
      <c r="G474" s="13">
        <v>0.24692519706386534</v>
      </c>
      <c r="H474" s="13">
        <v>4.1945662774318961</v>
      </c>
      <c r="I474" s="13">
        <v>116.79653220913434</v>
      </c>
      <c r="J474" s="13">
        <v>133.2473312674303</v>
      </c>
      <c r="K474" s="13">
        <v>137.54718065216412</v>
      </c>
      <c r="L474" s="13">
        <v>-144.70333665457417</v>
      </c>
      <c r="M474" s="13">
        <v>394.74720013113881</v>
      </c>
    </row>
    <row r="475" spans="2:13">
      <c r="B475" s="4" t="s">
        <v>5141</v>
      </c>
      <c r="C475" s="10">
        <v>1</v>
      </c>
      <c r="D475" s="13">
        <v>212.93</v>
      </c>
      <c r="E475" s="13">
        <v>191.99813666161066</v>
      </c>
      <c r="F475" s="13">
        <v>20.931863338389348</v>
      </c>
      <c r="G475" s="13">
        <v>0.15225032658409562</v>
      </c>
      <c r="H475" s="13">
        <v>4.2039395277055602</v>
      </c>
      <c r="I475" s="13">
        <v>183.75435651256345</v>
      </c>
      <c r="J475" s="13">
        <v>200.24191681065787</v>
      </c>
      <c r="K475" s="13">
        <v>137.54746681293662</v>
      </c>
      <c r="L475" s="13">
        <v>-77.727692882632596</v>
      </c>
      <c r="M475" s="13">
        <v>461.72396620585391</v>
      </c>
    </row>
    <row r="476" spans="2:13">
      <c r="B476" s="4" t="s">
        <v>5142</v>
      </c>
      <c r="C476" s="10">
        <v>1</v>
      </c>
      <c r="D476" s="13">
        <v>154.65</v>
      </c>
      <c r="E476" s="13">
        <v>191.99813666161066</v>
      </c>
      <c r="F476" s="13">
        <v>-37.348136661610653</v>
      </c>
      <c r="G476" s="13">
        <v>-0.27165598743466668</v>
      </c>
      <c r="H476" s="13">
        <v>4.2039395277055602</v>
      </c>
      <c r="I476" s="13">
        <v>183.75435651256345</v>
      </c>
      <c r="J476" s="13">
        <v>200.24191681065787</v>
      </c>
      <c r="K476" s="13">
        <v>137.54746681293662</v>
      </c>
      <c r="L476" s="13">
        <v>-77.727692882632596</v>
      </c>
      <c r="M476" s="13">
        <v>461.72396620585391</v>
      </c>
    </row>
    <row r="477" spans="2:13">
      <c r="B477" s="4" t="s">
        <v>5143</v>
      </c>
      <c r="C477" s="10">
        <v>1</v>
      </c>
      <c r="D477" s="13">
        <v>65.92</v>
      </c>
      <c r="E477" s="13">
        <v>125.02193173828232</v>
      </c>
      <c r="F477" s="13">
        <v>-59.101931738282317</v>
      </c>
      <c r="G477" s="13">
        <v>-0.42988472948805351</v>
      </c>
      <c r="H477" s="13">
        <v>4.1945662774318961</v>
      </c>
      <c r="I477" s="13">
        <v>116.79653220913434</v>
      </c>
      <c r="J477" s="13">
        <v>133.2473312674303</v>
      </c>
      <c r="K477" s="13">
        <v>137.54718065216412</v>
      </c>
      <c r="L477" s="13">
        <v>-144.70333665457417</v>
      </c>
      <c r="M477" s="13">
        <v>394.74720013113881</v>
      </c>
    </row>
    <row r="478" spans="2:13">
      <c r="B478" s="4" t="s">
        <v>5144</v>
      </c>
      <c r="C478" s="10">
        <v>1</v>
      </c>
      <c r="D478" s="13">
        <v>144.65</v>
      </c>
      <c r="E478" s="13">
        <v>125.02193173828232</v>
      </c>
      <c r="F478" s="13">
        <v>19.628068261717686</v>
      </c>
      <c r="G478" s="13">
        <v>0.14276702244566575</v>
      </c>
      <c r="H478" s="13">
        <v>4.1945662774318961</v>
      </c>
      <c r="I478" s="13">
        <v>116.79653220913434</v>
      </c>
      <c r="J478" s="13">
        <v>133.2473312674303</v>
      </c>
      <c r="K478" s="13">
        <v>137.54718065216412</v>
      </c>
      <c r="L478" s="13">
        <v>-144.70333665457417</v>
      </c>
      <c r="M478" s="13">
        <v>394.74720013113881</v>
      </c>
    </row>
    <row r="479" spans="2:13">
      <c r="B479" s="4" t="s">
        <v>5145</v>
      </c>
      <c r="C479" s="10">
        <v>1</v>
      </c>
      <c r="D479" s="13">
        <v>234.31</v>
      </c>
      <c r="E479" s="13">
        <v>125.02193173828232</v>
      </c>
      <c r="F479" s="13">
        <v>109.28806826171768</v>
      </c>
      <c r="G479" s="13">
        <v>0.79491939229676778</v>
      </c>
      <c r="H479" s="13">
        <v>4.1945662774318961</v>
      </c>
      <c r="I479" s="13">
        <v>116.79653220913434</v>
      </c>
      <c r="J479" s="13">
        <v>133.2473312674303</v>
      </c>
      <c r="K479" s="13">
        <v>137.54718065216412</v>
      </c>
      <c r="L479" s="13">
        <v>-144.70333665457417</v>
      </c>
      <c r="M479" s="13">
        <v>394.74720013113881</v>
      </c>
    </row>
    <row r="480" spans="2:13">
      <c r="B480" s="4" t="s">
        <v>5146</v>
      </c>
      <c r="C480" s="10">
        <v>1</v>
      </c>
      <c r="D480" s="13">
        <v>239.82</v>
      </c>
      <c r="E480" s="13">
        <v>125.02193173828232</v>
      </c>
      <c r="F480" s="13">
        <v>114.79806826171767</v>
      </c>
      <c r="G480" s="13">
        <v>0.83499701395502746</v>
      </c>
      <c r="H480" s="13">
        <v>4.1945662774318961</v>
      </c>
      <c r="I480" s="13">
        <v>116.79653220913434</v>
      </c>
      <c r="J480" s="13">
        <v>133.2473312674303</v>
      </c>
      <c r="K480" s="13">
        <v>137.54718065216412</v>
      </c>
      <c r="L480" s="13">
        <v>-144.70333665457417</v>
      </c>
      <c r="M480" s="13">
        <v>394.74720013113881</v>
      </c>
    </row>
    <row r="481" spans="2:13">
      <c r="B481" s="4" t="s">
        <v>5147</v>
      </c>
      <c r="C481" s="10">
        <v>1</v>
      </c>
      <c r="D481" s="13">
        <v>122.42</v>
      </c>
      <c r="E481" s="13">
        <v>125.02193173828232</v>
      </c>
      <c r="F481" s="13">
        <v>-2.6019317382823175</v>
      </c>
      <c r="G481" s="13">
        <v>-1.8925451141106522E-2</v>
      </c>
      <c r="H481" s="13">
        <v>4.1945662774318961</v>
      </c>
      <c r="I481" s="13">
        <v>116.79653220913434</v>
      </c>
      <c r="J481" s="13">
        <v>133.2473312674303</v>
      </c>
      <c r="K481" s="13">
        <v>137.54718065216412</v>
      </c>
      <c r="L481" s="13">
        <v>-144.70333665457417</v>
      </c>
      <c r="M481" s="13">
        <v>394.74720013113881</v>
      </c>
    </row>
    <row r="482" spans="2:13">
      <c r="B482" s="4" t="s">
        <v>5148</v>
      </c>
      <c r="C482" s="10">
        <v>1</v>
      </c>
      <c r="D482" s="13">
        <v>199.02</v>
      </c>
      <c r="E482" s="13">
        <v>125.02193173828232</v>
      </c>
      <c r="F482" s="13">
        <v>73.998068261717691</v>
      </c>
      <c r="G482" s="13">
        <v>0.53823349967971013</v>
      </c>
      <c r="H482" s="13">
        <v>4.1945662774318961</v>
      </c>
      <c r="I482" s="13">
        <v>116.79653220913434</v>
      </c>
      <c r="J482" s="13">
        <v>133.2473312674303</v>
      </c>
      <c r="K482" s="13">
        <v>137.54718065216412</v>
      </c>
      <c r="L482" s="13">
        <v>-144.70333665457417</v>
      </c>
      <c r="M482" s="13">
        <v>394.74720013113881</v>
      </c>
    </row>
    <row r="483" spans="2:13">
      <c r="B483" s="4" t="s">
        <v>5149</v>
      </c>
      <c r="C483" s="10">
        <v>1</v>
      </c>
      <c r="D483" s="13">
        <v>186.42</v>
      </c>
      <c r="E483" s="13">
        <v>125.02193173828232</v>
      </c>
      <c r="F483" s="13">
        <v>61.398068261717668</v>
      </c>
      <c r="G483" s="13">
        <v>0.44658594380056782</v>
      </c>
      <c r="H483" s="13">
        <v>4.1945662774318961</v>
      </c>
      <c r="I483" s="13">
        <v>116.79653220913434</v>
      </c>
      <c r="J483" s="13">
        <v>133.2473312674303</v>
      </c>
      <c r="K483" s="13">
        <v>137.54718065216412</v>
      </c>
      <c r="L483" s="13">
        <v>-144.70333665457417</v>
      </c>
      <c r="M483" s="13">
        <v>394.74720013113881</v>
      </c>
    </row>
    <row r="484" spans="2:13">
      <c r="B484" s="4" t="s">
        <v>5150</v>
      </c>
      <c r="C484" s="10">
        <v>1</v>
      </c>
      <c r="D484" s="13">
        <v>138.49</v>
      </c>
      <c r="E484" s="13">
        <v>125.02193173828232</v>
      </c>
      <c r="F484" s="13">
        <v>13.46806826171769</v>
      </c>
      <c r="G484" s="13">
        <v>9.7961550682529597E-2</v>
      </c>
      <c r="H484" s="13">
        <v>4.1945662774318961</v>
      </c>
      <c r="I484" s="13">
        <v>116.79653220913434</v>
      </c>
      <c r="J484" s="13">
        <v>133.2473312674303</v>
      </c>
      <c r="K484" s="13">
        <v>137.54718065216412</v>
      </c>
      <c r="L484" s="13">
        <v>-144.70333665457417</v>
      </c>
      <c r="M484" s="13">
        <v>394.74720013113881</v>
      </c>
    </row>
    <row r="485" spans="2:13">
      <c r="B485" s="4" t="s">
        <v>5151</v>
      </c>
      <c r="C485" s="10">
        <v>1</v>
      </c>
      <c r="D485" s="13">
        <v>189.34</v>
      </c>
      <c r="E485" s="13">
        <v>125.02193173828232</v>
      </c>
      <c r="F485" s="13">
        <v>64.318068261717684</v>
      </c>
      <c r="G485" s="13">
        <v>0.46782490119478182</v>
      </c>
      <c r="H485" s="13">
        <v>4.1945662774318961</v>
      </c>
      <c r="I485" s="13">
        <v>116.79653220913434</v>
      </c>
      <c r="J485" s="13">
        <v>133.2473312674303</v>
      </c>
      <c r="K485" s="13">
        <v>137.54718065216412</v>
      </c>
      <c r="L485" s="13">
        <v>-144.70333665457417</v>
      </c>
      <c r="M485" s="13">
        <v>394.74720013113881</v>
      </c>
    </row>
    <row r="486" spans="2:13">
      <c r="B486" s="4" t="s">
        <v>5152</v>
      </c>
      <c r="C486" s="10">
        <v>1</v>
      </c>
      <c r="D486" s="13">
        <v>81.849999999999994</v>
      </c>
      <c r="E486" s="13">
        <v>125.02193173828232</v>
      </c>
      <c r="F486" s="13">
        <v>-43.171931738282325</v>
      </c>
      <c r="G486" s="13">
        <v>-0.31401603384085236</v>
      </c>
      <c r="H486" s="13">
        <v>4.1945662774318961</v>
      </c>
      <c r="I486" s="13">
        <v>116.79653220913434</v>
      </c>
      <c r="J486" s="13">
        <v>133.2473312674303</v>
      </c>
      <c r="K486" s="13">
        <v>137.54718065216412</v>
      </c>
      <c r="L486" s="13">
        <v>-144.70333665457417</v>
      </c>
      <c r="M486" s="13">
        <v>394.74720013113881</v>
      </c>
    </row>
    <row r="487" spans="2:13">
      <c r="B487" s="4" t="s">
        <v>5153</v>
      </c>
      <c r="C487" s="10">
        <v>1</v>
      </c>
      <c r="D487" s="13">
        <v>138.65</v>
      </c>
      <c r="E487" s="13">
        <v>191.99813666161066</v>
      </c>
      <c r="F487" s="13">
        <v>-53.348136661610653</v>
      </c>
      <c r="G487" s="13">
        <v>-0.3880338361700853</v>
      </c>
      <c r="H487" s="13">
        <v>4.2039395277055602</v>
      </c>
      <c r="I487" s="13">
        <v>183.75435651256345</v>
      </c>
      <c r="J487" s="13">
        <v>200.24191681065787</v>
      </c>
      <c r="K487" s="13">
        <v>137.54746681293662</v>
      </c>
      <c r="L487" s="13">
        <v>-77.727692882632596</v>
      </c>
      <c r="M487" s="13">
        <v>461.72396620585391</v>
      </c>
    </row>
    <row r="488" spans="2:13">
      <c r="B488" s="4" t="s">
        <v>5154</v>
      </c>
      <c r="C488" s="10">
        <v>1</v>
      </c>
      <c r="D488" s="13">
        <v>117.81</v>
      </c>
      <c r="E488" s="13">
        <v>125.02193173828232</v>
      </c>
      <c r="F488" s="13">
        <v>-7.2119317382823169</v>
      </c>
      <c r="G488" s="13">
        <v>-5.2456818807999003E-2</v>
      </c>
      <c r="H488" s="13">
        <v>4.1945662774318961</v>
      </c>
      <c r="I488" s="13">
        <v>116.79653220913434</v>
      </c>
      <c r="J488" s="13">
        <v>133.2473312674303</v>
      </c>
      <c r="K488" s="13">
        <v>137.54718065216412</v>
      </c>
      <c r="L488" s="13">
        <v>-144.70333665457417</v>
      </c>
      <c r="M488" s="13">
        <v>394.74720013113881</v>
      </c>
    </row>
    <row r="489" spans="2:13">
      <c r="B489" s="4" t="s">
        <v>5155</v>
      </c>
      <c r="C489" s="10">
        <v>1</v>
      </c>
      <c r="D489" s="13">
        <v>65.790000000000006</v>
      </c>
      <c r="E489" s="13">
        <v>125.02193173828232</v>
      </c>
      <c r="F489" s="13">
        <v>-59.231931738282313</v>
      </c>
      <c r="G489" s="13">
        <v>-0.43083029950902874</v>
      </c>
      <c r="H489" s="13">
        <v>4.1945662774318961</v>
      </c>
      <c r="I489" s="13">
        <v>116.79653220913434</v>
      </c>
      <c r="J489" s="13">
        <v>133.2473312674303</v>
      </c>
      <c r="K489" s="13">
        <v>137.54718065216412</v>
      </c>
      <c r="L489" s="13">
        <v>-144.70333665457417</v>
      </c>
      <c r="M489" s="13">
        <v>394.74720013113881</v>
      </c>
    </row>
    <row r="490" spans="2:13">
      <c r="B490" s="4" t="s">
        <v>5156</v>
      </c>
      <c r="C490" s="10">
        <v>1</v>
      </c>
      <c r="D490" s="13">
        <v>21.05</v>
      </c>
      <c r="E490" s="13">
        <v>125.02193173828232</v>
      </c>
      <c r="F490" s="13">
        <v>-103.97193173828232</v>
      </c>
      <c r="G490" s="13">
        <v>-0.75625185903544312</v>
      </c>
      <c r="H490" s="13">
        <v>4.1945662774318961</v>
      </c>
      <c r="I490" s="13">
        <v>116.79653220913434</v>
      </c>
      <c r="J490" s="13">
        <v>133.2473312674303</v>
      </c>
      <c r="K490" s="13">
        <v>137.54718065216412</v>
      </c>
      <c r="L490" s="13">
        <v>-144.70333665457417</v>
      </c>
      <c r="M490" s="13">
        <v>394.74720013113881</v>
      </c>
    </row>
    <row r="491" spans="2:13">
      <c r="B491" s="4" t="s">
        <v>5157</v>
      </c>
      <c r="C491" s="10">
        <v>1</v>
      </c>
      <c r="D491" s="13">
        <v>173.35</v>
      </c>
      <c r="E491" s="13">
        <v>125.02193173828232</v>
      </c>
      <c r="F491" s="13">
        <v>48.328068261717675</v>
      </c>
      <c r="G491" s="13">
        <v>0.3515197886148228</v>
      </c>
      <c r="H491" s="13">
        <v>4.1945662774318961</v>
      </c>
      <c r="I491" s="13">
        <v>116.79653220913434</v>
      </c>
      <c r="J491" s="13">
        <v>133.2473312674303</v>
      </c>
      <c r="K491" s="13">
        <v>137.54718065216412</v>
      </c>
      <c r="L491" s="13">
        <v>-144.70333665457417</v>
      </c>
      <c r="M491" s="13">
        <v>394.74720013113881</v>
      </c>
    </row>
    <row r="492" spans="2:13">
      <c r="B492" s="4" t="s">
        <v>5158</v>
      </c>
      <c r="C492" s="10">
        <v>1</v>
      </c>
      <c r="D492" s="13">
        <v>118.3</v>
      </c>
      <c r="E492" s="13">
        <v>125.02193173828232</v>
      </c>
      <c r="F492" s="13">
        <v>-6.721931738282322</v>
      </c>
      <c r="G492" s="13">
        <v>-4.889274719047685E-2</v>
      </c>
      <c r="H492" s="13">
        <v>4.1945662774318961</v>
      </c>
      <c r="I492" s="13">
        <v>116.79653220913434</v>
      </c>
      <c r="J492" s="13">
        <v>133.2473312674303</v>
      </c>
      <c r="K492" s="13">
        <v>137.54718065216412</v>
      </c>
      <c r="L492" s="13">
        <v>-144.70333665457417</v>
      </c>
      <c r="M492" s="13">
        <v>394.74720013113881</v>
      </c>
    </row>
    <row r="493" spans="2:13">
      <c r="B493" s="4" t="s">
        <v>5159</v>
      </c>
      <c r="C493" s="10">
        <v>1</v>
      </c>
      <c r="D493" s="13">
        <v>161.02000000000001</v>
      </c>
      <c r="E493" s="13">
        <v>125.02193173828232</v>
      </c>
      <c r="F493" s="13">
        <v>35.998068261717691</v>
      </c>
      <c r="G493" s="13">
        <v>0.26183610893309095</v>
      </c>
      <c r="H493" s="13">
        <v>4.1945662774318961</v>
      </c>
      <c r="I493" s="13">
        <v>116.79653220913434</v>
      </c>
      <c r="J493" s="13">
        <v>133.2473312674303</v>
      </c>
      <c r="K493" s="13">
        <v>137.54718065216412</v>
      </c>
      <c r="L493" s="13">
        <v>-144.70333665457417</v>
      </c>
      <c r="M493" s="13">
        <v>394.74720013113881</v>
      </c>
    </row>
    <row r="494" spans="2:13">
      <c r="B494" s="4" t="s">
        <v>5160</v>
      </c>
      <c r="C494" s="10">
        <v>1</v>
      </c>
      <c r="D494" s="13">
        <v>254.92</v>
      </c>
      <c r="E494" s="13">
        <v>325.95054650826739</v>
      </c>
      <c r="F494" s="13">
        <v>-71.030546508267406</v>
      </c>
      <c r="G494" s="13">
        <v>-0.51664888732082881</v>
      </c>
      <c r="H494" s="13">
        <v>5.6216219960505889</v>
      </c>
      <c r="I494" s="13">
        <v>314.92674002602183</v>
      </c>
      <c r="J494" s="13">
        <v>336.97435299051295</v>
      </c>
      <c r="K494" s="13">
        <v>137.59809283914433</v>
      </c>
      <c r="L494" s="13">
        <v>56.125441075984895</v>
      </c>
      <c r="M494" s="13">
        <v>595.77565194054989</v>
      </c>
    </row>
    <row r="495" spans="2:13">
      <c r="B495" s="4" t="s">
        <v>5161</v>
      </c>
      <c r="C495" s="10">
        <v>1</v>
      </c>
      <c r="D495" s="13">
        <v>227.62</v>
      </c>
      <c r="E495" s="13">
        <v>125.02193173828232</v>
      </c>
      <c r="F495" s="13">
        <v>102.59806826171769</v>
      </c>
      <c r="G495" s="13">
        <v>0.74625890429427089</v>
      </c>
      <c r="H495" s="13">
        <v>4.1945662774318961</v>
      </c>
      <c r="I495" s="13">
        <v>116.79653220913434</v>
      </c>
      <c r="J495" s="13">
        <v>133.2473312674303</v>
      </c>
      <c r="K495" s="13">
        <v>137.54718065216412</v>
      </c>
      <c r="L495" s="13">
        <v>-144.70333665457417</v>
      </c>
      <c r="M495" s="13">
        <v>394.74720013113881</v>
      </c>
    </row>
    <row r="496" spans="2:13">
      <c r="B496" s="4" t="s">
        <v>5162</v>
      </c>
      <c r="C496" s="10">
        <v>1</v>
      </c>
      <c r="D496" s="13">
        <v>84.94</v>
      </c>
      <c r="E496" s="13">
        <v>125.02193173828232</v>
      </c>
      <c r="F496" s="13">
        <v>-40.081931738282321</v>
      </c>
      <c r="G496" s="13">
        <v>-0.29154056180382465</v>
      </c>
      <c r="H496" s="13">
        <v>4.1945662774318961</v>
      </c>
      <c r="I496" s="13">
        <v>116.79653220913434</v>
      </c>
      <c r="J496" s="13">
        <v>133.2473312674303</v>
      </c>
      <c r="K496" s="13">
        <v>137.54718065216412</v>
      </c>
      <c r="L496" s="13">
        <v>-144.70333665457417</v>
      </c>
      <c r="M496" s="13">
        <v>394.74720013113881</v>
      </c>
    </row>
    <row r="497" spans="2:13">
      <c r="B497" s="4" t="s">
        <v>5163</v>
      </c>
      <c r="C497" s="10">
        <v>1</v>
      </c>
      <c r="D497" s="13">
        <v>74.91</v>
      </c>
      <c r="E497" s="13">
        <v>125.02193173828232</v>
      </c>
      <c r="F497" s="13">
        <v>-50.111931738282323</v>
      </c>
      <c r="G497" s="13">
        <v>-0.36449492572984021</v>
      </c>
      <c r="H497" s="13">
        <v>4.1945662774318961</v>
      </c>
      <c r="I497" s="13">
        <v>116.79653220913434</v>
      </c>
      <c r="J497" s="13">
        <v>133.2473312674303</v>
      </c>
      <c r="K497" s="13">
        <v>137.54718065216412</v>
      </c>
      <c r="L497" s="13">
        <v>-144.70333665457417</v>
      </c>
      <c r="M497" s="13">
        <v>394.74720013113881</v>
      </c>
    </row>
    <row r="498" spans="2:13">
      <c r="B498" s="4" t="s">
        <v>5164</v>
      </c>
      <c r="C498" s="10">
        <v>1</v>
      </c>
      <c r="D498" s="13">
        <v>185.43</v>
      </c>
      <c r="E498" s="13">
        <v>125.02193173828232</v>
      </c>
      <c r="F498" s="13">
        <v>60.408068261717688</v>
      </c>
      <c r="G498" s="13">
        <v>0.43938506441006392</v>
      </c>
      <c r="H498" s="13">
        <v>4.1945662774318961</v>
      </c>
      <c r="I498" s="13">
        <v>116.79653220913434</v>
      </c>
      <c r="J498" s="13">
        <v>133.2473312674303</v>
      </c>
      <c r="K498" s="13">
        <v>137.54718065216412</v>
      </c>
      <c r="L498" s="13">
        <v>-144.70333665457417</v>
      </c>
      <c r="M498" s="13">
        <v>394.74720013113881</v>
      </c>
    </row>
    <row r="499" spans="2:13">
      <c r="B499" s="4" t="s">
        <v>5165</v>
      </c>
      <c r="C499" s="10">
        <v>1</v>
      </c>
      <c r="D499" s="13">
        <v>38.25</v>
      </c>
      <c r="E499" s="13">
        <v>125.02193173828232</v>
      </c>
      <c r="F499" s="13">
        <v>-86.771931738282319</v>
      </c>
      <c r="G499" s="13">
        <v>-0.63114567164486801</v>
      </c>
      <c r="H499" s="13">
        <v>4.1945662774318961</v>
      </c>
      <c r="I499" s="13">
        <v>116.79653220913434</v>
      </c>
      <c r="J499" s="13">
        <v>133.2473312674303</v>
      </c>
      <c r="K499" s="13">
        <v>137.54718065216412</v>
      </c>
      <c r="L499" s="13">
        <v>-144.70333665457417</v>
      </c>
      <c r="M499" s="13">
        <v>394.74720013113881</v>
      </c>
    </row>
    <row r="500" spans="2:13">
      <c r="B500" s="4" t="s">
        <v>5166</v>
      </c>
      <c r="C500" s="10">
        <v>1</v>
      </c>
      <c r="D500" s="13">
        <v>248.16</v>
      </c>
      <c r="E500" s="13">
        <v>125.02193173828232</v>
      </c>
      <c r="F500" s="13">
        <v>123.13806826171768</v>
      </c>
      <c r="G500" s="13">
        <v>0.89565896760836439</v>
      </c>
      <c r="H500" s="13">
        <v>4.1945662774318961</v>
      </c>
      <c r="I500" s="13">
        <v>116.79653220913434</v>
      </c>
      <c r="J500" s="13">
        <v>133.2473312674303</v>
      </c>
      <c r="K500" s="13">
        <v>137.54718065216412</v>
      </c>
      <c r="L500" s="13">
        <v>-144.70333665457417</v>
      </c>
      <c r="M500" s="13">
        <v>394.74720013113881</v>
      </c>
    </row>
    <row r="501" spans="2:13">
      <c r="B501" s="4" t="s">
        <v>5167</v>
      </c>
      <c r="C501" s="10">
        <v>1</v>
      </c>
      <c r="D501" s="13">
        <v>178.87</v>
      </c>
      <c r="E501" s="13">
        <v>125.02193173828232</v>
      </c>
      <c r="F501" s="13">
        <v>53.848068261717685</v>
      </c>
      <c r="G501" s="13">
        <v>0.39167014642854225</v>
      </c>
      <c r="H501" s="13">
        <v>4.1945662774318961</v>
      </c>
      <c r="I501" s="13">
        <v>116.79653220913434</v>
      </c>
      <c r="J501" s="13">
        <v>133.2473312674303</v>
      </c>
      <c r="K501" s="13">
        <v>137.54718065216412</v>
      </c>
      <c r="L501" s="13">
        <v>-144.70333665457417</v>
      </c>
      <c r="M501" s="13">
        <v>394.74720013113881</v>
      </c>
    </row>
    <row r="502" spans="2:13">
      <c r="B502" s="4" t="s">
        <v>5168</v>
      </c>
      <c r="C502" s="10">
        <v>1</v>
      </c>
      <c r="D502" s="13">
        <v>230.15</v>
      </c>
      <c r="E502" s="13">
        <v>125.02193173828232</v>
      </c>
      <c r="F502" s="13">
        <v>105.12806826171769</v>
      </c>
      <c r="G502" s="13">
        <v>0.76466115162555892</v>
      </c>
      <c r="H502" s="13">
        <v>4.1945662774318961</v>
      </c>
      <c r="I502" s="13">
        <v>116.79653220913434</v>
      </c>
      <c r="J502" s="13">
        <v>133.2473312674303</v>
      </c>
      <c r="K502" s="13">
        <v>137.54718065216412</v>
      </c>
      <c r="L502" s="13">
        <v>-144.70333665457417</v>
      </c>
      <c r="M502" s="13">
        <v>394.74720013113881</v>
      </c>
    </row>
    <row r="503" spans="2:13">
      <c r="B503" s="4" t="s">
        <v>5169</v>
      </c>
      <c r="C503" s="10">
        <v>1</v>
      </c>
      <c r="D503" s="13">
        <v>225.28</v>
      </c>
      <c r="E503" s="13">
        <v>191.99813666161066</v>
      </c>
      <c r="F503" s="13">
        <v>33.281863338389343</v>
      </c>
      <c r="G503" s="13">
        <v>0.24207947857674683</v>
      </c>
      <c r="H503" s="13">
        <v>4.2039395277055602</v>
      </c>
      <c r="I503" s="13">
        <v>183.75435651256345</v>
      </c>
      <c r="J503" s="13">
        <v>200.24191681065787</v>
      </c>
      <c r="K503" s="13">
        <v>137.54746681293662</v>
      </c>
      <c r="L503" s="13">
        <v>-77.727692882632596</v>
      </c>
      <c r="M503" s="13">
        <v>461.72396620585391</v>
      </c>
    </row>
    <row r="504" spans="2:13">
      <c r="B504" s="4" t="s">
        <v>5170</v>
      </c>
      <c r="C504" s="10">
        <v>1</v>
      </c>
      <c r="D504" s="13">
        <v>115.72</v>
      </c>
      <c r="E504" s="13">
        <v>125.02193173828232</v>
      </c>
      <c r="F504" s="13">
        <v>-9.3019317382823203</v>
      </c>
      <c r="G504" s="13">
        <v>-6.7658675299063081E-2</v>
      </c>
      <c r="H504" s="13">
        <v>4.1945662774318961</v>
      </c>
      <c r="I504" s="13">
        <v>116.79653220913434</v>
      </c>
      <c r="J504" s="13">
        <v>133.2473312674303</v>
      </c>
      <c r="K504" s="13">
        <v>137.54718065216412</v>
      </c>
      <c r="L504" s="13">
        <v>-144.70333665457417</v>
      </c>
      <c r="M504" s="13">
        <v>394.74720013113881</v>
      </c>
    </row>
    <row r="505" spans="2:13">
      <c r="B505" s="4" t="s">
        <v>5171</v>
      </c>
      <c r="C505" s="10">
        <v>1</v>
      </c>
      <c r="D505" s="13">
        <v>220.61</v>
      </c>
      <c r="E505" s="13">
        <v>125.02193173828232</v>
      </c>
      <c r="F505" s="13">
        <v>95.588068261717694</v>
      </c>
      <c r="G505" s="13">
        <v>0.69527085931706567</v>
      </c>
      <c r="H505" s="13">
        <v>4.1945662774318961</v>
      </c>
      <c r="I505" s="13">
        <v>116.79653220913434</v>
      </c>
      <c r="J505" s="13">
        <v>133.2473312674303</v>
      </c>
      <c r="K505" s="13">
        <v>137.54718065216412</v>
      </c>
      <c r="L505" s="13">
        <v>-144.70333665457417</v>
      </c>
      <c r="M505" s="13">
        <v>394.74720013113881</v>
      </c>
    </row>
    <row r="506" spans="2:13">
      <c r="B506" s="4" t="s">
        <v>5172</v>
      </c>
      <c r="C506" s="10">
        <v>1</v>
      </c>
      <c r="D506" s="13">
        <v>200.51</v>
      </c>
      <c r="E506" s="13">
        <v>125.02193173828232</v>
      </c>
      <c r="F506" s="13">
        <v>75.488068261717672</v>
      </c>
      <c r="G506" s="13">
        <v>0.54907118684319589</v>
      </c>
      <c r="H506" s="13">
        <v>4.1945662774318961</v>
      </c>
      <c r="I506" s="13">
        <v>116.79653220913434</v>
      </c>
      <c r="J506" s="13">
        <v>133.2473312674303</v>
      </c>
      <c r="K506" s="13">
        <v>137.54718065216412</v>
      </c>
      <c r="L506" s="13">
        <v>-144.70333665457417</v>
      </c>
      <c r="M506" s="13">
        <v>394.74720013113881</v>
      </c>
    </row>
    <row r="507" spans="2:13">
      <c r="B507" s="4" t="s">
        <v>5173</v>
      </c>
      <c r="C507" s="10">
        <v>1</v>
      </c>
      <c r="D507" s="13">
        <v>93.83</v>
      </c>
      <c r="E507" s="13">
        <v>125.02193173828232</v>
      </c>
      <c r="F507" s="13">
        <v>-31.191931738282321</v>
      </c>
      <c r="G507" s="13">
        <v>-0.22687811960020768</v>
      </c>
      <c r="H507" s="13">
        <v>4.1945662774318961</v>
      </c>
      <c r="I507" s="13">
        <v>116.79653220913434</v>
      </c>
      <c r="J507" s="13">
        <v>133.2473312674303</v>
      </c>
      <c r="K507" s="13">
        <v>137.54718065216412</v>
      </c>
      <c r="L507" s="13">
        <v>-144.70333665457417</v>
      </c>
      <c r="M507" s="13">
        <v>394.74720013113881</v>
      </c>
    </row>
    <row r="508" spans="2:13">
      <c r="B508" s="4" t="s">
        <v>5174</v>
      </c>
      <c r="C508" s="10">
        <v>1</v>
      </c>
      <c r="D508" s="13">
        <v>205.66</v>
      </c>
      <c r="E508" s="13">
        <v>125.02193173828232</v>
      </c>
      <c r="F508" s="13">
        <v>80.638068261717677</v>
      </c>
      <c r="G508" s="13">
        <v>0.5865303069049087</v>
      </c>
      <c r="H508" s="13">
        <v>4.1945662774318961</v>
      </c>
      <c r="I508" s="13">
        <v>116.79653220913434</v>
      </c>
      <c r="J508" s="13">
        <v>133.2473312674303</v>
      </c>
      <c r="K508" s="13">
        <v>137.54718065216412</v>
      </c>
      <c r="L508" s="13">
        <v>-144.70333665457417</v>
      </c>
      <c r="M508" s="13">
        <v>394.74720013113881</v>
      </c>
    </row>
    <row r="509" spans="2:13">
      <c r="B509" s="4" t="s">
        <v>5175</v>
      </c>
      <c r="C509" s="10">
        <v>1</v>
      </c>
      <c r="D509" s="13">
        <v>6.95</v>
      </c>
      <c r="E509" s="13">
        <v>125.02193173828232</v>
      </c>
      <c r="F509" s="13">
        <v>-118.07193173828232</v>
      </c>
      <c r="G509" s="13">
        <v>-0.85880983823353074</v>
      </c>
      <c r="H509" s="13">
        <v>4.1945662774318961</v>
      </c>
      <c r="I509" s="13">
        <v>116.79653220913434</v>
      </c>
      <c r="J509" s="13">
        <v>133.2473312674303</v>
      </c>
      <c r="K509" s="13">
        <v>137.54718065216412</v>
      </c>
      <c r="L509" s="13">
        <v>-144.70333665457417</v>
      </c>
      <c r="M509" s="13">
        <v>394.74720013113881</v>
      </c>
    </row>
    <row r="510" spans="2:13">
      <c r="B510" s="4" t="s">
        <v>5176</v>
      </c>
      <c r="C510" s="10">
        <v>1</v>
      </c>
      <c r="D510" s="13">
        <v>221.34</v>
      </c>
      <c r="E510" s="13">
        <v>191.99813666161066</v>
      </c>
      <c r="F510" s="13">
        <v>29.341863338389345</v>
      </c>
      <c r="G510" s="13">
        <v>0.21342143332565</v>
      </c>
      <c r="H510" s="13">
        <v>4.2039395277055602</v>
      </c>
      <c r="I510" s="13">
        <v>183.75435651256345</v>
      </c>
      <c r="J510" s="13">
        <v>200.24191681065787</v>
      </c>
      <c r="K510" s="13">
        <v>137.54746681293662</v>
      </c>
      <c r="L510" s="13">
        <v>-77.727692882632596</v>
      </c>
      <c r="M510" s="13">
        <v>461.72396620585391</v>
      </c>
    </row>
    <row r="511" spans="2:13">
      <c r="B511" s="4" t="s">
        <v>5177</v>
      </c>
      <c r="C511" s="10">
        <v>1</v>
      </c>
      <c r="D511" s="13">
        <v>102.02</v>
      </c>
      <c r="E511" s="13">
        <v>191.99813666161066</v>
      </c>
      <c r="F511" s="13">
        <v>-89.978136661610662</v>
      </c>
      <c r="G511" s="13">
        <v>-0.65446637361873428</v>
      </c>
      <c r="H511" s="13">
        <v>4.2039395277055602</v>
      </c>
      <c r="I511" s="13">
        <v>183.75435651256345</v>
      </c>
      <c r="J511" s="13">
        <v>200.24191681065787</v>
      </c>
      <c r="K511" s="13">
        <v>137.54746681293662</v>
      </c>
      <c r="L511" s="13">
        <v>-77.727692882632596</v>
      </c>
      <c r="M511" s="13">
        <v>461.72396620585391</v>
      </c>
    </row>
    <row r="512" spans="2:13">
      <c r="B512" s="4" t="s">
        <v>5178</v>
      </c>
      <c r="C512" s="10">
        <v>1</v>
      </c>
      <c r="D512" s="13">
        <v>234.84</v>
      </c>
      <c r="E512" s="13">
        <v>191.99813666161066</v>
      </c>
      <c r="F512" s="13">
        <v>42.841863338389345</v>
      </c>
      <c r="G512" s="13">
        <v>0.31161524319615946</v>
      </c>
      <c r="H512" s="13">
        <v>4.2039395277055602</v>
      </c>
      <c r="I512" s="13">
        <v>183.75435651256345</v>
      </c>
      <c r="J512" s="13">
        <v>200.24191681065787</v>
      </c>
      <c r="K512" s="13">
        <v>137.54746681293662</v>
      </c>
      <c r="L512" s="13">
        <v>-77.727692882632596</v>
      </c>
      <c r="M512" s="13">
        <v>461.72396620585391</v>
      </c>
    </row>
    <row r="513" spans="2:13">
      <c r="B513" s="4" t="s">
        <v>5179</v>
      </c>
      <c r="C513" s="10">
        <v>1</v>
      </c>
      <c r="D513" s="13">
        <v>54.73</v>
      </c>
      <c r="E513" s="13">
        <v>125.02193173828232</v>
      </c>
      <c r="F513" s="13">
        <v>-70.291931738282329</v>
      </c>
      <c r="G513" s="13">
        <v>-0.51127648744738696</v>
      </c>
      <c r="H513" s="13">
        <v>4.1945662774318961</v>
      </c>
      <c r="I513" s="13">
        <v>116.79653220913434</v>
      </c>
      <c r="J513" s="13">
        <v>133.2473312674303</v>
      </c>
      <c r="K513" s="13">
        <v>137.54718065216412</v>
      </c>
      <c r="L513" s="13">
        <v>-144.70333665457417</v>
      </c>
      <c r="M513" s="13">
        <v>394.74720013113881</v>
      </c>
    </row>
    <row r="514" spans="2:13">
      <c r="B514" s="4" t="s">
        <v>5180</v>
      </c>
      <c r="C514" s="10">
        <v>1</v>
      </c>
      <c r="D514" s="13">
        <v>112.99</v>
      </c>
      <c r="E514" s="13">
        <v>125.02193173828232</v>
      </c>
      <c r="F514" s="13">
        <v>-12.031931738282324</v>
      </c>
      <c r="G514" s="13">
        <v>-8.7515645739543915E-2</v>
      </c>
      <c r="H514" s="13">
        <v>4.1945662774318961</v>
      </c>
      <c r="I514" s="13">
        <v>116.79653220913434</v>
      </c>
      <c r="J514" s="13">
        <v>133.2473312674303</v>
      </c>
      <c r="K514" s="13">
        <v>137.54718065216412</v>
      </c>
      <c r="L514" s="13">
        <v>-144.70333665457417</v>
      </c>
      <c r="M514" s="13">
        <v>394.74720013113881</v>
      </c>
    </row>
    <row r="515" spans="2:13">
      <c r="B515" s="4" t="s">
        <v>5181</v>
      </c>
      <c r="C515" s="10">
        <v>1</v>
      </c>
      <c r="D515" s="13">
        <v>72.69</v>
      </c>
      <c r="E515" s="13">
        <v>125.02193173828232</v>
      </c>
      <c r="F515" s="13">
        <v>-52.331931738282321</v>
      </c>
      <c r="G515" s="13">
        <v>-0.38064235224187953</v>
      </c>
      <c r="H515" s="13">
        <v>4.1945662774318961</v>
      </c>
      <c r="I515" s="13">
        <v>116.79653220913434</v>
      </c>
      <c r="J515" s="13">
        <v>133.2473312674303</v>
      </c>
      <c r="K515" s="13">
        <v>137.54718065216412</v>
      </c>
      <c r="L515" s="13">
        <v>-144.70333665457417</v>
      </c>
      <c r="M515" s="13">
        <v>394.74720013113881</v>
      </c>
    </row>
    <row r="516" spans="2:13">
      <c r="B516" s="4" t="s">
        <v>5182</v>
      </c>
      <c r="C516" s="10">
        <v>1</v>
      </c>
      <c r="D516" s="13">
        <v>254.27</v>
      </c>
      <c r="E516" s="13">
        <v>125.02193173828232</v>
      </c>
      <c r="F516" s="13">
        <v>129.24806826171769</v>
      </c>
      <c r="G516" s="13">
        <v>0.9401007585942025</v>
      </c>
      <c r="H516" s="13">
        <v>4.1945662774318961</v>
      </c>
      <c r="I516" s="13">
        <v>116.79653220913434</v>
      </c>
      <c r="J516" s="13">
        <v>133.2473312674303</v>
      </c>
      <c r="K516" s="13">
        <v>137.54718065216412</v>
      </c>
      <c r="L516" s="13">
        <v>-144.70333665457417</v>
      </c>
      <c r="M516" s="13">
        <v>394.74720013113881</v>
      </c>
    </row>
    <row r="517" spans="2:13">
      <c r="B517" s="4" t="s">
        <v>5183</v>
      </c>
      <c r="C517" s="10">
        <v>1</v>
      </c>
      <c r="D517" s="13">
        <v>79.31</v>
      </c>
      <c r="E517" s="13">
        <v>125.02193173828232</v>
      </c>
      <c r="F517" s="13">
        <v>-45.711931738282317</v>
      </c>
      <c r="G517" s="13">
        <v>-0.33249101732760006</v>
      </c>
      <c r="H517" s="13">
        <v>4.1945662774318961</v>
      </c>
      <c r="I517" s="13">
        <v>116.79653220913434</v>
      </c>
      <c r="J517" s="13">
        <v>133.2473312674303</v>
      </c>
      <c r="K517" s="13">
        <v>137.54718065216412</v>
      </c>
      <c r="L517" s="13">
        <v>-144.70333665457417</v>
      </c>
      <c r="M517" s="13">
        <v>394.74720013113881</v>
      </c>
    </row>
    <row r="518" spans="2:13">
      <c r="B518" s="4" t="s">
        <v>5184</v>
      </c>
      <c r="C518" s="10">
        <v>1</v>
      </c>
      <c r="D518" s="13">
        <v>43.61</v>
      </c>
      <c r="E518" s="13">
        <v>125.02193173828232</v>
      </c>
      <c r="F518" s="13">
        <v>-81.41193173828232</v>
      </c>
      <c r="G518" s="13">
        <v>-0.59215909231850283</v>
      </c>
      <c r="H518" s="13">
        <v>4.1945662774318961</v>
      </c>
      <c r="I518" s="13">
        <v>116.79653220913434</v>
      </c>
      <c r="J518" s="13">
        <v>133.2473312674303</v>
      </c>
      <c r="K518" s="13">
        <v>137.54718065216412</v>
      </c>
      <c r="L518" s="13">
        <v>-144.70333665457417</v>
      </c>
      <c r="M518" s="13">
        <v>394.74720013113881</v>
      </c>
    </row>
    <row r="519" spans="2:13">
      <c r="B519" s="4" t="s">
        <v>5185</v>
      </c>
      <c r="C519" s="10">
        <v>1</v>
      </c>
      <c r="D519" s="13">
        <v>59.17</v>
      </c>
      <c r="E519" s="13">
        <v>125.02193173828232</v>
      </c>
      <c r="F519" s="13">
        <v>-65.851931738282317</v>
      </c>
      <c r="G519" s="13">
        <v>-0.47898163442330821</v>
      </c>
      <c r="H519" s="13">
        <v>4.1945662774318961</v>
      </c>
      <c r="I519" s="13">
        <v>116.79653220913434</v>
      </c>
      <c r="J519" s="13">
        <v>133.2473312674303</v>
      </c>
      <c r="K519" s="13">
        <v>137.54718065216412</v>
      </c>
      <c r="L519" s="13">
        <v>-144.70333665457417</v>
      </c>
      <c r="M519" s="13">
        <v>394.74720013113881</v>
      </c>
    </row>
    <row r="520" spans="2:13">
      <c r="B520" s="4" t="s">
        <v>5186</v>
      </c>
      <c r="C520" s="10">
        <v>1</v>
      </c>
      <c r="D520" s="13">
        <v>74</v>
      </c>
      <c r="E520" s="13">
        <v>125.02193173828232</v>
      </c>
      <c r="F520" s="13">
        <v>-51.021931738282319</v>
      </c>
      <c r="G520" s="13">
        <v>-0.37111391587666709</v>
      </c>
      <c r="H520" s="13">
        <v>4.1945662774318961</v>
      </c>
      <c r="I520" s="13">
        <v>116.79653220913434</v>
      </c>
      <c r="J520" s="13">
        <v>133.2473312674303</v>
      </c>
      <c r="K520" s="13">
        <v>137.54718065216412</v>
      </c>
      <c r="L520" s="13">
        <v>-144.70333665457417</v>
      </c>
      <c r="M520" s="13">
        <v>394.74720013113881</v>
      </c>
    </row>
    <row r="521" spans="2:13">
      <c r="B521" s="4" t="s">
        <v>5187</v>
      </c>
      <c r="C521" s="10">
        <v>1</v>
      </c>
      <c r="D521" s="13">
        <v>149.5</v>
      </c>
      <c r="E521" s="13">
        <v>258.974341584939</v>
      </c>
      <c r="F521" s="13">
        <v>-109.474341584939</v>
      </c>
      <c r="G521" s="13">
        <v>-0.79627427283634866</v>
      </c>
      <c r="H521" s="13">
        <v>4.726787854647406</v>
      </c>
      <c r="I521" s="13">
        <v>249.70527393349087</v>
      </c>
      <c r="J521" s="13">
        <v>268.24340923638715</v>
      </c>
      <c r="K521" s="13">
        <v>137.56443960023296</v>
      </c>
      <c r="L521" s="13">
        <v>-10.784771008707196</v>
      </c>
      <c r="M521" s="13">
        <v>528.73345417858513</v>
      </c>
    </row>
    <row r="522" spans="2:13">
      <c r="B522" s="4" t="s">
        <v>5188</v>
      </c>
      <c r="C522" s="10">
        <v>1</v>
      </c>
      <c r="D522" s="13">
        <v>208.23</v>
      </c>
      <c r="E522" s="13">
        <v>258.974341584939</v>
      </c>
      <c r="F522" s="13">
        <v>-50.744341584939008</v>
      </c>
      <c r="G522" s="13">
        <v>-0.36909483182190278</v>
      </c>
      <c r="H522" s="13">
        <v>4.726787854647406</v>
      </c>
      <c r="I522" s="13">
        <v>249.70527393349087</v>
      </c>
      <c r="J522" s="13">
        <v>268.24340923638715</v>
      </c>
      <c r="K522" s="13">
        <v>137.56443960023296</v>
      </c>
      <c r="L522" s="13">
        <v>-10.784771008707196</v>
      </c>
      <c r="M522" s="13">
        <v>528.73345417858513</v>
      </c>
    </row>
    <row r="523" spans="2:13">
      <c r="B523" s="4" t="s">
        <v>5189</v>
      </c>
      <c r="C523" s="10">
        <v>1</v>
      </c>
      <c r="D523" s="13">
        <v>152.69</v>
      </c>
      <c r="E523" s="13">
        <v>258.974341584939</v>
      </c>
      <c r="F523" s="13">
        <v>-106.284341584939</v>
      </c>
      <c r="G523" s="13">
        <v>-0.77307143924472455</v>
      </c>
      <c r="H523" s="13">
        <v>4.726787854647406</v>
      </c>
      <c r="I523" s="13">
        <v>249.70527393349087</v>
      </c>
      <c r="J523" s="13">
        <v>268.24340923638715</v>
      </c>
      <c r="K523" s="13">
        <v>137.56443960023296</v>
      </c>
      <c r="L523" s="13">
        <v>-10.784771008707196</v>
      </c>
      <c r="M523" s="13">
        <v>528.73345417858513</v>
      </c>
    </row>
    <row r="524" spans="2:13">
      <c r="B524" s="4" t="s">
        <v>5190</v>
      </c>
      <c r="C524" s="10">
        <v>1</v>
      </c>
      <c r="D524" s="13">
        <v>132.63</v>
      </c>
      <c r="E524" s="13">
        <v>125.02193173828232</v>
      </c>
      <c r="F524" s="13">
        <v>7.6080682617176763</v>
      </c>
      <c r="G524" s="13">
        <v>5.5338163583182436E-2</v>
      </c>
      <c r="H524" s="13">
        <v>4.1945662774318961</v>
      </c>
      <c r="I524" s="13">
        <v>116.79653220913434</v>
      </c>
      <c r="J524" s="13">
        <v>133.2473312674303</v>
      </c>
      <c r="K524" s="13">
        <v>137.54718065216412</v>
      </c>
      <c r="L524" s="13">
        <v>-144.70333665457417</v>
      </c>
      <c r="M524" s="13">
        <v>394.74720013113881</v>
      </c>
    </row>
    <row r="525" spans="2:13">
      <c r="B525" s="4" t="s">
        <v>5191</v>
      </c>
      <c r="C525" s="10">
        <v>1</v>
      </c>
      <c r="D525" s="13">
        <v>66.010000000000005</v>
      </c>
      <c r="E525" s="13">
        <v>125.02193173828232</v>
      </c>
      <c r="F525" s="13">
        <v>-59.011931738282314</v>
      </c>
      <c r="G525" s="13">
        <v>-0.42923010408891671</v>
      </c>
      <c r="H525" s="13">
        <v>4.1945662774318961</v>
      </c>
      <c r="I525" s="13">
        <v>116.79653220913434</v>
      </c>
      <c r="J525" s="13">
        <v>133.2473312674303</v>
      </c>
      <c r="K525" s="13">
        <v>137.54718065216412</v>
      </c>
      <c r="L525" s="13">
        <v>-144.70333665457417</v>
      </c>
      <c r="M525" s="13">
        <v>394.74720013113881</v>
      </c>
    </row>
    <row r="526" spans="2:13">
      <c r="B526" s="4" t="s">
        <v>5192</v>
      </c>
      <c r="C526" s="10">
        <v>1</v>
      </c>
      <c r="D526" s="13">
        <v>45.44</v>
      </c>
      <c r="E526" s="13">
        <v>125.02193173828232</v>
      </c>
      <c r="F526" s="13">
        <v>-79.581931738282321</v>
      </c>
      <c r="G526" s="13">
        <v>-0.57884837586938931</v>
      </c>
      <c r="H526" s="13">
        <v>4.1945662774318961</v>
      </c>
      <c r="I526" s="13">
        <v>116.79653220913434</v>
      </c>
      <c r="J526" s="13">
        <v>133.2473312674303</v>
      </c>
      <c r="K526" s="13">
        <v>137.54718065216412</v>
      </c>
      <c r="L526" s="13">
        <v>-144.70333665457417</v>
      </c>
      <c r="M526" s="13">
        <v>394.74720013113881</v>
      </c>
    </row>
    <row r="527" spans="2:13">
      <c r="B527" s="4" t="s">
        <v>5193</v>
      </c>
      <c r="C527" s="10">
        <v>1</v>
      </c>
      <c r="D527" s="13">
        <v>127.68</v>
      </c>
      <c r="E527" s="13">
        <v>125.02193173828232</v>
      </c>
      <c r="F527" s="13">
        <v>2.6580682617176876</v>
      </c>
      <c r="G527" s="13">
        <v>1.9333766630662382E-2</v>
      </c>
      <c r="H527" s="13">
        <v>4.1945662774318961</v>
      </c>
      <c r="I527" s="13">
        <v>116.79653220913434</v>
      </c>
      <c r="J527" s="13">
        <v>133.2473312674303</v>
      </c>
      <c r="K527" s="13">
        <v>137.54718065216412</v>
      </c>
      <c r="L527" s="13">
        <v>-144.70333665457417</v>
      </c>
      <c r="M527" s="13">
        <v>394.74720013113881</v>
      </c>
    </row>
    <row r="528" spans="2:13">
      <c r="B528" s="4" t="s">
        <v>5194</v>
      </c>
      <c r="C528" s="10">
        <v>1</v>
      </c>
      <c r="D528" s="13">
        <v>181.37</v>
      </c>
      <c r="E528" s="13">
        <v>125.02193173828232</v>
      </c>
      <c r="F528" s="13">
        <v>56.348068261717685</v>
      </c>
      <c r="G528" s="13">
        <v>0.40985418529345141</v>
      </c>
      <c r="H528" s="13">
        <v>4.1945662774318961</v>
      </c>
      <c r="I528" s="13">
        <v>116.79653220913434</v>
      </c>
      <c r="J528" s="13">
        <v>133.2473312674303</v>
      </c>
      <c r="K528" s="13">
        <v>137.54718065216412</v>
      </c>
      <c r="L528" s="13">
        <v>-144.70333665457417</v>
      </c>
      <c r="M528" s="13">
        <v>394.74720013113881</v>
      </c>
    </row>
    <row r="529" spans="2:13">
      <c r="B529" s="4" t="s">
        <v>5195</v>
      </c>
      <c r="C529" s="10">
        <v>1</v>
      </c>
      <c r="D529" s="13">
        <v>196.58</v>
      </c>
      <c r="E529" s="13">
        <v>258.974341584939</v>
      </c>
      <c r="F529" s="13">
        <v>-62.394341584938985</v>
      </c>
      <c r="G529" s="13">
        <v>-0.45383245293237928</v>
      </c>
      <c r="H529" s="13">
        <v>4.726787854647406</v>
      </c>
      <c r="I529" s="13">
        <v>249.70527393349087</v>
      </c>
      <c r="J529" s="13">
        <v>268.24340923638715</v>
      </c>
      <c r="K529" s="13">
        <v>137.56443960023296</v>
      </c>
      <c r="L529" s="13">
        <v>-10.784771008707196</v>
      </c>
      <c r="M529" s="13">
        <v>528.73345417858513</v>
      </c>
    </row>
    <row r="530" spans="2:13">
      <c r="B530" s="4" t="s">
        <v>5196</v>
      </c>
      <c r="C530" s="10">
        <v>1</v>
      </c>
      <c r="D530" s="13">
        <v>145.82</v>
      </c>
      <c r="E530" s="13">
        <v>125.02193173828232</v>
      </c>
      <c r="F530" s="13">
        <v>20.798068261717674</v>
      </c>
      <c r="G530" s="13">
        <v>0.15127715263444313</v>
      </c>
      <c r="H530" s="13">
        <v>4.1945662774318961</v>
      </c>
      <c r="I530" s="13">
        <v>116.79653220913434</v>
      </c>
      <c r="J530" s="13">
        <v>133.2473312674303</v>
      </c>
      <c r="K530" s="13">
        <v>137.54718065216412</v>
      </c>
      <c r="L530" s="13">
        <v>-144.70333665457417</v>
      </c>
      <c r="M530" s="13">
        <v>394.74720013113881</v>
      </c>
    </row>
    <row r="531" spans="2:13">
      <c r="B531" s="4" t="s">
        <v>5197</v>
      </c>
      <c r="C531" s="10">
        <v>1</v>
      </c>
      <c r="D531" s="13">
        <v>241.94</v>
      </c>
      <c r="E531" s="13">
        <v>125.02193173828232</v>
      </c>
      <c r="F531" s="13">
        <v>116.91806826171768</v>
      </c>
      <c r="G531" s="13">
        <v>0.85041707891247043</v>
      </c>
      <c r="H531" s="13">
        <v>4.1945662774318961</v>
      </c>
      <c r="I531" s="13">
        <v>116.79653220913434</v>
      </c>
      <c r="J531" s="13">
        <v>133.2473312674303</v>
      </c>
      <c r="K531" s="13">
        <v>137.54718065216412</v>
      </c>
      <c r="L531" s="13">
        <v>-144.70333665457417</v>
      </c>
      <c r="M531" s="13">
        <v>394.74720013113881</v>
      </c>
    </row>
    <row r="532" spans="2:13">
      <c r="B532" s="4" t="s">
        <v>5198</v>
      </c>
      <c r="C532" s="10">
        <v>1</v>
      </c>
      <c r="D532" s="13">
        <v>135.99</v>
      </c>
      <c r="E532" s="13">
        <v>191.99813666161066</v>
      </c>
      <c r="F532" s="13">
        <v>-56.008136661610649</v>
      </c>
      <c r="G532" s="13">
        <v>-0.40738165352234862</v>
      </c>
      <c r="H532" s="13">
        <v>4.2039395277055602</v>
      </c>
      <c r="I532" s="13">
        <v>183.75435651256345</v>
      </c>
      <c r="J532" s="13">
        <v>200.24191681065787</v>
      </c>
      <c r="K532" s="13">
        <v>137.54746681293662</v>
      </c>
      <c r="L532" s="13">
        <v>-77.727692882632596</v>
      </c>
      <c r="M532" s="13">
        <v>461.72396620585391</v>
      </c>
    </row>
    <row r="533" spans="2:13">
      <c r="B533" s="4" t="s">
        <v>5199</v>
      </c>
      <c r="C533" s="10">
        <v>1</v>
      </c>
      <c r="D533" s="13">
        <v>201.85</v>
      </c>
      <c r="E533" s="13">
        <v>125.02193173828232</v>
      </c>
      <c r="F533" s="13">
        <v>76.828068261717675</v>
      </c>
      <c r="G533" s="13">
        <v>0.55881783167478716</v>
      </c>
      <c r="H533" s="13">
        <v>4.1945662774318961</v>
      </c>
      <c r="I533" s="13">
        <v>116.79653220913434</v>
      </c>
      <c r="J533" s="13">
        <v>133.2473312674303</v>
      </c>
      <c r="K533" s="13">
        <v>137.54718065216412</v>
      </c>
      <c r="L533" s="13">
        <v>-144.70333665457417</v>
      </c>
      <c r="M533" s="13">
        <v>394.74720013113881</v>
      </c>
    </row>
    <row r="534" spans="2:13">
      <c r="B534" s="4" t="s">
        <v>5200</v>
      </c>
      <c r="C534" s="10">
        <v>1</v>
      </c>
      <c r="D534" s="13">
        <v>165.04</v>
      </c>
      <c r="E534" s="13">
        <v>191.99813666161066</v>
      </c>
      <c r="F534" s="13">
        <v>-26.958136661610666</v>
      </c>
      <c r="G534" s="13">
        <v>-0.19608312191210431</v>
      </c>
      <c r="H534" s="13">
        <v>4.2039395277055602</v>
      </c>
      <c r="I534" s="13">
        <v>183.75435651256345</v>
      </c>
      <c r="J534" s="13">
        <v>200.24191681065787</v>
      </c>
      <c r="K534" s="13">
        <v>137.54746681293662</v>
      </c>
      <c r="L534" s="13">
        <v>-77.727692882632596</v>
      </c>
      <c r="M534" s="13">
        <v>461.72396620585391</v>
      </c>
    </row>
    <row r="535" spans="2:13">
      <c r="B535" s="4" t="s">
        <v>5201</v>
      </c>
      <c r="C535" s="10">
        <v>1</v>
      </c>
      <c r="D535" s="13">
        <v>243.87</v>
      </c>
      <c r="E535" s="13">
        <v>325.95054650826739</v>
      </c>
      <c r="F535" s="13">
        <v>-82.080546508267389</v>
      </c>
      <c r="G535" s="13">
        <v>-0.59702233910372715</v>
      </c>
      <c r="H535" s="13">
        <v>5.6216219960505889</v>
      </c>
      <c r="I535" s="13">
        <v>314.92674002602183</v>
      </c>
      <c r="J535" s="13">
        <v>336.97435299051295</v>
      </c>
      <c r="K535" s="13">
        <v>137.59809283914433</v>
      </c>
      <c r="L535" s="13">
        <v>56.125441075984895</v>
      </c>
      <c r="M535" s="13">
        <v>595.77565194054989</v>
      </c>
    </row>
    <row r="536" spans="2:13">
      <c r="B536" s="4" t="s">
        <v>5202</v>
      </c>
      <c r="C536" s="10">
        <v>1</v>
      </c>
      <c r="D536" s="13">
        <v>53.44</v>
      </c>
      <c r="E536" s="13">
        <v>125.02193173828232</v>
      </c>
      <c r="F536" s="13">
        <v>-71.581931738282321</v>
      </c>
      <c r="G536" s="13">
        <v>-0.52065945150168003</v>
      </c>
      <c r="H536" s="13">
        <v>4.1945662774318961</v>
      </c>
      <c r="I536" s="13">
        <v>116.79653220913434</v>
      </c>
      <c r="J536" s="13">
        <v>133.2473312674303</v>
      </c>
      <c r="K536" s="13">
        <v>137.54718065216412</v>
      </c>
      <c r="L536" s="13">
        <v>-144.70333665457417</v>
      </c>
      <c r="M536" s="13">
        <v>394.74720013113881</v>
      </c>
    </row>
    <row r="537" spans="2:13">
      <c r="B537" s="4" t="s">
        <v>5203</v>
      </c>
      <c r="C537" s="10">
        <v>1</v>
      </c>
      <c r="D537" s="13">
        <v>50.71</v>
      </c>
      <c r="E537" s="13">
        <v>125.02193173828232</v>
      </c>
      <c r="F537" s="13">
        <v>-74.311931738282311</v>
      </c>
      <c r="G537" s="13">
        <v>-0.54051642194216076</v>
      </c>
      <c r="H537" s="13">
        <v>4.1945662774318961</v>
      </c>
      <c r="I537" s="13">
        <v>116.79653220913434</v>
      </c>
      <c r="J537" s="13">
        <v>133.2473312674303</v>
      </c>
      <c r="K537" s="13">
        <v>137.54718065216412</v>
      </c>
      <c r="L537" s="13">
        <v>-144.70333665457417</v>
      </c>
      <c r="M537" s="13">
        <v>394.74720013113881</v>
      </c>
    </row>
    <row r="538" spans="2:13">
      <c r="B538" s="4" t="s">
        <v>5204</v>
      </c>
      <c r="C538" s="10">
        <v>1</v>
      </c>
      <c r="D538" s="13">
        <v>104.72</v>
      </c>
      <c r="E538" s="13">
        <v>125.02193173828232</v>
      </c>
      <c r="F538" s="13">
        <v>-20.30193173828232</v>
      </c>
      <c r="G538" s="13">
        <v>-0.14766844630466339</v>
      </c>
      <c r="H538" s="13">
        <v>4.1945662774318961</v>
      </c>
      <c r="I538" s="13">
        <v>116.79653220913434</v>
      </c>
      <c r="J538" s="13">
        <v>133.2473312674303</v>
      </c>
      <c r="K538" s="13">
        <v>137.54718065216412</v>
      </c>
      <c r="L538" s="13">
        <v>-144.70333665457417</v>
      </c>
      <c r="M538" s="13">
        <v>394.74720013113881</v>
      </c>
    </row>
    <row r="539" spans="2:13">
      <c r="B539" s="4" t="s">
        <v>5205</v>
      </c>
      <c r="C539" s="10">
        <v>1</v>
      </c>
      <c r="D539" s="13">
        <v>242.27</v>
      </c>
      <c r="E539" s="13">
        <v>125.02193173828232</v>
      </c>
      <c r="F539" s="13">
        <v>117.24806826171769</v>
      </c>
      <c r="G539" s="13">
        <v>0.85281737204263852</v>
      </c>
      <c r="H539" s="13">
        <v>4.1945662774318961</v>
      </c>
      <c r="I539" s="13">
        <v>116.79653220913434</v>
      </c>
      <c r="J539" s="13">
        <v>133.2473312674303</v>
      </c>
      <c r="K539" s="13">
        <v>137.54718065216412</v>
      </c>
      <c r="L539" s="13">
        <v>-144.70333665457417</v>
      </c>
      <c r="M539" s="13">
        <v>394.74720013113881</v>
      </c>
    </row>
    <row r="540" spans="2:13">
      <c r="B540" s="4" t="s">
        <v>5206</v>
      </c>
      <c r="C540" s="10">
        <v>1</v>
      </c>
      <c r="D540" s="13">
        <v>180.15</v>
      </c>
      <c r="E540" s="13">
        <v>258.974341584939</v>
      </c>
      <c r="F540" s="13">
        <v>-78.824341584938992</v>
      </c>
      <c r="G540" s="13">
        <v>-0.57333795635256235</v>
      </c>
      <c r="H540" s="13">
        <v>4.726787854647406</v>
      </c>
      <c r="I540" s="13">
        <v>249.70527393349087</v>
      </c>
      <c r="J540" s="13">
        <v>268.24340923638715</v>
      </c>
      <c r="K540" s="13">
        <v>137.56443960023296</v>
      </c>
      <c r="L540" s="13">
        <v>-10.784771008707196</v>
      </c>
      <c r="M540" s="13">
        <v>528.73345417858513</v>
      </c>
    </row>
    <row r="541" spans="2:13">
      <c r="B541" s="4" t="s">
        <v>5207</v>
      </c>
      <c r="C541" s="10">
        <v>1</v>
      </c>
      <c r="D541" s="13">
        <v>172.54</v>
      </c>
      <c r="E541" s="13">
        <v>125.02193173828232</v>
      </c>
      <c r="F541" s="13">
        <v>47.518068261717673</v>
      </c>
      <c r="G541" s="13">
        <v>0.34562816002259222</v>
      </c>
      <c r="H541" s="13">
        <v>4.1945662774318961</v>
      </c>
      <c r="I541" s="13">
        <v>116.79653220913434</v>
      </c>
      <c r="J541" s="13">
        <v>133.2473312674303</v>
      </c>
      <c r="K541" s="13">
        <v>137.54718065216412</v>
      </c>
      <c r="L541" s="13">
        <v>-144.70333665457417</v>
      </c>
      <c r="M541" s="13">
        <v>394.74720013113881</v>
      </c>
    </row>
    <row r="542" spans="2:13">
      <c r="B542" s="4" t="s">
        <v>5208</v>
      </c>
      <c r="C542" s="10">
        <v>1</v>
      </c>
      <c r="D542" s="13">
        <v>46.21</v>
      </c>
      <c r="E542" s="13">
        <v>125.02193173828232</v>
      </c>
      <c r="F542" s="13">
        <v>-78.811931738282311</v>
      </c>
      <c r="G542" s="13">
        <v>-0.57324769189899727</v>
      </c>
      <c r="H542" s="13">
        <v>4.1945662774318961</v>
      </c>
      <c r="I542" s="13">
        <v>116.79653220913434</v>
      </c>
      <c r="J542" s="13">
        <v>133.2473312674303</v>
      </c>
      <c r="K542" s="13">
        <v>137.54718065216412</v>
      </c>
      <c r="L542" s="13">
        <v>-144.70333665457417</v>
      </c>
      <c r="M542" s="13">
        <v>394.74720013113881</v>
      </c>
    </row>
    <row r="543" spans="2:13">
      <c r="B543" s="4" t="s">
        <v>5209</v>
      </c>
      <c r="C543" s="10">
        <v>1</v>
      </c>
      <c r="D543" s="13">
        <v>153.49</v>
      </c>
      <c r="E543" s="13">
        <v>125.02193173828232</v>
      </c>
      <c r="F543" s="13">
        <v>28.46806826171769</v>
      </c>
      <c r="G543" s="13">
        <v>0.20706578387198454</v>
      </c>
      <c r="H543" s="13">
        <v>4.1945662774318961</v>
      </c>
      <c r="I543" s="13">
        <v>116.79653220913434</v>
      </c>
      <c r="J543" s="13">
        <v>133.2473312674303</v>
      </c>
      <c r="K543" s="13">
        <v>137.54718065216412</v>
      </c>
      <c r="L543" s="13">
        <v>-144.70333665457417</v>
      </c>
      <c r="M543" s="13">
        <v>394.74720013113881</v>
      </c>
    </row>
    <row r="544" spans="2:13">
      <c r="B544" s="4" t="s">
        <v>5210</v>
      </c>
      <c r="C544" s="10">
        <v>1</v>
      </c>
      <c r="D544" s="13">
        <v>65.819999999999993</v>
      </c>
      <c r="E544" s="13">
        <v>125.02193173828232</v>
      </c>
      <c r="F544" s="13">
        <v>-59.201931738282326</v>
      </c>
      <c r="G544" s="13">
        <v>-0.43061209104264991</v>
      </c>
      <c r="H544" s="13">
        <v>4.1945662774318961</v>
      </c>
      <c r="I544" s="13">
        <v>116.79653220913434</v>
      </c>
      <c r="J544" s="13">
        <v>133.2473312674303</v>
      </c>
      <c r="K544" s="13">
        <v>137.54718065216412</v>
      </c>
      <c r="L544" s="13">
        <v>-144.70333665457417</v>
      </c>
      <c r="M544" s="13">
        <v>394.74720013113881</v>
      </c>
    </row>
    <row r="545" spans="2:13">
      <c r="B545" s="4" t="s">
        <v>5211</v>
      </c>
      <c r="C545" s="10">
        <v>1</v>
      </c>
      <c r="D545" s="13">
        <v>99.89</v>
      </c>
      <c r="E545" s="13">
        <v>125.02193173828232</v>
      </c>
      <c r="F545" s="13">
        <v>-25.131931738282319</v>
      </c>
      <c r="G545" s="13">
        <v>-0.18280000939166785</v>
      </c>
      <c r="H545" s="13">
        <v>4.1945662774318961</v>
      </c>
      <c r="I545" s="13">
        <v>116.79653220913434</v>
      </c>
      <c r="J545" s="13">
        <v>133.2473312674303</v>
      </c>
      <c r="K545" s="13">
        <v>137.54718065216412</v>
      </c>
      <c r="L545" s="13">
        <v>-144.70333665457417</v>
      </c>
      <c r="M545" s="13">
        <v>394.74720013113881</v>
      </c>
    </row>
    <row r="546" spans="2:13">
      <c r="B546" s="4" t="s">
        <v>5212</v>
      </c>
      <c r="C546" s="10">
        <v>1</v>
      </c>
      <c r="D546" s="13">
        <v>212.6</v>
      </c>
      <c r="E546" s="13">
        <v>125.02193173828232</v>
      </c>
      <c r="F546" s="13">
        <v>87.578068261717675</v>
      </c>
      <c r="G546" s="13">
        <v>0.63700919879389661</v>
      </c>
      <c r="H546" s="13">
        <v>4.1945662774318961</v>
      </c>
      <c r="I546" s="13">
        <v>116.79653220913434</v>
      </c>
      <c r="J546" s="13">
        <v>133.2473312674303</v>
      </c>
      <c r="K546" s="13">
        <v>137.54718065216412</v>
      </c>
      <c r="L546" s="13">
        <v>-144.70333665457417</v>
      </c>
      <c r="M546" s="13">
        <v>394.74720013113881</v>
      </c>
    </row>
    <row r="547" spans="2:13">
      <c r="B547" s="4" t="s">
        <v>5213</v>
      </c>
      <c r="C547" s="10">
        <v>1</v>
      </c>
      <c r="D547" s="13">
        <v>202.6</v>
      </c>
      <c r="E547" s="13">
        <v>258.974341584939</v>
      </c>
      <c r="F547" s="13">
        <v>-56.374341584939003</v>
      </c>
      <c r="G547" s="13">
        <v>-0.41004528734567813</v>
      </c>
      <c r="H547" s="13">
        <v>4.726787854647406</v>
      </c>
      <c r="I547" s="13">
        <v>249.70527393349087</v>
      </c>
      <c r="J547" s="13">
        <v>268.24340923638715</v>
      </c>
      <c r="K547" s="13">
        <v>137.56443960023296</v>
      </c>
      <c r="L547" s="13">
        <v>-10.784771008707196</v>
      </c>
      <c r="M547" s="13">
        <v>528.73345417858513</v>
      </c>
    </row>
    <row r="548" spans="2:13">
      <c r="B548" s="4" t="s">
        <v>5214</v>
      </c>
      <c r="C548" s="10">
        <v>1</v>
      </c>
      <c r="D548" s="13">
        <v>203.91</v>
      </c>
      <c r="E548" s="13">
        <v>125.02193173828232</v>
      </c>
      <c r="F548" s="13">
        <v>78.888068261717677</v>
      </c>
      <c r="G548" s="13">
        <v>0.57380147969947237</v>
      </c>
      <c r="H548" s="13">
        <v>4.1945662774318961</v>
      </c>
      <c r="I548" s="13">
        <v>116.79653220913434</v>
      </c>
      <c r="J548" s="13">
        <v>133.2473312674303</v>
      </c>
      <c r="K548" s="13">
        <v>137.54718065216412</v>
      </c>
      <c r="L548" s="13">
        <v>-144.70333665457417</v>
      </c>
      <c r="M548" s="13">
        <v>394.74720013113881</v>
      </c>
    </row>
    <row r="549" spans="2:13">
      <c r="B549" s="4" t="s">
        <v>5215</v>
      </c>
      <c r="C549" s="10">
        <v>1</v>
      </c>
      <c r="D549" s="13">
        <v>63.58</v>
      </c>
      <c r="E549" s="13">
        <v>125.02193173828232</v>
      </c>
      <c r="F549" s="13">
        <v>-61.441931738282321</v>
      </c>
      <c r="G549" s="13">
        <v>-0.4469049898656085</v>
      </c>
      <c r="H549" s="13">
        <v>4.1945662774318961</v>
      </c>
      <c r="I549" s="13">
        <v>116.79653220913434</v>
      </c>
      <c r="J549" s="13">
        <v>133.2473312674303</v>
      </c>
      <c r="K549" s="13">
        <v>137.54718065216412</v>
      </c>
      <c r="L549" s="13">
        <v>-144.70333665457417</v>
      </c>
      <c r="M549" s="13">
        <v>394.74720013113881</v>
      </c>
    </row>
    <row r="550" spans="2:13">
      <c r="B550" s="4" t="s">
        <v>5216</v>
      </c>
      <c r="C550" s="10">
        <v>1</v>
      </c>
      <c r="D550" s="13">
        <v>100.54</v>
      </c>
      <c r="E550" s="13">
        <v>125.02193173828232</v>
      </c>
      <c r="F550" s="13">
        <v>-24.481931738282313</v>
      </c>
      <c r="G550" s="13">
        <v>-0.17807215928679143</v>
      </c>
      <c r="H550" s="13">
        <v>4.1945662774318961</v>
      </c>
      <c r="I550" s="13">
        <v>116.79653220913434</v>
      </c>
      <c r="J550" s="13">
        <v>133.2473312674303</v>
      </c>
      <c r="K550" s="13">
        <v>137.54718065216412</v>
      </c>
      <c r="L550" s="13">
        <v>-144.70333665457417</v>
      </c>
      <c r="M550" s="13">
        <v>394.74720013113881</v>
      </c>
    </row>
    <row r="551" spans="2:13">
      <c r="B551" s="4" t="s">
        <v>5217</v>
      </c>
      <c r="C551" s="10">
        <v>1</v>
      </c>
      <c r="D551" s="13">
        <v>101.24</v>
      </c>
      <c r="E551" s="13">
        <v>125.02193173828232</v>
      </c>
      <c r="F551" s="13">
        <v>-23.781931738282324</v>
      </c>
      <c r="G551" s="13">
        <v>-0.17298062840461695</v>
      </c>
      <c r="H551" s="13">
        <v>4.1945662774318961</v>
      </c>
      <c r="I551" s="13">
        <v>116.79653220913434</v>
      </c>
      <c r="J551" s="13">
        <v>133.2473312674303</v>
      </c>
      <c r="K551" s="13">
        <v>137.54718065216412</v>
      </c>
      <c r="L551" s="13">
        <v>-144.70333665457417</v>
      </c>
      <c r="M551" s="13">
        <v>394.74720013113881</v>
      </c>
    </row>
    <row r="552" spans="2:13">
      <c r="B552" s="4" t="s">
        <v>5218</v>
      </c>
      <c r="C552" s="10">
        <v>1</v>
      </c>
      <c r="D552" s="13">
        <v>190.52</v>
      </c>
      <c r="E552" s="13">
        <v>258.974341584939</v>
      </c>
      <c r="F552" s="13">
        <v>-68.454341584938987</v>
      </c>
      <c r="G552" s="13">
        <v>-0.49791056314091908</v>
      </c>
      <c r="H552" s="13">
        <v>4.726787854647406</v>
      </c>
      <c r="I552" s="13">
        <v>249.70527393349087</v>
      </c>
      <c r="J552" s="13">
        <v>268.24340923638715</v>
      </c>
      <c r="K552" s="13">
        <v>137.56443960023296</v>
      </c>
      <c r="L552" s="13">
        <v>-10.784771008707196</v>
      </c>
      <c r="M552" s="13">
        <v>528.73345417858513</v>
      </c>
    </row>
    <row r="553" spans="2:13">
      <c r="B553" s="4" t="s">
        <v>5219</v>
      </c>
      <c r="C553" s="10">
        <v>1</v>
      </c>
      <c r="D553" s="13">
        <v>140.5</v>
      </c>
      <c r="E553" s="13">
        <v>125.02193173828232</v>
      </c>
      <c r="F553" s="13">
        <v>15.478068261717681</v>
      </c>
      <c r="G553" s="13">
        <v>0.1125815179299165</v>
      </c>
      <c r="H553" s="13">
        <v>4.1945662774318961</v>
      </c>
      <c r="I553" s="13">
        <v>116.79653220913434</v>
      </c>
      <c r="J553" s="13">
        <v>133.2473312674303</v>
      </c>
      <c r="K553" s="13">
        <v>137.54718065216412</v>
      </c>
      <c r="L553" s="13">
        <v>-144.70333665457417</v>
      </c>
      <c r="M553" s="13">
        <v>394.74720013113881</v>
      </c>
    </row>
    <row r="554" spans="2:13">
      <c r="B554" s="4" t="s">
        <v>5220</v>
      </c>
      <c r="C554" s="10">
        <v>1</v>
      </c>
      <c r="D554" s="13">
        <v>145.32</v>
      </c>
      <c r="E554" s="13">
        <v>125.02193173828232</v>
      </c>
      <c r="F554" s="13">
        <v>20.298068261717674</v>
      </c>
      <c r="G554" s="13">
        <v>0.1476403448614613</v>
      </c>
      <c r="H554" s="13">
        <v>4.1945662774318961</v>
      </c>
      <c r="I554" s="13">
        <v>116.79653220913434</v>
      </c>
      <c r="J554" s="13">
        <v>133.2473312674303</v>
      </c>
      <c r="K554" s="13">
        <v>137.54718065216412</v>
      </c>
      <c r="L554" s="13">
        <v>-144.70333665457417</v>
      </c>
      <c r="M554" s="13">
        <v>394.74720013113881</v>
      </c>
    </row>
    <row r="555" spans="2:13">
      <c r="B555" s="4" t="s">
        <v>5221</v>
      </c>
      <c r="C555" s="10">
        <v>1</v>
      </c>
      <c r="D555" s="13">
        <v>178.49</v>
      </c>
      <c r="E555" s="13">
        <v>125.02193173828232</v>
      </c>
      <c r="F555" s="13">
        <v>53.46806826171769</v>
      </c>
      <c r="G555" s="13">
        <v>0.38890617252107612</v>
      </c>
      <c r="H555" s="13">
        <v>4.1945662774318961</v>
      </c>
      <c r="I555" s="13">
        <v>116.79653220913434</v>
      </c>
      <c r="J555" s="13">
        <v>133.2473312674303</v>
      </c>
      <c r="K555" s="13">
        <v>137.54718065216412</v>
      </c>
      <c r="L555" s="13">
        <v>-144.70333665457417</v>
      </c>
      <c r="M555" s="13">
        <v>394.74720013113881</v>
      </c>
    </row>
    <row r="556" spans="2:13">
      <c r="B556" s="4" t="s">
        <v>5222</v>
      </c>
      <c r="C556" s="10">
        <v>1</v>
      </c>
      <c r="D556" s="13">
        <v>240.77</v>
      </c>
      <c r="E556" s="13">
        <v>125.02193173828232</v>
      </c>
      <c r="F556" s="13">
        <v>115.74806826171769</v>
      </c>
      <c r="G556" s="13">
        <v>0.84190694872369309</v>
      </c>
      <c r="H556" s="13">
        <v>4.1945662774318961</v>
      </c>
      <c r="I556" s="13">
        <v>116.79653220913434</v>
      </c>
      <c r="J556" s="13">
        <v>133.2473312674303</v>
      </c>
      <c r="K556" s="13">
        <v>137.54718065216412</v>
      </c>
      <c r="L556" s="13">
        <v>-144.70333665457417</v>
      </c>
      <c r="M556" s="13">
        <v>394.74720013113881</v>
      </c>
    </row>
    <row r="557" spans="2:13">
      <c r="B557" s="4" t="s">
        <v>5223</v>
      </c>
      <c r="C557" s="10">
        <v>1</v>
      </c>
      <c r="D557" s="13">
        <v>189.92</v>
      </c>
      <c r="E557" s="13">
        <v>191.99813666161066</v>
      </c>
      <c r="F557" s="13">
        <v>-2.0781366616106709</v>
      </c>
      <c r="G557" s="13">
        <v>-1.5115567128528405E-2</v>
      </c>
      <c r="H557" s="13">
        <v>4.2039395277055602</v>
      </c>
      <c r="I557" s="13">
        <v>183.75435651256345</v>
      </c>
      <c r="J557" s="13">
        <v>200.24191681065787</v>
      </c>
      <c r="K557" s="13">
        <v>137.54746681293662</v>
      </c>
      <c r="L557" s="13">
        <v>-77.727692882632596</v>
      </c>
      <c r="M557" s="13">
        <v>461.72396620585391</v>
      </c>
    </row>
    <row r="558" spans="2:13">
      <c r="B558" s="4" t="s">
        <v>5224</v>
      </c>
      <c r="C558" s="10">
        <v>1</v>
      </c>
      <c r="D558" s="13">
        <v>194.94</v>
      </c>
      <c r="E558" s="13">
        <v>125.02193173828232</v>
      </c>
      <c r="F558" s="13">
        <v>69.918068261717679</v>
      </c>
      <c r="G558" s="13">
        <v>0.50855714825217835</v>
      </c>
      <c r="H558" s="13">
        <v>4.1945662774318961</v>
      </c>
      <c r="I558" s="13">
        <v>116.79653220913434</v>
      </c>
      <c r="J558" s="13">
        <v>133.2473312674303</v>
      </c>
      <c r="K558" s="13">
        <v>137.54718065216412</v>
      </c>
      <c r="L558" s="13">
        <v>-144.70333665457417</v>
      </c>
      <c r="M558" s="13">
        <v>394.74720013113881</v>
      </c>
    </row>
    <row r="559" spans="2:13">
      <c r="B559" s="4" t="s">
        <v>5225</v>
      </c>
      <c r="C559" s="10">
        <v>1</v>
      </c>
      <c r="D559" s="13">
        <v>235.54</v>
      </c>
      <c r="E559" s="13">
        <v>125.02193173828232</v>
      </c>
      <c r="F559" s="13">
        <v>110.51806826171767</v>
      </c>
      <c r="G559" s="13">
        <v>0.80386593941830298</v>
      </c>
      <c r="H559" s="13">
        <v>4.1945662774318961</v>
      </c>
      <c r="I559" s="13">
        <v>116.79653220913434</v>
      </c>
      <c r="J559" s="13">
        <v>133.2473312674303</v>
      </c>
      <c r="K559" s="13">
        <v>137.54718065216412</v>
      </c>
      <c r="L559" s="13">
        <v>-144.70333665457417</v>
      </c>
      <c r="M559" s="13">
        <v>394.74720013113881</v>
      </c>
    </row>
    <row r="560" spans="2:13">
      <c r="B560" s="4" t="s">
        <v>5226</v>
      </c>
      <c r="C560" s="10">
        <v>1</v>
      </c>
      <c r="D560" s="13">
        <v>219.36</v>
      </c>
      <c r="E560" s="13">
        <v>125.02193173828232</v>
      </c>
      <c r="F560" s="13">
        <v>94.338068261717694</v>
      </c>
      <c r="G560" s="13">
        <v>0.68617883988461104</v>
      </c>
      <c r="H560" s="13">
        <v>4.1945662774318961</v>
      </c>
      <c r="I560" s="13">
        <v>116.79653220913434</v>
      </c>
      <c r="J560" s="13">
        <v>133.2473312674303</v>
      </c>
      <c r="K560" s="13">
        <v>137.54718065216412</v>
      </c>
      <c r="L560" s="13">
        <v>-144.70333665457417</v>
      </c>
      <c r="M560" s="13">
        <v>394.74720013113881</v>
      </c>
    </row>
    <row r="561" spans="2:13">
      <c r="B561" s="4" t="s">
        <v>5227</v>
      </c>
      <c r="C561" s="10">
        <v>1</v>
      </c>
      <c r="D561" s="13">
        <v>255.19</v>
      </c>
      <c r="E561" s="13">
        <v>125.02193173828232</v>
      </c>
      <c r="F561" s="13">
        <v>130.16806826171768</v>
      </c>
      <c r="G561" s="13">
        <v>0.94679248489648904</v>
      </c>
      <c r="H561" s="13">
        <v>4.1945662774318961</v>
      </c>
      <c r="I561" s="13">
        <v>116.79653220913434</v>
      </c>
      <c r="J561" s="13">
        <v>133.2473312674303</v>
      </c>
      <c r="K561" s="13">
        <v>137.54718065216412</v>
      </c>
      <c r="L561" s="13">
        <v>-144.70333665457417</v>
      </c>
      <c r="M561" s="13">
        <v>394.74720013113881</v>
      </c>
    </row>
    <row r="562" spans="2:13">
      <c r="B562" s="4" t="s">
        <v>5228</v>
      </c>
      <c r="C562" s="10">
        <v>1</v>
      </c>
      <c r="D562" s="13">
        <v>206.9</v>
      </c>
      <c r="E562" s="13">
        <v>125.02193173828232</v>
      </c>
      <c r="F562" s="13">
        <v>81.878068261717686</v>
      </c>
      <c r="G562" s="13">
        <v>0.59554959018190379</v>
      </c>
      <c r="H562" s="13">
        <v>4.1945662774318961</v>
      </c>
      <c r="I562" s="13">
        <v>116.79653220913434</v>
      </c>
      <c r="J562" s="13">
        <v>133.2473312674303</v>
      </c>
      <c r="K562" s="13">
        <v>137.54718065216412</v>
      </c>
      <c r="L562" s="13">
        <v>-144.70333665457417</v>
      </c>
      <c r="M562" s="13">
        <v>394.74720013113881</v>
      </c>
    </row>
    <row r="563" spans="2:13">
      <c r="B563" s="4" t="s">
        <v>5229</v>
      </c>
      <c r="C563" s="10">
        <v>1</v>
      </c>
      <c r="D563" s="13">
        <v>273.22000000000003</v>
      </c>
      <c r="E563" s="13">
        <v>125.02193173828232</v>
      </c>
      <c r="F563" s="13">
        <v>148.19806826171771</v>
      </c>
      <c r="G563" s="13">
        <v>1.0779357731902142</v>
      </c>
      <c r="H563" s="13">
        <v>4.1945662774318961</v>
      </c>
      <c r="I563" s="13">
        <v>116.79653220913434</v>
      </c>
      <c r="J563" s="13">
        <v>133.2473312674303</v>
      </c>
      <c r="K563" s="13">
        <v>137.54718065216412</v>
      </c>
      <c r="L563" s="13">
        <v>-144.70333665457417</v>
      </c>
      <c r="M563" s="13">
        <v>394.74720013113881</v>
      </c>
    </row>
    <row r="564" spans="2:13">
      <c r="B564" s="4" t="s">
        <v>5230</v>
      </c>
      <c r="C564" s="10">
        <v>1</v>
      </c>
      <c r="D564" s="13">
        <v>124.45</v>
      </c>
      <c r="E564" s="13">
        <v>125.02193173828232</v>
      </c>
      <c r="F564" s="13">
        <v>-0.57193173828231636</v>
      </c>
      <c r="G564" s="13">
        <v>-4.1600115828002776E-3</v>
      </c>
      <c r="H564" s="13">
        <v>4.1945662774318961</v>
      </c>
      <c r="I564" s="13">
        <v>116.79653220913434</v>
      </c>
      <c r="J564" s="13">
        <v>133.2473312674303</v>
      </c>
      <c r="K564" s="13">
        <v>137.54718065216412</v>
      </c>
      <c r="L564" s="13">
        <v>-144.70333665457417</v>
      </c>
      <c r="M564" s="13">
        <v>394.74720013113881</v>
      </c>
    </row>
    <row r="565" spans="2:13">
      <c r="B565" s="4" t="s">
        <v>5231</v>
      </c>
      <c r="C565" s="10">
        <v>1</v>
      </c>
      <c r="D565" s="13">
        <v>124.27</v>
      </c>
      <c r="E565" s="13">
        <v>258.974341584939</v>
      </c>
      <c r="F565" s="13">
        <v>-134.70434158493902</v>
      </c>
      <c r="G565" s="13">
        <v>-0.97978759306101193</v>
      </c>
      <c r="H565" s="13">
        <v>4.726787854647406</v>
      </c>
      <c r="I565" s="13">
        <v>249.70527393349087</v>
      </c>
      <c r="J565" s="13">
        <v>268.24340923638715</v>
      </c>
      <c r="K565" s="13">
        <v>137.56443960023296</v>
      </c>
      <c r="L565" s="13">
        <v>-10.784771008707196</v>
      </c>
      <c r="M565" s="13">
        <v>528.73345417858513</v>
      </c>
    </row>
    <row r="566" spans="2:13">
      <c r="B566" s="4" t="s">
        <v>5232</v>
      </c>
      <c r="C566" s="10">
        <v>1</v>
      </c>
      <c r="D566" s="13">
        <v>194.41</v>
      </c>
      <c r="E566" s="13">
        <v>125.02193173828232</v>
      </c>
      <c r="F566" s="13">
        <v>69.388068261717677</v>
      </c>
      <c r="G566" s="13">
        <v>0.50470213201281755</v>
      </c>
      <c r="H566" s="13">
        <v>4.1945662774318961</v>
      </c>
      <c r="I566" s="13">
        <v>116.79653220913434</v>
      </c>
      <c r="J566" s="13">
        <v>133.2473312674303</v>
      </c>
      <c r="K566" s="13">
        <v>137.54718065216412</v>
      </c>
      <c r="L566" s="13">
        <v>-144.70333665457417</v>
      </c>
      <c r="M566" s="13">
        <v>394.74720013113881</v>
      </c>
    </row>
    <row r="567" spans="2:13">
      <c r="B567" s="4" t="s">
        <v>5233</v>
      </c>
      <c r="C567" s="10">
        <v>1</v>
      </c>
      <c r="D567" s="13">
        <v>47.52</v>
      </c>
      <c r="E567" s="13">
        <v>125.02193173828232</v>
      </c>
      <c r="F567" s="13">
        <v>-77.501931738282309</v>
      </c>
      <c r="G567" s="13">
        <v>-0.56371925553378488</v>
      </c>
      <c r="H567" s="13">
        <v>4.1945662774318961</v>
      </c>
      <c r="I567" s="13">
        <v>116.79653220913434</v>
      </c>
      <c r="J567" s="13">
        <v>133.2473312674303</v>
      </c>
      <c r="K567" s="13">
        <v>137.54718065216412</v>
      </c>
      <c r="L567" s="13">
        <v>-144.70333665457417</v>
      </c>
      <c r="M567" s="13">
        <v>394.74720013113881</v>
      </c>
    </row>
    <row r="568" spans="2:13">
      <c r="B568" s="4" t="s">
        <v>5234</v>
      </c>
      <c r="C568" s="10">
        <v>1</v>
      </c>
      <c r="D568" s="13">
        <v>205.14</v>
      </c>
      <c r="E568" s="13">
        <v>125.02193173828232</v>
      </c>
      <c r="F568" s="13">
        <v>80.118068261717667</v>
      </c>
      <c r="G568" s="13">
        <v>0.58274802682100757</v>
      </c>
      <c r="H568" s="13">
        <v>4.1945662774318961</v>
      </c>
      <c r="I568" s="13">
        <v>116.79653220913434</v>
      </c>
      <c r="J568" s="13">
        <v>133.2473312674303</v>
      </c>
      <c r="K568" s="13">
        <v>137.54718065216412</v>
      </c>
      <c r="L568" s="13">
        <v>-144.70333665457417</v>
      </c>
      <c r="M568" s="13">
        <v>394.74720013113881</v>
      </c>
    </row>
    <row r="569" spans="2:13">
      <c r="B569" s="4" t="s">
        <v>5235</v>
      </c>
      <c r="C569" s="10">
        <v>1</v>
      </c>
      <c r="D569" s="13">
        <v>155.22</v>
      </c>
      <c r="E569" s="13">
        <v>125.02193173828232</v>
      </c>
      <c r="F569" s="13">
        <v>30.19806826171768</v>
      </c>
      <c r="G569" s="13">
        <v>0.21964913876650161</v>
      </c>
      <c r="H569" s="13">
        <v>4.1945662774318961</v>
      </c>
      <c r="I569" s="13">
        <v>116.79653220913434</v>
      </c>
      <c r="J569" s="13">
        <v>133.2473312674303</v>
      </c>
      <c r="K569" s="13">
        <v>137.54718065216412</v>
      </c>
      <c r="L569" s="13">
        <v>-144.70333665457417</v>
      </c>
      <c r="M569" s="13">
        <v>394.74720013113881</v>
      </c>
    </row>
    <row r="570" spans="2:13">
      <c r="B570" s="4" t="s">
        <v>5236</v>
      </c>
      <c r="C570" s="10">
        <v>1</v>
      </c>
      <c r="D570" s="13">
        <v>252.8</v>
      </c>
      <c r="E570" s="13">
        <v>125.02193173828232</v>
      </c>
      <c r="F570" s="13">
        <v>127.77806826171769</v>
      </c>
      <c r="G570" s="13">
        <v>0.92940854374163595</v>
      </c>
      <c r="H570" s="13">
        <v>4.1945662774318961</v>
      </c>
      <c r="I570" s="13">
        <v>116.79653220913434</v>
      </c>
      <c r="J570" s="13">
        <v>133.2473312674303</v>
      </c>
      <c r="K570" s="13">
        <v>137.54718065216412</v>
      </c>
      <c r="L570" s="13">
        <v>-144.70333665457417</v>
      </c>
      <c r="M570" s="13">
        <v>394.74720013113881</v>
      </c>
    </row>
    <row r="571" spans="2:13">
      <c r="B571" s="4" t="s">
        <v>5237</v>
      </c>
      <c r="C571" s="10">
        <v>1</v>
      </c>
      <c r="D571" s="13">
        <v>217.62</v>
      </c>
      <c r="E571" s="13">
        <v>125.02193173828232</v>
      </c>
      <c r="F571" s="13">
        <v>92.598068261717685</v>
      </c>
      <c r="G571" s="13">
        <v>0.67352274883463426</v>
      </c>
      <c r="H571" s="13">
        <v>4.1945662774318961</v>
      </c>
      <c r="I571" s="13">
        <v>116.79653220913434</v>
      </c>
      <c r="J571" s="13">
        <v>133.2473312674303</v>
      </c>
      <c r="K571" s="13">
        <v>137.54718065216412</v>
      </c>
      <c r="L571" s="13">
        <v>-144.70333665457417</v>
      </c>
      <c r="M571" s="13">
        <v>394.74720013113881</v>
      </c>
    </row>
    <row r="572" spans="2:13">
      <c r="B572" s="4" t="s">
        <v>5238</v>
      </c>
      <c r="C572" s="10">
        <v>1</v>
      </c>
      <c r="D572" s="13">
        <v>259.56</v>
      </c>
      <c r="E572" s="13">
        <v>125.02193173828232</v>
      </c>
      <c r="F572" s="13">
        <v>134.53806826171768</v>
      </c>
      <c r="G572" s="13">
        <v>0.97857818483235026</v>
      </c>
      <c r="H572" s="13">
        <v>4.1945662774318961</v>
      </c>
      <c r="I572" s="13">
        <v>116.79653220913434</v>
      </c>
      <c r="J572" s="13">
        <v>133.2473312674303</v>
      </c>
      <c r="K572" s="13">
        <v>137.54718065216412</v>
      </c>
      <c r="L572" s="13">
        <v>-144.70333665457417</v>
      </c>
      <c r="M572" s="13">
        <v>394.74720013113881</v>
      </c>
    </row>
    <row r="573" spans="2:13">
      <c r="B573" s="4" t="s">
        <v>5239</v>
      </c>
      <c r="C573" s="10">
        <v>1</v>
      </c>
      <c r="D573" s="13">
        <v>217.8</v>
      </c>
      <c r="E573" s="13">
        <v>125.02193173828232</v>
      </c>
      <c r="F573" s="13">
        <v>92.778068261717692</v>
      </c>
      <c r="G573" s="13">
        <v>0.67483199963290774</v>
      </c>
      <c r="H573" s="13">
        <v>4.1945662774318961</v>
      </c>
      <c r="I573" s="13">
        <v>116.79653220913434</v>
      </c>
      <c r="J573" s="13">
        <v>133.2473312674303</v>
      </c>
      <c r="K573" s="13">
        <v>137.54718065216412</v>
      </c>
      <c r="L573" s="13">
        <v>-144.70333665457417</v>
      </c>
      <c r="M573" s="13">
        <v>394.74720013113881</v>
      </c>
    </row>
    <row r="574" spans="2:13">
      <c r="B574" s="4" t="s">
        <v>5240</v>
      </c>
      <c r="C574" s="10">
        <v>1</v>
      </c>
      <c r="D574" s="13">
        <v>71.44</v>
      </c>
      <c r="E574" s="13">
        <v>125.02193173828232</v>
      </c>
      <c r="F574" s="13">
        <v>-53.581931738282321</v>
      </c>
      <c r="G574" s="13">
        <v>-0.38973437167433411</v>
      </c>
      <c r="H574" s="13">
        <v>4.1945662774318961</v>
      </c>
      <c r="I574" s="13">
        <v>116.79653220913434</v>
      </c>
      <c r="J574" s="13">
        <v>133.2473312674303</v>
      </c>
      <c r="K574" s="13">
        <v>137.54718065216412</v>
      </c>
      <c r="L574" s="13">
        <v>-144.70333665457417</v>
      </c>
      <c r="M574" s="13">
        <v>394.74720013113881</v>
      </c>
    </row>
    <row r="575" spans="2:13">
      <c r="B575" s="4" t="s">
        <v>5241</v>
      </c>
      <c r="C575" s="10">
        <v>1</v>
      </c>
      <c r="D575" s="13">
        <v>75.680000000000007</v>
      </c>
      <c r="E575" s="13">
        <v>125.02193173828232</v>
      </c>
      <c r="F575" s="13">
        <v>-49.341931738282312</v>
      </c>
      <c r="G575" s="13">
        <v>-0.35889424175944812</v>
      </c>
      <c r="H575" s="13">
        <v>4.1945662774318961</v>
      </c>
      <c r="I575" s="13">
        <v>116.79653220913434</v>
      </c>
      <c r="J575" s="13">
        <v>133.2473312674303</v>
      </c>
      <c r="K575" s="13">
        <v>137.54718065216412</v>
      </c>
      <c r="L575" s="13">
        <v>-144.70333665457417</v>
      </c>
      <c r="M575" s="13">
        <v>394.74720013113881</v>
      </c>
    </row>
    <row r="576" spans="2:13">
      <c r="B576" s="4" t="s">
        <v>5242</v>
      </c>
      <c r="C576" s="10">
        <v>1</v>
      </c>
      <c r="D576" s="13">
        <v>229.79</v>
      </c>
      <c r="E576" s="13">
        <v>125.02193173828232</v>
      </c>
      <c r="F576" s="13">
        <v>104.76806826171767</v>
      </c>
      <c r="G576" s="13">
        <v>0.76204265002901195</v>
      </c>
      <c r="H576" s="13">
        <v>4.1945662774318961</v>
      </c>
      <c r="I576" s="13">
        <v>116.79653220913434</v>
      </c>
      <c r="J576" s="13">
        <v>133.2473312674303</v>
      </c>
      <c r="K576" s="13">
        <v>137.54718065216412</v>
      </c>
      <c r="L576" s="13">
        <v>-144.70333665457417</v>
      </c>
      <c r="M576" s="13">
        <v>394.74720013113881</v>
      </c>
    </row>
    <row r="577" spans="2:13">
      <c r="B577" s="4" t="s">
        <v>5243</v>
      </c>
      <c r="C577" s="10">
        <v>1</v>
      </c>
      <c r="D577" s="13">
        <v>126.88</v>
      </c>
      <c r="E577" s="13">
        <v>125.02193173828232</v>
      </c>
      <c r="F577" s="13">
        <v>1.8580682617176763</v>
      </c>
      <c r="G577" s="13">
        <v>1.351487419389137E-2</v>
      </c>
      <c r="H577" s="13">
        <v>4.1945662774318961</v>
      </c>
      <c r="I577" s="13">
        <v>116.79653220913434</v>
      </c>
      <c r="J577" s="13">
        <v>133.2473312674303</v>
      </c>
      <c r="K577" s="13">
        <v>137.54718065216412</v>
      </c>
      <c r="L577" s="13">
        <v>-144.70333665457417</v>
      </c>
      <c r="M577" s="13">
        <v>394.74720013113881</v>
      </c>
    </row>
    <row r="578" spans="2:13">
      <c r="B578" s="4" t="s">
        <v>5244</v>
      </c>
      <c r="C578" s="10">
        <v>1</v>
      </c>
      <c r="D578" s="13">
        <v>223.56</v>
      </c>
      <c r="E578" s="13">
        <v>258.974341584939</v>
      </c>
      <c r="F578" s="13">
        <v>-35.414341584938995</v>
      </c>
      <c r="G578" s="13">
        <v>-0.25759030550227968</v>
      </c>
      <c r="H578" s="13">
        <v>4.726787854647406</v>
      </c>
      <c r="I578" s="13">
        <v>249.70527393349087</v>
      </c>
      <c r="J578" s="13">
        <v>268.24340923638715</v>
      </c>
      <c r="K578" s="13">
        <v>137.56443960023296</v>
      </c>
      <c r="L578" s="13">
        <v>-10.784771008707196</v>
      </c>
      <c r="M578" s="13">
        <v>528.73345417858513</v>
      </c>
    </row>
    <row r="579" spans="2:13">
      <c r="B579" s="4" t="s">
        <v>5245</v>
      </c>
      <c r="C579" s="10">
        <v>1</v>
      </c>
      <c r="D579" s="13">
        <v>220.37</v>
      </c>
      <c r="E579" s="13">
        <v>191.99813666161066</v>
      </c>
      <c r="F579" s="13">
        <v>28.371863338389346</v>
      </c>
      <c r="G579" s="13">
        <v>0.20636602624606526</v>
      </c>
      <c r="H579" s="13">
        <v>4.2039395277055602</v>
      </c>
      <c r="I579" s="13">
        <v>183.75435651256345</v>
      </c>
      <c r="J579" s="13">
        <v>200.24191681065787</v>
      </c>
      <c r="K579" s="13">
        <v>137.54746681293662</v>
      </c>
      <c r="L579" s="13">
        <v>-77.727692882632596</v>
      </c>
      <c r="M579" s="13">
        <v>461.72396620585391</v>
      </c>
    </row>
    <row r="580" spans="2:13">
      <c r="B580" s="4" t="s">
        <v>5246</v>
      </c>
      <c r="C580" s="10">
        <v>1</v>
      </c>
      <c r="D580" s="13">
        <v>171.61</v>
      </c>
      <c r="E580" s="13">
        <v>258.974341584939</v>
      </c>
      <c r="F580" s="13">
        <v>-87.364341584938984</v>
      </c>
      <c r="G580" s="13">
        <v>-0.63545463311509187</v>
      </c>
      <c r="H580" s="13">
        <v>4.726787854647406</v>
      </c>
      <c r="I580" s="13">
        <v>249.70527393349087</v>
      </c>
      <c r="J580" s="13">
        <v>268.24340923638715</v>
      </c>
      <c r="K580" s="13">
        <v>137.56443960023296</v>
      </c>
      <c r="L580" s="13">
        <v>-10.784771008707196</v>
      </c>
      <c r="M580" s="13">
        <v>528.73345417858513</v>
      </c>
    </row>
    <row r="581" spans="2:13">
      <c r="B581" s="4" t="s">
        <v>5247</v>
      </c>
      <c r="C581" s="10">
        <v>1</v>
      </c>
      <c r="D581" s="13">
        <v>145.46</v>
      </c>
      <c r="E581" s="13">
        <v>125.02193173828232</v>
      </c>
      <c r="F581" s="13">
        <v>20.438068261717689</v>
      </c>
      <c r="G581" s="13">
        <v>0.14865865103789633</v>
      </c>
      <c r="H581" s="13">
        <v>4.1945662774318961</v>
      </c>
      <c r="I581" s="13">
        <v>116.79653220913434</v>
      </c>
      <c r="J581" s="13">
        <v>133.2473312674303</v>
      </c>
      <c r="K581" s="13">
        <v>137.54718065216412</v>
      </c>
      <c r="L581" s="13">
        <v>-144.70333665457417</v>
      </c>
      <c r="M581" s="13">
        <v>394.74720013113881</v>
      </c>
    </row>
    <row r="582" spans="2:13">
      <c r="B582" s="4" t="s">
        <v>5248</v>
      </c>
      <c r="C582" s="10">
        <v>1</v>
      </c>
      <c r="D582" s="13">
        <v>136.62</v>
      </c>
      <c r="E582" s="13">
        <v>125.02193173828232</v>
      </c>
      <c r="F582" s="13">
        <v>11.598068261717685</v>
      </c>
      <c r="G582" s="13">
        <v>8.4359889611577518E-2</v>
      </c>
      <c r="H582" s="13">
        <v>4.1945662774318961</v>
      </c>
      <c r="I582" s="13">
        <v>116.79653220913434</v>
      </c>
      <c r="J582" s="13">
        <v>133.2473312674303</v>
      </c>
      <c r="K582" s="13">
        <v>137.54718065216412</v>
      </c>
      <c r="L582" s="13">
        <v>-144.70333665457417</v>
      </c>
      <c r="M582" s="13">
        <v>394.74720013113881</v>
      </c>
    </row>
    <row r="583" spans="2:13">
      <c r="B583" s="4" t="s">
        <v>5249</v>
      </c>
      <c r="C583" s="10">
        <v>1</v>
      </c>
      <c r="D583" s="13">
        <v>151.43</v>
      </c>
      <c r="E583" s="13">
        <v>125.02193173828232</v>
      </c>
      <c r="F583" s="13">
        <v>26.408068261717688</v>
      </c>
      <c r="G583" s="13">
        <v>0.19208213584729938</v>
      </c>
      <c r="H583" s="13">
        <v>4.1945662774318961</v>
      </c>
      <c r="I583" s="13">
        <v>116.79653220913434</v>
      </c>
      <c r="J583" s="13">
        <v>133.2473312674303</v>
      </c>
      <c r="K583" s="13">
        <v>137.54718065216412</v>
      </c>
      <c r="L583" s="13">
        <v>-144.70333665457417</v>
      </c>
      <c r="M583" s="13">
        <v>394.74720013113881</v>
      </c>
    </row>
    <row r="584" spans="2:13">
      <c r="B584" s="4" t="s">
        <v>5250</v>
      </c>
      <c r="C584" s="10">
        <v>1</v>
      </c>
      <c r="D584" s="13">
        <v>191.59</v>
      </c>
      <c r="E584" s="13">
        <v>258.974341584939</v>
      </c>
      <c r="F584" s="13">
        <v>-67.384341584938994</v>
      </c>
      <c r="G584" s="13">
        <v>-0.49012779450673799</v>
      </c>
      <c r="H584" s="13">
        <v>4.726787854647406</v>
      </c>
      <c r="I584" s="13">
        <v>249.70527393349087</v>
      </c>
      <c r="J584" s="13">
        <v>268.24340923638715</v>
      </c>
      <c r="K584" s="13">
        <v>137.56443960023296</v>
      </c>
      <c r="L584" s="13">
        <v>-10.784771008707196</v>
      </c>
      <c r="M584" s="13">
        <v>528.73345417858513</v>
      </c>
    </row>
    <row r="585" spans="2:13">
      <c r="B585" s="4" t="s">
        <v>5251</v>
      </c>
      <c r="C585" s="10">
        <v>1</v>
      </c>
      <c r="D585" s="13">
        <v>134.71</v>
      </c>
      <c r="E585" s="13">
        <v>125.02193173828232</v>
      </c>
      <c r="F585" s="13">
        <v>9.6880682617176888</v>
      </c>
      <c r="G585" s="13">
        <v>7.0467283918786941E-2</v>
      </c>
      <c r="H585" s="13">
        <v>4.1945662774318961</v>
      </c>
      <c r="I585" s="13">
        <v>116.79653220913434</v>
      </c>
      <c r="J585" s="13">
        <v>133.2473312674303</v>
      </c>
      <c r="K585" s="13">
        <v>137.54718065216412</v>
      </c>
      <c r="L585" s="13">
        <v>-144.70333665457417</v>
      </c>
      <c r="M585" s="13">
        <v>394.74720013113881</v>
      </c>
    </row>
    <row r="586" spans="2:13">
      <c r="B586" s="4" t="s">
        <v>5252</v>
      </c>
      <c r="C586" s="10">
        <v>1</v>
      </c>
      <c r="D586" s="13">
        <v>46.93</v>
      </c>
      <c r="E586" s="13">
        <v>125.02193173828232</v>
      </c>
      <c r="F586" s="13">
        <v>-78.091931738282312</v>
      </c>
      <c r="G586" s="13">
        <v>-0.56801068870590343</v>
      </c>
      <c r="H586" s="13">
        <v>4.1945662774318961</v>
      </c>
      <c r="I586" s="13">
        <v>116.79653220913434</v>
      </c>
      <c r="J586" s="13">
        <v>133.2473312674303</v>
      </c>
      <c r="K586" s="13">
        <v>137.54718065216412</v>
      </c>
      <c r="L586" s="13">
        <v>-144.70333665457417</v>
      </c>
      <c r="M586" s="13">
        <v>394.74720013113881</v>
      </c>
    </row>
    <row r="587" spans="2:13">
      <c r="B587" s="4" t="s">
        <v>5253</v>
      </c>
      <c r="C587" s="10">
        <v>1</v>
      </c>
      <c r="D587" s="13">
        <v>129.21</v>
      </c>
      <c r="E587" s="13">
        <v>125.02193173828232</v>
      </c>
      <c r="F587" s="13">
        <v>4.1880682617176888</v>
      </c>
      <c r="G587" s="13">
        <v>3.0462398415986795E-2</v>
      </c>
      <c r="H587" s="13">
        <v>4.1945662774318961</v>
      </c>
      <c r="I587" s="13">
        <v>116.79653220913434</v>
      </c>
      <c r="J587" s="13">
        <v>133.2473312674303</v>
      </c>
      <c r="K587" s="13">
        <v>137.54718065216412</v>
      </c>
      <c r="L587" s="13">
        <v>-144.70333665457417</v>
      </c>
      <c r="M587" s="13">
        <v>394.74720013113881</v>
      </c>
    </row>
    <row r="588" spans="2:13">
      <c r="B588" s="4" t="s">
        <v>5254</v>
      </c>
      <c r="C588" s="10">
        <v>1</v>
      </c>
      <c r="D588" s="13">
        <v>42.03</v>
      </c>
      <c r="E588" s="13">
        <v>125.02193173828232</v>
      </c>
      <c r="F588" s="13">
        <v>-82.991931738282318</v>
      </c>
      <c r="G588" s="13">
        <v>-0.60365140488112545</v>
      </c>
      <c r="H588" s="13">
        <v>4.1945662774318961</v>
      </c>
      <c r="I588" s="13">
        <v>116.79653220913434</v>
      </c>
      <c r="J588" s="13">
        <v>133.2473312674303</v>
      </c>
      <c r="K588" s="13">
        <v>137.54718065216412</v>
      </c>
      <c r="L588" s="13">
        <v>-144.70333665457417</v>
      </c>
      <c r="M588" s="13">
        <v>394.74720013113881</v>
      </c>
    </row>
    <row r="589" spans="2:13">
      <c r="B589" s="4" t="s">
        <v>5255</v>
      </c>
      <c r="C589" s="10">
        <v>1</v>
      </c>
      <c r="D589" s="13">
        <v>181.34</v>
      </c>
      <c r="E589" s="13">
        <v>125.02193173828232</v>
      </c>
      <c r="F589" s="13">
        <v>56.318068261717684</v>
      </c>
      <c r="G589" s="13">
        <v>0.40963597682707253</v>
      </c>
      <c r="H589" s="13">
        <v>4.1945662774318961</v>
      </c>
      <c r="I589" s="13">
        <v>116.79653220913434</v>
      </c>
      <c r="J589" s="13">
        <v>133.2473312674303</v>
      </c>
      <c r="K589" s="13">
        <v>137.54718065216412</v>
      </c>
      <c r="L589" s="13">
        <v>-144.70333665457417</v>
      </c>
      <c r="M589" s="13">
        <v>394.74720013113881</v>
      </c>
    </row>
    <row r="590" spans="2:13">
      <c r="B590" s="4" t="s">
        <v>5256</v>
      </c>
      <c r="C590" s="10">
        <v>1</v>
      </c>
      <c r="D590" s="13">
        <v>112.05</v>
      </c>
      <c r="E590" s="13">
        <v>125.02193173828232</v>
      </c>
      <c r="F590" s="13">
        <v>-12.971931738282322</v>
      </c>
      <c r="G590" s="13">
        <v>-9.4352844352749737E-2</v>
      </c>
      <c r="H590" s="13">
        <v>4.1945662774318961</v>
      </c>
      <c r="I590" s="13">
        <v>116.79653220913434</v>
      </c>
      <c r="J590" s="13">
        <v>133.2473312674303</v>
      </c>
      <c r="K590" s="13">
        <v>137.54718065216412</v>
      </c>
      <c r="L590" s="13">
        <v>-144.70333665457417</v>
      </c>
      <c r="M590" s="13">
        <v>394.74720013113881</v>
      </c>
    </row>
    <row r="591" spans="2:13">
      <c r="B591" s="4" t="s">
        <v>5257</v>
      </c>
      <c r="C591" s="10">
        <v>1</v>
      </c>
      <c r="D591" s="13">
        <v>53.85</v>
      </c>
      <c r="E591" s="13">
        <v>125.02193173828232</v>
      </c>
      <c r="F591" s="13">
        <v>-71.171931738282325</v>
      </c>
      <c r="G591" s="13">
        <v>-0.51767726912783496</v>
      </c>
      <c r="H591" s="13">
        <v>4.1945662774318961</v>
      </c>
      <c r="I591" s="13">
        <v>116.79653220913434</v>
      </c>
      <c r="J591" s="13">
        <v>133.2473312674303</v>
      </c>
      <c r="K591" s="13">
        <v>137.54718065216412</v>
      </c>
      <c r="L591" s="13">
        <v>-144.70333665457417</v>
      </c>
      <c r="M591" s="13">
        <v>394.74720013113881</v>
      </c>
    </row>
    <row r="592" spans="2:13">
      <c r="B592" s="4" t="s">
        <v>5258</v>
      </c>
      <c r="C592" s="10">
        <v>1</v>
      </c>
      <c r="D592" s="13">
        <v>88.96</v>
      </c>
      <c r="E592" s="13">
        <v>125.02193173828232</v>
      </c>
      <c r="F592" s="13">
        <v>-36.061931738282325</v>
      </c>
      <c r="G592" s="13">
        <v>-0.26230062730905074</v>
      </c>
      <c r="H592" s="13">
        <v>4.1945662774318961</v>
      </c>
      <c r="I592" s="13">
        <v>116.79653220913434</v>
      </c>
      <c r="J592" s="13">
        <v>133.2473312674303</v>
      </c>
      <c r="K592" s="13">
        <v>137.54718065216412</v>
      </c>
      <c r="L592" s="13">
        <v>-144.70333665457417</v>
      </c>
      <c r="M592" s="13">
        <v>394.74720013113881</v>
      </c>
    </row>
    <row r="593" spans="2:13">
      <c r="B593" s="4" t="s">
        <v>5259</v>
      </c>
      <c r="C593" s="10">
        <v>1</v>
      </c>
      <c r="D593" s="13">
        <v>51.17</v>
      </c>
      <c r="E593" s="13">
        <v>125.02193173828232</v>
      </c>
      <c r="F593" s="13">
        <v>-73.851931738282317</v>
      </c>
      <c r="G593" s="13">
        <v>-0.53717055879101749</v>
      </c>
      <c r="H593" s="13">
        <v>4.1945662774318961</v>
      </c>
      <c r="I593" s="13">
        <v>116.79653220913434</v>
      </c>
      <c r="J593" s="13">
        <v>133.2473312674303</v>
      </c>
      <c r="K593" s="13">
        <v>137.54718065216412</v>
      </c>
      <c r="L593" s="13">
        <v>-144.70333665457417</v>
      </c>
      <c r="M593" s="13">
        <v>394.74720013113881</v>
      </c>
    </row>
    <row r="594" spans="2:13">
      <c r="B594" s="4" t="s">
        <v>5260</v>
      </c>
      <c r="C594" s="10">
        <v>1</v>
      </c>
      <c r="D594" s="13">
        <v>96.29</v>
      </c>
      <c r="E594" s="13">
        <v>125.02193173828232</v>
      </c>
      <c r="F594" s="13">
        <v>-28.731931738282313</v>
      </c>
      <c r="G594" s="13">
        <v>-0.20898502535713701</v>
      </c>
      <c r="H594" s="13">
        <v>4.1945662774318961</v>
      </c>
      <c r="I594" s="13">
        <v>116.79653220913434</v>
      </c>
      <c r="J594" s="13">
        <v>133.2473312674303</v>
      </c>
      <c r="K594" s="13">
        <v>137.54718065216412</v>
      </c>
      <c r="L594" s="13">
        <v>-144.70333665457417</v>
      </c>
      <c r="M594" s="13">
        <v>394.74720013113881</v>
      </c>
    </row>
    <row r="595" spans="2:13">
      <c r="B595" s="4" t="s">
        <v>5261</v>
      </c>
      <c r="C595" s="10">
        <v>1</v>
      </c>
      <c r="D595" s="13">
        <v>190.6</v>
      </c>
      <c r="E595" s="13">
        <v>125.02193173828232</v>
      </c>
      <c r="F595" s="13">
        <v>65.578068261717675</v>
      </c>
      <c r="G595" s="13">
        <v>0.47698965678269595</v>
      </c>
      <c r="H595" s="13">
        <v>4.1945662774318961</v>
      </c>
      <c r="I595" s="13">
        <v>116.79653220913434</v>
      </c>
      <c r="J595" s="13">
        <v>133.2473312674303</v>
      </c>
      <c r="K595" s="13">
        <v>137.54718065216412</v>
      </c>
      <c r="L595" s="13">
        <v>-144.70333665457417</v>
      </c>
      <c r="M595" s="13">
        <v>394.74720013113881</v>
      </c>
    </row>
    <row r="596" spans="2:13">
      <c r="B596" s="4" t="s">
        <v>5262</v>
      </c>
      <c r="C596" s="10">
        <v>1</v>
      </c>
      <c r="D596" s="13">
        <v>275.43</v>
      </c>
      <c r="E596" s="13">
        <v>191.99813666161066</v>
      </c>
      <c r="F596" s="13">
        <v>83.431863338389348</v>
      </c>
      <c r="G596" s="13">
        <v>0.6068512982068246</v>
      </c>
      <c r="H596" s="13">
        <v>4.2039395277055602</v>
      </c>
      <c r="I596" s="13">
        <v>183.75435651256345</v>
      </c>
      <c r="J596" s="13">
        <v>200.24191681065787</v>
      </c>
      <c r="K596" s="13">
        <v>137.54746681293662</v>
      </c>
      <c r="L596" s="13">
        <v>-77.727692882632596</v>
      </c>
      <c r="M596" s="13">
        <v>461.72396620585391</v>
      </c>
    </row>
    <row r="597" spans="2:13">
      <c r="B597" s="4" t="s">
        <v>5263</v>
      </c>
      <c r="C597" s="10">
        <v>1</v>
      </c>
      <c r="D597" s="13">
        <v>107.13</v>
      </c>
      <c r="E597" s="13">
        <v>125.02193173828232</v>
      </c>
      <c r="F597" s="13">
        <v>-17.891931738282324</v>
      </c>
      <c r="G597" s="13">
        <v>-0.13013903283889097</v>
      </c>
      <c r="H597" s="13">
        <v>4.1945662774318961</v>
      </c>
      <c r="I597" s="13">
        <v>116.79653220913434</v>
      </c>
      <c r="J597" s="13">
        <v>133.2473312674303</v>
      </c>
      <c r="K597" s="13">
        <v>137.54718065216412</v>
      </c>
      <c r="L597" s="13">
        <v>-144.70333665457417</v>
      </c>
      <c r="M597" s="13">
        <v>394.74720013113881</v>
      </c>
    </row>
    <row r="598" spans="2:13">
      <c r="B598" s="4" t="s">
        <v>5264</v>
      </c>
      <c r="C598" s="10">
        <v>1</v>
      </c>
      <c r="D598" s="13">
        <v>227.19</v>
      </c>
      <c r="E598" s="13">
        <v>125.02193173828232</v>
      </c>
      <c r="F598" s="13">
        <v>102.16806826171768</v>
      </c>
      <c r="G598" s="13">
        <v>0.74313124960950638</v>
      </c>
      <c r="H598" s="13">
        <v>4.1945662774318961</v>
      </c>
      <c r="I598" s="13">
        <v>116.79653220913434</v>
      </c>
      <c r="J598" s="13">
        <v>133.2473312674303</v>
      </c>
      <c r="K598" s="13">
        <v>137.54718065216412</v>
      </c>
      <c r="L598" s="13">
        <v>-144.70333665457417</v>
      </c>
      <c r="M598" s="13">
        <v>394.74720013113881</v>
      </c>
    </row>
    <row r="599" spans="2:13">
      <c r="B599" s="4" t="s">
        <v>5265</v>
      </c>
      <c r="C599" s="10">
        <v>1</v>
      </c>
      <c r="D599" s="13">
        <v>193.31</v>
      </c>
      <c r="E599" s="13">
        <v>258.974341584939</v>
      </c>
      <c r="F599" s="13">
        <v>-65.664341584938995</v>
      </c>
      <c r="G599" s="13">
        <v>-0.47761717576768054</v>
      </c>
      <c r="H599" s="13">
        <v>4.726787854647406</v>
      </c>
      <c r="I599" s="13">
        <v>249.70527393349087</v>
      </c>
      <c r="J599" s="13">
        <v>268.24340923638715</v>
      </c>
      <c r="K599" s="13">
        <v>137.56443960023296</v>
      </c>
      <c r="L599" s="13">
        <v>-10.784771008707196</v>
      </c>
      <c r="M599" s="13">
        <v>528.73345417858513</v>
      </c>
    </row>
    <row r="600" spans="2:13">
      <c r="B600" s="4" t="s">
        <v>5266</v>
      </c>
      <c r="C600" s="10">
        <v>1</v>
      </c>
      <c r="D600" s="13">
        <v>260.01</v>
      </c>
      <c r="E600" s="13">
        <v>191.99813666161066</v>
      </c>
      <c r="F600" s="13">
        <v>68.011863338389333</v>
      </c>
      <c r="G600" s="13">
        <v>0.49469214648806475</v>
      </c>
      <c r="H600" s="13">
        <v>4.2039395277055602</v>
      </c>
      <c r="I600" s="13">
        <v>183.75435651256345</v>
      </c>
      <c r="J600" s="13">
        <v>200.24191681065787</v>
      </c>
      <c r="K600" s="13">
        <v>137.54746681293662</v>
      </c>
      <c r="L600" s="13">
        <v>-77.727692882632596</v>
      </c>
      <c r="M600" s="13">
        <v>461.72396620585391</v>
      </c>
    </row>
    <row r="601" spans="2:13">
      <c r="B601" s="4" t="s">
        <v>5267</v>
      </c>
      <c r="C601" s="10">
        <v>1</v>
      </c>
      <c r="D601" s="13">
        <v>175.3</v>
      </c>
      <c r="E601" s="13">
        <v>125.02193173828232</v>
      </c>
      <c r="F601" s="13">
        <v>50.278068261717692</v>
      </c>
      <c r="G601" s="13">
        <v>0.36570333892945206</v>
      </c>
      <c r="H601" s="13">
        <v>4.1945662774318961</v>
      </c>
      <c r="I601" s="13">
        <v>116.79653220913434</v>
      </c>
      <c r="J601" s="13">
        <v>133.2473312674303</v>
      </c>
      <c r="K601" s="13">
        <v>137.54718065216412</v>
      </c>
      <c r="L601" s="13">
        <v>-144.70333665457417</v>
      </c>
      <c r="M601" s="13">
        <v>394.74720013113881</v>
      </c>
    </row>
    <row r="602" spans="2:13">
      <c r="B602" s="4" t="s">
        <v>5268</v>
      </c>
      <c r="C602" s="10">
        <v>1</v>
      </c>
      <c r="D602" s="13">
        <v>109.03</v>
      </c>
      <c r="E602" s="13">
        <v>125.02193173828232</v>
      </c>
      <c r="F602" s="13">
        <v>-15.991931738282318</v>
      </c>
      <c r="G602" s="13">
        <v>-0.11631916330155997</v>
      </c>
      <c r="H602" s="13">
        <v>4.1945662774318961</v>
      </c>
      <c r="I602" s="13">
        <v>116.79653220913434</v>
      </c>
      <c r="J602" s="13">
        <v>133.2473312674303</v>
      </c>
      <c r="K602" s="13">
        <v>137.54718065216412</v>
      </c>
      <c r="L602" s="13">
        <v>-144.70333665457417</v>
      </c>
      <c r="M602" s="13">
        <v>394.74720013113881</v>
      </c>
    </row>
    <row r="603" spans="2:13">
      <c r="B603" s="4" t="s">
        <v>5269</v>
      </c>
      <c r="C603" s="10">
        <v>1</v>
      </c>
      <c r="D603" s="13">
        <v>228.84</v>
      </c>
      <c r="E603" s="13">
        <v>125.02193173828232</v>
      </c>
      <c r="F603" s="13">
        <v>103.81806826171768</v>
      </c>
      <c r="G603" s="13">
        <v>0.75513271526034653</v>
      </c>
      <c r="H603" s="13">
        <v>4.1945662774318961</v>
      </c>
      <c r="I603" s="13">
        <v>116.79653220913434</v>
      </c>
      <c r="J603" s="13">
        <v>133.2473312674303</v>
      </c>
      <c r="K603" s="13">
        <v>137.54718065216412</v>
      </c>
      <c r="L603" s="13">
        <v>-144.70333665457417</v>
      </c>
      <c r="M603" s="13">
        <v>394.74720013113881</v>
      </c>
    </row>
    <row r="604" spans="2:13">
      <c r="B604" s="4" t="s">
        <v>5270</v>
      </c>
      <c r="C604" s="10">
        <v>1</v>
      </c>
      <c r="D604" s="13">
        <v>189.25</v>
      </c>
      <c r="E604" s="13">
        <v>125.02193173828232</v>
      </c>
      <c r="F604" s="13">
        <v>64.228068261717681</v>
      </c>
      <c r="G604" s="13">
        <v>0.46717027579564507</v>
      </c>
      <c r="H604" s="13">
        <v>4.1945662774318961</v>
      </c>
      <c r="I604" s="13">
        <v>116.79653220913434</v>
      </c>
      <c r="J604" s="13">
        <v>133.2473312674303</v>
      </c>
      <c r="K604" s="13">
        <v>137.54718065216412</v>
      </c>
      <c r="L604" s="13">
        <v>-144.70333665457417</v>
      </c>
      <c r="M604" s="13">
        <v>394.74720013113881</v>
      </c>
    </row>
    <row r="605" spans="2:13">
      <c r="B605" s="4" t="s">
        <v>5271</v>
      </c>
      <c r="C605" s="10">
        <v>1</v>
      </c>
      <c r="D605" s="13">
        <v>117.11</v>
      </c>
      <c r="E605" s="13">
        <v>125.02193173828232</v>
      </c>
      <c r="F605" s="13">
        <v>-7.9119317382823198</v>
      </c>
      <c r="G605" s="13">
        <v>-5.7548349690173591E-2</v>
      </c>
      <c r="H605" s="13">
        <v>4.1945662774318961</v>
      </c>
      <c r="I605" s="13">
        <v>116.79653220913434</v>
      </c>
      <c r="J605" s="13">
        <v>133.2473312674303</v>
      </c>
      <c r="K605" s="13">
        <v>137.54718065216412</v>
      </c>
      <c r="L605" s="13">
        <v>-144.70333665457417</v>
      </c>
      <c r="M605" s="13">
        <v>394.74720013113881</v>
      </c>
    </row>
    <row r="606" spans="2:13">
      <c r="B606" s="4" t="s">
        <v>5272</v>
      </c>
      <c r="C606" s="10">
        <v>1</v>
      </c>
      <c r="D606" s="13">
        <v>88.32</v>
      </c>
      <c r="E606" s="13">
        <v>125.02193173828232</v>
      </c>
      <c r="F606" s="13">
        <v>-36.701931738282326</v>
      </c>
      <c r="G606" s="13">
        <v>-0.26695574125846749</v>
      </c>
      <c r="H606" s="13">
        <v>4.1945662774318961</v>
      </c>
      <c r="I606" s="13">
        <v>116.79653220913434</v>
      </c>
      <c r="J606" s="13">
        <v>133.2473312674303</v>
      </c>
      <c r="K606" s="13">
        <v>137.54718065216412</v>
      </c>
      <c r="L606" s="13">
        <v>-144.70333665457417</v>
      </c>
      <c r="M606" s="13">
        <v>394.74720013113881</v>
      </c>
    </row>
    <row r="607" spans="2:13">
      <c r="B607" s="4" t="s">
        <v>5273</v>
      </c>
      <c r="C607" s="10">
        <v>1</v>
      </c>
      <c r="D607" s="13">
        <v>161.04</v>
      </c>
      <c r="E607" s="13">
        <v>125.02193173828232</v>
      </c>
      <c r="F607" s="13">
        <v>36.018068261717673</v>
      </c>
      <c r="G607" s="13">
        <v>0.26198158124401005</v>
      </c>
      <c r="H607" s="13">
        <v>4.1945662774318961</v>
      </c>
      <c r="I607" s="13">
        <v>116.79653220913434</v>
      </c>
      <c r="J607" s="13">
        <v>133.2473312674303</v>
      </c>
      <c r="K607" s="13">
        <v>137.54718065216412</v>
      </c>
      <c r="L607" s="13">
        <v>-144.70333665457417</v>
      </c>
      <c r="M607" s="13">
        <v>394.74720013113881</v>
      </c>
    </row>
    <row r="608" spans="2:13">
      <c r="B608" s="4" t="s">
        <v>5274</v>
      </c>
      <c r="C608" s="10">
        <v>1</v>
      </c>
      <c r="D608" s="13">
        <v>43.94</v>
      </c>
      <c r="E608" s="13">
        <v>125.02193173828232</v>
      </c>
      <c r="F608" s="13">
        <v>-81.081931738282321</v>
      </c>
      <c r="G608" s="13">
        <v>-0.58975879918833485</v>
      </c>
      <c r="H608" s="13">
        <v>4.1945662774318961</v>
      </c>
      <c r="I608" s="13">
        <v>116.79653220913434</v>
      </c>
      <c r="J608" s="13">
        <v>133.2473312674303</v>
      </c>
      <c r="K608" s="13">
        <v>137.54718065216412</v>
      </c>
      <c r="L608" s="13">
        <v>-144.70333665457417</v>
      </c>
      <c r="M608" s="13">
        <v>394.74720013113881</v>
      </c>
    </row>
    <row r="609" spans="2:13">
      <c r="B609" s="4" t="s">
        <v>5275</v>
      </c>
      <c r="C609" s="10">
        <v>1</v>
      </c>
      <c r="D609" s="13">
        <v>104.15</v>
      </c>
      <c r="E609" s="13">
        <v>125.02193173828232</v>
      </c>
      <c r="F609" s="13">
        <v>-20.871931738282314</v>
      </c>
      <c r="G609" s="13">
        <v>-0.15181440716586261</v>
      </c>
      <c r="H609" s="13">
        <v>4.1945662774318961</v>
      </c>
      <c r="I609" s="13">
        <v>116.79653220913434</v>
      </c>
      <c r="J609" s="13">
        <v>133.2473312674303</v>
      </c>
      <c r="K609" s="13">
        <v>137.54718065216412</v>
      </c>
      <c r="L609" s="13">
        <v>-144.70333665457417</v>
      </c>
      <c r="M609" s="13">
        <v>394.74720013113881</v>
      </c>
    </row>
    <row r="610" spans="2:13">
      <c r="B610" s="4" t="s">
        <v>5276</v>
      </c>
      <c r="C610" s="10">
        <v>1</v>
      </c>
      <c r="D610" s="13">
        <v>148.63999999999999</v>
      </c>
      <c r="E610" s="13">
        <v>125.02193173828232</v>
      </c>
      <c r="F610" s="13">
        <v>23.618068261717667</v>
      </c>
      <c r="G610" s="13">
        <v>0.17178874847406062</v>
      </c>
      <c r="H610" s="13">
        <v>4.1945662774318961</v>
      </c>
      <c r="I610" s="13">
        <v>116.79653220913434</v>
      </c>
      <c r="J610" s="13">
        <v>133.2473312674303</v>
      </c>
      <c r="K610" s="13">
        <v>137.54718065216412</v>
      </c>
      <c r="L610" s="13">
        <v>-144.70333665457417</v>
      </c>
      <c r="M610" s="13">
        <v>394.74720013113881</v>
      </c>
    </row>
    <row r="611" spans="2:13">
      <c r="B611" s="4" t="s">
        <v>5277</v>
      </c>
      <c r="C611" s="10">
        <v>1</v>
      </c>
      <c r="D611" s="13">
        <v>151.68</v>
      </c>
      <c r="E611" s="13">
        <v>125.02193173828232</v>
      </c>
      <c r="F611" s="13">
        <v>26.658068261717688</v>
      </c>
      <c r="G611" s="13">
        <v>0.19390053973379029</v>
      </c>
      <c r="H611" s="13">
        <v>4.1945662774318961</v>
      </c>
      <c r="I611" s="13">
        <v>116.79653220913434</v>
      </c>
      <c r="J611" s="13">
        <v>133.2473312674303</v>
      </c>
      <c r="K611" s="13">
        <v>137.54718065216412</v>
      </c>
      <c r="L611" s="13">
        <v>-144.70333665457417</v>
      </c>
      <c r="M611" s="13">
        <v>394.74720013113881</v>
      </c>
    </row>
    <row r="612" spans="2:13">
      <c r="B612" s="4" t="s">
        <v>5278</v>
      </c>
      <c r="C612" s="10">
        <v>1</v>
      </c>
      <c r="D612" s="13">
        <v>225.38</v>
      </c>
      <c r="E612" s="13">
        <v>125.02193173828232</v>
      </c>
      <c r="F612" s="13">
        <v>100.35806826171768</v>
      </c>
      <c r="G612" s="13">
        <v>0.72996600547131218</v>
      </c>
      <c r="H612" s="13">
        <v>4.1945662774318961</v>
      </c>
      <c r="I612" s="13">
        <v>116.79653220913434</v>
      </c>
      <c r="J612" s="13">
        <v>133.2473312674303</v>
      </c>
      <c r="K612" s="13">
        <v>137.54718065216412</v>
      </c>
      <c r="L612" s="13">
        <v>-144.70333665457417</v>
      </c>
      <c r="M612" s="13">
        <v>394.74720013113881</v>
      </c>
    </row>
    <row r="613" spans="2:13">
      <c r="B613" s="4" t="s">
        <v>5279</v>
      </c>
      <c r="C613" s="10">
        <v>1</v>
      </c>
      <c r="D613" s="13">
        <v>125.57</v>
      </c>
      <c r="E613" s="13">
        <v>125.02193173828232</v>
      </c>
      <c r="F613" s="13">
        <v>0.54806826171767398</v>
      </c>
      <c r="G613" s="13">
        <v>3.9864378286789551E-3</v>
      </c>
      <c r="H613" s="13">
        <v>4.1945662774318961</v>
      </c>
      <c r="I613" s="13">
        <v>116.79653220913434</v>
      </c>
      <c r="J613" s="13">
        <v>133.2473312674303</v>
      </c>
      <c r="K613" s="13">
        <v>137.54718065216412</v>
      </c>
      <c r="L613" s="13">
        <v>-144.70333665457417</v>
      </c>
      <c r="M613" s="13">
        <v>394.74720013113881</v>
      </c>
    </row>
    <row r="614" spans="2:13">
      <c r="B614" s="4" t="s">
        <v>5280</v>
      </c>
      <c r="C614" s="10">
        <v>1</v>
      </c>
      <c r="D614" s="13">
        <v>209.94</v>
      </c>
      <c r="E614" s="13">
        <v>125.02193173828232</v>
      </c>
      <c r="F614" s="13">
        <v>84.918068261717679</v>
      </c>
      <c r="G614" s="13">
        <v>0.61766138144163329</v>
      </c>
      <c r="H614" s="13">
        <v>4.1945662774318961</v>
      </c>
      <c r="I614" s="13">
        <v>116.79653220913434</v>
      </c>
      <c r="J614" s="13">
        <v>133.2473312674303</v>
      </c>
      <c r="K614" s="13">
        <v>137.54718065216412</v>
      </c>
      <c r="L614" s="13">
        <v>-144.70333665457417</v>
      </c>
      <c r="M614" s="13">
        <v>394.74720013113881</v>
      </c>
    </row>
    <row r="615" spans="2:13">
      <c r="B615" s="4" t="s">
        <v>5281</v>
      </c>
      <c r="C615" s="10">
        <v>1</v>
      </c>
      <c r="D615" s="13">
        <v>234.52</v>
      </c>
      <c r="E615" s="13">
        <v>125.02193173828232</v>
      </c>
      <c r="F615" s="13">
        <v>109.49806826171769</v>
      </c>
      <c r="G615" s="13">
        <v>0.79644685156142014</v>
      </c>
      <c r="H615" s="13">
        <v>4.1945662774318961</v>
      </c>
      <c r="I615" s="13">
        <v>116.79653220913434</v>
      </c>
      <c r="J615" s="13">
        <v>133.2473312674303</v>
      </c>
      <c r="K615" s="13">
        <v>137.54718065216412</v>
      </c>
      <c r="L615" s="13">
        <v>-144.70333665457417</v>
      </c>
      <c r="M615" s="13">
        <v>394.74720013113881</v>
      </c>
    </row>
    <row r="616" spans="2:13">
      <c r="B616" s="4" t="s">
        <v>5282</v>
      </c>
      <c r="C616" s="10">
        <v>1</v>
      </c>
      <c r="D616" s="13">
        <v>65.78</v>
      </c>
      <c r="E616" s="13">
        <v>125.02193173828232</v>
      </c>
      <c r="F616" s="13">
        <v>-59.241931738282318</v>
      </c>
      <c r="G616" s="13">
        <v>-0.4309030356644884</v>
      </c>
      <c r="H616" s="13">
        <v>4.1945662774318961</v>
      </c>
      <c r="I616" s="13">
        <v>116.79653220913434</v>
      </c>
      <c r="J616" s="13">
        <v>133.2473312674303</v>
      </c>
      <c r="K616" s="13">
        <v>137.54718065216412</v>
      </c>
      <c r="L616" s="13">
        <v>-144.70333665457417</v>
      </c>
      <c r="M616" s="13">
        <v>394.74720013113881</v>
      </c>
    </row>
    <row r="617" spans="2:13">
      <c r="B617" s="4" t="s">
        <v>5283</v>
      </c>
      <c r="C617" s="10">
        <v>1</v>
      </c>
      <c r="D617" s="13">
        <v>195.81</v>
      </c>
      <c r="E617" s="13">
        <v>125.02193173828232</v>
      </c>
      <c r="F617" s="13">
        <v>70.788068261717683</v>
      </c>
      <c r="G617" s="13">
        <v>0.51488519377716668</v>
      </c>
      <c r="H617" s="13">
        <v>4.1945662774318961</v>
      </c>
      <c r="I617" s="13">
        <v>116.79653220913434</v>
      </c>
      <c r="J617" s="13">
        <v>133.2473312674303</v>
      </c>
      <c r="K617" s="13">
        <v>137.54718065216412</v>
      </c>
      <c r="L617" s="13">
        <v>-144.70333665457417</v>
      </c>
      <c r="M617" s="13">
        <v>394.74720013113881</v>
      </c>
    </row>
    <row r="618" spans="2:13">
      <c r="B618" s="4" t="s">
        <v>5284</v>
      </c>
      <c r="C618" s="10">
        <v>1</v>
      </c>
      <c r="D618" s="13">
        <v>185.88</v>
      </c>
      <c r="E618" s="13">
        <v>191.99813666161066</v>
      </c>
      <c r="F618" s="13">
        <v>-6.1181366616106629</v>
      </c>
      <c r="G618" s="13">
        <v>-4.4500973934221547E-2</v>
      </c>
      <c r="H618" s="13">
        <v>4.2039395277055602</v>
      </c>
      <c r="I618" s="13">
        <v>183.75435651256345</v>
      </c>
      <c r="J618" s="13">
        <v>200.24191681065787</v>
      </c>
      <c r="K618" s="13">
        <v>137.54746681293662</v>
      </c>
      <c r="L618" s="13">
        <v>-77.727692882632596</v>
      </c>
      <c r="M618" s="13">
        <v>461.72396620585391</v>
      </c>
    </row>
    <row r="619" spans="2:13">
      <c r="B619" s="4" t="s">
        <v>5285</v>
      </c>
      <c r="C619" s="10">
        <v>1</v>
      </c>
      <c r="D619" s="13">
        <v>166.9</v>
      </c>
      <c r="E619" s="13">
        <v>325.95054650826739</v>
      </c>
      <c r="F619" s="13">
        <v>-159.05054650826739</v>
      </c>
      <c r="G619" s="13">
        <v>-1.1568725276765504</v>
      </c>
      <c r="H619" s="13">
        <v>5.6216219960505889</v>
      </c>
      <c r="I619" s="13">
        <v>314.92674002602183</v>
      </c>
      <c r="J619" s="13">
        <v>336.97435299051295</v>
      </c>
      <c r="K619" s="13">
        <v>137.59809283914433</v>
      </c>
      <c r="L619" s="13">
        <v>56.125441075984895</v>
      </c>
      <c r="M619" s="13">
        <v>595.77565194054989</v>
      </c>
    </row>
    <row r="620" spans="2:13">
      <c r="B620" s="4" t="s">
        <v>5286</v>
      </c>
      <c r="C620" s="10">
        <v>1</v>
      </c>
      <c r="D620" s="13">
        <v>35.89</v>
      </c>
      <c r="E620" s="13">
        <v>125.02193173828232</v>
      </c>
      <c r="F620" s="13">
        <v>-89.131931738282319</v>
      </c>
      <c r="G620" s="13">
        <v>-0.64831140433334233</v>
      </c>
      <c r="H620" s="13">
        <v>4.1945662774318961</v>
      </c>
      <c r="I620" s="13">
        <v>116.79653220913434</v>
      </c>
      <c r="J620" s="13">
        <v>133.2473312674303</v>
      </c>
      <c r="K620" s="13">
        <v>137.54718065216412</v>
      </c>
      <c r="L620" s="13">
        <v>-144.70333665457417</v>
      </c>
      <c r="M620" s="13">
        <v>394.74720013113881</v>
      </c>
    </row>
    <row r="621" spans="2:13">
      <c r="B621" s="4" t="s">
        <v>5287</v>
      </c>
      <c r="C621" s="10">
        <v>1</v>
      </c>
      <c r="D621" s="13">
        <v>199.33</v>
      </c>
      <c r="E621" s="13">
        <v>258.974341584939</v>
      </c>
      <c r="F621" s="13">
        <v>-59.644341584938985</v>
      </c>
      <c r="G621" s="13">
        <v>-0.43383001018097916</v>
      </c>
      <c r="H621" s="13">
        <v>4.726787854647406</v>
      </c>
      <c r="I621" s="13">
        <v>249.70527393349087</v>
      </c>
      <c r="J621" s="13">
        <v>268.24340923638715</v>
      </c>
      <c r="K621" s="13">
        <v>137.56443960023296</v>
      </c>
      <c r="L621" s="13">
        <v>-10.784771008707196</v>
      </c>
      <c r="M621" s="13">
        <v>528.73345417858513</v>
      </c>
    </row>
    <row r="622" spans="2:13">
      <c r="B622" s="4" t="s">
        <v>5288</v>
      </c>
      <c r="C622" s="10">
        <v>1</v>
      </c>
      <c r="D622" s="13">
        <v>226.36</v>
      </c>
      <c r="E622" s="13">
        <v>325.95054650826739</v>
      </c>
      <c r="F622" s="13">
        <v>-99.59054650826738</v>
      </c>
      <c r="G622" s="13">
        <v>-0.72438334731355081</v>
      </c>
      <c r="H622" s="13">
        <v>5.6216219960505889</v>
      </c>
      <c r="I622" s="13">
        <v>314.92674002602183</v>
      </c>
      <c r="J622" s="13">
        <v>336.97435299051295</v>
      </c>
      <c r="K622" s="13">
        <v>137.59809283914433</v>
      </c>
      <c r="L622" s="13">
        <v>56.125441075984895</v>
      </c>
      <c r="M622" s="13">
        <v>595.77565194054989</v>
      </c>
    </row>
    <row r="623" spans="2:13">
      <c r="B623" s="4" t="s">
        <v>5289</v>
      </c>
      <c r="C623" s="10">
        <v>1</v>
      </c>
      <c r="D623" s="13">
        <v>203.67</v>
      </c>
      <c r="E623" s="13">
        <v>125.02193173828232</v>
      </c>
      <c r="F623" s="13">
        <v>78.648068261717668</v>
      </c>
      <c r="G623" s="13">
        <v>0.57205581196844102</v>
      </c>
      <c r="H623" s="13">
        <v>4.1945662774318961</v>
      </c>
      <c r="I623" s="13">
        <v>116.79653220913434</v>
      </c>
      <c r="J623" s="13">
        <v>133.2473312674303</v>
      </c>
      <c r="K623" s="13">
        <v>137.54718065216412</v>
      </c>
      <c r="L623" s="13">
        <v>-144.70333665457417</v>
      </c>
      <c r="M623" s="13">
        <v>394.74720013113881</v>
      </c>
    </row>
    <row r="624" spans="2:13">
      <c r="B624" s="4" t="s">
        <v>5290</v>
      </c>
      <c r="C624" s="10">
        <v>1</v>
      </c>
      <c r="D624" s="13">
        <v>199.59</v>
      </c>
      <c r="E624" s="13">
        <v>191.99813666161066</v>
      </c>
      <c r="F624" s="13">
        <v>7.591863338389345</v>
      </c>
      <c r="G624" s="13">
        <v>5.5220295200940336E-2</v>
      </c>
      <c r="H624" s="13">
        <v>4.2039395277055602</v>
      </c>
      <c r="I624" s="13">
        <v>183.75435651256345</v>
      </c>
      <c r="J624" s="13">
        <v>200.24191681065787</v>
      </c>
      <c r="K624" s="13">
        <v>137.54746681293662</v>
      </c>
      <c r="L624" s="13">
        <v>-77.727692882632596</v>
      </c>
      <c r="M624" s="13">
        <v>461.72396620585391</v>
      </c>
    </row>
    <row r="625" spans="2:13">
      <c r="B625" s="4" t="s">
        <v>5291</v>
      </c>
      <c r="C625" s="10">
        <v>1</v>
      </c>
      <c r="D625" s="13">
        <v>122.24</v>
      </c>
      <c r="E625" s="13">
        <v>191.99813666161066</v>
      </c>
      <c r="F625" s="13">
        <v>-69.758136661610664</v>
      </c>
      <c r="G625" s="13">
        <v>-0.5073938672793491</v>
      </c>
      <c r="H625" s="13">
        <v>4.2039395277055602</v>
      </c>
      <c r="I625" s="13">
        <v>183.75435651256345</v>
      </c>
      <c r="J625" s="13">
        <v>200.24191681065787</v>
      </c>
      <c r="K625" s="13">
        <v>137.54746681293662</v>
      </c>
      <c r="L625" s="13">
        <v>-77.727692882632596</v>
      </c>
      <c r="M625" s="13">
        <v>461.72396620585391</v>
      </c>
    </row>
    <row r="626" spans="2:13">
      <c r="B626" s="4" t="s">
        <v>5292</v>
      </c>
      <c r="C626" s="10">
        <v>1</v>
      </c>
      <c r="D626" s="13">
        <v>268.97000000000003</v>
      </c>
      <c r="E626" s="13">
        <v>125.02193173828232</v>
      </c>
      <c r="F626" s="13">
        <v>143.94806826171771</v>
      </c>
      <c r="G626" s="13">
        <v>1.0470229071198685</v>
      </c>
      <c r="H626" s="13">
        <v>4.1945662774318961</v>
      </c>
      <c r="I626" s="13">
        <v>116.79653220913434</v>
      </c>
      <c r="J626" s="13">
        <v>133.2473312674303</v>
      </c>
      <c r="K626" s="13">
        <v>137.54718065216412</v>
      </c>
      <c r="L626" s="13">
        <v>-144.70333665457417</v>
      </c>
      <c r="M626" s="13">
        <v>394.74720013113881</v>
      </c>
    </row>
    <row r="627" spans="2:13">
      <c r="B627" s="4" t="s">
        <v>5293</v>
      </c>
      <c r="C627" s="10">
        <v>1</v>
      </c>
      <c r="D627" s="13">
        <v>237.74</v>
      </c>
      <c r="E627" s="13">
        <v>125.02193173828232</v>
      </c>
      <c r="F627" s="13">
        <v>112.71806826171769</v>
      </c>
      <c r="G627" s="13">
        <v>0.81986789361942314</v>
      </c>
      <c r="H627" s="13">
        <v>4.1945662774318961</v>
      </c>
      <c r="I627" s="13">
        <v>116.79653220913434</v>
      </c>
      <c r="J627" s="13">
        <v>133.2473312674303</v>
      </c>
      <c r="K627" s="13">
        <v>137.54718065216412</v>
      </c>
      <c r="L627" s="13">
        <v>-144.70333665457417</v>
      </c>
      <c r="M627" s="13">
        <v>394.74720013113881</v>
      </c>
    </row>
    <row r="628" spans="2:13">
      <c r="B628" s="4" t="s">
        <v>5294</v>
      </c>
      <c r="C628" s="10">
        <v>1</v>
      </c>
      <c r="D628" s="13">
        <v>218.29</v>
      </c>
      <c r="E628" s="13">
        <v>258.974341584939</v>
      </c>
      <c r="F628" s="13">
        <v>-40.684341584939006</v>
      </c>
      <c r="G628" s="13">
        <v>-0.29592225942950828</v>
      </c>
      <c r="H628" s="13">
        <v>4.726787854647406</v>
      </c>
      <c r="I628" s="13">
        <v>249.70527393349087</v>
      </c>
      <c r="J628" s="13">
        <v>268.24340923638715</v>
      </c>
      <c r="K628" s="13">
        <v>137.56443960023296</v>
      </c>
      <c r="L628" s="13">
        <v>-10.784771008707196</v>
      </c>
      <c r="M628" s="13">
        <v>528.73345417858513</v>
      </c>
    </row>
    <row r="629" spans="2:13">
      <c r="B629" s="4" t="s">
        <v>5295</v>
      </c>
      <c r="C629" s="10">
        <v>1</v>
      </c>
      <c r="D629" s="13">
        <v>173.18</v>
      </c>
      <c r="E629" s="13">
        <v>125.02193173828232</v>
      </c>
      <c r="F629" s="13">
        <v>48.158068261717688</v>
      </c>
      <c r="G629" s="13">
        <v>0.35028327397200903</v>
      </c>
      <c r="H629" s="13">
        <v>4.1945662774318961</v>
      </c>
      <c r="I629" s="13">
        <v>116.79653220913434</v>
      </c>
      <c r="J629" s="13">
        <v>133.2473312674303</v>
      </c>
      <c r="K629" s="13">
        <v>137.54718065216412</v>
      </c>
      <c r="L629" s="13">
        <v>-144.70333665457417</v>
      </c>
      <c r="M629" s="13">
        <v>394.74720013113881</v>
      </c>
    </row>
    <row r="630" spans="2:13">
      <c r="B630" s="4" t="s">
        <v>5296</v>
      </c>
      <c r="C630" s="10">
        <v>1</v>
      </c>
      <c r="D630" s="13">
        <v>57.75</v>
      </c>
      <c r="E630" s="13">
        <v>125.02193173828232</v>
      </c>
      <c r="F630" s="13">
        <v>-67.271931738282319</v>
      </c>
      <c r="G630" s="13">
        <v>-0.48931016849857661</v>
      </c>
      <c r="H630" s="13">
        <v>4.1945662774318961</v>
      </c>
      <c r="I630" s="13">
        <v>116.79653220913434</v>
      </c>
      <c r="J630" s="13">
        <v>133.2473312674303</v>
      </c>
      <c r="K630" s="13">
        <v>137.54718065216412</v>
      </c>
      <c r="L630" s="13">
        <v>-144.70333665457417</v>
      </c>
      <c r="M630" s="13">
        <v>394.74720013113881</v>
      </c>
    </row>
    <row r="631" spans="2:13">
      <c r="B631" s="4" t="s">
        <v>5297</v>
      </c>
      <c r="C631" s="10">
        <v>1</v>
      </c>
      <c r="D631" s="13">
        <v>100.59</v>
      </c>
      <c r="E631" s="13">
        <v>125.02193173828232</v>
      </c>
      <c r="F631" s="13">
        <v>-24.431931738282316</v>
      </c>
      <c r="G631" s="13">
        <v>-0.17770847850949328</v>
      </c>
      <c r="H631" s="13">
        <v>4.1945662774318961</v>
      </c>
      <c r="I631" s="13">
        <v>116.79653220913434</v>
      </c>
      <c r="J631" s="13">
        <v>133.2473312674303</v>
      </c>
      <c r="K631" s="13">
        <v>137.54718065216412</v>
      </c>
      <c r="L631" s="13">
        <v>-144.70333665457417</v>
      </c>
      <c r="M631" s="13">
        <v>394.74720013113881</v>
      </c>
    </row>
    <row r="632" spans="2:13">
      <c r="B632" s="4" t="s">
        <v>5298</v>
      </c>
      <c r="C632" s="10">
        <v>1</v>
      </c>
      <c r="D632" s="13">
        <v>172.36</v>
      </c>
      <c r="E632" s="13">
        <v>125.02193173828232</v>
      </c>
      <c r="F632" s="13">
        <v>47.338068261717694</v>
      </c>
      <c r="G632" s="13">
        <v>0.3443189092243189</v>
      </c>
      <c r="H632" s="13">
        <v>4.1945662774318961</v>
      </c>
      <c r="I632" s="13">
        <v>116.79653220913434</v>
      </c>
      <c r="J632" s="13">
        <v>133.2473312674303</v>
      </c>
      <c r="K632" s="13">
        <v>137.54718065216412</v>
      </c>
      <c r="L632" s="13">
        <v>-144.70333665457417</v>
      </c>
      <c r="M632" s="13">
        <v>394.74720013113881</v>
      </c>
    </row>
    <row r="633" spans="2:13">
      <c r="B633" s="4" t="s">
        <v>5299</v>
      </c>
      <c r="C633" s="10">
        <v>1</v>
      </c>
      <c r="D633" s="13">
        <v>146.27000000000001</v>
      </c>
      <c r="E633" s="13">
        <v>125.02193173828232</v>
      </c>
      <c r="F633" s="13">
        <v>21.248068261717691</v>
      </c>
      <c r="G633" s="13">
        <v>0.15455027963012691</v>
      </c>
      <c r="H633" s="13">
        <v>4.1945662774318961</v>
      </c>
      <c r="I633" s="13">
        <v>116.79653220913434</v>
      </c>
      <c r="J633" s="13">
        <v>133.2473312674303</v>
      </c>
      <c r="K633" s="13">
        <v>137.54718065216412</v>
      </c>
      <c r="L633" s="13">
        <v>-144.70333665457417</v>
      </c>
      <c r="M633" s="13">
        <v>394.74720013113881</v>
      </c>
    </row>
    <row r="634" spans="2:13">
      <c r="B634" s="4" t="s">
        <v>5300</v>
      </c>
      <c r="C634" s="10">
        <v>1</v>
      </c>
      <c r="D634" s="13">
        <v>134.27000000000001</v>
      </c>
      <c r="E634" s="13">
        <v>258.974341584939</v>
      </c>
      <c r="F634" s="13">
        <v>-124.70434158493899</v>
      </c>
      <c r="G634" s="13">
        <v>-0.90705143760137508</v>
      </c>
      <c r="H634" s="13">
        <v>4.726787854647406</v>
      </c>
      <c r="I634" s="13">
        <v>249.70527393349087</v>
      </c>
      <c r="J634" s="13">
        <v>268.24340923638715</v>
      </c>
      <c r="K634" s="13">
        <v>137.56443960023296</v>
      </c>
      <c r="L634" s="13">
        <v>-10.784771008707196</v>
      </c>
      <c r="M634" s="13">
        <v>528.73345417858513</v>
      </c>
    </row>
    <row r="635" spans="2:13">
      <c r="B635" s="4" t="s">
        <v>5301</v>
      </c>
      <c r="C635" s="10">
        <v>1</v>
      </c>
      <c r="D635" s="13">
        <v>267.60000000000002</v>
      </c>
      <c r="E635" s="13">
        <v>325.95054650826739</v>
      </c>
      <c r="F635" s="13">
        <v>-58.350546508267371</v>
      </c>
      <c r="G635" s="13">
        <v>-0.42441944219800931</v>
      </c>
      <c r="H635" s="13">
        <v>5.6216219960505889</v>
      </c>
      <c r="I635" s="13">
        <v>314.92674002602183</v>
      </c>
      <c r="J635" s="13">
        <v>336.97435299051295</v>
      </c>
      <c r="K635" s="13">
        <v>137.59809283914433</v>
      </c>
      <c r="L635" s="13">
        <v>56.125441075984895</v>
      </c>
      <c r="M635" s="13">
        <v>595.77565194054989</v>
      </c>
    </row>
    <row r="636" spans="2:13">
      <c r="B636" s="4" t="s">
        <v>5302</v>
      </c>
      <c r="C636" s="10">
        <v>1</v>
      </c>
      <c r="D636" s="13">
        <v>226.79</v>
      </c>
      <c r="E636" s="13">
        <v>125.02193173828232</v>
      </c>
      <c r="F636" s="13">
        <v>101.76806826171767</v>
      </c>
      <c r="G636" s="13">
        <v>0.74022180339112087</v>
      </c>
      <c r="H636" s="13">
        <v>4.1945662774318961</v>
      </c>
      <c r="I636" s="13">
        <v>116.79653220913434</v>
      </c>
      <c r="J636" s="13">
        <v>133.2473312674303</v>
      </c>
      <c r="K636" s="13">
        <v>137.54718065216412</v>
      </c>
      <c r="L636" s="13">
        <v>-144.70333665457417</v>
      </c>
      <c r="M636" s="13">
        <v>394.74720013113881</v>
      </c>
    </row>
    <row r="637" spans="2:13">
      <c r="B637" s="4" t="s">
        <v>5303</v>
      </c>
      <c r="C637" s="10">
        <v>1</v>
      </c>
      <c r="D637" s="13">
        <v>10.220000000000001</v>
      </c>
      <c r="E637" s="13">
        <v>125.02193173828232</v>
      </c>
      <c r="F637" s="13">
        <v>-114.80193173828232</v>
      </c>
      <c r="G637" s="13">
        <v>-0.83502511539822954</v>
      </c>
      <c r="H637" s="13">
        <v>4.1945662774318961</v>
      </c>
      <c r="I637" s="13">
        <v>116.79653220913434</v>
      </c>
      <c r="J637" s="13">
        <v>133.2473312674303</v>
      </c>
      <c r="K637" s="13">
        <v>137.54718065216412</v>
      </c>
      <c r="L637" s="13">
        <v>-144.70333665457417</v>
      </c>
      <c r="M637" s="13">
        <v>394.74720013113881</v>
      </c>
    </row>
    <row r="638" spans="2:13">
      <c r="B638" s="4" t="s">
        <v>5304</v>
      </c>
      <c r="C638" s="10">
        <v>1</v>
      </c>
      <c r="D638" s="13">
        <v>265.87</v>
      </c>
      <c r="E638" s="13">
        <v>125.02193173828232</v>
      </c>
      <c r="F638" s="13">
        <v>140.84806826171769</v>
      </c>
      <c r="G638" s="13">
        <v>1.024474698927381</v>
      </c>
      <c r="H638" s="13">
        <v>4.1945662774318961</v>
      </c>
      <c r="I638" s="13">
        <v>116.79653220913434</v>
      </c>
      <c r="J638" s="13">
        <v>133.2473312674303</v>
      </c>
      <c r="K638" s="13">
        <v>137.54718065216412</v>
      </c>
      <c r="L638" s="13">
        <v>-144.70333665457417</v>
      </c>
      <c r="M638" s="13">
        <v>394.74720013113881</v>
      </c>
    </row>
    <row r="639" spans="2:13">
      <c r="B639" s="4" t="s">
        <v>5305</v>
      </c>
      <c r="C639" s="10">
        <v>1</v>
      </c>
      <c r="D639" s="13">
        <v>140.01</v>
      </c>
      <c r="E639" s="13">
        <v>125.02193173828232</v>
      </c>
      <c r="F639" s="13">
        <v>14.988068261717672</v>
      </c>
      <c r="G639" s="13">
        <v>0.10901744631239424</v>
      </c>
      <c r="H639" s="13">
        <v>4.1945662774318961</v>
      </c>
      <c r="I639" s="13">
        <v>116.79653220913434</v>
      </c>
      <c r="J639" s="13">
        <v>133.2473312674303</v>
      </c>
      <c r="K639" s="13">
        <v>137.54718065216412</v>
      </c>
      <c r="L639" s="13">
        <v>-144.70333665457417</v>
      </c>
      <c r="M639" s="13">
        <v>394.74720013113881</v>
      </c>
    </row>
    <row r="640" spans="2:13">
      <c r="B640" s="4" t="s">
        <v>5306</v>
      </c>
      <c r="C640" s="10">
        <v>1</v>
      </c>
      <c r="D640" s="13">
        <v>81.86</v>
      </c>
      <c r="E640" s="13">
        <v>125.02193173828232</v>
      </c>
      <c r="F640" s="13">
        <v>-43.16193173828232</v>
      </c>
      <c r="G640" s="13">
        <v>-0.3139432976853927</v>
      </c>
      <c r="H640" s="13">
        <v>4.1945662774318961</v>
      </c>
      <c r="I640" s="13">
        <v>116.79653220913434</v>
      </c>
      <c r="J640" s="13">
        <v>133.2473312674303</v>
      </c>
      <c r="K640" s="13">
        <v>137.54718065216412</v>
      </c>
      <c r="L640" s="13">
        <v>-144.70333665457417</v>
      </c>
      <c r="M640" s="13">
        <v>394.74720013113881</v>
      </c>
    </row>
    <row r="641" spans="2:13">
      <c r="B641" s="4" t="s">
        <v>5307</v>
      </c>
      <c r="C641" s="10">
        <v>1</v>
      </c>
      <c r="D641" s="13">
        <v>170.77</v>
      </c>
      <c r="E641" s="13">
        <v>125.02193173828232</v>
      </c>
      <c r="F641" s="13">
        <v>45.748068261717691</v>
      </c>
      <c r="G641" s="13">
        <v>0.33275386050623668</v>
      </c>
      <c r="H641" s="13">
        <v>4.1945662774318961</v>
      </c>
      <c r="I641" s="13">
        <v>116.79653220913434</v>
      </c>
      <c r="J641" s="13">
        <v>133.2473312674303</v>
      </c>
      <c r="K641" s="13">
        <v>137.54718065216412</v>
      </c>
      <c r="L641" s="13">
        <v>-144.70333665457417</v>
      </c>
      <c r="M641" s="13">
        <v>394.74720013113881</v>
      </c>
    </row>
    <row r="642" spans="2:13">
      <c r="B642" s="4" t="s">
        <v>5308</v>
      </c>
      <c r="C642" s="10">
        <v>1</v>
      </c>
      <c r="D642" s="13">
        <v>109.33</v>
      </c>
      <c r="E642" s="13">
        <v>125.02193173828232</v>
      </c>
      <c r="F642" s="13">
        <v>-15.691931738282321</v>
      </c>
      <c r="G642" s="13">
        <v>-0.11413707863777089</v>
      </c>
      <c r="H642" s="13">
        <v>4.1945662774318961</v>
      </c>
      <c r="I642" s="13">
        <v>116.79653220913434</v>
      </c>
      <c r="J642" s="13">
        <v>133.2473312674303</v>
      </c>
      <c r="K642" s="13">
        <v>137.54718065216412</v>
      </c>
      <c r="L642" s="13">
        <v>-144.70333665457417</v>
      </c>
      <c r="M642" s="13">
        <v>394.74720013113881</v>
      </c>
    </row>
    <row r="643" spans="2:13">
      <c r="B643" s="4" t="s">
        <v>5309</v>
      </c>
      <c r="C643" s="10">
        <v>1</v>
      </c>
      <c r="D643" s="13">
        <v>90.39</v>
      </c>
      <c r="E643" s="13">
        <v>125.02193173828232</v>
      </c>
      <c r="F643" s="13">
        <v>-34.631931738282319</v>
      </c>
      <c r="G643" s="13">
        <v>-0.25189935707832267</v>
      </c>
      <c r="H643" s="13">
        <v>4.1945662774318961</v>
      </c>
      <c r="I643" s="13">
        <v>116.79653220913434</v>
      </c>
      <c r="J643" s="13">
        <v>133.2473312674303</v>
      </c>
      <c r="K643" s="13">
        <v>137.54718065216412</v>
      </c>
      <c r="L643" s="13">
        <v>-144.70333665457417</v>
      </c>
      <c r="M643" s="13">
        <v>394.74720013113881</v>
      </c>
    </row>
    <row r="644" spans="2:13">
      <c r="B644" s="4" t="s">
        <v>5310</v>
      </c>
      <c r="C644" s="10">
        <v>1</v>
      </c>
      <c r="D644" s="13">
        <v>112.67</v>
      </c>
      <c r="E644" s="13">
        <v>191.99813666161066</v>
      </c>
      <c r="F644" s="13">
        <v>-79.328136661610657</v>
      </c>
      <c r="G644" s="13">
        <v>-0.57700236805422123</v>
      </c>
      <c r="H644" s="13">
        <v>4.2039395277055602</v>
      </c>
      <c r="I644" s="13">
        <v>183.75435651256345</v>
      </c>
      <c r="J644" s="13">
        <v>200.24191681065787</v>
      </c>
      <c r="K644" s="13">
        <v>137.54746681293662</v>
      </c>
      <c r="L644" s="13">
        <v>-77.727692882632596</v>
      </c>
      <c r="M644" s="13">
        <v>461.72396620585391</v>
      </c>
    </row>
    <row r="645" spans="2:13">
      <c r="B645" s="4" t="s">
        <v>5311</v>
      </c>
      <c r="C645" s="10">
        <v>1</v>
      </c>
      <c r="D645" s="13">
        <v>191.13</v>
      </c>
      <c r="E645" s="13">
        <v>191.99813666161066</v>
      </c>
      <c r="F645" s="13">
        <v>-0.86813666161066294</v>
      </c>
      <c r="G645" s="13">
        <v>-6.3144923179123142E-3</v>
      </c>
      <c r="H645" s="13">
        <v>4.2039395277055602</v>
      </c>
      <c r="I645" s="13">
        <v>183.75435651256345</v>
      </c>
      <c r="J645" s="13">
        <v>200.24191681065787</v>
      </c>
      <c r="K645" s="13">
        <v>137.54746681293662</v>
      </c>
      <c r="L645" s="13">
        <v>-77.727692882632596</v>
      </c>
      <c r="M645" s="13">
        <v>461.72396620585391</v>
      </c>
    </row>
    <row r="646" spans="2:13">
      <c r="B646" s="4" t="s">
        <v>5312</v>
      </c>
      <c r="C646" s="10">
        <v>1</v>
      </c>
      <c r="D646" s="13">
        <v>179.82</v>
      </c>
      <c r="E646" s="13">
        <v>191.99813666161066</v>
      </c>
      <c r="F646" s="13">
        <v>-12.178136661610665</v>
      </c>
      <c r="G646" s="13">
        <v>-8.8579084142761361E-2</v>
      </c>
      <c r="H646" s="13">
        <v>4.2039395277055602</v>
      </c>
      <c r="I646" s="13">
        <v>183.75435651256345</v>
      </c>
      <c r="J646" s="13">
        <v>200.24191681065787</v>
      </c>
      <c r="K646" s="13">
        <v>137.54746681293662</v>
      </c>
      <c r="L646" s="13">
        <v>-77.727692882632596</v>
      </c>
      <c r="M646" s="13">
        <v>461.72396620585391</v>
      </c>
    </row>
    <row r="647" spans="2:13">
      <c r="B647" s="4" t="s">
        <v>5313</v>
      </c>
      <c r="C647" s="10">
        <v>1</v>
      </c>
      <c r="D647" s="13">
        <v>247.72</v>
      </c>
      <c r="E647" s="13">
        <v>125.02193173828232</v>
      </c>
      <c r="F647" s="13">
        <v>122.69806826171768</v>
      </c>
      <c r="G647" s="13">
        <v>0.89245857676814044</v>
      </c>
      <c r="H647" s="13">
        <v>4.1945662774318961</v>
      </c>
      <c r="I647" s="13">
        <v>116.79653220913434</v>
      </c>
      <c r="J647" s="13">
        <v>133.2473312674303</v>
      </c>
      <c r="K647" s="13">
        <v>137.54718065216412</v>
      </c>
      <c r="L647" s="13">
        <v>-144.70333665457417</v>
      </c>
      <c r="M647" s="13">
        <v>394.74720013113881</v>
      </c>
    </row>
    <row r="648" spans="2:13">
      <c r="B648" s="4" t="s">
        <v>5314</v>
      </c>
      <c r="C648" s="10">
        <v>1</v>
      </c>
      <c r="D648" s="13">
        <v>264.19</v>
      </c>
      <c r="E648" s="13">
        <v>258.974341584939</v>
      </c>
      <c r="F648" s="13">
        <v>5.2156584150610001</v>
      </c>
      <c r="G648" s="13">
        <v>3.7936694130223887E-2</v>
      </c>
      <c r="H648" s="13">
        <v>4.726787854647406</v>
      </c>
      <c r="I648" s="13">
        <v>249.70527393349087</v>
      </c>
      <c r="J648" s="13">
        <v>268.24340923638715</v>
      </c>
      <c r="K648" s="13">
        <v>137.56443960023296</v>
      </c>
      <c r="L648" s="13">
        <v>-10.784771008707196</v>
      </c>
      <c r="M648" s="13">
        <v>528.73345417858513</v>
      </c>
    </row>
    <row r="649" spans="2:13">
      <c r="B649" s="4" t="s">
        <v>5315</v>
      </c>
      <c r="C649" s="10">
        <v>1</v>
      </c>
      <c r="D649" s="13">
        <v>71.31</v>
      </c>
      <c r="E649" s="13">
        <v>125.02193173828232</v>
      </c>
      <c r="F649" s="13">
        <v>-53.711931738282317</v>
      </c>
      <c r="G649" s="13">
        <v>-0.39067994169530934</v>
      </c>
      <c r="H649" s="13">
        <v>4.1945662774318961</v>
      </c>
      <c r="I649" s="13">
        <v>116.79653220913434</v>
      </c>
      <c r="J649" s="13">
        <v>133.2473312674303</v>
      </c>
      <c r="K649" s="13">
        <v>137.54718065216412</v>
      </c>
      <c r="L649" s="13">
        <v>-144.70333665457417</v>
      </c>
      <c r="M649" s="13">
        <v>394.74720013113881</v>
      </c>
    </row>
    <row r="650" spans="2:13">
      <c r="B650" s="4" t="s">
        <v>5316</v>
      </c>
      <c r="C650" s="10">
        <v>1</v>
      </c>
      <c r="D650" s="13">
        <v>183.41</v>
      </c>
      <c r="E650" s="13">
        <v>258.974341584939</v>
      </c>
      <c r="F650" s="13">
        <v>-75.564341584939001</v>
      </c>
      <c r="G650" s="13">
        <v>-0.54962596967272082</v>
      </c>
      <c r="H650" s="13">
        <v>4.726787854647406</v>
      </c>
      <c r="I650" s="13">
        <v>249.70527393349087</v>
      </c>
      <c r="J650" s="13">
        <v>268.24340923638715</v>
      </c>
      <c r="K650" s="13">
        <v>137.56443960023296</v>
      </c>
      <c r="L650" s="13">
        <v>-10.784771008707196</v>
      </c>
      <c r="M650" s="13">
        <v>528.73345417858513</v>
      </c>
    </row>
    <row r="651" spans="2:13">
      <c r="B651" s="4" t="s">
        <v>5317</v>
      </c>
      <c r="C651" s="10">
        <v>1</v>
      </c>
      <c r="D651" s="13">
        <v>72.48</v>
      </c>
      <c r="E651" s="13">
        <v>125.02193173828232</v>
      </c>
      <c r="F651" s="13">
        <v>-52.541931738282315</v>
      </c>
      <c r="G651" s="13">
        <v>-0.38216981150653184</v>
      </c>
      <c r="H651" s="13">
        <v>4.1945662774318961</v>
      </c>
      <c r="I651" s="13">
        <v>116.79653220913434</v>
      </c>
      <c r="J651" s="13">
        <v>133.2473312674303</v>
      </c>
      <c r="K651" s="13">
        <v>137.54718065216412</v>
      </c>
      <c r="L651" s="13">
        <v>-144.70333665457417</v>
      </c>
      <c r="M651" s="13">
        <v>394.74720013113881</v>
      </c>
    </row>
    <row r="652" spans="2:13">
      <c r="B652" s="4" t="s">
        <v>5318</v>
      </c>
      <c r="C652" s="10">
        <v>1</v>
      </c>
      <c r="D652" s="13">
        <v>145.53</v>
      </c>
      <c r="E652" s="13">
        <v>125.02193173828232</v>
      </c>
      <c r="F652" s="13">
        <v>20.508068261717682</v>
      </c>
      <c r="G652" s="13">
        <v>0.14916780412611372</v>
      </c>
      <c r="H652" s="13">
        <v>4.1945662774318961</v>
      </c>
      <c r="I652" s="13">
        <v>116.79653220913434</v>
      </c>
      <c r="J652" s="13">
        <v>133.2473312674303</v>
      </c>
      <c r="K652" s="13">
        <v>137.54718065216412</v>
      </c>
      <c r="L652" s="13">
        <v>-144.70333665457417</v>
      </c>
      <c r="M652" s="13">
        <v>394.74720013113881</v>
      </c>
    </row>
    <row r="653" spans="2:13">
      <c r="B653" s="4" t="s">
        <v>5319</v>
      </c>
      <c r="C653" s="10">
        <v>1</v>
      </c>
      <c r="D653" s="13">
        <v>152.85</v>
      </c>
      <c r="E653" s="13">
        <v>125.02193173828232</v>
      </c>
      <c r="F653" s="13">
        <v>27.828068261717675</v>
      </c>
      <c r="G653" s="13">
        <v>0.2024106699225677</v>
      </c>
      <c r="H653" s="13">
        <v>4.1945662774318961</v>
      </c>
      <c r="I653" s="13">
        <v>116.79653220913434</v>
      </c>
      <c r="J653" s="13">
        <v>133.2473312674303</v>
      </c>
      <c r="K653" s="13">
        <v>137.54718065216412</v>
      </c>
      <c r="L653" s="13">
        <v>-144.70333665457417</v>
      </c>
      <c r="M653" s="13">
        <v>394.74720013113881</v>
      </c>
    </row>
    <row r="654" spans="2:13">
      <c r="B654" s="4" t="s">
        <v>5320</v>
      </c>
      <c r="C654" s="10">
        <v>1</v>
      </c>
      <c r="D654" s="13">
        <v>58.31</v>
      </c>
      <c r="E654" s="13">
        <v>125.02193173828232</v>
      </c>
      <c r="F654" s="13">
        <v>-66.711931738282317</v>
      </c>
      <c r="G654" s="13">
        <v>-0.48523694379283694</v>
      </c>
      <c r="H654" s="13">
        <v>4.1945662774318961</v>
      </c>
      <c r="I654" s="13">
        <v>116.79653220913434</v>
      </c>
      <c r="J654" s="13">
        <v>133.2473312674303</v>
      </c>
      <c r="K654" s="13">
        <v>137.54718065216412</v>
      </c>
      <c r="L654" s="13">
        <v>-144.70333665457417</v>
      </c>
      <c r="M654" s="13">
        <v>394.74720013113881</v>
      </c>
    </row>
    <row r="655" spans="2:13">
      <c r="B655" s="4" t="s">
        <v>5321</v>
      </c>
      <c r="C655" s="10">
        <v>1</v>
      </c>
      <c r="D655" s="13">
        <v>62.44</v>
      </c>
      <c r="E655" s="13">
        <v>125.02193173828232</v>
      </c>
      <c r="F655" s="13">
        <v>-62.581931738282321</v>
      </c>
      <c r="G655" s="13">
        <v>-0.45519691158800707</v>
      </c>
      <c r="H655" s="13">
        <v>4.1945662774318961</v>
      </c>
      <c r="I655" s="13">
        <v>116.79653220913434</v>
      </c>
      <c r="J655" s="13">
        <v>133.2473312674303</v>
      </c>
      <c r="K655" s="13">
        <v>137.54718065216412</v>
      </c>
      <c r="L655" s="13">
        <v>-144.70333665457417</v>
      </c>
      <c r="M655" s="13">
        <v>394.74720013113881</v>
      </c>
    </row>
    <row r="656" spans="2:13">
      <c r="B656" s="4" t="s">
        <v>5322</v>
      </c>
      <c r="C656" s="10">
        <v>1</v>
      </c>
      <c r="D656" s="13">
        <v>201.12</v>
      </c>
      <c r="E656" s="13">
        <v>125.02193173828232</v>
      </c>
      <c r="F656" s="13">
        <v>76.098068261717685</v>
      </c>
      <c r="G656" s="13">
        <v>0.55350809232623377</v>
      </c>
      <c r="H656" s="13">
        <v>4.1945662774318961</v>
      </c>
      <c r="I656" s="13">
        <v>116.79653220913434</v>
      </c>
      <c r="J656" s="13">
        <v>133.2473312674303</v>
      </c>
      <c r="K656" s="13">
        <v>137.54718065216412</v>
      </c>
      <c r="L656" s="13">
        <v>-144.70333665457417</v>
      </c>
      <c r="M656" s="13">
        <v>394.74720013113881</v>
      </c>
    </row>
    <row r="657" spans="2:13">
      <c r="B657" s="4" t="s">
        <v>5323</v>
      </c>
      <c r="C657" s="10">
        <v>1</v>
      </c>
      <c r="D657" s="13">
        <v>255.14</v>
      </c>
      <c r="E657" s="13">
        <v>125.02193173828232</v>
      </c>
      <c r="F657" s="13">
        <v>130.11806826171767</v>
      </c>
      <c r="G657" s="13">
        <v>0.94642880411919073</v>
      </c>
      <c r="H657" s="13">
        <v>4.1945662774318961</v>
      </c>
      <c r="I657" s="13">
        <v>116.79653220913434</v>
      </c>
      <c r="J657" s="13">
        <v>133.2473312674303</v>
      </c>
      <c r="K657" s="13">
        <v>137.54718065216412</v>
      </c>
      <c r="L657" s="13">
        <v>-144.70333665457417</v>
      </c>
      <c r="M657" s="13">
        <v>394.74720013113881</v>
      </c>
    </row>
    <row r="658" spans="2:13">
      <c r="B658" s="4" t="s">
        <v>5324</v>
      </c>
      <c r="C658" s="10">
        <v>1</v>
      </c>
      <c r="D658" s="13">
        <v>42.41</v>
      </c>
      <c r="E658" s="13">
        <v>125.02193173828232</v>
      </c>
      <c r="F658" s="13">
        <v>-82.611931738282323</v>
      </c>
      <c r="G658" s="13">
        <v>-0.60088743097365926</v>
      </c>
      <c r="H658" s="13">
        <v>4.1945662774318961</v>
      </c>
      <c r="I658" s="13">
        <v>116.79653220913434</v>
      </c>
      <c r="J658" s="13">
        <v>133.2473312674303</v>
      </c>
      <c r="K658" s="13">
        <v>137.54718065216412</v>
      </c>
      <c r="L658" s="13">
        <v>-144.70333665457417</v>
      </c>
      <c r="M658" s="13">
        <v>394.74720013113881</v>
      </c>
    </row>
    <row r="659" spans="2:13">
      <c r="B659" s="4" t="s">
        <v>5325</v>
      </c>
      <c r="C659" s="10">
        <v>1</v>
      </c>
      <c r="D659" s="13">
        <v>250.2</v>
      </c>
      <c r="E659" s="13">
        <v>125.02193173828232</v>
      </c>
      <c r="F659" s="13">
        <v>125.17806826171767</v>
      </c>
      <c r="G659" s="13">
        <v>0.91049714332213028</v>
      </c>
      <c r="H659" s="13">
        <v>4.1945662774318961</v>
      </c>
      <c r="I659" s="13">
        <v>116.79653220913434</v>
      </c>
      <c r="J659" s="13">
        <v>133.2473312674303</v>
      </c>
      <c r="K659" s="13">
        <v>137.54718065216412</v>
      </c>
      <c r="L659" s="13">
        <v>-144.70333665457417</v>
      </c>
      <c r="M659" s="13">
        <v>394.74720013113881</v>
      </c>
    </row>
    <row r="660" spans="2:13">
      <c r="B660" s="4" t="s">
        <v>5326</v>
      </c>
      <c r="C660" s="10">
        <v>1</v>
      </c>
      <c r="D660" s="13">
        <v>248.37</v>
      </c>
      <c r="E660" s="13">
        <v>125.02193173828232</v>
      </c>
      <c r="F660" s="13">
        <v>123.34806826171769</v>
      </c>
      <c r="G660" s="13">
        <v>0.89718642687301686</v>
      </c>
      <c r="H660" s="13">
        <v>4.1945662774318961</v>
      </c>
      <c r="I660" s="13">
        <v>116.79653220913434</v>
      </c>
      <c r="J660" s="13">
        <v>133.2473312674303</v>
      </c>
      <c r="K660" s="13">
        <v>137.54718065216412</v>
      </c>
      <c r="L660" s="13">
        <v>-144.70333665457417</v>
      </c>
      <c r="M660" s="13">
        <v>394.74720013113881</v>
      </c>
    </row>
    <row r="661" spans="2:13">
      <c r="B661" s="4" t="s">
        <v>5327</v>
      </c>
      <c r="C661" s="10">
        <v>1</v>
      </c>
      <c r="D661" s="13">
        <v>5.32</v>
      </c>
      <c r="E661" s="13">
        <v>125.02193173828232</v>
      </c>
      <c r="F661" s="13">
        <v>-119.70193173828233</v>
      </c>
      <c r="G661" s="13">
        <v>-0.87066583157345157</v>
      </c>
      <c r="H661" s="13">
        <v>4.1945662774318961</v>
      </c>
      <c r="I661" s="13">
        <v>116.79653220913434</v>
      </c>
      <c r="J661" s="13">
        <v>133.2473312674303</v>
      </c>
      <c r="K661" s="13">
        <v>137.54718065216412</v>
      </c>
      <c r="L661" s="13">
        <v>-144.70333665457417</v>
      </c>
      <c r="M661" s="13">
        <v>394.74720013113881</v>
      </c>
    </row>
    <row r="662" spans="2:13">
      <c r="B662" s="4" t="s">
        <v>5328</v>
      </c>
      <c r="C662" s="10">
        <v>1</v>
      </c>
      <c r="D662" s="13">
        <v>97.11</v>
      </c>
      <c r="E662" s="13">
        <v>125.02193173828232</v>
      </c>
      <c r="F662" s="13">
        <v>-27.91193173828232</v>
      </c>
      <c r="G662" s="13">
        <v>-0.20302066060944685</v>
      </c>
      <c r="H662" s="13">
        <v>4.1945662774318961</v>
      </c>
      <c r="I662" s="13">
        <v>116.79653220913434</v>
      </c>
      <c r="J662" s="13">
        <v>133.2473312674303</v>
      </c>
      <c r="K662" s="13">
        <v>137.54718065216412</v>
      </c>
      <c r="L662" s="13">
        <v>-144.70333665457417</v>
      </c>
      <c r="M662" s="13">
        <v>394.74720013113881</v>
      </c>
    </row>
    <row r="663" spans="2:13">
      <c r="B663" s="4" t="s">
        <v>5329</v>
      </c>
      <c r="C663" s="10">
        <v>1</v>
      </c>
      <c r="D663" s="13">
        <v>240.78</v>
      </c>
      <c r="E663" s="13">
        <v>258.974341584939</v>
      </c>
      <c r="F663" s="13">
        <v>-18.194341584938996</v>
      </c>
      <c r="G663" s="13">
        <v>-0.13233864580078544</v>
      </c>
      <c r="H663" s="13">
        <v>4.726787854647406</v>
      </c>
      <c r="I663" s="13">
        <v>249.70527393349087</v>
      </c>
      <c r="J663" s="13">
        <v>268.24340923638715</v>
      </c>
      <c r="K663" s="13">
        <v>137.56443960023296</v>
      </c>
      <c r="L663" s="13">
        <v>-10.784771008707196</v>
      </c>
      <c r="M663" s="13">
        <v>528.73345417858513</v>
      </c>
    </row>
    <row r="664" spans="2:13">
      <c r="B664" s="4" t="s">
        <v>5330</v>
      </c>
      <c r="C664" s="10">
        <v>1</v>
      </c>
      <c r="D664" s="13">
        <v>186.27</v>
      </c>
      <c r="E664" s="13">
        <v>258.974341584939</v>
      </c>
      <c r="F664" s="13">
        <v>-72.704341584938987</v>
      </c>
      <c r="G664" s="13">
        <v>-0.52882342921126468</v>
      </c>
      <c r="H664" s="13">
        <v>4.726787854647406</v>
      </c>
      <c r="I664" s="13">
        <v>249.70527393349087</v>
      </c>
      <c r="J664" s="13">
        <v>268.24340923638715</v>
      </c>
      <c r="K664" s="13">
        <v>137.56443960023296</v>
      </c>
      <c r="L664" s="13">
        <v>-10.784771008707196</v>
      </c>
      <c r="M664" s="13">
        <v>528.73345417858513</v>
      </c>
    </row>
    <row r="665" spans="2:13">
      <c r="B665" s="4" t="s">
        <v>5331</v>
      </c>
      <c r="C665" s="10">
        <v>1</v>
      </c>
      <c r="D665" s="13">
        <v>166.13</v>
      </c>
      <c r="E665" s="13">
        <v>191.99813666161066</v>
      </c>
      <c r="F665" s="13">
        <v>-25.868136661610663</v>
      </c>
      <c r="G665" s="13">
        <v>-0.18815488096700389</v>
      </c>
      <c r="H665" s="13">
        <v>4.2039395277055602</v>
      </c>
      <c r="I665" s="13">
        <v>183.75435651256345</v>
      </c>
      <c r="J665" s="13">
        <v>200.24191681065787</v>
      </c>
      <c r="K665" s="13">
        <v>137.54746681293662</v>
      </c>
      <c r="L665" s="13">
        <v>-77.727692882632596</v>
      </c>
      <c r="M665" s="13">
        <v>461.72396620585391</v>
      </c>
    </row>
    <row r="666" spans="2:13">
      <c r="B666" s="4" t="s">
        <v>5332</v>
      </c>
      <c r="C666" s="10">
        <v>1</v>
      </c>
      <c r="D666" s="13">
        <v>245.5</v>
      </c>
      <c r="E666" s="13">
        <v>191.99813666161066</v>
      </c>
      <c r="F666" s="13">
        <v>53.501863338389342</v>
      </c>
      <c r="G666" s="13">
        <v>0.38915198491613207</v>
      </c>
      <c r="H666" s="13">
        <v>4.2039395277055602</v>
      </c>
      <c r="I666" s="13">
        <v>183.75435651256345</v>
      </c>
      <c r="J666" s="13">
        <v>200.24191681065787</v>
      </c>
      <c r="K666" s="13">
        <v>137.54746681293662</v>
      </c>
      <c r="L666" s="13">
        <v>-77.727692882632596</v>
      </c>
      <c r="M666" s="13">
        <v>461.72396620585391</v>
      </c>
    </row>
    <row r="667" spans="2:13">
      <c r="B667" s="4" t="s">
        <v>5333</v>
      </c>
      <c r="C667" s="10">
        <v>1</v>
      </c>
      <c r="D667" s="13">
        <v>201.64</v>
      </c>
      <c r="E667" s="13">
        <v>191.99813666161066</v>
      </c>
      <c r="F667" s="13">
        <v>9.641863338389328</v>
      </c>
      <c r="G667" s="13">
        <v>7.0131207070165721E-2</v>
      </c>
      <c r="H667" s="13">
        <v>4.2039395277055602</v>
      </c>
      <c r="I667" s="13">
        <v>183.75435651256345</v>
      </c>
      <c r="J667" s="13">
        <v>200.24191681065787</v>
      </c>
      <c r="K667" s="13">
        <v>137.54746681293662</v>
      </c>
      <c r="L667" s="13">
        <v>-77.727692882632596</v>
      </c>
      <c r="M667" s="13">
        <v>461.72396620585391</v>
      </c>
    </row>
    <row r="668" spans="2:13">
      <c r="B668" s="4" t="s">
        <v>5334</v>
      </c>
      <c r="C668" s="10">
        <v>1</v>
      </c>
      <c r="D668" s="13">
        <v>267</v>
      </c>
      <c r="E668" s="13">
        <v>258.974341584939</v>
      </c>
      <c r="F668" s="13">
        <v>8.0256584150610024</v>
      </c>
      <c r="G668" s="13">
        <v>5.8375553814381802E-2</v>
      </c>
      <c r="H668" s="13">
        <v>4.726787854647406</v>
      </c>
      <c r="I668" s="13">
        <v>249.70527393349087</v>
      </c>
      <c r="J668" s="13">
        <v>268.24340923638715</v>
      </c>
      <c r="K668" s="13">
        <v>137.56443960023296</v>
      </c>
      <c r="L668" s="13">
        <v>-10.784771008707196</v>
      </c>
      <c r="M668" s="13">
        <v>528.73345417858513</v>
      </c>
    </row>
    <row r="669" spans="2:13">
      <c r="B669" s="4" t="s">
        <v>5335</v>
      </c>
      <c r="C669" s="10">
        <v>1</v>
      </c>
      <c r="D669" s="13">
        <v>140.04</v>
      </c>
      <c r="E669" s="13">
        <v>125.02193173828232</v>
      </c>
      <c r="F669" s="13">
        <v>15.018068261717673</v>
      </c>
      <c r="G669" s="13">
        <v>0.10923565477877316</v>
      </c>
      <c r="H669" s="13">
        <v>4.1945662774318961</v>
      </c>
      <c r="I669" s="13">
        <v>116.79653220913434</v>
      </c>
      <c r="J669" s="13">
        <v>133.2473312674303</v>
      </c>
      <c r="K669" s="13">
        <v>137.54718065216412</v>
      </c>
      <c r="L669" s="13">
        <v>-144.70333665457417</v>
      </c>
      <c r="M669" s="13">
        <v>394.74720013113881</v>
      </c>
    </row>
    <row r="670" spans="2:13">
      <c r="B670" s="4" t="s">
        <v>5336</v>
      </c>
      <c r="C670" s="10">
        <v>1</v>
      </c>
      <c r="D670" s="13">
        <v>153.26</v>
      </c>
      <c r="E670" s="13">
        <v>125.02193173828232</v>
      </c>
      <c r="F670" s="13">
        <v>28.238068261717672</v>
      </c>
      <c r="G670" s="13">
        <v>0.20539285229641277</v>
      </c>
      <c r="H670" s="13">
        <v>4.1945662774318961</v>
      </c>
      <c r="I670" s="13">
        <v>116.79653220913434</v>
      </c>
      <c r="J670" s="13">
        <v>133.2473312674303</v>
      </c>
      <c r="K670" s="13">
        <v>137.54718065216412</v>
      </c>
      <c r="L670" s="13">
        <v>-144.70333665457417</v>
      </c>
      <c r="M670" s="13">
        <v>394.74720013113881</v>
      </c>
    </row>
    <row r="671" spans="2:13">
      <c r="B671" s="4" t="s">
        <v>5337</v>
      </c>
      <c r="C671" s="10">
        <v>1</v>
      </c>
      <c r="D671" s="13">
        <v>228.94</v>
      </c>
      <c r="E671" s="13">
        <v>125.02193173828232</v>
      </c>
      <c r="F671" s="13">
        <v>103.91806826171768</v>
      </c>
      <c r="G671" s="13">
        <v>0.75586007681494283</v>
      </c>
      <c r="H671" s="13">
        <v>4.1945662774318961</v>
      </c>
      <c r="I671" s="13">
        <v>116.79653220913434</v>
      </c>
      <c r="J671" s="13">
        <v>133.2473312674303</v>
      </c>
      <c r="K671" s="13">
        <v>137.54718065216412</v>
      </c>
      <c r="L671" s="13">
        <v>-144.70333665457417</v>
      </c>
      <c r="M671" s="13">
        <v>394.74720013113881</v>
      </c>
    </row>
    <row r="672" spans="2:13">
      <c r="B672" s="4" t="s">
        <v>5338</v>
      </c>
      <c r="C672" s="10">
        <v>1</v>
      </c>
      <c r="D672" s="13">
        <v>118.58</v>
      </c>
      <c r="E672" s="13">
        <v>125.02193173828232</v>
      </c>
      <c r="F672" s="13">
        <v>-6.4419317382823209</v>
      </c>
      <c r="G672" s="13">
        <v>-4.6856134837607012E-2</v>
      </c>
      <c r="H672" s="13">
        <v>4.1945662774318961</v>
      </c>
      <c r="I672" s="13">
        <v>116.79653220913434</v>
      </c>
      <c r="J672" s="13">
        <v>133.2473312674303</v>
      </c>
      <c r="K672" s="13">
        <v>137.54718065216412</v>
      </c>
      <c r="L672" s="13">
        <v>-144.70333665457417</v>
      </c>
      <c r="M672" s="13">
        <v>394.74720013113881</v>
      </c>
    </row>
    <row r="673" spans="2:13">
      <c r="B673" s="4" t="s">
        <v>5339</v>
      </c>
      <c r="C673" s="10">
        <v>1</v>
      </c>
      <c r="D673" s="13">
        <v>178.35</v>
      </c>
      <c r="E673" s="13">
        <v>125.02193173828232</v>
      </c>
      <c r="F673" s="13">
        <v>53.328068261717675</v>
      </c>
      <c r="G673" s="13">
        <v>0.38788786634464112</v>
      </c>
      <c r="H673" s="13">
        <v>4.1945662774318961</v>
      </c>
      <c r="I673" s="13">
        <v>116.79653220913434</v>
      </c>
      <c r="J673" s="13">
        <v>133.2473312674303</v>
      </c>
      <c r="K673" s="13">
        <v>137.54718065216412</v>
      </c>
      <c r="L673" s="13">
        <v>-144.70333665457417</v>
      </c>
      <c r="M673" s="13">
        <v>394.74720013113881</v>
      </c>
    </row>
    <row r="674" spans="2:13">
      <c r="B674" s="4" t="s">
        <v>5340</v>
      </c>
      <c r="C674" s="10">
        <v>1</v>
      </c>
      <c r="D674" s="13">
        <v>30.39</v>
      </c>
      <c r="E674" s="13">
        <v>125.02193173828232</v>
      </c>
      <c r="F674" s="13">
        <v>-94.631931738282319</v>
      </c>
      <c r="G674" s="13">
        <v>-0.68831628983614246</v>
      </c>
      <c r="H674" s="13">
        <v>4.1945662774318961</v>
      </c>
      <c r="I674" s="13">
        <v>116.79653220913434</v>
      </c>
      <c r="J674" s="13">
        <v>133.2473312674303</v>
      </c>
      <c r="K674" s="13">
        <v>137.54718065216412</v>
      </c>
      <c r="L674" s="13">
        <v>-144.70333665457417</v>
      </c>
      <c r="M674" s="13">
        <v>394.74720013113881</v>
      </c>
    </row>
    <row r="675" spans="2:13">
      <c r="B675" s="4" t="s">
        <v>5341</v>
      </c>
      <c r="C675" s="10">
        <v>1</v>
      </c>
      <c r="D675" s="13">
        <v>124.18</v>
      </c>
      <c r="E675" s="13">
        <v>125.02193173828232</v>
      </c>
      <c r="F675" s="13">
        <v>-0.84193173828231238</v>
      </c>
      <c r="G675" s="13">
        <v>-6.1238877802104377E-3</v>
      </c>
      <c r="H675" s="13">
        <v>4.1945662774318961</v>
      </c>
      <c r="I675" s="13">
        <v>116.79653220913434</v>
      </c>
      <c r="J675" s="13">
        <v>133.2473312674303</v>
      </c>
      <c r="K675" s="13">
        <v>137.54718065216412</v>
      </c>
      <c r="L675" s="13">
        <v>-144.70333665457417</v>
      </c>
      <c r="M675" s="13">
        <v>394.74720013113881</v>
      </c>
    </row>
    <row r="676" spans="2:13">
      <c r="B676" s="4" t="s">
        <v>5342</v>
      </c>
      <c r="C676" s="10">
        <v>1</v>
      </c>
      <c r="D676" s="13">
        <v>157.80000000000001</v>
      </c>
      <c r="E676" s="13">
        <v>191.99813666161066</v>
      </c>
      <c r="F676" s="13">
        <v>-34.198136661610647</v>
      </c>
      <c r="G676" s="13">
        <v>-0.2487440984648811</v>
      </c>
      <c r="H676" s="13">
        <v>4.2039395277055602</v>
      </c>
      <c r="I676" s="13">
        <v>183.75435651256345</v>
      </c>
      <c r="J676" s="13">
        <v>200.24191681065787</v>
      </c>
      <c r="K676" s="13">
        <v>137.54746681293662</v>
      </c>
      <c r="L676" s="13">
        <v>-77.727692882632596</v>
      </c>
      <c r="M676" s="13">
        <v>461.72396620585391</v>
      </c>
    </row>
    <row r="677" spans="2:13">
      <c r="B677" s="4" t="s">
        <v>5343</v>
      </c>
      <c r="C677" s="10">
        <v>1</v>
      </c>
      <c r="D677" s="13">
        <v>229.94</v>
      </c>
      <c r="E677" s="13">
        <v>258.974341584939</v>
      </c>
      <c r="F677" s="13">
        <v>-29.034341584939</v>
      </c>
      <c r="G677" s="13">
        <v>-0.21118463831903156</v>
      </c>
      <c r="H677" s="13">
        <v>4.726787854647406</v>
      </c>
      <c r="I677" s="13">
        <v>249.70527393349087</v>
      </c>
      <c r="J677" s="13">
        <v>268.24340923638715</v>
      </c>
      <c r="K677" s="13">
        <v>137.56443960023296</v>
      </c>
      <c r="L677" s="13">
        <v>-10.784771008707196</v>
      </c>
      <c r="M677" s="13">
        <v>528.73345417858513</v>
      </c>
    </row>
    <row r="678" spans="2:13">
      <c r="B678" s="4" t="s">
        <v>5344</v>
      </c>
      <c r="C678" s="10">
        <v>1</v>
      </c>
      <c r="D678" s="13">
        <v>231.22</v>
      </c>
      <c r="E678" s="13">
        <v>191.99813666161066</v>
      </c>
      <c r="F678" s="13">
        <v>39.22186333838934</v>
      </c>
      <c r="G678" s="13">
        <v>0.28528475491977096</v>
      </c>
      <c r="H678" s="13">
        <v>4.2039395277055602</v>
      </c>
      <c r="I678" s="13">
        <v>183.75435651256345</v>
      </c>
      <c r="J678" s="13">
        <v>200.24191681065787</v>
      </c>
      <c r="K678" s="13">
        <v>137.54746681293662</v>
      </c>
      <c r="L678" s="13">
        <v>-77.727692882632596</v>
      </c>
      <c r="M678" s="13">
        <v>461.72396620585391</v>
      </c>
    </row>
    <row r="679" spans="2:13">
      <c r="B679" s="4" t="s">
        <v>5345</v>
      </c>
      <c r="C679" s="10">
        <v>1</v>
      </c>
      <c r="D679" s="13">
        <v>182.77</v>
      </c>
      <c r="E679" s="13">
        <v>325.95054650826739</v>
      </c>
      <c r="F679" s="13">
        <v>-143.18054650826738</v>
      </c>
      <c r="G679" s="13">
        <v>-1.0414402489621069</v>
      </c>
      <c r="H679" s="13">
        <v>5.6216219960505889</v>
      </c>
      <c r="I679" s="13">
        <v>314.92674002602183</v>
      </c>
      <c r="J679" s="13">
        <v>336.97435299051295</v>
      </c>
      <c r="K679" s="13">
        <v>137.59809283914433</v>
      </c>
      <c r="L679" s="13">
        <v>56.125441075984895</v>
      </c>
      <c r="M679" s="13">
        <v>595.77565194054989</v>
      </c>
    </row>
    <row r="680" spans="2:13">
      <c r="B680" s="4" t="s">
        <v>5346</v>
      </c>
      <c r="C680" s="10">
        <v>1</v>
      </c>
      <c r="D680" s="13">
        <v>106.92</v>
      </c>
      <c r="E680" s="13">
        <v>125.02193173828232</v>
      </c>
      <c r="F680" s="13">
        <v>-18.101931738282317</v>
      </c>
      <c r="G680" s="13">
        <v>-0.13166649210354331</v>
      </c>
      <c r="H680" s="13">
        <v>4.1945662774318961</v>
      </c>
      <c r="I680" s="13">
        <v>116.79653220913434</v>
      </c>
      <c r="J680" s="13">
        <v>133.2473312674303</v>
      </c>
      <c r="K680" s="13">
        <v>137.54718065216412</v>
      </c>
      <c r="L680" s="13">
        <v>-144.70333665457417</v>
      </c>
      <c r="M680" s="13">
        <v>394.74720013113881</v>
      </c>
    </row>
    <row r="681" spans="2:13">
      <c r="B681" s="4" t="s">
        <v>5347</v>
      </c>
      <c r="C681" s="10">
        <v>1</v>
      </c>
      <c r="D681" s="13">
        <v>181.24</v>
      </c>
      <c r="E681" s="13">
        <v>191.99813666161066</v>
      </c>
      <c r="F681" s="13">
        <v>-10.758136661610649</v>
      </c>
      <c r="G681" s="13">
        <v>-7.8250550067492847E-2</v>
      </c>
      <c r="H681" s="13">
        <v>4.2039395277055602</v>
      </c>
      <c r="I681" s="13">
        <v>183.75435651256345</v>
      </c>
      <c r="J681" s="13">
        <v>200.24191681065787</v>
      </c>
      <c r="K681" s="13">
        <v>137.54746681293662</v>
      </c>
      <c r="L681" s="13">
        <v>-77.727692882632596</v>
      </c>
      <c r="M681" s="13">
        <v>461.72396620585391</v>
      </c>
    </row>
    <row r="682" spans="2:13">
      <c r="B682" s="4" t="s">
        <v>5348</v>
      </c>
      <c r="C682" s="10">
        <v>1</v>
      </c>
      <c r="D682" s="13">
        <v>142.04</v>
      </c>
      <c r="E682" s="13">
        <v>191.99813666161066</v>
      </c>
      <c r="F682" s="13">
        <v>-49.958136661610666</v>
      </c>
      <c r="G682" s="13">
        <v>-0.36337627946926854</v>
      </c>
      <c r="H682" s="13">
        <v>4.2039395277055602</v>
      </c>
      <c r="I682" s="13">
        <v>183.75435651256345</v>
      </c>
      <c r="J682" s="13">
        <v>200.24191681065787</v>
      </c>
      <c r="K682" s="13">
        <v>137.54746681293662</v>
      </c>
      <c r="L682" s="13">
        <v>-77.727692882632596</v>
      </c>
      <c r="M682" s="13">
        <v>461.72396620585391</v>
      </c>
    </row>
    <row r="683" spans="2:13">
      <c r="B683" s="4" t="s">
        <v>5349</v>
      </c>
      <c r="C683" s="10">
        <v>1</v>
      </c>
      <c r="D683" s="13">
        <v>236.81</v>
      </c>
      <c r="E683" s="13">
        <v>125.02193173828232</v>
      </c>
      <c r="F683" s="13">
        <v>111.78806826171768</v>
      </c>
      <c r="G683" s="13">
        <v>0.81310343116167694</v>
      </c>
      <c r="H683" s="13">
        <v>4.1945662774318961</v>
      </c>
      <c r="I683" s="13">
        <v>116.79653220913434</v>
      </c>
      <c r="J683" s="13">
        <v>133.2473312674303</v>
      </c>
      <c r="K683" s="13">
        <v>137.54718065216412</v>
      </c>
      <c r="L683" s="13">
        <v>-144.70333665457417</v>
      </c>
      <c r="M683" s="13">
        <v>394.74720013113881</v>
      </c>
    </row>
    <row r="684" spans="2:13">
      <c r="B684" s="4" t="s">
        <v>5350</v>
      </c>
      <c r="C684" s="10">
        <v>1</v>
      </c>
      <c r="D684" s="13">
        <v>166.41</v>
      </c>
      <c r="E684" s="13">
        <v>191.99813666161066</v>
      </c>
      <c r="F684" s="13">
        <v>-25.588136661610662</v>
      </c>
      <c r="G684" s="13">
        <v>-0.18611826861413405</v>
      </c>
      <c r="H684" s="13">
        <v>4.2039395277055602</v>
      </c>
      <c r="I684" s="13">
        <v>183.75435651256345</v>
      </c>
      <c r="J684" s="13">
        <v>200.24191681065787</v>
      </c>
      <c r="K684" s="13">
        <v>137.54746681293662</v>
      </c>
      <c r="L684" s="13">
        <v>-77.727692882632596</v>
      </c>
      <c r="M684" s="13">
        <v>461.72396620585391</v>
      </c>
    </row>
    <row r="685" spans="2:13">
      <c r="B685" s="4" t="s">
        <v>5351</v>
      </c>
      <c r="C685" s="10">
        <v>1</v>
      </c>
      <c r="D685" s="13">
        <v>83.06</v>
      </c>
      <c r="E685" s="13">
        <v>125.02193173828232</v>
      </c>
      <c r="F685" s="13">
        <v>-41.961931738282317</v>
      </c>
      <c r="G685" s="13">
        <v>-0.30521495903023632</v>
      </c>
      <c r="H685" s="13">
        <v>4.1945662774318961</v>
      </c>
      <c r="I685" s="13">
        <v>116.79653220913434</v>
      </c>
      <c r="J685" s="13">
        <v>133.2473312674303</v>
      </c>
      <c r="K685" s="13">
        <v>137.54718065216412</v>
      </c>
      <c r="L685" s="13">
        <v>-144.70333665457417</v>
      </c>
      <c r="M685" s="13">
        <v>394.74720013113881</v>
      </c>
    </row>
    <row r="686" spans="2:13">
      <c r="B686" s="4" t="s">
        <v>5352</v>
      </c>
      <c r="C686" s="10">
        <v>1</v>
      </c>
      <c r="D686" s="13">
        <v>212.18</v>
      </c>
      <c r="E686" s="13">
        <v>125.02193173828232</v>
      </c>
      <c r="F686" s="13">
        <v>87.158068261717688</v>
      </c>
      <c r="G686" s="13">
        <v>0.63395428026459189</v>
      </c>
      <c r="H686" s="13">
        <v>4.1945662774318961</v>
      </c>
      <c r="I686" s="13">
        <v>116.79653220913434</v>
      </c>
      <c r="J686" s="13">
        <v>133.2473312674303</v>
      </c>
      <c r="K686" s="13">
        <v>137.54718065216412</v>
      </c>
      <c r="L686" s="13">
        <v>-144.70333665457417</v>
      </c>
      <c r="M686" s="13">
        <v>394.74720013113881</v>
      </c>
    </row>
    <row r="687" spans="2:13">
      <c r="B687" s="4" t="s">
        <v>5353</v>
      </c>
      <c r="C687" s="10">
        <v>1</v>
      </c>
      <c r="D687" s="13">
        <v>153.9</v>
      </c>
      <c r="E687" s="13">
        <v>125.02193173828232</v>
      </c>
      <c r="F687" s="13">
        <v>28.878068261717686</v>
      </c>
      <c r="G687" s="13">
        <v>0.21004796624582961</v>
      </c>
      <c r="H687" s="13">
        <v>4.1945662774318961</v>
      </c>
      <c r="I687" s="13">
        <v>116.79653220913434</v>
      </c>
      <c r="J687" s="13">
        <v>133.2473312674303</v>
      </c>
      <c r="K687" s="13">
        <v>137.54718065216412</v>
      </c>
      <c r="L687" s="13">
        <v>-144.70333665457417</v>
      </c>
      <c r="M687" s="13">
        <v>394.74720013113881</v>
      </c>
    </row>
    <row r="688" spans="2:13">
      <c r="B688" s="4" t="s">
        <v>5354</v>
      </c>
      <c r="C688" s="10">
        <v>1</v>
      </c>
      <c r="D688" s="13">
        <v>239.6</v>
      </c>
      <c r="E688" s="13">
        <v>125.02193173828232</v>
      </c>
      <c r="F688" s="13">
        <v>114.57806826171768</v>
      </c>
      <c r="G688" s="13">
        <v>0.83339681853491543</v>
      </c>
      <c r="H688" s="13">
        <v>4.1945662774318961</v>
      </c>
      <c r="I688" s="13">
        <v>116.79653220913434</v>
      </c>
      <c r="J688" s="13">
        <v>133.2473312674303</v>
      </c>
      <c r="K688" s="13">
        <v>137.54718065216412</v>
      </c>
      <c r="L688" s="13">
        <v>-144.70333665457417</v>
      </c>
      <c r="M688" s="13">
        <v>394.74720013113881</v>
      </c>
    </row>
    <row r="689" spans="2:13">
      <c r="B689" s="4" t="s">
        <v>5355</v>
      </c>
      <c r="C689" s="10">
        <v>1</v>
      </c>
      <c r="D689" s="13">
        <v>233.16</v>
      </c>
      <c r="E689" s="13">
        <v>191.99813666161066</v>
      </c>
      <c r="F689" s="13">
        <v>41.161863338389338</v>
      </c>
      <c r="G689" s="13">
        <v>0.29939556907894044</v>
      </c>
      <c r="H689" s="13">
        <v>4.2039395277055602</v>
      </c>
      <c r="I689" s="13">
        <v>183.75435651256345</v>
      </c>
      <c r="J689" s="13">
        <v>200.24191681065787</v>
      </c>
      <c r="K689" s="13">
        <v>137.54746681293662</v>
      </c>
      <c r="L689" s="13">
        <v>-77.727692882632596</v>
      </c>
      <c r="M689" s="13">
        <v>461.72396620585391</v>
      </c>
    </row>
    <row r="690" spans="2:13">
      <c r="B690" s="4" t="s">
        <v>5356</v>
      </c>
      <c r="C690" s="10">
        <v>1</v>
      </c>
      <c r="D690" s="13">
        <v>211.1</v>
      </c>
      <c r="E690" s="13">
        <v>191.99813666161066</v>
      </c>
      <c r="F690" s="13">
        <v>19.101863338389336</v>
      </c>
      <c r="G690" s="13">
        <v>0.13893961013498202</v>
      </c>
      <c r="H690" s="13">
        <v>4.2039395277055602</v>
      </c>
      <c r="I690" s="13">
        <v>183.75435651256345</v>
      </c>
      <c r="J690" s="13">
        <v>200.24191681065787</v>
      </c>
      <c r="K690" s="13">
        <v>137.54746681293662</v>
      </c>
      <c r="L690" s="13">
        <v>-77.727692882632596</v>
      </c>
      <c r="M690" s="13">
        <v>461.72396620585391</v>
      </c>
    </row>
    <row r="691" spans="2:13">
      <c r="B691" s="4" t="s">
        <v>5357</v>
      </c>
      <c r="C691" s="10">
        <v>1</v>
      </c>
      <c r="D691" s="13">
        <v>231.88</v>
      </c>
      <c r="E691" s="13">
        <v>191.99813666161066</v>
      </c>
      <c r="F691" s="13">
        <v>39.881863338389337</v>
      </c>
      <c r="G691" s="13">
        <v>0.29008534118010698</v>
      </c>
      <c r="H691" s="13">
        <v>4.2039395277055602</v>
      </c>
      <c r="I691" s="13">
        <v>183.75435651256345</v>
      </c>
      <c r="J691" s="13">
        <v>200.24191681065787</v>
      </c>
      <c r="K691" s="13">
        <v>137.54746681293662</v>
      </c>
      <c r="L691" s="13">
        <v>-77.727692882632596</v>
      </c>
      <c r="M691" s="13">
        <v>461.72396620585391</v>
      </c>
    </row>
    <row r="692" spans="2:13">
      <c r="B692" s="4" t="s">
        <v>5358</v>
      </c>
      <c r="C692" s="10">
        <v>1</v>
      </c>
      <c r="D692" s="13">
        <v>109.98</v>
      </c>
      <c r="E692" s="13">
        <v>191.99813666161066</v>
      </c>
      <c r="F692" s="13">
        <v>-82.018136661610654</v>
      </c>
      <c r="G692" s="13">
        <v>-0.59656839387286353</v>
      </c>
      <c r="H692" s="13">
        <v>4.2039395277055602</v>
      </c>
      <c r="I692" s="13">
        <v>183.75435651256345</v>
      </c>
      <c r="J692" s="13">
        <v>200.24191681065787</v>
      </c>
      <c r="K692" s="13">
        <v>137.54746681293662</v>
      </c>
      <c r="L692" s="13">
        <v>-77.727692882632596</v>
      </c>
      <c r="M692" s="13">
        <v>461.72396620585391</v>
      </c>
    </row>
    <row r="693" spans="2:13">
      <c r="B693" s="4" t="s">
        <v>5359</v>
      </c>
      <c r="C693" s="10">
        <v>1</v>
      </c>
      <c r="D693" s="13">
        <v>193.81</v>
      </c>
      <c r="E693" s="13">
        <v>125.02193173828232</v>
      </c>
      <c r="F693" s="13">
        <v>68.788068261717683</v>
      </c>
      <c r="G693" s="13">
        <v>0.50033796268523945</v>
      </c>
      <c r="H693" s="13">
        <v>4.1945662774318961</v>
      </c>
      <c r="I693" s="13">
        <v>116.79653220913434</v>
      </c>
      <c r="J693" s="13">
        <v>133.2473312674303</v>
      </c>
      <c r="K693" s="13">
        <v>137.54718065216412</v>
      </c>
      <c r="L693" s="13">
        <v>-144.70333665457417</v>
      </c>
      <c r="M693" s="13">
        <v>394.74720013113881</v>
      </c>
    </row>
    <row r="694" spans="2:13">
      <c r="B694" s="4" t="s">
        <v>5360</v>
      </c>
      <c r="C694" s="10">
        <v>1</v>
      </c>
      <c r="D694" s="13">
        <v>218.73</v>
      </c>
      <c r="E694" s="13">
        <v>125.02193173828232</v>
      </c>
      <c r="F694" s="13">
        <v>93.708068261717671</v>
      </c>
      <c r="G694" s="13">
        <v>0.68159646209065383</v>
      </c>
      <c r="H694" s="13">
        <v>4.1945662774318961</v>
      </c>
      <c r="I694" s="13">
        <v>116.79653220913434</v>
      </c>
      <c r="J694" s="13">
        <v>133.2473312674303</v>
      </c>
      <c r="K694" s="13">
        <v>137.54718065216412</v>
      </c>
      <c r="L694" s="13">
        <v>-144.70333665457417</v>
      </c>
      <c r="M694" s="13">
        <v>394.74720013113881</v>
      </c>
    </row>
    <row r="695" spans="2:13">
      <c r="B695" s="4" t="s">
        <v>5361</v>
      </c>
      <c r="C695" s="10">
        <v>1</v>
      </c>
      <c r="D695" s="13">
        <v>198.77</v>
      </c>
      <c r="E695" s="13">
        <v>125.02193173828232</v>
      </c>
      <c r="F695" s="13">
        <v>73.748068261717691</v>
      </c>
      <c r="G695" s="13">
        <v>0.53641509579321922</v>
      </c>
      <c r="H695" s="13">
        <v>4.1945662774318961</v>
      </c>
      <c r="I695" s="13">
        <v>116.79653220913434</v>
      </c>
      <c r="J695" s="13">
        <v>133.2473312674303</v>
      </c>
      <c r="K695" s="13">
        <v>137.54718065216412</v>
      </c>
      <c r="L695" s="13">
        <v>-144.70333665457417</v>
      </c>
      <c r="M695" s="13">
        <v>394.74720013113881</v>
      </c>
    </row>
    <row r="696" spans="2:13">
      <c r="B696" s="4" t="s">
        <v>5362</v>
      </c>
      <c r="C696" s="10">
        <v>1</v>
      </c>
      <c r="D696" s="13">
        <v>166.53</v>
      </c>
      <c r="E696" s="13">
        <v>125.02193173828232</v>
      </c>
      <c r="F696" s="13">
        <v>41.508068261717682</v>
      </c>
      <c r="G696" s="13">
        <v>0.30191373059135063</v>
      </c>
      <c r="H696" s="13">
        <v>4.1945662774318961</v>
      </c>
      <c r="I696" s="13">
        <v>116.79653220913434</v>
      </c>
      <c r="J696" s="13">
        <v>133.2473312674303</v>
      </c>
      <c r="K696" s="13">
        <v>137.54718065216412</v>
      </c>
      <c r="L696" s="13">
        <v>-144.70333665457417</v>
      </c>
      <c r="M696" s="13">
        <v>394.74720013113881</v>
      </c>
    </row>
    <row r="697" spans="2:13">
      <c r="B697" s="4" t="s">
        <v>5363</v>
      </c>
      <c r="C697" s="10">
        <v>1</v>
      </c>
      <c r="D697" s="13">
        <v>166.91</v>
      </c>
      <c r="E697" s="13">
        <v>125.02193173828232</v>
      </c>
      <c r="F697" s="13">
        <v>41.888068261717677</v>
      </c>
      <c r="G697" s="13">
        <v>0.30467770449881681</v>
      </c>
      <c r="H697" s="13">
        <v>4.1945662774318961</v>
      </c>
      <c r="I697" s="13">
        <v>116.79653220913434</v>
      </c>
      <c r="J697" s="13">
        <v>133.2473312674303</v>
      </c>
      <c r="K697" s="13">
        <v>137.54718065216412</v>
      </c>
      <c r="L697" s="13">
        <v>-144.70333665457417</v>
      </c>
      <c r="M697" s="13">
        <v>394.74720013113881</v>
      </c>
    </row>
    <row r="698" spans="2:13">
      <c r="B698" s="4" t="s">
        <v>5364</v>
      </c>
      <c r="C698" s="10">
        <v>1</v>
      </c>
      <c r="D698" s="13">
        <v>48.62</v>
      </c>
      <c r="E698" s="13">
        <v>125.02193173828232</v>
      </c>
      <c r="F698" s="13">
        <v>-76.401931738282315</v>
      </c>
      <c r="G698" s="13">
        <v>-0.55571827843322485</v>
      </c>
      <c r="H698" s="13">
        <v>4.1945662774318961</v>
      </c>
      <c r="I698" s="13">
        <v>116.79653220913434</v>
      </c>
      <c r="J698" s="13">
        <v>133.2473312674303</v>
      </c>
      <c r="K698" s="13">
        <v>137.54718065216412</v>
      </c>
      <c r="L698" s="13">
        <v>-144.70333665457417</v>
      </c>
      <c r="M698" s="13">
        <v>394.74720013113881</v>
      </c>
    </row>
    <row r="699" spans="2:13">
      <c r="B699" s="4" t="s">
        <v>5365</v>
      </c>
      <c r="C699" s="10">
        <v>1</v>
      </c>
      <c r="D699" s="13">
        <v>114.51</v>
      </c>
      <c r="E699" s="13">
        <v>125.02193173828232</v>
      </c>
      <c r="F699" s="13">
        <v>-10.511931738282314</v>
      </c>
      <c r="G699" s="13">
        <v>-7.6459750109679078E-2</v>
      </c>
      <c r="H699" s="13">
        <v>4.1945662774318961</v>
      </c>
      <c r="I699" s="13">
        <v>116.79653220913434</v>
      </c>
      <c r="J699" s="13">
        <v>133.2473312674303</v>
      </c>
      <c r="K699" s="13">
        <v>137.54718065216412</v>
      </c>
      <c r="L699" s="13">
        <v>-144.70333665457417</v>
      </c>
      <c r="M699" s="13">
        <v>394.74720013113881</v>
      </c>
    </row>
    <row r="700" spans="2:13">
      <c r="B700" s="4" t="s">
        <v>5366</v>
      </c>
      <c r="C700" s="10">
        <v>1</v>
      </c>
      <c r="D700" s="13">
        <v>75.14</v>
      </c>
      <c r="E700" s="13">
        <v>191.99813666161066</v>
      </c>
      <c r="F700" s="13">
        <v>-116.85813666161066</v>
      </c>
      <c r="G700" s="13">
        <v>-0.84998115949423758</v>
      </c>
      <c r="H700" s="13">
        <v>4.2039395277055602</v>
      </c>
      <c r="I700" s="13">
        <v>183.75435651256345</v>
      </c>
      <c r="J700" s="13">
        <v>200.24191681065787</v>
      </c>
      <c r="K700" s="13">
        <v>137.54746681293662</v>
      </c>
      <c r="L700" s="13">
        <v>-77.727692882632596</v>
      </c>
      <c r="M700" s="13">
        <v>461.72396620585391</v>
      </c>
    </row>
    <row r="701" spans="2:13">
      <c r="B701" s="4" t="s">
        <v>5367</v>
      </c>
      <c r="C701" s="10">
        <v>1</v>
      </c>
      <c r="D701" s="13">
        <v>241.1</v>
      </c>
      <c r="E701" s="13">
        <v>191.99813666161066</v>
      </c>
      <c r="F701" s="13">
        <v>49.101863338389336</v>
      </c>
      <c r="G701" s="13">
        <v>0.35714807651389191</v>
      </c>
      <c r="H701" s="13">
        <v>4.2039395277055602</v>
      </c>
      <c r="I701" s="13">
        <v>183.75435651256345</v>
      </c>
      <c r="J701" s="13">
        <v>200.24191681065787</v>
      </c>
      <c r="K701" s="13">
        <v>137.54746681293662</v>
      </c>
      <c r="L701" s="13">
        <v>-77.727692882632596</v>
      </c>
      <c r="M701" s="13">
        <v>461.72396620585391</v>
      </c>
    </row>
    <row r="702" spans="2:13">
      <c r="B702" s="4" t="s">
        <v>5368</v>
      </c>
      <c r="C702" s="10">
        <v>1</v>
      </c>
      <c r="D702" s="13">
        <v>216.49</v>
      </c>
      <c r="E702" s="13">
        <v>258.974341584939</v>
      </c>
      <c r="F702" s="13">
        <v>-42.484341584938988</v>
      </c>
      <c r="G702" s="13">
        <v>-0.30901476741224276</v>
      </c>
      <c r="H702" s="13">
        <v>4.726787854647406</v>
      </c>
      <c r="I702" s="13">
        <v>249.70527393349087</v>
      </c>
      <c r="J702" s="13">
        <v>268.24340923638715</v>
      </c>
      <c r="K702" s="13">
        <v>137.56443960023296</v>
      </c>
      <c r="L702" s="13">
        <v>-10.784771008707196</v>
      </c>
      <c r="M702" s="13">
        <v>528.73345417858513</v>
      </c>
    </row>
    <row r="703" spans="2:13">
      <c r="B703" s="4" t="s">
        <v>5369</v>
      </c>
      <c r="C703" s="10">
        <v>1</v>
      </c>
      <c r="D703" s="13">
        <v>146.63</v>
      </c>
      <c r="E703" s="13">
        <v>125.02193173828232</v>
      </c>
      <c r="F703" s="13">
        <v>21.608068261717676</v>
      </c>
      <c r="G703" s="13">
        <v>0.15716878122667371</v>
      </c>
      <c r="H703" s="13">
        <v>4.1945662774318961</v>
      </c>
      <c r="I703" s="13">
        <v>116.79653220913434</v>
      </c>
      <c r="J703" s="13">
        <v>133.2473312674303</v>
      </c>
      <c r="K703" s="13">
        <v>137.54718065216412</v>
      </c>
      <c r="L703" s="13">
        <v>-144.70333665457417</v>
      </c>
      <c r="M703" s="13">
        <v>394.74720013113881</v>
      </c>
    </row>
    <row r="704" spans="2:13">
      <c r="B704" s="4" t="s">
        <v>5370</v>
      </c>
      <c r="C704" s="10">
        <v>1</v>
      </c>
      <c r="D704" s="13">
        <v>137.01</v>
      </c>
      <c r="E704" s="13">
        <v>125.02193173828232</v>
      </c>
      <c r="F704" s="13">
        <v>11.988068261717672</v>
      </c>
      <c r="G704" s="13">
        <v>8.7196599674503245E-2</v>
      </c>
      <c r="H704" s="13">
        <v>4.1945662774318961</v>
      </c>
      <c r="I704" s="13">
        <v>116.79653220913434</v>
      </c>
      <c r="J704" s="13">
        <v>133.2473312674303</v>
      </c>
      <c r="K704" s="13">
        <v>137.54718065216412</v>
      </c>
      <c r="L704" s="13">
        <v>-144.70333665457417</v>
      </c>
      <c r="M704" s="13">
        <v>394.74720013113881</v>
      </c>
    </row>
    <row r="705" spans="2:13">
      <c r="B705" s="4" t="s">
        <v>5371</v>
      </c>
      <c r="C705" s="10">
        <v>1</v>
      </c>
      <c r="D705" s="13">
        <v>27.51</v>
      </c>
      <c r="E705" s="13">
        <v>125.02193173828232</v>
      </c>
      <c r="F705" s="13">
        <v>-97.511931738282314</v>
      </c>
      <c r="G705" s="13">
        <v>-0.7092643026085178</v>
      </c>
      <c r="H705" s="13">
        <v>4.1945662774318961</v>
      </c>
      <c r="I705" s="13">
        <v>116.79653220913434</v>
      </c>
      <c r="J705" s="13">
        <v>133.2473312674303</v>
      </c>
      <c r="K705" s="13">
        <v>137.54718065216412</v>
      </c>
      <c r="L705" s="13">
        <v>-144.70333665457417</v>
      </c>
      <c r="M705" s="13">
        <v>394.74720013113881</v>
      </c>
    </row>
    <row r="706" spans="2:13">
      <c r="B706" s="4" t="s">
        <v>5372</v>
      </c>
      <c r="C706" s="10">
        <v>1</v>
      </c>
      <c r="D706" s="13">
        <v>174.46</v>
      </c>
      <c r="E706" s="13">
        <v>125.02193173828232</v>
      </c>
      <c r="F706" s="13">
        <v>49.438068261717689</v>
      </c>
      <c r="G706" s="13">
        <v>0.35959350187084255</v>
      </c>
      <c r="H706" s="13">
        <v>4.1945662774318961</v>
      </c>
      <c r="I706" s="13">
        <v>116.79653220913434</v>
      </c>
      <c r="J706" s="13">
        <v>133.2473312674303</v>
      </c>
      <c r="K706" s="13">
        <v>137.54718065216412</v>
      </c>
      <c r="L706" s="13">
        <v>-144.70333665457417</v>
      </c>
      <c r="M706" s="13">
        <v>394.74720013113881</v>
      </c>
    </row>
    <row r="707" spans="2:13">
      <c r="B707" s="4" t="s">
        <v>5373</v>
      </c>
      <c r="C707" s="10">
        <v>1</v>
      </c>
      <c r="D707" s="13">
        <v>91.26</v>
      </c>
      <c r="E707" s="13">
        <v>125.02193173828232</v>
      </c>
      <c r="F707" s="13">
        <v>-33.761931738282314</v>
      </c>
      <c r="G707" s="13">
        <v>-0.24557131155333423</v>
      </c>
      <c r="H707" s="13">
        <v>4.1945662774318961</v>
      </c>
      <c r="I707" s="13">
        <v>116.79653220913434</v>
      </c>
      <c r="J707" s="13">
        <v>133.2473312674303</v>
      </c>
      <c r="K707" s="13">
        <v>137.54718065216412</v>
      </c>
      <c r="L707" s="13">
        <v>-144.70333665457417</v>
      </c>
      <c r="M707" s="13">
        <v>394.74720013113881</v>
      </c>
    </row>
    <row r="708" spans="2:13">
      <c r="B708" s="4" t="s">
        <v>5374</v>
      </c>
      <c r="C708" s="10">
        <v>1</v>
      </c>
      <c r="D708" s="13">
        <v>191.4</v>
      </c>
      <c r="E708" s="13">
        <v>325.95054650826739</v>
      </c>
      <c r="F708" s="13">
        <v>-134.55054650826739</v>
      </c>
      <c r="G708" s="13">
        <v>-0.97866894680044059</v>
      </c>
      <c r="H708" s="13">
        <v>5.6216219960505889</v>
      </c>
      <c r="I708" s="13">
        <v>314.92674002602183</v>
      </c>
      <c r="J708" s="13">
        <v>336.97435299051295</v>
      </c>
      <c r="K708" s="13">
        <v>137.59809283914433</v>
      </c>
      <c r="L708" s="13">
        <v>56.125441075984895</v>
      </c>
      <c r="M708" s="13">
        <v>595.77565194054989</v>
      </c>
    </row>
    <row r="709" spans="2:13">
      <c r="B709" s="4" t="s">
        <v>5375</v>
      </c>
      <c r="C709" s="10">
        <v>1</v>
      </c>
      <c r="D709" s="13">
        <v>248.11</v>
      </c>
      <c r="E709" s="13">
        <v>258.974341584939</v>
      </c>
      <c r="F709" s="13">
        <v>-10.864341584938984</v>
      </c>
      <c r="G709" s="13">
        <v>-7.9023043848871696E-2</v>
      </c>
      <c r="H709" s="13">
        <v>4.726787854647406</v>
      </c>
      <c r="I709" s="13">
        <v>249.70527393349087</v>
      </c>
      <c r="J709" s="13">
        <v>268.24340923638715</v>
      </c>
      <c r="K709" s="13">
        <v>137.56443960023296</v>
      </c>
      <c r="L709" s="13">
        <v>-10.784771008707196</v>
      </c>
      <c r="M709" s="13">
        <v>528.73345417858513</v>
      </c>
    </row>
    <row r="710" spans="2:13">
      <c r="B710" s="4" t="s">
        <v>5376</v>
      </c>
      <c r="C710" s="10">
        <v>1</v>
      </c>
      <c r="D710" s="13">
        <v>274.3</v>
      </c>
      <c r="E710" s="13">
        <v>258.974341584939</v>
      </c>
      <c r="F710" s="13">
        <v>15.325658415061014</v>
      </c>
      <c r="G710" s="13">
        <v>0.11147294729991662</v>
      </c>
      <c r="H710" s="13">
        <v>4.726787854647406</v>
      </c>
      <c r="I710" s="13">
        <v>249.70527393349087</v>
      </c>
      <c r="J710" s="13">
        <v>268.24340923638715</v>
      </c>
      <c r="K710" s="13">
        <v>137.56443960023296</v>
      </c>
      <c r="L710" s="13">
        <v>-10.784771008707196</v>
      </c>
      <c r="M710" s="13">
        <v>528.73345417858513</v>
      </c>
    </row>
    <row r="711" spans="2:13">
      <c r="B711" s="4" t="s">
        <v>5377</v>
      </c>
      <c r="C711" s="10">
        <v>1</v>
      </c>
      <c r="D711" s="13">
        <v>143.32</v>
      </c>
      <c r="E711" s="13">
        <v>125.02193173828232</v>
      </c>
      <c r="F711" s="13">
        <v>18.298068261717674</v>
      </c>
      <c r="G711" s="13">
        <v>0.13309311376953398</v>
      </c>
      <c r="H711" s="13">
        <v>4.1945662774318961</v>
      </c>
      <c r="I711" s="13">
        <v>116.79653220913434</v>
      </c>
      <c r="J711" s="13">
        <v>133.2473312674303</v>
      </c>
      <c r="K711" s="13">
        <v>137.54718065216412</v>
      </c>
      <c r="L711" s="13">
        <v>-144.70333665457417</v>
      </c>
      <c r="M711" s="13">
        <v>394.74720013113881</v>
      </c>
    </row>
    <row r="712" spans="2:13">
      <c r="B712" s="4" t="s">
        <v>5378</v>
      </c>
      <c r="C712" s="10">
        <v>1</v>
      </c>
      <c r="D712" s="13">
        <v>171.92</v>
      </c>
      <c r="E712" s="13">
        <v>191.99813666161066</v>
      </c>
      <c r="F712" s="13">
        <v>-20.078136661610671</v>
      </c>
      <c r="G712" s="13">
        <v>-0.14604064695587435</v>
      </c>
      <c r="H712" s="13">
        <v>4.2039395277055602</v>
      </c>
      <c r="I712" s="13">
        <v>183.75435651256345</v>
      </c>
      <c r="J712" s="13">
        <v>200.24191681065787</v>
      </c>
      <c r="K712" s="13">
        <v>137.54746681293662</v>
      </c>
      <c r="L712" s="13">
        <v>-77.727692882632596</v>
      </c>
      <c r="M712" s="13">
        <v>461.72396620585391</v>
      </c>
    </row>
    <row r="713" spans="2:13">
      <c r="B713" s="4" t="s">
        <v>5379</v>
      </c>
      <c r="C713" s="10">
        <v>1</v>
      </c>
      <c r="D713" s="13">
        <v>210.92</v>
      </c>
      <c r="E713" s="13">
        <v>325.95054650826739</v>
      </c>
      <c r="F713" s="13">
        <v>-115.03054650826741</v>
      </c>
      <c r="G713" s="13">
        <v>-0.83668797134322992</v>
      </c>
      <c r="H713" s="13">
        <v>5.6216219960505889</v>
      </c>
      <c r="I713" s="13">
        <v>314.92674002602183</v>
      </c>
      <c r="J713" s="13">
        <v>336.97435299051295</v>
      </c>
      <c r="K713" s="13">
        <v>137.59809283914433</v>
      </c>
      <c r="L713" s="13">
        <v>56.125441075984895</v>
      </c>
      <c r="M713" s="13">
        <v>595.77565194054989</v>
      </c>
    </row>
    <row r="714" spans="2:13">
      <c r="B714" s="4" t="s">
        <v>5380</v>
      </c>
      <c r="C714" s="10">
        <v>1</v>
      </c>
      <c r="D714" s="13">
        <v>229.56</v>
      </c>
      <c r="E714" s="13">
        <v>325.95054650826739</v>
      </c>
      <c r="F714" s="13">
        <v>-96.390546508267391</v>
      </c>
      <c r="G714" s="13">
        <v>-0.70110777756646714</v>
      </c>
      <c r="H714" s="13">
        <v>5.6216219960505889</v>
      </c>
      <c r="I714" s="13">
        <v>314.92674002602183</v>
      </c>
      <c r="J714" s="13">
        <v>336.97435299051295</v>
      </c>
      <c r="K714" s="13">
        <v>137.59809283914433</v>
      </c>
      <c r="L714" s="13">
        <v>56.125441075984895</v>
      </c>
      <c r="M714" s="13">
        <v>595.77565194054989</v>
      </c>
    </row>
    <row r="715" spans="2:13">
      <c r="B715" s="4" t="s">
        <v>5381</v>
      </c>
      <c r="C715" s="10">
        <v>1</v>
      </c>
      <c r="D715" s="13">
        <v>45.44</v>
      </c>
      <c r="E715" s="13">
        <v>125.02193173828232</v>
      </c>
      <c r="F715" s="13">
        <v>-79.581931738282321</v>
      </c>
      <c r="G715" s="13">
        <v>-0.57884837586938931</v>
      </c>
      <c r="H715" s="13">
        <v>4.1945662774318961</v>
      </c>
      <c r="I715" s="13">
        <v>116.79653220913434</v>
      </c>
      <c r="J715" s="13">
        <v>133.2473312674303</v>
      </c>
      <c r="K715" s="13">
        <v>137.54718065216412</v>
      </c>
      <c r="L715" s="13">
        <v>-144.70333665457417</v>
      </c>
      <c r="M715" s="13">
        <v>394.74720013113881</v>
      </c>
    </row>
    <row r="716" spans="2:13">
      <c r="B716" s="4" t="s">
        <v>5382</v>
      </c>
      <c r="C716" s="10">
        <v>1</v>
      </c>
      <c r="D716" s="13">
        <v>182.26</v>
      </c>
      <c r="E716" s="13">
        <v>191.99813666161066</v>
      </c>
      <c r="F716" s="13">
        <v>-9.7381366616106675</v>
      </c>
      <c r="G716" s="13">
        <v>-7.0831462210610041E-2</v>
      </c>
      <c r="H716" s="13">
        <v>4.2039395277055602</v>
      </c>
      <c r="I716" s="13">
        <v>183.75435651256345</v>
      </c>
      <c r="J716" s="13">
        <v>200.24191681065787</v>
      </c>
      <c r="K716" s="13">
        <v>137.54746681293662</v>
      </c>
      <c r="L716" s="13">
        <v>-77.727692882632596</v>
      </c>
      <c r="M716" s="13">
        <v>461.72396620585391</v>
      </c>
    </row>
    <row r="717" spans="2:13">
      <c r="B717" s="4" t="s">
        <v>5383</v>
      </c>
      <c r="C717" s="10">
        <v>1</v>
      </c>
      <c r="D717" s="13">
        <v>258.54000000000002</v>
      </c>
      <c r="E717" s="13">
        <v>258.974341584939</v>
      </c>
      <c r="F717" s="13">
        <v>-0.43434158493897712</v>
      </c>
      <c r="G717" s="13">
        <v>-3.1592337044706407E-3</v>
      </c>
      <c r="H717" s="13">
        <v>4.726787854647406</v>
      </c>
      <c r="I717" s="13">
        <v>249.70527393349087</v>
      </c>
      <c r="J717" s="13">
        <v>268.24340923638715</v>
      </c>
      <c r="K717" s="13">
        <v>137.56443960023296</v>
      </c>
      <c r="L717" s="13">
        <v>-10.784771008707196</v>
      </c>
      <c r="M717" s="13">
        <v>528.73345417858513</v>
      </c>
    </row>
    <row r="718" spans="2:13">
      <c r="B718" s="4" t="s">
        <v>5384</v>
      </c>
      <c r="C718" s="10">
        <v>1</v>
      </c>
      <c r="D718" s="13">
        <v>191.19</v>
      </c>
      <c r="E718" s="13">
        <v>258.974341584939</v>
      </c>
      <c r="F718" s="13">
        <v>-67.784341584939</v>
      </c>
      <c r="G718" s="13">
        <v>-0.4930372407251235</v>
      </c>
      <c r="H718" s="13">
        <v>4.726787854647406</v>
      </c>
      <c r="I718" s="13">
        <v>249.70527393349087</v>
      </c>
      <c r="J718" s="13">
        <v>268.24340923638715</v>
      </c>
      <c r="K718" s="13">
        <v>137.56443960023296</v>
      </c>
      <c r="L718" s="13">
        <v>-10.784771008707196</v>
      </c>
      <c r="M718" s="13">
        <v>528.73345417858513</v>
      </c>
    </row>
    <row r="719" spans="2:13">
      <c r="B719" s="4" t="s">
        <v>5385</v>
      </c>
      <c r="C719" s="10">
        <v>1</v>
      </c>
      <c r="D719" s="13">
        <v>123.12</v>
      </c>
      <c r="E719" s="13">
        <v>125.02193173828232</v>
      </c>
      <c r="F719" s="13">
        <v>-1.9019317382823147</v>
      </c>
      <c r="G719" s="13">
        <v>-1.3833920258931936E-2</v>
      </c>
      <c r="H719" s="13">
        <v>4.1945662774318961</v>
      </c>
      <c r="I719" s="13">
        <v>116.79653220913434</v>
      </c>
      <c r="J719" s="13">
        <v>133.2473312674303</v>
      </c>
      <c r="K719" s="13">
        <v>137.54718065216412</v>
      </c>
      <c r="L719" s="13">
        <v>-144.70333665457417</v>
      </c>
      <c r="M719" s="13">
        <v>394.74720013113881</v>
      </c>
    </row>
    <row r="720" spans="2:13">
      <c r="B720" s="4" t="s">
        <v>5386</v>
      </c>
      <c r="C720" s="10">
        <v>1</v>
      </c>
      <c r="D720" s="13">
        <v>238.1</v>
      </c>
      <c r="E720" s="13">
        <v>258.974341584939</v>
      </c>
      <c r="F720" s="13">
        <v>-20.874341584939003</v>
      </c>
      <c r="G720" s="13">
        <v>-0.15183193546396812</v>
      </c>
      <c r="H720" s="13">
        <v>4.726787854647406</v>
      </c>
      <c r="I720" s="13">
        <v>249.70527393349087</v>
      </c>
      <c r="J720" s="13">
        <v>268.24340923638715</v>
      </c>
      <c r="K720" s="13">
        <v>137.56443960023296</v>
      </c>
      <c r="L720" s="13">
        <v>-10.784771008707196</v>
      </c>
      <c r="M720" s="13">
        <v>528.73345417858513</v>
      </c>
    </row>
    <row r="721" spans="2:13">
      <c r="B721" s="4" t="s">
        <v>5387</v>
      </c>
      <c r="C721" s="10">
        <v>1</v>
      </c>
      <c r="D721" s="13">
        <v>83.77</v>
      </c>
      <c r="E721" s="13">
        <v>191.99813666161066</v>
      </c>
      <c r="F721" s="13">
        <v>-108.22813666161066</v>
      </c>
      <c r="G721" s="13">
        <v>-0.78720985733257121</v>
      </c>
      <c r="H721" s="13">
        <v>4.2039395277055602</v>
      </c>
      <c r="I721" s="13">
        <v>183.75435651256345</v>
      </c>
      <c r="J721" s="13">
        <v>200.24191681065787</v>
      </c>
      <c r="K721" s="13">
        <v>137.54746681293662</v>
      </c>
      <c r="L721" s="13">
        <v>-77.727692882632596</v>
      </c>
      <c r="M721" s="13">
        <v>461.72396620585391</v>
      </c>
    </row>
    <row r="722" spans="2:13">
      <c r="B722" s="4" t="s">
        <v>5388</v>
      </c>
      <c r="C722" s="10">
        <v>1</v>
      </c>
      <c r="D722" s="13">
        <v>88.07</v>
      </c>
      <c r="E722" s="13">
        <v>191.99813666161066</v>
      </c>
      <c r="F722" s="13">
        <v>-103.92813666161067</v>
      </c>
      <c r="G722" s="13">
        <v>-0.7559333104849274</v>
      </c>
      <c r="H722" s="13">
        <v>4.2039395277055602</v>
      </c>
      <c r="I722" s="13">
        <v>183.75435651256345</v>
      </c>
      <c r="J722" s="13">
        <v>200.24191681065787</v>
      </c>
      <c r="K722" s="13">
        <v>137.54746681293662</v>
      </c>
      <c r="L722" s="13">
        <v>-77.727692882632596</v>
      </c>
      <c r="M722" s="13">
        <v>461.72396620585391</v>
      </c>
    </row>
    <row r="723" spans="2:13">
      <c r="B723" s="4" t="s">
        <v>5389</v>
      </c>
      <c r="C723" s="10">
        <v>1</v>
      </c>
      <c r="D723" s="13">
        <v>224.8</v>
      </c>
      <c r="E723" s="13">
        <v>125.02193173828232</v>
      </c>
      <c r="F723" s="13">
        <v>99.778068261717692</v>
      </c>
      <c r="G723" s="13">
        <v>0.72574730845465341</v>
      </c>
      <c r="H723" s="13">
        <v>4.1945662774318961</v>
      </c>
      <c r="I723" s="13">
        <v>116.79653220913434</v>
      </c>
      <c r="J723" s="13">
        <v>133.2473312674303</v>
      </c>
      <c r="K723" s="13">
        <v>137.54718065216412</v>
      </c>
      <c r="L723" s="13">
        <v>-144.70333665457417</v>
      </c>
      <c r="M723" s="13">
        <v>394.74720013113881</v>
      </c>
    </row>
    <row r="724" spans="2:13">
      <c r="B724" s="4" t="s">
        <v>5390</v>
      </c>
      <c r="C724" s="10">
        <v>1</v>
      </c>
      <c r="D724" s="13">
        <v>272.48</v>
      </c>
      <c r="E724" s="13">
        <v>258.974341584939</v>
      </c>
      <c r="F724" s="13">
        <v>13.505658415061021</v>
      </c>
      <c r="G724" s="13">
        <v>9.8234967006262802E-2</v>
      </c>
      <c r="H724" s="13">
        <v>4.726787854647406</v>
      </c>
      <c r="I724" s="13">
        <v>249.70527393349087</v>
      </c>
      <c r="J724" s="13">
        <v>268.24340923638715</v>
      </c>
      <c r="K724" s="13">
        <v>137.56443960023296</v>
      </c>
      <c r="L724" s="13">
        <v>-10.784771008707196</v>
      </c>
      <c r="M724" s="13">
        <v>528.73345417858513</v>
      </c>
    </row>
    <row r="725" spans="2:13">
      <c r="B725" s="4" t="s">
        <v>5391</v>
      </c>
      <c r="C725" s="10">
        <v>1</v>
      </c>
      <c r="D725" s="13">
        <v>278.20999999999998</v>
      </c>
      <c r="E725" s="13">
        <v>325.95054650826739</v>
      </c>
      <c r="F725" s="13">
        <v>-47.740546508267414</v>
      </c>
      <c r="G725" s="13">
        <v>-0.34724638125533513</v>
      </c>
      <c r="H725" s="13">
        <v>5.6216219960505889</v>
      </c>
      <c r="I725" s="13">
        <v>314.92674002602183</v>
      </c>
      <c r="J725" s="13">
        <v>336.97435299051295</v>
      </c>
      <c r="K725" s="13">
        <v>137.59809283914433</v>
      </c>
      <c r="L725" s="13">
        <v>56.125441075984895</v>
      </c>
      <c r="M725" s="13">
        <v>595.77565194054989</v>
      </c>
    </row>
    <row r="726" spans="2:13">
      <c r="B726" s="4" t="s">
        <v>5392</v>
      </c>
      <c r="C726" s="10">
        <v>1</v>
      </c>
      <c r="D726" s="13">
        <v>85.86</v>
      </c>
      <c r="E726" s="13">
        <v>125.02193173828232</v>
      </c>
      <c r="F726" s="13">
        <v>-39.16193173828232</v>
      </c>
      <c r="G726" s="13">
        <v>-0.28484883550153806</v>
      </c>
      <c r="H726" s="13">
        <v>4.1945662774318961</v>
      </c>
      <c r="I726" s="13">
        <v>116.79653220913434</v>
      </c>
      <c r="J726" s="13">
        <v>133.2473312674303</v>
      </c>
      <c r="K726" s="13">
        <v>137.54718065216412</v>
      </c>
      <c r="L726" s="13">
        <v>-144.70333665457417</v>
      </c>
      <c r="M726" s="13">
        <v>394.74720013113881</v>
      </c>
    </row>
    <row r="727" spans="2:13">
      <c r="B727" s="4" t="s">
        <v>5393</v>
      </c>
      <c r="C727" s="10">
        <v>1</v>
      </c>
      <c r="D727" s="13">
        <v>138.30000000000001</v>
      </c>
      <c r="E727" s="13">
        <v>191.99813666161066</v>
      </c>
      <c r="F727" s="13">
        <v>-53.698136661610647</v>
      </c>
      <c r="G727" s="13">
        <v>-0.3905796016111725</v>
      </c>
      <c r="H727" s="13">
        <v>4.2039395277055602</v>
      </c>
      <c r="I727" s="13">
        <v>183.75435651256345</v>
      </c>
      <c r="J727" s="13">
        <v>200.24191681065787</v>
      </c>
      <c r="K727" s="13">
        <v>137.54746681293662</v>
      </c>
      <c r="L727" s="13">
        <v>-77.727692882632596</v>
      </c>
      <c r="M727" s="13">
        <v>461.72396620585391</v>
      </c>
    </row>
    <row r="728" spans="2:13">
      <c r="B728" s="4" t="s">
        <v>5394</v>
      </c>
      <c r="C728" s="10">
        <v>1</v>
      </c>
      <c r="D728" s="13">
        <v>261.07</v>
      </c>
      <c r="E728" s="13">
        <v>191.99813666161066</v>
      </c>
      <c r="F728" s="13">
        <v>69.071863338389335</v>
      </c>
      <c r="G728" s="13">
        <v>0.50240217896678629</v>
      </c>
      <c r="H728" s="13">
        <v>4.2039395277055602</v>
      </c>
      <c r="I728" s="13">
        <v>183.75435651256345</v>
      </c>
      <c r="J728" s="13">
        <v>200.24191681065787</v>
      </c>
      <c r="K728" s="13">
        <v>137.54746681293662</v>
      </c>
      <c r="L728" s="13">
        <v>-77.727692882632596</v>
      </c>
      <c r="M728" s="13">
        <v>461.72396620585391</v>
      </c>
    </row>
    <row r="729" spans="2:13">
      <c r="B729" s="4" t="s">
        <v>5395</v>
      </c>
      <c r="C729" s="10">
        <v>1</v>
      </c>
      <c r="D729" s="13">
        <v>169.51</v>
      </c>
      <c r="E729" s="13">
        <v>125.02193173828232</v>
      </c>
      <c r="F729" s="13">
        <v>44.488068261717672</v>
      </c>
      <c r="G729" s="13">
        <v>0.32358910491832227</v>
      </c>
      <c r="H729" s="13">
        <v>4.1945662774318961</v>
      </c>
      <c r="I729" s="13">
        <v>116.79653220913434</v>
      </c>
      <c r="J729" s="13">
        <v>133.2473312674303</v>
      </c>
      <c r="K729" s="13">
        <v>137.54718065216412</v>
      </c>
      <c r="L729" s="13">
        <v>-144.70333665457417</v>
      </c>
      <c r="M729" s="13">
        <v>394.74720013113881</v>
      </c>
    </row>
    <row r="730" spans="2:13">
      <c r="B730" s="4" t="s">
        <v>5396</v>
      </c>
      <c r="C730" s="10">
        <v>1</v>
      </c>
      <c r="D730" s="13">
        <v>184.2</v>
      </c>
      <c r="E730" s="13">
        <v>258.974341584939</v>
      </c>
      <c r="F730" s="13">
        <v>-74.774341584939009</v>
      </c>
      <c r="G730" s="13">
        <v>-0.54387981339140956</v>
      </c>
      <c r="H730" s="13">
        <v>4.726787854647406</v>
      </c>
      <c r="I730" s="13">
        <v>249.70527393349087</v>
      </c>
      <c r="J730" s="13">
        <v>268.24340923638715</v>
      </c>
      <c r="K730" s="13">
        <v>137.56443960023296</v>
      </c>
      <c r="L730" s="13">
        <v>-10.784771008707196</v>
      </c>
      <c r="M730" s="13">
        <v>528.73345417858513</v>
      </c>
    </row>
    <row r="731" spans="2:13">
      <c r="B731" s="4" t="s">
        <v>5397</v>
      </c>
      <c r="C731" s="10">
        <v>1</v>
      </c>
      <c r="D731" s="13">
        <v>275.07</v>
      </c>
      <c r="E731" s="13">
        <v>258.974341584939</v>
      </c>
      <c r="F731" s="13">
        <v>16.095658415060996</v>
      </c>
      <c r="G731" s="13">
        <v>0.11707363127030851</v>
      </c>
      <c r="H731" s="13">
        <v>4.726787854647406</v>
      </c>
      <c r="I731" s="13">
        <v>249.70527393349087</v>
      </c>
      <c r="J731" s="13">
        <v>268.24340923638715</v>
      </c>
      <c r="K731" s="13">
        <v>137.56443960023296</v>
      </c>
      <c r="L731" s="13">
        <v>-10.784771008707196</v>
      </c>
      <c r="M731" s="13">
        <v>528.73345417858513</v>
      </c>
    </row>
    <row r="732" spans="2:13">
      <c r="B732" s="4" t="s">
        <v>5398</v>
      </c>
      <c r="C732" s="10">
        <v>1</v>
      </c>
      <c r="D732" s="13">
        <v>152.53</v>
      </c>
      <c r="E732" s="13">
        <v>125.02193173828232</v>
      </c>
      <c r="F732" s="13">
        <v>27.508068261717682</v>
      </c>
      <c r="G732" s="13">
        <v>0.20008311294785938</v>
      </c>
      <c r="H732" s="13">
        <v>4.1945662774318961</v>
      </c>
      <c r="I732" s="13">
        <v>116.79653220913434</v>
      </c>
      <c r="J732" s="13">
        <v>133.2473312674303</v>
      </c>
      <c r="K732" s="13">
        <v>137.54718065216412</v>
      </c>
      <c r="L732" s="13">
        <v>-144.70333665457417</v>
      </c>
      <c r="M732" s="13">
        <v>394.74720013113881</v>
      </c>
    </row>
    <row r="733" spans="2:13">
      <c r="B733" s="4" t="s">
        <v>5399</v>
      </c>
      <c r="C733" s="10">
        <v>1</v>
      </c>
      <c r="D733" s="13">
        <v>243.5</v>
      </c>
      <c r="E733" s="13">
        <v>125.02193173828232</v>
      </c>
      <c r="F733" s="13">
        <v>118.47806826171768</v>
      </c>
      <c r="G733" s="13">
        <v>0.86176391916417383</v>
      </c>
      <c r="H733" s="13">
        <v>4.1945662774318961</v>
      </c>
      <c r="I733" s="13">
        <v>116.79653220913434</v>
      </c>
      <c r="J733" s="13">
        <v>133.2473312674303</v>
      </c>
      <c r="K733" s="13">
        <v>137.54718065216412</v>
      </c>
      <c r="L733" s="13">
        <v>-144.70333665457417</v>
      </c>
      <c r="M733" s="13">
        <v>394.74720013113881</v>
      </c>
    </row>
    <row r="734" spans="2:13">
      <c r="B734" s="4" t="s">
        <v>5400</v>
      </c>
      <c r="C734" s="10">
        <v>1</v>
      </c>
      <c r="D734" s="13">
        <v>191.97</v>
      </c>
      <c r="E734" s="13">
        <v>125.02193173828232</v>
      </c>
      <c r="F734" s="13">
        <v>66.94806826171768</v>
      </c>
      <c r="G734" s="13">
        <v>0.4869545100806662</v>
      </c>
      <c r="H734" s="13">
        <v>4.1945662774318961</v>
      </c>
      <c r="I734" s="13">
        <v>116.79653220913434</v>
      </c>
      <c r="J734" s="13">
        <v>133.2473312674303</v>
      </c>
      <c r="K734" s="13">
        <v>137.54718065216412</v>
      </c>
      <c r="L734" s="13">
        <v>-144.70333665457417</v>
      </c>
      <c r="M734" s="13">
        <v>394.74720013113881</v>
      </c>
    </row>
    <row r="735" spans="2:13">
      <c r="B735" s="4" t="s">
        <v>5401</v>
      </c>
      <c r="C735" s="10">
        <v>1</v>
      </c>
      <c r="D735" s="13">
        <v>29.05</v>
      </c>
      <c r="E735" s="13">
        <v>125.02193173828232</v>
      </c>
      <c r="F735" s="13">
        <v>-95.971931738282322</v>
      </c>
      <c r="G735" s="13">
        <v>-0.69806293466773373</v>
      </c>
      <c r="H735" s="13">
        <v>4.1945662774318961</v>
      </c>
      <c r="I735" s="13">
        <v>116.79653220913434</v>
      </c>
      <c r="J735" s="13">
        <v>133.2473312674303</v>
      </c>
      <c r="K735" s="13">
        <v>137.54718065216412</v>
      </c>
      <c r="L735" s="13">
        <v>-144.70333665457417</v>
      </c>
      <c r="M735" s="13">
        <v>394.74720013113881</v>
      </c>
    </row>
    <row r="736" spans="2:13">
      <c r="B736" s="4" t="s">
        <v>5402</v>
      </c>
      <c r="C736" s="10">
        <v>1</v>
      </c>
      <c r="D736" s="13">
        <v>181.24</v>
      </c>
      <c r="E736" s="13">
        <v>125.02193173828232</v>
      </c>
      <c r="F736" s="13">
        <v>56.21806826171769</v>
      </c>
      <c r="G736" s="13">
        <v>0.40890861527247618</v>
      </c>
      <c r="H736" s="13">
        <v>4.1945662774318961</v>
      </c>
      <c r="I736" s="13">
        <v>116.79653220913434</v>
      </c>
      <c r="J736" s="13">
        <v>133.2473312674303</v>
      </c>
      <c r="K736" s="13">
        <v>137.54718065216412</v>
      </c>
      <c r="L736" s="13">
        <v>-144.70333665457417</v>
      </c>
      <c r="M736" s="13">
        <v>394.74720013113881</v>
      </c>
    </row>
    <row r="737" spans="2:13">
      <c r="B737" s="4" t="s">
        <v>5403</v>
      </c>
      <c r="C737" s="10">
        <v>1</v>
      </c>
      <c r="D737" s="13">
        <v>13.94</v>
      </c>
      <c r="E737" s="13">
        <v>125.02193173828232</v>
      </c>
      <c r="F737" s="13">
        <v>-111.08193173828232</v>
      </c>
      <c r="G737" s="13">
        <v>-0.80796726556724474</v>
      </c>
      <c r="H737" s="13">
        <v>4.1945662774318961</v>
      </c>
      <c r="I737" s="13">
        <v>116.79653220913434</v>
      </c>
      <c r="J737" s="13">
        <v>133.2473312674303</v>
      </c>
      <c r="K737" s="13">
        <v>137.54718065216412</v>
      </c>
      <c r="L737" s="13">
        <v>-144.70333665457417</v>
      </c>
      <c r="M737" s="13">
        <v>394.74720013113881</v>
      </c>
    </row>
    <row r="738" spans="2:13">
      <c r="B738" s="4" t="s">
        <v>5404</v>
      </c>
      <c r="C738" s="10">
        <v>1</v>
      </c>
      <c r="D738" s="13">
        <v>273.3</v>
      </c>
      <c r="E738" s="13">
        <v>258.974341584939</v>
      </c>
      <c r="F738" s="13">
        <v>14.325658415061014</v>
      </c>
      <c r="G738" s="13">
        <v>0.10419933175395296</v>
      </c>
      <c r="H738" s="13">
        <v>4.726787854647406</v>
      </c>
      <c r="I738" s="13">
        <v>249.70527393349087</v>
      </c>
      <c r="J738" s="13">
        <v>268.24340923638715</v>
      </c>
      <c r="K738" s="13">
        <v>137.56443960023296</v>
      </c>
      <c r="L738" s="13">
        <v>-10.784771008707196</v>
      </c>
      <c r="M738" s="13">
        <v>528.73345417858513</v>
      </c>
    </row>
    <row r="739" spans="2:13">
      <c r="B739" s="4" t="s">
        <v>5405</v>
      </c>
      <c r="C739" s="10">
        <v>1</v>
      </c>
      <c r="D739" s="13">
        <v>185.44</v>
      </c>
      <c r="E739" s="13">
        <v>258.974341584939</v>
      </c>
      <c r="F739" s="13">
        <v>-73.534341584939</v>
      </c>
      <c r="G739" s="13">
        <v>-0.53486053011441459</v>
      </c>
      <c r="H739" s="13">
        <v>4.726787854647406</v>
      </c>
      <c r="I739" s="13">
        <v>249.70527393349087</v>
      </c>
      <c r="J739" s="13">
        <v>268.24340923638715</v>
      </c>
      <c r="K739" s="13">
        <v>137.56443960023296</v>
      </c>
      <c r="L739" s="13">
        <v>-10.784771008707196</v>
      </c>
      <c r="M739" s="13">
        <v>528.73345417858513</v>
      </c>
    </row>
    <row r="740" spans="2:13">
      <c r="B740" s="4" t="s">
        <v>5406</v>
      </c>
      <c r="C740" s="10">
        <v>1</v>
      </c>
      <c r="D740" s="13">
        <v>164.21</v>
      </c>
      <c r="E740" s="13">
        <v>125.02193173828232</v>
      </c>
      <c r="F740" s="13">
        <v>39.188068261717689</v>
      </c>
      <c r="G740" s="13">
        <v>0.28503894252471501</v>
      </c>
      <c r="H740" s="13">
        <v>4.1945662774318961</v>
      </c>
      <c r="I740" s="13">
        <v>116.79653220913434</v>
      </c>
      <c r="J740" s="13">
        <v>133.2473312674303</v>
      </c>
      <c r="K740" s="13">
        <v>137.54718065216412</v>
      </c>
      <c r="L740" s="13">
        <v>-144.70333665457417</v>
      </c>
      <c r="M740" s="13">
        <v>394.74720013113881</v>
      </c>
    </row>
    <row r="741" spans="2:13">
      <c r="B741" s="4" t="s">
        <v>5407</v>
      </c>
      <c r="C741" s="10">
        <v>1</v>
      </c>
      <c r="D741" s="13">
        <v>161.85</v>
      </c>
      <c r="E741" s="13">
        <v>125.02193173828232</v>
      </c>
      <c r="F741" s="13">
        <v>36.828068261717675</v>
      </c>
      <c r="G741" s="13">
        <v>0.26787320983624063</v>
      </c>
      <c r="H741" s="13">
        <v>4.1945662774318961</v>
      </c>
      <c r="I741" s="13">
        <v>116.79653220913434</v>
      </c>
      <c r="J741" s="13">
        <v>133.2473312674303</v>
      </c>
      <c r="K741" s="13">
        <v>137.54718065216412</v>
      </c>
      <c r="L741" s="13">
        <v>-144.70333665457417</v>
      </c>
      <c r="M741" s="13">
        <v>394.74720013113881</v>
      </c>
    </row>
    <row r="742" spans="2:13">
      <c r="B742" s="4" t="s">
        <v>5408</v>
      </c>
      <c r="C742" s="10">
        <v>1</v>
      </c>
      <c r="D742" s="13">
        <v>261.83999999999997</v>
      </c>
      <c r="E742" s="13">
        <v>325.95054650826739</v>
      </c>
      <c r="F742" s="13">
        <v>-64.110546508267419</v>
      </c>
      <c r="G742" s="13">
        <v>-0.46631546774276034</v>
      </c>
      <c r="H742" s="13">
        <v>5.6216219960505889</v>
      </c>
      <c r="I742" s="13">
        <v>314.92674002602183</v>
      </c>
      <c r="J742" s="13">
        <v>336.97435299051295</v>
      </c>
      <c r="K742" s="13">
        <v>137.59809283914433</v>
      </c>
      <c r="L742" s="13">
        <v>56.125441075984895</v>
      </c>
      <c r="M742" s="13">
        <v>595.77565194054989</v>
      </c>
    </row>
    <row r="743" spans="2:13">
      <c r="B743" s="4" t="s">
        <v>5409</v>
      </c>
      <c r="C743" s="10">
        <v>1</v>
      </c>
      <c r="D743" s="13">
        <v>269.10000000000002</v>
      </c>
      <c r="E743" s="13">
        <v>258.974341584939</v>
      </c>
      <c r="F743" s="13">
        <v>10.125658415061025</v>
      </c>
      <c r="G743" s="13">
        <v>7.3650146460905661E-2</v>
      </c>
      <c r="H743" s="13">
        <v>4.726787854647406</v>
      </c>
      <c r="I743" s="13">
        <v>249.70527393349087</v>
      </c>
      <c r="J743" s="13">
        <v>268.24340923638715</v>
      </c>
      <c r="K743" s="13">
        <v>137.56443960023296</v>
      </c>
      <c r="L743" s="13">
        <v>-10.784771008707196</v>
      </c>
      <c r="M743" s="13">
        <v>528.73345417858513</v>
      </c>
    </row>
    <row r="744" spans="2:13">
      <c r="B744" s="4" t="s">
        <v>5410</v>
      </c>
      <c r="C744" s="10">
        <v>1</v>
      </c>
      <c r="D744" s="13">
        <v>34.72</v>
      </c>
      <c r="E744" s="13">
        <v>125.02193173828232</v>
      </c>
      <c r="F744" s="13">
        <v>-90.30193173828232</v>
      </c>
      <c r="G744" s="13">
        <v>-0.65682153452211978</v>
      </c>
      <c r="H744" s="13">
        <v>4.1945662774318961</v>
      </c>
      <c r="I744" s="13">
        <v>116.79653220913434</v>
      </c>
      <c r="J744" s="13">
        <v>133.2473312674303</v>
      </c>
      <c r="K744" s="13">
        <v>137.54718065216412</v>
      </c>
      <c r="L744" s="13">
        <v>-144.70333665457417</v>
      </c>
      <c r="M744" s="13">
        <v>394.74720013113881</v>
      </c>
    </row>
    <row r="745" spans="2:13">
      <c r="B745" s="4" t="s">
        <v>5411</v>
      </c>
      <c r="C745" s="10">
        <v>1</v>
      </c>
      <c r="D745" s="13">
        <v>203.79</v>
      </c>
      <c r="E745" s="13">
        <v>191.99813666161066</v>
      </c>
      <c r="F745" s="13">
        <v>11.791863338389334</v>
      </c>
      <c r="G745" s="13">
        <v>8.5769480493987638E-2</v>
      </c>
      <c r="H745" s="13">
        <v>4.2039395277055602</v>
      </c>
      <c r="I745" s="13">
        <v>183.75435651256345</v>
      </c>
      <c r="J745" s="13">
        <v>200.24191681065787</v>
      </c>
      <c r="K745" s="13">
        <v>137.54746681293662</v>
      </c>
      <c r="L745" s="13">
        <v>-77.727692882632596</v>
      </c>
      <c r="M745" s="13">
        <v>461.72396620585391</v>
      </c>
    </row>
    <row r="746" spans="2:13">
      <c r="B746" s="4" t="s">
        <v>5412</v>
      </c>
      <c r="C746" s="10">
        <v>1</v>
      </c>
      <c r="D746" s="13">
        <v>268.12</v>
      </c>
      <c r="E746" s="13">
        <v>258.974341584939</v>
      </c>
      <c r="F746" s="13">
        <v>9.145658415061007</v>
      </c>
      <c r="G746" s="13">
        <v>6.6522003225861132E-2</v>
      </c>
      <c r="H746" s="13">
        <v>4.726787854647406</v>
      </c>
      <c r="I746" s="13">
        <v>249.70527393349087</v>
      </c>
      <c r="J746" s="13">
        <v>268.24340923638715</v>
      </c>
      <c r="K746" s="13">
        <v>137.56443960023296</v>
      </c>
      <c r="L746" s="13">
        <v>-10.784771008707196</v>
      </c>
      <c r="M746" s="13">
        <v>528.73345417858513</v>
      </c>
    </row>
    <row r="747" spans="2:13">
      <c r="B747" s="4" t="s">
        <v>5413</v>
      </c>
      <c r="C747" s="10">
        <v>1</v>
      </c>
      <c r="D747" s="13">
        <v>197.59</v>
      </c>
      <c r="E747" s="13">
        <v>125.02193173828232</v>
      </c>
      <c r="F747" s="13">
        <v>72.568068261717684</v>
      </c>
      <c r="G747" s="13">
        <v>0.527832229448982</v>
      </c>
      <c r="H747" s="13">
        <v>4.1945662774318961</v>
      </c>
      <c r="I747" s="13">
        <v>116.79653220913434</v>
      </c>
      <c r="J747" s="13">
        <v>133.2473312674303</v>
      </c>
      <c r="K747" s="13">
        <v>137.54718065216412</v>
      </c>
      <c r="L747" s="13">
        <v>-144.70333665457417</v>
      </c>
      <c r="M747" s="13">
        <v>394.74720013113881</v>
      </c>
    </row>
    <row r="748" spans="2:13">
      <c r="B748" s="4" t="s">
        <v>5414</v>
      </c>
      <c r="C748" s="10">
        <v>1</v>
      </c>
      <c r="D748" s="13">
        <v>89.3</v>
      </c>
      <c r="E748" s="13">
        <v>125.02193173828232</v>
      </c>
      <c r="F748" s="13">
        <v>-35.721931738282322</v>
      </c>
      <c r="G748" s="13">
        <v>-0.25982759802342309</v>
      </c>
      <c r="H748" s="13">
        <v>4.1945662774318961</v>
      </c>
      <c r="I748" s="13">
        <v>116.79653220913434</v>
      </c>
      <c r="J748" s="13">
        <v>133.2473312674303</v>
      </c>
      <c r="K748" s="13">
        <v>137.54718065216412</v>
      </c>
      <c r="L748" s="13">
        <v>-144.70333665457417</v>
      </c>
      <c r="M748" s="13">
        <v>394.74720013113881</v>
      </c>
    </row>
    <row r="749" spans="2:13">
      <c r="B749" s="4" t="s">
        <v>5415</v>
      </c>
      <c r="C749" s="10">
        <v>1</v>
      </c>
      <c r="D749" s="13">
        <v>44.09</v>
      </c>
      <c r="E749" s="13">
        <v>125.02193173828232</v>
      </c>
      <c r="F749" s="13">
        <v>-80.931931738282316</v>
      </c>
      <c r="G749" s="13">
        <v>-0.58866775685644024</v>
      </c>
      <c r="H749" s="13">
        <v>4.1945662774318961</v>
      </c>
      <c r="I749" s="13">
        <v>116.79653220913434</v>
      </c>
      <c r="J749" s="13">
        <v>133.2473312674303</v>
      </c>
      <c r="K749" s="13">
        <v>137.54718065216412</v>
      </c>
      <c r="L749" s="13">
        <v>-144.70333665457417</v>
      </c>
      <c r="M749" s="13">
        <v>394.74720013113881</v>
      </c>
    </row>
    <row r="750" spans="2:13">
      <c r="B750" s="4" t="s">
        <v>5416</v>
      </c>
      <c r="C750" s="10">
        <v>1</v>
      </c>
      <c r="D750" s="13">
        <v>175.19</v>
      </c>
      <c r="E750" s="13">
        <v>191.99813666161066</v>
      </c>
      <c r="F750" s="13">
        <v>-16.808136661610661</v>
      </c>
      <c r="G750" s="13">
        <v>-0.12225592412057308</v>
      </c>
      <c r="H750" s="13">
        <v>4.2039395277055602</v>
      </c>
      <c r="I750" s="13">
        <v>183.75435651256345</v>
      </c>
      <c r="J750" s="13">
        <v>200.24191681065787</v>
      </c>
      <c r="K750" s="13">
        <v>137.54746681293662</v>
      </c>
      <c r="L750" s="13">
        <v>-77.727692882632596</v>
      </c>
      <c r="M750" s="13">
        <v>461.72396620585391</v>
      </c>
    </row>
    <row r="751" spans="2:13">
      <c r="B751" s="4" t="s">
        <v>5417</v>
      </c>
      <c r="C751" s="10">
        <v>1</v>
      </c>
      <c r="D751" s="13">
        <v>199.32</v>
      </c>
      <c r="E751" s="13">
        <v>191.99813666161066</v>
      </c>
      <c r="F751" s="13">
        <v>7.3218633383893348</v>
      </c>
      <c r="G751" s="13">
        <v>5.3256419003530071E-2</v>
      </c>
      <c r="H751" s="13">
        <v>4.2039395277055602</v>
      </c>
      <c r="I751" s="13">
        <v>183.75435651256345</v>
      </c>
      <c r="J751" s="13">
        <v>200.24191681065787</v>
      </c>
      <c r="K751" s="13">
        <v>137.54746681293662</v>
      </c>
      <c r="L751" s="13">
        <v>-77.727692882632596</v>
      </c>
      <c r="M751" s="13">
        <v>461.72396620585391</v>
      </c>
    </row>
    <row r="752" spans="2:13">
      <c r="B752" s="4" t="s">
        <v>5418</v>
      </c>
      <c r="C752" s="10">
        <v>1</v>
      </c>
      <c r="D752" s="13">
        <v>263.39999999999998</v>
      </c>
      <c r="E752" s="13">
        <v>258.974341584939</v>
      </c>
      <c r="F752" s="13">
        <v>4.4256584150609797</v>
      </c>
      <c r="G752" s="13">
        <v>3.2190537848912446E-2</v>
      </c>
      <c r="H752" s="13">
        <v>4.726787854647406</v>
      </c>
      <c r="I752" s="13">
        <v>249.70527393349087</v>
      </c>
      <c r="J752" s="13">
        <v>268.24340923638715</v>
      </c>
      <c r="K752" s="13">
        <v>137.56443960023296</v>
      </c>
      <c r="L752" s="13">
        <v>-10.784771008707196</v>
      </c>
      <c r="M752" s="13">
        <v>528.73345417858513</v>
      </c>
    </row>
    <row r="753" spans="2:13">
      <c r="B753" s="4" t="s">
        <v>5419</v>
      </c>
      <c r="C753" s="10">
        <v>1</v>
      </c>
      <c r="D753" s="13">
        <v>221.66</v>
      </c>
      <c r="E753" s="13">
        <v>325.95054650826739</v>
      </c>
      <c r="F753" s="13">
        <v>-104.2905465082674</v>
      </c>
      <c r="G753" s="13">
        <v>-0.75856934037958013</v>
      </c>
      <c r="H753" s="13">
        <v>5.6216219960505889</v>
      </c>
      <c r="I753" s="13">
        <v>314.92674002602183</v>
      </c>
      <c r="J753" s="13">
        <v>336.97435299051295</v>
      </c>
      <c r="K753" s="13">
        <v>137.59809283914433</v>
      </c>
      <c r="L753" s="13">
        <v>56.125441075984895</v>
      </c>
      <c r="M753" s="13">
        <v>595.77565194054989</v>
      </c>
    </row>
    <row r="754" spans="2:13">
      <c r="B754" s="4" t="s">
        <v>5420</v>
      </c>
      <c r="C754" s="10">
        <v>1</v>
      </c>
      <c r="D754" s="13">
        <v>131.74</v>
      </c>
      <c r="E754" s="13">
        <v>258.974341584939</v>
      </c>
      <c r="F754" s="13">
        <v>-127.23434158493899</v>
      </c>
      <c r="G754" s="13">
        <v>-0.92545368493266322</v>
      </c>
      <c r="H754" s="13">
        <v>4.726787854647406</v>
      </c>
      <c r="I754" s="13">
        <v>249.70527393349087</v>
      </c>
      <c r="J754" s="13">
        <v>268.24340923638715</v>
      </c>
      <c r="K754" s="13">
        <v>137.56443960023296</v>
      </c>
      <c r="L754" s="13">
        <v>-10.784771008707196</v>
      </c>
      <c r="M754" s="13">
        <v>528.73345417858513</v>
      </c>
    </row>
    <row r="755" spans="2:13">
      <c r="B755" s="4" t="s">
        <v>5421</v>
      </c>
      <c r="C755" s="10">
        <v>1</v>
      </c>
      <c r="D755" s="13">
        <v>169.85</v>
      </c>
      <c r="E755" s="13">
        <v>191.99813666161066</v>
      </c>
      <c r="F755" s="13">
        <v>-22.148136661610664</v>
      </c>
      <c r="G755" s="13">
        <v>-0.16109703113601909</v>
      </c>
      <c r="H755" s="13">
        <v>4.2039395277055602</v>
      </c>
      <c r="I755" s="13">
        <v>183.75435651256345</v>
      </c>
      <c r="J755" s="13">
        <v>200.24191681065787</v>
      </c>
      <c r="K755" s="13">
        <v>137.54746681293662</v>
      </c>
      <c r="L755" s="13">
        <v>-77.727692882632596</v>
      </c>
      <c r="M755" s="13">
        <v>461.72396620585391</v>
      </c>
    </row>
    <row r="756" spans="2:13">
      <c r="B756" s="4" t="s">
        <v>5422</v>
      </c>
      <c r="C756" s="10">
        <v>1</v>
      </c>
      <c r="D756" s="13">
        <v>182.97</v>
      </c>
      <c r="E756" s="13">
        <v>125.02193173828232</v>
      </c>
      <c r="F756" s="13">
        <v>57.94806826171768</v>
      </c>
      <c r="G756" s="13">
        <v>0.42149197016699325</v>
      </c>
      <c r="H756" s="13">
        <v>4.1945662774318961</v>
      </c>
      <c r="I756" s="13">
        <v>116.79653220913434</v>
      </c>
      <c r="J756" s="13">
        <v>133.2473312674303</v>
      </c>
      <c r="K756" s="13">
        <v>137.54718065216412</v>
      </c>
      <c r="L756" s="13">
        <v>-144.70333665457417</v>
      </c>
      <c r="M756" s="13">
        <v>394.74720013113881</v>
      </c>
    </row>
    <row r="757" spans="2:13">
      <c r="B757" s="4" t="s">
        <v>5423</v>
      </c>
      <c r="C757" s="10">
        <v>1</v>
      </c>
      <c r="D757" s="13">
        <v>198.47</v>
      </c>
      <c r="E757" s="13">
        <v>125.02193173828232</v>
      </c>
      <c r="F757" s="13">
        <v>73.44806826171768</v>
      </c>
      <c r="G757" s="13">
        <v>0.53423301112943</v>
      </c>
      <c r="H757" s="13">
        <v>4.1945662774318961</v>
      </c>
      <c r="I757" s="13">
        <v>116.79653220913434</v>
      </c>
      <c r="J757" s="13">
        <v>133.2473312674303</v>
      </c>
      <c r="K757" s="13">
        <v>137.54718065216412</v>
      </c>
      <c r="L757" s="13">
        <v>-144.70333665457417</v>
      </c>
      <c r="M757" s="13">
        <v>394.74720013113881</v>
      </c>
    </row>
    <row r="758" spans="2:13">
      <c r="B758" s="4" t="s">
        <v>5424</v>
      </c>
      <c r="C758" s="10">
        <v>1</v>
      </c>
      <c r="D758" s="13">
        <v>89.24</v>
      </c>
      <c r="E758" s="13">
        <v>125.02193173828232</v>
      </c>
      <c r="F758" s="13">
        <v>-35.781931738282324</v>
      </c>
      <c r="G758" s="13">
        <v>-0.2602640149561809</v>
      </c>
      <c r="H758" s="13">
        <v>4.1945662774318961</v>
      </c>
      <c r="I758" s="13">
        <v>116.79653220913434</v>
      </c>
      <c r="J758" s="13">
        <v>133.2473312674303</v>
      </c>
      <c r="K758" s="13">
        <v>137.54718065216412</v>
      </c>
      <c r="L758" s="13">
        <v>-144.70333665457417</v>
      </c>
      <c r="M758" s="13">
        <v>394.74720013113881</v>
      </c>
    </row>
    <row r="759" spans="2:13">
      <c r="B759" s="4" t="s">
        <v>5425</v>
      </c>
      <c r="C759" s="10">
        <v>1</v>
      </c>
      <c r="D759" s="13">
        <v>231.07</v>
      </c>
      <c r="E759" s="13">
        <v>125.02193173828232</v>
      </c>
      <c r="F759" s="13">
        <v>106.04806826171767</v>
      </c>
      <c r="G759" s="13">
        <v>0.77135287792784546</v>
      </c>
      <c r="H759" s="13">
        <v>4.1945662774318961</v>
      </c>
      <c r="I759" s="13">
        <v>116.79653220913434</v>
      </c>
      <c r="J759" s="13">
        <v>133.2473312674303</v>
      </c>
      <c r="K759" s="13">
        <v>137.54718065216412</v>
      </c>
      <c r="L759" s="13">
        <v>-144.70333665457417</v>
      </c>
      <c r="M759" s="13">
        <v>394.74720013113881</v>
      </c>
    </row>
    <row r="760" spans="2:13">
      <c r="B760" s="4" t="s">
        <v>5426</v>
      </c>
      <c r="C760" s="10">
        <v>1</v>
      </c>
      <c r="D760" s="13">
        <v>164.5</v>
      </c>
      <c r="E760" s="13">
        <v>125.02193173828232</v>
      </c>
      <c r="F760" s="13">
        <v>39.478068261717681</v>
      </c>
      <c r="G760" s="13">
        <v>0.2871482910330444</v>
      </c>
      <c r="H760" s="13">
        <v>4.1945662774318961</v>
      </c>
      <c r="I760" s="13">
        <v>116.79653220913434</v>
      </c>
      <c r="J760" s="13">
        <v>133.2473312674303</v>
      </c>
      <c r="K760" s="13">
        <v>137.54718065216412</v>
      </c>
      <c r="L760" s="13">
        <v>-144.70333665457417</v>
      </c>
      <c r="M760" s="13">
        <v>394.74720013113881</v>
      </c>
    </row>
    <row r="761" spans="2:13">
      <c r="B761" s="4" t="s">
        <v>5427</v>
      </c>
      <c r="C761" s="10">
        <v>1</v>
      </c>
      <c r="D761" s="13">
        <v>152.93</v>
      </c>
      <c r="E761" s="13">
        <v>125.02193173828232</v>
      </c>
      <c r="F761" s="13">
        <v>27.908068261717688</v>
      </c>
      <c r="G761" s="13">
        <v>0.20299255916624487</v>
      </c>
      <c r="H761" s="13">
        <v>4.1945662774318961</v>
      </c>
      <c r="I761" s="13">
        <v>116.79653220913434</v>
      </c>
      <c r="J761" s="13">
        <v>133.2473312674303</v>
      </c>
      <c r="K761" s="13">
        <v>137.54718065216412</v>
      </c>
      <c r="L761" s="13">
        <v>-144.70333665457417</v>
      </c>
      <c r="M761" s="13">
        <v>394.74720013113881</v>
      </c>
    </row>
    <row r="762" spans="2:13">
      <c r="B762" s="4" t="s">
        <v>5428</v>
      </c>
      <c r="C762" s="10">
        <v>1</v>
      </c>
      <c r="D762" s="13">
        <v>203.91</v>
      </c>
      <c r="E762" s="13">
        <v>125.02193173828232</v>
      </c>
      <c r="F762" s="13">
        <v>78.888068261717677</v>
      </c>
      <c r="G762" s="13">
        <v>0.57380147969947237</v>
      </c>
      <c r="H762" s="13">
        <v>4.1945662774318961</v>
      </c>
      <c r="I762" s="13">
        <v>116.79653220913434</v>
      </c>
      <c r="J762" s="13">
        <v>133.2473312674303</v>
      </c>
      <c r="K762" s="13">
        <v>137.54718065216412</v>
      </c>
      <c r="L762" s="13">
        <v>-144.70333665457417</v>
      </c>
      <c r="M762" s="13">
        <v>394.74720013113881</v>
      </c>
    </row>
    <row r="763" spans="2:13">
      <c r="B763" s="4" t="s">
        <v>5429</v>
      </c>
      <c r="C763" s="10">
        <v>1</v>
      </c>
      <c r="D763" s="13">
        <v>124.07</v>
      </c>
      <c r="E763" s="13">
        <v>191.99813666161066</v>
      </c>
      <c r="F763" s="13">
        <v>-67.928136661610665</v>
      </c>
      <c r="G763" s="13">
        <v>-0.49408315083023557</v>
      </c>
      <c r="H763" s="13">
        <v>4.2039395277055602</v>
      </c>
      <c r="I763" s="13">
        <v>183.75435651256345</v>
      </c>
      <c r="J763" s="13">
        <v>200.24191681065787</v>
      </c>
      <c r="K763" s="13">
        <v>137.54746681293662</v>
      </c>
      <c r="L763" s="13">
        <v>-77.727692882632596</v>
      </c>
      <c r="M763" s="13">
        <v>461.72396620585391</v>
      </c>
    </row>
    <row r="764" spans="2:13">
      <c r="B764" s="4" t="s">
        <v>5430</v>
      </c>
      <c r="C764" s="10">
        <v>1</v>
      </c>
      <c r="D764" s="13">
        <v>211.63</v>
      </c>
      <c r="E764" s="13">
        <v>125.02193173828232</v>
      </c>
      <c r="F764" s="13">
        <v>86.608068261717676</v>
      </c>
      <c r="G764" s="13">
        <v>0.62995379171431176</v>
      </c>
      <c r="H764" s="13">
        <v>4.1945662774318961</v>
      </c>
      <c r="I764" s="13">
        <v>116.79653220913434</v>
      </c>
      <c r="J764" s="13">
        <v>133.2473312674303</v>
      </c>
      <c r="K764" s="13">
        <v>137.54718065216412</v>
      </c>
      <c r="L764" s="13">
        <v>-144.70333665457417</v>
      </c>
      <c r="M764" s="13">
        <v>394.74720013113881</v>
      </c>
    </row>
    <row r="765" spans="2:13">
      <c r="B765" s="4" t="s">
        <v>5431</v>
      </c>
      <c r="C765" s="10">
        <v>1</v>
      </c>
      <c r="D765" s="13">
        <v>165.21</v>
      </c>
      <c r="E765" s="13">
        <v>125.02193173828232</v>
      </c>
      <c r="F765" s="13">
        <v>40.188068261717689</v>
      </c>
      <c r="G765" s="13">
        <v>0.29231255807067869</v>
      </c>
      <c r="H765" s="13">
        <v>4.1945662774318961</v>
      </c>
      <c r="I765" s="13">
        <v>116.79653220913434</v>
      </c>
      <c r="J765" s="13">
        <v>133.2473312674303</v>
      </c>
      <c r="K765" s="13">
        <v>137.54718065216412</v>
      </c>
      <c r="L765" s="13">
        <v>-144.70333665457417</v>
      </c>
      <c r="M765" s="13">
        <v>394.74720013113881</v>
      </c>
    </row>
    <row r="766" spans="2:13">
      <c r="B766" s="4" t="s">
        <v>5432</v>
      </c>
      <c r="C766" s="10">
        <v>1</v>
      </c>
      <c r="D766" s="13">
        <v>270.12</v>
      </c>
      <c r="E766" s="13">
        <v>125.02193173828232</v>
      </c>
      <c r="F766" s="13">
        <v>145.09806826171769</v>
      </c>
      <c r="G766" s="13">
        <v>1.0553875649977265</v>
      </c>
      <c r="H766" s="13">
        <v>4.1945662774318961</v>
      </c>
      <c r="I766" s="13">
        <v>116.79653220913434</v>
      </c>
      <c r="J766" s="13">
        <v>133.2473312674303</v>
      </c>
      <c r="K766" s="13">
        <v>137.54718065216412</v>
      </c>
      <c r="L766" s="13">
        <v>-144.70333665457417</v>
      </c>
      <c r="M766" s="13">
        <v>394.74720013113881</v>
      </c>
    </row>
    <row r="767" spans="2:13">
      <c r="B767" s="4" t="s">
        <v>5433</v>
      </c>
      <c r="C767" s="10">
        <v>1</v>
      </c>
      <c r="D767" s="13">
        <v>35.25</v>
      </c>
      <c r="E767" s="13">
        <v>125.02193173828232</v>
      </c>
      <c r="F767" s="13">
        <v>-89.771931738282319</v>
      </c>
      <c r="G767" s="13">
        <v>-0.65296651828275909</v>
      </c>
      <c r="H767" s="13">
        <v>4.1945662774318961</v>
      </c>
      <c r="I767" s="13">
        <v>116.79653220913434</v>
      </c>
      <c r="J767" s="13">
        <v>133.2473312674303</v>
      </c>
      <c r="K767" s="13">
        <v>137.54718065216412</v>
      </c>
      <c r="L767" s="13">
        <v>-144.70333665457417</v>
      </c>
      <c r="M767" s="13">
        <v>394.74720013113881</v>
      </c>
    </row>
    <row r="768" spans="2:13">
      <c r="B768" s="4" t="s">
        <v>5434</v>
      </c>
      <c r="C768" s="10">
        <v>1</v>
      </c>
      <c r="D768" s="13">
        <v>21.51</v>
      </c>
      <c r="E768" s="13">
        <v>125.02193173828232</v>
      </c>
      <c r="F768" s="13">
        <v>-103.51193173828231</v>
      </c>
      <c r="G768" s="13">
        <v>-0.75290599588429974</v>
      </c>
      <c r="H768" s="13">
        <v>4.1945662774318961</v>
      </c>
      <c r="I768" s="13">
        <v>116.79653220913434</v>
      </c>
      <c r="J768" s="13">
        <v>133.2473312674303</v>
      </c>
      <c r="K768" s="13">
        <v>137.54718065216412</v>
      </c>
      <c r="L768" s="13">
        <v>-144.70333665457417</v>
      </c>
      <c r="M768" s="13">
        <v>394.74720013113881</v>
      </c>
    </row>
    <row r="769" spans="2:13">
      <c r="B769" s="4" t="s">
        <v>5435</v>
      </c>
      <c r="C769" s="10">
        <v>1</v>
      </c>
      <c r="D769" s="13">
        <v>117.62</v>
      </c>
      <c r="E769" s="13">
        <v>125.02193173828232</v>
      </c>
      <c r="F769" s="13">
        <v>-7.4019317382823147</v>
      </c>
      <c r="G769" s="13">
        <v>-5.3838805761732084E-2</v>
      </c>
      <c r="H769" s="13">
        <v>4.1945662774318961</v>
      </c>
      <c r="I769" s="13">
        <v>116.79653220913434</v>
      </c>
      <c r="J769" s="13">
        <v>133.2473312674303</v>
      </c>
      <c r="K769" s="13">
        <v>137.54718065216412</v>
      </c>
      <c r="L769" s="13">
        <v>-144.70333665457417</v>
      </c>
      <c r="M769" s="13">
        <v>394.74720013113881</v>
      </c>
    </row>
    <row r="770" spans="2:13">
      <c r="B770" s="4" t="s">
        <v>5436</v>
      </c>
      <c r="C770" s="10">
        <v>1</v>
      </c>
      <c r="D770" s="13">
        <v>226.34</v>
      </c>
      <c r="E770" s="13">
        <v>125.02193173828232</v>
      </c>
      <c r="F770" s="13">
        <v>101.31806826171768</v>
      </c>
      <c r="G770" s="13">
        <v>0.73694867639543737</v>
      </c>
      <c r="H770" s="13">
        <v>4.1945662774318961</v>
      </c>
      <c r="I770" s="13">
        <v>116.79653220913434</v>
      </c>
      <c r="J770" s="13">
        <v>133.2473312674303</v>
      </c>
      <c r="K770" s="13">
        <v>137.54718065216412</v>
      </c>
      <c r="L770" s="13">
        <v>-144.70333665457417</v>
      </c>
      <c r="M770" s="13">
        <v>394.74720013113881</v>
      </c>
    </row>
    <row r="771" spans="2:13">
      <c r="B771" s="4" t="s">
        <v>5437</v>
      </c>
      <c r="C771" s="10">
        <v>1</v>
      </c>
      <c r="D771" s="13">
        <v>15.17</v>
      </c>
      <c r="E771" s="13">
        <v>125.02193173828232</v>
      </c>
      <c r="F771" s="13">
        <v>-109.85193173828232</v>
      </c>
      <c r="G771" s="13">
        <v>-0.79902071844570943</v>
      </c>
      <c r="H771" s="13">
        <v>4.1945662774318961</v>
      </c>
      <c r="I771" s="13">
        <v>116.79653220913434</v>
      </c>
      <c r="J771" s="13">
        <v>133.2473312674303</v>
      </c>
      <c r="K771" s="13">
        <v>137.54718065216412</v>
      </c>
      <c r="L771" s="13">
        <v>-144.70333665457417</v>
      </c>
      <c r="M771" s="13">
        <v>394.74720013113881</v>
      </c>
    </row>
    <row r="772" spans="2:13">
      <c r="B772" s="4" t="s">
        <v>5438</v>
      </c>
      <c r="C772" s="10">
        <v>1</v>
      </c>
      <c r="D772" s="13">
        <v>105.37</v>
      </c>
      <c r="E772" s="13">
        <v>125.02193173828232</v>
      </c>
      <c r="F772" s="13">
        <v>-19.651931738282315</v>
      </c>
      <c r="G772" s="13">
        <v>-0.14294059619978697</v>
      </c>
      <c r="H772" s="13">
        <v>4.1945662774318961</v>
      </c>
      <c r="I772" s="13">
        <v>116.79653220913434</v>
      </c>
      <c r="J772" s="13">
        <v>133.2473312674303</v>
      </c>
      <c r="K772" s="13">
        <v>137.54718065216412</v>
      </c>
      <c r="L772" s="13">
        <v>-144.70333665457417</v>
      </c>
      <c r="M772" s="13">
        <v>394.74720013113881</v>
      </c>
    </row>
    <row r="773" spans="2:13">
      <c r="B773" s="4" t="s">
        <v>5439</v>
      </c>
      <c r="C773" s="10">
        <v>1</v>
      </c>
      <c r="D773" s="13">
        <v>121.03</v>
      </c>
      <c r="E773" s="13">
        <v>125.02193173828232</v>
      </c>
      <c r="F773" s="13">
        <v>-3.9919317382823181</v>
      </c>
      <c r="G773" s="13">
        <v>-2.9035776749996016E-2</v>
      </c>
      <c r="H773" s="13">
        <v>4.1945662774318961</v>
      </c>
      <c r="I773" s="13">
        <v>116.79653220913434</v>
      </c>
      <c r="J773" s="13">
        <v>133.2473312674303</v>
      </c>
      <c r="K773" s="13">
        <v>137.54718065216412</v>
      </c>
      <c r="L773" s="13">
        <v>-144.70333665457417</v>
      </c>
      <c r="M773" s="13">
        <v>394.74720013113881</v>
      </c>
    </row>
    <row r="774" spans="2:13">
      <c r="B774" s="4" t="s">
        <v>5440</v>
      </c>
      <c r="C774" s="10">
        <v>1</v>
      </c>
      <c r="D774" s="13">
        <v>199.5</v>
      </c>
      <c r="E774" s="13">
        <v>258.974341584939</v>
      </c>
      <c r="F774" s="13">
        <v>-59.474341584938998</v>
      </c>
      <c r="G774" s="13">
        <v>-0.43259349553816545</v>
      </c>
      <c r="H774" s="13">
        <v>4.726787854647406</v>
      </c>
      <c r="I774" s="13">
        <v>249.70527393349087</v>
      </c>
      <c r="J774" s="13">
        <v>268.24340923638715</v>
      </c>
      <c r="K774" s="13">
        <v>137.56443960023296</v>
      </c>
      <c r="L774" s="13">
        <v>-10.784771008707196</v>
      </c>
      <c r="M774" s="13">
        <v>528.73345417858513</v>
      </c>
    </row>
    <row r="775" spans="2:13">
      <c r="B775" s="4" t="s">
        <v>5441</v>
      </c>
      <c r="C775" s="10">
        <v>1</v>
      </c>
      <c r="D775" s="13">
        <v>120.79</v>
      </c>
      <c r="E775" s="13">
        <v>125.02193173828232</v>
      </c>
      <c r="F775" s="13">
        <v>-4.2319317382823129</v>
      </c>
      <c r="G775" s="13">
        <v>-3.0781444481027258E-2</v>
      </c>
      <c r="H775" s="13">
        <v>4.1945662774318961</v>
      </c>
      <c r="I775" s="13">
        <v>116.79653220913434</v>
      </c>
      <c r="J775" s="13">
        <v>133.2473312674303</v>
      </c>
      <c r="K775" s="13">
        <v>137.54718065216412</v>
      </c>
      <c r="L775" s="13">
        <v>-144.70333665457417</v>
      </c>
      <c r="M775" s="13">
        <v>394.74720013113881</v>
      </c>
    </row>
    <row r="776" spans="2:13">
      <c r="B776" s="4" t="s">
        <v>5442</v>
      </c>
      <c r="C776" s="10">
        <v>1</v>
      </c>
      <c r="D776" s="13">
        <v>128.28</v>
      </c>
      <c r="E776" s="13">
        <v>125.02193173828232</v>
      </c>
      <c r="F776" s="13">
        <v>3.2580682617176819</v>
      </c>
      <c r="G776" s="13">
        <v>2.3697935958240539E-2</v>
      </c>
      <c r="H776" s="13">
        <v>4.1945662774318961</v>
      </c>
      <c r="I776" s="13">
        <v>116.79653220913434</v>
      </c>
      <c r="J776" s="13">
        <v>133.2473312674303</v>
      </c>
      <c r="K776" s="13">
        <v>137.54718065216412</v>
      </c>
      <c r="L776" s="13">
        <v>-144.70333665457417</v>
      </c>
      <c r="M776" s="13">
        <v>394.74720013113881</v>
      </c>
    </row>
    <row r="777" spans="2:13">
      <c r="B777" s="4" t="s">
        <v>5443</v>
      </c>
      <c r="C777" s="10">
        <v>1</v>
      </c>
      <c r="D777" s="13">
        <v>74.95</v>
      </c>
      <c r="E777" s="13">
        <v>125.02193173828232</v>
      </c>
      <c r="F777" s="13">
        <v>-50.071931738282316</v>
      </c>
      <c r="G777" s="13">
        <v>-0.36420398110800162</v>
      </c>
      <c r="H777" s="13">
        <v>4.1945662774318961</v>
      </c>
      <c r="I777" s="13">
        <v>116.79653220913434</v>
      </c>
      <c r="J777" s="13">
        <v>133.2473312674303</v>
      </c>
      <c r="K777" s="13">
        <v>137.54718065216412</v>
      </c>
      <c r="L777" s="13">
        <v>-144.70333665457417</v>
      </c>
      <c r="M777" s="13">
        <v>394.74720013113881</v>
      </c>
    </row>
    <row r="778" spans="2:13">
      <c r="B778" s="4" t="s">
        <v>5444</v>
      </c>
      <c r="C778" s="10">
        <v>1</v>
      </c>
      <c r="D778" s="13">
        <v>232.92</v>
      </c>
      <c r="E778" s="13">
        <v>125.02193173828232</v>
      </c>
      <c r="F778" s="13">
        <v>107.89806826171767</v>
      </c>
      <c r="G778" s="13">
        <v>0.7848090666878782</v>
      </c>
      <c r="H778" s="13">
        <v>4.1945662774318961</v>
      </c>
      <c r="I778" s="13">
        <v>116.79653220913434</v>
      </c>
      <c r="J778" s="13">
        <v>133.2473312674303</v>
      </c>
      <c r="K778" s="13">
        <v>137.54718065216412</v>
      </c>
      <c r="L778" s="13">
        <v>-144.70333665457417</v>
      </c>
      <c r="M778" s="13">
        <v>394.74720013113881</v>
      </c>
    </row>
    <row r="779" spans="2:13">
      <c r="B779" s="4" t="s">
        <v>5445</v>
      </c>
      <c r="C779" s="10">
        <v>1</v>
      </c>
      <c r="D779" s="13">
        <v>167.11</v>
      </c>
      <c r="E779" s="13">
        <v>125.02193173828232</v>
      </c>
      <c r="F779" s="13">
        <v>42.088068261717694</v>
      </c>
      <c r="G779" s="13">
        <v>0.30613242760800968</v>
      </c>
      <c r="H779" s="13">
        <v>4.1945662774318961</v>
      </c>
      <c r="I779" s="13">
        <v>116.79653220913434</v>
      </c>
      <c r="J779" s="13">
        <v>133.2473312674303</v>
      </c>
      <c r="K779" s="13">
        <v>137.54718065216412</v>
      </c>
      <c r="L779" s="13">
        <v>-144.70333665457417</v>
      </c>
      <c r="M779" s="13">
        <v>394.74720013113881</v>
      </c>
    </row>
    <row r="780" spans="2:13">
      <c r="B780" s="4" t="s">
        <v>5446</v>
      </c>
      <c r="C780" s="10">
        <v>1</v>
      </c>
      <c r="D780" s="13">
        <v>115.63</v>
      </c>
      <c r="E780" s="13">
        <v>125.02193173828232</v>
      </c>
      <c r="F780" s="13">
        <v>-9.3919317382823237</v>
      </c>
      <c r="G780" s="13">
        <v>-6.8313300698199839E-2</v>
      </c>
      <c r="H780" s="13">
        <v>4.1945662774318961</v>
      </c>
      <c r="I780" s="13">
        <v>116.79653220913434</v>
      </c>
      <c r="J780" s="13">
        <v>133.2473312674303</v>
      </c>
      <c r="K780" s="13">
        <v>137.54718065216412</v>
      </c>
      <c r="L780" s="13">
        <v>-144.70333665457417</v>
      </c>
      <c r="M780" s="13">
        <v>394.74720013113881</v>
      </c>
    </row>
    <row r="781" spans="2:13">
      <c r="B781" s="4" t="s">
        <v>5447</v>
      </c>
      <c r="C781" s="10">
        <v>1</v>
      </c>
      <c r="D781" s="13">
        <v>148.46</v>
      </c>
      <c r="E781" s="13">
        <v>125.02193173828232</v>
      </c>
      <c r="F781" s="13">
        <v>23.438068261717689</v>
      </c>
      <c r="G781" s="13">
        <v>0.17047949767578732</v>
      </c>
      <c r="H781" s="13">
        <v>4.1945662774318961</v>
      </c>
      <c r="I781" s="13">
        <v>116.79653220913434</v>
      </c>
      <c r="J781" s="13">
        <v>133.2473312674303</v>
      </c>
      <c r="K781" s="13">
        <v>137.54718065216412</v>
      </c>
      <c r="L781" s="13">
        <v>-144.70333665457417</v>
      </c>
      <c r="M781" s="13">
        <v>394.74720013113881</v>
      </c>
    </row>
    <row r="782" spans="2:13">
      <c r="B782" s="4" t="s">
        <v>5448</v>
      </c>
      <c r="C782" s="10">
        <v>1</v>
      </c>
      <c r="D782" s="13">
        <v>262</v>
      </c>
      <c r="E782" s="13">
        <v>191.99813666161066</v>
      </c>
      <c r="F782" s="13">
        <v>70.001863338389342</v>
      </c>
      <c r="G782" s="13">
        <v>0.5091666414245325</v>
      </c>
      <c r="H782" s="13">
        <v>4.2039395277055602</v>
      </c>
      <c r="I782" s="13">
        <v>183.75435651256345</v>
      </c>
      <c r="J782" s="13">
        <v>200.24191681065787</v>
      </c>
      <c r="K782" s="13">
        <v>137.54746681293662</v>
      </c>
      <c r="L782" s="13">
        <v>-77.727692882632596</v>
      </c>
      <c r="M782" s="13">
        <v>461.72396620585391</v>
      </c>
    </row>
    <row r="783" spans="2:13">
      <c r="B783" s="4" t="s">
        <v>5449</v>
      </c>
      <c r="C783" s="10">
        <v>1</v>
      </c>
      <c r="D783" s="13">
        <v>109.84</v>
      </c>
      <c r="E783" s="13">
        <v>191.99813666161066</v>
      </c>
      <c r="F783" s="13">
        <v>-82.158136661610655</v>
      </c>
      <c r="G783" s="13">
        <v>-0.59758670004929848</v>
      </c>
      <c r="H783" s="13">
        <v>4.2039395277055602</v>
      </c>
      <c r="I783" s="13">
        <v>183.75435651256345</v>
      </c>
      <c r="J783" s="13">
        <v>200.24191681065787</v>
      </c>
      <c r="K783" s="13">
        <v>137.54746681293662</v>
      </c>
      <c r="L783" s="13">
        <v>-77.727692882632596</v>
      </c>
      <c r="M783" s="13">
        <v>461.72396620585391</v>
      </c>
    </row>
    <row r="784" spans="2:13">
      <c r="B784" s="4" t="s">
        <v>5450</v>
      </c>
      <c r="C784" s="10">
        <v>1</v>
      </c>
      <c r="D784" s="13">
        <v>211.86</v>
      </c>
      <c r="E784" s="13">
        <v>125.02193173828232</v>
      </c>
      <c r="F784" s="13">
        <v>86.838068261717694</v>
      </c>
      <c r="G784" s="13">
        <v>0.63162672328988356</v>
      </c>
      <c r="H784" s="13">
        <v>4.1945662774318961</v>
      </c>
      <c r="I784" s="13">
        <v>116.79653220913434</v>
      </c>
      <c r="J784" s="13">
        <v>133.2473312674303</v>
      </c>
      <c r="K784" s="13">
        <v>137.54718065216412</v>
      </c>
      <c r="L784" s="13">
        <v>-144.70333665457417</v>
      </c>
      <c r="M784" s="13">
        <v>394.74720013113881</v>
      </c>
    </row>
    <row r="785" spans="2:13">
      <c r="B785" s="4" t="s">
        <v>5451</v>
      </c>
      <c r="C785" s="10">
        <v>1</v>
      </c>
      <c r="D785" s="13">
        <v>53.53</v>
      </c>
      <c r="E785" s="13">
        <v>125.02193173828232</v>
      </c>
      <c r="F785" s="13">
        <v>-71.491931738282318</v>
      </c>
      <c r="G785" s="13">
        <v>-0.52000482610254328</v>
      </c>
      <c r="H785" s="13">
        <v>4.1945662774318961</v>
      </c>
      <c r="I785" s="13">
        <v>116.79653220913434</v>
      </c>
      <c r="J785" s="13">
        <v>133.2473312674303</v>
      </c>
      <c r="K785" s="13">
        <v>137.54718065216412</v>
      </c>
      <c r="L785" s="13">
        <v>-144.70333665457417</v>
      </c>
      <c r="M785" s="13">
        <v>394.74720013113881</v>
      </c>
    </row>
    <row r="786" spans="2:13">
      <c r="B786" s="4" t="s">
        <v>5452</v>
      </c>
      <c r="C786" s="10">
        <v>1</v>
      </c>
      <c r="D786" s="13">
        <v>16.96</v>
      </c>
      <c r="E786" s="13">
        <v>125.02193173828232</v>
      </c>
      <c r="F786" s="13">
        <v>-108.06193173828231</v>
      </c>
      <c r="G786" s="13">
        <v>-0.78600094661843434</v>
      </c>
      <c r="H786" s="13">
        <v>4.1945662774318961</v>
      </c>
      <c r="I786" s="13">
        <v>116.79653220913434</v>
      </c>
      <c r="J786" s="13">
        <v>133.2473312674303</v>
      </c>
      <c r="K786" s="13">
        <v>137.54718065216412</v>
      </c>
      <c r="L786" s="13">
        <v>-144.70333665457417</v>
      </c>
      <c r="M786" s="13">
        <v>394.74720013113881</v>
      </c>
    </row>
    <row r="787" spans="2:13">
      <c r="B787" s="4" t="s">
        <v>5453</v>
      </c>
      <c r="C787" s="10">
        <v>1</v>
      </c>
      <c r="D787" s="13">
        <v>70.19</v>
      </c>
      <c r="E787" s="13">
        <v>125.02193173828232</v>
      </c>
      <c r="F787" s="13">
        <v>-54.831931738282321</v>
      </c>
      <c r="G787" s="13">
        <v>-0.39882639110678869</v>
      </c>
      <c r="H787" s="13">
        <v>4.1945662774318961</v>
      </c>
      <c r="I787" s="13">
        <v>116.79653220913434</v>
      </c>
      <c r="J787" s="13">
        <v>133.2473312674303</v>
      </c>
      <c r="K787" s="13">
        <v>137.54718065216412</v>
      </c>
      <c r="L787" s="13">
        <v>-144.70333665457417</v>
      </c>
      <c r="M787" s="13">
        <v>394.74720013113881</v>
      </c>
    </row>
    <row r="788" spans="2:13">
      <c r="B788" s="4" t="s">
        <v>5454</v>
      </c>
      <c r="C788" s="10">
        <v>1</v>
      </c>
      <c r="D788" s="13">
        <v>251.09</v>
      </c>
      <c r="E788" s="13">
        <v>258.974341584939</v>
      </c>
      <c r="F788" s="13">
        <v>-7.8843415849389942</v>
      </c>
      <c r="G788" s="13">
        <v>-5.7347669521900055E-2</v>
      </c>
      <c r="H788" s="13">
        <v>4.726787854647406</v>
      </c>
      <c r="I788" s="13">
        <v>249.70527393349087</v>
      </c>
      <c r="J788" s="13">
        <v>268.24340923638715</v>
      </c>
      <c r="K788" s="13">
        <v>137.56443960023296</v>
      </c>
      <c r="L788" s="13">
        <v>-10.784771008707196</v>
      </c>
      <c r="M788" s="13">
        <v>528.73345417858513</v>
      </c>
    </row>
    <row r="789" spans="2:13">
      <c r="B789" s="4" t="s">
        <v>5455</v>
      </c>
      <c r="C789" s="10">
        <v>1</v>
      </c>
      <c r="D789" s="13">
        <v>216.46</v>
      </c>
      <c r="E789" s="13">
        <v>258.974341584939</v>
      </c>
      <c r="F789" s="13">
        <v>-42.51434158493899</v>
      </c>
      <c r="G789" s="13">
        <v>-0.3092329758786217</v>
      </c>
      <c r="H789" s="13">
        <v>4.726787854647406</v>
      </c>
      <c r="I789" s="13">
        <v>249.70527393349087</v>
      </c>
      <c r="J789" s="13">
        <v>268.24340923638715</v>
      </c>
      <c r="K789" s="13">
        <v>137.56443960023296</v>
      </c>
      <c r="L789" s="13">
        <v>-10.784771008707196</v>
      </c>
      <c r="M789" s="13">
        <v>528.73345417858513</v>
      </c>
    </row>
    <row r="790" spans="2:13">
      <c r="B790" s="4" t="s">
        <v>5456</v>
      </c>
      <c r="C790" s="10">
        <v>1</v>
      </c>
      <c r="D790" s="13">
        <v>81.73</v>
      </c>
      <c r="E790" s="13">
        <v>125.02193173828232</v>
      </c>
      <c r="F790" s="13">
        <v>-43.291931738282315</v>
      </c>
      <c r="G790" s="13">
        <v>-0.31488886770636798</v>
      </c>
      <c r="H790" s="13">
        <v>4.1945662774318961</v>
      </c>
      <c r="I790" s="13">
        <v>116.79653220913434</v>
      </c>
      <c r="J790" s="13">
        <v>133.2473312674303</v>
      </c>
      <c r="K790" s="13">
        <v>137.54718065216412</v>
      </c>
      <c r="L790" s="13">
        <v>-144.70333665457417</v>
      </c>
      <c r="M790" s="13">
        <v>394.74720013113881</v>
      </c>
    </row>
    <row r="791" spans="2:13">
      <c r="B791" s="4" t="s">
        <v>5457</v>
      </c>
      <c r="C791" s="10">
        <v>1</v>
      </c>
      <c r="D791" s="13">
        <v>168.17</v>
      </c>
      <c r="E791" s="13">
        <v>125.02193173828232</v>
      </c>
      <c r="F791" s="13">
        <v>43.148068261717668</v>
      </c>
      <c r="G791" s="13">
        <v>0.31384246008673095</v>
      </c>
      <c r="H791" s="13">
        <v>4.1945662774318961</v>
      </c>
      <c r="I791" s="13">
        <v>116.79653220913434</v>
      </c>
      <c r="J791" s="13">
        <v>133.2473312674303</v>
      </c>
      <c r="K791" s="13">
        <v>137.54718065216412</v>
      </c>
      <c r="L791" s="13">
        <v>-144.70333665457417</v>
      </c>
      <c r="M791" s="13">
        <v>394.74720013113881</v>
      </c>
    </row>
    <row r="792" spans="2:13">
      <c r="B792" s="4" t="s">
        <v>5458</v>
      </c>
      <c r="C792" s="10">
        <v>1</v>
      </c>
      <c r="D792" s="13">
        <v>129.66</v>
      </c>
      <c r="E792" s="13">
        <v>191.99813666161066</v>
      </c>
      <c r="F792" s="13">
        <v>-62.338136661610662</v>
      </c>
      <c r="G792" s="13">
        <v>-0.45342363992829865</v>
      </c>
      <c r="H792" s="13">
        <v>4.2039395277055602</v>
      </c>
      <c r="I792" s="13">
        <v>183.75435651256345</v>
      </c>
      <c r="J792" s="13">
        <v>200.24191681065787</v>
      </c>
      <c r="K792" s="13">
        <v>137.54746681293662</v>
      </c>
      <c r="L792" s="13">
        <v>-77.727692882632596</v>
      </c>
      <c r="M792" s="13">
        <v>461.72396620585391</v>
      </c>
    </row>
    <row r="793" spans="2:13">
      <c r="B793" s="4" t="s">
        <v>5459</v>
      </c>
      <c r="C793" s="10">
        <v>1</v>
      </c>
      <c r="D793" s="13">
        <v>47.04</v>
      </c>
      <c r="E793" s="13">
        <v>125.02193173828232</v>
      </c>
      <c r="F793" s="13">
        <v>-77.981931738282327</v>
      </c>
      <c r="G793" s="13">
        <v>-0.56721059099584747</v>
      </c>
      <c r="H793" s="13">
        <v>4.1945662774318961</v>
      </c>
      <c r="I793" s="13">
        <v>116.79653220913434</v>
      </c>
      <c r="J793" s="13">
        <v>133.2473312674303</v>
      </c>
      <c r="K793" s="13">
        <v>137.54718065216412</v>
      </c>
      <c r="L793" s="13">
        <v>-144.70333665457417</v>
      </c>
      <c r="M793" s="13">
        <v>394.74720013113881</v>
      </c>
    </row>
    <row r="794" spans="2:13">
      <c r="B794" s="4" t="s">
        <v>5460</v>
      </c>
      <c r="C794" s="10">
        <v>1</v>
      </c>
      <c r="D794" s="13">
        <v>100.71</v>
      </c>
      <c r="E794" s="13">
        <v>125.02193173828232</v>
      </c>
      <c r="F794" s="13">
        <v>-24.311931738282325</v>
      </c>
      <c r="G794" s="13">
        <v>-0.17683564464397772</v>
      </c>
      <c r="H794" s="13">
        <v>4.1945662774318961</v>
      </c>
      <c r="I794" s="13">
        <v>116.79653220913434</v>
      </c>
      <c r="J794" s="13">
        <v>133.2473312674303</v>
      </c>
      <c r="K794" s="13">
        <v>137.54718065216412</v>
      </c>
      <c r="L794" s="13">
        <v>-144.70333665457417</v>
      </c>
      <c r="M794" s="13">
        <v>394.74720013113881</v>
      </c>
    </row>
    <row r="795" spans="2:13">
      <c r="B795" s="4" t="s">
        <v>5461</v>
      </c>
      <c r="C795" s="10">
        <v>1</v>
      </c>
      <c r="D795" s="13">
        <v>124.65</v>
      </c>
      <c r="E795" s="13">
        <v>125.02193173828232</v>
      </c>
      <c r="F795" s="13">
        <v>-0.37193173828231352</v>
      </c>
      <c r="G795" s="13">
        <v>-2.705288473607524E-3</v>
      </c>
      <c r="H795" s="13">
        <v>4.1945662774318961</v>
      </c>
      <c r="I795" s="13">
        <v>116.79653220913434</v>
      </c>
      <c r="J795" s="13">
        <v>133.2473312674303</v>
      </c>
      <c r="K795" s="13">
        <v>137.54718065216412</v>
      </c>
      <c r="L795" s="13">
        <v>-144.70333665457417</v>
      </c>
      <c r="M795" s="13">
        <v>394.74720013113881</v>
      </c>
    </row>
    <row r="796" spans="2:13">
      <c r="B796" s="4" t="s">
        <v>5462</v>
      </c>
      <c r="C796" s="10">
        <v>1</v>
      </c>
      <c r="D796" s="13">
        <v>88.34</v>
      </c>
      <c r="E796" s="13">
        <v>125.02193173828232</v>
      </c>
      <c r="F796" s="13">
        <v>-36.681931738282316</v>
      </c>
      <c r="G796" s="13">
        <v>-0.26681026894754817</v>
      </c>
      <c r="H796" s="13">
        <v>4.1945662774318961</v>
      </c>
      <c r="I796" s="13">
        <v>116.79653220913434</v>
      </c>
      <c r="J796" s="13">
        <v>133.2473312674303</v>
      </c>
      <c r="K796" s="13">
        <v>137.54718065216412</v>
      </c>
      <c r="L796" s="13">
        <v>-144.70333665457417</v>
      </c>
      <c r="M796" s="13">
        <v>394.74720013113881</v>
      </c>
    </row>
    <row r="797" spans="2:13">
      <c r="B797" s="4" t="s">
        <v>5463</v>
      </c>
      <c r="C797" s="10">
        <v>1</v>
      </c>
      <c r="D797" s="13">
        <v>234.92</v>
      </c>
      <c r="E797" s="13">
        <v>191.99813666161066</v>
      </c>
      <c r="F797" s="13">
        <v>42.921863338389329</v>
      </c>
      <c r="G797" s="13">
        <v>0.31219713243983643</v>
      </c>
      <c r="H797" s="13">
        <v>4.2039395277055602</v>
      </c>
      <c r="I797" s="13">
        <v>183.75435651256345</v>
      </c>
      <c r="J797" s="13">
        <v>200.24191681065787</v>
      </c>
      <c r="K797" s="13">
        <v>137.54746681293662</v>
      </c>
      <c r="L797" s="13">
        <v>-77.727692882632596</v>
      </c>
      <c r="M797" s="13">
        <v>461.72396620585391</v>
      </c>
    </row>
    <row r="798" spans="2:13">
      <c r="B798" s="4" t="s">
        <v>5464</v>
      </c>
      <c r="C798" s="10">
        <v>1</v>
      </c>
      <c r="D798" s="13">
        <v>205.11</v>
      </c>
      <c r="E798" s="13">
        <v>125.02193173828232</v>
      </c>
      <c r="F798" s="13">
        <v>80.088068261717694</v>
      </c>
      <c r="G798" s="13">
        <v>0.58252981835462891</v>
      </c>
      <c r="H798" s="13">
        <v>4.1945662774318961</v>
      </c>
      <c r="I798" s="13">
        <v>116.79653220913434</v>
      </c>
      <c r="J798" s="13">
        <v>133.2473312674303</v>
      </c>
      <c r="K798" s="13">
        <v>137.54718065216412</v>
      </c>
      <c r="L798" s="13">
        <v>-144.70333665457417</v>
      </c>
      <c r="M798" s="13">
        <v>394.74720013113881</v>
      </c>
    </row>
    <row r="799" spans="2:13">
      <c r="B799" s="4" t="s">
        <v>5465</v>
      </c>
      <c r="C799" s="10">
        <v>1</v>
      </c>
      <c r="D799" s="13">
        <v>264.89</v>
      </c>
      <c r="E799" s="13">
        <v>191.99813666161066</v>
      </c>
      <c r="F799" s="13">
        <v>72.891863338389328</v>
      </c>
      <c r="G799" s="13">
        <v>0.53018739035236739</v>
      </c>
      <c r="H799" s="13">
        <v>4.2039395277055602</v>
      </c>
      <c r="I799" s="13">
        <v>183.75435651256345</v>
      </c>
      <c r="J799" s="13">
        <v>200.24191681065787</v>
      </c>
      <c r="K799" s="13">
        <v>137.54746681293662</v>
      </c>
      <c r="L799" s="13">
        <v>-77.727692882632596</v>
      </c>
      <c r="M799" s="13">
        <v>461.72396620585391</v>
      </c>
    </row>
    <row r="800" spans="2:13">
      <c r="B800" s="4" t="s">
        <v>5466</v>
      </c>
      <c r="C800" s="10">
        <v>1</v>
      </c>
      <c r="D800" s="13">
        <v>238.4</v>
      </c>
      <c r="E800" s="13">
        <v>191.99813666161066</v>
      </c>
      <c r="F800" s="13">
        <v>46.401863338389347</v>
      </c>
      <c r="G800" s="13">
        <v>0.33750931453979011</v>
      </c>
      <c r="H800" s="13">
        <v>4.2039395277055602</v>
      </c>
      <c r="I800" s="13">
        <v>183.75435651256345</v>
      </c>
      <c r="J800" s="13">
        <v>200.24191681065787</v>
      </c>
      <c r="K800" s="13">
        <v>137.54746681293662</v>
      </c>
      <c r="L800" s="13">
        <v>-77.727692882632596</v>
      </c>
      <c r="M800" s="13">
        <v>461.72396620585391</v>
      </c>
    </row>
    <row r="801" spans="2:13">
      <c r="B801" s="4" t="s">
        <v>5467</v>
      </c>
      <c r="C801" s="10">
        <v>1</v>
      </c>
      <c r="D801" s="13">
        <v>136.13</v>
      </c>
      <c r="E801" s="13">
        <v>258.974341584939</v>
      </c>
      <c r="F801" s="13">
        <v>-122.844341584939</v>
      </c>
      <c r="G801" s="13">
        <v>-0.89352251268588279</v>
      </c>
      <c r="H801" s="13">
        <v>4.726787854647406</v>
      </c>
      <c r="I801" s="13">
        <v>249.70527393349087</v>
      </c>
      <c r="J801" s="13">
        <v>268.24340923638715</v>
      </c>
      <c r="K801" s="13">
        <v>137.56443960023296</v>
      </c>
      <c r="L801" s="13">
        <v>-10.784771008707196</v>
      </c>
      <c r="M801" s="13">
        <v>528.73345417858513</v>
      </c>
    </row>
    <row r="802" spans="2:13">
      <c r="B802" s="4" t="s">
        <v>5468</v>
      </c>
      <c r="C802" s="10">
        <v>1</v>
      </c>
      <c r="D802" s="13">
        <v>105.41</v>
      </c>
      <c r="E802" s="13">
        <v>125.02193173828232</v>
      </c>
      <c r="F802" s="13">
        <v>-19.611931738282323</v>
      </c>
      <c r="G802" s="13">
        <v>-0.14264965157794846</v>
      </c>
      <c r="H802" s="13">
        <v>4.1945662774318961</v>
      </c>
      <c r="I802" s="13">
        <v>116.79653220913434</v>
      </c>
      <c r="J802" s="13">
        <v>133.2473312674303</v>
      </c>
      <c r="K802" s="13">
        <v>137.54718065216412</v>
      </c>
      <c r="L802" s="13">
        <v>-144.70333665457417</v>
      </c>
      <c r="M802" s="13">
        <v>394.74720013113881</v>
      </c>
    </row>
    <row r="803" spans="2:13">
      <c r="B803" s="4" t="s">
        <v>5469</v>
      </c>
      <c r="C803" s="10">
        <v>1</v>
      </c>
      <c r="D803" s="13">
        <v>186.06</v>
      </c>
      <c r="E803" s="13">
        <v>258.974341584939</v>
      </c>
      <c r="F803" s="13">
        <v>-72.914341584938995</v>
      </c>
      <c r="G803" s="13">
        <v>-0.53035088847591705</v>
      </c>
      <c r="H803" s="13">
        <v>4.726787854647406</v>
      </c>
      <c r="I803" s="13">
        <v>249.70527393349087</v>
      </c>
      <c r="J803" s="13">
        <v>268.24340923638715</v>
      </c>
      <c r="K803" s="13">
        <v>137.56443960023296</v>
      </c>
      <c r="L803" s="13">
        <v>-10.784771008707196</v>
      </c>
      <c r="M803" s="13">
        <v>528.73345417858513</v>
      </c>
    </row>
    <row r="804" spans="2:13">
      <c r="B804" s="4" t="s">
        <v>5470</v>
      </c>
      <c r="C804" s="10">
        <v>1</v>
      </c>
      <c r="D804" s="13">
        <v>185.4</v>
      </c>
      <c r="E804" s="13">
        <v>191.99813666161066</v>
      </c>
      <c r="F804" s="13">
        <v>-6.5981366616106527</v>
      </c>
      <c r="G804" s="13">
        <v>-4.799230939628403E-2</v>
      </c>
      <c r="H804" s="13">
        <v>4.2039395277055602</v>
      </c>
      <c r="I804" s="13">
        <v>183.75435651256345</v>
      </c>
      <c r="J804" s="13">
        <v>200.24191681065787</v>
      </c>
      <c r="K804" s="13">
        <v>137.54746681293662</v>
      </c>
      <c r="L804" s="13">
        <v>-77.727692882632596</v>
      </c>
      <c r="M804" s="13">
        <v>461.72396620585391</v>
      </c>
    </row>
    <row r="805" spans="2:13">
      <c r="B805" s="4" t="s">
        <v>5471</v>
      </c>
      <c r="C805" s="10">
        <v>1</v>
      </c>
      <c r="D805" s="13">
        <v>145.91999999999999</v>
      </c>
      <c r="E805" s="13">
        <v>258.974341584939</v>
      </c>
      <c r="F805" s="13">
        <v>-113.05434158493901</v>
      </c>
      <c r="G805" s="13">
        <v>-0.82231381649089863</v>
      </c>
      <c r="H805" s="13">
        <v>4.726787854647406</v>
      </c>
      <c r="I805" s="13">
        <v>249.70527393349087</v>
      </c>
      <c r="J805" s="13">
        <v>268.24340923638715</v>
      </c>
      <c r="K805" s="13">
        <v>137.56443960023296</v>
      </c>
      <c r="L805" s="13">
        <v>-10.784771008707196</v>
      </c>
      <c r="M805" s="13">
        <v>528.73345417858513</v>
      </c>
    </row>
    <row r="806" spans="2:13">
      <c r="B806" s="4" t="s">
        <v>5472</v>
      </c>
      <c r="C806" s="10">
        <v>1</v>
      </c>
      <c r="D806" s="13">
        <v>172.27</v>
      </c>
      <c r="E806" s="13">
        <v>191.99813666161066</v>
      </c>
      <c r="F806" s="13">
        <v>-19.728136661610648</v>
      </c>
      <c r="G806" s="13">
        <v>-0.1434948815147869</v>
      </c>
      <c r="H806" s="13">
        <v>4.2039395277055602</v>
      </c>
      <c r="I806" s="13">
        <v>183.75435651256345</v>
      </c>
      <c r="J806" s="13">
        <v>200.24191681065787</v>
      </c>
      <c r="K806" s="13">
        <v>137.54746681293662</v>
      </c>
      <c r="L806" s="13">
        <v>-77.727692882632596</v>
      </c>
      <c r="M806" s="13">
        <v>461.72396620585391</v>
      </c>
    </row>
    <row r="807" spans="2:13">
      <c r="B807" s="4" t="s">
        <v>5473</v>
      </c>
      <c r="C807" s="10">
        <v>1</v>
      </c>
      <c r="D807" s="13">
        <v>267.43</v>
      </c>
      <c r="E807" s="13">
        <v>325.95054650826739</v>
      </c>
      <c r="F807" s="13">
        <v>-58.520546508267387</v>
      </c>
      <c r="G807" s="13">
        <v>-0.42565595684082325</v>
      </c>
      <c r="H807" s="13">
        <v>5.6216219960505889</v>
      </c>
      <c r="I807" s="13">
        <v>314.92674002602183</v>
      </c>
      <c r="J807" s="13">
        <v>336.97435299051295</v>
      </c>
      <c r="K807" s="13">
        <v>137.59809283914433</v>
      </c>
      <c r="L807" s="13">
        <v>56.125441075984895</v>
      </c>
      <c r="M807" s="13">
        <v>595.77565194054989</v>
      </c>
    </row>
    <row r="808" spans="2:13">
      <c r="B808" s="4" t="s">
        <v>5474</v>
      </c>
      <c r="C808" s="10">
        <v>1</v>
      </c>
      <c r="D808" s="13">
        <v>126.46</v>
      </c>
      <c r="E808" s="13">
        <v>125.02193173828232</v>
      </c>
      <c r="F808" s="13">
        <v>1.4380682617176745</v>
      </c>
      <c r="G808" s="13">
        <v>1.045995566458662E-2</v>
      </c>
      <c r="H808" s="13">
        <v>4.1945662774318961</v>
      </c>
      <c r="I808" s="13">
        <v>116.79653220913434</v>
      </c>
      <c r="J808" s="13">
        <v>133.2473312674303</v>
      </c>
      <c r="K808" s="13">
        <v>137.54718065216412</v>
      </c>
      <c r="L808" s="13">
        <v>-144.70333665457417</v>
      </c>
      <c r="M808" s="13">
        <v>394.74720013113881</v>
      </c>
    </row>
    <row r="809" spans="2:13">
      <c r="B809" s="4" t="s">
        <v>5475</v>
      </c>
      <c r="C809" s="10">
        <v>1</v>
      </c>
      <c r="D809" s="13">
        <v>197.33</v>
      </c>
      <c r="E809" s="13">
        <v>125.02193173828232</v>
      </c>
      <c r="F809" s="13">
        <v>72.308068261717693</v>
      </c>
      <c r="G809" s="13">
        <v>0.52594108940703155</v>
      </c>
      <c r="H809" s="13">
        <v>4.1945662774318961</v>
      </c>
      <c r="I809" s="13">
        <v>116.79653220913434</v>
      </c>
      <c r="J809" s="13">
        <v>133.2473312674303</v>
      </c>
      <c r="K809" s="13">
        <v>137.54718065216412</v>
      </c>
      <c r="L809" s="13">
        <v>-144.70333665457417</v>
      </c>
      <c r="M809" s="13">
        <v>394.74720013113881</v>
      </c>
    </row>
    <row r="810" spans="2:13">
      <c r="B810" s="4" t="s">
        <v>5476</v>
      </c>
      <c r="C810" s="10">
        <v>1</v>
      </c>
      <c r="D810" s="13">
        <v>222.73</v>
      </c>
      <c r="E810" s="13">
        <v>125.02193173828232</v>
      </c>
      <c r="F810" s="13">
        <v>97.708068261717671</v>
      </c>
      <c r="G810" s="13">
        <v>0.71069092427450842</v>
      </c>
      <c r="H810" s="13">
        <v>4.1945662774318961</v>
      </c>
      <c r="I810" s="13">
        <v>116.79653220913434</v>
      </c>
      <c r="J810" s="13">
        <v>133.2473312674303</v>
      </c>
      <c r="K810" s="13">
        <v>137.54718065216412</v>
      </c>
      <c r="L810" s="13">
        <v>-144.70333665457417</v>
      </c>
      <c r="M810" s="13">
        <v>394.74720013113881</v>
      </c>
    </row>
    <row r="811" spans="2:13">
      <c r="B811" s="4" t="s">
        <v>5477</v>
      </c>
      <c r="C811" s="10">
        <v>1</v>
      </c>
      <c r="D811" s="13">
        <v>191.28</v>
      </c>
      <c r="E811" s="13">
        <v>191.99813666161066</v>
      </c>
      <c r="F811" s="13">
        <v>-0.71813666161065726</v>
      </c>
      <c r="G811" s="13">
        <v>-5.223449986017723E-3</v>
      </c>
      <c r="H811" s="13">
        <v>4.2039395277055602</v>
      </c>
      <c r="I811" s="13">
        <v>183.75435651256345</v>
      </c>
      <c r="J811" s="13">
        <v>200.24191681065787</v>
      </c>
      <c r="K811" s="13">
        <v>137.54746681293662</v>
      </c>
      <c r="L811" s="13">
        <v>-77.727692882632596</v>
      </c>
      <c r="M811" s="13">
        <v>461.72396620585391</v>
      </c>
    </row>
    <row r="812" spans="2:13">
      <c r="B812" s="4" t="s">
        <v>5478</v>
      </c>
      <c r="C812" s="10">
        <v>1</v>
      </c>
      <c r="D812" s="13">
        <v>123.05</v>
      </c>
      <c r="E812" s="13">
        <v>125.02193173828232</v>
      </c>
      <c r="F812" s="13">
        <v>-1.971931738282322</v>
      </c>
      <c r="G812" s="13">
        <v>-1.4343073347149448E-2</v>
      </c>
      <c r="H812" s="13">
        <v>4.1945662774318961</v>
      </c>
      <c r="I812" s="13">
        <v>116.79653220913434</v>
      </c>
      <c r="J812" s="13">
        <v>133.2473312674303</v>
      </c>
      <c r="K812" s="13">
        <v>137.54718065216412</v>
      </c>
      <c r="L812" s="13">
        <v>-144.70333665457417</v>
      </c>
      <c r="M812" s="13">
        <v>394.74720013113881</v>
      </c>
    </row>
    <row r="813" spans="2:13">
      <c r="B813" s="4" t="s">
        <v>5479</v>
      </c>
      <c r="C813" s="10">
        <v>1</v>
      </c>
      <c r="D813" s="13">
        <v>227.34</v>
      </c>
      <c r="E813" s="13">
        <v>191.99813666161066</v>
      </c>
      <c r="F813" s="13">
        <v>35.341863338389345</v>
      </c>
      <c r="G813" s="13">
        <v>0.25706312660143199</v>
      </c>
      <c r="H813" s="13">
        <v>4.2039395277055602</v>
      </c>
      <c r="I813" s="13">
        <v>183.75435651256345</v>
      </c>
      <c r="J813" s="13">
        <v>200.24191681065787</v>
      </c>
      <c r="K813" s="13">
        <v>137.54746681293662</v>
      </c>
      <c r="L813" s="13">
        <v>-77.727692882632596</v>
      </c>
      <c r="M813" s="13">
        <v>461.72396620585391</v>
      </c>
    </row>
    <row r="814" spans="2:13">
      <c r="B814" s="4" t="s">
        <v>5480</v>
      </c>
      <c r="C814" s="10">
        <v>1</v>
      </c>
      <c r="D814" s="13">
        <v>17.03</v>
      </c>
      <c r="E814" s="13">
        <v>125.02193173828232</v>
      </c>
      <c r="F814" s="13">
        <v>-107.99193173828232</v>
      </c>
      <c r="G814" s="13">
        <v>-0.78549179353021703</v>
      </c>
      <c r="H814" s="13">
        <v>4.1945662774318961</v>
      </c>
      <c r="I814" s="13">
        <v>116.79653220913434</v>
      </c>
      <c r="J814" s="13">
        <v>133.2473312674303</v>
      </c>
      <c r="K814" s="13">
        <v>137.54718065216412</v>
      </c>
      <c r="L814" s="13">
        <v>-144.70333665457417</v>
      </c>
      <c r="M814" s="13">
        <v>394.74720013113881</v>
      </c>
    </row>
    <row r="815" spans="2:13">
      <c r="B815" s="4" t="s">
        <v>5481</v>
      </c>
      <c r="C815" s="10">
        <v>1</v>
      </c>
      <c r="D815" s="13">
        <v>241.14</v>
      </c>
      <c r="E815" s="13">
        <v>325.95054650826739</v>
      </c>
      <c r="F815" s="13">
        <v>-84.810546508267407</v>
      </c>
      <c r="G815" s="13">
        <v>-0.61687930954420811</v>
      </c>
      <c r="H815" s="13">
        <v>5.6216219960505889</v>
      </c>
      <c r="I815" s="13">
        <v>314.92674002602183</v>
      </c>
      <c r="J815" s="13">
        <v>336.97435299051295</v>
      </c>
      <c r="K815" s="13">
        <v>137.59809283914433</v>
      </c>
      <c r="L815" s="13">
        <v>56.125441075984895</v>
      </c>
      <c r="M815" s="13">
        <v>595.77565194054989</v>
      </c>
    </row>
    <row r="816" spans="2:13">
      <c r="B816" s="4" t="s">
        <v>5482</v>
      </c>
      <c r="C816" s="10">
        <v>1</v>
      </c>
      <c r="D816" s="13">
        <v>124.05</v>
      </c>
      <c r="E816" s="13">
        <v>191.99813666161066</v>
      </c>
      <c r="F816" s="13">
        <v>-67.948136661610661</v>
      </c>
      <c r="G816" s="13">
        <v>-0.49422862314115484</v>
      </c>
      <c r="H816" s="13">
        <v>4.2039395277055602</v>
      </c>
      <c r="I816" s="13">
        <v>183.75435651256345</v>
      </c>
      <c r="J816" s="13">
        <v>200.24191681065787</v>
      </c>
      <c r="K816" s="13">
        <v>137.54746681293662</v>
      </c>
      <c r="L816" s="13">
        <v>-77.727692882632596</v>
      </c>
      <c r="M816" s="13">
        <v>461.72396620585391</v>
      </c>
    </row>
    <row r="817" spans="2:13">
      <c r="B817" s="4" t="s">
        <v>5483</v>
      </c>
      <c r="C817" s="10">
        <v>1</v>
      </c>
      <c r="D817" s="13">
        <v>163.44</v>
      </c>
      <c r="E817" s="13">
        <v>125.02193173828232</v>
      </c>
      <c r="F817" s="13">
        <v>38.418068261717679</v>
      </c>
      <c r="G817" s="13">
        <v>0.27943825855432292</v>
      </c>
      <c r="H817" s="13">
        <v>4.1945662774318961</v>
      </c>
      <c r="I817" s="13">
        <v>116.79653220913434</v>
      </c>
      <c r="J817" s="13">
        <v>133.2473312674303</v>
      </c>
      <c r="K817" s="13">
        <v>137.54718065216412</v>
      </c>
      <c r="L817" s="13">
        <v>-144.70333665457417</v>
      </c>
      <c r="M817" s="13">
        <v>394.74720013113881</v>
      </c>
    </row>
    <row r="818" spans="2:13">
      <c r="B818" s="4" t="s">
        <v>5484</v>
      </c>
      <c r="C818" s="10">
        <v>1</v>
      </c>
      <c r="D818" s="13">
        <v>189.06</v>
      </c>
      <c r="E818" s="13">
        <v>125.02193173828232</v>
      </c>
      <c r="F818" s="13">
        <v>64.038068261717683</v>
      </c>
      <c r="G818" s="13">
        <v>0.46578828884191198</v>
      </c>
      <c r="H818" s="13">
        <v>4.1945662774318961</v>
      </c>
      <c r="I818" s="13">
        <v>116.79653220913434</v>
      </c>
      <c r="J818" s="13">
        <v>133.2473312674303</v>
      </c>
      <c r="K818" s="13">
        <v>137.54718065216412</v>
      </c>
      <c r="L818" s="13">
        <v>-144.70333665457417</v>
      </c>
      <c r="M818" s="13">
        <v>394.74720013113881</v>
      </c>
    </row>
    <row r="819" spans="2:13">
      <c r="B819" s="4" t="s">
        <v>5485</v>
      </c>
      <c r="C819" s="10">
        <v>1</v>
      </c>
      <c r="D819" s="13">
        <v>62.74</v>
      </c>
      <c r="E819" s="13">
        <v>125.02193173828232</v>
      </c>
      <c r="F819" s="13">
        <v>-62.281931738282317</v>
      </c>
      <c r="G819" s="13">
        <v>-0.45301482692421791</v>
      </c>
      <c r="H819" s="13">
        <v>4.1945662774318961</v>
      </c>
      <c r="I819" s="13">
        <v>116.79653220913434</v>
      </c>
      <c r="J819" s="13">
        <v>133.2473312674303</v>
      </c>
      <c r="K819" s="13">
        <v>137.54718065216412</v>
      </c>
      <c r="L819" s="13">
        <v>-144.70333665457417</v>
      </c>
      <c r="M819" s="13">
        <v>394.74720013113881</v>
      </c>
    </row>
    <row r="820" spans="2:13">
      <c r="B820" s="4" t="s">
        <v>5486</v>
      </c>
      <c r="C820" s="10">
        <v>1</v>
      </c>
      <c r="D820" s="13">
        <v>264.33</v>
      </c>
      <c r="E820" s="13">
        <v>258.974341584939</v>
      </c>
      <c r="F820" s="13">
        <v>5.3556584150609865</v>
      </c>
      <c r="G820" s="13">
        <v>3.8955000306658702E-2</v>
      </c>
      <c r="H820" s="13">
        <v>4.726787854647406</v>
      </c>
      <c r="I820" s="13">
        <v>249.70527393349087</v>
      </c>
      <c r="J820" s="13">
        <v>268.24340923638715</v>
      </c>
      <c r="K820" s="13">
        <v>137.56443960023296</v>
      </c>
      <c r="L820" s="13">
        <v>-10.784771008707196</v>
      </c>
      <c r="M820" s="13">
        <v>528.73345417858513</v>
      </c>
    </row>
    <row r="821" spans="2:13">
      <c r="B821" s="4" t="s">
        <v>5487</v>
      </c>
      <c r="C821" s="10">
        <v>1</v>
      </c>
      <c r="D821" s="13">
        <v>228.32</v>
      </c>
      <c r="E821" s="13">
        <v>191.99813666161066</v>
      </c>
      <c r="F821" s="13">
        <v>36.321863338389335</v>
      </c>
      <c r="G821" s="13">
        <v>0.26419126983647628</v>
      </c>
      <c r="H821" s="13">
        <v>4.2039395277055602</v>
      </c>
      <c r="I821" s="13">
        <v>183.75435651256345</v>
      </c>
      <c r="J821" s="13">
        <v>200.24191681065787</v>
      </c>
      <c r="K821" s="13">
        <v>137.54746681293662</v>
      </c>
      <c r="L821" s="13">
        <v>-77.727692882632596</v>
      </c>
      <c r="M821" s="13">
        <v>461.72396620585391</v>
      </c>
    </row>
    <row r="822" spans="2:13">
      <c r="B822" s="4" t="s">
        <v>5488</v>
      </c>
      <c r="C822" s="10">
        <v>1</v>
      </c>
      <c r="D822" s="13">
        <v>238.65</v>
      </c>
      <c r="E822" s="13">
        <v>191.99813666161066</v>
      </c>
      <c r="F822" s="13">
        <v>46.651863338389347</v>
      </c>
      <c r="G822" s="13">
        <v>0.33932771842628101</v>
      </c>
      <c r="H822" s="13">
        <v>4.2039395277055602</v>
      </c>
      <c r="I822" s="13">
        <v>183.75435651256345</v>
      </c>
      <c r="J822" s="13">
        <v>200.24191681065787</v>
      </c>
      <c r="K822" s="13">
        <v>137.54746681293662</v>
      </c>
      <c r="L822" s="13">
        <v>-77.727692882632596</v>
      </c>
      <c r="M822" s="13">
        <v>461.72396620585391</v>
      </c>
    </row>
    <row r="823" spans="2:13">
      <c r="B823" s="4" t="s">
        <v>5489</v>
      </c>
      <c r="C823" s="10">
        <v>1</v>
      </c>
      <c r="D823" s="13">
        <v>164.44</v>
      </c>
      <c r="E823" s="13">
        <v>125.02193173828232</v>
      </c>
      <c r="F823" s="13">
        <v>39.418068261717679</v>
      </c>
      <c r="G823" s="13">
        <v>0.28671187410028659</v>
      </c>
      <c r="H823" s="13">
        <v>4.1945662774318961</v>
      </c>
      <c r="I823" s="13">
        <v>116.79653220913434</v>
      </c>
      <c r="J823" s="13">
        <v>133.2473312674303</v>
      </c>
      <c r="K823" s="13">
        <v>137.54718065216412</v>
      </c>
      <c r="L823" s="13">
        <v>-144.70333665457417</v>
      </c>
      <c r="M823" s="13">
        <v>394.74720013113881</v>
      </c>
    </row>
    <row r="824" spans="2:13">
      <c r="B824" s="4" t="s">
        <v>5490</v>
      </c>
      <c r="C824" s="10">
        <v>1</v>
      </c>
      <c r="D824" s="13">
        <v>149.07</v>
      </c>
      <c r="E824" s="13">
        <v>191.99813666161066</v>
      </c>
      <c r="F824" s="13">
        <v>-42.928136661610665</v>
      </c>
      <c r="G824" s="13">
        <v>-0.312242762181144</v>
      </c>
      <c r="H824" s="13">
        <v>4.2039395277055602</v>
      </c>
      <c r="I824" s="13">
        <v>183.75435651256345</v>
      </c>
      <c r="J824" s="13">
        <v>200.24191681065787</v>
      </c>
      <c r="K824" s="13">
        <v>137.54746681293662</v>
      </c>
      <c r="L824" s="13">
        <v>-77.727692882632596</v>
      </c>
      <c r="M824" s="13">
        <v>461.72396620585391</v>
      </c>
    </row>
    <row r="825" spans="2:13">
      <c r="B825" s="4" t="s">
        <v>5491</v>
      </c>
      <c r="C825" s="10">
        <v>1</v>
      </c>
      <c r="D825" s="13">
        <v>111.11</v>
      </c>
      <c r="E825" s="13">
        <v>191.99813666161066</v>
      </c>
      <c r="F825" s="13">
        <v>-80.888136661610659</v>
      </c>
      <c r="G825" s="13">
        <v>-0.58834920830592463</v>
      </c>
      <c r="H825" s="13">
        <v>4.2039395277055602</v>
      </c>
      <c r="I825" s="13">
        <v>183.75435651256345</v>
      </c>
      <c r="J825" s="13">
        <v>200.24191681065787</v>
      </c>
      <c r="K825" s="13">
        <v>137.54746681293662</v>
      </c>
      <c r="L825" s="13">
        <v>-77.727692882632596</v>
      </c>
      <c r="M825" s="13">
        <v>461.72396620585391</v>
      </c>
    </row>
    <row r="826" spans="2:13">
      <c r="B826" s="4" t="s">
        <v>5492</v>
      </c>
      <c r="C826" s="10">
        <v>1</v>
      </c>
      <c r="D826" s="13">
        <v>17.54</v>
      </c>
      <c r="E826" s="13">
        <v>125.02193173828232</v>
      </c>
      <c r="F826" s="13">
        <v>-107.48193173828233</v>
      </c>
      <c r="G826" s="13">
        <v>-0.78178224960177556</v>
      </c>
      <c r="H826" s="13">
        <v>4.1945662774318961</v>
      </c>
      <c r="I826" s="13">
        <v>116.79653220913434</v>
      </c>
      <c r="J826" s="13">
        <v>133.2473312674303</v>
      </c>
      <c r="K826" s="13">
        <v>137.54718065216412</v>
      </c>
      <c r="L826" s="13">
        <v>-144.70333665457417</v>
      </c>
      <c r="M826" s="13">
        <v>394.74720013113881</v>
      </c>
    </row>
    <row r="827" spans="2:13">
      <c r="B827" s="4" t="s">
        <v>5493</v>
      </c>
      <c r="C827" s="10">
        <v>1</v>
      </c>
      <c r="D827" s="13">
        <v>123.95</v>
      </c>
      <c r="E827" s="13">
        <v>191.99813666161066</v>
      </c>
      <c r="F827" s="13">
        <v>-68.048136661610656</v>
      </c>
      <c r="G827" s="13">
        <v>-0.49495598469575114</v>
      </c>
      <c r="H827" s="13">
        <v>4.2039395277055602</v>
      </c>
      <c r="I827" s="13">
        <v>183.75435651256345</v>
      </c>
      <c r="J827" s="13">
        <v>200.24191681065787</v>
      </c>
      <c r="K827" s="13">
        <v>137.54746681293662</v>
      </c>
      <c r="L827" s="13">
        <v>-77.727692882632596</v>
      </c>
      <c r="M827" s="13">
        <v>461.72396620585391</v>
      </c>
    </row>
    <row r="828" spans="2:13">
      <c r="B828" s="4" t="s">
        <v>5494</v>
      </c>
      <c r="C828" s="10">
        <v>1</v>
      </c>
      <c r="D828" s="13">
        <v>71.48</v>
      </c>
      <c r="E828" s="13">
        <v>125.02193173828232</v>
      </c>
      <c r="F828" s="13">
        <v>-53.541931738282315</v>
      </c>
      <c r="G828" s="13">
        <v>-0.38944342705249552</v>
      </c>
      <c r="H828" s="13">
        <v>4.1945662774318961</v>
      </c>
      <c r="I828" s="13">
        <v>116.79653220913434</v>
      </c>
      <c r="J828" s="13">
        <v>133.2473312674303</v>
      </c>
      <c r="K828" s="13">
        <v>137.54718065216412</v>
      </c>
      <c r="L828" s="13">
        <v>-144.70333665457417</v>
      </c>
      <c r="M828" s="13">
        <v>394.74720013113881</v>
      </c>
    </row>
    <row r="829" spans="2:13">
      <c r="B829" s="4" t="s">
        <v>5495</v>
      </c>
      <c r="C829" s="10">
        <v>1</v>
      </c>
      <c r="D829" s="13">
        <v>121.02</v>
      </c>
      <c r="E829" s="13">
        <v>125.02193173828232</v>
      </c>
      <c r="F829" s="13">
        <v>-4.0019317382823232</v>
      </c>
      <c r="G829" s="13">
        <v>-2.9108512905455693E-2</v>
      </c>
      <c r="H829" s="13">
        <v>4.1945662774318961</v>
      </c>
      <c r="I829" s="13">
        <v>116.79653220913434</v>
      </c>
      <c r="J829" s="13">
        <v>133.2473312674303</v>
      </c>
      <c r="K829" s="13">
        <v>137.54718065216412</v>
      </c>
      <c r="L829" s="13">
        <v>-144.70333665457417</v>
      </c>
      <c r="M829" s="13">
        <v>394.74720013113881</v>
      </c>
    </row>
    <row r="830" spans="2:13">
      <c r="B830" s="4" t="s">
        <v>5496</v>
      </c>
      <c r="C830" s="10">
        <v>1</v>
      </c>
      <c r="D830" s="13">
        <v>37.880000000000003</v>
      </c>
      <c r="E830" s="13">
        <v>125.02193173828232</v>
      </c>
      <c r="F830" s="13">
        <v>-87.141931738282324</v>
      </c>
      <c r="G830" s="13">
        <v>-0.63383690939687465</v>
      </c>
      <c r="H830" s="13">
        <v>4.1945662774318961</v>
      </c>
      <c r="I830" s="13">
        <v>116.79653220913434</v>
      </c>
      <c r="J830" s="13">
        <v>133.2473312674303</v>
      </c>
      <c r="K830" s="13">
        <v>137.54718065216412</v>
      </c>
      <c r="L830" s="13">
        <v>-144.70333665457417</v>
      </c>
      <c r="M830" s="13">
        <v>394.74720013113881</v>
      </c>
    </row>
    <row r="831" spans="2:13">
      <c r="B831" s="4" t="s">
        <v>5497</v>
      </c>
      <c r="C831" s="10">
        <v>1</v>
      </c>
      <c r="D831" s="13">
        <v>89.53</v>
      </c>
      <c r="E831" s="13">
        <v>125.02193173828232</v>
      </c>
      <c r="F831" s="13">
        <v>-35.491931738282318</v>
      </c>
      <c r="G831" s="13">
        <v>-0.2581546664478514</v>
      </c>
      <c r="H831" s="13">
        <v>4.1945662774318961</v>
      </c>
      <c r="I831" s="13">
        <v>116.79653220913434</v>
      </c>
      <c r="J831" s="13">
        <v>133.2473312674303</v>
      </c>
      <c r="K831" s="13">
        <v>137.54718065216412</v>
      </c>
      <c r="L831" s="13">
        <v>-144.70333665457417</v>
      </c>
      <c r="M831" s="13">
        <v>394.74720013113881</v>
      </c>
    </row>
    <row r="832" spans="2:13">
      <c r="B832" s="4" t="s">
        <v>5498</v>
      </c>
      <c r="C832" s="10">
        <v>1</v>
      </c>
      <c r="D832" s="13">
        <v>153.83000000000001</v>
      </c>
      <c r="E832" s="13">
        <v>125.02193173828232</v>
      </c>
      <c r="F832" s="13">
        <v>28.808068261717693</v>
      </c>
      <c r="G832" s="13">
        <v>0.20953881315761222</v>
      </c>
      <c r="H832" s="13">
        <v>4.1945662774318961</v>
      </c>
      <c r="I832" s="13">
        <v>116.79653220913434</v>
      </c>
      <c r="J832" s="13">
        <v>133.2473312674303</v>
      </c>
      <c r="K832" s="13">
        <v>137.54718065216412</v>
      </c>
      <c r="L832" s="13">
        <v>-144.70333665457417</v>
      </c>
      <c r="M832" s="13">
        <v>394.74720013113881</v>
      </c>
    </row>
    <row r="833" spans="2:13">
      <c r="B833" s="4" t="s">
        <v>5499</v>
      </c>
      <c r="C833" s="10">
        <v>1</v>
      </c>
      <c r="D833" s="13">
        <v>252.84</v>
      </c>
      <c r="E833" s="13">
        <v>125.02193173828232</v>
      </c>
      <c r="F833" s="13">
        <v>127.81806826171768</v>
      </c>
      <c r="G833" s="13">
        <v>0.92969948836347438</v>
      </c>
      <c r="H833" s="13">
        <v>4.1945662774318961</v>
      </c>
      <c r="I833" s="13">
        <v>116.79653220913434</v>
      </c>
      <c r="J833" s="13">
        <v>133.2473312674303</v>
      </c>
      <c r="K833" s="13">
        <v>137.54718065216412</v>
      </c>
      <c r="L833" s="13">
        <v>-144.70333665457417</v>
      </c>
      <c r="M833" s="13">
        <v>394.74720013113881</v>
      </c>
    </row>
    <row r="834" spans="2:13">
      <c r="B834" s="4" t="s">
        <v>5500</v>
      </c>
      <c r="C834" s="10">
        <v>1</v>
      </c>
      <c r="D834" s="13">
        <v>66.87</v>
      </c>
      <c r="E834" s="13">
        <v>125.02193173828232</v>
      </c>
      <c r="F834" s="13">
        <v>-58.151931738282315</v>
      </c>
      <c r="G834" s="13">
        <v>-0.42297479471938798</v>
      </c>
      <c r="H834" s="13">
        <v>4.1945662774318961</v>
      </c>
      <c r="I834" s="13">
        <v>116.79653220913434</v>
      </c>
      <c r="J834" s="13">
        <v>133.2473312674303</v>
      </c>
      <c r="K834" s="13">
        <v>137.54718065216412</v>
      </c>
      <c r="L834" s="13">
        <v>-144.70333665457417</v>
      </c>
      <c r="M834" s="13">
        <v>394.74720013113881</v>
      </c>
    </row>
    <row r="835" spans="2:13">
      <c r="B835" s="4" t="s">
        <v>5501</v>
      </c>
      <c r="C835" s="10">
        <v>1</v>
      </c>
      <c r="D835" s="13">
        <v>165.27</v>
      </c>
      <c r="E835" s="13">
        <v>191.99813666161066</v>
      </c>
      <c r="F835" s="13">
        <v>-26.728136661610648</v>
      </c>
      <c r="G835" s="13">
        <v>-0.19441019033653253</v>
      </c>
      <c r="H835" s="13">
        <v>4.2039395277055602</v>
      </c>
      <c r="I835" s="13">
        <v>183.75435651256345</v>
      </c>
      <c r="J835" s="13">
        <v>200.24191681065787</v>
      </c>
      <c r="K835" s="13">
        <v>137.54746681293662</v>
      </c>
      <c r="L835" s="13">
        <v>-77.727692882632596</v>
      </c>
      <c r="M835" s="13">
        <v>461.72396620585391</v>
      </c>
    </row>
    <row r="836" spans="2:13">
      <c r="B836" s="4" t="s">
        <v>5502</v>
      </c>
      <c r="C836" s="10">
        <v>1</v>
      </c>
      <c r="D836" s="13">
        <v>192.04</v>
      </c>
      <c r="E836" s="13">
        <v>191.99813666161066</v>
      </c>
      <c r="F836" s="13">
        <v>4.1863338389333649E-2</v>
      </c>
      <c r="G836" s="13">
        <v>3.0449782891459466E-4</v>
      </c>
      <c r="H836" s="13">
        <v>4.2039395277055602</v>
      </c>
      <c r="I836" s="13">
        <v>183.75435651256345</v>
      </c>
      <c r="J836" s="13">
        <v>200.24191681065787</v>
      </c>
      <c r="K836" s="13">
        <v>137.54746681293662</v>
      </c>
      <c r="L836" s="13">
        <v>-77.727692882632596</v>
      </c>
      <c r="M836" s="13">
        <v>461.72396620585391</v>
      </c>
    </row>
    <row r="837" spans="2:13">
      <c r="B837" s="4" t="s">
        <v>5503</v>
      </c>
      <c r="C837" s="10">
        <v>1</v>
      </c>
      <c r="D837" s="13">
        <v>125.12</v>
      </c>
      <c r="E837" s="13">
        <v>125.02193173828232</v>
      </c>
      <c r="F837" s="13">
        <v>9.8068261717685346E-2</v>
      </c>
      <c r="G837" s="13">
        <v>7.1331083299538934E-4</v>
      </c>
      <c r="H837" s="13">
        <v>4.1945662774318961</v>
      </c>
      <c r="I837" s="13">
        <v>116.79653220913434</v>
      </c>
      <c r="J837" s="13">
        <v>133.2473312674303</v>
      </c>
      <c r="K837" s="13">
        <v>137.54718065216412</v>
      </c>
      <c r="L837" s="13">
        <v>-144.70333665457417</v>
      </c>
      <c r="M837" s="13">
        <v>394.74720013113881</v>
      </c>
    </row>
    <row r="838" spans="2:13">
      <c r="B838" s="4" t="s">
        <v>5504</v>
      </c>
      <c r="C838" s="10">
        <v>1</v>
      </c>
      <c r="D838" s="13">
        <v>213.16</v>
      </c>
      <c r="E838" s="13">
        <v>191.99813666161066</v>
      </c>
      <c r="F838" s="13">
        <v>21.161863338389338</v>
      </c>
      <c r="G838" s="13">
        <v>0.1539232581596672</v>
      </c>
      <c r="H838" s="13">
        <v>4.2039395277055602</v>
      </c>
      <c r="I838" s="13">
        <v>183.75435651256345</v>
      </c>
      <c r="J838" s="13">
        <v>200.24191681065787</v>
      </c>
      <c r="K838" s="13">
        <v>137.54746681293662</v>
      </c>
      <c r="L838" s="13">
        <v>-77.727692882632596</v>
      </c>
      <c r="M838" s="13">
        <v>461.72396620585391</v>
      </c>
    </row>
    <row r="839" spans="2:13">
      <c r="B839" s="4" t="s">
        <v>5505</v>
      </c>
      <c r="C839" s="10">
        <v>1</v>
      </c>
      <c r="D839" s="13">
        <v>176.09</v>
      </c>
      <c r="E839" s="13">
        <v>125.02193173828232</v>
      </c>
      <c r="F839" s="13">
        <v>51.068068261717684</v>
      </c>
      <c r="G839" s="13">
        <v>0.37144949521076331</v>
      </c>
      <c r="H839" s="13">
        <v>4.1945662774318961</v>
      </c>
      <c r="I839" s="13">
        <v>116.79653220913434</v>
      </c>
      <c r="J839" s="13">
        <v>133.2473312674303</v>
      </c>
      <c r="K839" s="13">
        <v>137.54718065216412</v>
      </c>
      <c r="L839" s="13">
        <v>-144.70333665457417</v>
      </c>
      <c r="M839" s="13">
        <v>394.74720013113881</v>
      </c>
    </row>
    <row r="840" spans="2:13">
      <c r="B840" s="4" t="s">
        <v>5506</v>
      </c>
      <c r="C840" s="10">
        <v>1</v>
      </c>
      <c r="D840" s="13">
        <v>190.22</v>
      </c>
      <c r="E840" s="13">
        <v>258.974341584939</v>
      </c>
      <c r="F840" s="13">
        <v>-68.754341584938999</v>
      </c>
      <c r="G840" s="13">
        <v>-0.5000926478047083</v>
      </c>
      <c r="H840" s="13">
        <v>4.726787854647406</v>
      </c>
      <c r="I840" s="13">
        <v>249.70527393349087</v>
      </c>
      <c r="J840" s="13">
        <v>268.24340923638715</v>
      </c>
      <c r="K840" s="13">
        <v>137.56443960023296</v>
      </c>
      <c r="L840" s="13">
        <v>-10.784771008707196</v>
      </c>
      <c r="M840" s="13">
        <v>528.73345417858513</v>
      </c>
    </row>
    <row r="841" spans="2:13">
      <c r="B841" s="4" t="s">
        <v>5507</v>
      </c>
      <c r="C841" s="10">
        <v>1</v>
      </c>
      <c r="D841" s="13">
        <v>258.27999999999997</v>
      </c>
      <c r="E841" s="13">
        <v>258.974341584939</v>
      </c>
      <c r="F841" s="13">
        <v>-0.69434158493902487</v>
      </c>
      <c r="G841" s="13">
        <v>-5.0503737464215404E-3</v>
      </c>
      <c r="H841" s="13">
        <v>4.726787854647406</v>
      </c>
      <c r="I841" s="13">
        <v>249.70527393349087</v>
      </c>
      <c r="J841" s="13">
        <v>268.24340923638715</v>
      </c>
      <c r="K841" s="13">
        <v>137.56443960023296</v>
      </c>
      <c r="L841" s="13">
        <v>-10.784771008707196</v>
      </c>
      <c r="M841" s="13">
        <v>528.73345417858513</v>
      </c>
    </row>
    <row r="842" spans="2:13">
      <c r="B842" s="4" t="s">
        <v>5508</v>
      </c>
      <c r="C842" s="10">
        <v>1</v>
      </c>
      <c r="D842" s="13">
        <v>230.65</v>
      </c>
      <c r="E842" s="13">
        <v>191.99813666161066</v>
      </c>
      <c r="F842" s="13">
        <v>38.651863338389347</v>
      </c>
      <c r="G842" s="13">
        <v>0.28113879405857173</v>
      </c>
      <c r="H842" s="13">
        <v>4.2039395277055602</v>
      </c>
      <c r="I842" s="13">
        <v>183.75435651256345</v>
      </c>
      <c r="J842" s="13">
        <v>200.24191681065787</v>
      </c>
      <c r="K842" s="13">
        <v>137.54746681293662</v>
      </c>
      <c r="L842" s="13">
        <v>-77.727692882632596</v>
      </c>
      <c r="M842" s="13">
        <v>461.72396620585391</v>
      </c>
    </row>
    <row r="843" spans="2:13">
      <c r="B843" s="4" t="s">
        <v>5509</v>
      </c>
      <c r="C843" s="10">
        <v>1</v>
      </c>
      <c r="D843" s="13">
        <v>143.4</v>
      </c>
      <c r="E843" s="13">
        <v>125.02193173828232</v>
      </c>
      <c r="F843" s="13">
        <v>18.378068261717686</v>
      </c>
      <c r="G843" s="13">
        <v>0.13367500301321117</v>
      </c>
      <c r="H843" s="13">
        <v>4.1945662774318961</v>
      </c>
      <c r="I843" s="13">
        <v>116.79653220913434</v>
      </c>
      <c r="J843" s="13">
        <v>133.2473312674303</v>
      </c>
      <c r="K843" s="13">
        <v>137.54718065216412</v>
      </c>
      <c r="L843" s="13">
        <v>-144.70333665457417</v>
      </c>
      <c r="M843" s="13">
        <v>394.74720013113881</v>
      </c>
    </row>
    <row r="844" spans="2:13">
      <c r="B844" s="4" t="s">
        <v>5510</v>
      </c>
      <c r="C844" s="10">
        <v>1</v>
      </c>
      <c r="D844" s="13">
        <v>231.99</v>
      </c>
      <c r="E844" s="13">
        <v>258.974341584939</v>
      </c>
      <c r="F844" s="13">
        <v>-26.984341584938988</v>
      </c>
      <c r="G844" s="13">
        <v>-0.19627372644980598</v>
      </c>
      <c r="H844" s="13">
        <v>4.726787854647406</v>
      </c>
      <c r="I844" s="13">
        <v>249.70527393349087</v>
      </c>
      <c r="J844" s="13">
        <v>268.24340923638715</v>
      </c>
      <c r="K844" s="13">
        <v>137.56443960023296</v>
      </c>
      <c r="L844" s="13">
        <v>-10.784771008707196</v>
      </c>
      <c r="M844" s="13">
        <v>528.73345417858513</v>
      </c>
    </row>
    <row r="845" spans="2:13">
      <c r="B845" s="4" t="s">
        <v>5511</v>
      </c>
      <c r="C845" s="10">
        <v>1</v>
      </c>
      <c r="D845" s="13">
        <v>220.64</v>
      </c>
      <c r="E845" s="13">
        <v>125.02193173828232</v>
      </c>
      <c r="F845" s="13">
        <v>95.618068261717667</v>
      </c>
      <c r="G845" s="13">
        <v>0.69548906778344433</v>
      </c>
      <c r="H845" s="13">
        <v>4.1945662774318961</v>
      </c>
      <c r="I845" s="13">
        <v>116.79653220913434</v>
      </c>
      <c r="J845" s="13">
        <v>133.2473312674303</v>
      </c>
      <c r="K845" s="13">
        <v>137.54718065216412</v>
      </c>
      <c r="L845" s="13">
        <v>-144.70333665457417</v>
      </c>
      <c r="M845" s="13">
        <v>394.74720013113881</v>
      </c>
    </row>
    <row r="846" spans="2:13">
      <c r="B846" s="4" t="s">
        <v>5512</v>
      </c>
      <c r="C846" s="10">
        <v>1</v>
      </c>
      <c r="D846" s="13">
        <v>192.63</v>
      </c>
      <c r="E846" s="13">
        <v>125.02193173828232</v>
      </c>
      <c r="F846" s="13">
        <v>67.608068261717676</v>
      </c>
      <c r="G846" s="13">
        <v>0.49175509634100223</v>
      </c>
      <c r="H846" s="13">
        <v>4.1945662774318961</v>
      </c>
      <c r="I846" s="13">
        <v>116.79653220913434</v>
      </c>
      <c r="J846" s="13">
        <v>133.2473312674303</v>
      </c>
      <c r="K846" s="13">
        <v>137.54718065216412</v>
      </c>
      <c r="L846" s="13">
        <v>-144.70333665457417</v>
      </c>
      <c r="M846" s="13">
        <v>394.74720013113881</v>
      </c>
    </row>
    <row r="847" spans="2:13">
      <c r="B847" s="4" t="s">
        <v>5513</v>
      </c>
      <c r="C847" s="10">
        <v>1</v>
      </c>
      <c r="D847" s="13">
        <v>122.01</v>
      </c>
      <c r="E847" s="13">
        <v>125.02193173828232</v>
      </c>
      <c r="F847" s="13">
        <v>-3.0119317382823141</v>
      </c>
      <c r="G847" s="13">
        <v>-2.1907633514951598E-2</v>
      </c>
      <c r="H847" s="13">
        <v>4.1945662774318961</v>
      </c>
      <c r="I847" s="13">
        <v>116.79653220913434</v>
      </c>
      <c r="J847" s="13">
        <v>133.2473312674303</v>
      </c>
      <c r="K847" s="13">
        <v>137.54718065216412</v>
      </c>
      <c r="L847" s="13">
        <v>-144.70333665457417</v>
      </c>
      <c r="M847" s="13">
        <v>394.74720013113881</v>
      </c>
    </row>
    <row r="848" spans="2:13">
      <c r="B848" s="4" t="s">
        <v>5514</v>
      </c>
      <c r="C848" s="10">
        <v>1</v>
      </c>
      <c r="D848" s="13">
        <v>29.89</v>
      </c>
      <c r="E848" s="13">
        <v>125.02193173828232</v>
      </c>
      <c r="F848" s="13">
        <v>-95.131931738282319</v>
      </c>
      <c r="G848" s="13">
        <v>-0.69195309760912427</v>
      </c>
      <c r="H848" s="13">
        <v>4.1945662774318961</v>
      </c>
      <c r="I848" s="13">
        <v>116.79653220913434</v>
      </c>
      <c r="J848" s="13">
        <v>133.2473312674303</v>
      </c>
      <c r="K848" s="13">
        <v>137.54718065216412</v>
      </c>
      <c r="L848" s="13">
        <v>-144.70333665457417</v>
      </c>
      <c r="M848" s="13">
        <v>394.74720013113881</v>
      </c>
    </row>
    <row r="849" spans="2:13">
      <c r="B849" s="4" t="s">
        <v>5515</v>
      </c>
      <c r="C849" s="10">
        <v>1</v>
      </c>
      <c r="D849" s="13">
        <v>236.28</v>
      </c>
      <c r="E849" s="13">
        <v>258.974341584939</v>
      </c>
      <c r="F849" s="13">
        <v>-22.694341584938996</v>
      </c>
      <c r="G849" s="13">
        <v>-0.16506991575762192</v>
      </c>
      <c r="H849" s="13">
        <v>4.726787854647406</v>
      </c>
      <c r="I849" s="13">
        <v>249.70527393349087</v>
      </c>
      <c r="J849" s="13">
        <v>268.24340923638715</v>
      </c>
      <c r="K849" s="13">
        <v>137.56443960023296</v>
      </c>
      <c r="L849" s="13">
        <v>-10.784771008707196</v>
      </c>
      <c r="M849" s="13">
        <v>528.73345417858513</v>
      </c>
    </row>
    <row r="850" spans="2:13">
      <c r="B850" s="4" t="s">
        <v>5516</v>
      </c>
      <c r="C850" s="10">
        <v>1</v>
      </c>
      <c r="D850" s="13">
        <v>235.36</v>
      </c>
      <c r="E850" s="13">
        <v>125.02193173828232</v>
      </c>
      <c r="F850" s="13">
        <v>110.33806826171769</v>
      </c>
      <c r="G850" s="13">
        <v>0.80255668862002971</v>
      </c>
      <c r="H850" s="13">
        <v>4.1945662774318961</v>
      </c>
      <c r="I850" s="13">
        <v>116.79653220913434</v>
      </c>
      <c r="J850" s="13">
        <v>133.2473312674303</v>
      </c>
      <c r="K850" s="13">
        <v>137.54718065216412</v>
      </c>
      <c r="L850" s="13">
        <v>-144.70333665457417</v>
      </c>
      <c r="M850" s="13">
        <v>394.74720013113881</v>
      </c>
    </row>
    <row r="851" spans="2:13">
      <c r="B851" s="4" t="s">
        <v>5517</v>
      </c>
      <c r="C851" s="10">
        <v>1</v>
      </c>
      <c r="D851" s="13">
        <v>119.12</v>
      </c>
      <c r="E851" s="13">
        <v>191.99813666161066</v>
      </c>
      <c r="F851" s="13">
        <v>-72.878136661610654</v>
      </c>
      <c r="G851" s="13">
        <v>-0.53008754778275557</v>
      </c>
      <c r="H851" s="13">
        <v>4.2039395277055602</v>
      </c>
      <c r="I851" s="13">
        <v>183.75435651256345</v>
      </c>
      <c r="J851" s="13">
        <v>200.24191681065787</v>
      </c>
      <c r="K851" s="13">
        <v>137.54746681293662</v>
      </c>
      <c r="L851" s="13">
        <v>-77.727692882632596</v>
      </c>
      <c r="M851" s="13">
        <v>461.72396620585391</v>
      </c>
    </row>
    <row r="852" spans="2:13">
      <c r="B852" s="4" t="s">
        <v>5518</v>
      </c>
      <c r="C852" s="10">
        <v>1</v>
      </c>
      <c r="D852" s="13">
        <v>223.34</v>
      </c>
      <c r="E852" s="13">
        <v>258.974341584939</v>
      </c>
      <c r="F852" s="13">
        <v>-35.634341584938994</v>
      </c>
      <c r="G852" s="13">
        <v>-0.25919050092239171</v>
      </c>
      <c r="H852" s="13">
        <v>4.726787854647406</v>
      </c>
      <c r="I852" s="13">
        <v>249.70527393349087</v>
      </c>
      <c r="J852" s="13">
        <v>268.24340923638715</v>
      </c>
      <c r="K852" s="13">
        <v>137.56443960023296</v>
      </c>
      <c r="L852" s="13">
        <v>-10.784771008707196</v>
      </c>
      <c r="M852" s="13">
        <v>528.73345417858513</v>
      </c>
    </row>
    <row r="853" spans="2:13">
      <c r="B853" s="4" t="s">
        <v>5519</v>
      </c>
      <c r="C853" s="10">
        <v>1</v>
      </c>
      <c r="D853" s="13">
        <v>234.8</v>
      </c>
      <c r="E853" s="13">
        <v>125.02193173828232</v>
      </c>
      <c r="F853" s="13">
        <v>109.77806826171769</v>
      </c>
      <c r="G853" s="13">
        <v>0.79848346391429004</v>
      </c>
      <c r="H853" s="13">
        <v>4.1945662774318961</v>
      </c>
      <c r="I853" s="13">
        <v>116.79653220913434</v>
      </c>
      <c r="J853" s="13">
        <v>133.2473312674303</v>
      </c>
      <c r="K853" s="13">
        <v>137.54718065216412</v>
      </c>
      <c r="L853" s="13">
        <v>-144.70333665457417</v>
      </c>
      <c r="M853" s="13">
        <v>394.74720013113881</v>
      </c>
    </row>
    <row r="854" spans="2:13">
      <c r="B854" s="4" t="s">
        <v>5520</v>
      </c>
      <c r="C854" s="10">
        <v>1</v>
      </c>
      <c r="D854" s="13">
        <v>215.85</v>
      </c>
      <c r="E854" s="13">
        <v>125.02193173828232</v>
      </c>
      <c r="F854" s="13">
        <v>90.828068261717675</v>
      </c>
      <c r="G854" s="13">
        <v>0.66064844931827849</v>
      </c>
      <c r="H854" s="13">
        <v>4.1945662774318961</v>
      </c>
      <c r="I854" s="13">
        <v>116.79653220913434</v>
      </c>
      <c r="J854" s="13">
        <v>133.2473312674303</v>
      </c>
      <c r="K854" s="13">
        <v>137.54718065216412</v>
      </c>
      <c r="L854" s="13">
        <v>-144.70333665457417</v>
      </c>
      <c r="M854" s="13">
        <v>394.74720013113881</v>
      </c>
    </row>
    <row r="855" spans="2:13">
      <c r="B855" s="4" t="s">
        <v>5521</v>
      </c>
      <c r="C855" s="10">
        <v>1</v>
      </c>
      <c r="D855" s="13">
        <v>12.26</v>
      </c>
      <c r="E855" s="13">
        <v>125.02193173828232</v>
      </c>
      <c r="F855" s="13">
        <v>-112.76193173828231</v>
      </c>
      <c r="G855" s="13">
        <v>-0.82018693968446366</v>
      </c>
      <c r="H855" s="13">
        <v>4.1945662774318961</v>
      </c>
      <c r="I855" s="13">
        <v>116.79653220913434</v>
      </c>
      <c r="J855" s="13">
        <v>133.2473312674303</v>
      </c>
      <c r="K855" s="13">
        <v>137.54718065216412</v>
      </c>
      <c r="L855" s="13">
        <v>-144.70333665457417</v>
      </c>
      <c r="M855" s="13">
        <v>394.74720013113881</v>
      </c>
    </row>
    <row r="856" spans="2:13">
      <c r="B856" s="4" t="s">
        <v>5522</v>
      </c>
      <c r="C856" s="10">
        <v>1</v>
      </c>
      <c r="D856" s="13">
        <v>80.25</v>
      </c>
      <c r="E856" s="13">
        <v>125.02193173828232</v>
      </c>
      <c r="F856" s="13">
        <v>-44.771931738282319</v>
      </c>
      <c r="G856" s="13">
        <v>-0.32565381871439419</v>
      </c>
      <c r="H856" s="13">
        <v>4.1945662774318961</v>
      </c>
      <c r="I856" s="13">
        <v>116.79653220913434</v>
      </c>
      <c r="J856" s="13">
        <v>133.2473312674303</v>
      </c>
      <c r="K856" s="13">
        <v>137.54718065216412</v>
      </c>
      <c r="L856" s="13">
        <v>-144.70333665457417</v>
      </c>
      <c r="M856" s="13">
        <v>394.74720013113881</v>
      </c>
    </row>
    <row r="857" spans="2:13">
      <c r="B857" s="4" t="s">
        <v>5523</v>
      </c>
      <c r="C857" s="10">
        <v>1</v>
      </c>
      <c r="D857" s="13">
        <v>140.43</v>
      </c>
      <c r="E857" s="13">
        <v>125.02193173828232</v>
      </c>
      <c r="F857" s="13">
        <v>15.408068261717688</v>
      </c>
      <c r="G857" s="13">
        <v>0.11207236484169909</v>
      </c>
      <c r="H857" s="13">
        <v>4.1945662774318961</v>
      </c>
      <c r="I857" s="13">
        <v>116.79653220913434</v>
      </c>
      <c r="J857" s="13">
        <v>133.2473312674303</v>
      </c>
      <c r="K857" s="13">
        <v>137.54718065216412</v>
      </c>
      <c r="L857" s="13">
        <v>-144.70333665457417</v>
      </c>
      <c r="M857" s="13">
        <v>394.74720013113881</v>
      </c>
    </row>
    <row r="858" spans="2:13">
      <c r="B858" s="4" t="s">
        <v>5524</v>
      </c>
      <c r="C858" s="10">
        <v>1</v>
      </c>
      <c r="D858" s="13">
        <v>181.92</v>
      </c>
      <c r="E858" s="13">
        <v>125.02193173828232</v>
      </c>
      <c r="F858" s="13">
        <v>56.898068261717668</v>
      </c>
      <c r="G858" s="13">
        <v>0.41385467384373131</v>
      </c>
      <c r="H858" s="13">
        <v>4.1945662774318961</v>
      </c>
      <c r="I858" s="13">
        <v>116.79653220913434</v>
      </c>
      <c r="J858" s="13">
        <v>133.2473312674303</v>
      </c>
      <c r="K858" s="13">
        <v>137.54718065216412</v>
      </c>
      <c r="L858" s="13">
        <v>-144.70333665457417</v>
      </c>
      <c r="M858" s="13">
        <v>394.74720013113881</v>
      </c>
    </row>
    <row r="859" spans="2:13">
      <c r="B859" s="4" t="s">
        <v>5525</v>
      </c>
      <c r="C859" s="10">
        <v>1</v>
      </c>
      <c r="D859" s="13">
        <v>101.66</v>
      </c>
      <c r="E859" s="13">
        <v>125.02193173828232</v>
      </c>
      <c r="F859" s="13">
        <v>-23.361931738282323</v>
      </c>
      <c r="G859" s="13">
        <v>-0.16992570987531219</v>
      </c>
      <c r="H859" s="13">
        <v>4.1945662774318961</v>
      </c>
      <c r="I859" s="13">
        <v>116.79653220913434</v>
      </c>
      <c r="J859" s="13">
        <v>133.2473312674303</v>
      </c>
      <c r="K859" s="13">
        <v>137.54718065216412</v>
      </c>
      <c r="L859" s="13">
        <v>-144.70333665457417</v>
      </c>
      <c r="M859" s="13">
        <v>394.74720013113881</v>
      </c>
    </row>
    <row r="860" spans="2:13">
      <c r="B860" s="4" t="s">
        <v>5526</v>
      </c>
      <c r="C860" s="10">
        <v>1</v>
      </c>
      <c r="D860" s="13">
        <v>74.11</v>
      </c>
      <c r="E860" s="13">
        <v>191.99813666161066</v>
      </c>
      <c r="F860" s="13">
        <v>-117.88813666161066</v>
      </c>
      <c r="G860" s="13">
        <v>-0.85747298350658019</v>
      </c>
      <c r="H860" s="13">
        <v>4.2039395277055602</v>
      </c>
      <c r="I860" s="13">
        <v>183.75435651256345</v>
      </c>
      <c r="J860" s="13">
        <v>200.24191681065787</v>
      </c>
      <c r="K860" s="13">
        <v>137.54746681293662</v>
      </c>
      <c r="L860" s="13">
        <v>-77.727692882632596</v>
      </c>
      <c r="M860" s="13">
        <v>461.72396620585391</v>
      </c>
    </row>
    <row r="861" spans="2:13">
      <c r="B861" s="4" t="s">
        <v>5527</v>
      </c>
      <c r="C861" s="10">
        <v>1</v>
      </c>
      <c r="D861" s="13">
        <v>212.04</v>
      </c>
      <c r="E861" s="13">
        <v>125.02193173828232</v>
      </c>
      <c r="F861" s="13">
        <v>87.018068261717673</v>
      </c>
      <c r="G861" s="13">
        <v>0.63293597408815694</v>
      </c>
      <c r="H861" s="13">
        <v>4.1945662774318961</v>
      </c>
      <c r="I861" s="13">
        <v>116.79653220913434</v>
      </c>
      <c r="J861" s="13">
        <v>133.2473312674303</v>
      </c>
      <c r="K861" s="13">
        <v>137.54718065216412</v>
      </c>
      <c r="L861" s="13">
        <v>-144.70333665457417</v>
      </c>
      <c r="M861" s="13">
        <v>394.74720013113881</v>
      </c>
    </row>
    <row r="862" spans="2:13">
      <c r="B862" s="4" t="s">
        <v>5528</v>
      </c>
      <c r="C862" s="10">
        <v>1</v>
      </c>
      <c r="D862" s="13">
        <v>200.75</v>
      </c>
      <c r="E862" s="13">
        <v>125.02193173828232</v>
      </c>
      <c r="F862" s="13">
        <v>75.728068261717681</v>
      </c>
      <c r="G862" s="13">
        <v>0.55081685457422724</v>
      </c>
      <c r="H862" s="13">
        <v>4.1945662774318961</v>
      </c>
      <c r="I862" s="13">
        <v>116.79653220913434</v>
      </c>
      <c r="J862" s="13">
        <v>133.2473312674303</v>
      </c>
      <c r="K862" s="13">
        <v>137.54718065216412</v>
      </c>
      <c r="L862" s="13">
        <v>-144.70333665457417</v>
      </c>
      <c r="M862" s="13">
        <v>394.74720013113881</v>
      </c>
    </row>
    <row r="863" spans="2:13">
      <c r="B863" s="4" t="s">
        <v>5529</v>
      </c>
      <c r="C863" s="10">
        <v>1</v>
      </c>
      <c r="D863" s="13">
        <v>42.9</v>
      </c>
      <c r="E863" s="13">
        <v>125.02193173828232</v>
      </c>
      <c r="F863" s="13">
        <v>-82.121931738282314</v>
      </c>
      <c r="G863" s="13">
        <v>-0.59732335935613701</v>
      </c>
      <c r="H863" s="13">
        <v>4.1945662774318961</v>
      </c>
      <c r="I863" s="13">
        <v>116.79653220913434</v>
      </c>
      <c r="J863" s="13">
        <v>133.2473312674303</v>
      </c>
      <c r="K863" s="13">
        <v>137.54718065216412</v>
      </c>
      <c r="L863" s="13">
        <v>-144.70333665457417</v>
      </c>
      <c r="M863" s="13">
        <v>394.74720013113881</v>
      </c>
    </row>
    <row r="864" spans="2:13">
      <c r="B864" s="4" t="s">
        <v>5530</v>
      </c>
      <c r="C864" s="10">
        <v>1</v>
      </c>
      <c r="D864" s="13">
        <v>85.27</v>
      </c>
      <c r="E864" s="13">
        <v>125.02193173828232</v>
      </c>
      <c r="F864" s="13">
        <v>-39.751931738282323</v>
      </c>
      <c r="G864" s="13">
        <v>-0.28914026867365666</v>
      </c>
      <c r="H864" s="13">
        <v>4.1945662774318961</v>
      </c>
      <c r="I864" s="13">
        <v>116.79653220913434</v>
      </c>
      <c r="J864" s="13">
        <v>133.2473312674303</v>
      </c>
      <c r="K864" s="13">
        <v>137.54718065216412</v>
      </c>
      <c r="L864" s="13">
        <v>-144.70333665457417</v>
      </c>
      <c r="M864" s="13">
        <v>394.74720013113881</v>
      </c>
    </row>
    <row r="865" spans="2:13">
      <c r="B865" s="4" t="s">
        <v>5531</v>
      </c>
      <c r="C865" s="10">
        <v>1</v>
      </c>
      <c r="D865" s="13">
        <v>182.37</v>
      </c>
      <c r="E865" s="13">
        <v>125.02193173828232</v>
      </c>
      <c r="F865" s="13">
        <v>57.348068261717685</v>
      </c>
      <c r="G865" s="13">
        <v>0.41712780083941509</v>
      </c>
      <c r="H865" s="13">
        <v>4.1945662774318961</v>
      </c>
      <c r="I865" s="13">
        <v>116.79653220913434</v>
      </c>
      <c r="J865" s="13">
        <v>133.2473312674303</v>
      </c>
      <c r="K865" s="13">
        <v>137.54718065216412</v>
      </c>
      <c r="L865" s="13">
        <v>-144.70333665457417</v>
      </c>
      <c r="M865" s="13">
        <v>394.74720013113881</v>
      </c>
    </row>
    <row r="866" spans="2:13">
      <c r="B866" s="4" t="s">
        <v>5532</v>
      </c>
      <c r="C866" s="10">
        <v>1</v>
      </c>
      <c r="D866" s="13">
        <v>98.67</v>
      </c>
      <c r="E866" s="13">
        <v>125.02193173828232</v>
      </c>
      <c r="F866" s="13">
        <v>-26.351931738282317</v>
      </c>
      <c r="G866" s="13">
        <v>-0.19167382035774352</v>
      </c>
      <c r="H866" s="13">
        <v>4.1945662774318961</v>
      </c>
      <c r="I866" s="13">
        <v>116.79653220913434</v>
      </c>
      <c r="J866" s="13">
        <v>133.2473312674303</v>
      </c>
      <c r="K866" s="13">
        <v>137.54718065216412</v>
      </c>
      <c r="L866" s="13">
        <v>-144.70333665457417</v>
      </c>
      <c r="M866" s="13">
        <v>394.74720013113881</v>
      </c>
    </row>
    <row r="867" spans="2:13">
      <c r="B867" s="4" t="s">
        <v>5533</v>
      </c>
      <c r="C867" s="10">
        <v>1</v>
      </c>
      <c r="D867" s="13">
        <v>25.91</v>
      </c>
      <c r="E867" s="13">
        <v>125.02193173828232</v>
      </c>
      <c r="F867" s="13">
        <v>-99.111931738282323</v>
      </c>
      <c r="G867" s="13">
        <v>-0.72090208748205964</v>
      </c>
      <c r="H867" s="13">
        <v>4.1945662774318961</v>
      </c>
      <c r="I867" s="13">
        <v>116.79653220913434</v>
      </c>
      <c r="J867" s="13">
        <v>133.2473312674303</v>
      </c>
      <c r="K867" s="13">
        <v>137.54718065216412</v>
      </c>
      <c r="L867" s="13">
        <v>-144.70333665457417</v>
      </c>
      <c r="M867" s="13">
        <v>394.74720013113881</v>
      </c>
    </row>
    <row r="868" spans="2:13">
      <c r="B868" s="4" t="s">
        <v>5534</v>
      </c>
      <c r="C868" s="10">
        <v>1</v>
      </c>
      <c r="D868" s="13">
        <v>219.53</v>
      </c>
      <c r="E868" s="13">
        <v>125.02193173828232</v>
      </c>
      <c r="F868" s="13">
        <v>94.508068261717682</v>
      </c>
      <c r="G868" s="13">
        <v>0.68741535452742475</v>
      </c>
      <c r="H868" s="13">
        <v>4.1945662774318961</v>
      </c>
      <c r="I868" s="13">
        <v>116.79653220913434</v>
      </c>
      <c r="J868" s="13">
        <v>133.2473312674303</v>
      </c>
      <c r="K868" s="13">
        <v>137.54718065216412</v>
      </c>
      <c r="L868" s="13">
        <v>-144.70333665457417</v>
      </c>
      <c r="M868" s="13">
        <v>394.74720013113881</v>
      </c>
    </row>
    <row r="869" spans="2:13">
      <c r="B869" s="4" t="s">
        <v>5535</v>
      </c>
      <c r="C869" s="10">
        <v>1</v>
      </c>
      <c r="D869" s="13">
        <v>83.65</v>
      </c>
      <c r="E869" s="13">
        <v>191.99813666161066</v>
      </c>
      <c r="F869" s="13">
        <v>-108.34813666161065</v>
      </c>
      <c r="G869" s="13">
        <v>-0.78808269119808672</v>
      </c>
      <c r="H869" s="13">
        <v>4.2039395277055602</v>
      </c>
      <c r="I869" s="13">
        <v>183.75435651256345</v>
      </c>
      <c r="J869" s="13">
        <v>200.24191681065787</v>
      </c>
      <c r="K869" s="13">
        <v>137.54746681293662</v>
      </c>
      <c r="L869" s="13">
        <v>-77.727692882632596</v>
      </c>
      <c r="M869" s="13">
        <v>461.72396620585391</v>
      </c>
    </row>
    <row r="870" spans="2:13">
      <c r="B870" s="4" t="s">
        <v>5536</v>
      </c>
      <c r="C870" s="10">
        <v>1</v>
      </c>
      <c r="D870" s="13">
        <v>152.63</v>
      </c>
      <c r="E870" s="13">
        <v>258.974341584939</v>
      </c>
      <c r="F870" s="13">
        <v>-106.344341584939</v>
      </c>
      <c r="G870" s="13">
        <v>-0.77350785617748241</v>
      </c>
      <c r="H870" s="13">
        <v>4.726787854647406</v>
      </c>
      <c r="I870" s="13">
        <v>249.70527393349087</v>
      </c>
      <c r="J870" s="13">
        <v>268.24340923638715</v>
      </c>
      <c r="K870" s="13">
        <v>137.56443960023296</v>
      </c>
      <c r="L870" s="13">
        <v>-10.784771008707196</v>
      </c>
      <c r="M870" s="13">
        <v>528.73345417858513</v>
      </c>
    </row>
    <row r="871" spans="2:13">
      <c r="B871" s="4" t="s">
        <v>5537</v>
      </c>
      <c r="C871" s="10">
        <v>1</v>
      </c>
      <c r="D871" s="13">
        <v>36.9</v>
      </c>
      <c r="E871" s="13">
        <v>125.02193173828232</v>
      </c>
      <c r="F871" s="13">
        <v>-88.121931738282314</v>
      </c>
      <c r="G871" s="13">
        <v>-0.64096505263191894</v>
      </c>
      <c r="H871" s="13">
        <v>4.1945662774318961</v>
      </c>
      <c r="I871" s="13">
        <v>116.79653220913434</v>
      </c>
      <c r="J871" s="13">
        <v>133.2473312674303</v>
      </c>
      <c r="K871" s="13">
        <v>137.54718065216412</v>
      </c>
      <c r="L871" s="13">
        <v>-144.70333665457417</v>
      </c>
      <c r="M871" s="13">
        <v>394.74720013113881</v>
      </c>
    </row>
    <row r="872" spans="2:13">
      <c r="B872" s="4" t="s">
        <v>5538</v>
      </c>
      <c r="C872" s="10">
        <v>1</v>
      </c>
      <c r="D872" s="13">
        <v>95.93</v>
      </c>
      <c r="E872" s="13">
        <v>125.02193173828232</v>
      </c>
      <c r="F872" s="13">
        <v>-29.091931738282312</v>
      </c>
      <c r="G872" s="13">
        <v>-0.21160352695368392</v>
      </c>
      <c r="H872" s="13">
        <v>4.1945662774318961</v>
      </c>
      <c r="I872" s="13">
        <v>116.79653220913434</v>
      </c>
      <c r="J872" s="13">
        <v>133.2473312674303</v>
      </c>
      <c r="K872" s="13">
        <v>137.54718065216412</v>
      </c>
      <c r="L872" s="13">
        <v>-144.70333665457417</v>
      </c>
      <c r="M872" s="13">
        <v>394.74720013113881</v>
      </c>
    </row>
    <row r="873" spans="2:13">
      <c r="B873" s="4" t="s">
        <v>5539</v>
      </c>
      <c r="C873" s="10">
        <v>1</v>
      </c>
      <c r="D873" s="13">
        <v>130.66999999999999</v>
      </c>
      <c r="E873" s="13">
        <v>258.974341584939</v>
      </c>
      <c r="F873" s="13">
        <v>-128.30434158493901</v>
      </c>
      <c r="G873" s="13">
        <v>-0.93323645356684448</v>
      </c>
      <c r="H873" s="13">
        <v>4.726787854647406</v>
      </c>
      <c r="I873" s="13">
        <v>249.70527393349087</v>
      </c>
      <c r="J873" s="13">
        <v>268.24340923638715</v>
      </c>
      <c r="K873" s="13">
        <v>137.56443960023296</v>
      </c>
      <c r="L873" s="13">
        <v>-10.784771008707196</v>
      </c>
      <c r="M873" s="13">
        <v>528.73345417858513</v>
      </c>
    </row>
    <row r="874" spans="2:13">
      <c r="B874" s="4" t="s">
        <v>5540</v>
      </c>
      <c r="C874" s="10">
        <v>1</v>
      </c>
      <c r="D874" s="13">
        <v>156.25</v>
      </c>
      <c r="E874" s="13">
        <v>191.99813666161066</v>
      </c>
      <c r="F874" s="13">
        <v>-35.748136661610658</v>
      </c>
      <c r="G874" s="13">
        <v>-0.26001820256112484</v>
      </c>
      <c r="H874" s="13">
        <v>4.2039395277055602</v>
      </c>
      <c r="I874" s="13">
        <v>183.75435651256345</v>
      </c>
      <c r="J874" s="13">
        <v>200.24191681065787</v>
      </c>
      <c r="K874" s="13">
        <v>137.54746681293662</v>
      </c>
      <c r="L874" s="13">
        <v>-77.727692882632596</v>
      </c>
      <c r="M874" s="13">
        <v>461.72396620585391</v>
      </c>
    </row>
    <row r="875" spans="2:13">
      <c r="B875" s="4" t="s">
        <v>5541</v>
      </c>
      <c r="C875" s="10">
        <v>1</v>
      </c>
      <c r="D875" s="13">
        <v>43.09</v>
      </c>
      <c r="E875" s="13">
        <v>125.02193173828232</v>
      </c>
      <c r="F875" s="13">
        <v>-81.931931738282316</v>
      </c>
      <c r="G875" s="13">
        <v>-0.59594137240240386</v>
      </c>
      <c r="H875" s="13">
        <v>4.1945662774318961</v>
      </c>
      <c r="I875" s="13">
        <v>116.79653220913434</v>
      </c>
      <c r="J875" s="13">
        <v>133.2473312674303</v>
      </c>
      <c r="K875" s="13">
        <v>137.54718065216412</v>
      </c>
      <c r="L875" s="13">
        <v>-144.70333665457417</v>
      </c>
      <c r="M875" s="13">
        <v>394.74720013113881</v>
      </c>
    </row>
    <row r="876" spans="2:13">
      <c r="B876" s="4" t="s">
        <v>5542</v>
      </c>
      <c r="C876" s="10">
        <v>1</v>
      </c>
      <c r="D876" s="13">
        <v>77.260000000000005</v>
      </c>
      <c r="E876" s="13">
        <v>125.02193173828232</v>
      </c>
      <c r="F876" s="13">
        <v>-47.761931738282314</v>
      </c>
      <c r="G876" s="13">
        <v>-0.3474019291968255</v>
      </c>
      <c r="H876" s="13">
        <v>4.1945662774318961</v>
      </c>
      <c r="I876" s="13">
        <v>116.79653220913434</v>
      </c>
      <c r="J876" s="13">
        <v>133.2473312674303</v>
      </c>
      <c r="K876" s="13">
        <v>137.54718065216412</v>
      </c>
      <c r="L876" s="13">
        <v>-144.70333665457417</v>
      </c>
      <c r="M876" s="13">
        <v>394.74720013113881</v>
      </c>
    </row>
    <row r="877" spans="2:13">
      <c r="B877" s="4" t="s">
        <v>5543</v>
      </c>
      <c r="C877" s="10">
        <v>1</v>
      </c>
      <c r="D877" s="13">
        <v>210.45</v>
      </c>
      <c r="E877" s="13">
        <v>125.02193173828232</v>
      </c>
      <c r="F877" s="13">
        <v>85.428068261717669</v>
      </c>
      <c r="G877" s="13">
        <v>0.62137092537007466</v>
      </c>
      <c r="H877" s="13">
        <v>4.1945662774318961</v>
      </c>
      <c r="I877" s="13">
        <v>116.79653220913434</v>
      </c>
      <c r="J877" s="13">
        <v>133.2473312674303</v>
      </c>
      <c r="K877" s="13">
        <v>137.54718065216412</v>
      </c>
      <c r="L877" s="13">
        <v>-144.70333665457417</v>
      </c>
      <c r="M877" s="13">
        <v>394.74720013113881</v>
      </c>
    </row>
    <row r="878" spans="2:13">
      <c r="B878" s="4" t="s">
        <v>5544</v>
      </c>
      <c r="C878" s="10">
        <v>1</v>
      </c>
      <c r="D878" s="13">
        <v>217.45</v>
      </c>
      <c r="E878" s="13">
        <v>125.02193173828232</v>
      </c>
      <c r="F878" s="13">
        <v>92.428068261717669</v>
      </c>
      <c r="G878" s="13">
        <v>0.67228623419182032</v>
      </c>
      <c r="H878" s="13">
        <v>4.1945662774318961</v>
      </c>
      <c r="I878" s="13">
        <v>116.79653220913434</v>
      </c>
      <c r="J878" s="13">
        <v>133.2473312674303</v>
      </c>
      <c r="K878" s="13">
        <v>137.54718065216412</v>
      </c>
      <c r="L878" s="13">
        <v>-144.70333665457417</v>
      </c>
      <c r="M878" s="13">
        <v>394.74720013113881</v>
      </c>
    </row>
    <row r="879" spans="2:13">
      <c r="B879" s="4" t="s">
        <v>5545</v>
      </c>
      <c r="C879" s="10">
        <v>1</v>
      </c>
      <c r="D879" s="13">
        <v>123.4</v>
      </c>
      <c r="E879" s="13">
        <v>125.02193173828232</v>
      </c>
      <c r="F879" s="13">
        <v>-1.6219317382823135</v>
      </c>
      <c r="G879" s="13">
        <v>-1.1797307906062104E-2</v>
      </c>
      <c r="H879" s="13">
        <v>4.1945662774318961</v>
      </c>
      <c r="I879" s="13">
        <v>116.79653220913434</v>
      </c>
      <c r="J879" s="13">
        <v>133.2473312674303</v>
      </c>
      <c r="K879" s="13">
        <v>137.54718065216412</v>
      </c>
      <c r="L879" s="13">
        <v>-144.70333665457417</v>
      </c>
      <c r="M879" s="13">
        <v>394.74720013113881</v>
      </c>
    </row>
    <row r="880" spans="2:13">
      <c r="B880" s="4" t="s">
        <v>5546</v>
      </c>
      <c r="C880" s="10">
        <v>1</v>
      </c>
      <c r="D880" s="13">
        <v>203.05</v>
      </c>
      <c r="E880" s="13">
        <v>191.99813666161066</v>
      </c>
      <c r="F880" s="13">
        <v>11.051863338389353</v>
      </c>
      <c r="G880" s="13">
        <v>8.038700498997467E-2</v>
      </c>
      <c r="H880" s="13">
        <v>4.2039395277055602</v>
      </c>
      <c r="I880" s="13">
        <v>183.75435651256345</v>
      </c>
      <c r="J880" s="13">
        <v>200.24191681065787</v>
      </c>
      <c r="K880" s="13">
        <v>137.54746681293662</v>
      </c>
      <c r="L880" s="13">
        <v>-77.727692882632596</v>
      </c>
      <c r="M880" s="13">
        <v>461.72396620585391</v>
      </c>
    </row>
    <row r="881" spans="2:13">
      <c r="B881" s="4" t="s">
        <v>5547</v>
      </c>
      <c r="C881" s="10">
        <v>1</v>
      </c>
      <c r="D881" s="13">
        <v>170.22</v>
      </c>
      <c r="E881" s="13">
        <v>191.99813666161066</v>
      </c>
      <c r="F881" s="13">
        <v>-21.77813666161066</v>
      </c>
      <c r="G881" s="13">
        <v>-0.15840579338401248</v>
      </c>
      <c r="H881" s="13">
        <v>4.2039395277055602</v>
      </c>
      <c r="I881" s="13">
        <v>183.75435651256345</v>
      </c>
      <c r="J881" s="13">
        <v>200.24191681065787</v>
      </c>
      <c r="K881" s="13">
        <v>137.54746681293662</v>
      </c>
      <c r="L881" s="13">
        <v>-77.727692882632596</v>
      </c>
      <c r="M881" s="13">
        <v>461.72396620585391</v>
      </c>
    </row>
    <row r="882" spans="2:13">
      <c r="B882" s="4" t="s">
        <v>5548</v>
      </c>
      <c r="C882" s="10">
        <v>1</v>
      </c>
      <c r="D882" s="13">
        <v>243.95</v>
      </c>
      <c r="E882" s="13">
        <v>258.974341584939</v>
      </c>
      <c r="F882" s="13">
        <v>-15.024341584939009</v>
      </c>
      <c r="G882" s="13">
        <v>-0.10928128452008072</v>
      </c>
      <c r="H882" s="13">
        <v>4.726787854647406</v>
      </c>
      <c r="I882" s="13">
        <v>249.70527393349087</v>
      </c>
      <c r="J882" s="13">
        <v>268.24340923638715</v>
      </c>
      <c r="K882" s="13">
        <v>137.56443960023296</v>
      </c>
      <c r="L882" s="13">
        <v>-10.784771008707196</v>
      </c>
      <c r="M882" s="13">
        <v>528.73345417858513</v>
      </c>
    </row>
    <row r="883" spans="2:13">
      <c r="B883" s="4" t="s">
        <v>5549</v>
      </c>
      <c r="C883" s="10">
        <v>1</v>
      </c>
      <c r="D883" s="13">
        <v>198.33</v>
      </c>
      <c r="E883" s="13">
        <v>258.974341584939</v>
      </c>
      <c r="F883" s="13">
        <v>-60.644341584938985</v>
      </c>
      <c r="G883" s="13">
        <v>-0.44110362572694284</v>
      </c>
      <c r="H883" s="13">
        <v>4.726787854647406</v>
      </c>
      <c r="I883" s="13">
        <v>249.70527393349087</v>
      </c>
      <c r="J883" s="13">
        <v>268.24340923638715</v>
      </c>
      <c r="K883" s="13">
        <v>137.56443960023296</v>
      </c>
      <c r="L883" s="13">
        <v>-10.784771008707196</v>
      </c>
      <c r="M883" s="13">
        <v>528.73345417858513</v>
      </c>
    </row>
    <row r="884" spans="2:13">
      <c r="B884" s="4" t="s">
        <v>5550</v>
      </c>
      <c r="C884" s="10">
        <v>1</v>
      </c>
      <c r="D884" s="13">
        <v>218.19</v>
      </c>
      <c r="E884" s="13">
        <v>125.02193173828232</v>
      </c>
      <c r="F884" s="13">
        <v>93.168068261717679</v>
      </c>
      <c r="G884" s="13">
        <v>0.67766870969583348</v>
      </c>
      <c r="H884" s="13">
        <v>4.1945662774318961</v>
      </c>
      <c r="I884" s="13">
        <v>116.79653220913434</v>
      </c>
      <c r="J884" s="13">
        <v>133.2473312674303</v>
      </c>
      <c r="K884" s="13">
        <v>137.54718065216412</v>
      </c>
      <c r="L884" s="13">
        <v>-144.70333665457417</v>
      </c>
      <c r="M884" s="13">
        <v>394.74720013113881</v>
      </c>
    </row>
    <row r="885" spans="2:13">
      <c r="B885" s="4" t="s">
        <v>5551</v>
      </c>
      <c r="C885" s="10">
        <v>1</v>
      </c>
      <c r="D885" s="13">
        <v>276.06</v>
      </c>
      <c r="E885" s="13">
        <v>325.95054650826739</v>
      </c>
      <c r="F885" s="13">
        <v>-49.890546508267391</v>
      </c>
      <c r="G885" s="13">
        <v>-0.36288465467915687</v>
      </c>
      <c r="H885" s="13">
        <v>5.6216219960505889</v>
      </c>
      <c r="I885" s="13">
        <v>314.92674002602183</v>
      </c>
      <c r="J885" s="13">
        <v>336.97435299051295</v>
      </c>
      <c r="K885" s="13">
        <v>137.59809283914433</v>
      </c>
      <c r="L885" s="13">
        <v>56.125441075984895</v>
      </c>
      <c r="M885" s="13">
        <v>595.77565194054989</v>
      </c>
    </row>
    <row r="886" spans="2:13">
      <c r="B886" s="4" t="s">
        <v>5552</v>
      </c>
      <c r="C886" s="10">
        <v>1</v>
      </c>
      <c r="D886" s="13">
        <v>235.44</v>
      </c>
      <c r="E886" s="13">
        <v>125.02193173828232</v>
      </c>
      <c r="F886" s="13">
        <v>110.41806826171768</v>
      </c>
      <c r="G886" s="13">
        <v>0.80313857786370668</v>
      </c>
      <c r="H886" s="13">
        <v>4.1945662774318961</v>
      </c>
      <c r="I886" s="13">
        <v>116.79653220913434</v>
      </c>
      <c r="J886" s="13">
        <v>133.2473312674303</v>
      </c>
      <c r="K886" s="13">
        <v>137.54718065216412</v>
      </c>
      <c r="L886" s="13">
        <v>-144.70333665457417</v>
      </c>
      <c r="M886" s="13">
        <v>394.74720013113881</v>
      </c>
    </row>
    <row r="887" spans="2:13">
      <c r="B887" s="4" t="s">
        <v>5553</v>
      </c>
      <c r="C887" s="10">
        <v>1</v>
      </c>
      <c r="D887" s="13">
        <v>14.86</v>
      </c>
      <c r="E887" s="13">
        <v>125.02193173828232</v>
      </c>
      <c r="F887" s="13">
        <v>-110.16193173828232</v>
      </c>
      <c r="G887" s="13">
        <v>-0.80127553926495809</v>
      </c>
      <c r="H887" s="13">
        <v>4.1945662774318961</v>
      </c>
      <c r="I887" s="13">
        <v>116.79653220913434</v>
      </c>
      <c r="J887" s="13">
        <v>133.2473312674303</v>
      </c>
      <c r="K887" s="13">
        <v>137.54718065216412</v>
      </c>
      <c r="L887" s="13">
        <v>-144.70333665457417</v>
      </c>
      <c r="M887" s="13">
        <v>394.74720013113881</v>
      </c>
    </row>
    <row r="888" spans="2:13">
      <c r="B888" s="4" t="s">
        <v>5554</v>
      </c>
      <c r="C888" s="10">
        <v>1</v>
      </c>
      <c r="D888" s="13">
        <v>246.55</v>
      </c>
      <c r="E888" s="13">
        <v>125.02193173828232</v>
      </c>
      <c r="F888" s="13">
        <v>121.52806826171769</v>
      </c>
      <c r="G888" s="13">
        <v>0.883948446579363</v>
      </c>
      <c r="H888" s="13">
        <v>4.1945662774318961</v>
      </c>
      <c r="I888" s="13">
        <v>116.79653220913434</v>
      </c>
      <c r="J888" s="13">
        <v>133.2473312674303</v>
      </c>
      <c r="K888" s="13">
        <v>137.54718065216412</v>
      </c>
      <c r="L888" s="13">
        <v>-144.70333665457417</v>
      </c>
      <c r="M888" s="13">
        <v>394.74720013113881</v>
      </c>
    </row>
    <row r="889" spans="2:13">
      <c r="B889" s="4" t="s">
        <v>5555</v>
      </c>
      <c r="C889" s="10">
        <v>1</v>
      </c>
      <c r="D889" s="13">
        <v>201.63</v>
      </c>
      <c r="E889" s="13">
        <v>258.974341584939</v>
      </c>
      <c r="F889" s="13">
        <v>-57.344341584939002</v>
      </c>
      <c r="G889" s="13">
        <v>-0.41710069442526287</v>
      </c>
      <c r="H889" s="13">
        <v>4.726787854647406</v>
      </c>
      <c r="I889" s="13">
        <v>249.70527393349087</v>
      </c>
      <c r="J889" s="13">
        <v>268.24340923638715</v>
      </c>
      <c r="K889" s="13">
        <v>137.56443960023296</v>
      </c>
      <c r="L889" s="13">
        <v>-10.784771008707196</v>
      </c>
      <c r="M889" s="13">
        <v>528.73345417858513</v>
      </c>
    </row>
    <row r="890" spans="2:13">
      <c r="B890" s="4" t="s">
        <v>5556</v>
      </c>
      <c r="C890" s="10">
        <v>1</v>
      </c>
      <c r="D890" s="13">
        <v>161.79</v>
      </c>
      <c r="E890" s="13">
        <v>125.02193173828232</v>
      </c>
      <c r="F890" s="13">
        <v>36.768068261717673</v>
      </c>
      <c r="G890" s="13">
        <v>0.26743679290348282</v>
      </c>
      <c r="H890" s="13">
        <v>4.1945662774318961</v>
      </c>
      <c r="I890" s="13">
        <v>116.79653220913434</v>
      </c>
      <c r="J890" s="13">
        <v>133.2473312674303</v>
      </c>
      <c r="K890" s="13">
        <v>137.54718065216412</v>
      </c>
      <c r="L890" s="13">
        <v>-144.70333665457417</v>
      </c>
      <c r="M890" s="13">
        <v>394.74720013113881</v>
      </c>
    </row>
    <row r="891" spans="2:13">
      <c r="B891" s="4" t="s">
        <v>5557</v>
      </c>
      <c r="C891" s="10">
        <v>1</v>
      </c>
      <c r="D891" s="13">
        <v>132.99</v>
      </c>
      <c r="E891" s="13">
        <v>125.02193173828232</v>
      </c>
      <c r="F891" s="13">
        <v>7.9680682617176899</v>
      </c>
      <c r="G891" s="13">
        <v>5.7956665179729451E-2</v>
      </c>
      <c r="H891" s="13">
        <v>4.1945662774318961</v>
      </c>
      <c r="I891" s="13">
        <v>116.79653220913434</v>
      </c>
      <c r="J891" s="13">
        <v>133.2473312674303</v>
      </c>
      <c r="K891" s="13">
        <v>137.54718065216412</v>
      </c>
      <c r="L891" s="13">
        <v>-144.70333665457417</v>
      </c>
      <c r="M891" s="13">
        <v>394.74720013113881</v>
      </c>
    </row>
    <row r="892" spans="2:13">
      <c r="B892" s="4" t="s">
        <v>5558</v>
      </c>
      <c r="C892" s="10">
        <v>1</v>
      </c>
      <c r="D892" s="13">
        <v>202.6</v>
      </c>
      <c r="E892" s="13">
        <v>258.974341584939</v>
      </c>
      <c r="F892" s="13">
        <v>-56.374341584939003</v>
      </c>
      <c r="G892" s="13">
        <v>-0.41004528734567813</v>
      </c>
      <c r="H892" s="13">
        <v>4.726787854647406</v>
      </c>
      <c r="I892" s="13">
        <v>249.70527393349087</v>
      </c>
      <c r="J892" s="13">
        <v>268.24340923638715</v>
      </c>
      <c r="K892" s="13">
        <v>137.56443960023296</v>
      </c>
      <c r="L892" s="13">
        <v>-10.784771008707196</v>
      </c>
      <c r="M892" s="13">
        <v>528.73345417858513</v>
      </c>
    </row>
    <row r="893" spans="2:13">
      <c r="B893" s="4" t="s">
        <v>5559</v>
      </c>
      <c r="C893" s="10">
        <v>1</v>
      </c>
      <c r="D893" s="13">
        <v>179.79</v>
      </c>
      <c r="E893" s="13">
        <v>125.02193173828232</v>
      </c>
      <c r="F893" s="13">
        <v>54.768068261717673</v>
      </c>
      <c r="G893" s="13">
        <v>0.39836187273082874</v>
      </c>
      <c r="H893" s="13">
        <v>4.1945662774318961</v>
      </c>
      <c r="I893" s="13">
        <v>116.79653220913434</v>
      </c>
      <c r="J893" s="13">
        <v>133.2473312674303</v>
      </c>
      <c r="K893" s="13">
        <v>137.54718065216412</v>
      </c>
      <c r="L893" s="13">
        <v>-144.70333665457417</v>
      </c>
      <c r="M893" s="13">
        <v>394.74720013113881</v>
      </c>
    </row>
    <row r="894" spans="2:13">
      <c r="B894" s="4" t="s">
        <v>5560</v>
      </c>
      <c r="C894" s="10">
        <v>1</v>
      </c>
      <c r="D894" s="13">
        <v>139.80000000000001</v>
      </c>
      <c r="E894" s="13">
        <v>125.02193173828232</v>
      </c>
      <c r="F894" s="13">
        <v>14.778068261717692</v>
      </c>
      <c r="G894" s="13">
        <v>0.10748998704774201</v>
      </c>
      <c r="H894" s="13">
        <v>4.1945662774318961</v>
      </c>
      <c r="I894" s="13">
        <v>116.79653220913434</v>
      </c>
      <c r="J894" s="13">
        <v>133.2473312674303</v>
      </c>
      <c r="K894" s="13">
        <v>137.54718065216412</v>
      </c>
      <c r="L894" s="13">
        <v>-144.70333665457417</v>
      </c>
      <c r="M894" s="13">
        <v>394.74720013113881</v>
      </c>
    </row>
    <row r="895" spans="2:13">
      <c r="B895" s="4" t="s">
        <v>5561</v>
      </c>
      <c r="C895" s="10">
        <v>1</v>
      </c>
      <c r="D895" s="13">
        <v>36.26</v>
      </c>
      <c r="E895" s="13">
        <v>125.02193173828232</v>
      </c>
      <c r="F895" s="13">
        <v>-88.761931738282328</v>
      </c>
      <c r="G895" s="13">
        <v>-0.64562016658133581</v>
      </c>
      <c r="H895" s="13">
        <v>4.1945662774318961</v>
      </c>
      <c r="I895" s="13">
        <v>116.79653220913434</v>
      </c>
      <c r="J895" s="13">
        <v>133.2473312674303</v>
      </c>
      <c r="K895" s="13">
        <v>137.54718065216412</v>
      </c>
      <c r="L895" s="13">
        <v>-144.70333665457417</v>
      </c>
      <c r="M895" s="13">
        <v>394.74720013113881</v>
      </c>
    </row>
    <row r="896" spans="2:13">
      <c r="B896" s="4" t="s">
        <v>5562</v>
      </c>
      <c r="C896" s="10">
        <v>1</v>
      </c>
      <c r="D896" s="13">
        <v>106.91</v>
      </c>
      <c r="E896" s="13">
        <v>125.02193173828232</v>
      </c>
      <c r="F896" s="13">
        <v>-18.111931738282323</v>
      </c>
      <c r="G896" s="13">
        <v>-0.13173922825900297</v>
      </c>
      <c r="H896" s="13">
        <v>4.1945662774318961</v>
      </c>
      <c r="I896" s="13">
        <v>116.79653220913434</v>
      </c>
      <c r="J896" s="13">
        <v>133.2473312674303</v>
      </c>
      <c r="K896" s="13">
        <v>137.54718065216412</v>
      </c>
      <c r="L896" s="13">
        <v>-144.70333665457417</v>
      </c>
      <c r="M896" s="13">
        <v>394.74720013113881</v>
      </c>
    </row>
    <row r="897" spans="2:13">
      <c r="B897" s="4" t="s">
        <v>5563</v>
      </c>
      <c r="C897" s="10">
        <v>1</v>
      </c>
      <c r="D897" s="13">
        <v>159.91999999999999</v>
      </c>
      <c r="E897" s="13">
        <v>125.02193173828232</v>
      </c>
      <c r="F897" s="13">
        <v>34.898068261717668</v>
      </c>
      <c r="G897" s="13">
        <v>0.25383513183253076</v>
      </c>
      <c r="H897" s="13">
        <v>4.1945662774318961</v>
      </c>
      <c r="I897" s="13">
        <v>116.79653220913434</v>
      </c>
      <c r="J897" s="13">
        <v>133.2473312674303</v>
      </c>
      <c r="K897" s="13">
        <v>137.54718065216412</v>
      </c>
      <c r="L897" s="13">
        <v>-144.70333665457417</v>
      </c>
      <c r="M897" s="13">
        <v>394.74720013113881</v>
      </c>
    </row>
    <row r="898" spans="2:13">
      <c r="B898" s="4" t="s">
        <v>5564</v>
      </c>
      <c r="C898" s="10">
        <v>1</v>
      </c>
      <c r="D898" s="13">
        <v>232.76</v>
      </c>
      <c r="E898" s="13">
        <v>125.02193173828232</v>
      </c>
      <c r="F898" s="13">
        <v>107.73806826171767</v>
      </c>
      <c r="G898" s="13">
        <v>0.78364528820052404</v>
      </c>
      <c r="H898" s="13">
        <v>4.1945662774318961</v>
      </c>
      <c r="I898" s="13">
        <v>116.79653220913434</v>
      </c>
      <c r="J898" s="13">
        <v>133.2473312674303</v>
      </c>
      <c r="K898" s="13">
        <v>137.54718065216412</v>
      </c>
      <c r="L898" s="13">
        <v>-144.70333665457417</v>
      </c>
      <c r="M898" s="13">
        <v>394.74720013113881</v>
      </c>
    </row>
    <row r="899" spans="2:13">
      <c r="B899" s="4" t="s">
        <v>5565</v>
      </c>
      <c r="C899" s="10">
        <v>1</v>
      </c>
      <c r="D899" s="13">
        <v>192.43</v>
      </c>
      <c r="E899" s="13">
        <v>125.02193173828232</v>
      </c>
      <c r="F899" s="13">
        <v>67.408068261717688</v>
      </c>
      <c r="G899" s="13">
        <v>0.49030037323180958</v>
      </c>
      <c r="H899" s="13">
        <v>4.1945662774318961</v>
      </c>
      <c r="I899" s="13">
        <v>116.79653220913434</v>
      </c>
      <c r="J899" s="13">
        <v>133.2473312674303</v>
      </c>
      <c r="K899" s="13">
        <v>137.54718065216412</v>
      </c>
      <c r="L899" s="13">
        <v>-144.70333665457417</v>
      </c>
      <c r="M899" s="13">
        <v>394.74720013113881</v>
      </c>
    </row>
    <row r="900" spans="2:13">
      <c r="B900" s="4" t="s">
        <v>5566</v>
      </c>
      <c r="C900" s="10">
        <v>1</v>
      </c>
      <c r="D900" s="13">
        <v>192.65</v>
      </c>
      <c r="E900" s="13">
        <v>191.99813666161066</v>
      </c>
      <c r="F900" s="13">
        <v>0.65186333838934729</v>
      </c>
      <c r="G900" s="13">
        <v>4.741403311952528E-3</v>
      </c>
      <c r="H900" s="13">
        <v>4.2039395277055602</v>
      </c>
      <c r="I900" s="13">
        <v>183.75435651256345</v>
      </c>
      <c r="J900" s="13">
        <v>200.24191681065787</v>
      </c>
      <c r="K900" s="13">
        <v>137.54746681293662</v>
      </c>
      <c r="L900" s="13">
        <v>-77.727692882632596</v>
      </c>
      <c r="M900" s="13">
        <v>461.72396620585391</v>
      </c>
    </row>
    <row r="901" spans="2:13">
      <c r="B901" s="4" t="s">
        <v>5567</v>
      </c>
      <c r="C901" s="10">
        <v>1</v>
      </c>
      <c r="D901" s="13">
        <v>215.87</v>
      </c>
      <c r="E901" s="13">
        <v>125.02193173828232</v>
      </c>
      <c r="F901" s="13">
        <v>90.848068261717685</v>
      </c>
      <c r="G901" s="13">
        <v>0.66079392162919781</v>
      </c>
      <c r="H901" s="13">
        <v>4.1945662774318961</v>
      </c>
      <c r="I901" s="13">
        <v>116.79653220913434</v>
      </c>
      <c r="J901" s="13">
        <v>133.2473312674303</v>
      </c>
      <c r="K901" s="13">
        <v>137.54718065216412</v>
      </c>
      <c r="L901" s="13">
        <v>-144.70333665457417</v>
      </c>
      <c r="M901" s="13">
        <v>394.74720013113881</v>
      </c>
    </row>
    <row r="902" spans="2:13">
      <c r="B902" s="4" t="s">
        <v>5568</v>
      </c>
      <c r="C902" s="10">
        <v>1</v>
      </c>
      <c r="D902" s="13">
        <v>189.18</v>
      </c>
      <c r="E902" s="13">
        <v>125.02193173828232</v>
      </c>
      <c r="F902" s="13">
        <v>64.158068261717688</v>
      </c>
      <c r="G902" s="13">
        <v>0.46666112270742766</v>
      </c>
      <c r="H902" s="13">
        <v>4.1945662774318961</v>
      </c>
      <c r="I902" s="13">
        <v>116.79653220913434</v>
      </c>
      <c r="J902" s="13">
        <v>133.2473312674303</v>
      </c>
      <c r="K902" s="13">
        <v>137.54718065216412</v>
      </c>
      <c r="L902" s="13">
        <v>-144.70333665457417</v>
      </c>
      <c r="M902" s="13">
        <v>394.74720013113881</v>
      </c>
    </row>
    <row r="903" spans="2:13">
      <c r="B903" s="4" t="s">
        <v>5569</v>
      </c>
      <c r="C903" s="10">
        <v>1</v>
      </c>
      <c r="D903" s="13">
        <v>46.1</v>
      </c>
      <c r="E903" s="13">
        <v>125.02193173828232</v>
      </c>
      <c r="F903" s="13">
        <v>-78.921931738282325</v>
      </c>
      <c r="G903" s="13">
        <v>-0.57404778960905334</v>
      </c>
      <c r="H903" s="13">
        <v>4.1945662774318961</v>
      </c>
      <c r="I903" s="13">
        <v>116.79653220913434</v>
      </c>
      <c r="J903" s="13">
        <v>133.2473312674303</v>
      </c>
      <c r="K903" s="13">
        <v>137.54718065216412</v>
      </c>
      <c r="L903" s="13">
        <v>-144.70333665457417</v>
      </c>
      <c r="M903" s="13">
        <v>394.74720013113881</v>
      </c>
    </row>
    <row r="904" spans="2:13">
      <c r="B904" s="4" t="s">
        <v>5570</v>
      </c>
      <c r="C904" s="10">
        <v>1</v>
      </c>
      <c r="D904" s="13">
        <v>243.64</v>
      </c>
      <c r="E904" s="13">
        <v>125.02193173828232</v>
      </c>
      <c r="F904" s="13">
        <v>118.61806826171767</v>
      </c>
      <c r="G904" s="13">
        <v>0.86278222534060856</v>
      </c>
      <c r="H904" s="13">
        <v>4.1945662774318961</v>
      </c>
      <c r="I904" s="13">
        <v>116.79653220913434</v>
      </c>
      <c r="J904" s="13">
        <v>133.2473312674303</v>
      </c>
      <c r="K904" s="13">
        <v>137.54718065216412</v>
      </c>
      <c r="L904" s="13">
        <v>-144.70333665457417</v>
      </c>
      <c r="M904" s="13">
        <v>394.74720013113881</v>
      </c>
    </row>
    <row r="905" spans="2:13">
      <c r="B905" s="4" t="s">
        <v>5571</v>
      </c>
      <c r="C905" s="10">
        <v>1</v>
      </c>
      <c r="D905" s="13">
        <v>238.19</v>
      </c>
      <c r="E905" s="13">
        <v>125.02193173828232</v>
      </c>
      <c r="F905" s="13">
        <v>113.16806826171768</v>
      </c>
      <c r="G905" s="13">
        <v>0.82314102061510674</v>
      </c>
      <c r="H905" s="13">
        <v>4.1945662774318961</v>
      </c>
      <c r="I905" s="13">
        <v>116.79653220913434</v>
      </c>
      <c r="J905" s="13">
        <v>133.2473312674303</v>
      </c>
      <c r="K905" s="13">
        <v>137.54718065216412</v>
      </c>
      <c r="L905" s="13">
        <v>-144.70333665457417</v>
      </c>
      <c r="M905" s="13">
        <v>394.74720013113881</v>
      </c>
    </row>
    <row r="906" spans="2:13">
      <c r="B906" s="4" t="s">
        <v>5572</v>
      </c>
      <c r="C906" s="10">
        <v>1</v>
      </c>
      <c r="D906" s="13">
        <v>218.93</v>
      </c>
      <c r="E906" s="13">
        <v>125.02193173828232</v>
      </c>
      <c r="F906" s="13">
        <v>93.908068261717688</v>
      </c>
      <c r="G906" s="13">
        <v>0.68305118519984664</v>
      </c>
      <c r="H906" s="13">
        <v>4.1945662774318961</v>
      </c>
      <c r="I906" s="13">
        <v>116.79653220913434</v>
      </c>
      <c r="J906" s="13">
        <v>133.2473312674303</v>
      </c>
      <c r="K906" s="13">
        <v>137.54718065216412</v>
      </c>
      <c r="L906" s="13">
        <v>-144.70333665457417</v>
      </c>
      <c r="M906" s="13">
        <v>394.74720013113881</v>
      </c>
    </row>
    <row r="907" spans="2:13">
      <c r="B907" s="4" t="s">
        <v>5573</v>
      </c>
      <c r="C907" s="10">
        <v>1</v>
      </c>
      <c r="D907" s="13">
        <v>105.17</v>
      </c>
      <c r="E907" s="13">
        <v>125.02193173828232</v>
      </c>
      <c r="F907" s="13">
        <v>-19.851931738282317</v>
      </c>
      <c r="G907" s="13">
        <v>-0.1443953193089797</v>
      </c>
      <c r="H907" s="13">
        <v>4.1945662774318961</v>
      </c>
      <c r="I907" s="13">
        <v>116.79653220913434</v>
      </c>
      <c r="J907" s="13">
        <v>133.2473312674303</v>
      </c>
      <c r="K907" s="13">
        <v>137.54718065216412</v>
      </c>
      <c r="L907" s="13">
        <v>-144.70333665457417</v>
      </c>
      <c r="M907" s="13">
        <v>394.74720013113881</v>
      </c>
    </row>
    <row r="908" spans="2:13">
      <c r="B908" s="4" t="s">
        <v>5574</v>
      </c>
      <c r="C908" s="10">
        <v>1</v>
      </c>
      <c r="D908" s="13">
        <v>13.83</v>
      </c>
      <c r="E908" s="13">
        <v>125.02193173828232</v>
      </c>
      <c r="F908" s="13">
        <v>-111.19193173828232</v>
      </c>
      <c r="G908" s="13">
        <v>-0.8087673632773007</v>
      </c>
      <c r="H908" s="13">
        <v>4.1945662774318961</v>
      </c>
      <c r="I908" s="13">
        <v>116.79653220913434</v>
      </c>
      <c r="J908" s="13">
        <v>133.2473312674303</v>
      </c>
      <c r="K908" s="13">
        <v>137.54718065216412</v>
      </c>
      <c r="L908" s="13">
        <v>-144.70333665457417</v>
      </c>
      <c r="M908" s="13">
        <v>394.74720013113881</v>
      </c>
    </row>
    <row r="909" spans="2:13">
      <c r="B909" s="4" t="s">
        <v>5575</v>
      </c>
      <c r="C909" s="10">
        <v>1</v>
      </c>
      <c r="D909" s="13">
        <v>160.84</v>
      </c>
      <c r="E909" s="13">
        <v>125.02193173828232</v>
      </c>
      <c r="F909" s="13">
        <v>35.818068261717684</v>
      </c>
      <c r="G909" s="13">
        <v>0.26052685813481741</v>
      </c>
      <c r="H909" s="13">
        <v>4.1945662774318961</v>
      </c>
      <c r="I909" s="13">
        <v>116.79653220913434</v>
      </c>
      <c r="J909" s="13">
        <v>133.2473312674303</v>
      </c>
      <c r="K909" s="13">
        <v>137.54718065216412</v>
      </c>
      <c r="L909" s="13">
        <v>-144.70333665457417</v>
      </c>
      <c r="M909" s="13">
        <v>394.74720013113881</v>
      </c>
    </row>
    <row r="910" spans="2:13">
      <c r="B910" s="4" t="s">
        <v>5576</v>
      </c>
      <c r="C910" s="10">
        <v>1</v>
      </c>
      <c r="D910" s="13">
        <v>143.6</v>
      </c>
      <c r="E910" s="13">
        <v>125.02193173828232</v>
      </c>
      <c r="F910" s="13">
        <v>18.578068261717675</v>
      </c>
      <c r="G910" s="13">
        <v>0.13512972612240381</v>
      </c>
      <c r="H910" s="13">
        <v>4.1945662774318961</v>
      </c>
      <c r="I910" s="13">
        <v>116.79653220913434</v>
      </c>
      <c r="J910" s="13">
        <v>133.2473312674303</v>
      </c>
      <c r="K910" s="13">
        <v>137.54718065216412</v>
      </c>
      <c r="L910" s="13">
        <v>-144.70333665457417</v>
      </c>
      <c r="M910" s="13">
        <v>394.74720013113881</v>
      </c>
    </row>
    <row r="911" spans="2:13">
      <c r="B911" s="4" t="s">
        <v>5577</v>
      </c>
      <c r="C911" s="10">
        <v>1</v>
      </c>
      <c r="D911" s="13">
        <v>107.23</v>
      </c>
      <c r="E911" s="13">
        <v>125.02193173828232</v>
      </c>
      <c r="F911" s="13">
        <v>-17.791931738282315</v>
      </c>
      <c r="G911" s="13">
        <v>-0.12941167128429454</v>
      </c>
      <c r="H911" s="13">
        <v>4.1945662774318961</v>
      </c>
      <c r="I911" s="13">
        <v>116.79653220913434</v>
      </c>
      <c r="J911" s="13">
        <v>133.2473312674303</v>
      </c>
      <c r="K911" s="13">
        <v>137.54718065216412</v>
      </c>
      <c r="L911" s="13">
        <v>-144.70333665457417</v>
      </c>
      <c r="M911" s="13">
        <v>394.74720013113881</v>
      </c>
    </row>
    <row r="912" spans="2:13">
      <c r="B912" s="4" t="s">
        <v>5578</v>
      </c>
      <c r="C912" s="10">
        <v>1</v>
      </c>
      <c r="D912" s="13">
        <v>270.72000000000003</v>
      </c>
      <c r="E912" s="13">
        <v>125.02193173828232</v>
      </c>
      <c r="F912" s="13">
        <v>145.69806826171771</v>
      </c>
      <c r="G912" s="13">
        <v>1.0597517343253049</v>
      </c>
      <c r="H912" s="13">
        <v>4.1945662774318961</v>
      </c>
      <c r="I912" s="13">
        <v>116.79653220913434</v>
      </c>
      <c r="J912" s="13">
        <v>133.2473312674303</v>
      </c>
      <c r="K912" s="13">
        <v>137.54718065216412</v>
      </c>
      <c r="L912" s="13">
        <v>-144.70333665457417</v>
      </c>
      <c r="M912" s="13">
        <v>394.74720013113881</v>
      </c>
    </row>
    <row r="913" spans="2:13">
      <c r="B913" s="4" t="s">
        <v>5579</v>
      </c>
      <c r="C913" s="10">
        <v>1</v>
      </c>
      <c r="D913" s="13">
        <v>139.15</v>
      </c>
      <c r="E913" s="13">
        <v>125.02193173828232</v>
      </c>
      <c r="F913" s="13">
        <v>14.128068261717686</v>
      </c>
      <c r="G913" s="13">
        <v>0.1027621369428656</v>
      </c>
      <c r="H913" s="13">
        <v>4.1945662774318961</v>
      </c>
      <c r="I913" s="13">
        <v>116.79653220913434</v>
      </c>
      <c r="J913" s="13">
        <v>133.2473312674303</v>
      </c>
      <c r="K913" s="13">
        <v>137.54718065216412</v>
      </c>
      <c r="L913" s="13">
        <v>-144.70333665457417</v>
      </c>
      <c r="M913" s="13">
        <v>394.74720013113881</v>
      </c>
    </row>
    <row r="914" spans="2:13">
      <c r="B914" s="4" t="s">
        <v>5580</v>
      </c>
      <c r="C914" s="10">
        <v>1</v>
      </c>
      <c r="D914" s="13">
        <v>81.02</v>
      </c>
      <c r="E914" s="13">
        <v>125.02193173828232</v>
      </c>
      <c r="F914" s="13">
        <v>-44.001931738282323</v>
      </c>
      <c r="G914" s="13">
        <v>-0.32005313474400221</v>
      </c>
      <c r="H914" s="13">
        <v>4.1945662774318961</v>
      </c>
      <c r="I914" s="13">
        <v>116.79653220913434</v>
      </c>
      <c r="J914" s="13">
        <v>133.2473312674303</v>
      </c>
      <c r="K914" s="13">
        <v>137.54718065216412</v>
      </c>
      <c r="L914" s="13">
        <v>-144.70333665457417</v>
      </c>
      <c r="M914" s="13">
        <v>394.74720013113881</v>
      </c>
    </row>
    <row r="915" spans="2:13">
      <c r="B915" s="4" t="s">
        <v>5581</v>
      </c>
      <c r="C915" s="10">
        <v>1</v>
      </c>
      <c r="D915" s="13">
        <v>158.08000000000001</v>
      </c>
      <c r="E915" s="13">
        <v>125.02193173828232</v>
      </c>
      <c r="F915" s="13">
        <v>33.058068261717693</v>
      </c>
      <c r="G915" s="13">
        <v>0.24045167922795779</v>
      </c>
      <c r="H915" s="13">
        <v>4.1945662774318961</v>
      </c>
      <c r="I915" s="13">
        <v>116.79653220913434</v>
      </c>
      <c r="J915" s="13">
        <v>133.2473312674303</v>
      </c>
      <c r="K915" s="13">
        <v>137.54718065216412</v>
      </c>
      <c r="L915" s="13">
        <v>-144.70333665457417</v>
      </c>
      <c r="M915" s="13">
        <v>394.74720013113881</v>
      </c>
    </row>
    <row r="916" spans="2:13">
      <c r="B916" s="4" t="s">
        <v>5582</v>
      </c>
      <c r="C916" s="10">
        <v>1</v>
      </c>
      <c r="D916" s="13">
        <v>176.82</v>
      </c>
      <c r="E916" s="13">
        <v>125.02193173828232</v>
      </c>
      <c r="F916" s="13">
        <v>51.798068261717674</v>
      </c>
      <c r="G916" s="13">
        <v>0.3767592345593167</v>
      </c>
      <c r="H916" s="13">
        <v>4.1945662774318961</v>
      </c>
      <c r="I916" s="13">
        <v>116.79653220913434</v>
      </c>
      <c r="J916" s="13">
        <v>133.2473312674303</v>
      </c>
      <c r="K916" s="13">
        <v>137.54718065216412</v>
      </c>
      <c r="L916" s="13">
        <v>-144.70333665457417</v>
      </c>
      <c r="M916" s="13">
        <v>394.74720013113881</v>
      </c>
    </row>
    <row r="917" spans="2:13">
      <c r="B917" s="4" t="s">
        <v>5583</v>
      </c>
      <c r="C917" s="10">
        <v>1</v>
      </c>
      <c r="D917" s="13">
        <v>128.31</v>
      </c>
      <c r="E917" s="13">
        <v>191.99813666161066</v>
      </c>
      <c r="F917" s="13">
        <v>-63.688136661610656</v>
      </c>
      <c r="G917" s="13">
        <v>-0.46324302091534958</v>
      </c>
      <c r="H917" s="13">
        <v>4.2039395277055602</v>
      </c>
      <c r="I917" s="13">
        <v>183.75435651256345</v>
      </c>
      <c r="J917" s="13">
        <v>200.24191681065787</v>
      </c>
      <c r="K917" s="13">
        <v>137.54746681293662</v>
      </c>
      <c r="L917" s="13">
        <v>-77.727692882632596</v>
      </c>
      <c r="M917" s="13">
        <v>461.72396620585391</v>
      </c>
    </row>
    <row r="918" spans="2:13">
      <c r="B918" s="4" t="s">
        <v>5584</v>
      </c>
      <c r="C918" s="10">
        <v>1</v>
      </c>
      <c r="D918" s="13">
        <v>78.849999999999994</v>
      </c>
      <c r="E918" s="13">
        <v>125.02193173828232</v>
      </c>
      <c r="F918" s="13">
        <v>-46.171931738282325</v>
      </c>
      <c r="G918" s="13">
        <v>-0.33583688047874338</v>
      </c>
      <c r="H918" s="13">
        <v>4.1945662774318961</v>
      </c>
      <c r="I918" s="13">
        <v>116.79653220913434</v>
      </c>
      <c r="J918" s="13">
        <v>133.2473312674303</v>
      </c>
      <c r="K918" s="13">
        <v>137.54718065216412</v>
      </c>
      <c r="L918" s="13">
        <v>-144.70333665457417</v>
      </c>
      <c r="M918" s="13">
        <v>394.74720013113881</v>
      </c>
    </row>
    <row r="919" spans="2:13">
      <c r="B919" s="4" t="s">
        <v>5585</v>
      </c>
      <c r="C919" s="10">
        <v>1</v>
      </c>
      <c r="D919" s="13">
        <v>18.190000000000001</v>
      </c>
      <c r="E919" s="13">
        <v>125.02193173828232</v>
      </c>
      <c r="F919" s="13">
        <v>-106.83193173828232</v>
      </c>
      <c r="G919" s="13">
        <v>-0.77705439949689914</v>
      </c>
      <c r="H919" s="13">
        <v>4.1945662774318961</v>
      </c>
      <c r="I919" s="13">
        <v>116.79653220913434</v>
      </c>
      <c r="J919" s="13">
        <v>133.2473312674303</v>
      </c>
      <c r="K919" s="13">
        <v>137.54718065216412</v>
      </c>
      <c r="L919" s="13">
        <v>-144.70333665457417</v>
      </c>
      <c r="M919" s="13">
        <v>394.74720013113881</v>
      </c>
    </row>
    <row r="920" spans="2:13">
      <c r="B920" s="4" t="s">
        <v>5586</v>
      </c>
      <c r="C920" s="10">
        <v>1</v>
      </c>
      <c r="D920" s="13">
        <v>244.76</v>
      </c>
      <c r="E920" s="13">
        <v>325.95054650826739</v>
      </c>
      <c r="F920" s="13">
        <v>-81.190546508267403</v>
      </c>
      <c r="G920" s="13">
        <v>-0.5905488212678196</v>
      </c>
      <c r="H920" s="13">
        <v>5.6216219960505889</v>
      </c>
      <c r="I920" s="13">
        <v>314.92674002602183</v>
      </c>
      <c r="J920" s="13">
        <v>336.97435299051295</v>
      </c>
      <c r="K920" s="13">
        <v>137.59809283914433</v>
      </c>
      <c r="L920" s="13">
        <v>56.125441075984895</v>
      </c>
      <c r="M920" s="13">
        <v>595.77565194054989</v>
      </c>
    </row>
    <row r="921" spans="2:13">
      <c r="B921" s="4" t="s">
        <v>5587</v>
      </c>
      <c r="C921" s="10">
        <v>1</v>
      </c>
      <c r="D921" s="13">
        <v>255.76</v>
      </c>
      <c r="E921" s="13">
        <v>191.99813666161066</v>
      </c>
      <c r="F921" s="13">
        <v>63.761863338389333</v>
      </c>
      <c r="G921" s="13">
        <v>0.46377928041771921</v>
      </c>
      <c r="H921" s="13">
        <v>4.2039395277055602</v>
      </c>
      <c r="I921" s="13">
        <v>183.75435651256345</v>
      </c>
      <c r="J921" s="13">
        <v>200.24191681065787</v>
      </c>
      <c r="K921" s="13">
        <v>137.54746681293662</v>
      </c>
      <c r="L921" s="13">
        <v>-77.727692882632596</v>
      </c>
      <c r="M921" s="13">
        <v>461.72396620585391</v>
      </c>
    </row>
    <row r="922" spans="2:13">
      <c r="B922" s="4" t="s">
        <v>5588</v>
      </c>
      <c r="C922" s="10">
        <v>1</v>
      </c>
      <c r="D922" s="13">
        <v>127.37</v>
      </c>
      <c r="E922" s="13">
        <v>191.99813666161066</v>
      </c>
      <c r="F922" s="13">
        <v>-64.628136661610654</v>
      </c>
      <c r="G922" s="13">
        <v>-0.47008021952855539</v>
      </c>
      <c r="H922" s="13">
        <v>4.2039395277055602</v>
      </c>
      <c r="I922" s="13">
        <v>183.75435651256345</v>
      </c>
      <c r="J922" s="13">
        <v>200.24191681065787</v>
      </c>
      <c r="K922" s="13">
        <v>137.54746681293662</v>
      </c>
      <c r="L922" s="13">
        <v>-77.727692882632596</v>
      </c>
      <c r="M922" s="13">
        <v>461.72396620585391</v>
      </c>
    </row>
    <row r="923" spans="2:13">
      <c r="B923" s="4" t="s">
        <v>5589</v>
      </c>
      <c r="C923" s="10">
        <v>1</v>
      </c>
      <c r="D923" s="13">
        <v>201.94</v>
      </c>
      <c r="E923" s="13">
        <v>258.974341584939</v>
      </c>
      <c r="F923" s="13">
        <v>-57.034341584939</v>
      </c>
      <c r="G923" s="13">
        <v>-0.41484587360601416</v>
      </c>
      <c r="H923" s="13">
        <v>4.726787854647406</v>
      </c>
      <c r="I923" s="13">
        <v>249.70527393349087</v>
      </c>
      <c r="J923" s="13">
        <v>268.24340923638715</v>
      </c>
      <c r="K923" s="13">
        <v>137.56443960023296</v>
      </c>
      <c r="L923" s="13">
        <v>-10.784771008707196</v>
      </c>
      <c r="M923" s="13">
        <v>528.73345417858513</v>
      </c>
    </row>
    <row r="924" spans="2:13">
      <c r="B924" s="4" t="s">
        <v>5590</v>
      </c>
      <c r="C924" s="10">
        <v>1</v>
      </c>
      <c r="D924" s="13">
        <v>249.37</v>
      </c>
      <c r="E924" s="13">
        <v>191.99813666161066</v>
      </c>
      <c r="F924" s="13">
        <v>57.371863338389346</v>
      </c>
      <c r="G924" s="13">
        <v>0.41730087707901148</v>
      </c>
      <c r="H924" s="13">
        <v>4.2039395277055602</v>
      </c>
      <c r="I924" s="13">
        <v>183.75435651256345</v>
      </c>
      <c r="J924" s="13">
        <v>200.24191681065787</v>
      </c>
      <c r="K924" s="13">
        <v>137.54746681293662</v>
      </c>
      <c r="L924" s="13">
        <v>-77.727692882632596</v>
      </c>
      <c r="M924" s="13">
        <v>461.72396620585391</v>
      </c>
    </row>
    <row r="925" spans="2:13">
      <c r="B925" s="4" t="s">
        <v>5591</v>
      </c>
      <c r="C925" s="10">
        <v>1</v>
      </c>
      <c r="D925" s="13">
        <v>270.33999999999997</v>
      </c>
      <c r="E925" s="13">
        <v>191.99813666161066</v>
      </c>
      <c r="F925" s="13">
        <v>78.341863338389317</v>
      </c>
      <c r="G925" s="13">
        <v>0.56982859507786932</v>
      </c>
      <c r="H925" s="13">
        <v>4.2039395277055602</v>
      </c>
      <c r="I925" s="13">
        <v>183.75435651256345</v>
      </c>
      <c r="J925" s="13">
        <v>200.24191681065787</v>
      </c>
      <c r="K925" s="13">
        <v>137.54746681293662</v>
      </c>
      <c r="L925" s="13">
        <v>-77.727692882632596</v>
      </c>
      <c r="M925" s="13">
        <v>461.72396620585391</v>
      </c>
    </row>
    <row r="926" spans="2:13">
      <c r="B926" s="4" t="s">
        <v>5592</v>
      </c>
      <c r="C926" s="10">
        <v>1</v>
      </c>
      <c r="D926" s="13">
        <v>182.29</v>
      </c>
      <c r="E926" s="13">
        <v>125.02193173828232</v>
      </c>
      <c r="F926" s="13">
        <v>57.268068261717673</v>
      </c>
      <c r="G926" s="13">
        <v>0.41654591159573789</v>
      </c>
      <c r="H926" s="13">
        <v>4.1945662774318961</v>
      </c>
      <c r="I926" s="13">
        <v>116.79653220913434</v>
      </c>
      <c r="J926" s="13">
        <v>133.2473312674303</v>
      </c>
      <c r="K926" s="13">
        <v>137.54718065216412</v>
      </c>
      <c r="L926" s="13">
        <v>-144.70333665457417</v>
      </c>
      <c r="M926" s="13">
        <v>394.74720013113881</v>
      </c>
    </row>
    <row r="927" spans="2:13">
      <c r="B927" s="4" t="s">
        <v>5593</v>
      </c>
      <c r="C927" s="10">
        <v>1</v>
      </c>
      <c r="D927" s="13">
        <v>75.08</v>
      </c>
      <c r="E927" s="13">
        <v>125.02193173828232</v>
      </c>
      <c r="F927" s="13">
        <v>-49.941931738282321</v>
      </c>
      <c r="G927" s="13">
        <v>-0.36325841108702633</v>
      </c>
      <c r="H927" s="13">
        <v>4.1945662774318961</v>
      </c>
      <c r="I927" s="13">
        <v>116.79653220913434</v>
      </c>
      <c r="J927" s="13">
        <v>133.2473312674303</v>
      </c>
      <c r="K927" s="13">
        <v>137.54718065216412</v>
      </c>
      <c r="L927" s="13">
        <v>-144.70333665457417</v>
      </c>
      <c r="M927" s="13">
        <v>394.74720013113881</v>
      </c>
    </row>
    <row r="928" spans="2:13">
      <c r="B928" s="4" t="s">
        <v>5594</v>
      </c>
      <c r="C928" s="10">
        <v>1</v>
      </c>
      <c r="D928" s="13">
        <v>105.6</v>
      </c>
      <c r="E928" s="13">
        <v>191.99813666161066</v>
      </c>
      <c r="F928" s="13">
        <v>-86.398136661610664</v>
      </c>
      <c r="G928" s="13">
        <v>-0.62842682996418442</v>
      </c>
      <c r="H928" s="13">
        <v>4.2039395277055602</v>
      </c>
      <c r="I928" s="13">
        <v>183.75435651256345</v>
      </c>
      <c r="J928" s="13">
        <v>200.24191681065787</v>
      </c>
      <c r="K928" s="13">
        <v>137.54746681293662</v>
      </c>
      <c r="L928" s="13">
        <v>-77.727692882632596</v>
      </c>
      <c r="M928" s="13">
        <v>461.72396620585391</v>
      </c>
    </row>
    <row r="929" spans="2:13">
      <c r="B929" s="4" t="s">
        <v>5595</v>
      </c>
      <c r="C929" s="10">
        <v>1</v>
      </c>
      <c r="D929" s="13">
        <v>124.77</v>
      </c>
      <c r="E929" s="13">
        <v>125.02193173828232</v>
      </c>
      <c r="F929" s="13">
        <v>-0.25193173828232318</v>
      </c>
      <c r="G929" s="13">
        <v>-1.8324546080919549E-3</v>
      </c>
      <c r="H929" s="13">
        <v>4.1945662774318961</v>
      </c>
      <c r="I929" s="13">
        <v>116.79653220913434</v>
      </c>
      <c r="J929" s="13">
        <v>133.2473312674303</v>
      </c>
      <c r="K929" s="13">
        <v>137.54718065216412</v>
      </c>
      <c r="L929" s="13">
        <v>-144.70333665457417</v>
      </c>
      <c r="M929" s="13">
        <v>394.74720013113881</v>
      </c>
    </row>
    <row r="930" spans="2:13">
      <c r="B930" s="4" t="s">
        <v>5596</v>
      </c>
      <c r="C930" s="10">
        <v>1</v>
      </c>
      <c r="D930" s="13">
        <v>117.75</v>
      </c>
      <c r="E930" s="13">
        <v>125.02193173828232</v>
      </c>
      <c r="F930" s="13">
        <v>-7.2719317382823192</v>
      </c>
      <c r="G930" s="13">
        <v>-5.2893235740756842E-2</v>
      </c>
      <c r="H930" s="13">
        <v>4.1945662774318961</v>
      </c>
      <c r="I930" s="13">
        <v>116.79653220913434</v>
      </c>
      <c r="J930" s="13">
        <v>133.2473312674303</v>
      </c>
      <c r="K930" s="13">
        <v>137.54718065216412</v>
      </c>
      <c r="L930" s="13">
        <v>-144.70333665457417</v>
      </c>
      <c r="M930" s="13">
        <v>394.74720013113881</v>
      </c>
    </row>
    <row r="931" spans="2:13">
      <c r="B931" s="4" t="s">
        <v>5597</v>
      </c>
      <c r="C931" s="10">
        <v>1</v>
      </c>
      <c r="D931" s="13">
        <v>158.46</v>
      </c>
      <c r="E931" s="13">
        <v>125.02193173828232</v>
      </c>
      <c r="F931" s="13">
        <v>33.438068261717689</v>
      </c>
      <c r="G931" s="13">
        <v>0.24321565313542395</v>
      </c>
      <c r="H931" s="13">
        <v>4.1945662774318961</v>
      </c>
      <c r="I931" s="13">
        <v>116.79653220913434</v>
      </c>
      <c r="J931" s="13">
        <v>133.2473312674303</v>
      </c>
      <c r="K931" s="13">
        <v>137.54718065216412</v>
      </c>
      <c r="L931" s="13">
        <v>-144.70333665457417</v>
      </c>
      <c r="M931" s="13">
        <v>394.74720013113881</v>
      </c>
    </row>
    <row r="932" spans="2:13">
      <c r="B932" s="4" t="s">
        <v>5598</v>
      </c>
      <c r="C932" s="10">
        <v>1</v>
      </c>
      <c r="D932" s="13">
        <v>1.22</v>
      </c>
      <c r="E932" s="13">
        <v>125.02193173828232</v>
      </c>
      <c r="F932" s="13">
        <v>-123.80193173828232</v>
      </c>
      <c r="G932" s="13">
        <v>-0.90048765531190256</v>
      </c>
      <c r="H932" s="13">
        <v>4.1945662774318961</v>
      </c>
      <c r="I932" s="13">
        <v>116.79653220913434</v>
      </c>
      <c r="J932" s="13">
        <v>133.2473312674303</v>
      </c>
      <c r="K932" s="13">
        <v>137.54718065216412</v>
      </c>
      <c r="L932" s="13">
        <v>-144.70333665457417</v>
      </c>
      <c r="M932" s="13">
        <v>394.74720013113881</v>
      </c>
    </row>
    <row r="933" spans="2:13">
      <c r="B933" s="4" t="s">
        <v>5599</v>
      </c>
      <c r="C933" s="10">
        <v>1</v>
      </c>
      <c r="D933" s="13">
        <v>65.930000000000007</v>
      </c>
      <c r="E933" s="13">
        <v>125.02193173828232</v>
      </c>
      <c r="F933" s="13">
        <v>-59.091931738282312</v>
      </c>
      <c r="G933" s="13">
        <v>-0.42981199333259379</v>
      </c>
      <c r="H933" s="13">
        <v>4.1945662774318961</v>
      </c>
      <c r="I933" s="13">
        <v>116.79653220913434</v>
      </c>
      <c r="J933" s="13">
        <v>133.2473312674303</v>
      </c>
      <c r="K933" s="13">
        <v>137.54718065216412</v>
      </c>
      <c r="L933" s="13">
        <v>-144.70333665457417</v>
      </c>
      <c r="M933" s="13">
        <v>394.74720013113881</v>
      </c>
    </row>
    <row r="934" spans="2:13">
      <c r="B934" s="4" t="s">
        <v>5600</v>
      </c>
      <c r="C934" s="10">
        <v>1</v>
      </c>
      <c r="D934" s="13">
        <v>209.92</v>
      </c>
      <c r="E934" s="13">
        <v>125.02193173828232</v>
      </c>
      <c r="F934" s="13">
        <v>84.898068261717668</v>
      </c>
      <c r="G934" s="13">
        <v>0.61751590913071386</v>
      </c>
      <c r="H934" s="13">
        <v>4.1945662774318961</v>
      </c>
      <c r="I934" s="13">
        <v>116.79653220913434</v>
      </c>
      <c r="J934" s="13">
        <v>133.2473312674303</v>
      </c>
      <c r="K934" s="13">
        <v>137.54718065216412</v>
      </c>
      <c r="L934" s="13">
        <v>-144.70333665457417</v>
      </c>
      <c r="M934" s="13">
        <v>394.74720013113881</v>
      </c>
    </row>
    <row r="935" spans="2:13">
      <c r="B935" s="4" t="s">
        <v>5601</v>
      </c>
      <c r="C935" s="10">
        <v>1</v>
      </c>
      <c r="D935" s="13">
        <v>224.37</v>
      </c>
      <c r="E935" s="13">
        <v>125.02193173828232</v>
      </c>
      <c r="F935" s="13">
        <v>99.348068261717685</v>
      </c>
      <c r="G935" s="13">
        <v>0.7226196537698889</v>
      </c>
      <c r="H935" s="13">
        <v>4.1945662774318961</v>
      </c>
      <c r="I935" s="13">
        <v>116.79653220913434</v>
      </c>
      <c r="J935" s="13">
        <v>133.2473312674303</v>
      </c>
      <c r="K935" s="13">
        <v>137.54718065216412</v>
      </c>
      <c r="L935" s="13">
        <v>-144.70333665457417</v>
      </c>
      <c r="M935" s="13">
        <v>394.74720013113881</v>
      </c>
    </row>
    <row r="936" spans="2:13">
      <c r="B936" s="4" t="s">
        <v>5602</v>
      </c>
      <c r="C936" s="10">
        <v>1</v>
      </c>
      <c r="D936" s="13">
        <v>157.1</v>
      </c>
      <c r="E936" s="13">
        <v>125.02193173828232</v>
      </c>
      <c r="F936" s="13">
        <v>32.078068261717675</v>
      </c>
      <c r="G936" s="13">
        <v>0.23332353599291325</v>
      </c>
      <c r="H936" s="13">
        <v>4.1945662774318961</v>
      </c>
      <c r="I936" s="13">
        <v>116.79653220913434</v>
      </c>
      <c r="J936" s="13">
        <v>133.2473312674303</v>
      </c>
      <c r="K936" s="13">
        <v>137.54718065216412</v>
      </c>
      <c r="L936" s="13">
        <v>-144.70333665457417</v>
      </c>
      <c r="M936" s="13">
        <v>394.74720013113881</v>
      </c>
    </row>
    <row r="937" spans="2:13">
      <c r="B937" s="4" t="s">
        <v>5603</v>
      </c>
      <c r="C937" s="10">
        <v>1</v>
      </c>
      <c r="D937" s="13">
        <v>25.69</v>
      </c>
      <c r="E937" s="13">
        <v>125.02193173828232</v>
      </c>
      <c r="F937" s="13">
        <v>-99.331931738282321</v>
      </c>
      <c r="G937" s="13">
        <v>-0.72250228290217167</v>
      </c>
      <c r="H937" s="13">
        <v>4.1945662774318961</v>
      </c>
      <c r="I937" s="13">
        <v>116.79653220913434</v>
      </c>
      <c r="J937" s="13">
        <v>133.2473312674303</v>
      </c>
      <c r="K937" s="13">
        <v>137.54718065216412</v>
      </c>
      <c r="L937" s="13">
        <v>-144.70333665457417</v>
      </c>
      <c r="M937" s="13">
        <v>394.74720013113881</v>
      </c>
    </row>
    <row r="938" spans="2:13">
      <c r="B938" s="4" t="s">
        <v>5604</v>
      </c>
      <c r="C938" s="10">
        <v>1</v>
      </c>
      <c r="D938" s="13">
        <v>65.069999999999993</v>
      </c>
      <c r="E938" s="13">
        <v>125.02193173828232</v>
      </c>
      <c r="F938" s="13">
        <v>-59.951931738282326</v>
      </c>
      <c r="G938" s="13">
        <v>-0.43606730270212268</v>
      </c>
      <c r="H938" s="13">
        <v>4.1945662774318961</v>
      </c>
      <c r="I938" s="13">
        <v>116.79653220913434</v>
      </c>
      <c r="J938" s="13">
        <v>133.2473312674303</v>
      </c>
      <c r="K938" s="13">
        <v>137.54718065216412</v>
      </c>
      <c r="L938" s="13">
        <v>-144.70333665457417</v>
      </c>
      <c r="M938" s="13">
        <v>394.74720013113881</v>
      </c>
    </row>
    <row r="939" spans="2:13">
      <c r="B939" s="4" t="s">
        <v>5605</v>
      </c>
      <c r="C939" s="10">
        <v>1</v>
      </c>
      <c r="D939" s="13">
        <v>213.88</v>
      </c>
      <c r="E939" s="13">
        <v>258.974341584939</v>
      </c>
      <c r="F939" s="13">
        <v>-45.094341584939002</v>
      </c>
      <c r="G939" s="13">
        <v>-0.32799890398720799</v>
      </c>
      <c r="H939" s="13">
        <v>4.726787854647406</v>
      </c>
      <c r="I939" s="13">
        <v>249.70527393349087</v>
      </c>
      <c r="J939" s="13">
        <v>268.24340923638715</v>
      </c>
      <c r="K939" s="13">
        <v>137.56443960023296</v>
      </c>
      <c r="L939" s="13">
        <v>-10.784771008707196</v>
      </c>
      <c r="M939" s="13">
        <v>528.73345417858513</v>
      </c>
    </row>
    <row r="940" spans="2:13">
      <c r="B940" s="4" t="s">
        <v>5606</v>
      </c>
      <c r="C940" s="10">
        <v>1</v>
      </c>
      <c r="D940" s="13">
        <v>244.74</v>
      </c>
      <c r="E940" s="13">
        <v>125.02193173828232</v>
      </c>
      <c r="F940" s="13">
        <v>119.71806826171769</v>
      </c>
      <c r="G940" s="13">
        <v>0.8707832024411688</v>
      </c>
      <c r="H940" s="13">
        <v>4.1945662774318961</v>
      </c>
      <c r="I940" s="13">
        <v>116.79653220913434</v>
      </c>
      <c r="J940" s="13">
        <v>133.2473312674303</v>
      </c>
      <c r="K940" s="13">
        <v>137.54718065216412</v>
      </c>
      <c r="L940" s="13">
        <v>-144.70333665457417</v>
      </c>
      <c r="M940" s="13">
        <v>394.74720013113881</v>
      </c>
    </row>
    <row r="941" spans="2:13">
      <c r="B941" s="4" t="s">
        <v>5607</v>
      </c>
      <c r="C941" s="10">
        <v>1</v>
      </c>
      <c r="D941" s="13">
        <v>138.69999999999999</v>
      </c>
      <c r="E941" s="13">
        <v>125.02193173828232</v>
      </c>
      <c r="F941" s="13">
        <v>13.678068261717669</v>
      </c>
      <c r="G941" s="13">
        <v>9.9489009947181822E-2</v>
      </c>
      <c r="H941" s="13">
        <v>4.1945662774318961</v>
      </c>
      <c r="I941" s="13">
        <v>116.79653220913434</v>
      </c>
      <c r="J941" s="13">
        <v>133.2473312674303</v>
      </c>
      <c r="K941" s="13">
        <v>137.54718065216412</v>
      </c>
      <c r="L941" s="13">
        <v>-144.70333665457417</v>
      </c>
      <c r="M941" s="13">
        <v>394.74720013113881</v>
      </c>
    </row>
    <row r="942" spans="2:13">
      <c r="B942" s="4" t="s">
        <v>5608</v>
      </c>
      <c r="C942" s="10">
        <v>1</v>
      </c>
      <c r="D942" s="13">
        <v>198</v>
      </c>
      <c r="E942" s="13">
        <v>325.95054650826739</v>
      </c>
      <c r="F942" s="13">
        <v>-127.95054650826739</v>
      </c>
      <c r="G942" s="13">
        <v>-0.93066308419708044</v>
      </c>
      <c r="H942" s="13">
        <v>5.6216219960505889</v>
      </c>
      <c r="I942" s="13">
        <v>314.92674002602183</v>
      </c>
      <c r="J942" s="13">
        <v>336.97435299051295</v>
      </c>
      <c r="K942" s="13">
        <v>137.59809283914433</v>
      </c>
      <c r="L942" s="13">
        <v>56.125441075984895</v>
      </c>
      <c r="M942" s="13">
        <v>595.77565194054989</v>
      </c>
    </row>
    <row r="943" spans="2:13">
      <c r="B943" s="4" t="s">
        <v>5609</v>
      </c>
      <c r="C943" s="10">
        <v>1</v>
      </c>
      <c r="D943" s="13">
        <v>137.25</v>
      </c>
      <c r="E943" s="13">
        <v>191.99813666161066</v>
      </c>
      <c r="F943" s="13">
        <v>-54.748136661610658</v>
      </c>
      <c r="G943" s="13">
        <v>-0.39821689793443443</v>
      </c>
      <c r="H943" s="13">
        <v>4.2039395277055602</v>
      </c>
      <c r="I943" s="13">
        <v>183.75435651256345</v>
      </c>
      <c r="J943" s="13">
        <v>200.24191681065787</v>
      </c>
      <c r="K943" s="13">
        <v>137.54746681293662</v>
      </c>
      <c r="L943" s="13">
        <v>-77.727692882632596</v>
      </c>
      <c r="M943" s="13">
        <v>461.72396620585391</v>
      </c>
    </row>
    <row r="944" spans="2:13">
      <c r="B944" s="4" t="s">
        <v>5610</v>
      </c>
      <c r="C944" s="10">
        <v>1</v>
      </c>
      <c r="D944" s="13">
        <v>50.21</v>
      </c>
      <c r="E944" s="13">
        <v>125.02193173828232</v>
      </c>
      <c r="F944" s="13">
        <v>-74.811931738282311</v>
      </c>
      <c r="G944" s="13">
        <v>-0.54415322971514257</v>
      </c>
      <c r="H944" s="13">
        <v>4.1945662774318961</v>
      </c>
      <c r="I944" s="13">
        <v>116.79653220913434</v>
      </c>
      <c r="J944" s="13">
        <v>133.2473312674303</v>
      </c>
      <c r="K944" s="13">
        <v>137.54718065216412</v>
      </c>
      <c r="L944" s="13">
        <v>-144.70333665457417</v>
      </c>
      <c r="M944" s="13">
        <v>394.74720013113881</v>
      </c>
    </row>
    <row r="945" spans="2:13">
      <c r="B945" s="4" t="s">
        <v>5611</v>
      </c>
      <c r="C945" s="10">
        <v>1</v>
      </c>
      <c r="D945" s="13">
        <v>142.94</v>
      </c>
      <c r="E945" s="13">
        <v>125.02193173828232</v>
      </c>
      <c r="F945" s="13">
        <v>17.918068261717679</v>
      </c>
      <c r="G945" s="13">
        <v>0.13032913986206782</v>
      </c>
      <c r="H945" s="13">
        <v>4.1945662774318961</v>
      </c>
      <c r="I945" s="13">
        <v>116.79653220913434</v>
      </c>
      <c r="J945" s="13">
        <v>133.2473312674303</v>
      </c>
      <c r="K945" s="13">
        <v>137.54718065216412</v>
      </c>
      <c r="L945" s="13">
        <v>-144.70333665457417</v>
      </c>
      <c r="M945" s="13">
        <v>394.74720013113881</v>
      </c>
    </row>
    <row r="946" spans="2:13">
      <c r="B946" s="4" t="s">
        <v>5612</v>
      </c>
      <c r="C946" s="10">
        <v>1</v>
      </c>
      <c r="D946" s="13">
        <v>89.98</v>
      </c>
      <c r="E946" s="13">
        <v>125.02193173828232</v>
      </c>
      <c r="F946" s="13">
        <v>-35.041931738282315</v>
      </c>
      <c r="G946" s="13">
        <v>-0.25488153945216774</v>
      </c>
      <c r="H946" s="13">
        <v>4.1945662774318961</v>
      </c>
      <c r="I946" s="13">
        <v>116.79653220913434</v>
      </c>
      <c r="J946" s="13">
        <v>133.2473312674303</v>
      </c>
      <c r="K946" s="13">
        <v>137.54718065216412</v>
      </c>
      <c r="L946" s="13">
        <v>-144.70333665457417</v>
      </c>
      <c r="M946" s="13">
        <v>394.74720013113881</v>
      </c>
    </row>
    <row r="947" spans="2:13">
      <c r="B947" s="4" t="s">
        <v>5613</v>
      </c>
      <c r="C947" s="10">
        <v>1</v>
      </c>
      <c r="D947" s="13">
        <v>117.77</v>
      </c>
      <c r="E947" s="13">
        <v>125.02193173828232</v>
      </c>
      <c r="F947" s="13">
        <v>-7.2519317382823232</v>
      </c>
      <c r="G947" s="13">
        <v>-5.2747763429837599E-2</v>
      </c>
      <c r="H947" s="13">
        <v>4.1945662774318961</v>
      </c>
      <c r="I947" s="13">
        <v>116.79653220913434</v>
      </c>
      <c r="J947" s="13">
        <v>133.2473312674303</v>
      </c>
      <c r="K947" s="13">
        <v>137.54718065216412</v>
      </c>
      <c r="L947" s="13">
        <v>-144.70333665457417</v>
      </c>
      <c r="M947" s="13">
        <v>394.74720013113881</v>
      </c>
    </row>
    <row r="948" spans="2:13">
      <c r="B948" s="4" t="s">
        <v>5614</v>
      </c>
      <c r="C948" s="10">
        <v>1</v>
      </c>
      <c r="D948" s="13">
        <v>269.73</v>
      </c>
      <c r="E948" s="13">
        <v>191.99813666161066</v>
      </c>
      <c r="F948" s="13">
        <v>77.73186333838936</v>
      </c>
      <c r="G948" s="13">
        <v>0.56539168959483177</v>
      </c>
      <c r="H948" s="13">
        <v>4.2039395277055602</v>
      </c>
      <c r="I948" s="13">
        <v>183.75435651256345</v>
      </c>
      <c r="J948" s="13">
        <v>200.24191681065787</v>
      </c>
      <c r="K948" s="13">
        <v>137.54746681293662</v>
      </c>
      <c r="L948" s="13">
        <v>-77.727692882632596</v>
      </c>
      <c r="M948" s="13">
        <v>461.72396620585391</v>
      </c>
    </row>
    <row r="949" spans="2:13">
      <c r="B949" s="4" t="s">
        <v>5615</v>
      </c>
      <c r="C949" s="10">
        <v>1</v>
      </c>
      <c r="D949" s="13">
        <v>108.52</v>
      </c>
      <c r="E949" s="13">
        <v>191.99813666161066</v>
      </c>
      <c r="F949" s="13">
        <v>-83.478136661610662</v>
      </c>
      <c r="G949" s="13">
        <v>-0.60718787256997053</v>
      </c>
      <c r="H949" s="13">
        <v>4.2039395277055602</v>
      </c>
      <c r="I949" s="13">
        <v>183.75435651256345</v>
      </c>
      <c r="J949" s="13">
        <v>200.24191681065787</v>
      </c>
      <c r="K949" s="13">
        <v>137.54746681293662</v>
      </c>
      <c r="L949" s="13">
        <v>-77.727692882632596</v>
      </c>
      <c r="M949" s="13">
        <v>461.72396620585391</v>
      </c>
    </row>
    <row r="950" spans="2:13">
      <c r="B950" s="4" t="s">
        <v>5616</v>
      </c>
      <c r="C950" s="10">
        <v>1</v>
      </c>
      <c r="D950" s="13">
        <v>165.27</v>
      </c>
      <c r="E950" s="13">
        <v>258.974341584939</v>
      </c>
      <c r="F950" s="13">
        <v>-93.704341584938987</v>
      </c>
      <c r="G950" s="13">
        <v>-0.68156935567650156</v>
      </c>
      <c r="H950" s="13">
        <v>4.726787854647406</v>
      </c>
      <c r="I950" s="13">
        <v>249.70527393349087</v>
      </c>
      <c r="J950" s="13">
        <v>268.24340923638715</v>
      </c>
      <c r="K950" s="13">
        <v>137.56443960023296</v>
      </c>
      <c r="L950" s="13">
        <v>-10.784771008707196</v>
      </c>
      <c r="M950" s="13">
        <v>528.73345417858513</v>
      </c>
    </row>
    <row r="951" spans="2:13">
      <c r="B951" s="4" t="s">
        <v>5617</v>
      </c>
      <c r="C951" s="10">
        <v>1</v>
      </c>
      <c r="D951" s="13">
        <v>74.97</v>
      </c>
      <c r="E951" s="13">
        <v>125.02193173828232</v>
      </c>
      <c r="F951" s="13">
        <v>-50.05193173828232</v>
      </c>
      <c r="G951" s="13">
        <v>-0.36405850879708235</v>
      </c>
      <c r="H951" s="13">
        <v>4.1945662774318961</v>
      </c>
      <c r="I951" s="13">
        <v>116.79653220913434</v>
      </c>
      <c r="J951" s="13">
        <v>133.2473312674303</v>
      </c>
      <c r="K951" s="13">
        <v>137.54718065216412</v>
      </c>
      <c r="L951" s="13">
        <v>-144.70333665457417</v>
      </c>
      <c r="M951" s="13">
        <v>394.74720013113881</v>
      </c>
    </row>
    <row r="952" spans="2:13">
      <c r="B952" s="4" t="s">
        <v>5618</v>
      </c>
      <c r="C952" s="10">
        <v>1</v>
      </c>
      <c r="D952" s="13">
        <v>75.88</v>
      </c>
      <c r="E952" s="13">
        <v>125.02193173828232</v>
      </c>
      <c r="F952" s="13">
        <v>-49.141931738282324</v>
      </c>
      <c r="G952" s="13">
        <v>-0.35743951865025547</v>
      </c>
      <c r="H952" s="13">
        <v>4.1945662774318961</v>
      </c>
      <c r="I952" s="13">
        <v>116.79653220913434</v>
      </c>
      <c r="J952" s="13">
        <v>133.2473312674303</v>
      </c>
      <c r="K952" s="13">
        <v>137.54718065216412</v>
      </c>
      <c r="L952" s="13">
        <v>-144.70333665457417</v>
      </c>
      <c r="M952" s="13">
        <v>394.74720013113881</v>
      </c>
    </row>
    <row r="953" spans="2:13">
      <c r="B953" s="4" t="s">
        <v>5619</v>
      </c>
      <c r="C953" s="10">
        <v>1</v>
      </c>
      <c r="D953" s="13">
        <v>217.75</v>
      </c>
      <c r="E953" s="13">
        <v>191.99813666161066</v>
      </c>
      <c r="F953" s="13">
        <v>25.751863338389342</v>
      </c>
      <c r="G953" s="13">
        <v>0.18730915351564043</v>
      </c>
      <c r="H953" s="13">
        <v>4.2039395277055602</v>
      </c>
      <c r="I953" s="13">
        <v>183.75435651256345</v>
      </c>
      <c r="J953" s="13">
        <v>200.24191681065787</v>
      </c>
      <c r="K953" s="13">
        <v>137.54746681293662</v>
      </c>
      <c r="L953" s="13">
        <v>-77.727692882632596</v>
      </c>
      <c r="M953" s="13">
        <v>461.72396620585391</v>
      </c>
    </row>
    <row r="954" spans="2:13">
      <c r="B954" s="4" t="s">
        <v>5620</v>
      </c>
      <c r="C954" s="10">
        <v>1</v>
      </c>
      <c r="D954" s="13">
        <v>55.08</v>
      </c>
      <c r="E954" s="13">
        <v>125.02193173828232</v>
      </c>
      <c r="F954" s="13">
        <v>-69.941931738282321</v>
      </c>
      <c r="G954" s="13">
        <v>-0.50873072200629965</v>
      </c>
      <c r="H954" s="13">
        <v>4.1945662774318961</v>
      </c>
      <c r="I954" s="13">
        <v>116.79653220913434</v>
      </c>
      <c r="J954" s="13">
        <v>133.2473312674303</v>
      </c>
      <c r="K954" s="13">
        <v>137.54718065216412</v>
      </c>
      <c r="L954" s="13">
        <v>-144.70333665457417</v>
      </c>
      <c r="M954" s="13">
        <v>394.74720013113881</v>
      </c>
    </row>
    <row r="955" spans="2:13">
      <c r="B955" s="4" t="s">
        <v>5621</v>
      </c>
      <c r="C955" s="10">
        <v>1</v>
      </c>
      <c r="D955" s="13">
        <v>169.19</v>
      </c>
      <c r="E955" s="13">
        <v>258.974341584939</v>
      </c>
      <c r="F955" s="13">
        <v>-89.784341584939</v>
      </c>
      <c r="G955" s="13">
        <v>-0.65305678273632406</v>
      </c>
      <c r="H955" s="13">
        <v>4.726787854647406</v>
      </c>
      <c r="I955" s="13">
        <v>249.70527393349087</v>
      </c>
      <c r="J955" s="13">
        <v>268.24340923638715</v>
      </c>
      <c r="K955" s="13">
        <v>137.56443960023296</v>
      </c>
      <c r="L955" s="13">
        <v>-10.784771008707196</v>
      </c>
      <c r="M955" s="13">
        <v>528.73345417858513</v>
      </c>
    </row>
    <row r="956" spans="2:13">
      <c r="B956" s="4" t="s">
        <v>5622</v>
      </c>
      <c r="C956" s="10">
        <v>1</v>
      </c>
      <c r="D956" s="13">
        <v>227.25</v>
      </c>
      <c r="E956" s="13">
        <v>191.99813666161066</v>
      </c>
      <c r="F956" s="13">
        <v>35.251863338389342</v>
      </c>
      <c r="G956" s="13">
        <v>0.25640850120229525</v>
      </c>
      <c r="H956" s="13">
        <v>4.2039395277055602</v>
      </c>
      <c r="I956" s="13">
        <v>183.75435651256345</v>
      </c>
      <c r="J956" s="13">
        <v>200.24191681065787</v>
      </c>
      <c r="K956" s="13">
        <v>137.54746681293662</v>
      </c>
      <c r="L956" s="13">
        <v>-77.727692882632596</v>
      </c>
      <c r="M956" s="13">
        <v>461.72396620585391</v>
      </c>
    </row>
    <row r="957" spans="2:13">
      <c r="B957" s="4" t="s">
        <v>5623</v>
      </c>
      <c r="C957" s="10">
        <v>1</v>
      </c>
      <c r="D957" s="13">
        <v>213.86</v>
      </c>
      <c r="E957" s="13">
        <v>191.99813666161066</v>
      </c>
      <c r="F957" s="13">
        <v>21.861863338389355</v>
      </c>
      <c r="G957" s="13">
        <v>0.15901478904184188</v>
      </c>
      <c r="H957" s="13">
        <v>4.2039395277055602</v>
      </c>
      <c r="I957" s="13">
        <v>183.75435651256345</v>
      </c>
      <c r="J957" s="13">
        <v>200.24191681065787</v>
      </c>
      <c r="K957" s="13">
        <v>137.54746681293662</v>
      </c>
      <c r="L957" s="13">
        <v>-77.727692882632596</v>
      </c>
      <c r="M957" s="13">
        <v>461.72396620585391</v>
      </c>
    </row>
    <row r="958" spans="2:13">
      <c r="B958" s="4" t="s">
        <v>5624</v>
      </c>
      <c r="C958" s="10">
        <v>1</v>
      </c>
      <c r="D958" s="13">
        <v>13.66</v>
      </c>
      <c r="E958" s="13">
        <v>125.02193173828232</v>
      </c>
      <c r="F958" s="13">
        <v>-111.36193173828232</v>
      </c>
      <c r="G958" s="13">
        <v>-0.81000387792011452</v>
      </c>
      <c r="H958" s="13">
        <v>4.1945662774318961</v>
      </c>
      <c r="I958" s="13">
        <v>116.79653220913434</v>
      </c>
      <c r="J958" s="13">
        <v>133.2473312674303</v>
      </c>
      <c r="K958" s="13">
        <v>137.54718065216412</v>
      </c>
      <c r="L958" s="13">
        <v>-144.70333665457417</v>
      </c>
      <c r="M958" s="13">
        <v>394.74720013113881</v>
      </c>
    </row>
    <row r="959" spans="2:13">
      <c r="B959" s="4" t="s">
        <v>5625</v>
      </c>
      <c r="C959" s="10">
        <v>1</v>
      </c>
      <c r="D959" s="13">
        <v>164.78</v>
      </c>
      <c r="E959" s="13">
        <v>125.02193173828232</v>
      </c>
      <c r="F959" s="13">
        <v>39.758068261717682</v>
      </c>
      <c r="G959" s="13">
        <v>0.28918490338591424</v>
      </c>
      <c r="H959" s="13">
        <v>4.1945662774318961</v>
      </c>
      <c r="I959" s="13">
        <v>116.79653220913434</v>
      </c>
      <c r="J959" s="13">
        <v>133.2473312674303</v>
      </c>
      <c r="K959" s="13">
        <v>137.54718065216412</v>
      </c>
      <c r="L959" s="13">
        <v>-144.70333665457417</v>
      </c>
      <c r="M959" s="13">
        <v>394.74720013113881</v>
      </c>
    </row>
    <row r="960" spans="2:13">
      <c r="B960" s="4" t="s">
        <v>5626</v>
      </c>
      <c r="C960" s="10">
        <v>1</v>
      </c>
      <c r="D960" s="13">
        <v>16.21</v>
      </c>
      <c r="E960" s="13">
        <v>125.02193173828232</v>
      </c>
      <c r="F960" s="13">
        <v>-108.81193173828231</v>
      </c>
      <c r="G960" s="13">
        <v>-0.79145615827790716</v>
      </c>
      <c r="H960" s="13">
        <v>4.1945662774318961</v>
      </c>
      <c r="I960" s="13">
        <v>116.79653220913434</v>
      </c>
      <c r="J960" s="13">
        <v>133.2473312674303</v>
      </c>
      <c r="K960" s="13">
        <v>137.54718065216412</v>
      </c>
      <c r="L960" s="13">
        <v>-144.70333665457417</v>
      </c>
      <c r="M960" s="13">
        <v>394.74720013113881</v>
      </c>
    </row>
    <row r="961" spans="2:13">
      <c r="B961" s="4" t="s">
        <v>5627</v>
      </c>
      <c r="C961" s="10">
        <v>1</v>
      </c>
      <c r="D961" s="13">
        <v>187.65</v>
      </c>
      <c r="E961" s="13">
        <v>191.99813666161066</v>
      </c>
      <c r="F961" s="13">
        <v>-4.3481366616106527</v>
      </c>
      <c r="G961" s="13">
        <v>-3.1626674417865784E-2</v>
      </c>
      <c r="H961" s="13">
        <v>4.2039395277055602</v>
      </c>
      <c r="I961" s="13">
        <v>183.75435651256345</v>
      </c>
      <c r="J961" s="13">
        <v>200.24191681065787</v>
      </c>
      <c r="K961" s="13">
        <v>137.54746681293662</v>
      </c>
      <c r="L961" s="13">
        <v>-77.727692882632596</v>
      </c>
      <c r="M961" s="13">
        <v>461.72396620585391</v>
      </c>
    </row>
    <row r="962" spans="2:13">
      <c r="B962" s="4" t="s">
        <v>5628</v>
      </c>
      <c r="C962" s="10">
        <v>1</v>
      </c>
      <c r="D962" s="13">
        <v>216.08</v>
      </c>
      <c r="E962" s="13">
        <v>258.974341584939</v>
      </c>
      <c r="F962" s="13">
        <v>-42.894341584938985</v>
      </c>
      <c r="G962" s="13">
        <v>-0.31199694978608783</v>
      </c>
      <c r="H962" s="13">
        <v>4.726787854647406</v>
      </c>
      <c r="I962" s="13">
        <v>249.70527393349087</v>
      </c>
      <c r="J962" s="13">
        <v>268.24340923638715</v>
      </c>
      <c r="K962" s="13">
        <v>137.56443960023296</v>
      </c>
      <c r="L962" s="13">
        <v>-10.784771008707196</v>
      </c>
      <c r="M962" s="13">
        <v>528.73345417858513</v>
      </c>
    </row>
    <row r="963" spans="2:13">
      <c r="B963" s="4" t="s">
        <v>5629</v>
      </c>
      <c r="C963" s="10">
        <v>1</v>
      </c>
      <c r="D963" s="13">
        <v>268.85000000000002</v>
      </c>
      <c r="E963" s="13">
        <v>258.974341584939</v>
      </c>
      <c r="F963" s="13">
        <v>9.8756584150610252</v>
      </c>
      <c r="G963" s="13">
        <v>7.1831742574414742E-2</v>
      </c>
      <c r="H963" s="13">
        <v>4.726787854647406</v>
      </c>
      <c r="I963" s="13">
        <v>249.70527393349087</v>
      </c>
      <c r="J963" s="13">
        <v>268.24340923638715</v>
      </c>
      <c r="K963" s="13">
        <v>137.56443960023296</v>
      </c>
      <c r="L963" s="13">
        <v>-10.784771008707196</v>
      </c>
      <c r="M963" s="13">
        <v>528.73345417858513</v>
      </c>
    </row>
    <row r="964" spans="2:13">
      <c r="B964" s="4" t="s">
        <v>5630</v>
      </c>
      <c r="C964" s="10">
        <v>1</v>
      </c>
      <c r="D964" s="13">
        <v>58.99</v>
      </c>
      <c r="E964" s="13">
        <v>125.02193173828232</v>
      </c>
      <c r="F964" s="13">
        <v>-66.03193173828231</v>
      </c>
      <c r="G964" s="13">
        <v>-0.48029088522158164</v>
      </c>
      <c r="H964" s="13">
        <v>4.1945662774318961</v>
      </c>
      <c r="I964" s="13">
        <v>116.79653220913434</v>
      </c>
      <c r="J964" s="13">
        <v>133.2473312674303</v>
      </c>
      <c r="K964" s="13">
        <v>137.54718065216412</v>
      </c>
      <c r="L964" s="13">
        <v>-144.70333665457417</v>
      </c>
      <c r="M964" s="13">
        <v>394.74720013113881</v>
      </c>
    </row>
    <row r="965" spans="2:13">
      <c r="B965" s="4" t="s">
        <v>5631</v>
      </c>
      <c r="C965" s="10">
        <v>1</v>
      </c>
      <c r="D965" s="13">
        <v>45.97</v>
      </c>
      <c r="E965" s="13">
        <v>125.02193173828232</v>
      </c>
      <c r="F965" s="13">
        <v>-79.05193173828232</v>
      </c>
      <c r="G965" s="13">
        <v>-0.57499335963002862</v>
      </c>
      <c r="H965" s="13">
        <v>4.1945662774318961</v>
      </c>
      <c r="I965" s="13">
        <v>116.79653220913434</v>
      </c>
      <c r="J965" s="13">
        <v>133.2473312674303</v>
      </c>
      <c r="K965" s="13">
        <v>137.54718065216412</v>
      </c>
      <c r="L965" s="13">
        <v>-144.70333665457417</v>
      </c>
      <c r="M965" s="13">
        <v>394.74720013113881</v>
      </c>
    </row>
    <row r="966" spans="2:13">
      <c r="B966" s="4" t="s">
        <v>5632</v>
      </c>
      <c r="C966" s="10">
        <v>1</v>
      </c>
      <c r="D966" s="13">
        <v>140.88</v>
      </c>
      <c r="E966" s="13">
        <v>125.02193173828232</v>
      </c>
      <c r="F966" s="13">
        <v>15.858068261717676</v>
      </c>
      <c r="G966" s="13">
        <v>0.11534549183738266</v>
      </c>
      <c r="H966" s="13">
        <v>4.1945662774318961</v>
      </c>
      <c r="I966" s="13">
        <v>116.79653220913434</v>
      </c>
      <c r="J966" s="13">
        <v>133.2473312674303</v>
      </c>
      <c r="K966" s="13">
        <v>137.54718065216412</v>
      </c>
      <c r="L966" s="13">
        <v>-144.70333665457417</v>
      </c>
      <c r="M966" s="13">
        <v>394.74720013113881</v>
      </c>
    </row>
    <row r="967" spans="2:13">
      <c r="B967" s="4" t="s">
        <v>5633</v>
      </c>
      <c r="C967" s="10">
        <v>1</v>
      </c>
      <c r="D967" s="13">
        <v>57.19</v>
      </c>
      <c r="E967" s="13">
        <v>125.02193173828232</v>
      </c>
      <c r="F967" s="13">
        <v>-67.831931738282321</v>
      </c>
      <c r="G967" s="13">
        <v>-0.49338339320431629</v>
      </c>
      <c r="H967" s="13">
        <v>4.1945662774318961</v>
      </c>
      <c r="I967" s="13">
        <v>116.79653220913434</v>
      </c>
      <c r="J967" s="13">
        <v>133.2473312674303</v>
      </c>
      <c r="K967" s="13">
        <v>137.54718065216412</v>
      </c>
      <c r="L967" s="13">
        <v>-144.70333665457417</v>
      </c>
      <c r="M967" s="13">
        <v>394.74720013113881</v>
      </c>
    </row>
    <row r="968" spans="2:13">
      <c r="B968" s="4" t="s">
        <v>5634</v>
      </c>
      <c r="C968" s="10">
        <v>1</v>
      </c>
      <c r="D968" s="13">
        <v>117.64</v>
      </c>
      <c r="E968" s="13">
        <v>125.02193173828232</v>
      </c>
      <c r="F968" s="13">
        <v>-7.3819317382823186</v>
      </c>
      <c r="G968" s="13">
        <v>-5.3693333450812841E-2</v>
      </c>
      <c r="H968" s="13">
        <v>4.1945662774318961</v>
      </c>
      <c r="I968" s="13">
        <v>116.79653220913434</v>
      </c>
      <c r="J968" s="13">
        <v>133.2473312674303</v>
      </c>
      <c r="K968" s="13">
        <v>137.54718065216412</v>
      </c>
      <c r="L968" s="13">
        <v>-144.70333665457417</v>
      </c>
      <c r="M968" s="13">
        <v>394.74720013113881</v>
      </c>
    </row>
    <row r="969" spans="2:13">
      <c r="B969" s="4" t="s">
        <v>5635</v>
      </c>
      <c r="C969" s="10">
        <v>1</v>
      </c>
      <c r="D969" s="13">
        <v>28.77</v>
      </c>
      <c r="E969" s="13">
        <v>125.02193173828232</v>
      </c>
      <c r="F969" s="13">
        <v>-96.251931738282323</v>
      </c>
      <c r="G969" s="13">
        <v>-0.70009954702060362</v>
      </c>
      <c r="H969" s="13">
        <v>4.1945662774318961</v>
      </c>
      <c r="I969" s="13">
        <v>116.79653220913434</v>
      </c>
      <c r="J969" s="13">
        <v>133.2473312674303</v>
      </c>
      <c r="K969" s="13">
        <v>137.54718065216412</v>
      </c>
      <c r="L969" s="13">
        <v>-144.70333665457417</v>
      </c>
      <c r="M969" s="13">
        <v>394.74720013113881</v>
      </c>
    </row>
    <row r="970" spans="2:13">
      <c r="B970" s="4" t="s">
        <v>5636</v>
      </c>
      <c r="C970" s="10">
        <v>1</v>
      </c>
      <c r="D970" s="13">
        <v>146.43</v>
      </c>
      <c r="E970" s="13">
        <v>125.02193173828232</v>
      </c>
      <c r="F970" s="13">
        <v>21.408068261717688</v>
      </c>
      <c r="G970" s="13">
        <v>0.15571405811748107</v>
      </c>
      <c r="H970" s="13">
        <v>4.1945662774318961</v>
      </c>
      <c r="I970" s="13">
        <v>116.79653220913434</v>
      </c>
      <c r="J970" s="13">
        <v>133.2473312674303</v>
      </c>
      <c r="K970" s="13">
        <v>137.54718065216412</v>
      </c>
      <c r="L970" s="13">
        <v>-144.70333665457417</v>
      </c>
      <c r="M970" s="13">
        <v>394.74720013113881</v>
      </c>
    </row>
    <row r="971" spans="2:13">
      <c r="B971" s="4" t="s">
        <v>5637</v>
      </c>
      <c r="C971" s="10">
        <v>1</v>
      </c>
      <c r="D971" s="13">
        <v>155.19999999999999</v>
      </c>
      <c r="E971" s="13">
        <v>125.02193173828232</v>
      </c>
      <c r="F971" s="13">
        <v>30.178068261717669</v>
      </c>
      <c r="G971" s="13">
        <v>0.21950366645558225</v>
      </c>
      <c r="H971" s="13">
        <v>4.1945662774318961</v>
      </c>
      <c r="I971" s="13">
        <v>116.79653220913434</v>
      </c>
      <c r="J971" s="13">
        <v>133.2473312674303</v>
      </c>
      <c r="K971" s="13">
        <v>137.54718065216412</v>
      </c>
      <c r="L971" s="13">
        <v>-144.70333665457417</v>
      </c>
      <c r="M971" s="13">
        <v>394.74720013113881</v>
      </c>
    </row>
    <row r="972" spans="2:13">
      <c r="B972" s="4" t="s">
        <v>5638</v>
      </c>
      <c r="C972" s="10">
        <v>1</v>
      </c>
      <c r="D972" s="13">
        <v>227.39</v>
      </c>
      <c r="E972" s="13">
        <v>125.02193173828232</v>
      </c>
      <c r="F972" s="13">
        <v>102.36806826171767</v>
      </c>
      <c r="G972" s="13">
        <v>0.74458597271869909</v>
      </c>
      <c r="H972" s="13">
        <v>4.1945662774318961</v>
      </c>
      <c r="I972" s="13">
        <v>116.79653220913434</v>
      </c>
      <c r="J972" s="13">
        <v>133.2473312674303</v>
      </c>
      <c r="K972" s="13">
        <v>137.54718065216412</v>
      </c>
      <c r="L972" s="13">
        <v>-144.70333665457417</v>
      </c>
      <c r="M972" s="13">
        <v>394.74720013113881</v>
      </c>
    </row>
    <row r="973" spans="2:13">
      <c r="B973" s="4" t="s">
        <v>5639</v>
      </c>
      <c r="C973" s="10">
        <v>1</v>
      </c>
      <c r="D973" s="13">
        <v>116.01</v>
      </c>
      <c r="E973" s="13">
        <v>125.02193173828232</v>
      </c>
      <c r="F973" s="13">
        <v>-9.0119317382823141</v>
      </c>
      <c r="G973" s="13">
        <v>-6.5549326790733581E-2</v>
      </c>
      <c r="H973" s="13">
        <v>4.1945662774318961</v>
      </c>
      <c r="I973" s="13">
        <v>116.79653220913434</v>
      </c>
      <c r="J973" s="13">
        <v>133.2473312674303</v>
      </c>
      <c r="K973" s="13">
        <v>137.54718065216412</v>
      </c>
      <c r="L973" s="13">
        <v>-144.70333665457417</v>
      </c>
      <c r="M973" s="13">
        <v>394.74720013113881</v>
      </c>
    </row>
    <row r="974" spans="2:13">
      <c r="B974" s="4" t="s">
        <v>5640</v>
      </c>
      <c r="C974" s="10">
        <v>1</v>
      </c>
      <c r="D974" s="13">
        <v>87.57</v>
      </c>
      <c r="E974" s="13">
        <v>125.02193173828232</v>
      </c>
      <c r="F974" s="13">
        <v>-37.451931738282326</v>
      </c>
      <c r="G974" s="13">
        <v>-0.27241095291794026</v>
      </c>
      <c r="H974" s="13">
        <v>4.1945662774318961</v>
      </c>
      <c r="I974" s="13">
        <v>116.79653220913434</v>
      </c>
      <c r="J974" s="13">
        <v>133.2473312674303</v>
      </c>
      <c r="K974" s="13">
        <v>137.54718065216412</v>
      </c>
      <c r="L974" s="13">
        <v>-144.70333665457417</v>
      </c>
      <c r="M974" s="13">
        <v>394.74720013113881</v>
      </c>
    </row>
    <row r="975" spans="2:13">
      <c r="B975" s="4" t="s">
        <v>5641</v>
      </c>
      <c r="C975" s="10">
        <v>1</v>
      </c>
      <c r="D975" s="13">
        <v>67.56</v>
      </c>
      <c r="E975" s="13">
        <v>125.02193173828232</v>
      </c>
      <c r="F975" s="13">
        <v>-57.461931738282317</v>
      </c>
      <c r="G975" s="13">
        <v>-0.41795599999267308</v>
      </c>
      <c r="H975" s="13">
        <v>4.1945662774318961</v>
      </c>
      <c r="I975" s="13">
        <v>116.79653220913434</v>
      </c>
      <c r="J975" s="13">
        <v>133.2473312674303</v>
      </c>
      <c r="K975" s="13">
        <v>137.54718065216412</v>
      </c>
      <c r="L975" s="13">
        <v>-144.70333665457417</v>
      </c>
      <c r="M975" s="13">
        <v>394.74720013113881</v>
      </c>
    </row>
    <row r="976" spans="2:13">
      <c r="B976" s="4" t="s">
        <v>5642</v>
      </c>
      <c r="C976" s="10">
        <v>1</v>
      </c>
      <c r="D976" s="13">
        <v>268.43</v>
      </c>
      <c r="E976" s="13">
        <v>125.02193173828232</v>
      </c>
      <c r="F976" s="13">
        <v>143.40806826171769</v>
      </c>
      <c r="G976" s="13">
        <v>1.043095154725048</v>
      </c>
      <c r="H976" s="13">
        <v>4.1945662774318961</v>
      </c>
      <c r="I976" s="13">
        <v>116.79653220913434</v>
      </c>
      <c r="J976" s="13">
        <v>133.2473312674303</v>
      </c>
      <c r="K976" s="13">
        <v>137.54718065216412</v>
      </c>
      <c r="L976" s="13">
        <v>-144.70333665457417</v>
      </c>
      <c r="M976" s="13">
        <v>394.74720013113881</v>
      </c>
    </row>
    <row r="977" spans="2:13">
      <c r="B977" s="4" t="s">
        <v>5643</v>
      </c>
      <c r="C977" s="10">
        <v>1</v>
      </c>
      <c r="D977" s="13">
        <v>266.55</v>
      </c>
      <c r="E977" s="13">
        <v>191.99813666161066</v>
      </c>
      <c r="F977" s="13">
        <v>74.551863338389353</v>
      </c>
      <c r="G977" s="13">
        <v>0.54226159215866732</v>
      </c>
      <c r="H977" s="13">
        <v>4.2039395277055602</v>
      </c>
      <c r="I977" s="13">
        <v>183.75435651256345</v>
      </c>
      <c r="J977" s="13">
        <v>200.24191681065787</v>
      </c>
      <c r="K977" s="13">
        <v>137.54746681293662</v>
      </c>
      <c r="L977" s="13">
        <v>-77.727692882632596</v>
      </c>
      <c r="M977" s="13">
        <v>461.72396620585391</v>
      </c>
    </row>
    <row r="978" spans="2:13">
      <c r="B978" s="4" t="s">
        <v>5644</v>
      </c>
      <c r="C978" s="10">
        <v>1</v>
      </c>
      <c r="D978" s="13">
        <v>231.82</v>
      </c>
      <c r="E978" s="13">
        <v>125.02193173828232</v>
      </c>
      <c r="F978" s="13">
        <v>106.79806826171767</v>
      </c>
      <c r="G978" s="13">
        <v>0.77680808958731817</v>
      </c>
      <c r="H978" s="13">
        <v>4.1945662774318961</v>
      </c>
      <c r="I978" s="13">
        <v>116.79653220913434</v>
      </c>
      <c r="J978" s="13">
        <v>133.2473312674303</v>
      </c>
      <c r="K978" s="13">
        <v>137.54718065216412</v>
      </c>
      <c r="L978" s="13">
        <v>-144.70333665457417</v>
      </c>
      <c r="M978" s="13">
        <v>394.74720013113881</v>
      </c>
    </row>
    <row r="979" spans="2:13">
      <c r="B979" s="4" t="s">
        <v>5645</v>
      </c>
      <c r="C979" s="10">
        <v>1</v>
      </c>
      <c r="D979" s="13">
        <v>276.52999999999997</v>
      </c>
      <c r="E979" s="13">
        <v>325.95054650826739</v>
      </c>
      <c r="F979" s="13">
        <v>-49.420546508267421</v>
      </c>
      <c r="G979" s="13">
        <v>-0.35946605537255416</v>
      </c>
      <c r="H979" s="13">
        <v>5.6216219960505889</v>
      </c>
      <c r="I979" s="13">
        <v>314.92674002602183</v>
      </c>
      <c r="J979" s="13">
        <v>336.97435299051295</v>
      </c>
      <c r="K979" s="13">
        <v>137.59809283914433</v>
      </c>
      <c r="L979" s="13">
        <v>56.125441075984895</v>
      </c>
      <c r="M979" s="13">
        <v>595.77565194054989</v>
      </c>
    </row>
    <row r="980" spans="2:13">
      <c r="B980" s="4" t="s">
        <v>5646</v>
      </c>
      <c r="C980" s="10">
        <v>1</v>
      </c>
      <c r="D980" s="13">
        <v>220.12</v>
      </c>
      <c r="E980" s="13">
        <v>125.02193173828232</v>
      </c>
      <c r="F980" s="13">
        <v>95.098068261717685</v>
      </c>
      <c r="G980" s="13">
        <v>0.69170678769954341</v>
      </c>
      <c r="H980" s="13">
        <v>4.1945662774318961</v>
      </c>
      <c r="I980" s="13">
        <v>116.79653220913434</v>
      </c>
      <c r="J980" s="13">
        <v>133.2473312674303</v>
      </c>
      <c r="K980" s="13">
        <v>137.54718065216412</v>
      </c>
      <c r="L980" s="13">
        <v>-144.70333665457417</v>
      </c>
      <c r="M980" s="13">
        <v>394.74720013113881</v>
      </c>
    </row>
    <row r="981" spans="2:13">
      <c r="B981" s="4" t="s">
        <v>5647</v>
      </c>
      <c r="C981" s="10">
        <v>1</v>
      </c>
      <c r="D981" s="13">
        <v>34.26</v>
      </c>
      <c r="E981" s="13">
        <v>125.02193173828232</v>
      </c>
      <c r="F981" s="13">
        <v>-90.761931738282328</v>
      </c>
      <c r="G981" s="13">
        <v>-0.66016739767326316</v>
      </c>
      <c r="H981" s="13">
        <v>4.1945662774318961</v>
      </c>
      <c r="I981" s="13">
        <v>116.79653220913434</v>
      </c>
      <c r="J981" s="13">
        <v>133.2473312674303</v>
      </c>
      <c r="K981" s="13">
        <v>137.54718065216412</v>
      </c>
      <c r="L981" s="13">
        <v>-144.70333665457417</v>
      </c>
      <c r="M981" s="13">
        <v>394.74720013113881</v>
      </c>
    </row>
    <row r="982" spans="2:13">
      <c r="B982" s="4" t="s">
        <v>5648</v>
      </c>
      <c r="C982" s="10">
        <v>1</v>
      </c>
      <c r="D982" s="13">
        <v>56.15</v>
      </c>
      <c r="E982" s="13">
        <v>125.02193173828232</v>
      </c>
      <c r="F982" s="13">
        <v>-68.871931738282314</v>
      </c>
      <c r="G982" s="13">
        <v>-0.50094795337211839</v>
      </c>
      <c r="H982" s="13">
        <v>4.1945662774318961</v>
      </c>
      <c r="I982" s="13">
        <v>116.79653220913434</v>
      </c>
      <c r="J982" s="13">
        <v>133.2473312674303</v>
      </c>
      <c r="K982" s="13">
        <v>137.54718065216412</v>
      </c>
      <c r="L982" s="13">
        <v>-144.70333665457417</v>
      </c>
      <c r="M982" s="13">
        <v>394.74720013113881</v>
      </c>
    </row>
    <row r="983" spans="2:13">
      <c r="B983" s="4" t="s">
        <v>5649</v>
      </c>
      <c r="C983" s="10">
        <v>1</v>
      </c>
      <c r="D983" s="13">
        <v>162.96</v>
      </c>
      <c r="E983" s="13">
        <v>191.99813666161066</v>
      </c>
      <c r="F983" s="13">
        <v>-29.03813666161065</v>
      </c>
      <c r="G983" s="13">
        <v>-0.21121224224770863</v>
      </c>
      <c r="H983" s="13">
        <v>4.2039395277055602</v>
      </c>
      <c r="I983" s="13">
        <v>183.75435651256345</v>
      </c>
      <c r="J983" s="13">
        <v>200.24191681065787</v>
      </c>
      <c r="K983" s="13">
        <v>137.54746681293662</v>
      </c>
      <c r="L983" s="13">
        <v>-77.727692882632596</v>
      </c>
      <c r="M983" s="13">
        <v>461.72396620585391</v>
      </c>
    </row>
    <row r="984" spans="2:13">
      <c r="B984" s="4" t="s">
        <v>5650</v>
      </c>
      <c r="C984" s="10">
        <v>1</v>
      </c>
      <c r="D984" s="13">
        <v>226.31</v>
      </c>
      <c r="E984" s="13">
        <v>125.02193173828232</v>
      </c>
      <c r="F984" s="13">
        <v>101.28806826171768</v>
      </c>
      <c r="G984" s="13">
        <v>0.73673046792905839</v>
      </c>
      <c r="H984" s="13">
        <v>4.1945662774318961</v>
      </c>
      <c r="I984" s="13">
        <v>116.79653220913434</v>
      </c>
      <c r="J984" s="13">
        <v>133.2473312674303</v>
      </c>
      <c r="K984" s="13">
        <v>137.54718065216412</v>
      </c>
      <c r="L984" s="13">
        <v>-144.70333665457417</v>
      </c>
      <c r="M984" s="13">
        <v>394.74720013113881</v>
      </c>
    </row>
    <row r="985" spans="2:13">
      <c r="B985" s="4" t="s">
        <v>5651</v>
      </c>
      <c r="C985" s="10">
        <v>1</v>
      </c>
      <c r="D985" s="13">
        <v>261.5</v>
      </c>
      <c r="E985" s="13">
        <v>125.02193173828232</v>
      </c>
      <c r="F985" s="13">
        <v>136.47806826171768</v>
      </c>
      <c r="G985" s="13">
        <v>0.99268899899151974</v>
      </c>
      <c r="H985" s="13">
        <v>4.1945662774318961</v>
      </c>
      <c r="I985" s="13">
        <v>116.79653220913434</v>
      </c>
      <c r="J985" s="13">
        <v>133.2473312674303</v>
      </c>
      <c r="K985" s="13">
        <v>137.54718065216412</v>
      </c>
      <c r="L985" s="13">
        <v>-144.70333665457417</v>
      </c>
      <c r="M985" s="13">
        <v>394.74720013113881</v>
      </c>
    </row>
    <row r="986" spans="2:13">
      <c r="B986" s="4" t="s">
        <v>5652</v>
      </c>
      <c r="C986" s="10">
        <v>1</v>
      </c>
      <c r="D986" s="13">
        <v>107.19</v>
      </c>
      <c r="E986" s="13">
        <v>125.02193173828232</v>
      </c>
      <c r="F986" s="13">
        <v>-17.831931738282321</v>
      </c>
      <c r="G986" s="13">
        <v>-0.12970261590613313</v>
      </c>
      <c r="H986" s="13">
        <v>4.1945662774318961</v>
      </c>
      <c r="I986" s="13">
        <v>116.79653220913434</v>
      </c>
      <c r="J986" s="13">
        <v>133.2473312674303</v>
      </c>
      <c r="K986" s="13">
        <v>137.54718065216412</v>
      </c>
      <c r="L986" s="13">
        <v>-144.70333665457417</v>
      </c>
      <c r="M986" s="13">
        <v>394.74720013113881</v>
      </c>
    </row>
    <row r="987" spans="2:13">
      <c r="B987" s="4" t="s">
        <v>5653</v>
      </c>
      <c r="C987" s="10">
        <v>1</v>
      </c>
      <c r="D987" s="13">
        <v>201.4</v>
      </c>
      <c r="E987" s="13">
        <v>191.99813666161066</v>
      </c>
      <c r="F987" s="13">
        <v>9.4018633383893473</v>
      </c>
      <c r="G987" s="13">
        <v>6.8385539339134577E-2</v>
      </c>
      <c r="H987" s="13">
        <v>4.2039395277055602</v>
      </c>
      <c r="I987" s="13">
        <v>183.75435651256345</v>
      </c>
      <c r="J987" s="13">
        <v>200.24191681065787</v>
      </c>
      <c r="K987" s="13">
        <v>137.54746681293662</v>
      </c>
      <c r="L987" s="13">
        <v>-77.727692882632596</v>
      </c>
      <c r="M987" s="13">
        <v>461.72396620585391</v>
      </c>
    </row>
    <row r="988" spans="2:13">
      <c r="B988" s="4" t="s">
        <v>5654</v>
      </c>
      <c r="C988" s="10">
        <v>1</v>
      </c>
      <c r="D988" s="13">
        <v>155.09</v>
      </c>
      <c r="E988" s="13">
        <v>191.99813666161066</v>
      </c>
      <c r="F988" s="13">
        <v>-36.908136661610655</v>
      </c>
      <c r="G988" s="13">
        <v>-0.26845559659444268</v>
      </c>
      <c r="H988" s="13">
        <v>4.2039395277055602</v>
      </c>
      <c r="I988" s="13">
        <v>183.75435651256345</v>
      </c>
      <c r="J988" s="13">
        <v>200.24191681065787</v>
      </c>
      <c r="K988" s="13">
        <v>137.54746681293662</v>
      </c>
      <c r="L988" s="13">
        <v>-77.727692882632596</v>
      </c>
      <c r="M988" s="13">
        <v>461.72396620585391</v>
      </c>
    </row>
    <row r="989" spans="2:13">
      <c r="B989" s="4" t="s">
        <v>5655</v>
      </c>
      <c r="C989" s="10">
        <v>1</v>
      </c>
      <c r="D989" s="13">
        <v>125.74</v>
      </c>
      <c r="E989" s="13">
        <v>125.02193173828232</v>
      </c>
      <c r="F989" s="13">
        <v>0.71806826171767568</v>
      </c>
      <c r="G989" s="13">
        <v>5.2229524714927904E-3</v>
      </c>
      <c r="H989" s="13">
        <v>4.1945662774318961</v>
      </c>
      <c r="I989" s="13">
        <v>116.79653220913434</v>
      </c>
      <c r="J989" s="13">
        <v>133.2473312674303</v>
      </c>
      <c r="K989" s="13">
        <v>137.54718065216412</v>
      </c>
      <c r="L989" s="13">
        <v>-144.70333665457417</v>
      </c>
      <c r="M989" s="13">
        <v>394.74720013113881</v>
      </c>
    </row>
    <row r="990" spans="2:13">
      <c r="B990" s="4" t="s">
        <v>5656</v>
      </c>
      <c r="C990" s="10">
        <v>1</v>
      </c>
      <c r="D990" s="13">
        <v>103.69</v>
      </c>
      <c r="E990" s="13">
        <v>191.99813666161066</v>
      </c>
      <c r="F990" s="13">
        <v>-88.308136661610661</v>
      </c>
      <c r="G990" s="13">
        <v>-0.64231943565697502</v>
      </c>
      <c r="H990" s="13">
        <v>4.2039395277055602</v>
      </c>
      <c r="I990" s="13">
        <v>183.75435651256345</v>
      </c>
      <c r="J990" s="13">
        <v>200.24191681065787</v>
      </c>
      <c r="K990" s="13">
        <v>137.54746681293662</v>
      </c>
      <c r="L990" s="13">
        <v>-77.727692882632596</v>
      </c>
      <c r="M990" s="13">
        <v>461.72396620585391</v>
      </c>
    </row>
    <row r="991" spans="2:13">
      <c r="B991" s="4" t="s">
        <v>5657</v>
      </c>
      <c r="C991" s="10">
        <v>1</v>
      </c>
      <c r="D991" s="13">
        <v>269.67</v>
      </c>
      <c r="E991" s="13">
        <v>191.99813666161066</v>
      </c>
      <c r="F991" s="13">
        <v>77.671863338389358</v>
      </c>
      <c r="G991" s="13">
        <v>0.5649552726620739</v>
      </c>
      <c r="H991" s="13">
        <v>4.2039395277055602</v>
      </c>
      <c r="I991" s="13">
        <v>183.75435651256345</v>
      </c>
      <c r="J991" s="13">
        <v>200.24191681065787</v>
      </c>
      <c r="K991" s="13">
        <v>137.54746681293662</v>
      </c>
      <c r="L991" s="13">
        <v>-77.727692882632596</v>
      </c>
      <c r="M991" s="13">
        <v>461.72396620585391</v>
      </c>
    </row>
    <row r="992" spans="2:13">
      <c r="B992" s="4" t="s">
        <v>5658</v>
      </c>
      <c r="C992" s="10">
        <v>1</v>
      </c>
      <c r="D992" s="13">
        <v>42.93</v>
      </c>
      <c r="E992" s="13">
        <v>125.02193173828232</v>
      </c>
      <c r="F992" s="13">
        <v>-82.091931738282312</v>
      </c>
      <c r="G992" s="13">
        <v>-0.59710515088975802</v>
      </c>
      <c r="H992" s="13">
        <v>4.1945662774318961</v>
      </c>
      <c r="I992" s="13">
        <v>116.79653220913434</v>
      </c>
      <c r="J992" s="13">
        <v>133.2473312674303</v>
      </c>
      <c r="K992" s="13">
        <v>137.54718065216412</v>
      </c>
      <c r="L992" s="13">
        <v>-144.70333665457417</v>
      </c>
      <c r="M992" s="13">
        <v>394.74720013113881</v>
      </c>
    </row>
    <row r="993" spans="2:13">
      <c r="B993" s="4" t="s">
        <v>5659</v>
      </c>
      <c r="C993" s="10">
        <v>1</v>
      </c>
      <c r="D993" s="13">
        <v>20.68</v>
      </c>
      <c r="E993" s="13">
        <v>125.02193173828232</v>
      </c>
      <c r="F993" s="13">
        <v>-104.34193173828231</v>
      </c>
      <c r="G993" s="13">
        <v>-0.75894309678744953</v>
      </c>
      <c r="H993" s="13">
        <v>4.1945662774318961</v>
      </c>
      <c r="I993" s="13">
        <v>116.79653220913434</v>
      </c>
      <c r="J993" s="13">
        <v>133.2473312674303</v>
      </c>
      <c r="K993" s="13">
        <v>137.54718065216412</v>
      </c>
      <c r="L993" s="13">
        <v>-144.70333665457417</v>
      </c>
      <c r="M993" s="13">
        <v>394.74720013113881</v>
      </c>
    </row>
    <row r="994" spans="2:13">
      <c r="B994" s="4" t="s">
        <v>5660</v>
      </c>
      <c r="C994" s="10">
        <v>1</v>
      </c>
      <c r="D994" s="13">
        <v>66.14</v>
      </c>
      <c r="E994" s="13">
        <v>125.02193173828232</v>
      </c>
      <c r="F994" s="13">
        <v>-58.881931738282319</v>
      </c>
      <c r="G994" s="13">
        <v>-0.42828453406794148</v>
      </c>
      <c r="H994" s="13">
        <v>4.1945662774318961</v>
      </c>
      <c r="I994" s="13">
        <v>116.79653220913434</v>
      </c>
      <c r="J994" s="13">
        <v>133.2473312674303</v>
      </c>
      <c r="K994" s="13">
        <v>137.54718065216412</v>
      </c>
      <c r="L994" s="13">
        <v>-144.70333665457417</v>
      </c>
      <c r="M994" s="13">
        <v>394.74720013113881</v>
      </c>
    </row>
    <row r="995" spans="2:13">
      <c r="B995" s="4" t="s">
        <v>5661</v>
      </c>
      <c r="C995" s="10">
        <v>1</v>
      </c>
      <c r="D995" s="13">
        <v>213.98</v>
      </c>
      <c r="E995" s="13">
        <v>258.974341584939</v>
      </c>
      <c r="F995" s="13">
        <v>-44.994341584939008</v>
      </c>
      <c r="G995" s="13">
        <v>-0.3272715424326117</v>
      </c>
      <c r="H995" s="13">
        <v>4.726787854647406</v>
      </c>
      <c r="I995" s="13">
        <v>249.70527393349087</v>
      </c>
      <c r="J995" s="13">
        <v>268.24340923638715</v>
      </c>
      <c r="K995" s="13">
        <v>137.56443960023296</v>
      </c>
      <c r="L995" s="13">
        <v>-10.784771008707196</v>
      </c>
      <c r="M995" s="13">
        <v>528.73345417858513</v>
      </c>
    </row>
    <row r="996" spans="2:13">
      <c r="B996" s="4" t="s">
        <v>5662</v>
      </c>
      <c r="C996" s="10">
        <v>1</v>
      </c>
      <c r="D996" s="13">
        <v>261.55</v>
      </c>
      <c r="E996" s="13">
        <v>191.99813666161066</v>
      </c>
      <c r="F996" s="13">
        <v>69.551863338389353</v>
      </c>
      <c r="G996" s="13">
        <v>0.505893514428849</v>
      </c>
      <c r="H996" s="13">
        <v>4.2039395277055602</v>
      </c>
      <c r="I996" s="13">
        <v>183.75435651256345</v>
      </c>
      <c r="J996" s="13">
        <v>200.24191681065787</v>
      </c>
      <c r="K996" s="13">
        <v>137.54746681293662</v>
      </c>
      <c r="L996" s="13">
        <v>-77.727692882632596</v>
      </c>
      <c r="M996" s="13">
        <v>461.72396620585391</v>
      </c>
    </row>
    <row r="997" spans="2:13">
      <c r="B997" s="4" t="s">
        <v>5663</v>
      </c>
      <c r="C997" s="10">
        <v>1</v>
      </c>
      <c r="D997" s="13">
        <v>33.479999999999997</v>
      </c>
      <c r="E997" s="13">
        <v>125.02193173828232</v>
      </c>
      <c r="F997" s="13">
        <v>-91.541931738282329</v>
      </c>
      <c r="G997" s="13">
        <v>-0.66584081779911486</v>
      </c>
      <c r="H997" s="13">
        <v>4.1945662774318961</v>
      </c>
      <c r="I997" s="13">
        <v>116.79653220913434</v>
      </c>
      <c r="J997" s="13">
        <v>133.2473312674303</v>
      </c>
      <c r="K997" s="13">
        <v>137.54718065216412</v>
      </c>
      <c r="L997" s="13">
        <v>-144.70333665457417</v>
      </c>
      <c r="M997" s="13">
        <v>394.74720013113881</v>
      </c>
    </row>
    <row r="998" spans="2:13">
      <c r="B998" s="4" t="s">
        <v>5664</v>
      </c>
      <c r="C998" s="10">
        <v>1</v>
      </c>
      <c r="D998" s="13">
        <v>152.49</v>
      </c>
      <c r="E998" s="13">
        <v>125.02193173828232</v>
      </c>
      <c r="F998" s="13">
        <v>27.46806826171769</v>
      </c>
      <c r="G998" s="13">
        <v>0.19979216832602087</v>
      </c>
      <c r="H998" s="13">
        <v>4.1945662774318961</v>
      </c>
      <c r="I998" s="13">
        <v>116.79653220913434</v>
      </c>
      <c r="J998" s="13">
        <v>133.2473312674303</v>
      </c>
      <c r="K998" s="13">
        <v>137.54718065216412</v>
      </c>
      <c r="L998" s="13">
        <v>-144.70333665457417</v>
      </c>
      <c r="M998" s="13">
        <v>394.74720013113881</v>
      </c>
    </row>
    <row r="999" spans="2:13">
      <c r="B999" s="4" t="s">
        <v>5665</v>
      </c>
      <c r="C999" s="10">
        <v>1</v>
      </c>
      <c r="D999" s="13">
        <v>183.7</v>
      </c>
      <c r="E999" s="13">
        <v>191.99813666161066</v>
      </c>
      <c r="F999" s="13">
        <v>-8.2981366616106698</v>
      </c>
      <c r="G999" s="13">
        <v>-6.0357455824422382E-2</v>
      </c>
      <c r="H999" s="13">
        <v>4.2039395277055602</v>
      </c>
      <c r="I999" s="13">
        <v>183.75435651256345</v>
      </c>
      <c r="J999" s="13">
        <v>200.24191681065787</v>
      </c>
      <c r="K999" s="13">
        <v>137.54746681293662</v>
      </c>
      <c r="L999" s="13">
        <v>-77.727692882632596</v>
      </c>
      <c r="M999" s="13">
        <v>461.72396620585391</v>
      </c>
    </row>
    <row r="1000" spans="2:13">
      <c r="B1000" s="4" t="s">
        <v>5666</v>
      </c>
      <c r="C1000" s="10">
        <v>1</v>
      </c>
      <c r="D1000" s="13">
        <v>243.07</v>
      </c>
      <c r="E1000" s="13">
        <v>125.02193173828232</v>
      </c>
      <c r="F1000" s="13">
        <v>118.04806826171767</v>
      </c>
      <c r="G1000" s="13">
        <v>0.85863626447940933</v>
      </c>
      <c r="H1000" s="13">
        <v>4.1945662774318961</v>
      </c>
      <c r="I1000" s="13">
        <v>116.79653220913434</v>
      </c>
      <c r="J1000" s="13">
        <v>133.2473312674303</v>
      </c>
      <c r="K1000" s="13">
        <v>137.54718065216412</v>
      </c>
      <c r="L1000" s="13">
        <v>-144.70333665457417</v>
      </c>
      <c r="M1000" s="13">
        <v>394.74720013113881</v>
      </c>
    </row>
    <row r="1001" spans="2:13">
      <c r="B1001" s="4" t="s">
        <v>5667</v>
      </c>
      <c r="C1001" s="10">
        <v>1</v>
      </c>
      <c r="D1001" s="13">
        <v>63.2</v>
      </c>
      <c r="E1001" s="13">
        <v>125.02193173828232</v>
      </c>
      <c r="F1001" s="13">
        <v>-61.821931738282316</v>
      </c>
      <c r="G1001" s="13">
        <v>-0.44966896377307464</v>
      </c>
      <c r="H1001" s="13">
        <v>4.1945662774318961</v>
      </c>
      <c r="I1001" s="13">
        <v>116.79653220913434</v>
      </c>
      <c r="J1001" s="13">
        <v>133.2473312674303</v>
      </c>
      <c r="K1001" s="13">
        <v>137.54718065216412</v>
      </c>
      <c r="L1001" s="13">
        <v>-144.70333665457417</v>
      </c>
      <c r="M1001" s="13">
        <v>394.74720013113881</v>
      </c>
    </row>
    <row r="1002" spans="2:13">
      <c r="B1002" s="4" t="s">
        <v>5668</v>
      </c>
      <c r="C1002" s="10">
        <v>1</v>
      </c>
      <c r="D1002" s="13">
        <v>236.77</v>
      </c>
      <c r="E1002" s="13">
        <v>125.02193173828232</v>
      </c>
      <c r="F1002" s="13">
        <v>111.74806826171769</v>
      </c>
      <c r="G1002" s="13">
        <v>0.8128124865398384</v>
      </c>
      <c r="H1002" s="13">
        <v>4.1945662774318961</v>
      </c>
      <c r="I1002" s="13">
        <v>116.79653220913434</v>
      </c>
      <c r="J1002" s="13">
        <v>133.2473312674303</v>
      </c>
      <c r="K1002" s="13">
        <v>137.54718065216412</v>
      </c>
      <c r="L1002" s="13">
        <v>-144.70333665457417</v>
      </c>
      <c r="M1002" s="13">
        <v>394.74720013113881</v>
      </c>
    </row>
    <row r="1003" spans="2:13">
      <c r="B1003" s="4" t="s">
        <v>5669</v>
      </c>
      <c r="C1003" s="10">
        <v>1</v>
      </c>
      <c r="D1003" s="13">
        <v>222.61</v>
      </c>
      <c r="E1003" s="13">
        <v>125.02193173828232</v>
      </c>
      <c r="F1003" s="13">
        <v>97.588068261717694</v>
      </c>
      <c r="G1003" s="13">
        <v>0.70981809040899302</v>
      </c>
      <c r="H1003" s="13">
        <v>4.1945662774318961</v>
      </c>
      <c r="I1003" s="13">
        <v>116.79653220913434</v>
      </c>
      <c r="J1003" s="13">
        <v>133.2473312674303</v>
      </c>
      <c r="K1003" s="13">
        <v>137.54718065216412</v>
      </c>
      <c r="L1003" s="13">
        <v>-144.70333665457417</v>
      </c>
      <c r="M1003" s="13">
        <v>394.74720013113881</v>
      </c>
    </row>
    <row r="1004" spans="2:13">
      <c r="B1004" s="4" t="s">
        <v>5670</v>
      </c>
      <c r="C1004" s="10">
        <v>1</v>
      </c>
      <c r="D1004" s="13">
        <v>129.57</v>
      </c>
      <c r="E1004" s="13">
        <v>125.02193173828232</v>
      </c>
      <c r="F1004" s="13">
        <v>4.548068261717674</v>
      </c>
      <c r="G1004" s="13">
        <v>3.3080900012533609E-2</v>
      </c>
      <c r="H1004" s="13">
        <v>4.1945662774318961</v>
      </c>
      <c r="I1004" s="13">
        <v>116.79653220913434</v>
      </c>
      <c r="J1004" s="13">
        <v>133.2473312674303</v>
      </c>
      <c r="K1004" s="13">
        <v>137.54718065216412</v>
      </c>
      <c r="L1004" s="13">
        <v>-144.70333665457417</v>
      </c>
      <c r="M1004" s="13">
        <v>394.74720013113881</v>
      </c>
    </row>
    <row r="1005" spans="2:13">
      <c r="B1005" s="4" t="s">
        <v>5671</v>
      </c>
      <c r="C1005" s="10">
        <v>1</v>
      </c>
      <c r="D1005" s="13">
        <v>119.96</v>
      </c>
      <c r="E1005" s="13">
        <v>125.02193173828232</v>
      </c>
      <c r="F1005" s="13">
        <v>-5.0619317382823255</v>
      </c>
      <c r="G1005" s="13">
        <v>-3.6818545384177191E-2</v>
      </c>
      <c r="H1005" s="13">
        <v>4.1945662774318961</v>
      </c>
      <c r="I1005" s="13">
        <v>116.79653220913434</v>
      </c>
      <c r="J1005" s="13">
        <v>133.2473312674303</v>
      </c>
      <c r="K1005" s="13">
        <v>137.54718065216412</v>
      </c>
      <c r="L1005" s="13">
        <v>-144.70333665457417</v>
      </c>
      <c r="M1005" s="13">
        <v>394.74720013113881</v>
      </c>
    </row>
    <row r="1006" spans="2:13">
      <c r="B1006" s="4" t="s">
        <v>5672</v>
      </c>
      <c r="C1006" s="10">
        <v>1</v>
      </c>
      <c r="D1006" s="13">
        <v>265.83</v>
      </c>
      <c r="E1006" s="13">
        <v>125.02193173828232</v>
      </c>
      <c r="F1006" s="13">
        <v>140.80806826171766</v>
      </c>
      <c r="G1006" s="13">
        <v>1.0241837543055423</v>
      </c>
      <c r="H1006" s="13">
        <v>4.1945662774318961</v>
      </c>
      <c r="I1006" s="13">
        <v>116.79653220913434</v>
      </c>
      <c r="J1006" s="13">
        <v>133.2473312674303</v>
      </c>
      <c r="K1006" s="13">
        <v>137.54718065216412</v>
      </c>
      <c r="L1006" s="13">
        <v>-144.70333665457417</v>
      </c>
      <c r="M1006" s="13">
        <v>394.74720013113881</v>
      </c>
    </row>
    <row r="1007" spans="2:13">
      <c r="B1007" s="4" t="s">
        <v>5673</v>
      </c>
      <c r="C1007" s="10">
        <v>1</v>
      </c>
      <c r="D1007" s="13">
        <v>173.36</v>
      </c>
      <c r="E1007" s="13">
        <v>125.02193173828232</v>
      </c>
      <c r="F1007" s="13">
        <v>48.338068261717694</v>
      </c>
      <c r="G1007" s="13">
        <v>0.35159252477028258</v>
      </c>
      <c r="H1007" s="13">
        <v>4.1945662774318961</v>
      </c>
      <c r="I1007" s="13">
        <v>116.79653220913434</v>
      </c>
      <c r="J1007" s="13">
        <v>133.2473312674303</v>
      </c>
      <c r="K1007" s="13">
        <v>137.54718065216412</v>
      </c>
      <c r="L1007" s="13">
        <v>-144.70333665457417</v>
      </c>
      <c r="M1007" s="13">
        <v>394.74720013113881</v>
      </c>
    </row>
    <row r="1008" spans="2:13">
      <c r="B1008" s="4" t="s">
        <v>5674</v>
      </c>
      <c r="C1008" s="10">
        <v>1</v>
      </c>
      <c r="D1008" s="13">
        <v>69.98</v>
      </c>
      <c r="E1008" s="13">
        <v>125.02193173828232</v>
      </c>
      <c r="F1008" s="13">
        <v>-55.041931738282315</v>
      </c>
      <c r="G1008" s="13">
        <v>-0.400353850371441</v>
      </c>
      <c r="H1008" s="13">
        <v>4.1945662774318961</v>
      </c>
      <c r="I1008" s="13">
        <v>116.79653220913434</v>
      </c>
      <c r="J1008" s="13">
        <v>133.2473312674303</v>
      </c>
      <c r="K1008" s="13">
        <v>137.54718065216412</v>
      </c>
      <c r="L1008" s="13">
        <v>-144.70333665457417</v>
      </c>
      <c r="M1008" s="13">
        <v>394.74720013113881</v>
      </c>
    </row>
    <row r="1009" spans="2:13">
      <c r="B1009" s="4" t="s">
        <v>5675</v>
      </c>
      <c r="C1009" s="10">
        <v>1</v>
      </c>
      <c r="D1009" s="13">
        <v>44.65</v>
      </c>
      <c r="E1009" s="13">
        <v>125.02193173828232</v>
      </c>
      <c r="F1009" s="13">
        <v>-80.371931738282314</v>
      </c>
      <c r="G1009" s="13">
        <v>-0.58459453215070056</v>
      </c>
      <c r="H1009" s="13">
        <v>4.1945662774318961</v>
      </c>
      <c r="I1009" s="13">
        <v>116.79653220913434</v>
      </c>
      <c r="J1009" s="13">
        <v>133.2473312674303</v>
      </c>
      <c r="K1009" s="13">
        <v>137.54718065216412</v>
      </c>
      <c r="L1009" s="13">
        <v>-144.70333665457417</v>
      </c>
      <c r="M1009" s="13">
        <v>394.74720013113881</v>
      </c>
    </row>
    <row r="1010" spans="2:13">
      <c r="B1010" s="4" t="s">
        <v>5676</v>
      </c>
      <c r="C1010" s="10">
        <v>1</v>
      </c>
      <c r="D1010" s="13">
        <v>137.63</v>
      </c>
      <c r="E1010" s="13">
        <v>125.02193173828232</v>
      </c>
      <c r="F1010" s="13">
        <v>12.608068261717676</v>
      </c>
      <c r="G1010" s="13">
        <v>9.1706241313000744E-2</v>
      </c>
      <c r="H1010" s="13">
        <v>4.1945662774318961</v>
      </c>
      <c r="I1010" s="13">
        <v>116.79653220913434</v>
      </c>
      <c r="J1010" s="13">
        <v>133.2473312674303</v>
      </c>
      <c r="K1010" s="13">
        <v>137.54718065216412</v>
      </c>
      <c r="L1010" s="13">
        <v>-144.70333665457417</v>
      </c>
      <c r="M1010" s="13">
        <v>394.74720013113881</v>
      </c>
    </row>
    <row r="1011" spans="2:13">
      <c r="B1011" s="4" t="s">
        <v>5677</v>
      </c>
      <c r="C1011" s="10">
        <v>1</v>
      </c>
      <c r="D1011" s="13">
        <v>68.47</v>
      </c>
      <c r="E1011" s="13">
        <v>125.02193173828232</v>
      </c>
      <c r="F1011" s="13">
        <v>-56.55193173828232</v>
      </c>
      <c r="G1011" s="13">
        <v>-0.41133700984584615</v>
      </c>
      <c r="H1011" s="13">
        <v>4.1945662774318961</v>
      </c>
      <c r="I1011" s="13">
        <v>116.79653220913434</v>
      </c>
      <c r="J1011" s="13">
        <v>133.2473312674303</v>
      </c>
      <c r="K1011" s="13">
        <v>137.54718065216412</v>
      </c>
      <c r="L1011" s="13">
        <v>-144.70333665457417</v>
      </c>
      <c r="M1011" s="13">
        <v>394.74720013113881</v>
      </c>
    </row>
    <row r="1012" spans="2:13">
      <c r="B1012" s="4" t="s">
        <v>5678</v>
      </c>
      <c r="C1012" s="10">
        <v>1</v>
      </c>
      <c r="D1012" s="13">
        <v>37.85</v>
      </c>
      <c r="E1012" s="13">
        <v>125.02193173828232</v>
      </c>
      <c r="F1012" s="13">
        <v>-87.171931738282325</v>
      </c>
      <c r="G1012" s="13">
        <v>-0.63405511786325353</v>
      </c>
      <c r="H1012" s="13">
        <v>4.1945662774318961</v>
      </c>
      <c r="I1012" s="13">
        <v>116.79653220913434</v>
      </c>
      <c r="J1012" s="13">
        <v>133.2473312674303</v>
      </c>
      <c r="K1012" s="13">
        <v>137.54718065216412</v>
      </c>
      <c r="L1012" s="13">
        <v>-144.70333665457417</v>
      </c>
      <c r="M1012" s="13">
        <v>394.74720013113881</v>
      </c>
    </row>
    <row r="1013" spans="2:13">
      <c r="B1013" s="4" t="s">
        <v>5679</v>
      </c>
      <c r="C1013" s="10">
        <v>1</v>
      </c>
      <c r="D1013" s="13">
        <v>229.2</v>
      </c>
      <c r="E1013" s="13">
        <v>191.99813666161066</v>
      </c>
      <c r="F1013" s="13">
        <v>37.20186333838933</v>
      </c>
      <c r="G1013" s="13">
        <v>0.27059205151692428</v>
      </c>
      <c r="H1013" s="13">
        <v>4.2039395277055602</v>
      </c>
      <c r="I1013" s="13">
        <v>183.75435651256345</v>
      </c>
      <c r="J1013" s="13">
        <v>200.24191681065787</v>
      </c>
      <c r="K1013" s="13">
        <v>137.54746681293662</v>
      </c>
      <c r="L1013" s="13">
        <v>-77.727692882632596</v>
      </c>
      <c r="M1013" s="13">
        <v>461.72396620585391</v>
      </c>
    </row>
    <row r="1014" spans="2:13">
      <c r="B1014" s="4" t="s">
        <v>5680</v>
      </c>
      <c r="C1014" s="10">
        <v>1</v>
      </c>
      <c r="D1014" s="13">
        <v>110.11</v>
      </c>
      <c r="E1014" s="13">
        <v>125.02193173828232</v>
      </c>
      <c r="F1014" s="13">
        <v>-14.91193173828232</v>
      </c>
      <c r="G1014" s="13">
        <v>-0.10846365851191923</v>
      </c>
      <c r="H1014" s="13">
        <v>4.1945662774318961</v>
      </c>
      <c r="I1014" s="13">
        <v>116.79653220913434</v>
      </c>
      <c r="J1014" s="13">
        <v>133.2473312674303</v>
      </c>
      <c r="K1014" s="13">
        <v>137.54718065216412</v>
      </c>
      <c r="L1014" s="13">
        <v>-144.70333665457417</v>
      </c>
      <c r="M1014" s="13">
        <v>394.74720013113881</v>
      </c>
    </row>
    <row r="1015" spans="2:13">
      <c r="B1015" s="4" t="s">
        <v>5681</v>
      </c>
      <c r="C1015" s="10">
        <v>1</v>
      </c>
      <c r="D1015" s="13">
        <v>259.76</v>
      </c>
      <c r="E1015" s="13">
        <v>191.99813666161066</v>
      </c>
      <c r="F1015" s="13">
        <v>67.761863338389333</v>
      </c>
      <c r="G1015" s="13">
        <v>0.49287374260157385</v>
      </c>
      <c r="H1015" s="13">
        <v>4.2039395277055602</v>
      </c>
      <c r="I1015" s="13">
        <v>183.75435651256345</v>
      </c>
      <c r="J1015" s="13">
        <v>200.24191681065787</v>
      </c>
      <c r="K1015" s="13">
        <v>137.54746681293662</v>
      </c>
      <c r="L1015" s="13">
        <v>-77.727692882632596</v>
      </c>
      <c r="M1015" s="13">
        <v>461.72396620585391</v>
      </c>
    </row>
    <row r="1016" spans="2:13">
      <c r="B1016" s="4" t="s">
        <v>5682</v>
      </c>
      <c r="C1016" s="10">
        <v>1</v>
      </c>
      <c r="D1016" s="13">
        <v>256.61</v>
      </c>
      <c r="E1016" s="13">
        <v>125.02193173828232</v>
      </c>
      <c r="F1016" s="13">
        <v>131.58806826171769</v>
      </c>
      <c r="G1016" s="13">
        <v>0.9571210189717575</v>
      </c>
      <c r="H1016" s="13">
        <v>4.1945662774318961</v>
      </c>
      <c r="I1016" s="13">
        <v>116.79653220913434</v>
      </c>
      <c r="J1016" s="13">
        <v>133.2473312674303</v>
      </c>
      <c r="K1016" s="13">
        <v>137.54718065216412</v>
      </c>
      <c r="L1016" s="13">
        <v>-144.70333665457417</v>
      </c>
      <c r="M1016" s="13">
        <v>394.74720013113881</v>
      </c>
    </row>
    <row r="1017" spans="2:13">
      <c r="B1017" s="4" t="s">
        <v>5683</v>
      </c>
      <c r="C1017" s="10">
        <v>1</v>
      </c>
      <c r="D1017" s="13">
        <v>94.12</v>
      </c>
      <c r="E1017" s="13">
        <v>125.02193173828232</v>
      </c>
      <c r="F1017" s="13">
        <v>-30.901931738282315</v>
      </c>
      <c r="G1017" s="13">
        <v>-0.22476877109187818</v>
      </c>
      <c r="H1017" s="13">
        <v>4.1945662774318961</v>
      </c>
      <c r="I1017" s="13">
        <v>116.79653220913434</v>
      </c>
      <c r="J1017" s="13">
        <v>133.2473312674303</v>
      </c>
      <c r="K1017" s="13">
        <v>137.54718065216412</v>
      </c>
      <c r="L1017" s="13">
        <v>-144.70333665457417</v>
      </c>
      <c r="M1017" s="13">
        <v>394.74720013113881</v>
      </c>
    </row>
    <row r="1018" spans="2:13">
      <c r="B1018" s="4" t="s">
        <v>5684</v>
      </c>
      <c r="C1018" s="10">
        <v>1</v>
      </c>
      <c r="D1018" s="13">
        <v>139.15</v>
      </c>
      <c r="E1018" s="13">
        <v>258.974341584939</v>
      </c>
      <c r="F1018" s="13">
        <v>-119.82434158493899</v>
      </c>
      <c r="G1018" s="13">
        <v>-0.87155619373707249</v>
      </c>
      <c r="H1018" s="13">
        <v>4.726787854647406</v>
      </c>
      <c r="I1018" s="13">
        <v>249.70527393349087</v>
      </c>
      <c r="J1018" s="13">
        <v>268.24340923638715</v>
      </c>
      <c r="K1018" s="13">
        <v>137.56443960023296</v>
      </c>
      <c r="L1018" s="13">
        <v>-10.784771008707196</v>
      </c>
      <c r="M1018" s="13">
        <v>528.73345417858513</v>
      </c>
    </row>
    <row r="1019" spans="2:13">
      <c r="B1019" s="4" t="s">
        <v>5685</v>
      </c>
      <c r="C1019" s="10">
        <v>1</v>
      </c>
      <c r="D1019" s="13">
        <v>212.78</v>
      </c>
      <c r="E1019" s="13">
        <v>258.974341584939</v>
      </c>
      <c r="F1019" s="13">
        <v>-46.194341584938996</v>
      </c>
      <c r="G1019" s="13">
        <v>-0.33599988108776802</v>
      </c>
      <c r="H1019" s="13">
        <v>4.726787854647406</v>
      </c>
      <c r="I1019" s="13">
        <v>249.70527393349087</v>
      </c>
      <c r="J1019" s="13">
        <v>268.24340923638715</v>
      </c>
      <c r="K1019" s="13">
        <v>137.56443960023296</v>
      </c>
      <c r="L1019" s="13">
        <v>-10.784771008707196</v>
      </c>
      <c r="M1019" s="13">
        <v>528.73345417858513</v>
      </c>
    </row>
    <row r="1020" spans="2:13">
      <c r="B1020" s="4" t="s">
        <v>5686</v>
      </c>
      <c r="C1020" s="10">
        <v>1</v>
      </c>
      <c r="D1020" s="13">
        <v>184.44</v>
      </c>
      <c r="E1020" s="13">
        <v>191.99813666161066</v>
      </c>
      <c r="F1020" s="13">
        <v>-7.5581366616106607</v>
      </c>
      <c r="G1020" s="13">
        <v>-5.4974980320409206E-2</v>
      </c>
      <c r="H1020" s="13">
        <v>4.2039395277055602</v>
      </c>
      <c r="I1020" s="13">
        <v>183.75435651256345</v>
      </c>
      <c r="J1020" s="13">
        <v>200.24191681065787</v>
      </c>
      <c r="K1020" s="13">
        <v>137.54746681293662</v>
      </c>
      <c r="L1020" s="13">
        <v>-77.727692882632596</v>
      </c>
      <c r="M1020" s="13">
        <v>461.72396620585391</v>
      </c>
    </row>
    <row r="1021" spans="2:13">
      <c r="B1021" s="4" t="s">
        <v>5687</v>
      </c>
      <c r="C1021" s="10">
        <v>1</v>
      </c>
      <c r="D1021" s="13">
        <v>166.04</v>
      </c>
      <c r="E1021" s="13">
        <v>191.99813666161066</v>
      </c>
      <c r="F1021" s="13">
        <v>-25.958136661610666</v>
      </c>
      <c r="G1021" s="13">
        <v>-0.18880950636614063</v>
      </c>
      <c r="H1021" s="13">
        <v>4.2039395277055602</v>
      </c>
      <c r="I1021" s="13">
        <v>183.75435651256345</v>
      </c>
      <c r="J1021" s="13">
        <v>200.24191681065787</v>
      </c>
      <c r="K1021" s="13">
        <v>137.54746681293662</v>
      </c>
      <c r="L1021" s="13">
        <v>-77.727692882632596</v>
      </c>
      <c r="M1021" s="13">
        <v>461.72396620585391</v>
      </c>
    </row>
    <row r="1022" spans="2:13">
      <c r="B1022" s="4" t="s">
        <v>5688</v>
      </c>
      <c r="C1022" s="10">
        <v>1</v>
      </c>
      <c r="D1022" s="13">
        <v>59.6</v>
      </c>
      <c r="E1022" s="13">
        <v>125.02193173828232</v>
      </c>
      <c r="F1022" s="13">
        <v>-65.421931738282325</v>
      </c>
      <c r="G1022" s="13">
        <v>-0.47585397973854388</v>
      </c>
      <c r="H1022" s="13">
        <v>4.1945662774318961</v>
      </c>
      <c r="I1022" s="13">
        <v>116.79653220913434</v>
      </c>
      <c r="J1022" s="13">
        <v>133.2473312674303</v>
      </c>
      <c r="K1022" s="13">
        <v>137.54718065216412</v>
      </c>
      <c r="L1022" s="13">
        <v>-144.70333665457417</v>
      </c>
      <c r="M1022" s="13">
        <v>394.74720013113881</v>
      </c>
    </row>
    <row r="1023" spans="2:13">
      <c r="B1023" s="4" t="s">
        <v>5689</v>
      </c>
      <c r="C1023" s="10">
        <v>1</v>
      </c>
      <c r="D1023" s="13">
        <v>215.02</v>
      </c>
      <c r="E1023" s="13">
        <v>125.02193173828232</v>
      </c>
      <c r="F1023" s="13">
        <v>89.998068261717691</v>
      </c>
      <c r="G1023" s="13">
        <v>0.65461134841512869</v>
      </c>
      <c r="H1023" s="13">
        <v>4.1945662774318961</v>
      </c>
      <c r="I1023" s="13">
        <v>116.79653220913434</v>
      </c>
      <c r="J1023" s="13">
        <v>133.2473312674303</v>
      </c>
      <c r="K1023" s="13">
        <v>137.54718065216412</v>
      </c>
      <c r="L1023" s="13">
        <v>-144.70333665457417</v>
      </c>
      <c r="M1023" s="13">
        <v>394.74720013113881</v>
      </c>
    </row>
    <row r="1024" spans="2:13">
      <c r="B1024" s="4" t="s">
        <v>5690</v>
      </c>
      <c r="C1024" s="10">
        <v>1</v>
      </c>
      <c r="D1024" s="13">
        <v>7.7</v>
      </c>
      <c r="E1024" s="13">
        <v>125.02193173828232</v>
      </c>
      <c r="F1024" s="13">
        <v>-117.32193173828232</v>
      </c>
      <c r="G1024" s="13">
        <v>-0.85335462657405792</v>
      </c>
      <c r="H1024" s="13">
        <v>4.1945662774318961</v>
      </c>
      <c r="I1024" s="13">
        <v>116.79653220913434</v>
      </c>
      <c r="J1024" s="13">
        <v>133.2473312674303</v>
      </c>
      <c r="K1024" s="13">
        <v>137.54718065216412</v>
      </c>
      <c r="L1024" s="13">
        <v>-144.70333665457417</v>
      </c>
      <c r="M1024" s="13">
        <v>394.74720013113881</v>
      </c>
    </row>
    <row r="1025" spans="2:13">
      <c r="B1025" s="4" t="s">
        <v>5691</v>
      </c>
      <c r="C1025" s="10">
        <v>1</v>
      </c>
      <c r="D1025" s="13">
        <v>137.62</v>
      </c>
      <c r="E1025" s="13">
        <v>125.02193173828232</v>
      </c>
      <c r="F1025" s="13">
        <v>12.598068261717685</v>
      </c>
      <c r="G1025" s="13">
        <v>9.1633505157541179E-2</v>
      </c>
      <c r="H1025" s="13">
        <v>4.1945662774318961</v>
      </c>
      <c r="I1025" s="13">
        <v>116.79653220913434</v>
      </c>
      <c r="J1025" s="13">
        <v>133.2473312674303</v>
      </c>
      <c r="K1025" s="13">
        <v>137.54718065216412</v>
      </c>
      <c r="L1025" s="13">
        <v>-144.70333665457417</v>
      </c>
      <c r="M1025" s="13">
        <v>394.74720013113881</v>
      </c>
    </row>
    <row r="1026" spans="2:13">
      <c r="B1026" s="4" t="s">
        <v>5692</v>
      </c>
      <c r="C1026" s="10">
        <v>1</v>
      </c>
      <c r="D1026" s="13">
        <v>32</v>
      </c>
      <c r="E1026" s="13">
        <v>125.02193173828232</v>
      </c>
      <c r="F1026" s="13">
        <v>-93.021931738282319</v>
      </c>
      <c r="G1026" s="13">
        <v>-0.67660576880714096</v>
      </c>
      <c r="H1026" s="13">
        <v>4.1945662774318961</v>
      </c>
      <c r="I1026" s="13">
        <v>116.79653220913434</v>
      </c>
      <c r="J1026" s="13">
        <v>133.2473312674303</v>
      </c>
      <c r="K1026" s="13">
        <v>137.54718065216412</v>
      </c>
      <c r="L1026" s="13">
        <v>-144.70333665457417</v>
      </c>
      <c r="M1026" s="13">
        <v>394.74720013113881</v>
      </c>
    </row>
    <row r="1027" spans="2:13">
      <c r="B1027" s="4" t="s">
        <v>5693</v>
      </c>
      <c r="C1027" s="10">
        <v>1</v>
      </c>
      <c r="D1027" s="13">
        <v>51.88</v>
      </c>
      <c r="E1027" s="13">
        <v>125.02193173828232</v>
      </c>
      <c r="F1027" s="13">
        <v>-73.141931738282324</v>
      </c>
      <c r="G1027" s="13">
        <v>-0.53200629175338332</v>
      </c>
      <c r="H1027" s="13">
        <v>4.1945662774318961</v>
      </c>
      <c r="I1027" s="13">
        <v>116.79653220913434</v>
      </c>
      <c r="J1027" s="13">
        <v>133.2473312674303</v>
      </c>
      <c r="K1027" s="13">
        <v>137.54718065216412</v>
      </c>
      <c r="L1027" s="13">
        <v>-144.70333665457417</v>
      </c>
      <c r="M1027" s="13">
        <v>394.74720013113881</v>
      </c>
    </row>
    <row r="1028" spans="2:13">
      <c r="B1028" s="4" t="s">
        <v>5694</v>
      </c>
      <c r="C1028" s="10">
        <v>1</v>
      </c>
      <c r="D1028" s="13">
        <v>153.96</v>
      </c>
      <c r="E1028" s="13">
        <v>125.02193173828232</v>
      </c>
      <c r="F1028" s="13">
        <v>28.938068261717689</v>
      </c>
      <c r="G1028" s="13">
        <v>0.21048438317858745</v>
      </c>
      <c r="H1028" s="13">
        <v>4.1945662774318961</v>
      </c>
      <c r="I1028" s="13">
        <v>116.79653220913434</v>
      </c>
      <c r="J1028" s="13">
        <v>133.2473312674303</v>
      </c>
      <c r="K1028" s="13">
        <v>137.54718065216412</v>
      </c>
      <c r="L1028" s="13">
        <v>-144.70333665457417</v>
      </c>
      <c r="M1028" s="13">
        <v>394.74720013113881</v>
      </c>
    </row>
    <row r="1029" spans="2:13">
      <c r="B1029" s="4" t="s">
        <v>5695</v>
      </c>
      <c r="C1029" s="10">
        <v>1</v>
      </c>
      <c r="D1029" s="13">
        <v>210.44</v>
      </c>
      <c r="E1029" s="13">
        <v>258.974341584939</v>
      </c>
      <c r="F1029" s="13">
        <v>-48.534341584939</v>
      </c>
      <c r="G1029" s="13">
        <v>-0.35302014146532301</v>
      </c>
      <c r="H1029" s="13">
        <v>4.726787854647406</v>
      </c>
      <c r="I1029" s="13">
        <v>249.70527393349087</v>
      </c>
      <c r="J1029" s="13">
        <v>268.24340923638715</v>
      </c>
      <c r="K1029" s="13">
        <v>137.56443960023296</v>
      </c>
      <c r="L1029" s="13">
        <v>-10.784771008707196</v>
      </c>
      <c r="M1029" s="13">
        <v>528.73345417858513</v>
      </c>
    </row>
    <row r="1030" spans="2:13">
      <c r="B1030" s="4" t="s">
        <v>5696</v>
      </c>
      <c r="C1030" s="10">
        <v>1</v>
      </c>
      <c r="D1030" s="13">
        <v>202.49</v>
      </c>
      <c r="E1030" s="13">
        <v>125.02193173828232</v>
      </c>
      <c r="F1030" s="13">
        <v>77.46806826171769</v>
      </c>
      <c r="G1030" s="13">
        <v>0.56347294562420402</v>
      </c>
      <c r="H1030" s="13">
        <v>4.1945662774318961</v>
      </c>
      <c r="I1030" s="13">
        <v>116.79653220913434</v>
      </c>
      <c r="J1030" s="13">
        <v>133.2473312674303</v>
      </c>
      <c r="K1030" s="13">
        <v>137.54718065216412</v>
      </c>
      <c r="L1030" s="13">
        <v>-144.70333665457417</v>
      </c>
      <c r="M1030" s="13">
        <v>394.74720013113881</v>
      </c>
    </row>
    <row r="1031" spans="2:13">
      <c r="B1031" s="4" t="s">
        <v>5697</v>
      </c>
      <c r="C1031" s="10">
        <v>1</v>
      </c>
      <c r="D1031" s="13">
        <v>144.11000000000001</v>
      </c>
      <c r="E1031" s="13">
        <v>125.02193173828232</v>
      </c>
      <c r="F1031" s="13">
        <v>19.088068261717694</v>
      </c>
      <c r="G1031" s="13">
        <v>0.13883927005084543</v>
      </c>
      <c r="H1031" s="13">
        <v>4.1945662774318961</v>
      </c>
      <c r="I1031" s="13">
        <v>116.79653220913434</v>
      </c>
      <c r="J1031" s="13">
        <v>133.2473312674303</v>
      </c>
      <c r="K1031" s="13">
        <v>137.54718065216412</v>
      </c>
      <c r="L1031" s="13">
        <v>-144.70333665457417</v>
      </c>
      <c r="M1031" s="13">
        <v>394.74720013113881</v>
      </c>
    </row>
    <row r="1032" spans="2:13">
      <c r="B1032" s="4" t="s">
        <v>5698</v>
      </c>
      <c r="C1032" s="10">
        <v>1</v>
      </c>
      <c r="D1032" s="13">
        <v>185.4</v>
      </c>
      <c r="E1032" s="13">
        <v>125.02193173828232</v>
      </c>
      <c r="F1032" s="13">
        <v>60.378068261717686</v>
      </c>
      <c r="G1032" s="13">
        <v>0.43916685594368499</v>
      </c>
      <c r="H1032" s="13">
        <v>4.1945662774318961</v>
      </c>
      <c r="I1032" s="13">
        <v>116.79653220913434</v>
      </c>
      <c r="J1032" s="13">
        <v>133.2473312674303</v>
      </c>
      <c r="K1032" s="13">
        <v>137.54718065216412</v>
      </c>
      <c r="L1032" s="13">
        <v>-144.70333665457417</v>
      </c>
      <c r="M1032" s="13">
        <v>394.74720013113881</v>
      </c>
    </row>
    <row r="1033" spans="2:13">
      <c r="B1033" s="4" t="s">
        <v>5699</v>
      </c>
      <c r="C1033" s="10">
        <v>1</v>
      </c>
      <c r="D1033" s="13">
        <v>250.31</v>
      </c>
      <c r="E1033" s="13">
        <v>125.02193173828232</v>
      </c>
      <c r="F1033" s="13">
        <v>125.28806826171768</v>
      </c>
      <c r="G1033" s="13">
        <v>0.91129724103218634</v>
      </c>
      <c r="H1033" s="13">
        <v>4.1945662774318961</v>
      </c>
      <c r="I1033" s="13">
        <v>116.79653220913434</v>
      </c>
      <c r="J1033" s="13">
        <v>133.2473312674303</v>
      </c>
      <c r="K1033" s="13">
        <v>137.54718065216412</v>
      </c>
      <c r="L1033" s="13">
        <v>-144.70333665457417</v>
      </c>
      <c r="M1033" s="13">
        <v>394.74720013113881</v>
      </c>
    </row>
    <row r="1034" spans="2:13">
      <c r="B1034" s="4" t="s">
        <v>5700</v>
      </c>
      <c r="C1034" s="10">
        <v>1</v>
      </c>
      <c r="D1034" s="13">
        <v>23.98</v>
      </c>
      <c r="E1034" s="13">
        <v>125.02193173828232</v>
      </c>
      <c r="F1034" s="13">
        <v>-101.04193173828232</v>
      </c>
      <c r="G1034" s="13">
        <v>-0.73494016548576946</v>
      </c>
      <c r="H1034" s="13">
        <v>4.1945662774318961</v>
      </c>
      <c r="I1034" s="13">
        <v>116.79653220913434</v>
      </c>
      <c r="J1034" s="13">
        <v>133.2473312674303</v>
      </c>
      <c r="K1034" s="13">
        <v>137.54718065216412</v>
      </c>
      <c r="L1034" s="13">
        <v>-144.70333665457417</v>
      </c>
      <c r="M1034" s="13">
        <v>394.74720013113881</v>
      </c>
    </row>
    <row r="1035" spans="2:13">
      <c r="B1035" s="4" t="s">
        <v>5701</v>
      </c>
      <c r="C1035" s="10">
        <v>1</v>
      </c>
      <c r="D1035" s="13">
        <v>126.21</v>
      </c>
      <c r="E1035" s="13">
        <v>125.02193173828232</v>
      </c>
      <c r="F1035" s="13">
        <v>1.1880682617176745</v>
      </c>
      <c r="G1035" s="13">
        <v>8.6415517780957032E-3</v>
      </c>
      <c r="H1035" s="13">
        <v>4.1945662774318961</v>
      </c>
      <c r="I1035" s="13">
        <v>116.79653220913434</v>
      </c>
      <c r="J1035" s="13">
        <v>133.2473312674303</v>
      </c>
      <c r="K1035" s="13">
        <v>137.54718065216412</v>
      </c>
      <c r="L1035" s="13">
        <v>-144.70333665457417</v>
      </c>
      <c r="M1035" s="13">
        <v>394.74720013113881</v>
      </c>
    </row>
    <row r="1036" spans="2:13">
      <c r="B1036" s="4" t="s">
        <v>5702</v>
      </c>
      <c r="C1036" s="10">
        <v>1</v>
      </c>
      <c r="D1036" s="13">
        <v>209.08</v>
      </c>
      <c r="E1036" s="13">
        <v>125.02193173828232</v>
      </c>
      <c r="F1036" s="13">
        <v>84.058068261717693</v>
      </c>
      <c r="G1036" s="13">
        <v>0.61140607207210462</v>
      </c>
      <c r="H1036" s="13">
        <v>4.1945662774318961</v>
      </c>
      <c r="I1036" s="13">
        <v>116.79653220913434</v>
      </c>
      <c r="J1036" s="13">
        <v>133.2473312674303</v>
      </c>
      <c r="K1036" s="13">
        <v>137.54718065216412</v>
      </c>
      <c r="L1036" s="13">
        <v>-144.70333665457417</v>
      </c>
      <c r="M1036" s="13">
        <v>394.74720013113881</v>
      </c>
    </row>
    <row r="1037" spans="2:13">
      <c r="B1037" s="4" t="s">
        <v>5703</v>
      </c>
      <c r="C1037" s="10">
        <v>1</v>
      </c>
      <c r="D1037" s="13">
        <v>172.7</v>
      </c>
      <c r="E1037" s="13">
        <v>125.02193173828232</v>
      </c>
      <c r="F1037" s="13">
        <v>47.678068261717669</v>
      </c>
      <c r="G1037" s="13">
        <v>0.34679193850994638</v>
      </c>
      <c r="H1037" s="13">
        <v>4.1945662774318961</v>
      </c>
      <c r="I1037" s="13">
        <v>116.79653220913434</v>
      </c>
      <c r="J1037" s="13">
        <v>133.2473312674303</v>
      </c>
      <c r="K1037" s="13">
        <v>137.54718065216412</v>
      </c>
      <c r="L1037" s="13">
        <v>-144.70333665457417</v>
      </c>
      <c r="M1037" s="13">
        <v>394.74720013113881</v>
      </c>
    </row>
    <row r="1038" spans="2:13">
      <c r="B1038" s="4" t="s">
        <v>5704</v>
      </c>
      <c r="C1038" s="10">
        <v>1</v>
      </c>
      <c r="D1038" s="13">
        <v>219.74</v>
      </c>
      <c r="E1038" s="13">
        <v>258.974341584939</v>
      </c>
      <c r="F1038" s="13">
        <v>-39.234341584938988</v>
      </c>
      <c r="G1038" s="13">
        <v>-0.28537551688786084</v>
      </c>
      <c r="H1038" s="13">
        <v>4.726787854647406</v>
      </c>
      <c r="I1038" s="13">
        <v>249.70527393349087</v>
      </c>
      <c r="J1038" s="13">
        <v>268.24340923638715</v>
      </c>
      <c r="K1038" s="13">
        <v>137.56443960023296</v>
      </c>
      <c r="L1038" s="13">
        <v>-10.784771008707196</v>
      </c>
      <c r="M1038" s="13">
        <v>528.73345417858513</v>
      </c>
    </row>
    <row r="1039" spans="2:13">
      <c r="B1039" s="4" t="s">
        <v>5705</v>
      </c>
      <c r="C1039" s="10">
        <v>1</v>
      </c>
      <c r="D1039" s="13">
        <v>195.61</v>
      </c>
      <c r="E1039" s="13">
        <v>125.02193173828232</v>
      </c>
      <c r="F1039" s="13">
        <v>70.588068261717694</v>
      </c>
      <c r="G1039" s="13">
        <v>0.51343047066797409</v>
      </c>
      <c r="H1039" s="13">
        <v>4.1945662774318961</v>
      </c>
      <c r="I1039" s="13">
        <v>116.79653220913434</v>
      </c>
      <c r="J1039" s="13">
        <v>133.2473312674303</v>
      </c>
      <c r="K1039" s="13">
        <v>137.54718065216412</v>
      </c>
      <c r="L1039" s="13">
        <v>-144.70333665457417</v>
      </c>
      <c r="M1039" s="13">
        <v>394.74720013113881</v>
      </c>
    </row>
    <row r="1040" spans="2:13">
      <c r="B1040" s="4" t="s">
        <v>5706</v>
      </c>
      <c r="C1040" s="10">
        <v>1</v>
      </c>
      <c r="D1040" s="13">
        <v>186.42</v>
      </c>
      <c r="E1040" s="13">
        <v>125.02193173828232</v>
      </c>
      <c r="F1040" s="13">
        <v>61.398068261717668</v>
      </c>
      <c r="G1040" s="13">
        <v>0.44658594380056782</v>
      </c>
      <c r="H1040" s="13">
        <v>4.1945662774318961</v>
      </c>
      <c r="I1040" s="13">
        <v>116.79653220913434</v>
      </c>
      <c r="J1040" s="13">
        <v>133.2473312674303</v>
      </c>
      <c r="K1040" s="13">
        <v>137.54718065216412</v>
      </c>
      <c r="L1040" s="13">
        <v>-144.70333665457417</v>
      </c>
      <c r="M1040" s="13">
        <v>394.74720013113881</v>
      </c>
    </row>
    <row r="1041" spans="2:13">
      <c r="B1041" s="4" t="s">
        <v>5707</v>
      </c>
      <c r="C1041" s="10">
        <v>1</v>
      </c>
      <c r="D1041" s="13">
        <v>276.63</v>
      </c>
      <c r="E1041" s="13">
        <v>258.974341584939</v>
      </c>
      <c r="F1041" s="13">
        <v>17.655658415060998</v>
      </c>
      <c r="G1041" s="13">
        <v>0.12842047152201183</v>
      </c>
      <c r="H1041" s="13">
        <v>4.726787854647406</v>
      </c>
      <c r="I1041" s="13">
        <v>249.70527393349087</v>
      </c>
      <c r="J1041" s="13">
        <v>268.24340923638715</v>
      </c>
      <c r="K1041" s="13">
        <v>137.56443960023296</v>
      </c>
      <c r="L1041" s="13">
        <v>-10.784771008707196</v>
      </c>
      <c r="M1041" s="13">
        <v>528.73345417858513</v>
      </c>
    </row>
    <row r="1042" spans="2:13">
      <c r="B1042" s="4" t="s">
        <v>5708</v>
      </c>
      <c r="C1042" s="10">
        <v>1</v>
      </c>
      <c r="D1042" s="13">
        <v>33.24</v>
      </c>
      <c r="E1042" s="13">
        <v>125.02193173828232</v>
      </c>
      <c r="F1042" s="13">
        <v>-91.78193173828231</v>
      </c>
      <c r="G1042" s="13">
        <v>-0.66758648553014599</v>
      </c>
      <c r="H1042" s="13">
        <v>4.1945662774318961</v>
      </c>
      <c r="I1042" s="13">
        <v>116.79653220913434</v>
      </c>
      <c r="J1042" s="13">
        <v>133.2473312674303</v>
      </c>
      <c r="K1042" s="13">
        <v>137.54718065216412</v>
      </c>
      <c r="L1042" s="13">
        <v>-144.70333665457417</v>
      </c>
      <c r="M1042" s="13">
        <v>394.74720013113881</v>
      </c>
    </row>
    <row r="1043" spans="2:13">
      <c r="B1043" s="4" t="s">
        <v>5709</v>
      </c>
      <c r="C1043" s="10">
        <v>1</v>
      </c>
      <c r="D1043" s="13">
        <v>125.43</v>
      </c>
      <c r="E1043" s="13">
        <v>125.02193173828232</v>
      </c>
      <c r="F1043" s="13">
        <v>0.40806826171768762</v>
      </c>
      <c r="G1043" s="13">
        <v>2.9681316522441412E-3</v>
      </c>
      <c r="H1043" s="13">
        <v>4.1945662774318961</v>
      </c>
      <c r="I1043" s="13">
        <v>116.79653220913434</v>
      </c>
      <c r="J1043" s="13">
        <v>133.2473312674303</v>
      </c>
      <c r="K1043" s="13">
        <v>137.54718065216412</v>
      </c>
      <c r="L1043" s="13">
        <v>-144.70333665457417</v>
      </c>
      <c r="M1043" s="13">
        <v>394.74720013113881</v>
      </c>
    </row>
    <row r="1044" spans="2:13">
      <c r="B1044" s="4" t="s">
        <v>5710</v>
      </c>
      <c r="C1044" s="10">
        <v>1</v>
      </c>
      <c r="D1044" s="13">
        <v>249.44</v>
      </c>
      <c r="E1044" s="13">
        <v>125.02193173828232</v>
      </c>
      <c r="F1044" s="13">
        <v>124.41806826171768</v>
      </c>
      <c r="G1044" s="13">
        <v>0.9049691955071979</v>
      </c>
      <c r="H1044" s="13">
        <v>4.1945662774318961</v>
      </c>
      <c r="I1044" s="13">
        <v>116.79653220913434</v>
      </c>
      <c r="J1044" s="13">
        <v>133.2473312674303</v>
      </c>
      <c r="K1044" s="13">
        <v>137.54718065216412</v>
      </c>
      <c r="L1044" s="13">
        <v>-144.70333665457417</v>
      </c>
      <c r="M1044" s="13">
        <v>394.74720013113881</v>
      </c>
    </row>
    <row r="1045" spans="2:13">
      <c r="B1045" s="4" t="s">
        <v>5711</v>
      </c>
      <c r="C1045" s="10">
        <v>1</v>
      </c>
      <c r="D1045" s="13">
        <v>193.17</v>
      </c>
      <c r="E1045" s="13">
        <v>125.02193173828232</v>
      </c>
      <c r="F1045" s="13">
        <v>68.148068261717668</v>
      </c>
      <c r="G1045" s="13">
        <v>0.49568284873582252</v>
      </c>
      <c r="H1045" s="13">
        <v>4.1945662774318961</v>
      </c>
      <c r="I1045" s="13">
        <v>116.79653220913434</v>
      </c>
      <c r="J1045" s="13">
        <v>133.2473312674303</v>
      </c>
      <c r="K1045" s="13">
        <v>137.54718065216412</v>
      </c>
      <c r="L1045" s="13">
        <v>-144.70333665457417</v>
      </c>
      <c r="M1045" s="13">
        <v>394.74720013113881</v>
      </c>
    </row>
    <row r="1046" spans="2:13">
      <c r="B1046" s="4" t="s">
        <v>5712</v>
      </c>
      <c r="C1046" s="10">
        <v>1</v>
      </c>
      <c r="D1046" s="13">
        <v>113.12</v>
      </c>
      <c r="E1046" s="13">
        <v>125.02193173828232</v>
      </c>
      <c r="F1046" s="13">
        <v>-11.901931738282315</v>
      </c>
      <c r="G1046" s="13">
        <v>-8.6570075718568562E-2</v>
      </c>
      <c r="H1046" s="13">
        <v>4.1945662774318961</v>
      </c>
      <c r="I1046" s="13">
        <v>116.79653220913434</v>
      </c>
      <c r="J1046" s="13">
        <v>133.2473312674303</v>
      </c>
      <c r="K1046" s="13">
        <v>137.54718065216412</v>
      </c>
      <c r="L1046" s="13">
        <v>-144.70333665457417</v>
      </c>
      <c r="M1046" s="13">
        <v>394.74720013113881</v>
      </c>
    </row>
    <row r="1047" spans="2:13">
      <c r="B1047" s="4" t="s">
        <v>5713</v>
      </c>
      <c r="C1047" s="10">
        <v>1</v>
      </c>
      <c r="D1047" s="13">
        <v>19.21</v>
      </c>
      <c r="E1047" s="13">
        <v>125.02193173828232</v>
      </c>
      <c r="F1047" s="13">
        <v>-105.81193173828231</v>
      </c>
      <c r="G1047" s="13">
        <v>-0.7696353116400162</v>
      </c>
      <c r="H1047" s="13">
        <v>4.1945662774318961</v>
      </c>
      <c r="I1047" s="13">
        <v>116.79653220913434</v>
      </c>
      <c r="J1047" s="13">
        <v>133.2473312674303</v>
      </c>
      <c r="K1047" s="13">
        <v>137.54718065216412</v>
      </c>
      <c r="L1047" s="13">
        <v>-144.70333665457417</v>
      </c>
      <c r="M1047" s="13">
        <v>394.74720013113881</v>
      </c>
    </row>
    <row r="1048" spans="2:13">
      <c r="B1048" s="4" t="s">
        <v>5714</v>
      </c>
      <c r="C1048" s="10">
        <v>1</v>
      </c>
      <c r="D1048" s="13">
        <v>22.69</v>
      </c>
      <c r="E1048" s="13">
        <v>125.02193173828232</v>
      </c>
      <c r="F1048" s="13">
        <v>-102.33193173828232</v>
      </c>
      <c r="G1048" s="13">
        <v>-0.74432312954006263</v>
      </c>
      <c r="H1048" s="13">
        <v>4.1945662774318961</v>
      </c>
      <c r="I1048" s="13">
        <v>116.79653220913434</v>
      </c>
      <c r="J1048" s="13">
        <v>133.2473312674303</v>
      </c>
      <c r="K1048" s="13">
        <v>137.54718065216412</v>
      </c>
      <c r="L1048" s="13">
        <v>-144.70333665457417</v>
      </c>
      <c r="M1048" s="13">
        <v>394.74720013113881</v>
      </c>
    </row>
    <row r="1049" spans="2:13">
      <c r="B1049" s="4" t="s">
        <v>5715</v>
      </c>
      <c r="C1049" s="10">
        <v>1</v>
      </c>
      <c r="D1049" s="13">
        <v>185.99</v>
      </c>
      <c r="E1049" s="13">
        <v>191.99813666161066</v>
      </c>
      <c r="F1049" s="13">
        <v>-6.0081366616106493</v>
      </c>
      <c r="G1049" s="13">
        <v>-4.3700876224165443E-2</v>
      </c>
      <c r="H1049" s="13">
        <v>4.2039395277055602</v>
      </c>
      <c r="I1049" s="13">
        <v>183.75435651256345</v>
      </c>
      <c r="J1049" s="13">
        <v>200.24191681065787</v>
      </c>
      <c r="K1049" s="13">
        <v>137.54746681293662</v>
      </c>
      <c r="L1049" s="13">
        <v>-77.727692882632596</v>
      </c>
      <c r="M1049" s="13">
        <v>461.72396620585391</v>
      </c>
    </row>
    <row r="1050" spans="2:13">
      <c r="B1050" s="4" t="s">
        <v>5716</v>
      </c>
      <c r="C1050" s="10">
        <v>1</v>
      </c>
      <c r="D1050" s="13">
        <v>227.16</v>
      </c>
      <c r="E1050" s="13">
        <v>191.99813666161066</v>
      </c>
      <c r="F1050" s="13">
        <v>35.161863338389338</v>
      </c>
      <c r="G1050" s="13">
        <v>0.25575387580315845</v>
      </c>
      <c r="H1050" s="13">
        <v>4.2039395277055602</v>
      </c>
      <c r="I1050" s="13">
        <v>183.75435651256345</v>
      </c>
      <c r="J1050" s="13">
        <v>200.24191681065787</v>
      </c>
      <c r="K1050" s="13">
        <v>137.54746681293662</v>
      </c>
      <c r="L1050" s="13">
        <v>-77.727692882632596</v>
      </c>
      <c r="M1050" s="13">
        <v>461.72396620585391</v>
      </c>
    </row>
    <row r="1051" spans="2:13">
      <c r="B1051" s="4" t="s">
        <v>5717</v>
      </c>
      <c r="C1051" s="10">
        <v>1</v>
      </c>
      <c r="D1051" s="13">
        <v>145.15</v>
      </c>
      <c r="E1051" s="13">
        <v>191.99813666161066</v>
      </c>
      <c r="F1051" s="13">
        <v>-46.848136661610653</v>
      </c>
      <c r="G1051" s="13">
        <v>-0.34075533512132145</v>
      </c>
      <c r="H1051" s="13">
        <v>4.2039395277055602</v>
      </c>
      <c r="I1051" s="13">
        <v>183.75435651256345</v>
      </c>
      <c r="J1051" s="13">
        <v>200.24191681065787</v>
      </c>
      <c r="K1051" s="13">
        <v>137.54746681293662</v>
      </c>
      <c r="L1051" s="13">
        <v>-77.727692882632596</v>
      </c>
      <c r="M1051" s="13">
        <v>461.72396620585391</v>
      </c>
    </row>
    <row r="1052" spans="2:13">
      <c r="B1052" s="4" t="s">
        <v>5718</v>
      </c>
      <c r="C1052" s="10">
        <v>1</v>
      </c>
      <c r="D1052" s="13">
        <v>198.39</v>
      </c>
      <c r="E1052" s="13">
        <v>258.974341584939</v>
      </c>
      <c r="F1052" s="13">
        <v>-60.584341584939011</v>
      </c>
      <c r="G1052" s="13">
        <v>-0.44066720879418525</v>
      </c>
      <c r="H1052" s="13">
        <v>4.726787854647406</v>
      </c>
      <c r="I1052" s="13">
        <v>249.70527393349087</v>
      </c>
      <c r="J1052" s="13">
        <v>268.24340923638715</v>
      </c>
      <c r="K1052" s="13">
        <v>137.56443960023296</v>
      </c>
      <c r="L1052" s="13">
        <v>-10.784771008707196</v>
      </c>
      <c r="M1052" s="13">
        <v>528.73345417858513</v>
      </c>
    </row>
    <row r="1053" spans="2:13">
      <c r="B1053" s="4" t="s">
        <v>5719</v>
      </c>
      <c r="C1053" s="10">
        <v>1</v>
      </c>
      <c r="D1053" s="13">
        <v>89.18</v>
      </c>
      <c r="E1053" s="13">
        <v>125.02193173828232</v>
      </c>
      <c r="F1053" s="13">
        <v>-35.841931738282312</v>
      </c>
      <c r="G1053" s="13">
        <v>-0.26070043188893866</v>
      </c>
      <c r="H1053" s="13">
        <v>4.1945662774318961</v>
      </c>
      <c r="I1053" s="13">
        <v>116.79653220913434</v>
      </c>
      <c r="J1053" s="13">
        <v>133.2473312674303</v>
      </c>
      <c r="K1053" s="13">
        <v>137.54718065216412</v>
      </c>
      <c r="L1053" s="13">
        <v>-144.70333665457417</v>
      </c>
      <c r="M1053" s="13">
        <v>394.74720013113881</v>
      </c>
    </row>
    <row r="1054" spans="2:13">
      <c r="B1054" s="4" t="s">
        <v>5720</v>
      </c>
      <c r="C1054" s="10">
        <v>1</v>
      </c>
      <c r="D1054" s="13">
        <v>83.82</v>
      </c>
      <c r="E1054" s="13">
        <v>125.02193173828232</v>
      </c>
      <c r="F1054" s="13">
        <v>-41.201931738282326</v>
      </c>
      <c r="G1054" s="13">
        <v>-0.299687011215304</v>
      </c>
      <c r="H1054" s="13">
        <v>4.1945662774318961</v>
      </c>
      <c r="I1054" s="13">
        <v>116.79653220913434</v>
      </c>
      <c r="J1054" s="13">
        <v>133.2473312674303</v>
      </c>
      <c r="K1054" s="13">
        <v>137.54718065216412</v>
      </c>
      <c r="L1054" s="13">
        <v>-144.70333665457417</v>
      </c>
      <c r="M1054" s="13">
        <v>394.74720013113881</v>
      </c>
    </row>
    <row r="1055" spans="2:13">
      <c r="B1055" s="4" t="s">
        <v>5721</v>
      </c>
      <c r="C1055" s="10">
        <v>1</v>
      </c>
      <c r="D1055" s="13">
        <v>72.75</v>
      </c>
      <c r="E1055" s="13">
        <v>125.02193173828232</v>
      </c>
      <c r="F1055" s="13">
        <v>-52.271931738282319</v>
      </c>
      <c r="G1055" s="13">
        <v>-0.38020593530912167</v>
      </c>
      <c r="H1055" s="13">
        <v>4.1945662774318961</v>
      </c>
      <c r="I1055" s="13">
        <v>116.79653220913434</v>
      </c>
      <c r="J1055" s="13">
        <v>133.2473312674303</v>
      </c>
      <c r="K1055" s="13">
        <v>137.54718065216412</v>
      </c>
      <c r="L1055" s="13">
        <v>-144.70333665457417</v>
      </c>
      <c r="M1055" s="13">
        <v>394.74720013113881</v>
      </c>
    </row>
    <row r="1056" spans="2:13">
      <c r="B1056" s="4" t="s">
        <v>5722</v>
      </c>
      <c r="C1056" s="10">
        <v>1</v>
      </c>
      <c r="D1056" s="13">
        <v>99.5</v>
      </c>
      <c r="E1056" s="13">
        <v>125.02193173828232</v>
      </c>
      <c r="F1056" s="13">
        <v>-25.521931738282319</v>
      </c>
      <c r="G1056" s="13">
        <v>-0.1856367194545937</v>
      </c>
      <c r="H1056" s="13">
        <v>4.1945662774318961</v>
      </c>
      <c r="I1056" s="13">
        <v>116.79653220913434</v>
      </c>
      <c r="J1056" s="13">
        <v>133.2473312674303</v>
      </c>
      <c r="K1056" s="13">
        <v>137.54718065216412</v>
      </c>
      <c r="L1056" s="13">
        <v>-144.70333665457417</v>
      </c>
      <c r="M1056" s="13">
        <v>394.74720013113881</v>
      </c>
    </row>
    <row r="1057" spans="2:13">
      <c r="B1057" s="4" t="s">
        <v>5723</v>
      </c>
      <c r="C1057" s="10">
        <v>1</v>
      </c>
      <c r="D1057" s="13">
        <v>234.18</v>
      </c>
      <c r="E1057" s="13">
        <v>125.02193173828232</v>
      </c>
      <c r="F1057" s="13">
        <v>109.15806826171769</v>
      </c>
      <c r="G1057" s="13">
        <v>0.7939738222757925</v>
      </c>
      <c r="H1057" s="13">
        <v>4.1945662774318961</v>
      </c>
      <c r="I1057" s="13">
        <v>116.79653220913434</v>
      </c>
      <c r="J1057" s="13">
        <v>133.2473312674303</v>
      </c>
      <c r="K1057" s="13">
        <v>137.54718065216412</v>
      </c>
      <c r="L1057" s="13">
        <v>-144.70333665457417</v>
      </c>
      <c r="M1057" s="13">
        <v>394.74720013113881</v>
      </c>
    </row>
    <row r="1058" spans="2:13">
      <c r="B1058" s="4" t="s">
        <v>5724</v>
      </c>
      <c r="C1058" s="10">
        <v>1</v>
      </c>
      <c r="D1058" s="13">
        <v>192.19</v>
      </c>
      <c r="E1058" s="13">
        <v>125.02193173828232</v>
      </c>
      <c r="F1058" s="13">
        <v>67.168068261717679</v>
      </c>
      <c r="G1058" s="13">
        <v>0.48855470550077823</v>
      </c>
      <c r="H1058" s="13">
        <v>4.1945662774318961</v>
      </c>
      <c r="I1058" s="13">
        <v>116.79653220913434</v>
      </c>
      <c r="J1058" s="13">
        <v>133.2473312674303</v>
      </c>
      <c r="K1058" s="13">
        <v>137.54718065216412</v>
      </c>
      <c r="L1058" s="13">
        <v>-144.70333665457417</v>
      </c>
      <c r="M1058" s="13">
        <v>394.74720013113881</v>
      </c>
    </row>
    <row r="1059" spans="2:13">
      <c r="B1059" s="4" t="s">
        <v>5725</v>
      </c>
      <c r="C1059" s="10">
        <v>1</v>
      </c>
      <c r="D1059" s="13">
        <v>216.04</v>
      </c>
      <c r="E1059" s="13">
        <v>125.02193173828232</v>
      </c>
      <c r="F1059" s="13">
        <v>91.018068261717673</v>
      </c>
      <c r="G1059" s="13">
        <v>0.66203043627201152</v>
      </c>
      <c r="H1059" s="13">
        <v>4.1945662774318961</v>
      </c>
      <c r="I1059" s="13">
        <v>116.79653220913434</v>
      </c>
      <c r="J1059" s="13">
        <v>133.2473312674303</v>
      </c>
      <c r="K1059" s="13">
        <v>137.54718065216412</v>
      </c>
      <c r="L1059" s="13">
        <v>-144.70333665457417</v>
      </c>
      <c r="M1059" s="13">
        <v>394.74720013113881</v>
      </c>
    </row>
    <row r="1060" spans="2:13">
      <c r="B1060" s="4" t="s">
        <v>5726</v>
      </c>
      <c r="C1060" s="10">
        <v>1</v>
      </c>
      <c r="D1060" s="13">
        <v>81.569999999999993</v>
      </c>
      <c r="E1060" s="13">
        <v>125.02193173828232</v>
      </c>
      <c r="F1060" s="13">
        <v>-43.451931738282326</v>
      </c>
      <c r="G1060" s="13">
        <v>-0.3160526461937222</v>
      </c>
      <c r="H1060" s="13">
        <v>4.1945662774318961</v>
      </c>
      <c r="I1060" s="13">
        <v>116.79653220913434</v>
      </c>
      <c r="J1060" s="13">
        <v>133.2473312674303</v>
      </c>
      <c r="K1060" s="13">
        <v>137.54718065216412</v>
      </c>
      <c r="L1060" s="13">
        <v>-144.70333665457417</v>
      </c>
      <c r="M1060" s="13">
        <v>394.74720013113881</v>
      </c>
    </row>
    <row r="1061" spans="2:13">
      <c r="B1061" s="4" t="s">
        <v>5727</v>
      </c>
      <c r="C1061" s="10">
        <v>1</v>
      </c>
      <c r="D1061" s="13">
        <v>195.57</v>
      </c>
      <c r="E1061" s="13">
        <v>125.02193173828232</v>
      </c>
      <c r="F1061" s="13">
        <v>70.548068261717674</v>
      </c>
      <c r="G1061" s="13">
        <v>0.51313952604613533</v>
      </c>
      <c r="H1061" s="13">
        <v>4.1945662774318961</v>
      </c>
      <c r="I1061" s="13">
        <v>116.79653220913434</v>
      </c>
      <c r="J1061" s="13">
        <v>133.2473312674303</v>
      </c>
      <c r="K1061" s="13">
        <v>137.54718065216412</v>
      </c>
      <c r="L1061" s="13">
        <v>-144.70333665457417</v>
      </c>
      <c r="M1061" s="13">
        <v>394.74720013113881</v>
      </c>
    </row>
    <row r="1062" spans="2:13">
      <c r="B1062" s="4" t="s">
        <v>5728</v>
      </c>
      <c r="C1062" s="10">
        <v>1</v>
      </c>
      <c r="D1062" s="13">
        <v>254.76</v>
      </c>
      <c r="E1062" s="13">
        <v>125.02193173828232</v>
      </c>
      <c r="F1062" s="13">
        <v>129.73806826171767</v>
      </c>
      <c r="G1062" s="13">
        <v>0.94366483021172454</v>
      </c>
      <c r="H1062" s="13">
        <v>4.1945662774318961</v>
      </c>
      <c r="I1062" s="13">
        <v>116.79653220913434</v>
      </c>
      <c r="J1062" s="13">
        <v>133.2473312674303</v>
      </c>
      <c r="K1062" s="13">
        <v>137.54718065216412</v>
      </c>
      <c r="L1062" s="13">
        <v>-144.70333665457417</v>
      </c>
      <c r="M1062" s="13">
        <v>394.74720013113881</v>
      </c>
    </row>
    <row r="1063" spans="2:13">
      <c r="B1063" s="4" t="s">
        <v>5729</v>
      </c>
      <c r="C1063" s="10">
        <v>1</v>
      </c>
      <c r="D1063" s="13">
        <v>271.70999999999998</v>
      </c>
      <c r="E1063" s="13">
        <v>191.99813666161066</v>
      </c>
      <c r="F1063" s="13">
        <v>79.711863338389321</v>
      </c>
      <c r="G1063" s="13">
        <v>0.57979344837583957</v>
      </c>
      <c r="H1063" s="13">
        <v>4.2039395277055602</v>
      </c>
      <c r="I1063" s="13">
        <v>183.75435651256345</v>
      </c>
      <c r="J1063" s="13">
        <v>200.24191681065787</v>
      </c>
      <c r="K1063" s="13">
        <v>137.54746681293662</v>
      </c>
      <c r="L1063" s="13">
        <v>-77.727692882632596</v>
      </c>
      <c r="M1063" s="13">
        <v>461.72396620585391</v>
      </c>
    </row>
    <row r="1064" spans="2:13">
      <c r="B1064" s="4" t="s">
        <v>5730</v>
      </c>
      <c r="C1064" s="10">
        <v>1</v>
      </c>
      <c r="D1064" s="13">
        <v>272.26</v>
      </c>
      <c r="E1064" s="13">
        <v>325.95054650826739</v>
      </c>
      <c r="F1064" s="13">
        <v>-53.690546508267403</v>
      </c>
      <c r="G1064" s="13">
        <v>-0.39052439375381887</v>
      </c>
      <c r="H1064" s="13">
        <v>5.6216219960505889</v>
      </c>
      <c r="I1064" s="13">
        <v>314.92674002602183</v>
      </c>
      <c r="J1064" s="13">
        <v>336.97435299051295</v>
      </c>
      <c r="K1064" s="13">
        <v>137.59809283914433</v>
      </c>
      <c r="L1064" s="13">
        <v>56.125441075984895</v>
      </c>
      <c r="M1064" s="13">
        <v>595.77565194054989</v>
      </c>
    </row>
    <row r="1065" spans="2:13">
      <c r="B1065" s="4" t="s">
        <v>5731</v>
      </c>
      <c r="C1065" s="10">
        <v>1</v>
      </c>
      <c r="D1065" s="13">
        <v>77.319999999999993</v>
      </c>
      <c r="E1065" s="13">
        <v>125.02193173828232</v>
      </c>
      <c r="F1065" s="13">
        <v>-47.701931738282326</v>
      </c>
      <c r="G1065" s="13">
        <v>-0.3469655122640678</v>
      </c>
      <c r="H1065" s="13">
        <v>4.1945662774318961</v>
      </c>
      <c r="I1065" s="13">
        <v>116.79653220913434</v>
      </c>
      <c r="J1065" s="13">
        <v>133.2473312674303</v>
      </c>
      <c r="K1065" s="13">
        <v>137.54718065216412</v>
      </c>
      <c r="L1065" s="13">
        <v>-144.70333665457417</v>
      </c>
      <c r="M1065" s="13">
        <v>394.74720013113881</v>
      </c>
    </row>
    <row r="1066" spans="2:13">
      <c r="B1066" s="4" t="s">
        <v>5732</v>
      </c>
      <c r="C1066" s="10">
        <v>1</v>
      </c>
      <c r="D1066" s="13">
        <v>116.47</v>
      </c>
      <c r="E1066" s="13">
        <v>125.02193173828232</v>
      </c>
      <c r="F1066" s="13">
        <v>-8.5519317382823203</v>
      </c>
      <c r="G1066" s="13">
        <v>-6.220346363959034E-2</v>
      </c>
      <c r="H1066" s="13">
        <v>4.1945662774318961</v>
      </c>
      <c r="I1066" s="13">
        <v>116.79653220913434</v>
      </c>
      <c r="J1066" s="13">
        <v>133.2473312674303</v>
      </c>
      <c r="K1066" s="13">
        <v>137.54718065216412</v>
      </c>
      <c r="L1066" s="13">
        <v>-144.70333665457417</v>
      </c>
      <c r="M1066" s="13">
        <v>394.74720013113881</v>
      </c>
    </row>
    <row r="1067" spans="2:13">
      <c r="B1067" s="4" t="s">
        <v>5733</v>
      </c>
      <c r="C1067" s="10">
        <v>1</v>
      </c>
      <c r="D1067" s="13">
        <v>6.5</v>
      </c>
      <c r="E1067" s="13">
        <v>125.02193173828232</v>
      </c>
      <c r="F1067" s="13">
        <v>-118.52193173828232</v>
      </c>
      <c r="G1067" s="13">
        <v>-0.86208296522921435</v>
      </c>
      <c r="H1067" s="13">
        <v>4.1945662774318961</v>
      </c>
      <c r="I1067" s="13">
        <v>116.79653220913434</v>
      </c>
      <c r="J1067" s="13">
        <v>133.2473312674303</v>
      </c>
      <c r="K1067" s="13">
        <v>137.54718065216412</v>
      </c>
      <c r="L1067" s="13">
        <v>-144.70333665457417</v>
      </c>
      <c r="M1067" s="13">
        <v>394.74720013113881</v>
      </c>
    </row>
    <row r="1068" spans="2:13">
      <c r="B1068" s="4" t="s">
        <v>5734</v>
      </c>
      <c r="C1068" s="10">
        <v>1</v>
      </c>
      <c r="D1068" s="13">
        <v>227.51</v>
      </c>
      <c r="E1068" s="13">
        <v>125.02193173828232</v>
      </c>
      <c r="F1068" s="13">
        <v>102.48806826171767</v>
      </c>
      <c r="G1068" s="13">
        <v>0.74545880658421471</v>
      </c>
      <c r="H1068" s="13">
        <v>4.1945662774318961</v>
      </c>
      <c r="I1068" s="13">
        <v>116.79653220913434</v>
      </c>
      <c r="J1068" s="13">
        <v>133.2473312674303</v>
      </c>
      <c r="K1068" s="13">
        <v>137.54718065216412</v>
      </c>
      <c r="L1068" s="13">
        <v>-144.70333665457417</v>
      </c>
      <c r="M1068" s="13">
        <v>394.74720013113881</v>
      </c>
    </row>
    <row r="1069" spans="2:13">
      <c r="B1069" s="4" t="s">
        <v>5735</v>
      </c>
      <c r="C1069" s="10">
        <v>1</v>
      </c>
      <c r="D1069" s="13">
        <v>212.7</v>
      </c>
      <c r="E1069" s="13">
        <v>125.02193173828232</v>
      </c>
      <c r="F1069" s="13">
        <v>87.678068261717669</v>
      </c>
      <c r="G1069" s="13">
        <v>0.63773656034849291</v>
      </c>
      <c r="H1069" s="13">
        <v>4.1945662774318961</v>
      </c>
      <c r="I1069" s="13">
        <v>116.79653220913434</v>
      </c>
      <c r="J1069" s="13">
        <v>133.2473312674303</v>
      </c>
      <c r="K1069" s="13">
        <v>137.54718065216412</v>
      </c>
      <c r="L1069" s="13">
        <v>-144.70333665457417</v>
      </c>
      <c r="M1069" s="13">
        <v>394.74720013113881</v>
      </c>
    </row>
    <row r="1070" spans="2:13">
      <c r="B1070" s="4" t="s">
        <v>5736</v>
      </c>
      <c r="C1070" s="10">
        <v>1</v>
      </c>
      <c r="D1070" s="13">
        <v>61.91</v>
      </c>
      <c r="E1070" s="13">
        <v>125.02193173828232</v>
      </c>
      <c r="F1070" s="13">
        <v>-63.111931738282323</v>
      </c>
      <c r="G1070" s="13">
        <v>-0.45905192782736781</v>
      </c>
      <c r="H1070" s="13">
        <v>4.1945662774318961</v>
      </c>
      <c r="I1070" s="13">
        <v>116.79653220913434</v>
      </c>
      <c r="J1070" s="13">
        <v>133.2473312674303</v>
      </c>
      <c r="K1070" s="13">
        <v>137.54718065216412</v>
      </c>
      <c r="L1070" s="13">
        <v>-144.70333665457417</v>
      </c>
      <c r="M1070" s="13">
        <v>394.74720013113881</v>
      </c>
    </row>
    <row r="1071" spans="2:13">
      <c r="B1071" s="4" t="s">
        <v>5737</v>
      </c>
      <c r="C1071" s="10">
        <v>1</v>
      </c>
      <c r="D1071" s="13">
        <v>91.44</v>
      </c>
      <c r="E1071" s="13">
        <v>125.02193173828232</v>
      </c>
      <c r="F1071" s="13">
        <v>-33.581931738282321</v>
      </c>
      <c r="G1071" s="13">
        <v>-0.24426206075506082</v>
      </c>
      <c r="H1071" s="13">
        <v>4.1945662774318961</v>
      </c>
      <c r="I1071" s="13">
        <v>116.79653220913434</v>
      </c>
      <c r="J1071" s="13">
        <v>133.2473312674303</v>
      </c>
      <c r="K1071" s="13">
        <v>137.54718065216412</v>
      </c>
      <c r="L1071" s="13">
        <v>-144.70333665457417</v>
      </c>
      <c r="M1071" s="13">
        <v>394.74720013113881</v>
      </c>
    </row>
    <row r="1072" spans="2:13">
      <c r="B1072" s="4" t="s">
        <v>5738</v>
      </c>
      <c r="C1072" s="10">
        <v>1</v>
      </c>
      <c r="D1072" s="13">
        <v>233.02</v>
      </c>
      <c r="E1072" s="13">
        <v>191.99813666161066</v>
      </c>
      <c r="F1072" s="13">
        <v>41.021863338389352</v>
      </c>
      <c r="G1072" s="13">
        <v>0.29837726290250566</v>
      </c>
      <c r="H1072" s="13">
        <v>4.2039395277055602</v>
      </c>
      <c r="I1072" s="13">
        <v>183.75435651256345</v>
      </c>
      <c r="J1072" s="13">
        <v>200.24191681065787</v>
      </c>
      <c r="K1072" s="13">
        <v>137.54746681293662</v>
      </c>
      <c r="L1072" s="13">
        <v>-77.727692882632596</v>
      </c>
      <c r="M1072" s="13">
        <v>461.72396620585391</v>
      </c>
    </row>
    <row r="1073" spans="2:13">
      <c r="B1073" s="4" t="s">
        <v>5739</v>
      </c>
      <c r="C1073" s="10">
        <v>1</v>
      </c>
      <c r="D1073" s="13">
        <v>256.69</v>
      </c>
      <c r="E1073" s="13">
        <v>258.974341584939</v>
      </c>
      <c r="F1073" s="13">
        <v>-2.2843415849389999</v>
      </c>
      <c r="G1073" s="13">
        <v>-1.6615422464503583E-2</v>
      </c>
      <c r="H1073" s="13">
        <v>4.726787854647406</v>
      </c>
      <c r="I1073" s="13">
        <v>249.70527393349087</v>
      </c>
      <c r="J1073" s="13">
        <v>268.24340923638715</v>
      </c>
      <c r="K1073" s="13">
        <v>137.56443960023296</v>
      </c>
      <c r="L1073" s="13">
        <v>-10.784771008707196</v>
      </c>
      <c r="M1073" s="13">
        <v>528.73345417858513</v>
      </c>
    </row>
    <row r="1074" spans="2:13">
      <c r="B1074" s="4" t="s">
        <v>5740</v>
      </c>
      <c r="C1074" s="10">
        <v>1</v>
      </c>
      <c r="D1074" s="13">
        <v>144.46</v>
      </c>
      <c r="E1074" s="13">
        <v>191.99813666161066</v>
      </c>
      <c r="F1074" s="13">
        <v>-47.53813666161065</v>
      </c>
      <c r="G1074" s="13">
        <v>-0.3457741298480364</v>
      </c>
      <c r="H1074" s="13">
        <v>4.2039395277055602</v>
      </c>
      <c r="I1074" s="13">
        <v>183.75435651256345</v>
      </c>
      <c r="J1074" s="13">
        <v>200.24191681065787</v>
      </c>
      <c r="K1074" s="13">
        <v>137.54746681293662</v>
      </c>
      <c r="L1074" s="13">
        <v>-77.727692882632596</v>
      </c>
      <c r="M1074" s="13">
        <v>461.72396620585391</v>
      </c>
    </row>
    <row r="1075" spans="2:13">
      <c r="B1075" s="4" t="s">
        <v>5741</v>
      </c>
      <c r="C1075" s="10">
        <v>1</v>
      </c>
      <c r="D1075" s="13">
        <v>123.31</v>
      </c>
      <c r="E1075" s="13">
        <v>125.02193173828232</v>
      </c>
      <c r="F1075" s="13">
        <v>-1.7119317382823169</v>
      </c>
      <c r="G1075" s="13">
        <v>-1.2451933305198858E-2</v>
      </c>
      <c r="H1075" s="13">
        <v>4.1945662774318961</v>
      </c>
      <c r="I1075" s="13">
        <v>116.79653220913434</v>
      </c>
      <c r="J1075" s="13">
        <v>133.2473312674303</v>
      </c>
      <c r="K1075" s="13">
        <v>137.54718065216412</v>
      </c>
      <c r="L1075" s="13">
        <v>-144.70333665457417</v>
      </c>
      <c r="M1075" s="13">
        <v>394.74720013113881</v>
      </c>
    </row>
    <row r="1076" spans="2:13">
      <c r="B1076" s="4" t="s">
        <v>5742</v>
      </c>
      <c r="C1076" s="10">
        <v>1</v>
      </c>
      <c r="D1076" s="13">
        <v>174.36</v>
      </c>
      <c r="E1076" s="13">
        <v>191.99813666161066</v>
      </c>
      <c r="F1076" s="13">
        <v>-17.638136661610645</v>
      </c>
      <c r="G1076" s="13">
        <v>-0.12829302502372281</v>
      </c>
      <c r="H1076" s="13">
        <v>4.2039395277055602</v>
      </c>
      <c r="I1076" s="13">
        <v>183.75435651256345</v>
      </c>
      <c r="J1076" s="13">
        <v>200.24191681065787</v>
      </c>
      <c r="K1076" s="13">
        <v>137.54746681293662</v>
      </c>
      <c r="L1076" s="13">
        <v>-77.727692882632596</v>
      </c>
      <c r="M1076" s="13">
        <v>461.72396620585391</v>
      </c>
    </row>
    <row r="1077" spans="2:13">
      <c r="B1077" s="4" t="s">
        <v>5743</v>
      </c>
      <c r="C1077" s="10">
        <v>1</v>
      </c>
      <c r="D1077" s="13">
        <v>182.75</v>
      </c>
      <c r="E1077" s="13">
        <v>125.02193173828232</v>
      </c>
      <c r="F1077" s="13">
        <v>57.728068261717681</v>
      </c>
      <c r="G1077" s="13">
        <v>0.41989177474688127</v>
      </c>
      <c r="H1077" s="13">
        <v>4.1945662774318961</v>
      </c>
      <c r="I1077" s="13">
        <v>116.79653220913434</v>
      </c>
      <c r="J1077" s="13">
        <v>133.2473312674303</v>
      </c>
      <c r="K1077" s="13">
        <v>137.54718065216412</v>
      </c>
      <c r="L1077" s="13">
        <v>-144.70333665457417</v>
      </c>
      <c r="M1077" s="13">
        <v>394.74720013113881</v>
      </c>
    </row>
    <row r="1078" spans="2:13">
      <c r="B1078" s="4" t="s">
        <v>5744</v>
      </c>
      <c r="C1078" s="10">
        <v>1</v>
      </c>
      <c r="D1078" s="13">
        <v>180.42</v>
      </c>
      <c r="E1078" s="13">
        <v>191.99813666161066</v>
      </c>
      <c r="F1078" s="13">
        <v>-11.578136661610671</v>
      </c>
      <c r="G1078" s="13">
        <v>-8.4214914815183201E-2</v>
      </c>
      <c r="H1078" s="13">
        <v>4.2039395277055602</v>
      </c>
      <c r="I1078" s="13">
        <v>183.75435651256345</v>
      </c>
      <c r="J1078" s="13">
        <v>200.24191681065787</v>
      </c>
      <c r="K1078" s="13">
        <v>137.54746681293662</v>
      </c>
      <c r="L1078" s="13">
        <v>-77.727692882632596</v>
      </c>
      <c r="M1078" s="13">
        <v>461.72396620585391</v>
      </c>
    </row>
    <row r="1079" spans="2:13">
      <c r="B1079" s="4" t="s">
        <v>5745</v>
      </c>
      <c r="C1079" s="10">
        <v>1</v>
      </c>
      <c r="D1079" s="13">
        <v>204.94</v>
      </c>
      <c r="E1079" s="13">
        <v>258.974341584939</v>
      </c>
      <c r="F1079" s="13">
        <v>-54.034341584939</v>
      </c>
      <c r="G1079" s="13">
        <v>-0.39302502696812314</v>
      </c>
      <c r="H1079" s="13">
        <v>4.726787854647406</v>
      </c>
      <c r="I1079" s="13">
        <v>249.70527393349087</v>
      </c>
      <c r="J1079" s="13">
        <v>268.24340923638715</v>
      </c>
      <c r="K1079" s="13">
        <v>137.56443960023296</v>
      </c>
      <c r="L1079" s="13">
        <v>-10.784771008707196</v>
      </c>
      <c r="M1079" s="13">
        <v>528.73345417858513</v>
      </c>
    </row>
    <row r="1080" spans="2:13">
      <c r="B1080" s="4" t="s">
        <v>5746</v>
      </c>
      <c r="C1080" s="10">
        <v>1</v>
      </c>
      <c r="D1080" s="13">
        <v>59.4</v>
      </c>
      <c r="E1080" s="13">
        <v>125.02193173828232</v>
      </c>
      <c r="F1080" s="13">
        <v>-65.621931738282314</v>
      </c>
      <c r="G1080" s="13">
        <v>-0.47730870284773652</v>
      </c>
      <c r="H1080" s="13">
        <v>4.1945662774318961</v>
      </c>
      <c r="I1080" s="13">
        <v>116.79653220913434</v>
      </c>
      <c r="J1080" s="13">
        <v>133.2473312674303</v>
      </c>
      <c r="K1080" s="13">
        <v>137.54718065216412</v>
      </c>
      <c r="L1080" s="13">
        <v>-144.70333665457417</v>
      </c>
      <c r="M1080" s="13">
        <v>394.74720013113881</v>
      </c>
    </row>
    <row r="1081" spans="2:13">
      <c r="B1081" s="4" t="s">
        <v>5747</v>
      </c>
      <c r="C1081" s="10">
        <v>1</v>
      </c>
      <c r="D1081" s="13">
        <v>191.12</v>
      </c>
      <c r="E1081" s="13">
        <v>258.974341584939</v>
      </c>
      <c r="F1081" s="13">
        <v>-67.854341584938993</v>
      </c>
      <c r="G1081" s="13">
        <v>-0.49354639381334092</v>
      </c>
      <c r="H1081" s="13">
        <v>4.726787854647406</v>
      </c>
      <c r="I1081" s="13">
        <v>249.70527393349087</v>
      </c>
      <c r="J1081" s="13">
        <v>268.24340923638715</v>
      </c>
      <c r="K1081" s="13">
        <v>137.56443960023296</v>
      </c>
      <c r="L1081" s="13">
        <v>-10.784771008707196</v>
      </c>
      <c r="M1081" s="13">
        <v>528.73345417858513</v>
      </c>
    </row>
    <row r="1082" spans="2:13">
      <c r="B1082" s="4" t="s">
        <v>5748</v>
      </c>
      <c r="C1082" s="10">
        <v>1</v>
      </c>
      <c r="D1082" s="13">
        <v>191.14</v>
      </c>
      <c r="E1082" s="13">
        <v>191.99813666161066</v>
      </c>
      <c r="F1082" s="13">
        <v>-0.85813666161067204</v>
      </c>
      <c r="G1082" s="13">
        <v>-6.2417561624527433E-3</v>
      </c>
      <c r="H1082" s="13">
        <v>4.2039395277055602</v>
      </c>
      <c r="I1082" s="13">
        <v>183.75435651256345</v>
      </c>
      <c r="J1082" s="13">
        <v>200.24191681065787</v>
      </c>
      <c r="K1082" s="13">
        <v>137.54746681293662</v>
      </c>
      <c r="L1082" s="13">
        <v>-77.727692882632596</v>
      </c>
      <c r="M1082" s="13">
        <v>461.72396620585391</v>
      </c>
    </row>
    <row r="1083" spans="2:13">
      <c r="B1083" s="4" t="s">
        <v>5749</v>
      </c>
      <c r="C1083" s="10">
        <v>1</v>
      </c>
      <c r="D1083" s="13">
        <v>96.75</v>
      </c>
      <c r="E1083" s="13">
        <v>125.02193173828232</v>
      </c>
      <c r="F1083" s="13">
        <v>-28.271931738282319</v>
      </c>
      <c r="G1083" s="13">
        <v>-0.20563916220599376</v>
      </c>
      <c r="H1083" s="13">
        <v>4.1945662774318961</v>
      </c>
      <c r="I1083" s="13">
        <v>116.79653220913434</v>
      </c>
      <c r="J1083" s="13">
        <v>133.2473312674303</v>
      </c>
      <c r="K1083" s="13">
        <v>137.54718065216412</v>
      </c>
      <c r="L1083" s="13">
        <v>-144.70333665457417</v>
      </c>
      <c r="M1083" s="13">
        <v>394.74720013113881</v>
      </c>
    </row>
    <row r="1084" spans="2:13">
      <c r="B1084" s="4" t="s">
        <v>5750</v>
      </c>
      <c r="C1084" s="10">
        <v>1</v>
      </c>
      <c r="D1084" s="13">
        <v>277.13</v>
      </c>
      <c r="E1084" s="13">
        <v>191.99813666161066</v>
      </c>
      <c r="F1084" s="13">
        <v>85.131863338389337</v>
      </c>
      <c r="G1084" s="13">
        <v>0.61921644463496273</v>
      </c>
      <c r="H1084" s="13">
        <v>4.2039395277055602</v>
      </c>
      <c r="I1084" s="13">
        <v>183.75435651256345</v>
      </c>
      <c r="J1084" s="13">
        <v>200.24191681065787</v>
      </c>
      <c r="K1084" s="13">
        <v>137.54746681293662</v>
      </c>
      <c r="L1084" s="13">
        <v>-77.727692882632596</v>
      </c>
      <c r="M1084" s="13">
        <v>461.72396620585391</v>
      </c>
    </row>
    <row r="1085" spans="2:13">
      <c r="B1085" s="4" t="s">
        <v>5751</v>
      </c>
      <c r="C1085" s="10">
        <v>1</v>
      </c>
      <c r="D1085" s="13">
        <v>88.43</v>
      </c>
      <c r="E1085" s="13">
        <v>191.99813666161066</v>
      </c>
      <c r="F1085" s="13">
        <v>-103.56813666161065</v>
      </c>
      <c r="G1085" s="13">
        <v>-0.75331480888838043</v>
      </c>
      <c r="H1085" s="13">
        <v>4.2039395277055602</v>
      </c>
      <c r="I1085" s="13">
        <v>183.75435651256345</v>
      </c>
      <c r="J1085" s="13">
        <v>200.24191681065787</v>
      </c>
      <c r="K1085" s="13">
        <v>137.54746681293662</v>
      </c>
      <c r="L1085" s="13">
        <v>-77.727692882632596</v>
      </c>
      <c r="M1085" s="13">
        <v>461.72396620585391</v>
      </c>
    </row>
    <row r="1086" spans="2:13">
      <c r="B1086" s="4" t="s">
        <v>5752</v>
      </c>
      <c r="C1086" s="10">
        <v>1</v>
      </c>
      <c r="D1086" s="13">
        <v>177.94</v>
      </c>
      <c r="E1086" s="13">
        <v>125.02193173828232</v>
      </c>
      <c r="F1086" s="13">
        <v>52.918068261717679</v>
      </c>
      <c r="G1086" s="13">
        <v>0.384905683970796</v>
      </c>
      <c r="H1086" s="13">
        <v>4.1945662774318961</v>
      </c>
      <c r="I1086" s="13">
        <v>116.79653220913434</v>
      </c>
      <c r="J1086" s="13">
        <v>133.2473312674303</v>
      </c>
      <c r="K1086" s="13">
        <v>137.54718065216412</v>
      </c>
      <c r="L1086" s="13">
        <v>-144.70333665457417</v>
      </c>
      <c r="M1086" s="13">
        <v>394.74720013113881</v>
      </c>
    </row>
    <row r="1087" spans="2:13">
      <c r="B1087" s="4" t="s">
        <v>5753</v>
      </c>
      <c r="C1087" s="10">
        <v>1</v>
      </c>
      <c r="D1087" s="13">
        <v>224.16</v>
      </c>
      <c r="E1087" s="13">
        <v>125.02193173828232</v>
      </c>
      <c r="F1087" s="13">
        <v>99.138068261717677</v>
      </c>
      <c r="G1087" s="13">
        <v>0.72109219450523654</v>
      </c>
      <c r="H1087" s="13">
        <v>4.1945662774318961</v>
      </c>
      <c r="I1087" s="13">
        <v>116.79653220913434</v>
      </c>
      <c r="J1087" s="13">
        <v>133.2473312674303</v>
      </c>
      <c r="K1087" s="13">
        <v>137.54718065216412</v>
      </c>
      <c r="L1087" s="13">
        <v>-144.70333665457417</v>
      </c>
      <c r="M1087" s="13">
        <v>394.74720013113881</v>
      </c>
    </row>
    <row r="1088" spans="2:13">
      <c r="B1088" s="4" t="s">
        <v>5754</v>
      </c>
      <c r="C1088" s="10">
        <v>1</v>
      </c>
      <c r="D1088" s="13">
        <v>204.11</v>
      </c>
      <c r="E1088" s="13">
        <v>125.02193173828232</v>
      </c>
      <c r="F1088" s="13">
        <v>79.088068261717694</v>
      </c>
      <c r="G1088" s="13">
        <v>0.57525620280866518</v>
      </c>
      <c r="H1088" s="13">
        <v>4.1945662774318961</v>
      </c>
      <c r="I1088" s="13">
        <v>116.79653220913434</v>
      </c>
      <c r="J1088" s="13">
        <v>133.2473312674303</v>
      </c>
      <c r="K1088" s="13">
        <v>137.54718065216412</v>
      </c>
      <c r="L1088" s="13">
        <v>-144.70333665457417</v>
      </c>
      <c r="M1088" s="13">
        <v>394.74720013113881</v>
      </c>
    </row>
    <row r="1089" spans="2:13">
      <c r="B1089" s="4" t="s">
        <v>5755</v>
      </c>
      <c r="C1089" s="10">
        <v>1</v>
      </c>
      <c r="D1089" s="13">
        <v>110.7</v>
      </c>
      <c r="E1089" s="13">
        <v>125.02193173828232</v>
      </c>
      <c r="F1089" s="13">
        <v>-14.321931738282316</v>
      </c>
      <c r="G1089" s="13">
        <v>-0.10417222533980064</v>
      </c>
      <c r="H1089" s="13">
        <v>4.1945662774318961</v>
      </c>
      <c r="I1089" s="13">
        <v>116.79653220913434</v>
      </c>
      <c r="J1089" s="13">
        <v>133.2473312674303</v>
      </c>
      <c r="K1089" s="13">
        <v>137.54718065216412</v>
      </c>
      <c r="L1089" s="13">
        <v>-144.70333665457417</v>
      </c>
      <c r="M1089" s="13">
        <v>394.74720013113881</v>
      </c>
    </row>
    <row r="1090" spans="2:13">
      <c r="B1090" s="4" t="s">
        <v>5756</v>
      </c>
      <c r="C1090" s="10">
        <v>1</v>
      </c>
      <c r="D1090" s="13">
        <v>247.07</v>
      </c>
      <c r="E1090" s="13">
        <v>325.95054650826739</v>
      </c>
      <c r="F1090" s="13">
        <v>-78.8805465082674</v>
      </c>
      <c r="G1090" s="13">
        <v>-0.57374676935664348</v>
      </c>
      <c r="H1090" s="13">
        <v>5.6216219960505889</v>
      </c>
      <c r="I1090" s="13">
        <v>314.92674002602183</v>
      </c>
      <c r="J1090" s="13">
        <v>336.97435299051295</v>
      </c>
      <c r="K1090" s="13">
        <v>137.59809283914433</v>
      </c>
      <c r="L1090" s="13">
        <v>56.125441075984895</v>
      </c>
      <c r="M1090" s="13">
        <v>595.77565194054989</v>
      </c>
    </row>
    <row r="1091" spans="2:13">
      <c r="B1091" s="4" t="s">
        <v>5757</v>
      </c>
      <c r="C1091" s="10">
        <v>1</v>
      </c>
      <c r="D1091" s="13">
        <v>14.75</v>
      </c>
      <c r="E1091" s="13">
        <v>125.02193173828232</v>
      </c>
      <c r="F1091" s="13">
        <v>-110.27193173828232</v>
      </c>
      <c r="G1091" s="13">
        <v>-0.80207563697501416</v>
      </c>
      <c r="H1091" s="13">
        <v>4.1945662774318961</v>
      </c>
      <c r="I1091" s="13">
        <v>116.79653220913434</v>
      </c>
      <c r="J1091" s="13">
        <v>133.2473312674303</v>
      </c>
      <c r="K1091" s="13">
        <v>137.54718065216412</v>
      </c>
      <c r="L1091" s="13">
        <v>-144.70333665457417</v>
      </c>
      <c r="M1091" s="13">
        <v>394.74720013113881</v>
      </c>
    </row>
    <row r="1092" spans="2:13">
      <c r="B1092" s="4" t="s">
        <v>5758</v>
      </c>
      <c r="C1092" s="10">
        <v>1</v>
      </c>
      <c r="D1092" s="13">
        <v>242.04</v>
      </c>
      <c r="E1092" s="13">
        <v>258.974341584939</v>
      </c>
      <c r="F1092" s="13">
        <v>-16.934341584939006</v>
      </c>
      <c r="G1092" s="13">
        <v>-0.12317389021287128</v>
      </c>
      <c r="H1092" s="13">
        <v>4.726787854647406</v>
      </c>
      <c r="I1092" s="13">
        <v>249.70527393349087</v>
      </c>
      <c r="J1092" s="13">
        <v>268.24340923638715</v>
      </c>
      <c r="K1092" s="13">
        <v>137.56443960023296</v>
      </c>
      <c r="L1092" s="13">
        <v>-10.784771008707196</v>
      </c>
      <c r="M1092" s="13">
        <v>528.73345417858513</v>
      </c>
    </row>
    <row r="1093" spans="2:13">
      <c r="B1093" s="4" t="s">
        <v>5759</v>
      </c>
      <c r="C1093" s="10">
        <v>1</v>
      </c>
      <c r="D1093" s="13">
        <v>224.77</v>
      </c>
      <c r="E1093" s="13">
        <v>258.974341584939</v>
      </c>
      <c r="F1093" s="13">
        <v>-34.204341584938987</v>
      </c>
      <c r="G1093" s="13">
        <v>-0.24878923069166362</v>
      </c>
      <c r="H1093" s="13">
        <v>4.726787854647406</v>
      </c>
      <c r="I1093" s="13">
        <v>249.70527393349087</v>
      </c>
      <c r="J1093" s="13">
        <v>268.24340923638715</v>
      </c>
      <c r="K1093" s="13">
        <v>137.56443960023296</v>
      </c>
      <c r="L1093" s="13">
        <v>-10.784771008707196</v>
      </c>
      <c r="M1093" s="13">
        <v>528.73345417858513</v>
      </c>
    </row>
    <row r="1094" spans="2:13">
      <c r="B1094" s="4" t="s">
        <v>5760</v>
      </c>
      <c r="C1094" s="10">
        <v>1</v>
      </c>
      <c r="D1094" s="13">
        <v>153.29</v>
      </c>
      <c r="E1094" s="13">
        <v>125.02193173828232</v>
      </c>
      <c r="F1094" s="13">
        <v>28.268068261717673</v>
      </c>
      <c r="G1094" s="13">
        <v>0.20561106076279168</v>
      </c>
      <c r="H1094" s="13">
        <v>4.1945662774318961</v>
      </c>
      <c r="I1094" s="13">
        <v>116.79653220913434</v>
      </c>
      <c r="J1094" s="13">
        <v>133.2473312674303</v>
      </c>
      <c r="K1094" s="13">
        <v>137.54718065216412</v>
      </c>
      <c r="L1094" s="13">
        <v>-144.70333665457417</v>
      </c>
      <c r="M1094" s="13">
        <v>394.74720013113881</v>
      </c>
    </row>
    <row r="1095" spans="2:13">
      <c r="B1095" s="4" t="s">
        <v>5761</v>
      </c>
      <c r="C1095" s="10">
        <v>1</v>
      </c>
      <c r="D1095" s="13">
        <v>227.06</v>
      </c>
      <c r="E1095" s="13">
        <v>125.02193173828232</v>
      </c>
      <c r="F1095" s="13">
        <v>102.03806826171768</v>
      </c>
      <c r="G1095" s="13">
        <v>0.74218567958853121</v>
      </c>
      <c r="H1095" s="13">
        <v>4.1945662774318961</v>
      </c>
      <c r="I1095" s="13">
        <v>116.79653220913434</v>
      </c>
      <c r="J1095" s="13">
        <v>133.2473312674303</v>
      </c>
      <c r="K1095" s="13">
        <v>137.54718065216412</v>
      </c>
      <c r="L1095" s="13">
        <v>-144.70333665457417</v>
      </c>
      <c r="M1095" s="13">
        <v>394.74720013113881</v>
      </c>
    </row>
    <row r="1096" spans="2:13">
      <c r="B1096" s="4" t="s">
        <v>5762</v>
      </c>
      <c r="C1096" s="10">
        <v>1</v>
      </c>
      <c r="D1096" s="13">
        <v>125.83</v>
      </c>
      <c r="E1096" s="13">
        <v>125.02193173828232</v>
      </c>
      <c r="F1096" s="13">
        <v>0.80806826171767909</v>
      </c>
      <c r="G1096" s="13">
        <v>5.8775778706295443E-3</v>
      </c>
      <c r="H1096" s="13">
        <v>4.1945662774318961</v>
      </c>
      <c r="I1096" s="13">
        <v>116.79653220913434</v>
      </c>
      <c r="J1096" s="13">
        <v>133.2473312674303</v>
      </c>
      <c r="K1096" s="13">
        <v>137.54718065216412</v>
      </c>
      <c r="L1096" s="13">
        <v>-144.70333665457417</v>
      </c>
      <c r="M1096" s="13">
        <v>394.74720013113881</v>
      </c>
    </row>
    <row r="1097" spans="2:13">
      <c r="B1097" s="4" t="s">
        <v>5763</v>
      </c>
      <c r="C1097" s="10">
        <v>1</v>
      </c>
      <c r="D1097" s="13">
        <v>129.19</v>
      </c>
      <c r="E1097" s="13">
        <v>191.99813666161066</v>
      </c>
      <c r="F1097" s="13">
        <v>-62.808136661610661</v>
      </c>
      <c r="G1097" s="13">
        <v>-0.45684223923490158</v>
      </c>
      <c r="H1097" s="13">
        <v>4.2039395277055602</v>
      </c>
      <c r="I1097" s="13">
        <v>183.75435651256345</v>
      </c>
      <c r="J1097" s="13">
        <v>200.24191681065787</v>
      </c>
      <c r="K1097" s="13">
        <v>137.54746681293662</v>
      </c>
      <c r="L1097" s="13">
        <v>-77.727692882632596</v>
      </c>
      <c r="M1097" s="13">
        <v>461.72396620585391</v>
      </c>
    </row>
    <row r="1098" spans="2:13">
      <c r="B1098" s="4" t="s">
        <v>5764</v>
      </c>
      <c r="C1098" s="10">
        <v>1</v>
      </c>
      <c r="D1098" s="13">
        <v>168.16</v>
      </c>
      <c r="E1098" s="13">
        <v>191.99813666161066</v>
      </c>
      <c r="F1098" s="13">
        <v>-23.838136661610662</v>
      </c>
      <c r="G1098" s="13">
        <v>-0.17338944140869764</v>
      </c>
      <c r="H1098" s="13">
        <v>4.2039395277055602</v>
      </c>
      <c r="I1098" s="13">
        <v>183.75435651256345</v>
      </c>
      <c r="J1098" s="13">
        <v>200.24191681065787</v>
      </c>
      <c r="K1098" s="13">
        <v>137.54746681293662</v>
      </c>
      <c r="L1098" s="13">
        <v>-77.727692882632596</v>
      </c>
      <c r="M1098" s="13">
        <v>461.72396620585391</v>
      </c>
    </row>
    <row r="1099" spans="2:13">
      <c r="B1099" s="4" t="s">
        <v>5765</v>
      </c>
      <c r="C1099" s="10">
        <v>1</v>
      </c>
      <c r="D1099" s="13">
        <v>233.91</v>
      </c>
      <c r="E1099" s="13">
        <v>191.99813666161066</v>
      </c>
      <c r="F1099" s="13">
        <v>41.911863338389338</v>
      </c>
      <c r="G1099" s="13">
        <v>0.30485078073841321</v>
      </c>
      <c r="H1099" s="13">
        <v>4.2039395277055602</v>
      </c>
      <c r="I1099" s="13">
        <v>183.75435651256345</v>
      </c>
      <c r="J1099" s="13">
        <v>200.24191681065787</v>
      </c>
      <c r="K1099" s="13">
        <v>137.54746681293662</v>
      </c>
      <c r="L1099" s="13">
        <v>-77.727692882632596</v>
      </c>
      <c r="M1099" s="13">
        <v>461.72396620585391</v>
      </c>
    </row>
    <row r="1100" spans="2:13">
      <c r="B1100" s="4" t="s">
        <v>5766</v>
      </c>
      <c r="C1100" s="10">
        <v>1</v>
      </c>
      <c r="D1100" s="13">
        <v>232.17</v>
      </c>
      <c r="E1100" s="13">
        <v>125.02193173828232</v>
      </c>
      <c r="F1100" s="13">
        <v>107.14806826171767</v>
      </c>
      <c r="G1100" s="13">
        <v>0.77935385502840537</v>
      </c>
      <c r="H1100" s="13">
        <v>4.1945662774318961</v>
      </c>
      <c r="I1100" s="13">
        <v>116.79653220913434</v>
      </c>
      <c r="J1100" s="13">
        <v>133.2473312674303</v>
      </c>
      <c r="K1100" s="13">
        <v>137.54718065216412</v>
      </c>
      <c r="L1100" s="13">
        <v>-144.70333665457417</v>
      </c>
      <c r="M1100" s="13">
        <v>394.74720013113881</v>
      </c>
    </row>
    <row r="1101" spans="2:13">
      <c r="B1101" s="4" t="s">
        <v>5767</v>
      </c>
      <c r="C1101" s="10">
        <v>1</v>
      </c>
      <c r="D1101" s="13">
        <v>152.29</v>
      </c>
      <c r="E1101" s="13">
        <v>191.99813666161066</v>
      </c>
      <c r="F1101" s="13">
        <v>-39.708136661610666</v>
      </c>
      <c r="G1101" s="13">
        <v>-0.288821720123141</v>
      </c>
      <c r="H1101" s="13">
        <v>4.2039395277055602</v>
      </c>
      <c r="I1101" s="13">
        <v>183.75435651256345</v>
      </c>
      <c r="J1101" s="13">
        <v>200.24191681065787</v>
      </c>
      <c r="K1101" s="13">
        <v>137.54746681293662</v>
      </c>
      <c r="L1101" s="13">
        <v>-77.727692882632596</v>
      </c>
      <c r="M1101" s="13">
        <v>461.72396620585391</v>
      </c>
    </row>
    <row r="1102" spans="2:13">
      <c r="B1102" s="4" t="s">
        <v>5768</v>
      </c>
      <c r="C1102" s="10">
        <v>1</v>
      </c>
      <c r="D1102" s="13">
        <v>275.69</v>
      </c>
      <c r="E1102" s="13">
        <v>258.974341584939</v>
      </c>
      <c r="F1102" s="13">
        <v>16.715658415061</v>
      </c>
      <c r="G1102" s="13">
        <v>0.12158327290880602</v>
      </c>
      <c r="H1102" s="13">
        <v>4.726787854647406</v>
      </c>
      <c r="I1102" s="13">
        <v>249.70527393349087</v>
      </c>
      <c r="J1102" s="13">
        <v>268.24340923638715</v>
      </c>
      <c r="K1102" s="13">
        <v>137.56443960023296</v>
      </c>
      <c r="L1102" s="13">
        <v>-10.784771008707196</v>
      </c>
      <c r="M1102" s="13">
        <v>528.73345417858513</v>
      </c>
    </row>
    <row r="1103" spans="2:13">
      <c r="B1103" s="4" t="s">
        <v>5769</v>
      </c>
      <c r="C1103" s="10">
        <v>1</v>
      </c>
      <c r="D1103" s="13">
        <v>18.54</v>
      </c>
      <c r="E1103" s="13">
        <v>125.02193173828232</v>
      </c>
      <c r="F1103" s="13">
        <v>-106.48193173828233</v>
      </c>
      <c r="G1103" s="13">
        <v>-0.77450863405581194</v>
      </c>
      <c r="H1103" s="13">
        <v>4.1945662774318961</v>
      </c>
      <c r="I1103" s="13">
        <v>116.79653220913434</v>
      </c>
      <c r="J1103" s="13">
        <v>133.2473312674303</v>
      </c>
      <c r="K1103" s="13">
        <v>137.54718065216412</v>
      </c>
      <c r="L1103" s="13">
        <v>-144.70333665457417</v>
      </c>
      <c r="M1103" s="13">
        <v>394.74720013113881</v>
      </c>
    </row>
    <row r="1104" spans="2:13">
      <c r="B1104" s="4" t="s">
        <v>5770</v>
      </c>
      <c r="C1104" s="10">
        <v>1</v>
      </c>
      <c r="D1104" s="13">
        <v>237.87</v>
      </c>
      <c r="E1104" s="13">
        <v>125.02193173828232</v>
      </c>
      <c r="F1104" s="13">
        <v>112.84806826171769</v>
      </c>
      <c r="G1104" s="13">
        <v>0.82081346364039842</v>
      </c>
      <c r="H1104" s="13">
        <v>4.1945662774318961</v>
      </c>
      <c r="I1104" s="13">
        <v>116.79653220913434</v>
      </c>
      <c r="J1104" s="13">
        <v>133.2473312674303</v>
      </c>
      <c r="K1104" s="13">
        <v>137.54718065216412</v>
      </c>
      <c r="L1104" s="13">
        <v>-144.70333665457417</v>
      </c>
      <c r="M1104" s="13">
        <v>394.74720013113881</v>
      </c>
    </row>
    <row r="1105" spans="2:13">
      <c r="B1105" s="4" t="s">
        <v>5771</v>
      </c>
      <c r="C1105" s="10">
        <v>1</v>
      </c>
      <c r="D1105" s="13">
        <v>129.22</v>
      </c>
      <c r="E1105" s="13">
        <v>125.02193173828232</v>
      </c>
      <c r="F1105" s="13">
        <v>4.1980682617176797</v>
      </c>
      <c r="G1105" s="13">
        <v>3.0535134571446368E-2</v>
      </c>
      <c r="H1105" s="13">
        <v>4.1945662774318961</v>
      </c>
      <c r="I1105" s="13">
        <v>116.79653220913434</v>
      </c>
      <c r="J1105" s="13">
        <v>133.2473312674303</v>
      </c>
      <c r="K1105" s="13">
        <v>137.54718065216412</v>
      </c>
      <c r="L1105" s="13">
        <v>-144.70333665457417</v>
      </c>
      <c r="M1105" s="13">
        <v>394.74720013113881</v>
      </c>
    </row>
    <row r="1106" spans="2:13">
      <c r="B1106" s="4" t="s">
        <v>5772</v>
      </c>
      <c r="C1106" s="10">
        <v>1</v>
      </c>
      <c r="D1106" s="13">
        <v>114.31</v>
      </c>
      <c r="E1106" s="13">
        <v>125.02193173828232</v>
      </c>
      <c r="F1106" s="13">
        <v>-10.711931738282317</v>
      </c>
      <c r="G1106" s="13">
        <v>-7.7914473218871821E-2</v>
      </c>
      <c r="H1106" s="13">
        <v>4.1945662774318961</v>
      </c>
      <c r="I1106" s="13">
        <v>116.79653220913434</v>
      </c>
      <c r="J1106" s="13">
        <v>133.2473312674303</v>
      </c>
      <c r="K1106" s="13">
        <v>137.54718065216412</v>
      </c>
      <c r="L1106" s="13">
        <v>-144.70333665457417</v>
      </c>
      <c r="M1106" s="13">
        <v>394.74720013113881</v>
      </c>
    </row>
    <row r="1107" spans="2:13">
      <c r="B1107" s="4" t="s">
        <v>5773</v>
      </c>
      <c r="C1107" s="10">
        <v>1</v>
      </c>
      <c r="D1107" s="13">
        <v>102.92</v>
      </c>
      <c r="E1107" s="13">
        <v>125.02193173828232</v>
      </c>
      <c r="F1107" s="13">
        <v>-22.101931738282317</v>
      </c>
      <c r="G1107" s="13">
        <v>-0.16076095428739795</v>
      </c>
      <c r="H1107" s="13">
        <v>4.1945662774318961</v>
      </c>
      <c r="I1107" s="13">
        <v>116.79653220913434</v>
      </c>
      <c r="J1107" s="13">
        <v>133.2473312674303</v>
      </c>
      <c r="K1107" s="13">
        <v>137.54718065216412</v>
      </c>
      <c r="L1107" s="13">
        <v>-144.70333665457417</v>
      </c>
      <c r="M1107" s="13">
        <v>394.74720013113881</v>
      </c>
    </row>
    <row r="1108" spans="2:13">
      <c r="B1108" s="4" t="s">
        <v>5774</v>
      </c>
      <c r="C1108" s="10">
        <v>1</v>
      </c>
      <c r="D1108" s="13">
        <v>9.06</v>
      </c>
      <c r="E1108" s="13">
        <v>125.02193173828232</v>
      </c>
      <c r="F1108" s="13">
        <v>-115.96193173828232</v>
      </c>
      <c r="G1108" s="13">
        <v>-0.84346250943154732</v>
      </c>
      <c r="H1108" s="13">
        <v>4.1945662774318961</v>
      </c>
      <c r="I1108" s="13">
        <v>116.79653220913434</v>
      </c>
      <c r="J1108" s="13">
        <v>133.2473312674303</v>
      </c>
      <c r="K1108" s="13">
        <v>137.54718065216412</v>
      </c>
      <c r="L1108" s="13">
        <v>-144.70333665457417</v>
      </c>
      <c r="M1108" s="13">
        <v>394.74720013113881</v>
      </c>
    </row>
    <row r="1109" spans="2:13">
      <c r="B1109" s="4" t="s">
        <v>5775</v>
      </c>
      <c r="C1109" s="10">
        <v>1</v>
      </c>
      <c r="D1109" s="13">
        <v>4.91</v>
      </c>
      <c r="E1109" s="13">
        <v>125.02193173828232</v>
      </c>
      <c r="F1109" s="13">
        <v>-120.11193173828232</v>
      </c>
      <c r="G1109" s="13">
        <v>-0.87364801394729663</v>
      </c>
      <c r="H1109" s="13">
        <v>4.1945662774318961</v>
      </c>
      <c r="I1109" s="13">
        <v>116.79653220913434</v>
      </c>
      <c r="J1109" s="13">
        <v>133.2473312674303</v>
      </c>
      <c r="K1109" s="13">
        <v>137.54718065216412</v>
      </c>
      <c r="L1109" s="13">
        <v>-144.70333665457417</v>
      </c>
      <c r="M1109" s="13">
        <v>394.74720013113881</v>
      </c>
    </row>
    <row r="1110" spans="2:13">
      <c r="B1110" s="4" t="s">
        <v>5776</v>
      </c>
      <c r="C1110" s="10">
        <v>1</v>
      </c>
      <c r="D1110" s="13">
        <v>86.94</v>
      </c>
      <c r="E1110" s="13">
        <v>125.02193173828232</v>
      </c>
      <c r="F1110" s="13">
        <v>-38.081931738282321</v>
      </c>
      <c r="G1110" s="13">
        <v>-0.2769933307118973</v>
      </c>
      <c r="H1110" s="13">
        <v>4.1945662774318961</v>
      </c>
      <c r="I1110" s="13">
        <v>116.79653220913434</v>
      </c>
      <c r="J1110" s="13">
        <v>133.2473312674303</v>
      </c>
      <c r="K1110" s="13">
        <v>137.54718065216412</v>
      </c>
      <c r="L1110" s="13">
        <v>-144.70333665457417</v>
      </c>
      <c r="M1110" s="13">
        <v>394.74720013113881</v>
      </c>
    </row>
    <row r="1111" spans="2:13">
      <c r="B1111" s="4" t="s">
        <v>5777</v>
      </c>
      <c r="C1111" s="10">
        <v>1</v>
      </c>
      <c r="D1111" s="13">
        <v>152.34</v>
      </c>
      <c r="E1111" s="13">
        <v>125.02193173828232</v>
      </c>
      <c r="F1111" s="13">
        <v>27.318068261717684</v>
      </c>
      <c r="G1111" s="13">
        <v>0.19870112599412629</v>
      </c>
      <c r="H1111" s="13">
        <v>4.1945662774318961</v>
      </c>
      <c r="I1111" s="13">
        <v>116.79653220913434</v>
      </c>
      <c r="J1111" s="13">
        <v>133.2473312674303</v>
      </c>
      <c r="K1111" s="13">
        <v>137.54718065216412</v>
      </c>
      <c r="L1111" s="13">
        <v>-144.70333665457417</v>
      </c>
      <c r="M1111" s="13">
        <v>394.74720013113881</v>
      </c>
    </row>
    <row r="1112" spans="2:13">
      <c r="B1112" s="4" t="s">
        <v>5778</v>
      </c>
      <c r="C1112" s="10">
        <v>1</v>
      </c>
      <c r="D1112" s="13">
        <v>52.69</v>
      </c>
      <c r="E1112" s="13">
        <v>125.02193173828232</v>
      </c>
      <c r="F1112" s="13">
        <v>-72.331931738282321</v>
      </c>
      <c r="G1112" s="13">
        <v>-0.52611466316115274</v>
      </c>
      <c r="H1112" s="13">
        <v>4.1945662774318961</v>
      </c>
      <c r="I1112" s="13">
        <v>116.79653220913434</v>
      </c>
      <c r="J1112" s="13">
        <v>133.2473312674303</v>
      </c>
      <c r="K1112" s="13">
        <v>137.54718065216412</v>
      </c>
      <c r="L1112" s="13">
        <v>-144.70333665457417</v>
      </c>
      <c r="M1112" s="13">
        <v>394.74720013113881</v>
      </c>
    </row>
    <row r="1113" spans="2:13">
      <c r="B1113" s="4" t="s">
        <v>5779</v>
      </c>
      <c r="C1113" s="10">
        <v>1</v>
      </c>
      <c r="D1113" s="13">
        <v>249.32</v>
      </c>
      <c r="E1113" s="13">
        <v>125.02193173828232</v>
      </c>
      <c r="F1113" s="13">
        <v>124.29806826171767</v>
      </c>
      <c r="G1113" s="13">
        <v>0.90409636164168228</v>
      </c>
      <c r="H1113" s="13">
        <v>4.1945662774318961</v>
      </c>
      <c r="I1113" s="13">
        <v>116.79653220913434</v>
      </c>
      <c r="J1113" s="13">
        <v>133.2473312674303</v>
      </c>
      <c r="K1113" s="13">
        <v>137.54718065216412</v>
      </c>
      <c r="L1113" s="13">
        <v>-144.70333665457417</v>
      </c>
      <c r="M1113" s="13">
        <v>394.74720013113881</v>
      </c>
    </row>
    <row r="1114" spans="2:13">
      <c r="B1114" s="4" t="s">
        <v>5780</v>
      </c>
      <c r="C1114" s="10">
        <v>1</v>
      </c>
      <c r="D1114" s="13">
        <v>46.19</v>
      </c>
      <c r="E1114" s="13">
        <v>125.02193173828232</v>
      </c>
      <c r="F1114" s="13">
        <v>-78.831931738282321</v>
      </c>
      <c r="G1114" s="13">
        <v>-0.57339316420991659</v>
      </c>
      <c r="H1114" s="13">
        <v>4.1945662774318961</v>
      </c>
      <c r="I1114" s="13">
        <v>116.79653220913434</v>
      </c>
      <c r="J1114" s="13">
        <v>133.2473312674303</v>
      </c>
      <c r="K1114" s="13">
        <v>137.54718065216412</v>
      </c>
      <c r="L1114" s="13">
        <v>-144.70333665457417</v>
      </c>
      <c r="M1114" s="13">
        <v>394.74720013113881</v>
      </c>
    </row>
    <row r="1115" spans="2:13">
      <c r="B1115" s="4" t="s">
        <v>5781</v>
      </c>
      <c r="C1115" s="10">
        <v>1</v>
      </c>
      <c r="D1115" s="13">
        <v>181.94</v>
      </c>
      <c r="E1115" s="13">
        <v>125.02193173828232</v>
      </c>
      <c r="F1115" s="13">
        <v>56.918068261717679</v>
      </c>
      <c r="G1115" s="13">
        <v>0.41400014615465069</v>
      </c>
      <c r="H1115" s="13">
        <v>4.1945662774318961</v>
      </c>
      <c r="I1115" s="13">
        <v>116.79653220913434</v>
      </c>
      <c r="J1115" s="13">
        <v>133.2473312674303</v>
      </c>
      <c r="K1115" s="13">
        <v>137.54718065216412</v>
      </c>
      <c r="L1115" s="13">
        <v>-144.70333665457417</v>
      </c>
      <c r="M1115" s="13">
        <v>394.74720013113881</v>
      </c>
    </row>
    <row r="1116" spans="2:13">
      <c r="B1116" s="4" t="s">
        <v>5782</v>
      </c>
      <c r="C1116" s="10">
        <v>1</v>
      </c>
      <c r="D1116" s="13">
        <v>213.27</v>
      </c>
      <c r="E1116" s="13">
        <v>325.95054650826739</v>
      </c>
      <c r="F1116" s="13">
        <v>-112.68054650826738</v>
      </c>
      <c r="G1116" s="13">
        <v>-0.81959497481021515</v>
      </c>
      <c r="H1116" s="13">
        <v>5.6216219960505889</v>
      </c>
      <c r="I1116" s="13">
        <v>314.92674002602183</v>
      </c>
      <c r="J1116" s="13">
        <v>336.97435299051295</v>
      </c>
      <c r="K1116" s="13">
        <v>137.59809283914433</v>
      </c>
      <c r="L1116" s="13">
        <v>56.125441075984895</v>
      </c>
      <c r="M1116" s="13">
        <v>595.77565194054989</v>
      </c>
    </row>
    <row r="1117" spans="2:13">
      <c r="B1117" s="4" t="s">
        <v>5783</v>
      </c>
      <c r="C1117" s="10">
        <v>1</v>
      </c>
      <c r="D1117" s="13">
        <v>248.59</v>
      </c>
      <c r="E1117" s="13">
        <v>258.974341584939</v>
      </c>
      <c r="F1117" s="13">
        <v>-10.384341584938994</v>
      </c>
      <c r="G1117" s="13">
        <v>-7.5531708386809213E-2</v>
      </c>
      <c r="H1117" s="13">
        <v>4.726787854647406</v>
      </c>
      <c r="I1117" s="13">
        <v>249.70527393349087</v>
      </c>
      <c r="J1117" s="13">
        <v>268.24340923638715</v>
      </c>
      <c r="K1117" s="13">
        <v>137.56443960023296</v>
      </c>
      <c r="L1117" s="13">
        <v>-10.784771008707196</v>
      </c>
      <c r="M1117" s="13">
        <v>528.73345417858513</v>
      </c>
    </row>
    <row r="1118" spans="2:13">
      <c r="B1118" s="4" t="s">
        <v>5784</v>
      </c>
      <c r="C1118" s="10">
        <v>1</v>
      </c>
      <c r="D1118" s="13">
        <v>222.61</v>
      </c>
      <c r="E1118" s="13">
        <v>258.974341584939</v>
      </c>
      <c r="F1118" s="13">
        <v>-36.364341584938984</v>
      </c>
      <c r="G1118" s="13">
        <v>-0.2645002402709451</v>
      </c>
      <c r="H1118" s="13">
        <v>4.726787854647406</v>
      </c>
      <c r="I1118" s="13">
        <v>249.70527393349087</v>
      </c>
      <c r="J1118" s="13">
        <v>268.24340923638715</v>
      </c>
      <c r="K1118" s="13">
        <v>137.56443960023296</v>
      </c>
      <c r="L1118" s="13">
        <v>-10.784771008707196</v>
      </c>
      <c r="M1118" s="13">
        <v>528.73345417858513</v>
      </c>
    </row>
    <row r="1119" spans="2:13">
      <c r="B1119" s="4" t="s">
        <v>5785</v>
      </c>
      <c r="C1119" s="10">
        <v>1</v>
      </c>
      <c r="D1119" s="13">
        <v>197.55</v>
      </c>
      <c r="E1119" s="13">
        <v>258.974341584939</v>
      </c>
      <c r="F1119" s="13">
        <v>-61.424341584938986</v>
      </c>
      <c r="G1119" s="13">
        <v>-0.44677704585279454</v>
      </c>
      <c r="H1119" s="13">
        <v>4.726787854647406</v>
      </c>
      <c r="I1119" s="13">
        <v>249.70527393349087</v>
      </c>
      <c r="J1119" s="13">
        <v>268.24340923638715</v>
      </c>
      <c r="K1119" s="13">
        <v>137.56443960023296</v>
      </c>
      <c r="L1119" s="13">
        <v>-10.784771008707196</v>
      </c>
      <c r="M1119" s="13">
        <v>528.73345417858513</v>
      </c>
    </row>
    <row r="1120" spans="2:13">
      <c r="B1120" s="4" t="s">
        <v>5786</v>
      </c>
      <c r="C1120" s="10">
        <v>1</v>
      </c>
      <c r="D1120" s="13">
        <v>254.52</v>
      </c>
      <c r="E1120" s="13">
        <v>191.99813666161066</v>
      </c>
      <c r="F1120" s="13">
        <v>62.521863338389352</v>
      </c>
      <c r="G1120" s="13">
        <v>0.4547599971407244</v>
      </c>
      <c r="H1120" s="13">
        <v>4.2039395277055602</v>
      </c>
      <c r="I1120" s="13">
        <v>183.75435651256345</v>
      </c>
      <c r="J1120" s="13">
        <v>200.24191681065787</v>
      </c>
      <c r="K1120" s="13">
        <v>137.54746681293662</v>
      </c>
      <c r="L1120" s="13">
        <v>-77.727692882632596</v>
      </c>
      <c r="M1120" s="13">
        <v>461.72396620585391</v>
      </c>
    </row>
    <row r="1121" spans="2:13">
      <c r="B1121" s="4" t="s">
        <v>5787</v>
      </c>
      <c r="C1121" s="10">
        <v>1</v>
      </c>
      <c r="D1121" s="13">
        <v>91.83</v>
      </c>
      <c r="E1121" s="13">
        <v>191.99813666161066</v>
      </c>
      <c r="F1121" s="13">
        <v>-100.16813666161066</v>
      </c>
      <c r="G1121" s="13">
        <v>-0.72858451603210406</v>
      </c>
      <c r="H1121" s="13">
        <v>4.2039395277055602</v>
      </c>
      <c r="I1121" s="13">
        <v>183.75435651256345</v>
      </c>
      <c r="J1121" s="13">
        <v>200.24191681065787</v>
      </c>
      <c r="K1121" s="13">
        <v>137.54746681293662</v>
      </c>
      <c r="L1121" s="13">
        <v>-77.727692882632596</v>
      </c>
      <c r="M1121" s="13">
        <v>461.72396620585391</v>
      </c>
    </row>
    <row r="1122" spans="2:13">
      <c r="B1122" s="4" t="s">
        <v>5788</v>
      </c>
      <c r="C1122" s="10">
        <v>1</v>
      </c>
      <c r="D1122" s="13">
        <v>242.82</v>
      </c>
      <c r="E1122" s="13">
        <v>125.02193173828232</v>
      </c>
      <c r="F1122" s="13">
        <v>117.79806826171767</v>
      </c>
      <c r="G1122" s="13">
        <v>0.85681786059291842</v>
      </c>
      <c r="H1122" s="13">
        <v>4.1945662774318961</v>
      </c>
      <c r="I1122" s="13">
        <v>116.79653220913434</v>
      </c>
      <c r="J1122" s="13">
        <v>133.2473312674303</v>
      </c>
      <c r="K1122" s="13">
        <v>137.54718065216412</v>
      </c>
      <c r="L1122" s="13">
        <v>-144.70333665457417</v>
      </c>
      <c r="M1122" s="13">
        <v>394.74720013113881</v>
      </c>
    </row>
    <row r="1123" spans="2:13">
      <c r="B1123" s="4" t="s">
        <v>5789</v>
      </c>
      <c r="C1123" s="10">
        <v>1</v>
      </c>
      <c r="D1123" s="13">
        <v>208.28</v>
      </c>
      <c r="E1123" s="13">
        <v>258.974341584939</v>
      </c>
      <c r="F1123" s="13">
        <v>-50.694341584938996</v>
      </c>
      <c r="G1123" s="13">
        <v>-0.36873115104460447</v>
      </c>
      <c r="H1123" s="13">
        <v>4.726787854647406</v>
      </c>
      <c r="I1123" s="13">
        <v>249.70527393349087</v>
      </c>
      <c r="J1123" s="13">
        <v>268.24340923638715</v>
      </c>
      <c r="K1123" s="13">
        <v>137.56443960023296</v>
      </c>
      <c r="L1123" s="13">
        <v>-10.784771008707196</v>
      </c>
      <c r="M1123" s="13">
        <v>528.73345417858513</v>
      </c>
    </row>
    <row r="1124" spans="2:13">
      <c r="B1124" s="4" t="s">
        <v>5790</v>
      </c>
      <c r="C1124" s="10">
        <v>1</v>
      </c>
      <c r="D1124" s="13">
        <v>238.77</v>
      </c>
      <c r="E1124" s="13">
        <v>125.02193173828232</v>
      </c>
      <c r="F1124" s="13">
        <v>113.74806826171769</v>
      </c>
      <c r="G1124" s="13">
        <v>0.82735971763176575</v>
      </c>
      <c r="H1124" s="13">
        <v>4.1945662774318961</v>
      </c>
      <c r="I1124" s="13">
        <v>116.79653220913434</v>
      </c>
      <c r="J1124" s="13">
        <v>133.2473312674303</v>
      </c>
      <c r="K1124" s="13">
        <v>137.54718065216412</v>
      </c>
      <c r="L1124" s="13">
        <v>-144.70333665457417</v>
      </c>
      <c r="M1124" s="13">
        <v>394.74720013113881</v>
      </c>
    </row>
    <row r="1125" spans="2:13">
      <c r="B1125" s="4" t="s">
        <v>5791</v>
      </c>
      <c r="C1125" s="10">
        <v>1</v>
      </c>
      <c r="D1125" s="13">
        <v>268.39999999999998</v>
      </c>
      <c r="E1125" s="13">
        <v>125.02193173828232</v>
      </c>
      <c r="F1125" s="13">
        <v>143.37806826171766</v>
      </c>
      <c r="G1125" s="13">
        <v>1.0428769462586689</v>
      </c>
      <c r="H1125" s="13">
        <v>4.1945662774318961</v>
      </c>
      <c r="I1125" s="13">
        <v>116.79653220913434</v>
      </c>
      <c r="J1125" s="13">
        <v>133.2473312674303</v>
      </c>
      <c r="K1125" s="13">
        <v>137.54718065216412</v>
      </c>
      <c r="L1125" s="13">
        <v>-144.70333665457417</v>
      </c>
      <c r="M1125" s="13">
        <v>394.74720013113881</v>
      </c>
    </row>
    <row r="1126" spans="2:13">
      <c r="B1126" s="4" t="s">
        <v>5792</v>
      </c>
      <c r="C1126" s="10">
        <v>1</v>
      </c>
      <c r="D1126" s="13">
        <v>260.31</v>
      </c>
      <c r="E1126" s="13">
        <v>125.02193173828232</v>
      </c>
      <c r="F1126" s="13">
        <v>135.28806826171768</v>
      </c>
      <c r="G1126" s="13">
        <v>0.98403339649182298</v>
      </c>
      <c r="H1126" s="13">
        <v>4.1945662774318961</v>
      </c>
      <c r="I1126" s="13">
        <v>116.79653220913434</v>
      </c>
      <c r="J1126" s="13">
        <v>133.2473312674303</v>
      </c>
      <c r="K1126" s="13">
        <v>137.54718065216412</v>
      </c>
      <c r="L1126" s="13">
        <v>-144.70333665457417</v>
      </c>
      <c r="M1126" s="13">
        <v>394.74720013113881</v>
      </c>
    </row>
    <row r="1127" spans="2:13">
      <c r="B1127" s="4" t="s">
        <v>5793</v>
      </c>
      <c r="C1127" s="10">
        <v>1</v>
      </c>
      <c r="D1127" s="13">
        <v>252.69</v>
      </c>
      <c r="E1127" s="13">
        <v>191.99813666161066</v>
      </c>
      <c r="F1127" s="13">
        <v>60.691863338389339</v>
      </c>
      <c r="G1127" s="13">
        <v>0.44144928069161082</v>
      </c>
      <c r="H1127" s="13">
        <v>4.2039395277055602</v>
      </c>
      <c r="I1127" s="13">
        <v>183.75435651256345</v>
      </c>
      <c r="J1127" s="13">
        <v>200.24191681065787</v>
      </c>
      <c r="K1127" s="13">
        <v>137.54746681293662</v>
      </c>
      <c r="L1127" s="13">
        <v>-77.727692882632596</v>
      </c>
      <c r="M1127" s="13">
        <v>461.72396620585391</v>
      </c>
    </row>
    <row r="1128" spans="2:13">
      <c r="B1128" s="4" t="s">
        <v>5794</v>
      </c>
      <c r="C1128" s="10">
        <v>1</v>
      </c>
      <c r="D1128" s="13">
        <v>141.55000000000001</v>
      </c>
      <c r="E1128" s="13">
        <v>125.02193173828232</v>
      </c>
      <c r="F1128" s="13">
        <v>16.528068261717692</v>
      </c>
      <c r="G1128" s="13">
        <v>0.12021881425317843</v>
      </c>
      <c r="H1128" s="13">
        <v>4.1945662774318961</v>
      </c>
      <c r="I1128" s="13">
        <v>116.79653220913434</v>
      </c>
      <c r="J1128" s="13">
        <v>133.2473312674303</v>
      </c>
      <c r="K1128" s="13">
        <v>137.54718065216412</v>
      </c>
      <c r="L1128" s="13">
        <v>-144.70333665457417</v>
      </c>
      <c r="M1128" s="13">
        <v>394.74720013113881</v>
      </c>
    </row>
    <row r="1129" spans="2:13">
      <c r="B1129" s="4" t="s">
        <v>5795</v>
      </c>
      <c r="C1129" s="10">
        <v>1</v>
      </c>
      <c r="D1129" s="13">
        <v>180.49</v>
      </c>
      <c r="E1129" s="13">
        <v>258.974341584939</v>
      </c>
      <c r="F1129" s="13">
        <v>-78.484341584938988</v>
      </c>
      <c r="G1129" s="13">
        <v>-0.57086492706693459</v>
      </c>
      <c r="H1129" s="13">
        <v>4.726787854647406</v>
      </c>
      <c r="I1129" s="13">
        <v>249.70527393349087</v>
      </c>
      <c r="J1129" s="13">
        <v>268.24340923638715</v>
      </c>
      <c r="K1129" s="13">
        <v>137.56443960023296</v>
      </c>
      <c r="L1129" s="13">
        <v>-10.784771008707196</v>
      </c>
      <c r="M1129" s="13">
        <v>528.73345417858513</v>
      </c>
    </row>
    <row r="1130" spans="2:13">
      <c r="B1130" s="4" t="s">
        <v>5796</v>
      </c>
      <c r="C1130" s="10">
        <v>1</v>
      </c>
      <c r="D1130" s="13">
        <v>187.77</v>
      </c>
      <c r="E1130" s="13">
        <v>258.974341584939</v>
      </c>
      <c r="F1130" s="13">
        <v>-71.204341584938987</v>
      </c>
      <c r="G1130" s="13">
        <v>-0.51791300589231914</v>
      </c>
      <c r="H1130" s="13">
        <v>4.726787854647406</v>
      </c>
      <c r="I1130" s="13">
        <v>249.70527393349087</v>
      </c>
      <c r="J1130" s="13">
        <v>268.24340923638715</v>
      </c>
      <c r="K1130" s="13">
        <v>137.56443960023296</v>
      </c>
      <c r="L1130" s="13">
        <v>-10.784771008707196</v>
      </c>
      <c r="M1130" s="13">
        <v>528.73345417858513</v>
      </c>
    </row>
    <row r="1131" spans="2:13">
      <c r="B1131" s="4" t="s">
        <v>5797</v>
      </c>
      <c r="C1131" s="10">
        <v>1</v>
      </c>
      <c r="D1131" s="13">
        <v>233.39</v>
      </c>
      <c r="E1131" s="13">
        <v>191.99813666161066</v>
      </c>
      <c r="F1131" s="13">
        <v>41.391863338389328</v>
      </c>
      <c r="G1131" s="13">
        <v>0.30106850065451202</v>
      </c>
      <c r="H1131" s="13">
        <v>4.2039395277055602</v>
      </c>
      <c r="I1131" s="13">
        <v>183.75435651256345</v>
      </c>
      <c r="J1131" s="13">
        <v>200.24191681065787</v>
      </c>
      <c r="K1131" s="13">
        <v>137.54746681293662</v>
      </c>
      <c r="L1131" s="13">
        <v>-77.727692882632596</v>
      </c>
      <c r="M1131" s="13">
        <v>461.72396620585391</v>
      </c>
    </row>
    <row r="1132" spans="2:13">
      <c r="B1132" s="4" t="s">
        <v>5798</v>
      </c>
      <c r="C1132" s="10">
        <v>1</v>
      </c>
      <c r="D1132" s="13">
        <v>211.99</v>
      </c>
      <c r="E1132" s="13">
        <v>125.02193173828232</v>
      </c>
      <c r="F1132" s="13">
        <v>86.96806826171769</v>
      </c>
      <c r="G1132" s="13">
        <v>0.63257229331085885</v>
      </c>
      <c r="H1132" s="13">
        <v>4.1945662774318961</v>
      </c>
      <c r="I1132" s="13">
        <v>116.79653220913434</v>
      </c>
      <c r="J1132" s="13">
        <v>133.2473312674303</v>
      </c>
      <c r="K1132" s="13">
        <v>137.54718065216412</v>
      </c>
      <c r="L1132" s="13">
        <v>-144.70333665457417</v>
      </c>
      <c r="M1132" s="13">
        <v>394.74720013113881</v>
      </c>
    </row>
    <row r="1133" spans="2:13">
      <c r="B1133" s="4" t="s">
        <v>5799</v>
      </c>
      <c r="C1133" s="10">
        <v>1</v>
      </c>
      <c r="D1133" s="13">
        <v>75.239999999999995</v>
      </c>
      <c r="E1133" s="13">
        <v>125.02193173828232</v>
      </c>
      <c r="F1133" s="13">
        <v>-49.781931738282324</v>
      </c>
      <c r="G1133" s="13">
        <v>-0.36209463259967217</v>
      </c>
      <c r="H1133" s="13">
        <v>4.1945662774318961</v>
      </c>
      <c r="I1133" s="13">
        <v>116.79653220913434</v>
      </c>
      <c r="J1133" s="13">
        <v>133.2473312674303</v>
      </c>
      <c r="K1133" s="13">
        <v>137.54718065216412</v>
      </c>
      <c r="L1133" s="13">
        <v>-144.70333665457417</v>
      </c>
      <c r="M1133" s="13">
        <v>394.74720013113881</v>
      </c>
    </row>
    <row r="1134" spans="2:13">
      <c r="B1134" s="4" t="s">
        <v>5800</v>
      </c>
      <c r="C1134" s="10">
        <v>1</v>
      </c>
      <c r="D1134" s="13">
        <v>65.680000000000007</v>
      </c>
      <c r="E1134" s="13">
        <v>125.02193173828232</v>
      </c>
      <c r="F1134" s="13">
        <v>-59.341931738282312</v>
      </c>
      <c r="G1134" s="13">
        <v>-0.43163039721908475</v>
      </c>
      <c r="H1134" s="13">
        <v>4.1945662774318961</v>
      </c>
      <c r="I1134" s="13">
        <v>116.79653220913434</v>
      </c>
      <c r="J1134" s="13">
        <v>133.2473312674303</v>
      </c>
      <c r="K1134" s="13">
        <v>137.54718065216412</v>
      </c>
      <c r="L1134" s="13">
        <v>-144.70333665457417</v>
      </c>
      <c r="M1134" s="13">
        <v>394.74720013113881</v>
      </c>
    </row>
    <row r="1135" spans="2:13">
      <c r="B1135" s="4" t="s">
        <v>5801</v>
      </c>
      <c r="C1135" s="10">
        <v>1</v>
      </c>
      <c r="D1135" s="13">
        <v>90.8</v>
      </c>
      <c r="E1135" s="13">
        <v>125.02193173828232</v>
      </c>
      <c r="F1135" s="13">
        <v>-34.221931738282322</v>
      </c>
      <c r="G1135" s="13">
        <v>-0.24891717470447758</v>
      </c>
      <c r="H1135" s="13">
        <v>4.1945662774318961</v>
      </c>
      <c r="I1135" s="13">
        <v>116.79653220913434</v>
      </c>
      <c r="J1135" s="13">
        <v>133.2473312674303</v>
      </c>
      <c r="K1135" s="13">
        <v>137.54718065216412</v>
      </c>
      <c r="L1135" s="13">
        <v>-144.70333665457417</v>
      </c>
      <c r="M1135" s="13">
        <v>394.74720013113881</v>
      </c>
    </row>
    <row r="1136" spans="2:13">
      <c r="B1136" s="4" t="s">
        <v>5802</v>
      </c>
      <c r="C1136" s="10">
        <v>1</v>
      </c>
      <c r="D1136" s="13">
        <v>155.72999999999999</v>
      </c>
      <c r="E1136" s="13">
        <v>191.99813666161066</v>
      </c>
      <c r="F1136" s="13">
        <v>-36.268136661610669</v>
      </c>
      <c r="G1136" s="13">
        <v>-0.26380048264502604</v>
      </c>
      <c r="H1136" s="13">
        <v>4.2039395277055602</v>
      </c>
      <c r="I1136" s="13">
        <v>183.75435651256345</v>
      </c>
      <c r="J1136" s="13">
        <v>200.24191681065787</v>
      </c>
      <c r="K1136" s="13">
        <v>137.54746681293662</v>
      </c>
      <c r="L1136" s="13">
        <v>-77.727692882632596</v>
      </c>
      <c r="M1136" s="13">
        <v>461.72396620585391</v>
      </c>
    </row>
    <row r="1137" spans="2:13">
      <c r="B1137" s="4" t="s">
        <v>5803</v>
      </c>
      <c r="C1137" s="10">
        <v>1</v>
      </c>
      <c r="D1137" s="13">
        <v>193.14</v>
      </c>
      <c r="E1137" s="13">
        <v>125.02193173828232</v>
      </c>
      <c r="F1137" s="13">
        <v>68.118068261717667</v>
      </c>
      <c r="G1137" s="13">
        <v>0.49546464026944365</v>
      </c>
      <c r="H1137" s="13">
        <v>4.1945662774318961</v>
      </c>
      <c r="I1137" s="13">
        <v>116.79653220913434</v>
      </c>
      <c r="J1137" s="13">
        <v>133.2473312674303</v>
      </c>
      <c r="K1137" s="13">
        <v>137.54718065216412</v>
      </c>
      <c r="L1137" s="13">
        <v>-144.70333665457417</v>
      </c>
      <c r="M1137" s="13">
        <v>394.74720013113881</v>
      </c>
    </row>
    <row r="1138" spans="2:13">
      <c r="B1138" s="4" t="s">
        <v>5804</v>
      </c>
      <c r="C1138" s="10">
        <v>1</v>
      </c>
      <c r="D1138" s="13">
        <v>271.14999999999998</v>
      </c>
      <c r="E1138" s="13">
        <v>258.974341584939</v>
      </c>
      <c r="F1138" s="13">
        <v>12.17565841506098</v>
      </c>
      <c r="G1138" s="13">
        <v>8.8561058330130837E-2</v>
      </c>
      <c r="H1138" s="13">
        <v>4.726787854647406</v>
      </c>
      <c r="I1138" s="13">
        <v>249.70527393349087</v>
      </c>
      <c r="J1138" s="13">
        <v>268.24340923638715</v>
      </c>
      <c r="K1138" s="13">
        <v>137.56443960023296</v>
      </c>
      <c r="L1138" s="13">
        <v>-10.784771008707196</v>
      </c>
      <c r="M1138" s="13">
        <v>528.73345417858513</v>
      </c>
    </row>
    <row r="1139" spans="2:13">
      <c r="B1139" s="4" t="s">
        <v>5805</v>
      </c>
      <c r="C1139" s="10">
        <v>1</v>
      </c>
      <c r="D1139" s="13">
        <v>272.86</v>
      </c>
      <c r="E1139" s="13">
        <v>191.99813666161066</v>
      </c>
      <c r="F1139" s="13">
        <v>80.861863338389355</v>
      </c>
      <c r="G1139" s="13">
        <v>0.58815810625369802</v>
      </c>
      <c r="H1139" s="13">
        <v>4.2039395277055602</v>
      </c>
      <c r="I1139" s="13">
        <v>183.75435651256345</v>
      </c>
      <c r="J1139" s="13">
        <v>200.24191681065787</v>
      </c>
      <c r="K1139" s="13">
        <v>137.54746681293662</v>
      </c>
      <c r="L1139" s="13">
        <v>-77.727692882632596</v>
      </c>
      <c r="M1139" s="13">
        <v>461.72396620585391</v>
      </c>
    </row>
    <row r="1140" spans="2:13">
      <c r="B1140" s="4" t="s">
        <v>5806</v>
      </c>
      <c r="C1140" s="10">
        <v>1</v>
      </c>
      <c r="D1140" s="13">
        <v>56.89</v>
      </c>
      <c r="E1140" s="13">
        <v>125.02193173828232</v>
      </c>
      <c r="F1140" s="13">
        <v>-68.131931738282319</v>
      </c>
      <c r="G1140" s="13">
        <v>-0.4955654778681054</v>
      </c>
      <c r="H1140" s="13">
        <v>4.1945662774318961</v>
      </c>
      <c r="I1140" s="13">
        <v>116.79653220913434</v>
      </c>
      <c r="J1140" s="13">
        <v>133.2473312674303</v>
      </c>
      <c r="K1140" s="13">
        <v>137.54718065216412</v>
      </c>
      <c r="L1140" s="13">
        <v>-144.70333665457417</v>
      </c>
      <c r="M1140" s="13">
        <v>394.74720013113881</v>
      </c>
    </row>
    <row r="1141" spans="2:13">
      <c r="B1141" s="4" t="s">
        <v>5807</v>
      </c>
      <c r="C1141" s="10">
        <v>1</v>
      </c>
      <c r="D1141" s="13">
        <v>99.34</v>
      </c>
      <c r="E1141" s="13">
        <v>125.02193173828232</v>
      </c>
      <c r="F1141" s="13">
        <v>-25.681931738282316</v>
      </c>
      <c r="G1141" s="13">
        <v>-0.18680049794194786</v>
      </c>
      <c r="H1141" s="13">
        <v>4.1945662774318961</v>
      </c>
      <c r="I1141" s="13">
        <v>116.79653220913434</v>
      </c>
      <c r="J1141" s="13">
        <v>133.2473312674303</v>
      </c>
      <c r="K1141" s="13">
        <v>137.54718065216412</v>
      </c>
      <c r="L1141" s="13">
        <v>-144.70333665457417</v>
      </c>
      <c r="M1141" s="13">
        <v>394.74720013113881</v>
      </c>
    </row>
    <row r="1142" spans="2:13">
      <c r="B1142" s="4" t="s">
        <v>5808</v>
      </c>
      <c r="C1142" s="10">
        <v>1</v>
      </c>
      <c r="D1142" s="13">
        <v>227.96</v>
      </c>
      <c r="E1142" s="13">
        <v>125.02193173828232</v>
      </c>
      <c r="F1142" s="13">
        <v>102.93806826171769</v>
      </c>
      <c r="G1142" s="13">
        <v>0.74873193357989853</v>
      </c>
      <c r="H1142" s="13">
        <v>4.1945662774318961</v>
      </c>
      <c r="I1142" s="13">
        <v>116.79653220913434</v>
      </c>
      <c r="J1142" s="13">
        <v>133.2473312674303</v>
      </c>
      <c r="K1142" s="13">
        <v>137.54718065216412</v>
      </c>
      <c r="L1142" s="13">
        <v>-144.70333665457417</v>
      </c>
      <c r="M1142" s="13">
        <v>394.74720013113881</v>
      </c>
    </row>
    <row r="1143" spans="2:13">
      <c r="B1143" s="4" t="s">
        <v>5809</v>
      </c>
      <c r="C1143" s="10">
        <v>1</v>
      </c>
      <c r="D1143" s="13">
        <v>12.6</v>
      </c>
      <c r="E1143" s="13">
        <v>125.02193173828232</v>
      </c>
      <c r="F1143" s="13">
        <v>-112.42193173828232</v>
      </c>
      <c r="G1143" s="13">
        <v>-0.81771391039883601</v>
      </c>
      <c r="H1143" s="13">
        <v>4.1945662774318961</v>
      </c>
      <c r="I1143" s="13">
        <v>116.79653220913434</v>
      </c>
      <c r="J1143" s="13">
        <v>133.2473312674303</v>
      </c>
      <c r="K1143" s="13">
        <v>137.54718065216412</v>
      </c>
      <c r="L1143" s="13">
        <v>-144.70333665457417</v>
      </c>
      <c r="M1143" s="13">
        <v>394.74720013113881</v>
      </c>
    </row>
    <row r="1144" spans="2:13">
      <c r="B1144" s="4" t="s">
        <v>5810</v>
      </c>
      <c r="C1144" s="10">
        <v>1</v>
      </c>
      <c r="D1144" s="13">
        <v>152.9</v>
      </c>
      <c r="E1144" s="13">
        <v>125.02193173828232</v>
      </c>
      <c r="F1144" s="13">
        <v>27.878068261717686</v>
      </c>
      <c r="G1144" s="13">
        <v>0.20277435069986596</v>
      </c>
      <c r="H1144" s="13">
        <v>4.1945662774318961</v>
      </c>
      <c r="I1144" s="13">
        <v>116.79653220913434</v>
      </c>
      <c r="J1144" s="13">
        <v>133.2473312674303</v>
      </c>
      <c r="K1144" s="13">
        <v>137.54718065216412</v>
      </c>
      <c r="L1144" s="13">
        <v>-144.70333665457417</v>
      </c>
      <c r="M1144" s="13">
        <v>394.74720013113881</v>
      </c>
    </row>
    <row r="1145" spans="2:13">
      <c r="B1145" s="4" t="s">
        <v>5811</v>
      </c>
      <c r="C1145" s="10">
        <v>1</v>
      </c>
      <c r="D1145" s="13">
        <v>169.51</v>
      </c>
      <c r="E1145" s="13">
        <v>125.02193173828232</v>
      </c>
      <c r="F1145" s="13">
        <v>44.488068261717672</v>
      </c>
      <c r="G1145" s="13">
        <v>0.32358910491832227</v>
      </c>
      <c r="H1145" s="13">
        <v>4.1945662774318961</v>
      </c>
      <c r="I1145" s="13">
        <v>116.79653220913434</v>
      </c>
      <c r="J1145" s="13">
        <v>133.2473312674303</v>
      </c>
      <c r="K1145" s="13">
        <v>137.54718065216412</v>
      </c>
      <c r="L1145" s="13">
        <v>-144.70333665457417</v>
      </c>
      <c r="M1145" s="13">
        <v>394.74720013113881</v>
      </c>
    </row>
    <row r="1146" spans="2:13">
      <c r="B1146" s="4" t="s">
        <v>5812</v>
      </c>
      <c r="C1146" s="10">
        <v>1</v>
      </c>
      <c r="D1146" s="13">
        <v>69.11</v>
      </c>
      <c r="E1146" s="13">
        <v>191.99813666161066</v>
      </c>
      <c r="F1146" s="13">
        <v>-122.88813666161066</v>
      </c>
      <c r="G1146" s="13">
        <v>-0.8938410612363985</v>
      </c>
      <c r="H1146" s="13">
        <v>4.2039395277055602</v>
      </c>
      <c r="I1146" s="13">
        <v>183.75435651256345</v>
      </c>
      <c r="J1146" s="13">
        <v>200.24191681065787</v>
      </c>
      <c r="K1146" s="13">
        <v>137.54746681293662</v>
      </c>
      <c r="L1146" s="13">
        <v>-77.727692882632596</v>
      </c>
      <c r="M1146" s="13">
        <v>461.72396620585391</v>
      </c>
    </row>
    <row r="1147" spans="2:13">
      <c r="B1147" s="4" t="s">
        <v>5813</v>
      </c>
      <c r="C1147" s="10">
        <v>1</v>
      </c>
      <c r="D1147" s="13">
        <v>50.72</v>
      </c>
      <c r="E1147" s="13">
        <v>125.02193173828232</v>
      </c>
      <c r="F1147" s="13">
        <v>-74.30193173828232</v>
      </c>
      <c r="G1147" s="13">
        <v>-0.54044368578670121</v>
      </c>
      <c r="H1147" s="13">
        <v>4.1945662774318961</v>
      </c>
      <c r="I1147" s="13">
        <v>116.79653220913434</v>
      </c>
      <c r="J1147" s="13">
        <v>133.2473312674303</v>
      </c>
      <c r="K1147" s="13">
        <v>137.54718065216412</v>
      </c>
      <c r="L1147" s="13">
        <v>-144.70333665457417</v>
      </c>
      <c r="M1147" s="13">
        <v>394.74720013113881</v>
      </c>
    </row>
    <row r="1148" spans="2:13">
      <c r="B1148" s="4" t="s">
        <v>5814</v>
      </c>
      <c r="C1148" s="10">
        <v>1</v>
      </c>
      <c r="D1148" s="13">
        <v>208.1</v>
      </c>
      <c r="E1148" s="13">
        <v>258.974341584939</v>
      </c>
      <c r="F1148" s="13">
        <v>-50.874341584939003</v>
      </c>
      <c r="G1148" s="13">
        <v>-0.37004040184287801</v>
      </c>
      <c r="H1148" s="13">
        <v>4.726787854647406</v>
      </c>
      <c r="I1148" s="13">
        <v>249.70527393349087</v>
      </c>
      <c r="J1148" s="13">
        <v>268.24340923638715</v>
      </c>
      <c r="K1148" s="13">
        <v>137.56443960023296</v>
      </c>
      <c r="L1148" s="13">
        <v>-10.784771008707196</v>
      </c>
      <c r="M1148" s="13">
        <v>528.73345417858513</v>
      </c>
    </row>
    <row r="1149" spans="2:13">
      <c r="B1149" s="4" t="s">
        <v>5815</v>
      </c>
      <c r="C1149" s="10">
        <v>1</v>
      </c>
      <c r="D1149" s="13">
        <v>222.09</v>
      </c>
      <c r="E1149" s="13">
        <v>191.99813666161066</v>
      </c>
      <c r="F1149" s="13">
        <v>30.091863338389345</v>
      </c>
      <c r="G1149" s="13">
        <v>0.21887664498512274</v>
      </c>
      <c r="H1149" s="13">
        <v>4.2039395277055602</v>
      </c>
      <c r="I1149" s="13">
        <v>183.75435651256345</v>
      </c>
      <c r="J1149" s="13">
        <v>200.24191681065787</v>
      </c>
      <c r="K1149" s="13">
        <v>137.54746681293662</v>
      </c>
      <c r="L1149" s="13">
        <v>-77.727692882632596</v>
      </c>
      <c r="M1149" s="13">
        <v>461.72396620585391</v>
      </c>
    </row>
    <row r="1150" spans="2:13">
      <c r="B1150" s="4" t="s">
        <v>5816</v>
      </c>
      <c r="C1150" s="10">
        <v>1</v>
      </c>
      <c r="D1150" s="13">
        <v>241.26</v>
      </c>
      <c r="E1150" s="13">
        <v>125.02193173828232</v>
      </c>
      <c r="F1150" s="13">
        <v>116.23806826171767</v>
      </c>
      <c r="G1150" s="13">
        <v>0.84547102034121513</v>
      </c>
      <c r="H1150" s="13">
        <v>4.1945662774318961</v>
      </c>
      <c r="I1150" s="13">
        <v>116.79653220913434</v>
      </c>
      <c r="J1150" s="13">
        <v>133.2473312674303</v>
      </c>
      <c r="K1150" s="13">
        <v>137.54718065216412</v>
      </c>
      <c r="L1150" s="13">
        <v>-144.70333665457417</v>
      </c>
      <c r="M1150" s="13">
        <v>394.74720013113881</v>
      </c>
    </row>
    <row r="1151" spans="2:13">
      <c r="B1151" s="4" t="s">
        <v>5817</v>
      </c>
      <c r="C1151" s="10">
        <v>1</v>
      </c>
      <c r="D1151" s="13">
        <v>131.78</v>
      </c>
      <c r="E1151" s="13">
        <v>191.99813666161066</v>
      </c>
      <c r="F1151" s="13">
        <v>-60.218136661610657</v>
      </c>
      <c r="G1151" s="13">
        <v>-0.43800357497085568</v>
      </c>
      <c r="H1151" s="13">
        <v>4.2039395277055602</v>
      </c>
      <c r="I1151" s="13">
        <v>183.75435651256345</v>
      </c>
      <c r="J1151" s="13">
        <v>200.24191681065787</v>
      </c>
      <c r="K1151" s="13">
        <v>137.54746681293662</v>
      </c>
      <c r="L1151" s="13">
        <v>-77.727692882632596</v>
      </c>
      <c r="M1151" s="13">
        <v>461.72396620585391</v>
      </c>
    </row>
    <row r="1152" spans="2:13">
      <c r="B1152" s="4" t="s">
        <v>5818</v>
      </c>
      <c r="C1152" s="10">
        <v>1</v>
      </c>
      <c r="D1152" s="13">
        <v>171.39</v>
      </c>
      <c r="E1152" s="13">
        <v>258.974341584939</v>
      </c>
      <c r="F1152" s="13">
        <v>-87.584341584939011</v>
      </c>
      <c r="G1152" s="13">
        <v>-0.63705482853520412</v>
      </c>
      <c r="H1152" s="13">
        <v>4.726787854647406</v>
      </c>
      <c r="I1152" s="13">
        <v>249.70527393349087</v>
      </c>
      <c r="J1152" s="13">
        <v>268.24340923638715</v>
      </c>
      <c r="K1152" s="13">
        <v>137.56443960023296</v>
      </c>
      <c r="L1152" s="13">
        <v>-10.784771008707196</v>
      </c>
      <c r="M1152" s="13">
        <v>528.73345417858513</v>
      </c>
    </row>
    <row r="1153" spans="2:13">
      <c r="B1153" s="4" t="s">
        <v>5819</v>
      </c>
      <c r="C1153" s="10">
        <v>1</v>
      </c>
      <c r="D1153" s="13">
        <v>177.24</v>
      </c>
      <c r="E1153" s="13">
        <v>125.02193173828232</v>
      </c>
      <c r="F1153" s="13">
        <v>52.21806826171769</v>
      </c>
      <c r="G1153" s="13">
        <v>0.37981415308862154</v>
      </c>
      <c r="H1153" s="13">
        <v>4.1945662774318961</v>
      </c>
      <c r="I1153" s="13">
        <v>116.79653220913434</v>
      </c>
      <c r="J1153" s="13">
        <v>133.2473312674303</v>
      </c>
      <c r="K1153" s="13">
        <v>137.54718065216412</v>
      </c>
      <c r="L1153" s="13">
        <v>-144.70333665457417</v>
      </c>
      <c r="M1153" s="13">
        <v>394.74720013113881</v>
      </c>
    </row>
    <row r="1154" spans="2:13">
      <c r="B1154" s="4" t="s">
        <v>5820</v>
      </c>
      <c r="C1154" s="10">
        <v>1</v>
      </c>
      <c r="D1154" s="13">
        <v>238.18</v>
      </c>
      <c r="E1154" s="13">
        <v>125.02193173828232</v>
      </c>
      <c r="F1154" s="13">
        <v>113.15806826171769</v>
      </c>
      <c r="G1154" s="13">
        <v>0.82306828445964719</v>
      </c>
      <c r="H1154" s="13">
        <v>4.1945662774318961</v>
      </c>
      <c r="I1154" s="13">
        <v>116.79653220913434</v>
      </c>
      <c r="J1154" s="13">
        <v>133.2473312674303</v>
      </c>
      <c r="K1154" s="13">
        <v>137.54718065216412</v>
      </c>
      <c r="L1154" s="13">
        <v>-144.70333665457417</v>
      </c>
      <c r="M1154" s="13">
        <v>394.74720013113881</v>
      </c>
    </row>
    <row r="1155" spans="2:13">
      <c r="B1155" s="4" t="s">
        <v>5821</v>
      </c>
      <c r="C1155" s="10">
        <v>1</v>
      </c>
      <c r="D1155" s="13">
        <v>231.98</v>
      </c>
      <c r="E1155" s="13">
        <v>258.974341584939</v>
      </c>
      <c r="F1155" s="13">
        <v>-26.994341584939008</v>
      </c>
      <c r="G1155" s="13">
        <v>-0.19634646260526575</v>
      </c>
      <c r="H1155" s="13">
        <v>4.726787854647406</v>
      </c>
      <c r="I1155" s="13">
        <v>249.70527393349087</v>
      </c>
      <c r="J1155" s="13">
        <v>268.24340923638715</v>
      </c>
      <c r="K1155" s="13">
        <v>137.56443960023296</v>
      </c>
      <c r="L1155" s="13">
        <v>-10.784771008707196</v>
      </c>
      <c r="M1155" s="13">
        <v>528.73345417858513</v>
      </c>
    </row>
    <row r="1156" spans="2:13">
      <c r="B1156" s="4" t="s">
        <v>5822</v>
      </c>
      <c r="C1156" s="10">
        <v>1</v>
      </c>
      <c r="D1156" s="13">
        <v>195.61</v>
      </c>
      <c r="E1156" s="13">
        <v>258.974341584939</v>
      </c>
      <c r="F1156" s="13">
        <v>-63.364341584938984</v>
      </c>
      <c r="G1156" s="13">
        <v>-0.46088786001196402</v>
      </c>
      <c r="H1156" s="13">
        <v>4.726787854647406</v>
      </c>
      <c r="I1156" s="13">
        <v>249.70527393349087</v>
      </c>
      <c r="J1156" s="13">
        <v>268.24340923638715</v>
      </c>
      <c r="K1156" s="13">
        <v>137.56443960023296</v>
      </c>
      <c r="L1156" s="13">
        <v>-10.784771008707196</v>
      </c>
      <c r="M1156" s="13">
        <v>528.73345417858513</v>
      </c>
    </row>
    <row r="1157" spans="2:13">
      <c r="B1157" s="4" t="s">
        <v>5823</v>
      </c>
      <c r="C1157" s="10">
        <v>1</v>
      </c>
      <c r="D1157" s="13">
        <v>188.28</v>
      </c>
      <c r="E1157" s="13">
        <v>125.02193173828232</v>
      </c>
      <c r="F1157" s="13">
        <v>63.258068261717682</v>
      </c>
      <c r="G1157" s="13">
        <v>0.46011486871606033</v>
      </c>
      <c r="H1157" s="13">
        <v>4.1945662774318961</v>
      </c>
      <c r="I1157" s="13">
        <v>116.79653220913434</v>
      </c>
      <c r="J1157" s="13">
        <v>133.2473312674303</v>
      </c>
      <c r="K1157" s="13">
        <v>137.54718065216412</v>
      </c>
      <c r="L1157" s="13">
        <v>-144.70333665457417</v>
      </c>
      <c r="M1157" s="13">
        <v>394.74720013113881</v>
      </c>
    </row>
    <row r="1158" spans="2:13">
      <c r="B1158" s="4" t="s">
        <v>5824</v>
      </c>
      <c r="C1158" s="10">
        <v>1</v>
      </c>
      <c r="D1158" s="13">
        <v>277.43</v>
      </c>
      <c r="E1158" s="13">
        <v>325.95054650826739</v>
      </c>
      <c r="F1158" s="13">
        <v>-48.520546508267387</v>
      </c>
      <c r="G1158" s="13">
        <v>-0.35291980138118662</v>
      </c>
      <c r="H1158" s="13">
        <v>5.6216219960505889</v>
      </c>
      <c r="I1158" s="13">
        <v>314.92674002602183</v>
      </c>
      <c r="J1158" s="13">
        <v>336.97435299051295</v>
      </c>
      <c r="K1158" s="13">
        <v>137.59809283914433</v>
      </c>
      <c r="L1158" s="13">
        <v>56.125441075984895</v>
      </c>
      <c r="M1158" s="13">
        <v>595.77565194054989</v>
      </c>
    </row>
    <row r="1159" spans="2:13">
      <c r="B1159" s="4" t="s">
        <v>5825</v>
      </c>
      <c r="C1159" s="10">
        <v>1</v>
      </c>
      <c r="D1159" s="13">
        <v>238.24</v>
      </c>
      <c r="E1159" s="13">
        <v>125.02193173828232</v>
      </c>
      <c r="F1159" s="13">
        <v>113.21806826171769</v>
      </c>
      <c r="G1159" s="13">
        <v>0.82350470139240495</v>
      </c>
      <c r="H1159" s="13">
        <v>4.1945662774318961</v>
      </c>
      <c r="I1159" s="13">
        <v>116.79653220913434</v>
      </c>
      <c r="J1159" s="13">
        <v>133.2473312674303</v>
      </c>
      <c r="K1159" s="13">
        <v>137.54718065216412</v>
      </c>
      <c r="L1159" s="13">
        <v>-144.70333665457417</v>
      </c>
      <c r="M1159" s="13">
        <v>394.74720013113881</v>
      </c>
    </row>
    <row r="1160" spans="2:13">
      <c r="B1160" s="4" t="s">
        <v>5826</v>
      </c>
      <c r="C1160" s="10">
        <v>1</v>
      </c>
      <c r="D1160" s="13">
        <v>257.66000000000003</v>
      </c>
      <c r="E1160" s="13">
        <v>325.95054650826739</v>
      </c>
      <c r="F1160" s="13">
        <v>-68.290546508267369</v>
      </c>
      <c r="G1160" s="13">
        <v>-0.49671918072488808</v>
      </c>
      <c r="H1160" s="13">
        <v>5.6216219960505889</v>
      </c>
      <c r="I1160" s="13">
        <v>314.92674002602183</v>
      </c>
      <c r="J1160" s="13">
        <v>336.97435299051295</v>
      </c>
      <c r="K1160" s="13">
        <v>137.59809283914433</v>
      </c>
      <c r="L1160" s="13">
        <v>56.125441075984895</v>
      </c>
      <c r="M1160" s="13">
        <v>595.77565194054989</v>
      </c>
    </row>
    <row r="1161" spans="2:13">
      <c r="B1161" s="4" t="s">
        <v>5827</v>
      </c>
      <c r="C1161" s="10">
        <v>1</v>
      </c>
      <c r="D1161" s="13">
        <v>261.33999999999997</v>
      </c>
      <c r="E1161" s="13">
        <v>325.95054650826739</v>
      </c>
      <c r="F1161" s="13">
        <v>-64.610546508267419</v>
      </c>
      <c r="G1161" s="13">
        <v>-0.46995227551574215</v>
      </c>
      <c r="H1161" s="13">
        <v>5.6216219960505889</v>
      </c>
      <c r="I1161" s="13">
        <v>314.92674002602183</v>
      </c>
      <c r="J1161" s="13">
        <v>336.97435299051295</v>
      </c>
      <c r="K1161" s="13">
        <v>137.59809283914433</v>
      </c>
      <c r="L1161" s="13">
        <v>56.125441075984895</v>
      </c>
      <c r="M1161" s="13">
        <v>595.77565194054989</v>
      </c>
    </row>
    <row r="1162" spans="2:13">
      <c r="B1162" s="4" t="s">
        <v>5828</v>
      </c>
      <c r="C1162" s="10">
        <v>1</v>
      </c>
      <c r="D1162" s="13">
        <v>193.41</v>
      </c>
      <c r="E1162" s="13">
        <v>191.99813666161066</v>
      </c>
      <c r="F1162" s="13">
        <v>1.4118633383893382</v>
      </c>
      <c r="G1162" s="13">
        <v>1.0269351126884846E-2</v>
      </c>
      <c r="H1162" s="13">
        <v>4.2039395277055602</v>
      </c>
      <c r="I1162" s="13">
        <v>183.75435651256345</v>
      </c>
      <c r="J1162" s="13">
        <v>200.24191681065787</v>
      </c>
      <c r="K1162" s="13">
        <v>137.54746681293662</v>
      </c>
      <c r="L1162" s="13">
        <v>-77.727692882632596</v>
      </c>
      <c r="M1162" s="13">
        <v>461.72396620585391</v>
      </c>
    </row>
    <row r="1163" spans="2:13">
      <c r="B1163" s="4" t="s">
        <v>5829</v>
      </c>
      <c r="C1163" s="10">
        <v>1</v>
      </c>
      <c r="D1163" s="13">
        <v>215.41</v>
      </c>
      <c r="E1163" s="13">
        <v>191.99813666161066</v>
      </c>
      <c r="F1163" s="13">
        <v>23.411863338389338</v>
      </c>
      <c r="G1163" s="13">
        <v>0.17028889313808543</v>
      </c>
      <c r="H1163" s="13">
        <v>4.2039395277055602</v>
      </c>
      <c r="I1163" s="13">
        <v>183.75435651256345</v>
      </c>
      <c r="J1163" s="13">
        <v>200.24191681065787</v>
      </c>
      <c r="K1163" s="13">
        <v>137.54746681293662</v>
      </c>
      <c r="L1163" s="13">
        <v>-77.727692882632596</v>
      </c>
      <c r="M1163" s="13">
        <v>461.72396620585391</v>
      </c>
    </row>
    <row r="1164" spans="2:13">
      <c r="B1164" s="4" t="s">
        <v>5830</v>
      </c>
      <c r="C1164" s="10">
        <v>1</v>
      </c>
      <c r="D1164" s="13">
        <v>123.54</v>
      </c>
      <c r="E1164" s="13">
        <v>125.02193173828232</v>
      </c>
      <c r="F1164" s="13">
        <v>-1.4819317382823129</v>
      </c>
      <c r="G1164" s="13">
        <v>-1.0779001729627187E-2</v>
      </c>
      <c r="H1164" s="13">
        <v>4.1945662774318961</v>
      </c>
      <c r="I1164" s="13">
        <v>116.79653220913434</v>
      </c>
      <c r="J1164" s="13">
        <v>133.2473312674303</v>
      </c>
      <c r="K1164" s="13">
        <v>137.54718065216412</v>
      </c>
      <c r="L1164" s="13">
        <v>-144.70333665457417</v>
      </c>
      <c r="M1164" s="13">
        <v>394.74720013113881</v>
      </c>
    </row>
    <row r="1165" spans="2:13">
      <c r="B1165" s="4" t="s">
        <v>5831</v>
      </c>
      <c r="C1165" s="10">
        <v>1</v>
      </c>
      <c r="D1165" s="13">
        <v>12.83</v>
      </c>
      <c r="E1165" s="13">
        <v>125.02193173828232</v>
      </c>
      <c r="F1165" s="13">
        <v>-112.19193173828232</v>
      </c>
      <c r="G1165" s="13">
        <v>-0.81604097882326443</v>
      </c>
      <c r="H1165" s="13">
        <v>4.1945662774318961</v>
      </c>
      <c r="I1165" s="13">
        <v>116.79653220913434</v>
      </c>
      <c r="J1165" s="13">
        <v>133.2473312674303</v>
      </c>
      <c r="K1165" s="13">
        <v>137.54718065216412</v>
      </c>
      <c r="L1165" s="13">
        <v>-144.70333665457417</v>
      </c>
      <c r="M1165" s="13">
        <v>394.74720013113881</v>
      </c>
    </row>
    <row r="1166" spans="2:13">
      <c r="B1166" s="4" t="s">
        <v>5832</v>
      </c>
      <c r="C1166" s="10">
        <v>1</v>
      </c>
      <c r="D1166" s="13">
        <v>79.86</v>
      </c>
      <c r="E1166" s="13">
        <v>191.99813666161066</v>
      </c>
      <c r="F1166" s="13">
        <v>-112.13813666161066</v>
      </c>
      <c r="G1166" s="13">
        <v>-0.81564969411728905</v>
      </c>
      <c r="H1166" s="13">
        <v>4.2039395277055602</v>
      </c>
      <c r="I1166" s="13">
        <v>183.75435651256345</v>
      </c>
      <c r="J1166" s="13">
        <v>200.24191681065787</v>
      </c>
      <c r="K1166" s="13">
        <v>137.54746681293662</v>
      </c>
      <c r="L1166" s="13">
        <v>-77.727692882632596</v>
      </c>
      <c r="M1166" s="13">
        <v>461.72396620585391</v>
      </c>
    </row>
    <row r="1167" spans="2:13">
      <c r="B1167" s="4" t="s">
        <v>5833</v>
      </c>
      <c r="C1167" s="10">
        <v>1</v>
      </c>
      <c r="D1167" s="13">
        <v>239.94</v>
      </c>
      <c r="E1167" s="13">
        <v>125.02193173828232</v>
      </c>
      <c r="F1167" s="13">
        <v>114.91806826171768</v>
      </c>
      <c r="G1167" s="13">
        <v>0.83586984782054319</v>
      </c>
      <c r="H1167" s="13">
        <v>4.1945662774318961</v>
      </c>
      <c r="I1167" s="13">
        <v>116.79653220913434</v>
      </c>
      <c r="J1167" s="13">
        <v>133.2473312674303</v>
      </c>
      <c r="K1167" s="13">
        <v>137.54718065216412</v>
      </c>
      <c r="L1167" s="13">
        <v>-144.70333665457417</v>
      </c>
      <c r="M1167" s="13">
        <v>394.74720013113881</v>
      </c>
    </row>
    <row r="1168" spans="2:13">
      <c r="B1168" s="4" t="s">
        <v>5834</v>
      </c>
      <c r="C1168" s="10">
        <v>1</v>
      </c>
      <c r="D1168" s="13">
        <v>123.3</v>
      </c>
      <c r="E1168" s="13">
        <v>258.974341584939</v>
      </c>
      <c r="F1168" s="13">
        <v>-135.67434158493899</v>
      </c>
      <c r="G1168" s="13">
        <v>-0.98684300014059645</v>
      </c>
      <c r="H1168" s="13">
        <v>4.726787854647406</v>
      </c>
      <c r="I1168" s="13">
        <v>249.70527393349087</v>
      </c>
      <c r="J1168" s="13">
        <v>268.24340923638715</v>
      </c>
      <c r="K1168" s="13">
        <v>137.56443960023296</v>
      </c>
      <c r="L1168" s="13">
        <v>-10.784771008707196</v>
      </c>
      <c r="M1168" s="13">
        <v>528.73345417858513</v>
      </c>
    </row>
    <row r="1169" spans="2:13">
      <c r="B1169" s="4" t="s">
        <v>5835</v>
      </c>
      <c r="C1169" s="10">
        <v>1</v>
      </c>
      <c r="D1169" s="13">
        <v>173.72</v>
      </c>
      <c r="E1169" s="13">
        <v>191.99813666161066</v>
      </c>
      <c r="F1169" s="13">
        <v>-18.27813666161066</v>
      </c>
      <c r="G1169" s="13">
        <v>-0.13294813897313967</v>
      </c>
      <c r="H1169" s="13">
        <v>4.2039395277055602</v>
      </c>
      <c r="I1169" s="13">
        <v>183.75435651256345</v>
      </c>
      <c r="J1169" s="13">
        <v>200.24191681065787</v>
      </c>
      <c r="K1169" s="13">
        <v>137.54746681293662</v>
      </c>
      <c r="L1169" s="13">
        <v>-77.727692882632596</v>
      </c>
      <c r="M1169" s="13">
        <v>461.72396620585391</v>
      </c>
    </row>
    <row r="1170" spans="2:13">
      <c r="B1170" s="4" t="s">
        <v>5836</v>
      </c>
      <c r="C1170" s="10">
        <v>1</v>
      </c>
      <c r="D1170" s="13">
        <v>75.459999999999994</v>
      </c>
      <c r="E1170" s="13">
        <v>125.02193173828232</v>
      </c>
      <c r="F1170" s="13">
        <v>-49.561931738282325</v>
      </c>
      <c r="G1170" s="13">
        <v>-0.3604944371795602</v>
      </c>
      <c r="H1170" s="13">
        <v>4.1945662774318961</v>
      </c>
      <c r="I1170" s="13">
        <v>116.79653220913434</v>
      </c>
      <c r="J1170" s="13">
        <v>133.2473312674303</v>
      </c>
      <c r="K1170" s="13">
        <v>137.54718065216412</v>
      </c>
      <c r="L1170" s="13">
        <v>-144.70333665457417</v>
      </c>
      <c r="M1170" s="13">
        <v>394.74720013113881</v>
      </c>
    </row>
    <row r="1171" spans="2:13">
      <c r="B1171" s="4" t="s">
        <v>5837</v>
      </c>
      <c r="C1171" s="10">
        <v>1</v>
      </c>
      <c r="D1171" s="13">
        <v>256.04000000000002</v>
      </c>
      <c r="E1171" s="13">
        <v>325.95054650826739</v>
      </c>
      <c r="F1171" s="13">
        <v>-69.910546508267373</v>
      </c>
      <c r="G1171" s="13">
        <v>-0.50850243790934924</v>
      </c>
      <c r="H1171" s="13">
        <v>5.6216219960505889</v>
      </c>
      <c r="I1171" s="13">
        <v>314.92674002602183</v>
      </c>
      <c r="J1171" s="13">
        <v>336.97435299051295</v>
      </c>
      <c r="K1171" s="13">
        <v>137.59809283914433</v>
      </c>
      <c r="L1171" s="13">
        <v>56.125441075984895</v>
      </c>
      <c r="M1171" s="13">
        <v>595.77565194054989</v>
      </c>
    </row>
    <row r="1172" spans="2:13">
      <c r="B1172" s="4" t="s">
        <v>5838</v>
      </c>
      <c r="C1172" s="10">
        <v>1</v>
      </c>
      <c r="D1172" s="13">
        <v>234.86</v>
      </c>
      <c r="E1172" s="13">
        <v>258.974341584939</v>
      </c>
      <c r="F1172" s="13">
        <v>-24.114341584938984</v>
      </c>
      <c r="G1172" s="13">
        <v>-0.17539844983289024</v>
      </c>
      <c r="H1172" s="13">
        <v>4.726787854647406</v>
      </c>
      <c r="I1172" s="13">
        <v>249.70527393349087</v>
      </c>
      <c r="J1172" s="13">
        <v>268.24340923638715</v>
      </c>
      <c r="K1172" s="13">
        <v>137.56443960023296</v>
      </c>
      <c r="L1172" s="13">
        <v>-10.784771008707196</v>
      </c>
      <c r="M1172" s="13">
        <v>528.73345417858513</v>
      </c>
    </row>
    <row r="1173" spans="2:13">
      <c r="B1173" s="4" t="s">
        <v>5839</v>
      </c>
      <c r="C1173" s="10">
        <v>1</v>
      </c>
      <c r="D1173" s="13">
        <v>96.31</v>
      </c>
      <c r="E1173" s="13">
        <v>125.02193173828232</v>
      </c>
      <c r="F1173" s="13">
        <v>-28.711931738282317</v>
      </c>
      <c r="G1173" s="13">
        <v>-0.20883955304621776</v>
      </c>
      <c r="H1173" s="13">
        <v>4.1945662774318961</v>
      </c>
      <c r="I1173" s="13">
        <v>116.79653220913434</v>
      </c>
      <c r="J1173" s="13">
        <v>133.2473312674303</v>
      </c>
      <c r="K1173" s="13">
        <v>137.54718065216412</v>
      </c>
      <c r="L1173" s="13">
        <v>-144.70333665457417</v>
      </c>
      <c r="M1173" s="13">
        <v>394.74720013113881</v>
      </c>
    </row>
    <row r="1174" spans="2:13">
      <c r="B1174" s="4" t="s">
        <v>5840</v>
      </c>
      <c r="C1174" s="10">
        <v>1</v>
      </c>
      <c r="D1174" s="13">
        <v>211.28</v>
      </c>
      <c r="E1174" s="13">
        <v>125.02193173828232</v>
      </c>
      <c r="F1174" s="13">
        <v>86.258068261717682</v>
      </c>
      <c r="G1174" s="13">
        <v>0.62740802627322456</v>
      </c>
      <c r="H1174" s="13">
        <v>4.1945662774318961</v>
      </c>
      <c r="I1174" s="13">
        <v>116.79653220913434</v>
      </c>
      <c r="J1174" s="13">
        <v>133.2473312674303</v>
      </c>
      <c r="K1174" s="13">
        <v>137.54718065216412</v>
      </c>
      <c r="L1174" s="13">
        <v>-144.70333665457417</v>
      </c>
      <c r="M1174" s="13">
        <v>394.74720013113881</v>
      </c>
    </row>
    <row r="1175" spans="2:13">
      <c r="B1175" s="4" t="s">
        <v>5841</v>
      </c>
      <c r="C1175" s="10">
        <v>1</v>
      </c>
      <c r="D1175" s="13">
        <v>33.65</v>
      </c>
      <c r="E1175" s="13">
        <v>125.02193173828232</v>
      </c>
      <c r="F1175" s="13">
        <v>-91.371931738282314</v>
      </c>
      <c r="G1175" s="13">
        <v>-0.66460430315630081</v>
      </c>
      <c r="H1175" s="13">
        <v>4.1945662774318961</v>
      </c>
      <c r="I1175" s="13">
        <v>116.79653220913434</v>
      </c>
      <c r="J1175" s="13">
        <v>133.2473312674303</v>
      </c>
      <c r="K1175" s="13">
        <v>137.54718065216412</v>
      </c>
      <c r="L1175" s="13">
        <v>-144.70333665457417</v>
      </c>
      <c r="M1175" s="13">
        <v>394.74720013113881</v>
      </c>
    </row>
    <row r="1176" spans="2:13">
      <c r="B1176" s="4" t="s">
        <v>5842</v>
      </c>
      <c r="C1176" s="10">
        <v>1</v>
      </c>
      <c r="D1176" s="13">
        <v>243.25</v>
      </c>
      <c r="E1176" s="13">
        <v>191.99813666161066</v>
      </c>
      <c r="F1176" s="13">
        <v>51.251863338389342</v>
      </c>
      <c r="G1176" s="13">
        <v>0.37278634993771381</v>
      </c>
      <c r="H1176" s="13">
        <v>4.2039395277055602</v>
      </c>
      <c r="I1176" s="13">
        <v>183.75435651256345</v>
      </c>
      <c r="J1176" s="13">
        <v>200.24191681065787</v>
      </c>
      <c r="K1176" s="13">
        <v>137.54746681293662</v>
      </c>
      <c r="L1176" s="13">
        <v>-77.727692882632596</v>
      </c>
      <c r="M1176" s="13">
        <v>461.72396620585391</v>
      </c>
    </row>
    <row r="1177" spans="2:13">
      <c r="B1177" s="4" t="s">
        <v>5843</v>
      </c>
      <c r="C1177" s="10">
        <v>1</v>
      </c>
      <c r="D1177" s="13">
        <v>131.19999999999999</v>
      </c>
      <c r="E1177" s="13">
        <v>258.974341584939</v>
      </c>
      <c r="F1177" s="13">
        <v>-127.77434158493901</v>
      </c>
      <c r="G1177" s="13">
        <v>-0.92938143732748368</v>
      </c>
      <c r="H1177" s="13">
        <v>4.726787854647406</v>
      </c>
      <c r="I1177" s="13">
        <v>249.70527393349087</v>
      </c>
      <c r="J1177" s="13">
        <v>268.24340923638715</v>
      </c>
      <c r="K1177" s="13">
        <v>137.56443960023296</v>
      </c>
      <c r="L1177" s="13">
        <v>-10.784771008707196</v>
      </c>
      <c r="M1177" s="13">
        <v>528.73345417858513</v>
      </c>
    </row>
    <row r="1178" spans="2:13">
      <c r="B1178" s="4" t="s">
        <v>5844</v>
      </c>
      <c r="C1178" s="10">
        <v>1</v>
      </c>
      <c r="D1178" s="13">
        <v>236.84</v>
      </c>
      <c r="E1178" s="13">
        <v>191.99813666161066</v>
      </c>
      <c r="F1178" s="13">
        <v>44.841863338389345</v>
      </c>
      <c r="G1178" s="13">
        <v>0.32616247428808676</v>
      </c>
      <c r="H1178" s="13">
        <v>4.2039395277055602</v>
      </c>
      <c r="I1178" s="13">
        <v>183.75435651256345</v>
      </c>
      <c r="J1178" s="13">
        <v>200.24191681065787</v>
      </c>
      <c r="K1178" s="13">
        <v>137.54746681293662</v>
      </c>
      <c r="L1178" s="13">
        <v>-77.727692882632596</v>
      </c>
      <c r="M1178" s="13">
        <v>461.72396620585391</v>
      </c>
    </row>
    <row r="1179" spans="2:13">
      <c r="B1179" s="4" t="s">
        <v>5845</v>
      </c>
      <c r="C1179" s="10">
        <v>1</v>
      </c>
      <c r="D1179" s="13">
        <v>73.77</v>
      </c>
      <c r="E1179" s="13">
        <v>125.02193173828232</v>
      </c>
      <c r="F1179" s="13">
        <v>-51.251931738282323</v>
      </c>
      <c r="G1179" s="13">
        <v>-0.37278684745223878</v>
      </c>
      <c r="H1179" s="13">
        <v>4.1945662774318961</v>
      </c>
      <c r="I1179" s="13">
        <v>116.79653220913434</v>
      </c>
      <c r="J1179" s="13">
        <v>133.2473312674303</v>
      </c>
      <c r="K1179" s="13">
        <v>137.54718065216412</v>
      </c>
      <c r="L1179" s="13">
        <v>-144.70333665457417</v>
      </c>
      <c r="M1179" s="13">
        <v>394.74720013113881</v>
      </c>
    </row>
    <row r="1180" spans="2:13">
      <c r="B1180" s="4" t="s">
        <v>5846</v>
      </c>
      <c r="C1180" s="10">
        <v>1</v>
      </c>
      <c r="D1180" s="13">
        <v>140.66999999999999</v>
      </c>
      <c r="E1180" s="13">
        <v>125.02193173828232</v>
      </c>
      <c r="F1180" s="13">
        <v>15.648068261717668</v>
      </c>
      <c r="G1180" s="13">
        <v>0.11381803257273022</v>
      </c>
      <c r="H1180" s="13">
        <v>4.1945662774318961</v>
      </c>
      <c r="I1180" s="13">
        <v>116.79653220913434</v>
      </c>
      <c r="J1180" s="13">
        <v>133.2473312674303</v>
      </c>
      <c r="K1180" s="13">
        <v>137.54718065216412</v>
      </c>
      <c r="L1180" s="13">
        <v>-144.70333665457417</v>
      </c>
      <c r="M1180" s="13">
        <v>394.74720013113881</v>
      </c>
    </row>
    <row r="1181" spans="2:13">
      <c r="B1181" s="4" t="s">
        <v>5847</v>
      </c>
      <c r="C1181" s="10">
        <v>1</v>
      </c>
      <c r="D1181" s="13">
        <v>180.62</v>
      </c>
      <c r="E1181" s="13">
        <v>125.02193173828232</v>
      </c>
      <c r="F1181" s="13">
        <v>55.598068261717685</v>
      </c>
      <c r="G1181" s="13">
        <v>0.4043989736339787</v>
      </c>
      <c r="H1181" s="13">
        <v>4.1945662774318961</v>
      </c>
      <c r="I1181" s="13">
        <v>116.79653220913434</v>
      </c>
      <c r="J1181" s="13">
        <v>133.2473312674303</v>
      </c>
      <c r="K1181" s="13">
        <v>137.54718065216412</v>
      </c>
      <c r="L1181" s="13">
        <v>-144.70333665457417</v>
      </c>
      <c r="M1181" s="13">
        <v>394.74720013113881</v>
      </c>
    </row>
    <row r="1182" spans="2:13">
      <c r="B1182" s="4" t="s">
        <v>5848</v>
      </c>
      <c r="C1182" s="10">
        <v>1</v>
      </c>
      <c r="D1182" s="13">
        <v>165.99</v>
      </c>
      <c r="E1182" s="13">
        <v>258.974341584939</v>
      </c>
      <c r="F1182" s="13">
        <v>-92.984341584938988</v>
      </c>
      <c r="G1182" s="13">
        <v>-0.67633235248340773</v>
      </c>
      <c r="H1182" s="13">
        <v>4.726787854647406</v>
      </c>
      <c r="I1182" s="13">
        <v>249.70527393349087</v>
      </c>
      <c r="J1182" s="13">
        <v>268.24340923638715</v>
      </c>
      <c r="K1182" s="13">
        <v>137.56443960023296</v>
      </c>
      <c r="L1182" s="13">
        <v>-10.784771008707196</v>
      </c>
      <c r="M1182" s="13">
        <v>528.73345417858513</v>
      </c>
    </row>
    <row r="1183" spans="2:13">
      <c r="B1183" s="4" t="s">
        <v>5849</v>
      </c>
      <c r="C1183" s="10">
        <v>1</v>
      </c>
      <c r="D1183" s="13">
        <v>170.26</v>
      </c>
      <c r="E1183" s="13">
        <v>191.99813666161066</v>
      </c>
      <c r="F1183" s="13">
        <v>-21.738136661610667</v>
      </c>
      <c r="G1183" s="13">
        <v>-0.15811484876217399</v>
      </c>
      <c r="H1183" s="13">
        <v>4.2039395277055602</v>
      </c>
      <c r="I1183" s="13">
        <v>183.75435651256345</v>
      </c>
      <c r="J1183" s="13">
        <v>200.24191681065787</v>
      </c>
      <c r="K1183" s="13">
        <v>137.54746681293662</v>
      </c>
      <c r="L1183" s="13">
        <v>-77.727692882632596</v>
      </c>
      <c r="M1183" s="13">
        <v>461.72396620585391</v>
      </c>
    </row>
    <row r="1184" spans="2:13">
      <c r="B1184" s="4" t="s">
        <v>5850</v>
      </c>
      <c r="C1184" s="10">
        <v>1</v>
      </c>
      <c r="D1184" s="13">
        <v>248.77</v>
      </c>
      <c r="E1184" s="13">
        <v>125.02193173828232</v>
      </c>
      <c r="F1184" s="13">
        <v>123.74806826171769</v>
      </c>
      <c r="G1184" s="13">
        <v>0.90009587309140238</v>
      </c>
      <c r="H1184" s="13">
        <v>4.1945662774318961</v>
      </c>
      <c r="I1184" s="13">
        <v>116.79653220913434</v>
      </c>
      <c r="J1184" s="13">
        <v>133.2473312674303</v>
      </c>
      <c r="K1184" s="13">
        <v>137.54718065216412</v>
      </c>
      <c r="L1184" s="13">
        <v>-144.70333665457417</v>
      </c>
      <c r="M1184" s="13">
        <v>394.74720013113881</v>
      </c>
    </row>
    <row r="1185" spans="2:13">
      <c r="B1185" s="4" t="s">
        <v>5851</v>
      </c>
      <c r="C1185" s="10">
        <v>1</v>
      </c>
      <c r="D1185" s="13">
        <v>253.45</v>
      </c>
      <c r="E1185" s="13">
        <v>258.974341584939</v>
      </c>
      <c r="F1185" s="13">
        <v>-5.524341584939009</v>
      </c>
      <c r="G1185" s="13">
        <v>-4.018193683342592E-2</v>
      </c>
      <c r="H1185" s="13">
        <v>4.726787854647406</v>
      </c>
      <c r="I1185" s="13">
        <v>249.70527393349087</v>
      </c>
      <c r="J1185" s="13">
        <v>268.24340923638715</v>
      </c>
      <c r="K1185" s="13">
        <v>137.56443960023296</v>
      </c>
      <c r="L1185" s="13">
        <v>-10.784771008707196</v>
      </c>
      <c r="M1185" s="13">
        <v>528.73345417858513</v>
      </c>
    </row>
    <row r="1186" spans="2:13">
      <c r="B1186" s="4" t="s">
        <v>5852</v>
      </c>
      <c r="C1186" s="10">
        <v>1</v>
      </c>
      <c r="D1186" s="13">
        <v>143.47999999999999</v>
      </c>
      <c r="E1186" s="13">
        <v>258.974341584939</v>
      </c>
      <c r="F1186" s="13">
        <v>-115.49434158493901</v>
      </c>
      <c r="G1186" s="13">
        <v>-0.84006143842304992</v>
      </c>
      <c r="H1186" s="13">
        <v>4.726787854647406</v>
      </c>
      <c r="I1186" s="13">
        <v>249.70527393349087</v>
      </c>
      <c r="J1186" s="13">
        <v>268.24340923638715</v>
      </c>
      <c r="K1186" s="13">
        <v>137.56443960023296</v>
      </c>
      <c r="L1186" s="13">
        <v>-10.784771008707196</v>
      </c>
      <c r="M1186" s="13">
        <v>528.73345417858513</v>
      </c>
    </row>
    <row r="1187" spans="2:13">
      <c r="B1187" s="4" t="s">
        <v>5853</v>
      </c>
      <c r="C1187" s="10">
        <v>1</v>
      </c>
      <c r="D1187" s="13">
        <v>177.44</v>
      </c>
      <c r="E1187" s="13">
        <v>191.99813666161066</v>
      </c>
      <c r="F1187" s="13">
        <v>-14.558136661610661</v>
      </c>
      <c r="G1187" s="13">
        <v>-0.10589028914215484</v>
      </c>
      <c r="H1187" s="13">
        <v>4.2039395277055602</v>
      </c>
      <c r="I1187" s="13">
        <v>183.75435651256345</v>
      </c>
      <c r="J1187" s="13">
        <v>200.24191681065787</v>
      </c>
      <c r="K1187" s="13">
        <v>137.54746681293662</v>
      </c>
      <c r="L1187" s="13">
        <v>-77.727692882632596</v>
      </c>
      <c r="M1187" s="13">
        <v>461.72396620585391</v>
      </c>
    </row>
    <row r="1188" spans="2:13">
      <c r="B1188" s="4" t="s">
        <v>5854</v>
      </c>
      <c r="C1188" s="10">
        <v>1</v>
      </c>
      <c r="D1188" s="13">
        <v>249.7</v>
      </c>
      <c r="E1188" s="13">
        <v>191.99813666161066</v>
      </c>
      <c r="F1188" s="13">
        <v>57.70186333838933</v>
      </c>
      <c r="G1188" s="13">
        <v>0.41970117020917941</v>
      </c>
      <c r="H1188" s="13">
        <v>4.2039395277055602</v>
      </c>
      <c r="I1188" s="13">
        <v>183.75435651256345</v>
      </c>
      <c r="J1188" s="13">
        <v>200.24191681065787</v>
      </c>
      <c r="K1188" s="13">
        <v>137.54746681293662</v>
      </c>
      <c r="L1188" s="13">
        <v>-77.727692882632596</v>
      </c>
      <c r="M1188" s="13">
        <v>461.72396620585391</v>
      </c>
    </row>
    <row r="1189" spans="2:13">
      <c r="B1189" s="4" t="s">
        <v>5855</v>
      </c>
      <c r="C1189" s="10">
        <v>1</v>
      </c>
      <c r="D1189" s="13">
        <v>175.77</v>
      </c>
      <c r="E1189" s="13">
        <v>125.02193173828232</v>
      </c>
      <c r="F1189" s="13">
        <v>50.748068261717691</v>
      </c>
      <c r="G1189" s="13">
        <v>0.36912193823605499</v>
      </c>
      <c r="H1189" s="13">
        <v>4.1945662774318961</v>
      </c>
      <c r="I1189" s="13">
        <v>116.79653220913434</v>
      </c>
      <c r="J1189" s="13">
        <v>133.2473312674303</v>
      </c>
      <c r="K1189" s="13">
        <v>137.54718065216412</v>
      </c>
      <c r="L1189" s="13">
        <v>-144.70333665457417</v>
      </c>
      <c r="M1189" s="13">
        <v>394.74720013113881</v>
      </c>
    </row>
    <row r="1190" spans="2:13">
      <c r="B1190" s="4" t="s">
        <v>5856</v>
      </c>
      <c r="C1190" s="10">
        <v>1</v>
      </c>
      <c r="D1190" s="13">
        <v>106.13</v>
      </c>
      <c r="E1190" s="13">
        <v>125.02193173828232</v>
      </c>
      <c r="F1190" s="13">
        <v>-18.891931738282324</v>
      </c>
      <c r="G1190" s="13">
        <v>-0.13741264838485465</v>
      </c>
      <c r="H1190" s="13">
        <v>4.1945662774318961</v>
      </c>
      <c r="I1190" s="13">
        <v>116.79653220913434</v>
      </c>
      <c r="J1190" s="13">
        <v>133.2473312674303</v>
      </c>
      <c r="K1190" s="13">
        <v>137.54718065216412</v>
      </c>
      <c r="L1190" s="13">
        <v>-144.70333665457417</v>
      </c>
      <c r="M1190" s="13">
        <v>394.74720013113881</v>
      </c>
    </row>
    <row r="1191" spans="2:13">
      <c r="B1191" s="4" t="s">
        <v>5857</v>
      </c>
      <c r="C1191" s="10">
        <v>1</v>
      </c>
      <c r="D1191" s="13">
        <v>231.39</v>
      </c>
      <c r="E1191" s="13">
        <v>125.02193173828232</v>
      </c>
      <c r="F1191" s="13">
        <v>106.36806826171767</v>
      </c>
      <c r="G1191" s="13">
        <v>0.77368043490255378</v>
      </c>
      <c r="H1191" s="13">
        <v>4.1945662774318961</v>
      </c>
      <c r="I1191" s="13">
        <v>116.79653220913434</v>
      </c>
      <c r="J1191" s="13">
        <v>133.2473312674303</v>
      </c>
      <c r="K1191" s="13">
        <v>137.54718065216412</v>
      </c>
      <c r="L1191" s="13">
        <v>-144.70333665457417</v>
      </c>
      <c r="M1191" s="13">
        <v>394.74720013113881</v>
      </c>
    </row>
    <row r="1192" spans="2:13">
      <c r="B1192" s="4" t="s">
        <v>5858</v>
      </c>
      <c r="C1192" s="10">
        <v>1</v>
      </c>
      <c r="D1192" s="13">
        <v>40.78</v>
      </c>
      <c r="E1192" s="13">
        <v>125.02193173828232</v>
      </c>
      <c r="F1192" s="13">
        <v>-84.241931738282318</v>
      </c>
      <c r="G1192" s="13">
        <v>-0.61274342431357998</v>
      </c>
      <c r="H1192" s="13">
        <v>4.1945662774318961</v>
      </c>
      <c r="I1192" s="13">
        <v>116.79653220913434</v>
      </c>
      <c r="J1192" s="13">
        <v>133.2473312674303</v>
      </c>
      <c r="K1192" s="13">
        <v>137.54718065216412</v>
      </c>
      <c r="L1192" s="13">
        <v>-144.70333665457417</v>
      </c>
      <c r="M1192" s="13">
        <v>394.74720013113881</v>
      </c>
    </row>
    <row r="1193" spans="2:13">
      <c r="B1193" s="4" t="s">
        <v>5859</v>
      </c>
      <c r="C1193" s="10">
        <v>1</v>
      </c>
      <c r="D1193" s="13">
        <v>192.83</v>
      </c>
      <c r="E1193" s="13">
        <v>125.02193173828232</v>
      </c>
      <c r="F1193" s="13">
        <v>67.808068261717693</v>
      </c>
      <c r="G1193" s="13">
        <v>0.4932098194501951</v>
      </c>
      <c r="H1193" s="13">
        <v>4.1945662774318961</v>
      </c>
      <c r="I1193" s="13">
        <v>116.79653220913434</v>
      </c>
      <c r="J1193" s="13">
        <v>133.2473312674303</v>
      </c>
      <c r="K1193" s="13">
        <v>137.54718065216412</v>
      </c>
      <c r="L1193" s="13">
        <v>-144.70333665457417</v>
      </c>
      <c r="M1193" s="13">
        <v>394.74720013113881</v>
      </c>
    </row>
    <row r="1194" spans="2:13">
      <c r="B1194" s="4" t="s">
        <v>5860</v>
      </c>
      <c r="C1194" s="10">
        <v>1</v>
      </c>
      <c r="D1194" s="13">
        <v>226.99</v>
      </c>
      <c r="E1194" s="13">
        <v>258.974341584939</v>
      </c>
      <c r="F1194" s="13">
        <v>-31.984341584938988</v>
      </c>
      <c r="G1194" s="13">
        <v>-0.2326418041796243</v>
      </c>
      <c r="H1194" s="13">
        <v>4.726787854647406</v>
      </c>
      <c r="I1194" s="13">
        <v>249.70527393349087</v>
      </c>
      <c r="J1194" s="13">
        <v>268.24340923638715</v>
      </c>
      <c r="K1194" s="13">
        <v>137.56443960023296</v>
      </c>
      <c r="L1194" s="13">
        <v>-10.784771008707196</v>
      </c>
      <c r="M1194" s="13">
        <v>528.73345417858513</v>
      </c>
    </row>
    <row r="1195" spans="2:13">
      <c r="B1195" s="4" t="s">
        <v>5861</v>
      </c>
      <c r="C1195" s="10">
        <v>1</v>
      </c>
      <c r="D1195" s="13">
        <v>157.91</v>
      </c>
      <c r="E1195" s="13">
        <v>191.99813666161066</v>
      </c>
      <c r="F1195" s="13">
        <v>-34.088136661610662</v>
      </c>
      <c r="G1195" s="13">
        <v>-0.2479440007548252</v>
      </c>
      <c r="H1195" s="13">
        <v>4.2039395277055602</v>
      </c>
      <c r="I1195" s="13">
        <v>183.75435651256345</v>
      </c>
      <c r="J1195" s="13">
        <v>200.24191681065787</v>
      </c>
      <c r="K1195" s="13">
        <v>137.54746681293662</v>
      </c>
      <c r="L1195" s="13">
        <v>-77.727692882632596</v>
      </c>
      <c r="M1195" s="13">
        <v>461.72396620585391</v>
      </c>
    </row>
    <row r="1196" spans="2:13">
      <c r="B1196" s="4" t="s">
        <v>5862</v>
      </c>
      <c r="C1196" s="10">
        <v>1</v>
      </c>
      <c r="D1196" s="13">
        <v>168.74</v>
      </c>
      <c r="E1196" s="13">
        <v>125.02193173828232</v>
      </c>
      <c r="F1196" s="13">
        <v>43.71806826171769</v>
      </c>
      <c r="G1196" s="13">
        <v>0.31798842094793039</v>
      </c>
      <c r="H1196" s="13">
        <v>4.1945662774318961</v>
      </c>
      <c r="I1196" s="13">
        <v>116.79653220913434</v>
      </c>
      <c r="J1196" s="13">
        <v>133.2473312674303</v>
      </c>
      <c r="K1196" s="13">
        <v>137.54718065216412</v>
      </c>
      <c r="L1196" s="13">
        <v>-144.70333665457417</v>
      </c>
      <c r="M1196" s="13">
        <v>394.74720013113881</v>
      </c>
    </row>
    <row r="1197" spans="2:13">
      <c r="B1197" s="4" t="s">
        <v>5863</v>
      </c>
      <c r="C1197" s="10">
        <v>1</v>
      </c>
      <c r="D1197" s="13">
        <v>54</v>
      </c>
      <c r="E1197" s="13">
        <v>125.02193173828232</v>
      </c>
      <c r="F1197" s="13">
        <v>-71.021931738282319</v>
      </c>
      <c r="G1197" s="13">
        <v>-0.51658622679594035</v>
      </c>
      <c r="H1197" s="13">
        <v>4.1945662774318961</v>
      </c>
      <c r="I1197" s="13">
        <v>116.79653220913434</v>
      </c>
      <c r="J1197" s="13">
        <v>133.2473312674303</v>
      </c>
      <c r="K1197" s="13">
        <v>137.54718065216412</v>
      </c>
      <c r="L1197" s="13">
        <v>-144.70333665457417</v>
      </c>
      <c r="M1197" s="13">
        <v>394.74720013113881</v>
      </c>
    </row>
    <row r="1198" spans="2:13">
      <c r="B1198" s="4" t="s">
        <v>5864</v>
      </c>
      <c r="C1198" s="10">
        <v>1</v>
      </c>
      <c r="D1198" s="13">
        <v>254.84</v>
      </c>
      <c r="E1198" s="13">
        <v>325.95054650826739</v>
      </c>
      <c r="F1198" s="13">
        <v>-71.11054650826739</v>
      </c>
      <c r="G1198" s="13">
        <v>-0.51723077656450578</v>
      </c>
      <c r="H1198" s="13">
        <v>5.6216219960505889</v>
      </c>
      <c r="I1198" s="13">
        <v>314.92674002602183</v>
      </c>
      <c r="J1198" s="13">
        <v>336.97435299051295</v>
      </c>
      <c r="K1198" s="13">
        <v>137.59809283914433</v>
      </c>
      <c r="L1198" s="13">
        <v>56.125441075984895</v>
      </c>
      <c r="M1198" s="13">
        <v>595.77565194054989</v>
      </c>
    </row>
    <row r="1199" spans="2:13">
      <c r="B1199" s="4" t="s">
        <v>5865</v>
      </c>
      <c r="C1199" s="10">
        <v>1</v>
      </c>
      <c r="D1199" s="13">
        <v>60.92</v>
      </c>
      <c r="E1199" s="13">
        <v>125.02193173828232</v>
      </c>
      <c r="F1199" s="13">
        <v>-64.101931738282317</v>
      </c>
      <c r="G1199" s="13">
        <v>-0.46625280721787182</v>
      </c>
      <c r="H1199" s="13">
        <v>4.1945662774318961</v>
      </c>
      <c r="I1199" s="13">
        <v>116.79653220913434</v>
      </c>
      <c r="J1199" s="13">
        <v>133.2473312674303</v>
      </c>
      <c r="K1199" s="13">
        <v>137.54718065216412</v>
      </c>
      <c r="L1199" s="13">
        <v>-144.70333665457417</v>
      </c>
      <c r="M1199" s="13">
        <v>394.74720013113881</v>
      </c>
    </row>
    <row r="1200" spans="2:13">
      <c r="B1200" s="4" t="s">
        <v>5866</v>
      </c>
      <c r="C1200" s="10">
        <v>1</v>
      </c>
      <c r="D1200" s="13">
        <v>211.82</v>
      </c>
      <c r="E1200" s="13">
        <v>125.02193173828232</v>
      </c>
      <c r="F1200" s="13">
        <v>86.798068261717674</v>
      </c>
      <c r="G1200" s="13">
        <v>0.63133577866804491</v>
      </c>
      <c r="H1200" s="13">
        <v>4.1945662774318961</v>
      </c>
      <c r="I1200" s="13">
        <v>116.79653220913434</v>
      </c>
      <c r="J1200" s="13">
        <v>133.2473312674303</v>
      </c>
      <c r="K1200" s="13">
        <v>137.54718065216412</v>
      </c>
      <c r="L1200" s="13">
        <v>-144.70333665457417</v>
      </c>
      <c r="M1200" s="13">
        <v>394.74720013113881</v>
      </c>
    </row>
    <row r="1201" spans="2:13">
      <c r="B1201" s="4" t="s">
        <v>5867</v>
      </c>
      <c r="C1201" s="10">
        <v>1</v>
      </c>
      <c r="D1201" s="13">
        <v>149</v>
      </c>
      <c r="E1201" s="13">
        <v>125.02193173828232</v>
      </c>
      <c r="F1201" s="13">
        <v>23.978068261717681</v>
      </c>
      <c r="G1201" s="13">
        <v>0.17440725007060764</v>
      </c>
      <c r="H1201" s="13">
        <v>4.1945662774318961</v>
      </c>
      <c r="I1201" s="13">
        <v>116.79653220913434</v>
      </c>
      <c r="J1201" s="13">
        <v>133.2473312674303</v>
      </c>
      <c r="K1201" s="13">
        <v>137.54718065216412</v>
      </c>
      <c r="L1201" s="13">
        <v>-144.70333665457417</v>
      </c>
      <c r="M1201" s="13">
        <v>394.74720013113881</v>
      </c>
    </row>
    <row r="1202" spans="2:13">
      <c r="B1202" s="4" t="s">
        <v>5868</v>
      </c>
      <c r="C1202" s="10">
        <v>1</v>
      </c>
      <c r="D1202" s="13">
        <v>66.069999999999993</v>
      </c>
      <c r="E1202" s="13">
        <v>125.02193173828232</v>
      </c>
      <c r="F1202" s="13">
        <v>-58.951931738282326</v>
      </c>
      <c r="G1202" s="13">
        <v>-0.42879368715615901</v>
      </c>
      <c r="H1202" s="13">
        <v>4.1945662774318961</v>
      </c>
      <c r="I1202" s="13">
        <v>116.79653220913434</v>
      </c>
      <c r="J1202" s="13">
        <v>133.2473312674303</v>
      </c>
      <c r="K1202" s="13">
        <v>137.54718065216412</v>
      </c>
      <c r="L1202" s="13">
        <v>-144.70333665457417</v>
      </c>
      <c r="M1202" s="13">
        <v>394.74720013113881</v>
      </c>
    </row>
    <row r="1203" spans="2:13">
      <c r="B1203" s="4" t="s">
        <v>5869</v>
      </c>
      <c r="C1203" s="10">
        <v>1</v>
      </c>
      <c r="D1203" s="13">
        <v>142.72</v>
      </c>
      <c r="E1203" s="13">
        <v>125.02193173828232</v>
      </c>
      <c r="F1203" s="13">
        <v>17.69806826171768</v>
      </c>
      <c r="G1203" s="13">
        <v>0.12872894444195582</v>
      </c>
      <c r="H1203" s="13">
        <v>4.1945662774318961</v>
      </c>
      <c r="I1203" s="13">
        <v>116.79653220913434</v>
      </c>
      <c r="J1203" s="13">
        <v>133.2473312674303</v>
      </c>
      <c r="K1203" s="13">
        <v>137.54718065216412</v>
      </c>
      <c r="L1203" s="13">
        <v>-144.70333665457417</v>
      </c>
      <c r="M1203" s="13">
        <v>394.74720013113881</v>
      </c>
    </row>
    <row r="1204" spans="2:13">
      <c r="B1204" s="4" t="s">
        <v>5870</v>
      </c>
      <c r="C1204" s="10">
        <v>1</v>
      </c>
      <c r="D1204" s="13">
        <v>166.66</v>
      </c>
      <c r="E1204" s="13">
        <v>191.99813666161066</v>
      </c>
      <c r="F1204" s="13">
        <v>-25.338136661610662</v>
      </c>
      <c r="G1204" s="13">
        <v>-0.18429986472764315</v>
      </c>
      <c r="H1204" s="13">
        <v>4.2039395277055602</v>
      </c>
      <c r="I1204" s="13">
        <v>183.75435651256345</v>
      </c>
      <c r="J1204" s="13">
        <v>200.24191681065787</v>
      </c>
      <c r="K1204" s="13">
        <v>137.54746681293662</v>
      </c>
      <c r="L1204" s="13">
        <v>-77.727692882632596</v>
      </c>
      <c r="M1204" s="13">
        <v>461.72396620585391</v>
      </c>
    </row>
    <row r="1205" spans="2:13">
      <c r="B1205" s="4" t="s">
        <v>5871</v>
      </c>
      <c r="C1205" s="10">
        <v>1</v>
      </c>
      <c r="D1205" s="13">
        <v>218.02</v>
      </c>
      <c r="E1205" s="13">
        <v>125.02193173828232</v>
      </c>
      <c r="F1205" s="13">
        <v>92.998068261717691</v>
      </c>
      <c r="G1205" s="13">
        <v>0.67643219505301977</v>
      </c>
      <c r="H1205" s="13">
        <v>4.1945662774318961</v>
      </c>
      <c r="I1205" s="13">
        <v>116.79653220913434</v>
      </c>
      <c r="J1205" s="13">
        <v>133.2473312674303</v>
      </c>
      <c r="K1205" s="13">
        <v>137.54718065216412</v>
      </c>
      <c r="L1205" s="13">
        <v>-144.70333665457417</v>
      </c>
      <c r="M1205" s="13">
        <v>394.74720013113881</v>
      </c>
    </row>
    <row r="1206" spans="2:13">
      <c r="B1206" s="4" t="s">
        <v>5872</v>
      </c>
      <c r="C1206" s="10">
        <v>1</v>
      </c>
      <c r="D1206" s="13">
        <v>93.81</v>
      </c>
      <c r="E1206" s="13">
        <v>125.02193173828232</v>
      </c>
      <c r="F1206" s="13">
        <v>-31.211931738282317</v>
      </c>
      <c r="G1206" s="13">
        <v>-0.22702359191112692</v>
      </c>
      <c r="H1206" s="13">
        <v>4.1945662774318961</v>
      </c>
      <c r="I1206" s="13">
        <v>116.79653220913434</v>
      </c>
      <c r="J1206" s="13">
        <v>133.2473312674303</v>
      </c>
      <c r="K1206" s="13">
        <v>137.54718065216412</v>
      </c>
      <c r="L1206" s="13">
        <v>-144.70333665457417</v>
      </c>
      <c r="M1206" s="13">
        <v>394.74720013113881</v>
      </c>
    </row>
    <row r="1207" spans="2:13">
      <c r="B1207" s="4" t="s">
        <v>5873</v>
      </c>
      <c r="C1207" s="10">
        <v>1</v>
      </c>
      <c r="D1207" s="13">
        <v>59.36</v>
      </c>
      <c r="E1207" s="13">
        <v>125.02193173828232</v>
      </c>
      <c r="F1207" s="13">
        <v>-65.66193173828232</v>
      </c>
      <c r="G1207" s="13">
        <v>-0.47759964746957512</v>
      </c>
      <c r="H1207" s="13">
        <v>4.1945662774318961</v>
      </c>
      <c r="I1207" s="13">
        <v>116.79653220913434</v>
      </c>
      <c r="J1207" s="13">
        <v>133.2473312674303</v>
      </c>
      <c r="K1207" s="13">
        <v>137.54718065216412</v>
      </c>
      <c r="L1207" s="13">
        <v>-144.70333665457417</v>
      </c>
      <c r="M1207" s="13">
        <v>394.74720013113881</v>
      </c>
    </row>
    <row r="1208" spans="2:13">
      <c r="B1208" s="4" t="s">
        <v>5874</v>
      </c>
      <c r="C1208" s="10">
        <v>1</v>
      </c>
      <c r="D1208" s="13">
        <v>203.38</v>
      </c>
      <c r="E1208" s="13">
        <v>125.02193173828232</v>
      </c>
      <c r="F1208" s="13">
        <v>78.358068261717676</v>
      </c>
      <c r="G1208" s="13">
        <v>0.56994646346011157</v>
      </c>
      <c r="H1208" s="13">
        <v>4.1945662774318961</v>
      </c>
      <c r="I1208" s="13">
        <v>116.79653220913434</v>
      </c>
      <c r="J1208" s="13">
        <v>133.2473312674303</v>
      </c>
      <c r="K1208" s="13">
        <v>137.54718065216412</v>
      </c>
      <c r="L1208" s="13">
        <v>-144.70333665457417</v>
      </c>
      <c r="M1208" s="13">
        <v>394.74720013113881</v>
      </c>
    </row>
    <row r="1209" spans="2:13">
      <c r="B1209" s="4" t="s">
        <v>5875</v>
      </c>
      <c r="C1209" s="10">
        <v>1</v>
      </c>
      <c r="D1209" s="13">
        <v>257</v>
      </c>
      <c r="E1209" s="13">
        <v>125.02193173828232</v>
      </c>
      <c r="F1209" s="13">
        <v>131.97806826171768</v>
      </c>
      <c r="G1209" s="13">
        <v>0.95995772903468324</v>
      </c>
      <c r="H1209" s="13">
        <v>4.1945662774318961</v>
      </c>
      <c r="I1209" s="13">
        <v>116.79653220913434</v>
      </c>
      <c r="J1209" s="13">
        <v>133.2473312674303</v>
      </c>
      <c r="K1209" s="13">
        <v>137.54718065216412</v>
      </c>
      <c r="L1209" s="13">
        <v>-144.70333665457417</v>
      </c>
      <c r="M1209" s="13">
        <v>394.74720013113881</v>
      </c>
    </row>
    <row r="1210" spans="2:13">
      <c r="B1210" s="4" t="s">
        <v>5876</v>
      </c>
      <c r="C1210" s="10">
        <v>1</v>
      </c>
      <c r="D1210" s="13">
        <v>249.96</v>
      </c>
      <c r="E1210" s="13">
        <v>125.02193173828232</v>
      </c>
      <c r="F1210" s="13">
        <v>124.93806826171769</v>
      </c>
      <c r="G1210" s="13">
        <v>0.90875147559109914</v>
      </c>
      <c r="H1210" s="13">
        <v>4.1945662774318961</v>
      </c>
      <c r="I1210" s="13">
        <v>116.79653220913434</v>
      </c>
      <c r="J1210" s="13">
        <v>133.2473312674303</v>
      </c>
      <c r="K1210" s="13">
        <v>137.54718065216412</v>
      </c>
      <c r="L1210" s="13">
        <v>-144.70333665457417</v>
      </c>
      <c r="M1210" s="13">
        <v>394.74720013113881</v>
      </c>
    </row>
    <row r="1211" spans="2:13">
      <c r="B1211" s="4" t="s">
        <v>5877</v>
      </c>
      <c r="C1211" s="10">
        <v>1</v>
      </c>
      <c r="D1211" s="13">
        <v>111.24</v>
      </c>
      <c r="E1211" s="13">
        <v>125.02193173828232</v>
      </c>
      <c r="F1211" s="13">
        <v>-13.781931738282324</v>
      </c>
      <c r="G1211" s="13">
        <v>-0.10024447294498033</v>
      </c>
      <c r="H1211" s="13">
        <v>4.1945662774318961</v>
      </c>
      <c r="I1211" s="13">
        <v>116.79653220913434</v>
      </c>
      <c r="J1211" s="13">
        <v>133.2473312674303</v>
      </c>
      <c r="K1211" s="13">
        <v>137.54718065216412</v>
      </c>
      <c r="L1211" s="13">
        <v>-144.70333665457417</v>
      </c>
      <c r="M1211" s="13">
        <v>394.74720013113881</v>
      </c>
    </row>
    <row r="1212" spans="2:13">
      <c r="B1212" s="4" t="s">
        <v>5878</v>
      </c>
      <c r="C1212" s="10">
        <v>1</v>
      </c>
      <c r="D1212" s="13">
        <v>195.07</v>
      </c>
      <c r="E1212" s="13">
        <v>125.02193173828232</v>
      </c>
      <c r="F1212" s="13">
        <v>70.048068261717674</v>
      </c>
      <c r="G1212" s="13">
        <v>0.50950271827315352</v>
      </c>
      <c r="H1212" s="13">
        <v>4.1945662774318961</v>
      </c>
      <c r="I1212" s="13">
        <v>116.79653220913434</v>
      </c>
      <c r="J1212" s="13">
        <v>133.2473312674303</v>
      </c>
      <c r="K1212" s="13">
        <v>137.54718065216412</v>
      </c>
      <c r="L1212" s="13">
        <v>-144.70333665457417</v>
      </c>
      <c r="M1212" s="13">
        <v>394.74720013113881</v>
      </c>
    </row>
    <row r="1213" spans="2:13">
      <c r="B1213" s="4" t="s">
        <v>5879</v>
      </c>
      <c r="C1213" s="10">
        <v>1</v>
      </c>
      <c r="D1213" s="13">
        <v>247.48</v>
      </c>
      <c r="E1213" s="13">
        <v>191.99813666161066</v>
      </c>
      <c r="F1213" s="13">
        <v>55.481863338389331</v>
      </c>
      <c r="G1213" s="13">
        <v>0.40355374369714003</v>
      </c>
      <c r="H1213" s="13">
        <v>4.2039395277055602</v>
      </c>
      <c r="I1213" s="13">
        <v>183.75435651256345</v>
      </c>
      <c r="J1213" s="13">
        <v>200.24191681065787</v>
      </c>
      <c r="K1213" s="13">
        <v>137.54746681293662</v>
      </c>
      <c r="L1213" s="13">
        <v>-77.727692882632596</v>
      </c>
      <c r="M1213" s="13">
        <v>461.72396620585391</v>
      </c>
    </row>
    <row r="1214" spans="2:13">
      <c r="B1214" s="4" t="s">
        <v>5880</v>
      </c>
      <c r="C1214" s="10">
        <v>1</v>
      </c>
      <c r="D1214" s="13">
        <v>171.18</v>
      </c>
      <c r="E1214" s="13">
        <v>125.02193173828232</v>
      </c>
      <c r="F1214" s="13">
        <v>46.158068261717688</v>
      </c>
      <c r="G1214" s="13">
        <v>0.33573604288008174</v>
      </c>
      <c r="H1214" s="13">
        <v>4.1945662774318961</v>
      </c>
      <c r="I1214" s="13">
        <v>116.79653220913434</v>
      </c>
      <c r="J1214" s="13">
        <v>133.2473312674303</v>
      </c>
      <c r="K1214" s="13">
        <v>137.54718065216412</v>
      </c>
      <c r="L1214" s="13">
        <v>-144.70333665457417</v>
      </c>
      <c r="M1214" s="13">
        <v>394.74720013113881</v>
      </c>
    </row>
    <row r="1215" spans="2:13">
      <c r="B1215" s="4" t="s">
        <v>5881</v>
      </c>
      <c r="C1215" s="10">
        <v>1</v>
      </c>
      <c r="D1215" s="13">
        <v>145.49</v>
      </c>
      <c r="E1215" s="13">
        <v>125.02193173828232</v>
      </c>
      <c r="F1215" s="13">
        <v>20.46806826171769</v>
      </c>
      <c r="G1215" s="13">
        <v>0.14887685950427523</v>
      </c>
      <c r="H1215" s="13">
        <v>4.1945662774318961</v>
      </c>
      <c r="I1215" s="13">
        <v>116.79653220913434</v>
      </c>
      <c r="J1215" s="13">
        <v>133.2473312674303</v>
      </c>
      <c r="K1215" s="13">
        <v>137.54718065216412</v>
      </c>
      <c r="L1215" s="13">
        <v>-144.70333665457417</v>
      </c>
      <c r="M1215" s="13">
        <v>394.74720013113881</v>
      </c>
    </row>
    <row r="1216" spans="2:13">
      <c r="B1216" s="4" t="s">
        <v>5882</v>
      </c>
      <c r="C1216" s="10">
        <v>1</v>
      </c>
      <c r="D1216" s="13">
        <v>211.37</v>
      </c>
      <c r="E1216" s="13">
        <v>125.02193173828232</v>
      </c>
      <c r="F1216" s="13">
        <v>86.348068261717685</v>
      </c>
      <c r="G1216" s="13">
        <v>0.62806265167236131</v>
      </c>
      <c r="H1216" s="13">
        <v>4.1945662774318961</v>
      </c>
      <c r="I1216" s="13">
        <v>116.79653220913434</v>
      </c>
      <c r="J1216" s="13">
        <v>133.2473312674303</v>
      </c>
      <c r="K1216" s="13">
        <v>137.54718065216412</v>
      </c>
      <c r="L1216" s="13">
        <v>-144.70333665457417</v>
      </c>
      <c r="M1216" s="13">
        <v>394.74720013113881</v>
      </c>
    </row>
    <row r="1217" spans="2:13">
      <c r="B1217" s="4" t="s">
        <v>5883</v>
      </c>
      <c r="C1217" s="10">
        <v>1</v>
      </c>
      <c r="D1217" s="13">
        <v>107.29</v>
      </c>
      <c r="E1217" s="13">
        <v>125.02193173828232</v>
      </c>
      <c r="F1217" s="13">
        <v>-17.731931738282313</v>
      </c>
      <c r="G1217" s="13">
        <v>-0.1289752543515367</v>
      </c>
      <c r="H1217" s="13">
        <v>4.1945662774318961</v>
      </c>
      <c r="I1217" s="13">
        <v>116.79653220913434</v>
      </c>
      <c r="J1217" s="13">
        <v>133.2473312674303</v>
      </c>
      <c r="K1217" s="13">
        <v>137.54718065216412</v>
      </c>
      <c r="L1217" s="13">
        <v>-144.70333665457417</v>
      </c>
      <c r="M1217" s="13">
        <v>394.74720013113881</v>
      </c>
    </row>
    <row r="1218" spans="2:13">
      <c r="B1218" s="4" t="s">
        <v>5884</v>
      </c>
      <c r="C1218" s="10">
        <v>1</v>
      </c>
      <c r="D1218" s="13">
        <v>94.26</v>
      </c>
      <c r="E1218" s="13">
        <v>125.02193173828232</v>
      </c>
      <c r="F1218" s="13">
        <v>-30.761931738282314</v>
      </c>
      <c r="G1218" s="13">
        <v>-0.22375046491544326</v>
      </c>
      <c r="H1218" s="13">
        <v>4.1945662774318961</v>
      </c>
      <c r="I1218" s="13">
        <v>116.79653220913434</v>
      </c>
      <c r="J1218" s="13">
        <v>133.2473312674303</v>
      </c>
      <c r="K1218" s="13">
        <v>137.54718065216412</v>
      </c>
      <c r="L1218" s="13">
        <v>-144.70333665457417</v>
      </c>
      <c r="M1218" s="13">
        <v>394.74720013113881</v>
      </c>
    </row>
    <row r="1219" spans="2:13">
      <c r="B1219" s="4" t="s">
        <v>5885</v>
      </c>
      <c r="C1219" s="10">
        <v>1</v>
      </c>
      <c r="D1219" s="13">
        <v>74.430000000000007</v>
      </c>
      <c r="E1219" s="13">
        <v>125.02193173828232</v>
      </c>
      <c r="F1219" s="13">
        <v>-50.591931738282312</v>
      </c>
      <c r="G1219" s="13">
        <v>-0.3679862611919027</v>
      </c>
      <c r="H1219" s="13">
        <v>4.1945662774318961</v>
      </c>
      <c r="I1219" s="13">
        <v>116.79653220913434</v>
      </c>
      <c r="J1219" s="13">
        <v>133.2473312674303</v>
      </c>
      <c r="K1219" s="13">
        <v>137.54718065216412</v>
      </c>
      <c r="L1219" s="13">
        <v>-144.70333665457417</v>
      </c>
      <c r="M1219" s="13">
        <v>394.74720013113881</v>
      </c>
    </row>
    <row r="1220" spans="2:13">
      <c r="B1220" s="4" t="s">
        <v>5886</v>
      </c>
      <c r="C1220" s="10">
        <v>1</v>
      </c>
      <c r="D1220" s="13">
        <v>46.89</v>
      </c>
      <c r="E1220" s="13">
        <v>125.02193173828232</v>
      </c>
      <c r="F1220" s="13">
        <v>-78.131931738282319</v>
      </c>
      <c r="G1220" s="13">
        <v>-0.56830163332774197</v>
      </c>
      <c r="H1220" s="13">
        <v>4.1945662774318961</v>
      </c>
      <c r="I1220" s="13">
        <v>116.79653220913434</v>
      </c>
      <c r="J1220" s="13">
        <v>133.2473312674303</v>
      </c>
      <c r="K1220" s="13">
        <v>137.54718065216412</v>
      </c>
      <c r="L1220" s="13">
        <v>-144.70333665457417</v>
      </c>
      <c r="M1220" s="13">
        <v>394.74720013113881</v>
      </c>
    </row>
    <row r="1221" spans="2:13">
      <c r="B1221" s="4" t="s">
        <v>5887</v>
      </c>
      <c r="C1221" s="10">
        <v>1</v>
      </c>
      <c r="D1221" s="13">
        <v>152.82</v>
      </c>
      <c r="E1221" s="13">
        <v>125.02193173828232</v>
      </c>
      <c r="F1221" s="13">
        <v>27.798068261717674</v>
      </c>
      <c r="G1221" s="13">
        <v>0.20219246145618877</v>
      </c>
      <c r="H1221" s="13">
        <v>4.1945662774318961</v>
      </c>
      <c r="I1221" s="13">
        <v>116.79653220913434</v>
      </c>
      <c r="J1221" s="13">
        <v>133.2473312674303</v>
      </c>
      <c r="K1221" s="13">
        <v>137.54718065216412</v>
      </c>
      <c r="L1221" s="13">
        <v>-144.70333665457417</v>
      </c>
      <c r="M1221" s="13">
        <v>394.74720013113881</v>
      </c>
    </row>
    <row r="1222" spans="2:13">
      <c r="B1222" s="4" t="s">
        <v>5888</v>
      </c>
      <c r="C1222" s="10">
        <v>1</v>
      </c>
      <c r="D1222" s="13">
        <v>186.58</v>
      </c>
      <c r="E1222" s="13">
        <v>125.02193173828232</v>
      </c>
      <c r="F1222" s="13">
        <v>61.558068261717693</v>
      </c>
      <c r="G1222" s="13">
        <v>0.4477497222879222</v>
      </c>
      <c r="H1222" s="13">
        <v>4.1945662774318961</v>
      </c>
      <c r="I1222" s="13">
        <v>116.79653220913434</v>
      </c>
      <c r="J1222" s="13">
        <v>133.2473312674303</v>
      </c>
      <c r="K1222" s="13">
        <v>137.54718065216412</v>
      </c>
      <c r="L1222" s="13">
        <v>-144.70333665457417</v>
      </c>
      <c r="M1222" s="13">
        <v>394.74720013113881</v>
      </c>
    </row>
    <row r="1223" spans="2:13">
      <c r="B1223" s="4" t="s">
        <v>5889</v>
      </c>
      <c r="C1223" s="10">
        <v>1</v>
      </c>
      <c r="D1223" s="13">
        <v>169.72</v>
      </c>
      <c r="E1223" s="13">
        <v>125.02193173828232</v>
      </c>
      <c r="F1223" s="13">
        <v>44.69806826171768</v>
      </c>
      <c r="G1223" s="13">
        <v>0.32511656418297474</v>
      </c>
      <c r="H1223" s="13">
        <v>4.1945662774318961</v>
      </c>
      <c r="I1223" s="13">
        <v>116.79653220913434</v>
      </c>
      <c r="J1223" s="13">
        <v>133.2473312674303</v>
      </c>
      <c r="K1223" s="13">
        <v>137.54718065216412</v>
      </c>
      <c r="L1223" s="13">
        <v>-144.70333665457417</v>
      </c>
      <c r="M1223" s="13">
        <v>394.74720013113881</v>
      </c>
    </row>
    <row r="1224" spans="2:13">
      <c r="B1224" s="4" t="s">
        <v>5890</v>
      </c>
      <c r="C1224" s="10">
        <v>1</v>
      </c>
      <c r="D1224" s="13">
        <v>202.77</v>
      </c>
      <c r="E1224" s="13">
        <v>258.974341584939</v>
      </c>
      <c r="F1224" s="13">
        <v>-56.204341584938987</v>
      </c>
      <c r="G1224" s="13">
        <v>-0.4088087727028642</v>
      </c>
      <c r="H1224" s="13">
        <v>4.726787854647406</v>
      </c>
      <c r="I1224" s="13">
        <v>249.70527393349087</v>
      </c>
      <c r="J1224" s="13">
        <v>268.24340923638715</v>
      </c>
      <c r="K1224" s="13">
        <v>137.56443960023296</v>
      </c>
      <c r="L1224" s="13">
        <v>-10.784771008707196</v>
      </c>
      <c r="M1224" s="13">
        <v>528.73345417858513</v>
      </c>
    </row>
    <row r="1225" spans="2:13">
      <c r="B1225" s="4" t="s">
        <v>5891</v>
      </c>
      <c r="C1225" s="10">
        <v>1</v>
      </c>
      <c r="D1225" s="13">
        <v>173.19</v>
      </c>
      <c r="E1225" s="13">
        <v>191.99813666161066</v>
      </c>
      <c r="F1225" s="13">
        <v>-18.808136661610661</v>
      </c>
      <c r="G1225" s="13">
        <v>-0.13680315521250042</v>
      </c>
      <c r="H1225" s="13">
        <v>4.2039395277055602</v>
      </c>
      <c r="I1225" s="13">
        <v>183.75435651256345</v>
      </c>
      <c r="J1225" s="13">
        <v>200.24191681065787</v>
      </c>
      <c r="K1225" s="13">
        <v>137.54746681293662</v>
      </c>
      <c r="L1225" s="13">
        <v>-77.727692882632596</v>
      </c>
      <c r="M1225" s="13">
        <v>461.72396620585391</v>
      </c>
    </row>
    <row r="1226" spans="2:13">
      <c r="B1226" s="4" t="s">
        <v>5892</v>
      </c>
      <c r="C1226" s="10">
        <v>1</v>
      </c>
      <c r="D1226" s="13">
        <v>185.86</v>
      </c>
      <c r="E1226" s="13">
        <v>258.974341584939</v>
      </c>
      <c r="F1226" s="13">
        <v>-73.114341584938984</v>
      </c>
      <c r="G1226" s="13">
        <v>-0.53180561158510975</v>
      </c>
      <c r="H1226" s="13">
        <v>4.726787854647406</v>
      </c>
      <c r="I1226" s="13">
        <v>249.70527393349087</v>
      </c>
      <c r="J1226" s="13">
        <v>268.24340923638715</v>
      </c>
      <c r="K1226" s="13">
        <v>137.56443960023296</v>
      </c>
      <c r="L1226" s="13">
        <v>-10.784771008707196</v>
      </c>
      <c r="M1226" s="13">
        <v>528.73345417858513</v>
      </c>
    </row>
    <row r="1227" spans="2:13">
      <c r="B1227" s="4" t="s">
        <v>5893</v>
      </c>
      <c r="C1227" s="10">
        <v>1</v>
      </c>
      <c r="D1227" s="13">
        <v>172.31</v>
      </c>
      <c r="E1227" s="13">
        <v>191.99813666161066</v>
      </c>
      <c r="F1227" s="13">
        <v>-19.688136661610656</v>
      </c>
      <c r="G1227" s="13">
        <v>-0.14320393689294841</v>
      </c>
      <c r="H1227" s="13">
        <v>4.2039395277055602</v>
      </c>
      <c r="I1227" s="13">
        <v>183.75435651256345</v>
      </c>
      <c r="J1227" s="13">
        <v>200.24191681065787</v>
      </c>
      <c r="K1227" s="13">
        <v>137.54746681293662</v>
      </c>
      <c r="L1227" s="13">
        <v>-77.727692882632596</v>
      </c>
      <c r="M1227" s="13">
        <v>461.72396620585391</v>
      </c>
    </row>
    <row r="1228" spans="2:13">
      <c r="B1228" s="4" t="s">
        <v>5894</v>
      </c>
      <c r="C1228" s="10">
        <v>1</v>
      </c>
      <c r="D1228" s="13">
        <v>130.74</v>
      </c>
      <c r="E1228" s="13">
        <v>191.99813666161066</v>
      </c>
      <c r="F1228" s="13">
        <v>-61.258136661610649</v>
      </c>
      <c r="G1228" s="13">
        <v>-0.44556813513865784</v>
      </c>
      <c r="H1228" s="13">
        <v>4.2039395277055602</v>
      </c>
      <c r="I1228" s="13">
        <v>183.75435651256345</v>
      </c>
      <c r="J1228" s="13">
        <v>200.24191681065787</v>
      </c>
      <c r="K1228" s="13">
        <v>137.54746681293662</v>
      </c>
      <c r="L1228" s="13">
        <v>-77.727692882632596</v>
      </c>
      <c r="M1228" s="13">
        <v>461.72396620585391</v>
      </c>
    </row>
    <row r="1229" spans="2:13">
      <c r="B1229" s="4" t="s">
        <v>5895</v>
      </c>
      <c r="C1229" s="10">
        <v>1</v>
      </c>
      <c r="D1229" s="13">
        <v>274.3</v>
      </c>
      <c r="E1229" s="13">
        <v>125.02193173828232</v>
      </c>
      <c r="F1229" s="13">
        <v>149.27806826171769</v>
      </c>
      <c r="G1229" s="13">
        <v>1.0857912779798546</v>
      </c>
      <c r="H1229" s="13">
        <v>4.1945662774318961</v>
      </c>
      <c r="I1229" s="13">
        <v>116.79653220913434</v>
      </c>
      <c r="J1229" s="13">
        <v>133.2473312674303</v>
      </c>
      <c r="K1229" s="13">
        <v>137.54718065216412</v>
      </c>
      <c r="L1229" s="13">
        <v>-144.70333665457417</v>
      </c>
      <c r="M1229" s="13">
        <v>394.74720013113881</v>
      </c>
    </row>
    <row r="1230" spans="2:13">
      <c r="B1230" s="4" t="s">
        <v>5896</v>
      </c>
      <c r="C1230" s="10">
        <v>1</v>
      </c>
      <c r="D1230" s="13">
        <v>150.88999999999999</v>
      </c>
      <c r="E1230" s="13">
        <v>125.02193173828232</v>
      </c>
      <c r="F1230" s="13">
        <v>25.868068261717667</v>
      </c>
      <c r="G1230" s="13">
        <v>0.18815438345247887</v>
      </c>
      <c r="H1230" s="13">
        <v>4.1945662774318961</v>
      </c>
      <c r="I1230" s="13">
        <v>116.79653220913434</v>
      </c>
      <c r="J1230" s="13">
        <v>133.2473312674303</v>
      </c>
      <c r="K1230" s="13">
        <v>137.54718065216412</v>
      </c>
      <c r="L1230" s="13">
        <v>-144.70333665457417</v>
      </c>
      <c r="M1230" s="13">
        <v>394.74720013113881</v>
      </c>
    </row>
    <row r="1231" spans="2:13">
      <c r="B1231" s="4" t="s">
        <v>5897</v>
      </c>
      <c r="C1231" s="10">
        <v>1</v>
      </c>
      <c r="D1231" s="13">
        <v>1030.92</v>
      </c>
      <c r="E1231" s="13">
        <v>1389.0166953096518</v>
      </c>
      <c r="F1231" s="13">
        <v>-358.09669530965175</v>
      </c>
      <c r="G1231" s="13">
        <v>-2.604657689962496</v>
      </c>
      <c r="H1231" s="13">
        <v>12.171999138747626</v>
      </c>
      <c r="I1231" s="13">
        <v>1365.1478255952024</v>
      </c>
      <c r="J1231" s="13">
        <v>1412.8855650241012</v>
      </c>
      <c r="K1231" s="13">
        <v>138.02097696414475</v>
      </c>
      <c r="L1231" s="13">
        <v>1118.3623287207683</v>
      </c>
      <c r="M1231" s="13">
        <v>1659.6710618985353</v>
      </c>
    </row>
    <row r="1232" spans="2:13">
      <c r="B1232" s="4" t="s">
        <v>5898</v>
      </c>
      <c r="C1232" s="10">
        <v>1</v>
      </c>
      <c r="D1232" s="13">
        <v>468.64</v>
      </c>
      <c r="E1232" s="13">
        <v>920.18326084635305</v>
      </c>
      <c r="F1232" s="13">
        <v>-451.54326084635306</v>
      </c>
      <c r="G1232" s="13">
        <v>-3.284352081767159</v>
      </c>
      <c r="H1232" s="13">
        <v>10.467215479456859</v>
      </c>
      <c r="I1232" s="13">
        <v>899.65741297992543</v>
      </c>
      <c r="J1232" s="13">
        <v>940.70910871278068</v>
      </c>
      <c r="K1232" s="13">
        <v>137.88109050553916</v>
      </c>
      <c r="L1232" s="13">
        <v>649.80320676909673</v>
      </c>
      <c r="M1232" s="13">
        <v>1190.5633149236094</v>
      </c>
    </row>
    <row r="1233" spans="2:13">
      <c r="B1233" s="4" t="s">
        <v>5899</v>
      </c>
      <c r="C1233" s="10">
        <v>1</v>
      </c>
      <c r="D1233" s="13">
        <v>965.77</v>
      </c>
      <c r="E1233" s="13">
        <v>987.15946576968133</v>
      </c>
      <c r="F1233" s="13">
        <v>-21.389465769681351</v>
      </c>
      <c r="G1233" s="13">
        <v>-0.15557875074221189</v>
      </c>
      <c r="H1233" s="13">
        <v>10.064992912867762</v>
      </c>
      <c r="I1233" s="13">
        <v>967.42236245775871</v>
      </c>
      <c r="J1233" s="13">
        <v>1006.896569081604</v>
      </c>
      <c r="K1233" s="13">
        <v>137.85113928234099</v>
      </c>
      <c r="L1233" s="13">
        <v>716.83814500616882</v>
      </c>
      <c r="M1233" s="13">
        <v>1257.4807865331939</v>
      </c>
    </row>
    <row r="1234" spans="2:13">
      <c r="B1234" s="4" t="s">
        <v>5900</v>
      </c>
      <c r="C1234" s="10">
        <v>1</v>
      </c>
      <c r="D1234" s="13">
        <v>444.52</v>
      </c>
      <c r="E1234" s="13">
        <v>853.20705592302465</v>
      </c>
      <c r="F1234" s="13">
        <v>-408.68705592302467</v>
      </c>
      <c r="G1234" s="13">
        <v>-2.9726325233958333</v>
      </c>
      <c r="H1234" s="13">
        <v>11.063987166663063</v>
      </c>
      <c r="I1234" s="13">
        <v>831.51095939909806</v>
      </c>
      <c r="J1234" s="13">
        <v>874.90315244695125</v>
      </c>
      <c r="K1234" s="13">
        <v>137.9276779008745</v>
      </c>
      <c r="L1234" s="13">
        <v>582.73564557331702</v>
      </c>
      <c r="M1234" s="13">
        <v>1123.6784662727323</v>
      </c>
    </row>
    <row r="1235" spans="2:13">
      <c r="B1235" s="4" t="s">
        <v>5901</v>
      </c>
      <c r="C1235" s="10">
        <v>1</v>
      </c>
      <c r="D1235" s="13">
        <v>1006.69</v>
      </c>
      <c r="E1235" s="13">
        <v>920.18326084635305</v>
      </c>
      <c r="F1235" s="13">
        <v>86.506739153647004</v>
      </c>
      <c r="G1235" s="13">
        <v>0.6292167627385904</v>
      </c>
      <c r="H1235" s="13">
        <v>10.467215479456859</v>
      </c>
      <c r="I1235" s="13">
        <v>899.65741297992543</v>
      </c>
      <c r="J1235" s="13">
        <v>940.70910871278068</v>
      </c>
      <c r="K1235" s="13">
        <v>137.88109050553916</v>
      </c>
      <c r="L1235" s="13">
        <v>649.80320676909673</v>
      </c>
      <c r="M1235" s="13">
        <v>1190.5633149236094</v>
      </c>
    </row>
    <row r="1236" spans="2:13">
      <c r="B1236" s="4" t="s">
        <v>5902</v>
      </c>
      <c r="C1236" s="10">
        <v>1</v>
      </c>
      <c r="D1236" s="13">
        <v>1763.13</v>
      </c>
      <c r="E1236" s="13">
        <v>1255.064285462995</v>
      </c>
      <c r="F1236" s="13">
        <v>508.06571453700508</v>
      </c>
      <c r="G1236" s="13">
        <v>3.6954746796274969</v>
      </c>
      <c r="H1236" s="13">
        <v>10.685361848850619</v>
      </c>
      <c r="I1236" s="13">
        <v>1234.1106601041122</v>
      </c>
      <c r="J1236" s="13">
        <v>1276.0179108218779</v>
      </c>
      <c r="K1236" s="13">
        <v>137.89782259682048</v>
      </c>
      <c r="L1236" s="13">
        <v>984.65142033290408</v>
      </c>
      <c r="M1236" s="13">
        <v>1525.477150593086</v>
      </c>
    </row>
    <row r="1237" spans="2:13">
      <c r="B1237" s="4" t="s">
        <v>5903</v>
      </c>
      <c r="C1237" s="10">
        <v>1</v>
      </c>
      <c r="D1237" s="13">
        <v>934</v>
      </c>
      <c r="E1237" s="13">
        <v>1054.1356706930096</v>
      </c>
      <c r="F1237" s="13">
        <v>-120.13567069300962</v>
      </c>
      <c r="G1237" s="13">
        <v>-0.873820681977446</v>
      </c>
      <c r="H1237" s="13">
        <v>9.8811061805941467</v>
      </c>
      <c r="I1237" s="13">
        <v>1034.759162908972</v>
      </c>
      <c r="J1237" s="13">
        <v>1073.5121784770472</v>
      </c>
      <c r="K1237" s="13">
        <v>137.83783507606131</v>
      </c>
      <c r="L1237" s="13">
        <v>783.84043901829205</v>
      </c>
      <c r="M1237" s="13">
        <v>1324.4309023677272</v>
      </c>
    </row>
    <row r="1238" spans="2:13">
      <c r="B1238" s="4" t="s">
        <v>5904</v>
      </c>
      <c r="C1238" s="10">
        <v>1</v>
      </c>
      <c r="D1238" s="13">
        <v>337.05</v>
      </c>
      <c r="E1238" s="13">
        <v>853.20705592302465</v>
      </c>
      <c r="F1238" s="13">
        <v>-516.1570559230247</v>
      </c>
      <c r="G1238" s="13">
        <v>-3.7543279861205483</v>
      </c>
      <c r="H1238" s="13">
        <v>11.063987166663063</v>
      </c>
      <c r="I1238" s="13">
        <v>831.51095939909806</v>
      </c>
      <c r="J1238" s="13">
        <v>874.90315244695125</v>
      </c>
      <c r="K1238" s="13">
        <v>137.9276779008745</v>
      </c>
      <c r="L1238" s="13">
        <v>582.73564557331702</v>
      </c>
      <c r="M1238" s="13">
        <v>1123.6784662727323</v>
      </c>
    </row>
    <row r="1239" spans="2:13">
      <c r="B1239" s="4" t="s">
        <v>5905</v>
      </c>
      <c r="C1239" s="10">
        <v>1</v>
      </c>
      <c r="D1239" s="13">
        <v>1034.3</v>
      </c>
      <c r="E1239" s="13">
        <v>920.18326084635305</v>
      </c>
      <c r="F1239" s="13">
        <v>114.1167391536469</v>
      </c>
      <c r="G1239" s="13">
        <v>0.83004128796264631</v>
      </c>
      <c r="H1239" s="13">
        <v>10.467215479456859</v>
      </c>
      <c r="I1239" s="13">
        <v>899.65741297992543</v>
      </c>
      <c r="J1239" s="13">
        <v>940.70910871278068</v>
      </c>
      <c r="K1239" s="13">
        <v>137.88109050553916</v>
      </c>
      <c r="L1239" s="13">
        <v>649.80320676909673</v>
      </c>
      <c r="M1239" s="13">
        <v>1190.5633149236094</v>
      </c>
    </row>
    <row r="1240" spans="2:13">
      <c r="B1240" s="4" t="s">
        <v>5906</v>
      </c>
      <c r="C1240" s="10">
        <v>1</v>
      </c>
      <c r="D1240" s="13">
        <v>1359.61</v>
      </c>
      <c r="E1240" s="13">
        <v>1589.9453100796368</v>
      </c>
      <c r="F1240" s="13">
        <v>-230.33531007963688</v>
      </c>
      <c r="G1240" s="13">
        <v>-1.6753704921796078</v>
      </c>
      <c r="H1240" s="13">
        <v>15.282626741610178</v>
      </c>
      <c r="I1240" s="13">
        <v>1559.9766071219742</v>
      </c>
      <c r="J1240" s="13">
        <v>1619.9140130372994</v>
      </c>
      <c r="K1240" s="13">
        <v>138.33000831065786</v>
      </c>
      <c r="L1240" s="13">
        <v>1318.6849436986467</v>
      </c>
      <c r="M1240" s="13">
        <v>1861.2056764606268</v>
      </c>
    </row>
    <row r="1241" spans="2:13">
      <c r="B1241" s="4" t="s">
        <v>5907</v>
      </c>
      <c r="C1241" s="10">
        <v>1</v>
      </c>
      <c r="D1241" s="13">
        <v>146.47999999999999</v>
      </c>
      <c r="E1241" s="13">
        <v>719.25464607636786</v>
      </c>
      <c r="F1241" s="13">
        <v>-572.77464607636784</v>
      </c>
      <c r="G1241" s="13">
        <v>-4.1661425700349044</v>
      </c>
      <c r="H1241" s="13">
        <v>12.723298314733251</v>
      </c>
      <c r="I1241" s="13">
        <v>694.30469772764604</v>
      </c>
      <c r="J1241" s="13">
        <v>744.20459442508968</v>
      </c>
      <c r="K1241" s="13">
        <v>138.07068783456174</v>
      </c>
      <c r="L1241" s="13">
        <v>448.50279818832803</v>
      </c>
      <c r="M1241" s="13">
        <v>990.0064939644077</v>
      </c>
    </row>
    <row r="1242" spans="2:13">
      <c r="B1242" s="4" t="s">
        <v>5908</v>
      </c>
      <c r="C1242" s="10">
        <v>1</v>
      </c>
      <c r="D1242" s="13">
        <v>969.13</v>
      </c>
      <c r="E1242" s="13">
        <v>987.15946576968133</v>
      </c>
      <c r="F1242" s="13">
        <v>-18.029465769681337</v>
      </c>
      <c r="G1242" s="13">
        <v>-0.13113940250777389</v>
      </c>
      <c r="H1242" s="13">
        <v>10.064992912867762</v>
      </c>
      <c r="I1242" s="13">
        <v>967.42236245775871</v>
      </c>
      <c r="J1242" s="13">
        <v>1006.896569081604</v>
      </c>
      <c r="K1242" s="13">
        <v>137.85113928234099</v>
      </c>
      <c r="L1242" s="13">
        <v>716.83814500616882</v>
      </c>
      <c r="M1242" s="13">
        <v>1257.4807865331939</v>
      </c>
    </row>
    <row r="1243" spans="2:13">
      <c r="B1243" s="4" t="s">
        <v>5909</v>
      </c>
      <c r="C1243" s="10">
        <v>1</v>
      </c>
      <c r="D1243" s="13">
        <v>618.84</v>
      </c>
      <c r="E1243" s="13">
        <v>987.15946576968133</v>
      </c>
      <c r="F1243" s="13">
        <v>-368.3194657696813</v>
      </c>
      <c r="G1243" s="13">
        <v>-2.6790141921033852</v>
      </c>
      <c r="H1243" s="13">
        <v>10.064992912867762</v>
      </c>
      <c r="I1243" s="13">
        <v>967.42236245775871</v>
      </c>
      <c r="J1243" s="13">
        <v>1006.896569081604</v>
      </c>
      <c r="K1243" s="13">
        <v>137.85113928234099</v>
      </c>
      <c r="L1243" s="13">
        <v>716.83814500616882</v>
      </c>
      <c r="M1243" s="13">
        <v>1257.4807865331939</v>
      </c>
    </row>
    <row r="1244" spans="2:13">
      <c r="B1244" s="4" t="s">
        <v>5910</v>
      </c>
      <c r="C1244" s="10">
        <v>1</v>
      </c>
      <c r="D1244" s="13">
        <v>819.32</v>
      </c>
      <c r="E1244" s="13">
        <v>987.15946576968133</v>
      </c>
      <c r="F1244" s="13">
        <v>-167.83946576968128</v>
      </c>
      <c r="G1244" s="13">
        <v>-1.2207997474485899</v>
      </c>
      <c r="H1244" s="13">
        <v>10.064992912867762</v>
      </c>
      <c r="I1244" s="13">
        <v>967.42236245775871</v>
      </c>
      <c r="J1244" s="13">
        <v>1006.896569081604</v>
      </c>
      <c r="K1244" s="13">
        <v>137.85113928234099</v>
      </c>
      <c r="L1244" s="13">
        <v>716.83814500616882</v>
      </c>
      <c r="M1244" s="13">
        <v>1257.4807865331939</v>
      </c>
    </row>
    <row r="1245" spans="2:13">
      <c r="B1245" s="4" t="s">
        <v>5911</v>
      </c>
      <c r="C1245" s="10">
        <v>1</v>
      </c>
      <c r="D1245" s="13">
        <v>984.13</v>
      </c>
      <c r="E1245" s="13">
        <v>920.18326084635305</v>
      </c>
      <c r="F1245" s="13">
        <v>63.946739153646945</v>
      </c>
      <c r="G1245" s="13">
        <v>0.46512399602164967</v>
      </c>
      <c r="H1245" s="13">
        <v>10.467215479456859</v>
      </c>
      <c r="I1245" s="13">
        <v>899.65741297992543</v>
      </c>
      <c r="J1245" s="13">
        <v>940.70910871278068</v>
      </c>
      <c r="K1245" s="13">
        <v>137.88109050553916</v>
      </c>
      <c r="L1245" s="13">
        <v>649.80320676909673</v>
      </c>
      <c r="M1245" s="13">
        <v>1190.5633149236094</v>
      </c>
    </row>
    <row r="1246" spans="2:13">
      <c r="B1246" s="4" t="s">
        <v>5912</v>
      </c>
      <c r="C1246" s="10">
        <v>1</v>
      </c>
      <c r="D1246" s="13">
        <v>1724.12</v>
      </c>
      <c r="E1246" s="13">
        <v>1857.8501297729504</v>
      </c>
      <c r="F1246" s="13">
        <v>-133.73012977295048</v>
      </c>
      <c r="G1246" s="13">
        <v>-0.97270155088027066</v>
      </c>
      <c r="H1246" s="13">
        <v>20.290307052151636</v>
      </c>
      <c r="I1246" s="13">
        <v>1818.0615387639134</v>
      </c>
      <c r="J1246" s="13">
        <v>1897.6387207819873</v>
      </c>
      <c r="K1246" s="13">
        <v>138.9724040209922</v>
      </c>
      <c r="L1246" s="13">
        <v>1585.3300476016198</v>
      </c>
      <c r="M1246" s="13">
        <v>2130.370211944281</v>
      </c>
    </row>
    <row r="1247" spans="2:13">
      <c r="B1247" s="4" t="s">
        <v>5913</v>
      </c>
      <c r="C1247" s="10">
        <v>1</v>
      </c>
      <c r="D1247" s="13">
        <v>1067.47</v>
      </c>
      <c r="E1247" s="13">
        <v>920.18326084635305</v>
      </c>
      <c r="F1247" s="13">
        <v>147.28673915364698</v>
      </c>
      <c r="G1247" s="13">
        <v>1.0713071156222616</v>
      </c>
      <c r="H1247" s="13">
        <v>10.467215479456859</v>
      </c>
      <c r="I1247" s="13">
        <v>899.65741297992543</v>
      </c>
      <c r="J1247" s="13">
        <v>940.70910871278068</v>
      </c>
      <c r="K1247" s="13">
        <v>137.88109050553916</v>
      </c>
      <c r="L1247" s="13">
        <v>649.80320676909673</v>
      </c>
      <c r="M1247" s="13">
        <v>1190.5633149236094</v>
      </c>
    </row>
    <row r="1248" spans="2:13">
      <c r="B1248" s="4" t="s">
        <v>5914</v>
      </c>
      <c r="C1248" s="10">
        <v>1</v>
      </c>
      <c r="D1248" s="13">
        <v>914.28</v>
      </c>
      <c r="E1248" s="13">
        <v>987.15946576968133</v>
      </c>
      <c r="F1248" s="13">
        <v>-72.87946576968136</v>
      </c>
      <c r="G1248" s="13">
        <v>-0.53009721520388098</v>
      </c>
      <c r="H1248" s="13">
        <v>10.064992912867762</v>
      </c>
      <c r="I1248" s="13">
        <v>967.42236245775871</v>
      </c>
      <c r="J1248" s="13">
        <v>1006.896569081604</v>
      </c>
      <c r="K1248" s="13">
        <v>137.85113928234099</v>
      </c>
      <c r="L1248" s="13">
        <v>716.83814500616882</v>
      </c>
      <c r="M1248" s="13">
        <v>1257.4807865331939</v>
      </c>
    </row>
    <row r="1249" spans="2:13">
      <c r="B1249" s="4" t="s">
        <v>5915</v>
      </c>
      <c r="C1249" s="10">
        <v>1</v>
      </c>
      <c r="D1249" s="13">
        <v>938.21</v>
      </c>
      <c r="E1249" s="13">
        <v>1054.1356706930096</v>
      </c>
      <c r="F1249" s="13">
        <v>-115.92567069300958</v>
      </c>
      <c r="G1249" s="13">
        <v>-0.84319876052893872</v>
      </c>
      <c r="H1249" s="13">
        <v>9.8811061805941467</v>
      </c>
      <c r="I1249" s="13">
        <v>1034.759162908972</v>
      </c>
      <c r="J1249" s="13">
        <v>1073.5121784770472</v>
      </c>
      <c r="K1249" s="13">
        <v>137.83783507606131</v>
      </c>
      <c r="L1249" s="13">
        <v>783.84043901829205</v>
      </c>
      <c r="M1249" s="13">
        <v>1324.4309023677272</v>
      </c>
    </row>
    <row r="1250" spans="2:13">
      <c r="B1250" s="4" t="s">
        <v>5916</v>
      </c>
      <c r="C1250" s="10">
        <v>1</v>
      </c>
      <c r="D1250" s="13">
        <v>2963.49</v>
      </c>
      <c r="E1250" s="13">
        <v>1991.8025396196067</v>
      </c>
      <c r="F1250" s="13">
        <v>971.68746038039308</v>
      </c>
      <c r="G1250" s="13">
        <v>7.0676810176407781</v>
      </c>
      <c r="H1250" s="13">
        <v>22.984987878713486</v>
      </c>
      <c r="I1250" s="13">
        <v>1946.7297726228735</v>
      </c>
      <c r="J1250" s="13">
        <v>2036.8753066163399</v>
      </c>
      <c r="K1250" s="13">
        <v>139.39132751677167</v>
      </c>
      <c r="L1250" s="13">
        <v>1718.4609629487202</v>
      </c>
      <c r="M1250" s="13">
        <v>2265.144116290493</v>
      </c>
    </row>
    <row r="1251" spans="2:13">
      <c r="B1251" s="4" t="s">
        <v>5917</v>
      </c>
      <c r="C1251" s="10">
        <v>1</v>
      </c>
      <c r="D1251" s="13">
        <v>1016.05</v>
      </c>
      <c r="E1251" s="13">
        <v>920.18326084635305</v>
      </c>
      <c r="F1251" s="13">
        <v>95.866739153646904</v>
      </c>
      <c r="G1251" s="13">
        <v>0.69729780424880949</v>
      </c>
      <c r="H1251" s="13">
        <v>10.467215479456859</v>
      </c>
      <c r="I1251" s="13">
        <v>899.65741297992543</v>
      </c>
      <c r="J1251" s="13">
        <v>940.70910871278068</v>
      </c>
      <c r="K1251" s="13">
        <v>137.88109050553916</v>
      </c>
      <c r="L1251" s="13">
        <v>649.80320676909673</v>
      </c>
      <c r="M1251" s="13">
        <v>1190.5633149236094</v>
      </c>
    </row>
    <row r="1252" spans="2:13">
      <c r="B1252" s="4" t="s">
        <v>5918</v>
      </c>
      <c r="C1252" s="10">
        <v>1</v>
      </c>
      <c r="D1252" s="13">
        <v>1492.45</v>
      </c>
      <c r="E1252" s="13">
        <v>1054.1356706930096</v>
      </c>
      <c r="F1252" s="13">
        <v>438.31432930699043</v>
      </c>
      <c r="G1252" s="13">
        <v>3.188129919665962</v>
      </c>
      <c r="H1252" s="13">
        <v>9.8811061805941467</v>
      </c>
      <c r="I1252" s="13">
        <v>1034.759162908972</v>
      </c>
      <c r="J1252" s="13">
        <v>1073.5121784770472</v>
      </c>
      <c r="K1252" s="13">
        <v>137.83783507606131</v>
      </c>
      <c r="L1252" s="13">
        <v>783.84043901829205</v>
      </c>
      <c r="M1252" s="13">
        <v>1324.4309023677272</v>
      </c>
    </row>
    <row r="1253" spans="2:13">
      <c r="B1253" s="4" t="s">
        <v>5919</v>
      </c>
      <c r="C1253" s="10">
        <v>1</v>
      </c>
      <c r="D1253" s="13">
        <v>1371.77</v>
      </c>
      <c r="E1253" s="13">
        <v>1121.1118756163382</v>
      </c>
      <c r="F1253" s="13">
        <v>250.65812438366174</v>
      </c>
      <c r="G1253" s="13">
        <v>1.8231908302390956</v>
      </c>
      <c r="H1253" s="13">
        <v>9.9276951474989428</v>
      </c>
      <c r="I1253" s="13">
        <v>1101.6440084780561</v>
      </c>
      <c r="J1253" s="13">
        <v>1140.5797427546204</v>
      </c>
      <c r="K1253" s="13">
        <v>137.84118270692898</v>
      </c>
      <c r="L1253" s="13">
        <v>850.81007935316472</v>
      </c>
      <c r="M1253" s="13">
        <v>1391.4136718795116</v>
      </c>
    </row>
    <row r="1254" spans="2:13">
      <c r="B1254" s="4" t="s">
        <v>5920</v>
      </c>
      <c r="C1254" s="10">
        <v>1</v>
      </c>
      <c r="D1254" s="13">
        <v>1124.95</v>
      </c>
      <c r="E1254" s="13">
        <v>1054.1356706930096</v>
      </c>
      <c r="F1254" s="13">
        <v>70.81432930699043</v>
      </c>
      <c r="G1254" s="13">
        <v>0.51507620652431585</v>
      </c>
      <c r="H1254" s="13">
        <v>9.8811061805941467</v>
      </c>
      <c r="I1254" s="13">
        <v>1034.759162908972</v>
      </c>
      <c r="J1254" s="13">
        <v>1073.5121784770472</v>
      </c>
      <c r="K1254" s="13">
        <v>137.83783507606131</v>
      </c>
      <c r="L1254" s="13">
        <v>783.84043901829205</v>
      </c>
      <c r="M1254" s="13">
        <v>1324.4309023677272</v>
      </c>
    </row>
    <row r="1255" spans="2:13">
      <c r="B1255" s="4" t="s">
        <v>5921</v>
      </c>
      <c r="C1255" s="10">
        <v>1</v>
      </c>
      <c r="D1255" s="13">
        <v>1316.3</v>
      </c>
      <c r="E1255" s="13">
        <v>1121.1118756163382</v>
      </c>
      <c r="F1255" s="13">
        <v>195.18812438366172</v>
      </c>
      <c r="G1255" s="13">
        <v>1.4197233759044909</v>
      </c>
      <c r="H1255" s="13">
        <v>9.9276951474989428</v>
      </c>
      <c r="I1255" s="13">
        <v>1101.6440084780561</v>
      </c>
      <c r="J1255" s="13">
        <v>1140.5797427546204</v>
      </c>
      <c r="K1255" s="13">
        <v>137.84118270692898</v>
      </c>
      <c r="L1255" s="13">
        <v>850.81007935316472</v>
      </c>
      <c r="M1255" s="13">
        <v>1391.4136718795116</v>
      </c>
    </row>
    <row r="1256" spans="2:13">
      <c r="B1256" s="4" t="s">
        <v>5922</v>
      </c>
      <c r="C1256" s="10">
        <v>1</v>
      </c>
      <c r="D1256" s="13">
        <v>995.97</v>
      </c>
      <c r="E1256" s="13">
        <v>987.15946576968133</v>
      </c>
      <c r="F1256" s="13">
        <v>8.8105342303186944</v>
      </c>
      <c r="G1256" s="13">
        <v>6.4084438745891051E-2</v>
      </c>
      <c r="H1256" s="13">
        <v>10.064992912867762</v>
      </c>
      <c r="I1256" s="13">
        <v>967.42236245775871</v>
      </c>
      <c r="J1256" s="13">
        <v>1006.896569081604</v>
      </c>
      <c r="K1256" s="13">
        <v>137.85113928234099</v>
      </c>
      <c r="L1256" s="13">
        <v>716.83814500616882</v>
      </c>
      <c r="M1256" s="13">
        <v>1257.4807865331939</v>
      </c>
    </row>
    <row r="1257" spans="2:13">
      <c r="B1257" s="4" t="s">
        <v>5923</v>
      </c>
      <c r="C1257" s="10">
        <v>1</v>
      </c>
      <c r="D1257" s="13">
        <v>993.53</v>
      </c>
      <c r="E1257" s="13">
        <v>920.18326084635305</v>
      </c>
      <c r="F1257" s="13">
        <v>73.346739153646922</v>
      </c>
      <c r="G1257" s="13">
        <v>0.53349598215370797</v>
      </c>
      <c r="H1257" s="13">
        <v>10.467215479456859</v>
      </c>
      <c r="I1257" s="13">
        <v>899.65741297992543</v>
      </c>
      <c r="J1257" s="13">
        <v>940.70910871278068</v>
      </c>
      <c r="K1257" s="13">
        <v>137.88109050553916</v>
      </c>
      <c r="L1257" s="13">
        <v>649.80320676909673</v>
      </c>
      <c r="M1257" s="13">
        <v>1190.5633149236094</v>
      </c>
    </row>
    <row r="1258" spans="2:13">
      <c r="B1258" s="4" t="s">
        <v>5924</v>
      </c>
      <c r="C1258" s="10">
        <v>1</v>
      </c>
      <c r="D1258" s="13">
        <v>793.43</v>
      </c>
      <c r="E1258" s="13">
        <v>920.18326084635305</v>
      </c>
      <c r="F1258" s="13">
        <v>-126.7532608463531</v>
      </c>
      <c r="G1258" s="13">
        <v>-0.92195448859362117</v>
      </c>
      <c r="H1258" s="13">
        <v>10.467215479456859</v>
      </c>
      <c r="I1258" s="13">
        <v>899.65741297992543</v>
      </c>
      <c r="J1258" s="13">
        <v>940.70910871278068</v>
      </c>
      <c r="K1258" s="13">
        <v>137.88109050553916</v>
      </c>
      <c r="L1258" s="13">
        <v>649.80320676909673</v>
      </c>
      <c r="M1258" s="13">
        <v>1190.5633149236094</v>
      </c>
    </row>
    <row r="1259" spans="2:13">
      <c r="B1259" s="4" t="s">
        <v>5925</v>
      </c>
      <c r="C1259" s="10">
        <v>1</v>
      </c>
      <c r="D1259" s="13">
        <v>113.73</v>
      </c>
      <c r="E1259" s="13">
        <v>652.27844115303958</v>
      </c>
      <c r="F1259" s="13">
        <v>-538.54844115303956</v>
      </c>
      <c r="G1259" s="13">
        <v>-3.9171943138252456</v>
      </c>
      <c r="H1259" s="13">
        <v>13.729661898845121</v>
      </c>
      <c r="I1259" s="13">
        <v>625.35504859020614</v>
      </c>
      <c r="J1259" s="13">
        <v>679.20183371587302</v>
      </c>
      <c r="K1259" s="13">
        <v>138.16705879101536</v>
      </c>
      <c r="L1259" s="13">
        <v>381.33761314943882</v>
      </c>
      <c r="M1259" s="13">
        <v>923.21926915664039</v>
      </c>
    </row>
    <row r="1260" spans="2:13">
      <c r="B1260" s="4" t="s">
        <v>5926</v>
      </c>
      <c r="C1260" s="10">
        <v>1</v>
      </c>
      <c r="D1260" s="13">
        <v>992.74</v>
      </c>
      <c r="E1260" s="13">
        <v>1121.1118756163382</v>
      </c>
      <c r="F1260" s="13">
        <v>-128.37187561633823</v>
      </c>
      <c r="G1260" s="13">
        <v>-0.93372767014751146</v>
      </c>
      <c r="H1260" s="13">
        <v>9.9276951474989428</v>
      </c>
      <c r="I1260" s="13">
        <v>1101.6440084780561</v>
      </c>
      <c r="J1260" s="13">
        <v>1140.5797427546204</v>
      </c>
      <c r="K1260" s="13">
        <v>137.84118270692898</v>
      </c>
      <c r="L1260" s="13">
        <v>850.81007935316472</v>
      </c>
      <c r="M1260" s="13">
        <v>1391.4136718795116</v>
      </c>
    </row>
    <row r="1261" spans="2:13">
      <c r="B1261" s="4" t="s">
        <v>5927</v>
      </c>
      <c r="C1261" s="10">
        <v>1</v>
      </c>
      <c r="D1261" s="13">
        <v>124.82</v>
      </c>
      <c r="E1261" s="13">
        <v>652.27844115303958</v>
      </c>
      <c r="F1261" s="13">
        <v>-527.45844115303953</v>
      </c>
      <c r="G1261" s="13">
        <v>-3.8365299174205081</v>
      </c>
      <c r="H1261" s="13">
        <v>13.729661898845121</v>
      </c>
      <c r="I1261" s="13">
        <v>625.35504859020614</v>
      </c>
      <c r="J1261" s="13">
        <v>679.20183371587302</v>
      </c>
      <c r="K1261" s="13">
        <v>138.16705879101536</v>
      </c>
      <c r="L1261" s="13">
        <v>381.33761314943882</v>
      </c>
      <c r="M1261" s="13">
        <v>923.21926915664039</v>
      </c>
    </row>
    <row r="1262" spans="2:13">
      <c r="B1262" s="4" t="s">
        <v>5928</v>
      </c>
      <c r="C1262" s="10">
        <v>1</v>
      </c>
      <c r="D1262" s="13">
        <v>1439.46</v>
      </c>
      <c r="E1262" s="13">
        <v>1255.064285462995</v>
      </c>
      <c r="F1262" s="13">
        <v>184.39571453700501</v>
      </c>
      <c r="G1262" s="13">
        <v>1.3412235358654374</v>
      </c>
      <c r="H1262" s="13">
        <v>10.685361848850619</v>
      </c>
      <c r="I1262" s="13">
        <v>1234.1106601041122</v>
      </c>
      <c r="J1262" s="13">
        <v>1276.0179108218779</v>
      </c>
      <c r="K1262" s="13">
        <v>137.89782259682048</v>
      </c>
      <c r="L1262" s="13">
        <v>984.65142033290408</v>
      </c>
      <c r="M1262" s="13">
        <v>1525.477150593086</v>
      </c>
    </row>
    <row r="1263" spans="2:13">
      <c r="B1263" s="4" t="s">
        <v>5929</v>
      </c>
      <c r="C1263" s="10">
        <v>1</v>
      </c>
      <c r="D1263" s="13">
        <v>2043.54</v>
      </c>
      <c r="E1263" s="13">
        <v>1322.0404903863232</v>
      </c>
      <c r="F1263" s="13">
        <v>721.49950961367676</v>
      </c>
      <c r="G1263" s="13">
        <v>5.2479100495311988</v>
      </c>
      <c r="H1263" s="13">
        <v>11.35217658207325</v>
      </c>
      <c r="I1263" s="13">
        <v>1299.7792643770017</v>
      </c>
      <c r="J1263" s="13">
        <v>1344.3017163956447</v>
      </c>
      <c r="K1263" s="13">
        <v>137.95109434960591</v>
      </c>
      <c r="L1263" s="13">
        <v>1051.5231611897957</v>
      </c>
      <c r="M1263" s="13">
        <v>1592.5578195828507</v>
      </c>
    </row>
    <row r="1264" spans="2:13">
      <c r="B1264" s="4" t="s">
        <v>5930</v>
      </c>
      <c r="C1264" s="10">
        <v>1</v>
      </c>
      <c r="D1264" s="13">
        <v>958.75</v>
      </c>
      <c r="E1264" s="13">
        <v>987.15946576968133</v>
      </c>
      <c r="F1264" s="13">
        <v>-28.409465769681333</v>
      </c>
      <c r="G1264" s="13">
        <v>-0.20663953187487669</v>
      </c>
      <c r="H1264" s="13">
        <v>10.064992912867762</v>
      </c>
      <c r="I1264" s="13">
        <v>967.42236245775871</v>
      </c>
      <c r="J1264" s="13">
        <v>1006.896569081604</v>
      </c>
      <c r="K1264" s="13">
        <v>137.85113928234099</v>
      </c>
      <c r="L1264" s="13">
        <v>716.83814500616882</v>
      </c>
      <c r="M1264" s="13">
        <v>1257.4807865331939</v>
      </c>
    </row>
    <row r="1265" spans="2:13">
      <c r="B1265" s="4" t="s">
        <v>5931</v>
      </c>
      <c r="C1265" s="10">
        <v>1</v>
      </c>
      <c r="D1265" s="13">
        <v>1036.6500000000001</v>
      </c>
      <c r="E1265" s="13">
        <v>853.20705592302465</v>
      </c>
      <c r="F1265" s="13">
        <v>183.44294407697544</v>
      </c>
      <c r="G1265" s="13">
        <v>1.3342934498356314</v>
      </c>
      <c r="H1265" s="13">
        <v>11.063987166663063</v>
      </c>
      <c r="I1265" s="13">
        <v>831.51095939909806</v>
      </c>
      <c r="J1265" s="13">
        <v>874.90315244695125</v>
      </c>
      <c r="K1265" s="13">
        <v>137.9276779008745</v>
      </c>
      <c r="L1265" s="13">
        <v>582.73564557331702</v>
      </c>
      <c r="M1265" s="13">
        <v>1123.6784662727323</v>
      </c>
    </row>
    <row r="1266" spans="2:13">
      <c r="B1266" s="4" t="s">
        <v>5932</v>
      </c>
      <c r="C1266" s="10">
        <v>1</v>
      </c>
      <c r="D1266" s="13">
        <v>1030.3399999999999</v>
      </c>
      <c r="E1266" s="13">
        <v>987.15946576968133</v>
      </c>
      <c r="F1266" s="13">
        <v>43.180534230318585</v>
      </c>
      <c r="G1266" s="13">
        <v>0.31407860506066138</v>
      </c>
      <c r="H1266" s="13">
        <v>10.064992912867762</v>
      </c>
      <c r="I1266" s="13">
        <v>967.42236245775871</v>
      </c>
      <c r="J1266" s="13">
        <v>1006.896569081604</v>
      </c>
      <c r="K1266" s="13">
        <v>137.85113928234099</v>
      </c>
      <c r="L1266" s="13">
        <v>716.83814500616882</v>
      </c>
      <c r="M1266" s="13">
        <v>1257.4807865331939</v>
      </c>
    </row>
    <row r="1267" spans="2:13">
      <c r="B1267" s="4" t="s">
        <v>5933</v>
      </c>
      <c r="C1267" s="10">
        <v>1</v>
      </c>
      <c r="D1267" s="13">
        <v>2064.8200000000002</v>
      </c>
      <c r="E1267" s="13">
        <v>1656.921515002965</v>
      </c>
      <c r="F1267" s="13">
        <v>407.89848499703521</v>
      </c>
      <c r="G1267" s="13">
        <v>2.9668967616494615</v>
      </c>
      <c r="H1267" s="13">
        <v>16.468366898392855</v>
      </c>
      <c r="I1267" s="13">
        <v>1624.6276165704408</v>
      </c>
      <c r="J1267" s="13">
        <v>1689.2154134354892</v>
      </c>
      <c r="K1267" s="13">
        <v>138.46602336820172</v>
      </c>
      <c r="L1267" s="13">
        <v>1385.3944277940559</v>
      </c>
      <c r="M1267" s="13">
        <v>1928.448602211874</v>
      </c>
    </row>
    <row r="1268" spans="2:13">
      <c r="B1268" s="4" t="s">
        <v>5934</v>
      </c>
      <c r="C1268" s="10">
        <v>1</v>
      </c>
      <c r="D1268" s="13">
        <v>985.71</v>
      </c>
      <c r="E1268" s="13">
        <v>1121.1118756163382</v>
      </c>
      <c r="F1268" s="13">
        <v>-135.4018756163382</v>
      </c>
      <c r="G1268" s="13">
        <v>-0.98486118743563578</v>
      </c>
      <c r="H1268" s="13">
        <v>9.9276951474989428</v>
      </c>
      <c r="I1268" s="13">
        <v>1101.6440084780561</v>
      </c>
      <c r="J1268" s="13">
        <v>1140.5797427546204</v>
      </c>
      <c r="K1268" s="13">
        <v>137.84118270692898</v>
      </c>
      <c r="L1268" s="13">
        <v>850.81007935316472</v>
      </c>
      <c r="M1268" s="13">
        <v>1391.4136718795116</v>
      </c>
    </row>
    <row r="1269" spans="2:13">
      <c r="B1269" s="4" t="s">
        <v>5935</v>
      </c>
      <c r="C1269" s="10">
        <v>1</v>
      </c>
      <c r="D1269" s="13">
        <v>927.03</v>
      </c>
      <c r="E1269" s="13">
        <v>987.15946576968133</v>
      </c>
      <c r="F1269" s="13">
        <v>-60.12946576968136</v>
      </c>
      <c r="G1269" s="13">
        <v>-0.43735861699284428</v>
      </c>
      <c r="H1269" s="13">
        <v>10.064992912867762</v>
      </c>
      <c r="I1269" s="13">
        <v>967.42236245775871</v>
      </c>
      <c r="J1269" s="13">
        <v>1006.896569081604</v>
      </c>
      <c r="K1269" s="13">
        <v>137.85113928234099</v>
      </c>
      <c r="L1269" s="13">
        <v>716.83814500616882</v>
      </c>
      <c r="M1269" s="13">
        <v>1257.4807865331939</v>
      </c>
    </row>
    <row r="1270" spans="2:13">
      <c r="B1270" s="4" t="s">
        <v>5936</v>
      </c>
      <c r="C1270" s="10">
        <v>1</v>
      </c>
      <c r="D1270" s="13">
        <v>994.37</v>
      </c>
      <c r="E1270" s="13">
        <v>1054.1356706930096</v>
      </c>
      <c r="F1270" s="13">
        <v>-59.765670693009611</v>
      </c>
      <c r="G1270" s="13">
        <v>-0.43471251146761958</v>
      </c>
      <c r="H1270" s="13">
        <v>9.8811061805941467</v>
      </c>
      <c r="I1270" s="13">
        <v>1034.759162908972</v>
      </c>
      <c r="J1270" s="13">
        <v>1073.5121784770472</v>
      </c>
      <c r="K1270" s="13">
        <v>137.83783507606131</v>
      </c>
      <c r="L1270" s="13">
        <v>783.84043901829205</v>
      </c>
      <c r="M1270" s="13">
        <v>1324.4309023677272</v>
      </c>
    </row>
    <row r="1271" spans="2:13">
      <c r="B1271" s="4" t="s">
        <v>5937</v>
      </c>
      <c r="C1271" s="10">
        <v>1</v>
      </c>
      <c r="D1271" s="13">
        <v>933</v>
      </c>
      <c r="E1271" s="13">
        <v>1054.1356706930096</v>
      </c>
      <c r="F1271" s="13">
        <v>-121.13567069300962</v>
      </c>
      <c r="G1271" s="13">
        <v>-0.88109429752340962</v>
      </c>
      <c r="H1271" s="13">
        <v>9.8811061805941467</v>
      </c>
      <c r="I1271" s="13">
        <v>1034.759162908972</v>
      </c>
      <c r="J1271" s="13">
        <v>1073.5121784770472</v>
      </c>
      <c r="K1271" s="13">
        <v>137.83783507606131</v>
      </c>
      <c r="L1271" s="13">
        <v>783.84043901829205</v>
      </c>
      <c r="M1271" s="13">
        <v>1324.4309023677272</v>
      </c>
    </row>
    <row r="1272" spans="2:13">
      <c r="B1272" s="4" t="s">
        <v>5938</v>
      </c>
      <c r="C1272" s="10">
        <v>1</v>
      </c>
      <c r="D1272" s="13">
        <v>1642.43</v>
      </c>
      <c r="E1272" s="13">
        <v>1389.0166953096518</v>
      </c>
      <c r="F1272" s="13">
        <v>253.41330469034824</v>
      </c>
      <c r="G1272" s="13">
        <v>1.8432309525497435</v>
      </c>
      <c r="H1272" s="13">
        <v>12.171999138747626</v>
      </c>
      <c r="I1272" s="13">
        <v>1365.1478255952024</v>
      </c>
      <c r="J1272" s="13">
        <v>1412.8855650241012</v>
      </c>
      <c r="K1272" s="13">
        <v>138.02097696414475</v>
      </c>
      <c r="L1272" s="13">
        <v>1118.3623287207683</v>
      </c>
      <c r="M1272" s="13">
        <v>1659.6710618985353</v>
      </c>
    </row>
    <row r="1273" spans="2:13">
      <c r="B1273" s="4" t="s">
        <v>5939</v>
      </c>
      <c r="C1273" s="10">
        <v>1</v>
      </c>
      <c r="D1273" s="13">
        <v>1101.8</v>
      </c>
      <c r="E1273" s="13">
        <v>987.15946576968133</v>
      </c>
      <c r="F1273" s="13">
        <v>114.64053423031862</v>
      </c>
      <c r="G1273" s="13">
        <v>0.83385117197522496</v>
      </c>
      <c r="H1273" s="13">
        <v>10.064992912867762</v>
      </c>
      <c r="I1273" s="13">
        <v>967.42236245775871</v>
      </c>
      <c r="J1273" s="13">
        <v>1006.896569081604</v>
      </c>
      <c r="K1273" s="13">
        <v>137.85113928234099</v>
      </c>
      <c r="L1273" s="13">
        <v>716.83814500616882</v>
      </c>
      <c r="M1273" s="13">
        <v>1257.4807865331939</v>
      </c>
    </row>
    <row r="1274" spans="2:13">
      <c r="B1274" s="4" t="s">
        <v>5940</v>
      </c>
      <c r="C1274" s="10">
        <v>1</v>
      </c>
      <c r="D1274" s="13">
        <v>2455.9</v>
      </c>
      <c r="E1274" s="13">
        <v>1656.921515002965</v>
      </c>
      <c r="F1274" s="13">
        <v>798.97848499703514</v>
      </c>
      <c r="G1274" s="13">
        <v>5.8114623293649306</v>
      </c>
      <c r="H1274" s="13">
        <v>16.468366898392855</v>
      </c>
      <c r="I1274" s="13">
        <v>1624.6276165704408</v>
      </c>
      <c r="J1274" s="13">
        <v>1689.2154134354892</v>
      </c>
      <c r="K1274" s="13">
        <v>138.46602336820172</v>
      </c>
      <c r="L1274" s="13">
        <v>1385.3944277940559</v>
      </c>
      <c r="M1274" s="13">
        <v>1928.448602211874</v>
      </c>
    </row>
    <row r="1275" spans="2:13">
      <c r="B1275" s="4" t="s">
        <v>5941</v>
      </c>
      <c r="C1275" s="10">
        <v>1</v>
      </c>
      <c r="D1275" s="13">
        <v>1789.65</v>
      </c>
      <c r="E1275" s="13">
        <v>1054.1356706930096</v>
      </c>
      <c r="F1275" s="13">
        <v>735.51432930699048</v>
      </c>
      <c r="G1275" s="13">
        <v>5.3498484599263634</v>
      </c>
      <c r="H1275" s="13">
        <v>9.8811061805941467</v>
      </c>
      <c r="I1275" s="13">
        <v>1034.759162908972</v>
      </c>
      <c r="J1275" s="13">
        <v>1073.5121784770472</v>
      </c>
      <c r="K1275" s="13">
        <v>137.83783507606131</v>
      </c>
      <c r="L1275" s="13">
        <v>783.84043901829205</v>
      </c>
      <c r="M1275" s="13">
        <v>1324.4309023677272</v>
      </c>
    </row>
    <row r="1276" spans="2:13">
      <c r="B1276" s="4" t="s">
        <v>5942</v>
      </c>
      <c r="C1276" s="10">
        <v>1</v>
      </c>
      <c r="D1276" s="13">
        <v>1185.48</v>
      </c>
      <c r="E1276" s="13">
        <v>1054.1356706930096</v>
      </c>
      <c r="F1276" s="13">
        <v>131.3443293069904</v>
      </c>
      <c r="G1276" s="13">
        <v>0.9553481555214961</v>
      </c>
      <c r="H1276" s="13">
        <v>9.8811061805941467</v>
      </c>
      <c r="I1276" s="13">
        <v>1034.759162908972</v>
      </c>
      <c r="J1276" s="13">
        <v>1073.5121784770472</v>
      </c>
      <c r="K1276" s="13">
        <v>137.83783507606131</v>
      </c>
      <c r="L1276" s="13">
        <v>783.84043901829205</v>
      </c>
      <c r="M1276" s="13">
        <v>1324.4309023677272</v>
      </c>
    </row>
    <row r="1277" spans="2:13">
      <c r="B1277" s="4" t="s">
        <v>5943</v>
      </c>
      <c r="C1277" s="10">
        <v>1</v>
      </c>
      <c r="D1277" s="13">
        <v>974.71</v>
      </c>
      <c r="E1277" s="13">
        <v>1054.1356706930096</v>
      </c>
      <c r="F1277" s="13">
        <v>-79.425670693009579</v>
      </c>
      <c r="G1277" s="13">
        <v>-0.57771179310126497</v>
      </c>
      <c r="H1277" s="13">
        <v>9.8811061805941467</v>
      </c>
      <c r="I1277" s="13">
        <v>1034.759162908972</v>
      </c>
      <c r="J1277" s="13">
        <v>1073.5121784770472</v>
      </c>
      <c r="K1277" s="13">
        <v>137.83783507606131</v>
      </c>
      <c r="L1277" s="13">
        <v>783.84043901829205</v>
      </c>
      <c r="M1277" s="13">
        <v>1324.4309023677272</v>
      </c>
    </row>
    <row r="1278" spans="2:13">
      <c r="B1278" s="4" t="s">
        <v>5944</v>
      </c>
      <c r="C1278" s="10">
        <v>1</v>
      </c>
      <c r="D1278" s="13">
        <v>1325.52</v>
      </c>
      <c r="E1278" s="13">
        <v>1322.0404903863232</v>
      </c>
      <c r="F1278" s="13">
        <v>3.4795096136767825</v>
      </c>
      <c r="G1278" s="13">
        <v>2.5308615218369464E-2</v>
      </c>
      <c r="H1278" s="13">
        <v>11.35217658207325</v>
      </c>
      <c r="I1278" s="13">
        <v>1299.7792643770017</v>
      </c>
      <c r="J1278" s="13">
        <v>1344.3017163956447</v>
      </c>
      <c r="K1278" s="13">
        <v>137.95109434960591</v>
      </c>
      <c r="L1278" s="13">
        <v>1051.5231611897957</v>
      </c>
      <c r="M1278" s="13">
        <v>1592.5578195828507</v>
      </c>
    </row>
    <row r="1279" spans="2:13">
      <c r="B1279" s="4" t="s">
        <v>5945</v>
      </c>
      <c r="C1279" s="10">
        <v>1</v>
      </c>
      <c r="D1279" s="13">
        <v>2161.4899999999998</v>
      </c>
      <c r="E1279" s="13">
        <v>2326.6835642362489</v>
      </c>
      <c r="F1279" s="13">
        <v>-165.19356423624913</v>
      </c>
      <c r="G1279" s="13">
        <v>-1.2015544769219286</v>
      </c>
      <c r="H1279" s="13">
        <v>30.002993044097213</v>
      </c>
      <c r="I1279" s="13">
        <v>2267.8487316134488</v>
      </c>
      <c r="J1279" s="13">
        <v>2385.5183968590491</v>
      </c>
      <c r="K1279" s="13">
        <v>140.71891170239857</v>
      </c>
      <c r="L1279" s="13">
        <v>2050.7386408512784</v>
      </c>
      <c r="M1279" s="13">
        <v>2602.6284876212194</v>
      </c>
    </row>
    <row r="1280" spans="2:13">
      <c r="B1280" s="4" t="s">
        <v>5946</v>
      </c>
      <c r="C1280" s="10">
        <v>1</v>
      </c>
      <c r="D1280" s="13">
        <v>222.65</v>
      </c>
      <c r="E1280" s="13">
        <v>652.27844115303958</v>
      </c>
      <c r="F1280" s="13">
        <v>-429.6284411530396</v>
      </c>
      <c r="G1280" s="13">
        <v>-3.1249521085588836</v>
      </c>
      <c r="H1280" s="13">
        <v>13.729661898845121</v>
      </c>
      <c r="I1280" s="13">
        <v>625.35504859020614</v>
      </c>
      <c r="J1280" s="13">
        <v>679.20183371587302</v>
      </c>
      <c r="K1280" s="13">
        <v>138.16705879101536</v>
      </c>
      <c r="L1280" s="13">
        <v>381.33761314943882</v>
      </c>
      <c r="M1280" s="13">
        <v>923.21926915664039</v>
      </c>
    </row>
    <row r="1281" spans="2:13">
      <c r="B1281" s="4" t="s">
        <v>5947</v>
      </c>
      <c r="C1281" s="10">
        <v>1</v>
      </c>
      <c r="D1281" s="13">
        <v>732.88</v>
      </c>
      <c r="E1281" s="13">
        <v>1054.1356706930096</v>
      </c>
      <c r="F1281" s="13">
        <v>-321.25567069300962</v>
      </c>
      <c r="G1281" s="13">
        <v>-2.3366902405816581</v>
      </c>
      <c r="H1281" s="13">
        <v>9.8811061805941467</v>
      </c>
      <c r="I1281" s="13">
        <v>1034.759162908972</v>
      </c>
      <c r="J1281" s="13">
        <v>1073.5121784770472</v>
      </c>
      <c r="K1281" s="13">
        <v>137.83783507606131</v>
      </c>
      <c r="L1281" s="13">
        <v>783.84043901829205</v>
      </c>
      <c r="M1281" s="13">
        <v>1324.4309023677272</v>
      </c>
    </row>
    <row r="1282" spans="2:13">
      <c r="B1282" s="4" t="s">
        <v>5948</v>
      </c>
      <c r="C1282" s="10">
        <v>1</v>
      </c>
      <c r="D1282" s="13">
        <v>1137.97</v>
      </c>
      <c r="E1282" s="13">
        <v>987.15946576968133</v>
      </c>
      <c r="F1282" s="13">
        <v>150.81053423031869</v>
      </c>
      <c r="G1282" s="13">
        <v>1.0969378462727313</v>
      </c>
      <c r="H1282" s="13">
        <v>10.064992912867762</v>
      </c>
      <c r="I1282" s="13">
        <v>967.42236245775871</v>
      </c>
      <c r="J1282" s="13">
        <v>1006.896569081604</v>
      </c>
      <c r="K1282" s="13">
        <v>137.85113928234099</v>
      </c>
      <c r="L1282" s="13">
        <v>716.83814500616882</v>
      </c>
      <c r="M1282" s="13">
        <v>1257.4807865331939</v>
      </c>
    </row>
    <row r="1283" spans="2:13">
      <c r="B1283" s="4" t="s">
        <v>5949</v>
      </c>
      <c r="C1283" s="10">
        <v>1</v>
      </c>
      <c r="D1283" s="13">
        <v>244.17</v>
      </c>
      <c r="E1283" s="13">
        <v>652.27844115303958</v>
      </c>
      <c r="F1283" s="13">
        <v>-408.10844115303962</v>
      </c>
      <c r="G1283" s="13">
        <v>-2.9684239020097456</v>
      </c>
      <c r="H1283" s="13">
        <v>13.729661898845121</v>
      </c>
      <c r="I1283" s="13">
        <v>625.35504859020614</v>
      </c>
      <c r="J1283" s="13">
        <v>679.20183371587302</v>
      </c>
      <c r="K1283" s="13">
        <v>138.16705879101536</v>
      </c>
      <c r="L1283" s="13">
        <v>381.33761314943882</v>
      </c>
      <c r="M1283" s="13">
        <v>923.21926915664039</v>
      </c>
    </row>
    <row r="1284" spans="2:13">
      <c r="B1284" s="4" t="s">
        <v>5950</v>
      </c>
      <c r="C1284" s="10">
        <v>1</v>
      </c>
      <c r="D1284" s="13">
        <v>1162.1600000000001</v>
      </c>
      <c r="E1284" s="13">
        <v>920.18326084635305</v>
      </c>
      <c r="F1284" s="13">
        <v>241.97673915364703</v>
      </c>
      <c r="G1284" s="13">
        <v>1.7600457716695612</v>
      </c>
      <c r="H1284" s="13">
        <v>10.467215479456859</v>
      </c>
      <c r="I1284" s="13">
        <v>899.65741297992543</v>
      </c>
      <c r="J1284" s="13">
        <v>940.70910871278068</v>
      </c>
      <c r="K1284" s="13">
        <v>137.88109050553916</v>
      </c>
      <c r="L1284" s="13">
        <v>649.80320676909673</v>
      </c>
      <c r="M1284" s="13">
        <v>1190.5633149236094</v>
      </c>
    </row>
    <row r="1285" spans="2:13">
      <c r="B1285" s="4" t="s">
        <v>5951</v>
      </c>
      <c r="C1285" s="10">
        <v>1</v>
      </c>
      <c r="D1285" s="13">
        <v>1020.39</v>
      </c>
      <c r="E1285" s="13">
        <v>652.27844115303958</v>
      </c>
      <c r="F1285" s="13">
        <v>368.11155884696041</v>
      </c>
      <c r="G1285" s="13">
        <v>2.6775019570781691</v>
      </c>
      <c r="H1285" s="13">
        <v>13.729661898845121</v>
      </c>
      <c r="I1285" s="13">
        <v>625.35504859020614</v>
      </c>
      <c r="J1285" s="13">
        <v>679.20183371587302</v>
      </c>
      <c r="K1285" s="13">
        <v>138.16705879101536</v>
      </c>
      <c r="L1285" s="13">
        <v>381.33761314943882</v>
      </c>
      <c r="M1285" s="13">
        <v>923.21926915664039</v>
      </c>
    </row>
    <row r="1286" spans="2:13">
      <c r="B1286" s="4" t="s">
        <v>5952</v>
      </c>
      <c r="C1286" s="10">
        <v>1</v>
      </c>
      <c r="D1286" s="13">
        <v>236.82</v>
      </c>
      <c r="E1286" s="13">
        <v>652.27844115303958</v>
      </c>
      <c r="F1286" s="13">
        <v>-415.45844115303959</v>
      </c>
      <c r="G1286" s="13">
        <v>-3.0218849762725783</v>
      </c>
      <c r="H1286" s="13">
        <v>13.729661898845121</v>
      </c>
      <c r="I1286" s="13">
        <v>625.35504859020614</v>
      </c>
      <c r="J1286" s="13">
        <v>679.20183371587302</v>
      </c>
      <c r="K1286" s="13">
        <v>138.16705879101536</v>
      </c>
      <c r="L1286" s="13">
        <v>381.33761314943882</v>
      </c>
      <c r="M1286" s="13">
        <v>923.21926915664039</v>
      </c>
    </row>
    <row r="1287" spans="2:13">
      <c r="B1287" s="4" t="s">
        <v>5953</v>
      </c>
      <c r="C1287" s="10">
        <v>1</v>
      </c>
      <c r="D1287" s="13">
        <v>1085.1199999999999</v>
      </c>
      <c r="E1287" s="13">
        <v>987.15946576968133</v>
      </c>
      <c r="F1287" s="13">
        <v>97.960534230318558</v>
      </c>
      <c r="G1287" s="13">
        <v>0.71252726466855065</v>
      </c>
      <c r="H1287" s="13">
        <v>10.064992912867762</v>
      </c>
      <c r="I1287" s="13">
        <v>967.42236245775871</v>
      </c>
      <c r="J1287" s="13">
        <v>1006.896569081604</v>
      </c>
      <c r="K1287" s="13">
        <v>137.85113928234099</v>
      </c>
      <c r="L1287" s="13">
        <v>716.83814500616882</v>
      </c>
      <c r="M1287" s="13">
        <v>1257.4807865331939</v>
      </c>
    </row>
    <row r="1288" spans="2:13">
      <c r="B1288" s="4" t="s">
        <v>5954</v>
      </c>
      <c r="C1288" s="10">
        <v>1</v>
      </c>
      <c r="D1288" s="13">
        <v>1012.27</v>
      </c>
      <c r="E1288" s="13">
        <v>920.18326084635305</v>
      </c>
      <c r="F1288" s="13">
        <v>92.086739153646931</v>
      </c>
      <c r="G1288" s="13">
        <v>0.66980353748506705</v>
      </c>
      <c r="H1288" s="13">
        <v>10.467215479456859</v>
      </c>
      <c r="I1288" s="13">
        <v>899.65741297992543</v>
      </c>
      <c r="J1288" s="13">
        <v>940.70910871278068</v>
      </c>
      <c r="K1288" s="13">
        <v>137.88109050553916</v>
      </c>
      <c r="L1288" s="13">
        <v>649.80320676909673</v>
      </c>
      <c r="M1288" s="13">
        <v>1190.5633149236094</v>
      </c>
    </row>
    <row r="1289" spans="2:13">
      <c r="B1289" s="4" t="s">
        <v>5955</v>
      </c>
      <c r="C1289" s="10">
        <v>1</v>
      </c>
      <c r="D1289" s="13">
        <v>72.31</v>
      </c>
      <c r="E1289" s="13">
        <v>652.27844115303958</v>
      </c>
      <c r="F1289" s="13">
        <v>-579.96844115303952</v>
      </c>
      <c r="G1289" s="13">
        <v>-4.2184674697390605</v>
      </c>
      <c r="H1289" s="13">
        <v>13.729661898845121</v>
      </c>
      <c r="I1289" s="13">
        <v>625.35504859020614</v>
      </c>
      <c r="J1289" s="13">
        <v>679.20183371587302</v>
      </c>
      <c r="K1289" s="13">
        <v>138.16705879101536</v>
      </c>
      <c r="L1289" s="13">
        <v>381.33761314943882</v>
      </c>
      <c r="M1289" s="13">
        <v>923.21926915664039</v>
      </c>
    </row>
    <row r="1290" spans="2:13">
      <c r="B1290" s="4" t="s">
        <v>5956</v>
      </c>
      <c r="C1290" s="10">
        <v>1</v>
      </c>
      <c r="D1290" s="13">
        <v>1163.56</v>
      </c>
      <c r="E1290" s="13">
        <v>920.18326084635305</v>
      </c>
      <c r="F1290" s="13">
        <v>243.37673915364689</v>
      </c>
      <c r="G1290" s="13">
        <v>1.7702288334339094</v>
      </c>
      <c r="H1290" s="13">
        <v>10.467215479456859</v>
      </c>
      <c r="I1290" s="13">
        <v>899.65741297992543</v>
      </c>
      <c r="J1290" s="13">
        <v>940.70910871278068</v>
      </c>
      <c r="K1290" s="13">
        <v>137.88109050553916</v>
      </c>
      <c r="L1290" s="13">
        <v>649.80320676909673</v>
      </c>
      <c r="M1290" s="13">
        <v>1190.5633149236094</v>
      </c>
    </row>
    <row r="1291" spans="2:13">
      <c r="B1291" s="4" t="s">
        <v>5957</v>
      </c>
      <c r="C1291" s="10">
        <v>1</v>
      </c>
      <c r="D1291" s="13">
        <v>1134.44</v>
      </c>
      <c r="E1291" s="13">
        <v>987.15946576968133</v>
      </c>
      <c r="F1291" s="13">
        <v>147.28053423031872</v>
      </c>
      <c r="G1291" s="13">
        <v>1.0712619833954797</v>
      </c>
      <c r="H1291" s="13">
        <v>10.064992912867762</v>
      </c>
      <c r="I1291" s="13">
        <v>967.42236245775871</v>
      </c>
      <c r="J1291" s="13">
        <v>1006.896569081604</v>
      </c>
      <c r="K1291" s="13">
        <v>137.85113928234099</v>
      </c>
      <c r="L1291" s="13">
        <v>716.83814500616882</v>
      </c>
      <c r="M1291" s="13">
        <v>1257.4807865331939</v>
      </c>
    </row>
    <row r="1292" spans="2:13">
      <c r="B1292" s="4" t="s">
        <v>5958</v>
      </c>
      <c r="C1292" s="10">
        <v>1</v>
      </c>
      <c r="D1292" s="13">
        <v>1534.39</v>
      </c>
      <c r="E1292" s="13">
        <v>1054.1356706930096</v>
      </c>
      <c r="F1292" s="13">
        <v>480.25432930699048</v>
      </c>
      <c r="G1292" s="13">
        <v>3.4931853556636785</v>
      </c>
      <c r="H1292" s="13">
        <v>9.8811061805941467</v>
      </c>
      <c r="I1292" s="13">
        <v>1034.759162908972</v>
      </c>
      <c r="J1292" s="13">
        <v>1073.5121784770472</v>
      </c>
      <c r="K1292" s="13">
        <v>137.83783507606131</v>
      </c>
      <c r="L1292" s="13">
        <v>783.84043901829205</v>
      </c>
      <c r="M1292" s="13">
        <v>1324.4309023677272</v>
      </c>
    </row>
    <row r="1293" spans="2:13">
      <c r="B1293" s="4" t="s">
        <v>5959</v>
      </c>
      <c r="C1293" s="10">
        <v>1</v>
      </c>
      <c r="D1293" s="13">
        <v>1392.46</v>
      </c>
      <c r="E1293" s="13">
        <v>987.15946576968133</v>
      </c>
      <c r="F1293" s="13">
        <v>405.3005342303187</v>
      </c>
      <c r="G1293" s="13">
        <v>2.9480002665650238</v>
      </c>
      <c r="H1293" s="13">
        <v>10.064992912867762</v>
      </c>
      <c r="I1293" s="13">
        <v>967.42236245775871</v>
      </c>
      <c r="J1293" s="13">
        <v>1006.896569081604</v>
      </c>
      <c r="K1293" s="13">
        <v>137.85113928234099</v>
      </c>
      <c r="L1293" s="13">
        <v>716.83814500616882</v>
      </c>
      <c r="M1293" s="13">
        <v>1257.4807865331939</v>
      </c>
    </row>
    <row r="1294" spans="2:13">
      <c r="B1294" s="4" t="s">
        <v>5960</v>
      </c>
      <c r="C1294" s="10">
        <v>1</v>
      </c>
      <c r="D1294" s="13">
        <v>1039.78</v>
      </c>
      <c r="E1294" s="13">
        <v>1322.0404903863232</v>
      </c>
      <c r="F1294" s="13">
        <v>-282.26049038632323</v>
      </c>
      <c r="G1294" s="13">
        <v>-2.0530542908852878</v>
      </c>
      <c r="H1294" s="13">
        <v>11.35217658207325</v>
      </c>
      <c r="I1294" s="13">
        <v>1299.7792643770017</v>
      </c>
      <c r="J1294" s="13">
        <v>1344.3017163956447</v>
      </c>
      <c r="K1294" s="13">
        <v>137.95109434960591</v>
      </c>
      <c r="L1294" s="13">
        <v>1051.5231611897957</v>
      </c>
      <c r="M1294" s="13">
        <v>1592.5578195828507</v>
      </c>
    </row>
    <row r="1295" spans="2:13">
      <c r="B1295" s="4" t="s">
        <v>5961</v>
      </c>
      <c r="C1295" s="10">
        <v>1</v>
      </c>
      <c r="D1295" s="13">
        <v>368.52</v>
      </c>
      <c r="E1295" s="13">
        <v>853.20705592302465</v>
      </c>
      <c r="F1295" s="13">
        <v>-484.68705592302467</v>
      </c>
      <c r="G1295" s="13">
        <v>-3.5254273048890714</v>
      </c>
      <c r="H1295" s="13">
        <v>11.063987166663063</v>
      </c>
      <c r="I1295" s="13">
        <v>831.51095939909806</v>
      </c>
      <c r="J1295" s="13">
        <v>874.90315244695125</v>
      </c>
      <c r="K1295" s="13">
        <v>137.9276779008745</v>
      </c>
      <c r="L1295" s="13">
        <v>582.73564557331702</v>
      </c>
      <c r="M1295" s="13">
        <v>1123.6784662727323</v>
      </c>
    </row>
    <row r="1296" spans="2:13">
      <c r="B1296" s="4" t="s">
        <v>5962</v>
      </c>
      <c r="C1296" s="10">
        <v>1</v>
      </c>
      <c r="D1296" s="13">
        <v>946.14</v>
      </c>
      <c r="E1296" s="13">
        <v>987.15946576968133</v>
      </c>
      <c r="F1296" s="13">
        <v>-41.019465769681347</v>
      </c>
      <c r="G1296" s="13">
        <v>-0.29835982390947857</v>
      </c>
      <c r="H1296" s="13">
        <v>10.064992912867762</v>
      </c>
      <c r="I1296" s="13">
        <v>967.42236245775871</v>
      </c>
      <c r="J1296" s="13">
        <v>1006.896569081604</v>
      </c>
      <c r="K1296" s="13">
        <v>137.85113928234099</v>
      </c>
      <c r="L1296" s="13">
        <v>716.83814500616882</v>
      </c>
      <c r="M1296" s="13">
        <v>1257.4807865331939</v>
      </c>
    </row>
    <row r="1297" spans="2:13">
      <c r="B1297" s="4" t="s">
        <v>5963</v>
      </c>
      <c r="C1297" s="10">
        <v>1</v>
      </c>
      <c r="D1297" s="13">
        <v>253.02</v>
      </c>
      <c r="E1297" s="13">
        <v>719.25464607636786</v>
      </c>
      <c r="F1297" s="13">
        <v>-466.23464607636788</v>
      </c>
      <c r="G1297" s="13">
        <v>-3.3912115697679357</v>
      </c>
      <c r="H1297" s="13">
        <v>12.723298314733251</v>
      </c>
      <c r="I1297" s="13">
        <v>694.30469772764604</v>
      </c>
      <c r="J1297" s="13">
        <v>744.20459442508968</v>
      </c>
      <c r="K1297" s="13">
        <v>138.07068783456174</v>
      </c>
      <c r="L1297" s="13">
        <v>448.50279818832803</v>
      </c>
      <c r="M1297" s="13">
        <v>990.0064939644077</v>
      </c>
    </row>
    <row r="1298" spans="2:13">
      <c r="B1298" s="4" t="s">
        <v>5964</v>
      </c>
      <c r="C1298" s="10">
        <v>1</v>
      </c>
      <c r="D1298" s="13">
        <v>1312.98</v>
      </c>
      <c r="E1298" s="13">
        <v>1322.0404903863232</v>
      </c>
      <c r="F1298" s="13">
        <v>-9.0604903863231812</v>
      </c>
      <c r="G1298" s="13">
        <v>-6.5902523728014611E-2</v>
      </c>
      <c r="H1298" s="13">
        <v>11.35217658207325</v>
      </c>
      <c r="I1298" s="13">
        <v>1299.7792643770017</v>
      </c>
      <c r="J1298" s="13">
        <v>1344.3017163956447</v>
      </c>
      <c r="K1298" s="13">
        <v>137.95109434960591</v>
      </c>
      <c r="L1298" s="13">
        <v>1051.5231611897957</v>
      </c>
      <c r="M1298" s="13">
        <v>1592.5578195828507</v>
      </c>
    </row>
    <row r="1299" spans="2:13">
      <c r="B1299" s="4" t="s">
        <v>5965</v>
      </c>
      <c r="C1299" s="10">
        <v>1</v>
      </c>
      <c r="D1299" s="13">
        <v>1746.74</v>
      </c>
      <c r="E1299" s="13">
        <v>1723.8977199262936</v>
      </c>
      <c r="F1299" s="13">
        <v>22.842280073706434</v>
      </c>
      <c r="G1299" s="13">
        <v>0.16614596344936713</v>
      </c>
      <c r="H1299" s="13">
        <v>17.704412756434063</v>
      </c>
      <c r="I1299" s="13">
        <v>1689.1799782770252</v>
      </c>
      <c r="J1299" s="13">
        <v>1758.615461575562</v>
      </c>
      <c r="K1299" s="13">
        <v>138.61846467968647</v>
      </c>
      <c r="L1299" s="13">
        <v>1452.0717005730871</v>
      </c>
      <c r="M1299" s="13">
        <v>1995.7237392795</v>
      </c>
    </row>
    <row r="1300" spans="2:13">
      <c r="B1300" s="4" t="s">
        <v>5966</v>
      </c>
      <c r="C1300" s="10">
        <v>1</v>
      </c>
      <c r="D1300" s="13">
        <v>979.48</v>
      </c>
      <c r="E1300" s="13">
        <v>920.18326084635305</v>
      </c>
      <c r="F1300" s="13">
        <v>59.296739153646968</v>
      </c>
      <c r="G1300" s="13">
        <v>0.43130168373291883</v>
      </c>
      <c r="H1300" s="13">
        <v>10.467215479456859</v>
      </c>
      <c r="I1300" s="13">
        <v>899.65741297992543</v>
      </c>
      <c r="J1300" s="13">
        <v>940.70910871278068</v>
      </c>
      <c r="K1300" s="13">
        <v>137.88109050553916</v>
      </c>
      <c r="L1300" s="13">
        <v>649.80320676909673</v>
      </c>
      <c r="M1300" s="13">
        <v>1190.5633149236094</v>
      </c>
    </row>
    <row r="1301" spans="2:13">
      <c r="B1301" s="4" t="s">
        <v>5967</v>
      </c>
      <c r="C1301" s="10">
        <v>1</v>
      </c>
      <c r="D1301" s="13">
        <v>1008.9</v>
      </c>
      <c r="E1301" s="13">
        <v>1054.1356706930096</v>
      </c>
      <c r="F1301" s="13">
        <v>-45.235670693009638</v>
      </c>
      <c r="G1301" s="13">
        <v>-0.32902687758476779</v>
      </c>
      <c r="H1301" s="13">
        <v>9.8811061805941467</v>
      </c>
      <c r="I1301" s="13">
        <v>1034.759162908972</v>
      </c>
      <c r="J1301" s="13">
        <v>1073.5121784770472</v>
      </c>
      <c r="K1301" s="13">
        <v>137.83783507606131</v>
      </c>
      <c r="L1301" s="13">
        <v>783.84043901829205</v>
      </c>
      <c r="M1301" s="13">
        <v>1324.4309023677272</v>
      </c>
    </row>
    <row r="1302" spans="2:13">
      <c r="B1302" s="4" t="s">
        <v>5968</v>
      </c>
      <c r="C1302" s="10">
        <v>1</v>
      </c>
      <c r="D1302" s="13">
        <v>1084.1099999999999</v>
      </c>
      <c r="E1302" s="13">
        <v>987.15946576968133</v>
      </c>
      <c r="F1302" s="13">
        <v>96.950534230318567</v>
      </c>
      <c r="G1302" s="13">
        <v>0.70518091296712737</v>
      </c>
      <c r="H1302" s="13">
        <v>10.064992912867762</v>
      </c>
      <c r="I1302" s="13">
        <v>967.42236245775871</v>
      </c>
      <c r="J1302" s="13">
        <v>1006.896569081604</v>
      </c>
      <c r="K1302" s="13">
        <v>137.85113928234099</v>
      </c>
      <c r="L1302" s="13">
        <v>716.83814500616882</v>
      </c>
      <c r="M1302" s="13">
        <v>1257.4807865331939</v>
      </c>
    </row>
    <row r="1303" spans="2:13">
      <c r="B1303" s="4" t="s">
        <v>5969</v>
      </c>
      <c r="C1303" s="10">
        <v>1</v>
      </c>
      <c r="D1303" s="13">
        <v>206.64</v>
      </c>
      <c r="E1303" s="13">
        <v>719.25464607636786</v>
      </c>
      <c r="F1303" s="13">
        <v>-512.61464607636788</v>
      </c>
      <c r="G1303" s="13">
        <v>-3.7285618587897305</v>
      </c>
      <c r="H1303" s="13">
        <v>12.723298314733251</v>
      </c>
      <c r="I1303" s="13">
        <v>694.30469772764604</v>
      </c>
      <c r="J1303" s="13">
        <v>744.20459442508968</v>
      </c>
      <c r="K1303" s="13">
        <v>138.07068783456174</v>
      </c>
      <c r="L1303" s="13">
        <v>448.50279818832803</v>
      </c>
      <c r="M1303" s="13">
        <v>990.0064939644077</v>
      </c>
    </row>
    <row r="1304" spans="2:13">
      <c r="B1304" s="4" t="s">
        <v>5970</v>
      </c>
      <c r="C1304" s="10">
        <v>1</v>
      </c>
      <c r="D1304" s="13">
        <v>1094.8399999999999</v>
      </c>
      <c r="E1304" s="13">
        <v>920.18326084635305</v>
      </c>
      <c r="F1304" s="13">
        <v>174.65673915364687</v>
      </c>
      <c r="G1304" s="13">
        <v>1.2703859731152862</v>
      </c>
      <c r="H1304" s="13">
        <v>10.467215479456859</v>
      </c>
      <c r="I1304" s="13">
        <v>899.65741297992543</v>
      </c>
      <c r="J1304" s="13">
        <v>940.70910871278068</v>
      </c>
      <c r="K1304" s="13">
        <v>137.88109050553916</v>
      </c>
      <c r="L1304" s="13">
        <v>649.80320676909673</v>
      </c>
      <c r="M1304" s="13">
        <v>1190.5633149236094</v>
      </c>
    </row>
    <row r="1305" spans="2:13">
      <c r="B1305" s="4" t="s">
        <v>5971</v>
      </c>
      <c r="C1305" s="10">
        <v>1</v>
      </c>
      <c r="D1305" s="13">
        <v>1021.06</v>
      </c>
      <c r="E1305" s="13">
        <v>987.15946576968133</v>
      </c>
      <c r="F1305" s="13">
        <v>33.900534230318613</v>
      </c>
      <c r="G1305" s="13">
        <v>0.24657945279411878</v>
      </c>
      <c r="H1305" s="13">
        <v>10.064992912867762</v>
      </c>
      <c r="I1305" s="13">
        <v>967.42236245775871</v>
      </c>
      <c r="J1305" s="13">
        <v>1006.896569081604</v>
      </c>
      <c r="K1305" s="13">
        <v>137.85113928234099</v>
      </c>
      <c r="L1305" s="13">
        <v>716.83814500616882</v>
      </c>
      <c r="M1305" s="13">
        <v>1257.4807865331939</v>
      </c>
    </row>
    <row r="1306" spans="2:13">
      <c r="B1306" s="4" t="s">
        <v>5972</v>
      </c>
      <c r="C1306" s="10">
        <v>1</v>
      </c>
      <c r="D1306" s="13">
        <v>1140.18</v>
      </c>
      <c r="E1306" s="13">
        <v>1255.064285462995</v>
      </c>
      <c r="F1306" s="13">
        <v>-114.88428546299497</v>
      </c>
      <c r="G1306" s="13">
        <v>-0.83562412473056746</v>
      </c>
      <c r="H1306" s="13">
        <v>10.685361848850619</v>
      </c>
      <c r="I1306" s="13">
        <v>1234.1106601041122</v>
      </c>
      <c r="J1306" s="13">
        <v>1276.0179108218779</v>
      </c>
      <c r="K1306" s="13">
        <v>137.89782259682048</v>
      </c>
      <c r="L1306" s="13">
        <v>984.65142033290408</v>
      </c>
      <c r="M1306" s="13">
        <v>1525.477150593086</v>
      </c>
    </row>
    <row r="1307" spans="2:13">
      <c r="B1307" s="4" t="s">
        <v>5973</v>
      </c>
      <c r="C1307" s="10">
        <v>1</v>
      </c>
      <c r="D1307" s="13">
        <v>2152</v>
      </c>
      <c r="E1307" s="13">
        <v>1589.9453100796368</v>
      </c>
      <c r="F1307" s="13">
        <v>562.05468992036322</v>
      </c>
      <c r="G1307" s="13">
        <v>4.0881697302865403</v>
      </c>
      <c r="H1307" s="13">
        <v>15.282626741610178</v>
      </c>
      <c r="I1307" s="13">
        <v>1559.9766071219742</v>
      </c>
      <c r="J1307" s="13">
        <v>1619.9140130372994</v>
      </c>
      <c r="K1307" s="13">
        <v>138.33000831065786</v>
      </c>
      <c r="L1307" s="13">
        <v>1318.6849436986467</v>
      </c>
      <c r="M1307" s="13">
        <v>1861.2056764606268</v>
      </c>
    </row>
    <row r="1308" spans="2:13">
      <c r="B1308" s="4" t="s">
        <v>5974</v>
      </c>
      <c r="C1308" s="10">
        <v>1</v>
      </c>
      <c r="D1308" s="13">
        <v>998.48</v>
      </c>
      <c r="E1308" s="13">
        <v>1054.1356706930096</v>
      </c>
      <c r="F1308" s="13">
        <v>-55.655670693009597</v>
      </c>
      <c r="G1308" s="13">
        <v>-0.40481795157370887</v>
      </c>
      <c r="H1308" s="13">
        <v>9.8811061805941467</v>
      </c>
      <c r="I1308" s="13">
        <v>1034.759162908972</v>
      </c>
      <c r="J1308" s="13">
        <v>1073.5121784770472</v>
      </c>
      <c r="K1308" s="13">
        <v>137.83783507606131</v>
      </c>
      <c r="L1308" s="13">
        <v>783.84043901829205</v>
      </c>
      <c r="M1308" s="13">
        <v>1324.4309023677272</v>
      </c>
    </row>
    <row r="1309" spans="2:13">
      <c r="B1309" s="4" t="s">
        <v>5975</v>
      </c>
      <c r="C1309" s="10">
        <v>1</v>
      </c>
      <c r="D1309" s="13">
        <v>1112.56</v>
      </c>
      <c r="E1309" s="13">
        <v>987.15946576968133</v>
      </c>
      <c r="F1309" s="13">
        <v>125.40053423031861</v>
      </c>
      <c r="G1309" s="13">
        <v>0.91211527524979397</v>
      </c>
      <c r="H1309" s="13">
        <v>10.064992912867762</v>
      </c>
      <c r="I1309" s="13">
        <v>967.42236245775871</v>
      </c>
      <c r="J1309" s="13">
        <v>1006.896569081604</v>
      </c>
      <c r="K1309" s="13">
        <v>137.85113928234099</v>
      </c>
      <c r="L1309" s="13">
        <v>716.83814500616882</v>
      </c>
      <c r="M1309" s="13">
        <v>1257.4807865331939</v>
      </c>
    </row>
    <row r="1310" spans="2:13">
      <c r="B1310" s="4" t="s">
        <v>5976</v>
      </c>
      <c r="C1310" s="10">
        <v>1</v>
      </c>
      <c r="D1310" s="13">
        <v>967.89</v>
      </c>
      <c r="E1310" s="13">
        <v>920.18326084635305</v>
      </c>
      <c r="F1310" s="13">
        <v>47.706739153646936</v>
      </c>
      <c r="G1310" s="13">
        <v>0.34700047955519969</v>
      </c>
      <c r="H1310" s="13">
        <v>10.467215479456859</v>
      </c>
      <c r="I1310" s="13">
        <v>899.65741297992543</v>
      </c>
      <c r="J1310" s="13">
        <v>940.70910871278068</v>
      </c>
      <c r="K1310" s="13">
        <v>137.88109050553916</v>
      </c>
      <c r="L1310" s="13">
        <v>649.80320676909673</v>
      </c>
      <c r="M1310" s="13">
        <v>1190.5633149236094</v>
      </c>
    </row>
    <row r="1311" spans="2:13">
      <c r="B1311" s="4" t="s">
        <v>5977</v>
      </c>
      <c r="C1311" s="10">
        <v>1</v>
      </c>
      <c r="D1311" s="13">
        <v>959.97</v>
      </c>
      <c r="E1311" s="13">
        <v>920.18326084635305</v>
      </c>
      <c r="F1311" s="13">
        <v>39.786739153646977</v>
      </c>
      <c r="G1311" s="13">
        <v>0.28939344443116782</v>
      </c>
      <c r="H1311" s="13">
        <v>10.467215479456859</v>
      </c>
      <c r="I1311" s="13">
        <v>899.65741297992543</v>
      </c>
      <c r="J1311" s="13">
        <v>940.70910871278068</v>
      </c>
      <c r="K1311" s="13">
        <v>137.88109050553916</v>
      </c>
      <c r="L1311" s="13">
        <v>649.80320676909673</v>
      </c>
      <c r="M1311" s="13">
        <v>1190.5633149236094</v>
      </c>
    </row>
    <row r="1312" spans="2:13">
      <c r="B1312" s="4" t="s">
        <v>5978</v>
      </c>
      <c r="C1312" s="10">
        <v>1</v>
      </c>
      <c r="D1312" s="13">
        <v>1100.8399999999999</v>
      </c>
      <c r="E1312" s="13">
        <v>1054.1356706930096</v>
      </c>
      <c r="F1312" s="13">
        <v>46.704329306990303</v>
      </c>
      <c r="G1312" s="13">
        <v>0.33970933571113099</v>
      </c>
      <c r="H1312" s="13">
        <v>9.8811061805941467</v>
      </c>
      <c r="I1312" s="13">
        <v>1034.759162908972</v>
      </c>
      <c r="J1312" s="13">
        <v>1073.5121784770472</v>
      </c>
      <c r="K1312" s="13">
        <v>137.83783507606131</v>
      </c>
      <c r="L1312" s="13">
        <v>783.84043901829205</v>
      </c>
      <c r="M1312" s="13">
        <v>1324.4309023677272</v>
      </c>
    </row>
    <row r="1313" spans="2:13">
      <c r="B1313" s="4" t="s">
        <v>5979</v>
      </c>
      <c r="C1313" s="10">
        <v>1</v>
      </c>
      <c r="D1313" s="13">
        <v>1546.27</v>
      </c>
      <c r="E1313" s="13">
        <v>1188.0880805396664</v>
      </c>
      <c r="F1313" s="13">
        <v>358.18191946033357</v>
      </c>
      <c r="G1313" s="13">
        <v>2.6052775776697872</v>
      </c>
      <c r="H1313" s="13">
        <v>10.201602673333875</v>
      </c>
      <c r="I1313" s="13">
        <v>1168.0830902079438</v>
      </c>
      <c r="J1313" s="13">
        <v>1208.093070871389</v>
      </c>
      <c r="K1313" s="13">
        <v>137.86118096189324</v>
      </c>
      <c r="L1313" s="13">
        <v>917.74706838953648</v>
      </c>
      <c r="M1313" s="13">
        <v>1458.4290926897963</v>
      </c>
    </row>
    <row r="1314" spans="2:13">
      <c r="B1314" s="4" t="s">
        <v>5980</v>
      </c>
      <c r="C1314" s="10">
        <v>1</v>
      </c>
      <c r="D1314" s="13">
        <v>100.37</v>
      </c>
      <c r="E1314" s="13">
        <v>652.27844115303958</v>
      </c>
      <c r="F1314" s="13">
        <v>-551.90844115303958</v>
      </c>
      <c r="G1314" s="13">
        <v>-4.0143698175193201</v>
      </c>
      <c r="H1314" s="13">
        <v>13.729661898845121</v>
      </c>
      <c r="I1314" s="13">
        <v>625.35504859020614</v>
      </c>
      <c r="J1314" s="13">
        <v>679.20183371587302</v>
      </c>
      <c r="K1314" s="13">
        <v>138.16705879101536</v>
      </c>
      <c r="L1314" s="13">
        <v>381.33761314943882</v>
      </c>
      <c r="M1314" s="13">
        <v>923.21926915664039</v>
      </c>
    </row>
    <row r="1315" spans="2:13">
      <c r="B1315" s="4" t="s">
        <v>5981</v>
      </c>
      <c r="C1315" s="10">
        <v>1</v>
      </c>
      <c r="D1315" s="13">
        <v>1002.31</v>
      </c>
      <c r="E1315" s="13">
        <v>920.18326084635305</v>
      </c>
      <c r="F1315" s="13">
        <v>82.126739153646895</v>
      </c>
      <c r="G1315" s="13">
        <v>0.59735832664726873</v>
      </c>
      <c r="H1315" s="13">
        <v>10.467215479456859</v>
      </c>
      <c r="I1315" s="13">
        <v>899.65741297992543</v>
      </c>
      <c r="J1315" s="13">
        <v>940.70910871278068</v>
      </c>
      <c r="K1315" s="13">
        <v>137.88109050553916</v>
      </c>
      <c r="L1315" s="13">
        <v>649.80320676909673</v>
      </c>
      <c r="M1315" s="13">
        <v>1190.5633149236094</v>
      </c>
    </row>
    <row r="1316" spans="2:13">
      <c r="B1316" s="4" t="s">
        <v>5982</v>
      </c>
      <c r="C1316" s="10">
        <v>1</v>
      </c>
      <c r="D1316" s="13">
        <v>198.67</v>
      </c>
      <c r="E1316" s="13">
        <v>652.27844115303958</v>
      </c>
      <c r="F1316" s="13">
        <v>-453.60844115303962</v>
      </c>
      <c r="G1316" s="13">
        <v>-3.2993734093510922</v>
      </c>
      <c r="H1316" s="13">
        <v>13.729661898845121</v>
      </c>
      <c r="I1316" s="13">
        <v>625.35504859020614</v>
      </c>
      <c r="J1316" s="13">
        <v>679.20183371587302</v>
      </c>
      <c r="K1316" s="13">
        <v>138.16705879101536</v>
      </c>
      <c r="L1316" s="13">
        <v>381.33761314943882</v>
      </c>
      <c r="M1316" s="13">
        <v>923.21926915664039</v>
      </c>
    </row>
    <row r="1317" spans="2:13">
      <c r="B1317" s="4" t="s">
        <v>5983</v>
      </c>
      <c r="C1317" s="10">
        <v>1</v>
      </c>
      <c r="D1317" s="13">
        <v>1462.32</v>
      </c>
      <c r="E1317" s="13">
        <v>1723.8977199262936</v>
      </c>
      <c r="F1317" s="13">
        <v>-261.57771992629364</v>
      </c>
      <c r="G1317" s="13">
        <v>-1.9026157701336184</v>
      </c>
      <c r="H1317" s="13">
        <v>17.704412756434063</v>
      </c>
      <c r="I1317" s="13">
        <v>1689.1799782770252</v>
      </c>
      <c r="J1317" s="13">
        <v>1758.615461575562</v>
      </c>
      <c r="K1317" s="13">
        <v>138.61846467968647</v>
      </c>
      <c r="L1317" s="13">
        <v>1452.0717005730871</v>
      </c>
      <c r="M1317" s="13">
        <v>1995.7237392795</v>
      </c>
    </row>
    <row r="1318" spans="2:13">
      <c r="B1318" s="4" t="s">
        <v>5984</v>
      </c>
      <c r="C1318" s="10">
        <v>1</v>
      </c>
      <c r="D1318" s="13">
        <v>1397.47</v>
      </c>
      <c r="E1318" s="13">
        <v>1656.921515002965</v>
      </c>
      <c r="F1318" s="13">
        <v>-259.45151500296492</v>
      </c>
      <c r="G1318" s="13">
        <v>-1.8871505729493903</v>
      </c>
      <c r="H1318" s="13">
        <v>16.468366898392855</v>
      </c>
      <c r="I1318" s="13">
        <v>1624.6276165704408</v>
      </c>
      <c r="J1318" s="13">
        <v>1689.2154134354892</v>
      </c>
      <c r="K1318" s="13">
        <v>138.46602336820172</v>
      </c>
      <c r="L1318" s="13">
        <v>1385.3944277940559</v>
      </c>
      <c r="M1318" s="13">
        <v>1928.448602211874</v>
      </c>
    </row>
    <row r="1319" spans="2:13">
      <c r="B1319" s="4" t="s">
        <v>5985</v>
      </c>
      <c r="C1319" s="10">
        <v>1</v>
      </c>
      <c r="D1319" s="13">
        <v>1367.48</v>
      </c>
      <c r="E1319" s="13">
        <v>1723.8977199262936</v>
      </c>
      <c r="F1319" s="13">
        <v>-356.41771992629356</v>
      </c>
      <c r="G1319" s="13">
        <v>-2.5924454685128118</v>
      </c>
      <c r="H1319" s="13">
        <v>17.704412756434063</v>
      </c>
      <c r="I1319" s="13">
        <v>1689.1799782770252</v>
      </c>
      <c r="J1319" s="13">
        <v>1758.615461575562</v>
      </c>
      <c r="K1319" s="13">
        <v>138.61846467968647</v>
      </c>
      <c r="L1319" s="13">
        <v>1452.0717005730871</v>
      </c>
      <c r="M1319" s="13">
        <v>1995.7237392795</v>
      </c>
    </row>
    <row r="1320" spans="2:13">
      <c r="B1320" s="4" t="s">
        <v>5986</v>
      </c>
      <c r="C1320" s="10">
        <v>1</v>
      </c>
      <c r="D1320" s="13">
        <v>264.66000000000003</v>
      </c>
      <c r="E1320" s="13">
        <v>719.25464607636786</v>
      </c>
      <c r="F1320" s="13">
        <v>-454.59464607636784</v>
      </c>
      <c r="G1320" s="13">
        <v>-3.3065466848129184</v>
      </c>
      <c r="H1320" s="13">
        <v>12.723298314733251</v>
      </c>
      <c r="I1320" s="13">
        <v>694.30469772764604</v>
      </c>
      <c r="J1320" s="13">
        <v>744.20459442508968</v>
      </c>
      <c r="K1320" s="13">
        <v>138.07068783456174</v>
      </c>
      <c r="L1320" s="13">
        <v>448.50279818832803</v>
      </c>
      <c r="M1320" s="13">
        <v>990.0064939644077</v>
      </c>
    </row>
    <row r="1321" spans="2:13">
      <c r="B1321" s="4" t="s">
        <v>5987</v>
      </c>
      <c r="C1321" s="10">
        <v>1</v>
      </c>
      <c r="D1321" s="13">
        <v>1485.48</v>
      </c>
      <c r="E1321" s="13">
        <v>987.15946576968133</v>
      </c>
      <c r="F1321" s="13">
        <v>498.32053423031869</v>
      </c>
      <c r="G1321" s="13">
        <v>3.6245919846505639</v>
      </c>
      <c r="H1321" s="13">
        <v>10.064992912867762</v>
      </c>
      <c r="I1321" s="13">
        <v>967.42236245775871</v>
      </c>
      <c r="J1321" s="13">
        <v>1006.896569081604</v>
      </c>
      <c r="K1321" s="13">
        <v>137.85113928234099</v>
      </c>
      <c r="L1321" s="13">
        <v>716.83814500616882</v>
      </c>
      <c r="M1321" s="13">
        <v>1257.4807865331939</v>
      </c>
    </row>
    <row r="1322" spans="2:13">
      <c r="B1322" s="4" t="s">
        <v>5988</v>
      </c>
      <c r="C1322" s="10">
        <v>1</v>
      </c>
      <c r="D1322" s="13">
        <v>985.91</v>
      </c>
      <c r="E1322" s="13">
        <v>1121.1118756163382</v>
      </c>
      <c r="F1322" s="13">
        <v>-135.20187561633827</v>
      </c>
      <c r="G1322" s="13">
        <v>-0.98340646432644352</v>
      </c>
      <c r="H1322" s="13">
        <v>9.9276951474989428</v>
      </c>
      <c r="I1322" s="13">
        <v>1101.6440084780561</v>
      </c>
      <c r="J1322" s="13">
        <v>1140.5797427546204</v>
      </c>
      <c r="K1322" s="13">
        <v>137.84118270692898</v>
      </c>
      <c r="L1322" s="13">
        <v>850.81007935316472</v>
      </c>
      <c r="M1322" s="13">
        <v>1391.4136718795116</v>
      </c>
    </row>
    <row r="1323" spans="2:13">
      <c r="B1323" s="4" t="s">
        <v>5989</v>
      </c>
      <c r="C1323" s="10">
        <v>1</v>
      </c>
      <c r="D1323" s="13">
        <v>1153.53</v>
      </c>
      <c r="E1323" s="13">
        <v>920.18326084635305</v>
      </c>
      <c r="F1323" s="13">
        <v>233.34673915364692</v>
      </c>
      <c r="G1323" s="13">
        <v>1.6972744695078941</v>
      </c>
      <c r="H1323" s="13">
        <v>10.467215479456859</v>
      </c>
      <c r="I1323" s="13">
        <v>899.65741297992543</v>
      </c>
      <c r="J1323" s="13">
        <v>940.70910871278068</v>
      </c>
      <c r="K1323" s="13">
        <v>137.88109050553916</v>
      </c>
      <c r="L1323" s="13">
        <v>649.80320676909673</v>
      </c>
      <c r="M1323" s="13">
        <v>1190.5633149236094</v>
      </c>
    </row>
    <row r="1324" spans="2:13">
      <c r="B1324" s="4" t="s">
        <v>5990</v>
      </c>
      <c r="C1324" s="10">
        <v>1</v>
      </c>
      <c r="D1324" s="13">
        <v>999.74</v>
      </c>
      <c r="E1324" s="13">
        <v>1054.1356706930096</v>
      </c>
      <c r="F1324" s="13">
        <v>-54.395670693009606</v>
      </c>
      <c r="G1324" s="13">
        <v>-0.39565319598579468</v>
      </c>
      <c r="H1324" s="13">
        <v>9.8811061805941467</v>
      </c>
      <c r="I1324" s="13">
        <v>1034.759162908972</v>
      </c>
      <c r="J1324" s="13">
        <v>1073.5121784770472</v>
      </c>
      <c r="K1324" s="13">
        <v>137.83783507606131</v>
      </c>
      <c r="L1324" s="13">
        <v>783.84043901829205</v>
      </c>
      <c r="M1324" s="13">
        <v>1324.4309023677272</v>
      </c>
    </row>
    <row r="1325" spans="2:13">
      <c r="B1325" s="4" t="s">
        <v>5991</v>
      </c>
      <c r="C1325" s="10">
        <v>1</v>
      </c>
      <c r="D1325" s="13">
        <v>642.65</v>
      </c>
      <c r="E1325" s="13">
        <v>853.20705592302465</v>
      </c>
      <c r="F1325" s="13">
        <v>-210.55705592302468</v>
      </c>
      <c r="G1325" s="13">
        <v>-1.5315110752740526</v>
      </c>
      <c r="H1325" s="13">
        <v>11.063987166663063</v>
      </c>
      <c r="I1325" s="13">
        <v>831.51095939909806</v>
      </c>
      <c r="J1325" s="13">
        <v>874.90315244695125</v>
      </c>
      <c r="K1325" s="13">
        <v>137.9276779008745</v>
      </c>
      <c r="L1325" s="13">
        <v>582.73564557331702</v>
      </c>
      <c r="M1325" s="13">
        <v>1123.6784662727323</v>
      </c>
    </row>
    <row r="1326" spans="2:13">
      <c r="B1326" s="4" t="s">
        <v>5992</v>
      </c>
      <c r="C1326" s="10">
        <v>1</v>
      </c>
      <c r="D1326" s="13">
        <v>1015.26</v>
      </c>
      <c r="E1326" s="13">
        <v>853.20705592302465</v>
      </c>
      <c r="F1326" s="13">
        <v>162.05294407697534</v>
      </c>
      <c r="G1326" s="13">
        <v>1.178710813307468</v>
      </c>
      <c r="H1326" s="13">
        <v>11.063987166663063</v>
      </c>
      <c r="I1326" s="13">
        <v>831.51095939909806</v>
      </c>
      <c r="J1326" s="13">
        <v>874.90315244695125</v>
      </c>
      <c r="K1326" s="13">
        <v>137.9276779008745</v>
      </c>
      <c r="L1326" s="13">
        <v>582.73564557331702</v>
      </c>
      <c r="M1326" s="13">
        <v>1123.6784662727323</v>
      </c>
    </row>
    <row r="1327" spans="2:13">
      <c r="B1327" s="4" t="s">
        <v>5993</v>
      </c>
      <c r="C1327" s="10">
        <v>1</v>
      </c>
      <c r="D1327" s="13">
        <v>1202.3900000000001</v>
      </c>
      <c r="E1327" s="13">
        <v>786.23085099969626</v>
      </c>
      <c r="F1327" s="13">
        <v>416.15914900030384</v>
      </c>
      <c r="G1327" s="13">
        <v>3.0269816557636187</v>
      </c>
      <c r="H1327" s="13">
        <v>11.825891878762851</v>
      </c>
      <c r="I1327" s="13">
        <v>763.04068566253397</v>
      </c>
      <c r="J1327" s="13">
        <v>809.42101633685854</v>
      </c>
      <c r="K1327" s="13">
        <v>137.99088461862794</v>
      </c>
      <c r="L1327" s="13">
        <v>515.63549446054708</v>
      </c>
      <c r="M1327" s="13">
        <v>1056.8262075388454</v>
      </c>
    </row>
    <row r="1328" spans="2:13">
      <c r="B1328" s="4" t="s">
        <v>5994</v>
      </c>
      <c r="C1328" s="10">
        <v>1</v>
      </c>
      <c r="D1328" s="13">
        <v>698.06</v>
      </c>
      <c r="E1328" s="13">
        <v>920.18326084635305</v>
      </c>
      <c r="F1328" s="13">
        <v>-222.12326084635311</v>
      </c>
      <c r="G1328" s="13">
        <v>-1.6156392032121758</v>
      </c>
      <c r="H1328" s="13">
        <v>10.467215479456859</v>
      </c>
      <c r="I1328" s="13">
        <v>899.65741297992543</v>
      </c>
      <c r="J1328" s="13">
        <v>940.70910871278068</v>
      </c>
      <c r="K1328" s="13">
        <v>137.88109050553916</v>
      </c>
      <c r="L1328" s="13">
        <v>649.80320676909673</v>
      </c>
      <c r="M1328" s="13">
        <v>1190.5633149236094</v>
      </c>
    </row>
    <row r="1329" spans="2:13">
      <c r="B1329" s="4" t="s">
        <v>5995</v>
      </c>
      <c r="C1329" s="10">
        <v>1</v>
      </c>
      <c r="D1329" s="13">
        <v>1068.01</v>
      </c>
      <c r="E1329" s="13">
        <v>987.15946576968133</v>
      </c>
      <c r="F1329" s="13">
        <v>80.850534230318658</v>
      </c>
      <c r="G1329" s="13">
        <v>0.58807570267711307</v>
      </c>
      <c r="H1329" s="13">
        <v>10.064992912867762</v>
      </c>
      <c r="I1329" s="13">
        <v>967.42236245775871</v>
      </c>
      <c r="J1329" s="13">
        <v>1006.896569081604</v>
      </c>
      <c r="K1329" s="13">
        <v>137.85113928234099</v>
      </c>
      <c r="L1329" s="13">
        <v>716.83814500616882</v>
      </c>
      <c r="M1329" s="13">
        <v>1257.4807865331939</v>
      </c>
    </row>
    <row r="1330" spans="2:13">
      <c r="B1330" s="4" t="s">
        <v>5996</v>
      </c>
      <c r="C1330" s="10">
        <v>1</v>
      </c>
      <c r="D1330" s="13">
        <v>667.04</v>
      </c>
      <c r="E1330" s="13">
        <v>920.18326084635305</v>
      </c>
      <c r="F1330" s="13">
        <v>-253.14326084635309</v>
      </c>
      <c r="G1330" s="13">
        <v>-1.8412667574479684</v>
      </c>
      <c r="H1330" s="13">
        <v>10.467215479456859</v>
      </c>
      <c r="I1330" s="13">
        <v>899.65741297992543</v>
      </c>
      <c r="J1330" s="13">
        <v>940.70910871278068</v>
      </c>
      <c r="K1330" s="13">
        <v>137.88109050553916</v>
      </c>
      <c r="L1330" s="13">
        <v>649.80320676909673</v>
      </c>
      <c r="M1330" s="13">
        <v>1190.5633149236094</v>
      </c>
    </row>
    <row r="1331" spans="2:13">
      <c r="B1331" s="4" t="s">
        <v>5997</v>
      </c>
      <c r="C1331" s="10">
        <v>1</v>
      </c>
      <c r="D1331" s="13">
        <v>932.91</v>
      </c>
      <c r="E1331" s="13">
        <v>1054.1356706930096</v>
      </c>
      <c r="F1331" s="13">
        <v>-121.22567069300965</v>
      </c>
      <c r="G1331" s="13">
        <v>-0.88174892292254659</v>
      </c>
      <c r="H1331" s="13">
        <v>9.8811061805941467</v>
      </c>
      <c r="I1331" s="13">
        <v>1034.759162908972</v>
      </c>
      <c r="J1331" s="13">
        <v>1073.5121784770472</v>
      </c>
      <c r="K1331" s="13">
        <v>137.83783507606131</v>
      </c>
      <c r="L1331" s="13">
        <v>783.84043901829205</v>
      </c>
      <c r="M1331" s="13">
        <v>1324.4309023677272</v>
      </c>
    </row>
    <row r="1332" spans="2:13">
      <c r="B1332" s="4" t="s">
        <v>5998</v>
      </c>
      <c r="C1332" s="10">
        <v>1</v>
      </c>
      <c r="D1332" s="13">
        <v>985.51</v>
      </c>
      <c r="E1332" s="13">
        <v>1121.1118756163382</v>
      </c>
      <c r="F1332" s="13">
        <v>-135.60187561633825</v>
      </c>
      <c r="G1332" s="13">
        <v>-0.98631591054482881</v>
      </c>
      <c r="H1332" s="13">
        <v>9.9276951474989428</v>
      </c>
      <c r="I1332" s="13">
        <v>1101.6440084780561</v>
      </c>
      <c r="J1332" s="13">
        <v>1140.5797427546204</v>
      </c>
      <c r="K1332" s="13">
        <v>137.84118270692898</v>
      </c>
      <c r="L1332" s="13">
        <v>850.81007935316472</v>
      </c>
      <c r="M1332" s="13">
        <v>1391.4136718795116</v>
      </c>
    </row>
    <row r="1333" spans="2:13">
      <c r="B1333" s="4" t="s">
        <v>5999</v>
      </c>
      <c r="C1333" s="10">
        <v>1</v>
      </c>
      <c r="D1333" s="13">
        <v>1532.08</v>
      </c>
      <c r="E1333" s="13">
        <v>1255.064285462995</v>
      </c>
      <c r="F1333" s="13">
        <v>277.0157145370049</v>
      </c>
      <c r="G1333" s="13">
        <v>2.0149058077325912</v>
      </c>
      <c r="H1333" s="13">
        <v>10.685361848850619</v>
      </c>
      <c r="I1333" s="13">
        <v>1234.1106601041122</v>
      </c>
      <c r="J1333" s="13">
        <v>1276.0179108218779</v>
      </c>
      <c r="K1333" s="13">
        <v>137.89782259682048</v>
      </c>
      <c r="L1333" s="13">
        <v>984.65142033290408</v>
      </c>
      <c r="M1333" s="13">
        <v>1525.477150593086</v>
      </c>
    </row>
    <row r="1334" spans="2:13">
      <c r="B1334" s="4" t="s">
        <v>6000</v>
      </c>
      <c r="C1334" s="10">
        <v>1</v>
      </c>
      <c r="D1334" s="13">
        <v>215.16</v>
      </c>
      <c r="E1334" s="13">
        <v>786.23085099969626</v>
      </c>
      <c r="F1334" s="13">
        <v>-571.07085099969629</v>
      </c>
      <c r="G1334" s="13">
        <v>-4.1537498196780893</v>
      </c>
      <c r="H1334" s="13">
        <v>11.825891878762851</v>
      </c>
      <c r="I1334" s="13">
        <v>763.04068566253397</v>
      </c>
      <c r="J1334" s="13">
        <v>809.42101633685854</v>
      </c>
      <c r="K1334" s="13">
        <v>137.99088461862794</v>
      </c>
      <c r="L1334" s="13">
        <v>515.63549446054708</v>
      </c>
      <c r="M1334" s="13">
        <v>1056.8262075388454</v>
      </c>
    </row>
    <row r="1335" spans="2:13">
      <c r="B1335" s="4" t="s">
        <v>6001</v>
      </c>
      <c r="C1335" s="10">
        <v>1</v>
      </c>
      <c r="D1335" s="13">
        <v>523.91999999999996</v>
      </c>
      <c r="E1335" s="13">
        <v>1121.1118756163382</v>
      </c>
      <c r="F1335" s="13">
        <v>-597.19187561633828</v>
      </c>
      <c r="G1335" s="13">
        <v>-4.3437441104061962</v>
      </c>
      <c r="H1335" s="13">
        <v>9.9276951474989428</v>
      </c>
      <c r="I1335" s="13">
        <v>1101.6440084780561</v>
      </c>
      <c r="J1335" s="13">
        <v>1140.5797427546204</v>
      </c>
      <c r="K1335" s="13">
        <v>137.84118270692898</v>
      </c>
      <c r="L1335" s="13">
        <v>850.81007935316472</v>
      </c>
      <c r="M1335" s="13">
        <v>1391.4136718795116</v>
      </c>
    </row>
    <row r="1336" spans="2:13">
      <c r="B1336" s="4" t="s">
        <v>6002</v>
      </c>
      <c r="C1336" s="10">
        <v>1</v>
      </c>
      <c r="D1336" s="13">
        <v>959.41</v>
      </c>
      <c r="E1336" s="13">
        <v>920.18326084635305</v>
      </c>
      <c r="F1336" s="13">
        <v>39.226739153646918</v>
      </c>
      <c r="G1336" s="13">
        <v>0.2853202197254277</v>
      </c>
      <c r="H1336" s="13">
        <v>10.467215479456859</v>
      </c>
      <c r="I1336" s="13">
        <v>899.65741297992543</v>
      </c>
      <c r="J1336" s="13">
        <v>940.70910871278068</v>
      </c>
      <c r="K1336" s="13">
        <v>137.88109050553916</v>
      </c>
      <c r="L1336" s="13">
        <v>649.80320676909673</v>
      </c>
      <c r="M1336" s="13">
        <v>1190.5633149236094</v>
      </c>
    </row>
    <row r="1337" spans="2:13">
      <c r="B1337" s="4" t="s">
        <v>6003</v>
      </c>
      <c r="C1337" s="10">
        <v>1</v>
      </c>
      <c r="D1337" s="13">
        <v>1630.62</v>
      </c>
      <c r="E1337" s="13">
        <v>1790.8739248496217</v>
      </c>
      <c r="F1337" s="13">
        <v>-160.25392484962185</v>
      </c>
      <c r="G1337" s="13">
        <v>-1.1656254390879022</v>
      </c>
      <c r="H1337" s="13">
        <v>18.980939080395615</v>
      </c>
      <c r="I1337" s="13">
        <v>1753.6529591887193</v>
      </c>
      <c r="J1337" s="13">
        <v>1828.0948905105242</v>
      </c>
      <c r="K1337" s="13">
        <v>138.78727811826627</v>
      </c>
      <c r="L1337" s="13">
        <v>1518.7168681766145</v>
      </c>
      <c r="M1337" s="13">
        <v>2063.0309815226292</v>
      </c>
    </row>
    <row r="1338" spans="2:13">
      <c r="B1338" s="4" t="s">
        <v>6004</v>
      </c>
      <c r="C1338" s="10">
        <v>1</v>
      </c>
      <c r="D1338" s="13">
        <v>1406.65</v>
      </c>
      <c r="E1338" s="13">
        <v>1121.1118756163382</v>
      </c>
      <c r="F1338" s="13">
        <v>285.53812438366185</v>
      </c>
      <c r="G1338" s="13">
        <v>2.0768945404823089</v>
      </c>
      <c r="H1338" s="13">
        <v>9.9276951474989428</v>
      </c>
      <c r="I1338" s="13">
        <v>1101.6440084780561</v>
      </c>
      <c r="J1338" s="13">
        <v>1140.5797427546204</v>
      </c>
      <c r="K1338" s="13">
        <v>137.84118270692898</v>
      </c>
      <c r="L1338" s="13">
        <v>850.81007935316472</v>
      </c>
      <c r="M1338" s="13">
        <v>1391.4136718795116</v>
      </c>
    </row>
    <row r="1339" spans="2:13">
      <c r="B1339" s="4" t="s">
        <v>6005</v>
      </c>
      <c r="C1339" s="10">
        <v>1</v>
      </c>
      <c r="D1339" s="13">
        <v>320.91000000000003</v>
      </c>
      <c r="E1339" s="13">
        <v>652.27844115303958</v>
      </c>
      <c r="F1339" s="13">
        <v>-331.36844115303956</v>
      </c>
      <c r="G1339" s="13">
        <v>-2.410246645012494</v>
      </c>
      <c r="H1339" s="13">
        <v>13.729661898845121</v>
      </c>
      <c r="I1339" s="13">
        <v>625.35504859020614</v>
      </c>
      <c r="J1339" s="13">
        <v>679.20183371587302</v>
      </c>
      <c r="K1339" s="13">
        <v>138.16705879101536</v>
      </c>
      <c r="L1339" s="13">
        <v>381.33761314943882</v>
      </c>
      <c r="M1339" s="13">
        <v>923.21926915664039</v>
      </c>
    </row>
    <row r="1340" spans="2:13">
      <c r="B1340" s="4" t="s">
        <v>6006</v>
      </c>
      <c r="C1340" s="10">
        <v>1</v>
      </c>
      <c r="D1340" s="13">
        <v>1766.63</v>
      </c>
      <c r="E1340" s="13">
        <v>1121.1118756163382</v>
      </c>
      <c r="F1340" s="13">
        <v>645.51812438366187</v>
      </c>
      <c r="G1340" s="13">
        <v>4.6952506647183085</v>
      </c>
      <c r="H1340" s="13">
        <v>9.9276951474989428</v>
      </c>
      <c r="I1340" s="13">
        <v>1101.6440084780561</v>
      </c>
      <c r="J1340" s="13">
        <v>1140.5797427546204</v>
      </c>
      <c r="K1340" s="13">
        <v>137.84118270692898</v>
      </c>
      <c r="L1340" s="13">
        <v>850.81007935316472</v>
      </c>
      <c r="M1340" s="13">
        <v>1391.4136718795116</v>
      </c>
    </row>
    <row r="1341" spans="2:13">
      <c r="B1341" s="4" t="s">
        <v>6007</v>
      </c>
      <c r="C1341" s="10">
        <v>1</v>
      </c>
      <c r="D1341" s="13">
        <v>383.6</v>
      </c>
      <c r="E1341" s="13">
        <v>853.20705592302465</v>
      </c>
      <c r="F1341" s="13">
        <v>-469.60705592302463</v>
      </c>
      <c r="G1341" s="13">
        <v>-3.4157411824559394</v>
      </c>
      <c r="H1341" s="13">
        <v>11.063987166663063</v>
      </c>
      <c r="I1341" s="13">
        <v>831.51095939909806</v>
      </c>
      <c r="J1341" s="13">
        <v>874.90315244695125</v>
      </c>
      <c r="K1341" s="13">
        <v>137.9276779008745</v>
      </c>
      <c r="L1341" s="13">
        <v>582.73564557331702</v>
      </c>
      <c r="M1341" s="13">
        <v>1123.6784662727323</v>
      </c>
    </row>
    <row r="1342" spans="2:13">
      <c r="B1342" s="4" t="s">
        <v>6008</v>
      </c>
      <c r="C1342" s="10">
        <v>1</v>
      </c>
      <c r="D1342" s="13">
        <v>1905.3</v>
      </c>
      <c r="E1342" s="13">
        <v>1656.921515002965</v>
      </c>
      <c r="F1342" s="13">
        <v>248.378484997035</v>
      </c>
      <c r="G1342" s="13">
        <v>1.8066096097573363</v>
      </c>
      <c r="H1342" s="13">
        <v>16.468366898392855</v>
      </c>
      <c r="I1342" s="13">
        <v>1624.6276165704408</v>
      </c>
      <c r="J1342" s="13">
        <v>1689.2154134354892</v>
      </c>
      <c r="K1342" s="13">
        <v>138.46602336820172</v>
      </c>
      <c r="L1342" s="13">
        <v>1385.3944277940559</v>
      </c>
      <c r="M1342" s="13">
        <v>1928.448602211874</v>
      </c>
    </row>
    <row r="1343" spans="2:13">
      <c r="B1343" s="4" t="s">
        <v>6009</v>
      </c>
      <c r="C1343" s="10">
        <v>1</v>
      </c>
      <c r="D1343" s="13">
        <v>932.92</v>
      </c>
      <c r="E1343" s="13">
        <v>1322.0404903863232</v>
      </c>
      <c r="F1343" s="13">
        <v>-389.12049038632324</v>
      </c>
      <c r="G1343" s="13">
        <v>-2.8303128481269648</v>
      </c>
      <c r="H1343" s="13">
        <v>11.35217658207325</v>
      </c>
      <c r="I1343" s="13">
        <v>1299.7792643770017</v>
      </c>
      <c r="J1343" s="13">
        <v>1344.3017163956447</v>
      </c>
      <c r="K1343" s="13">
        <v>137.95109434960591</v>
      </c>
      <c r="L1343" s="13">
        <v>1051.5231611897957</v>
      </c>
      <c r="M1343" s="13">
        <v>1592.5578195828507</v>
      </c>
    </row>
    <row r="1344" spans="2:13">
      <c r="B1344" s="4" t="s">
        <v>6010</v>
      </c>
      <c r="C1344" s="10">
        <v>1</v>
      </c>
      <c r="D1344" s="13">
        <v>1053.79</v>
      </c>
      <c r="E1344" s="13">
        <v>920.18326084635305</v>
      </c>
      <c r="F1344" s="13">
        <v>133.60673915364691</v>
      </c>
      <c r="G1344" s="13">
        <v>0.97180405495347821</v>
      </c>
      <c r="H1344" s="13">
        <v>10.467215479456859</v>
      </c>
      <c r="I1344" s="13">
        <v>899.65741297992543</v>
      </c>
      <c r="J1344" s="13">
        <v>940.70910871278068</v>
      </c>
      <c r="K1344" s="13">
        <v>137.88109050553916</v>
      </c>
      <c r="L1344" s="13">
        <v>649.80320676909673</v>
      </c>
      <c r="M1344" s="13">
        <v>1190.5633149236094</v>
      </c>
    </row>
    <row r="1345" spans="2:13">
      <c r="B1345" s="4" t="s">
        <v>6011</v>
      </c>
      <c r="C1345" s="10">
        <v>1</v>
      </c>
      <c r="D1345" s="13">
        <v>966.57</v>
      </c>
      <c r="E1345" s="13">
        <v>1589.9453100796368</v>
      </c>
      <c r="F1345" s="13">
        <v>-623.37531007963673</v>
      </c>
      <c r="G1345" s="13">
        <v>-4.534192346365165</v>
      </c>
      <c r="H1345" s="13">
        <v>15.282626741610178</v>
      </c>
      <c r="I1345" s="13">
        <v>1559.9766071219742</v>
      </c>
      <c r="J1345" s="13">
        <v>1619.9140130372994</v>
      </c>
      <c r="K1345" s="13">
        <v>138.33000831065786</v>
      </c>
      <c r="L1345" s="13">
        <v>1318.6849436986467</v>
      </c>
      <c r="M1345" s="13">
        <v>1861.2056764606268</v>
      </c>
    </row>
    <row r="1346" spans="2:13">
      <c r="B1346" s="4" t="s">
        <v>6012</v>
      </c>
      <c r="C1346" s="10">
        <v>1</v>
      </c>
      <c r="D1346" s="13">
        <v>999.13</v>
      </c>
      <c r="E1346" s="13">
        <v>920.18326084635305</v>
      </c>
      <c r="F1346" s="13">
        <v>78.946739153646945</v>
      </c>
      <c r="G1346" s="13">
        <v>0.57422822921110461</v>
      </c>
      <c r="H1346" s="13">
        <v>10.467215479456859</v>
      </c>
      <c r="I1346" s="13">
        <v>899.65741297992543</v>
      </c>
      <c r="J1346" s="13">
        <v>940.70910871278068</v>
      </c>
      <c r="K1346" s="13">
        <v>137.88109050553916</v>
      </c>
      <c r="L1346" s="13">
        <v>649.80320676909673</v>
      </c>
      <c r="M1346" s="13">
        <v>1190.5633149236094</v>
      </c>
    </row>
    <row r="1347" spans="2:13">
      <c r="B1347" s="4" t="s">
        <v>6013</v>
      </c>
      <c r="C1347" s="10">
        <v>1</v>
      </c>
      <c r="D1347" s="13">
        <v>1089.25</v>
      </c>
      <c r="E1347" s="13">
        <v>987.15946576968133</v>
      </c>
      <c r="F1347" s="13">
        <v>102.09053423031867</v>
      </c>
      <c r="G1347" s="13">
        <v>0.7425672968733813</v>
      </c>
      <c r="H1347" s="13">
        <v>10.064992912867762</v>
      </c>
      <c r="I1347" s="13">
        <v>967.42236245775871</v>
      </c>
      <c r="J1347" s="13">
        <v>1006.896569081604</v>
      </c>
      <c r="K1347" s="13">
        <v>137.85113928234099</v>
      </c>
      <c r="L1347" s="13">
        <v>716.83814500616882</v>
      </c>
      <c r="M1347" s="13">
        <v>1257.4807865331939</v>
      </c>
    </row>
    <row r="1348" spans="2:13">
      <c r="B1348" s="4" t="s">
        <v>6014</v>
      </c>
      <c r="C1348" s="10">
        <v>1</v>
      </c>
      <c r="D1348" s="13">
        <v>182.54</v>
      </c>
      <c r="E1348" s="13">
        <v>786.23085099969626</v>
      </c>
      <c r="F1348" s="13">
        <v>-603.69085099969629</v>
      </c>
      <c r="G1348" s="13">
        <v>-4.3910151587874244</v>
      </c>
      <c r="H1348" s="13">
        <v>11.825891878762851</v>
      </c>
      <c r="I1348" s="13">
        <v>763.04068566253397</v>
      </c>
      <c r="J1348" s="13">
        <v>809.42101633685854</v>
      </c>
      <c r="K1348" s="13">
        <v>137.99088461862794</v>
      </c>
      <c r="L1348" s="13">
        <v>515.63549446054708</v>
      </c>
      <c r="M1348" s="13">
        <v>1056.8262075388454</v>
      </c>
    </row>
    <row r="1349" spans="2:13">
      <c r="B1349" s="4" t="s">
        <v>6015</v>
      </c>
      <c r="C1349" s="10">
        <v>1</v>
      </c>
      <c r="D1349" s="13">
        <v>1157.08</v>
      </c>
      <c r="E1349" s="13">
        <v>1054.1356706930096</v>
      </c>
      <c r="F1349" s="13">
        <v>102.94432930699031</v>
      </c>
      <c r="G1349" s="13">
        <v>0.74877747401612749</v>
      </c>
      <c r="H1349" s="13">
        <v>9.8811061805941467</v>
      </c>
      <c r="I1349" s="13">
        <v>1034.759162908972</v>
      </c>
      <c r="J1349" s="13">
        <v>1073.5121784770472</v>
      </c>
      <c r="K1349" s="13">
        <v>137.83783507606131</v>
      </c>
      <c r="L1349" s="13">
        <v>783.84043901829205</v>
      </c>
      <c r="M1349" s="13">
        <v>1324.4309023677272</v>
      </c>
    </row>
    <row r="1350" spans="2:13">
      <c r="B1350" s="4" t="s">
        <v>6016</v>
      </c>
      <c r="C1350" s="10">
        <v>1</v>
      </c>
      <c r="D1350" s="13">
        <v>935.7</v>
      </c>
      <c r="E1350" s="13">
        <v>987.15946576968133</v>
      </c>
      <c r="F1350" s="13">
        <v>-51.459465769681287</v>
      </c>
      <c r="G1350" s="13">
        <v>-0.37429637020933881</v>
      </c>
      <c r="H1350" s="13">
        <v>10.064992912867762</v>
      </c>
      <c r="I1350" s="13">
        <v>967.42236245775871</v>
      </c>
      <c r="J1350" s="13">
        <v>1006.896569081604</v>
      </c>
      <c r="K1350" s="13">
        <v>137.85113928234099</v>
      </c>
      <c r="L1350" s="13">
        <v>716.83814500616882</v>
      </c>
      <c r="M1350" s="13">
        <v>1257.4807865331939</v>
      </c>
    </row>
    <row r="1351" spans="2:13">
      <c r="B1351" s="4" t="s">
        <v>6017</v>
      </c>
      <c r="C1351" s="10">
        <v>1</v>
      </c>
      <c r="D1351" s="13">
        <v>1011.59</v>
      </c>
      <c r="E1351" s="13">
        <v>1121.1118756163382</v>
      </c>
      <c r="F1351" s="13">
        <v>-109.52187561633821</v>
      </c>
      <c r="G1351" s="13">
        <v>-0.7966200171060962</v>
      </c>
      <c r="H1351" s="13">
        <v>9.9276951474989428</v>
      </c>
      <c r="I1351" s="13">
        <v>1101.6440084780561</v>
      </c>
      <c r="J1351" s="13">
        <v>1140.5797427546204</v>
      </c>
      <c r="K1351" s="13">
        <v>137.84118270692898</v>
      </c>
      <c r="L1351" s="13">
        <v>850.81007935316472</v>
      </c>
      <c r="M1351" s="13">
        <v>1391.4136718795116</v>
      </c>
    </row>
    <row r="1352" spans="2:13">
      <c r="B1352" s="4" t="s">
        <v>6018</v>
      </c>
      <c r="C1352" s="10">
        <v>1</v>
      </c>
      <c r="D1352" s="13">
        <v>304.81</v>
      </c>
      <c r="E1352" s="13">
        <v>786.23085099969626</v>
      </c>
      <c r="F1352" s="13">
        <v>-481.42085099969626</v>
      </c>
      <c r="G1352" s="13">
        <v>-3.5016701859824471</v>
      </c>
      <c r="H1352" s="13">
        <v>11.825891878762851</v>
      </c>
      <c r="I1352" s="13">
        <v>763.04068566253397</v>
      </c>
      <c r="J1352" s="13">
        <v>809.42101633685854</v>
      </c>
      <c r="K1352" s="13">
        <v>137.99088461862794</v>
      </c>
      <c r="L1352" s="13">
        <v>515.63549446054708</v>
      </c>
      <c r="M1352" s="13">
        <v>1056.8262075388454</v>
      </c>
    </row>
    <row r="1353" spans="2:13">
      <c r="B1353" s="4" t="s">
        <v>6019</v>
      </c>
      <c r="C1353" s="10">
        <v>1</v>
      </c>
      <c r="D1353" s="13">
        <v>2005.4</v>
      </c>
      <c r="E1353" s="13">
        <v>1723.8977199262936</v>
      </c>
      <c r="F1353" s="13">
        <v>281.50228007370652</v>
      </c>
      <c r="G1353" s="13">
        <v>2.047539360568329</v>
      </c>
      <c r="H1353" s="13">
        <v>17.704412756434063</v>
      </c>
      <c r="I1353" s="13">
        <v>1689.1799782770252</v>
      </c>
      <c r="J1353" s="13">
        <v>1758.615461575562</v>
      </c>
      <c r="K1353" s="13">
        <v>138.61846467968647</v>
      </c>
      <c r="L1353" s="13">
        <v>1452.0717005730871</v>
      </c>
      <c r="M1353" s="13">
        <v>1995.7237392795</v>
      </c>
    </row>
    <row r="1354" spans="2:13">
      <c r="B1354" s="4" t="s">
        <v>6020</v>
      </c>
      <c r="C1354" s="10">
        <v>1</v>
      </c>
      <c r="D1354" s="13">
        <v>2580.5300000000002</v>
      </c>
      <c r="E1354" s="13">
        <v>1857.8501297729504</v>
      </c>
      <c r="F1354" s="13">
        <v>722.67987022704983</v>
      </c>
      <c r="G1354" s="13">
        <v>5.2564955388384726</v>
      </c>
      <c r="H1354" s="13">
        <v>20.290307052151636</v>
      </c>
      <c r="I1354" s="13">
        <v>1818.0615387639134</v>
      </c>
      <c r="J1354" s="13">
        <v>1897.6387207819873</v>
      </c>
      <c r="K1354" s="13">
        <v>138.9724040209922</v>
      </c>
      <c r="L1354" s="13">
        <v>1585.3300476016198</v>
      </c>
      <c r="M1354" s="13">
        <v>2130.370211944281</v>
      </c>
    </row>
    <row r="1355" spans="2:13">
      <c r="B1355" s="4" t="s">
        <v>6021</v>
      </c>
      <c r="C1355" s="10">
        <v>1</v>
      </c>
      <c r="D1355" s="13">
        <v>565.45000000000005</v>
      </c>
      <c r="E1355" s="13">
        <v>1054.1356706930096</v>
      </c>
      <c r="F1355" s="13">
        <v>-488.68567069300957</v>
      </c>
      <c r="G1355" s="13">
        <v>-3.5545116914423538</v>
      </c>
      <c r="H1355" s="13">
        <v>9.8811061805941467</v>
      </c>
      <c r="I1355" s="13">
        <v>1034.759162908972</v>
      </c>
      <c r="J1355" s="13">
        <v>1073.5121784770472</v>
      </c>
      <c r="K1355" s="13">
        <v>137.83783507606131</v>
      </c>
      <c r="L1355" s="13">
        <v>783.84043901829205</v>
      </c>
      <c r="M1355" s="13">
        <v>1324.4309023677272</v>
      </c>
    </row>
    <row r="1356" spans="2:13">
      <c r="B1356" s="4" t="s">
        <v>6022</v>
      </c>
      <c r="C1356" s="10">
        <v>1</v>
      </c>
      <c r="D1356" s="13">
        <v>1063.33</v>
      </c>
      <c r="E1356" s="13">
        <v>1054.1356706930096</v>
      </c>
      <c r="F1356" s="13">
        <v>9.194329306990312</v>
      </c>
      <c r="G1356" s="13">
        <v>6.6876016582034042E-2</v>
      </c>
      <c r="H1356" s="13">
        <v>9.8811061805941467</v>
      </c>
      <c r="I1356" s="13">
        <v>1034.759162908972</v>
      </c>
      <c r="J1356" s="13">
        <v>1073.5121784770472</v>
      </c>
      <c r="K1356" s="13">
        <v>137.83783507606131</v>
      </c>
      <c r="L1356" s="13">
        <v>783.84043901829205</v>
      </c>
      <c r="M1356" s="13">
        <v>1324.4309023677272</v>
      </c>
    </row>
    <row r="1357" spans="2:13">
      <c r="B1357" s="4" t="s">
        <v>6023</v>
      </c>
      <c r="C1357" s="10">
        <v>1</v>
      </c>
      <c r="D1357" s="13">
        <v>956.93</v>
      </c>
      <c r="E1357" s="13">
        <v>987.15946576968133</v>
      </c>
      <c r="F1357" s="13">
        <v>-30.229465769681383</v>
      </c>
      <c r="G1357" s="13">
        <v>-0.21987751216853091</v>
      </c>
      <c r="H1357" s="13">
        <v>10.064992912867762</v>
      </c>
      <c r="I1357" s="13">
        <v>967.42236245775871</v>
      </c>
      <c r="J1357" s="13">
        <v>1006.896569081604</v>
      </c>
      <c r="K1357" s="13">
        <v>137.85113928234099</v>
      </c>
      <c r="L1357" s="13">
        <v>716.83814500616882</v>
      </c>
      <c r="M1357" s="13">
        <v>1257.4807865331939</v>
      </c>
    </row>
    <row r="1358" spans="2:13">
      <c r="B1358" s="4" t="s">
        <v>6024</v>
      </c>
      <c r="C1358" s="10">
        <v>1</v>
      </c>
      <c r="D1358" s="13">
        <v>1472.38</v>
      </c>
      <c r="E1358" s="13">
        <v>1121.1118756163382</v>
      </c>
      <c r="F1358" s="13">
        <v>351.26812438366187</v>
      </c>
      <c r="G1358" s="13">
        <v>2.5549892903185007</v>
      </c>
      <c r="H1358" s="13">
        <v>9.9276951474989428</v>
      </c>
      <c r="I1358" s="13">
        <v>1101.6440084780561</v>
      </c>
      <c r="J1358" s="13">
        <v>1140.5797427546204</v>
      </c>
      <c r="K1358" s="13">
        <v>137.84118270692898</v>
      </c>
      <c r="L1358" s="13">
        <v>850.81007935316472</v>
      </c>
      <c r="M1358" s="13">
        <v>1391.4136718795116</v>
      </c>
    </row>
    <row r="1359" spans="2:13">
      <c r="B1359" s="4" t="s">
        <v>6025</v>
      </c>
      <c r="C1359" s="10">
        <v>1</v>
      </c>
      <c r="D1359" s="13">
        <v>1058.9100000000001</v>
      </c>
      <c r="E1359" s="13">
        <v>920.18326084635305</v>
      </c>
      <c r="F1359" s="13">
        <v>138.72673915364703</v>
      </c>
      <c r="G1359" s="13">
        <v>1.009044966548813</v>
      </c>
      <c r="H1359" s="13">
        <v>10.467215479456859</v>
      </c>
      <c r="I1359" s="13">
        <v>899.65741297992543</v>
      </c>
      <c r="J1359" s="13">
        <v>940.70910871278068</v>
      </c>
      <c r="K1359" s="13">
        <v>137.88109050553916</v>
      </c>
      <c r="L1359" s="13">
        <v>649.80320676909673</v>
      </c>
      <c r="M1359" s="13">
        <v>1190.5633149236094</v>
      </c>
    </row>
    <row r="1360" spans="2:13">
      <c r="B1360" s="4" t="s">
        <v>6026</v>
      </c>
      <c r="C1360" s="10">
        <v>1</v>
      </c>
      <c r="D1360" s="13">
        <v>2682.59</v>
      </c>
      <c r="E1360" s="13">
        <v>2058.7787445429353</v>
      </c>
      <c r="F1360" s="13">
        <v>623.81125545706482</v>
      </c>
      <c r="G1360" s="13">
        <v>4.5373632454396162</v>
      </c>
      <c r="H1360" s="13">
        <v>24.361901883919337</v>
      </c>
      <c r="I1360" s="13">
        <v>2011.0058967604882</v>
      </c>
      <c r="J1360" s="13">
        <v>2106.5515923253824</v>
      </c>
      <c r="K1360" s="13">
        <v>139.62497907790356</v>
      </c>
      <c r="L1360" s="13">
        <v>1784.9789852343683</v>
      </c>
      <c r="M1360" s="13">
        <v>2332.5785038515023</v>
      </c>
    </row>
    <row r="1361" spans="2:13">
      <c r="B1361" s="4" t="s">
        <v>6027</v>
      </c>
      <c r="C1361" s="10">
        <v>1</v>
      </c>
      <c r="D1361" s="13">
        <v>939.63</v>
      </c>
      <c r="E1361" s="13">
        <v>1054.1356706930096</v>
      </c>
      <c r="F1361" s="13">
        <v>-114.50567069300962</v>
      </c>
      <c r="G1361" s="13">
        <v>-0.83287022645367059</v>
      </c>
      <c r="H1361" s="13">
        <v>9.8811061805941467</v>
      </c>
      <c r="I1361" s="13">
        <v>1034.759162908972</v>
      </c>
      <c r="J1361" s="13">
        <v>1073.5121784770472</v>
      </c>
      <c r="K1361" s="13">
        <v>137.83783507606131</v>
      </c>
      <c r="L1361" s="13">
        <v>783.84043901829205</v>
      </c>
      <c r="M1361" s="13">
        <v>1324.4309023677272</v>
      </c>
    </row>
    <row r="1362" spans="2:13">
      <c r="B1362" s="4" t="s">
        <v>6028</v>
      </c>
      <c r="C1362" s="10">
        <v>1</v>
      </c>
      <c r="D1362" s="13">
        <v>1042.8499999999999</v>
      </c>
      <c r="E1362" s="13">
        <v>987.15946576968133</v>
      </c>
      <c r="F1362" s="13">
        <v>55.690534230318576</v>
      </c>
      <c r="G1362" s="13">
        <v>0.40507153554066672</v>
      </c>
      <c r="H1362" s="13">
        <v>10.064992912867762</v>
      </c>
      <c r="I1362" s="13">
        <v>967.42236245775871</v>
      </c>
      <c r="J1362" s="13">
        <v>1006.896569081604</v>
      </c>
      <c r="K1362" s="13">
        <v>137.85113928234099</v>
      </c>
      <c r="L1362" s="13">
        <v>716.83814500616882</v>
      </c>
      <c r="M1362" s="13">
        <v>1257.4807865331939</v>
      </c>
    </row>
    <row r="1363" spans="2:13">
      <c r="B1363" s="4" t="s">
        <v>6029</v>
      </c>
      <c r="C1363" s="10">
        <v>1</v>
      </c>
      <c r="D1363" s="13">
        <v>862.89</v>
      </c>
      <c r="E1363" s="13">
        <v>853.20705592302465</v>
      </c>
      <c r="F1363" s="13">
        <v>9.6829440769753319</v>
      </c>
      <c r="G1363" s="13">
        <v>7.043001256898454E-2</v>
      </c>
      <c r="H1363" s="13">
        <v>11.063987166663063</v>
      </c>
      <c r="I1363" s="13">
        <v>831.51095939909806</v>
      </c>
      <c r="J1363" s="13">
        <v>874.90315244695125</v>
      </c>
      <c r="K1363" s="13">
        <v>137.9276779008745</v>
      </c>
      <c r="L1363" s="13">
        <v>582.73564557331702</v>
      </c>
      <c r="M1363" s="13">
        <v>1123.6784662727323</v>
      </c>
    </row>
    <row r="1364" spans="2:13">
      <c r="B1364" s="4" t="s">
        <v>6030</v>
      </c>
      <c r="C1364" s="10">
        <v>1</v>
      </c>
      <c r="D1364" s="13">
        <v>1429.07</v>
      </c>
      <c r="E1364" s="13">
        <v>920.18326084635305</v>
      </c>
      <c r="F1364" s="13">
        <v>508.88673915364689</v>
      </c>
      <c r="G1364" s="13">
        <v>3.7014464970427214</v>
      </c>
      <c r="H1364" s="13">
        <v>10.467215479456859</v>
      </c>
      <c r="I1364" s="13">
        <v>899.65741297992543</v>
      </c>
      <c r="J1364" s="13">
        <v>940.70910871278068</v>
      </c>
      <c r="K1364" s="13">
        <v>137.88109050553916</v>
      </c>
      <c r="L1364" s="13">
        <v>649.80320676909673</v>
      </c>
      <c r="M1364" s="13">
        <v>1190.5633149236094</v>
      </c>
    </row>
    <row r="1365" spans="2:13">
      <c r="B1365" s="4" t="s">
        <v>6031</v>
      </c>
      <c r="C1365" s="10">
        <v>1</v>
      </c>
      <c r="D1365" s="13">
        <v>1230.3900000000001</v>
      </c>
      <c r="E1365" s="13">
        <v>1322.0404903863232</v>
      </c>
      <c r="F1365" s="13">
        <v>-91.650490386323099</v>
      </c>
      <c r="G1365" s="13">
        <v>-0.66663043166915292</v>
      </c>
      <c r="H1365" s="13">
        <v>11.35217658207325</v>
      </c>
      <c r="I1365" s="13">
        <v>1299.7792643770017</v>
      </c>
      <c r="J1365" s="13">
        <v>1344.3017163956447</v>
      </c>
      <c r="K1365" s="13">
        <v>137.95109434960591</v>
      </c>
      <c r="L1365" s="13">
        <v>1051.5231611897957</v>
      </c>
      <c r="M1365" s="13">
        <v>1592.5578195828507</v>
      </c>
    </row>
    <row r="1366" spans="2:13">
      <c r="B1366" s="4" t="s">
        <v>6032</v>
      </c>
      <c r="C1366" s="10">
        <v>1</v>
      </c>
      <c r="D1366" s="13">
        <v>1105.4100000000001</v>
      </c>
      <c r="E1366" s="13">
        <v>1054.1356706930096</v>
      </c>
      <c r="F1366" s="13">
        <v>51.274329306990467</v>
      </c>
      <c r="G1366" s="13">
        <v>0.37294975875618613</v>
      </c>
      <c r="H1366" s="13">
        <v>9.8811061805941467</v>
      </c>
      <c r="I1366" s="13">
        <v>1034.759162908972</v>
      </c>
      <c r="J1366" s="13">
        <v>1073.5121784770472</v>
      </c>
      <c r="K1366" s="13">
        <v>137.83783507606131</v>
      </c>
      <c r="L1366" s="13">
        <v>783.84043901829205</v>
      </c>
      <c r="M1366" s="13">
        <v>1324.4309023677272</v>
      </c>
    </row>
    <row r="1367" spans="2:13">
      <c r="B1367" s="4" t="s">
        <v>6033</v>
      </c>
      <c r="C1367" s="10">
        <v>1</v>
      </c>
      <c r="D1367" s="13">
        <v>166.61</v>
      </c>
      <c r="E1367" s="13">
        <v>719.25464607636786</v>
      </c>
      <c r="F1367" s="13">
        <v>-552.64464607636785</v>
      </c>
      <c r="G1367" s="13">
        <v>-4.0197246890946561</v>
      </c>
      <c r="H1367" s="13">
        <v>12.723298314733251</v>
      </c>
      <c r="I1367" s="13">
        <v>694.30469772764604</v>
      </c>
      <c r="J1367" s="13">
        <v>744.20459442508968</v>
      </c>
      <c r="K1367" s="13">
        <v>138.07068783456174</v>
      </c>
      <c r="L1367" s="13">
        <v>448.50279818832803</v>
      </c>
      <c r="M1367" s="13">
        <v>990.0064939644077</v>
      </c>
    </row>
    <row r="1368" spans="2:13">
      <c r="B1368" s="4" t="s">
        <v>6034</v>
      </c>
      <c r="C1368" s="10">
        <v>1</v>
      </c>
      <c r="D1368" s="13">
        <v>950.35</v>
      </c>
      <c r="E1368" s="13">
        <v>987.15946576968133</v>
      </c>
      <c r="F1368" s="13">
        <v>-36.80946576968131</v>
      </c>
      <c r="G1368" s="13">
        <v>-0.26773790246097129</v>
      </c>
      <c r="H1368" s="13">
        <v>10.064992912867762</v>
      </c>
      <c r="I1368" s="13">
        <v>967.42236245775871</v>
      </c>
      <c r="J1368" s="13">
        <v>1006.896569081604</v>
      </c>
      <c r="K1368" s="13">
        <v>137.85113928234099</v>
      </c>
      <c r="L1368" s="13">
        <v>716.83814500616882</v>
      </c>
      <c r="M1368" s="13">
        <v>1257.4807865331939</v>
      </c>
    </row>
    <row r="1369" spans="2:13">
      <c r="B1369" s="4" t="s">
        <v>6035</v>
      </c>
      <c r="C1369" s="10">
        <v>1</v>
      </c>
      <c r="D1369" s="13">
        <v>1375.45</v>
      </c>
      <c r="E1369" s="13">
        <v>920.18326084635305</v>
      </c>
      <c r="F1369" s="13">
        <v>455.26673915364699</v>
      </c>
      <c r="G1369" s="13">
        <v>3.3114352314681508</v>
      </c>
      <c r="H1369" s="13">
        <v>10.467215479456859</v>
      </c>
      <c r="I1369" s="13">
        <v>899.65741297992543</v>
      </c>
      <c r="J1369" s="13">
        <v>940.70910871278068</v>
      </c>
      <c r="K1369" s="13">
        <v>137.88109050553916</v>
      </c>
      <c r="L1369" s="13">
        <v>649.80320676909673</v>
      </c>
      <c r="M1369" s="13">
        <v>1190.5633149236094</v>
      </c>
    </row>
    <row r="1370" spans="2:13">
      <c r="B1370" s="4" t="s">
        <v>6036</v>
      </c>
      <c r="C1370" s="10">
        <v>1</v>
      </c>
      <c r="D1370" s="13">
        <v>173.77</v>
      </c>
      <c r="E1370" s="13">
        <v>719.25464607636786</v>
      </c>
      <c r="F1370" s="13">
        <v>-545.48464607636788</v>
      </c>
      <c r="G1370" s="13">
        <v>-3.9676456017855561</v>
      </c>
      <c r="H1370" s="13">
        <v>12.723298314733251</v>
      </c>
      <c r="I1370" s="13">
        <v>694.30469772764604</v>
      </c>
      <c r="J1370" s="13">
        <v>744.20459442508968</v>
      </c>
      <c r="K1370" s="13">
        <v>138.07068783456174</v>
      </c>
      <c r="L1370" s="13">
        <v>448.50279818832803</v>
      </c>
      <c r="M1370" s="13">
        <v>990.0064939644077</v>
      </c>
    </row>
    <row r="1371" spans="2:13">
      <c r="B1371" s="4" t="s">
        <v>6037</v>
      </c>
      <c r="C1371" s="10">
        <v>1</v>
      </c>
      <c r="D1371" s="13">
        <v>1264.94</v>
      </c>
      <c r="E1371" s="13">
        <v>1255.064285462995</v>
      </c>
      <c r="F1371" s="13">
        <v>9.8757145370050239</v>
      </c>
      <c r="G1371" s="13">
        <v>7.1832150783859086E-2</v>
      </c>
      <c r="H1371" s="13">
        <v>10.685361848850619</v>
      </c>
      <c r="I1371" s="13">
        <v>1234.1106601041122</v>
      </c>
      <c r="J1371" s="13">
        <v>1276.0179108218779</v>
      </c>
      <c r="K1371" s="13">
        <v>137.89782259682048</v>
      </c>
      <c r="L1371" s="13">
        <v>984.65142033290408</v>
      </c>
      <c r="M1371" s="13">
        <v>1525.477150593086</v>
      </c>
    </row>
    <row r="1372" spans="2:13">
      <c r="B1372" s="4" t="s">
        <v>6038</v>
      </c>
      <c r="C1372" s="10">
        <v>1</v>
      </c>
      <c r="D1372" s="13">
        <v>1898.56</v>
      </c>
      <c r="E1372" s="13">
        <v>1389.0166953096518</v>
      </c>
      <c r="F1372" s="13">
        <v>509.54330469034812</v>
      </c>
      <c r="G1372" s="13">
        <v>3.7062221023374158</v>
      </c>
      <c r="H1372" s="13">
        <v>12.171999138747626</v>
      </c>
      <c r="I1372" s="13">
        <v>1365.1478255952024</v>
      </c>
      <c r="J1372" s="13">
        <v>1412.8855650241012</v>
      </c>
      <c r="K1372" s="13">
        <v>138.02097696414475</v>
      </c>
      <c r="L1372" s="13">
        <v>1118.3623287207683</v>
      </c>
      <c r="M1372" s="13">
        <v>1659.6710618985353</v>
      </c>
    </row>
    <row r="1373" spans="2:13">
      <c r="B1373" s="4" t="s">
        <v>6039</v>
      </c>
      <c r="C1373" s="10">
        <v>1</v>
      </c>
      <c r="D1373" s="13">
        <v>350.41</v>
      </c>
      <c r="E1373" s="13">
        <v>652.27844115303958</v>
      </c>
      <c r="F1373" s="13">
        <v>-301.86844115303956</v>
      </c>
      <c r="G1373" s="13">
        <v>-2.1956749864065657</v>
      </c>
      <c r="H1373" s="13">
        <v>13.729661898845121</v>
      </c>
      <c r="I1373" s="13">
        <v>625.35504859020614</v>
      </c>
      <c r="J1373" s="13">
        <v>679.20183371587302</v>
      </c>
      <c r="K1373" s="13">
        <v>138.16705879101536</v>
      </c>
      <c r="L1373" s="13">
        <v>381.33761314943882</v>
      </c>
      <c r="M1373" s="13">
        <v>923.21926915664039</v>
      </c>
    </row>
    <row r="1374" spans="2:13">
      <c r="B1374" s="4" t="s">
        <v>6040</v>
      </c>
      <c r="C1374" s="10">
        <v>1</v>
      </c>
      <c r="D1374" s="13">
        <v>967.07</v>
      </c>
      <c r="E1374" s="13">
        <v>987.15946576968133</v>
      </c>
      <c r="F1374" s="13">
        <v>-20.089465769681283</v>
      </c>
      <c r="G1374" s="13">
        <v>-0.14612305053245864</v>
      </c>
      <c r="H1374" s="13">
        <v>10.064992912867762</v>
      </c>
      <c r="I1374" s="13">
        <v>967.42236245775871</v>
      </c>
      <c r="J1374" s="13">
        <v>1006.896569081604</v>
      </c>
      <c r="K1374" s="13">
        <v>137.85113928234099</v>
      </c>
      <c r="L1374" s="13">
        <v>716.83814500616882</v>
      </c>
      <c r="M1374" s="13">
        <v>1257.4807865331939</v>
      </c>
    </row>
    <row r="1375" spans="2:13">
      <c r="B1375" s="4" t="s">
        <v>6041</v>
      </c>
      <c r="C1375" s="10">
        <v>1</v>
      </c>
      <c r="D1375" s="13">
        <v>1055.1099999999999</v>
      </c>
      <c r="E1375" s="13">
        <v>1054.1356706930096</v>
      </c>
      <c r="F1375" s="13">
        <v>0.97432930699028475</v>
      </c>
      <c r="G1375" s="13">
        <v>7.0868967942125374E-3</v>
      </c>
      <c r="H1375" s="13">
        <v>9.8811061805941467</v>
      </c>
      <c r="I1375" s="13">
        <v>1034.759162908972</v>
      </c>
      <c r="J1375" s="13">
        <v>1073.5121784770472</v>
      </c>
      <c r="K1375" s="13">
        <v>137.83783507606131</v>
      </c>
      <c r="L1375" s="13">
        <v>783.84043901829205</v>
      </c>
      <c r="M1375" s="13">
        <v>1324.4309023677272</v>
      </c>
    </row>
    <row r="1376" spans="2:13">
      <c r="B1376" s="4" t="s">
        <v>6042</v>
      </c>
      <c r="C1376" s="10">
        <v>1</v>
      </c>
      <c r="D1376" s="13">
        <v>427.53</v>
      </c>
      <c r="E1376" s="13">
        <v>853.20705592302465</v>
      </c>
      <c r="F1376" s="13">
        <v>-425.67705592302468</v>
      </c>
      <c r="G1376" s="13">
        <v>-3.0962112515217561</v>
      </c>
      <c r="H1376" s="13">
        <v>11.063987166663063</v>
      </c>
      <c r="I1376" s="13">
        <v>831.51095939909806</v>
      </c>
      <c r="J1376" s="13">
        <v>874.90315244695125</v>
      </c>
      <c r="K1376" s="13">
        <v>137.9276779008745</v>
      </c>
      <c r="L1376" s="13">
        <v>582.73564557331702</v>
      </c>
      <c r="M1376" s="13">
        <v>1123.6784662727323</v>
      </c>
    </row>
    <row r="1377" spans="2:13">
      <c r="B1377" s="4" t="s">
        <v>6043</v>
      </c>
      <c r="C1377" s="10">
        <v>1</v>
      </c>
      <c r="D1377" s="13">
        <v>1510.89</v>
      </c>
      <c r="E1377" s="13">
        <v>920.18326084635305</v>
      </c>
      <c r="F1377" s="13">
        <v>590.70673915364705</v>
      </c>
      <c r="G1377" s="13">
        <v>4.2965737210134698</v>
      </c>
      <c r="H1377" s="13">
        <v>10.467215479456859</v>
      </c>
      <c r="I1377" s="13">
        <v>899.65741297992543</v>
      </c>
      <c r="J1377" s="13">
        <v>940.70910871278068</v>
      </c>
      <c r="K1377" s="13">
        <v>137.88109050553916</v>
      </c>
      <c r="L1377" s="13">
        <v>649.80320676909673</v>
      </c>
      <c r="M1377" s="13">
        <v>1190.5633149236094</v>
      </c>
    </row>
    <row r="1378" spans="2:13">
      <c r="B1378" s="4" t="s">
        <v>6044</v>
      </c>
      <c r="C1378" s="10">
        <v>1</v>
      </c>
      <c r="D1378" s="13">
        <v>942.95</v>
      </c>
      <c r="E1378" s="13">
        <v>987.15946576968133</v>
      </c>
      <c r="F1378" s="13">
        <v>-44.209465769681287</v>
      </c>
      <c r="G1378" s="13">
        <v>-0.32156265750110224</v>
      </c>
      <c r="H1378" s="13">
        <v>10.064992912867762</v>
      </c>
      <c r="I1378" s="13">
        <v>967.42236245775871</v>
      </c>
      <c r="J1378" s="13">
        <v>1006.896569081604</v>
      </c>
      <c r="K1378" s="13">
        <v>137.85113928234099</v>
      </c>
      <c r="L1378" s="13">
        <v>716.83814500616882</v>
      </c>
      <c r="M1378" s="13">
        <v>1257.4807865331939</v>
      </c>
    </row>
    <row r="1379" spans="2:13">
      <c r="B1379" s="4" t="s">
        <v>6045</v>
      </c>
      <c r="C1379" s="10">
        <v>1</v>
      </c>
      <c r="D1379" s="13">
        <v>939.14</v>
      </c>
      <c r="E1379" s="13">
        <v>920.18326084635305</v>
      </c>
      <c r="F1379" s="13">
        <v>18.956739153646936</v>
      </c>
      <c r="G1379" s="13">
        <v>0.13788403260874441</v>
      </c>
      <c r="H1379" s="13">
        <v>10.467215479456859</v>
      </c>
      <c r="I1379" s="13">
        <v>899.65741297992543</v>
      </c>
      <c r="J1379" s="13">
        <v>940.70910871278068</v>
      </c>
      <c r="K1379" s="13">
        <v>137.88109050553916</v>
      </c>
      <c r="L1379" s="13">
        <v>649.80320676909673</v>
      </c>
      <c r="M1379" s="13">
        <v>1190.5633149236094</v>
      </c>
    </row>
    <row r="1380" spans="2:13">
      <c r="B1380" s="4" t="s">
        <v>6046</v>
      </c>
      <c r="C1380" s="10">
        <v>1</v>
      </c>
      <c r="D1380" s="13">
        <v>2762.08</v>
      </c>
      <c r="E1380" s="13">
        <v>2058.7787445429353</v>
      </c>
      <c r="F1380" s="13">
        <v>703.3012554570646</v>
      </c>
      <c r="G1380" s="13">
        <v>5.1155429451882668</v>
      </c>
      <c r="H1380" s="13">
        <v>24.361901883919337</v>
      </c>
      <c r="I1380" s="13">
        <v>2011.0058967604882</v>
      </c>
      <c r="J1380" s="13">
        <v>2106.5515923253824</v>
      </c>
      <c r="K1380" s="13">
        <v>139.62497907790356</v>
      </c>
      <c r="L1380" s="13">
        <v>1784.9789852343683</v>
      </c>
      <c r="M1380" s="13">
        <v>2332.5785038515023</v>
      </c>
    </row>
    <row r="1381" spans="2:13">
      <c r="B1381" s="4" t="s">
        <v>6047</v>
      </c>
      <c r="C1381" s="10">
        <v>1</v>
      </c>
      <c r="D1381" s="13">
        <v>155.88</v>
      </c>
      <c r="E1381" s="13">
        <v>719.25464607636786</v>
      </c>
      <c r="F1381" s="13">
        <v>-563.37464607636787</v>
      </c>
      <c r="G1381" s="13">
        <v>-4.0977705839028458</v>
      </c>
      <c r="H1381" s="13">
        <v>12.723298314733251</v>
      </c>
      <c r="I1381" s="13">
        <v>694.30469772764604</v>
      </c>
      <c r="J1381" s="13">
        <v>744.20459442508968</v>
      </c>
      <c r="K1381" s="13">
        <v>138.07068783456174</v>
      </c>
      <c r="L1381" s="13">
        <v>448.50279818832803</v>
      </c>
      <c r="M1381" s="13">
        <v>990.0064939644077</v>
      </c>
    </row>
    <row r="1382" spans="2:13">
      <c r="B1382" s="4" t="s">
        <v>6048</v>
      </c>
      <c r="C1382" s="10">
        <v>1</v>
      </c>
      <c r="D1382" s="13">
        <v>230.38</v>
      </c>
      <c r="E1382" s="13">
        <v>719.25464607636786</v>
      </c>
      <c r="F1382" s="13">
        <v>-488.87464607636787</v>
      </c>
      <c r="G1382" s="13">
        <v>-3.5558862257285528</v>
      </c>
      <c r="H1382" s="13">
        <v>12.723298314733251</v>
      </c>
      <c r="I1382" s="13">
        <v>694.30469772764604</v>
      </c>
      <c r="J1382" s="13">
        <v>744.20459442508968</v>
      </c>
      <c r="K1382" s="13">
        <v>138.07068783456174</v>
      </c>
      <c r="L1382" s="13">
        <v>448.50279818832803</v>
      </c>
      <c r="M1382" s="13">
        <v>990.0064939644077</v>
      </c>
    </row>
    <row r="1383" spans="2:13">
      <c r="B1383" s="4" t="s">
        <v>6049</v>
      </c>
      <c r="C1383" s="10">
        <v>1</v>
      </c>
      <c r="D1383" s="13">
        <v>765.32</v>
      </c>
      <c r="E1383" s="13">
        <v>920.18326084635305</v>
      </c>
      <c r="F1383" s="13">
        <v>-154.863260846353</v>
      </c>
      <c r="G1383" s="13">
        <v>-1.126415821590659</v>
      </c>
      <c r="H1383" s="13">
        <v>10.467215479456859</v>
      </c>
      <c r="I1383" s="13">
        <v>899.65741297992543</v>
      </c>
      <c r="J1383" s="13">
        <v>940.70910871278068</v>
      </c>
      <c r="K1383" s="13">
        <v>137.88109050553916</v>
      </c>
      <c r="L1383" s="13">
        <v>649.80320676909673</v>
      </c>
      <c r="M1383" s="13">
        <v>1190.5633149236094</v>
      </c>
    </row>
    <row r="1384" spans="2:13">
      <c r="B1384" s="4" t="s">
        <v>6050</v>
      </c>
      <c r="C1384" s="10">
        <v>1</v>
      </c>
      <c r="D1384" s="13">
        <v>1004.8</v>
      </c>
      <c r="E1384" s="13">
        <v>853.20705592302465</v>
      </c>
      <c r="F1384" s="13">
        <v>151.5929440769753</v>
      </c>
      <c r="G1384" s="13">
        <v>1.1026287946966877</v>
      </c>
      <c r="H1384" s="13">
        <v>11.063987166663063</v>
      </c>
      <c r="I1384" s="13">
        <v>831.51095939909806</v>
      </c>
      <c r="J1384" s="13">
        <v>874.90315244695125</v>
      </c>
      <c r="K1384" s="13">
        <v>137.9276779008745</v>
      </c>
      <c r="L1384" s="13">
        <v>582.73564557331702</v>
      </c>
      <c r="M1384" s="13">
        <v>1123.6784662727323</v>
      </c>
    </row>
    <row r="1385" spans="2:13">
      <c r="B1385" s="4" t="s">
        <v>6051</v>
      </c>
      <c r="C1385" s="10">
        <v>1</v>
      </c>
      <c r="D1385" s="13">
        <v>1511.07</v>
      </c>
      <c r="E1385" s="13">
        <v>1054.1356706930096</v>
      </c>
      <c r="F1385" s="13">
        <v>456.93432930699032</v>
      </c>
      <c r="G1385" s="13">
        <v>3.3235646411318047</v>
      </c>
      <c r="H1385" s="13">
        <v>9.8811061805941467</v>
      </c>
      <c r="I1385" s="13">
        <v>1034.759162908972</v>
      </c>
      <c r="J1385" s="13">
        <v>1073.5121784770472</v>
      </c>
      <c r="K1385" s="13">
        <v>137.83783507606131</v>
      </c>
      <c r="L1385" s="13">
        <v>783.84043901829205</v>
      </c>
      <c r="M1385" s="13">
        <v>1324.4309023677272</v>
      </c>
    </row>
    <row r="1386" spans="2:13">
      <c r="B1386" s="4" t="s">
        <v>6052</v>
      </c>
      <c r="C1386" s="10">
        <v>1</v>
      </c>
      <c r="D1386" s="13">
        <v>953.16</v>
      </c>
      <c r="E1386" s="13">
        <v>920.18326084635305</v>
      </c>
      <c r="F1386" s="13">
        <v>32.976739153646918</v>
      </c>
      <c r="G1386" s="13">
        <v>0.23986012256315484</v>
      </c>
      <c r="H1386" s="13">
        <v>10.467215479456859</v>
      </c>
      <c r="I1386" s="13">
        <v>899.65741297992543</v>
      </c>
      <c r="J1386" s="13">
        <v>940.70910871278068</v>
      </c>
      <c r="K1386" s="13">
        <v>137.88109050553916</v>
      </c>
      <c r="L1386" s="13">
        <v>649.80320676909673</v>
      </c>
      <c r="M1386" s="13">
        <v>1190.5633149236094</v>
      </c>
    </row>
    <row r="1387" spans="2:13">
      <c r="B1387" s="4" t="s">
        <v>6053</v>
      </c>
      <c r="C1387" s="10">
        <v>1</v>
      </c>
      <c r="D1387" s="13">
        <v>1827.04</v>
      </c>
      <c r="E1387" s="13">
        <v>1455.99290023298</v>
      </c>
      <c r="F1387" s="13">
        <v>371.04709976701997</v>
      </c>
      <c r="G1387" s="13">
        <v>2.6988539531501266</v>
      </c>
      <c r="H1387" s="13">
        <v>13.116169695843912</v>
      </c>
      <c r="I1387" s="13">
        <v>1430.2725446813513</v>
      </c>
      <c r="J1387" s="13">
        <v>1481.7132557846087</v>
      </c>
      <c r="K1387" s="13">
        <v>138.10744522506189</v>
      </c>
      <c r="L1387" s="13">
        <v>1185.1689723723005</v>
      </c>
      <c r="M1387" s="13">
        <v>1726.8168280936595</v>
      </c>
    </row>
    <row r="1388" spans="2:13">
      <c r="B1388" s="4" t="s">
        <v>6054</v>
      </c>
      <c r="C1388" s="10">
        <v>1</v>
      </c>
      <c r="D1388" s="13">
        <v>1025.9000000000001</v>
      </c>
      <c r="E1388" s="13">
        <v>853.20705592302465</v>
      </c>
      <c r="F1388" s="13">
        <v>172.69294407697544</v>
      </c>
      <c r="G1388" s="13">
        <v>1.2561020827165221</v>
      </c>
      <c r="H1388" s="13">
        <v>11.063987166663063</v>
      </c>
      <c r="I1388" s="13">
        <v>831.51095939909806</v>
      </c>
      <c r="J1388" s="13">
        <v>874.90315244695125</v>
      </c>
      <c r="K1388" s="13">
        <v>137.9276779008745</v>
      </c>
      <c r="L1388" s="13">
        <v>582.73564557331702</v>
      </c>
      <c r="M1388" s="13">
        <v>1123.6784662727323</v>
      </c>
    </row>
    <row r="1389" spans="2:13">
      <c r="B1389" s="4" t="s">
        <v>6055</v>
      </c>
      <c r="C1389" s="10">
        <v>1</v>
      </c>
      <c r="D1389" s="13">
        <v>403.95</v>
      </c>
      <c r="E1389" s="13">
        <v>652.27844115303958</v>
      </c>
      <c r="F1389" s="13">
        <v>-248.32844115303959</v>
      </c>
      <c r="G1389" s="13">
        <v>-1.8062456100756714</v>
      </c>
      <c r="H1389" s="13">
        <v>13.729661898845121</v>
      </c>
      <c r="I1389" s="13">
        <v>625.35504859020614</v>
      </c>
      <c r="J1389" s="13">
        <v>679.20183371587302</v>
      </c>
      <c r="K1389" s="13">
        <v>138.16705879101536</v>
      </c>
      <c r="L1389" s="13">
        <v>381.33761314943882</v>
      </c>
      <c r="M1389" s="13">
        <v>923.21926915664039</v>
      </c>
    </row>
    <row r="1390" spans="2:13">
      <c r="B1390" s="4" t="s">
        <v>6056</v>
      </c>
      <c r="C1390" s="10">
        <v>1</v>
      </c>
      <c r="D1390" s="13">
        <v>942.3</v>
      </c>
      <c r="E1390" s="13">
        <v>1054.1356706930096</v>
      </c>
      <c r="F1390" s="13">
        <v>-111.83567069300966</v>
      </c>
      <c r="G1390" s="13">
        <v>-0.81344967294594794</v>
      </c>
      <c r="H1390" s="13">
        <v>9.8811061805941467</v>
      </c>
      <c r="I1390" s="13">
        <v>1034.759162908972</v>
      </c>
      <c r="J1390" s="13">
        <v>1073.5121784770472</v>
      </c>
      <c r="K1390" s="13">
        <v>137.83783507606131</v>
      </c>
      <c r="L1390" s="13">
        <v>783.84043901829205</v>
      </c>
      <c r="M1390" s="13">
        <v>1324.4309023677272</v>
      </c>
    </row>
    <row r="1391" spans="2:13">
      <c r="B1391" s="4" t="s">
        <v>6057</v>
      </c>
      <c r="C1391" s="10">
        <v>1</v>
      </c>
      <c r="D1391" s="13">
        <v>2078.8000000000002</v>
      </c>
      <c r="E1391" s="13">
        <v>1255.064285462995</v>
      </c>
      <c r="F1391" s="13">
        <v>823.73571453700515</v>
      </c>
      <c r="G1391" s="13">
        <v>5.9915368990218472</v>
      </c>
      <c r="H1391" s="13">
        <v>10.685361848850619</v>
      </c>
      <c r="I1391" s="13">
        <v>1234.1106601041122</v>
      </c>
      <c r="J1391" s="13">
        <v>1276.0179108218779</v>
      </c>
      <c r="K1391" s="13">
        <v>137.89782259682048</v>
      </c>
      <c r="L1391" s="13">
        <v>984.65142033290408</v>
      </c>
      <c r="M1391" s="13">
        <v>1525.477150593086</v>
      </c>
    </row>
    <row r="1392" spans="2:13">
      <c r="B1392" s="4" t="s">
        <v>6058</v>
      </c>
      <c r="C1392" s="10">
        <v>1</v>
      </c>
      <c r="D1392" s="13">
        <v>1005.54</v>
      </c>
      <c r="E1392" s="13">
        <v>1054.1356706930096</v>
      </c>
      <c r="F1392" s="13">
        <v>-48.595670693009652</v>
      </c>
      <c r="G1392" s="13">
        <v>-0.35346622581920578</v>
      </c>
      <c r="H1392" s="13">
        <v>9.8811061805941467</v>
      </c>
      <c r="I1392" s="13">
        <v>1034.759162908972</v>
      </c>
      <c r="J1392" s="13">
        <v>1073.5121784770472</v>
      </c>
      <c r="K1392" s="13">
        <v>137.83783507606131</v>
      </c>
      <c r="L1392" s="13">
        <v>783.84043901829205</v>
      </c>
      <c r="M1392" s="13">
        <v>1324.4309023677272</v>
      </c>
    </row>
    <row r="1393" spans="2:13">
      <c r="B1393" s="4" t="s">
        <v>6059</v>
      </c>
      <c r="C1393" s="10">
        <v>1</v>
      </c>
      <c r="D1393" s="13">
        <v>994.68</v>
      </c>
      <c r="E1393" s="13">
        <v>987.15946576968133</v>
      </c>
      <c r="F1393" s="13">
        <v>7.5205342303186171</v>
      </c>
      <c r="G1393" s="13">
        <v>5.4701474691597363E-2</v>
      </c>
      <c r="H1393" s="13">
        <v>10.064992912867762</v>
      </c>
      <c r="I1393" s="13">
        <v>967.42236245775871</v>
      </c>
      <c r="J1393" s="13">
        <v>1006.896569081604</v>
      </c>
      <c r="K1393" s="13">
        <v>137.85113928234099</v>
      </c>
      <c r="L1393" s="13">
        <v>716.83814500616882</v>
      </c>
      <c r="M1393" s="13">
        <v>1257.4807865331939</v>
      </c>
    </row>
    <row r="1394" spans="2:13">
      <c r="B1394" s="4" t="s">
        <v>6060</v>
      </c>
      <c r="C1394" s="10">
        <v>1</v>
      </c>
      <c r="D1394" s="13">
        <v>1271.3399999999999</v>
      </c>
      <c r="E1394" s="13">
        <v>1188.0880805396664</v>
      </c>
      <c r="F1394" s="13">
        <v>83.251919460333511</v>
      </c>
      <c r="G1394" s="13">
        <v>0.60554245561799669</v>
      </c>
      <c r="H1394" s="13">
        <v>10.201602673333875</v>
      </c>
      <c r="I1394" s="13">
        <v>1168.0830902079438</v>
      </c>
      <c r="J1394" s="13">
        <v>1208.093070871389</v>
      </c>
      <c r="K1394" s="13">
        <v>137.86118096189324</v>
      </c>
      <c r="L1394" s="13">
        <v>917.74706838953648</v>
      </c>
      <c r="M1394" s="13">
        <v>1458.4290926897963</v>
      </c>
    </row>
    <row r="1395" spans="2:13">
      <c r="B1395" s="4" t="s">
        <v>6061</v>
      </c>
      <c r="C1395" s="10">
        <v>1</v>
      </c>
      <c r="D1395" s="13">
        <v>952.66</v>
      </c>
      <c r="E1395" s="13">
        <v>987.15946576968133</v>
      </c>
      <c r="F1395" s="13">
        <v>-34.499465769681365</v>
      </c>
      <c r="G1395" s="13">
        <v>-0.25093585054979561</v>
      </c>
      <c r="H1395" s="13">
        <v>10.064992912867762</v>
      </c>
      <c r="I1395" s="13">
        <v>967.42236245775871</v>
      </c>
      <c r="J1395" s="13">
        <v>1006.896569081604</v>
      </c>
      <c r="K1395" s="13">
        <v>137.85113928234099</v>
      </c>
      <c r="L1395" s="13">
        <v>716.83814500616882</v>
      </c>
      <c r="M1395" s="13">
        <v>1257.4807865331939</v>
      </c>
    </row>
    <row r="1396" spans="2:13">
      <c r="B1396" s="4" t="s">
        <v>6062</v>
      </c>
      <c r="C1396" s="10">
        <v>1</v>
      </c>
      <c r="D1396" s="13">
        <v>1268.74</v>
      </c>
      <c r="E1396" s="13">
        <v>1188.0880805396664</v>
      </c>
      <c r="F1396" s="13">
        <v>80.651919460333602</v>
      </c>
      <c r="G1396" s="13">
        <v>0.58663105519849179</v>
      </c>
      <c r="H1396" s="13">
        <v>10.201602673333875</v>
      </c>
      <c r="I1396" s="13">
        <v>1168.0830902079438</v>
      </c>
      <c r="J1396" s="13">
        <v>1208.093070871389</v>
      </c>
      <c r="K1396" s="13">
        <v>137.86118096189324</v>
      </c>
      <c r="L1396" s="13">
        <v>917.74706838953648</v>
      </c>
      <c r="M1396" s="13">
        <v>1458.4290926897963</v>
      </c>
    </row>
    <row r="1397" spans="2:13">
      <c r="B1397" s="4" t="s">
        <v>6063</v>
      </c>
      <c r="C1397" s="10">
        <v>1</v>
      </c>
      <c r="D1397" s="13">
        <v>1005.47</v>
      </c>
      <c r="E1397" s="13">
        <v>987.15946576968133</v>
      </c>
      <c r="F1397" s="13">
        <v>18.310534230318694</v>
      </c>
      <c r="G1397" s="13">
        <v>0.13318378643254586</v>
      </c>
      <c r="H1397" s="13">
        <v>10.064992912867762</v>
      </c>
      <c r="I1397" s="13">
        <v>967.42236245775871</v>
      </c>
      <c r="J1397" s="13">
        <v>1006.896569081604</v>
      </c>
      <c r="K1397" s="13">
        <v>137.85113928234099</v>
      </c>
      <c r="L1397" s="13">
        <v>716.83814500616882</v>
      </c>
      <c r="M1397" s="13">
        <v>1257.4807865331939</v>
      </c>
    </row>
    <row r="1398" spans="2:13">
      <c r="B1398" s="4" t="s">
        <v>6064</v>
      </c>
      <c r="C1398" s="10">
        <v>1</v>
      </c>
      <c r="D1398" s="13">
        <v>1049.69</v>
      </c>
      <c r="E1398" s="13">
        <v>1054.1356706930096</v>
      </c>
      <c r="F1398" s="13">
        <v>-4.4456706930095606</v>
      </c>
      <c r="G1398" s="13">
        <v>-3.2336099464909389E-2</v>
      </c>
      <c r="H1398" s="13">
        <v>9.8811061805941467</v>
      </c>
      <c r="I1398" s="13">
        <v>1034.759162908972</v>
      </c>
      <c r="J1398" s="13">
        <v>1073.5121784770472</v>
      </c>
      <c r="K1398" s="13">
        <v>137.83783507606131</v>
      </c>
      <c r="L1398" s="13">
        <v>783.84043901829205</v>
      </c>
      <c r="M1398" s="13">
        <v>1324.4309023677272</v>
      </c>
    </row>
    <row r="1399" spans="2:13">
      <c r="B1399" s="4" t="s">
        <v>6065</v>
      </c>
      <c r="C1399" s="10">
        <v>1</v>
      </c>
      <c r="D1399" s="13">
        <v>1045.07</v>
      </c>
      <c r="E1399" s="13">
        <v>786.23085099969626</v>
      </c>
      <c r="F1399" s="13">
        <v>258.83914900030368</v>
      </c>
      <c r="G1399" s="13">
        <v>1.8826964580726138</v>
      </c>
      <c r="H1399" s="13">
        <v>11.825891878762851</v>
      </c>
      <c r="I1399" s="13">
        <v>763.04068566253397</v>
      </c>
      <c r="J1399" s="13">
        <v>809.42101633685854</v>
      </c>
      <c r="K1399" s="13">
        <v>137.99088461862794</v>
      </c>
      <c r="L1399" s="13">
        <v>515.63549446054708</v>
      </c>
      <c r="M1399" s="13">
        <v>1056.8262075388454</v>
      </c>
    </row>
    <row r="1400" spans="2:13">
      <c r="B1400" s="4" t="s">
        <v>6066</v>
      </c>
      <c r="C1400" s="10">
        <v>1</v>
      </c>
      <c r="D1400" s="13">
        <v>1073.6300000000001</v>
      </c>
      <c r="E1400" s="13">
        <v>920.18326084635305</v>
      </c>
      <c r="F1400" s="13">
        <v>153.44673915364706</v>
      </c>
      <c r="G1400" s="13">
        <v>1.1161125873853983</v>
      </c>
      <c r="H1400" s="13">
        <v>10.467215479456859</v>
      </c>
      <c r="I1400" s="13">
        <v>899.65741297992543</v>
      </c>
      <c r="J1400" s="13">
        <v>940.70910871278068</v>
      </c>
      <c r="K1400" s="13">
        <v>137.88109050553916</v>
      </c>
      <c r="L1400" s="13">
        <v>649.80320676909673</v>
      </c>
      <c r="M1400" s="13">
        <v>1190.5633149236094</v>
      </c>
    </row>
    <row r="1401" spans="2:13">
      <c r="B1401" s="4" t="s">
        <v>6067</v>
      </c>
      <c r="C1401" s="10">
        <v>1</v>
      </c>
      <c r="D1401" s="13">
        <v>993.55</v>
      </c>
      <c r="E1401" s="13">
        <v>1054.1356706930096</v>
      </c>
      <c r="F1401" s="13">
        <v>-60.585670693009661</v>
      </c>
      <c r="G1401" s="13">
        <v>-0.44067687621531015</v>
      </c>
      <c r="H1401" s="13">
        <v>9.8811061805941467</v>
      </c>
      <c r="I1401" s="13">
        <v>1034.759162908972</v>
      </c>
      <c r="J1401" s="13">
        <v>1073.5121784770472</v>
      </c>
      <c r="K1401" s="13">
        <v>137.83783507606131</v>
      </c>
      <c r="L1401" s="13">
        <v>783.84043901829205</v>
      </c>
      <c r="M1401" s="13">
        <v>1324.4309023677272</v>
      </c>
    </row>
    <row r="1402" spans="2:13">
      <c r="B1402" s="4" t="s">
        <v>6068</v>
      </c>
      <c r="C1402" s="10">
        <v>1</v>
      </c>
      <c r="D1402" s="13">
        <v>1119.6199999999999</v>
      </c>
      <c r="E1402" s="13">
        <v>1121.1118756163382</v>
      </c>
      <c r="F1402" s="13">
        <v>-1.4918756163383478</v>
      </c>
      <c r="G1402" s="13">
        <v>-1.0851329675642727E-2</v>
      </c>
      <c r="H1402" s="13">
        <v>9.9276951474989428</v>
      </c>
      <c r="I1402" s="13">
        <v>1101.6440084780561</v>
      </c>
      <c r="J1402" s="13">
        <v>1140.5797427546204</v>
      </c>
      <c r="K1402" s="13">
        <v>137.84118270692898</v>
      </c>
      <c r="L1402" s="13">
        <v>850.81007935316472</v>
      </c>
      <c r="M1402" s="13">
        <v>1391.4136718795116</v>
      </c>
    </row>
    <row r="1403" spans="2:13">
      <c r="B1403" s="4" t="s">
        <v>6069</v>
      </c>
      <c r="C1403" s="10">
        <v>1</v>
      </c>
      <c r="D1403" s="13">
        <v>1772.55</v>
      </c>
      <c r="E1403" s="13">
        <v>1255.064285462995</v>
      </c>
      <c r="F1403" s="13">
        <v>517.48571453700492</v>
      </c>
      <c r="G1403" s="13">
        <v>3.7639921380704733</v>
      </c>
      <c r="H1403" s="13">
        <v>10.685361848850619</v>
      </c>
      <c r="I1403" s="13">
        <v>1234.1106601041122</v>
      </c>
      <c r="J1403" s="13">
        <v>1276.0179108218779</v>
      </c>
      <c r="K1403" s="13">
        <v>137.89782259682048</v>
      </c>
      <c r="L1403" s="13">
        <v>984.65142033290408</v>
      </c>
      <c r="M1403" s="13">
        <v>1525.477150593086</v>
      </c>
    </row>
    <row r="1404" spans="2:13">
      <c r="B1404" s="4" t="s">
        <v>6070</v>
      </c>
      <c r="C1404" s="10">
        <v>1</v>
      </c>
      <c r="D1404" s="13">
        <v>1695.41</v>
      </c>
      <c r="E1404" s="13">
        <v>1991.8025396196067</v>
      </c>
      <c r="F1404" s="13">
        <v>-296.39253961960662</v>
      </c>
      <c r="G1404" s="13">
        <v>-2.1558453838848215</v>
      </c>
      <c r="H1404" s="13">
        <v>22.984987878713486</v>
      </c>
      <c r="I1404" s="13">
        <v>1946.7297726228735</v>
      </c>
      <c r="J1404" s="13">
        <v>2036.8753066163399</v>
      </c>
      <c r="K1404" s="13">
        <v>139.39132751677167</v>
      </c>
      <c r="L1404" s="13">
        <v>1718.4609629487202</v>
      </c>
      <c r="M1404" s="13">
        <v>2265.144116290493</v>
      </c>
    </row>
    <row r="1405" spans="2:13">
      <c r="B1405" s="4" t="s">
        <v>6071</v>
      </c>
      <c r="C1405" s="10">
        <v>1</v>
      </c>
      <c r="D1405" s="13">
        <v>962.71</v>
      </c>
      <c r="E1405" s="13">
        <v>987.15946576968133</v>
      </c>
      <c r="F1405" s="13">
        <v>-24.449465769681296</v>
      </c>
      <c r="G1405" s="13">
        <v>-0.17783601431286031</v>
      </c>
      <c r="H1405" s="13">
        <v>10.064992912867762</v>
      </c>
      <c r="I1405" s="13">
        <v>967.42236245775871</v>
      </c>
      <c r="J1405" s="13">
        <v>1006.896569081604</v>
      </c>
      <c r="K1405" s="13">
        <v>137.85113928234099</v>
      </c>
      <c r="L1405" s="13">
        <v>716.83814500616882</v>
      </c>
      <c r="M1405" s="13">
        <v>1257.4807865331939</v>
      </c>
    </row>
    <row r="1406" spans="2:13">
      <c r="B1406" s="4" t="s">
        <v>6072</v>
      </c>
      <c r="C1406" s="10">
        <v>1</v>
      </c>
      <c r="D1406" s="13">
        <v>1272.83</v>
      </c>
      <c r="E1406" s="13">
        <v>1054.1356706930096</v>
      </c>
      <c r="F1406" s="13">
        <v>218.69432930699031</v>
      </c>
      <c r="G1406" s="13">
        <v>1.5906984734614216</v>
      </c>
      <c r="H1406" s="13">
        <v>9.8811061805941467</v>
      </c>
      <c r="I1406" s="13">
        <v>1034.759162908972</v>
      </c>
      <c r="J1406" s="13">
        <v>1073.5121784770472</v>
      </c>
      <c r="K1406" s="13">
        <v>137.83783507606131</v>
      </c>
      <c r="L1406" s="13">
        <v>783.84043901829205</v>
      </c>
      <c r="M1406" s="13">
        <v>1324.4309023677272</v>
      </c>
    </row>
    <row r="1407" spans="2:13">
      <c r="B1407" s="4" t="s">
        <v>6073</v>
      </c>
      <c r="C1407" s="10">
        <v>1</v>
      </c>
      <c r="D1407" s="13">
        <v>137.08000000000001</v>
      </c>
      <c r="E1407" s="13">
        <v>652.27844115303958</v>
      </c>
      <c r="F1407" s="13">
        <v>-515.19844115303954</v>
      </c>
      <c r="G1407" s="13">
        <v>-3.7473553908269936</v>
      </c>
      <c r="H1407" s="13">
        <v>13.729661898845121</v>
      </c>
      <c r="I1407" s="13">
        <v>625.35504859020614</v>
      </c>
      <c r="J1407" s="13">
        <v>679.20183371587302</v>
      </c>
      <c r="K1407" s="13">
        <v>138.16705879101536</v>
      </c>
      <c r="L1407" s="13">
        <v>381.33761314943882</v>
      </c>
      <c r="M1407" s="13">
        <v>923.21926915664039</v>
      </c>
    </row>
    <row r="1408" spans="2:13">
      <c r="B1408" s="4" t="s">
        <v>6074</v>
      </c>
      <c r="C1408" s="10">
        <v>1</v>
      </c>
      <c r="D1408" s="13">
        <v>1424.41</v>
      </c>
      <c r="E1408" s="13">
        <v>987.15946576968133</v>
      </c>
      <c r="F1408" s="13">
        <v>437.25053423031875</v>
      </c>
      <c r="G1408" s="13">
        <v>3.1803922832585632</v>
      </c>
      <c r="H1408" s="13">
        <v>10.064992912867762</v>
      </c>
      <c r="I1408" s="13">
        <v>967.42236245775871</v>
      </c>
      <c r="J1408" s="13">
        <v>1006.896569081604</v>
      </c>
      <c r="K1408" s="13">
        <v>137.85113928234099</v>
      </c>
      <c r="L1408" s="13">
        <v>716.83814500616882</v>
      </c>
      <c r="M1408" s="13">
        <v>1257.4807865331939</v>
      </c>
    </row>
    <row r="1409" spans="2:13">
      <c r="B1409" s="4" t="s">
        <v>6075</v>
      </c>
      <c r="C1409" s="10">
        <v>1</v>
      </c>
      <c r="D1409" s="13">
        <v>296.13</v>
      </c>
      <c r="E1409" s="13">
        <v>786.23085099969626</v>
      </c>
      <c r="F1409" s="13">
        <v>-490.10085099969626</v>
      </c>
      <c r="G1409" s="13">
        <v>-3.5648051689214117</v>
      </c>
      <c r="H1409" s="13">
        <v>11.825891878762851</v>
      </c>
      <c r="I1409" s="13">
        <v>763.04068566253397</v>
      </c>
      <c r="J1409" s="13">
        <v>809.42101633685854</v>
      </c>
      <c r="K1409" s="13">
        <v>137.99088461862794</v>
      </c>
      <c r="L1409" s="13">
        <v>515.63549446054708</v>
      </c>
      <c r="M1409" s="13">
        <v>1056.8262075388454</v>
      </c>
    </row>
    <row r="1410" spans="2:13">
      <c r="B1410" s="4" t="s">
        <v>6076</v>
      </c>
      <c r="C1410" s="10">
        <v>1</v>
      </c>
      <c r="D1410" s="13">
        <v>1217.33</v>
      </c>
      <c r="E1410" s="13">
        <v>1322.0404903863232</v>
      </c>
      <c r="F1410" s="13">
        <v>-104.71049038632327</v>
      </c>
      <c r="G1410" s="13">
        <v>-0.76162385069943961</v>
      </c>
      <c r="H1410" s="13">
        <v>11.35217658207325</v>
      </c>
      <c r="I1410" s="13">
        <v>1299.7792643770017</v>
      </c>
      <c r="J1410" s="13">
        <v>1344.3017163956447</v>
      </c>
      <c r="K1410" s="13">
        <v>137.95109434960591</v>
      </c>
      <c r="L1410" s="13">
        <v>1051.5231611897957</v>
      </c>
      <c r="M1410" s="13">
        <v>1592.5578195828507</v>
      </c>
    </row>
    <row r="1411" spans="2:13">
      <c r="B1411" s="4" t="s">
        <v>6077</v>
      </c>
      <c r="C1411" s="10">
        <v>1</v>
      </c>
      <c r="D1411" s="13">
        <v>586.77</v>
      </c>
      <c r="E1411" s="13">
        <v>987.15946576968133</v>
      </c>
      <c r="F1411" s="13">
        <v>-400.38946576968135</v>
      </c>
      <c r="G1411" s="13">
        <v>-2.9122790426624401</v>
      </c>
      <c r="H1411" s="13">
        <v>10.064992912867762</v>
      </c>
      <c r="I1411" s="13">
        <v>967.42236245775871</v>
      </c>
      <c r="J1411" s="13">
        <v>1006.896569081604</v>
      </c>
      <c r="K1411" s="13">
        <v>137.85113928234099</v>
      </c>
      <c r="L1411" s="13">
        <v>716.83814500616882</v>
      </c>
      <c r="M1411" s="13">
        <v>1257.4807865331939</v>
      </c>
    </row>
    <row r="1412" spans="2:13">
      <c r="B1412" s="4" t="s">
        <v>6078</v>
      </c>
      <c r="C1412" s="10">
        <v>1</v>
      </c>
      <c r="D1412" s="13">
        <v>1816.89</v>
      </c>
      <c r="E1412" s="13">
        <v>1389.0166953096518</v>
      </c>
      <c r="F1412" s="13">
        <v>427.87330469034828</v>
      </c>
      <c r="G1412" s="13">
        <v>3.1121859206985643</v>
      </c>
      <c r="H1412" s="13">
        <v>12.171999138747626</v>
      </c>
      <c r="I1412" s="13">
        <v>1365.1478255952024</v>
      </c>
      <c r="J1412" s="13">
        <v>1412.8855650241012</v>
      </c>
      <c r="K1412" s="13">
        <v>138.02097696414475</v>
      </c>
      <c r="L1412" s="13">
        <v>1118.3623287207683</v>
      </c>
      <c r="M1412" s="13">
        <v>1659.6710618985353</v>
      </c>
    </row>
    <row r="1413" spans="2:13">
      <c r="B1413" s="4" t="s">
        <v>6079</v>
      </c>
      <c r="C1413" s="10">
        <v>1</v>
      </c>
      <c r="D1413" s="13">
        <v>930.9</v>
      </c>
      <c r="E1413" s="13">
        <v>920.18326084635305</v>
      </c>
      <c r="F1413" s="13">
        <v>10.716739153646927</v>
      </c>
      <c r="G1413" s="13">
        <v>7.7949440510003756E-2</v>
      </c>
      <c r="H1413" s="13">
        <v>10.467215479456859</v>
      </c>
      <c r="I1413" s="13">
        <v>899.65741297992543</v>
      </c>
      <c r="J1413" s="13">
        <v>940.70910871278068</v>
      </c>
      <c r="K1413" s="13">
        <v>137.88109050553916</v>
      </c>
      <c r="L1413" s="13">
        <v>649.80320676909673</v>
      </c>
      <c r="M1413" s="13">
        <v>1190.5633149236094</v>
      </c>
    </row>
    <row r="1414" spans="2:13">
      <c r="B1414" s="4" t="s">
        <v>6080</v>
      </c>
      <c r="C1414" s="10">
        <v>1</v>
      </c>
      <c r="D1414" s="13">
        <v>190.68</v>
      </c>
      <c r="E1414" s="13">
        <v>652.27844115303958</v>
      </c>
      <c r="F1414" s="13">
        <v>-461.59844115303957</v>
      </c>
      <c r="G1414" s="13">
        <v>-3.3574895975633416</v>
      </c>
      <c r="H1414" s="13">
        <v>13.729661898845121</v>
      </c>
      <c r="I1414" s="13">
        <v>625.35504859020614</v>
      </c>
      <c r="J1414" s="13">
        <v>679.20183371587302</v>
      </c>
      <c r="K1414" s="13">
        <v>138.16705879101536</v>
      </c>
      <c r="L1414" s="13">
        <v>381.33761314943882</v>
      </c>
      <c r="M1414" s="13">
        <v>923.21926915664039</v>
      </c>
    </row>
    <row r="1415" spans="2:13">
      <c r="B1415" s="4" t="s">
        <v>6081</v>
      </c>
      <c r="C1415" s="10">
        <v>1</v>
      </c>
      <c r="D1415" s="13">
        <v>1674.86</v>
      </c>
      <c r="E1415" s="13">
        <v>920.18326084635305</v>
      </c>
      <c r="F1415" s="13">
        <v>754.67673915364685</v>
      </c>
      <c r="G1415" s="13">
        <v>5.4892284620851299</v>
      </c>
      <c r="H1415" s="13">
        <v>10.467215479456859</v>
      </c>
      <c r="I1415" s="13">
        <v>899.65741297992543</v>
      </c>
      <c r="J1415" s="13">
        <v>940.70910871278068</v>
      </c>
      <c r="K1415" s="13">
        <v>137.88109050553916</v>
      </c>
      <c r="L1415" s="13">
        <v>649.80320676909673</v>
      </c>
      <c r="M1415" s="13">
        <v>1190.5633149236094</v>
      </c>
    </row>
    <row r="1416" spans="2:13">
      <c r="B1416" s="4" t="s">
        <v>6082</v>
      </c>
      <c r="C1416" s="10">
        <v>1</v>
      </c>
      <c r="D1416" s="13">
        <v>2187.2800000000002</v>
      </c>
      <c r="E1416" s="13">
        <v>1656.921515002965</v>
      </c>
      <c r="F1416" s="13">
        <v>530.35848499703525</v>
      </c>
      <c r="G1416" s="13">
        <v>3.8576237214081717</v>
      </c>
      <c r="H1416" s="13">
        <v>16.468366898392855</v>
      </c>
      <c r="I1416" s="13">
        <v>1624.6276165704408</v>
      </c>
      <c r="J1416" s="13">
        <v>1689.2154134354892</v>
      </c>
      <c r="K1416" s="13">
        <v>138.46602336820172</v>
      </c>
      <c r="L1416" s="13">
        <v>1385.3944277940559</v>
      </c>
      <c r="M1416" s="13">
        <v>1928.448602211874</v>
      </c>
    </row>
    <row r="1417" spans="2:13">
      <c r="B1417" s="4" t="s">
        <v>6083</v>
      </c>
      <c r="C1417" s="10">
        <v>1</v>
      </c>
      <c r="D1417" s="13">
        <v>2187.81</v>
      </c>
      <c r="E1417" s="13">
        <v>1924.8263346962785</v>
      </c>
      <c r="F1417" s="13">
        <v>262.98366530372141</v>
      </c>
      <c r="G1417" s="13">
        <v>1.9128420762876528</v>
      </c>
      <c r="H1417" s="13">
        <v>21.626552354476196</v>
      </c>
      <c r="I1417" s="13">
        <v>1882.4174128225936</v>
      </c>
      <c r="J1417" s="13">
        <v>1967.2352565699634</v>
      </c>
      <c r="K1417" s="13">
        <v>139.17377729243466</v>
      </c>
      <c r="L1417" s="13">
        <v>1651.9113664979902</v>
      </c>
      <c r="M1417" s="13">
        <v>2197.7413028945666</v>
      </c>
    </row>
    <row r="1418" spans="2:13">
      <c r="B1418" s="4" t="s">
        <v>6084</v>
      </c>
      <c r="C1418" s="10">
        <v>1</v>
      </c>
      <c r="D1418" s="13">
        <v>1089.1600000000001</v>
      </c>
      <c r="E1418" s="13">
        <v>920.18326084635305</v>
      </c>
      <c r="F1418" s="13">
        <v>168.97673915364703</v>
      </c>
      <c r="G1418" s="13">
        <v>1.2290718368142139</v>
      </c>
      <c r="H1418" s="13">
        <v>10.467215479456859</v>
      </c>
      <c r="I1418" s="13">
        <v>899.65741297992543</v>
      </c>
      <c r="J1418" s="13">
        <v>940.70910871278068</v>
      </c>
      <c r="K1418" s="13">
        <v>137.88109050553916</v>
      </c>
      <c r="L1418" s="13">
        <v>649.80320676909673</v>
      </c>
      <c r="M1418" s="13">
        <v>1190.5633149236094</v>
      </c>
    </row>
    <row r="1419" spans="2:13">
      <c r="B1419" s="4" t="s">
        <v>6085</v>
      </c>
      <c r="C1419" s="10">
        <v>1</v>
      </c>
      <c r="D1419" s="13">
        <v>927.82</v>
      </c>
      <c r="E1419" s="13">
        <v>987.15946576968133</v>
      </c>
      <c r="F1419" s="13">
        <v>-59.339465769681283</v>
      </c>
      <c r="G1419" s="13">
        <v>-0.43161246071153242</v>
      </c>
      <c r="H1419" s="13">
        <v>10.064992912867762</v>
      </c>
      <c r="I1419" s="13">
        <v>967.42236245775871</v>
      </c>
      <c r="J1419" s="13">
        <v>1006.896569081604</v>
      </c>
      <c r="K1419" s="13">
        <v>137.85113928234099</v>
      </c>
      <c r="L1419" s="13">
        <v>716.83814500616882</v>
      </c>
      <c r="M1419" s="13">
        <v>1257.4807865331939</v>
      </c>
    </row>
    <row r="1420" spans="2:13">
      <c r="B1420" s="4" t="s">
        <v>6086</v>
      </c>
      <c r="C1420" s="10">
        <v>1</v>
      </c>
      <c r="D1420" s="13">
        <v>1088.92</v>
      </c>
      <c r="E1420" s="13">
        <v>1121.1118756163382</v>
      </c>
      <c r="F1420" s="13">
        <v>-32.191875616338166</v>
      </c>
      <c r="G1420" s="13">
        <v>-0.23415132693672586</v>
      </c>
      <c r="H1420" s="13">
        <v>9.9276951474989428</v>
      </c>
      <c r="I1420" s="13">
        <v>1101.6440084780561</v>
      </c>
      <c r="J1420" s="13">
        <v>1140.5797427546204</v>
      </c>
      <c r="K1420" s="13">
        <v>137.84118270692898</v>
      </c>
      <c r="L1420" s="13">
        <v>850.81007935316472</v>
      </c>
      <c r="M1420" s="13">
        <v>1391.4136718795116</v>
      </c>
    </row>
    <row r="1421" spans="2:13">
      <c r="B1421" s="4" t="s">
        <v>6087</v>
      </c>
      <c r="C1421" s="10">
        <v>1</v>
      </c>
      <c r="D1421" s="13">
        <v>1490.54</v>
      </c>
      <c r="E1421" s="13">
        <v>1522.9691051563082</v>
      </c>
      <c r="F1421" s="13">
        <v>-32.429105156308196</v>
      </c>
      <c r="G1421" s="13">
        <v>-0.23587684340661369</v>
      </c>
      <c r="H1421" s="13">
        <v>14.159835681252659</v>
      </c>
      <c r="I1421" s="13">
        <v>1495.2021566705885</v>
      </c>
      <c r="J1421" s="13">
        <v>1550.7360536420279</v>
      </c>
      <c r="K1421" s="13">
        <v>138.21046800305459</v>
      </c>
      <c r="L1421" s="13">
        <v>1251.9431531878795</v>
      </c>
      <c r="M1421" s="13">
        <v>1793.9950571247368</v>
      </c>
    </row>
    <row r="1422" spans="2:13">
      <c r="B1422" s="4" t="s">
        <v>6088</v>
      </c>
      <c r="C1422" s="10">
        <v>1</v>
      </c>
      <c r="D1422" s="13">
        <v>943.46</v>
      </c>
      <c r="E1422" s="13">
        <v>920.18326084635305</v>
      </c>
      <c r="F1422" s="13">
        <v>23.276739153646986</v>
      </c>
      <c r="G1422" s="13">
        <v>0.16930605176730779</v>
      </c>
      <c r="H1422" s="13">
        <v>10.467215479456859</v>
      </c>
      <c r="I1422" s="13">
        <v>899.65741297992543</v>
      </c>
      <c r="J1422" s="13">
        <v>940.70910871278068</v>
      </c>
      <c r="K1422" s="13">
        <v>137.88109050553916</v>
      </c>
      <c r="L1422" s="13">
        <v>649.80320676909673</v>
      </c>
      <c r="M1422" s="13">
        <v>1190.5633149236094</v>
      </c>
    </row>
    <row r="1423" spans="2:13">
      <c r="B1423" s="4" t="s">
        <v>6089</v>
      </c>
      <c r="C1423" s="10">
        <v>1</v>
      </c>
      <c r="D1423" s="13">
        <v>984</v>
      </c>
      <c r="E1423" s="13">
        <v>1121.1118756163382</v>
      </c>
      <c r="F1423" s="13">
        <v>-137.11187561633824</v>
      </c>
      <c r="G1423" s="13">
        <v>-0.9972990700192339</v>
      </c>
      <c r="H1423" s="13">
        <v>9.9276951474989428</v>
      </c>
      <c r="I1423" s="13">
        <v>1101.6440084780561</v>
      </c>
      <c r="J1423" s="13">
        <v>1140.5797427546204</v>
      </c>
      <c r="K1423" s="13">
        <v>137.84118270692898</v>
      </c>
      <c r="L1423" s="13">
        <v>850.81007935316472</v>
      </c>
      <c r="M1423" s="13">
        <v>1391.4136718795116</v>
      </c>
    </row>
    <row r="1424" spans="2:13">
      <c r="B1424" s="4" t="s">
        <v>6090</v>
      </c>
      <c r="C1424" s="10">
        <v>1</v>
      </c>
      <c r="D1424" s="13">
        <v>1074.28</v>
      </c>
      <c r="E1424" s="13">
        <v>1389.0166953096518</v>
      </c>
      <c r="F1424" s="13">
        <v>-314.73669530965185</v>
      </c>
      <c r="G1424" s="13">
        <v>-2.2892737198895126</v>
      </c>
      <c r="H1424" s="13">
        <v>12.171999138747626</v>
      </c>
      <c r="I1424" s="13">
        <v>1365.1478255952024</v>
      </c>
      <c r="J1424" s="13">
        <v>1412.8855650241012</v>
      </c>
      <c r="K1424" s="13">
        <v>138.02097696414475</v>
      </c>
      <c r="L1424" s="13">
        <v>1118.3623287207683</v>
      </c>
      <c r="M1424" s="13">
        <v>1659.6710618985353</v>
      </c>
    </row>
    <row r="1425" spans="2:13">
      <c r="B1425" s="4" t="s">
        <v>6091</v>
      </c>
      <c r="C1425" s="10">
        <v>1</v>
      </c>
      <c r="D1425" s="13">
        <v>375.06</v>
      </c>
      <c r="E1425" s="13">
        <v>288.06015922584089</v>
      </c>
      <c r="F1425" s="13">
        <v>86.999840774159111</v>
      </c>
      <c r="G1425" s="13">
        <v>0.63280339435128707</v>
      </c>
      <c r="H1425" s="13">
        <v>6.2164146326842964</v>
      </c>
      <c r="I1425" s="13">
        <v>275.86998493588413</v>
      </c>
      <c r="J1425" s="13">
        <v>300.25033351579765</v>
      </c>
      <c r="K1425" s="13">
        <v>137.62367648769143</v>
      </c>
      <c r="L1425" s="13">
        <v>18.184885142786243</v>
      </c>
      <c r="M1425" s="13">
        <v>557.93543330889554</v>
      </c>
    </row>
    <row r="1426" spans="2:13">
      <c r="B1426" s="4" t="s">
        <v>6092</v>
      </c>
      <c r="C1426" s="10">
        <v>1</v>
      </c>
      <c r="D1426" s="13">
        <v>366.17</v>
      </c>
      <c r="E1426" s="13">
        <v>422.01256907249763</v>
      </c>
      <c r="F1426" s="13">
        <v>-55.842569072497611</v>
      </c>
      <c r="G1426" s="13">
        <v>-0.40617737853226826</v>
      </c>
      <c r="H1426" s="13">
        <v>5.7430607789748764</v>
      </c>
      <c r="I1426" s="13">
        <v>410.75062533318686</v>
      </c>
      <c r="J1426" s="13">
        <v>433.27451281180839</v>
      </c>
      <c r="K1426" s="13">
        <v>137.60310776364864</v>
      </c>
      <c r="L1426" s="13">
        <v>152.17762954655012</v>
      </c>
      <c r="M1426" s="13">
        <v>691.84750859844507</v>
      </c>
    </row>
    <row r="1427" spans="2:13">
      <c r="B1427" s="4" t="s">
        <v>6093</v>
      </c>
      <c r="C1427" s="10">
        <v>1</v>
      </c>
      <c r="D1427" s="13">
        <v>512.52</v>
      </c>
      <c r="E1427" s="13">
        <v>488.98877399582602</v>
      </c>
      <c r="F1427" s="13">
        <v>23.531226004173959</v>
      </c>
      <c r="G1427" s="13">
        <v>0.17115709127954412</v>
      </c>
      <c r="H1427" s="13">
        <v>6.0859064307524875</v>
      </c>
      <c r="I1427" s="13">
        <v>477.05452178021943</v>
      </c>
      <c r="J1427" s="13">
        <v>500.92302621143261</v>
      </c>
      <c r="K1427" s="13">
        <v>137.61784323330741</v>
      </c>
      <c r="L1427" s="13">
        <v>219.12493872305356</v>
      </c>
      <c r="M1427" s="13">
        <v>758.85260926859848</v>
      </c>
    </row>
    <row r="1428" spans="2:13">
      <c r="B1428" s="4" t="s">
        <v>6094</v>
      </c>
      <c r="C1428" s="10">
        <v>1</v>
      </c>
      <c r="D1428" s="13">
        <v>370.92</v>
      </c>
      <c r="E1428" s="13">
        <v>355.03636414916923</v>
      </c>
      <c r="F1428" s="13">
        <v>15.883635850830785</v>
      </c>
      <c r="G1428" s="13">
        <v>0.11553146065102858</v>
      </c>
      <c r="H1428" s="13">
        <v>5.7894673080971089</v>
      </c>
      <c r="I1428" s="13">
        <v>343.68341880980148</v>
      </c>
      <c r="J1428" s="13">
        <v>366.38930948853698</v>
      </c>
      <c r="K1428" s="13">
        <v>137.60505241747057</v>
      </c>
      <c r="L1428" s="13">
        <v>85.197611224273317</v>
      </c>
      <c r="M1428" s="13">
        <v>624.8751170740652</v>
      </c>
    </row>
    <row r="1429" spans="2:13">
      <c r="B1429" s="4" t="s">
        <v>6095</v>
      </c>
      <c r="C1429" s="10">
        <v>1</v>
      </c>
      <c r="D1429" s="13">
        <v>345.84</v>
      </c>
      <c r="E1429" s="13">
        <v>422.01256907249763</v>
      </c>
      <c r="F1429" s="13">
        <v>-76.172569072497652</v>
      </c>
      <c r="G1429" s="13">
        <v>-0.5540499825817099</v>
      </c>
      <c r="H1429" s="13">
        <v>5.7430607789748764</v>
      </c>
      <c r="I1429" s="13">
        <v>410.75062533318686</v>
      </c>
      <c r="J1429" s="13">
        <v>433.27451281180839</v>
      </c>
      <c r="K1429" s="13">
        <v>137.60310776364864</v>
      </c>
      <c r="L1429" s="13">
        <v>152.17762954655012</v>
      </c>
      <c r="M1429" s="13">
        <v>691.84750859844507</v>
      </c>
    </row>
    <row r="1430" spans="2:13">
      <c r="B1430" s="4" t="s">
        <v>6096</v>
      </c>
      <c r="C1430" s="10">
        <v>1</v>
      </c>
      <c r="D1430" s="13">
        <v>297.3</v>
      </c>
      <c r="E1430" s="13">
        <v>288.06015922584089</v>
      </c>
      <c r="F1430" s="13">
        <v>9.23984077415912</v>
      </c>
      <c r="G1430" s="13">
        <v>6.7207049497152699E-2</v>
      </c>
      <c r="H1430" s="13">
        <v>6.2164146326842964</v>
      </c>
      <c r="I1430" s="13">
        <v>275.86998493588413</v>
      </c>
      <c r="J1430" s="13">
        <v>300.25033351579765</v>
      </c>
      <c r="K1430" s="13">
        <v>137.62367648769143</v>
      </c>
      <c r="L1430" s="13">
        <v>18.184885142786243</v>
      </c>
      <c r="M1430" s="13">
        <v>557.93543330889554</v>
      </c>
    </row>
    <row r="1431" spans="2:13">
      <c r="B1431" s="4" t="s">
        <v>6097</v>
      </c>
      <c r="C1431" s="10">
        <v>1</v>
      </c>
      <c r="D1431" s="13">
        <v>519.53</v>
      </c>
      <c r="E1431" s="13">
        <v>488.98877399582602</v>
      </c>
      <c r="F1431" s="13">
        <v>30.54122600417395</v>
      </c>
      <c r="G1431" s="13">
        <v>0.22214513625674934</v>
      </c>
      <c r="H1431" s="13">
        <v>6.0859064307524875</v>
      </c>
      <c r="I1431" s="13">
        <v>477.05452178021943</v>
      </c>
      <c r="J1431" s="13">
        <v>500.92302621143261</v>
      </c>
      <c r="K1431" s="13">
        <v>137.61784323330741</v>
      </c>
      <c r="L1431" s="13">
        <v>219.12493872305356</v>
      </c>
      <c r="M1431" s="13">
        <v>758.85260926859848</v>
      </c>
    </row>
    <row r="1432" spans="2:13">
      <c r="B1432" s="4" t="s">
        <v>6098</v>
      </c>
      <c r="C1432" s="10">
        <v>1</v>
      </c>
      <c r="D1432" s="13">
        <v>173.18</v>
      </c>
      <c r="E1432" s="13">
        <v>221.08395430251255</v>
      </c>
      <c r="F1432" s="13">
        <v>-47.903954302512545</v>
      </c>
      <c r="G1432" s="13">
        <v>-0.34843494672788816</v>
      </c>
      <c r="H1432" s="13">
        <v>6.9541631151978534</v>
      </c>
      <c r="I1432" s="13">
        <v>207.44708073083362</v>
      </c>
      <c r="J1432" s="13">
        <v>234.72082787419149</v>
      </c>
      <c r="K1432" s="13">
        <v>137.65897320456838</v>
      </c>
      <c r="L1432" s="13">
        <v>-48.860535422679447</v>
      </c>
      <c r="M1432" s="13">
        <v>491.02844402770455</v>
      </c>
    </row>
    <row r="1433" spans="2:13">
      <c r="B1433" s="4" t="s">
        <v>6099</v>
      </c>
      <c r="C1433" s="10">
        <v>1</v>
      </c>
      <c r="D1433" s="13">
        <v>365.18</v>
      </c>
      <c r="E1433" s="13">
        <v>355.03636414916923</v>
      </c>
      <c r="F1433" s="13">
        <v>10.143635850830776</v>
      </c>
      <c r="G1433" s="13">
        <v>7.3780907417197089E-2</v>
      </c>
      <c r="H1433" s="13">
        <v>5.7894673080971089</v>
      </c>
      <c r="I1433" s="13">
        <v>343.68341880980148</v>
      </c>
      <c r="J1433" s="13">
        <v>366.38930948853698</v>
      </c>
      <c r="K1433" s="13">
        <v>137.60505241747057</v>
      </c>
      <c r="L1433" s="13">
        <v>85.197611224273317</v>
      </c>
      <c r="M1433" s="13">
        <v>624.8751170740652</v>
      </c>
    </row>
    <row r="1434" spans="2:13">
      <c r="B1434" s="4" t="s">
        <v>6100</v>
      </c>
      <c r="C1434" s="10">
        <v>1</v>
      </c>
      <c r="D1434" s="13">
        <v>391.7</v>
      </c>
      <c r="E1434" s="13">
        <v>355.03636414916923</v>
      </c>
      <c r="F1434" s="13">
        <v>36.663635850830758</v>
      </c>
      <c r="G1434" s="13">
        <v>0.26667719169615328</v>
      </c>
      <c r="H1434" s="13">
        <v>5.7894673080971089</v>
      </c>
      <c r="I1434" s="13">
        <v>343.68341880980148</v>
      </c>
      <c r="J1434" s="13">
        <v>366.38930948853698</v>
      </c>
      <c r="K1434" s="13">
        <v>137.60505241747057</v>
      </c>
      <c r="L1434" s="13">
        <v>85.197611224273317</v>
      </c>
      <c r="M1434" s="13">
        <v>624.8751170740652</v>
      </c>
    </row>
    <row r="1435" spans="2:13">
      <c r="B1435" s="4" t="s">
        <v>6101</v>
      </c>
      <c r="C1435" s="10">
        <v>1</v>
      </c>
      <c r="D1435" s="13">
        <v>300.43</v>
      </c>
      <c r="E1435" s="13">
        <v>288.06015922584089</v>
      </c>
      <c r="F1435" s="13">
        <v>12.369840774159115</v>
      </c>
      <c r="G1435" s="13">
        <v>8.9973466156018936E-2</v>
      </c>
      <c r="H1435" s="13">
        <v>6.2164146326842964</v>
      </c>
      <c r="I1435" s="13">
        <v>275.86998493588413</v>
      </c>
      <c r="J1435" s="13">
        <v>300.25033351579765</v>
      </c>
      <c r="K1435" s="13">
        <v>137.62367648769143</v>
      </c>
      <c r="L1435" s="13">
        <v>18.184885142786243</v>
      </c>
      <c r="M1435" s="13">
        <v>557.93543330889554</v>
      </c>
    </row>
    <row r="1436" spans="2:13">
      <c r="B1436" s="4" t="s">
        <v>6102</v>
      </c>
      <c r="C1436" s="10">
        <v>1</v>
      </c>
      <c r="D1436" s="13">
        <v>304.25</v>
      </c>
      <c r="E1436" s="13">
        <v>288.06015922584089</v>
      </c>
      <c r="F1436" s="13">
        <v>16.189840774159109</v>
      </c>
      <c r="G1436" s="13">
        <v>0.11775867754160008</v>
      </c>
      <c r="H1436" s="13">
        <v>6.2164146326842964</v>
      </c>
      <c r="I1436" s="13">
        <v>275.86998493588413</v>
      </c>
      <c r="J1436" s="13">
        <v>300.25033351579765</v>
      </c>
      <c r="K1436" s="13">
        <v>137.62367648769143</v>
      </c>
      <c r="L1436" s="13">
        <v>18.184885142786243</v>
      </c>
      <c r="M1436" s="13">
        <v>557.93543330889554</v>
      </c>
    </row>
    <row r="1437" spans="2:13">
      <c r="B1437" s="4" t="s">
        <v>6103</v>
      </c>
      <c r="C1437" s="10">
        <v>1</v>
      </c>
      <c r="D1437" s="13">
        <v>340.12</v>
      </c>
      <c r="E1437" s="13">
        <v>689.9173887658111</v>
      </c>
      <c r="F1437" s="13">
        <v>-349.79738876581109</v>
      </c>
      <c r="G1437" s="13">
        <v>-2.5442917248644989</v>
      </c>
      <c r="H1437" s="13">
        <v>8.7606480606689701</v>
      </c>
      <c r="I1437" s="13">
        <v>672.73806063814209</v>
      </c>
      <c r="J1437" s="13">
        <v>707.09671689348011</v>
      </c>
      <c r="K1437" s="13">
        <v>137.76204656416152</v>
      </c>
      <c r="L1437" s="13">
        <v>419.7707757440993</v>
      </c>
      <c r="M1437" s="13">
        <v>960.0640017875229</v>
      </c>
    </row>
    <row r="1438" spans="2:13">
      <c r="B1438" s="4" t="s">
        <v>6104</v>
      </c>
      <c r="C1438" s="10">
        <v>1</v>
      </c>
      <c r="D1438" s="13">
        <v>361.96</v>
      </c>
      <c r="E1438" s="13">
        <v>221.08395430251255</v>
      </c>
      <c r="F1438" s="13">
        <v>140.87604569748743</v>
      </c>
      <c r="G1438" s="13">
        <v>1.024678196039132</v>
      </c>
      <c r="H1438" s="13">
        <v>6.9541631151978534</v>
      </c>
      <c r="I1438" s="13">
        <v>207.44708073083362</v>
      </c>
      <c r="J1438" s="13">
        <v>234.72082787419149</v>
      </c>
      <c r="K1438" s="13">
        <v>137.65897320456838</v>
      </c>
      <c r="L1438" s="13">
        <v>-48.860535422679447</v>
      </c>
      <c r="M1438" s="13">
        <v>491.02844402770455</v>
      </c>
    </row>
    <row r="1439" spans="2:13">
      <c r="B1439" s="4" t="s">
        <v>6105</v>
      </c>
      <c r="C1439" s="10">
        <v>1</v>
      </c>
      <c r="D1439" s="13">
        <v>323.23</v>
      </c>
      <c r="E1439" s="13">
        <v>355.03636414916923</v>
      </c>
      <c r="F1439" s="13">
        <v>-31.806364149169212</v>
      </c>
      <c r="G1439" s="13">
        <v>-0.2313472647359785</v>
      </c>
      <c r="H1439" s="13">
        <v>5.7894673080971089</v>
      </c>
      <c r="I1439" s="13">
        <v>343.68341880980148</v>
      </c>
      <c r="J1439" s="13">
        <v>366.38930948853698</v>
      </c>
      <c r="K1439" s="13">
        <v>137.60505241747057</v>
      </c>
      <c r="L1439" s="13">
        <v>85.197611224273317</v>
      </c>
      <c r="M1439" s="13">
        <v>624.8751170740652</v>
      </c>
    </row>
    <row r="1440" spans="2:13">
      <c r="B1440" s="4" t="s">
        <v>6106</v>
      </c>
      <c r="C1440" s="10">
        <v>1</v>
      </c>
      <c r="D1440" s="13">
        <v>501.52</v>
      </c>
      <c r="E1440" s="13">
        <v>355.03636414916923</v>
      </c>
      <c r="F1440" s="13">
        <v>146.48363585083075</v>
      </c>
      <c r="G1440" s="13">
        <v>1.0654656509538827</v>
      </c>
      <c r="H1440" s="13">
        <v>5.7894673080971089</v>
      </c>
      <c r="I1440" s="13">
        <v>343.68341880980148</v>
      </c>
      <c r="J1440" s="13">
        <v>366.38930948853698</v>
      </c>
      <c r="K1440" s="13">
        <v>137.60505241747057</v>
      </c>
      <c r="L1440" s="13">
        <v>85.197611224273317</v>
      </c>
      <c r="M1440" s="13">
        <v>624.8751170740652</v>
      </c>
    </row>
    <row r="1441" spans="2:13">
      <c r="B1441" s="4" t="s">
        <v>6107</v>
      </c>
      <c r="C1441" s="10">
        <v>1</v>
      </c>
      <c r="D1441" s="13">
        <v>289.99</v>
      </c>
      <c r="E1441" s="13">
        <v>422.01256907249763</v>
      </c>
      <c r="F1441" s="13">
        <v>-132.02256907249762</v>
      </c>
      <c r="G1441" s="13">
        <v>-0.96028141082378016</v>
      </c>
      <c r="H1441" s="13">
        <v>5.7430607789748764</v>
      </c>
      <c r="I1441" s="13">
        <v>410.75062533318686</v>
      </c>
      <c r="J1441" s="13">
        <v>433.27451281180839</v>
      </c>
      <c r="K1441" s="13">
        <v>137.60310776364864</v>
      </c>
      <c r="L1441" s="13">
        <v>152.17762954655012</v>
      </c>
      <c r="M1441" s="13">
        <v>691.84750859844507</v>
      </c>
    </row>
    <row r="1442" spans="2:13">
      <c r="B1442" s="4" t="s">
        <v>6108</v>
      </c>
      <c r="C1442" s="10">
        <v>1</v>
      </c>
      <c r="D1442" s="13">
        <v>326.12</v>
      </c>
      <c r="E1442" s="13">
        <v>288.06015922584089</v>
      </c>
      <c r="F1442" s="13">
        <v>38.059840774159113</v>
      </c>
      <c r="G1442" s="13">
        <v>0.2768326495318254</v>
      </c>
      <c r="H1442" s="13">
        <v>6.2164146326842964</v>
      </c>
      <c r="I1442" s="13">
        <v>275.86998493588413</v>
      </c>
      <c r="J1442" s="13">
        <v>300.25033351579765</v>
      </c>
      <c r="K1442" s="13">
        <v>137.62367648769143</v>
      </c>
      <c r="L1442" s="13">
        <v>18.184885142786243</v>
      </c>
      <c r="M1442" s="13">
        <v>557.93543330889554</v>
      </c>
    </row>
    <row r="1443" spans="2:13">
      <c r="B1443" s="4" t="s">
        <v>6109</v>
      </c>
      <c r="C1443" s="10">
        <v>1</v>
      </c>
      <c r="D1443" s="13">
        <v>334.5</v>
      </c>
      <c r="E1443" s="13">
        <v>221.08395430251255</v>
      </c>
      <c r="F1443" s="13">
        <v>113.41604569748745</v>
      </c>
      <c r="G1443" s="13">
        <v>0.82494471314696993</v>
      </c>
      <c r="H1443" s="13">
        <v>6.9541631151978534</v>
      </c>
      <c r="I1443" s="13">
        <v>207.44708073083362</v>
      </c>
      <c r="J1443" s="13">
        <v>234.72082787419149</v>
      </c>
      <c r="K1443" s="13">
        <v>137.65897320456838</v>
      </c>
      <c r="L1443" s="13">
        <v>-48.860535422679447</v>
      </c>
      <c r="M1443" s="13">
        <v>491.02844402770455</v>
      </c>
    </row>
    <row r="1444" spans="2:13">
      <c r="B1444" s="4" t="s">
        <v>6110</v>
      </c>
      <c r="C1444" s="10">
        <v>1</v>
      </c>
      <c r="D1444" s="13">
        <v>482.01</v>
      </c>
      <c r="E1444" s="13">
        <v>422.01256907249763</v>
      </c>
      <c r="F1444" s="13">
        <v>59.997430927502364</v>
      </c>
      <c r="G1444" s="13">
        <v>0.43639824631216229</v>
      </c>
      <c r="H1444" s="13">
        <v>5.7430607789748764</v>
      </c>
      <c r="I1444" s="13">
        <v>410.75062533318686</v>
      </c>
      <c r="J1444" s="13">
        <v>433.27451281180839</v>
      </c>
      <c r="K1444" s="13">
        <v>137.60310776364864</v>
      </c>
      <c r="L1444" s="13">
        <v>152.17762954655012</v>
      </c>
      <c r="M1444" s="13">
        <v>691.84750859844507</v>
      </c>
    </row>
    <row r="1445" spans="2:13">
      <c r="B1445" s="4" t="s">
        <v>6111</v>
      </c>
      <c r="C1445" s="10">
        <v>1</v>
      </c>
      <c r="D1445" s="13">
        <v>352.95</v>
      </c>
      <c r="E1445" s="13">
        <v>422.01256907249763</v>
      </c>
      <c r="F1445" s="13">
        <v>-69.062569072497638</v>
      </c>
      <c r="G1445" s="13">
        <v>-0.50233457604990805</v>
      </c>
      <c r="H1445" s="13">
        <v>5.7430607789748764</v>
      </c>
      <c r="I1445" s="13">
        <v>410.75062533318686</v>
      </c>
      <c r="J1445" s="13">
        <v>433.27451281180839</v>
      </c>
      <c r="K1445" s="13">
        <v>137.60310776364864</v>
      </c>
      <c r="L1445" s="13">
        <v>152.17762954655012</v>
      </c>
      <c r="M1445" s="13">
        <v>691.84750859844507</v>
      </c>
    </row>
    <row r="1446" spans="2:13">
      <c r="B1446" s="4" t="s">
        <v>6112</v>
      </c>
      <c r="C1446" s="10">
        <v>1</v>
      </c>
      <c r="D1446" s="13">
        <v>359.63</v>
      </c>
      <c r="E1446" s="13">
        <v>288.06015922584089</v>
      </c>
      <c r="F1446" s="13">
        <v>71.569840774159104</v>
      </c>
      <c r="G1446" s="13">
        <v>0.52057150647706774</v>
      </c>
      <c r="H1446" s="13">
        <v>6.2164146326842964</v>
      </c>
      <c r="I1446" s="13">
        <v>275.86998493588413</v>
      </c>
      <c r="J1446" s="13">
        <v>300.25033351579765</v>
      </c>
      <c r="K1446" s="13">
        <v>137.62367648769143</v>
      </c>
      <c r="L1446" s="13">
        <v>18.184885142786243</v>
      </c>
      <c r="M1446" s="13">
        <v>557.93543330889554</v>
      </c>
    </row>
    <row r="1447" spans="2:13">
      <c r="B1447" s="4" t="s">
        <v>6113</v>
      </c>
      <c r="C1447" s="10">
        <v>1</v>
      </c>
      <c r="D1447" s="13">
        <v>300.61</v>
      </c>
      <c r="E1447" s="13">
        <v>221.08395430251255</v>
      </c>
      <c r="F1447" s="13">
        <v>79.526045697487461</v>
      </c>
      <c r="G1447" s="13">
        <v>0.57844188229426152</v>
      </c>
      <c r="H1447" s="13">
        <v>6.9541631151978534</v>
      </c>
      <c r="I1447" s="13">
        <v>207.44708073083362</v>
      </c>
      <c r="J1447" s="13">
        <v>234.72082787419149</v>
      </c>
      <c r="K1447" s="13">
        <v>137.65897320456838</v>
      </c>
      <c r="L1447" s="13">
        <v>-48.860535422679447</v>
      </c>
      <c r="M1447" s="13">
        <v>491.02844402770455</v>
      </c>
    </row>
    <row r="1448" spans="2:13">
      <c r="B1448" s="4" t="s">
        <v>6114</v>
      </c>
      <c r="C1448" s="10">
        <v>1</v>
      </c>
      <c r="D1448" s="13">
        <v>339.41</v>
      </c>
      <c r="E1448" s="13">
        <v>355.03636414916923</v>
      </c>
      <c r="F1448" s="13">
        <v>-15.626364149169206</v>
      </c>
      <c r="G1448" s="13">
        <v>-0.11366016520228639</v>
      </c>
      <c r="H1448" s="13">
        <v>5.7894673080971089</v>
      </c>
      <c r="I1448" s="13">
        <v>343.68341880980148</v>
      </c>
      <c r="J1448" s="13">
        <v>366.38930948853698</v>
      </c>
      <c r="K1448" s="13">
        <v>137.60505241747057</v>
      </c>
      <c r="L1448" s="13">
        <v>85.197611224273317</v>
      </c>
      <c r="M1448" s="13">
        <v>624.8751170740652</v>
      </c>
    </row>
    <row r="1449" spans="2:13">
      <c r="B1449" s="4" t="s">
        <v>6115</v>
      </c>
      <c r="C1449" s="10">
        <v>1</v>
      </c>
      <c r="D1449" s="13">
        <v>511.09</v>
      </c>
      <c r="E1449" s="13">
        <v>355.03636414916923</v>
      </c>
      <c r="F1449" s="13">
        <v>156.05363585083074</v>
      </c>
      <c r="G1449" s="13">
        <v>1.135074151728755</v>
      </c>
      <c r="H1449" s="13">
        <v>5.7894673080971089</v>
      </c>
      <c r="I1449" s="13">
        <v>343.68341880980148</v>
      </c>
      <c r="J1449" s="13">
        <v>366.38930948853698</v>
      </c>
      <c r="K1449" s="13">
        <v>137.60505241747057</v>
      </c>
      <c r="L1449" s="13">
        <v>85.197611224273317</v>
      </c>
      <c r="M1449" s="13">
        <v>624.8751170740652</v>
      </c>
    </row>
    <row r="1450" spans="2:13">
      <c r="B1450" s="4" t="s">
        <v>6116</v>
      </c>
      <c r="C1450" s="10">
        <v>1</v>
      </c>
      <c r="D1450" s="13">
        <v>478.11</v>
      </c>
      <c r="E1450" s="13">
        <v>422.01256907249763</v>
      </c>
      <c r="F1450" s="13">
        <v>56.097430927502387</v>
      </c>
      <c r="G1450" s="13">
        <v>0.40803114568290416</v>
      </c>
      <c r="H1450" s="13">
        <v>5.7430607789748764</v>
      </c>
      <c r="I1450" s="13">
        <v>410.75062533318686</v>
      </c>
      <c r="J1450" s="13">
        <v>433.27451281180839</v>
      </c>
      <c r="K1450" s="13">
        <v>137.60310776364864</v>
      </c>
      <c r="L1450" s="13">
        <v>152.17762954655012</v>
      </c>
      <c r="M1450" s="13">
        <v>691.84750859844507</v>
      </c>
    </row>
    <row r="1451" spans="2:13">
      <c r="B1451" s="4" t="s">
        <v>6117</v>
      </c>
      <c r="C1451" s="10">
        <v>1</v>
      </c>
      <c r="D1451" s="13">
        <v>322.38</v>
      </c>
      <c r="E1451" s="13">
        <v>221.08395430251255</v>
      </c>
      <c r="F1451" s="13">
        <v>101.29604569748744</v>
      </c>
      <c r="G1451" s="13">
        <v>0.73678849272989033</v>
      </c>
      <c r="H1451" s="13">
        <v>6.9541631151978534</v>
      </c>
      <c r="I1451" s="13">
        <v>207.44708073083362</v>
      </c>
      <c r="J1451" s="13">
        <v>234.72082787419149</v>
      </c>
      <c r="K1451" s="13">
        <v>137.65897320456838</v>
      </c>
      <c r="L1451" s="13">
        <v>-48.860535422679447</v>
      </c>
      <c r="M1451" s="13">
        <v>491.02844402770455</v>
      </c>
    </row>
    <row r="1452" spans="2:13">
      <c r="B1452" s="4" t="s">
        <v>6118</v>
      </c>
      <c r="C1452" s="10">
        <v>1</v>
      </c>
      <c r="D1452" s="13">
        <v>443.81</v>
      </c>
      <c r="E1452" s="13">
        <v>488.98877399582602</v>
      </c>
      <c r="F1452" s="13">
        <v>-45.17877399582602</v>
      </c>
      <c r="G1452" s="13">
        <v>-0.32861303288361904</v>
      </c>
      <c r="H1452" s="13">
        <v>6.0859064307524875</v>
      </c>
      <c r="I1452" s="13">
        <v>477.05452178021943</v>
      </c>
      <c r="J1452" s="13">
        <v>500.92302621143261</v>
      </c>
      <c r="K1452" s="13">
        <v>137.61784323330741</v>
      </c>
      <c r="L1452" s="13">
        <v>219.12493872305356</v>
      </c>
      <c r="M1452" s="13">
        <v>758.85260926859848</v>
      </c>
    </row>
    <row r="1453" spans="2:13">
      <c r="B1453" s="4" t="s">
        <v>6119</v>
      </c>
      <c r="C1453" s="10">
        <v>1</v>
      </c>
      <c r="D1453" s="13">
        <v>549.04999999999995</v>
      </c>
      <c r="E1453" s="13">
        <v>555.96497891915431</v>
      </c>
      <c r="F1453" s="13">
        <v>-6.9149789191543505</v>
      </c>
      <c r="G1453" s="13">
        <v>-5.0296898166372089E-2</v>
      </c>
      <c r="H1453" s="13">
        <v>6.7590281572242361</v>
      </c>
      <c r="I1453" s="13">
        <v>542.71075825728212</v>
      </c>
      <c r="J1453" s="13">
        <v>569.21919958102649</v>
      </c>
      <c r="K1453" s="13">
        <v>137.64925346958279</v>
      </c>
      <c r="L1453" s="13">
        <v>286.03954925840901</v>
      </c>
      <c r="M1453" s="13">
        <v>825.8904085798996</v>
      </c>
    </row>
    <row r="1454" spans="2:13">
      <c r="B1454" s="4" t="s">
        <v>6120</v>
      </c>
      <c r="C1454" s="10">
        <v>1</v>
      </c>
      <c r="D1454" s="13">
        <v>427.92</v>
      </c>
      <c r="E1454" s="13">
        <v>555.96497891915431</v>
      </c>
      <c r="F1454" s="13">
        <v>-128.04497891915429</v>
      </c>
      <c r="G1454" s="13">
        <v>-0.9313499492489502</v>
      </c>
      <c r="H1454" s="13">
        <v>6.7590281572242361</v>
      </c>
      <c r="I1454" s="13">
        <v>542.71075825728212</v>
      </c>
      <c r="J1454" s="13">
        <v>569.21919958102649</v>
      </c>
      <c r="K1454" s="13">
        <v>137.64925346958279</v>
      </c>
      <c r="L1454" s="13">
        <v>286.03954925840901</v>
      </c>
      <c r="M1454" s="13">
        <v>825.8904085798996</v>
      </c>
    </row>
    <row r="1455" spans="2:13">
      <c r="B1455" s="4" t="s">
        <v>6121</v>
      </c>
      <c r="C1455" s="10">
        <v>1</v>
      </c>
      <c r="D1455" s="13">
        <v>556.19000000000005</v>
      </c>
      <c r="E1455" s="13">
        <v>488.98877399582602</v>
      </c>
      <c r="F1455" s="13">
        <v>67.201226004174032</v>
      </c>
      <c r="G1455" s="13">
        <v>0.48879588217177783</v>
      </c>
      <c r="H1455" s="13">
        <v>6.0859064307524875</v>
      </c>
      <c r="I1455" s="13">
        <v>477.05452178021943</v>
      </c>
      <c r="J1455" s="13">
        <v>500.92302621143261</v>
      </c>
      <c r="K1455" s="13">
        <v>137.61784323330741</v>
      </c>
      <c r="L1455" s="13">
        <v>219.12493872305356</v>
      </c>
      <c r="M1455" s="13">
        <v>758.85260926859848</v>
      </c>
    </row>
    <row r="1456" spans="2:13">
      <c r="B1456" s="4" t="s">
        <v>6122</v>
      </c>
      <c r="C1456" s="10">
        <v>1</v>
      </c>
      <c r="D1456" s="13">
        <v>376.11</v>
      </c>
      <c r="E1456" s="13">
        <v>422.01256907249763</v>
      </c>
      <c r="F1456" s="13">
        <v>-45.902569072497613</v>
      </c>
      <c r="G1456" s="13">
        <v>-0.3338776400053895</v>
      </c>
      <c r="H1456" s="13">
        <v>5.7430607789748764</v>
      </c>
      <c r="I1456" s="13">
        <v>410.75062533318686</v>
      </c>
      <c r="J1456" s="13">
        <v>433.27451281180839</v>
      </c>
      <c r="K1456" s="13">
        <v>137.60310776364864</v>
      </c>
      <c r="L1456" s="13">
        <v>152.17762954655012</v>
      </c>
      <c r="M1456" s="13">
        <v>691.84750859844507</v>
      </c>
    </row>
    <row r="1457" spans="2:13">
      <c r="B1457" s="4" t="s">
        <v>6123</v>
      </c>
      <c r="C1457" s="10">
        <v>1</v>
      </c>
      <c r="D1457" s="13">
        <v>453.29</v>
      </c>
      <c r="E1457" s="13">
        <v>488.98877399582602</v>
      </c>
      <c r="F1457" s="13">
        <v>-35.698773995826002</v>
      </c>
      <c r="G1457" s="13">
        <v>-0.25965915750788338</v>
      </c>
      <c r="H1457" s="13">
        <v>6.0859064307524875</v>
      </c>
      <c r="I1457" s="13">
        <v>477.05452178021943</v>
      </c>
      <c r="J1457" s="13">
        <v>500.92302621143261</v>
      </c>
      <c r="K1457" s="13">
        <v>137.61784323330741</v>
      </c>
      <c r="L1457" s="13">
        <v>219.12493872305356</v>
      </c>
      <c r="M1457" s="13">
        <v>758.85260926859848</v>
      </c>
    </row>
    <row r="1458" spans="2:13">
      <c r="B1458" s="4" t="s">
        <v>6124</v>
      </c>
      <c r="C1458" s="10">
        <v>1</v>
      </c>
      <c r="D1458" s="13">
        <v>512.47</v>
      </c>
      <c r="E1458" s="13">
        <v>422.01256907249763</v>
      </c>
      <c r="F1458" s="13">
        <v>90.457430927502401</v>
      </c>
      <c r="G1458" s="13">
        <v>0.65795257584221567</v>
      </c>
      <c r="H1458" s="13">
        <v>5.7430607789748764</v>
      </c>
      <c r="I1458" s="13">
        <v>410.75062533318686</v>
      </c>
      <c r="J1458" s="13">
        <v>433.27451281180839</v>
      </c>
      <c r="K1458" s="13">
        <v>137.60310776364864</v>
      </c>
      <c r="L1458" s="13">
        <v>152.17762954655012</v>
      </c>
      <c r="M1458" s="13">
        <v>691.84750859844507</v>
      </c>
    </row>
    <row r="1459" spans="2:13">
      <c r="B1459" s="4" t="s">
        <v>6125</v>
      </c>
      <c r="C1459" s="10">
        <v>1</v>
      </c>
      <c r="D1459" s="13">
        <v>481.23</v>
      </c>
      <c r="E1459" s="13">
        <v>555.96497891915431</v>
      </c>
      <c r="F1459" s="13">
        <v>-74.734978919154287</v>
      </c>
      <c r="G1459" s="13">
        <v>-0.54359350449362731</v>
      </c>
      <c r="H1459" s="13">
        <v>6.7590281572242361</v>
      </c>
      <c r="I1459" s="13">
        <v>542.71075825728212</v>
      </c>
      <c r="J1459" s="13">
        <v>569.21919958102649</v>
      </c>
      <c r="K1459" s="13">
        <v>137.64925346958279</v>
      </c>
      <c r="L1459" s="13">
        <v>286.03954925840901</v>
      </c>
      <c r="M1459" s="13">
        <v>825.8904085798996</v>
      </c>
    </row>
    <row r="1460" spans="2:13">
      <c r="B1460" s="4" t="s">
        <v>6126</v>
      </c>
      <c r="C1460" s="10">
        <v>1</v>
      </c>
      <c r="D1460" s="13">
        <v>374.32</v>
      </c>
      <c r="E1460" s="13">
        <v>422.01256907249763</v>
      </c>
      <c r="F1460" s="13">
        <v>-47.692569072497633</v>
      </c>
      <c r="G1460" s="13">
        <v>-0.34689741183266459</v>
      </c>
      <c r="H1460" s="13">
        <v>5.7430607789748764</v>
      </c>
      <c r="I1460" s="13">
        <v>410.75062533318686</v>
      </c>
      <c r="J1460" s="13">
        <v>433.27451281180839</v>
      </c>
      <c r="K1460" s="13">
        <v>137.60310776364864</v>
      </c>
      <c r="L1460" s="13">
        <v>152.17762954655012</v>
      </c>
      <c r="M1460" s="13">
        <v>691.84750859844507</v>
      </c>
    </row>
    <row r="1461" spans="2:13">
      <c r="B1461" s="4" t="s">
        <v>6127</v>
      </c>
      <c r="C1461" s="10">
        <v>1</v>
      </c>
      <c r="D1461" s="13">
        <v>344.82</v>
      </c>
      <c r="E1461" s="13">
        <v>355.03636414916923</v>
      </c>
      <c r="F1461" s="13">
        <v>-10.216364149169237</v>
      </c>
      <c r="G1461" s="13">
        <v>-7.4309905098623202E-2</v>
      </c>
      <c r="H1461" s="13">
        <v>5.7894673080971089</v>
      </c>
      <c r="I1461" s="13">
        <v>343.68341880980148</v>
      </c>
      <c r="J1461" s="13">
        <v>366.38930948853698</v>
      </c>
      <c r="K1461" s="13">
        <v>137.60505241747057</v>
      </c>
      <c r="L1461" s="13">
        <v>85.197611224273317</v>
      </c>
      <c r="M1461" s="13">
        <v>624.8751170740652</v>
      </c>
    </row>
    <row r="1462" spans="2:13">
      <c r="B1462" s="4" t="s">
        <v>6128</v>
      </c>
      <c r="C1462" s="10">
        <v>1</v>
      </c>
      <c r="D1462" s="13">
        <v>309.8</v>
      </c>
      <c r="E1462" s="13">
        <v>555.96497891915431</v>
      </c>
      <c r="F1462" s="13">
        <v>-246.16497891915429</v>
      </c>
      <c r="G1462" s="13">
        <v>-1.7905094175381782</v>
      </c>
      <c r="H1462" s="13">
        <v>6.7590281572242361</v>
      </c>
      <c r="I1462" s="13">
        <v>542.71075825728212</v>
      </c>
      <c r="J1462" s="13">
        <v>569.21919958102649</v>
      </c>
      <c r="K1462" s="13">
        <v>137.64925346958279</v>
      </c>
      <c r="L1462" s="13">
        <v>286.03954925840901</v>
      </c>
      <c r="M1462" s="13">
        <v>825.8904085798996</v>
      </c>
    </row>
    <row r="1463" spans="2:13">
      <c r="B1463" s="4" t="s">
        <v>6129</v>
      </c>
      <c r="C1463" s="10">
        <v>1</v>
      </c>
      <c r="D1463" s="13">
        <v>472.14</v>
      </c>
      <c r="E1463" s="13">
        <v>555.96497891915431</v>
      </c>
      <c r="F1463" s="13">
        <v>-83.824978919154319</v>
      </c>
      <c r="G1463" s="13">
        <v>-0.60971066980643718</v>
      </c>
      <c r="H1463" s="13">
        <v>6.7590281572242361</v>
      </c>
      <c r="I1463" s="13">
        <v>542.71075825728212</v>
      </c>
      <c r="J1463" s="13">
        <v>569.21919958102649</v>
      </c>
      <c r="K1463" s="13">
        <v>137.64925346958279</v>
      </c>
      <c r="L1463" s="13">
        <v>286.03954925840901</v>
      </c>
      <c r="M1463" s="13">
        <v>825.8904085798996</v>
      </c>
    </row>
    <row r="1464" spans="2:13">
      <c r="B1464" s="4" t="s">
        <v>6130</v>
      </c>
      <c r="C1464" s="10">
        <v>1</v>
      </c>
      <c r="D1464" s="13">
        <v>283.35000000000002</v>
      </c>
      <c r="E1464" s="13">
        <v>288.06015922584089</v>
      </c>
      <c r="F1464" s="13">
        <v>-4.7101592258408687</v>
      </c>
      <c r="G1464" s="13">
        <v>-3.4259887369040315E-2</v>
      </c>
      <c r="H1464" s="13">
        <v>6.2164146326842964</v>
      </c>
      <c r="I1464" s="13">
        <v>275.86998493588413</v>
      </c>
      <c r="J1464" s="13">
        <v>300.25033351579765</v>
      </c>
      <c r="K1464" s="13">
        <v>137.62367648769143</v>
      </c>
      <c r="L1464" s="13">
        <v>18.184885142786243</v>
      </c>
      <c r="M1464" s="13">
        <v>557.93543330889554</v>
      </c>
    </row>
    <row r="1465" spans="2:13">
      <c r="B1465" s="4" t="s">
        <v>6131</v>
      </c>
      <c r="C1465" s="10">
        <v>1</v>
      </c>
      <c r="D1465" s="13">
        <v>297.42</v>
      </c>
      <c r="E1465" s="13">
        <v>422.01256907249763</v>
      </c>
      <c r="F1465" s="13">
        <v>-124.59256907249761</v>
      </c>
      <c r="G1465" s="13">
        <v>-0.9062384473172701</v>
      </c>
      <c r="H1465" s="13">
        <v>5.7430607789748764</v>
      </c>
      <c r="I1465" s="13">
        <v>410.75062533318686</v>
      </c>
      <c r="J1465" s="13">
        <v>433.27451281180839</v>
      </c>
      <c r="K1465" s="13">
        <v>137.60310776364864</v>
      </c>
      <c r="L1465" s="13">
        <v>152.17762954655012</v>
      </c>
      <c r="M1465" s="13">
        <v>691.84750859844507</v>
      </c>
    </row>
    <row r="1466" spans="2:13">
      <c r="B1466" s="4" t="s">
        <v>6132</v>
      </c>
      <c r="C1466" s="10">
        <v>1</v>
      </c>
      <c r="D1466" s="13">
        <v>450.46</v>
      </c>
      <c r="E1466" s="13">
        <v>555.96497891915431</v>
      </c>
      <c r="F1466" s="13">
        <v>-105.50497891915433</v>
      </c>
      <c r="G1466" s="13">
        <v>-0.76740265484292947</v>
      </c>
      <c r="H1466" s="13">
        <v>6.7590281572242361</v>
      </c>
      <c r="I1466" s="13">
        <v>542.71075825728212</v>
      </c>
      <c r="J1466" s="13">
        <v>569.21919958102649</v>
      </c>
      <c r="K1466" s="13">
        <v>137.64925346958279</v>
      </c>
      <c r="L1466" s="13">
        <v>286.03954925840901</v>
      </c>
      <c r="M1466" s="13">
        <v>825.8904085798996</v>
      </c>
    </row>
    <row r="1467" spans="2:13">
      <c r="B1467" s="4" t="s">
        <v>6133</v>
      </c>
      <c r="C1467" s="10">
        <v>1</v>
      </c>
      <c r="D1467" s="13">
        <v>539.61</v>
      </c>
      <c r="E1467" s="13">
        <v>488.98877399582602</v>
      </c>
      <c r="F1467" s="13">
        <v>50.621226004173991</v>
      </c>
      <c r="G1467" s="13">
        <v>0.36819933641969999</v>
      </c>
      <c r="H1467" s="13">
        <v>6.0859064307524875</v>
      </c>
      <c r="I1467" s="13">
        <v>477.05452178021943</v>
      </c>
      <c r="J1467" s="13">
        <v>500.92302621143261</v>
      </c>
      <c r="K1467" s="13">
        <v>137.61784323330741</v>
      </c>
      <c r="L1467" s="13">
        <v>219.12493872305356</v>
      </c>
      <c r="M1467" s="13">
        <v>758.85260926859848</v>
      </c>
    </row>
    <row r="1468" spans="2:13">
      <c r="B1468" s="4" t="s">
        <v>6134</v>
      </c>
      <c r="C1468" s="10">
        <v>1</v>
      </c>
      <c r="D1468" s="13">
        <v>394.05</v>
      </c>
      <c r="E1468" s="13">
        <v>422.01256907249763</v>
      </c>
      <c r="F1468" s="13">
        <v>-27.962569072497615</v>
      </c>
      <c r="G1468" s="13">
        <v>-0.20338897711080139</v>
      </c>
      <c r="H1468" s="13">
        <v>5.7430607789748764</v>
      </c>
      <c r="I1468" s="13">
        <v>410.75062533318686</v>
      </c>
      <c r="J1468" s="13">
        <v>433.27451281180839</v>
      </c>
      <c r="K1468" s="13">
        <v>137.60310776364864</v>
      </c>
      <c r="L1468" s="13">
        <v>152.17762954655012</v>
      </c>
      <c r="M1468" s="13">
        <v>691.84750859844507</v>
      </c>
    </row>
    <row r="1469" spans="2:13">
      <c r="B1469" s="4" t="s">
        <v>6135</v>
      </c>
      <c r="C1469" s="10">
        <v>1</v>
      </c>
      <c r="D1469" s="13">
        <v>350.22</v>
      </c>
      <c r="E1469" s="13">
        <v>422.01256907249763</v>
      </c>
      <c r="F1469" s="13">
        <v>-71.792569072497599</v>
      </c>
      <c r="G1469" s="13">
        <v>-0.52219154649038857</v>
      </c>
      <c r="H1469" s="13">
        <v>5.7430607789748764</v>
      </c>
      <c r="I1469" s="13">
        <v>410.75062533318686</v>
      </c>
      <c r="J1469" s="13">
        <v>433.27451281180839</v>
      </c>
      <c r="K1469" s="13">
        <v>137.60310776364864</v>
      </c>
      <c r="L1469" s="13">
        <v>152.17762954655012</v>
      </c>
      <c r="M1469" s="13">
        <v>691.84750859844507</v>
      </c>
    </row>
    <row r="1470" spans="2:13">
      <c r="B1470" s="4" t="s">
        <v>6136</v>
      </c>
      <c r="C1470" s="10">
        <v>1</v>
      </c>
      <c r="D1470" s="13">
        <v>450.05</v>
      </c>
      <c r="E1470" s="13">
        <v>422.01256907249763</v>
      </c>
      <c r="F1470" s="13">
        <v>28.037430927502385</v>
      </c>
      <c r="G1470" s="13">
        <v>0.20393349346316375</v>
      </c>
      <c r="H1470" s="13">
        <v>5.7430607789748764</v>
      </c>
      <c r="I1470" s="13">
        <v>410.75062533318686</v>
      </c>
      <c r="J1470" s="13">
        <v>433.27451281180839</v>
      </c>
      <c r="K1470" s="13">
        <v>137.60310776364864</v>
      </c>
      <c r="L1470" s="13">
        <v>152.17762954655012</v>
      </c>
      <c r="M1470" s="13">
        <v>691.84750859844507</v>
      </c>
    </row>
    <row r="1471" spans="2:13">
      <c r="B1471" s="4" t="s">
        <v>6137</v>
      </c>
      <c r="C1471" s="10">
        <v>1</v>
      </c>
      <c r="D1471" s="13">
        <v>359.37</v>
      </c>
      <c r="E1471" s="13">
        <v>422.01256907249763</v>
      </c>
      <c r="F1471" s="13">
        <v>-62.642569072497622</v>
      </c>
      <c r="G1471" s="13">
        <v>-0.45563796424482128</v>
      </c>
      <c r="H1471" s="13">
        <v>5.7430607789748764</v>
      </c>
      <c r="I1471" s="13">
        <v>410.75062533318686</v>
      </c>
      <c r="J1471" s="13">
        <v>433.27451281180839</v>
      </c>
      <c r="K1471" s="13">
        <v>137.60310776364864</v>
      </c>
      <c r="L1471" s="13">
        <v>152.17762954655012</v>
      </c>
      <c r="M1471" s="13">
        <v>691.84750859844507</v>
      </c>
    </row>
    <row r="1472" spans="2:13">
      <c r="B1472" s="4" t="s">
        <v>6138</v>
      </c>
      <c r="C1472" s="10">
        <v>1</v>
      </c>
      <c r="D1472" s="13">
        <v>363.2</v>
      </c>
      <c r="E1472" s="13">
        <v>288.06015922584089</v>
      </c>
      <c r="F1472" s="13">
        <v>75.139840774159097</v>
      </c>
      <c r="G1472" s="13">
        <v>0.54653831397615793</v>
      </c>
      <c r="H1472" s="13">
        <v>6.2164146326842964</v>
      </c>
      <c r="I1472" s="13">
        <v>275.86998493588413</v>
      </c>
      <c r="J1472" s="13">
        <v>300.25033351579765</v>
      </c>
      <c r="K1472" s="13">
        <v>137.62367648769143</v>
      </c>
      <c r="L1472" s="13">
        <v>18.184885142786243</v>
      </c>
      <c r="M1472" s="13">
        <v>557.93543330889554</v>
      </c>
    </row>
    <row r="1473" spans="2:13">
      <c r="B1473" s="4" t="s">
        <v>6139</v>
      </c>
      <c r="C1473" s="10">
        <v>1</v>
      </c>
      <c r="D1473" s="13">
        <v>294.87</v>
      </c>
      <c r="E1473" s="13">
        <v>288.06015922584089</v>
      </c>
      <c r="F1473" s="13">
        <v>6.8098407741591132</v>
      </c>
      <c r="G1473" s="13">
        <v>4.9532163720460952E-2</v>
      </c>
      <c r="H1473" s="13">
        <v>6.2164146326842964</v>
      </c>
      <c r="I1473" s="13">
        <v>275.86998493588413</v>
      </c>
      <c r="J1473" s="13">
        <v>300.25033351579765</v>
      </c>
      <c r="K1473" s="13">
        <v>137.62367648769143</v>
      </c>
      <c r="L1473" s="13">
        <v>18.184885142786243</v>
      </c>
      <c r="M1473" s="13">
        <v>557.93543330889554</v>
      </c>
    </row>
    <row r="1474" spans="2:13">
      <c r="B1474" s="4" t="s">
        <v>6140</v>
      </c>
      <c r="C1474" s="10">
        <v>1</v>
      </c>
      <c r="D1474" s="13">
        <v>374.83</v>
      </c>
      <c r="E1474" s="13">
        <v>488.98877399582602</v>
      </c>
      <c r="F1474" s="13">
        <v>-114.15877399582604</v>
      </c>
      <c r="G1474" s="13">
        <v>-0.83034703324419268</v>
      </c>
      <c r="H1474" s="13">
        <v>6.0859064307524875</v>
      </c>
      <c r="I1474" s="13">
        <v>477.05452178021943</v>
      </c>
      <c r="J1474" s="13">
        <v>500.92302621143261</v>
      </c>
      <c r="K1474" s="13">
        <v>137.61784323330741</v>
      </c>
      <c r="L1474" s="13">
        <v>219.12493872305356</v>
      </c>
      <c r="M1474" s="13">
        <v>758.85260926859848</v>
      </c>
    </row>
    <row r="1475" spans="2:13">
      <c r="B1475" s="4" t="s">
        <v>6141</v>
      </c>
      <c r="C1475" s="10">
        <v>1</v>
      </c>
      <c r="D1475" s="13">
        <v>348.63</v>
      </c>
      <c r="E1475" s="13">
        <v>288.06015922584089</v>
      </c>
      <c r="F1475" s="13">
        <v>60.569840774159104</v>
      </c>
      <c r="G1475" s="13">
        <v>0.44056173547146743</v>
      </c>
      <c r="H1475" s="13">
        <v>6.2164146326842964</v>
      </c>
      <c r="I1475" s="13">
        <v>275.86998493588413</v>
      </c>
      <c r="J1475" s="13">
        <v>300.25033351579765</v>
      </c>
      <c r="K1475" s="13">
        <v>137.62367648769143</v>
      </c>
      <c r="L1475" s="13">
        <v>18.184885142786243</v>
      </c>
      <c r="M1475" s="13">
        <v>557.93543330889554</v>
      </c>
    </row>
    <row r="1476" spans="2:13">
      <c r="B1476" s="4" t="s">
        <v>6142</v>
      </c>
      <c r="C1476" s="10">
        <v>1</v>
      </c>
      <c r="D1476" s="13">
        <v>396.07</v>
      </c>
      <c r="E1476" s="13">
        <v>689.9173887658111</v>
      </c>
      <c r="F1476" s="13">
        <v>-293.8473887658111</v>
      </c>
      <c r="G1476" s="13">
        <v>-2.1373329350678318</v>
      </c>
      <c r="H1476" s="13">
        <v>8.7606480606689701</v>
      </c>
      <c r="I1476" s="13">
        <v>672.73806063814209</v>
      </c>
      <c r="J1476" s="13">
        <v>707.09671689348011</v>
      </c>
      <c r="K1476" s="13">
        <v>137.76204656416152</v>
      </c>
      <c r="L1476" s="13">
        <v>419.7707757440993</v>
      </c>
      <c r="M1476" s="13">
        <v>960.0640017875229</v>
      </c>
    </row>
    <row r="1477" spans="2:13">
      <c r="B1477" s="4" t="s">
        <v>6143</v>
      </c>
      <c r="C1477" s="10">
        <v>1</v>
      </c>
      <c r="D1477" s="13">
        <v>397.71</v>
      </c>
      <c r="E1477" s="13">
        <v>488.98877399582602</v>
      </c>
      <c r="F1477" s="13">
        <v>-91.278773995826043</v>
      </c>
      <c r="G1477" s="13">
        <v>-0.66392670955254407</v>
      </c>
      <c r="H1477" s="13">
        <v>6.0859064307524875</v>
      </c>
      <c r="I1477" s="13">
        <v>477.05452178021943</v>
      </c>
      <c r="J1477" s="13">
        <v>500.92302621143261</v>
      </c>
      <c r="K1477" s="13">
        <v>137.61784323330741</v>
      </c>
      <c r="L1477" s="13">
        <v>219.12493872305356</v>
      </c>
      <c r="M1477" s="13">
        <v>758.85260926859848</v>
      </c>
    </row>
    <row r="1478" spans="2:13">
      <c r="B1478" s="4" t="s">
        <v>6144</v>
      </c>
      <c r="C1478" s="10">
        <v>1</v>
      </c>
      <c r="D1478" s="13">
        <v>310.67</v>
      </c>
      <c r="E1478" s="13">
        <v>288.06015922584089</v>
      </c>
      <c r="F1478" s="13">
        <v>22.609840774159125</v>
      </c>
      <c r="G1478" s="13">
        <v>0.16445528934668691</v>
      </c>
      <c r="H1478" s="13">
        <v>6.2164146326842964</v>
      </c>
      <c r="I1478" s="13">
        <v>275.86998493588413</v>
      </c>
      <c r="J1478" s="13">
        <v>300.25033351579765</v>
      </c>
      <c r="K1478" s="13">
        <v>137.62367648769143</v>
      </c>
      <c r="L1478" s="13">
        <v>18.184885142786243</v>
      </c>
      <c r="M1478" s="13">
        <v>557.93543330889554</v>
      </c>
    </row>
    <row r="1479" spans="2:13">
      <c r="B1479" s="4" t="s">
        <v>6145</v>
      </c>
      <c r="C1479" s="10">
        <v>1</v>
      </c>
      <c r="D1479" s="13">
        <v>507.33</v>
      </c>
      <c r="E1479" s="13">
        <v>488.98877399582602</v>
      </c>
      <c r="F1479" s="13">
        <v>18.341226004173961</v>
      </c>
      <c r="G1479" s="13">
        <v>0.13340702659599271</v>
      </c>
      <c r="H1479" s="13">
        <v>6.0859064307524875</v>
      </c>
      <c r="I1479" s="13">
        <v>477.05452178021943</v>
      </c>
      <c r="J1479" s="13">
        <v>500.92302621143261</v>
      </c>
      <c r="K1479" s="13">
        <v>137.61784323330741</v>
      </c>
      <c r="L1479" s="13">
        <v>219.12493872305356</v>
      </c>
      <c r="M1479" s="13">
        <v>758.85260926859848</v>
      </c>
    </row>
    <row r="1480" spans="2:13">
      <c r="B1480" s="4" t="s">
        <v>6146</v>
      </c>
      <c r="C1480" s="10">
        <v>1</v>
      </c>
      <c r="D1480" s="13">
        <v>801.16</v>
      </c>
      <c r="E1480" s="13">
        <v>555.96497891915431</v>
      </c>
      <c r="F1480" s="13">
        <v>245.19502108084566</v>
      </c>
      <c r="G1480" s="13">
        <v>1.7834543171265271</v>
      </c>
      <c r="H1480" s="13">
        <v>6.7590281572242361</v>
      </c>
      <c r="I1480" s="13">
        <v>542.71075825728212</v>
      </c>
      <c r="J1480" s="13">
        <v>569.21919958102649</v>
      </c>
      <c r="K1480" s="13">
        <v>137.64925346958279</v>
      </c>
      <c r="L1480" s="13">
        <v>286.03954925840901</v>
      </c>
      <c r="M1480" s="13">
        <v>825.8904085798996</v>
      </c>
    </row>
    <row r="1481" spans="2:13">
      <c r="B1481" s="4" t="s">
        <v>6147</v>
      </c>
      <c r="C1481" s="10">
        <v>1</v>
      </c>
      <c r="D1481" s="13">
        <v>450.93</v>
      </c>
      <c r="E1481" s="13">
        <v>355.03636414916923</v>
      </c>
      <c r="F1481" s="13">
        <v>95.893635850830776</v>
      </c>
      <c r="G1481" s="13">
        <v>0.6974934404835812</v>
      </c>
      <c r="H1481" s="13">
        <v>5.7894673080971089</v>
      </c>
      <c r="I1481" s="13">
        <v>343.68341880980148</v>
      </c>
      <c r="J1481" s="13">
        <v>366.38930948853698</v>
      </c>
      <c r="K1481" s="13">
        <v>137.60505241747057</v>
      </c>
      <c r="L1481" s="13">
        <v>85.197611224273317</v>
      </c>
      <c r="M1481" s="13">
        <v>624.8751170740652</v>
      </c>
    </row>
    <row r="1482" spans="2:13">
      <c r="B1482" s="4" t="s">
        <v>6148</v>
      </c>
      <c r="C1482" s="10">
        <v>1</v>
      </c>
      <c r="D1482" s="13">
        <v>143.99</v>
      </c>
      <c r="E1482" s="13">
        <v>221.08395430251255</v>
      </c>
      <c r="F1482" s="13">
        <v>-77.093954302512543</v>
      </c>
      <c r="G1482" s="13">
        <v>-0.56075178451456742</v>
      </c>
      <c r="H1482" s="13">
        <v>6.9541631151978534</v>
      </c>
      <c r="I1482" s="13">
        <v>207.44708073083362</v>
      </c>
      <c r="J1482" s="13">
        <v>234.72082787419149</v>
      </c>
      <c r="K1482" s="13">
        <v>137.65897320456838</v>
      </c>
      <c r="L1482" s="13">
        <v>-48.860535422679447</v>
      </c>
      <c r="M1482" s="13">
        <v>491.02844402770455</v>
      </c>
    </row>
    <row r="1483" spans="2:13">
      <c r="B1483" s="4" t="s">
        <v>6149</v>
      </c>
      <c r="C1483" s="10">
        <v>1</v>
      </c>
      <c r="D1483" s="13">
        <v>473.71</v>
      </c>
      <c r="E1483" s="13">
        <v>422.01256907249763</v>
      </c>
      <c r="F1483" s="13">
        <v>51.697430927502353</v>
      </c>
      <c r="G1483" s="13">
        <v>0.37602723728066378</v>
      </c>
      <c r="H1483" s="13">
        <v>5.7430607789748764</v>
      </c>
      <c r="I1483" s="13">
        <v>410.75062533318686</v>
      </c>
      <c r="J1483" s="13">
        <v>433.27451281180839</v>
      </c>
      <c r="K1483" s="13">
        <v>137.60310776364864</v>
      </c>
      <c r="L1483" s="13">
        <v>152.17762954655012</v>
      </c>
      <c r="M1483" s="13">
        <v>691.84750859844507</v>
      </c>
    </row>
    <row r="1484" spans="2:13">
      <c r="B1484" s="4" t="s">
        <v>6150</v>
      </c>
      <c r="C1484" s="10">
        <v>1</v>
      </c>
      <c r="D1484" s="13">
        <v>433.84</v>
      </c>
      <c r="E1484" s="13">
        <v>288.06015922584089</v>
      </c>
      <c r="F1484" s="13">
        <v>145.77984077415908</v>
      </c>
      <c r="G1484" s="13">
        <v>1.060346516143031</v>
      </c>
      <c r="H1484" s="13">
        <v>6.2164146326842964</v>
      </c>
      <c r="I1484" s="13">
        <v>275.86998493588413</v>
      </c>
      <c r="J1484" s="13">
        <v>300.25033351579765</v>
      </c>
      <c r="K1484" s="13">
        <v>137.62367648769143</v>
      </c>
      <c r="L1484" s="13">
        <v>18.184885142786243</v>
      </c>
      <c r="M1484" s="13">
        <v>557.93543330889554</v>
      </c>
    </row>
    <row r="1485" spans="2:13">
      <c r="B1485" s="4" t="s">
        <v>6151</v>
      </c>
      <c r="C1485" s="10">
        <v>1</v>
      </c>
      <c r="D1485" s="13">
        <v>506.67</v>
      </c>
      <c r="E1485" s="13">
        <v>355.03636414916923</v>
      </c>
      <c r="F1485" s="13">
        <v>151.63363585083079</v>
      </c>
      <c r="G1485" s="13">
        <v>1.1029247710155958</v>
      </c>
      <c r="H1485" s="13">
        <v>5.7894673080971089</v>
      </c>
      <c r="I1485" s="13">
        <v>343.68341880980148</v>
      </c>
      <c r="J1485" s="13">
        <v>366.38930948853698</v>
      </c>
      <c r="K1485" s="13">
        <v>137.60505241747057</v>
      </c>
      <c r="L1485" s="13">
        <v>85.197611224273317</v>
      </c>
      <c r="M1485" s="13">
        <v>624.8751170740652</v>
      </c>
    </row>
    <row r="1486" spans="2:13">
      <c r="B1486" s="4" t="s">
        <v>6152</v>
      </c>
      <c r="C1486" s="10">
        <v>1</v>
      </c>
      <c r="D1486" s="13">
        <v>333.08</v>
      </c>
      <c r="E1486" s="13">
        <v>422.01256907249763</v>
      </c>
      <c r="F1486" s="13">
        <v>-88.932569072497643</v>
      </c>
      <c r="G1486" s="13">
        <v>-0.64686131694820614</v>
      </c>
      <c r="H1486" s="13">
        <v>5.7430607789748764</v>
      </c>
      <c r="I1486" s="13">
        <v>410.75062533318686</v>
      </c>
      <c r="J1486" s="13">
        <v>433.27451281180839</v>
      </c>
      <c r="K1486" s="13">
        <v>137.60310776364864</v>
      </c>
      <c r="L1486" s="13">
        <v>152.17762954655012</v>
      </c>
      <c r="M1486" s="13">
        <v>691.84750859844507</v>
      </c>
    </row>
    <row r="1487" spans="2:13">
      <c r="B1487" s="4" t="s">
        <v>6153</v>
      </c>
      <c r="C1487" s="10">
        <v>1</v>
      </c>
      <c r="D1487" s="13">
        <v>297.25</v>
      </c>
      <c r="E1487" s="13">
        <v>221.08395430251255</v>
      </c>
      <c r="F1487" s="13">
        <v>76.166045697487448</v>
      </c>
      <c r="G1487" s="13">
        <v>0.55400253405982347</v>
      </c>
      <c r="H1487" s="13">
        <v>6.9541631151978534</v>
      </c>
      <c r="I1487" s="13">
        <v>207.44708073083362</v>
      </c>
      <c r="J1487" s="13">
        <v>234.72082787419149</v>
      </c>
      <c r="K1487" s="13">
        <v>137.65897320456838</v>
      </c>
      <c r="L1487" s="13">
        <v>-48.860535422679447</v>
      </c>
      <c r="M1487" s="13">
        <v>491.02844402770455</v>
      </c>
    </row>
    <row r="1488" spans="2:13">
      <c r="B1488" s="4" t="s">
        <v>6154</v>
      </c>
      <c r="C1488" s="10">
        <v>1</v>
      </c>
      <c r="D1488" s="13">
        <v>316.10000000000002</v>
      </c>
      <c r="E1488" s="13">
        <v>221.08395430251255</v>
      </c>
      <c r="F1488" s="13">
        <v>95.016045697487471</v>
      </c>
      <c r="G1488" s="13">
        <v>0.69111018710123873</v>
      </c>
      <c r="H1488" s="13">
        <v>6.9541631151978534</v>
      </c>
      <c r="I1488" s="13">
        <v>207.44708073083362</v>
      </c>
      <c r="J1488" s="13">
        <v>234.72082787419149</v>
      </c>
      <c r="K1488" s="13">
        <v>137.65897320456838</v>
      </c>
      <c r="L1488" s="13">
        <v>-48.860535422679447</v>
      </c>
      <c r="M1488" s="13">
        <v>491.02844402770455</v>
      </c>
    </row>
    <row r="1489" spans="2:13">
      <c r="B1489" s="4" t="s">
        <v>6155</v>
      </c>
      <c r="C1489" s="10">
        <v>1</v>
      </c>
      <c r="D1489" s="13">
        <v>339.76</v>
      </c>
      <c r="E1489" s="13">
        <v>355.03636414916923</v>
      </c>
      <c r="F1489" s="13">
        <v>-15.27636414916924</v>
      </c>
      <c r="G1489" s="13">
        <v>-0.11111439976119934</v>
      </c>
      <c r="H1489" s="13">
        <v>5.7894673080971089</v>
      </c>
      <c r="I1489" s="13">
        <v>343.68341880980148</v>
      </c>
      <c r="J1489" s="13">
        <v>366.38930948853698</v>
      </c>
      <c r="K1489" s="13">
        <v>137.60505241747057</v>
      </c>
      <c r="L1489" s="13">
        <v>85.197611224273317</v>
      </c>
      <c r="M1489" s="13">
        <v>624.8751170740652</v>
      </c>
    </row>
    <row r="1490" spans="2:13">
      <c r="B1490" s="4" t="s">
        <v>6156</v>
      </c>
      <c r="C1490" s="10">
        <v>1</v>
      </c>
      <c r="D1490" s="13">
        <v>455.58</v>
      </c>
      <c r="E1490" s="13">
        <v>488.98877399582602</v>
      </c>
      <c r="F1490" s="13">
        <v>-33.408773995826039</v>
      </c>
      <c r="G1490" s="13">
        <v>-0.24300257790762683</v>
      </c>
      <c r="H1490" s="13">
        <v>6.0859064307524875</v>
      </c>
      <c r="I1490" s="13">
        <v>477.05452178021943</v>
      </c>
      <c r="J1490" s="13">
        <v>500.92302621143261</v>
      </c>
      <c r="K1490" s="13">
        <v>137.61784323330741</v>
      </c>
      <c r="L1490" s="13">
        <v>219.12493872305356</v>
      </c>
      <c r="M1490" s="13">
        <v>758.85260926859848</v>
      </c>
    </row>
    <row r="1491" spans="2:13">
      <c r="B1491" s="4" t="s">
        <v>6157</v>
      </c>
      <c r="C1491" s="10">
        <v>1</v>
      </c>
      <c r="D1491" s="13">
        <v>354.57</v>
      </c>
      <c r="E1491" s="13">
        <v>488.98877399582602</v>
      </c>
      <c r="F1491" s="13">
        <v>-134.41877399582603</v>
      </c>
      <c r="G1491" s="13">
        <v>-0.9777104842054164</v>
      </c>
      <c r="H1491" s="13">
        <v>6.0859064307524875</v>
      </c>
      <c r="I1491" s="13">
        <v>477.05452178021943</v>
      </c>
      <c r="J1491" s="13">
        <v>500.92302621143261</v>
      </c>
      <c r="K1491" s="13">
        <v>137.61784323330741</v>
      </c>
      <c r="L1491" s="13">
        <v>219.12493872305356</v>
      </c>
      <c r="M1491" s="13">
        <v>758.85260926859848</v>
      </c>
    </row>
    <row r="1492" spans="2:13">
      <c r="B1492" s="4" t="s">
        <v>6158</v>
      </c>
      <c r="C1492" s="10">
        <v>1</v>
      </c>
      <c r="D1492" s="13">
        <v>533.20000000000005</v>
      </c>
      <c r="E1492" s="13">
        <v>555.96497891915431</v>
      </c>
      <c r="F1492" s="13">
        <v>-22.76497891915426</v>
      </c>
      <c r="G1492" s="13">
        <v>-0.16558370456989549</v>
      </c>
      <c r="H1492" s="13">
        <v>6.7590281572242361</v>
      </c>
      <c r="I1492" s="13">
        <v>542.71075825728212</v>
      </c>
      <c r="J1492" s="13">
        <v>569.21919958102649</v>
      </c>
      <c r="K1492" s="13">
        <v>137.64925346958279</v>
      </c>
      <c r="L1492" s="13">
        <v>286.03954925840901</v>
      </c>
      <c r="M1492" s="13">
        <v>825.8904085798996</v>
      </c>
    </row>
    <row r="1493" spans="2:13">
      <c r="B1493" s="4" t="s">
        <v>6159</v>
      </c>
      <c r="C1493" s="10">
        <v>1</v>
      </c>
      <c r="D1493" s="13">
        <v>281.56</v>
      </c>
      <c r="E1493" s="13">
        <v>355.03636414916923</v>
      </c>
      <c r="F1493" s="13">
        <v>-73.476364149169228</v>
      </c>
      <c r="G1493" s="13">
        <v>-0.53443882453628444</v>
      </c>
      <c r="H1493" s="13">
        <v>5.7894673080971089</v>
      </c>
      <c r="I1493" s="13">
        <v>343.68341880980148</v>
      </c>
      <c r="J1493" s="13">
        <v>366.38930948853698</v>
      </c>
      <c r="K1493" s="13">
        <v>137.60505241747057</v>
      </c>
      <c r="L1493" s="13">
        <v>85.197611224273317</v>
      </c>
      <c r="M1493" s="13">
        <v>624.8751170740652</v>
      </c>
    </row>
    <row r="1494" spans="2:13">
      <c r="B1494" s="4" t="s">
        <v>6160</v>
      </c>
      <c r="C1494" s="10">
        <v>1</v>
      </c>
      <c r="D1494" s="13">
        <v>542.59</v>
      </c>
      <c r="E1494" s="13">
        <v>355.03636414916923</v>
      </c>
      <c r="F1494" s="13">
        <v>187.5536358508308</v>
      </c>
      <c r="G1494" s="13">
        <v>1.3641930414266108</v>
      </c>
      <c r="H1494" s="13">
        <v>5.7894673080971089</v>
      </c>
      <c r="I1494" s="13">
        <v>343.68341880980148</v>
      </c>
      <c r="J1494" s="13">
        <v>366.38930948853698</v>
      </c>
      <c r="K1494" s="13">
        <v>137.60505241747057</v>
      </c>
      <c r="L1494" s="13">
        <v>85.197611224273317</v>
      </c>
      <c r="M1494" s="13">
        <v>624.8751170740652</v>
      </c>
    </row>
    <row r="1495" spans="2:13">
      <c r="B1495" s="4" t="s">
        <v>6161</v>
      </c>
      <c r="C1495" s="10">
        <v>1</v>
      </c>
      <c r="D1495" s="13">
        <v>346.53</v>
      </c>
      <c r="E1495" s="13">
        <v>355.03636414916923</v>
      </c>
      <c r="F1495" s="13">
        <v>-8.5063641491692579</v>
      </c>
      <c r="G1495" s="13">
        <v>-6.1872022515025479E-2</v>
      </c>
      <c r="H1495" s="13">
        <v>5.7894673080971089</v>
      </c>
      <c r="I1495" s="13">
        <v>343.68341880980148</v>
      </c>
      <c r="J1495" s="13">
        <v>366.38930948853698</v>
      </c>
      <c r="K1495" s="13">
        <v>137.60505241747057</v>
      </c>
      <c r="L1495" s="13">
        <v>85.197611224273317</v>
      </c>
      <c r="M1495" s="13">
        <v>624.8751170740652</v>
      </c>
    </row>
    <row r="1496" spans="2:13">
      <c r="B1496" s="4" t="s">
        <v>6162</v>
      </c>
      <c r="C1496" s="10">
        <v>1</v>
      </c>
      <c r="D1496" s="13">
        <v>289.55</v>
      </c>
      <c r="E1496" s="13">
        <v>355.03636414916923</v>
      </c>
      <c r="F1496" s="13">
        <v>-65.486364149169219</v>
      </c>
      <c r="G1496" s="13">
        <v>-0.47632263632403471</v>
      </c>
      <c r="H1496" s="13">
        <v>5.7894673080971089</v>
      </c>
      <c r="I1496" s="13">
        <v>343.68341880980148</v>
      </c>
      <c r="J1496" s="13">
        <v>366.38930948853698</v>
      </c>
      <c r="K1496" s="13">
        <v>137.60505241747057</v>
      </c>
      <c r="L1496" s="13">
        <v>85.197611224273317</v>
      </c>
      <c r="M1496" s="13">
        <v>624.8751170740652</v>
      </c>
    </row>
    <row r="1497" spans="2:13">
      <c r="B1497" s="4" t="s">
        <v>6163</v>
      </c>
      <c r="C1497" s="10">
        <v>1</v>
      </c>
      <c r="D1497" s="13">
        <v>132.24</v>
      </c>
      <c r="E1497" s="13">
        <v>221.08395430251255</v>
      </c>
      <c r="F1497" s="13">
        <v>-88.843954302512543</v>
      </c>
      <c r="G1497" s="13">
        <v>-0.64621676717964049</v>
      </c>
      <c r="H1497" s="13">
        <v>6.9541631151978534</v>
      </c>
      <c r="I1497" s="13">
        <v>207.44708073083362</v>
      </c>
      <c r="J1497" s="13">
        <v>234.72082787419149</v>
      </c>
      <c r="K1497" s="13">
        <v>137.65897320456838</v>
      </c>
      <c r="L1497" s="13">
        <v>-48.860535422679447</v>
      </c>
      <c r="M1497" s="13">
        <v>491.02844402770455</v>
      </c>
    </row>
    <row r="1498" spans="2:13">
      <c r="B1498" s="4" t="s">
        <v>6164</v>
      </c>
      <c r="C1498" s="10">
        <v>1</v>
      </c>
      <c r="D1498" s="13">
        <v>480.98</v>
      </c>
      <c r="E1498" s="13">
        <v>555.96497891915431</v>
      </c>
      <c r="F1498" s="13">
        <v>-74.984978919154287</v>
      </c>
      <c r="G1498" s="13">
        <v>-0.54541190838011822</v>
      </c>
      <c r="H1498" s="13">
        <v>6.7590281572242361</v>
      </c>
      <c r="I1498" s="13">
        <v>542.71075825728212</v>
      </c>
      <c r="J1498" s="13">
        <v>569.21919958102649</v>
      </c>
      <c r="K1498" s="13">
        <v>137.64925346958279</v>
      </c>
      <c r="L1498" s="13">
        <v>286.03954925840901</v>
      </c>
      <c r="M1498" s="13">
        <v>825.8904085798996</v>
      </c>
    </row>
    <row r="1499" spans="2:13">
      <c r="B1499" s="4" t="s">
        <v>6165</v>
      </c>
      <c r="C1499" s="10">
        <v>1</v>
      </c>
      <c r="D1499" s="13">
        <v>400.01</v>
      </c>
      <c r="E1499" s="13">
        <v>221.08395430251255</v>
      </c>
      <c r="F1499" s="13">
        <v>178.92604569748744</v>
      </c>
      <c r="G1499" s="13">
        <v>1.3014392675630495</v>
      </c>
      <c r="H1499" s="13">
        <v>6.9541631151978534</v>
      </c>
      <c r="I1499" s="13">
        <v>207.44708073083362</v>
      </c>
      <c r="J1499" s="13">
        <v>234.72082787419149</v>
      </c>
      <c r="K1499" s="13">
        <v>137.65897320456838</v>
      </c>
      <c r="L1499" s="13">
        <v>-48.860535422679447</v>
      </c>
      <c r="M1499" s="13">
        <v>491.02844402770455</v>
      </c>
    </row>
    <row r="1500" spans="2:13">
      <c r="B1500" s="4" t="s">
        <v>6166</v>
      </c>
      <c r="C1500" s="10">
        <v>1</v>
      </c>
      <c r="D1500" s="13">
        <v>423.09</v>
      </c>
      <c r="E1500" s="13">
        <v>422.01256907249763</v>
      </c>
      <c r="F1500" s="13">
        <v>1.0774309275023484</v>
      </c>
      <c r="G1500" s="13">
        <v>7.836818343983129E-3</v>
      </c>
      <c r="H1500" s="13">
        <v>5.7430607789748764</v>
      </c>
      <c r="I1500" s="13">
        <v>410.75062533318686</v>
      </c>
      <c r="J1500" s="13">
        <v>433.27451281180839</v>
      </c>
      <c r="K1500" s="13">
        <v>137.60310776364864</v>
      </c>
      <c r="L1500" s="13">
        <v>152.17762954655012</v>
      </c>
      <c r="M1500" s="13">
        <v>691.84750859844507</v>
      </c>
    </row>
    <row r="1501" spans="2:13">
      <c r="B1501" s="4" t="s">
        <v>6167</v>
      </c>
      <c r="C1501" s="10">
        <v>1</v>
      </c>
      <c r="D1501" s="13">
        <v>352.42</v>
      </c>
      <c r="E1501" s="13">
        <v>288.06015922584089</v>
      </c>
      <c r="F1501" s="13">
        <v>64.359840774159125</v>
      </c>
      <c r="G1501" s="13">
        <v>0.46812873839066982</v>
      </c>
      <c r="H1501" s="13">
        <v>6.2164146326842964</v>
      </c>
      <c r="I1501" s="13">
        <v>275.86998493588413</v>
      </c>
      <c r="J1501" s="13">
        <v>300.25033351579765</v>
      </c>
      <c r="K1501" s="13">
        <v>137.62367648769143</v>
      </c>
      <c r="L1501" s="13">
        <v>18.184885142786243</v>
      </c>
      <c r="M1501" s="13">
        <v>557.93543330889554</v>
      </c>
    </row>
    <row r="1502" spans="2:13">
      <c r="B1502" s="4" t="s">
        <v>6168</v>
      </c>
      <c r="C1502" s="10">
        <v>1</v>
      </c>
      <c r="D1502" s="13">
        <v>542</v>
      </c>
      <c r="E1502" s="13">
        <v>422.01256907249763</v>
      </c>
      <c r="F1502" s="13">
        <v>119.98743092750237</v>
      </c>
      <c r="G1502" s="13">
        <v>0.87274244291452252</v>
      </c>
      <c r="H1502" s="13">
        <v>5.7430607789748764</v>
      </c>
      <c r="I1502" s="13">
        <v>410.75062533318686</v>
      </c>
      <c r="J1502" s="13">
        <v>433.27451281180839</v>
      </c>
      <c r="K1502" s="13">
        <v>137.60310776364864</v>
      </c>
      <c r="L1502" s="13">
        <v>152.17762954655012</v>
      </c>
      <c r="M1502" s="13">
        <v>691.84750859844507</v>
      </c>
    </row>
    <row r="1503" spans="2:13">
      <c r="B1503" s="4" t="s">
        <v>6169</v>
      </c>
      <c r="C1503" s="10">
        <v>1</v>
      </c>
      <c r="D1503" s="13">
        <v>354.04</v>
      </c>
      <c r="E1503" s="13">
        <v>422.01256907249763</v>
      </c>
      <c r="F1503" s="13">
        <v>-67.972569072497606</v>
      </c>
      <c r="G1503" s="13">
        <v>-0.49440633510480747</v>
      </c>
      <c r="H1503" s="13">
        <v>5.7430607789748764</v>
      </c>
      <c r="I1503" s="13">
        <v>410.75062533318686</v>
      </c>
      <c r="J1503" s="13">
        <v>433.27451281180839</v>
      </c>
      <c r="K1503" s="13">
        <v>137.60310776364864</v>
      </c>
      <c r="L1503" s="13">
        <v>152.17762954655012</v>
      </c>
      <c r="M1503" s="13">
        <v>691.84750859844507</v>
      </c>
    </row>
    <row r="1504" spans="2:13">
      <c r="B1504" s="4" t="s">
        <v>6170</v>
      </c>
      <c r="C1504" s="10">
        <v>1</v>
      </c>
      <c r="D1504" s="13">
        <v>330</v>
      </c>
      <c r="E1504" s="13">
        <v>288.06015922584089</v>
      </c>
      <c r="F1504" s="13">
        <v>41.939840774159109</v>
      </c>
      <c r="G1504" s="13">
        <v>0.30505427785016442</v>
      </c>
      <c r="H1504" s="13">
        <v>6.2164146326842964</v>
      </c>
      <c r="I1504" s="13">
        <v>275.86998493588413</v>
      </c>
      <c r="J1504" s="13">
        <v>300.25033351579765</v>
      </c>
      <c r="K1504" s="13">
        <v>137.62367648769143</v>
      </c>
      <c r="L1504" s="13">
        <v>18.184885142786243</v>
      </c>
      <c r="M1504" s="13">
        <v>557.93543330889554</v>
      </c>
    </row>
    <row r="1505" spans="2:13">
      <c r="B1505" s="4" t="s">
        <v>6171</v>
      </c>
      <c r="C1505" s="10">
        <v>1</v>
      </c>
      <c r="D1505" s="13">
        <v>543.66999999999996</v>
      </c>
      <c r="E1505" s="13">
        <v>488.98877399582602</v>
      </c>
      <c r="F1505" s="13">
        <v>54.681226004173936</v>
      </c>
      <c r="G1505" s="13">
        <v>0.39773021553631205</v>
      </c>
      <c r="H1505" s="13">
        <v>6.0859064307524875</v>
      </c>
      <c r="I1505" s="13">
        <v>477.05452178021943</v>
      </c>
      <c r="J1505" s="13">
        <v>500.92302621143261</v>
      </c>
      <c r="K1505" s="13">
        <v>137.61784323330741</v>
      </c>
      <c r="L1505" s="13">
        <v>219.12493872305356</v>
      </c>
      <c r="M1505" s="13">
        <v>758.85260926859848</v>
      </c>
    </row>
    <row r="1506" spans="2:13">
      <c r="B1506" s="4" t="s">
        <v>6172</v>
      </c>
      <c r="C1506" s="10">
        <v>1</v>
      </c>
      <c r="D1506" s="13">
        <v>305.91000000000003</v>
      </c>
      <c r="E1506" s="13">
        <v>288.06015922584089</v>
      </c>
      <c r="F1506" s="13">
        <v>17.849840774159134</v>
      </c>
      <c r="G1506" s="13">
        <v>0.12983287934789994</v>
      </c>
      <c r="H1506" s="13">
        <v>6.2164146326842964</v>
      </c>
      <c r="I1506" s="13">
        <v>275.86998493588413</v>
      </c>
      <c r="J1506" s="13">
        <v>300.25033351579765</v>
      </c>
      <c r="K1506" s="13">
        <v>137.62367648769143</v>
      </c>
      <c r="L1506" s="13">
        <v>18.184885142786243</v>
      </c>
      <c r="M1506" s="13">
        <v>557.93543330889554</v>
      </c>
    </row>
    <row r="1507" spans="2:13">
      <c r="B1507" s="4" t="s">
        <v>6173</v>
      </c>
      <c r="C1507" s="10">
        <v>1</v>
      </c>
      <c r="D1507" s="13">
        <v>359.45</v>
      </c>
      <c r="E1507" s="13">
        <v>288.06015922584089</v>
      </c>
      <c r="F1507" s="13">
        <v>71.389840774159097</v>
      </c>
      <c r="G1507" s="13">
        <v>0.51926225567879425</v>
      </c>
      <c r="H1507" s="13">
        <v>6.2164146326842964</v>
      </c>
      <c r="I1507" s="13">
        <v>275.86998493588413</v>
      </c>
      <c r="J1507" s="13">
        <v>300.25033351579765</v>
      </c>
      <c r="K1507" s="13">
        <v>137.62367648769143</v>
      </c>
      <c r="L1507" s="13">
        <v>18.184885142786243</v>
      </c>
      <c r="M1507" s="13">
        <v>557.93543330889554</v>
      </c>
    </row>
    <row r="1508" spans="2:13">
      <c r="B1508" s="4" t="s">
        <v>6174</v>
      </c>
      <c r="C1508" s="10">
        <v>1</v>
      </c>
      <c r="D1508" s="13">
        <v>356.02</v>
      </c>
      <c r="E1508" s="13">
        <v>355.03636414916923</v>
      </c>
      <c r="F1508" s="13">
        <v>0.98363585083075122</v>
      </c>
      <c r="G1508" s="13">
        <v>7.1545890161697472E-3</v>
      </c>
      <c r="H1508" s="13">
        <v>5.7894673080971089</v>
      </c>
      <c r="I1508" s="13">
        <v>343.68341880980148</v>
      </c>
      <c r="J1508" s="13">
        <v>366.38930948853698</v>
      </c>
      <c r="K1508" s="13">
        <v>137.60505241747057</v>
      </c>
      <c r="L1508" s="13">
        <v>85.197611224273317</v>
      </c>
      <c r="M1508" s="13">
        <v>624.8751170740652</v>
      </c>
    </row>
    <row r="1509" spans="2:13">
      <c r="B1509" s="4" t="s">
        <v>6175</v>
      </c>
      <c r="C1509" s="10">
        <v>1</v>
      </c>
      <c r="D1509" s="13">
        <v>313.8</v>
      </c>
      <c r="E1509" s="13">
        <v>288.06015922584089</v>
      </c>
      <c r="F1509" s="13">
        <v>25.73984077415912</v>
      </c>
      <c r="G1509" s="13">
        <v>0.18722170600555316</v>
      </c>
      <c r="H1509" s="13">
        <v>6.2164146326842964</v>
      </c>
      <c r="I1509" s="13">
        <v>275.86998493588413</v>
      </c>
      <c r="J1509" s="13">
        <v>300.25033351579765</v>
      </c>
      <c r="K1509" s="13">
        <v>137.62367648769143</v>
      </c>
      <c r="L1509" s="13">
        <v>18.184885142786243</v>
      </c>
      <c r="M1509" s="13">
        <v>557.93543330889554</v>
      </c>
    </row>
    <row r="1510" spans="2:13">
      <c r="B1510" s="4" t="s">
        <v>6176</v>
      </c>
      <c r="C1510" s="10">
        <v>1</v>
      </c>
      <c r="D1510" s="13">
        <v>316.58</v>
      </c>
      <c r="E1510" s="13">
        <v>422.01256907249763</v>
      </c>
      <c r="F1510" s="13">
        <v>-105.43256907249764</v>
      </c>
      <c r="G1510" s="13">
        <v>-0.76687597345660652</v>
      </c>
      <c r="H1510" s="13">
        <v>5.7430607789748764</v>
      </c>
      <c r="I1510" s="13">
        <v>410.75062533318686</v>
      </c>
      <c r="J1510" s="13">
        <v>433.27451281180839</v>
      </c>
      <c r="K1510" s="13">
        <v>137.60310776364864</v>
      </c>
      <c r="L1510" s="13">
        <v>152.17762954655012</v>
      </c>
      <c r="M1510" s="13">
        <v>691.84750859844507</v>
      </c>
    </row>
    <row r="1511" spans="2:13">
      <c r="B1511" s="4" t="s">
        <v>6177</v>
      </c>
      <c r="C1511" s="10">
        <v>1</v>
      </c>
      <c r="D1511" s="13">
        <v>436.14</v>
      </c>
      <c r="E1511" s="13">
        <v>355.03636414916923</v>
      </c>
      <c r="F1511" s="13">
        <v>81.103635850830756</v>
      </c>
      <c r="G1511" s="13">
        <v>0.5899166665587785</v>
      </c>
      <c r="H1511" s="13">
        <v>5.7894673080971089</v>
      </c>
      <c r="I1511" s="13">
        <v>343.68341880980148</v>
      </c>
      <c r="J1511" s="13">
        <v>366.38930948853698</v>
      </c>
      <c r="K1511" s="13">
        <v>137.60505241747057</v>
      </c>
      <c r="L1511" s="13">
        <v>85.197611224273317</v>
      </c>
      <c r="M1511" s="13">
        <v>624.8751170740652</v>
      </c>
    </row>
    <row r="1512" spans="2:13">
      <c r="B1512" s="4" t="s">
        <v>6178</v>
      </c>
      <c r="C1512" s="10">
        <v>1</v>
      </c>
      <c r="D1512" s="13">
        <v>503.86</v>
      </c>
      <c r="E1512" s="13">
        <v>555.96497891915431</v>
      </c>
      <c r="F1512" s="13">
        <v>-52.104978919154291</v>
      </c>
      <c r="G1512" s="13">
        <v>-0.37899158468846961</v>
      </c>
      <c r="H1512" s="13">
        <v>6.7590281572242361</v>
      </c>
      <c r="I1512" s="13">
        <v>542.71075825728212</v>
      </c>
      <c r="J1512" s="13">
        <v>569.21919958102649</v>
      </c>
      <c r="K1512" s="13">
        <v>137.64925346958279</v>
      </c>
      <c r="L1512" s="13">
        <v>286.03954925840901</v>
      </c>
      <c r="M1512" s="13">
        <v>825.8904085798996</v>
      </c>
    </row>
    <row r="1513" spans="2:13">
      <c r="B1513" s="4" t="s">
        <v>6179</v>
      </c>
      <c r="C1513" s="10">
        <v>1</v>
      </c>
      <c r="D1513" s="13">
        <v>551.80999999999995</v>
      </c>
      <c r="E1513" s="13">
        <v>555.96497891915431</v>
      </c>
      <c r="F1513" s="13">
        <v>-4.1549789191543596</v>
      </c>
      <c r="G1513" s="13">
        <v>-3.0221719259512447E-2</v>
      </c>
      <c r="H1513" s="13">
        <v>6.7590281572242361</v>
      </c>
      <c r="I1513" s="13">
        <v>542.71075825728212</v>
      </c>
      <c r="J1513" s="13">
        <v>569.21919958102649</v>
      </c>
      <c r="K1513" s="13">
        <v>137.64925346958279</v>
      </c>
      <c r="L1513" s="13">
        <v>286.03954925840901</v>
      </c>
      <c r="M1513" s="13">
        <v>825.8904085798996</v>
      </c>
    </row>
    <row r="1514" spans="2:13">
      <c r="B1514" s="4" t="s">
        <v>6180</v>
      </c>
      <c r="C1514" s="10">
        <v>1</v>
      </c>
      <c r="D1514" s="13">
        <v>455.14</v>
      </c>
      <c r="E1514" s="13">
        <v>488.98877399582602</v>
      </c>
      <c r="F1514" s="13">
        <v>-33.848773995826036</v>
      </c>
      <c r="G1514" s="13">
        <v>-0.24620296874785083</v>
      </c>
      <c r="H1514" s="13">
        <v>6.0859064307524875</v>
      </c>
      <c r="I1514" s="13">
        <v>477.05452178021943</v>
      </c>
      <c r="J1514" s="13">
        <v>500.92302621143261</v>
      </c>
      <c r="K1514" s="13">
        <v>137.61784323330741</v>
      </c>
      <c r="L1514" s="13">
        <v>219.12493872305356</v>
      </c>
      <c r="M1514" s="13">
        <v>758.85260926859848</v>
      </c>
    </row>
    <row r="1515" spans="2:13">
      <c r="B1515" s="4" t="s">
        <v>6181</v>
      </c>
      <c r="C1515" s="10">
        <v>1</v>
      </c>
      <c r="D1515" s="13">
        <v>376.91</v>
      </c>
      <c r="E1515" s="13">
        <v>288.06015922584089</v>
      </c>
      <c r="F1515" s="13">
        <v>88.849840774159134</v>
      </c>
      <c r="G1515" s="13">
        <v>0.64625958311132004</v>
      </c>
      <c r="H1515" s="13">
        <v>6.2164146326842964</v>
      </c>
      <c r="I1515" s="13">
        <v>275.86998493588413</v>
      </c>
      <c r="J1515" s="13">
        <v>300.25033351579765</v>
      </c>
      <c r="K1515" s="13">
        <v>137.62367648769143</v>
      </c>
      <c r="L1515" s="13">
        <v>18.184885142786243</v>
      </c>
      <c r="M1515" s="13">
        <v>557.93543330889554</v>
      </c>
    </row>
    <row r="1516" spans="2:13">
      <c r="B1516" s="4" t="s">
        <v>6182</v>
      </c>
      <c r="C1516" s="10">
        <v>1</v>
      </c>
      <c r="D1516" s="13">
        <v>387.12</v>
      </c>
      <c r="E1516" s="13">
        <v>488.98877399582602</v>
      </c>
      <c r="F1516" s="13">
        <v>-101.86877399582602</v>
      </c>
      <c r="G1516" s="13">
        <v>-0.74095429818429903</v>
      </c>
      <c r="H1516" s="13">
        <v>6.0859064307524875</v>
      </c>
      <c r="I1516" s="13">
        <v>477.05452178021943</v>
      </c>
      <c r="J1516" s="13">
        <v>500.92302621143261</v>
      </c>
      <c r="K1516" s="13">
        <v>137.61784323330741</v>
      </c>
      <c r="L1516" s="13">
        <v>219.12493872305356</v>
      </c>
      <c r="M1516" s="13">
        <v>758.85260926859848</v>
      </c>
    </row>
    <row r="1517" spans="2:13">
      <c r="B1517" s="4" t="s">
        <v>6183</v>
      </c>
      <c r="C1517" s="10">
        <v>1</v>
      </c>
      <c r="D1517" s="13">
        <v>278.81</v>
      </c>
      <c r="E1517" s="13">
        <v>355.03636414916923</v>
      </c>
      <c r="F1517" s="13">
        <v>-76.226364149169228</v>
      </c>
      <c r="G1517" s="13">
        <v>-0.5544412672876845</v>
      </c>
      <c r="H1517" s="13">
        <v>5.7894673080971089</v>
      </c>
      <c r="I1517" s="13">
        <v>343.68341880980148</v>
      </c>
      <c r="J1517" s="13">
        <v>366.38930948853698</v>
      </c>
      <c r="K1517" s="13">
        <v>137.60505241747057</v>
      </c>
      <c r="L1517" s="13">
        <v>85.197611224273317</v>
      </c>
      <c r="M1517" s="13">
        <v>624.8751170740652</v>
      </c>
    </row>
    <row r="1518" spans="2:13">
      <c r="B1518" s="4" t="s">
        <v>6184</v>
      </c>
      <c r="C1518" s="10">
        <v>1</v>
      </c>
      <c r="D1518" s="13">
        <v>333.41</v>
      </c>
      <c r="E1518" s="13">
        <v>288.06015922584089</v>
      </c>
      <c r="F1518" s="13">
        <v>45.349840774159134</v>
      </c>
      <c r="G1518" s="13">
        <v>0.32985730686190068</v>
      </c>
      <c r="H1518" s="13">
        <v>6.2164146326842964</v>
      </c>
      <c r="I1518" s="13">
        <v>275.86998493588413</v>
      </c>
      <c r="J1518" s="13">
        <v>300.25033351579765</v>
      </c>
      <c r="K1518" s="13">
        <v>137.62367648769143</v>
      </c>
      <c r="L1518" s="13">
        <v>18.184885142786243</v>
      </c>
      <c r="M1518" s="13">
        <v>557.93543330889554</v>
      </c>
    </row>
    <row r="1519" spans="2:13">
      <c r="B1519" s="4" t="s">
        <v>6185</v>
      </c>
      <c r="C1519" s="10">
        <v>1</v>
      </c>
      <c r="D1519" s="13">
        <v>463.38</v>
      </c>
      <c r="E1519" s="13">
        <v>488.98877399582602</v>
      </c>
      <c r="F1519" s="13">
        <v>-25.608773995826027</v>
      </c>
      <c r="G1519" s="13">
        <v>-0.1862683766491102</v>
      </c>
      <c r="H1519" s="13">
        <v>6.0859064307524875</v>
      </c>
      <c r="I1519" s="13">
        <v>477.05452178021943</v>
      </c>
      <c r="J1519" s="13">
        <v>500.92302621143261</v>
      </c>
      <c r="K1519" s="13">
        <v>137.61784323330741</v>
      </c>
      <c r="L1519" s="13">
        <v>219.12493872305356</v>
      </c>
      <c r="M1519" s="13">
        <v>758.85260926859848</v>
      </c>
    </row>
    <row r="1520" spans="2:13">
      <c r="B1520" s="4" t="s">
        <v>6186</v>
      </c>
      <c r="C1520" s="10">
        <v>1</v>
      </c>
      <c r="D1520" s="13">
        <v>345.25</v>
      </c>
      <c r="E1520" s="13">
        <v>422.01256907249763</v>
      </c>
      <c r="F1520" s="13">
        <v>-76.762569072497627</v>
      </c>
      <c r="G1520" s="13">
        <v>-0.55834141575382823</v>
      </c>
      <c r="H1520" s="13">
        <v>5.7430607789748764</v>
      </c>
      <c r="I1520" s="13">
        <v>410.75062533318686</v>
      </c>
      <c r="J1520" s="13">
        <v>433.27451281180839</v>
      </c>
      <c r="K1520" s="13">
        <v>137.60310776364864</v>
      </c>
      <c r="L1520" s="13">
        <v>152.17762954655012</v>
      </c>
      <c r="M1520" s="13">
        <v>691.84750859844507</v>
      </c>
    </row>
    <row r="1521" spans="2:13">
      <c r="B1521" s="4" t="s">
        <v>6187</v>
      </c>
      <c r="C1521" s="10">
        <v>1</v>
      </c>
      <c r="D1521" s="13">
        <v>490.81</v>
      </c>
      <c r="E1521" s="13">
        <v>288.06015922584089</v>
      </c>
      <c r="F1521" s="13">
        <v>202.74984077415911</v>
      </c>
      <c r="G1521" s="13">
        <v>1.474724393796581</v>
      </c>
      <c r="H1521" s="13">
        <v>6.2164146326842964</v>
      </c>
      <c r="I1521" s="13">
        <v>275.86998493588413</v>
      </c>
      <c r="J1521" s="13">
        <v>300.25033351579765</v>
      </c>
      <c r="K1521" s="13">
        <v>137.62367648769143</v>
      </c>
      <c r="L1521" s="13">
        <v>18.184885142786243</v>
      </c>
      <c r="M1521" s="13">
        <v>557.93543330889554</v>
      </c>
    </row>
    <row r="1522" spans="2:13">
      <c r="B1522" s="4" t="s">
        <v>6188</v>
      </c>
      <c r="C1522" s="10">
        <v>1</v>
      </c>
      <c r="D1522" s="13">
        <v>516.5</v>
      </c>
      <c r="E1522" s="13">
        <v>288.06015922584089</v>
      </c>
      <c r="F1522" s="13">
        <v>228.43984077415911</v>
      </c>
      <c r="G1522" s="13">
        <v>1.6615835771723875</v>
      </c>
      <c r="H1522" s="13">
        <v>6.2164146326842964</v>
      </c>
      <c r="I1522" s="13">
        <v>275.86998493588413</v>
      </c>
      <c r="J1522" s="13">
        <v>300.25033351579765</v>
      </c>
      <c r="K1522" s="13">
        <v>137.62367648769143</v>
      </c>
      <c r="L1522" s="13">
        <v>18.184885142786243</v>
      </c>
      <c r="M1522" s="13">
        <v>557.93543330889554</v>
      </c>
    </row>
    <row r="1523" spans="2:13">
      <c r="B1523" s="4" t="s">
        <v>6189</v>
      </c>
      <c r="C1523" s="10">
        <v>1</v>
      </c>
      <c r="D1523" s="13">
        <v>413.64</v>
      </c>
      <c r="E1523" s="13">
        <v>622.9411838424827</v>
      </c>
      <c r="F1523" s="13">
        <v>-209.30118384248271</v>
      </c>
      <c r="G1523" s="13">
        <v>-1.5223763445852809</v>
      </c>
      <c r="H1523" s="13">
        <v>7.6760250618289545</v>
      </c>
      <c r="I1523" s="13">
        <v>607.88876393699672</v>
      </c>
      <c r="J1523" s="13">
        <v>637.99360374796868</v>
      </c>
      <c r="K1523" s="13">
        <v>137.69732706139624</v>
      </c>
      <c r="L1523" s="13">
        <v>352.92148352934737</v>
      </c>
      <c r="M1523" s="13">
        <v>892.96088415561803</v>
      </c>
    </row>
    <row r="1524" spans="2:13">
      <c r="B1524" s="4" t="s">
        <v>6190</v>
      </c>
      <c r="C1524" s="10">
        <v>1</v>
      </c>
      <c r="D1524" s="13">
        <v>482.28</v>
      </c>
      <c r="E1524" s="13">
        <v>355.03636414916923</v>
      </c>
      <c r="F1524" s="13">
        <v>127.24363585083074</v>
      </c>
      <c r="G1524" s="13">
        <v>0.9255212878495418</v>
      </c>
      <c r="H1524" s="13">
        <v>5.7894673080971089</v>
      </c>
      <c r="I1524" s="13">
        <v>343.68341880980148</v>
      </c>
      <c r="J1524" s="13">
        <v>366.38930948853698</v>
      </c>
      <c r="K1524" s="13">
        <v>137.60505241747057</v>
      </c>
      <c r="L1524" s="13">
        <v>85.197611224273317</v>
      </c>
      <c r="M1524" s="13">
        <v>624.8751170740652</v>
      </c>
    </row>
    <row r="1525" spans="2:13">
      <c r="B1525" s="4" t="s">
        <v>6191</v>
      </c>
      <c r="C1525" s="10">
        <v>1</v>
      </c>
      <c r="D1525" s="13">
        <v>278.77999999999997</v>
      </c>
      <c r="E1525" s="13">
        <v>355.03636414916923</v>
      </c>
      <c r="F1525" s="13">
        <v>-76.256364149169258</v>
      </c>
      <c r="G1525" s="13">
        <v>-0.5546594757540636</v>
      </c>
      <c r="H1525" s="13">
        <v>5.7894673080971089</v>
      </c>
      <c r="I1525" s="13">
        <v>343.68341880980148</v>
      </c>
      <c r="J1525" s="13">
        <v>366.38930948853698</v>
      </c>
      <c r="K1525" s="13">
        <v>137.60505241747057</v>
      </c>
      <c r="L1525" s="13">
        <v>85.197611224273317</v>
      </c>
      <c r="M1525" s="13">
        <v>624.8751170740652</v>
      </c>
    </row>
    <row r="1526" spans="2:13">
      <c r="B1526" s="4" t="s">
        <v>6192</v>
      </c>
      <c r="C1526" s="10">
        <v>1</v>
      </c>
      <c r="D1526" s="13">
        <v>428.46</v>
      </c>
      <c r="E1526" s="13">
        <v>488.98877399582602</v>
      </c>
      <c r="F1526" s="13">
        <v>-60.528773995826043</v>
      </c>
      <c r="G1526" s="13">
        <v>-0.44026303151416141</v>
      </c>
      <c r="H1526" s="13">
        <v>6.0859064307524875</v>
      </c>
      <c r="I1526" s="13">
        <v>477.05452178021943</v>
      </c>
      <c r="J1526" s="13">
        <v>500.92302621143261</v>
      </c>
      <c r="K1526" s="13">
        <v>137.61784323330741</v>
      </c>
      <c r="L1526" s="13">
        <v>219.12493872305356</v>
      </c>
      <c r="M1526" s="13">
        <v>758.85260926859848</v>
      </c>
    </row>
    <row r="1527" spans="2:13">
      <c r="B1527" s="4" t="s">
        <v>6193</v>
      </c>
      <c r="C1527" s="10">
        <v>1</v>
      </c>
      <c r="D1527" s="13">
        <v>546.74</v>
      </c>
      <c r="E1527" s="13">
        <v>488.98877399582602</v>
      </c>
      <c r="F1527" s="13">
        <v>57.751226004173986</v>
      </c>
      <c r="G1527" s="13">
        <v>0.42006021526242088</v>
      </c>
      <c r="H1527" s="13">
        <v>6.0859064307524875</v>
      </c>
      <c r="I1527" s="13">
        <v>477.05452178021943</v>
      </c>
      <c r="J1527" s="13">
        <v>500.92302621143261</v>
      </c>
      <c r="K1527" s="13">
        <v>137.61784323330741</v>
      </c>
      <c r="L1527" s="13">
        <v>219.12493872305356</v>
      </c>
      <c r="M1527" s="13">
        <v>758.85260926859848</v>
      </c>
    </row>
    <row r="1528" spans="2:13">
      <c r="B1528" s="4" t="s">
        <v>6194</v>
      </c>
      <c r="C1528" s="10">
        <v>1</v>
      </c>
      <c r="D1528" s="13">
        <v>396.71</v>
      </c>
      <c r="E1528" s="13">
        <v>422.01256907249763</v>
      </c>
      <c r="F1528" s="13">
        <v>-25.302569072497647</v>
      </c>
      <c r="G1528" s="13">
        <v>-0.18404115975853827</v>
      </c>
      <c r="H1528" s="13">
        <v>5.7430607789748764</v>
      </c>
      <c r="I1528" s="13">
        <v>410.75062533318686</v>
      </c>
      <c r="J1528" s="13">
        <v>433.27451281180839</v>
      </c>
      <c r="K1528" s="13">
        <v>137.60310776364864</v>
      </c>
      <c r="L1528" s="13">
        <v>152.17762954655012</v>
      </c>
      <c r="M1528" s="13">
        <v>691.84750859844507</v>
      </c>
    </row>
    <row r="1529" spans="2:13">
      <c r="B1529" s="4" t="s">
        <v>6195</v>
      </c>
      <c r="C1529" s="10">
        <v>1</v>
      </c>
      <c r="D1529" s="13">
        <v>300</v>
      </c>
      <c r="E1529" s="13">
        <v>422.01256907249763</v>
      </c>
      <c r="F1529" s="13">
        <v>-122.01256907249763</v>
      </c>
      <c r="G1529" s="13">
        <v>-0.88747251920868397</v>
      </c>
      <c r="H1529" s="13">
        <v>5.7430607789748764</v>
      </c>
      <c r="I1529" s="13">
        <v>410.75062533318686</v>
      </c>
      <c r="J1529" s="13">
        <v>433.27451281180839</v>
      </c>
      <c r="K1529" s="13">
        <v>137.60310776364864</v>
      </c>
      <c r="L1529" s="13">
        <v>152.17762954655012</v>
      </c>
      <c r="M1529" s="13">
        <v>691.84750859844507</v>
      </c>
    </row>
    <row r="1530" spans="2:13">
      <c r="B1530" s="4" t="s">
        <v>6196</v>
      </c>
      <c r="C1530" s="10">
        <v>1</v>
      </c>
      <c r="D1530" s="13">
        <v>492.59</v>
      </c>
      <c r="E1530" s="13">
        <v>488.98877399582602</v>
      </c>
      <c r="F1530" s="13">
        <v>3.6012260041739523</v>
      </c>
      <c r="G1530" s="13">
        <v>2.6193933448488263E-2</v>
      </c>
      <c r="H1530" s="13">
        <v>6.0859064307524875</v>
      </c>
      <c r="I1530" s="13">
        <v>477.05452178021943</v>
      </c>
      <c r="J1530" s="13">
        <v>500.92302621143261</v>
      </c>
      <c r="K1530" s="13">
        <v>137.61784323330741</v>
      </c>
      <c r="L1530" s="13">
        <v>219.12493872305356</v>
      </c>
      <c r="M1530" s="13">
        <v>758.85260926859848</v>
      </c>
    </row>
    <row r="1531" spans="2:13">
      <c r="B1531" s="4" t="s">
        <v>6197</v>
      </c>
      <c r="C1531" s="10">
        <v>1</v>
      </c>
      <c r="D1531" s="13">
        <v>413.74</v>
      </c>
      <c r="E1531" s="13">
        <v>488.98877399582602</v>
      </c>
      <c r="F1531" s="13">
        <v>-75.248773995826014</v>
      </c>
      <c r="G1531" s="13">
        <v>-0.54733065235074629</v>
      </c>
      <c r="H1531" s="13">
        <v>6.0859064307524875</v>
      </c>
      <c r="I1531" s="13">
        <v>477.05452178021943</v>
      </c>
      <c r="J1531" s="13">
        <v>500.92302621143261</v>
      </c>
      <c r="K1531" s="13">
        <v>137.61784323330741</v>
      </c>
      <c r="L1531" s="13">
        <v>219.12493872305356</v>
      </c>
      <c r="M1531" s="13">
        <v>758.85260926859848</v>
      </c>
    </row>
    <row r="1532" spans="2:13">
      <c r="B1532" s="4" t="s">
        <v>6198</v>
      </c>
      <c r="C1532" s="10">
        <v>1</v>
      </c>
      <c r="D1532" s="13">
        <v>341.3</v>
      </c>
      <c r="E1532" s="13">
        <v>355.03636414916923</v>
      </c>
      <c r="F1532" s="13">
        <v>-13.736364149169219</v>
      </c>
      <c r="G1532" s="13">
        <v>-9.9913031820415166E-2</v>
      </c>
      <c r="H1532" s="13">
        <v>5.7894673080971089</v>
      </c>
      <c r="I1532" s="13">
        <v>343.68341880980148</v>
      </c>
      <c r="J1532" s="13">
        <v>366.38930948853698</v>
      </c>
      <c r="K1532" s="13">
        <v>137.60505241747057</v>
      </c>
      <c r="L1532" s="13">
        <v>85.197611224273317</v>
      </c>
      <c r="M1532" s="13">
        <v>624.8751170740652</v>
      </c>
    </row>
    <row r="1533" spans="2:13">
      <c r="B1533" s="4" t="s">
        <v>6199</v>
      </c>
      <c r="C1533" s="10">
        <v>1</v>
      </c>
      <c r="D1533" s="13">
        <v>280.39</v>
      </c>
      <c r="E1533" s="13">
        <v>288.06015922584089</v>
      </c>
      <c r="F1533" s="13">
        <v>-7.670159225840905</v>
      </c>
      <c r="G1533" s="13">
        <v>-5.5789789385093019E-2</v>
      </c>
      <c r="H1533" s="13">
        <v>6.2164146326842964</v>
      </c>
      <c r="I1533" s="13">
        <v>275.86998493588413</v>
      </c>
      <c r="J1533" s="13">
        <v>300.25033351579765</v>
      </c>
      <c r="K1533" s="13">
        <v>137.62367648769143</v>
      </c>
      <c r="L1533" s="13">
        <v>18.184885142786243</v>
      </c>
      <c r="M1533" s="13">
        <v>557.93543330889554</v>
      </c>
    </row>
    <row r="1534" spans="2:13">
      <c r="B1534" s="4" t="s">
        <v>6200</v>
      </c>
      <c r="C1534" s="10">
        <v>1</v>
      </c>
      <c r="D1534" s="13">
        <v>417.93</v>
      </c>
      <c r="E1534" s="13">
        <v>422.01256907249763</v>
      </c>
      <c r="F1534" s="13">
        <v>-4.0825690724976198</v>
      </c>
      <c r="G1534" s="13">
        <v>-2.969503787318914E-2</v>
      </c>
      <c r="H1534" s="13">
        <v>5.7430607789748764</v>
      </c>
      <c r="I1534" s="13">
        <v>410.75062533318686</v>
      </c>
      <c r="J1534" s="13">
        <v>433.27451281180839</v>
      </c>
      <c r="K1534" s="13">
        <v>137.60310776364864</v>
      </c>
      <c r="L1534" s="13">
        <v>152.17762954655012</v>
      </c>
      <c r="M1534" s="13">
        <v>691.84750859844507</v>
      </c>
    </row>
    <row r="1535" spans="2:13">
      <c r="B1535" s="4" t="s">
        <v>6201</v>
      </c>
      <c r="C1535" s="10">
        <v>1</v>
      </c>
      <c r="D1535" s="13">
        <v>448.18</v>
      </c>
      <c r="E1535" s="13">
        <v>488.98877399582602</v>
      </c>
      <c r="F1535" s="13">
        <v>-40.808773995826016</v>
      </c>
      <c r="G1535" s="13">
        <v>-0.29682733294775776</v>
      </c>
      <c r="H1535" s="13">
        <v>6.0859064307524875</v>
      </c>
      <c r="I1535" s="13">
        <v>477.05452178021943</v>
      </c>
      <c r="J1535" s="13">
        <v>500.92302621143261</v>
      </c>
      <c r="K1535" s="13">
        <v>137.61784323330741</v>
      </c>
      <c r="L1535" s="13">
        <v>219.12493872305356</v>
      </c>
      <c r="M1535" s="13">
        <v>758.85260926859848</v>
      </c>
    </row>
    <row r="1536" spans="2:13">
      <c r="B1536" s="4" t="s">
        <v>6202</v>
      </c>
      <c r="C1536" s="10">
        <v>1</v>
      </c>
      <c r="D1536" s="13">
        <v>483.27</v>
      </c>
      <c r="E1536" s="13">
        <v>288.06015922584089</v>
      </c>
      <c r="F1536" s="13">
        <v>195.20984077415909</v>
      </c>
      <c r="G1536" s="13">
        <v>1.4198813325800148</v>
      </c>
      <c r="H1536" s="13">
        <v>6.2164146326842964</v>
      </c>
      <c r="I1536" s="13">
        <v>275.86998493588413</v>
      </c>
      <c r="J1536" s="13">
        <v>300.25033351579765</v>
      </c>
      <c r="K1536" s="13">
        <v>137.62367648769143</v>
      </c>
      <c r="L1536" s="13">
        <v>18.184885142786243</v>
      </c>
      <c r="M1536" s="13">
        <v>557.93543330889554</v>
      </c>
    </row>
    <row r="1537" spans="2:13">
      <c r="B1537" s="4" t="s">
        <v>6203</v>
      </c>
      <c r="C1537" s="10">
        <v>1</v>
      </c>
      <c r="D1537" s="13">
        <v>433.66</v>
      </c>
      <c r="E1537" s="13">
        <v>422.01256907249763</v>
      </c>
      <c r="F1537" s="13">
        <v>11.647430927502398</v>
      </c>
      <c r="G1537" s="13">
        <v>8.4718934664819417E-2</v>
      </c>
      <c r="H1537" s="13">
        <v>5.7430607789748764</v>
      </c>
      <c r="I1537" s="13">
        <v>410.75062533318686</v>
      </c>
      <c r="J1537" s="13">
        <v>433.27451281180839</v>
      </c>
      <c r="K1537" s="13">
        <v>137.60310776364864</v>
      </c>
      <c r="L1537" s="13">
        <v>152.17762954655012</v>
      </c>
      <c r="M1537" s="13">
        <v>691.84750859844507</v>
      </c>
    </row>
    <row r="1538" spans="2:13">
      <c r="B1538" s="4" t="s">
        <v>6204</v>
      </c>
      <c r="C1538" s="10">
        <v>1</v>
      </c>
      <c r="D1538" s="13">
        <v>411.84</v>
      </c>
      <c r="E1538" s="13">
        <v>355.03636414916923</v>
      </c>
      <c r="F1538" s="13">
        <v>56.803635850830744</v>
      </c>
      <c r="G1538" s="13">
        <v>0.41316780879186138</v>
      </c>
      <c r="H1538" s="13">
        <v>5.7894673080971089</v>
      </c>
      <c r="I1538" s="13">
        <v>343.68341880980148</v>
      </c>
      <c r="J1538" s="13">
        <v>366.38930948853698</v>
      </c>
      <c r="K1538" s="13">
        <v>137.60505241747057</v>
      </c>
      <c r="L1538" s="13">
        <v>85.197611224273317</v>
      </c>
      <c r="M1538" s="13">
        <v>624.8751170740652</v>
      </c>
    </row>
    <row r="1539" spans="2:13">
      <c r="B1539" s="4" t="s">
        <v>6205</v>
      </c>
      <c r="C1539" s="10">
        <v>1</v>
      </c>
      <c r="D1539" s="13">
        <v>326.08</v>
      </c>
      <c r="E1539" s="13">
        <v>422.01256907249763</v>
      </c>
      <c r="F1539" s="13">
        <v>-95.932569072497643</v>
      </c>
      <c r="G1539" s="13">
        <v>-0.69777662576995181</v>
      </c>
      <c r="H1539" s="13">
        <v>5.7430607789748764</v>
      </c>
      <c r="I1539" s="13">
        <v>410.75062533318686</v>
      </c>
      <c r="J1539" s="13">
        <v>433.27451281180839</v>
      </c>
      <c r="K1539" s="13">
        <v>137.60310776364864</v>
      </c>
      <c r="L1539" s="13">
        <v>152.17762954655012</v>
      </c>
      <c r="M1539" s="13">
        <v>691.84750859844507</v>
      </c>
    </row>
    <row r="1540" spans="2:13">
      <c r="B1540" s="4" t="s">
        <v>6206</v>
      </c>
      <c r="C1540" s="10">
        <v>1</v>
      </c>
      <c r="D1540" s="13">
        <v>540.67999999999995</v>
      </c>
      <c r="E1540" s="13">
        <v>555.96497891915431</v>
      </c>
      <c r="F1540" s="13">
        <v>-15.284978919154355</v>
      </c>
      <c r="G1540" s="13">
        <v>-0.11117706028608798</v>
      </c>
      <c r="H1540" s="13">
        <v>6.7590281572242361</v>
      </c>
      <c r="I1540" s="13">
        <v>542.71075825728212</v>
      </c>
      <c r="J1540" s="13">
        <v>569.21919958102649</v>
      </c>
      <c r="K1540" s="13">
        <v>137.64925346958279</v>
      </c>
      <c r="L1540" s="13">
        <v>286.03954925840901</v>
      </c>
      <c r="M1540" s="13">
        <v>825.8904085798996</v>
      </c>
    </row>
    <row r="1541" spans="2:13">
      <c r="B1541" s="4" t="s">
        <v>6207</v>
      </c>
      <c r="C1541" s="10">
        <v>1</v>
      </c>
      <c r="D1541" s="13">
        <v>513.94000000000005</v>
      </c>
      <c r="E1541" s="13">
        <v>422.01256907249763</v>
      </c>
      <c r="F1541" s="13">
        <v>91.927430927502428</v>
      </c>
      <c r="G1541" s="13">
        <v>0.66864479069478255</v>
      </c>
      <c r="H1541" s="13">
        <v>5.7430607789748764</v>
      </c>
      <c r="I1541" s="13">
        <v>410.75062533318686</v>
      </c>
      <c r="J1541" s="13">
        <v>433.27451281180839</v>
      </c>
      <c r="K1541" s="13">
        <v>137.60310776364864</v>
      </c>
      <c r="L1541" s="13">
        <v>152.17762954655012</v>
      </c>
      <c r="M1541" s="13">
        <v>691.84750859844507</v>
      </c>
    </row>
    <row r="1542" spans="2:13">
      <c r="B1542" s="4" t="s">
        <v>6208</v>
      </c>
      <c r="C1542" s="10">
        <v>1</v>
      </c>
      <c r="D1542" s="13">
        <v>397.05</v>
      </c>
      <c r="E1542" s="13">
        <v>422.01256907249763</v>
      </c>
      <c r="F1542" s="13">
        <v>-24.962569072497615</v>
      </c>
      <c r="G1542" s="13">
        <v>-0.1815681304729104</v>
      </c>
      <c r="H1542" s="13">
        <v>5.7430607789748764</v>
      </c>
      <c r="I1542" s="13">
        <v>410.75062533318686</v>
      </c>
      <c r="J1542" s="13">
        <v>433.27451281180839</v>
      </c>
      <c r="K1542" s="13">
        <v>137.60310776364864</v>
      </c>
      <c r="L1542" s="13">
        <v>152.17762954655012</v>
      </c>
      <c r="M1542" s="13">
        <v>691.84750859844507</v>
      </c>
    </row>
    <row r="1543" spans="2:13">
      <c r="B1543" s="4" t="s">
        <v>6209</v>
      </c>
      <c r="C1543" s="10">
        <v>1</v>
      </c>
      <c r="D1543" s="13">
        <v>292.98</v>
      </c>
      <c r="E1543" s="13">
        <v>288.06015922584089</v>
      </c>
      <c r="F1543" s="13">
        <v>4.9198407741591268</v>
      </c>
      <c r="G1543" s="13">
        <v>3.5785030338589728E-2</v>
      </c>
      <c r="H1543" s="13">
        <v>6.2164146326842964</v>
      </c>
      <c r="I1543" s="13">
        <v>275.86998493588413</v>
      </c>
      <c r="J1543" s="13">
        <v>300.25033351579765</v>
      </c>
      <c r="K1543" s="13">
        <v>137.62367648769143</v>
      </c>
      <c r="L1543" s="13">
        <v>18.184885142786243</v>
      </c>
      <c r="M1543" s="13">
        <v>557.93543330889554</v>
      </c>
    </row>
    <row r="1544" spans="2:13">
      <c r="B1544" s="4" t="s">
        <v>6210</v>
      </c>
      <c r="C1544" s="10">
        <v>1</v>
      </c>
      <c r="D1544" s="13">
        <v>281.13</v>
      </c>
      <c r="E1544" s="13">
        <v>221.08395430251255</v>
      </c>
      <c r="F1544" s="13">
        <v>60.046045697487443</v>
      </c>
      <c r="G1544" s="13">
        <v>0.43675185145888917</v>
      </c>
      <c r="H1544" s="13">
        <v>6.9541631151978534</v>
      </c>
      <c r="I1544" s="13">
        <v>207.44708073083362</v>
      </c>
      <c r="J1544" s="13">
        <v>234.72082787419149</v>
      </c>
      <c r="K1544" s="13">
        <v>137.65897320456838</v>
      </c>
      <c r="L1544" s="13">
        <v>-48.860535422679447</v>
      </c>
      <c r="M1544" s="13">
        <v>491.02844402770455</v>
      </c>
    </row>
    <row r="1545" spans="2:13">
      <c r="B1545" s="4" t="s">
        <v>6211</v>
      </c>
      <c r="C1545" s="10">
        <v>1</v>
      </c>
      <c r="D1545" s="13">
        <v>309.62</v>
      </c>
      <c r="E1545" s="13">
        <v>221.08395430251255</v>
      </c>
      <c r="F1545" s="13">
        <v>88.536045697487452</v>
      </c>
      <c r="G1545" s="13">
        <v>0.64397715836339398</v>
      </c>
      <c r="H1545" s="13">
        <v>6.9541631151978534</v>
      </c>
      <c r="I1545" s="13">
        <v>207.44708073083362</v>
      </c>
      <c r="J1545" s="13">
        <v>234.72082787419149</v>
      </c>
      <c r="K1545" s="13">
        <v>137.65897320456838</v>
      </c>
      <c r="L1545" s="13">
        <v>-48.860535422679447</v>
      </c>
      <c r="M1545" s="13">
        <v>491.02844402770455</v>
      </c>
    </row>
    <row r="1546" spans="2:13">
      <c r="B1546" s="4" t="s">
        <v>6212</v>
      </c>
      <c r="C1546" s="10">
        <v>1</v>
      </c>
      <c r="D1546" s="13">
        <v>326.77</v>
      </c>
      <c r="E1546" s="13">
        <v>555.96497891915431</v>
      </c>
      <c r="F1546" s="13">
        <v>-229.19497891915432</v>
      </c>
      <c r="G1546" s="13">
        <v>-1.6670761617231749</v>
      </c>
      <c r="H1546" s="13">
        <v>6.7590281572242361</v>
      </c>
      <c r="I1546" s="13">
        <v>542.71075825728212</v>
      </c>
      <c r="J1546" s="13">
        <v>569.21919958102649</v>
      </c>
      <c r="K1546" s="13">
        <v>137.64925346958279</v>
      </c>
      <c r="L1546" s="13">
        <v>286.03954925840901</v>
      </c>
      <c r="M1546" s="13">
        <v>825.8904085798996</v>
      </c>
    </row>
    <row r="1547" spans="2:13">
      <c r="B1547" s="4" t="s">
        <v>6213</v>
      </c>
      <c r="C1547" s="10">
        <v>1</v>
      </c>
      <c r="D1547" s="13">
        <v>442.61</v>
      </c>
      <c r="E1547" s="13">
        <v>488.98877399582602</v>
      </c>
      <c r="F1547" s="13">
        <v>-46.378773995826009</v>
      </c>
      <c r="G1547" s="13">
        <v>-0.33734137153877536</v>
      </c>
      <c r="H1547" s="13">
        <v>6.0859064307524875</v>
      </c>
      <c r="I1547" s="13">
        <v>477.05452178021943</v>
      </c>
      <c r="J1547" s="13">
        <v>500.92302621143261</v>
      </c>
      <c r="K1547" s="13">
        <v>137.61784323330741</v>
      </c>
      <c r="L1547" s="13">
        <v>219.12493872305356</v>
      </c>
      <c r="M1547" s="13">
        <v>758.85260926859848</v>
      </c>
    </row>
    <row r="1548" spans="2:13">
      <c r="B1548" s="4" t="s">
        <v>6214</v>
      </c>
      <c r="C1548" s="10">
        <v>1</v>
      </c>
      <c r="D1548" s="13">
        <v>534.97</v>
      </c>
      <c r="E1548" s="13">
        <v>488.98877399582602</v>
      </c>
      <c r="F1548" s="13">
        <v>45.981226004174005</v>
      </c>
      <c r="G1548" s="13">
        <v>0.3344497602864287</v>
      </c>
      <c r="H1548" s="13">
        <v>6.0859064307524875</v>
      </c>
      <c r="I1548" s="13">
        <v>477.05452178021943</v>
      </c>
      <c r="J1548" s="13">
        <v>500.92302621143261</v>
      </c>
      <c r="K1548" s="13">
        <v>137.61784323330741</v>
      </c>
      <c r="L1548" s="13">
        <v>219.12493872305356</v>
      </c>
      <c r="M1548" s="13">
        <v>758.85260926859848</v>
      </c>
    </row>
    <row r="1549" spans="2:13">
      <c r="B1549" s="4" t="s">
        <v>6215</v>
      </c>
      <c r="C1549" s="10">
        <v>1</v>
      </c>
      <c r="D1549" s="13">
        <v>278.75</v>
      </c>
      <c r="E1549" s="13">
        <v>288.06015922584089</v>
      </c>
      <c r="F1549" s="13">
        <v>-9.3101592258408914</v>
      </c>
      <c r="G1549" s="13">
        <v>-6.7718518880473325E-2</v>
      </c>
      <c r="H1549" s="13">
        <v>6.2164146326842964</v>
      </c>
      <c r="I1549" s="13">
        <v>275.86998493588413</v>
      </c>
      <c r="J1549" s="13">
        <v>300.25033351579765</v>
      </c>
      <c r="K1549" s="13">
        <v>137.62367648769143</v>
      </c>
      <c r="L1549" s="13">
        <v>18.184885142786243</v>
      </c>
      <c r="M1549" s="13">
        <v>557.93543330889554</v>
      </c>
    </row>
    <row r="1550" spans="2:13">
      <c r="B1550" s="4" t="s">
        <v>6216</v>
      </c>
      <c r="C1550" s="10">
        <v>1</v>
      </c>
      <c r="D1550" s="13">
        <v>477.18</v>
      </c>
      <c r="E1550" s="13">
        <v>622.9411838424827</v>
      </c>
      <c r="F1550" s="13">
        <v>-145.76118384248269</v>
      </c>
      <c r="G1550" s="13">
        <v>-1.0602108127947496</v>
      </c>
      <c r="H1550" s="13">
        <v>7.6760250618289545</v>
      </c>
      <c r="I1550" s="13">
        <v>607.88876393699672</v>
      </c>
      <c r="J1550" s="13">
        <v>637.99360374796868</v>
      </c>
      <c r="K1550" s="13">
        <v>137.69732706139624</v>
      </c>
      <c r="L1550" s="13">
        <v>352.92148352934737</v>
      </c>
      <c r="M1550" s="13">
        <v>892.96088415561803</v>
      </c>
    </row>
    <row r="1551" spans="2:13">
      <c r="B1551" s="4" t="s">
        <v>6217</v>
      </c>
      <c r="C1551" s="10">
        <v>1</v>
      </c>
      <c r="D1551" s="13">
        <v>360.69</v>
      </c>
      <c r="E1551" s="13">
        <v>355.03636414916923</v>
      </c>
      <c r="F1551" s="13">
        <v>5.6536358508307671</v>
      </c>
      <c r="G1551" s="13">
        <v>4.1122373615820169E-2</v>
      </c>
      <c r="H1551" s="13">
        <v>5.7894673080971089</v>
      </c>
      <c r="I1551" s="13">
        <v>343.68341880980148</v>
      </c>
      <c r="J1551" s="13">
        <v>366.38930948853698</v>
      </c>
      <c r="K1551" s="13">
        <v>137.60505241747057</v>
      </c>
      <c r="L1551" s="13">
        <v>85.197611224273317</v>
      </c>
      <c r="M1551" s="13">
        <v>624.8751170740652</v>
      </c>
    </row>
    <row r="1552" spans="2:13">
      <c r="B1552" s="4" t="s">
        <v>6218</v>
      </c>
      <c r="C1552" s="10">
        <v>1</v>
      </c>
      <c r="D1552" s="13">
        <v>394.37</v>
      </c>
      <c r="E1552" s="13">
        <v>422.01256907249763</v>
      </c>
      <c r="F1552" s="13">
        <v>-27.642569072497622</v>
      </c>
      <c r="G1552" s="13">
        <v>-0.20106142013609307</v>
      </c>
      <c r="H1552" s="13">
        <v>5.7430607789748764</v>
      </c>
      <c r="I1552" s="13">
        <v>410.75062533318686</v>
      </c>
      <c r="J1552" s="13">
        <v>433.27451281180839</v>
      </c>
      <c r="K1552" s="13">
        <v>137.60310776364864</v>
      </c>
      <c r="L1552" s="13">
        <v>152.17762954655012</v>
      </c>
      <c r="M1552" s="13">
        <v>691.84750859844507</v>
      </c>
    </row>
    <row r="1553" spans="2:13">
      <c r="B1553" s="4" t="s">
        <v>6219</v>
      </c>
      <c r="C1553" s="10">
        <v>1</v>
      </c>
      <c r="D1553" s="13">
        <v>345.06</v>
      </c>
      <c r="E1553" s="13">
        <v>355.03636414916923</v>
      </c>
      <c r="F1553" s="13">
        <v>-9.9763641491692283</v>
      </c>
      <c r="G1553" s="13">
        <v>-7.256423736759185E-2</v>
      </c>
      <c r="H1553" s="13">
        <v>5.7894673080971089</v>
      </c>
      <c r="I1553" s="13">
        <v>343.68341880980148</v>
      </c>
      <c r="J1553" s="13">
        <v>366.38930948853698</v>
      </c>
      <c r="K1553" s="13">
        <v>137.60505241747057</v>
      </c>
      <c r="L1553" s="13">
        <v>85.197611224273317</v>
      </c>
      <c r="M1553" s="13">
        <v>624.8751170740652</v>
      </c>
    </row>
    <row r="1554" spans="2:13">
      <c r="B1554" s="4" t="s">
        <v>6220</v>
      </c>
      <c r="C1554" s="10">
        <v>1</v>
      </c>
      <c r="D1554" s="13">
        <v>404.43</v>
      </c>
      <c r="E1554" s="13">
        <v>422.01256907249763</v>
      </c>
      <c r="F1554" s="13">
        <v>-17.58256907249762</v>
      </c>
      <c r="G1554" s="13">
        <v>-0.1278888477436986</v>
      </c>
      <c r="H1554" s="13">
        <v>5.7430607789748764</v>
      </c>
      <c r="I1554" s="13">
        <v>410.75062533318686</v>
      </c>
      <c r="J1554" s="13">
        <v>433.27451281180839</v>
      </c>
      <c r="K1554" s="13">
        <v>137.60310776364864</v>
      </c>
      <c r="L1554" s="13">
        <v>152.17762954655012</v>
      </c>
      <c r="M1554" s="13">
        <v>691.84750859844507</v>
      </c>
    </row>
    <row r="1555" spans="2:13">
      <c r="B1555" s="4" t="s">
        <v>6221</v>
      </c>
      <c r="C1555" s="10">
        <v>1</v>
      </c>
      <c r="D1555" s="13">
        <v>281.32</v>
      </c>
      <c r="E1555" s="13">
        <v>355.03636414916923</v>
      </c>
      <c r="F1555" s="13">
        <v>-73.716364149169237</v>
      </c>
      <c r="G1555" s="13">
        <v>-0.53618449226731579</v>
      </c>
      <c r="H1555" s="13">
        <v>5.7894673080971089</v>
      </c>
      <c r="I1555" s="13">
        <v>343.68341880980148</v>
      </c>
      <c r="J1555" s="13">
        <v>366.38930948853698</v>
      </c>
      <c r="K1555" s="13">
        <v>137.60505241747057</v>
      </c>
      <c r="L1555" s="13">
        <v>85.197611224273317</v>
      </c>
      <c r="M1555" s="13">
        <v>624.8751170740652</v>
      </c>
    </row>
    <row r="1556" spans="2:13">
      <c r="B1556" s="4" t="s">
        <v>6222</v>
      </c>
      <c r="C1556" s="10">
        <v>1</v>
      </c>
      <c r="D1556" s="13">
        <v>446.09</v>
      </c>
      <c r="E1556" s="13">
        <v>555.96497891915431</v>
      </c>
      <c r="F1556" s="13">
        <v>-109.87497891915433</v>
      </c>
      <c r="G1556" s="13">
        <v>-0.79918835477879069</v>
      </c>
      <c r="H1556" s="13">
        <v>6.7590281572242361</v>
      </c>
      <c r="I1556" s="13">
        <v>542.71075825728212</v>
      </c>
      <c r="J1556" s="13">
        <v>569.21919958102649</v>
      </c>
      <c r="K1556" s="13">
        <v>137.64925346958279</v>
      </c>
      <c r="L1556" s="13">
        <v>286.03954925840901</v>
      </c>
      <c r="M1556" s="13">
        <v>825.8904085798996</v>
      </c>
    </row>
    <row r="1557" spans="2:13">
      <c r="B1557" s="4" t="s">
        <v>6223</v>
      </c>
      <c r="C1557" s="10">
        <v>1</v>
      </c>
      <c r="D1557" s="13">
        <v>533</v>
      </c>
      <c r="E1557" s="13">
        <v>488.98877399582602</v>
      </c>
      <c r="F1557" s="13">
        <v>44.011226004173977</v>
      </c>
      <c r="G1557" s="13">
        <v>0.32012073766088006</v>
      </c>
      <c r="H1557" s="13">
        <v>6.0859064307524875</v>
      </c>
      <c r="I1557" s="13">
        <v>477.05452178021943</v>
      </c>
      <c r="J1557" s="13">
        <v>500.92302621143261</v>
      </c>
      <c r="K1557" s="13">
        <v>137.61784323330741</v>
      </c>
      <c r="L1557" s="13">
        <v>219.12493872305356</v>
      </c>
      <c r="M1557" s="13">
        <v>758.85260926859848</v>
      </c>
    </row>
    <row r="1558" spans="2:13">
      <c r="B1558" s="4" t="s">
        <v>6224</v>
      </c>
      <c r="C1558" s="10">
        <v>1</v>
      </c>
      <c r="D1558" s="13">
        <v>278.35000000000002</v>
      </c>
      <c r="E1558" s="13">
        <v>288.06015922584089</v>
      </c>
      <c r="F1558" s="13">
        <v>-9.7101592258408687</v>
      </c>
      <c r="G1558" s="13">
        <v>-7.062796509885863E-2</v>
      </c>
      <c r="H1558" s="13">
        <v>6.2164146326842964</v>
      </c>
      <c r="I1558" s="13">
        <v>275.86998493588413</v>
      </c>
      <c r="J1558" s="13">
        <v>300.25033351579765</v>
      </c>
      <c r="K1558" s="13">
        <v>137.62367648769143</v>
      </c>
      <c r="L1558" s="13">
        <v>18.184885142786243</v>
      </c>
      <c r="M1558" s="13">
        <v>557.93543330889554</v>
      </c>
    </row>
    <row r="1559" spans="2:13">
      <c r="B1559" s="4" t="s">
        <v>6225</v>
      </c>
      <c r="C1559" s="10">
        <v>1</v>
      </c>
      <c r="D1559" s="13">
        <v>423.47</v>
      </c>
      <c r="E1559" s="13">
        <v>355.03636414916923</v>
      </c>
      <c r="F1559" s="13">
        <v>68.433635850830797</v>
      </c>
      <c r="G1559" s="13">
        <v>0.49775995759141917</v>
      </c>
      <c r="H1559" s="13">
        <v>5.7894673080971089</v>
      </c>
      <c r="I1559" s="13">
        <v>343.68341880980148</v>
      </c>
      <c r="J1559" s="13">
        <v>366.38930948853698</v>
      </c>
      <c r="K1559" s="13">
        <v>137.60505241747057</v>
      </c>
      <c r="L1559" s="13">
        <v>85.197611224273317</v>
      </c>
      <c r="M1559" s="13">
        <v>624.8751170740652</v>
      </c>
    </row>
    <row r="1560" spans="2:13">
      <c r="B1560" s="4" t="s">
        <v>6226</v>
      </c>
      <c r="C1560" s="10">
        <v>1</v>
      </c>
      <c r="D1560" s="13">
        <v>305.08</v>
      </c>
      <c r="E1560" s="13">
        <v>221.08395430251255</v>
      </c>
      <c r="F1560" s="13">
        <v>83.996045697487432</v>
      </c>
      <c r="G1560" s="13">
        <v>0.61095494378471882</v>
      </c>
      <c r="H1560" s="13">
        <v>6.9541631151978534</v>
      </c>
      <c r="I1560" s="13">
        <v>207.44708073083362</v>
      </c>
      <c r="J1560" s="13">
        <v>234.72082787419149</v>
      </c>
      <c r="K1560" s="13">
        <v>137.65897320456838</v>
      </c>
      <c r="L1560" s="13">
        <v>-48.860535422679447</v>
      </c>
      <c r="M1560" s="13">
        <v>491.02844402770455</v>
      </c>
    </row>
    <row r="1561" spans="2:13">
      <c r="B1561" s="4" t="s">
        <v>6227</v>
      </c>
      <c r="C1561" s="10">
        <v>1</v>
      </c>
      <c r="D1561" s="13">
        <v>288.86</v>
      </c>
      <c r="E1561" s="13">
        <v>221.08395430251255</v>
      </c>
      <c r="F1561" s="13">
        <v>67.776045697487461</v>
      </c>
      <c r="G1561" s="13">
        <v>0.49297689962918845</v>
      </c>
      <c r="H1561" s="13">
        <v>6.9541631151978534</v>
      </c>
      <c r="I1561" s="13">
        <v>207.44708073083362</v>
      </c>
      <c r="J1561" s="13">
        <v>234.72082787419149</v>
      </c>
      <c r="K1561" s="13">
        <v>137.65897320456838</v>
      </c>
      <c r="L1561" s="13">
        <v>-48.860535422679447</v>
      </c>
      <c r="M1561" s="13">
        <v>491.02844402770455</v>
      </c>
    </row>
    <row r="1562" spans="2:13">
      <c r="B1562" s="4" t="s">
        <v>6228</v>
      </c>
      <c r="C1562" s="10">
        <v>1</v>
      </c>
      <c r="D1562" s="13">
        <v>405.24</v>
      </c>
      <c r="E1562" s="13">
        <v>355.03636414916923</v>
      </c>
      <c r="F1562" s="13">
        <v>50.203635850830779</v>
      </c>
      <c r="G1562" s="13">
        <v>0.36516194618850145</v>
      </c>
      <c r="H1562" s="13">
        <v>5.7894673080971089</v>
      </c>
      <c r="I1562" s="13">
        <v>343.68341880980148</v>
      </c>
      <c r="J1562" s="13">
        <v>366.38930948853698</v>
      </c>
      <c r="K1562" s="13">
        <v>137.60505241747057</v>
      </c>
      <c r="L1562" s="13">
        <v>85.197611224273317</v>
      </c>
      <c r="M1562" s="13">
        <v>624.8751170740652</v>
      </c>
    </row>
    <row r="1563" spans="2:13">
      <c r="B1563" s="4" t="s">
        <v>6229</v>
      </c>
      <c r="C1563" s="10">
        <v>1</v>
      </c>
      <c r="D1563" s="13">
        <v>488.62</v>
      </c>
      <c r="E1563" s="13">
        <v>555.96497891915431</v>
      </c>
      <c r="F1563" s="13">
        <v>-67.3449789191543</v>
      </c>
      <c r="G1563" s="13">
        <v>-0.48984148560895591</v>
      </c>
      <c r="H1563" s="13">
        <v>6.7590281572242361</v>
      </c>
      <c r="I1563" s="13">
        <v>542.71075825728212</v>
      </c>
      <c r="J1563" s="13">
        <v>569.21919958102649</v>
      </c>
      <c r="K1563" s="13">
        <v>137.64925346958279</v>
      </c>
      <c r="L1563" s="13">
        <v>286.03954925840901</v>
      </c>
      <c r="M1563" s="13">
        <v>825.8904085798996</v>
      </c>
    </row>
    <row r="1564" spans="2:13">
      <c r="B1564" s="4" t="s">
        <v>6230</v>
      </c>
      <c r="C1564" s="10">
        <v>1</v>
      </c>
      <c r="D1564" s="13">
        <v>340.13</v>
      </c>
      <c r="E1564" s="13">
        <v>422.01256907249763</v>
      </c>
      <c r="F1564" s="13">
        <v>-81.882569072497631</v>
      </c>
      <c r="G1564" s="13">
        <v>-0.59558232734916217</v>
      </c>
      <c r="H1564" s="13">
        <v>5.7430607789748764</v>
      </c>
      <c r="I1564" s="13">
        <v>410.75062533318686</v>
      </c>
      <c r="J1564" s="13">
        <v>433.27451281180839</v>
      </c>
      <c r="K1564" s="13">
        <v>137.60310776364864</v>
      </c>
      <c r="L1564" s="13">
        <v>152.17762954655012</v>
      </c>
      <c r="M1564" s="13">
        <v>691.84750859844507</v>
      </c>
    </row>
    <row r="1565" spans="2:13">
      <c r="B1565" s="4" t="s">
        <v>6231</v>
      </c>
      <c r="C1565" s="10">
        <v>1</v>
      </c>
      <c r="D1565" s="13">
        <v>435.84</v>
      </c>
      <c r="E1565" s="13">
        <v>355.03636414916923</v>
      </c>
      <c r="F1565" s="13">
        <v>80.803635850830744</v>
      </c>
      <c r="G1565" s="13">
        <v>0.58773458189498928</v>
      </c>
      <c r="H1565" s="13">
        <v>5.7894673080971089</v>
      </c>
      <c r="I1565" s="13">
        <v>343.68341880980148</v>
      </c>
      <c r="J1565" s="13">
        <v>366.38930948853698</v>
      </c>
      <c r="K1565" s="13">
        <v>137.60505241747057</v>
      </c>
      <c r="L1565" s="13">
        <v>85.197611224273317</v>
      </c>
      <c r="M1565" s="13">
        <v>624.8751170740652</v>
      </c>
    </row>
    <row r="1566" spans="2:13">
      <c r="B1566" s="4" t="s">
        <v>6232</v>
      </c>
      <c r="C1566" s="10">
        <v>1</v>
      </c>
      <c r="D1566" s="13">
        <v>423.32</v>
      </c>
      <c r="E1566" s="13">
        <v>355.03636414916923</v>
      </c>
      <c r="F1566" s="13">
        <v>68.283635850830763</v>
      </c>
      <c r="G1566" s="13">
        <v>0.49666891525952434</v>
      </c>
      <c r="H1566" s="13">
        <v>5.7894673080971089</v>
      </c>
      <c r="I1566" s="13">
        <v>343.68341880980148</v>
      </c>
      <c r="J1566" s="13">
        <v>366.38930948853698</v>
      </c>
      <c r="K1566" s="13">
        <v>137.60505241747057</v>
      </c>
      <c r="L1566" s="13">
        <v>85.197611224273317</v>
      </c>
      <c r="M1566" s="13">
        <v>624.8751170740652</v>
      </c>
    </row>
    <row r="1567" spans="2:13">
      <c r="B1567" s="4" t="s">
        <v>6233</v>
      </c>
      <c r="C1567" s="10">
        <v>1</v>
      </c>
      <c r="D1567" s="13">
        <v>378.13</v>
      </c>
      <c r="E1567" s="13">
        <v>488.98877399582602</v>
      </c>
      <c r="F1567" s="13">
        <v>-110.85877399582603</v>
      </c>
      <c r="G1567" s="13">
        <v>-0.80634410194251249</v>
      </c>
      <c r="H1567" s="13">
        <v>6.0859064307524875</v>
      </c>
      <c r="I1567" s="13">
        <v>477.05452178021943</v>
      </c>
      <c r="J1567" s="13">
        <v>500.92302621143261</v>
      </c>
      <c r="K1567" s="13">
        <v>137.61784323330741</v>
      </c>
      <c r="L1567" s="13">
        <v>219.12493872305356</v>
      </c>
      <c r="M1567" s="13">
        <v>758.85260926859848</v>
      </c>
    </row>
    <row r="1568" spans="2:13">
      <c r="B1568" s="4" t="s">
        <v>6234</v>
      </c>
      <c r="C1568" s="10">
        <v>1</v>
      </c>
      <c r="D1568" s="13">
        <v>348.05</v>
      </c>
      <c r="E1568" s="13">
        <v>221.08395430251255</v>
      </c>
      <c r="F1568" s="13">
        <v>126.96604569748746</v>
      </c>
      <c r="G1568" s="13">
        <v>0.92350220379477765</v>
      </c>
      <c r="H1568" s="13">
        <v>6.9541631151978534</v>
      </c>
      <c r="I1568" s="13">
        <v>207.44708073083362</v>
      </c>
      <c r="J1568" s="13">
        <v>234.72082787419149</v>
      </c>
      <c r="K1568" s="13">
        <v>137.65897320456838</v>
      </c>
      <c r="L1568" s="13">
        <v>-48.860535422679447</v>
      </c>
      <c r="M1568" s="13">
        <v>491.02844402770455</v>
      </c>
    </row>
    <row r="1569" spans="2:13">
      <c r="B1569" s="4" t="s">
        <v>6235</v>
      </c>
      <c r="C1569" s="10">
        <v>1</v>
      </c>
      <c r="D1569" s="13">
        <v>290.52</v>
      </c>
      <c r="E1569" s="13">
        <v>355.03636414916923</v>
      </c>
      <c r="F1569" s="13">
        <v>-64.516364149169249</v>
      </c>
      <c r="G1569" s="13">
        <v>-0.46926722924445019</v>
      </c>
      <c r="H1569" s="13">
        <v>5.7894673080971089</v>
      </c>
      <c r="I1569" s="13">
        <v>343.68341880980148</v>
      </c>
      <c r="J1569" s="13">
        <v>366.38930948853698</v>
      </c>
      <c r="K1569" s="13">
        <v>137.60505241747057</v>
      </c>
      <c r="L1569" s="13">
        <v>85.197611224273317</v>
      </c>
      <c r="M1569" s="13">
        <v>624.8751170740652</v>
      </c>
    </row>
    <row r="1570" spans="2:13">
      <c r="B1570" s="4" t="s">
        <v>6236</v>
      </c>
      <c r="C1570" s="10">
        <v>1</v>
      </c>
      <c r="D1570" s="13">
        <v>286.45</v>
      </c>
      <c r="E1570" s="13">
        <v>355.03636414916923</v>
      </c>
      <c r="F1570" s="13">
        <v>-68.586364149169242</v>
      </c>
      <c r="G1570" s="13">
        <v>-0.49887084451652225</v>
      </c>
      <c r="H1570" s="13">
        <v>5.7894673080971089</v>
      </c>
      <c r="I1570" s="13">
        <v>343.68341880980148</v>
      </c>
      <c r="J1570" s="13">
        <v>366.38930948853698</v>
      </c>
      <c r="K1570" s="13">
        <v>137.60505241747057</v>
      </c>
      <c r="L1570" s="13">
        <v>85.197611224273317</v>
      </c>
      <c r="M1570" s="13">
        <v>624.8751170740652</v>
      </c>
    </row>
    <row r="1571" spans="2:13">
      <c r="B1571" s="4" t="s">
        <v>6237</v>
      </c>
      <c r="C1571" s="10">
        <v>1</v>
      </c>
      <c r="D1571" s="13">
        <v>338.09</v>
      </c>
      <c r="E1571" s="13">
        <v>355.03636414916923</v>
      </c>
      <c r="F1571" s="13">
        <v>-16.946364149169256</v>
      </c>
      <c r="G1571" s="13">
        <v>-0.12326133772295879</v>
      </c>
      <c r="H1571" s="13">
        <v>5.7894673080971089</v>
      </c>
      <c r="I1571" s="13">
        <v>343.68341880980148</v>
      </c>
      <c r="J1571" s="13">
        <v>366.38930948853698</v>
      </c>
      <c r="K1571" s="13">
        <v>137.60505241747057</v>
      </c>
      <c r="L1571" s="13">
        <v>85.197611224273317</v>
      </c>
      <c r="M1571" s="13">
        <v>624.8751170740652</v>
      </c>
    </row>
    <row r="1572" spans="2:13">
      <c r="B1572" s="4" t="s">
        <v>6238</v>
      </c>
      <c r="C1572" s="10">
        <v>1</v>
      </c>
      <c r="D1572" s="13">
        <v>404.86</v>
      </c>
      <c r="E1572" s="13">
        <v>422.01256907249763</v>
      </c>
      <c r="F1572" s="13">
        <v>-17.152569072497613</v>
      </c>
      <c r="G1572" s="13">
        <v>-0.12476119305893417</v>
      </c>
      <c r="H1572" s="13">
        <v>5.7430607789748764</v>
      </c>
      <c r="I1572" s="13">
        <v>410.75062533318686</v>
      </c>
      <c r="J1572" s="13">
        <v>433.27451281180839</v>
      </c>
      <c r="K1572" s="13">
        <v>137.60310776364864</v>
      </c>
      <c r="L1572" s="13">
        <v>152.17762954655012</v>
      </c>
      <c r="M1572" s="13">
        <v>691.84750859844507</v>
      </c>
    </row>
    <row r="1573" spans="2:13">
      <c r="B1573" s="4" t="s">
        <v>6239</v>
      </c>
      <c r="C1573" s="10">
        <v>1</v>
      </c>
      <c r="D1573" s="13">
        <v>498.35</v>
      </c>
      <c r="E1573" s="13">
        <v>622.9411838424827</v>
      </c>
      <c r="F1573" s="13">
        <v>-124.59118384248268</v>
      </c>
      <c r="G1573" s="13">
        <v>-0.90622837168669879</v>
      </c>
      <c r="H1573" s="13">
        <v>7.6760250618289545</v>
      </c>
      <c r="I1573" s="13">
        <v>607.88876393699672</v>
      </c>
      <c r="J1573" s="13">
        <v>637.99360374796868</v>
      </c>
      <c r="K1573" s="13">
        <v>137.69732706139624</v>
      </c>
      <c r="L1573" s="13">
        <v>352.92148352934737</v>
      </c>
      <c r="M1573" s="13">
        <v>892.96088415561803</v>
      </c>
    </row>
    <row r="1574" spans="2:13">
      <c r="B1574" s="4" t="s">
        <v>6240</v>
      </c>
      <c r="C1574" s="10">
        <v>1</v>
      </c>
      <c r="D1574" s="13">
        <v>389.52</v>
      </c>
      <c r="E1574" s="13">
        <v>355.03636414916923</v>
      </c>
      <c r="F1574" s="13">
        <v>34.483635850830751</v>
      </c>
      <c r="G1574" s="13">
        <v>0.25082070980595245</v>
      </c>
      <c r="H1574" s="13">
        <v>5.7894673080971089</v>
      </c>
      <c r="I1574" s="13">
        <v>343.68341880980148</v>
      </c>
      <c r="J1574" s="13">
        <v>366.38930948853698</v>
      </c>
      <c r="K1574" s="13">
        <v>137.60505241747057</v>
      </c>
      <c r="L1574" s="13">
        <v>85.197611224273317</v>
      </c>
      <c r="M1574" s="13">
        <v>624.8751170740652</v>
      </c>
    </row>
    <row r="1575" spans="2:13">
      <c r="B1575" s="4" t="s">
        <v>6241</v>
      </c>
      <c r="C1575" s="10">
        <v>1</v>
      </c>
      <c r="D1575" s="13">
        <v>449.02</v>
      </c>
      <c r="E1575" s="13">
        <v>555.96497891915431</v>
      </c>
      <c r="F1575" s="13">
        <v>-106.94497891915432</v>
      </c>
      <c r="G1575" s="13">
        <v>-0.77787666122911714</v>
      </c>
      <c r="H1575" s="13">
        <v>6.7590281572242361</v>
      </c>
      <c r="I1575" s="13">
        <v>542.71075825728212</v>
      </c>
      <c r="J1575" s="13">
        <v>569.21919958102649</v>
      </c>
      <c r="K1575" s="13">
        <v>137.64925346958279</v>
      </c>
      <c r="L1575" s="13">
        <v>286.03954925840901</v>
      </c>
      <c r="M1575" s="13">
        <v>825.8904085798996</v>
      </c>
    </row>
    <row r="1576" spans="2:13">
      <c r="B1576" s="4" t="s">
        <v>6242</v>
      </c>
      <c r="C1576" s="10">
        <v>1</v>
      </c>
      <c r="D1576" s="13">
        <v>322.02999999999997</v>
      </c>
      <c r="E1576" s="13">
        <v>622.9411838424827</v>
      </c>
      <c r="F1576" s="13">
        <v>-300.91118384248273</v>
      </c>
      <c r="G1576" s="13">
        <v>-2.188712264751012</v>
      </c>
      <c r="H1576" s="13">
        <v>7.6760250618289545</v>
      </c>
      <c r="I1576" s="13">
        <v>607.88876393699672</v>
      </c>
      <c r="J1576" s="13">
        <v>637.99360374796868</v>
      </c>
      <c r="K1576" s="13">
        <v>137.69732706139624</v>
      </c>
      <c r="L1576" s="13">
        <v>352.92148352934737</v>
      </c>
      <c r="M1576" s="13">
        <v>892.96088415561803</v>
      </c>
    </row>
    <row r="1577" spans="2:13">
      <c r="B1577" s="4" t="s">
        <v>6243</v>
      </c>
      <c r="C1577" s="10">
        <v>1</v>
      </c>
      <c r="D1577" s="13">
        <v>399.31</v>
      </c>
      <c r="E1577" s="13">
        <v>488.98877399582602</v>
      </c>
      <c r="F1577" s="13">
        <v>-89.67877399582602</v>
      </c>
      <c r="G1577" s="13">
        <v>-0.65228892467900201</v>
      </c>
      <c r="H1577" s="13">
        <v>6.0859064307524875</v>
      </c>
      <c r="I1577" s="13">
        <v>477.05452178021943</v>
      </c>
      <c r="J1577" s="13">
        <v>500.92302621143261</v>
      </c>
      <c r="K1577" s="13">
        <v>137.61784323330741</v>
      </c>
      <c r="L1577" s="13">
        <v>219.12493872305356</v>
      </c>
      <c r="M1577" s="13">
        <v>758.85260926859848</v>
      </c>
    </row>
    <row r="1578" spans="2:13">
      <c r="B1578" s="4" t="s">
        <v>6244</v>
      </c>
      <c r="C1578" s="10">
        <v>1</v>
      </c>
      <c r="D1578" s="13">
        <v>377.91</v>
      </c>
      <c r="E1578" s="13">
        <v>422.01256907249763</v>
      </c>
      <c r="F1578" s="13">
        <v>-44.102569072497602</v>
      </c>
      <c r="G1578" s="13">
        <v>-0.3207851320226548</v>
      </c>
      <c r="H1578" s="13">
        <v>5.7430607789748764</v>
      </c>
      <c r="I1578" s="13">
        <v>410.75062533318686</v>
      </c>
      <c r="J1578" s="13">
        <v>433.27451281180839</v>
      </c>
      <c r="K1578" s="13">
        <v>137.60310776364864</v>
      </c>
      <c r="L1578" s="13">
        <v>152.17762954655012</v>
      </c>
      <c r="M1578" s="13">
        <v>691.84750859844507</v>
      </c>
    </row>
    <row r="1579" spans="2:13">
      <c r="B1579" s="4" t="s">
        <v>6245</v>
      </c>
      <c r="C1579" s="10">
        <v>1</v>
      </c>
      <c r="D1579" s="13">
        <v>283.73</v>
      </c>
      <c r="E1579" s="13">
        <v>221.08395430251255</v>
      </c>
      <c r="F1579" s="13">
        <v>62.646045697487466</v>
      </c>
      <c r="G1579" s="13">
        <v>0.4556632518783949</v>
      </c>
      <c r="H1579" s="13">
        <v>6.9541631151978534</v>
      </c>
      <c r="I1579" s="13">
        <v>207.44708073083362</v>
      </c>
      <c r="J1579" s="13">
        <v>234.72082787419149</v>
      </c>
      <c r="K1579" s="13">
        <v>137.65897320456838</v>
      </c>
      <c r="L1579" s="13">
        <v>-48.860535422679447</v>
      </c>
      <c r="M1579" s="13">
        <v>491.02844402770455</v>
      </c>
    </row>
    <row r="1580" spans="2:13">
      <c r="B1580" s="4" t="s">
        <v>6246</v>
      </c>
      <c r="C1580" s="10">
        <v>1</v>
      </c>
      <c r="D1580" s="13">
        <v>377.16</v>
      </c>
      <c r="E1580" s="13">
        <v>422.01256907249763</v>
      </c>
      <c r="F1580" s="13">
        <v>-44.852569072497602</v>
      </c>
      <c r="G1580" s="13">
        <v>-0.32624034368212756</v>
      </c>
      <c r="H1580" s="13">
        <v>5.7430607789748764</v>
      </c>
      <c r="I1580" s="13">
        <v>410.75062533318686</v>
      </c>
      <c r="J1580" s="13">
        <v>433.27451281180839</v>
      </c>
      <c r="K1580" s="13">
        <v>137.60310776364864</v>
      </c>
      <c r="L1580" s="13">
        <v>152.17762954655012</v>
      </c>
      <c r="M1580" s="13">
        <v>691.84750859844507</v>
      </c>
    </row>
    <row r="1581" spans="2:13">
      <c r="B1581" s="4" t="s">
        <v>6247</v>
      </c>
      <c r="C1581" s="10">
        <v>1</v>
      </c>
      <c r="D1581" s="13">
        <v>516.55999999999995</v>
      </c>
      <c r="E1581" s="13">
        <v>422.01256907249763</v>
      </c>
      <c r="F1581" s="13">
        <v>94.547430927502319</v>
      </c>
      <c r="G1581" s="13">
        <v>0.68770166342520656</v>
      </c>
      <c r="H1581" s="13">
        <v>5.7430607789748764</v>
      </c>
      <c r="I1581" s="13">
        <v>410.75062533318686</v>
      </c>
      <c r="J1581" s="13">
        <v>433.27451281180839</v>
      </c>
      <c r="K1581" s="13">
        <v>137.60310776364864</v>
      </c>
      <c r="L1581" s="13">
        <v>152.17762954655012</v>
      </c>
      <c r="M1581" s="13">
        <v>691.84750859844507</v>
      </c>
    </row>
    <row r="1582" spans="2:13">
      <c r="B1582" s="4" t="s">
        <v>6248</v>
      </c>
      <c r="C1582" s="10">
        <v>1</v>
      </c>
      <c r="D1582" s="13">
        <v>322.8</v>
      </c>
      <c r="E1582" s="13">
        <v>288.06015922584089</v>
      </c>
      <c r="F1582" s="13">
        <v>34.73984077415912</v>
      </c>
      <c r="G1582" s="13">
        <v>0.25268424591922611</v>
      </c>
      <c r="H1582" s="13">
        <v>6.2164146326842964</v>
      </c>
      <c r="I1582" s="13">
        <v>275.86998493588413</v>
      </c>
      <c r="J1582" s="13">
        <v>300.25033351579765</v>
      </c>
      <c r="K1582" s="13">
        <v>137.62367648769143</v>
      </c>
      <c r="L1582" s="13">
        <v>18.184885142786243</v>
      </c>
      <c r="M1582" s="13">
        <v>557.93543330889554</v>
      </c>
    </row>
    <row r="1583" spans="2:13">
      <c r="B1583" s="4" t="s">
        <v>6249</v>
      </c>
      <c r="C1583" s="10">
        <v>1</v>
      </c>
      <c r="D1583" s="13">
        <v>311.83999999999997</v>
      </c>
      <c r="E1583" s="13">
        <v>288.06015922584089</v>
      </c>
      <c r="F1583" s="13">
        <v>23.779840774159084</v>
      </c>
      <c r="G1583" s="13">
        <v>0.1729654195354641</v>
      </c>
      <c r="H1583" s="13">
        <v>6.2164146326842964</v>
      </c>
      <c r="I1583" s="13">
        <v>275.86998493588413</v>
      </c>
      <c r="J1583" s="13">
        <v>300.25033351579765</v>
      </c>
      <c r="K1583" s="13">
        <v>137.62367648769143</v>
      </c>
      <c r="L1583" s="13">
        <v>18.184885142786243</v>
      </c>
      <c r="M1583" s="13">
        <v>557.93543330889554</v>
      </c>
    </row>
    <row r="1584" spans="2:13">
      <c r="B1584" s="4" t="s">
        <v>6250</v>
      </c>
      <c r="C1584" s="10">
        <v>1</v>
      </c>
      <c r="D1584" s="13">
        <v>165.2</v>
      </c>
      <c r="E1584" s="13">
        <v>221.08395430251255</v>
      </c>
      <c r="F1584" s="13">
        <v>-55.883954302512564</v>
      </c>
      <c r="G1584" s="13">
        <v>-0.40647839878467834</v>
      </c>
      <c r="H1584" s="13">
        <v>6.9541631151978534</v>
      </c>
      <c r="I1584" s="13">
        <v>207.44708073083362</v>
      </c>
      <c r="J1584" s="13">
        <v>234.72082787419149</v>
      </c>
      <c r="K1584" s="13">
        <v>137.65897320456838</v>
      </c>
      <c r="L1584" s="13">
        <v>-48.860535422679447</v>
      </c>
      <c r="M1584" s="13">
        <v>491.02844402770455</v>
      </c>
    </row>
    <row r="1585" spans="2:13">
      <c r="B1585" s="4" t="s">
        <v>6251</v>
      </c>
      <c r="C1585" s="10">
        <v>1</v>
      </c>
      <c r="D1585" s="13">
        <v>290.62</v>
      </c>
      <c r="E1585" s="13">
        <v>355.03636414916923</v>
      </c>
      <c r="F1585" s="13">
        <v>-64.416364149169226</v>
      </c>
      <c r="G1585" s="13">
        <v>-0.46853986768985367</v>
      </c>
      <c r="H1585" s="13">
        <v>5.7894673080971089</v>
      </c>
      <c r="I1585" s="13">
        <v>343.68341880980148</v>
      </c>
      <c r="J1585" s="13">
        <v>366.38930948853698</v>
      </c>
      <c r="K1585" s="13">
        <v>137.60505241747057</v>
      </c>
      <c r="L1585" s="13">
        <v>85.197611224273317</v>
      </c>
      <c r="M1585" s="13">
        <v>624.8751170740652</v>
      </c>
    </row>
    <row r="1586" spans="2:13">
      <c r="B1586" s="4" t="s">
        <v>6252</v>
      </c>
      <c r="C1586" s="10">
        <v>1</v>
      </c>
      <c r="D1586" s="13">
        <v>371.5</v>
      </c>
      <c r="E1586" s="13">
        <v>422.01256907249763</v>
      </c>
      <c r="F1586" s="13">
        <v>-50.512569072497627</v>
      </c>
      <c r="G1586" s="13">
        <v>-0.36740900767228207</v>
      </c>
      <c r="H1586" s="13">
        <v>5.7430607789748764</v>
      </c>
      <c r="I1586" s="13">
        <v>410.75062533318686</v>
      </c>
      <c r="J1586" s="13">
        <v>433.27451281180839</v>
      </c>
      <c r="K1586" s="13">
        <v>137.60310776364864</v>
      </c>
      <c r="L1586" s="13">
        <v>152.17762954655012</v>
      </c>
      <c r="M1586" s="13">
        <v>691.84750859844507</v>
      </c>
    </row>
    <row r="1587" spans="2:13">
      <c r="B1587" s="4" t="s">
        <v>6253</v>
      </c>
      <c r="C1587" s="10">
        <v>1</v>
      </c>
      <c r="D1587" s="13">
        <v>291.64999999999998</v>
      </c>
      <c r="E1587" s="13">
        <v>221.08395430251255</v>
      </c>
      <c r="F1587" s="13">
        <v>70.566045697487425</v>
      </c>
      <c r="G1587" s="13">
        <v>0.51327028700242683</v>
      </c>
      <c r="H1587" s="13">
        <v>6.9541631151978534</v>
      </c>
      <c r="I1587" s="13">
        <v>207.44708073083362</v>
      </c>
      <c r="J1587" s="13">
        <v>234.72082787419149</v>
      </c>
      <c r="K1587" s="13">
        <v>137.65897320456838</v>
      </c>
      <c r="L1587" s="13">
        <v>-48.860535422679447</v>
      </c>
      <c r="M1587" s="13">
        <v>491.02844402770455</v>
      </c>
    </row>
    <row r="1588" spans="2:13">
      <c r="B1588" s="4" t="s">
        <v>6254</v>
      </c>
      <c r="C1588" s="10">
        <v>1</v>
      </c>
      <c r="D1588" s="13">
        <v>557.58000000000004</v>
      </c>
      <c r="E1588" s="13">
        <v>488.98877399582602</v>
      </c>
      <c r="F1588" s="13">
        <v>68.591226004174018</v>
      </c>
      <c r="G1588" s="13">
        <v>0.49890620778066719</v>
      </c>
      <c r="H1588" s="13">
        <v>6.0859064307524875</v>
      </c>
      <c r="I1588" s="13">
        <v>477.05452178021943</v>
      </c>
      <c r="J1588" s="13">
        <v>500.92302621143261</v>
      </c>
      <c r="K1588" s="13">
        <v>137.61784323330741</v>
      </c>
      <c r="L1588" s="13">
        <v>219.12493872305356</v>
      </c>
      <c r="M1588" s="13">
        <v>758.85260926859848</v>
      </c>
    </row>
    <row r="1589" spans="2:13">
      <c r="B1589" s="4" t="s">
        <v>6255</v>
      </c>
      <c r="C1589" s="10">
        <v>1</v>
      </c>
      <c r="D1589" s="13">
        <v>384.14</v>
      </c>
      <c r="E1589" s="13">
        <v>555.96497891915431</v>
      </c>
      <c r="F1589" s="13">
        <v>-171.82497891915432</v>
      </c>
      <c r="G1589" s="13">
        <v>-1.2497888378512396</v>
      </c>
      <c r="H1589" s="13">
        <v>6.7590281572242361</v>
      </c>
      <c r="I1589" s="13">
        <v>542.71075825728212</v>
      </c>
      <c r="J1589" s="13">
        <v>569.21919958102649</v>
      </c>
      <c r="K1589" s="13">
        <v>137.64925346958279</v>
      </c>
      <c r="L1589" s="13">
        <v>286.03954925840901</v>
      </c>
      <c r="M1589" s="13">
        <v>825.8904085798996</v>
      </c>
    </row>
    <row r="1590" spans="2:13">
      <c r="B1590" s="4" t="s">
        <v>6256</v>
      </c>
      <c r="C1590" s="10">
        <v>1</v>
      </c>
      <c r="D1590" s="13">
        <v>279.62</v>
      </c>
      <c r="E1590" s="13">
        <v>288.06015922584089</v>
      </c>
      <c r="F1590" s="13">
        <v>-8.4401592258408868</v>
      </c>
      <c r="G1590" s="13">
        <v>-6.1390473355484913E-2</v>
      </c>
      <c r="H1590" s="13">
        <v>6.2164146326842964</v>
      </c>
      <c r="I1590" s="13">
        <v>275.86998493588413</v>
      </c>
      <c r="J1590" s="13">
        <v>300.25033351579765</v>
      </c>
      <c r="K1590" s="13">
        <v>137.62367648769143</v>
      </c>
      <c r="L1590" s="13">
        <v>18.184885142786243</v>
      </c>
      <c r="M1590" s="13">
        <v>557.93543330889554</v>
      </c>
    </row>
    <row r="1591" spans="2:13">
      <c r="B1591" s="4" t="s">
        <v>6257</v>
      </c>
      <c r="C1591" s="10">
        <v>1</v>
      </c>
      <c r="D1591" s="13">
        <v>557.62</v>
      </c>
      <c r="E1591" s="13">
        <v>555.96497891915431</v>
      </c>
      <c r="F1591" s="13">
        <v>1.6550210808456995</v>
      </c>
      <c r="G1591" s="13">
        <v>1.2037987062536865E-2</v>
      </c>
      <c r="H1591" s="13">
        <v>6.7590281572242361</v>
      </c>
      <c r="I1591" s="13">
        <v>542.71075825728212</v>
      </c>
      <c r="J1591" s="13">
        <v>569.21919958102649</v>
      </c>
      <c r="K1591" s="13">
        <v>137.64925346958279</v>
      </c>
      <c r="L1591" s="13">
        <v>286.03954925840901</v>
      </c>
      <c r="M1591" s="13">
        <v>825.8904085798996</v>
      </c>
    </row>
    <row r="1592" spans="2:13">
      <c r="B1592" s="4" t="s">
        <v>6258</v>
      </c>
      <c r="C1592" s="10">
        <v>1</v>
      </c>
      <c r="D1592" s="13">
        <v>424.07</v>
      </c>
      <c r="E1592" s="13">
        <v>422.01256907249763</v>
      </c>
      <c r="F1592" s="13">
        <v>2.0574309275023666</v>
      </c>
      <c r="G1592" s="13">
        <v>1.4964961579027651E-2</v>
      </c>
      <c r="H1592" s="13">
        <v>5.7430607789748764</v>
      </c>
      <c r="I1592" s="13">
        <v>410.75062533318686</v>
      </c>
      <c r="J1592" s="13">
        <v>433.27451281180839</v>
      </c>
      <c r="K1592" s="13">
        <v>137.60310776364864</v>
      </c>
      <c r="L1592" s="13">
        <v>152.17762954655012</v>
      </c>
      <c r="M1592" s="13">
        <v>691.84750859844507</v>
      </c>
    </row>
    <row r="1593" spans="2:13">
      <c r="B1593" s="4" t="s">
        <v>6259</v>
      </c>
      <c r="C1593" s="10">
        <v>1</v>
      </c>
      <c r="D1593" s="13">
        <v>259.79000000000002</v>
      </c>
      <c r="E1593" s="13">
        <v>221.08395430251255</v>
      </c>
      <c r="F1593" s="13">
        <v>38.706045697487468</v>
      </c>
      <c r="G1593" s="13">
        <v>0.28153289570802481</v>
      </c>
      <c r="H1593" s="13">
        <v>6.9541631151978534</v>
      </c>
      <c r="I1593" s="13">
        <v>207.44708073083362</v>
      </c>
      <c r="J1593" s="13">
        <v>234.72082787419149</v>
      </c>
      <c r="K1593" s="13">
        <v>137.65897320456838</v>
      </c>
      <c r="L1593" s="13">
        <v>-48.860535422679447</v>
      </c>
      <c r="M1593" s="13">
        <v>491.02844402770455</v>
      </c>
    </row>
    <row r="1594" spans="2:13">
      <c r="B1594" s="4" t="s">
        <v>6260</v>
      </c>
      <c r="C1594" s="10">
        <v>1</v>
      </c>
      <c r="D1594" s="13">
        <v>393.9</v>
      </c>
      <c r="E1594" s="13">
        <v>355.03636414916923</v>
      </c>
      <c r="F1594" s="13">
        <v>38.863635850830747</v>
      </c>
      <c r="G1594" s="13">
        <v>0.28267914589727328</v>
      </c>
      <c r="H1594" s="13">
        <v>5.7894673080971089</v>
      </c>
      <c r="I1594" s="13">
        <v>343.68341880980148</v>
      </c>
      <c r="J1594" s="13">
        <v>366.38930948853698</v>
      </c>
      <c r="K1594" s="13">
        <v>137.60505241747057</v>
      </c>
      <c r="L1594" s="13">
        <v>85.197611224273317</v>
      </c>
      <c r="M1594" s="13">
        <v>624.8751170740652</v>
      </c>
    </row>
    <row r="1595" spans="2:13">
      <c r="B1595" s="4" t="s">
        <v>6261</v>
      </c>
      <c r="C1595" s="10">
        <v>1</v>
      </c>
      <c r="D1595" s="13">
        <v>318.58</v>
      </c>
      <c r="E1595" s="13">
        <v>221.08395430251255</v>
      </c>
      <c r="F1595" s="13">
        <v>97.496045697487432</v>
      </c>
      <c r="G1595" s="13">
        <v>0.70914875365522834</v>
      </c>
      <c r="H1595" s="13">
        <v>6.9541631151978534</v>
      </c>
      <c r="I1595" s="13">
        <v>207.44708073083362</v>
      </c>
      <c r="J1595" s="13">
        <v>234.72082787419149</v>
      </c>
      <c r="K1595" s="13">
        <v>137.65897320456838</v>
      </c>
      <c r="L1595" s="13">
        <v>-48.860535422679447</v>
      </c>
      <c r="M1595" s="13">
        <v>491.02844402770455</v>
      </c>
    </row>
    <row r="1596" spans="2:13">
      <c r="B1596" s="4" t="s">
        <v>6262</v>
      </c>
      <c r="C1596" s="10">
        <v>1</v>
      </c>
      <c r="D1596" s="13">
        <v>280.58</v>
      </c>
      <c r="E1596" s="13">
        <v>422.01256907249763</v>
      </c>
      <c r="F1596" s="13">
        <v>-141.43256907249764</v>
      </c>
      <c r="G1596" s="13">
        <v>-1.0287261331112985</v>
      </c>
      <c r="H1596" s="13">
        <v>5.7430607789748764</v>
      </c>
      <c r="I1596" s="13">
        <v>410.75062533318686</v>
      </c>
      <c r="J1596" s="13">
        <v>433.27451281180839</v>
      </c>
      <c r="K1596" s="13">
        <v>137.60310776364864</v>
      </c>
      <c r="L1596" s="13">
        <v>152.17762954655012</v>
      </c>
      <c r="M1596" s="13">
        <v>691.84750859844507</v>
      </c>
    </row>
    <row r="1597" spans="2:13">
      <c r="B1597" s="4" t="s">
        <v>6263</v>
      </c>
      <c r="C1597" s="10">
        <v>1</v>
      </c>
      <c r="D1597" s="13">
        <v>339.99</v>
      </c>
      <c r="E1597" s="13">
        <v>422.01256907249763</v>
      </c>
      <c r="F1597" s="13">
        <v>-82.022569072497618</v>
      </c>
      <c r="G1597" s="13">
        <v>-0.596600633525597</v>
      </c>
      <c r="H1597" s="13">
        <v>5.7430607789748764</v>
      </c>
      <c r="I1597" s="13">
        <v>410.75062533318686</v>
      </c>
      <c r="J1597" s="13">
        <v>433.27451281180839</v>
      </c>
      <c r="K1597" s="13">
        <v>137.60310776364864</v>
      </c>
      <c r="L1597" s="13">
        <v>152.17762954655012</v>
      </c>
      <c r="M1597" s="13">
        <v>691.84750859844507</v>
      </c>
    </row>
    <row r="1598" spans="2:13">
      <c r="B1598" s="4" t="s">
        <v>6264</v>
      </c>
      <c r="C1598" s="10">
        <v>1</v>
      </c>
      <c r="D1598" s="13">
        <v>303.29000000000002</v>
      </c>
      <c r="E1598" s="13">
        <v>422.01256907249763</v>
      </c>
      <c r="F1598" s="13">
        <v>-118.72256907249761</v>
      </c>
      <c r="G1598" s="13">
        <v>-0.86354232406246334</v>
      </c>
      <c r="H1598" s="13">
        <v>5.7430607789748764</v>
      </c>
      <c r="I1598" s="13">
        <v>410.75062533318686</v>
      </c>
      <c r="J1598" s="13">
        <v>433.27451281180839</v>
      </c>
      <c r="K1598" s="13">
        <v>137.60310776364864</v>
      </c>
      <c r="L1598" s="13">
        <v>152.17762954655012</v>
      </c>
      <c r="M1598" s="13">
        <v>691.84750859844507</v>
      </c>
    </row>
    <row r="1599" spans="2:13">
      <c r="B1599" s="4" t="s">
        <v>6265</v>
      </c>
      <c r="C1599" s="10">
        <v>1</v>
      </c>
      <c r="D1599" s="13">
        <v>455.78</v>
      </c>
      <c r="E1599" s="13">
        <v>422.01256907249763</v>
      </c>
      <c r="F1599" s="13">
        <v>33.767430927502346</v>
      </c>
      <c r="G1599" s="13">
        <v>0.24561131054153526</v>
      </c>
      <c r="H1599" s="13">
        <v>5.7430607789748764</v>
      </c>
      <c r="I1599" s="13">
        <v>410.75062533318686</v>
      </c>
      <c r="J1599" s="13">
        <v>433.27451281180839</v>
      </c>
      <c r="K1599" s="13">
        <v>137.60310776364864</v>
      </c>
      <c r="L1599" s="13">
        <v>152.17762954655012</v>
      </c>
      <c r="M1599" s="13">
        <v>691.84750859844507</v>
      </c>
    </row>
    <row r="1600" spans="2:13">
      <c r="B1600" s="4" t="s">
        <v>6266</v>
      </c>
      <c r="C1600" s="10">
        <v>1</v>
      </c>
      <c r="D1600" s="13">
        <v>356.99</v>
      </c>
      <c r="E1600" s="13">
        <v>422.01256907249763</v>
      </c>
      <c r="F1600" s="13">
        <v>-65.022569072497618</v>
      </c>
      <c r="G1600" s="13">
        <v>-0.47294916924421476</v>
      </c>
      <c r="H1600" s="13">
        <v>5.7430607789748764</v>
      </c>
      <c r="I1600" s="13">
        <v>410.75062533318686</v>
      </c>
      <c r="J1600" s="13">
        <v>433.27451281180839</v>
      </c>
      <c r="K1600" s="13">
        <v>137.60310776364864</v>
      </c>
      <c r="L1600" s="13">
        <v>152.17762954655012</v>
      </c>
      <c r="M1600" s="13">
        <v>691.84750859844507</v>
      </c>
    </row>
    <row r="1601" spans="2:13">
      <c r="B1601" s="4" t="s">
        <v>6267</v>
      </c>
      <c r="C1601" s="10">
        <v>1</v>
      </c>
      <c r="D1601" s="13">
        <v>391.93</v>
      </c>
      <c r="E1601" s="13">
        <v>622.9411838424827</v>
      </c>
      <c r="F1601" s="13">
        <v>-231.01118384248269</v>
      </c>
      <c r="G1601" s="13">
        <v>-1.680286538088152</v>
      </c>
      <c r="H1601" s="13">
        <v>7.6760250618289545</v>
      </c>
      <c r="I1601" s="13">
        <v>607.88876393699672</v>
      </c>
      <c r="J1601" s="13">
        <v>637.99360374796868</v>
      </c>
      <c r="K1601" s="13">
        <v>137.69732706139624</v>
      </c>
      <c r="L1601" s="13">
        <v>352.92148352934737</v>
      </c>
      <c r="M1601" s="13">
        <v>892.96088415561803</v>
      </c>
    </row>
    <row r="1602" spans="2:13">
      <c r="B1602" s="4" t="s">
        <v>6268</v>
      </c>
      <c r="C1602" s="10">
        <v>1</v>
      </c>
      <c r="D1602" s="13">
        <v>546.09</v>
      </c>
      <c r="E1602" s="13">
        <v>422.01256907249763</v>
      </c>
      <c r="F1602" s="13">
        <v>124.07743092750241</v>
      </c>
      <c r="G1602" s="13">
        <v>0.90249153049751407</v>
      </c>
      <c r="H1602" s="13">
        <v>5.7430607789748764</v>
      </c>
      <c r="I1602" s="13">
        <v>410.75062533318686</v>
      </c>
      <c r="J1602" s="13">
        <v>433.27451281180839</v>
      </c>
      <c r="K1602" s="13">
        <v>137.60310776364864</v>
      </c>
      <c r="L1602" s="13">
        <v>152.17762954655012</v>
      </c>
      <c r="M1602" s="13">
        <v>691.84750859844507</v>
      </c>
    </row>
    <row r="1603" spans="2:13">
      <c r="B1603" s="4" t="s">
        <v>6269</v>
      </c>
      <c r="C1603" s="10">
        <v>1</v>
      </c>
      <c r="D1603" s="13">
        <v>294.33999999999997</v>
      </c>
      <c r="E1603" s="13">
        <v>355.03636414916923</v>
      </c>
      <c r="F1603" s="13">
        <v>-60.696364149169256</v>
      </c>
      <c r="G1603" s="13">
        <v>-0.44148201785886904</v>
      </c>
      <c r="H1603" s="13">
        <v>5.7894673080971089</v>
      </c>
      <c r="I1603" s="13">
        <v>343.68341880980148</v>
      </c>
      <c r="J1603" s="13">
        <v>366.38930948853698</v>
      </c>
      <c r="K1603" s="13">
        <v>137.60505241747057</v>
      </c>
      <c r="L1603" s="13">
        <v>85.197611224273317</v>
      </c>
      <c r="M1603" s="13">
        <v>624.8751170740652</v>
      </c>
    </row>
    <row r="1604" spans="2:13">
      <c r="B1604" s="4" t="s">
        <v>6270</v>
      </c>
      <c r="C1604" s="10">
        <v>1</v>
      </c>
      <c r="D1604" s="13">
        <v>316.77999999999997</v>
      </c>
      <c r="E1604" s="13">
        <v>422.01256907249763</v>
      </c>
      <c r="F1604" s="13">
        <v>-105.23256907249765</v>
      </c>
      <c r="G1604" s="13">
        <v>-0.76542125034741393</v>
      </c>
      <c r="H1604" s="13">
        <v>5.7430607789748764</v>
      </c>
      <c r="I1604" s="13">
        <v>410.75062533318686</v>
      </c>
      <c r="J1604" s="13">
        <v>433.27451281180839</v>
      </c>
      <c r="K1604" s="13">
        <v>137.60310776364864</v>
      </c>
      <c r="L1604" s="13">
        <v>152.17762954655012</v>
      </c>
      <c r="M1604" s="13">
        <v>691.84750859844507</v>
      </c>
    </row>
    <row r="1605" spans="2:13">
      <c r="B1605" s="4" t="s">
        <v>6271</v>
      </c>
      <c r="C1605" s="10">
        <v>1</v>
      </c>
      <c r="D1605" s="13">
        <v>368.32</v>
      </c>
      <c r="E1605" s="13">
        <v>221.08395430251255</v>
      </c>
      <c r="F1605" s="13">
        <v>147.23604569748744</v>
      </c>
      <c r="G1605" s="13">
        <v>1.0709383909114609</v>
      </c>
      <c r="H1605" s="13">
        <v>6.9541631151978534</v>
      </c>
      <c r="I1605" s="13">
        <v>207.44708073083362</v>
      </c>
      <c r="J1605" s="13">
        <v>234.72082787419149</v>
      </c>
      <c r="K1605" s="13">
        <v>137.65897320456838</v>
      </c>
      <c r="L1605" s="13">
        <v>-48.860535422679447</v>
      </c>
      <c r="M1605" s="13">
        <v>491.02844402770455</v>
      </c>
    </row>
    <row r="1606" spans="2:13">
      <c r="B1606" s="4" t="s">
        <v>6272</v>
      </c>
      <c r="C1606" s="10">
        <v>1</v>
      </c>
      <c r="D1606" s="13">
        <v>292.64999999999998</v>
      </c>
      <c r="E1606" s="13">
        <v>221.08395430251255</v>
      </c>
      <c r="F1606" s="13">
        <v>71.566045697487425</v>
      </c>
      <c r="G1606" s="13">
        <v>0.52054390254839045</v>
      </c>
      <c r="H1606" s="13">
        <v>6.9541631151978534</v>
      </c>
      <c r="I1606" s="13">
        <v>207.44708073083362</v>
      </c>
      <c r="J1606" s="13">
        <v>234.72082787419149</v>
      </c>
      <c r="K1606" s="13">
        <v>137.65897320456838</v>
      </c>
      <c r="L1606" s="13">
        <v>-48.860535422679447</v>
      </c>
      <c r="M1606" s="13">
        <v>491.02844402770455</v>
      </c>
    </row>
    <row r="1607" spans="2:13">
      <c r="B1607" s="4" t="s">
        <v>6273</v>
      </c>
      <c r="C1607" s="10">
        <v>1</v>
      </c>
      <c r="D1607" s="13">
        <v>545.02</v>
      </c>
      <c r="E1607" s="13">
        <v>555.96497891915431</v>
      </c>
      <c r="F1607" s="13">
        <v>-10.944978919154323</v>
      </c>
      <c r="G1607" s="13">
        <v>-7.9609568816605455E-2</v>
      </c>
      <c r="H1607" s="13">
        <v>6.7590281572242361</v>
      </c>
      <c r="I1607" s="13">
        <v>542.71075825728212</v>
      </c>
      <c r="J1607" s="13">
        <v>569.21919958102649</v>
      </c>
      <c r="K1607" s="13">
        <v>137.64925346958279</v>
      </c>
      <c r="L1607" s="13">
        <v>286.03954925840901</v>
      </c>
      <c r="M1607" s="13">
        <v>825.8904085798996</v>
      </c>
    </row>
    <row r="1608" spans="2:13">
      <c r="B1608" s="4" t="s">
        <v>6274</v>
      </c>
      <c r="C1608" s="10">
        <v>1</v>
      </c>
      <c r="D1608" s="13">
        <v>532.52</v>
      </c>
      <c r="E1608" s="13">
        <v>422.01256907249763</v>
      </c>
      <c r="F1608" s="13">
        <v>110.50743092750236</v>
      </c>
      <c r="G1608" s="13">
        <v>0.8037885675387868</v>
      </c>
      <c r="H1608" s="13">
        <v>5.7430607789748764</v>
      </c>
      <c r="I1608" s="13">
        <v>410.75062533318686</v>
      </c>
      <c r="J1608" s="13">
        <v>433.27451281180839</v>
      </c>
      <c r="K1608" s="13">
        <v>137.60310776364864</v>
      </c>
      <c r="L1608" s="13">
        <v>152.17762954655012</v>
      </c>
      <c r="M1608" s="13">
        <v>691.84750859844507</v>
      </c>
    </row>
    <row r="1609" spans="2:13">
      <c r="B1609" s="4" t="s">
        <v>6275</v>
      </c>
      <c r="C1609" s="10">
        <v>1</v>
      </c>
      <c r="D1609" s="13">
        <v>551.53</v>
      </c>
      <c r="E1609" s="13">
        <v>355.03636414916923</v>
      </c>
      <c r="F1609" s="13">
        <v>196.49363585083074</v>
      </c>
      <c r="G1609" s="13">
        <v>1.4292191644075254</v>
      </c>
      <c r="H1609" s="13">
        <v>5.7894673080971089</v>
      </c>
      <c r="I1609" s="13">
        <v>343.68341880980148</v>
      </c>
      <c r="J1609" s="13">
        <v>366.38930948853698</v>
      </c>
      <c r="K1609" s="13">
        <v>137.60505241747057</v>
      </c>
      <c r="L1609" s="13">
        <v>85.197611224273317</v>
      </c>
      <c r="M1609" s="13">
        <v>624.8751170740652</v>
      </c>
    </row>
    <row r="1610" spans="2:13">
      <c r="B1610" s="4" t="s">
        <v>6276</v>
      </c>
      <c r="C1610" s="10">
        <v>1</v>
      </c>
      <c r="D1610" s="13">
        <v>554.71</v>
      </c>
      <c r="E1610" s="13">
        <v>488.98877399582602</v>
      </c>
      <c r="F1610" s="13">
        <v>65.721226004174014</v>
      </c>
      <c r="G1610" s="13">
        <v>0.47803093116375145</v>
      </c>
      <c r="H1610" s="13">
        <v>6.0859064307524875</v>
      </c>
      <c r="I1610" s="13">
        <v>477.05452178021943</v>
      </c>
      <c r="J1610" s="13">
        <v>500.92302621143261</v>
      </c>
      <c r="K1610" s="13">
        <v>137.61784323330741</v>
      </c>
      <c r="L1610" s="13">
        <v>219.12493872305356</v>
      </c>
      <c r="M1610" s="13">
        <v>758.85260926859848</v>
      </c>
    </row>
    <row r="1611" spans="2:13">
      <c r="B1611" s="4" t="s">
        <v>6277</v>
      </c>
      <c r="C1611" s="10">
        <v>1</v>
      </c>
      <c r="D1611" s="13">
        <v>329</v>
      </c>
      <c r="E1611" s="13">
        <v>422.01256907249763</v>
      </c>
      <c r="F1611" s="13">
        <v>-93.012569072497627</v>
      </c>
      <c r="G1611" s="13">
        <v>-0.6765376683757377</v>
      </c>
      <c r="H1611" s="13">
        <v>5.7430607789748764</v>
      </c>
      <c r="I1611" s="13">
        <v>410.75062533318686</v>
      </c>
      <c r="J1611" s="13">
        <v>433.27451281180839</v>
      </c>
      <c r="K1611" s="13">
        <v>137.60310776364864</v>
      </c>
      <c r="L1611" s="13">
        <v>152.17762954655012</v>
      </c>
      <c r="M1611" s="13">
        <v>691.84750859844507</v>
      </c>
    </row>
    <row r="1612" spans="2:13">
      <c r="B1612" s="4" t="s">
        <v>6278</v>
      </c>
      <c r="C1612" s="10">
        <v>1</v>
      </c>
      <c r="D1612" s="13">
        <v>300.79000000000002</v>
      </c>
      <c r="E1612" s="13">
        <v>288.06015922584089</v>
      </c>
      <c r="F1612" s="13">
        <v>12.729840774159129</v>
      </c>
      <c r="G1612" s="13">
        <v>9.2591967752565951E-2</v>
      </c>
      <c r="H1612" s="13">
        <v>6.2164146326842964</v>
      </c>
      <c r="I1612" s="13">
        <v>275.86998493588413</v>
      </c>
      <c r="J1612" s="13">
        <v>300.25033351579765</v>
      </c>
      <c r="K1612" s="13">
        <v>137.62367648769143</v>
      </c>
      <c r="L1612" s="13">
        <v>18.184885142786243</v>
      </c>
      <c r="M1612" s="13">
        <v>557.93543330889554</v>
      </c>
    </row>
    <row r="1613" spans="2:13">
      <c r="B1613" s="4" t="s">
        <v>6279</v>
      </c>
      <c r="C1613" s="10">
        <v>1</v>
      </c>
      <c r="D1613" s="13">
        <v>426.35</v>
      </c>
      <c r="E1613" s="13">
        <v>355.03636414916923</v>
      </c>
      <c r="F1613" s="13">
        <v>71.313635850830792</v>
      </c>
      <c r="G1613" s="13">
        <v>0.51870797036379446</v>
      </c>
      <c r="H1613" s="13">
        <v>5.7894673080971089</v>
      </c>
      <c r="I1613" s="13">
        <v>343.68341880980148</v>
      </c>
      <c r="J1613" s="13">
        <v>366.38930948853698</v>
      </c>
      <c r="K1613" s="13">
        <v>137.60505241747057</v>
      </c>
      <c r="L1613" s="13">
        <v>85.197611224273317</v>
      </c>
      <c r="M1613" s="13">
        <v>624.8751170740652</v>
      </c>
    </row>
    <row r="1614" spans="2:13">
      <c r="B1614" s="4" t="s">
        <v>6280</v>
      </c>
      <c r="C1614" s="10">
        <v>1</v>
      </c>
      <c r="D1614" s="13">
        <v>395.69</v>
      </c>
      <c r="E1614" s="13">
        <v>288.06015922584089</v>
      </c>
      <c r="F1614" s="13">
        <v>107.62984077415911</v>
      </c>
      <c r="G1614" s="13">
        <v>0.78285808306451743</v>
      </c>
      <c r="H1614" s="13">
        <v>6.2164146326842964</v>
      </c>
      <c r="I1614" s="13">
        <v>275.86998493588413</v>
      </c>
      <c r="J1614" s="13">
        <v>300.25033351579765</v>
      </c>
      <c r="K1614" s="13">
        <v>137.62367648769143</v>
      </c>
      <c r="L1614" s="13">
        <v>18.184885142786243</v>
      </c>
      <c r="M1614" s="13">
        <v>557.93543330889554</v>
      </c>
    </row>
    <row r="1615" spans="2:13">
      <c r="B1615" s="4" t="s">
        <v>6281</v>
      </c>
      <c r="C1615" s="10">
        <v>1</v>
      </c>
      <c r="D1615" s="13">
        <v>475.9</v>
      </c>
      <c r="E1615" s="13">
        <v>488.98877399582602</v>
      </c>
      <c r="F1615" s="13">
        <v>-13.088773995826045</v>
      </c>
      <c r="G1615" s="13">
        <v>-9.5202710013645261E-2</v>
      </c>
      <c r="H1615" s="13">
        <v>6.0859064307524875</v>
      </c>
      <c r="I1615" s="13">
        <v>477.05452178021943</v>
      </c>
      <c r="J1615" s="13">
        <v>500.92302621143261</v>
      </c>
      <c r="K1615" s="13">
        <v>137.61784323330741</v>
      </c>
      <c r="L1615" s="13">
        <v>219.12493872305356</v>
      </c>
      <c r="M1615" s="13">
        <v>758.85260926859848</v>
      </c>
    </row>
    <row r="1616" spans="2:13">
      <c r="B1616" s="4" t="s">
        <v>6282</v>
      </c>
      <c r="C1616" s="10">
        <v>1</v>
      </c>
      <c r="D1616" s="13">
        <v>442.44</v>
      </c>
      <c r="E1616" s="13">
        <v>422.01256907249763</v>
      </c>
      <c r="F1616" s="13">
        <v>20.427430927502371</v>
      </c>
      <c r="G1616" s="13">
        <v>0.14858127915838018</v>
      </c>
      <c r="H1616" s="13">
        <v>5.7430607789748764</v>
      </c>
      <c r="I1616" s="13">
        <v>410.75062533318686</v>
      </c>
      <c r="J1616" s="13">
        <v>433.27451281180839</v>
      </c>
      <c r="K1616" s="13">
        <v>137.60310776364864</v>
      </c>
      <c r="L1616" s="13">
        <v>152.17762954655012</v>
      </c>
      <c r="M1616" s="13">
        <v>691.84750859844507</v>
      </c>
    </row>
    <row r="1617" spans="2:13">
      <c r="B1617" s="4" t="s">
        <v>6283</v>
      </c>
      <c r="C1617" s="10">
        <v>1</v>
      </c>
      <c r="D1617" s="13">
        <v>285.32</v>
      </c>
      <c r="E1617" s="13">
        <v>288.06015922584089</v>
      </c>
      <c r="F1617" s="13">
        <v>-2.7401592258408982</v>
      </c>
      <c r="G1617" s="13">
        <v>-1.9930864743492115E-2</v>
      </c>
      <c r="H1617" s="13">
        <v>6.2164146326842964</v>
      </c>
      <c r="I1617" s="13">
        <v>275.86998493588413</v>
      </c>
      <c r="J1617" s="13">
        <v>300.25033351579765</v>
      </c>
      <c r="K1617" s="13">
        <v>137.62367648769143</v>
      </c>
      <c r="L1617" s="13">
        <v>18.184885142786243</v>
      </c>
      <c r="M1617" s="13">
        <v>557.93543330889554</v>
      </c>
    </row>
    <row r="1618" spans="2:13">
      <c r="B1618" s="4" t="s">
        <v>6284</v>
      </c>
      <c r="C1618" s="10">
        <v>1</v>
      </c>
      <c r="D1618" s="13">
        <v>320.8</v>
      </c>
      <c r="E1618" s="13">
        <v>221.08395430251255</v>
      </c>
      <c r="F1618" s="13">
        <v>99.716045697487459</v>
      </c>
      <c r="G1618" s="13">
        <v>0.72529618016726782</v>
      </c>
      <c r="H1618" s="13">
        <v>6.9541631151978534</v>
      </c>
      <c r="I1618" s="13">
        <v>207.44708073083362</v>
      </c>
      <c r="J1618" s="13">
        <v>234.72082787419149</v>
      </c>
      <c r="K1618" s="13">
        <v>137.65897320456838</v>
      </c>
      <c r="L1618" s="13">
        <v>-48.860535422679447</v>
      </c>
      <c r="M1618" s="13">
        <v>491.02844402770455</v>
      </c>
    </row>
    <row r="1619" spans="2:13">
      <c r="B1619" s="4" t="s">
        <v>6285</v>
      </c>
      <c r="C1619" s="10">
        <v>1</v>
      </c>
      <c r="D1619" s="13">
        <v>470.45</v>
      </c>
      <c r="E1619" s="13">
        <v>288.06015922584089</v>
      </c>
      <c r="F1619" s="13">
        <v>182.3898407741591</v>
      </c>
      <c r="G1619" s="13">
        <v>1.3266335812807608</v>
      </c>
      <c r="H1619" s="13">
        <v>6.2164146326842964</v>
      </c>
      <c r="I1619" s="13">
        <v>275.86998493588413</v>
      </c>
      <c r="J1619" s="13">
        <v>300.25033351579765</v>
      </c>
      <c r="K1619" s="13">
        <v>137.62367648769143</v>
      </c>
      <c r="L1619" s="13">
        <v>18.184885142786243</v>
      </c>
      <c r="M1619" s="13">
        <v>557.93543330889554</v>
      </c>
    </row>
    <row r="1620" spans="2:13">
      <c r="B1620" s="4" t="s">
        <v>6286</v>
      </c>
      <c r="C1620" s="10">
        <v>1</v>
      </c>
      <c r="D1620" s="13">
        <v>526.74</v>
      </c>
      <c r="E1620" s="13">
        <v>488.98877399582602</v>
      </c>
      <c r="F1620" s="13">
        <v>37.751226004173986</v>
      </c>
      <c r="G1620" s="13">
        <v>0.27458790434314762</v>
      </c>
      <c r="H1620" s="13">
        <v>6.0859064307524875</v>
      </c>
      <c r="I1620" s="13">
        <v>477.05452178021943</v>
      </c>
      <c r="J1620" s="13">
        <v>500.92302621143261</v>
      </c>
      <c r="K1620" s="13">
        <v>137.61784323330741</v>
      </c>
      <c r="L1620" s="13">
        <v>219.12493872305356</v>
      </c>
      <c r="M1620" s="13">
        <v>758.85260926859848</v>
      </c>
    </row>
    <row r="1621" spans="2:13">
      <c r="B1621" s="4" t="s">
        <v>6287</v>
      </c>
      <c r="C1621" s="10">
        <v>1</v>
      </c>
      <c r="D1621" s="13">
        <v>365.28</v>
      </c>
      <c r="E1621" s="13">
        <v>422.01256907249763</v>
      </c>
      <c r="F1621" s="13">
        <v>-56.732569072497654</v>
      </c>
      <c r="G1621" s="13">
        <v>-0.41265089636817626</v>
      </c>
      <c r="H1621" s="13">
        <v>5.7430607789748764</v>
      </c>
      <c r="I1621" s="13">
        <v>410.75062533318686</v>
      </c>
      <c r="J1621" s="13">
        <v>433.27451281180839</v>
      </c>
      <c r="K1621" s="13">
        <v>137.60310776364864</v>
      </c>
      <c r="L1621" s="13">
        <v>152.17762954655012</v>
      </c>
      <c r="M1621" s="13">
        <v>691.84750859844507</v>
      </c>
    </row>
    <row r="1622" spans="2:13">
      <c r="B1622" s="4" t="s">
        <v>6288</v>
      </c>
      <c r="C1622" s="10">
        <v>1</v>
      </c>
      <c r="D1622" s="13">
        <v>392.29</v>
      </c>
      <c r="E1622" s="13">
        <v>221.08395430251255</v>
      </c>
      <c r="F1622" s="13">
        <v>171.20604569748747</v>
      </c>
      <c r="G1622" s="13">
        <v>1.2452869555482102</v>
      </c>
      <c r="H1622" s="13">
        <v>6.9541631151978534</v>
      </c>
      <c r="I1622" s="13">
        <v>207.44708073083362</v>
      </c>
      <c r="J1622" s="13">
        <v>234.72082787419149</v>
      </c>
      <c r="K1622" s="13">
        <v>137.65897320456838</v>
      </c>
      <c r="L1622" s="13">
        <v>-48.860535422679447</v>
      </c>
      <c r="M1622" s="13">
        <v>491.02844402770455</v>
      </c>
    </row>
    <row r="1623" spans="2:13">
      <c r="B1623" s="4" t="s">
        <v>6289</v>
      </c>
      <c r="C1623" s="10">
        <v>1</v>
      </c>
      <c r="D1623" s="13">
        <v>469.81</v>
      </c>
      <c r="E1623" s="13">
        <v>422.01256907249763</v>
      </c>
      <c r="F1623" s="13">
        <v>47.797430927502376</v>
      </c>
      <c r="G1623" s="13">
        <v>0.34766013665140566</v>
      </c>
      <c r="H1623" s="13">
        <v>5.7430607789748764</v>
      </c>
      <c r="I1623" s="13">
        <v>410.75062533318686</v>
      </c>
      <c r="J1623" s="13">
        <v>433.27451281180839</v>
      </c>
      <c r="K1623" s="13">
        <v>137.60310776364864</v>
      </c>
      <c r="L1623" s="13">
        <v>152.17762954655012</v>
      </c>
      <c r="M1623" s="13">
        <v>691.84750859844507</v>
      </c>
    </row>
    <row r="1624" spans="2:13">
      <c r="B1624" s="4" t="s">
        <v>6290</v>
      </c>
      <c r="C1624" s="10">
        <v>1</v>
      </c>
      <c r="D1624" s="13">
        <v>284.32</v>
      </c>
      <c r="E1624" s="13">
        <v>355.03636414916923</v>
      </c>
      <c r="F1624" s="13">
        <v>-70.716364149169237</v>
      </c>
      <c r="G1624" s="13">
        <v>-0.51436364562942483</v>
      </c>
      <c r="H1624" s="13">
        <v>5.7894673080971089</v>
      </c>
      <c r="I1624" s="13">
        <v>343.68341880980148</v>
      </c>
      <c r="J1624" s="13">
        <v>366.38930948853698</v>
      </c>
      <c r="K1624" s="13">
        <v>137.60505241747057</v>
      </c>
      <c r="L1624" s="13">
        <v>85.197611224273317</v>
      </c>
      <c r="M1624" s="13">
        <v>624.8751170740652</v>
      </c>
    </row>
    <row r="1625" spans="2:13">
      <c r="B1625" s="4" t="s">
        <v>6291</v>
      </c>
      <c r="C1625" s="10">
        <v>1</v>
      </c>
      <c r="D1625" s="13">
        <v>458.22</v>
      </c>
      <c r="E1625" s="13">
        <v>355.03636414916923</v>
      </c>
      <c r="F1625" s="13">
        <v>103.1836358508308</v>
      </c>
      <c r="G1625" s="13">
        <v>0.75051809781365642</v>
      </c>
      <c r="H1625" s="13">
        <v>5.7894673080971089</v>
      </c>
      <c r="I1625" s="13">
        <v>343.68341880980148</v>
      </c>
      <c r="J1625" s="13">
        <v>366.38930948853698</v>
      </c>
      <c r="K1625" s="13">
        <v>137.60505241747057</v>
      </c>
      <c r="L1625" s="13">
        <v>85.197611224273317</v>
      </c>
      <c r="M1625" s="13">
        <v>624.8751170740652</v>
      </c>
    </row>
    <row r="1626" spans="2:13">
      <c r="B1626" s="4" t="s">
        <v>6292</v>
      </c>
      <c r="C1626" s="10">
        <v>1</v>
      </c>
      <c r="D1626" s="13">
        <v>296.95999999999998</v>
      </c>
      <c r="E1626" s="13">
        <v>355.03636414916923</v>
      </c>
      <c r="F1626" s="13">
        <v>-58.076364149169251</v>
      </c>
      <c r="G1626" s="13">
        <v>-0.4224251451284442</v>
      </c>
      <c r="H1626" s="13">
        <v>5.7894673080971089</v>
      </c>
      <c r="I1626" s="13">
        <v>343.68341880980148</v>
      </c>
      <c r="J1626" s="13">
        <v>366.38930948853698</v>
      </c>
      <c r="K1626" s="13">
        <v>137.60505241747057</v>
      </c>
      <c r="L1626" s="13">
        <v>85.197611224273317</v>
      </c>
      <c r="M1626" s="13">
        <v>624.8751170740652</v>
      </c>
    </row>
    <row r="1627" spans="2:13">
      <c r="B1627" s="4" t="s">
        <v>6293</v>
      </c>
      <c r="C1627" s="10">
        <v>1</v>
      </c>
      <c r="D1627" s="13">
        <v>311.14</v>
      </c>
      <c r="E1627" s="13">
        <v>355.03636414916923</v>
      </c>
      <c r="F1627" s="13">
        <v>-43.896364149169244</v>
      </c>
      <c r="G1627" s="13">
        <v>-0.31928527668667944</v>
      </c>
      <c r="H1627" s="13">
        <v>5.7894673080971089</v>
      </c>
      <c r="I1627" s="13">
        <v>343.68341880980148</v>
      </c>
      <c r="J1627" s="13">
        <v>366.38930948853698</v>
      </c>
      <c r="K1627" s="13">
        <v>137.60505241747057</v>
      </c>
      <c r="L1627" s="13">
        <v>85.197611224273317</v>
      </c>
      <c r="M1627" s="13">
        <v>624.8751170740652</v>
      </c>
    </row>
    <row r="1628" spans="2:13">
      <c r="B1628" s="4" t="s">
        <v>6294</v>
      </c>
      <c r="C1628" s="10">
        <v>1</v>
      </c>
      <c r="D1628" s="13">
        <v>299.57</v>
      </c>
      <c r="E1628" s="13">
        <v>288.06015922584089</v>
      </c>
      <c r="F1628" s="13">
        <v>11.509840774159102</v>
      </c>
      <c r="G1628" s="13">
        <v>8.3718156786490083E-2</v>
      </c>
      <c r="H1628" s="13">
        <v>6.2164146326842964</v>
      </c>
      <c r="I1628" s="13">
        <v>275.86998493588413</v>
      </c>
      <c r="J1628" s="13">
        <v>300.25033351579765</v>
      </c>
      <c r="K1628" s="13">
        <v>137.62367648769143</v>
      </c>
      <c r="L1628" s="13">
        <v>18.184885142786243</v>
      </c>
      <c r="M1628" s="13">
        <v>557.93543330889554</v>
      </c>
    </row>
    <row r="1629" spans="2:13">
      <c r="B1629" s="4" t="s">
        <v>6295</v>
      </c>
      <c r="C1629" s="10">
        <v>1</v>
      </c>
      <c r="D1629" s="13">
        <v>321.57</v>
      </c>
      <c r="E1629" s="13">
        <v>221.08395430251255</v>
      </c>
      <c r="F1629" s="13">
        <v>100.48604569748744</v>
      </c>
      <c r="G1629" s="13">
        <v>0.73089686413765975</v>
      </c>
      <c r="H1629" s="13">
        <v>6.9541631151978534</v>
      </c>
      <c r="I1629" s="13">
        <v>207.44708073083362</v>
      </c>
      <c r="J1629" s="13">
        <v>234.72082787419149</v>
      </c>
      <c r="K1629" s="13">
        <v>137.65897320456838</v>
      </c>
      <c r="L1629" s="13">
        <v>-48.860535422679447</v>
      </c>
      <c r="M1629" s="13">
        <v>491.02844402770455</v>
      </c>
    </row>
    <row r="1630" spans="2:13">
      <c r="B1630" s="4" t="s">
        <v>6296</v>
      </c>
      <c r="C1630" s="10">
        <v>1</v>
      </c>
      <c r="D1630" s="13">
        <v>509.32</v>
      </c>
      <c r="E1630" s="13">
        <v>221.08395430251255</v>
      </c>
      <c r="F1630" s="13">
        <v>288.23604569748744</v>
      </c>
      <c r="G1630" s="13">
        <v>2.0965181828923374</v>
      </c>
      <c r="H1630" s="13">
        <v>6.9541631151978534</v>
      </c>
      <c r="I1630" s="13">
        <v>207.44708073083362</v>
      </c>
      <c r="J1630" s="13">
        <v>234.72082787419149</v>
      </c>
      <c r="K1630" s="13">
        <v>137.65897320456838</v>
      </c>
      <c r="L1630" s="13">
        <v>-48.860535422679447</v>
      </c>
      <c r="M1630" s="13">
        <v>491.02844402770455</v>
      </c>
    </row>
    <row r="1631" spans="2:13">
      <c r="B1631" s="4" t="s">
        <v>6297</v>
      </c>
      <c r="C1631" s="10">
        <v>1</v>
      </c>
      <c r="D1631" s="13">
        <v>122.67</v>
      </c>
      <c r="E1631" s="13">
        <v>221.08395430251255</v>
      </c>
      <c r="F1631" s="13">
        <v>-98.41395430251255</v>
      </c>
      <c r="G1631" s="13">
        <v>-0.71582526795451284</v>
      </c>
      <c r="H1631" s="13">
        <v>6.9541631151978534</v>
      </c>
      <c r="I1631" s="13">
        <v>207.44708073083362</v>
      </c>
      <c r="J1631" s="13">
        <v>234.72082787419149</v>
      </c>
      <c r="K1631" s="13">
        <v>137.65897320456838</v>
      </c>
      <c r="L1631" s="13">
        <v>-48.860535422679447</v>
      </c>
      <c r="M1631" s="13">
        <v>491.02844402770455</v>
      </c>
    </row>
    <row r="1632" spans="2:13">
      <c r="B1632" s="4" t="s">
        <v>6298</v>
      </c>
      <c r="C1632" s="10">
        <v>1</v>
      </c>
      <c r="D1632" s="13">
        <v>397.94</v>
      </c>
      <c r="E1632" s="13">
        <v>422.01256907249763</v>
      </c>
      <c r="F1632" s="13">
        <v>-24.072569072497629</v>
      </c>
      <c r="G1632" s="13">
        <v>-0.17509461263700282</v>
      </c>
      <c r="H1632" s="13">
        <v>5.7430607789748764</v>
      </c>
      <c r="I1632" s="13">
        <v>410.75062533318686</v>
      </c>
      <c r="J1632" s="13">
        <v>433.27451281180839</v>
      </c>
      <c r="K1632" s="13">
        <v>137.60310776364864</v>
      </c>
      <c r="L1632" s="13">
        <v>152.17762954655012</v>
      </c>
      <c r="M1632" s="13">
        <v>691.84750859844507</v>
      </c>
    </row>
    <row r="1633" spans="2:13">
      <c r="B1633" s="4" t="s">
        <v>6299</v>
      </c>
      <c r="C1633" s="10">
        <v>1</v>
      </c>
      <c r="D1633" s="13">
        <v>380.61</v>
      </c>
      <c r="E1633" s="13">
        <v>555.96497891915431</v>
      </c>
      <c r="F1633" s="13">
        <v>-175.35497891915429</v>
      </c>
      <c r="G1633" s="13">
        <v>-1.2754647007284912</v>
      </c>
      <c r="H1633" s="13">
        <v>6.7590281572242361</v>
      </c>
      <c r="I1633" s="13">
        <v>542.71075825728212</v>
      </c>
      <c r="J1633" s="13">
        <v>569.21919958102649</v>
      </c>
      <c r="K1633" s="13">
        <v>137.64925346958279</v>
      </c>
      <c r="L1633" s="13">
        <v>286.03954925840901</v>
      </c>
      <c r="M1633" s="13">
        <v>825.8904085798996</v>
      </c>
    </row>
    <row r="1634" spans="2:13">
      <c r="B1634" s="4" t="s">
        <v>6300</v>
      </c>
      <c r="C1634" s="10">
        <v>1</v>
      </c>
      <c r="D1634" s="13">
        <v>370.34</v>
      </c>
      <c r="E1634" s="13">
        <v>288.06015922584089</v>
      </c>
      <c r="F1634" s="13">
        <v>82.279840774159084</v>
      </c>
      <c r="G1634" s="13">
        <v>0.59847192897433843</v>
      </c>
      <c r="H1634" s="13">
        <v>6.2164146326842964</v>
      </c>
      <c r="I1634" s="13">
        <v>275.86998493588413</v>
      </c>
      <c r="J1634" s="13">
        <v>300.25033351579765</v>
      </c>
      <c r="K1634" s="13">
        <v>137.62367648769143</v>
      </c>
      <c r="L1634" s="13">
        <v>18.184885142786243</v>
      </c>
      <c r="M1634" s="13">
        <v>557.93543330889554</v>
      </c>
    </row>
    <row r="1635" spans="2:13">
      <c r="B1635" s="4" t="s">
        <v>6301</v>
      </c>
      <c r="C1635" s="10">
        <v>1</v>
      </c>
      <c r="D1635" s="13">
        <v>530.6</v>
      </c>
      <c r="E1635" s="13">
        <v>488.98877399582602</v>
      </c>
      <c r="F1635" s="13">
        <v>41.611226004174</v>
      </c>
      <c r="G1635" s="13">
        <v>0.30266406035056742</v>
      </c>
      <c r="H1635" s="13">
        <v>6.0859064307524875</v>
      </c>
      <c r="I1635" s="13">
        <v>477.05452178021943</v>
      </c>
      <c r="J1635" s="13">
        <v>500.92302621143261</v>
      </c>
      <c r="K1635" s="13">
        <v>137.61784323330741</v>
      </c>
      <c r="L1635" s="13">
        <v>219.12493872305356</v>
      </c>
      <c r="M1635" s="13">
        <v>758.85260926859848</v>
      </c>
    </row>
    <row r="1636" spans="2:13">
      <c r="B1636" s="4" t="s">
        <v>6302</v>
      </c>
      <c r="C1636" s="10">
        <v>1</v>
      </c>
      <c r="D1636" s="13">
        <v>303.33</v>
      </c>
      <c r="E1636" s="13">
        <v>422.01256907249763</v>
      </c>
      <c r="F1636" s="13">
        <v>-118.68256907249764</v>
      </c>
      <c r="G1636" s="13">
        <v>-0.86325137944062513</v>
      </c>
      <c r="H1636" s="13">
        <v>5.7430607789748764</v>
      </c>
      <c r="I1636" s="13">
        <v>410.75062533318686</v>
      </c>
      <c r="J1636" s="13">
        <v>433.27451281180839</v>
      </c>
      <c r="K1636" s="13">
        <v>137.60310776364864</v>
      </c>
      <c r="L1636" s="13">
        <v>152.17762954655012</v>
      </c>
      <c r="M1636" s="13">
        <v>691.84750859844507</v>
      </c>
    </row>
    <row r="1637" spans="2:13">
      <c r="B1637" s="4" t="s">
        <v>6303</v>
      </c>
      <c r="C1637" s="10">
        <v>1</v>
      </c>
      <c r="D1637" s="13">
        <v>109.25</v>
      </c>
      <c r="E1637" s="13">
        <v>221.08395430251255</v>
      </c>
      <c r="F1637" s="13">
        <v>-111.83395430251255</v>
      </c>
      <c r="G1637" s="13">
        <v>-0.81343718858134517</v>
      </c>
      <c r="H1637" s="13">
        <v>6.9541631151978534</v>
      </c>
      <c r="I1637" s="13">
        <v>207.44708073083362</v>
      </c>
      <c r="J1637" s="13">
        <v>234.72082787419149</v>
      </c>
      <c r="K1637" s="13">
        <v>137.65897320456838</v>
      </c>
      <c r="L1637" s="13">
        <v>-48.860535422679447</v>
      </c>
      <c r="M1637" s="13">
        <v>491.02844402770455</v>
      </c>
    </row>
    <row r="1638" spans="2:13">
      <c r="B1638" s="4" t="s">
        <v>6304</v>
      </c>
      <c r="C1638" s="10">
        <v>1</v>
      </c>
      <c r="D1638" s="13">
        <v>197.6</v>
      </c>
      <c r="E1638" s="13">
        <v>221.08395430251255</v>
      </c>
      <c r="F1638" s="13">
        <v>-23.483954302512558</v>
      </c>
      <c r="G1638" s="13">
        <v>-0.17081325509545559</v>
      </c>
      <c r="H1638" s="13">
        <v>6.9541631151978534</v>
      </c>
      <c r="I1638" s="13">
        <v>207.44708073083362</v>
      </c>
      <c r="J1638" s="13">
        <v>234.72082787419149</v>
      </c>
      <c r="K1638" s="13">
        <v>137.65897320456838</v>
      </c>
      <c r="L1638" s="13">
        <v>-48.860535422679447</v>
      </c>
      <c r="M1638" s="13">
        <v>491.02844402770455</v>
      </c>
    </row>
    <row r="1639" spans="2:13">
      <c r="B1639" s="4" t="s">
        <v>6305</v>
      </c>
      <c r="C1639" s="10">
        <v>1</v>
      </c>
      <c r="D1639" s="13">
        <v>299.76</v>
      </c>
      <c r="E1639" s="13">
        <v>422.01256907249763</v>
      </c>
      <c r="F1639" s="13">
        <v>-122.25256907249764</v>
      </c>
      <c r="G1639" s="13">
        <v>-0.88921818693971533</v>
      </c>
      <c r="H1639" s="13">
        <v>5.7430607789748764</v>
      </c>
      <c r="I1639" s="13">
        <v>410.75062533318686</v>
      </c>
      <c r="J1639" s="13">
        <v>433.27451281180839</v>
      </c>
      <c r="K1639" s="13">
        <v>137.60310776364864</v>
      </c>
      <c r="L1639" s="13">
        <v>152.17762954655012</v>
      </c>
      <c r="M1639" s="13">
        <v>691.84750859844507</v>
      </c>
    </row>
    <row r="1640" spans="2:13">
      <c r="B1640" s="4" t="s">
        <v>6306</v>
      </c>
      <c r="C1640" s="10">
        <v>1</v>
      </c>
      <c r="D1640" s="13">
        <v>306.16000000000003</v>
      </c>
      <c r="E1640" s="13">
        <v>288.06015922584089</v>
      </c>
      <c r="F1640" s="13">
        <v>18.099840774159134</v>
      </c>
      <c r="G1640" s="13">
        <v>0.13165128323439085</v>
      </c>
      <c r="H1640" s="13">
        <v>6.2164146326842964</v>
      </c>
      <c r="I1640" s="13">
        <v>275.86998493588413</v>
      </c>
      <c r="J1640" s="13">
        <v>300.25033351579765</v>
      </c>
      <c r="K1640" s="13">
        <v>137.62367648769143</v>
      </c>
      <c r="L1640" s="13">
        <v>18.184885142786243</v>
      </c>
      <c r="M1640" s="13">
        <v>557.93543330889554</v>
      </c>
    </row>
    <row r="1641" spans="2:13">
      <c r="B1641" s="4" t="s">
        <v>6307</v>
      </c>
      <c r="C1641" s="10">
        <v>1</v>
      </c>
      <c r="D1641" s="13">
        <v>381.99</v>
      </c>
      <c r="E1641" s="13">
        <v>355.03636414916923</v>
      </c>
      <c r="F1641" s="13">
        <v>26.953635850830779</v>
      </c>
      <c r="G1641" s="13">
        <v>0.19605038474484626</v>
      </c>
      <c r="H1641" s="13">
        <v>5.7894673080971089</v>
      </c>
      <c r="I1641" s="13">
        <v>343.68341880980148</v>
      </c>
      <c r="J1641" s="13">
        <v>366.38930948853698</v>
      </c>
      <c r="K1641" s="13">
        <v>137.60505241747057</v>
      </c>
      <c r="L1641" s="13">
        <v>85.197611224273317</v>
      </c>
      <c r="M1641" s="13">
        <v>624.8751170740652</v>
      </c>
    </row>
    <row r="1642" spans="2:13">
      <c r="B1642" s="4" t="s">
        <v>6308</v>
      </c>
      <c r="C1642" s="10">
        <v>1</v>
      </c>
      <c r="D1642" s="13">
        <v>369.4</v>
      </c>
      <c r="E1642" s="13">
        <v>288.06015922584089</v>
      </c>
      <c r="F1642" s="13">
        <v>81.339840774159086</v>
      </c>
      <c r="G1642" s="13">
        <v>0.59163473036113257</v>
      </c>
      <c r="H1642" s="13">
        <v>6.2164146326842964</v>
      </c>
      <c r="I1642" s="13">
        <v>275.86998493588413</v>
      </c>
      <c r="J1642" s="13">
        <v>300.25033351579765</v>
      </c>
      <c r="K1642" s="13">
        <v>137.62367648769143</v>
      </c>
      <c r="L1642" s="13">
        <v>18.184885142786243</v>
      </c>
      <c r="M1642" s="13">
        <v>557.93543330889554</v>
      </c>
    </row>
    <row r="1643" spans="2:13">
      <c r="B1643" s="4" t="s">
        <v>6309</v>
      </c>
      <c r="C1643" s="10">
        <v>1</v>
      </c>
      <c r="D1643" s="13">
        <v>352.35</v>
      </c>
      <c r="E1643" s="13">
        <v>355.03636414916923</v>
      </c>
      <c r="F1643" s="13">
        <v>-2.6863641491692078</v>
      </c>
      <c r="G1643" s="13">
        <v>-1.9539580037516598E-2</v>
      </c>
      <c r="H1643" s="13">
        <v>5.7894673080971089</v>
      </c>
      <c r="I1643" s="13">
        <v>343.68341880980148</v>
      </c>
      <c r="J1643" s="13">
        <v>366.38930948853698</v>
      </c>
      <c r="K1643" s="13">
        <v>137.60505241747057</v>
      </c>
      <c r="L1643" s="13">
        <v>85.197611224273317</v>
      </c>
      <c r="M1643" s="13">
        <v>624.8751170740652</v>
      </c>
    </row>
    <row r="1644" spans="2:13">
      <c r="B1644" s="4" t="s">
        <v>6310</v>
      </c>
      <c r="C1644" s="10">
        <v>1</v>
      </c>
      <c r="D1644" s="13">
        <v>417.5</v>
      </c>
      <c r="E1644" s="13">
        <v>555.96497891915431</v>
      </c>
      <c r="F1644" s="13">
        <v>-138.46497891915431</v>
      </c>
      <c r="G1644" s="13">
        <v>-1.0071410232378917</v>
      </c>
      <c r="H1644" s="13">
        <v>6.7590281572242361</v>
      </c>
      <c r="I1644" s="13">
        <v>542.71075825728212</v>
      </c>
      <c r="J1644" s="13">
        <v>569.21919958102649</v>
      </c>
      <c r="K1644" s="13">
        <v>137.64925346958279</v>
      </c>
      <c r="L1644" s="13">
        <v>286.03954925840901</v>
      </c>
      <c r="M1644" s="13">
        <v>825.8904085798996</v>
      </c>
    </row>
    <row r="1645" spans="2:13">
      <c r="B1645" s="4" t="s">
        <v>6311</v>
      </c>
      <c r="C1645" s="10">
        <v>1</v>
      </c>
      <c r="D1645" s="13">
        <v>413.88</v>
      </c>
      <c r="E1645" s="13">
        <v>422.01256907249763</v>
      </c>
      <c r="F1645" s="13">
        <v>-8.1325690724976312</v>
      </c>
      <c r="G1645" s="13">
        <v>-5.915318083434206E-2</v>
      </c>
      <c r="H1645" s="13">
        <v>5.7430607789748764</v>
      </c>
      <c r="I1645" s="13">
        <v>410.75062533318686</v>
      </c>
      <c r="J1645" s="13">
        <v>433.27451281180839</v>
      </c>
      <c r="K1645" s="13">
        <v>137.60310776364864</v>
      </c>
      <c r="L1645" s="13">
        <v>152.17762954655012</v>
      </c>
      <c r="M1645" s="13">
        <v>691.84750859844507</v>
      </c>
    </row>
    <row r="1646" spans="2:13">
      <c r="B1646" s="4" t="s">
        <v>6312</v>
      </c>
      <c r="C1646" s="10">
        <v>1</v>
      </c>
      <c r="D1646" s="13">
        <v>298.79000000000002</v>
      </c>
      <c r="E1646" s="13">
        <v>355.03636414916923</v>
      </c>
      <c r="F1646" s="13">
        <v>-56.24636414916921</v>
      </c>
      <c r="G1646" s="13">
        <v>-0.4091144286793304</v>
      </c>
      <c r="H1646" s="13">
        <v>5.7894673080971089</v>
      </c>
      <c r="I1646" s="13">
        <v>343.68341880980148</v>
      </c>
      <c r="J1646" s="13">
        <v>366.38930948853698</v>
      </c>
      <c r="K1646" s="13">
        <v>137.60505241747057</v>
      </c>
      <c r="L1646" s="13">
        <v>85.197611224273317</v>
      </c>
      <c r="M1646" s="13">
        <v>624.8751170740652</v>
      </c>
    </row>
    <row r="1647" spans="2:13">
      <c r="B1647" s="4" t="s">
        <v>6313</v>
      </c>
      <c r="C1647" s="10">
        <v>1</v>
      </c>
      <c r="D1647" s="13">
        <v>380.88</v>
      </c>
      <c r="E1647" s="13">
        <v>355.03636414916923</v>
      </c>
      <c r="F1647" s="13">
        <v>25.843635850830765</v>
      </c>
      <c r="G1647" s="13">
        <v>0.18797667148882652</v>
      </c>
      <c r="H1647" s="13">
        <v>5.7894673080971089</v>
      </c>
      <c r="I1647" s="13">
        <v>343.68341880980148</v>
      </c>
      <c r="J1647" s="13">
        <v>366.38930948853698</v>
      </c>
      <c r="K1647" s="13">
        <v>137.60505241747057</v>
      </c>
      <c r="L1647" s="13">
        <v>85.197611224273317</v>
      </c>
      <c r="M1647" s="13">
        <v>624.8751170740652</v>
      </c>
    </row>
    <row r="1648" spans="2:13">
      <c r="B1648" s="4" t="s">
        <v>6314</v>
      </c>
      <c r="C1648" s="10">
        <v>1</v>
      </c>
      <c r="D1648" s="13">
        <v>340.17</v>
      </c>
      <c r="E1648" s="13">
        <v>422.01256907249763</v>
      </c>
      <c r="F1648" s="13">
        <v>-81.842569072497611</v>
      </c>
      <c r="G1648" s="13">
        <v>-0.59529138272732351</v>
      </c>
      <c r="H1648" s="13">
        <v>5.7430607789748764</v>
      </c>
      <c r="I1648" s="13">
        <v>410.75062533318686</v>
      </c>
      <c r="J1648" s="13">
        <v>433.27451281180839</v>
      </c>
      <c r="K1648" s="13">
        <v>137.60310776364864</v>
      </c>
      <c r="L1648" s="13">
        <v>152.17762954655012</v>
      </c>
      <c r="M1648" s="13">
        <v>691.84750859844507</v>
      </c>
    </row>
    <row r="1649" spans="2:13">
      <c r="B1649" s="4" t="s">
        <v>6315</v>
      </c>
      <c r="C1649" s="10">
        <v>1</v>
      </c>
      <c r="D1649" s="13">
        <v>98.67</v>
      </c>
      <c r="E1649" s="13">
        <v>221.08395430251255</v>
      </c>
      <c r="F1649" s="13">
        <v>-122.41395430251255</v>
      </c>
      <c r="G1649" s="13">
        <v>-0.89039204105764069</v>
      </c>
      <c r="H1649" s="13">
        <v>6.9541631151978534</v>
      </c>
      <c r="I1649" s="13">
        <v>207.44708073083362</v>
      </c>
      <c r="J1649" s="13">
        <v>234.72082787419149</v>
      </c>
      <c r="K1649" s="13">
        <v>137.65897320456838</v>
      </c>
      <c r="L1649" s="13">
        <v>-48.860535422679447</v>
      </c>
      <c r="M1649" s="13">
        <v>491.02844402770455</v>
      </c>
    </row>
    <row r="1650" spans="2:13">
      <c r="B1650" s="4" t="s">
        <v>6316</v>
      </c>
      <c r="C1650" s="10">
        <v>1</v>
      </c>
      <c r="D1650" s="13">
        <v>316.47000000000003</v>
      </c>
      <c r="E1650" s="13">
        <v>288.06015922584089</v>
      </c>
      <c r="F1650" s="13">
        <v>28.409840774159136</v>
      </c>
      <c r="G1650" s="13">
        <v>0.20664225951327625</v>
      </c>
      <c r="H1650" s="13">
        <v>6.2164146326842964</v>
      </c>
      <c r="I1650" s="13">
        <v>275.86998493588413</v>
      </c>
      <c r="J1650" s="13">
        <v>300.25033351579765</v>
      </c>
      <c r="K1650" s="13">
        <v>137.62367648769143</v>
      </c>
      <c r="L1650" s="13">
        <v>18.184885142786243</v>
      </c>
      <c r="M1650" s="13">
        <v>557.93543330889554</v>
      </c>
    </row>
    <row r="1651" spans="2:13">
      <c r="B1651" s="4" t="s">
        <v>6317</v>
      </c>
      <c r="C1651" s="10">
        <v>1</v>
      </c>
      <c r="D1651" s="13">
        <v>546.41</v>
      </c>
      <c r="E1651" s="13">
        <v>555.96497891915431</v>
      </c>
      <c r="F1651" s="13">
        <v>-9.5549789191543368</v>
      </c>
      <c r="G1651" s="13">
        <v>-6.9499243207716069E-2</v>
      </c>
      <c r="H1651" s="13">
        <v>6.7590281572242361</v>
      </c>
      <c r="I1651" s="13">
        <v>542.71075825728212</v>
      </c>
      <c r="J1651" s="13">
        <v>569.21919958102649</v>
      </c>
      <c r="K1651" s="13">
        <v>137.64925346958279</v>
      </c>
      <c r="L1651" s="13">
        <v>286.03954925840901</v>
      </c>
      <c r="M1651" s="13">
        <v>825.8904085798996</v>
      </c>
    </row>
    <row r="1652" spans="2:13">
      <c r="B1652" s="4" t="s">
        <v>6318</v>
      </c>
      <c r="C1652" s="10">
        <v>1</v>
      </c>
      <c r="D1652" s="13">
        <v>415.58</v>
      </c>
      <c r="E1652" s="13">
        <v>355.03636414916923</v>
      </c>
      <c r="F1652" s="13">
        <v>60.543635850830753</v>
      </c>
      <c r="G1652" s="13">
        <v>0.44037113093376556</v>
      </c>
      <c r="H1652" s="13">
        <v>5.7894673080971089</v>
      </c>
      <c r="I1652" s="13">
        <v>343.68341880980148</v>
      </c>
      <c r="J1652" s="13">
        <v>366.38930948853698</v>
      </c>
      <c r="K1652" s="13">
        <v>137.60505241747057</v>
      </c>
      <c r="L1652" s="13">
        <v>85.197611224273317</v>
      </c>
      <c r="M1652" s="13">
        <v>624.8751170740652</v>
      </c>
    </row>
    <row r="1653" spans="2:13">
      <c r="B1653" s="4" t="s">
        <v>6319</v>
      </c>
      <c r="C1653" s="10">
        <v>1</v>
      </c>
      <c r="D1653" s="13">
        <v>478.44</v>
      </c>
      <c r="E1653" s="13">
        <v>422.01256907249763</v>
      </c>
      <c r="F1653" s="13">
        <v>56.427430927502371</v>
      </c>
      <c r="G1653" s="13">
        <v>0.41043143881307204</v>
      </c>
      <c r="H1653" s="13">
        <v>5.7430607789748764</v>
      </c>
      <c r="I1653" s="13">
        <v>410.75062533318686</v>
      </c>
      <c r="J1653" s="13">
        <v>433.27451281180839</v>
      </c>
      <c r="K1653" s="13">
        <v>137.60310776364864</v>
      </c>
      <c r="L1653" s="13">
        <v>152.17762954655012</v>
      </c>
      <c r="M1653" s="13">
        <v>691.84750859844507</v>
      </c>
    </row>
    <row r="1654" spans="2:13">
      <c r="B1654" s="4" t="s">
        <v>6320</v>
      </c>
      <c r="C1654" s="10">
        <v>1</v>
      </c>
      <c r="D1654" s="13">
        <v>488.49</v>
      </c>
      <c r="E1654" s="13">
        <v>355.03636414916923</v>
      </c>
      <c r="F1654" s="13">
        <v>133.45363585083078</v>
      </c>
      <c r="G1654" s="13">
        <v>0.97069044038997643</v>
      </c>
      <c r="H1654" s="13">
        <v>5.7894673080971089</v>
      </c>
      <c r="I1654" s="13">
        <v>343.68341880980148</v>
      </c>
      <c r="J1654" s="13">
        <v>366.38930948853698</v>
      </c>
      <c r="K1654" s="13">
        <v>137.60505241747057</v>
      </c>
      <c r="L1654" s="13">
        <v>85.197611224273317</v>
      </c>
      <c r="M1654" s="13">
        <v>624.8751170740652</v>
      </c>
    </row>
    <row r="1655" spans="2:13">
      <c r="B1655" s="4" t="s">
        <v>6321</v>
      </c>
      <c r="C1655" s="10">
        <v>1</v>
      </c>
      <c r="D1655" s="13">
        <v>409.42</v>
      </c>
      <c r="E1655" s="13">
        <v>288.06015922584089</v>
      </c>
      <c r="F1655" s="13">
        <v>121.35984077415912</v>
      </c>
      <c r="G1655" s="13">
        <v>0.88272482451059864</v>
      </c>
      <c r="H1655" s="13">
        <v>6.2164146326842964</v>
      </c>
      <c r="I1655" s="13">
        <v>275.86998493588413</v>
      </c>
      <c r="J1655" s="13">
        <v>300.25033351579765</v>
      </c>
      <c r="K1655" s="13">
        <v>137.62367648769143</v>
      </c>
      <c r="L1655" s="13">
        <v>18.184885142786243</v>
      </c>
      <c r="M1655" s="13">
        <v>557.93543330889554</v>
      </c>
    </row>
    <row r="1656" spans="2:13">
      <c r="B1656" s="4" t="s">
        <v>6322</v>
      </c>
      <c r="C1656" s="10">
        <v>1</v>
      </c>
      <c r="D1656" s="13">
        <v>360.77</v>
      </c>
      <c r="E1656" s="13">
        <v>355.03636414916923</v>
      </c>
      <c r="F1656" s="13">
        <v>5.7336358508307512</v>
      </c>
      <c r="G1656" s="13">
        <v>4.1704262859497146E-2</v>
      </c>
      <c r="H1656" s="13">
        <v>5.7894673080971089</v>
      </c>
      <c r="I1656" s="13">
        <v>343.68341880980148</v>
      </c>
      <c r="J1656" s="13">
        <v>366.38930948853698</v>
      </c>
      <c r="K1656" s="13">
        <v>137.60505241747057</v>
      </c>
      <c r="L1656" s="13">
        <v>85.197611224273317</v>
      </c>
      <c r="M1656" s="13">
        <v>624.8751170740652</v>
      </c>
    </row>
    <row r="1657" spans="2:13">
      <c r="B1657" s="4" t="s">
        <v>6323</v>
      </c>
      <c r="C1657" s="10">
        <v>1</v>
      </c>
      <c r="D1657" s="13">
        <v>269.41000000000003</v>
      </c>
      <c r="E1657" s="13">
        <v>355.03636414916923</v>
      </c>
      <c r="F1657" s="13">
        <v>-85.626364149169206</v>
      </c>
      <c r="G1657" s="13">
        <v>-0.62281325341974281</v>
      </c>
      <c r="H1657" s="13">
        <v>5.7894673080971089</v>
      </c>
      <c r="I1657" s="13">
        <v>343.68341880980148</v>
      </c>
      <c r="J1657" s="13">
        <v>366.38930948853698</v>
      </c>
      <c r="K1657" s="13">
        <v>137.60505241747057</v>
      </c>
      <c r="L1657" s="13">
        <v>85.197611224273317</v>
      </c>
      <c r="M1657" s="13">
        <v>624.8751170740652</v>
      </c>
    </row>
    <row r="1658" spans="2:13">
      <c r="B1658" s="4" t="s">
        <v>6324</v>
      </c>
      <c r="C1658" s="10">
        <v>1</v>
      </c>
      <c r="D1658" s="13">
        <v>382.14</v>
      </c>
      <c r="E1658" s="13">
        <v>422.01256907249763</v>
      </c>
      <c r="F1658" s="13">
        <v>-39.87256907249764</v>
      </c>
      <c r="G1658" s="13">
        <v>-0.2900177382632288</v>
      </c>
      <c r="H1658" s="13">
        <v>5.7430607789748764</v>
      </c>
      <c r="I1658" s="13">
        <v>410.75062533318686</v>
      </c>
      <c r="J1658" s="13">
        <v>433.27451281180839</v>
      </c>
      <c r="K1658" s="13">
        <v>137.60310776364864</v>
      </c>
      <c r="L1658" s="13">
        <v>152.17762954655012</v>
      </c>
      <c r="M1658" s="13">
        <v>691.84750859844507</v>
      </c>
    </row>
    <row r="1659" spans="2:13">
      <c r="B1659" s="4" t="s">
        <v>6325</v>
      </c>
      <c r="C1659" s="10">
        <v>1</v>
      </c>
      <c r="D1659" s="13">
        <v>351.1</v>
      </c>
      <c r="E1659" s="13">
        <v>555.96497891915431</v>
      </c>
      <c r="F1659" s="13">
        <v>-204.86497891915428</v>
      </c>
      <c r="G1659" s="13">
        <v>-1.4901090954898788</v>
      </c>
      <c r="H1659" s="13">
        <v>6.7590281572242361</v>
      </c>
      <c r="I1659" s="13">
        <v>542.71075825728212</v>
      </c>
      <c r="J1659" s="13">
        <v>569.21919958102649</v>
      </c>
      <c r="K1659" s="13">
        <v>137.64925346958279</v>
      </c>
      <c r="L1659" s="13">
        <v>286.03954925840901</v>
      </c>
      <c r="M1659" s="13">
        <v>825.8904085798996</v>
      </c>
    </row>
    <row r="1660" spans="2:13">
      <c r="B1660" s="4" t="s">
        <v>6326</v>
      </c>
      <c r="C1660" s="10">
        <v>1</v>
      </c>
      <c r="D1660" s="13">
        <v>495.2</v>
      </c>
      <c r="E1660" s="13">
        <v>422.01256907249763</v>
      </c>
      <c r="F1660" s="13">
        <v>73.187430927502362</v>
      </c>
      <c r="G1660" s="13">
        <v>0.53233723536342292</v>
      </c>
      <c r="H1660" s="13">
        <v>5.7430607789748764</v>
      </c>
      <c r="I1660" s="13">
        <v>410.75062533318686</v>
      </c>
      <c r="J1660" s="13">
        <v>433.27451281180839</v>
      </c>
      <c r="K1660" s="13">
        <v>137.60310776364864</v>
      </c>
      <c r="L1660" s="13">
        <v>152.17762954655012</v>
      </c>
      <c r="M1660" s="13">
        <v>691.84750859844507</v>
      </c>
    </row>
    <row r="1661" spans="2:13">
      <c r="B1661" s="4" t="s">
        <v>6327</v>
      </c>
      <c r="C1661" s="10">
        <v>1</v>
      </c>
      <c r="D1661" s="13">
        <v>307.83</v>
      </c>
      <c r="E1661" s="13">
        <v>422.01256907249763</v>
      </c>
      <c r="F1661" s="13">
        <v>-114.18256907249764</v>
      </c>
      <c r="G1661" s="13">
        <v>-0.83052010948378863</v>
      </c>
      <c r="H1661" s="13">
        <v>5.7430607789748764</v>
      </c>
      <c r="I1661" s="13">
        <v>410.75062533318686</v>
      </c>
      <c r="J1661" s="13">
        <v>433.27451281180839</v>
      </c>
      <c r="K1661" s="13">
        <v>137.60310776364864</v>
      </c>
      <c r="L1661" s="13">
        <v>152.17762954655012</v>
      </c>
      <c r="M1661" s="13">
        <v>691.84750859844507</v>
      </c>
    </row>
    <row r="1662" spans="2:13">
      <c r="B1662" s="4" t="s">
        <v>6328</v>
      </c>
      <c r="C1662" s="10">
        <v>1</v>
      </c>
      <c r="D1662" s="13">
        <v>301.64</v>
      </c>
      <c r="E1662" s="13">
        <v>288.06015922584089</v>
      </c>
      <c r="F1662" s="13">
        <v>13.579840774159095</v>
      </c>
      <c r="G1662" s="13">
        <v>9.8774540966634822E-2</v>
      </c>
      <c r="H1662" s="13">
        <v>6.2164146326842964</v>
      </c>
      <c r="I1662" s="13">
        <v>275.86998493588413</v>
      </c>
      <c r="J1662" s="13">
        <v>300.25033351579765</v>
      </c>
      <c r="K1662" s="13">
        <v>137.62367648769143</v>
      </c>
      <c r="L1662" s="13">
        <v>18.184885142786243</v>
      </c>
      <c r="M1662" s="13">
        <v>557.93543330889554</v>
      </c>
    </row>
    <row r="1663" spans="2:13">
      <c r="B1663" s="4" t="s">
        <v>6329</v>
      </c>
      <c r="C1663" s="10">
        <v>1</v>
      </c>
      <c r="D1663" s="13">
        <v>447.52</v>
      </c>
      <c r="E1663" s="13">
        <v>422.01256907249763</v>
      </c>
      <c r="F1663" s="13">
        <v>25.507430927502355</v>
      </c>
      <c r="G1663" s="13">
        <v>0.18553124613187547</v>
      </c>
      <c r="H1663" s="13">
        <v>5.7430607789748764</v>
      </c>
      <c r="I1663" s="13">
        <v>410.75062533318686</v>
      </c>
      <c r="J1663" s="13">
        <v>433.27451281180839</v>
      </c>
      <c r="K1663" s="13">
        <v>137.60310776364864</v>
      </c>
      <c r="L1663" s="13">
        <v>152.17762954655012</v>
      </c>
      <c r="M1663" s="13">
        <v>691.84750859844507</v>
      </c>
    </row>
    <row r="1664" spans="2:13">
      <c r="B1664" s="4" t="s">
        <v>6330</v>
      </c>
      <c r="C1664" s="10">
        <v>1</v>
      </c>
      <c r="D1664" s="13">
        <v>472.03</v>
      </c>
      <c r="E1664" s="13">
        <v>422.01256907249763</v>
      </c>
      <c r="F1664" s="13">
        <v>50.017430927502346</v>
      </c>
      <c r="G1664" s="13">
        <v>0.36380756316344476</v>
      </c>
      <c r="H1664" s="13">
        <v>5.7430607789748764</v>
      </c>
      <c r="I1664" s="13">
        <v>410.75062533318686</v>
      </c>
      <c r="J1664" s="13">
        <v>433.27451281180839</v>
      </c>
      <c r="K1664" s="13">
        <v>137.60310776364864</v>
      </c>
      <c r="L1664" s="13">
        <v>152.17762954655012</v>
      </c>
      <c r="M1664" s="13">
        <v>691.84750859844507</v>
      </c>
    </row>
    <row r="1665" spans="2:13">
      <c r="B1665" s="4" t="s">
        <v>6331</v>
      </c>
      <c r="C1665" s="10">
        <v>1</v>
      </c>
      <c r="D1665" s="13">
        <v>339.78</v>
      </c>
      <c r="E1665" s="13">
        <v>488.98877399582602</v>
      </c>
      <c r="F1665" s="13">
        <v>-149.20877399582605</v>
      </c>
      <c r="G1665" s="13">
        <v>-1.0852872581302191</v>
      </c>
      <c r="H1665" s="13">
        <v>6.0859064307524875</v>
      </c>
      <c r="I1665" s="13">
        <v>477.05452178021943</v>
      </c>
      <c r="J1665" s="13">
        <v>500.92302621143261</v>
      </c>
      <c r="K1665" s="13">
        <v>137.61784323330741</v>
      </c>
      <c r="L1665" s="13">
        <v>219.12493872305356</v>
      </c>
      <c r="M1665" s="13">
        <v>758.85260926859848</v>
      </c>
    </row>
    <row r="1666" spans="2:13">
      <c r="B1666" s="4" t="s">
        <v>6332</v>
      </c>
      <c r="C1666" s="10">
        <v>1</v>
      </c>
      <c r="D1666" s="13">
        <v>375.84</v>
      </c>
      <c r="E1666" s="13">
        <v>488.98877399582602</v>
      </c>
      <c r="F1666" s="13">
        <v>-113.14877399582605</v>
      </c>
      <c r="G1666" s="13">
        <v>-0.8230006815427694</v>
      </c>
      <c r="H1666" s="13">
        <v>6.0859064307524875</v>
      </c>
      <c r="I1666" s="13">
        <v>477.05452178021943</v>
      </c>
      <c r="J1666" s="13">
        <v>500.92302621143261</v>
      </c>
      <c r="K1666" s="13">
        <v>137.61784323330741</v>
      </c>
      <c r="L1666" s="13">
        <v>219.12493872305356</v>
      </c>
      <c r="M1666" s="13">
        <v>758.85260926859848</v>
      </c>
    </row>
    <row r="1667" spans="2:13">
      <c r="B1667" s="4" t="s">
        <v>6333</v>
      </c>
      <c r="C1667" s="10">
        <v>1</v>
      </c>
      <c r="D1667" s="13">
        <v>347.54</v>
      </c>
      <c r="E1667" s="13">
        <v>288.06015922584089</v>
      </c>
      <c r="F1667" s="13">
        <v>59.479840774159129</v>
      </c>
      <c r="G1667" s="13">
        <v>0.43263349452636718</v>
      </c>
      <c r="H1667" s="13">
        <v>6.2164146326842964</v>
      </c>
      <c r="I1667" s="13">
        <v>275.86998493588413</v>
      </c>
      <c r="J1667" s="13">
        <v>300.25033351579765</v>
      </c>
      <c r="K1667" s="13">
        <v>137.62367648769143</v>
      </c>
      <c r="L1667" s="13">
        <v>18.184885142786243</v>
      </c>
      <c r="M1667" s="13">
        <v>557.93543330889554</v>
      </c>
    </row>
    <row r="1668" spans="2:13">
      <c r="B1668" s="4" t="s">
        <v>6334</v>
      </c>
      <c r="C1668" s="10">
        <v>1</v>
      </c>
      <c r="D1668" s="13">
        <v>330.94</v>
      </c>
      <c r="E1668" s="13">
        <v>355.03636414916923</v>
      </c>
      <c r="F1668" s="13">
        <v>-24.096364149169233</v>
      </c>
      <c r="G1668" s="13">
        <v>-0.1752676888765988</v>
      </c>
      <c r="H1668" s="13">
        <v>5.7894673080971089</v>
      </c>
      <c r="I1668" s="13">
        <v>343.68341880980148</v>
      </c>
      <c r="J1668" s="13">
        <v>366.38930948853698</v>
      </c>
      <c r="K1668" s="13">
        <v>137.60505241747057</v>
      </c>
      <c r="L1668" s="13">
        <v>85.197611224273317</v>
      </c>
      <c r="M1668" s="13">
        <v>624.8751170740652</v>
      </c>
    </row>
    <row r="1669" spans="2:13">
      <c r="B1669" s="4" t="s">
        <v>6335</v>
      </c>
      <c r="C1669" s="10">
        <v>1</v>
      </c>
      <c r="D1669" s="13">
        <v>515.01</v>
      </c>
      <c r="E1669" s="13">
        <v>355.03636414916923</v>
      </c>
      <c r="F1669" s="13">
        <v>159.97363585083076</v>
      </c>
      <c r="G1669" s="13">
        <v>1.1635867246689326</v>
      </c>
      <c r="H1669" s="13">
        <v>5.7894673080971089</v>
      </c>
      <c r="I1669" s="13">
        <v>343.68341880980148</v>
      </c>
      <c r="J1669" s="13">
        <v>366.38930948853698</v>
      </c>
      <c r="K1669" s="13">
        <v>137.60505241747057</v>
      </c>
      <c r="L1669" s="13">
        <v>85.197611224273317</v>
      </c>
      <c r="M1669" s="13">
        <v>624.8751170740652</v>
      </c>
    </row>
    <row r="1670" spans="2:13">
      <c r="B1670" s="4" t="s">
        <v>6336</v>
      </c>
      <c r="C1670" s="10">
        <v>1</v>
      </c>
      <c r="D1670" s="13">
        <v>364.82</v>
      </c>
      <c r="E1670" s="13">
        <v>355.03636414916923</v>
      </c>
      <c r="F1670" s="13">
        <v>9.7836358508307626</v>
      </c>
      <c r="G1670" s="13">
        <v>7.116240582065006E-2</v>
      </c>
      <c r="H1670" s="13">
        <v>5.7894673080971089</v>
      </c>
      <c r="I1670" s="13">
        <v>343.68341880980148</v>
      </c>
      <c r="J1670" s="13">
        <v>366.38930948853698</v>
      </c>
      <c r="K1670" s="13">
        <v>137.60505241747057</v>
      </c>
      <c r="L1670" s="13">
        <v>85.197611224273317</v>
      </c>
      <c r="M1670" s="13">
        <v>624.8751170740652</v>
      </c>
    </row>
    <row r="1671" spans="2:13">
      <c r="B1671" s="4" t="s">
        <v>6337</v>
      </c>
      <c r="C1671" s="10">
        <v>1</v>
      </c>
      <c r="D1671" s="13">
        <v>381.18</v>
      </c>
      <c r="E1671" s="13">
        <v>221.08395430251255</v>
      </c>
      <c r="F1671" s="13">
        <v>160.09604569748745</v>
      </c>
      <c r="G1671" s="13">
        <v>1.1644770868325538</v>
      </c>
      <c r="H1671" s="13">
        <v>6.9541631151978534</v>
      </c>
      <c r="I1671" s="13">
        <v>207.44708073083362</v>
      </c>
      <c r="J1671" s="13">
        <v>234.72082787419149</v>
      </c>
      <c r="K1671" s="13">
        <v>137.65897320456838</v>
      </c>
      <c r="L1671" s="13">
        <v>-48.860535422679447</v>
      </c>
      <c r="M1671" s="13">
        <v>491.02844402770455</v>
      </c>
    </row>
    <row r="1672" spans="2:13">
      <c r="B1672" s="4" t="s">
        <v>6338</v>
      </c>
      <c r="C1672" s="10">
        <v>1</v>
      </c>
      <c r="D1672" s="13">
        <v>547.95000000000005</v>
      </c>
      <c r="E1672" s="13">
        <v>221.08395430251255</v>
      </c>
      <c r="F1672" s="13">
        <v>326.86604569748749</v>
      </c>
      <c r="G1672" s="13">
        <v>2.3774979514329142</v>
      </c>
      <c r="H1672" s="13">
        <v>6.9541631151978534</v>
      </c>
      <c r="I1672" s="13">
        <v>207.44708073083362</v>
      </c>
      <c r="J1672" s="13">
        <v>234.72082787419149</v>
      </c>
      <c r="K1672" s="13">
        <v>137.65897320456838</v>
      </c>
      <c r="L1672" s="13">
        <v>-48.860535422679447</v>
      </c>
      <c r="M1672" s="13">
        <v>491.02844402770455</v>
      </c>
    </row>
    <row r="1673" spans="2:13">
      <c r="B1673" s="4" t="s">
        <v>6339</v>
      </c>
      <c r="C1673" s="10">
        <v>1</v>
      </c>
      <c r="D1673" s="13">
        <v>528.82000000000005</v>
      </c>
      <c r="E1673" s="13">
        <v>555.96497891915431</v>
      </c>
      <c r="F1673" s="13">
        <v>-27.144978919154255</v>
      </c>
      <c r="G1673" s="13">
        <v>-0.19744214066121629</v>
      </c>
      <c r="H1673" s="13">
        <v>6.7590281572242361</v>
      </c>
      <c r="I1673" s="13">
        <v>542.71075825728212</v>
      </c>
      <c r="J1673" s="13">
        <v>569.21919958102649</v>
      </c>
      <c r="K1673" s="13">
        <v>137.64925346958279</v>
      </c>
      <c r="L1673" s="13">
        <v>286.03954925840901</v>
      </c>
      <c r="M1673" s="13">
        <v>825.8904085798996</v>
      </c>
    </row>
    <row r="1674" spans="2:13">
      <c r="B1674" s="4" t="s">
        <v>6340</v>
      </c>
      <c r="C1674" s="10">
        <v>1</v>
      </c>
      <c r="D1674" s="13">
        <v>527.70000000000005</v>
      </c>
      <c r="E1674" s="13">
        <v>422.01256907249763</v>
      </c>
      <c r="F1674" s="13">
        <v>105.68743092750242</v>
      </c>
      <c r="G1674" s="13">
        <v>0.76872974060724242</v>
      </c>
      <c r="H1674" s="13">
        <v>5.7430607789748764</v>
      </c>
      <c r="I1674" s="13">
        <v>410.75062533318686</v>
      </c>
      <c r="J1674" s="13">
        <v>433.27451281180839</v>
      </c>
      <c r="K1674" s="13">
        <v>137.60310776364864</v>
      </c>
      <c r="L1674" s="13">
        <v>152.17762954655012</v>
      </c>
      <c r="M1674" s="13">
        <v>691.84750859844507</v>
      </c>
    </row>
    <row r="1675" spans="2:13">
      <c r="B1675" s="4" t="s">
        <v>6341</v>
      </c>
      <c r="C1675" s="10">
        <v>1</v>
      </c>
      <c r="D1675" s="13">
        <v>358.51</v>
      </c>
      <c r="E1675" s="13">
        <v>221.08395430251255</v>
      </c>
      <c r="F1675" s="13">
        <v>137.42604569748744</v>
      </c>
      <c r="G1675" s="13">
        <v>0.99958422240555744</v>
      </c>
      <c r="H1675" s="13">
        <v>6.9541631151978534</v>
      </c>
      <c r="I1675" s="13">
        <v>207.44708073083362</v>
      </c>
      <c r="J1675" s="13">
        <v>234.72082787419149</v>
      </c>
      <c r="K1675" s="13">
        <v>137.65897320456838</v>
      </c>
      <c r="L1675" s="13">
        <v>-48.860535422679447</v>
      </c>
      <c r="M1675" s="13">
        <v>491.02844402770455</v>
      </c>
    </row>
    <row r="1676" spans="2:13">
      <c r="B1676" s="4" t="s">
        <v>6342</v>
      </c>
      <c r="C1676" s="10">
        <v>1</v>
      </c>
      <c r="D1676" s="13">
        <v>470.32</v>
      </c>
      <c r="E1676" s="13">
        <v>622.9411838424827</v>
      </c>
      <c r="F1676" s="13">
        <v>-152.62118384248271</v>
      </c>
      <c r="G1676" s="13">
        <v>-1.1101078154400605</v>
      </c>
      <c r="H1676" s="13">
        <v>7.6760250618289545</v>
      </c>
      <c r="I1676" s="13">
        <v>607.88876393699672</v>
      </c>
      <c r="J1676" s="13">
        <v>637.99360374796868</v>
      </c>
      <c r="K1676" s="13">
        <v>137.69732706139624</v>
      </c>
      <c r="L1676" s="13">
        <v>352.92148352934737</v>
      </c>
      <c r="M1676" s="13">
        <v>892.96088415561803</v>
      </c>
    </row>
    <row r="1677" spans="2:13">
      <c r="B1677" s="4" t="s">
        <v>6343</v>
      </c>
      <c r="C1677" s="10">
        <v>1</v>
      </c>
      <c r="D1677" s="13">
        <v>324.52</v>
      </c>
      <c r="E1677" s="13">
        <v>288.06015922584089</v>
      </c>
      <c r="F1677" s="13">
        <v>36.45984077415909</v>
      </c>
      <c r="G1677" s="13">
        <v>0.2651948646582834</v>
      </c>
      <c r="H1677" s="13">
        <v>6.2164146326842964</v>
      </c>
      <c r="I1677" s="13">
        <v>275.86998493588413</v>
      </c>
      <c r="J1677" s="13">
        <v>300.25033351579765</v>
      </c>
      <c r="K1677" s="13">
        <v>137.62367648769143</v>
      </c>
      <c r="L1677" s="13">
        <v>18.184885142786243</v>
      </c>
      <c r="M1677" s="13">
        <v>557.93543330889554</v>
      </c>
    </row>
    <row r="1678" spans="2:13">
      <c r="B1678" s="4" t="s">
        <v>6344</v>
      </c>
      <c r="C1678" s="10">
        <v>1</v>
      </c>
      <c r="D1678" s="13">
        <v>485.5</v>
      </c>
      <c r="E1678" s="13">
        <v>288.06015922584089</v>
      </c>
      <c r="F1678" s="13">
        <v>197.43984077415911</v>
      </c>
      <c r="G1678" s="13">
        <v>1.436101495247514</v>
      </c>
      <c r="H1678" s="13">
        <v>6.2164146326842964</v>
      </c>
      <c r="I1678" s="13">
        <v>275.86998493588413</v>
      </c>
      <c r="J1678" s="13">
        <v>300.25033351579765</v>
      </c>
      <c r="K1678" s="13">
        <v>137.62367648769143</v>
      </c>
      <c r="L1678" s="13">
        <v>18.184885142786243</v>
      </c>
      <c r="M1678" s="13">
        <v>557.93543330889554</v>
      </c>
    </row>
    <row r="1679" spans="2:13">
      <c r="B1679" s="4" t="s">
        <v>6345</v>
      </c>
      <c r="C1679" s="10">
        <v>1</v>
      </c>
      <c r="D1679" s="13">
        <v>348.79</v>
      </c>
      <c r="E1679" s="13">
        <v>355.03636414916923</v>
      </c>
      <c r="F1679" s="13">
        <v>-6.2463641491692101</v>
      </c>
      <c r="G1679" s="13">
        <v>-4.5433651381147258E-2</v>
      </c>
      <c r="H1679" s="13">
        <v>5.7894673080971089</v>
      </c>
      <c r="I1679" s="13">
        <v>343.68341880980148</v>
      </c>
      <c r="J1679" s="13">
        <v>366.38930948853698</v>
      </c>
      <c r="K1679" s="13">
        <v>137.60505241747057</v>
      </c>
      <c r="L1679" s="13">
        <v>85.197611224273317</v>
      </c>
      <c r="M1679" s="13">
        <v>624.8751170740652</v>
      </c>
    </row>
    <row r="1680" spans="2:13">
      <c r="B1680" s="4" t="s">
        <v>6346</v>
      </c>
      <c r="C1680" s="10">
        <v>1</v>
      </c>
      <c r="D1680" s="13">
        <v>507.38</v>
      </c>
      <c r="E1680" s="13">
        <v>422.01256907249763</v>
      </c>
      <c r="F1680" s="13">
        <v>85.367430927502369</v>
      </c>
      <c r="G1680" s="13">
        <v>0.62092987271326039</v>
      </c>
      <c r="H1680" s="13">
        <v>5.7430607789748764</v>
      </c>
      <c r="I1680" s="13">
        <v>410.75062533318686</v>
      </c>
      <c r="J1680" s="13">
        <v>433.27451281180839</v>
      </c>
      <c r="K1680" s="13">
        <v>137.60310776364864</v>
      </c>
      <c r="L1680" s="13">
        <v>152.17762954655012</v>
      </c>
      <c r="M1680" s="13">
        <v>691.84750859844507</v>
      </c>
    </row>
    <row r="1681" spans="2:13">
      <c r="B1681" s="4" t="s">
        <v>6347</v>
      </c>
      <c r="C1681" s="10">
        <v>1</v>
      </c>
      <c r="D1681" s="13">
        <v>410.06</v>
      </c>
      <c r="E1681" s="13">
        <v>355.03636414916923</v>
      </c>
      <c r="F1681" s="13">
        <v>55.023635850830772</v>
      </c>
      <c r="G1681" s="13">
        <v>0.40022077312004622</v>
      </c>
      <c r="H1681" s="13">
        <v>5.7894673080971089</v>
      </c>
      <c r="I1681" s="13">
        <v>343.68341880980148</v>
      </c>
      <c r="J1681" s="13">
        <v>366.38930948853698</v>
      </c>
      <c r="K1681" s="13">
        <v>137.60505241747057</v>
      </c>
      <c r="L1681" s="13">
        <v>85.197611224273317</v>
      </c>
      <c r="M1681" s="13">
        <v>624.8751170740652</v>
      </c>
    </row>
    <row r="1682" spans="2:13">
      <c r="B1682" s="4" t="s">
        <v>6348</v>
      </c>
      <c r="C1682" s="10">
        <v>1</v>
      </c>
      <c r="D1682" s="13">
        <v>315.8</v>
      </c>
      <c r="E1682" s="13">
        <v>488.98877399582602</v>
      </c>
      <c r="F1682" s="13">
        <v>-173.18877399582601</v>
      </c>
      <c r="G1682" s="13">
        <v>-1.2597085589224275</v>
      </c>
      <c r="H1682" s="13">
        <v>6.0859064307524875</v>
      </c>
      <c r="I1682" s="13">
        <v>477.05452178021943</v>
      </c>
      <c r="J1682" s="13">
        <v>500.92302621143261</v>
      </c>
      <c r="K1682" s="13">
        <v>137.61784323330741</v>
      </c>
      <c r="L1682" s="13">
        <v>219.12493872305356</v>
      </c>
      <c r="M1682" s="13">
        <v>758.85260926859848</v>
      </c>
    </row>
    <row r="1683" spans="2:13">
      <c r="B1683" s="4" t="s">
        <v>6349</v>
      </c>
      <c r="C1683" s="10">
        <v>1</v>
      </c>
      <c r="D1683" s="13">
        <v>296.76</v>
      </c>
      <c r="E1683" s="13">
        <v>288.06015922584089</v>
      </c>
      <c r="F1683" s="13">
        <v>8.6998407741590995</v>
      </c>
      <c r="G1683" s="13">
        <v>6.3279297102332183E-2</v>
      </c>
      <c r="H1683" s="13">
        <v>6.2164146326842964</v>
      </c>
      <c r="I1683" s="13">
        <v>275.86998493588413</v>
      </c>
      <c r="J1683" s="13">
        <v>300.25033351579765</v>
      </c>
      <c r="K1683" s="13">
        <v>137.62367648769143</v>
      </c>
      <c r="L1683" s="13">
        <v>18.184885142786243</v>
      </c>
      <c r="M1683" s="13">
        <v>557.93543330889554</v>
      </c>
    </row>
    <row r="1684" spans="2:13">
      <c r="B1684" s="4" t="s">
        <v>6350</v>
      </c>
      <c r="C1684" s="10">
        <v>1</v>
      </c>
      <c r="D1684" s="13">
        <v>347.93</v>
      </c>
      <c r="E1684" s="13">
        <v>288.06015922584089</v>
      </c>
      <c r="F1684" s="13">
        <v>59.869840774159115</v>
      </c>
      <c r="G1684" s="13">
        <v>0.43547020458929292</v>
      </c>
      <c r="H1684" s="13">
        <v>6.2164146326842964</v>
      </c>
      <c r="I1684" s="13">
        <v>275.86998493588413</v>
      </c>
      <c r="J1684" s="13">
        <v>300.25033351579765</v>
      </c>
      <c r="K1684" s="13">
        <v>137.62367648769143</v>
      </c>
      <c r="L1684" s="13">
        <v>18.184885142786243</v>
      </c>
      <c r="M1684" s="13">
        <v>557.93543330889554</v>
      </c>
    </row>
    <row r="1685" spans="2:13">
      <c r="B1685" s="4" t="s">
        <v>6351</v>
      </c>
      <c r="C1685" s="10">
        <v>1</v>
      </c>
      <c r="D1685" s="13">
        <v>555.72</v>
      </c>
      <c r="E1685" s="13">
        <v>555.96497891915431</v>
      </c>
      <c r="F1685" s="13">
        <v>-0.24497891915427772</v>
      </c>
      <c r="G1685" s="13">
        <v>-1.7818824747939299E-3</v>
      </c>
      <c r="H1685" s="13">
        <v>6.7590281572242361</v>
      </c>
      <c r="I1685" s="13">
        <v>542.71075825728212</v>
      </c>
      <c r="J1685" s="13">
        <v>569.21919958102649</v>
      </c>
      <c r="K1685" s="13">
        <v>137.64925346958279</v>
      </c>
      <c r="L1685" s="13">
        <v>286.03954925840901</v>
      </c>
      <c r="M1685" s="13">
        <v>825.8904085798996</v>
      </c>
    </row>
    <row r="1686" spans="2:13">
      <c r="B1686" s="4" t="s">
        <v>6352</v>
      </c>
      <c r="C1686" s="10">
        <v>1</v>
      </c>
      <c r="D1686" s="13">
        <v>289.85000000000002</v>
      </c>
      <c r="E1686" s="13">
        <v>288.06015922584089</v>
      </c>
      <c r="F1686" s="13">
        <v>1.7898407741591313</v>
      </c>
      <c r="G1686" s="13">
        <v>1.3018613679723496E-2</v>
      </c>
      <c r="H1686" s="13">
        <v>6.2164146326842964</v>
      </c>
      <c r="I1686" s="13">
        <v>275.86998493588413</v>
      </c>
      <c r="J1686" s="13">
        <v>300.25033351579765</v>
      </c>
      <c r="K1686" s="13">
        <v>137.62367648769143</v>
      </c>
      <c r="L1686" s="13">
        <v>18.184885142786243</v>
      </c>
      <c r="M1686" s="13">
        <v>557.93543330889554</v>
      </c>
    </row>
    <row r="1687" spans="2:13">
      <c r="B1687" s="4" t="s">
        <v>6353</v>
      </c>
      <c r="C1687" s="10">
        <v>1</v>
      </c>
      <c r="D1687" s="13">
        <v>511.92</v>
      </c>
      <c r="E1687" s="13">
        <v>422.01256907249763</v>
      </c>
      <c r="F1687" s="13">
        <v>89.907430927502389</v>
      </c>
      <c r="G1687" s="13">
        <v>0.65395208729193566</v>
      </c>
      <c r="H1687" s="13">
        <v>5.7430607789748764</v>
      </c>
      <c r="I1687" s="13">
        <v>410.75062533318686</v>
      </c>
      <c r="J1687" s="13">
        <v>433.27451281180839</v>
      </c>
      <c r="K1687" s="13">
        <v>137.60310776364864</v>
      </c>
      <c r="L1687" s="13">
        <v>152.17762954655012</v>
      </c>
      <c r="M1687" s="13">
        <v>691.84750859844507</v>
      </c>
    </row>
    <row r="1688" spans="2:13">
      <c r="B1688" s="4" t="s">
        <v>6354</v>
      </c>
      <c r="C1688" s="10">
        <v>1</v>
      </c>
      <c r="D1688" s="13">
        <v>441.89</v>
      </c>
      <c r="E1688" s="13">
        <v>422.01256907249763</v>
      </c>
      <c r="F1688" s="13">
        <v>19.87743092750236</v>
      </c>
      <c r="G1688" s="13">
        <v>0.14458079060810008</v>
      </c>
      <c r="H1688" s="13">
        <v>5.7430607789748764</v>
      </c>
      <c r="I1688" s="13">
        <v>410.75062533318686</v>
      </c>
      <c r="J1688" s="13">
        <v>433.27451281180839</v>
      </c>
      <c r="K1688" s="13">
        <v>137.60310776364864</v>
      </c>
      <c r="L1688" s="13">
        <v>152.17762954655012</v>
      </c>
      <c r="M1688" s="13">
        <v>691.84750859844507</v>
      </c>
    </row>
    <row r="1689" spans="2:13">
      <c r="B1689" s="4" t="s">
        <v>6355</v>
      </c>
      <c r="C1689" s="10">
        <v>1</v>
      </c>
      <c r="D1689" s="13">
        <v>378.35</v>
      </c>
      <c r="E1689" s="13">
        <v>422.01256907249763</v>
      </c>
      <c r="F1689" s="13">
        <v>-43.662569072497604</v>
      </c>
      <c r="G1689" s="13">
        <v>-0.3175847411824308</v>
      </c>
      <c r="H1689" s="13">
        <v>5.7430607789748764</v>
      </c>
      <c r="I1689" s="13">
        <v>410.75062533318686</v>
      </c>
      <c r="J1689" s="13">
        <v>433.27451281180839</v>
      </c>
      <c r="K1689" s="13">
        <v>137.60310776364864</v>
      </c>
      <c r="L1689" s="13">
        <v>152.17762954655012</v>
      </c>
      <c r="M1689" s="13">
        <v>691.84750859844507</v>
      </c>
    </row>
    <row r="1690" spans="2:13">
      <c r="B1690" s="4" t="s">
        <v>6356</v>
      </c>
      <c r="C1690" s="10">
        <v>1</v>
      </c>
      <c r="D1690" s="13">
        <v>525.16999999999996</v>
      </c>
      <c r="E1690" s="13">
        <v>488.98877399582602</v>
      </c>
      <c r="F1690" s="13">
        <v>36.181226004173936</v>
      </c>
      <c r="G1690" s="13">
        <v>0.26316832793598427</v>
      </c>
      <c r="H1690" s="13">
        <v>6.0859064307524875</v>
      </c>
      <c r="I1690" s="13">
        <v>477.05452178021943</v>
      </c>
      <c r="J1690" s="13">
        <v>500.92302621143261</v>
      </c>
      <c r="K1690" s="13">
        <v>137.61784323330741</v>
      </c>
      <c r="L1690" s="13">
        <v>219.12493872305356</v>
      </c>
      <c r="M1690" s="13">
        <v>758.85260926859848</v>
      </c>
    </row>
    <row r="1691" spans="2:13">
      <c r="B1691" s="4" t="s">
        <v>6357</v>
      </c>
      <c r="C1691" s="10">
        <v>1</v>
      </c>
      <c r="D1691" s="13">
        <v>425.93</v>
      </c>
      <c r="E1691" s="13">
        <v>488.98877399582602</v>
      </c>
      <c r="F1691" s="13">
        <v>-63.058773995826016</v>
      </c>
      <c r="G1691" s="13">
        <v>-0.45866527884544928</v>
      </c>
      <c r="H1691" s="13">
        <v>6.0859064307524875</v>
      </c>
      <c r="I1691" s="13">
        <v>477.05452178021943</v>
      </c>
      <c r="J1691" s="13">
        <v>500.92302621143261</v>
      </c>
      <c r="K1691" s="13">
        <v>137.61784323330741</v>
      </c>
      <c r="L1691" s="13">
        <v>219.12493872305356</v>
      </c>
      <c r="M1691" s="13">
        <v>758.85260926859848</v>
      </c>
    </row>
    <row r="1692" spans="2:13">
      <c r="B1692" s="4" t="s">
        <v>6358</v>
      </c>
      <c r="C1692" s="10">
        <v>1</v>
      </c>
      <c r="D1692" s="13">
        <v>295.31</v>
      </c>
      <c r="E1692" s="13">
        <v>288.06015922584089</v>
      </c>
      <c r="F1692" s="13">
        <v>7.2498407741591109</v>
      </c>
      <c r="G1692" s="13">
        <v>5.2732554560684944E-2</v>
      </c>
      <c r="H1692" s="13">
        <v>6.2164146326842964</v>
      </c>
      <c r="I1692" s="13">
        <v>275.86998493588413</v>
      </c>
      <c r="J1692" s="13">
        <v>300.25033351579765</v>
      </c>
      <c r="K1692" s="13">
        <v>137.62367648769143</v>
      </c>
      <c r="L1692" s="13">
        <v>18.184885142786243</v>
      </c>
      <c r="M1692" s="13">
        <v>557.93543330889554</v>
      </c>
    </row>
    <row r="1693" spans="2:13">
      <c r="B1693" s="4" t="s">
        <v>6359</v>
      </c>
      <c r="C1693" s="10">
        <v>1</v>
      </c>
      <c r="D1693" s="13">
        <v>448.75</v>
      </c>
      <c r="E1693" s="13">
        <v>622.9411838424827</v>
      </c>
      <c r="F1693" s="13">
        <v>-174.1911838424827</v>
      </c>
      <c r="G1693" s="13">
        <v>-1.2669997027664965</v>
      </c>
      <c r="H1693" s="13">
        <v>7.6760250618289545</v>
      </c>
      <c r="I1693" s="13">
        <v>607.88876393699672</v>
      </c>
      <c r="J1693" s="13">
        <v>637.99360374796868</v>
      </c>
      <c r="K1693" s="13">
        <v>137.69732706139624</v>
      </c>
      <c r="L1693" s="13">
        <v>352.92148352934737</v>
      </c>
      <c r="M1693" s="13">
        <v>892.96088415561803</v>
      </c>
    </row>
    <row r="1694" spans="2:13">
      <c r="B1694" s="4" t="s">
        <v>6360</v>
      </c>
      <c r="C1694" s="10">
        <v>1</v>
      </c>
      <c r="D1694" s="13">
        <v>483.24</v>
      </c>
      <c r="E1694" s="13">
        <v>422.01256907249763</v>
      </c>
      <c r="F1694" s="13">
        <v>61.227430927502382</v>
      </c>
      <c r="G1694" s="13">
        <v>0.44534479343369771</v>
      </c>
      <c r="H1694" s="13">
        <v>5.7430607789748764</v>
      </c>
      <c r="I1694" s="13">
        <v>410.75062533318686</v>
      </c>
      <c r="J1694" s="13">
        <v>433.27451281180839</v>
      </c>
      <c r="K1694" s="13">
        <v>137.60310776364864</v>
      </c>
      <c r="L1694" s="13">
        <v>152.17762954655012</v>
      </c>
      <c r="M1694" s="13">
        <v>691.84750859844507</v>
      </c>
    </row>
    <row r="1695" spans="2:13">
      <c r="B1695" s="4" t="s">
        <v>6361</v>
      </c>
      <c r="C1695" s="10">
        <v>1</v>
      </c>
      <c r="D1695" s="13">
        <v>318.47000000000003</v>
      </c>
      <c r="E1695" s="13">
        <v>288.06015922584089</v>
      </c>
      <c r="F1695" s="13">
        <v>30.409840774159136</v>
      </c>
      <c r="G1695" s="13">
        <v>0.22118949060520357</v>
      </c>
      <c r="H1695" s="13">
        <v>6.2164146326842964</v>
      </c>
      <c r="I1695" s="13">
        <v>275.86998493588413</v>
      </c>
      <c r="J1695" s="13">
        <v>300.25033351579765</v>
      </c>
      <c r="K1695" s="13">
        <v>137.62367648769143</v>
      </c>
      <c r="L1695" s="13">
        <v>18.184885142786243</v>
      </c>
      <c r="M1695" s="13">
        <v>557.93543330889554</v>
      </c>
    </row>
    <row r="1696" spans="2:13">
      <c r="B1696" s="4" t="s">
        <v>6362</v>
      </c>
      <c r="C1696" s="10">
        <v>1</v>
      </c>
      <c r="D1696" s="13">
        <v>359.99</v>
      </c>
      <c r="E1696" s="13">
        <v>488.98877399582602</v>
      </c>
      <c r="F1696" s="13">
        <v>-128.99877399582601</v>
      </c>
      <c r="G1696" s="13">
        <v>-0.93828748794629324</v>
      </c>
      <c r="H1696" s="13">
        <v>6.0859064307524875</v>
      </c>
      <c r="I1696" s="13">
        <v>477.05452178021943</v>
      </c>
      <c r="J1696" s="13">
        <v>500.92302621143261</v>
      </c>
      <c r="K1696" s="13">
        <v>137.61784323330741</v>
      </c>
      <c r="L1696" s="13">
        <v>219.12493872305356</v>
      </c>
      <c r="M1696" s="13">
        <v>758.85260926859848</v>
      </c>
    </row>
    <row r="1697" spans="2:13">
      <c r="B1697" s="4" t="s">
        <v>6363</v>
      </c>
      <c r="C1697" s="10">
        <v>1</v>
      </c>
      <c r="D1697" s="13">
        <v>374.15</v>
      </c>
      <c r="E1697" s="13">
        <v>288.06015922584089</v>
      </c>
      <c r="F1697" s="13">
        <v>86.089840774159086</v>
      </c>
      <c r="G1697" s="13">
        <v>0.62618440420445998</v>
      </c>
      <c r="H1697" s="13">
        <v>6.2164146326842964</v>
      </c>
      <c r="I1697" s="13">
        <v>275.86998493588413</v>
      </c>
      <c r="J1697" s="13">
        <v>300.25033351579765</v>
      </c>
      <c r="K1697" s="13">
        <v>137.62367648769143</v>
      </c>
      <c r="L1697" s="13">
        <v>18.184885142786243</v>
      </c>
      <c r="M1697" s="13">
        <v>557.93543330889554</v>
      </c>
    </row>
    <row r="1698" spans="2:13">
      <c r="B1698" s="4" t="s">
        <v>6364</v>
      </c>
      <c r="C1698" s="10">
        <v>1</v>
      </c>
      <c r="D1698" s="13">
        <v>529.23</v>
      </c>
      <c r="E1698" s="13">
        <v>355.03636414916923</v>
      </c>
      <c r="F1698" s="13">
        <v>174.19363585083079</v>
      </c>
      <c r="G1698" s="13">
        <v>1.2670175377325361</v>
      </c>
      <c r="H1698" s="13">
        <v>5.7894673080971089</v>
      </c>
      <c r="I1698" s="13">
        <v>343.68341880980148</v>
      </c>
      <c r="J1698" s="13">
        <v>366.38930948853698</v>
      </c>
      <c r="K1698" s="13">
        <v>137.60505241747057</v>
      </c>
      <c r="L1698" s="13">
        <v>85.197611224273317</v>
      </c>
      <c r="M1698" s="13">
        <v>624.8751170740652</v>
      </c>
    </row>
    <row r="1699" spans="2:13">
      <c r="B1699" s="4" t="s">
        <v>6365</v>
      </c>
      <c r="C1699" s="10">
        <v>1</v>
      </c>
      <c r="D1699" s="13">
        <v>469.4</v>
      </c>
      <c r="E1699" s="13">
        <v>355.03636414916923</v>
      </c>
      <c r="F1699" s="13">
        <v>114.36363585083075</v>
      </c>
      <c r="G1699" s="13">
        <v>0.83183711961752982</v>
      </c>
      <c r="H1699" s="13">
        <v>5.7894673080971089</v>
      </c>
      <c r="I1699" s="13">
        <v>343.68341880980148</v>
      </c>
      <c r="J1699" s="13">
        <v>366.38930948853698</v>
      </c>
      <c r="K1699" s="13">
        <v>137.60505241747057</v>
      </c>
      <c r="L1699" s="13">
        <v>85.197611224273317</v>
      </c>
      <c r="M1699" s="13">
        <v>624.8751170740652</v>
      </c>
    </row>
    <row r="1700" spans="2:13">
      <c r="B1700" s="4" t="s">
        <v>6366</v>
      </c>
      <c r="C1700" s="10">
        <v>1</v>
      </c>
      <c r="D1700" s="13">
        <v>497.61</v>
      </c>
      <c r="E1700" s="13">
        <v>488.98877399582602</v>
      </c>
      <c r="F1700" s="13">
        <v>8.621226004173991</v>
      </c>
      <c r="G1700" s="13">
        <v>6.2707483489226126E-2</v>
      </c>
      <c r="H1700" s="13">
        <v>6.0859064307524875</v>
      </c>
      <c r="I1700" s="13">
        <v>477.05452178021943</v>
      </c>
      <c r="J1700" s="13">
        <v>500.92302621143261</v>
      </c>
      <c r="K1700" s="13">
        <v>137.61784323330741</v>
      </c>
      <c r="L1700" s="13">
        <v>219.12493872305356</v>
      </c>
      <c r="M1700" s="13">
        <v>758.85260926859848</v>
      </c>
    </row>
    <row r="1701" spans="2:13">
      <c r="B1701" s="4" t="s">
        <v>6367</v>
      </c>
      <c r="C1701" s="10">
        <v>1</v>
      </c>
      <c r="D1701" s="13">
        <v>444.35</v>
      </c>
      <c r="E1701" s="13">
        <v>422.01256907249763</v>
      </c>
      <c r="F1701" s="13">
        <v>22.337430927502396</v>
      </c>
      <c r="G1701" s="13">
        <v>0.16247388485117095</v>
      </c>
      <c r="H1701" s="13">
        <v>5.7430607789748764</v>
      </c>
      <c r="I1701" s="13">
        <v>410.75062533318686</v>
      </c>
      <c r="J1701" s="13">
        <v>433.27451281180839</v>
      </c>
      <c r="K1701" s="13">
        <v>137.60310776364864</v>
      </c>
      <c r="L1701" s="13">
        <v>152.17762954655012</v>
      </c>
      <c r="M1701" s="13">
        <v>691.84750859844507</v>
      </c>
    </row>
    <row r="1702" spans="2:13">
      <c r="B1702" s="4" t="s">
        <v>6368</v>
      </c>
      <c r="C1702" s="10">
        <v>1</v>
      </c>
      <c r="D1702" s="13">
        <v>387.99</v>
      </c>
      <c r="E1702" s="13">
        <v>422.01256907249763</v>
      </c>
      <c r="F1702" s="13">
        <v>-34.022569072497618</v>
      </c>
      <c r="G1702" s="13">
        <v>-0.24746708731934119</v>
      </c>
      <c r="H1702" s="13">
        <v>5.7430607789748764</v>
      </c>
      <c r="I1702" s="13">
        <v>410.75062533318686</v>
      </c>
      <c r="J1702" s="13">
        <v>433.27451281180839</v>
      </c>
      <c r="K1702" s="13">
        <v>137.60310776364864</v>
      </c>
      <c r="L1702" s="13">
        <v>152.17762954655012</v>
      </c>
      <c r="M1702" s="13">
        <v>691.84750859844507</v>
      </c>
    </row>
    <row r="1703" spans="2:13">
      <c r="B1703" s="4" t="s">
        <v>6369</v>
      </c>
      <c r="C1703" s="10">
        <v>1</v>
      </c>
      <c r="D1703" s="13">
        <v>481.91</v>
      </c>
      <c r="E1703" s="13">
        <v>422.01256907249763</v>
      </c>
      <c r="F1703" s="13">
        <v>59.897430927502398</v>
      </c>
      <c r="G1703" s="13">
        <v>0.43567088475756616</v>
      </c>
      <c r="H1703" s="13">
        <v>5.7430607789748764</v>
      </c>
      <c r="I1703" s="13">
        <v>410.75062533318686</v>
      </c>
      <c r="J1703" s="13">
        <v>433.27451281180839</v>
      </c>
      <c r="K1703" s="13">
        <v>137.60310776364864</v>
      </c>
      <c r="L1703" s="13">
        <v>152.17762954655012</v>
      </c>
      <c r="M1703" s="13">
        <v>691.84750859844507</v>
      </c>
    </row>
    <row r="1704" spans="2:13">
      <c r="B1704" s="4" t="s">
        <v>6370</v>
      </c>
      <c r="C1704" s="10">
        <v>1</v>
      </c>
      <c r="D1704" s="13">
        <v>378.31</v>
      </c>
      <c r="E1704" s="13">
        <v>288.06015922584089</v>
      </c>
      <c r="F1704" s="13">
        <v>90.249840774159111</v>
      </c>
      <c r="G1704" s="13">
        <v>0.65644264487566895</v>
      </c>
      <c r="H1704" s="13">
        <v>6.2164146326842964</v>
      </c>
      <c r="I1704" s="13">
        <v>275.86998493588413</v>
      </c>
      <c r="J1704" s="13">
        <v>300.25033351579765</v>
      </c>
      <c r="K1704" s="13">
        <v>137.62367648769143</v>
      </c>
      <c r="L1704" s="13">
        <v>18.184885142786243</v>
      </c>
      <c r="M1704" s="13">
        <v>557.93543330889554</v>
      </c>
    </row>
    <row r="1705" spans="2:13">
      <c r="B1705" s="4" t="s">
        <v>6371</v>
      </c>
      <c r="C1705" s="10">
        <v>1</v>
      </c>
      <c r="D1705" s="13">
        <v>303.77</v>
      </c>
      <c r="E1705" s="13">
        <v>355.03636414916923</v>
      </c>
      <c r="F1705" s="13">
        <v>-51.266364149169249</v>
      </c>
      <c r="G1705" s="13">
        <v>-0.37289182326043163</v>
      </c>
      <c r="H1705" s="13">
        <v>5.7894673080971089</v>
      </c>
      <c r="I1705" s="13">
        <v>343.68341880980148</v>
      </c>
      <c r="J1705" s="13">
        <v>366.38930948853698</v>
      </c>
      <c r="K1705" s="13">
        <v>137.60505241747057</v>
      </c>
      <c r="L1705" s="13">
        <v>85.197611224273317</v>
      </c>
      <c r="M1705" s="13">
        <v>624.8751170740652</v>
      </c>
    </row>
    <row r="1706" spans="2:13">
      <c r="B1706" s="4" t="s">
        <v>6372</v>
      </c>
      <c r="C1706" s="10">
        <v>1</v>
      </c>
      <c r="D1706" s="13">
        <v>293.16000000000003</v>
      </c>
      <c r="E1706" s="13">
        <v>422.01256907249763</v>
      </c>
      <c r="F1706" s="13">
        <v>-128.8525690724976</v>
      </c>
      <c r="G1706" s="13">
        <v>-0.93722404954307525</v>
      </c>
      <c r="H1706" s="13">
        <v>5.7430607789748764</v>
      </c>
      <c r="I1706" s="13">
        <v>410.75062533318686</v>
      </c>
      <c r="J1706" s="13">
        <v>433.27451281180839</v>
      </c>
      <c r="K1706" s="13">
        <v>137.60310776364864</v>
      </c>
      <c r="L1706" s="13">
        <v>152.17762954655012</v>
      </c>
      <c r="M1706" s="13">
        <v>691.84750859844507</v>
      </c>
    </row>
    <row r="1707" spans="2:13">
      <c r="B1707" s="4" t="s">
        <v>6373</v>
      </c>
      <c r="C1707" s="10">
        <v>1</v>
      </c>
      <c r="D1707" s="13">
        <v>46.14</v>
      </c>
      <c r="E1707" s="13">
        <v>221.08395430251255</v>
      </c>
      <c r="F1707" s="13">
        <v>-174.94395430251257</v>
      </c>
      <c r="G1707" s="13">
        <v>-1.272475065687112</v>
      </c>
      <c r="H1707" s="13">
        <v>6.9541631151978534</v>
      </c>
      <c r="I1707" s="13">
        <v>207.44708073083362</v>
      </c>
      <c r="J1707" s="13">
        <v>234.72082787419149</v>
      </c>
      <c r="K1707" s="13">
        <v>137.65897320456838</v>
      </c>
      <c r="L1707" s="13">
        <v>-48.860535422679447</v>
      </c>
      <c r="M1707" s="13">
        <v>491.02844402770455</v>
      </c>
    </row>
    <row r="1708" spans="2:13">
      <c r="B1708" s="4" t="s">
        <v>6374</v>
      </c>
      <c r="C1708" s="10">
        <v>1</v>
      </c>
      <c r="D1708" s="13">
        <v>451.28</v>
      </c>
      <c r="E1708" s="13">
        <v>288.06015922584089</v>
      </c>
      <c r="F1708" s="13">
        <v>163.21984077415908</v>
      </c>
      <c r="G1708" s="13">
        <v>1.1871983712646372</v>
      </c>
      <c r="H1708" s="13">
        <v>6.2164146326842964</v>
      </c>
      <c r="I1708" s="13">
        <v>275.86998493588413</v>
      </c>
      <c r="J1708" s="13">
        <v>300.25033351579765</v>
      </c>
      <c r="K1708" s="13">
        <v>137.62367648769143</v>
      </c>
      <c r="L1708" s="13">
        <v>18.184885142786243</v>
      </c>
      <c r="M1708" s="13">
        <v>557.93543330889554</v>
      </c>
    </row>
    <row r="1709" spans="2:13">
      <c r="B1709" s="4" t="s">
        <v>6375</v>
      </c>
      <c r="C1709" s="10">
        <v>1</v>
      </c>
      <c r="D1709" s="13">
        <v>286.93</v>
      </c>
      <c r="E1709" s="13">
        <v>355.03636414916923</v>
      </c>
      <c r="F1709" s="13">
        <v>-68.106364149169224</v>
      </c>
      <c r="G1709" s="13">
        <v>-0.49537950905445954</v>
      </c>
      <c r="H1709" s="13">
        <v>5.7894673080971089</v>
      </c>
      <c r="I1709" s="13">
        <v>343.68341880980148</v>
      </c>
      <c r="J1709" s="13">
        <v>366.38930948853698</v>
      </c>
      <c r="K1709" s="13">
        <v>137.60505241747057</v>
      </c>
      <c r="L1709" s="13">
        <v>85.197611224273317</v>
      </c>
      <c r="M1709" s="13">
        <v>624.8751170740652</v>
      </c>
    </row>
    <row r="1710" spans="2:13">
      <c r="B1710" s="4" t="s">
        <v>6376</v>
      </c>
      <c r="C1710" s="10">
        <v>1</v>
      </c>
      <c r="D1710" s="13">
        <v>557.95000000000005</v>
      </c>
      <c r="E1710" s="13">
        <v>422.01256907249763</v>
      </c>
      <c r="F1710" s="13">
        <v>135.93743092750242</v>
      </c>
      <c r="G1710" s="13">
        <v>0.98875661087264322</v>
      </c>
      <c r="H1710" s="13">
        <v>5.7430607789748764</v>
      </c>
      <c r="I1710" s="13">
        <v>410.75062533318686</v>
      </c>
      <c r="J1710" s="13">
        <v>433.27451281180839</v>
      </c>
      <c r="K1710" s="13">
        <v>137.60310776364864</v>
      </c>
      <c r="L1710" s="13">
        <v>152.17762954655012</v>
      </c>
      <c r="M1710" s="13">
        <v>691.84750859844507</v>
      </c>
    </row>
    <row r="1711" spans="2:13">
      <c r="B1711" s="4" t="s">
        <v>6377</v>
      </c>
      <c r="C1711" s="10">
        <v>1</v>
      </c>
      <c r="D1711" s="13">
        <v>477.62</v>
      </c>
      <c r="E1711" s="13">
        <v>622.9411838424827</v>
      </c>
      <c r="F1711" s="13">
        <v>-145.3211838424827</v>
      </c>
      <c r="G1711" s="13">
        <v>-1.0570104219545255</v>
      </c>
      <c r="H1711" s="13">
        <v>7.6760250618289545</v>
      </c>
      <c r="I1711" s="13">
        <v>607.88876393699672</v>
      </c>
      <c r="J1711" s="13">
        <v>637.99360374796868</v>
      </c>
      <c r="K1711" s="13">
        <v>137.69732706139624</v>
      </c>
      <c r="L1711" s="13">
        <v>352.92148352934737</v>
      </c>
      <c r="M1711" s="13">
        <v>892.96088415561803</v>
      </c>
    </row>
    <row r="1712" spans="2:13">
      <c r="B1712" s="4" t="s">
        <v>6378</v>
      </c>
      <c r="C1712" s="10">
        <v>1</v>
      </c>
      <c r="D1712" s="13">
        <v>324.83999999999997</v>
      </c>
      <c r="E1712" s="13">
        <v>221.08395430251255</v>
      </c>
      <c r="F1712" s="13">
        <v>103.75604569748742</v>
      </c>
      <c r="G1712" s="13">
        <v>0.75468158697296073</v>
      </c>
      <c r="H1712" s="13">
        <v>6.9541631151978534</v>
      </c>
      <c r="I1712" s="13">
        <v>207.44708073083362</v>
      </c>
      <c r="J1712" s="13">
        <v>234.72082787419149</v>
      </c>
      <c r="K1712" s="13">
        <v>137.65897320456838</v>
      </c>
      <c r="L1712" s="13">
        <v>-48.860535422679447</v>
      </c>
      <c r="M1712" s="13">
        <v>491.02844402770455</v>
      </c>
    </row>
    <row r="1713" spans="2:13">
      <c r="B1713" s="4" t="s">
        <v>6379</v>
      </c>
      <c r="C1713" s="10">
        <v>1</v>
      </c>
      <c r="D1713" s="13">
        <v>366.85</v>
      </c>
      <c r="E1713" s="13">
        <v>422.01256907249763</v>
      </c>
      <c r="F1713" s="13">
        <v>-55.162569072497604</v>
      </c>
      <c r="G1713" s="13">
        <v>-0.40123131996101291</v>
      </c>
      <c r="H1713" s="13">
        <v>5.7430607789748764</v>
      </c>
      <c r="I1713" s="13">
        <v>410.75062533318686</v>
      </c>
      <c r="J1713" s="13">
        <v>433.27451281180839</v>
      </c>
      <c r="K1713" s="13">
        <v>137.60310776364864</v>
      </c>
      <c r="L1713" s="13">
        <v>152.17762954655012</v>
      </c>
      <c r="M1713" s="13">
        <v>691.84750859844507</v>
      </c>
    </row>
    <row r="1714" spans="2:13">
      <c r="B1714" s="4" t="s">
        <v>6380</v>
      </c>
      <c r="C1714" s="10">
        <v>1</v>
      </c>
      <c r="D1714" s="13">
        <v>295.89</v>
      </c>
      <c r="E1714" s="13">
        <v>422.01256907249763</v>
      </c>
      <c r="F1714" s="13">
        <v>-126.12256907249764</v>
      </c>
      <c r="G1714" s="13">
        <v>-0.91736707910259474</v>
      </c>
      <c r="H1714" s="13">
        <v>5.7430607789748764</v>
      </c>
      <c r="I1714" s="13">
        <v>410.75062533318686</v>
      </c>
      <c r="J1714" s="13">
        <v>433.27451281180839</v>
      </c>
      <c r="K1714" s="13">
        <v>137.60310776364864</v>
      </c>
      <c r="L1714" s="13">
        <v>152.17762954655012</v>
      </c>
      <c r="M1714" s="13">
        <v>691.84750859844507</v>
      </c>
    </row>
    <row r="1715" spans="2:13">
      <c r="B1715" s="4" t="s">
        <v>6381</v>
      </c>
      <c r="C1715" s="10">
        <v>1</v>
      </c>
      <c r="D1715" s="13">
        <v>289.19</v>
      </c>
      <c r="E1715" s="13">
        <v>221.08395430251255</v>
      </c>
      <c r="F1715" s="13">
        <v>68.106045697487446</v>
      </c>
      <c r="G1715" s="13">
        <v>0.49537719275935632</v>
      </c>
      <c r="H1715" s="13">
        <v>6.9541631151978534</v>
      </c>
      <c r="I1715" s="13">
        <v>207.44708073083362</v>
      </c>
      <c r="J1715" s="13">
        <v>234.72082787419149</v>
      </c>
      <c r="K1715" s="13">
        <v>137.65897320456838</v>
      </c>
      <c r="L1715" s="13">
        <v>-48.860535422679447</v>
      </c>
      <c r="M1715" s="13">
        <v>491.02844402770455</v>
      </c>
    </row>
    <row r="1716" spans="2:13">
      <c r="B1716" s="4" t="s">
        <v>6382</v>
      </c>
      <c r="C1716" s="10">
        <v>1</v>
      </c>
      <c r="D1716" s="13">
        <v>288.33</v>
      </c>
      <c r="E1716" s="13">
        <v>355.03636414916923</v>
      </c>
      <c r="F1716" s="13">
        <v>-66.706364149169247</v>
      </c>
      <c r="G1716" s="13">
        <v>-0.48519644729011058</v>
      </c>
      <c r="H1716" s="13">
        <v>5.7894673080971089</v>
      </c>
      <c r="I1716" s="13">
        <v>343.68341880980148</v>
      </c>
      <c r="J1716" s="13">
        <v>366.38930948853698</v>
      </c>
      <c r="K1716" s="13">
        <v>137.60505241747057</v>
      </c>
      <c r="L1716" s="13">
        <v>85.197611224273317</v>
      </c>
      <c r="M1716" s="13">
        <v>624.8751170740652</v>
      </c>
    </row>
    <row r="1717" spans="2:13">
      <c r="B1717" s="4" t="s">
        <v>6383</v>
      </c>
      <c r="C1717" s="10">
        <v>1</v>
      </c>
      <c r="D1717" s="13">
        <v>478.64</v>
      </c>
      <c r="E1717" s="13">
        <v>488.98877399582602</v>
      </c>
      <c r="F1717" s="13">
        <v>-10.348773995826036</v>
      </c>
      <c r="G1717" s="13">
        <v>-7.5273003417704751E-2</v>
      </c>
      <c r="H1717" s="13">
        <v>6.0859064307524875</v>
      </c>
      <c r="I1717" s="13">
        <v>477.05452178021943</v>
      </c>
      <c r="J1717" s="13">
        <v>500.92302621143261</v>
      </c>
      <c r="K1717" s="13">
        <v>137.61784323330741</v>
      </c>
      <c r="L1717" s="13">
        <v>219.12493872305356</v>
      </c>
      <c r="M1717" s="13">
        <v>758.85260926859848</v>
      </c>
    </row>
    <row r="1718" spans="2:13">
      <c r="B1718" s="4" t="s">
        <v>6384</v>
      </c>
      <c r="C1718" s="10">
        <v>1</v>
      </c>
      <c r="D1718" s="13">
        <v>300.86</v>
      </c>
      <c r="E1718" s="13">
        <v>355.03636414916923</v>
      </c>
      <c r="F1718" s="13">
        <v>-54.176364149169217</v>
      </c>
      <c r="G1718" s="13">
        <v>-0.39405804449918569</v>
      </c>
      <c r="H1718" s="13">
        <v>5.7894673080971089</v>
      </c>
      <c r="I1718" s="13">
        <v>343.68341880980148</v>
      </c>
      <c r="J1718" s="13">
        <v>366.38930948853698</v>
      </c>
      <c r="K1718" s="13">
        <v>137.60505241747057</v>
      </c>
      <c r="L1718" s="13">
        <v>85.197611224273317</v>
      </c>
      <c r="M1718" s="13">
        <v>624.8751170740652</v>
      </c>
    </row>
    <row r="1719" spans="2:13">
      <c r="B1719" s="4" t="s">
        <v>6385</v>
      </c>
      <c r="C1719" s="10">
        <v>1</v>
      </c>
      <c r="D1719" s="13">
        <v>232.16</v>
      </c>
      <c r="E1719" s="13">
        <v>355.03636414916923</v>
      </c>
      <c r="F1719" s="13">
        <v>-122.87636414916923</v>
      </c>
      <c r="G1719" s="13">
        <v>-0.89375543250688949</v>
      </c>
      <c r="H1719" s="13">
        <v>5.7894673080971089</v>
      </c>
      <c r="I1719" s="13">
        <v>343.68341880980148</v>
      </c>
      <c r="J1719" s="13">
        <v>366.38930948853698</v>
      </c>
      <c r="K1719" s="13">
        <v>137.60505241747057</v>
      </c>
      <c r="L1719" s="13">
        <v>85.197611224273317</v>
      </c>
      <c r="M1719" s="13">
        <v>624.8751170740652</v>
      </c>
    </row>
    <row r="1720" spans="2:13">
      <c r="B1720" s="4" t="s">
        <v>6386</v>
      </c>
      <c r="C1720" s="10">
        <v>1</v>
      </c>
      <c r="D1720" s="13">
        <v>538.11</v>
      </c>
      <c r="E1720" s="13">
        <v>422.01256907249763</v>
      </c>
      <c r="F1720" s="13">
        <v>116.09743092750239</v>
      </c>
      <c r="G1720" s="13">
        <v>0.84444807844072389</v>
      </c>
      <c r="H1720" s="13">
        <v>5.7430607789748764</v>
      </c>
      <c r="I1720" s="13">
        <v>410.75062533318686</v>
      </c>
      <c r="J1720" s="13">
        <v>433.27451281180839</v>
      </c>
      <c r="K1720" s="13">
        <v>137.60310776364864</v>
      </c>
      <c r="L1720" s="13">
        <v>152.17762954655012</v>
      </c>
      <c r="M1720" s="13">
        <v>691.84750859844507</v>
      </c>
    </row>
    <row r="1721" spans="2:13">
      <c r="B1721" s="4" t="s">
        <v>6387</v>
      </c>
      <c r="C1721" s="10">
        <v>1</v>
      </c>
      <c r="D1721" s="13">
        <v>508.57</v>
      </c>
      <c r="E1721" s="13">
        <v>422.01256907249763</v>
      </c>
      <c r="F1721" s="13">
        <v>86.557430927502367</v>
      </c>
      <c r="G1721" s="13">
        <v>0.62958547521295716</v>
      </c>
      <c r="H1721" s="13">
        <v>5.7430607789748764</v>
      </c>
      <c r="I1721" s="13">
        <v>410.75062533318686</v>
      </c>
      <c r="J1721" s="13">
        <v>433.27451281180839</v>
      </c>
      <c r="K1721" s="13">
        <v>137.60310776364864</v>
      </c>
      <c r="L1721" s="13">
        <v>152.17762954655012</v>
      </c>
      <c r="M1721" s="13">
        <v>691.84750859844507</v>
      </c>
    </row>
    <row r="1722" spans="2:13">
      <c r="B1722" s="4" t="s">
        <v>6388</v>
      </c>
      <c r="C1722" s="10">
        <v>1</v>
      </c>
      <c r="D1722" s="13">
        <v>453.48</v>
      </c>
      <c r="E1722" s="13">
        <v>422.01256907249763</v>
      </c>
      <c r="F1722" s="13">
        <v>31.467430927502392</v>
      </c>
      <c r="G1722" s="13">
        <v>0.22888199478581917</v>
      </c>
      <c r="H1722" s="13">
        <v>5.7430607789748764</v>
      </c>
      <c r="I1722" s="13">
        <v>410.75062533318686</v>
      </c>
      <c r="J1722" s="13">
        <v>433.27451281180839</v>
      </c>
      <c r="K1722" s="13">
        <v>137.60310776364864</v>
      </c>
      <c r="L1722" s="13">
        <v>152.17762954655012</v>
      </c>
      <c r="M1722" s="13">
        <v>691.84750859844507</v>
      </c>
    </row>
    <row r="1723" spans="2:13">
      <c r="B1723" s="4" t="s">
        <v>6389</v>
      </c>
      <c r="C1723" s="10">
        <v>1</v>
      </c>
      <c r="D1723" s="13">
        <v>423.85</v>
      </c>
      <c r="E1723" s="13">
        <v>355.03636414916923</v>
      </c>
      <c r="F1723" s="13">
        <v>68.813635850830792</v>
      </c>
      <c r="G1723" s="13">
        <v>0.5005239314988853</v>
      </c>
      <c r="H1723" s="13">
        <v>5.7894673080971089</v>
      </c>
      <c r="I1723" s="13">
        <v>343.68341880980148</v>
      </c>
      <c r="J1723" s="13">
        <v>366.38930948853698</v>
      </c>
      <c r="K1723" s="13">
        <v>137.60505241747057</v>
      </c>
      <c r="L1723" s="13">
        <v>85.197611224273317</v>
      </c>
      <c r="M1723" s="13">
        <v>624.8751170740652</v>
      </c>
    </row>
    <row r="1724" spans="2:13">
      <c r="B1724" s="4" t="s">
        <v>6390</v>
      </c>
      <c r="C1724" s="10">
        <v>1</v>
      </c>
      <c r="D1724" s="13">
        <v>394.37</v>
      </c>
      <c r="E1724" s="13">
        <v>355.03636414916923</v>
      </c>
      <c r="F1724" s="13">
        <v>39.333635850830774</v>
      </c>
      <c r="G1724" s="13">
        <v>0.28609774520387637</v>
      </c>
      <c r="H1724" s="13">
        <v>5.7894673080971089</v>
      </c>
      <c r="I1724" s="13">
        <v>343.68341880980148</v>
      </c>
      <c r="J1724" s="13">
        <v>366.38930948853698</v>
      </c>
      <c r="K1724" s="13">
        <v>137.60505241747057</v>
      </c>
      <c r="L1724" s="13">
        <v>85.197611224273317</v>
      </c>
      <c r="M1724" s="13">
        <v>624.8751170740652</v>
      </c>
    </row>
    <row r="1725" spans="2:13">
      <c r="B1725" s="4" t="s">
        <v>6391</v>
      </c>
      <c r="C1725" s="10">
        <v>1</v>
      </c>
      <c r="D1725" s="13">
        <v>382.31</v>
      </c>
      <c r="E1725" s="13">
        <v>355.03636414916923</v>
      </c>
      <c r="F1725" s="13">
        <v>27.273635850830772</v>
      </c>
      <c r="G1725" s="13">
        <v>0.19837794171955458</v>
      </c>
      <c r="H1725" s="13">
        <v>5.7894673080971089</v>
      </c>
      <c r="I1725" s="13">
        <v>343.68341880980148</v>
      </c>
      <c r="J1725" s="13">
        <v>366.38930948853698</v>
      </c>
      <c r="K1725" s="13">
        <v>137.60505241747057</v>
      </c>
      <c r="L1725" s="13">
        <v>85.197611224273317</v>
      </c>
      <c r="M1725" s="13">
        <v>624.8751170740652</v>
      </c>
    </row>
    <row r="1726" spans="2:13">
      <c r="B1726" s="4" t="s">
        <v>6392</v>
      </c>
      <c r="C1726" s="10">
        <v>1</v>
      </c>
      <c r="D1726" s="13">
        <v>603.75</v>
      </c>
      <c r="E1726" s="13">
        <v>488.98877399582602</v>
      </c>
      <c r="F1726" s="13">
        <v>114.76122600417398</v>
      </c>
      <c r="G1726" s="13">
        <v>0.83472903753780925</v>
      </c>
      <c r="H1726" s="13">
        <v>6.0859064307524875</v>
      </c>
      <c r="I1726" s="13">
        <v>477.05452178021943</v>
      </c>
      <c r="J1726" s="13">
        <v>500.92302621143261</v>
      </c>
      <c r="K1726" s="13">
        <v>137.61784323330741</v>
      </c>
      <c r="L1726" s="13">
        <v>219.12493872305356</v>
      </c>
      <c r="M1726" s="13">
        <v>758.85260926859848</v>
      </c>
    </row>
    <row r="1727" spans="2:13">
      <c r="B1727" s="4" t="s">
        <v>6393</v>
      </c>
      <c r="C1727" s="10">
        <v>1</v>
      </c>
      <c r="D1727" s="13">
        <v>543.04</v>
      </c>
      <c r="E1727" s="13">
        <v>488.98877399582602</v>
      </c>
      <c r="F1727" s="13">
        <v>54.051226004173941</v>
      </c>
      <c r="G1727" s="13">
        <v>0.39314783774235501</v>
      </c>
      <c r="H1727" s="13">
        <v>6.0859064307524875</v>
      </c>
      <c r="I1727" s="13">
        <v>477.05452178021943</v>
      </c>
      <c r="J1727" s="13">
        <v>500.92302621143261</v>
      </c>
      <c r="K1727" s="13">
        <v>137.61784323330741</v>
      </c>
      <c r="L1727" s="13">
        <v>219.12493872305356</v>
      </c>
      <c r="M1727" s="13">
        <v>758.85260926859848</v>
      </c>
    </row>
    <row r="1728" spans="2:13">
      <c r="B1728" s="4" t="s">
        <v>6394</v>
      </c>
      <c r="C1728" s="10">
        <v>1</v>
      </c>
      <c r="D1728" s="13">
        <v>510.43</v>
      </c>
      <c r="E1728" s="13">
        <v>355.03636414916923</v>
      </c>
      <c r="F1728" s="13">
        <v>155.39363585083078</v>
      </c>
      <c r="G1728" s="13">
        <v>1.1302735654684191</v>
      </c>
      <c r="H1728" s="13">
        <v>5.7894673080971089</v>
      </c>
      <c r="I1728" s="13">
        <v>343.68341880980148</v>
      </c>
      <c r="J1728" s="13">
        <v>366.38930948853698</v>
      </c>
      <c r="K1728" s="13">
        <v>137.60505241747057</v>
      </c>
      <c r="L1728" s="13">
        <v>85.197611224273317</v>
      </c>
      <c r="M1728" s="13">
        <v>624.8751170740652</v>
      </c>
    </row>
    <row r="1729" spans="2:13">
      <c r="B1729" s="4" t="s">
        <v>6395</v>
      </c>
      <c r="C1729" s="10">
        <v>1</v>
      </c>
      <c r="D1729" s="13">
        <v>462.54</v>
      </c>
      <c r="E1729" s="13">
        <v>422.01256907249763</v>
      </c>
      <c r="F1729" s="13">
        <v>40.527430927502394</v>
      </c>
      <c r="G1729" s="13">
        <v>0.29478095163224999</v>
      </c>
      <c r="H1729" s="13">
        <v>5.7430607789748764</v>
      </c>
      <c r="I1729" s="13">
        <v>410.75062533318686</v>
      </c>
      <c r="J1729" s="13">
        <v>433.27451281180839</v>
      </c>
      <c r="K1729" s="13">
        <v>137.60310776364864</v>
      </c>
      <c r="L1729" s="13">
        <v>152.17762954655012</v>
      </c>
      <c r="M1729" s="13">
        <v>691.84750859844507</v>
      </c>
    </row>
    <row r="1730" spans="2:13">
      <c r="B1730" s="4" t="s">
        <v>6396</v>
      </c>
      <c r="C1730" s="10">
        <v>1</v>
      </c>
      <c r="D1730" s="13">
        <v>286.39</v>
      </c>
      <c r="E1730" s="13">
        <v>355.03636414916923</v>
      </c>
      <c r="F1730" s="13">
        <v>-68.646364149169244</v>
      </c>
      <c r="G1730" s="13">
        <v>-0.49930726144928006</v>
      </c>
      <c r="H1730" s="13">
        <v>5.7894673080971089</v>
      </c>
      <c r="I1730" s="13">
        <v>343.68341880980148</v>
      </c>
      <c r="J1730" s="13">
        <v>366.38930948853698</v>
      </c>
      <c r="K1730" s="13">
        <v>137.60505241747057</v>
      </c>
      <c r="L1730" s="13">
        <v>85.197611224273317</v>
      </c>
      <c r="M1730" s="13">
        <v>624.8751170740652</v>
      </c>
    </row>
    <row r="1731" spans="2:13">
      <c r="B1731" s="4" t="s">
        <v>6397</v>
      </c>
      <c r="C1731" s="10">
        <v>1</v>
      </c>
      <c r="D1731" s="13">
        <v>450.23</v>
      </c>
      <c r="E1731" s="13">
        <v>288.06015922584089</v>
      </c>
      <c r="F1731" s="13">
        <v>162.16984077415913</v>
      </c>
      <c r="G1731" s="13">
        <v>1.1795610749413759</v>
      </c>
      <c r="H1731" s="13">
        <v>6.2164146326842964</v>
      </c>
      <c r="I1731" s="13">
        <v>275.86998493588413</v>
      </c>
      <c r="J1731" s="13">
        <v>300.25033351579765</v>
      </c>
      <c r="K1731" s="13">
        <v>137.62367648769143</v>
      </c>
      <c r="L1731" s="13">
        <v>18.184885142786243</v>
      </c>
      <c r="M1731" s="13">
        <v>557.93543330889554</v>
      </c>
    </row>
    <row r="1732" spans="2:13">
      <c r="B1732" s="4" t="s">
        <v>6398</v>
      </c>
      <c r="C1732" s="10">
        <v>1</v>
      </c>
      <c r="D1732" s="13">
        <v>544.04</v>
      </c>
      <c r="E1732" s="13">
        <v>488.98877399582602</v>
      </c>
      <c r="F1732" s="13">
        <v>55.051226004173941</v>
      </c>
      <c r="G1732" s="13">
        <v>0.40042145328831863</v>
      </c>
      <c r="H1732" s="13">
        <v>6.0859064307524875</v>
      </c>
      <c r="I1732" s="13">
        <v>477.05452178021943</v>
      </c>
      <c r="J1732" s="13">
        <v>500.92302621143261</v>
      </c>
      <c r="K1732" s="13">
        <v>137.61784323330741</v>
      </c>
      <c r="L1732" s="13">
        <v>219.12493872305356</v>
      </c>
      <c r="M1732" s="13">
        <v>758.85260926859848</v>
      </c>
    </row>
    <row r="1733" spans="2:13">
      <c r="B1733" s="4" t="s">
        <v>6399</v>
      </c>
      <c r="C1733" s="10">
        <v>1</v>
      </c>
      <c r="D1733" s="13">
        <v>301.79000000000002</v>
      </c>
      <c r="E1733" s="13">
        <v>422.01256907249763</v>
      </c>
      <c r="F1733" s="13">
        <v>-120.22256907249761</v>
      </c>
      <c r="G1733" s="13">
        <v>-0.87445274738140888</v>
      </c>
      <c r="H1733" s="13">
        <v>5.7430607789748764</v>
      </c>
      <c r="I1733" s="13">
        <v>410.75062533318686</v>
      </c>
      <c r="J1733" s="13">
        <v>433.27451281180839</v>
      </c>
      <c r="K1733" s="13">
        <v>137.60310776364864</v>
      </c>
      <c r="L1733" s="13">
        <v>152.17762954655012</v>
      </c>
      <c r="M1733" s="13">
        <v>691.84750859844507</v>
      </c>
    </row>
    <row r="1734" spans="2:13">
      <c r="B1734" s="4" t="s">
        <v>6400</v>
      </c>
      <c r="C1734" s="10">
        <v>1</v>
      </c>
      <c r="D1734" s="13">
        <v>376.09</v>
      </c>
      <c r="E1734" s="13">
        <v>422.01256907249763</v>
      </c>
      <c r="F1734" s="13">
        <v>-45.922569072497652</v>
      </c>
      <c r="G1734" s="13">
        <v>-0.33402311231630905</v>
      </c>
      <c r="H1734" s="13">
        <v>5.7430607789748764</v>
      </c>
      <c r="I1734" s="13">
        <v>410.75062533318686</v>
      </c>
      <c r="J1734" s="13">
        <v>433.27451281180839</v>
      </c>
      <c r="K1734" s="13">
        <v>137.60310776364864</v>
      </c>
      <c r="L1734" s="13">
        <v>152.17762954655012</v>
      </c>
      <c r="M1734" s="13">
        <v>691.84750859844507</v>
      </c>
    </row>
    <row r="1735" spans="2:13">
      <c r="B1735" s="4" t="s">
        <v>6401</v>
      </c>
      <c r="C1735" s="10">
        <v>1</v>
      </c>
      <c r="D1735" s="13">
        <v>393.17</v>
      </c>
      <c r="E1735" s="13">
        <v>422.01256907249763</v>
      </c>
      <c r="F1735" s="13">
        <v>-28.842569072497611</v>
      </c>
      <c r="G1735" s="13">
        <v>-0.20978975879124936</v>
      </c>
      <c r="H1735" s="13">
        <v>5.7430607789748764</v>
      </c>
      <c r="I1735" s="13">
        <v>410.75062533318686</v>
      </c>
      <c r="J1735" s="13">
        <v>433.27451281180839</v>
      </c>
      <c r="K1735" s="13">
        <v>137.60310776364864</v>
      </c>
      <c r="L1735" s="13">
        <v>152.17762954655012</v>
      </c>
      <c r="M1735" s="13">
        <v>691.84750859844507</v>
      </c>
    </row>
    <row r="1736" spans="2:13">
      <c r="B1736" s="4" t="s">
        <v>6402</v>
      </c>
      <c r="C1736" s="10">
        <v>1</v>
      </c>
      <c r="D1736" s="13">
        <v>292.33999999999997</v>
      </c>
      <c r="E1736" s="13">
        <v>355.03636414916923</v>
      </c>
      <c r="F1736" s="13">
        <v>-62.696364149169256</v>
      </c>
      <c r="G1736" s="13">
        <v>-0.45602924895079638</v>
      </c>
      <c r="H1736" s="13">
        <v>5.7894673080971089</v>
      </c>
      <c r="I1736" s="13">
        <v>343.68341880980148</v>
      </c>
      <c r="J1736" s="13">
        <v>366.38930948853698</v>
      </c>
      <c r="K1736" s="13">
        <v>137.60505241747057</v>
      </c>
      <c r="L1736" s="13">
        <v>85.197611224273317</v>
      </c>
      <c r="M1736" s="13">
        <v>624.8751170740652</v>
      </c>
    </row>
    <row r="1737" spans="2:13">
      <c r="B1737" s="4" t="s">
        <v>6403</v>
      </c>
      <c r="C1737" s="10">
        <v>1</v>
      </c>
      <c r="D1737" s="13">
        <v>462.53</v>
      </c>
      <c r="E1737" s="13">
        <v>488.98877399582602</v>
      </c>
      <c r="F1737" s="13">
        <v>-26.45877399582605</v>
      </c>
      <c r="G1737" s="13">
        <v>-0.19245094986317945</v>
      </c>
      <c r="H1737" s="13">
        <v>6.0859064307524875</v>
      </c>
      <c r="I1737" s="13">
        <v>477.05452178021943</v>
      </c>
      <c r="J1737" s="13">
        <v>500.92302621143261</v>
      </c>
      <c r="K1737" s="13">
        <v>137.61784323330741</v>
      </c>
      <c r="L1737" s="13">
        <v>219.12493872305356</v>
      </c>
      <c r="M1737" s="13">
        <v>758.85260926859848</v>
      </c>
    </row>
    <row r="1738" spans="2:13">
      <c r="B1738" s="4" t="s">
        <v>6404</v>
      </c>
      <c r="C1738" s="10">
        <v>1</v>
      </c>
      <c r="D1738" s="13">
        <v>310.2</v>
      </c>
      <c r="E1738" s="13">
        <v>422.01256907249763</v>
      </c>
      <c r="F1738" s="13">
        <v>-111.81256907249764</v>
      </c>
      <c r="G1738" s="13">
        <v>-0.81328164063985475</v>
      </c>
      <c r="H1738" s="13">
        <v>5.7430607789748764</v>
      </c>
      <c r="I1738" s="13">
        <v>410.75062533318686</v>
      </c>
      <c r="J1738" s="13">
        <v>433.27451281180839</v>
      </c>
      <c r="K1738" s="13">
        <v>137.60310776364864</v>
      </c>
      <c r="L1738" s="13">
        <v>152.17762954655012</v>
      </c>
      <c r="M1738" s="13">
        <v>691.84750859844507</v>
      </c>
    </row>
    <row r="1739" spans="2:13">
      <c r="B1739" s="4" t="s">
        <v>6405</v>
      </c>
      <c r="C1739" s="10">
        <v>1</v>
      </c>
      <c r="D1739" s="13">
        <v>308.43</v>
      </c>
      <c r="E1739" s="13">
        <v>355.03636414916923</v>
      </c>
      <c r="F1739" s="13">
        <v>-46.606364149169224</v>
      </c>
      <c r="G1739" s="13">
        <v>-0.3389967748162408</v>
      </c>
      <c r="H1739" s="13">
        <v>5.7894673080971089</v>
      </c>
      <c r="I1739" s="13">
        <v>343.68341880980148</v>
      </c>
      <c r="J1739" s="13">
        <v>366.38930948853698</v>
      </c>
      <c r="K1739" s="13">
        <v>137.60505241747057</v>
      </c>
      <c r="L1739" s="13">
        <v>85.197611224273317</v>
      </c>
      <c r="M1739" s="13">
        <v>624.8751170740652</v>
      </c>
    </row>
    <row r="1740" spans="2:13">
      <c r="B1740" s="4" t="s">
        <v>6406</v>
      </c>
      <c r="C1740" s="10">
        <v>1</v>
      </c>
      <c r="D1740" s="13">
        <v>435.55</v>
      </c>
      <c r="E1740" s="13">
        <v>555.96497891915431</v>
      </c>
      <c r="F1740" s="13">
        <v>-120.41497891915429</v>
      </c>
      <c r="G1740" s="13">
        <v>-0.87585226263324745</v>
      </c>
      <c r="H1740" s="13">
        <v>6.7590281572242361</v>
      </c>
      <c r="I1740" s="13">
        <v>542.71075825728212</v>
      </c>
      <c r="J1740" s="13">
        <v>569.21919958102649</v>
      </c>
      <c r="K1740" s="13">
        <v>137.64925346958279</v>
      </c>
      <c r="L1740" s="13">
        <v>286.03954925840901</v>
      </c>
      <c r="M1740" s="13">
        <v>825.8904085798996</v>
      </c>
    </row>
    <row r="1741" spans="2:13">
      <c r="B1741" s="4" t="s">
        <v>6407</v>
      </c>
      <c r="C1741" s="10">
        <v>1</v>
      </c>
      <c r="D1741" s="13">
        <v>471.09</v>
      </c>
      <c r="E1741" s="13">
        <v>555.96497891915431</v>
      </c>
      <c r="F1741" s="13">
        <v>-84.87497891915433</v>
      </c>
      <c r="G1741" s="13">
        <v>-0.61734796612969911</v>
      </c>
      <c r="H1741" s="13">
        <v>6.7590281572242361</v>
      </c>
      <c r="I1741" s="13">
        <v>542.71075825728212</v>
      </c>
      <c r="J1741" s="13">
        <v>569.21919958102649</v>
      </c>
      <c r="K1741" s="13">
        <v>137.64925346958279</v>
      </c>
      <c r="L1741" s="13">
        <v>286.03954925840901</v>
      </c>
      <c r="M1741" s="13">
        <v>825.8904085798996</v>
      </c>
    </row>
    <row r="1742" spans="2:13">
      <c r="B1742" s="4" t="s">
        <v>6408</v>
      </c>
      <c r="C1742" s="10">
        <v>1</v>
      </c>
      <c r="D1742" s="13">
        <v>284.87</v>
      </c>
      <c r="E1742" s="13">
        <v>288.06015922584089</v>
      </c>
      <c r="F1742" s="13">
        <v>-3.1901592258408868</v>
      </c>
      <c r="G1742" s="13">
        <v>-2.3203991739175679E-2</v>
      </c>
      <c r="H1742" s="13">
        <v>6.2164146326842964</v>
      </c>
      <c r="I1742" s="13">
        <v>275.86998493588413</v>
      </c>
      <c r="J1742" s="13">
        <v>300.25033351579765</v>
      </c>
      <c r="K1742" s="13">
        <v>137.62367648769143</v>
      </c>
      <c r="L1742" s="13">
        <v>18.184885142786243</v>
      </c>
      <c r="M1742" s="13">
        <v>557.93543330889554</v>
      </c>
    </row>
    <row r="1743" spans="2:13">
      <c r="B1743" s="4" t="s">
        <v>6409</v>
      </c>
      <c r="C1743" s="10">
        <v>1</v>
      </c>
      <c r="D1743" s="13">
        <v>318.55</v>
      </c>
      <c r="E1743" s="13">
        <v>355.03636414916923</v>
      </c>
      <c r="F1743" s="13">
        <v>-36.486364149169219</v>
      </c>
      <c r="G1743" s="13">
        <v>-0.26538778549108849</v>
      </c>
      <c r="H1743" s="13">
        <v>5.7894673080971089</v>
      </c>
      <c r="I1743" s="13">
        <v>343.68341880980148</v>
      </c>
      <c r="J1743" s="13">
        <v>366.38930948853698</v>
      </c>
      <c r="K1743" s="13">
        <v>137.60505241747057</v>
      </c>
      <c r="L1743" s="13">
        <v>85.197611224273317</v>
      </c>
      <c r="M1743" s="13">
        <v>624.8751170740652</v>
      </c>
    </row>
    <row r="1744" spans="2:13">
      <c r="B1744" s="4" t="s">
        <v>6410</v>
      </c>
      <c r="C1744" s="10">
        <v>1</v>
      </c>
      <c r="D1744" s="13">
        <v>290.25</v>
      </c>
      <c r="E1744" s="13">
        <v>355.03636414916923</v>
      </c>
      <c r="F1744" s="13">
        <v>-64.786364149169231</v>
      </c>
      <c r="G1744" s="13">
        <v>-0.47123110544186025</v>
      </c>
      <c r="H1744" s="13">
        <v>5.7894673080971089</v>
      </c>
      <c r="I1744" s="13">
        <v>343.68341880980148</v>
      </c>
      <c r="J1744" s="13">
        <v>366.38930948853698</v>
      </c>
      <c r="K1744" s="13">
        <v>137.60505241747057</v>
      </c>
      <c r="L1744" s="13">
        <v>85.197611224273317</v>
      </c>
      <c r="M1744" s="13">
        <v>624.8751170740652</v>
      </c>
    </row>
    <row r="1745" spans="2:13">
      <c r="B1745" s="4" t="s">
        <v>6411</v>
      </c>
      <c r="C1745" s="10">
        <v>1</v>
      </c>
      <c r="D1745" s="13">
        <v>533.39</v>
      </c>
      <c r="E1745" s="13">
        <v>422.01256907249763</v>
      </c>
      <c r="F1745" s="13">
        <v>111.37743092750236</v>
      </c>
      <c r="G1745" s="13">
        <v>0.81011661306377525</v>
      </c>
      <c r="H1745" s="13">
        <v>5.7430607789748764</v>
      </c>
      <c r="I1745" s="13">
        <v>410.75062533318686</v>
      </c>
      <c r="J1745" s="13">
        <v>433.27451281180839</v>
      </c>
      <c r="K1745" s="13">
        <v>137.60310776364864</v>
      </c>
      <c r="L1745" s="13">
        <v>152.17762954655012</v>
      </c>
      <c r="M1745" s="13">
        <v>691.84750859844507</v>
      </c>
    </row>
    <row r="1746" spans="2:13">
      <c r="B1746" s="4" t="s">
        <v>6412</v>
      </c>
      <c r="C1746" s="10">
        <v>1</v>
      </c>
      <c r="D1746" s="13">
        <v>352</v>
      </c>
      <c r="E1746" s="13">
        <v>422.01256907249763</v>
      </c>
      <c r="F1746" s="13">
        <v>-70.012569072497627</v>
      </c>
      <c r="G1746" s="13">
        <v>-0.50924451081857347</v>
      </c>
      <c r="H1746" s="13">
        <v>5.7430607789748764</v>
      </c>
      <c r="I1746" s="13">
        <v>410.75062533318686</v>
      </c>
      <c r="J1746" s="13">
        <v>433.27451281180839</v>
      </c>
      <c r="K1746" s="13">
        <v>137.60310776364864</v>
      </c>
      <c r="L1746" s="13">
        <v>152.17762954655012</v>
      </c>
      <c r="M1746" s="13">
        <v>691.84750859844507</v>
      </c>
    </row>
    <row r="1747" spans="2:13">
      <c r="B1747" s="4" t="s">
        <v>6413</v>
      </c>
      <c r="C1747" s="10">
        <v>1</v>
      </c>
      <c r="D1747" s="13">
        <v>423.21</v>
      </c>
      <c r="E1747" s="13">
        <v>422.01256907249763</v>
      </c>
      <c r="F1747" s="13">
        <v>1.1974309275023529</v>
      </c>
      <c r="G1747" s="13">
        <v>8.709652209498802E-3</v>
      </c>
      <c r="H1747" s="13">
        <v>5.7430607789748764</v>
      </c>
      <c r="I1747" s="13">
        <v>410.75062533318686</v>
      </c>
      <c r="J1747" s="13">
        <v>433.27451281180839</v>
      </c>
      <c r="K1747" s="13">
        <v>137.60310776364864</v>
      </c>
      <c r="L1747" s="13">
        <v>152.17762954655012</v>
      </c>
      <c r="M1747" s="13">
        <v>691.84750859844507</v>
      </c>
    </row>
    <row r="1748" spans="2:13">
      <c r="B1748" s="4" t="s">
        <v>6414</v>
      </c>
      <c r="C1748" s="10">
        <v>1</v>
      </c>
      <c r="D1748" s="13">
        <v>647.26</v>
      </c>
      <c r="E1748" s="13">
        <v>488.98877399582602</v>
      </c>
      <c r="F1748" s="13">
        <v>158.27122600417397</v>
      </c>
      <c r="G1748" s="13">
        <v>1.1512040499426881</v>
      </c>
      <c r="H1748" s="13">
        <v>6.0859064307524875</v>
      </c>
      <c r="I1748" s="13">
        <v>477.05452178021943</v>
      </c>
      <c r="J1748" s="13">
        <v>500.92302621143261</v>
      </c>
      <c r="K1748" s="13">
        <v>137.61784323330741</v>
      </c>
      <c r="L1748" s="13">
        <v>219.12493872305356</v>
      </c>
      <c r="M1748" s="13">
        <v>758.85260926859848</v>
      </c>
    </row>
    <row r="1749" spans="2:13">
      <c r="B1749" s="4" t="s">
        <v>6415</v>
      </c>
      <c r="C1749" s="10">
        <v>1</v>
      </c>
      <c r="D1749" s="13">
        <v>445.13</v>
      </c>
      <c r="E1749" s="13">
        <v>422.01256907249763</v>
      </c>
      <c r="F1749" s="13">
        <v>23.117430927502369</v>
      </c>
      <c r="G1749" s="13">
        <v>0.1681473049770224</v>
      </c>
      <c r="H1749" s="13">
        <v>5.7430607789748764</v>
      </c>
      <c r="I1749" s="13">
        <v>410.75062533318686</v>
      </c>
      <c r="J1749" s="13">
        <v>433.27451281180839</v>
      </c>
      <c r="K1749" s="13">
        <v>137.60310776364864</v>
      </c>
      <c r="L1749" s="13">
        <v>152.17762954655012</v>
      </c>
      <c r="M1749" s="13">
        <v>691.84750859844507</v>
      </c>
    </row>
    <row r="1750" spans="2:13">
      <c r="B1750" s="4" t="s">
        <v>6416</v>
      </c>
      <c r="C1750" s="10">
        <v>1</v>
      </c>
      <c r="D1750" s="13">
        <v>349.65</v>
      </c>
      <c r="E1750" s="13">
        <v>422.01256907249763</v>
      </c>
      <c r="F1750" s="13">
        <v>-72.362569072497649</v>
      </c>
      <c r="G1750" s="13">
        <v>-0.52633750735158824</v>
      </c>
      <c r="H1750" s="13">
        <v>5.7430607789748764</v>
      </c>
      <c r="I1750" s="13">
        <v>410.75062533318686</v>
      </c>
      <c r="J1750" s="13">
        <v>433.27451281180839</v>
      </c>
      <c r="K1750" s="13">
        <v>137.60310776364864</v>
      </c>
      <c r="L1750" s="13">
        <v>152.17762954655012</v>
      </c>
      <c r="M1750" s="13">
        <v>691.84750859844507</v>
      </c>
    </row>
    <row r="1751" spans="2:13">
      <c r="B1751" s="4" t="s">
        <v>6417</v>
      </c>
      <c r="C1751" s="10">
        <v>1</v>
      </c>
      <c r="D1751" s="13">
        <v>288.24</v>
      </c>
      <c r="E1751" s="13">
        <v>488.98877399582602</v>
      </c>
      <c r="F1751" s="13">
        <v>-200.74877399582601</v>
      </c>
      <c r="G1751" s="13">
        <v>-1.4601694033691861</v>
      </c>
      <c r="H1751" s="13">
        <v>6.0859064307524875</v>
      </c>
      <c r="I1751" s="13">
        <v>477.05452178021943</v>
      </c>
      <c r="J1751" s="13">
        <v>500.92302621143261</v>
      </c>
      <c r="K1751" s="13">
        <v>137.61784323330741</v>
      </c>
      <c r="L1751" s="13">
        <v>219.12493872305356</v>
      </c>
      <c r="M1751" s="13">
        <v>758.85260926859848</v>
      </c>
    </row>
    <row r="1752" spans="2:13">
      <c r="B1752" s="4" t="s">
        <v>6418</v>
      </c>
      <c r="C1752" s="10">
        <v>1</v>
      </c>
      <c r="D1752" s="13">
        <v>538.96</v>
      </c>
      <c r="E1752" s="13">
        <v>355.03636414916923</v>
      </c>
      <c r="F1752" s="13">
        <v>183.92363585083081</v>
      </c>
      <c r="G1752" s="13">
        <v>1.3377898169947626</v>
      </c>
      <c r="H1752" s="13">
        <v>5.7894673080971089</v>
      </c>
      <c r="I1752" s="13">
        <v>343.68341880980148</v>
      </c>
      <c r="J1752" s="13">
        <v>366.38930948853698</v>
      </c>
      <c r="K1752" s="13">
        <v>137.60505241747057</v>
      </c>
      <c r="L1752" s="13">
        <v>85.197611224273317</v>
      </c>
      <c r="M1752" s="13">
        <v>624.8751170740652</v>
      </c>
    </row>
    <row r="1753" spans="2:13">
      <c r="B1753" s="4" t="s">
        <v>6419</v>
      </c>
      <c r="C1753" s="10">
        <v>1</v>
      </c>
      <c r="D1753" s="13">
        <v>340.91</v>
      </c>
      <c r="E1753" s="13">
        <v>422.01256907249763</v>
      </c>
      <c r="F1753" s="13">
        <v>-81.102569072497602</v>
      </c>
      <c r="G1753" s="13">
        <v>-0.58990890722331035</v>
      </c>
      <c r="H1753" s="13">
        <v>5.7430607789748764</v>
      </c>
      <c r="I1753" s="13">
        <v>410.75062533318686</v>
      </c>
      <c r="J1753" s="13">
        <v>433.27451281180839</v>
      </c>
      <c r="K1753" s="13">
        <v>137.60310776364864</v>
      </c>
      <c r="L1753" s="13">
        <v>152.17762954655012</v>
      </c>
      <c r="M1753" s="13">
        <v>691.84750859844507</v>
      </c>
    </row>
    <row r="1754" spans="2:13">
      <c r="B1754" s="4" t="s">
        <v>6420</v>
      </c>
      <c r="C1754" s="10">
        <v>1</v>
      </c>
      <c r="D1754" s="13">
        <v>530.19000000000005</v>
      </c>
      <c r="E1754" s="13">
        <v>622.9411838424827</v>
      </c>
      <c r="F1754" s="13">
        <v>-92.751183842482646</v>
      </c>
      <c r="G1754" s="13">
        <v>-0.67463645270321548</v>
      </c>
      <c r="H1754" s="13">
        <v>7.6760250618289545</v>
      </c>
      <c r="I1754" s="13">
        <v>607.88876393699672</v>
      </c>
      <c r="J1754" s="13">
        <v>637.99360374796868</v>
      </c>
      <c r="K1754" s="13">
        <v>137.69732706139624</v>
      </c>
      <c r="L1754" s="13">
        <v>352.92148352934737</v>
      </c>
      <c r="M1754" s="13">
        <v>892.96088415561803</v>
      </c>
    </row>
    <row r="1755" spans="2:13">
      <c r="B1755" s="4" t="s">
        <v>6421</v>
      </c>
      <c r="C1755" s="10">
        <v>1</v>
      </c>
      <c r="D1755" s="13">
        <v>385.63</v>
      </c>
      <c r="E1755" s="13">
        <v>221.08395430251255</v>
      </c>
      <c r="F1755" s="13">
        <v>164.54604569748744</v>
      </c>
      <c r="G1755" s="13">
        <v>1.1968446760120919</v>
      </c>
      <c r="H1755" s="13">
        <v>6.9541631151978534</v>
      </c>
      <c r="I1755" s="13">
        <v>207.44708073083362</v>
      </c>
      <c r="J1755" s="13">
        <v>234.72082787419149</v>
      </c>
      <c r="K1755" s="13">
        <v>137.65897320456838</v>
      </c>
      <c r="L1755" s="13">
        <v>-48.860535422679447</v>
      </c>
      <c r="M1755" s="13">
        <v>491.02844402770455</v>
      </c>
    </row>
    <row r="1756" spans="2:13">
      <c r="B1756" s="4" t="s">
        <v>6422</v>
      </c>
      <c r="C1756" s="10">
        <v>1</v>
      </c>
      <c r="D1756" s="13">
        <v>365.64</v>
      </c>
      <c r="E1756" s="13">
        <v>221.08395430251255</v>
      </c>
      <c r="F1756" s="13">
        <v>144.55604569748743</v>
      </c>
      <c r="G1756" s="13">
        <v>1.0514451012482784</v>
      </c>
      <c r="H1756" s="13">
        <v>6.9541631151978534</v>
      </c>
      <c r="I1756" s="13">
        <v>207.44708073083362</v>
      </c>
      <c r="J1756" s="13">
        <v>234.72082787419149</v>
      </c>
      <c r="K1756" s="13">
        <v>137.65897320456838</v>
      </c>
      <c r="L1756" s="13">
        <v>-48.860535422679447</v>
      </c>
      <c r="M1756" s="13">
        <v>491.02844402770455</v>
      </c>
    </row>
    <row r="1757" spans="2:13">
      <c r="B1757" s="4" t="s">
        <v>6423</v>
      </c>
      <c r="C1757" s="10">
        <v>1</v>
      </c>
      <c r="D1757" s="13">
        <v>362.11</v>
      </c>
      <c r="E1757" s="13">
        <v>221.08395430251255</v>
      </c>
      <c r="F1757" s="13">
        <v>141.02604569748746</v>
      </c>
      <c r="G1757" s="13">
        <v>1.0257692383710268</v>
      </c>
      <c r="H1757" s="13">
        <v>6.9541631151978534</v>
      </c>
      <c r="I1757" s="13">
        <v>207.44708073083362</v>
      </c>
      <c r="J1757" s="13">
        <v>234.72082787419149</v>
      </c>
      <c r="K1757" s="13">
        <v>137.65897320456838</v>
      </c>
      <c r="L1757" s="13">
        <v>-48.860535422679447</v>
      </c>
      <c r="M1757" s="13">
        <v>491.02844402770455</v>
      </c>
    </row>
    <row r="1758" spans="2:13">
      <c r="B1758" s="4" t="s">
        <v>6424</v>
      </c>
      <c r="C1758" s="10">
        <v>1</v>
      </c>
      <c r="D1758" s="13">
        <v>181.91</v>
      </c>
      <c r="E1758" s="13">
        <v>221.08395430251255</v>
      </c>
      <c r="F1758" s="13">
        <v>-39.173954302512556</v>
      </c>
      <c r="G1758" s="13">
        <v>-0.28493628301162544</v>
      </c>
      <c r="H1758" s="13">
        <v>6.9541631151978534</v>
      </c>
      <c r="I1758" s="13">
        <v>207.44708073083362</v>
      </c>
      <c r="J1758" s="13">
        <v>234.72082787419149</v>
      </c>
      <c r="K1758" s="13">
        <v>137.65897320456838</v>
      </c>
      <c r="L1758" s="13">
        <v>-48.860535422679447</v>
      </c>
      <c r="M1758" s="13">
        <v>491.02844402770455</v>
      </c>
    </row>
    <row r="1759" spans="2:13">
      <c r="B1759" s="4" t="s">
        <v>6425</v>
      </c>
      <c r="C1759" s="10">
        <v>1</v>
      </c>
      <c r="D1759" s="13">
        <v>436.46</v>
      </c>
      <c r="E1759" s="13">
        <v>355.03636414916923</v>
      </c>
      <c r="F1759" s="13">
        <v>81.423635850830749</v>
      </c>
      <c r="G1759" s="13">
        <v>0.59224422353348682</v>
      </c>
      <c r="H1759" s="13">
        <v>5.7894673080971089</v>
      </c>
      <c r="I1759" s="13">
        <v>343.68341880980148</v>
      </c>
      <c r="J1759" s="13">
        <v>366.38930948853698</v>
      </c>
      <c r="K1759" s="13">
        <v>137.60505241747057</v>
      </c>
      <c r="L1759" s="13">
        <v>85.197611224273317</v>
      </c>
      <c r="M1759" s="13">
        <v>624.8751170740652</v>
      </c>
    </row>
    <row r="1760" spans="2:13">
      <c r="B1760" s="4" t="s">
        <v>6426</v>
      </c>
      <c r="C1760" s="10">
        <v>1</v>
      </c>
      <c r="D1760" s="13">
        <v>449.7</v>
      </c>
      <c r="E1760" s="13">
        <v>422.01256907249763</v>
      </c>
      <c r="F1760" s="13">
        <v>27.687430927502362</v>
      </c>
      <c r="G1760" s="13">
        <v>0.2013877280220763</v>
      </c>
      <c r="H1760" s="13">
        <v>5.7430607789748764</v>
      </c>
      <c r="I1760" s="13">
        <v>410.75062533318686</v>
      </c>
      <c r="J1760" s="13">
        <v>433.27451281180839</v>
      </c>
      <c r="K1760" s="13">
        <v>137.60310776364864</v>
      </c>
      <c r="L1760" s="13">
        <v>152.17762954655012</v>
      </c>
      <c r="M1760" s="13">
        <v>691.84750859844507</v>
      </c>
    </row>
    <row r="1761" spans="2:13">
      <c r="B1761" s="4" t="s">
        <v>6427</v>
      </c>
      <c r="C1761" s="10">
        <v>1</v>
      </c>
      <c r="D1761" s="13">
        <v>9.76</v>
      </c>
      <c r="E1761" s="13">
        <v>221.08395430251255</v>
      </c>
      <c r="F1761" s="13">
        <v>-211.32395430251256</v>
      </c>
      <c r="G1761" s="13">
        <v>-1.5370891992492701</v>
      </c>
      <c r="H1761" s="13">
        <v>6.9541631151978534</v>
      </c>
      <c r="I1761" s="13">
        <v>207.44708073083362</v>
      </c>
      <c r="J1761" s="13">
        <v>234.72082787419149</v>
      </c>
      <c r="K1761" s="13">
        <v>137.65897320456838</v>
      </c>
      <c r="L1761" s="13">
        <v>-48.860535422679447</v>
      </c>
      <c r="M1761" s="13">
        <v>491.02844402770455</v>
      </c>
    </row>
    <row r="1762" spans="2:13">
      <c r="B1762" s="4" t="s">
        <v>6428</v>
      </c>
      <c r="C1762" s="10">
        <v>1</v>
      </c>
      <c r="D1762" s="13">
        <v>374.81</v>
      </c>
      <c r="E1762" s="13">
        <v>221.08395430251255</v>
      </c>
      <c r="F1762" s="13">
        <v>153.72604569748745</v>
      </c>
      <c r="G1762" s="13">
        <v>1.1181441558047651</v>
      </c>
      <c r="H1762" s="13">
        <v>6.9541631151978534</v>
      </c>
      <c r="I1762" s="13">
        <v>207.44708073083362</v>
      </c>
      <c r="J1762" s="13">
        <v>234.72082787419149</v>
      </c>
      <c r="K1762" s="13">
        <v>137.65897320456838</v>
      </c>
      <c r="L1762" s="13">
        <v>-48.860535422679447</v>
      </c>
      <c r="M1762" s="13">
        <v>491.02844402770455</v>
      </c>
    </row>
    <row r="1763" spans="2:13">
      <c r="B1763" s="4" t="s">
        <v>6429</v>
      </c>
      <c r="C1763" s="10">
        <v>1</v>
      </c>
      <c r="D1763" s="13">
        <v>471.89</v>
      </c>
      <c r="E1763" s="13">
        <v>422.01256907249763</v>
      </c>
      <c r="F1763" s="13">
        <v>49.87743092750236</v>
      </c>
      <c r="G1763" s="13">
        <v>0.36278925698700998</v>
      </c>
      <c r="H1763" s="13">
        <v>5.7430607789748764</v>
      </c>
      <c r="I1763" s="13">
        <v>410.75062533318686</v>
      </c>
      <c r="J1763" s="13">
        <v>433.27451281180839</v>
      </c>
      <c r="K1763" s="13">
        <v>137.60310776364864</v>
      </c>
      <c r="L1763" s="13">
        <v>152.17762954655012</v>
      </c>
      <c r="M1763" s="13">
        <v>691.84750859844507</v>
      </c>
    </row>
    <row r="1764" spans="2:13">
      <c r="B1764" s="4" t="s">
        <v>6430</v>
      </c>
      <c r="C1764" s="10">
        <v>1</v>
      </c>
      <c r="D1764" s="13">
        <v>423.15</v>
      </c>
      <c r="E1764" s="13">
        <v>355.03636414916923</v>
      </c>
      <c r="F1764" s="13">
        <v>68.113635850830747</v>
      </c>
      <c r="G1764" s="13">
        <v>0.4954324006167104</v>
      </c>
      <c r="H1764" s="13">
        <v>5.7894673080971089</v>
      </c>
      <c r="I1764" s="13">
        <v>343.68341880980148</v>
      </c>
      <c r="J1764" s="13">
        <v>366.38930948853698</v>
      </c>
      <c r="K1764" s="13">
        <v>137.60505241747057</v>
      </c>
      <c r="L1764" s="13">
        <v>85.197611224273317</v>
      </c>
      <c r="M1764" s="13">
        <v>624.8751170740652</v>
      </c>
    </row>
    <row r="1765" spans="2:13">
      <c r="B1765" s="4" t="s">
        <v>6431</v>
      </c>
      <c r="C1765" s="10">
        <v>1</v>
      </c>
      <c r="D1765" s="13">
        <v>396.43</v>
      </c>
      <c r="E1765" s="13">
        <v>355.03636414916923</v>
      </c>
      <c r="F1765" s="13">
        <v>41.393635850830776</v>
      </c>
      <c r="G1765" s="13">
        <v>0.30108139322856153</v>
      </c>
      <c r="H1765" s="13">
        <v>5.7894673080971089</v>
      </c>
      <c r="I1765" s="13">
        <v>343.68341880980148</v>
      </c>
      <c r="J1765" s="13">
        <v>366.38930948853698</v>
      </c>
      <c r="K1765" s="13">
        <v>137.60505241747057</v>
      </c>
      <c r="L1765" s="13">
        <v>85.197611224273317</v>
      </c>
      <c r="M1765" s="13">
        <v>624.8751170740652</v>
      </c>
    </row>
    <row r="1766" spans="2:13">
      <c r="B1766" s="4" t="s">
        <v>6432</v>
      </c>
      <c r="C1766" s="10">
        <v>1</v>
      </c>
      <c r="D1766" s="13">
        <v>402.3</v>
      </c>
      <c r="E1766" s="13">
        <v>221.08395430251255</v>
      </c>
      <c r="F1766" s="13">
        <v>181.21604569748746</v>
      </c>
      <c r="G1766" s="13">
        <v>1.3180958471633064</v>
      </c>
      <c r="H1766" s="13">
        <v>6.9541631151978534</v>
      </c>
      <c r="I1766" s="13">
        <v>207.44708073083362</v>
      </c>
      <c r="J1766" s="13">
        <v>234.72082787419149</v>
      </c>
      <c r="K1766" s="13">
        <v>137.65897320456838</v>
      </c>
      <c r="L1766" s="13">
        <v>-48.860535422679447</v>
      </c>
      <c r="M1766" s="13">
        <v>491.02844402770455</v>
      </c>
    </row>
    <row r="1767" spans="2:13">
      <c r="B1767" s="4" t="s">
        <v>6433</v>
      </c>
      <c r="C1767" s="10">
        <v>1</v>
      </c>
      <c r="D1767" s="13">
        <v>453.16</v>
      </c>
      <c r="E1767" s="13">
        <v>422.01256907249763</v>
      </c>
      <c r="F1767" s="13">
        <v>31.147430927502398</v>
      </c>
      <c r="G1767" s="13">
        <v>0.22655443781111084</v>
      </c>
      <c r="H1767" s="13">
        <v>5.7430607789748764</v>
      </c>
      <c r="I1767" s="13">
        <v>410.75062533318686</v>
      </c>
      <c r="J1767" s="13">
        <v>433.27451281180839</v>
      </c>
      <c r="K1767" s="13">
        <v>137.60310776364864</v>
      </c>
      <c r="L1767" s="13">
        <v>152.17762954655012</v>
      </c>
      <c r="M1767" s="13">
        <v>691.84750859844507</v>
      </c>
    </row>
    <row r="1768" spans="2:13">
      <c r="B1768" s="4" t="s">
        <v>6434</v>
      </c>
      <c r="C1768" s="10">
        <v>1</v>
      </c>
      <c r="D1768" s="13">
        <v>301.98</v>
      </c>
      <c r="E1768" s="13">
        <v>355.03636414916923</v>
      </c>
      <c r="F1768" s="13">
        <v>-53.056364149169212</v>
      </c>
      <c r="G1768" s="13">
        <v>-0.38591159508770634</v>
      </c>
      <c r="H1768" s="13">
        <v>5.7894673080971089</v>
      </c>
      <c r="I1768" s="13">
        <v>343.68341880980148</v>
      </c>
      <c r="J1768" s="13">
        <v>366.38930948853698</v>
      </c>
      <c r="K1768" s="13">
        <v>137.60505241747057</v>
      </c>
      <c r="L1768" s="13">
        <v>85.197611224273317</v>
      </c>
      <c r="M1768" s="13">
        <v>624.8751170740652</v>
      </c>
    </row>
    <row r="1769" spans="2:13">
      <c r="B1769" s="4" t="s">
        <v>6435</v>
      </c>
      <c r="C1769" s="10">
        <v>1</v>
      </c>
      <c r="D1769" s="13">
        <v>463.19</v>
      </c>
      <c r="E1769" s="13">
        <v>355.03636414916923</v>
      </c>
      <c r="F1769" s="13">
        <v>108.15363585083077</v>
      </c>
      <c r="G1769" s="13">
        <v>0.78666796707709563</v>
      </c>
      <c r="H1769" s="13">
        <v>5.7894673080971089</v>
      </c>
      <c r="I1769" s="13">
        <v>343.68341880980148</v>
      </c>
      <c r="J1769" s="13">
        <v>366.38930948853698</v>
      </c>
      <c r="K1769" s="13">
        <v>137.60505241747057</v>
      </c>
      <c r="L1769" s="13">
        <v>85.197611224273317</v>
      </c>
      <c r="M1769" s="13">
        <v>624.8751170740652</v>
      </c>
    </row>
    <row r="1770" spans="2:13">
      <c r="B1770" s="4" t="s">
        <v>6436</v>
      </c>
      <c r="C1770" s="10">
        <v>1</v>
      </c>
      <c r="D1770" s="13">
        <v>363.81</v>
      </c>
      <c r="E1770" s="13">
        <v>622.9411838424827</v>
      </c>
      <c r="F1770" s="13">
        <v>-259.1311838424827</v>
      </c>
      <c r="G1770" s="13">
        <v>-1.8848206072406501</v>
      </c>
      <c r="H1770" s="13">
        <v>7.6760250618289545</v>
      </c>
      <c r="I1770" s="13">
        <v>607.88876393699672</v>
      </c>
      <c r="J1770" s="13">
        <v>637.99360374796868</v>
      </c>
      <c r="K1770" s="13">
        <v>137.69732706139624</v>
      </c>
      <c r="L1770" s="13">
        <v>352.92148352934737</v>
      </c>
      <c r="M1770" s="13">
        <v>892.96088415561803</v>
      </c>
    </row>
    <row r="1771" spans="2:13">
      <c r="B1771" s="4" t="s">
        <v>6437</v>
      </c>
      <c r="C1771" s="10">
        <v>1</v>
      </c>
      <c r="D1771" s="13">
        <v>424.11</v>
      </c>
      <c r="E1771" s="13">
        <v>355.03636414916923</v>
      </c>
      <c r="F1771" s="13">
        <v>69.073635850830783</v>
      </c>
      <c r="G1771" s="13">
        <v>0.50241507154083576</v>
      </c>
      <c r="H1771" s="13">
        <v>5.7894673080971089</v>
      </c>
      <c r="I1771" s="13">
        <v>343.68341880980148</v>
      </c>
      <c r="J1771" s="13">
        <v>366.38930948853698</v>
      </c>
      <c r="K1771" s="13">
        <v>137.60505241747057</v>
      </c>
      <c r="L1771" s="13">
        <v>85.197611224273317</v>
      </c>
      <c r="M1771" s="13">
        <v>624.8751170740652</v>
      </c>
    </row>
    <row r="1772" spans="2:13">
      <c r="B1772" s="4" t="s">
        <v>6438</v>
      </c>
      <c r="C1772" s="10">
        <v>1</v>
      </c>
      <c r="D1772" s="13">
        <v>329.29</v>
      </c>
      <c r="E1772" s="13">
        <v>288.06015922584089</v>
      </c>
      <c r="F1772" s="13">
        <v>41.229840774159129</v>
      </c>
      <c r="G1772" s="13">
        <v>0.29989001081253036</v>
      </c>
      <c r="H1772" s="13">
        <v>6.2164146326842964</v>
      </c>
      <c r="I1772" s="13">
        <v>275.86998493588413</v>
      </c>
      <c r="J1772" s="13">
        <v>300.25033351579765</v>
      </c>
      <c r="K1772" s="13">
        <v>137.62367648769143</v>
      </c>
      <c r="L1772" s="13">
        <v>18.184885142786243</v>
      </c>
      <c r="M1772" s="13">
        <v>557.93543330889554</v>
      </c>
    </row>
    <row r="1773" spans="2:13">
      <c r="B1773" s="4" t="s">
        <v>6439</v>
      </c>
      <c r="C1773" s="10">
        <v>1</v>
      </c>
      <c r="D1773" s="13">
        <v>295.58999999999997</v>
      </c>
      <c r="E1773" s="13">
        <v>221.08395430251255</v>
      </c>
      <c r="F1773" s="13">
        <v>74.506045697487423</v>
      </c>
      <c r="G1773" s="13">
        <v>0.54192833225352366</v>
      </c>
      <c r="H1773" s="13">
        <v>6.9541631151978534</v>
      </c>
      <c r="I1773" s="13">
        <v>207.44708073083362</v>
      </c>
      <c r="J1773" s="13">
        <v>234.72082787419149</v>
      </c>
      <c r="K1773" s="13">
        <v>137.65897320456838</v>
      </c>
      <c r="L1773" s="13">
        <v>-48.860535422679447</v>
      </c>
      <c r="M1773" s="13">
        <v>491.02844402770455</v>
      </c>
    </row>
    <row r="1774" spans="2:13">
      <c r="B1774" s="4" t="s">
        <v>6440</v>
      </c>
      <c r="C1774" s="10">
        <v>1</v>
      </c>
      <c r="D1774" s="13">
        <v>402.33</v>
      </c>
      <c r="E1774" s="13">
        <v>355.03636414916923</v>
      </c>
      <c r="F1774" s="13">
        <v>47.293635850830753</v>
      </c>
      <c r="G1774" s="13">
        <v>0.34399572494974701</v>
      </c>
      <c r="H1774" s="13">
        <v>5.7894673080971089</v>
      </c>
      <c r="I1774" s="13">
        <v>343.68341880980148</v>
      </c>
      <c r="J1774" s="13">
        <v>366.38930948853698</v>
      </c>
      <c r="K1774" s="13">
        <v>137.60505241747057</v>
      </c>
      <c r="L1774" s="13">
        <v>85.197611224273317</v>
      </c>
      <c r="M1774" s="13">
        <v>624.8751170740652</v>
      </c>
    </row>
    <row r="1775" spans="2:13">
      <c r="B1775" s="4" t="s">
        <v>6441</v>
      </c>
      <c r="C1775" s="10">
        <v>1</v>
      </c>
      <c r="D1775" s="13">
        <v>435.46</v>
      </c>
      <c r="E1775" s="13">
        <v>288.06015922584089</v>
      </c>
      <c r="F1775" s="13">
        <v>147.39984077415909</v>
      </c>
      <c r="G1775" s="13">
        <v>1.0721297733274922</v>
      </c>
      <c r="H1775" s="13">
        <v>6.2164146326842964</v>
      </c>
      <c r="I1775" s="13">
        <v>275.86998493588413</v>
      </c>
      <c r="J1775" s="13">
        <v>300.25033351579765</v>
      </c>
      <c r="K1775" s="13">
        <v>137.62367648769143</v>
      </c>
      <c r="L1775" s="13">
        <v>18.184885142786243</v>
      </c>
      <c r="M1775" s="13">
        <v>557.93543330889554</v>
      </c>
    </row>
    <row r="1776" spans="2:13">
      <c r="B1776" s="4" t="s">
        <v>6442</v>
      </c>
      <c r="C1776" s="10">
        <v>1</v>
      </c>
      <c r="D1776" s="13">
        <v>548.84</v>
      </c>
      <c r="E1776" s="13">
        <v>488.98877399582602</v>
      </c>
      <c r="F1776" s="13">
        <v>59.851226004174009</v>
      </c>
      <c r="G1776" s="13">
        <v>0.43533480790894474</v>
      </c>
      <c r="H1776" s="13">
        <v>6.0859064307524875</v>
      </c>
      <c r="I1776" s="13">
        <v>477.05452178021943</v>
      </c>
      <c r="J1776" s="13">
        <v>500.92302621143261</v>
      </c>
      <c r="K1776" s="13">
        <v>137.61784323330741</v>
      </c>
      <c r="L1776" s="13">
        <v>219.12493872305356</v>
      </c>
      <c r="M1776" s="13">
        <v>758.85260926859848</v>
      </c>
    </row>
    <row r="1777" spans="2:13">
      <c r="B1777" s="4" t="s">
        <v>6443</v>
      </c>
      <c r="C1777" s="10">
        <v>1</v>
      </c>
      <c r="D1777" s="13">
        <v>301.27999999999997</v>
      </c>
      <c r="E1777" s="13">
        <v>422.01256907249763</v>
      </c>
      <c r="F1777" s="13">
        <v>-120.73256907249765</v>
      </c>
      <c r="G1777" s="13">
        <v>-0.87816229130985068</v>
      </c>
      <c r="H1777" s="13">
        <v>5.7430607789748764</v>
      </c>
      <c r="I1777" s="13">
        <v>410.75062533318686</v>
      </c>
      <c r="J1777" s="13">
        <v>433.27451281180839</v>
      </c>
      <c r="K1777" s="13">
        <v>137.60310776364864</v>
      </c>
      <c r="L1777" s="13">
        <v>152.17762954655012</v>
      </c>
      <c r="M1777" s="13">
        <v>691.84750859844507</v>
      </c>
    </row>
    <row r="1778" spans="2:13">
      <c r="B1778" s="4" t="s">
        <v>6444</v>
      </c>
      <c r="C1778" s="10">
        <v>1</v>
      </c>
      <c r="D1778" s="13">
        <v>343.03</v>
      </c>
      <c r="E1778" s="13">
        <v>355.03636414916923</v>
      </c>
      <c r="F1778" s="13">
        <v>-12.006364149169258</v>
      </c>
      <c r="G1778" s="13">
        <v>-8.7329676925898297E-2</v>
      </c>
      <c r="H1778" s="13">
        <v>5.7894673080971089</v>
      </c>
      <c r="I1778" s="13">
        <v>343.68341880980148</v>
      </c>
      <c r="J1778" s="13">
        <v>366.38930948853698</v>
      </c>
      <c r="K1778" s="13">
        <v>137.60505241747057</v>
      </c>
      <c r="L1778" s="13">
        <v>85.197611224273317</v>
      </c>
      <c r="M1778" s="13">
        <v>624.8751170740652</v>
      </c>
    </row>
    <row r="1779" spans="2:13">
      <c r="B1779" s="4" t="s">
        <v>6445</v>
      </c>
      <c r="C1779" s="10">
        <v>1</v>
      </c>
      <c r="D1779" s="13">
        <v>333.97</v>
      </c>
      <c r="E1779" s="13">
        <v>422.01256907249763</v>
      </c>
      <c r="F1779" s="13">
        <v>-88.042569072497599</v>
      </c>
      <c r="G1779" s="13">
        <v>-0.64038779911229815</v>
      </c>
      <c r="H1779" s="13">
        <v>5.7430607789748764</v>
      </c>
      <c r="I1779" s="13">
        <v>410.75062533318686</v>
      </c>
      <c r="J1779" s="13">
        <v>433.27451281180839</v>
      </c>
      <c r="K1779" s="13">
        <v>137.60310776364864</v>
      </c>
      <c r="L1779" s="13">
        <v>152.17762954655012</v>
      </c>
      <c r="M1779" s="13">
        <v>691.84750859844507</v>
      </c>
    </row>
    <row r="1780" spans="2:13">
      <c r="B1780" s="4" t="s">
        <v>6446</v>
      </c>
      <c r="C1780" s="10">
        <v>1</v>
      </c>
      <c r="D1780" s="13">
        <v>431.88</v>
      </c>
      <c r="E1780" s="13">
        <v>422.01256907249763</v>
      </c>
      <c r="F1780" s="13">
        <v>9.8674309275023688</v>
      </c>
      <c r="G1780" s="13">
        <v>7.1771898993003874E-2</v>
      </c>
      <c r="H1780" s="13">
        <v>5.7430607789748764</v>
      </c>
      <c r="I1780" s="13">
        <v>410.75062533318686</v>
      </c>
      <c r="J1780" s="13">
        <v>433.27451281180839</v>
      </c>
      <c r="K1780" s="13">
        <v>137.60310776364864</v>
      </c>
      <c r="L1780" s="13">
        <v>152.17762954655012</v>
      </c>
      <c r="M1780" s="13">
        <v>691.84750859844507</v>
      </c>
    </row>
    <row r="1781" spans="2:13">
      <c r="B1781" s="4" t="s">
        <v>6447</v>
      </c>
      <c r="C1781" s="10">
        <v>1</v>
      </c>
      <c r="D1781" s="13">
        <v>367.09</v>
      </c>
      <c r="E1781" s="13">
        <v>422.01256907249763</v>
      </c>
      <c r="F1781" s="13">
        <v>-54.922569072497652</v>
      </c>
      <c r="G1781" s="13">
        <v>-0.399485652229982</v>
      </c>
      <c r="H1781" s="13">
        <v>5.7430607789748764</v>
      </c>
      <c r="I1781" s="13">
        <v>410.75062533318686</v>
      </c>
      <c r="J1781" s="13">
        <v>433.27451281180839</v>
      </c>
      <c r="K1781" s="13">
        <v>137.60310776364864</v>
      </c>
      <c r="L1781" s="13">
        <v>152.17762954655012</v>
      </c>
      <c r="M1781" s="13">
        <v>691.84750859844507</v>
      </c>
    </row>
    <row r="1782" spans="2:13">
      <c r="B1782" s="4" t="s">
        <v>6448</v>
      </c>
      <c r="C1782" s="10">
        <v>1</v>
      </c>
      <c r="D1782" s="13">
        <v>436.81</v>
      </c>
      <c r="E1782" s="13">
        <v>288.06015922584089</v>
      </c>
      <c r="F1782" s="13">
        <v>148.74984077415911</v>
      </c>
      <c r="G1782" s="13">
        <v>1.0819491543145432</v>
      </c>
      <c r="H1782" s="13">
        <v>6.2164146326842964</v>
      </c>
      <c r="I1782" s="13">
        <v>275.86998493588413</v>
      </c>
      <c r="J1782" s="13">
        <v>300.25033351579765</v>
      </c>
      <c r="K1782" s="13">
        <v>137.62367648769143</v>
      </c>
      <c r="L1782" s="13">
        <v>18.184885142786243</v>
      </c>
      <c r="M1782" s="13">
        <v>557.93543330889554</v>
      </c>
    </row>
    <row r="1783" spans="2:13">
      <c r="B1783" s="4" t="s">
        <v>6449</v>
      </c>
      <c r="C1783" s="10">
        <v>1</v>
      </c>
      <c r="D1783" s="13">
        <v>307.88</v>
      </c>
      <c r="E1783" s="13">
        <v>355.03636414916923</v>
      </c>
      <c r="F1783" s="13">
        <v>-47.156364149169235</v>
      </c>
      <c r="G1783" s="13">
        <v>-0.34299726336652092</v>
      </c>
      <c r="H1783" s="13">
        <v>5.7894673080971089</v>
      </c>
      <c r="I1783" s="13">
        <v>343.68341880980148</v>
      </c>
      <c r="J1783" s="13">
        <v>366.38930948853698</v>
      </c>
      <c r="K1783" s="13">
        <v>137.60505241747057</v>
      </c>
      <c r="L1783" s="13">
        <v>85.197611224273317</v>
      </c>
      <c r="M1783" s="13">
        <v>624.8751170740652</v>
      </c>
    </row>
    <row r="1784" spans="2:13">
      <c r="B1784" s="4" t="s">
        <v>6450</v>
      </c>
      <c r="C1784" s="10">
        <v>1</v>
      </c>
      <c r="D1784" s="13">
        <v>440.12</v>
      </c>
      <c r="E1784" s="13">
        <v>422.01256907249763</v>
      </c>
      <c r="F1784" s="13">
        <v>18.107430927502378</v>
      </c>
      <c r="G1784" s="13">
        <v>0.13170649109174454</v>
      </c>
      <c r="H1784" s="13">
        <v>5.7430607789748764</v>
      </c>
      <c r="I1784" s="13">
        <v>410.75062533318686</v>
      </c>
      <c r="J1784" s="13">
        <v>433.27451281180839</v>
      </c>
      <c r="K1784" s="13">
        <v>137.60310776364864</v>
      </c>
      <c r="L1784" s="13">
        <v>152.17762954655012</v>
      </c>
      <c r="M1784" s="13">
        <v>691.84750859844507</v>
      </c>
    </row>
    <row r="1785" spans="2:13">
      <c r="B1785" s="4" t="s">
        <v>6451</v>
      </c>
      <c r="C1785" s="10">
        <v>1</v>
      </c>
      <c r="D1785" s="13">
        <v>303.12</v>
      </c>
      <c r="E1785" s="13">
        <v>288.06015922584089</v>
      </c>
      <c r="F1785" s="13">
        <v>15.059840774159113</v>
      </c>
      <c r="G1785" s="13">
        <v>0.10953949197466117</v>
      </c>
      <c r="H1785" s="13">
        <v>6.2164146326842964</v>
      </c>
      <c r="I1785" s="13">
        <v>275.86998493588413</v>
      </c>
      <c r="J1785" s="13">
        <v>300.25033351579765</v>
      </c>
      <c r="K1785" s="13">
        <v>137.62367648769143</v>
      </c>
      <c r="L1785" s="13">
        <v>18.184885142786243</v>
      </c>
      <c r="M1785" s="13">
        <v>557.93543330889554</v>
      </c>
    </row>
    <row r="1786" spans="2:13">
      <c r="B1786" s="4" t="s">
        <v>6452</v>
      </c>
      <c r="C1786" s="10">
        <v>1</v>
      </c>
      <c r="D1786" s="13">
        <v>474.08</v>
      </c>
      <c r="E1786" s="13">
        <v>622.9411838424827</v>
      </c>
      <c r="F1786" s="13">
        <v>-148.86118384248272</v>
      </c>
      <c r="G1786" s="13">
        <v>-1.0827590209872371</v>
      </c>
      <c r="H1786" s="13">
        <v>7.6760250618289545</v>
      </c>
      <c r="I1786" s="13">
        <v>607.88876393699672</v>
      </c>
      <c r="J1786" s="13">
        <v>637.99360374796868</v>
      </c>
      <c r="K1786" s="13">
        <v>137.69732706139624</v>
      </c>
      <c r="L1786" s="13">
        <v>352.92148352934737</v>
      </c>
      <c r="M1786" s="13">
        <v>892.96088415561803</v>
      </c>
    </row>
    <row r="1787" spans="2:13">
      <c r="B1787" s="4" t="s">
        <v>6453</v>
      </c>
      <c r="C1787" s="10">
        <v>1</v>
      </c>
      <c r="D1787" s="13">
        <v>347.32</v>
      </c>
      <c r="E1787" s="13">
        <v>422.01256907249763</v>
      </c>
      <c r="F1787" s="13">
        <v>-74.692569072497633</v>
      </c>
      <c r="G1787" s="13">
        <v>-0.54328503157368346</v>
      </c>
      <c r="H1787" s="13">
        <v>5.7430607789748764</v>
      </c>
      <c r="I1787" s="13">
        <v>410.75062533318686</v>
      </c>
      <c r="J1787" s="13">
        <v>433.27451281180839</v>
      </c>
      <c r="K1787" s="13">
        <v>137.60310776364864</v>
      </c>
      <c r="L1787" s="13">
        <v>152.17762954655012</v>
      </c>
      <c r="M1787" s="13">
        <v>691.84750859844507</v>
      </c>
    </row>
    <row r="1788" spans="2:13">
      <c r="B1788" s="4" t="s">
        <v>6454</v>
      </c>
      <c r="C1788" s="10">
        <v>1</v>
      </c>
      <c r="D1788" s="13">
        <v>368.95</v>
      </c>
      <c r="E1788" s="13">
        <v>355.03636414916923</v>
      </c>
      <c r="F1788" s="13">
        <v>13.913635850830758</v>
      </c>
      <c r="G1788" s="13">
        <v>0.10120243802547996</v>
      </c>
      <c r="H1788" s="13">
        <v>5.7894673080971089</v>
      </c>
      <c r="I1788" s="13">
        <v>343.68341880980148</v>
      </c>
      <c r="J1788" s="13">
        <v>366.38930948853698</v>
      </c>
      <c r="K1788" s="13">
        <v>137.60505241747057</v>
      </c>
      <c r="L1788" s="13">
        <v>85.197611224273317</v>
      </c>
      <c r="M1788" s="13">
        <v>624.8751170740652</v>
      </c>
    </row>
    <row r="1789" spans="2:13">
      <c r="B1789" s="4" t="s">
        <v>6455</v>
      </c>
      <c r="C1789" s="10">
        <v>1</v>
      </c>
      <c r="D1789" s="13">
        <v>190.1</v>
      </c>
      <c r="E1789" s="13">
        <v>288.06015922584089</v>
      </c>
      <c r="F1789" s="13">
        <v>-97.960159225840897</v>
      </c>
      <c r="G1789" s="13">
        <v>-0.71252453703015206</v>
      </c>
      <c r="H1789" s="13">
        <v>6.2164146326842964</v>
      </c>
      <c r="I1789" s="13">
        <v>275.86998493588413</v>
      </c>
      <c r="J1789" s="13">
        <v>300.25033351579765</v>
      </c>
      <c r="K1789" s="13">
        <v>137.62367648769143</v>
      </c>
      <c r="L1789" s="13">
        <v>18.184885142786243</v>
      </c>
      <c r="M1789" s="13">
        <v>557.93543330889554</v>
      </c>
    </row>
    <row r="1790" spans="2:13">
      <c r="B1790" s="4" t="s">
        <v>6456</v>
      </c>
      <c r="C1790" s="10">
        <v>1</v>
      </c>
      <c r="D1790" s="13">
        <v>470.16</v>
      </c>
      <c r="E1790" s="13">
        <v>422.01256907249763</v>
      </c>
      <c r="F1790" s="13">
        <v>48.147430927502398</v>
      </c>
      <c r="G1790" s="13">
        <v>0.35020590209249314</v>
      </c>
      <c r="H1790" s="13">
        <v>5.7430607789748764</v>
      </c>
      <c r="I1790" s="13">
        <v>410.75062533318686</v>
      </c>
      <c r="J1790" s="13">
        <v>433.27451281180839</v>
      </c>
      <c r="K1790" s="13">
        <v>137.60310776364864</v>
      </c>
      <c r="L1790" s="13">
        <v>152.17762954655012</v>
      </c>
      <c r="M1790" s="13">
        <v>691.84750859844507</v>
      </c>
    </row>
    <row r="1791" spans="2:13">
      <c r="B1791" s="4" t="s">
        <v>6457</v>
      </c>
      <c r="C1791" s="10">
        <v>1</v>
      </c>
      <c r="D1791" s="13">
        <v>439.09</v>
      </c>
      <c r="E1791" s="13">
        <v>622.9411838424827</v>
      </c>
      <c r="F1791" s="13">
        <v>-183.85118384248273</v>
      </c>
      <c r="G1791" s="13">
        <v>-1.3372628289405057</v>
      </c>
      <c r="H1791" s="13">
        <v>7.6760250618289545</v>
      </c>
      <c r="I1791" s="13">
        <v>607.88876393699672</v>
      </c>
      <c r="J1791" s="13">
        <v>637.99360374796868</v>
      </c>
      <c r="K1791" s="13">
        <v>137.69732706139624</v>
      </c>
      <c r="L1791" s="13">
        <v>352.92148352934737</v>
      </c>
      <c r="M1791" s="13">
        <v>892.96088415561803</v>
      </c>
    </row>
    <row r="1792" spans="2:13">
      <c r="B1792" s="4" t="s">
        <v>6458</v>
      </c>
      <c r="C1792" s="10">
        <v>1</v>
      </c>
      <c r="D1792" s="13">
        <v>427.79</v>
      </c>
      <c r="E1792" s="13">
        <v>355.03636414916923</v>
      </c>
      <c r="F1792" s="13">
        <v>72.75363585083079</v>
      </c>
      <c r="G1792" s="13">
        <v>0.52918197674998213</v>
      </c>
      <c r="H1792" s="13">
        <v>5.7894673080971089</v>
      </c>
      <c r="I1792" s="13">
        <v>343.68341880980148</v>
      </c>
      <c r="J1792" s="13">
        <v>366.38930948853698</v>
      </c>
      <c r="K1792" s="13">
        <v>137.60505241747057</v>
      </c>
      <c r="L1792" s="13">
        <v>85.197611224273317</v>
      </c>
      <c r="M1792" s="13">
        <v>624.8751170740652</v>
      </c>
    </row>
    <row r="1793" spans="2:13">
      <c r="B1793" s="4" t="s">
        <v>6459</v>
      </c>
      <c r="C1793" s="10">
        <v>1</v>
      </c>
      <c r="D1793" s="13">
        <v>382.07</v>
      </c>
      <c r="E1793" s="13">
        <v>355.03636414916923</v>
      </c>
      <c r="F1793" s="13">
        <v>27.033635850830763</v>
      </c>
      <c r="G1793" s="13">
        <v>0.19663227398852326</v>
      </c>
      <c r="H1793" s="13">
        <v>5.7894673080971089</v>
      </c>
      <c r="I1793" s="13">
        <v>343.68341880980148</v>
      </c>
      <c r="J1793" s="13">
        <v>366.38930948853698</v>
      </c>
      <c r="K1793" s="13">
        <v>137.60505241747057</v>
      </c>
      <c r="L1793" s="13">
        <v>85.197611224273317</v>
      </c>
      <c r="M1793" s="13">
        <v>624.8751170740652</v>
      </c>
    </row>
    <row r="1794" spans="2:13">
      <c r="B1794" s="4" t="s">
        <v>6460</v>
      </c>
      <c r="C1794" s="10">
        <v>1</v>
      </c>
      <c r="D1794" s="13">
        <v>367.81</v>
      </c>
      <c r="E1794" s="13">
        <v>355.03636414916923</v>
      </c>
      <c r="F1794" s="13">
        <v>12.773635850830772</v>
      </c>
      <c r="G1794" s="13">
        <v>9.2910516303081489E-2</v>
      </c>
      <c r="H1794" s="13">
        <v>5.7894673080971089</v>
      </c>
      <c r="I1794" s="13">
        <v>343.68341880980148</v>
      </c>
      <c r="J1794" s="13">
        <v>366.38930948853698</v>
      </c>
      <c r="K1794" s="13">
        <v>137.60505241747057</v>
      </c>
      <c r="L1794" s="13">
        <v>85.197611224273317</v>
      </c>
      <c r="M1794" s="13">
        <v>624.8751170740652</v>
      </c>
    </row>
    <row r="1795" spans="2:13">
      <c r="B1795" s="4" t="s">
        <v>6461</v>
      </c>
      <c r="C1795" s="10">
        <v>1</v>
      </c>
      <c r="D1795" s="13">
        <v>367.06</v>
      </c>
      <c r="E1795" s="13">
        <v>422.01256907249763</v>
      </c>
      <c r="F1795" s="13">
        <v>-54.952569072497624</v>
      </c>
      <c r="G1795" s="13">
        <v>-0.39970386069636071</v>
      </c>
      <c r="H1795" s="13">
        <v>5.7430607789748764</v>
      </c>
      <c r="I1795" s="13">
        <v>410.75062533318686</v>
      </c>
      <c r="J1795" s="13">
        <v>433.27451281180839</v>
      </c>
      <c r="K1795" s="13">
        <v>137.60310776364864</v>
      </c>
      <c r="L1795" s="13">
        <v>152.17762954655012</v>
      </c>
      <c r="M1795" s="13">
        <v>691.84750859844507</v>
      </c>
    </row>
    <row r="1796" spans="2:13">
      <c r="B1796" s="4" t="s">
        <v>6462</v>
      </c>
      <c r="C1796" s="10">
        <v>1</v>
      </c>
      <c r="D1796" s="13">
        <v>387.97</v>
      </c>
      <c r="E1796" s="13">
        <v>355.03636414916923</v>
      </c>
      <c r="F1796" s="13">
        <v>32.933635850830797</v>
      </c>
      <c r="G1796" s="13">
        <v>0.23954660570970912</v>
      </c>
      <c r="H1796" s="13">
        <v>5.7894673080971089</v>
      </c>
      <c r="I1796" s="13">
        <v>343.68341880980148</v>
      </c>
      <c r="J1796" s="13">
        <v>366.38930948853698</v>
      </c>
      <c r="K1796" s="13">
        <v>137.60505241747057</v>
      </c>
      <c r="L1796" s="13">
        <v>85.197611224273317</v>
      </c>
      <c r="M1796" s="13">
        <v>624.8751170740652</v>
      </c>
    </row>
    <row r="1797" spans="2:13">
      <c r="B1797" s="4" t="s">
        <v>6463</v>
      </c>
      <c r="C1797" s="10">
        <v>1</v>
      </c>
      <c r="D1797" s="13">
        <v>472.68</v>
      </c>
      <c r="E1797" s="13">
        <v>422.01256907249763</v>
      </c>
      <c r="F1797" s="13">
        <v>50.66743092750238</v>
      </c>
      <c r="G1797" s="13">
        <v>0.3685354132683214</v>
      </c>
      <c r="H1797" s="13">
        <v>5.7430607789748764</v>
      </c>
      <c r="I1797" s="13">
        <v>410.75062533318686</v>
      </c>
      <c r="J1797" s="13">
        <v>433.27451281180839</v>
      </c>
      <c r="K1797" s="13">
        <v>137.60310776364864</v>
      </c>
      <c r="L1797" s="13">
        <v>152.17762954655012</v>
      </c>
      <c r="M1797" s="13">
        <v>691.84750859844507</v>
      </c>
    </row>
    <row r="1798" spans="2:13">
      <c r="B1798" s="4" t="s">
        <v>6464</v>
      </c>
      <c r="C1798" s="10">
        <v>1</v>
      </c>
      <c r="D1798" s="13">
        <v>456.23</v>
      </c>
      <c r="E1798" s="13">
        <v>488.98877399582602</v>
      </c>
      <c r="F1798" s="13">
        <v>-32.758773995826004</v>
      </c>
      <c r="G1798" s="13">
        <v>-0.23827472780275022</v>
      </c>
      <c r="H1798" s="13">
        <v>6.0859064307524875</v>
      </c>
      <c r="I1798" s="13">
        <v>477.05452178021943</v>
      </c>
      <c r="J1798" s="13">
        <v>500.92302621143261</v>
      </c>
      <c r="K1798" s="13">
        <v>137.61784323330741</v>
      </c>
      <c r="L1798" s="13">
        <v>219.12493872305356</v>
      </c>
      <c r="M1798" s="13">
        <v>758.85260926859848</v>
      </c>
    </row>
    <row r="1799" spans="2:13">
      <c r="B1799" s="4" t="s">
        <v>6465</v>
      </c>
      <c r="C1799" s="10">
        <v>1</v>
      </c>
      <c r="D1799" s="13">
        <v>557.16</v>
      </c>
      <c r="E1799" s="13">
        <v>488.98877399582602</v>
      </c>
      <c r="F1799" s="13">
        <v>68.171226004173946</v>
      </c>
      <c r="G1799" s="13">
        <v>0.49585128925136196</v>
      </c>
      <c r="H1799" s="13">
        <v>6.0859064307524875</v>
      </c>
      <c r="I1799" s="13">
        <v>477.05452178021943</v>
      </c>
      <c r="J1799" s="13">
        <v>500.92302621143261</v>
      </c>
      <c r="K1799" s="13">
        <v>137.61784323330741</v>
      </c>
      <c r="L1799" s="13">
        <v>219.12493872305356</v>
      </c>
      <c r="M1799" s="13">
        <v>758.85260926859848</v>
      </c>
    </row>
    <row r="1800" spans="2:13">
      <c r="B1800" s="4" t="s">
        <v>6466</v>
      </c>
      <c r="C1800" s="10">
        <v>1</v>
      </c>
      <c r="D1800" s="13">
        <v>404.87</v>
      </c>
      <c r="E1800" s="13">
        <v>355.03636414916923</v>
      </c>
      <c r="F1800" s="13">
        <v>49.833635850830774</v>
      </c>
      <c r="G1800" s="13">
        <v>0.36247070843649487</v>
      </c>
      <c r="H1800" s="13">
        <v>5.7894673080971089</v>
      </c>
      <c r="I1800" s="13">
        <v>343.68341880980148</v>
      </c>
      <c r="J1800" s="13">
        <v>366.38930948853698</v>
      </c>
      <c r="K1800" s="13">
        <v>137.60505241747057</v>
      </c>
      <c r="L1800" s="13">
        <v>85.197611224273317</v>
      </c>
      <c r="M1800" s="13">
        <v>624.8751170740652</v>
      </c>
    </row>
    <row r="1801" spans="2:13">
      <c r="B1801" s="4" t="s">
        <v>6467</v>
      </c>
      <c r="C1801" s="10">
        <v>1</v>
      </c>
      <c r="D1801" s="13">
        <v>526.05999999999995</v>
      </c>
      <c r="E1801" s="13">
        <v>355.03636414916923</v>
      </c>
      <c r="F1801" s="13">
        <v>171.02363585083071</v>
      </c>
      <c r="G1801" s="13">
        <v>1.2439601764518307</v>
      </c>
      <c r="H1801" s="13">
        <v>5.7894673080971089</v>
      </c>
      <c r="I1801" s="13">
        <v>343.68341880980148</v>
      </c>
      <c r="J1801" s="13">
        <v>366.38930948853698</v>
      </c>
      <c r="K1801" s="13">
        <v>137.60505241747057</v>
      </c>
      <c r="L1801" s="13">
        <v>85.197611224273317</v>
      </c>
      <c r="M1801" s="13">
        <v>624.8751170740652</v>
      </c>
    </row>
    <row r="1802" spans="2:13">
      <c r="B1802" s="4" t="s">
        <v>6468</v>
      </c>
      <c r="C1802" s="10">
        <v>1</v>
      </c>
      <c r="D1802" s="13">
        <v>352.91</v>
      </c>
      <c r="E1802" s="13">
        <v>355.03636414916923</v>
      </c>
      <c r="F1802" s="13">
        <v>-2.1263641491692056</v>
      </c>
      <c r="G1802" s="13">
        <v>-1.5466355331776932E-2</v>
      </c>
      <c r="H1802" s="13">
        <v>5.7894673080971089</v>
      </c>
      <c r="I1802" s="13">
        <v>343.68341880980148</v>
      </c>
      <c r="J1802" s="13">
        <v>366.38930948853698</v>
      </c>
      <c r="K1802" s="13">
        <v>137.60505241747057</v>
      </c>
      <c r="L1802" s="13">
        <v>85.197611224273317</v>
      </c>
      <c r="M1802" s="13">
        <v>624.8751170740652</v>
      </c>
    </row>
    <row r="1803" spans="2:13">
      <c r="B1803" s="4" t="s">
        <v>6469</v>
      </c>
      <c r="C1803" s="10">
        <v>1</v>
      </c>
      <c r="D1803" s="13">
        <v>356.73</v>
      </c>
      <c r="E1803" s="13">
        <v>488.98877399582602</v>
      </c>
      <c r="F1803" s="13">
        <v>-132.258773995826</v>
      </c>
      <c r="G1803" s="13">
        <v>-0.96199947462613467</v>
      </c>
      <c r="H1803" s="13">
        <v>6.0859064307524875</v>
      </c>
      <c r="I1803" s="13">
        <v>477.05452178021943</v>
      </c>
      <c r="J1803" s="13">
        <v>500.92302621143261</v>
      </c>
      <c r="K1803" s="13">
        <v>137.61784323330741</v>
      </c>
      <c r="L1803" s="13">
        <v>219.12493872305356</v>
      </c>
      <c r="M1803" s="13">
        <v>758.85260926859848</v>
      </c>
    </row>
    <row r="1804" spans="2:13">
      <c r="B1804" s="4" t="s">
        <v>6470</v>
      </c>
      <c r="C1804" s="10">
        <v>1</v>
      </c>
      <c r="D1804" s="13">
        <v>347.44</v>
      </c>
      <c r="E1804" s="13">
        <v>355.03636414916923</v>
      </c>
      <c r="F1804" s="13">
        <v>-7.5963641491692329</v>
      </c>
      <c r="G1804" s="13">
        <v>-5.5253032368198368E-2</v>
      </c>
      <c r="H1804" s="13">
        <v>5.7894673080971089</v>
      </c>
      <c r="I1804" s="13">
        <v>343.68341880980148</v>
      </c>
      <c r="J1804" s="13">
        <v>366.38930948853698</v>
      </c>
      <c r="K1804" s="13">
        <v>137.60505241747057</v>
      </c>
      <c r="L1804" s="13">
        <v>85.197611224273317</v>
      </c>
      <c r="M1804" s="13">
        <v>624.8751170740652</v>
      </c>
    </row>
    <row r="1805" spans="2:13">
      <c r="B1805" s="4" t="s">
        <v>6471</v>
      </c>
      <c r="C1805" s="10">
        <v>1</v>
      </c>
      <c r="D1805" s="13">
        <v>300.42</v>
      </c>
      <c r="E1805" s="13">
        <v>288.06015922584089</v>
      </c>
      <c r="F1805" s="13">
        <v>12.359840774159125</v>
      </c>
      <c r="G1805" s="13">
        <v>8.990073000055937E-2</v>
      </c>
      <c r="H1805" s="13">
        <v>6.2164146326842964</v>
      </c>
      <c r="I1805" s="13">
        <v>275.86998493588413</v>
      </c>
      <c r="J1805" s="13">
        <v>300.25033351579765</v>
      </c>
      <c r="K1805" s="13">
        <v>137.62367648769143</v>
      </c>
      <c r="L1805" s="13">
        <v>18.184885142786243</v>
      </c>
      <c r="M1805" s="13">
        <v>557.93543330889554</v>
      </c>
    </row>
    <row r="1806" spans="2:13">
      <c r="B1806" s="4" t="s">
        <v>6472</v>
      </c>
      <c r="C1806" s="10">
        <v>1</v>
      </c>
      <c r="D1806" s="13">
        <v>454.98</v>
      </c>
      <c r="E1806" s="13">
        <v>488.98877399582602</v>
      </c>
      <c r="F1806" s="13">
        <v>-34.008773995826004</v>
      </c>
      <c r="G1806" s="13">
        <v>-0.2473667472352048</v>
      </c>
      <c r="H1806" s="13">
        <v>6.0859064307524875</v>
      </c>
      <c r="I1806" s="13">
        <v>477.05452178021943</v>
      </c>
      <c r="J1806" s="13">
        <v>500.92302621143261</v>
      </c>
      <c r="K1806" s="13">
        <v>137.61784323330741</v>
      </c>
      <c r="L1806" s="13">
        <v>219.12493872305356</v>
      </c>
      <c r="M1806" s="13">
        <v>758.85260926859848</v>
      </c>
    </row>
    <row r="1807" spans="2:13">
      <c r="B1807" s="4" t="s">
        <v>6473</v>
      </c>
      <c r="C1807" s="10">
        <v>1</v>
      </c>
      <c r="D1807" s="13">
        <v>465.57</v>
      </c>
      <c r="E1807" s="13">
        <v>622.9411838424827</v>
      </c>
      <c r="F1807" s="13">
        <v>-157.37118384248271</v>
      </c>
      <c r="G1807" s="13">
        <v>-1.1446574892833878</v>
      </c>
      <c r="H1807" s="13">
        <v>7.6760250618289545</v>
      </c>
      <c r="I1807" s="13">
        <v>607.88876393699672</v>
      </c>
      <c r="J1807" s="13">
        <v>637.99360374796868</v>
      </c>
      <c r="K1807" s="13">
        <v>137.69732706139624</v>
      </c>
      <c r="L1807" s="13">
        <v>352.92148352934737</v>
      </c>
      <c r="M1807" s="13">
        <v>892.96088415561803</v>
      </c>
    </row>
    <row r="1808" spans="2:13">
      <c r="B1808" s="4" t="s">
        <v>6474</v>
      </c>
      <c r="C1808" s="10">
        <v>1</v>
      </c>
      <c r="D1808" s="13">
        <v>215.48</v>
      </c>
      <c r="E1808" s="13">
        <v>288.06015922584089</v>
      </c>
      <c r="F1808" s="13">
        <v>-72.580159225840902</v>
      </c>
      <c r="G1808" s="13">
        <v>-0.52792017447359441</v>
      </c>
      <c r="H1808" s="13">
        <v>6.2164146326842964</v>
      </c>
      <c r="I1808" s="13">
        <v>275.86998493588413</v>
      </c>
      <c r="J1808" s="13">
        <v>300.25033351579765</v>
      </c>
      <c r="K1808" s="13">
        <v>137.62367648769143</v>
      </c>
      <c r="L1808" s="13">
        <v>18.184885142786243</v>
      </c>
      <c r="M1808" s="13">
        <v>557.93543330889554</v>
      </c>
    </row>
    <row r="1809" spans="2:13">
      <c r="B1809" s="4" t="s">
        <v>6475</v>
      </c>
      <c r="C1809" s="10">
        <v>1</v>
      </c>
      <c r="D1809" s="13">
        <v>446.92</v>
      </c>
      <c r="E1809" s="13">
        <v>488.98877399582602</v>
      </c>
      <c r="F1809" s="13">
        <v>-42.068773995826007</v>
      </c>
      <c r="G1809" s="13">
        <v>-0.30599208853567195</v>
      </c>
      <c r="H1809" s="13">
        <v>6.0859064307524875</v>
      </c>
      <c r="I1809" s="13">
        <v>477.05452178021943</v>
      </c>
      <c r="J1809" s="13">
        <v>500.92302621143261</v>
      </c>
      <c r="K1809" s="13">
        <v>137.61784323330741</v>
      </c>
      <c r="L1809" s="13">
        <v>219.12493872305356</v>
      </c>
      <c r="M1809" s="13">
        <v>758.85260926859848</v>
      </c>
    </row>
    <row r="1810" spans="2:13">
      <c r="B1810" s="4" t="s">
        <v>6476</v>
      </c>
      <c r="C1810" s="10">
        <v>1</v>
      </c>
      <c r="D1810" s="13">
        <v>322.06</v>
      </c>
      <c r="E1810" s="13">
        <v>355.03636414916923</v>
      </c>
      <c r="F1810" s="13">
        <v>-32.976364149169228</v>
      </c>
      <c r="G1810" s="13">
        <v>-0.23985739492475611</v>
      </c>
      <c r="H1810" s="13">
        <v>5.7894673080971089</v>
      </c>
      <c r="I1810" s="13">
        <v>343.68341880980148</v>
      </c>
      <c r="J1810" s="13">
        <v>366.38930948853698</v>
      </c>
      <c r="K1810" s="13">
        <v>137.60505241747057</v>
      </c>
      <c r="L1810" s="13">
        <v>85.197611224273317</v>
      </c>
      <c r="M1810" s="13">
        <v>624.8751170740652</v>
      </c>
    </row>
    <row r="1811" spans="2:13">
      <c r="B1811" s="4" t="s">
        <v>6477</v>
      </c>
      <c r="C1811" s="10">
        <v>1</v>
      </c>
      <c r="D1811" s="13">
        <v>410.42</v>
      </c>
      <c r="E1811" s="13">
        <v>422.01256907249763</v>
      </c>
      <c r="F1811" s="13">
        <v>-11.592569072497611</v>
      </c>
      <c r="G1811" s="13">
        <v>-8.4319890623376179E-2</v>
      </c>
      <c r="H1811" s="13">
        <v>5.7430607789748764</v>
      </c>
      <c r="I1811" s="13">
        <v>410.75062533318686</v>
      </c>
      <c r="J1811" s="13">
        <v>433.27451281180839</v>
      </c>
      <c r="K1811" s="13">
        <v>137.60310776364864</v>
      </c>
      <c r="L1811" s="13">
        <v>152.17762954655012</v>
      </c>
      <c r="M1811" s="13">
        <v>691.84750859844507</v>
      </c>
    </row>
    <row r="1812" spans="2:13">
      <c r="B1812" s="4" t="s">
        <v>6478</v>
      </c>
      <c r="C1812" s="10">
        <v>1</v>
      </c>
      <c r="D1812" s="13">
        <v>313.37</v>
      </c>
      <c r="E1812" s="13">
        <v>288.06015922584089</v>
      </c>
      <c r="F1812" s="13">
        <v>25.309840774159113</v>
      </c>
      <c r="G1812" s="13">
        <v>0.18409405132078871</v>
      </c>
      <c r="H1812" s="13">
        <v>6.2164146326842964</v>
      </c>
      <c r="I1812" s="13">
        <v>275.86998493588413</v>
      </c>
      <c r="J1812" s="13">
        <v>300.25033351579765</v>
      </c>
      <c r="K1812" s="13">
        <v>137.62367648769143</v>
      </c>
      <c r="L1812" s="13">
        <v>18.184885142786243</v>
      </c>
      <c r="M1812" s="13">
        <v>557.93543330889554</v>
      </c>
    </row>
    <row r="1813" spans="2:13">
      <c r="B1813" s="4" t="s">
        <v>6479</v>
      </c>
      <c r="C1813" s="10">
        <v>1</v>
      </c>
      <c r="D1813" s="13">
        <v>403.68</v>
      </c>
      <c r="E1813" s="13">
        <v>355.03636414916923</v>
      </c>
      <c r="F1813" s="13">
        <v>48.643635850830776</v>
      </c>
      <c r="G1813" s="13">
        <v>0.3538151059367981</v>
      </c>
      <c r="H1813" s="13">
        <v>5.7894673080971089</v>
      </c>
      <c r="I1813" s="13">
        <v>343.68341880980148</v>
      </c>
      <c r="J1813" s="13">
        <v>366.38930948853698</v>
      </c>
      <c r="K1813" s="13">
        <v>137.60505241747057</v>
      </c>
      <c r="L1813" s="13">
        <v>85.197611224273317</v>
      </c>
      <c r="M1813" s="13">
        <v>624.8751170740652</v>
      </c>
    </row>
    <row r="1814" spans="2:13">
      <c r="B1814" s="4" t="s">
        <v>6480</v>
      </c>
      <c r="C1814" s="10">
        <v>1</v>
      </c>
      <c r="D1814" s="13">
        <v>466.24</v>
      </c>
      <c r="E1814" s="13">
        <v>422.01256907249763</v>
      </c>
      <c r="F1814" s="13">
        <v>44.227430927502382</v>
      </c>
      <c r="G1814" s="13">
        <v>0.32169332915231547</v>
      </c>
      <c r="H1814" s="13">
        <v>5.7430607789748764</v>
      </c>
      <c r="I1814" s="13">
        <v>410.75062533318686</v>
      </c>
      <c r="J1814" s="13">
        <v>433.27451281180839</v>
      </c>
      <c r="K1814" s="13">
        <v>137.60310776364864</v>
      </c>
      <c r="L1814" s="13">
        <v>152.17762954655012</v>
      </c>
      <c r="M1814" s="13">
        <v>691.84750859844507</v>
      </c>
    </row>
    <row r="1815" spans="2:13">
      <c r="B1815" s="4" t="s">
        <v>6481</v>
      </c>
      <c r="C1815" s="10">
        <v>1</v>
      </c>
      <c r="D1815" s="13">
        <v>323.02999999999997</v>
      </c>
      <c r="E1815" s="13">
        <v>355.03636414916923</v>
      </c>
      <c r="F1815" s="13">
        <v>-32.006364149169258</v>
      </c>
      <c r="G1815" s="13">
        <v>-0.23280198784517156</v>
      </c>
      <c r="H1815" s="13">
        <v>5.7894673080971089</v>
      </c>
      <c r="I1815" s="13">
        <v>343.68341880980148</v>
      </c>
      <c r="J1815" s="13">
        <v>366.38930948853698</v>
      </c>
      <c r="K1815" s="13">
        <v>137.60505241747057</v>
      </c>
      <c r="L1815" s="13">
        <v>85.197611224273317</v>
      </c>
      <c r="M1815" s="13">
        <v>624.8751170740652</v>
      </c>
    </row>
    <row r="1816" spans="2:13">
      <c r="B1816" s="4" t="s">
        <v>6482</v>
      </c>
      <c r="C1816" s="10">
        <v>1</v>
      </c>
      <c r="D1816" s="13">
        <v>318.63</v>
      </c>
      <c r="E1816" s="13">
        <v>288.06015922584089</v>
      </c>
      <c r="F1816" s="13">
        <v>30.569840774159104</v>
      </c>
      <c r="G1816" s="13">
        <v>0.22235326909255751</v>
      </c>
      <c r="H1816" s="13">
        <v>6.2164146326842964</v>
      </c>
      <c r="I1816" s="13">
        <v>275.86998493588413</v>
      </c>
      <c r="J1816" s="13">
        <v>300.25033351579765</v>
      </c>
      <c r="K1816" s="13">
        <v>137.62367648769143</v>
      </c>
      <c r="L1816" s="13">
        <v>18.184885142786243</v>
      </c>
      <c r="M1816" s="13">
        <v>557.93543330889554</v>
      </c>
    </row>
    <row r="1817" spans="2:13">
      <c r="B1817" s="4" t="s">
        <v>6483</v>
      </c>
      <c r="C1817" s="10">
        <v>1</v>
      </c>
      <c r="D1817" s="13">
        <v>552.77</v>
      </c>
      <c r="E1817" s="13">
        <v>622.9411838424827</v>
      </c>
      <c r="F1817" s="13">
        <v>-70.171183842482719</v>
      </c>
      <c r="G1817" s="13">
        <v>-0.51039821367535654</v>
      </c>
      <c r="H1817" s="13">
        <v>7.6760250618289545</v>
      </c>
      <c r="I1817" s="13">
        <v>607.88876393699672</v>
      </c>
      <c r="J1817" s="13">
        <v>637.99360374796868</v>
      </c>
      <c r="K1817" s="13">
        <v>137.69732706139624</v>
      </c>
      <c r="L1817" s="13">
        <v>352.92148352934737</v>
      </c>
      <c r="M1817" s="13">
        <v>892.96088415561803</v>
      </c>
    </row>
    <row r="1818" spans="2:13">
      <c r="B1818" s="4" t="s">
        <v>6484</v>
      </c>
      <c r="C1818" s="10">
        <v>1</v>
      </c>
      <c r="D1818" s="13">
        <v>330.99</v>
      </c>
      <c r="E1818" s="13">
        <v>355.03636414916923</v>
      </c>
      <c r="F1818" s="13">
        <v>-24.046364149169221</v>
      </c>
      <c r="G1818" s="13">
        <v>-0.17490400809930054</v>
      </c>
      <c r="H1818" s="13">
        <v>5.7894673080971089</v>
      </c>
      <c r="I1818" s="13">
        <v>343.68341880980148</v>
      </c>
      <c r="J1818" s="13">
        <v>366.38930948853698</v>
      </c>
      <c r="K1818" s="13">
        <v>137.60505241747057</v>
      </c>
      <c r="L1818" s="13">
        <v>85.197611224273317</v>
      </c>
      <c r="M1818" s="13">
        <v>624.8751170740652</v>
      </c>
    </row>
    <row r="1819" spans="2:13">
      <c r="B1819" s="4" t="s">
        <v>6485</v>
      </c>
      <c r="C1819" s="10">
        <v>1</v>
      </c>
      <c r="D1819" s="13">
        <v>288.32</v>
      </c>
      <c r="E1819" s="13">
        <v>355.03636414916923</v>
      </c>
      <c r="F1819" s="13">
        <v>-66.716364149169237</v>
      </c>
      <c r="G1819" s="13">
        <v>-0.48526918344557018</v>
      </c>
      <c r="H1819" s="13">
        <v>5.7894673080971089</v>
      </c>
      <c r="I1819" s="13">
        <v>343.68341880980148</v>
      </c>
      <c r="J1819" s="13">
        <v>366.38930948853698</v>
      </c>
      <c r="K1819" s="13">
        <v>137.60505241747057</v>
      </c>
      <c r="L1819" s="13">
        <v>85.197611224273317</v>
      </c>
      <c r="M1819" s="13">
        <v>624.8751170740652</v>
      </c>
    </row>
    <row r="1820" spans="2:13">
      <c r="B1820" s="4" t="s">
        <v>6486</v>
      </c>
      <c r="C1820" s="10">
        <v>1</v>
      </c>
      <c r="D1820" s="13">
        <v>334.66</v>
      </c>
      <c r="E1820" s="13">
        <v>355.03636414916923</v>
      </c>
      <c r="F1820" s="13">
        <v>-20.376364149169206</v>
      </c>
      <c r="G1820" s="13">
        <v>-0.14820983904561377</v>
      </c>
      <c r="H1820" s="13">
        <v>5.7894673080971089</v>
      </c>
      <c r="I1820" s="13">
        <v>343.68341880980148</v>
      </c>
      <c r="J1820" s="13">
        <v>366.38930948853698</v>
      </c>
      <c r="K1820" s="13">
        <v>137.60505241747057</v>
      </c>
      <c r="L1820" s="13">
        <v>85.197611224273317</v>
      </c>
      <c r="M1820" s="13">
        <v>624.8751170740652</v>
      </c>
    </row>
    <row r="1821" spans="2:13">
      <c r="B1821" s="4" t="s">
        <v>6487</v>
      </c>
      <c r="C1821" s="10">
        <v>1</v>
      </c>
      <c r="D1821" s="13">
        <v>438.3</v>
      </c>
      <c r="E1821" s="13">
        <v>622.9411838424827</v>
      </c>
      <c r="F1821" s="13">
        <v>-184.64118384248269</v>
      </c>
      <c r="G1821" s="13">
        <v>-1.3430089852218168</v>
      </c>
      <c r="H1821" s="13">
        <v>7.6760250618289545</v>
      </c>
      <c r="I1821" s="13">
        <v>607.88876393699672</v>
      </c>
      <c r="J1821" s="13">
        <v>637.99360374796868</v>
      </c>
      <c r="K1821" s="13">
        <v>137.69732706139624</v>
      </c>
      <c r="L1821" s="13">
        <v>352.92148352934737</v>
      </c>
      <c r="M1821" s="13">
        <v>892.96088415561803</v>
      </c>
    </row>
    <row r="1822" spans="2:13">
      <c r="B1822" s="4" t="s">
        <v>6488</v>
      </c>
      <c r="C1822" s="10">
        <v>1</v>
      </c>
      <c r="D1822" s="13">
        <v>306.52999999999997</v>
      </c>
      <c r="E1822" s="13">
        <v>355.03636414916923</v>
      </c>
      <c r="F1822" s="13">
        <v>-48.506364149169258</v>
      </c>
      <c r="G1822" s="13">
        <v>-0.35281664435357202</v>
      </c>
      <c r="H1822" s="13">
        <v>5.7894673080971089</v>
      </c>
      <c r="I1822" s="13">
        <v>343.68341880980148</v>
      </c>
      <c r="J1822" s="13">
        <v>366.38930948853698</v>
      </c>
      <c r="K1822" s="13">
        <v>137.60505241747057</v>
      </c>
      <c r="L1822" s="13">
        <v>85.197611224273317</v>
      </c>
      <c r="M1822" s="13">
        <v>624.8751170740652</v>
      </c>
    </row>
    <row r="1823" spans="2:13">
      <c r="B1823" s="4" t="s">
        <v>6489</v>
      </c>
      <c r="C1823" s="10">
        <v>1</v>
      </c>
      <c r="D1823" s="13">
        <v>464.09</v>
      </c>
      <c r="E1823" s="13">
        <v>488.98877399582602</v>
      </c>
      <c r="F1823" s="13">
        <v>-24.898773995826048</v>
      </c>
      <c r="G1823" s="13">
        <v>-0.18110410961147613</v>
      </c>
      <c r="H1823" s="13">
        <v>6.0859064307524875</v>
      </c>
      <c r="I1823" s="13">
        <v>477.05452178021943</v>
      </c>
      <c r="J1823" s="13">
        <v>500.92302621143261</v>
      </c>
      <c r="K1823" s="13">
        <v>137.61784323330741</v>
      </c>
      <c r="L1823" s="13">
        <v>219.12493872305356</v>
      </c>
      <c r="M1823" s="13">
        <v>758.85260926859848</v>
      </c>
    </row>
    <row r="1824" spans="2:13">
      <c r="B1824" s="4" t="s">
        <v>6490</v>
      </c>
      <c r="C1824" s="10">
        <v>1</v>
      </c>
      <c r="D1824" s="13">
        <v>410.1</v>
      </c>
      <c r="E1824" s="13">
        <v>422.01256907249763</v>
      </c>
      <c r="F1824" s="13">
        <v>-11.912569072497604</v>
      </c>
      <c r="G1824" s="13">
        <v>-8.6647447598084501E-2</v>
      </c>
      <c r="H1824" s="13">
        <v>5.7430607789748764</v>
      </c>
      <c r="I1824" s="13">
        <v>410.75062533318686</v>
      </c>
      <c r="J1824" s="13">
        <v>433.27451281180839</v>
      </c>
      <c r="K1824" s="13">
        <v>137.60310776364864</v>
      </c>
      <c r="L1824" s="13">
        <v>152.17762954655012</v>
      </c>
      <c r="M1824" s="13">
        <v>691.84750859844507</v>
      </c>
    </row>
    <row r="1825" spans="2:13">
      <c r="B1825" s="4" t="s">
        <v>6491</v>
      </c>
      <c r="C1825" s="10">
        <v>1</v>
      </c>
      <c r="D1825" s="13">
        <v>309.87</v>
      </c>
      <c r="E1825" s="13">
        <v>422.01256907249763</v>
      </c>
      <c r="F1825" s="13">
        <v>-112.14256907249762</v>
      </c>
      <c r="G1825" s="13">
        <v>-0.81568193377002263</v>
      </c>
      <c r="H1825" s="13">
        <v>5.7430607789748764</v>
      </c>
      <c r="I1825" s="13">
        <v>410.75062533318686</v>
      </c>
      <c r="J1825" s="13">
        <v>433.27451281180839</v>
      </c>
      <c r="K1825" s="13">
        <v>137.60310776364864</v>
      </c>
      <c r="L1825" s="13">
        <v>152.17762954655012</v>
      </c>
      <c r="M1825" s="13">
        <v>691.84750859844507</v>
      </c>
    </row>
    <row r="1826" spans="2:13">
      <c r="B1826" s="4" t="s">
        <v>6492</v>
      </c>
      <c r="C1826" s="10">
        <v>1</v>
      </c>
      <c r="D1826" s="13">
        <v>343.52</v>
      </c>
      <c r="E1826" s="13">
        <v>355.03636414916923</v>
      </c>
      <c r="F1826" s="13">
        <v>-11.516364149169249</v>
      </c>
      <c r="G1826" s="13">
        <v>-8.376560530837604E-2</v>
      </c>
      <c r="H1826" s="13">
        <v>5.7894673080971089</v>
      </c>
      <c r="I1826" s="13">
        <v>343.68341880980148</v>
      </c>
      <c r="J1826" s="13">
        <v>366.38930948853698</v>
      </c>
      <c r="K1826" s="13">
        <v>137.60505241747057</v>
      </c>
      <c r="L1826" s="13">
        <v>85.197611224273317</v>
      </c>
      <c r="M1826" s="13">
        <v>624.8751170740652</v>
      </c>
    </row>
    <row r="1827" spans="2:13">
      <c r="B1827" s="4" t="s">
        <v>6493</v>
      </c>
      <c r="C1827" s="10">
        <v>1</v>
      </c>
      <c r="D1827" s="13">
        <v>502.57</v>
      </c>
      <c r="E1827" s="13">
        <v>488.98877399582602</v>
      </c>
      <c r="F1827" s="13">
        <v>13.581226004173971</v>
      </c>
      <c r="G1827" s="13">
        <v>9.8784616597205749E-2</v>
      </c>
      <c r="H1827" s="13">
        <v>6.0859064307524875</v>
      </c>
      <c r="I1827" s="13">
        <v>477.05452178021943</v>
      </c>
      <c r="J1827" s="13">
        <v>500.92302621143261</v>
      </c>
      <c r="K1827" s="13">
        <v>137.61784323330741</v>
      </c>
      <c r="L1827" s="13">
        <v>219.12493872305356</v>
      </c>
      <c r="M1827" s="13">
        <v>758.85260926859848</v>
      </c>
    </row>
    <row r="1828" spans="2:13">
      <c r="B1828" s="4" t="s">
        <v>6494</v>
      </c>
      <c r="C1828" s="10">
        <v>1</v>
      </c>
      <c r="D1828" s="13">
        <v>291.47000000000003</v>
      </c>
      <c r="E1828" s="13">
        <v>288.06015922584089</v>
      </c>
      <c r="F1828" s="13">
        <v>3.4098407741591359</v>
      </c>
      <c r="G1828" s="13">
        <v>2.4801870864184661E-2</v>
      </c>
      <c r="H1828" s="13">
        <v>6.2164146326842964</v>
      </c>
      <c r="I1828" s="13">
        <v>275.86998493588413</v>
      </c>
      <c r="J1828" s="13">
        <v>300.25033351579765</v>
      </c>
      <c r="K1828" s="13">
        <v>137.62367648769143</v>
      </c>
      <c r="L1828" s="13">
        <v>18.184885142786243</v>
      </c>
      <c r="M1828" s="13">
        <v>557.93543330889554</v>
      </c>
    </row>
    <row r="1829" spans="2:13">
      <c r="B1829" s="4" t="s">
        <v>6495</v>
      </c>
      <c r="C1829" s="10">
        <v>1</v>
      </c>
      <c r="D1829" s="13">
        <v>398.91</v>
      </c>
      <c r="E1829" s="13">
        <v>555.96497891915431</v>
      </c>
      <c r="F1829" s="13">
        <v>-157.05497891915428</v>
      </c>
      <c r="G1829" s="13">
        <v>-1.1423575362373559</v>
      </c>
      <c r="H1829" s="13">
        <v>6.7590281572242361</v>
      </c>
      <c r="I1829" s="13">
        <v>542.71075825728212</v>
      </c>
      <c r="J1829" s="13">
        <v>569.21919958102649</v>
      </c>
      <c r="K1829" s="13">
        <v>137.64925346958279</v>
      </c>
      <c r="L1829" s="13">
        <v>286.03954925840901</v>
      </c>
      <c r="M1829" s="13">
        <v>825.8904085798996</v>
      </c>
    </row>
    <row r="1830" spans="2:13">
      <c r="B1830" s="4" t="s">
        <v>6496</v>
      </c>
      <c r="C1830" s="10">
        <v>1</v>
      </c>
      <c r="D1830" s="13">
        <v>355.57</v>
      </c>
      <c r="E1830" s="13">
        <v>488.98877399582602</v>
      </c>
      <c r="F1830" s="13">
        <v>-133.41877399582603</v>
      </c>
      <c r="G1830" s="13">
        <v>-0.97043686865945267</v>
      </c>
      <c r="H1830" s="13">
        <v>6.0859064307524875</v>
      </c>
      <c r="I1830" s="13">
        <v>477.05452178021943</v>
      </c>
      <c r="J1830" s="13">
        <v>500.92302621143261</v>
      </c>
      <c r="K1830" s="13">
        <v>137.61784323330741</v>
      </c>
      <c r="L1830" s="13">
        <v>219.12493872305356</v>
      </c>
      <c r="M1830" s="13">
        <v>758.85260926859848</v>
      </c>
    </row>
    <row r="1831" spans="2:13">
      <c r="B1831" s="4" t="s">
        <v>6497</v>
      </c>
      <c r="C1831" s="10">
        <v>1</v>
      </c>
      <c r="D1831" s="13">
        <v>313.05</v>
      </c>
      <c r="E1831" s="13">
        <v>355.03636414916923</v>
      </c>
      <c r="F1831" s="13">
        <v>-41.986364149169219</v>
      </c>
      <c r="G1831" s="13">
        <v>-0.30539267099388862</v>
      </c>
      <c r="H1831" s="13">
        <v>5.7894673080971089</v>
      </c>
      <c r="I1831" s="13">
        <v>343.68341880980148</v>
      </c>
      <c r="J1831" s="13">
        <v>366.38930948853698</v>
      </c>
      <c r="K1831" s="13">
        <v>137.60505241747057</v>
      </c>
      <c r="L1831" s="13">
        <v>85.197611224273317</v>
      </c>
      <c r="M1831" s="13">
        <v>624.8751170740652</v>
      </c>
    </row>
    <row r="1832" spans="2:13">
      <c r="B1832" s="4" t="s">
        <v>6498</v>
      </c>
      <c r="C1832" s="10">
        <v>1</v>
      </c>
      <c r="D1832" s="13">
        <v>540.08000000000004</v>
      </c>
      <c r="E1832" s="13">
        <v>288.06015922584089</v>
      </c>
      <c r="F1832" s="13">
        <v>252.01984077415915</v>
      </c>
      <c r="G1832" s="13">
        <v>1.8330954317462111</v>
      </c>
      <c r="H1832" s="13">
        <v>6.2164146326842964</v>
      </c>
      <c r="I1832" s="13">
        <v>275.86998493588413</v>
      </c>
      <c r="J1832" s="13">
        <v>300.25033351579765</v>
      </c>
      <c r="K1832" s="13">
        <v>137.62367648769143</v>
      </c>
      <c r="L1832" s="13">
        <v>18.184885142786243</v>
      </c>
      <c r="M1832" s="13">
        <v>557.93543330889554</v>
      </c>
    </row>
    <row r="1833" spans="2:13">
      <c r="B1833" s="4" t="s">
        <v>6499</v>
      </c>
      <c r="C1833" s="10">
        <v>1</v>
      </c>
      <c r="D1833" s="13">
        <v>469.36</v>
      </c>
      <c r="E1833" s="13">
        <v>488.98877399582602</v>
      </c>
      <c r="F1833" s="13">
        <v>-19.628773995826009</v>
      </c>
      <c r="G1833" s="13">
        <v>-0.14277215568424734</v>
      </c>
      <c r="H1833" s="13">
        <v>6.0859064307524875</v>
      </c>
      <c r="I1833" s="13">
        <v>477.05452178021943</v>
      </c>
      <c r="J1833" s="13">
        <v>500.92302621143261</v>
      </c>
      <c r="K1833" s="13">
        <v>137.61784323330741</v>
      </c>
      <c r="L1833" s="13">
        <v>219.12493872305356</v>
      </c>
      <c r="M1833" s="13">
        <v>758.85260926859848</v>
      </c>
    </row>
    <row r="1834" spans="2:13">
      <c r="B1834" s="4" t="s">
        <v>6500</v>
      </c>
      <c r="C1834" s="10">
        <v>1</v>
      </c>
      <c r="D1834" s="13">
        <v>384.76</v>
      </c>
      <c r="E1834" s="13">
        <v>422.01256907249763</v>
      </c>
      <c r="F1834" s="13">
        <v>-37.252569072497636</v>
      </c>
      <c r="G1834" s="13">
        <v>-0.27096086553280396</v>
      </c>
      <c r="H1834" s="13">
        <v>5.7430607789748764</v>
      </c>
      <c r="I1834" s="13">
        <v>410.75062533318686</v>
      </c>
      <c r="J1834" s="13">
        <v>433.27451281180839</v>
      </c>
      <c r="K1834" s="13">
        <v>137.60310776364864</v>
      </c>
      <c r="L1834" s="13">
        <v>152.17762954655012</v>
      </c>
      <c r="M1834" s="13">
        <v>691.84750859844507</v>
      </c>
    </row>
    <row r="1835" spans="2:13">
      <c r="B1835" s="4" t="s">
        <v>6501</v>
      </c>
      <c r="C1835" s="10">
        <v>1</v>
      </c>
      <c r="D1835" s="13">
        <v>465.74</v>
      </c>
      <c r="E1835" s="13">
        <v>288.06015922584089</v>
      </c>
      <c r="F1835" s="13">
        <v>177.67984077415912</v>
      </c>
      <c r="G1835" s="13">
        <v>1.2923748520592722</v>
      </c>
      <c r="H1835" s="13">
        <v>6.2164146326842964</v>
      </c>
      <c r="I1835" s="13">
        <v>275.86998493588413</v>
      </c>
      <c r="J1835" s="13">
        <v>300.25033351579765</v>
      </c>
      <c r="K1835" s="13">
        <v>137.62367648769143</v>
      </c>
      <c r="L1835" s="13">
        <v>18.184885142786243</v>
      </c>
      <c r="M1835" s="13">
        <v>557.93543330889554</v>
      </c>
    </row>
    <row r="1836" spans="2:13">
      <c r="B1836" s="4" t="s">
        <v>6502</v>
      </c>
      <c r="C1836" s="10">
        <v>1</v>
      </c>
      <c r="D1836" s="13">
        <v>364.31</v>
      </c>
      <c r="E1836" s="13">
        <v>355.03636414916923</v>
      </c>
      <c r="F1836" s="13">
        <v>9.2736358508307717</v>
      </c>
      <c r="G1836" s="13">
        <v>6.7452861892208657E-2</v>
      </c>
      <c r="H1836" s="13">
        <v>5.7894673080971089</v>
      </c>
      <c r="I1836" s="13">
        <v>343.68341880980148</v>
      </c>
      <c r="J1836" s="13">
        <v>366.38930948853698</v>
      </c>
      <c r="K1836" s="13">
        <v>137.60505241747057</v>
      </c>
      <c r="L1836" s="13">
        <v>85.197611224273317</v>
      </c>
      <c r="M1836" s="13">
        <v>624.8751170740652</v>
      </c>
    </row>
    <row r="1837" spans="2:13">
      <c r="B1837" s="4" t="s">
        <v>6503</v>
      </c>
      <c r="C1837" s="10">
        <v>1</v>
      </c>
      <c r="D1837" s="13">
        <v>443.79</v>
      </c>
      <c r="E1837" s="13">
        <v>488.98877399582602</v>
      </c>
      <c r="F1837" s="13">
        <v>-45.198773995826002</v>
      </c>
      <c r="G1837" s="13">
        <v>-0.32875850519453814</v>
      </c>
      <c r="H1837" s="13">
        <v>6.0859064307524875</v>
      </c>
      <c r="I1837" s="13">
        <v>477.05452178021943</v>
      </c>
      <c r="J1837" s="13">
        <v>500.92302621143261</v>
      </c>
      <c r="K1837" s="13">
        <v>137.61784323330741</v>
      </c>
      <c r="L1837" s="13">
        <v>219.12493872305356</v>
      </c>
      <c r="M1837" s="13">
        <v>758.85260926859848</v>
      </c>
    </row>
    <row r="1838" spans="2:13">
      <c r="B1838" s="4" t="s">
        <v>6504</v>
      </c>
      <c r="C1838" s="10">
        <v>1</v>
      </c>
      <c r="D1838" s="13">
        <v>550.75</v>
      </c>
      <c r="E1838" s="13">
        <v>622.9411838424827</v>
      </c>
      <c r="F1838" s="13">
        <v>-72.191183842482701</v>
      </c>
      <c r="G1838" s="13">
        <v>-0.52509091707820299</v>
      </c>
      <c r="H1838" s="13">
        <v>7.6760250618289545</v>
      </c>
      <c r="I1838" s="13">
        <v>607.88876393699672</v>
      </c>
      <c r="J1838" s="13">
        <v>637.99360374796868</v>
      </c>
      <c r="K1838" s="13">
        <v>137.69732706139624</v>
      </c>
      <c r="L1838" s="13">
        <v>352.92148352934737</v>
      </c>
      <c r="M1838" s="13">
        <v>892.96088415561803</v>
      </c>
    </row>
    <row r="1839" spans="2:13">
      <c r="B1839" s="4" t="s">
        <v>6505</v>
      </c>
      <c r="C1839" s="10">
        <v>1</v>
      </c>
      <c r="D1839" s="13">
        <v>536.79999999999995</v>
      </c>
      <c r="E1839" s="13">
        <v>355.03636414916923</v>
      </c>
      <c r="F1839" s="13">
        <v>181.76363585083072</v>
      </c>
      <c r="G1839" s="13">
        <v>1.3220788074154806</v>
      </c>
      <c r="H1839" s="13">
        <v>5.7894673080971089</v>
      </c>
      <c r="I1839" s="13">
        <v>343.68341880980148</v>
      </c>
      <c r="J1839" s="13">
        <v>366.38930948853698</v>
      </c>
      <c r="K1839" s="13">
        <v>137.60505241747057</v>
      </c>
      <c r="L1839" s="13">
        <v>85.197611224273317</v>
      </c>
      <c r="M1839" s="13">
        <v>624.8751170740652</v>
      </c>
    </row>
    <row r="1840" spans="2:13">
      <c r="B1840" s="4" t="s">
        <v>6506</v>
      </c>
      <c r="C1840" s="10">
        <v>1</v>
      </c>
      <c r="D1840" s="13">
        <v>524.97</v>
      </c>
      <c r="E1840" s="13">
        <v>622.9411838424827</v>
      </c>
      <c r="F1840" s="13">
        <v>-97.971183842482674</v>
      </c>
      <c r="G1840" s="13">
        <v>-0.71260472585314605</v>
      </c>
      <c r="H1840" s="13">
        <v>7.6760250618289545</v>
      </c>
      <c r="I1840" s="13">
        <v>607.88876393699672</v>
      </c>
      <c r="J1840" s="13">
        <v>637.99360374796868</v>
      </c>
      <c r="K1840" s="13">
        <v>137.69732706139624</v>
      </c>
      <c r="L1840" s="13">
        <v>352.92148352934737</v>
      </c>
      <c r="M1840" s="13">
        <v>892.96088415561803</v>
      </c>
    </row>
    <row r="1841" spans="2:13">
      <c r="B1841" s="4" t="s">
        <v>6507</v>
      </c>
      <c r="C1841" s="10">
        <v>1</v>
      </c>
      <c r="D1841" s="13">
        <v>380.48</v>
      </c>
      <c r="E1841" s="13">
        <v>288.06015922584089</v>
      </c>
      <c r="F1841" s="13">
        <v>92.419840774159127</v>
      </c>
      <c r="G1841" s="13">
        <v>0.67222639061041023</v>
      </c>
      <c r="H1841" s="13">
        <v>6.2164146326842964</v>
      </c>
      <c r="I1841" s="13">
        <v>275.86998493588413</v>
      </c>
      <c r="J1841" s="13">
        <v>300.25033351579765</v>
      </c>
      <c r="K1841" s="13">
        <v>137.62367648769143</v>
      </c>
      <c r="L1841" s="13">
        <v>18.184885142786243</v>
      </c>
      <c r="M1841" s="13">
        <v>557.93543330889554</v>
      </c>
    </row>
    <row r="1842" spans="2:13">
      <c r="B1842" s="4" t="s">
        <v>6508</v>
      </c>
      <c r="C1842" s="10">
        <v>1</v>
      </c>
      <c r="D1842" s="13">
        <v>305.27</v>
      </c>
      <c r="E1842" s="13">
        <v>355.03636414916923</v>
      </c>
      <c r="F1842" s="13">
        <v>-49.766364149169249</v>
      </c>
      <c r="G1842" s="13">
        <v>-0.36198139994148615</v>
      </c>
      <c r="H1842" s="13">
        <v>5.7894673080971089</v>
      </c>
      <c r="I1842" s="13">
        <v>343.68341880980148</v>
      </c>
      <c r="J1842" s="13">
        <v>366.38930948853698</v>
      </c>
      <c r="K1842" s="13">
        <v>137.60505241747057</v>
      </c>
      <c r="L1842" s="13">
        <v>85.197611224273317</v>
      </c>
      <c r="M1842" s="13">
        <v>624.8751170740652</v>
      </c>
    </row>
    <row r="1843" spans="2:13">
      <c r="B1843" s="4" t="s">
        <v>6509</v>
      </c>
      <c r="C1843" s="10">
        <v>1</v>
      </c>
      <c r="D1843" s="13">
        <v>375.87</v>
      </c>
      <c r="E1843" s="13">
        <v>488.98877399582602</v>
      </c>
      <c r="F1843" s="13">
        <v>-113.11877399582602</v>
      </c>
      <c r="G1843" s="13">
        <v>-0.8227824730763903</v>
      </c>
      <c r="H1843" s="13">
        <v>6.0859064307524875</v>
      </c>
      <c r="I1843" s="13">
        <v>477.05452178021943</v>
      </c>
      <c r="J1843" s="13">
        <v>500.92302621143261</v>
      </c>
      <c r="K1843" s="13">
        <v>137.61784323330741</v>
      </c>
      <c r="L1843" s="13">
        <v>219.12493872305356</v>
      </c>
      <c r="M1843" s="13">
        <v>758.85260926859848</v>
      </c>
    </row>
    <row r="1844" spans="2:13">
      <c r="B1844" s="4" t="s">
        <v>6510</v>
      </c>
      <c r="C1844" s="10">
        <v>1</v>
      </c>
      <c r="D1844" s="13">
        <v>486.47</v>
      </c>
      <c r="E1844" s="13">
        <v>422.01256907249763</v>
      </c>
      <c r="F1844" s="13">
        <v>64.457430927502401</v>
      </c>
      <c r="G1844" s="13">
        <v>0.46883857164716047</v>
      </c>
      <c r="H1844" s="13">
        <v>5.7430607789748764</v>
      </c>
      <c r="I1844" s="13">
        <v>410.75062533318686</v>
      </c>
      <c r="J1844" s="13">
        <v>433.27451281180839</v>
      </c>
      <c r="K1844" s="13">
        <v>137.60310776364864</v>
      </c>
      <c r="L1844" s="13">
        <v>152.17762954655012</v>
      </c>
      <c r="M1844" s="13">
        <v>691.84750859844507</v>
      </c>
    </row>
    <row r="1845" spans="2:13">
      <c r="B1845" s="4" t="s">
        <v>6511</v>
      </c>
      <c r="C1845" s="10">
        <v>1</v>
      </c>
      <c r="D1845" s="13">
        <v>502.71</v>
      </c>
      <c r="E1845" s="13">
        <v>422.01256907249763</v>
      </c>
      <c r="F1845" s="13">
        <v>80.697430927502353</v>
      </c>
      <c r="G1845" s="13">
        <v>0.58696208811361006</v>
      </c>
      <c r="H1845" s="13">
        <v>5.7430607789748764</v>
      </c>
      <c r="I1845" s="13">
        <v>410.75062533318686</v>
      </c>
      <c r="J1845" s="13">
        <v>433.27451281180839</v>
      </c>
      <c r="K1845" s="13">
        <v>137.60310776364864</v>
      </c>
      <c r="L1845" s="13">
        <v>152.17762954655012</v>
      </c>
      <c r="M1845" s="13">
        <v>691.84750859844507</v>
      </c>
    </row>
    <row r="1846" spans="2:13">
      <c r="B1846" s="4" t="s">
        <v>6512</v>
      </c>
      <c r="C1846" s="10">
        <v>1</v>
      </c>
      <c r="D1846" s="13">
        <v>487.35</v>
      </c>
      <c r="E1846" s="13">
        <v>555.96497891915431</v>
      </c>
      <c r="F1846" s="13">
        <v>-68.614978919154282</v>
      </c>
      <c r="G1846" s="13">
        <v>-0.49907897735232959</v>
      </c>
      <c r="H1846" s="13">
        <v>6.7590281572242361</v>
      </c>
      <c r="I1846" s="13">
        <v>542.71075825728212</v>
      </c>
      <c r="J1846" s="13">
        <v>569.21919958102649</v>
      </c>
      <c r="K1846" s="13">
        <v>137.64925346958279</v>
      </c>
      <c r="L1846" s="13">
        <v>286.03954925840901</v>
      </c>
      <c r="M1846" s="13">
        <v>825.8904085798996</v>
      </c>
    </row>
    <row r="1847" spans="2:13">
      <c r="B1847" s="4" t="s">
        <v>6513</v>
      </c>
      <c r="C1847" s="10">
        <v>1</v>
      </c>
      <c r="D1847" s="13">
        <v>508.64</v>
      </c>
      <c r="E1847" s="13">
        <v>355.03636414916923</v>
      </c>
      <c r="F1847" s="13">
        <v>153.60363585083076</v>
      </c>
      <c r="G1847" s="13">
        <v>1.117253793641144</v>
      </c>
      <c r="H1847" s="13">
        <v>5.7894673080971089</v>
      </c>
      <c r="I1847" s="13">
        <v>343.68341880980148</v>
      </c>
      <c r="J1847" s="13">
        <v>366.38930948853698</v>
      </c>
      <c r="K1847" s="13">
        <v>137.60505241747057</v>
      </c>
      <c r="L1847" s="13">
        <v>85.197611224273317</v>
      </c>
      <c r="M1847" s="13">
        <v>624.8751170740652</v>
      </c>
    </row>
    <row r="1848" spans="2:13">
      <c r="B1848" s="4" t="s">
        <v>6514</v>
      </c>
      <c r="C1848" s="10">
        <v>1</v>
      </c>
      <c r="D1848" s="13">
        <v>433.53</v>
      </c>
      <c r="E1848" s="13">
        <v>422.01256907249763</v>
      </c>
      <c r="F1848" s="13">
        <v>11.517430927502346</v>
      </c>
      <c r="G1848" s="13">
        <v>8.3773364643843759E-2</v>
      </c>
      <c r="H1848" s="13">
        <v>5.7430607789748764</v>
      </c>
      <c r="I1848" s="13">
        <v>410.75062533318686</v>
      </c>
      <c r="J1848" s="13">
        <v>433.27451281180839</v>
      </c>
      <c r="K1848" s="13">
        <v>137.60310776364864</v>
      </c>
      <c r="L1848" s="13">
        <v>152.17762954655012</v>
      </c>
      <c r="M1848" s="13">
        <v>691.84750859844507</v>
      </c>
    </row>
    <row r="1849" spans="2:13">
      <c r="B1849" s="4" t="s">
        <v>6515</v>
      </c>
      <c r="C1849" s="10">
        <v>1</v>
      </c>
      <c r="D1849" s="13">
        <v>346.31</v>
      </c>
      <c r="E1849" s="13">
        <v>355.03636414916923</v>
      </c>
      <c r="F1849" s="13">
        <v>-8.7263641491692283</v>
      </c>
      <c r="G1849" s="13">
        <v>-6.3472217935137271E-2</v>
      </c>
      <c r="H1849" s="13">
        <v>5.7894673080971089</v>
      </c>
      <c r="I1849" s="13">
        <v>343.68341880980148</v>
      </c>
      <c r="J1849" s="13">
        <v>366.38930948853698</v>
      </c>
      <c r="K1849" s="13">
        <v>137.60505241747057</v>
      </c>
      <c r="L1849" s="13">
        <v>85.197611224273317</v>
      </c>
      <c r="M1849" s="13">
        <v>624.8751170740652</v>
      </c>
    </row>
    <row r="1850" spans="2:13">
      <c r="B1850" s="4" t="s">
        <v>6516</v>
      </c>
      <c r="C1850" s="10">
        <v>1</v>
      </c>
      <c r="D1850" s="13">
        <v>339.57</v>
      </c>
      <c r="E1850" s="13">
        <v>355.03636414916923</v>
      </c>
      <c r="F1850" s="13">
        <v>-15.466364149169237</v>
      </c>
      <c r="G1850" s="13">
        <v>-0.11249638671493242</v>
      </c>
      <c r="H1850" s="13">
        <v>5.7894673080971089</v>
      </c>
      <c r="I1850" s="13">
        <v>343.68341880980148</v>
      </c>
      <c r="J1850" s="13">
        <v>366.38930948853698</v>
      </c>
      <c r="K1850" s="13">
        <v>137.60505241747057</v>
      </c>
      <c r="L1850" s="13">
        <v>85.197611224273317</v>
      </c>
      <c r="M1850" s="13">
        <v>624.8751170740652</v>
      </c>
    </row>
    <row r="1851" spans="2:13">
      <c r="B1851" s="4" t="s">
        <v>6517</v>
      </c>
      <c r="C1851" s="10">
        <v>1</v>
      </c>
      <c r="D1851" s="13">
        <v>430.82</v>
      </c>
      <c r="E1851" s="13">
        <v>422.01256907249763</v>
      </c>
      <c r="F1851" s="13">
        <v>8.8074309275023666</v>
      </c>
      <c r="G1851" s="13">
        <v>6.4061866514282376E-2</v>
      </c>
      <c r="H1851" s="13">
        <v>5.7430607789748764</v>
      </c>
      <c r="I1851" s="13">
        <v>410.75062533318686</v>
      </c>
      <c r="J1851" s="13">
        <v>433.27451281180839</v>
      </c>
      <c r="K1851" s="13">
        <v>137.60310776364864</v>
      </c>
      <c r="L1851" s="13">
        <v>152.17762954655012</v>
      </c>
      <c r="M1851" s="13">
        <v>691.84750859844507</v>
      </c>
    </row>
    <row r="1852" spans="2:13">
      <c r="B1852" s="4" t="s">
        <v>6518</v>
      </c>
      <c r="C1852" s="10">
        <v>1</v>
      </c>
      <c r="D1852" s="13">
        <v>388.07</v>
      </c>
      <c r="E1852" s="13">
        <v>422.01256907249763</v>
      </c>
      <c r="F1852" s="13">
        <v>-33.942569072497633</v>
      </c>
      <c r="G1852" s="13">
        <v>-0.24688519807566423</v>
      </c>
      <c r="H1852" s="13">
        <v>5.7430607789748764</v>
      </c>
      <c r="I1852" s="13">
        <v>410.75062533318686</v>
      </c>
      <c r="J1852" s="13">
        <v>433.27451281180839</v>
      </c>
      <c r="K1852" s="13">
        <v>137.60310776364864</v>
      </c>
      <c r="L1852" s="13">
        <v>152.17762954655012</v>
      </c>
      <c r="M1852" s="13">
        <v>691.84750859844507</v>
      </c>
    </row>
    <row r="1853" spans="2:13">
      <c r="B1853" s="4" t="s">
        <v>6519</v>
      </c>
      <c r="C1853" s="10">
        <v>1</v>
      </c>
      <c r="D1853" s="13">
        <v>541.22</v>
      </c>
      <c r="E1853" s="13">
        <v>488.98877399582602</v>
      </c>
      <c r="F1853" s="13">
        <v>52.231226004174005</v>
      </c>
      <c r="G1853" s="13">
        <v>0.37990985744870159</v>
      </c>
      <c r="H1853" s="13">
        <v>6.0859064307524875</v>
      </c>
      <c r="I1853" s="13">
        <v>477.05452178021943</v>
      </c>
      <c r="J1853" s="13">
        <v>500.92302621143261</v>
      </c>
      <c r="K1853" s="13">
        <v>137.61784323330741</v>
      </c>
      <c r="L1853" s="13">
        <v>219.12493872305356</v>
      </c>
      <c r="M1853" s="13">
        <v>758.85260926859848</v>
      </c>
    </row>
    <row r="1854" spans="2:13">
      <c r="B1854" s="4" t="s">
        <v>6520</v>
      </c>
      <c r="C1854" s="10">
        <v>1</v>
      </c>
      <c r="D1854" s="13">
        <v>279.93</v>
      </c>
      <c r="E1854" s="13">
        <v>288.06015922584089</v>
      </c>
      <c r="F1854" s="13">
        <v>-8.1301592258408846</v>
      </c>
      <c r="G1854" s="13">
        <v>-5.9135652536236157E-2</v>
      </c>
      <c r="H1854" s="13">
        <v>6.2164146326842964</v>
      </c>
      <c r="I1854" s="13">
        <v>275.86998493588413</v>
      </c>
      <c r="J1854" s="13">
        <v>300.25033351579765</v>
      </c>
      <c r="K1854" s="13">
        <v>137.62367648769143</v>
      </c>
      <c r="L1854" s="13">
        <v>18.184885142786243</v>
      </c>
      <c r="M1854" s="13">
        <v>557.93543330889554</v>
      </c>
    </row>
    <row r="1855" spans="2:13">
      <c r="B1855" s="4" t="s">
        <v>6521</v>
      </c>
      <c r="C1855" s="10">
        <v>1</v>
      </c>
      <c r="D1855" s="13">
        <v>526.87</v>
      </c>
      <c r="E1855" s="13">
        <v>555.96497891915431</v>
      </c>
      <c r="F1855" s="13">
        <v>-29.0949789191543</v>
      </c>
      <c r="G1855" s="13">
        <v>-0.21162569097584577</v>
      </c>
      <c r="H1855" s="13">
        <v>6.7590281572242361</v>
      </c>
      <c r="I1855" s="13">
        <v>542.71075825728212</v>
      </c>
      <c r="J1855" s="13">
        <v>569.21919958102649</v>
      </c>
      <c r="K1855" s="13">
        <v>137.64925346958279</v>
      </c>
      <c r="L1855" s="13">
        <v>286.03954925840901</v>
      </c>
      <c r="M1855" s="13">
        <v>825.8904085798996</v>
      </c>
    </row>
    <row r="1856" spans="2:13">
      <c r="B1856" s="4" t="s">
        <v>6522</v>
      </c>
      <c r="C1856" s="10">
        <v>1</v>
      </c>
      <c r="D1856" s="13">
        <v>295.41000000000003</v>
      </c>
      <c r="E1856" s="13">
        <v>422.01256907249763</v>
      </c>
      <c r="F1856" s="13">
        <v>-126.6025690724976</v>
      </c>
      <c r="G1856" s="13">
        <v>-0.920858414564657</v>
      </c>
      <c r="H1856" s="13">
        <v>5.7430607789748764</v>
      </c>
      <c r="I1856" s="13">
        <v>410.75062533318686</v>
      </c>
      <c r="J1856" s="13">
        <v>433.27451281180839</v>
      </c>
      <c r="K1856" s="13">
        <v>137.60310776364864</v>
      </c>
      <c r="L1856" s="13">
        <v>152.17762954655012</v>
      </c>
      <c r="M1856" s="13">
        <v>691.84750859844507</v>
      </c>
    </row>
    <row r="1857" spans="2:13">
      <c r="B1857" s="4" t="s">
        <v>6523</v>
      </c>
      <c r="C1857" s="10">
        <v>1</v>
      </c>
      <c r="D1857" s="13">
        <v>740.41</v>
      </c>
      <c r="E1857" s="13">
        <v>555.96497891915431</v>
      </c>
      <c r="F1857" s="13">
        <v>184.44502108084566</v>
      </c>
      <c r="G1857" s="13">
        <v>1.3415821727092345</v>
      </c>
      <c r="H1857" s="13">
        <v>6.7590281572242361</v>
      </c>
      <c r="I1857" s="13">
        <v>542.71075825728212</v>
      </c>
      <c r="J1857" s="13">
        <v>569.21919958102649</v>
      </c>
      <c r="K1857" s="13">
        <v>137.64925346958279</v>
      </c>
      <c r="L1857" s="13">
        <v>286.03954925840901</v>
      </c>
      <c r="M1857" s="13">
        <v>825.8904085798996</v>
      </c>
    </row>
    <row r="1858" spans="2:13">
      <c r="B1858" s="4" t="s">
        <v>6524</v>
      </c>
      <c r="C1858" s="10">
        <v>1</v>
      </c>
      <c r="D1858" s="13">
        <v>310.08</v>
      </c>
      <c r="E1858" s="13">
        <v>422.01256907249763</v>
      </c>
      <c r="F1858" s="13">
        <v>-111.93256907249764</v>
      </c>
      <c r="G1858" s="13">
        <v>-0.81415447450537037</v>
      </c>
      <c r="H1858" s="13">
        <v>5.7430607789748764</v>
      </c>
      <c r="I1858" s="13">
        <v>410.75062533318686</v>
      </c>
      <c r="J1858" s="13">
        <v>433.27451281180839</v>
      </c>
      <c r="K1858" s="13">
        <v>137.60310776364864</v>
      </c>
      <c r="L1858" s="13">
        <v>152.17762954655012</v>
      </c>
      <c r="M1858" s="13">
        <v>691.84750859844507</v>
      </c>
    </row>
    <row r="1859" spans="2:13">
      <c r="B1859" s="4" t="s">
        <v>6525</v>
      </c>
      <c r="C1859" s="10">
        <v>1</v>
      </c>
      <c r="D1859" s="13">
        <v>890.12</v>
      </c>
      <c r="E1859" s="13">
        <v>622.9411838424827</v>
      </c>
      <c r="F1859" s="13">
        <v>267.1788161575173</v>
      </c>
      <c r="G1859" s="13">
        <v>1.9433559907554854</v>
      </c>
      <c r="H1859" s="13">
        <v>7.6760250618289545</v>
      </c>
      <c r="I1859" s="13">
        <v>607.88876393699672</v>
      </c>
      <c r="J1859" s="13">
        <v>637.99360374796868</v>
      </c>
      <c r="K1859" s="13">
        <v>137.69732706139624</v>
      </c>
      <c r="L1859" s="13">
        <v>352.92148352934737</v>
      </c>
      <c r="M1859" s="13">
        <v>892.96088415561803</v>
      </c>
    </row>
    <row r="1860" spans="2:13">
      <c r="B1860" s="4" t="s">
        <v>6526</v>
      </c>
      <c r="C1860" s="10">
        <v>1</v>
      </c>
      <c r="D1860" s="13">
        <v>381.13</v>
      </c>
      <c r="E1860" s="13">
        <v>555.96497891915431</v>
      </c>
      <c r="F1860" s="13">
        <v>-174.83497891915431</v>
      </c>
      <c r="G1860" s="13">
        <v>-1.27168242064459</v>
      </c>
      <c r="H1860" s="13">
        <v>6.7590281572242361</v>
      </c>
      <c r="I1860" s="13">
        <v>542.71075825728212</v>
      </c>
      <c r="J1860" s="13">
        <v>569.21919958102649</v>
      </c>
      <c r="K1860" s="13">
        <v>137.64925346958279</v>
      </c>
      <c r="L1860" s="13">
        <v>286.03954925840901</v>
      </c>
      <c r="M1860" s="13">
        <v>825.8904085798996</v>
      </c>
    </row>
    <row r="1861" spans="2:13">
      <c r="B1861" s="4" t="s">
        <v>6527</v>
      </c>
      <c r="C1861" s="10">
        <v>1</v>
      </c>
      <c r="D1861" s="13">
        <v>344.71</v>
      </c>
      <c r="E1861" s="13">
        <v>422.01256907249763</v>
      </c>
      <c r="F1861" s="13">
        <v>-77.302569072497647</v>
      </c>
      <c r="G1861" s="13">
        <v>-0.5622691681486488</v>
      </c>
      <c r="H1861" s="13">
        <v>5.7430607789748764</v>
      </c>
      <c r="I1861" s="13">
        <v>410.75062533318686</v>
      </c>
      <c r="J1861" s="13">
        <v>433.27451281180839</v>
      </c>
      <c r="K1861" s="13">
        <v>137.60310776364864</v>
      </c>
      <c r="L1861" s="13">
        <v>152.17762954655012</v>
      </c>
      <c r="M1861" s="13">
        <v>691.84750859844507</v>
      </c>
    </row>
    <row r="1862" spans="2:13">
      <c r="B1862" s="4" t="s">
        <v>6528</v>
      </c>
      <c r="C1862" s="10">
        <v>1</v>
      </c>
      <c r="D1862" s="13">
        <v>291.26</v>
      </c>
      <c r="E1862" s="13">
        <v>288.06015922584089</v>
      </c>
      <c r="F1862" s="13">
        <v>3.1998407741590995</v>
      </c>
      <c r="G1862" s="13">
        <v>2.327441159953203E-2</v>
      </c>
      <c r="H1862" s="13">
        <v>6.2164146326842964</v>
      </c>
      <c r="I1862" s="13">
        <v>275.86998493588413</v>
      </c>
      <c r="J1862" s="13">
        <v>300.25033351579765</v>
      </c>
      <c r="K1862" s="13">
        <v>137.62367648769143</v>
      </c>
      <c r="L1862" s="13">
        <v>18.184885142786243</v>
      </c>
      <c r="M1862" s="13">
        <v>557.93543330889554</v>
      </c>
    </row>
    <row r="1863" spans="2:13">
      <c r="B1863" s="4" t="s">
        <v>6529</v>
      </c>
      <c r="C1863" s="10">
        <v>1</v>
      </c>
      <c r="D1863" s="13">
        <v>512.4</v>
      </c>
      <c r="E1863" s="13">
        <v>221.08395430251255</v>
      </c>
      <c r="F1863" s="13">
        <v>291.31604569748743</v>
      </c>
      <c r="G1863" s="13">
        <v>2.1189209187739055</v>
      </c>
      <c r="H1863" s="13">
        <v>6.9541631151978534</v>
      </c>
      <c r="I1863" s="13">
        <v>207.44708073083362</v>
      </c>
      <c r="J1863" s="13">
        <v>234.72082787419149</v>
      </c>
      <c r="K1863" s="13">
        <v>137.65897320456838</v>
      </c>
      <c r="L1863" s="13">
        <v>-48.860535422679447</v>
      </c>
      <c r="M1863" s="13">
        <v>491.02844402770455</v>
      </c>
    </row>
    <row r="1864" spans="2:13">
      <c r="B1864" s="4" t="s">
        <v>6530</v>
      </c>
      <c r="C1864" s="10">
        <v>1</v>
      </c>
      <c r="D1864" s="13">
        <v>448.5</v>
      </c>
      <c r="E1864" s="13">
        <v>221.08395430251255</v>
      </c>
      <c r="F1864" s="13">
        <v>227.41604569748745</v>
      </c>
      <c r="G1864" s="13">
        <v>1.6541368853868275</v>
      </c>
      <c r="H1864" s="13">
        <v>6.9541631151978534</v>
      </c>
      <c r="I1864" s="13">
        <v>207.44708073083362</v>
      </c>
      <c r="J1864" s="13">
        <v>234.72082787419149</v>
      </c>
      <c r="K1864" s="13">
        <v>137.65897320456838</v>
      </c>
      <c r="L1864" s="13">
        <v>-48.860535422679447</v>
      </c>
      <c r="M1864" s="13">
        <v>491.02844402770455</v>
      </c>
    </row>
    <row r="1865" spans="2:13">
      <c r="B1865" s="4" t="s">
        <v>6531</v>
      </c>
      <c r="C1865" s="10">
        <v>1</v>
      </c>
      <c r="D1865" s="13">
        <v>421.91</v>
      </c>
      <c r="E1865" s="13">
        <v>555.96497891915431</v>
      </c>
      <c r="F1865" s="13">
        <v>-134.05497891915428</v>
      </c>
      <c r="G1865" s="13">
        <v>-0.97506437868019169</v>
      </c>
      <c r="H1865" s="13">
        <v>6.7590281572242361</v>
      </c>
      <c r="I1865" s="13">
        <v>542.71075825728212</v>
      </c>
      <c r="J1865" s="13">
        <v>569.21919958102649</v>
      </c>
      <c r="K1865" s="13">
        <v>137.64925346958279</v>
      </c>
      <c r="L1865" s="13">
        <v>286.03954925840901</v>
      </c>
      <c r="M1865" s="13">
        <v>825.8904085798996</v>
      </c>
    </row>
    <row r="1866" spans="2:13">
      <c r="B1866" s="4" t="s">
        <v>6532</v>
      </c>
      <c r="C1866" s="10">
        <v>1</v>
      </c>
      <c r="D1866" s="13">
        <v>206.53</v>
      </c>
      <c r="E1866" s="13">
        <v>422.01256907249763</v>
      </c>
      <c r="F1866" s="13">
        <v>-215.48256907249763</v>
      </c>
      <c r="G1866" s="13">
        <v>-1.5673373642899076</v>
      </c>
      <c r="H1866" s="13">
        <v>5.7430607789748764</v>
      </c>
      <c r="I1866" s="13">
        <v>410.75062533318686</v>
      </c>
      <c r="J1866" s="13">
        <v>433.27451281180839</v>
      </c>
      <c r="K1866" s="13">
        <v>137.60310776364864</v>
      </c>
      <c r="L1866" s="13">
        <v>152.17762954655012</v>
      </c>
      <c r="M1866" s="13">
        <v>691.84750859844507</v>
      </c>
    </row>
    <row r="1867" spans="2:13">
      <c r="B1867" s="4" t="s">
        <v>6533</v>
      </c>
      <c r="C1867" s="10">
        <v>1</v>
      </c>
      <c r="D1867" s="13">
        <v>477.5</v>
      </c>
      <c r="E1867" s="13">
        <v>422.01256907249763</v>
      </c>
      <c r="F1867" s="13">
        <v>55.487430927502373</v>
      </c>
      <c r="G1867" s="13">
        <v>0.40359424019986623</v>
      </c>
      <c r="H1867" s="13">
        <v>5.7430607789748764</v>
      </c>
      <c r="I1867" s="13">
        <v>410.75062533318686</v>
      </c>
      <c r="J1867" s="13">
        <v>433.27451281180839</v>
      </c>
      <c r="K1867" s="13">
        <v>137.60310776364864</v>
      </c>
      <c r="L1867" s="13">
        <v>152.17762954655012</v>
      </c>
      <c r="M1867" s="13">
        <v>691.84750859844507</v>
      </c>
    </row>
    <row r="1868" spans="2:13">
      <c r="B1868" s="4" t="s">
        <v>6534</v>
      </c>
      <c r="C1868" s="10">
        <v>1</v>
      </c>
      <c r="D1868" s="13">
        <v>492.61</v>
      </c>
      <c r="E1868" s="13">
        <v>422.01256907249763</v>
      </c>
      <c r="F1868" s="13">
        <v>70.597430927502387</v>
      </c>
      <c r="G1868" s="13">
        <v>0.51349857109937724</v>
      </c>
      <c r="H1868" s="13">
        <v>5.7430607789748764</v>
      </c>
      <c r="I1868" s="13">
        <v>410.75062533318686</v>
      </c>
      <c r="J1868" s="13">
        <v>433.27451281180839</v>
      </c>
      <c r="K1868" s="13">
        <v>137.60310776364864</v>
      </c>
      <c r="L1868" s="13">
        <v>152.17762954655012</v>
      </c>
      <c r="M1868" s="13">
        <v>691.84750859844507</v>
      </c>
    </row>
    <row r="1869" spans="2:13">
      <c r="B1869" s="4" t="s">
        <v>6535</v>
      </c>
      <c r="C1869" s="10">
        <v>1</v>
      </c>
      <c r="D1869" s="13">
        <v>294.14999999999998</v>
      </c>
      <c r="E1869" s="13">
        <v>355.03636414916923</v>
      </c>
      <c r="F1869" s="13">
        <v>-60.886364149169253</v>
      </c>
      <c r="G1869" s="13">
        <v>-0.44286400481260213</v>
      </c>
      <c r="H1869" s="13">
        <v>5.7894673080971089</v>
      </c>
      <c r="I1869" s="13">
        <v>343.68341880980148</v>
      </c>
      <c r="J1869" s="13">
        <v>366.38930948853698</v>
      </c>
      <c r="K1869" s="13">
        <v>137.60505241747057</v>
      </c>
      <c r="L1869" s="13">
        <v>85.197611224273317</v>
      </c>
      <c r="M1869" s="13">
        <v>624.8751170740652</v>
      </c>
    </row>
    <row r="1870" spans="2:13">
      <c r="B1870" s="4" t="s">
        <v>6536</v>
      </c>
      <c r="C1870" s="10">
        <v>1</v>
      </c>
      <c r="D1870" s="13">
        <v>362.34</v>
      </c>
      <c r="E1870" s="13">
        <v>355.03636414916923</v>
      </c>
      <c r="F1870" s="13">
        <v>7.3036358508307444</v>
      </c>
      <c r="G1870" s="13">
        <v>5.3123839266660047E-2</v>
      </c>
      <c r="H1870" s="13">
        <v>5.7894673080971089</v>
      </c>
      <c r="I1870" s="13">
        <v>343.68341880980148</v>
      </c>
      <c r="J1870" s="13">
        <v>366.38930948853698</v>
      </c>
      <c r="K1870" s="13">
        <v>137.60505241747057</v>
      </c>
      <c r="L1870" s="13">
        <v>85.197611224273317</v>
      </c>
      <c r="M1870" s="13">
        <v>624.8751170740652</v>
      </c>
    </row>
    <row r="1871" spans="2:13">
      <c r="B1871" s="4" t="s">
        <v>6537</v>
      </c>
      <c r="C1871" s="10">
        <v>1</v>
      </c>
      <c r="D1871" s="13">
        <v>406.86</v>
      </c>
      <c r="E1871" s="13">
        <v>689.9173887658111</v>
      </c>
      <c r="F1871" s="13">
        <v>-283.05738876581108</v>
      </c>
      <c r="G1871" s="13">
        <v>-2.058850623326884</v>
      </c>
      <c r="H1871" s="13">
        <v>8.7606480606689701</v>
      </c>
      <c r="I1871" s="13">
        <v>672.73806063814209</v>
      </c>
      <c r="J1871" s="13">
        <v>707.09671689348011</v>
      </c>
      <c r="K1871" s="13">
        <v>137.76204656416152</v>
      </c>
      <c r="L1871" s="13">
        <v>419.7707757440993</v>
      </c>
      <c r="M1871" s="13">
        <v>960.0640017875229</v>
      </c>
    </row>
    <row r="1872" spans="2:13">
      <c r="B1872" s="4" t="s">
        <v>6538</v>
      </c>
      <c r="C1872" s="10">
        <v>1</v>
      </c>
      <c r="D1872" s="13">
        <v>303.75</v>
      </c>
      <c r="E1872" s="13">
        <v>422.01256907249763</v>
      </c>
      <c r="F1872" s="13">
        <v>-118.26256907249763</v>
      </c>
      <c r="G1872" s="13">
        <v>-0.86019646091132029</v>
      </c>
      <c r="H1872" s="13">
        <v>5.7430607789748764</v>
      </c>
      <c r="I1872" s="13">
        <v>410.75062533318686</v>
      </c>
      <c r="J1872" s="13">
        <v>433.27451281180839</v>
      </c>
      <c r="K1872" s="13">
        <v>137.60310776364864</v>
      </c>
      <c r="L1872" s="13">
        <v>152.17762954655012</v>
      </c>
      <c r="M1872" s="13">
        <v>691.84750859844507</v>
      </c>
    </row>
    <row r="1873" spans="2:13">
      <c r="B1873" s="4" t="s">
        <v>6539</v>
      </c>
      <c r="C1873" s="10">
        <v>1</v>
      </c>
      <c r="D1873" s="13">
        <v>323.99</v>
      </c>
      <c r="E1873" s="13">
        <v>288.06015922584089</v>
      </c>
      <c r="F1873" s="13">
        <v>35.929840774159118</v>
      </c>
      <c r="G1873" s="13">
        <v>0.26133984841892283</v>
      </c>
      <c r="H1873" s="13">
        <v>6.2164146326842964</v>
      </c>
      <c r="I1873" s="13">
        <v>275.86998493588413</v>
      </c>
      <c r="J1873" s="13">
        <v>300.25033351579765</v>
      </c>
      <c r="K1873" s="13">
        <v>137.62367648769143</v>
      </c>
      <c r="L1873" s="13">
        <v>18.184885142786243</v>
      </c>
      <c r="M1873" s="13">
        <v>557.93543330889554</v>
      </c>
    </row>
    <row r="1874" spans="2:13">
      <c r="B1874" s="4" t="s">
        <v>6540</v>
      </c>
      <c r="C1874" s="10">
        <v>1</v>
      </c>
      <c r="D1874" s="13">
        <v>289.19</v>
      </c>
      <c r="E1874" s="13">
        <v>422.01256907249763</v>
      </c>
      <c r="F1874" s="13">
        <v>-132.82256907249763</v>
      </c>
      <c r="G1874" s="13">
        <v>-0.96610030326055119</v>
      </c>
      <c r="H1874" s="13">
        <v>5.7430607789748764</v>
      </c>
      <c r="I1874" s="13">
        <v>410.75062533318686</v>
      </c>
      <c r="J1874" s="13">
        <v>433.27451281180839</v>
      </c>
      <c r="K1874" s="13">
        <v>137.60310776364864</v>
      </c>
      <c r="L1874" s="13">
        <v>152.17762954655012</v>
      </c>
      <c r="M1874" s="13">
        <v>691.84750859844507</v>
      </c>
    </row>
    <row r="1875" spans="2:13">
      <c r="B1875" s="4" t="s">
        <v>6541</v>
      </c>
      <c r="C1875" s="10">
        <v>1</v>
      </c>
      <c r="D1875" s="13">
        <v>478.97</v>
      </c>
      <c r="E1875" s="13">
        <v>422.01256907249763</v>
      </c>
      <c r="F1875" s="13">
        <v>56.957430927502401</v>
      </c>
      <c r="G1875" s="13">
        <v>0.414286455052433</v>
      </c>
      <c r="H1875" s="13">
        <v>5.7430607789748764</v>
      </c>
      <c r="I1875" s="13">
        <v>410.75062533318686</v>
      </c>
      <c r="J1875" s="13">
        <v>433.27451281180839</v>
      </c>
      <c r="K1875" s="13">
        <v>137.60310776364864</v>
      </c>
      <c r="L1875" s="13">
        <v>152.17762954655012</v>
      </c>
      <c r="M1875" s="13">
        <v>691.84750859844507</v>
      </c>
    </row>
    <row r="1876" spans="2:13">
      <c r="B1876" s="4" t="s">
        <v>6542</v>
      </c>
      <c r="C1876" s="10">
        <v>1</v>
      </c>
      <c r="D1876" s="13">
        <v>319.19</v>
      </c>
      <c r="E1876" s="13">
        <v>355.03636414916923</v>
      </c>
      <c r="F1876" s="13">
        <v>-35.846364149169233</v>
      </c>
      <c r="G1876" s="13">
        <v>-0.26073267154167185</v>
      </c>
      <c r="H1876" s="13">
        <v>5.7894673080971089</v>
      </c>
      <c r="I1876" s="13">
        <v>343.68341880980148</v>
      </c>
      <c r="J1876" s="13">
        <v>366.38930948853698</v>
      </c>
      <c r="K1876" s="13">
        <v>137.60505241747057</v>
      </c>
      <c r="L1876" s="13">
        <v>85.197611224273317</v>
      </c>
      <c r="M1876" s="13">
        <v>624.8751170740652</v>
      </c>
    </row>
    <row r="1877" spans="2:13">
      <c r="B1877" s="4" t="s">
        <v>6543</v>
      </c>
      <c r="C1877" s="10">
        <v>1</v>
      </c>
      <c r="D1877" s="13">
        <v>298.49</v>
      </c>
      <c r="E1877" s="13">
        <v>288.06015922584089</v>
      </c>
      <c r="F1877" s="13">
        <v>10.429840774159118</v>
      </c>
      <c r="G1877" s="13">
        <v>7.5862651996849439E-2</v>
      </c>
      <c r="H1877" s="13">
        <v>6.2164146326842964</v>
      </c>
      <c r="I1877" s="13">
        <v>275.86998493588413</v>
      </c>
      <c r="J1877" s="13">
        <v>300.25033351579765</v>
      </c>
      <c r="K1877" s="13">
        <v>137.62367648769143</v>
      </c>
      <c r="L1877" s="13">
        <v>18.184885142786243</v>
      </c>
      <c r="M1877" s="13">
        <v>557.93543330889554</v>
      </c>
    </row>
    <row r="1878" spans="2:13">
      <c r="B1878" s="4" t="s">
        <v>6544</v>
      </c>
      <c r="C1878" s="10">
        <v>1</v>
      </c>
      <c r="D1878" s="13">
        <v>319.92</v>
      </c>
      <c r="E1878" s="13">
        <v>422.01256907249763</v>
      </c>
      <c r="F1878" s="13">
        <v>-102.09256907249761</v>
      </c>
      <c r="G1878" s="13">
        <v>-0.74258209753308768</v>
      </c>
      <c r="H1878" s="13">
        <v>5.7430607789748764</v>
      </c>
      <c r="I1878" s="13">
        <v>410.75062533318686</v>
      </c>
      <c r="J1878" s="13">
        <v>433.27451281180839</v>
      </c>
      <c r="K1878" s="13">
        <v>137.60310776364864</v>
      </c>
      <c r="L1878" s="13">
        <v>152.17762954655012</v>
      </c>
      <c r="M1878" s="13">
        <v>691.84750859844507</v>
      </c>
    </row>
    <row r="1879" spans="2:13">
      <c r="B1879" s="4" t="s">
        <v>6545</v>
      </c>
      <c r="C1879" s="10">
        <v>1</v>
      </c>
      <c r="D1879" s="13">
        <v>377.37</v>
      </c>
      <c r="E1879" s="13">
        <v>422.01256907249763</v>
      </c>
      <c r="F1879" s="13">
        <v>-44.642569072497622</v>
      </c>
      <c r="G1879" s="13">
        <v>-0.32471288441747531</v>
      </c>
      <c r="H1879" s="13">
        <v>5.7430607789748764</v>
      </c>
      <c r="I1879" s="13">
        <v>410.75062533318686</v>
      </c>
      <c r="J1879" s="13">
        <v>433.27451281180839</v>
      </c>
      <c r="K1879" s="13">
        <v>137.60310776364864</v>
      </c>
      <c r="L1879" s="13">
        <v>152.17762954655012</v>
      </c>
      <c r="M1879" s="13">
        <v>691.84750859844507</v>
      </c>
    </row>
    <row r="1880" spans="2:13">
      <c r="B1880" s="4" t="s">
        <v>6546</v>
      </c>
      <c r="C1880" s="10">
        <v>1</v>
      </c>
      <c r="D1880" s="13">
        <v>466.27</v>
      </c>
      <c r="E1880" s="13">
        <v>555.96497891915431</v>
      </c>
      <c r="F1880" s="13">
        <v>-89.694978919154323</v>
      </c>
      <c r="G1880" s="13">
        <v>-0.65240679306124394</v>
      </c>
      <c r="H1880" s="13">
        <v>6.7590281572242361</v>
      </c>
      <c r="I1880" s="13">
        <v>542.71075825728212</v>
      </c>
      <c r="J1880" s="13">
        <v>569.21919958102649</v>
      </c>
      <c r="K1880" s="13">
        <v>137.64925346958279</v>
      </c>
      <c r="L1880" s="13">
        <v>286.03954925840901</v>
      </c>
      <c r="M1880" s="13">
        <v>825.8904085798996</v>
      </c>
    </row>
    <row r="1881" spans="2:13">
      <c r="B1881" s="4" t="s">
        <v>6547</v>
      </c>
      <c r="C1881" s="10">
        <v>1</v>
      </c>
      <c r="D1881" s="13">
        <v>398.68</v>
      </c>
      <c r="E1881" s="13">
        <v>422.01256907249763</v>
      </c>
      <c r="F1881" s="13">
        <v>-23.33256907249762</v>
      </c>
      <c r="G1881" s="13">
        <v>-0.16971213713298966</v>
      </c>
      <c r="H1881" s="13">
        <v>5.7430607789748764</v>
      </c>
      <c r="I1881" s="13">
        <v>410.75062533318686</v>
      </c>
      <c r="J1881" s="13">
        <v>433.27451281180839</v>
      </c>
      <c r="K1881" s="13">
        <v>137.60310776364864</v>
      </c>
      <c r="L1881" s="13">
        <v>152.17762954655012</v>
      </c>
      <c r="M1881" s="13">
        <v>691.84750859844507</v>
      </c>
    </row>
    <row r="1882" spans="2:13">
      <c r="B1882" s="4" t="s">
        <v>6548</v>
      </c>
      <c r="C1882" s="10">
        <v>1</v>
      </c>
      <c r="D1882" s="13">
        <v>297.55</v>
      </c>
      <c r="E1882" s="13">
        <v>355.03636414916923</v>
      </c>
      <c r="F1882" s="13">
        <v>-57.486364149169219</v>
      </c>
      <c r="G1882" s="13">
        <v>-0.41813371195632543</v>
      </c>
      <c r="H1882" s="13">
        <v>5.7894673080971089</v>
      </c>
      <c r="I1882" s="13">
        <v>343.68341880980148</v>
      </c>
      <c r="J1882" s="13">
        <v>366.38930948853698</v>
      </c>
      <c r="K1882" s="13">
        <v>137.60505241747057</v>
      </c>
      <c r="L1882" s="13">
        <v>85.197611224273317</v>
      </c>
      <c r="M1882" s="13">
        <v>624.8751170740652</v>
      </c>
    </row>
    <row r="1883" spans="2:13">
      <c r="B1883" s="4" t="s">
        <v>6549</v>
      </c>
      <c r="C1883" s="10">
        <v>1</v>
      </c>
      <c r="D1883" s="13">
        <v>479.52</v>
      </c>
      <c r="E1883" s="13">
        <v>488.98877399582602</v>
      </c>
      <c r="F1883" s="13">
        <v>-9.4687739958260408</v>
      </c>
      <c r="G1883" s="13">
        <v>-6.8872221737256767E-2</v>
      </c>
      <c r="H1883" s="13">
        <v>6.0859064307524875</v>
      </c>
      <c r="I1883" s="13">
        <v>477.05452178021943</v>
      </c>
      <c r="J1883" s="13">
        <v>500.92302621143261</v>
      </c>
      <c r="K1883" s="13">
        <v>137.61784323330741</v>
      </c>
      <c r="L1883" s="13">
        <v>219.12493872305356</v>
      </c>
      <c r="M1883" s="13">
        <v>758.85260926859848</v>
      </c>
    </row>
    <row r="1884" spans="2:13">
      <c r="B1884" s="4" t="s">
        <v>6550</v>
      </c>
      <c r="C1884" s="10">
        <v>1</v>
      </c>
      <c r="D1884" s="13">
        <v>432.09</v>
      </c>
      <c r="E1884" s="13">
        <v>422.01256907249763</v>
      </c>
      <c r="F1884" s="13">
        <v>10.077430927502348</v>
      </c>
      <c r="G1884" s="13">
        <v>7.32993582576561E-2</v>
      </c>
      <c r="H1884" s="13">
        <v>5.7430607789748764</v>
      </c>
      <c r="I1884" s="13">
        <v>410.75062533318686</v>
      </c>
      <c r="J1884" s="13">
        <v>433.27451281180839</v>
      </c>
      <c r="K1884" s="13">
        <v>137.60310776364864</v>
      </c>
      <c r="L1884" s="13">
        <v>152.17762954655012</v>
      </c>
      <c r="M1884" s="13">
        <v>691.84750859844507</v>
      </c>
    </row>
    <row r="1885" spans="2:13">
      <c r="B1885" s="4" t="s">
        <v>6551</v>
      </c>
      <c r="C1885" s="10">
        <v>1</v>
      </c>
      <c r="D1885" s="13">
        <v>301.22000000000003</v>
      </c>
      <c r="E1885" s="13">
        <v>422.01256907249763</v>
      </c>
      <c r="F1885" s="13">
        <v>-120.7925690724976</v>
      </c>
      <c r="G1885" s="13">
        <v>-0.87859870824260811</v>
      </c>
      <c r="H1885" s="13">
        <v>5.7430607789748764</v>
      </c>
      <c r="I1885" s="13">
        <v>410.75062533318686</v>
      </c>
      <c r="J1885" s="13">
        <v>433.27451281180839</v>
      </c>
      <c r="K1885" s="13">
        <v>137.60310776364864</v>
      </c>
      <c r="L1885" s="13">
        <v>152.17762954655012</v>
      </c>
      <c r="M1885" s="13">
        <v>691.84750859844507</v>
      </c>
    </row>
    <row r="1886" spans="2:13">
      <c r="B1886" s="4" t="s">
        <v>6552</v>
      </c>
      <c r="C1886" s="10">
        <v>1</v>
      </c>
      <c r="D1886" s="13">
        <v>536.71</v>
      </c>
      <c r="E1886" s="13">
        <v>555.96497891915431</v>
      </c>
      <c r="F1886" s="13">
        <v>-19.254978919154269</v>
      </c>
      <c r="G1886" s="13">
        <v>-0.14005331400356311</v>
      </c>
      <c r="H1886" s="13">
        <v>6.7590281572242361</v>
      </c>
      <c r="I1886" s="13">
        <v>542.71075825728212</v>
      </c>
      <c r="J1886" s="13">
        <v>569.21919958102649</v>
      </c>
      <c r="K1886" s="13">
        <v>137.64925346958279</v>
      </c>
      <c r="L1886" s="13">
        <v>286.03954925840901</v>
      </c>
      <c r="M1886" s="13">
        <v>825.8904085798996</v>
      </c>
    </row>
    <row r="1887" spans="2:13">
      <c r="B1887" s="4" t="s">
        <v>6553</v>
      </c>
      <c r="C1887" s="10">
        <v>1</v>
      </c>
      <c r="D1887" s="13">
        <v>537.30999999999995</v>
      </c>
      <c r="E1887" s="13">
        <v>622.9411838424827</v>
      </c>
      <c r="F1887" s="13">
        <v>-85.631183842482756</v>
      </c>
      <c r="G1887" s="13">
        <v>-0.62284831001595498</v>
      </c>
      <c r="H1887" s="13">
        <v>7.6760250618289545</v>
      </c>
      <c r="I1887" s="13">
        <v>607.88876393699672</v>
      </c>
      <c r="J1887" s="13">
        <v>637.99360374796868</v>
      </c>
      <c r="K1887" s="13">
        <v>137.69732706139624</v>
      </c>
      <c r="L1887" s="13">
        <v>352.92148352934737</v>
      </c>
      <c r="M1887" s="13">
        <v>892.96088415561803</v>
      </c>
    </row>
    <row r="1888" spans="2:13">
      <c r="B1888" s="4" t="s">
        <v>6554</v>
      </c>
      <c r="C1888" s="10">
        <v>1</v>
      </c>
      <c r="D1888" s="13">
        <v>461.31</v>
      </c>
      <c r="E1888" s="13">
        <v>355.03636414916923</v>
      </c>
      <c r="F1888" s="13">
        <v>106.27363585083077</v>
      </c>
      <c r="G1888" s="13">
        <v>0.77299356985068401</v>
      </c>
      <c r="H1888" s="13">
        <v>5.7894673080971089</v>
      </c>
      <c r="I1888" s="13">
        <v>343.68341880980148</v>
      </c>
      <c r="J1888" s="13">
        <v>366.38930948853698</v>
      </c>
      <c r="K1888" s="13">
        <v>137.60505241747057</v>
      </c>
      <c r="L1888" s="13">
        <v>85.197611224273317</v>
      </c>
      <c r="M1888" s="13">
        <v>624.8751170740652</v>
      </c>
    </row>
    <row r="1889" spans="2:13">
      <c r="B1889" s="4" t="s">
        <v>6555</v>
      </c>
      <c r="C1889" s="10">
        <v>1</v>
      </c>
      <c r="D1889" s="13">
        <v>359.18</v>
      </c>
      <c r="E1889" s="13">
        <v>355.03636414916923</v>
      </c>
      <c r="F1889" s="13">
        <v>4.1436358508307762</v>
      </c>
      <c r="G1889" s="13">
        <v>3.0139214141415103E-2</v>
      </c>
      <c r="H1889" s="13">
        <v>5.7894673080971089</v>
      </c>
      <c r="I1889" s="13">
        <v>343.68341880980148</v>
      </c>
      <c r="J1889" s="13">
        <v>366.38930948853698</v>
      </c>
      <c r="K1889" s="13">
        <v>137.60505241747057</v>
      </c>
      <c r="L1889" s="13">
        <v>85.197611224273317</v>
      </c>
      <c r="M1889" s="13">
        <v>624.8751170740652</v>
      </c>
    </row>
    <row r="1890" spans="2:13">
      <c r="B1890" s="4" t="s">
        <v>6556</v>
      </c>
      <c r="C1890" s="10">
        <v>1</v>
      </c>
      <c r="D1890" s="13">
        <v>413.03</v>
      </c>
      <c r="E1890" s="13">
        <v>422.01256907249763</v>
      </c>
      <c r="F1890" s="13">
        <v>-8.9825690724976539</v>
      </c>
      <c r="G1890" s="13">
        <v>-6.533575404841134E-2</v>
      </c>
      <c r="H1890" s="13">
        <v>5.7430607789748764</v>
      </c>
      <c r="I1890" s="13">
        <v>410.75062533318686</v>
      </c>
      <c r="J1890" s="13">
        <v>433.27451281180839</v>
      </c>
      <c r="K1890" s="13">
        <v>137.60310776364864</v>
      </c>
      <c r="L1890" s="13">
        <v>152.17762954655012</v>
      </c>
      <c r="M1890" s="13">
        <v>691.84750859844507</v>
      </c>
    </row>
    <row r="1891" spans="2:13">
      <c r="B1891" s="4" t="s">
        <v>6557</v>
      </c>
      <c r="C1891" s="10">
        <v>1</v>
      </c>
      <c r="D1891" s="13">
        <v>323.66000000000003</v>
      </c>
      <c r="E1891" s="13">
        <v>288.06015922584089</v>
      </c>
      <c r="F1891" s="13">
        <v>35.599840774159134</v>
      </c>
      <c r="G1891" s="13">
        <v>0.25893955528875495</v>
      </c>
      <c r="H1891" s="13">
        <v>6.2164146326842964</v>
      </c>
      <c r="I1891" s="13">
        <v>275.86998493588413</v>
      </c>
      <c r="J1891" s="13">
        <v>300.25033351579765</v>
      </c>
      <c r="K1891" s="13">
        <v>137.62367648769143</v>
      </c>
      <c r="L1891" s="13">
        <v>18.184885142786243</v>
      </c>
      <c r="M1891" s="13">
        <v>557.93543330889554</v>
      </c>
    </row>
    <row r="1892" spans="2:13">
      <c r="B1892" s="4" t="s">
        <v>6558</v>
      </c>
      <c r="C1892" s="10">
        <v>1</v>
      </c>
      <c r="D1892" s="13">
        <v>477.04</v>
      </c>
      <c r="E1892" s="13">
        <v>488.98877399582602</v>
      </c>
      <c r="F1892" s="13">
        <v>-11.948773995826002</v>
      </c>
      <c r="G1892" s="13">
        <v>-8.6910788291246363E-2</v>
      </c>
      <c r="H1892" s="13">
        <v>6.0859064307524875</v>
      </c>
      <c r="I1892" s="13">
        <v>477.05452178021943</v>
      </c>
      <c r="J1892" s="13">
        <v>500.92302621143261</v>
      </c>
      <c r="K1892" s="13">
        <v>137.61784323330741</v>
      </c>
      <c r="L1892" s="13">
        <v>219.12493872305356</v>
      </c>
      <c r="M1892" s="13">
        <v>758.85260926859848</v>
      </c>
    </row>
    <row r="1893" spans="2:13">
      <c r="B1893" s="4" t="s">
        <v>6559</v>
      </c>
      <c r="C1893" s="10">
        <v>1</v>
      </c>
      <c r="D1893" s="13">
        <v>444.01</v>
      </c>
      <c r="E1893" s="13">
        <v>622.9411838424827</v>
      </c>
      <c r="F1893" s="13">
        <v>-178.93118384248271</v>
      </c>
      <c r="G1893" s="13">
        <v>-1.3014766404543645</v>
      </c>
      <c r="H1893" s="13">
        <v>7.6760250618289545</v>
      </c>
      <c r="I1893" s="13">
        <v>607.88876393699672</v>
      </c>
      <c r="J1893" s="13">
        <v>637.99360374796868</v>
      </c>
      <c r="K1893" s="13">
        <v>137.69732706139624</v>
      </c>
      <c r="L1893" s="13">
        <v>352.92148352934737</v>
      </c>
      <c r="M1893" s="13">
        <v>892.96088415561803</v>
      </c>
    </row>
    <row r="1894" spans="2:13">
      <c r="B1894" s="4" t="s">
        <v>6560</v>
      </c>
      <c r="C1894" s="10">
        <v>1</v>
      </c>
      <c r="D1894" s="13">
        <v>338.08</v>
      </c>
      <c r="E1894" s="13">
        <v>488.98877399582602</v>
      </c>
      <c r="F1894" s="13">
        <v>-150.90877399582604</v>
      </c>
      <c r="G1894" s="13">
        <v>-1.0976524045583573</v>
      </c>
      <c r="H1894" s="13">
        <v>6.0859064307524875</v>
      </c>
      <c r="I1894" s="13">
        <v>477.05452178021943</v>
      </c>
      <c r="J1894" s="13">
        <v>500.92302621143261</v>
      </c>
      <c r="K1894" s="13">
        <v>137.61784323330741</v>
      </c>
      <c r="L1894" s="13">
        <v>219.12493872305356</v>
      </c>
      <c r="M1894" s="13">
        <v>758.85260926859848</v>
      </c>
    </row>
    <row r="1895" spans="2:13">
      <c r="B1895" s="4" t="s">
        <v>6561</v>
      </c>
      <c r="C1895" s="10">
        <v>1</v>
      </c>
      <c r="D1895" s="13">
        <v>411.04</v>
      </c>
      <c r="E1895" s="13">
        <v>355.03636414916923</v>
      </c>
      <c r="F1895" s="13">
        <v>56.00363585083079</v>
      </c>
      <c r="G1895" s="13">
        <v>0.4073489163550908</v>
      </c>
      <c r="H1895" s="13">
        <v>5.7894673080971089</v>
      </c>
      <c r="I1895" s="13">
        <v>343.68341880980148</v>
      </c>
      <c r="J1895" s="13">
        <v>366.38930948853698</v>
      </c>
      <c r="K1895" s="13">
        <v>137.60505241747057</v>
      </c>
      <c r="L1895" s="13">
        <v>85.197611224273317</v>
      </c>
      <c r="M1895" s="13">
        <v>624.8751170740652</v>
      </c>
    </row>
    <row r="1896" spans="2:13">
      <c r="B1896" s="4" t="s">
        <v>6562</v>
      </c>
      <c r="C1896" s="10">
        <v>1</v>
      </c>
      <c r="D1896" s="13">
        <v>463.29</v>
      </c>
      <c r="E1896" s="13">
        <v>555.96497891915431</v>
      </c>
      <c r="F1896" s="13">
        <v>-92.674978919154285</v>
      </c>
      <c r="G1896" s="13">
        <v>-0.67408216738821536</v>
      </c>
      <c r="H1896" s="13">
        <v>6.7590281572242361</v>
      </c>
      <c r="I1896" s="13">
        <v>542.71075825728212</v>
      </c>
      <c r="J1896" s="13">
        <v>569.21919958102649</v>
      </c>
      <c r="K1896" s="13">
        <v>137.64925346958279</v>
      </c>
      <c r="L1896" s="13">
        <v>286.03954925840901</v>
      </c>
      <c r="M1896" s="13">
        <v>825.8904085798996</v>
      </c>
    </row>
    <row r="1897" spans="2:13">
      <c r="B1897" s="4" t="s">
        <v>6563</v>
      </c>
      <c r="C1897" s="10">
        <v>1</v>
      </c>
      <c r="D1897" s="13">
        <v>534.51</v>
      </c>
      <c r="E1897" s="13">
        <v>288.06015922584089</v>
      </c>
      <c r="F1897" s="13">
        <v>246.4498407741591</v>
      </c>
      <c r="G1897" s="13">
        <v>1.792581393155193</v>
      </c>
      <c r="H1897" s="13">
        <v>6.2164146326842964</v>
      </c>
      <c r="I1897" s="13">
        <v>275.86998493588413</v>
      </c>
      <c r="J1897" s="13">
        <v>300.25033351579765</v>
      </c>
      <c r="K1897" s="13">
        <v>137.62367648769143</v>
      </c>
      <c r="L1897" s="13">
        <v>18.184885142786243</v>
      </c>
      <c r="M1897" s="13">
        <v>557.93543330889554</v>
      </c>
    </row>
    <row r="1898" spans="2:13">
      <c r="B1898" s="4" t="s">
        <v>6564</v>
      </c>
      <c r="C1898" s="10">
        <v>1</v>
      </c>
      <c r="D1898" s="13">
        <v>444.63</v>
      </c>
      <c r="E1898" s="13">
        <v>355.03636414916923</v>
      </c>
      <c r="F1898" s="13">
        <v>89.593635850830765</v>
      </c>
      <c r="G1898" s="13">
        <v>0.65166966254401004</v>
      </c>
      <c r="H1898" s="13">
        <v>5.7894673080971089</v>
      </c>
      <c r="I1898" s="13">
        <v>343.68341880980148</v>
      </c>
      <c r="J1898" s="13">
        <v>366.38930948853698</v>
      </c>
      <c r="K1898" s="13">
        <v>137.60505241747057</v>
      </c>
      <c r="L1898" s="13">
        <v>85.197611224273317</v>
      </c>
      <c r="M1898" s="13">
        <v>624.8751170740652</v>
      </c>
    </row>
    <row r="1899" spans="2:13">
      <c r="B1899" s="4" t="s">
        <v>6565</v>
      </c>
      <c r="C1899" s="10">
        <v>1</v>
      </c>
      <c r="D1899" s="13">
        <v>499.31</v>
      </c>
      <c r="E1899" s="13">
        <v>488.98877399582602</v>
      </c>
      <c r="F1899" s="13">
        <v>10.32122600417398</v>
      </c>
      <c r="G1899" s="13">
        <v>7.5072629917364284E-2</v>
      </c>
      <c r="H1899" s="13">
        <v>6.0859064307524875</v>
      </c>
      <c r="I1899" s="13">
        <v>477.05452178021943</v>
      </c>
      <c r="J1899" s="13">
        <v>500.92302621143261</v>
      </c>
      <c r="K1899" s="13">
        <v>137.61784323330741</v>
      </c>
      <c r="L1899" s="13">
        <v>219.12493872305356</v>
      </c>
      <c r="M1899" s="13">
        <v>758.85260926859848</v>
      </c>
    </row>
    <row r="1900" spans="2:13">
      <c r="B1900" s="4" t="s">
        <v>6566</v>
      </c>
      <c r="C1900" s="10">
        <v>1</v>
      </c>
      <c r="D1900" s="13">
        <v>348.61</v>
      </c>
      <c r="E1900" s="13">
        <v>288.06015922584089</v>
      </c>
      <c r="F1900" s="13">
        <v>60.549840774159122</v>
      </c>
      <c r="G1900" s="13">
        <v>0.44041626316054827</v>
      </c>
      <c r="H1900" s="13">
        <v>6.2164146326842964</v>
      </c>
      <c r="I1900" s="13">
        <v>275.86998493588413</v>
      </c>
      <c r="J1900" s="13">
        <v>300.25033351579765</v>
      </c>
      <c r="K1900" s="13">
        <v>137.62367648769143</v>
      </c>
      <c r="L1900" s="13">
        <v>18.184885142786243</v>
      </c>
      <c r="M1900" s="13">
        <v>557.93543330889554</v>
      </c>
    </row>
    <row r="1901" spans="2:13">
      <c r="B1901" s="4" t="s">
        <v>6567</v>
      </c>
      <c r="C1901" s="10">
        <v>1</v>
      </c>
      <c r="D1901" s="13">
        <v>224.12</v>
      </c>
      <c r="E1901" s="13">
        <v>221.08395430251255</v>
      </c>
      <c r="F1901" s="13">
        <v>3.0360456974874523</v>
      </c>
      <c r="G1901" s="13">
        <v>2.2083029183500826E-2</v>
      </c>
      <c r="H1901" s="13">
        <v>6.9541631151978534</v>
      </c>
      <c r="I1901" s="13">
        <v>207.44708073083362</v>
      </c>
      <c r="J1901" s="13">
        <v>234.72082787419149</v>
      </c>
      <c r="K1901" s="13">
        <v>137.65897320456838</v>
      </c>
      <c r="L1901" s="13">
        <v>-48.860535422679447</v>
      </c>
      <c r="M1901" s="13">
        <v>491.02844402770455</v>
      </c>
    </row>
    <row r="1902" spans="2:13">
      <c r="B1902" s="4" t="s">
        <v>6568</v>
      </c>
      <c r="C1902" s="10">
        <v>1</v>
      </c>
      <c r="D1902" s="13">
        <v>387.52</v>
      </c>
      <c r="E1902" s="13">
        <v>221.08395430251255</v>
      </c>
      <c r="F1902" s="13">
        <v>166.43604569748743</v>
      </c>
      <c r="G1902" s="13">
        <v>1.2105918093939632</v>
      </c>
      <c r="H1902" s="13">
        <v>6.9541631151978534</v>
      </c>
      <c r="I1902" s="13">
        <v>207.44708073083362</v>
      </c>
      <c r="J1902" s="13">
        <v>234.72082787419149</v>
      </c>
      <c r="K1902" s="13">
        <v>137.65897320456838</v>
      </c>
      <c r="L1902" s="13">
        <v>-48.860535422679447</v>
      </c>
      <c r="M1902" s="13">
        <v>491.02844402770455</v>
      </c>
    </row>
    <row r="1903" spans="2:13">
      <c r="B1903" s="4" t="s">
        <v>6569</v>
      </c>
      <c r="C1903" s="10">
        <v>1</v>
      </c>
      <c r="D1903" s="13">
        <v>448.44</v>
      </c>
      <c r="E1903" s="13">
        <v>422.01256907249763</v>
      </c>
      <c r="F1903" s="13">
        <v>26.427430927502371</v>
      </c>
      <c r="G1903" s="13">
        <v>0.19222297243416214</v>
      </c>
      <c r="H1903" s="13">
        <v>5.7430607789748764</v>
      </c>
      <c r="I1903" s="13">
        <v>410.75062533318686</v>
      </c>
      <c r="J1903" s="13">
        <v>433.27451281180839</v>
      </c>
      <c r="K1903" s="13">
        <v>137.60310776364864</v>
      </c>
      <c r="L1903" s="13">
        <v>152.17762954655012</v>
      </c>
      <c r="M1903" s="13">
        <v>691.84750859844507</v>
      </c>
    </row>
    <row r="1904" spans="2:13">
      <c r="B1904" s="4" t="s">
        <v>6570</v>
      </c>
      <c r="C1904" s="10">
        <v>1</v>
      </c>
      <c r="D1904" s="13">
        <v>286.76</v>
      </c>
      <c r="E1904" s="13">
        <v>355.03636414916923</v>
      </c>
      <c r="F1904" s="13">
        <v>-68.27636414916924</v>
      </c>
      <c r="G1904" s="13">
        <v>-0.49661602369727348</v>
      </c>
      <c r="H1904" s="13">
        <v>5.7894673080971089</v>
      </c>
      <c r="I1904" s="13">
        <v>343.68341880980148</v>
      </c>
      <c r="J1904" s="13">
        <v>366.38930948853698</v>
      </c>
      <c r="K1904" s="13">
        <v>137.60505241747057</v>
      </c>
      <c r="L1904" s="13">
        <v>85.197611224273317</v>
      </c>
      <c r="M1904" s="13">
        <v>624.8751170740652</v>
      </c>
    </row>
    <row r="1905" spans="2:13">
      <c r="B1905" s="4" t="s">
        <v>6571</v>
      </c>
      <c r="C1905" s="10">
        <v>1</v>
      </c>
      <c r="D1905" s="13">
        <v>555.33000000000004</v>
      </c>
      <c r="E1905" s="13">
        <v>488.98877399582602</v>
      </c>
      <c r="F1905" s="13">
        <v>66.341226004174018</v>
      </c>
      <c r="G1905" s="13">
        <v>0.48254057280224899</v>
      </c>
      <c r="H1905" s="13">
        <v>6.0859064307524875</v>
      </c>
      <c r="I1905" s="13">
        <v>477.05452178021943</v>
      </c>
      <c r="J1905" s="13">
        <v>500.92302621143261</v>
      </c>
      <c r="K1905" s="13">
        <v>137.61784323330741</v>
      </c>
      <c r="L1905" s="13">
        <v>219.12493872305356</v>
      </c>
      <c r="M1905" s="13">
        <v>758.85260926859848</v>
      </c>
    </row>
    <row r="1906" spans="2:13">
      <c r="B1906" s="4" t="s">
        <v>6572</v>
      </c>
      <c r="C1906" s="10">
        <v>1</v>
      </c>
      <c r="D1906" s="13">
        <v>390.92</v>
      </c>
      <c r="E1906" s="13">
        <v>355.03636414916923</v>
      </c>
      <c r="F1906" s="13">
        <v>35.883635850830785</v>
      </c>
      <c r="G1906" s="13">
        <v>0.26100377157030186</v>
      </c>
      <c r="H1906" s="13">
        <v>5.7894673080971089</v>
      </c>
      <c r="I1906" s="13">
        <v>343.68341880980148</v>
      </c>
      <c r="J1906" s="13">
        <v>366.38930948853698</v>
      </c>
      <c r="K1906" s="13">
        <v>137.60505241747057</v>
      </c>
      <c r="L1906" s="13">
        <v>85.197611224273317</v>
      </c>
      <c r="M1906" s="13">
        <v>624.8751170740652</v>
      </c>
    </row>
    <row r="1907" spans="2:13">
      <c r="B1907" s="4" t="s">
        <v>6573</v>
      </c>
      <c r="C1907" s="10">
        <v>1</v>
      </c>
      <c r="D1907" s="13">
        <v>555.41</v>
      </c>
      <c r="E1907" s="13">
        <v>555.96497891915431</v>
      </c>
      <c r="F1907" s="13">
        <v>-0.55497891915433684</v>
      </c>
      <c r="G1907" s="13">
        <v>-4.0367032940430954E-3</v>
      </c>
      <c r="H1907" s="13">
        <v>6.7590281572242361</v>
      </c>
      <c r="I1907" s="13">
        <v>542.71075825728212</v>
      </c>
      <c r="J1907" s="13">
        <v>569.21919958102649</v>
      </c>
      <c r="K1907" s="13">
        <v>137.64925346958279</v>
      </c>
      <c r="L1907" s="13">
        <v>286.03954925840901</v>
      </c>
      <c r="M1907" s="13">
        <v>825.8904085798996</v>
      </c>
    </row>
    <row r="1908" spans="2:13">
      <c r="B1908" s="4" t="s">
        <v>6574</v>
      </c>
      <c r="C1908" s="10">
        <v>1</v>
      </c>
      <c r="D1908" s="13">
        <v>290.76</v>
      </c>
      <c r="E1908" s="13">
        <v>422.01256907249763</v>
      </c>
      <c r="F1908" s="13">
        <v>-131.25256907249764</v>
      </c>
      <c r="G1908" s="13">
        <v>-0.95468072685338834</v>
      </c>
      <c r="H1908" s="13">
        <v>5.7430607789748764</v>
      </c>
      <c r="I1908" s="13">
        <v>410.75062533318686</v>
      </c>
      <c r="J1908" s="13">
        <v>433.27451281180839</v>
      </c>
      <c r="K1908" s="13">
        <v>137.60310776364864</v>
      </c>
      <c r="L1908" s="13">
        <v>152.17762954655012</v>
      </c>
      <c r="M1908" s="13">
        <v>691.84750859844507</v>
      </c>
    </row>
    <row r="1909" spans="2:13">
      <c r="B1909" s="4" t="s">
        <v>6575</v>
      </c>
      <c r="C1909" s="10">
        <v>1</v>
      </c>
      <c r="D1909" s="13">
        <v>542.17999999999995</v>
      </c>
      <c r="E1909" s="13">
        <v>555.96497891915431</v>
      </c>
      <c r="F1909" s="13">
        <v>-13.784978919154355</v>
      </c>
      <c r="G1909" s="13">
        <v>-0.10026663696714248</v>
      </c>
      <c r="H1909" s="13">
        <v>6.7590281572242361</v>
      </c>
      <c r="I1909" s="13">
        <v>542.71075825728212</v>
      </c>
      <c r="J1909" s="13">
        <v>569.21919958102649</v>
      </c>
      <c r="K1909" s="13">
        <v>137.64925346958279</v>
      </c>
      <c r="L1909" s="13">
        <v>286.03954925840901</v>
      </c>
      <c r="M1909" s="13">
        <v>825.8904085798996</v>
      </c>
    </row>
    <row r="1910" spans="2:13">
      <c r="B1910" s="4" t="s">
        <v>6576</v>
      </c>
      <c r="C1910" s="10">
        <v>1</v>
      </c>
      <c r="D1910" s="13">
        <v>333.33</v>
      </c>
      <c r="E1910" s="13">
        <v>422.01256907249763</v>
      </c>
      <c r="F1910" s="13">
        <v>-88.682569072497643</v>
      </c>
      <c r="G1910" s="13">
        <v>-0.64504291306171524</v>
      </c>
      <c r="H1910" s="13">
        <v>5.7430607789748764</v>
      </c>
      <c r="I1910" s="13">
        <v>410.75062533318686</v>
      </c>
      <c r="J1910" s="13">
        <v>433.27451281180839</v>
      </c>
      <c r="K1910" s="13">
        <v>137.60310776364864</v>
      </c>
      <c r="L1910" s="13">
        <v>152.17762954655012</v>
      </c>
      <c r="M1910" s="13">
        <v>691.84750859844507</v>
      </c>
    </row>
    <row r="1911" spans="2:13">
      <c r="B1911" s="4" t="s">
        <v>6577</v>
      </c>
      <c r="C1911" s="10">
        <v>1</v>
      </c>
      <c r="D1911" s="13">
        <v>508.55</v>
      </c>
      <c r="E1911" s="13">
        <v>288.06015922584089</v>
      </c>
      <c r="F1911" s="13">
        <v>220.48984077415912</v>
      </c>
      <c r="G1911" s="13">
        <v>1.6037583335819765</v>
      </c>
      <c r="H1911" s="13">
        <v>6.2164146326842964</v>
      </c>
      <c r="I1911" s="13">
        <v>275.86998493588413</v>
      </c>
      <c r="J1911" s="13">
        <v>300.25033351579765</v>
      </c>
      <c r="K1911" s="13">
        <v>137.62367648769143</v>
      </c>
      <c r="L1911" s="13">
        <v>18.184885142786243</v>
      </c>
      <c r="M1911" s="13">
        <v>557.93543330889554</v>
      </c>
    </row>
    <row r="1912" spans="2:13">
      <c r="B1912" s="4" t="s">
        <v>6578</v>
      </c>
      <c r="C1912" s="10">
        <v>1</v>
      </c>
      <c r="D1912" s="13">
        <v>373.34</v>
      </c>
      <c r="E1912" s="13">
        <v>422.01256907249763</v>
      </c>
      <c r="F1912" s="13">
        <v>-48.672569072497652</v>
      </c>
      <c r="G1912" s="13">
        <v>-0.35402555506770911</v>
      </c>
      <c r="H1912" s="13">
        <v>5.7430607789748764</v>
      </c>
      <c r="I1912" s="13">
        <v>410.75062533318686</v>
      </c>
      <c r="J1912" s="13">
        <v>433.27451281180839</v>
      </c>
      <c r="K1912" s="13">
        <v>137.60310776364864</v>
      </c>
      <c r="L1912" s="13">
        <v>152.17762954655012</v>
      </c>
      <c r="M1912" s="13">
        <v>691.84750859844507</v>
      </c>
    </row>
    <row r="1913" spans="2:13">
      <c r="B1913" s="4" t="s">
        <v>6579</v>
      </c>
      <c r="C1913" s="10">
        <v>1</v>
      </c>
      <c r="D1913" s="13">
        <v>288.57</v>
      </c>
      <c r="E1913" s="13">
        <v>422.01256907249763</v>
      </c>
      <c r="F1913" s="13">
        <v>-133.44256907249763</v>
      </c>
      <c r="G1913" s="13">
        <v>-0.97060994489904873</v>
      </c>
      <c r="H1913" s="13">
        <v>5.7430607789748764</v>
      </c>
      <c r="I1913" s="13">
        <v>410.75062533318686</v>
      </c>
      <c r="J1913" s="13">
        <v>433.27451281180839</v>
      </c>
      <c r="K1913" s="13">
        <v>137.60310776364864</v>
      </c>
      <c r="L1913" s="13">
        <v>152.17762954655012</v>
      </c>
      <c r="M1913" s="13">
        <v>691.84750859844507</v>
      </c>
    </row>
    <row r="1914" spans="2:13">
      <c r="B1914" s="4" t="s">
        <v>6580</v>
      </c>
      <c r="C1914" s="10">
        <v>1</v>
      </c>
      <c r="D1914" s="13">
        <v>704.7</v>
      </c>
      <c r="E1914" s="13">
        <v>488.98877399582602</v>
      </c>
      <c r="F1914" s="13">
        <v>215.71122600417402</v>
      </c>
      <c r="G1914" s="13">
        <v>1.5690005269028413</v>
      </c>
      <c r="H1914" s="13">
        <v>6.0859064307524875</v>
      </c>
      <c r="I1914" s="13">
        <v>477.05452178021943</v>
      </c>
      <c r="J1914" s="13">
        <v>500.92302621143261</v>
      </c>
      <c r="K1914" s="13">
        <v>137.61784323330741</v>
      </c>
      <c r="L1914" s="13">
        <v>219.12493872305356</v>
      </c>
      <c r="M1914" s="13">
        <v>758.85260926859848</v>
      </c>
    </row>
    <row r="1915" spans="2:13">
      <c r="B1915" s="4" t="s">
        <v>6581</v>
      </c>
      <c r="C1915" s="10">
        <v>1</v>
      </c>
      <c r="D1915" s="13">
        <v>678.45</v>
      </c>
      <c r="E1915" s="13">
        <v>756.89359368913949</v>
      </c>
      <c r="F1915" s="13">
        <v>-78.443593689139448</v>
      </c>
      <c r="G1915" s="13">
        <v>-0.5705685425385818</v>
      </c>
      <c r="H1915" s="13">
        <v>9.9582750870509891</v>
      </c>
      <c r="I1915" s="13">
        <v>737.36576034606856</v>
      </c>
      <c r="J1915" s="13">
        <v>776.42142703221043</v>
      </c>
      <c r="K1915" s="13">
        <v>137.84338853137891</v>
      </c>
      <c r="L1915" s="13">
        <v>486.58747188044072</v>
      </c>
      <c r="M1915" s="13">
        <v>1027.1997154978383</v>
      </c>
    </row>
    <row r="1916" spans="2:13">
      <c r="B1916" s="4" t="s">
        <v>6582</v>
      </c>
      <c r="C1916" s="10">
        <v>1</v>
      </c>
      <c r="D1916" s="13">
        <v>505.99</v>
      </c>
      <c r="E1916" s="13">
        <v>488.98877399582602</v>
      </c>
      <c r="F1916" s="13">
        <v>17.001226004173986</v>
      </c>
      <c r="G1916" s="13">
        <v>0.1236603817644016</v>
      </c>
      <c r="H1916" s="13">
        <v>6.0859064307524875</v>
      </c>
      <c r="I1916" s="13">
        <v>477.05452178021943</v>
      </c>
      <c r="J1916" s="13">
        <v>500.92302621143261</v>
      </c>
      <c r="K1916" s="13">
        <v>137.61784323330741</v>
      </c>
      <c r="L1916" s="13">
        <v>219.12493872305356</v>
      </c>
      <c r="M1916" s="13">
        <v>758.85260926859848</v>
      </c>
    </row>
    <row r="1917" spans="2:13">
      <c r="B1917" s="4" t="s">
        <v>6583</v>
      </c>
      <c r="C1917" s="10">
        <v>1</v>
      </c>
      <c r="D1917" s="13">
        <v>519.15</v>
      </c>
      <c r="E1917" s="13">
        <v>555.96497891915431</v>
      </c>
      <c r="F1917" s="13">
        <v>-36.814978919154328</v>
      </c>
      <c r="G1917" s="13">
        <v>-0.26777800299068544</v>
      </c>
      <c r="H1917" s="13">
        <v>6.7590281572242361</v>
      </c>
      <c r="I1917" s="13">
        <v>542.71075825728212</v>
      </c>
      <c r="J1917" s="13">
        <v>569.21919958102649</v>
      </c>
      <c r="K1917" s="13">
        <v>137.64925346958279</v>
      </c>
      <c r="L1917" s="13">
        <v>286.03954925840901</v>
      </c>
      <c r="M1917" s="13">
        <v>825.8904085798996</v>
      </c>
    </row>
    <row r="1918" spans="2:13">
      <c r="B1918" s="4" t="s">
        <v>6584</v>
      </c>
      <c r="C1918" s="10">
        <v>1</v>
      </c>
      <c r="D1918" s="13">
        <v>417.77</v>
      </c>
      <c r="E1918" s="13">
        <v>422.01256907249763</v>
      </c>
      <c r="F1918" s="13">
        <v>-4.2425690724976448</v>
      </c>
      <c r="G1918" s="13">
        <v>-3.0858816360543509E-2</v>
      </c>
      <c r="H1918" s="13">
        <v>5.7430607789748764</v>
      </c>
      <c r="I1918" s="13">
        <v>410.75062533318686</v>
      </c>
      <c r="J1918" s="13">
        <v>433.27451281180839</v>
      </c>
      <c r="K1918" s="13">
        <v>137.60310776364864</v>
      </c>
      <c r="L1918" s="13">
        <v>152.17762954655012</v>
      </c>
      <c r="M1918" s="13">
        <v>691.84750859844507</v>
      </c>
    </row>
    <row r="1919" spans="2:13">
      <c r="B1919" s="4" t="s">
        <v>6585</v>
      </c>
      <c r="C1919" s="10">
        <v>1</v>
      </c>
      <c r="D1919" s="13">
        <v>342.97</v>
      </c>
      <c r="E1919" s="13">
        <v>288.06015922584089</v>
      </c>
      <c r="F1919" s="13">
        <v>54.909840774159136</v>
      </c>
      <c r="G1919" s="13">
        <v>0.39939307148131331</v>
      </c>
      <c r="H1919" s="13">
        <v>6.2164146326842964</v>
      </c>
      <c r="I1919" s="13">
        <v>275.86998493588413</v>
      </c>
      <c r="J1919" s="13">
        <v>300.25033351579765</v>
      </c>
      <c r="K1919" s="13">
        <v>137.62367648769143</v>
      </c>
      <c r="L1919" s="13">
        <v>18.184885142786243</v>
      </c>
      <c r="M1919" s="13">
        <v>557.93543330889554</v>
      </c>
    </row>
    <row r="1920" spans="2:13">
      <c r="B1920" s="4" t="s">
        <v>6586</v>
      </c>
      <c r="C1920" s="10">
        <v>1</v>
      </c>
      <c r="D1920" s="13">
        <v>443.03</v>
      </c>
      <c r="E1920" s="13">
        <v>288.06015922584089</v>
      </c>
      <c r="F1920" s="13">
        <v>154.96984077415908</v>
      </c>
      <c r="G1920" s="13">
        <v>1.127191043010437</v>
      </c>
      <c r="H1920" s="13">
        <v>6.2164146326842964</v>
      </c>
      <c r="I1920" s="13">
        <v>275.86998493588413</v>
      </c>
      <c r="J1920" s="13">
        <v>300.25033351579765</v>
      </c>
      <c r="K1920" s="13">
        <v>137.62367648769143</v>
      </c>
      <c r="L1920" s="13">
        <v>18.184885142786243</v>
      </c>
      <c r="M1920" s="13">
        <v>557.93543330889554</v>
      </c>
    </row>
    <row r="1921" spans="2:13">
      <c r="B1921" s="4" t="s">
        <v>6587</v>
      </c>
      <c r="C1921" s="10">
        <v>1</v>
      </c>
      <c r="D1921" s="13">
        <v>287.17</v>
      </c>
      <c r="E1921" s="13">
        <v>422.01256907249763</v>
      </c>
      <c r="F1921" s="13">
        <v>-134.84256907249761</v>
      </c>
      <c r="G1921" s="13">
        <v>-0.98079300666339764</v>
      </c>
      <c r="H1921" s="13">
        <v>5.7430607789748764</v>
      </c>
      <c r="I1921" s="13">
        <v>410.75062533318686</v>
      </c>
      <c r="J1921" s="13">
        <v>433.27451281180839</v>
      </c>
      <c r="K1921" s="13">
        <v>137.60310776364864</v>
      </c>
      <c r="L1921" s="13">
        <v>152.17762954655012</v>
      </c>
      <c r="M1921" s="13">
        <v>691.84750859844507</v>
      </c>
    </row>
    <row r="1922" spans="2:13">
      <c r="B1922" s="4" t="s">
        <v>6588</v>
      </c>
      <c r="C1922" s="10">
        <v>1</v>
      </c>
      <c r="D1922" s="13">
        <v>442.58</v>
      </c>
      <c r="E1922" s="13">
        <v>355.03636414916923</v>
      </c>
      <c r="F1922" s="13">
        <v>87.543635850830753</v>
      </c>
      <c r="G1922" s="13">
        <v>0.63675875067478449</v>
      </c>
      <c r="H1922" s="13">
        <v>5.7894673080971089</v>
      </c>
      <c r="I1922" s="13">
        <v>343.68341880980148</v>
      </c>
      <c r="J1922" s="13">
        <v>366.38930948853698</v>
      </c>
      <c r="K1922" s="13">
        <v>137.60505241747057</v>
      </c>
      <c r="L1922" s="13">
        <v>85.197611224273317</v>
      </c>
      <c r="M1922" s="13">
        <v>624.8751170740652</v>
      </c>
    </row>
    <row r="1923" spans="2:13">
      <c r="B1923" s="4" t="s">
        <v>6589</v>
      </c>
      <c r="C1923" s="10">
        <v>1</v>
      </c>
      <c r="D1923" s="13">
        <v>545.16999999999996</v>
      </c>
      <c r="E1923" s="13">
        <v>422.01256907249763</v>
      </c>
      <c r="F1923" s="13">
        <v>123.15743092750233</v>
      </c>
      <c r="G1923" s="13">
        <v>0.89579980419522698</v>
      </c>
      <c r="H1923" s="13">
        <v>5.7430607789748764</v>
      </c>
      <c r="I1923" s="13">
        <v>410.75062533318686</v>
      </c>
      <c r="J1923" s="13">
        <v>433.27451281180839</v>
      </c>
      <c r="K1923" s="13">
        <v>137.60310776364864</v>
      </c>
      <c r="L1923" s="13">
        <v>152.17762954655012</v>
      </c>
      <c r="M1923" s="13">
        <v>691.84750859844507</v>
      </c>
    </row>
    <row r="1924" spans="2:13">
      <c r="B1924" s="4" t="s">
        <v>6590</v>
      </c>
      <c r="C1924" s="10">
        <v>1</v>
      </c>
      <c r="D1924" s="13">
        <v>380.8</v>
      </c>
      <c r="E1924" s="13">
        <v>355.03636414916923</v>
      </c>
      <c r="F1924" s="13">
        <v>25.763635850830781</v>
      </c>
      <c r="G1924" s="13">
        <v>0.18739478224514952</v>
      </c>
      <c r="H1924" s="13">
        <v>5.7894673080971089</v>
      </c>
      <c r="I1924" s="13">
        <v>343.68341880980148</v>
      </c>
      <c r="J1924" s="13">
        <v>366.38930948853698</v>
      </c>
      <c r="K1924" s="13">
        <v>137.60505241747057</v>
      </c>
      <c r="L1924" s="13">
        <v>85.197611224273317</v>
      </c>
      <c r="M1924" s="13">
        <v>624.8751170740652</v>
      </c>
    </row>
    <row r="1925" spans="2:13">
      <c r="B1925" s="4" t="s">
        <v>6591</v>
      </c>
      <c r="C1925" s="10">
        <v>1</v>
      </c>
      <c r="D1925" s="13">
        <v>358.08</v>
      </c>
      <c r="E1925" s="13">
        <v>422.01256907249763</v>
      </c>
      <c r="F1925" s="13">
        <v>-63.932569072497643</v>
      </c>
      <c r="G1925" s="13">
        <v>-0.46502092829911457</v>
      </c>
      <c r="H1925" s="13">
        <v>5.7430607789748764</v>
      </c>
      <c r="I1925" s="13">
        <v>410.75062533318686</v>
      </c>
      <c r="J1925" s="13">
        <v>433.27451281180839</v>
      </c>
      <c r="K1925" s="13">
        <v>137.60310776364864</v>
      </c>
      <c r="L1925" s="13">
        <v>152.17762954655012</v>
      </c>
      <c r="M1925" s="13">
        <v>691.84750859844507</v>
      </c>
    </row>
    <row r="1926" spans="2:13">
      <c r="B1926" s="4" t="s">
        <v>6592</v>
      </c>
      <c r="C1926" s="10">
        <v>1</v>
      </c>
      <c r="D1926" s="13">
        <v>371.39</v>
      </c>
      <c r="E1926" s="13">
        <v>422.01256907249763</v>
      </c>
      <c r="F1926" s="13">
        <v>-50.62256907249764</v>
      </c>
      <c r="G1926" s="13">
        <v>-0.36820910538233814</v>
      </c>
      <c r="H1926" s="13">
        <v>5.7430607789748764</v>
      </c>
      <c r="I1926" s="13">
        <v>410.75062533318686</v>
      </c>
      <c r="J1926" s="13">
        <v>433.27451281180839</v>
      </c>
      <c r="K1926" s="13">
        <v>137.60310776364864</v>
      </c>
      <c r="L1926" s="13">
        <v>152.17762954655012</v>
      </c>
      <c r="M1926" s="13">
        <v>691.84750859844507</v>
      </c>
    </row>
    <row r="1927" spans="2:13">
      <c r="B1927" s="4" t="s">
        <v>6593</v>
      </c>
      <c r="C1927" s="10">
        <v>1</v>
      </c>
      <c r="D1927" s="13">
        <v>306.44</v>
      </c>
      <c r="E1927" s="13">
        <v>288.06015922584089</v>
      </c>
      <c r="F1927" s="13">
        <v>18.379840774159106</v>
      </c>
      <c r="G1927" s="13">
        <v>0.13368789558726049</v>
      </c>
      <c r="H1927" s="13">
        <v>6.2164146326842964</v>
      </c>
      <c r="I1927" s="13">
        <v>275.86998493588413</v>
      </c>
      <c r="J1927" s="13">
        <v>300.25033351579765</v>
      </c>
      <c r="K1927" s="13">
        <v>137.62367648769143</v>
      </c>
      <c r="L1927" s="13">
        <v>18.184885142786243</v>
      </c>
      <c r="M1927" s="13">
        <v>557.93543330889554</v>
      </c>
    </row>
    <row r="1928" spans="2:13">
      <c r="B1928" s="4" t="s">
        <v>6594</v>
      </c>
      <c r="C1928" s="10">
        <v>1</v>
      </c>
      <c r="D1928" s="13">
        <v>386.15</v>
      </c>
      <c r="E1928" s="13">
        <v>622.9411838424827</v>
      </c>
      <c r="F1928" s="13">
        <v>-236.79118384248272</v>
      </c>
      <c r="G1928" s="13">
        <v>-1.722328035943822</v>
      </c>
      <c r="H1928" s="13">
        <v>7.6760250618289545</v>
      </c>
      <c r="I1928" s="13">
        <v>607.88876393699672</v>
      </c>
      <c r="J1928" s="13">
        <v>637.99360374796868</v>
      </c>
      <c r="K1928" s="13">
        <v>137.69732706139624</v>
      </c>
      <c r="L1928" s="13">
        <v>352.92148352934737</v>
      </c>
      <c r="M1928" s="13">
        <v>892.96088415561803</v>
      </c>
    </row>
    <row r="1929" spans="2:13">
      <c r="B1929" s="4" t="s">
        <v>6595</v>
      </c>
      <c r="C1929" s="10">
        <v>1</v>
      </c>
      <c r="D1929" s="13">
        <v>541.29</v>
      </c>
      <c r="E1929" s="13">
        <v>355.03636414916923</v>
      </c>
      <c r="F1929" s="13">
        <v>186.25363585083073</v>
      </c>
      <c r="G1929" s="13">
        <v>1.3547373412168575</v>
      </c>
      <c r="H1929" s="13">
        <v>5.7894673080971089</v>
      </c>
      <c r="I1929" s="13">
        <v>343.68341880980148</v>
      </c>
      <c r="J1929" s="13">
        <v>366.38930948853698</v>
      </c>
      <c r="K1929" s="13">
        <v>137.60505241747057</v>
      </c>
      <c r="L1929" s="13">
        <v>85.197611224273317</v>
      </c>
      <c r="M1929" s="13">
        <v>624.8751170740652</v>
      </c>
    </row>
    <row r="1930" spans="2:13">
      <c r="B1930" s="4" t="s">
        <v>6596</v>
      </c>
      <c r="C1930" s="10">
        <v>1</v>
      </c>
      <c r="D1930" s="13">
        <v>442.71</v>
      </c>
      <c r="E1930" s="13">
        <v>422.01256907249763</v>
      </c>
      <c r="F1930" s="13">
        <v>20.697430927502353</v>
      </c>
      <c r="G1930" s="13">
        <v>0.15054515535579024</v>
      </c>
      <c r="H1930" s="13">
        <v>5.7430607789748764</v>
      </c>
      <c r="I1930" s="13">
        <v>410.75062533318686</v>
      </c>
      <c r="J1930" s="13">
        <v>433.27451281180839</v>
      </c>
      <c r="K1930" s="13">
        <v>137.60310776364864</v>
      </c>
      <c r="L1930" s="13">
        <v>152.17762954655012</v>
      </c>
      <c r="M1930" s="13">
        <v>691.84750859844507</v>
      </c>
    </row>
    <row r="1931" spans="2:13">
      <c r="B1931" s="4" t="s">
        <v>6597</v>
      </c>
      <c r="C1931" s="10">
        <v>1</v>
      </c>
      <c r="D1931" s="13">
        <v>374.67</v>
      </c>
      <c r="E1931" s="13">
        <v>355.03636414916923</v>
      </c>
      <c r="F1931" s="13">
        <v>19.633635850830785</v>
      </c>
      <c r="G1931" s="13">
        <v>0.1428075189483923</v>
      </c>
      <c r="H1931" s="13">
        <v>5.7894673080971089</v>
      </c>
      <c r="I1931" s="13">
        <v>343.68341880980148</v>
      </c>
      <c r="J1931" s="13">
        <v>366.38930948853698</v>
      </c>
      <c r="K1931" s="13">
        <v>137.60505241747057</v>
      </c>
      <c r="L1931" s="13">
        <v>85.197611224273317</v>
      </c>
      <c r="M1931" s="13">
        <v>624.8751170740652</v>
      </c>
    </row>
    <row r="1932" spans="2:13">
      <c r="B1932" s="4" t="s">
        <v>6598</v>
      </c>
      <c r="C1932" s="10">
        <v>1</v>
      </c>
      <c r="D1932" s="13">
        <v>403.66</v>
      </c>
      <c r="E1932" s="13">
        <v>555.96497891915431</v>
      </c>
      <c r="F1932" s="13">
        <v>-152.30497891915428</v>
      </c>
      <c r="G1932" s="13">
        <v>-1.1078078623940286</v>
      </c>
      <c r="H1932" s="13">
        <v>6.7590281572242361</v>
      </c>
      <c r="I1932" s="13">
        <v>542.71075825728212</v>
      </c>
      <c r="J1932" s="13">
        <v>569.21919958102649</v>
      </c>
      <c r="K1932" s="13">
        <v>137.64925346958279</v>
      </c>
      <c r="L1932" s="13">
        <v>286.03954925840901</v>
      </c>
      <c r="M1932" s="13">
        <v>825.8904085798996</v>
      </c>
    </row>
    <row r="1933" spans="2:13">
      <c r="B1933" s="4" t="s">
        <v>6599</v>
      </c>
      <c r="C1933" s="10">
        <v>1</v>
      </c>
      <c r="D1933" s="13">
        <v>543.14</v>
      </c>
      <c r="E1933" s="13">
        <v>488.98877399582602</v>
      </c>
      <c r="F1933" s="13">
        <v>54.151226004173964</v>
      </c>
      <c r="G1933" s="13">
        <v>0.39387519929695153</v>
      </c>
      <c r="H1933" s="13">
        <v>6.0859064307524875</v>
      </c>
      <c r="I1933" s="13">
        <v>477.05452178021943</v>
      </c>
      <c r="J1933" s="13">
        <v>500.92302621143261</v>
      </c>
      <c r="K1933" s="13">
        <v>137.61784323330741</v>
      </c>
      <c r="L1933" s="13">
        <v>219.12493872305356</v>
      </c>
      <c r="M1933" s="13">
        <v>758.85260926859848</v>
      </c>
    </row>
    <row r="1934" spans="2:13">
      <c r="B1934" s="4" t="s">
        <v>6600</v>
      </c>
      <c r="C1934" s="10">
        <v>1</v>
      </c>
      <c r="D1934" s="13">
        <v>490.69</v>
      </c>
      <c r="E1934" s="13">
        <v>488.98877399582602</v>
      </c>
      <c r="F1934" s="13">
        <v>1.7012260041739751</v>
      </c>
      <c r="G1934" s="13">
        <v>1.2374063911157468E-2</v>
      </c>
      <c r="H1934" s="13">
        <v>6.0859064307524875</v>
      </c>
      <c r="I1934" s="13">
        <v>477.05452178021943</v>
      </c>
      <c r="J1934" s="13">
        <v>500.92302621143261</v>
      </c>
      <c r="K1934" s="13">
        <v>137.61784323330741</v>
      </c>
      <c r="L1934" s="13">
        <v>219.12493872305356</v>
      </c>
      <c r="M1934" s="13">
        <v>758.85260926859848</v>
      </c>
    </row>
    <row r="1935" spans="2:13">
      <c r="B1935" s="4" t="s">
        <v>6601</v>
      </c>
      <c r="C1935" s="10">
        <v>1</v>
      </c>
      <c r="D1935" s="13">
        <v>539.75</v>
      </c>
      <c r="E1935" s="13">
        <v>488.98877399582602</v>
      </c>
      <c r="F1935" s="13">
        <v>50.761226004173977</v>
      </c>
      <c r="G1935" s="13">
        <v>0.36921764259613482</v>
      </c>
      <c r="H1935" s="13">
        <v>6.0859064307524875</v>
      </c>
      <c r="I1935" s="13">
        <v>477.05452178021943</v>
      </c>
      <c r="J1935" s="13">
        <v>500.92302621143261</v>
      </c>
      <c r="K1935" s="13">
        <v>137.61784323330741</v>
      </c>
      <c r="L1935" s="13">
        <v>219.12493872305356</v>
      </c>
      <c r="M1935" s="13">
        <v>758.85260926859848</v>
      </c>
    </row>
    <row r="1936" spans="2:13">
      <c r="B1936" s="4" t="s">
        <v>6602</v>
      </c>
      <c r="C1936" s="10">
        <v>1</v>
      </c>
      <c r="D1936" s="13">
        <v>295.35000000000002</v>
      </c>
      <c r="E1936" s="13">
        <v>355.03636414916923</v>
      </c>
      <c r="F1936" s="13">
        <v>-59.686364149169208</v>
      </c>
      <c r="G1936" s="13">
        <v>-0.43413566615744542</v>
      </c>
      <c r="H1936" s="13">
        <v>5.7894673080971089</v>
      </c>
      <c r="I1936" s="13">
        <v>343.68341880980148</v>
      </c>
      <c r="J1936" s="13">
        <v>366.38930948853698</v>
      </c>
      <c r="K1936" s="13">
        <v>137.60505241747057</v>
      </c>
      <c r="L1936" s="13">
        <v>85.197611224273317</v>
      </c>
      <c r="M1936" s="13">
        <v>624.8751170740652</v>
      </c>
    </row>
    <row r="1937" spans="2:13">
      <c r="B1937" s="4" t="s">
        <v>6603</v>
      </c>
      <c r="C1937" s="10">
        <v>1</v>
      </c>
      <c r="D1937" s="13">
        <v>321.27999999999997</v>
      </c>
      <c r="E1937" s="13">
        <v>355.03636414916923</v>
      </c>
      <c r="F1937" s="13">
        <v>-33.756364149169258</v>
      </c>
      <c r="G1937" s="13">
        <v>-0.24553081505060798</v>
      </c>
      <c r="H1937" s="13">
        <v>5.7894673080971089</v>
      </c>
      <c r="I1937" s="13">
        <v>343.68341880980148</v>
      </c>
      <c r="J1937" s="13">
        <v>366.38930948853698</v>
      </c>
      <c r="K1937" s="13">
        <v>137.60505241747057</v>
      </c>
      <c r="L1937" s="13">
        <v>85.197611224273317</v>
      </c>
      <c r="M1937" s="13">
        <v>624.8751170740652</v>
      </c>
    </row>
    <row r="1938" spans="2:13">
      <c r="B1938" s="4" t="s">
        <v>6604</v>
      </c>
      <c r="C1938" s="10">
        <v>1</v>
      </c>
      <c r="D1938" s="13">
        <v>327.99</v>
      </c>
      <c r="E1938" s="13">
        <v>422.01256907249763</v>
      </c>
      <c r="F1938" s="13">
        <v>-94.022569072497618</v>
      </c>
      <c r="G1938" s="13">
        <v>-0.68388402007716098</v>
      </c>
      <c r="H1938" s="13">
        <v>5.7430607789748764</v>
      </c>
      <c r="I1938" s="13">
        <v>410.75062533318686</v>
      </c>
      <c r="J1938" s="13">
        <v>433.27451281180839</v>
      </c>
      <c r="K1938" s="13">
        <v>137.60310776364864</v>
      </c>
      <c r="L1938" s="13">
        <v>152.17762954655012</v>
      </c>
      <c r="M1938" s="13">
        <v>691.84750859844507</v>
      </c>
    </row>
    <row r="1939" spans="2:13">
      <c r="B1939" s="4" t="s">
        <v>6605</v>
      </c>
      <c r="C1939" s="10">
        <v>1</v>
      </c>
      <c r="D1939" s="13">
        <v>390.27</v>
      </c>
      <c r="E1939" s="13">
        <v>422.01256907249763</v>
      </c>
      <c r="F1939" s="13">
        <v>-31.742569072497645</v>
      </c>
      <c r="G1939" s="13">
        <v>-0.23088324387454423</v>
      </c>
      <c r="H1939" s="13">
        <v>5.7430607789748764</v>
      </c>
      <c r="I1939" s="13">
        <v>410.75062533318686</v>
      </c>
      <c r="J1939" s="13">
        <v>433.27451281180839</v>
      </c>
      <c r="K1939" s="13">
        <v>137.60310776364864</v>
      </c>
      <c r="L1939" s="13">
        <v>152.17762954655012</v>
      </c>
      <c r="M1939" s="13">
        <v>691.84750859844507</v>
      </c>
    </row>
    <row r="1940" spans="2:13">
      <c r="B1940" s="4" t="s">
        <v>6606</v>
      </c>
      <c r="C1940" s="10">
        <v>1</v>
      </c>
      <c r="D1940" s="13">
        <v>551.02</v>
      </c>
      <c r="E1940" s="13">
        <v>488.98877399582602</v>
      </c>
      <c r="F1940" s="13">
        <v>62.031226004173959</v>
      </c>
      <c r="G1940" s="13">
        <v>0.45119128979914513</v>
      </c>
      <c r="H1940" s="13">
        <v>6.0859064307524875</v>
      </c>
      <c r="I1940" s="13">
        <v>477.05452178021943</v>
      </c>
      <c r="J1940" s="13">
        <v>500.92302621143261</v>
      </c>
      <c r="K1940" s="13">
        <v>137.61784323330741</v>
      </c>
      <c r="L1940" s="13">
        <v>219.12493872305356</v>
      </c>
      <c r="M1940" s="13">
        <v>758.85260926859848</v>
      </c>
    </row>
    <row r="1941" spans="2:13">
      <c r="B1941" s="4" t="s">
        <v>6607</v>
      </c>
      <c r="C1941" s="10">
        <v>1</v>
      </c>
      <c r="D1941" s="13">
        <v>470.4</v>
      </c>
      <c r="E1941" s="13">
        <v>422.01256907249763</v>
      </c>
      <c r="F1941" s="13">
        <v>48.387430927502351</v>
      </c>
      <c r="G1941" s="13">
        <v>0.35195156982352405</v>
      </c>
      <c r="H1941" s="13">
        <v>5.7430607789748764</v>
      </c>
      <c r="I1941" s="13">
        <v>410.75062533318686</v>
      </c>
      <c r="J1941" s="13">
        <v>433.27451281180839</v>
      </c>
      <c r="K1941" s="13">
        <v>137.60310776364864</v>
      </c>
      <c r="L1941" s="13">
        <v>152.17762954655012</v>
      </c>
      <c r="M1941" s="13">
        <v>691.84750859844507</v>
      </c>
    </row>
    <row r="1942" spans="2:13">
      <c r="B1942" s="4" t="s">
        <v>6608</v>
      </c>
      <c r="C1942" s="10">
        <v>1</v>
      </c>
      <c r="D1942" s="13">
        <v>358.61</v>
      </c>
      <c r="E1942" s="13">
        <v>355.03636414916923</v>
      </c>
      <c r="F1942" s="13">
        <v>3.5736358508307831</v>
      </c>
      <c r="G1942" s="13">
        <v>2.5993253280215865E-2</v>
      </c>
      <c r="H1942" s="13">
        <v>5.7894673080971089</v>
      </c>
      <c r="I1942" s="13">
        <v>343.68341880980148</v>
      </c>
      <c r="J1942" s="13">
        <v>366.38930948853698</v>
      </c>
      <c r="K1942" s="13">
        <v>137.60505241747057</v>
      </c>
      <c r="L1942" s="13">
        <v>85.197611224273317</v>
      </c>
      <c r="M1942" s="13">
        <v>624.8751170740652</v>
      </c>
    </row>
    <row r="1943" spans="2:13">
      <c r="B1943" s="4" t="s">
        <v>6609</v>
      </c>
      <c r="C1943" s="10">
        <v>1</v>
      </c>
      <c r="D1943" s="13">
        <v>447.57</v>
      </c>
      <c r="E1943" s="13">
        <v>488.98877399582602</v>
      </c>
      <c r="F1943" s="13">
        <v>-41.418773995826029</v>
      </c>
      <c r="G1943" s="13">
        <v>-0.30126423843079569</v>
      </c>
      <c r="H1943" s="13">
        <v>6.0859064307524875</v>
      </c>
      <c r="I1943" s="13">
        <v>477.05452178021943</v>
      </c>
      <c r="J1943" s="13">
        <v>500.92302621143261</v>
      </c>
      <c r="K1943" s="13">
        <v>137.61784323330741</v>
      </c>
      <c r="L1943" s="13">
        <v>219.12493872305356</v>
      </c>
      <c r="M1943" s="13">
        <v>758.85260926859848</v>
      </c>
    </row>
    <row r="1944" spans="2:13">
      <c r="B1944" s="4" t="s">
        <v>6610</v>
      </c>
      <c r="C1944" s="10">
        <v>1</v>
      </c>
      <c r="D1944" s="13">
        <v>354.98</v>
      </c>
      <c r="E1944" s="13">
        <v>288.06015922584089</v>
      </c>
      <c r="F1944" s="13">
        <v>66.919840774159127</v>
      </c>
      <c r="G1944" s="13">
        <v>0.48674919418833684</v>
      </c>
      <c r="H1944" s="13">
        <v>6.2164146326842964</v>
      </c>
      <c r="I1944" s="13">
        <v>275.86998493588413</v>
      </c>
      <c r="J1944" s="13">
        <v>300.25033351579765</v>
      </c>
      <c r="K1944" s="13">
        <v>137.62367648769143</v>
      </c>
      <c r="L1944" s="13">
        <v>18.184885142786243</v>
      </c>
      <c r="M1944" s="13">
        <v>557.93543330889554</v>
      </c>
    </row>
    <row r="1945" spans="2:13">
      <c r="B1945" s="4" t="s">
        <v>6611</v>
      </c>
      <c r="C1945" s="10">
        <v>1</v>
      </c>
      <c r="D1945" s="13">
        <v>448.58</v>
      </c>
      <c r="E1945" s="13">
        <v>422.01256907249763</v>
      </c>
      <c r="F1945" s="13">
        <v>26.567430927502357</v>
      </c>
      <c r="G1945" s="13">
        <v>0.19324127861059698</v>
      </c>
      <c r="H1945" s="13">
        <v>5.7430607789748764</v>
      </c>
      <c r="I1945" s="13">
        <v>410.75062533318686</v>
      </c>
      <c r="J1945" s="13">
        <v>433.27451281180839</v>
      </c>
      <c r="K1945" s="13">
        <v>137.60310776364864</v>
      </c>
      <c r="L1945" s="13">
        <v>152.17762954655012</v>
      </c>
      <c r="M1945" s="13">
        <v>691.84750859844507</v>
      </c>
    </row>
    <row r="1946" spans="2:13">
      <c r="B1946" s="4" t="s">
        <v>6612</v>
      </c>
      <c r="C1946" s="10">
        <v>1</v>
      </c>
      <c r="D1946" s="13">
        <v>307.56</v>
      </c>
      <c r="E1946" s="13">
        <v>288.06015922584089</v>
      </c>
      <c r="F1946" s="13">
        <v>19.499840774159111</v>
      </c>
      <c r="G1946" s="13">
        <v>0.14183434499873981</v>
      </c>
      <c r="H1946" s="13">
        <v>6.2164146326842964</v>
      </c>
      <c r="I1946" s="13">
        <v>275.86998493588413</v>
      </c>
      <c r="J1946" s="13">
        <v>300.25033351579765</v>
      </c>
      <c r="K1946" s="13">
        <v>137.62367648769143</v>
      </c>
      <c r="L1946" s="13">
        <v>18.184885142786243</v>
      </c>
      <c r="M1946" s="13">
        <v>557.93543330889554</v>
      </c>
    </row>
    <row r="1947" spans="2:13">
      <c r="B1947" s="4" t="s">
        <v>6613</v>
      </c>
      <c r="C1947" s="10">
        <v>1</v>
      </c>
      <c r="D1947" s="13">
        <v>280.66000000000003</v>
      </c>
      <c r="E1947" s="13">
        <v>221.08395430251255</v>
      </c>
      <c r="F1947" s="13">
        <v>59.576045697487473</v>
      </c>
      <c r="G1947" s="13">
        <v>0.43333325215228646</v>
      </c>
      <c r="H1947" s="13">
        <v>6.9541631151978534</v>
      </c>
      <c r="I1947" s="13">
        <v>207.44708073083362</v>
      </c>
      <c r="J1947" s="13">
        <v>234.72082787419149</v>
      </c>
      <c r="K1947" s="13">
        <v>137.65897320456838</v>
      </c>
      <c r="L1947" s="13">
        <v>-48.860535422679447</v>
      </c>
      <c r="M1947" s="13">
        <v>491.02844402770455</v>
      </c>
    </row>
    <row r="1948" spans="2:13">
      <c r="B1948" s="4" t="s">
        <v>6614</v>
      </c>
      <c r="C1948" s="10">
        <v>1</v>
      </c>
      <c r="D1948" s="13">
        <v>442.43</v>
      </c>
      <c r="E1948" s="13">
        <v>422.01256907249763</v>
      </c>
      <c r="F1948" s="13">
        <v>20.41743092750238</v>
      </c>
      <c r="G1948" s="13">
        <v>0.1485085430029206</v>
      </c>
      <c r="H1948" s="13">
        <v>5.7430607789748764</v>
      </c>
      <c r="I1948" s="13">
        <v>410.75062533318686</v>
      </c>
      <c r="J1948" s="13">
        <v>433.27451281180839</v>
      </c>
      <c r="K1948" s="13">
        <v>137.60310776364864</v>
      </c>
      <c r="L1948" s="13">
        <v>152.17762954655012</v>
      </c>
      <c r="M1948" s="13">
        <v>691.84750859844507</v>
      </c>
    </row>
    <row r="1949" spans="2:13">
      <c r="B1949" s="4" t="s">
        <v>6615</v>
      </c>
      <c r="C1949" s="10">
        <v>1</v>
      </c>
      <c r="D1949" s="13">
        <v>380.55</v>
      </c>
      <c r="E1949" s="13">
        <v>355.03636414916923</v>
      </c>
      <c r="F1949" s="13">
        <v>25.513635850830781</v>
      </c>
      <c r="G1949" s="13">
        <v>0.18557637835865862</v>
      </c>
      <c r="H1949" s="13">
        <v>5.7894673080971089</v>
      </c>
      <c r="I1949" s="13">
        <v>343.68341880980148</v>
      </c>
      <c r="J1949" s="13">
        <v>366.38930948853698</v>
      </c>
      <c r="K1949" s="13">
        <v>137.60505241747057</v>
      </c>
      <c r="L1949" s="13">
        <v>85.197611224273317</v>
      </c>
      <c r="M1949" s="13">
        <v>624.8751170740652</v>
      </c>
    </row>
    <row r="1950" spans="2:13">
      <c r="B1950" s="4" t="s">
        <v>6616</v>
      </c>
      <c r="C1950" s="10">
        <v>1</v>
      </c>
      <c r="D1950" s="13">
        <v>239.96</v>
      </c>
      <c r="E1950" s="13">
        <v>221.08395430251255</v>
      </c>
      <c r="F1950" s="13">
        <v>18.876045697487456</v>
      </c>
      <c r="G1950" s="13">
        <v>0.13729709943156526</v>
      </c>
      <c r="H1950" s="13">
        <v>6.9541631151978534</v>
      </c>
      <c r="I1950" s="13">
        <v>207.44708073083362</v>
      </c>
      <c r="J1950" s="13">
        <v>234.72082787419149</v>
      </c>
      <c r="K1950" s="13">
        <v>137.65897320456838</v>
      </c>
      <c r="L1950" s="13">
        <v>-48.860535422679447</v>
      </c>
      <c r="M1950" s="13">
        <v>491.02844402770455</v>
      </c>
    </row>
    <row r="1951" spans="2:13">
      <c r="B1951" s="4" t="s">
        <v>6617</v>
      </c>
      <c r="C1951" s="10">
        <v>1</v>
      </c>
      <c r="D1951" s="13">
        <v>281.68</v>
      </c>
      <c r="E1951" s="13">
        <v>355.03636414916923</v>
      </c>
      <c r="F1951" s="13">
        <v>-73.356364149169224</v>
      </c>
      <c r="G1951" s="13">
        <v>-0.53356599067076882</v>
      </c>
      <c r="H1951" s="13">
        <v>5.7894673080971089</v>
      </c>
      <c r="I1951" s="13">
        <v>343.68341880980148</v>
      </c>
      <c r="J1951" s="13">
        <v>366.38930948853698</v>
      </c>
      <c r="K1951" s="13">
        <v>137.60505241747057</v>
      </c>
      <c r="L1951" s="13">
        <v>85.197611224273317</v>
      </c>
      <c r="M1951" s="13">
        <v>624.8751170740652</v>
      </c>
    </row>
    <row r="1952" spans="2:13">
      <c r="B1952" s="4" t="s">
        <v>6618</v>
      </c>
      <c r="C1952" s="10">
        <v>1</v>
      </c>
      <c r="D1952" s="13">
        <v>347.14</v>
      </c>
      <c r="E1952" s="13">
        <v>355.03636414916923</v>
      </c>
      <c r="F1952" s="13">
        <v>-7.8963641491692442</v>
      </c>
      <c r="G1952" s="13">
        <v>-5.7435117031987545E-2</v>
      </c>
      <c r="H1952" s="13">
        <v>5.7894673080971089</v>
      </c>
      <c r="I1952" s="13">
        <v>343.68341880980148</v>
      </c>
      <c r="J1952" s="13">
        <v>366.38930948853698</v>
      </c>
      <c r="K1952" s="13">
        <v>137.60505241747057</v>
      </c>
      <c r="L1952" s="13">
        <v>85.197611224273317</v>
      </c>
      <c r="M1952" s="13">
        <v>624.8751170740652</v>
      </c>
    </row>
    <row r="1953" spans="2:13">
      <c r="B1953" s="4" t="s">
        <v>6619</v>
      </c>
      <c r="C1953" s="10">
        <v>1</v>
      </c>
      <c r="D1953" s="13">
        <v>471.05</v>
      </c>
      <c r="E1953" s="13">
        <v>355.03636414916923</v>
      </c>
      <c r="F1953" s="13">
        <v>116.01363585083078</v>
      </c>
      <c r="G1953" s="13">
        <v>0.84383858526837008</v>
      </c>
      <c r="H1953" s="13">
        <v>5.7894673080971089</v>
      </c>
      <c r="I1953" s="13">
        <v>343.68341880980148</v>
      </c>
      <c r="J1953" s="13">
        <v>366.38930948853698</v>
      </c>
      <c r="K1953" s="13">
        <v>137.60505241747057</v>
      </c>
      <c r="L1953" s="13">
        <v>85.197611224273317</v>
      </c>
      <c r="M1953" s="13">
        <v>624.8751170740652</v>
      </c>
    </row>
    <row r="1954" spans="2:13">
      <c r="B1954" s="4" t="s">
        <v>6620</v>
      </c>
      <c r="C1954" s="10">
        <v>1</v>
      </c>
      <c r="D1954" s="13">
        <v>371.49</v>
      </c>
      <c r="E1954" s="13">
        <v>689.9173887658111</v>
      </c>
      <c r="F1954" s="13">
        <v>-318.42738876581109</v>
      </c>
      <c r="G1954" s="13">
        <v>-2.3161184051876185</v>
      </c>
      <c r="H1954" s="13">
        <v>8.7606480606689701</v>
      </c>
      <c r="I1954" s="13">
        <v>672.73806063814209</v>
      </c>
      <c r="J1954" s="13">
        <v>707.09671689348011</v>
      </c>
      <c r="K1954" s="13">
        <v>137.76204656416152</v>
      </c>
      <c r="L1954" s="13">
        <v>419.7707757440993</v>
      </c>
      <c r="M1954" s="13">
        <v>960.0640017875229</v>
      </c>
    </row>
    <row r="1955" spans="2:13">
      <c r="B1955" s="4" t="s">
        <v>6621</v>
      </c>
      <c r="C1955" s="10">
        <v>1</v>
      </c>
      <c r="D1955" s="13">
        <v>556.05999999999995</v>
      </c>
      <c r="E1955" s="13">
        <v>555.96497891915431</v>
      </c>
      <c r="F1955" s="13">
        <v>9.5021080845640427E-2</v>
      </c>
      <c r="G1955" s="13">
        <v>6.9114681083312028E-4</v>
      </c>
      <c r="H1955" s="13">
        <v>6.7590281572242361</v>
      </c>
      <c r="I1955" s="13">
        <v>542.71075825728212</v>
      </c>
      <c r="J1955" s="13">
        <v>569.21919958102649</v>
      </c>
      <c r="K1955" s="13">
        <v>137.64925346958279</v>
      </c>
      <c r="L1955" s="13">
        <v>286.03954925840901</v>
      </c>
      <c r="M1955" s="13">
        <v>825.8904085798996</v>
      </c>
    </row>
    <row r="1956" spans="2:13">
      <c r="B1956" s="4" t="s">
        <v>6622</v>
      </c>
      <c r="C1956" s="10">
        <v>1</v>
      </c>
      <c r="D1956" s="13">
        <v>530.78</v>
      </c>
      <c r="E1956" s="13">
        <v>555.96497891915431</v>
      </c>
      <c r="F1956" s="13">
        <v>-25.184978919154332</v>
      </c>
      <c r="G1956" s="13">
        <v>-0.18318585419112809</v>
      </c>
      <c r="H1956" s="13">
        <v>6.7590281572242361</v>
      </c>
      <c r="I1956" s="13">
        <v>542.71075825728212</v>
      </c>
      <c r="J1956" s="13">
        <v>569.21919958102649</v>
      </c>
      <c r="K1956" s="13">
        <v>137.64925346958279</v>
      </c>
      <c r="L1956" s="13">
        <v>286.03954925840901</v>
      </c>
      <c r="M1956" s="13">
        <v>825.8904085798996</v>
      </c>
    </row>
    <row r="1957" spans="2:13">
      <c r="B1957" s="4" t="s">
        <v>6623</v>
      </c>
      <c r="C1957" s="10">
        <v>1</v>
      </c>
      <c r="D1957" s="13">
        <v>336.54</v>
      </c>
      <c r="E1957" s="13">
        <v>488.98877399582602</v>
      </c>
      <c r="F1957" s="13">
        <v>-152.448773995826</v>
      </c>
      <c r="G1957" s="13">
        <v>-1.108853772499141</v>
      </c>
      <c r="H1957" s="13">
        <v>6.0859064307524875</v>
      </c>
      <c r="I1957" s="13">
        <v>477.05452178021943</v>
      </c>
      <c r="J1957" s="13">
        <v>500.92302621143261</v>
      </c>
      <c r="K1957" s="13">
        <v>137.61784323330741</v>
      </c>
      <c r="L1957" s="13">
        <v>219.12493872305356</v>
      </c>
      <c r="M1957" s="13">
        <v>758.85260926859848</v>
      </c>
    </row>
    <row r="1958" spans="2:13">
      <c r="B1958" s="4" t="s">
        <v>6624</v>
      </c>
      <c r="C1958" s="10">
        <v>1</v>
      </c>
      <c r="D1958" s="13">
        <v>365.4</v>
      </c>
      <c r="E1958" s="13">
        <v>355.03636414916923</v>
      </c>
      <c r="F1958" s="13">
        <v>10.363635850830747</v>
      </c>
      <c r="G1958" s="13">
        <v>7.538110283730888E-2</v>
      </c>
      <c r="H1958" s="13">
        <v>5.7894673080971089</v>
      </c>
      <c r="I1958" s="13">
        <v>343.68341880980148</v>
      </c>
      <c r="J1958" s="13">
        <v>366.38930948853698</v>
      </c>
      <c r="K1958" s="13">
        <v>137.60505241747057</v>
      </c>
      <c r="L1958" s="13">
        <v>85.197611224273317</v>
      </c>
      <c r="M1958" s="13">
        <v>624.8751170740652</v>
      </c>
    </row>
    <row r="1959" spans="2:13">
      <c r="B1959" s="4" t="s">
        <v>6625</v>
      </c>
      <c r="C1959" s="10">
        <v>1</v>
      </c>
      <c r="D1959" s="13">
        <v>373.87</v>
      </c>
      <c r="E1959" s="13">
        <v>422.01256907249763</v>
      </c>
      <c r="F1959" s="13">
        <v>-48.142569072497622</v>
      </c>
      <c r="G1959" s="13">
        <v>-0.35017053882834814</v>
      </c>
      <c r="H1959" s="13">
        <v>5.7430607789748764</v>
      </c>
      <c r="I1959" s="13">
        <v>410.75062533318686</v>
      </c>
      <c r="J1959" s="13">
        <v>433.27451281180839</v>
      </c>
      <c r="K1959" s="13">
        <v>137.60310776364864</v>
      </c>
      <c r="L1959" s="13">
        <v>152.17762954655012</v>
      </c>
      <c r="M1959" s="13">
        <v>691.84750859844507</v>
      </c>
    </row>
    <row r="1960" spans="2:13">
      <c r="B1960" s="4" t="s">
        <v>6626</v>
      </c>
      <c r="C1960" s="10">
        <v>1</v>
      </c>
      <c r="D1960" s="13">
        <v>495.42</v>
      </c>
      <c r="E1960" s="13">
        <v>555.96497891915431</v>
      </c>
      <c r="F1960" s="13">
        <v>-60.544978919154289</v>
      </c>
      <c r="G1960" s="13">
        <v>-0.44038089989640289</v>
      </c>
      <c r="H1960" s="13">
        <v>6.7590281572242361</v>
      </c>
      <c r="I1960" s="13">
        <v>542.71075825728212</v>
      </c>
      <c r="J1960" s="13">
        <v>569.21919958102649</v>
      </c>
      <c r="K1960" s="13">
        <v>137.64925346958279</v>
      </c>
      <c r="L1960" s="13">
        <v>286.03954925840901</v>
      </c>
      <c r="M1960" s="13">
        <v>825.8904085798996</v>
      </c>
    </row>
    <row r="1961" spans="2:13">
      <c r="B1961" s="4" t="s">
        <v>6627</v>
      </c>
      <c r="C1961" s="10">
        <v>1</v>
      </c>
      <c r="D1961" s="13">
        <v>372.12</v>
      </c>
      <c r="E1961" s="13">
        <v>288.06015922584089</v>
      </c>
      <c r="F1961" s="13">
        <v>84.059840774159113</v>
      </c>
      <c r="G1961" s="13">
        <v>0.61141896464615397</v>
      </c>
      <c r="H1961" s="13">
        <v>6.2164146326842964</v>
      </c>
      <c r="I1961" s="13">
        <v>275.86998493588413</v>
      </c>
      <c r="J1961" s="13">
        <v>300.25033351579765</v>
      </c>
      <c r="K1961" s="13">
        <v>137.62367648769143</v>
      </c>
      <c r="L1961" s="13">
        <v>18.184885142786243</v>
      </c>
      <c r="M1961" s="13">
        <v>557.93543330889554</v>
      </c>
    </row>
    <row r="1962" spans="2:13">
      <c r="B1962" s="4" t="s">
        <v>6628</v>
      </c>
      <c r="C1962" s="10">
        <v>1</v>
      </c>
      <c r="D1962" s="13">
        <v>417.24</v>
      </c>
      <c r="E1962" s="13">
        <v>422.01256907249763</v>
      </c>
      <c r="F1962" s="13">
        <v>-4.7725690724976175</v>
      </c>
      <c r="G1962" s="13">
        <v>-3.471383259990405E-2</v>
      </c>
      <c r="H1962" s="13">
        <v>5.7430607789748764</v>
      </c>
      <c r="I1962" s="13">
        <v>410.75062533318686</v>
      </c>
      <c r="J1962" s="13">
        <v>433.27451281180839</v>
      </c>
      <c r="K1962" s="13">
        <v>137.60310776364864</v>
      </c>
      <c r="L1962" s="13">
        <v>152.17762954655012</v>
      </c>
      <c r="M1962" s="13">
        <v>691.84750859844507</v>
      </c>
    </row>
    <row r="1963" spans="2:13">
      <c r="B1963" s="4" t="s">
        <v>6629</v>
      </c>
      <c r="C1963" s="10">
        <v>1</v>
      </c>
      <c r="D1963" s="13">
        <v>396.45</v>
      </c>
      <c r="E1963" s="13">
        <v>422.01256907249763</v>
      </c>
      <c r="F1963" s="13">
        <v>-25.562569072497638</v>
      </c>
      <c r="G1963" s="13">
        <v>-0.18593229980048875</v>
      </c>
      <c r="H1963" s="13">
        <v>5.7430607789748764</v>
      </c>
      <c r="I1963" s="13">
        <v>410.75062533318686</v>
      </c>
      <c r="J1963" s="13">
        <v>433.27451281180839</v>
      </c>
      <c r="K1963" s="13">
        <v>137.60310776364864</v>
      </c>
      <c r="L1963" s="13">
        <v>152.17762954655012</v>
      </c>
      <c r="M1963" s="13">
        <v>691.84750859844507</v>
      </c>
    </row>
    <row r="1964" spans="2:13">
      <c r="B1964" s="4" t="s">
        <v>6630</v>
      </c>
      <c r="C1964" s="10">
        <v>1</v>
      </c>
      <c r="D1964" s="13">
        <v>309.33</v>
      </c>
      <c r="E1964" s="13">
        <v>288.06015922584089</v>
      </c>
      <c r="F1964" s="13">
        <v>21.269840774159093</v>
      </c>
      <c r="G1964" s="13">
        <v>0.15470864451509536</v>
      </c>
      <c r="H1964" s="13">
        <v>6.2164146326842964</v>
      </c>
      <c r="I1964" s="13">
        <v>275.86998493588413</v>
      </c>
      <c r="J1964" s="13">
        <v>300.25033351579765</v>
      </c>
      <c r="K1964" s="13">
        <v>137.62367648769143</v>
      </c>
      <c r="L1964" s="13">
        <v>18.184885142786243</v>
      </c>
      <c r="M1964" s="13">
        <v>557.93543330889554</v>
      </c>
    </row>
    <row r="1965" spans="2:13">
      <c r="B1965" s="4" t="s">
        <v>6631</v>
      </c>
      <c r="C1965" s="10">
        <v>1</v>
      </c>
      <c r="D1965" s="13">
        <v>504.54</v>
      </c>
      <c r="E1965" s="13">
        <v>422.01256907249763</v>
      </c>
      <c r="F1965" s="13">
        <v>82.527430927502394</v>
      </c>
      <c r="G1965" s="13">
        <v>0.60027280456272381</v>
      </c>
      <c r="H1965" s="13">
        <v>5.7430607789748764</v>
      </c>
      <c r="I1965" s="13">
        <v>410.75062533318686</v>
      </c>
      <c r="J1965" s="13">
        <v>433.27451281180839</v>
      </c>
      <c r="K1965" s="13">
        <v>137.60310776364864</v>
      </c>
      <c r="L1965" s="13">
        <v>152.17762954655012</v>
      </c>
      <c r="M1965" s="13">
        <v>691.84750859844507</v>
      </c>
    </row>
    <row r="1966" spans="2:13">
      <c r="B1966" s="4" t="s">
        <v>6632</v>
      </c>
      <c r="C1966" s="10">
        <v>1</v>
      </c>
      <c r="D1966" s="13">
        <v>295.89999999999998</v>
      </c>
      <c r="E1966" s="13">
        <v>221.08395430251255</v>
      </c>
      <c r="F1966" s="13">
        <v>74.816045697487425</v>
      </c>
      <c r="G1966" s="13">
        <v>0.54418315307277232</v>
      </c>
      <c r="H1966" s="13">
        <v>6.9541631151978534</v>
      </c>
      <c r="I1966" s="13">
        <v>207.44708073083362</v>
      </c>
      <c r="J1966" s="13">
        <v>234.72082787419149</v>
      </c>
      <c r="K1966" s="13">
        <v>137.65897320456838</v>
      </c>
      <c r="L1966" s="13">
        <v>-48.860535422679447</v>
      </c>
      <c r="M1966" s="13">
        <v>491.02844402770455</v>
      </c>
    </row>
    <row r="1967" spans="2:13">
      <c r="B1967" s="4" t="s">
        <v>6633</v>
      </c>
      <c r="C1967" s="10">
        <v>1</v>
      </c>
      <c r="D1967" s="13">
        <v>336.38</v>
      </c>
      <c r="E1967" s="13">
        <v>221.08395430251255</v>
      </c>
      <c r="F1967" s="13">
        <v>115.29604569748744</v>
      </c>
      <c r="G1967" s="13">
        <v>0.83861911037338155</v>
      </c>
      <c r="H1967" s="13">
        <v>6.9541631151978534</v>
      </c>
      <c r="I1967" s="13">
        <v>207.44708073083362</v>
      </c>
      <c r="J1967" s="13">
        <v>234.72082787419149</v>
      </c>
      <c r="K1967" s="13">
        <v>137.65897320456838</v>
      </c>
      <c r="L1967" s="13">
        <v>-48.860535422679447</v>
      </c>
      <c r="M1967" s="13">
        <v>491.02844402770455</v>
      </c>
    </row>
    <row r="1968" spans="2:13">
      <c r="B1968" s="4" t="s">
        <v>6634</v>
      </c>
      <c r="C1968" s="10">
        <v>1</v>
      </c>
      <c r="D1968" s="13">
        <v>501.91</v>
      </c>
      <c r="E1968" s="13">
        <v>221.08395430251255</v>
      </c>
      <c r="F1968" s="13">
        <v>280.82604569748747</v>
      </c>
      <c r="G1968" s="13">
        <v>2.0426206916967469</v>
      </c>
      <c r="H1968" s="13">
        <v>6.9541631151978534</v>
      </c>
      <c r="I1968" s="13">
        <v>207.44708073083362</v>
      </c>
      <c r="J1968" s="13">
        <v>234.72082787419149</v>
      </c>
      <c r="K1968" s="13">
        <v>137.65897320456838</v>
      </c>
      <c r="L1968" s="13">
        <v>-48.860535422679447</v>
      </c>
      <c r="M1968" s="13">
        <v>491.02844402770455</v>
      </c>
    </row>
    <row r="1969" spans="2:13">
      <c r="B1969" s="4" t="s">
        <v>6635</v>
      </c>
      <c r="C1969" s="10">
        <v>1</v>
      </c>
      <c r="D1969" s="13">
        <v>422.95</v>
      </c>
      <c r="E1969" s="13">
        <v>422.01256907249763</v>
      </c>
      <c r="F1969" s="13">
        <v>0.93743092750236201</v>
      </c>
      <c r="G1969" s="13">
        <v>6.818512167548316E-3</v>
      </c>
      <c r="H1969" s="13">
        <v>5.7430607789748764</v>
      </c>
      <c r="I1969" s="13">
        <v>410.75062533318686</v>
      </c>
      <c r="J1969" s="13">
        <v>433.27451281180839</v>
      </c>
      <c r="K1969" s="13">
        <v>137.60310776364864</v>
      </c>
      <c r="L1969" s="13">
        <v>152.17762954655012</v>
      </c>
      <c r="M1969" s="13">
        <v>691.84750859844507</v>
      </c>
    </row>
    <row r="1970" spans="2:13">
      <c r="B1970" s="4" t="s">
        <v>6636</v>
      </c>
      <c r="C1970" s="10">
        <v>1</v>
      </c>
      <c r="D1970" s="13">
        <v>297.64</v>
      </c>
      <c r="E1970" s="13">
        <v>288.06015922584089</v>
      </c>
      <c r="F1970" s="13">
        <v>9.579840774159095</v>
      </c>
      <c r="G1970" s="13">
        <v>6.9680078782780167E-2</v>
      </c>
      <c r="H1970" s="13">
        <v>6.2164146326842964</v>
      </c>
      <c r="I1970" s="13">
        <v>275.86998493588413</v>
      </c>
      <c r="J1970" s="13">
        <v>300.25033351579765</v>
      </c>
      <c r="K1970" s="13">
        <v>137.62367648769143</v>
      </c>
      <c r="L1970" s="13">
        <v>18.184885142786243</v>
      </c>
      <c r="M1970" s="13">
        <v>557.93543330889554</v>
      </c>
    </row>
    <row r="1971" spans="2:13">
      <c r="B1971" s="4" t="s">
        <v>6637</v>
      </c>
      <c r="C1971" s="10">
        <v>1</v>
      </c>
      <c r="D1971" s="13">
        <v>279.83999999999997</v>
      </c>
      <c r="E1971" s="13">
        <v>288.06015922584089</v>
      </c>
      <c r="F1971" s="13">
        <v>-8.2201592258409164</v>
      </c>
      <c r="G1971" s="13">
        <v>-5.9790277935373122E-2</v>
      </c>
      <c r="H1971" s="13">
        <v>6.2164146326842964</v>
      </c>
      <c r="I1971" s="13">
        <v>275.86998493588413</v>
      </c>
      <c r="J1971" s="13">
        <v>300.25033351579765</v>
      </c>
      <c r="K1971" s="13">
        <v>137.62367648769143</v>
      </c>
      <c r="L1971" s="13">
        <v>18.184885142786243</v>
      </c>
      <c r="M1971" s="13">
        <v>557.93543330889554</v>
      </c>
    </row>
    <row r="1972" spans="2:13">
      <c r="B1972" s="4" t="s">
        <v>6638</v>
      </c>
      <c r="C1972" s="10">
        <v>1</v>
      </c>
      <c r="D1972" s="13">
        <v>549.84</v>
      </c>
      <c r="E1972" s="13">
        <v>488.98877399582602</v>
      </c>
      <c r="F1972" s="13">
        <v>60.851226004174009</v>
      </c>
      <c r="G1972" s="13">
        <v>0.44260842345490836</v>
      </c>
      <c r="H1972" s="13">
        <v>6.0859064307524875</v>
      </c>
      <c r="I1972" s="13">
        <v>477.05452178021943</v>
      </c>
      <c r="J1972" s="13">
        <v>500.92302621143261</v>
      </c>
      <c r="K1972" s="13">
        <v>137.61784323330741</v>
      </c>
      <c r="L1972" s="13">
        <v>219.12493872305356</v>
      </c>
      <c r="M1972" s="13">
        <v>758.85260926859848</v>
      </c>
    </row>
    <row r="1973" spans="2:13">
      <c r="B1973" s="4" t="s">
        <v>6639</v>
      </c>
      <c r="C1973" s="10">
        <v>1</v>
      </c>
      <c r="D1973" s="13">
        <v>453.18</v>
      </c>
      <c r="E1973" s="13">
        <v>422.01256907249763</v>
      </c>
      <c r="F1973" s="13">
        <v>31.16743092750238</v>
      </c>
      <c r="G1973" s="13">
        <v>0.22669991012202997</v>
      </c>
      <c r="H1973" s="13">
        <v>5.7430607789748764</v>
      </c>
      <c r="I1973" s="13">
        <v>410.75062533318686</v>
      </c>
      <c r="J1973" s="13">
        <v>433.27451281180839</v>
      </c>
      <c r="K1973" s="13">
        <v>137.60310776364864</v>
      </c>
      <c r="L1973" s="13">
        <v>152.17762954655012</v>
      </c>
      <c r="M1973" s="13">
        <v>691.84750859844507</v>
      </c>
    </row>
    <row r="1974" spans="2:13">
      <c r="B1974" s="4" t="s">
        <v>6640</v>
      </c>
      <c r="C1974" s="10">
        <v>1</v>
      </c>
      <c r="D1974" s="13">
        <v>435.05</v>
      </c>
      <c r="E1974" s="13">
        <v>488.98877399582602</v>
      </c>
      <c r="F1974" s="13">
        <v>-53.938773995826011</v>
      </c>
      <c r="G1974" s="13">
        <v>-0.39232990506626064</v>
      </c>
      <c r="H1974" s="13">
        <v>6.0859064307524875</v>
      </c>
      <c r="I1974" s="13">
        <v>477.05452178021943</v>
      </c>
      <c r="J1974" s="13">
        <v>500.92302621143261</v>
      </c>
      <c r="K1974" s="13">
        <v>137.61784323330741</v>
      </c>
      <c r="L1974" s="13">
        <v>219.12493872305356</v>
      </c>
      <c r="M1974" s="13">
        <v>758.85260926859848</v>
      </c>
    </row>
    <row r="1975" spans="2:13">
      <c r="B1975" s="4" t="s">
        <v>6641</v>
      </c>
      <c r="C1975" s="10">
        <v>1</v>
      </c>
      <c r="D1975" s="13">
        <v>385.33</v>
      </c>
      <c r="E1975" s="13">
        <v>422.01256907249763</v>
      </c>
      <c r="F1975" s="13">
        <v>-36.682569072497643</v>
      </c>
      <c r="G1975" s="13">
        <v>-0.26681490467160474</v>
      </c>
      <c r="H1975" s="13">
        <v>5.7430607789748764</v>
      </c>
      <c r="I1975" s="13">
        <v>410.75062533318686</v>
      </c>
      <c r="J1975" s="13">
        <v>433.27451281180839</v>
      </c>
      <c r="K1975" s="13">
        <v>137.60310776364864</v>
      </c>
      <c r="L1975" s="13">
        <v>152.17762954655012</v>
      </c>
      <c r="M1975" s="13">
        <v>691.84750859844507</v>
      </c>
    </row>
    <row r="1976" spans="2:13">
      <c r="B1976" s="4" t="s">
        <v>6642</v>
      </c>
      <c r="C1976" s="10">
        <v>1</v>
      </c>
      <c r="D1976" s="13">
        <v>770.3</v>
      </c>
      <c r="E1976" s="13">
        <v>555.96497891915431</v>
      </c>
      <c r="F1976" s="13">
        <v>214.33502108084565</v>
      </c>
      <c r="G1976" s="13">
        <v>1.5589905413780885</v>
      </c>
      <c r="H1976" s="13">
        <v>6.7590281572242361</v>
      </c>
      <c r="I1976" s="13">
        <v>542.71075825728212</v>
      </c>
      <c r="J1976" s="13">
        <v>569.21919958102649</v>
      </c>
      <c r="K1976" s="13">
        <v>137.64925346958279</v>
      </c>
      <c r="L1976" s="13">
        <v>286.03954925840901</v>
      </c>
      <c r="M1976" s="13">
        <v>825.8904085798996</v>
      </c>
    </row>
    <row r="1977" spans="2:13">
      <c r="B1977" s="4" t="s">
        <v>6643</v>
      </c>
      <c r="C1977" s="10">
        <v>1</v>
      </c>
      <c r="D1977" s="13">
        <v>390.76</v>
      </c>
      <c r="E1977" s="13">
        <v>422.01256907249763</v>
      </c>
      <c r="F1977" s="13">
        <v>-31.252569072497636</v>
      </c>
      <c r="G1977" s="13">
        <v>-0.22731917225702197</v>
      </c>
      <c r="H1977" s="13">
        <v>5.7430607789748764</v>
      </c>
      <c r="I1977" s="13">
        <v>410.75062533318686</v>
      </c>
      <c r="J1977" s="13">
        <v>433.27451281180839</v>
      </c>
      <c r="K1977" s="13">
        <v>137.60310776364864</v>
      </c>
      <c r="L1977" s="13">
        <v>152.17762954655012</v>
      </c>
      <c r="M1977" s="13">
        <v>691.84750859844507</v>
      </c>
    </row>
    <row r="1978" spans="2:13">
      <c r="B1978" s="4" t="s">
        <v>6644</v>
      </c>
      <c r="C1978" s="10">
        <v>1</v>
      </c>
      <c r="D1978" s="13">
        <v>411.72</v>
      </c>
      <c r="E1978" s="13">
        <v>422.01256907249763</v>
      </c>
      <c r="F1978" s="13">
        <v>-10.292569072497599</v>
      </c>
      <c r="G1978" s="13">
        <v>-7.4864190413623341E-2</v>
      </c>
      <c r="H1978" s="13">
        <v>5.7430607789748764</v>
      </c>
      <c r="I1978" s="13">
        <v>410.75062533318686</v>
      </c>
      <c r="J1978" s="13">
        <v>433.27451281180839</v>
      </c>
      <c r="K1978" s="13">
        <v>137.60310776364864</v>
      </c>
      <c r="L1978" s="13">
        <v>152.17762954655012</v>
      </c>
      <c r="M1978" s="13">
        <v>691.84750859844507</v>
      </c>
    </row>
    <row r="1979" spans="2:13">
      <c r="B1979" s="4" t="s">
        <v>6645</v>
      </c>
      <c r="C1979" s="10">
        <v>1</v>
      </c>
      <c r="D1979" s="13">
        <v>369.11</v>
      </c>
      <c r="E1979" s="13">
        <v>221.08395430251255</v>
      </c>
      <c r="F1979" s="13">
        <v>148.02604569748746</v>
      </c>
      <c r="G1979" s="13">
        <v>1.0766845471927724</v>
      </c>
      <c r="H1979" s="13">
        <v>6.9541631151978534</v>
      </c>
      <c r="I1979" s="13">
        <v>207.44708073083362</v>
      </c>
      <c r="J1979" s="13">
        <v>234.72082787419149</v>
      </c>
      <c r="K1979" s="13">
        <v>137.65897320456838</v>
      </c>
      <c r="L1979" s="13">
        <v>-48.860535422679447</v>
      </c>
      <c r="M1979" s="13">
        <v>491.02844402770455</v>
      </c>
    </row>
    <row r="1980" spans="2:13">
      <c r="B1980" s="4" t="s">
        <v>6646</v>
      </c>
      <c r="C1980" s="10">
        <v>1</v>
      </c>
      <c r="D1980" s="13">
        <v>72.88</v>
      </c>
      <c r="E1980" s="13">
        <v>221.08395430251255</v>
      </c>
      <c r="F1980" s="13">
        <v>-148.20395430251256</v>
      </c>
      <c r="G1980" s="13">
        <v>-1.0779785859880437</v>
      </c>
      <c r="H1980" s="13">
        <v>6.9541631151978534</v>
      </c>
      <c r="I1980" s="13">
        <v>207.44708073083362</v>
      </c>
      <c r="J1980" s="13">
        <v>234.72082787419149</v>
      </c>
      <c r="K1980" s="13">
        <v>137.65897320456838</v>
      </c>
      <c r="L1980" s="13">
        <v>-48.860535422679447</v>
      </c>
      <c r="M1980" s="13">
        <v>491.02844402770455</v>
      </c>
    </row>
    <row r="1981" spans="2:13">
      <c r="B1981" s="4" t="s">
        <v>6647</v>
      </c>
      <c r="C1981" s="10">
        <v>1</v>
      </c>
      <c r="D1981" s="13">
        <v>372.95</v>
      </c>
      <c r="E1981" s="13">
        <v>422.01256907249763</v>
      </c>
      <c r="F1981" s="13">
        <v>-49.062569072497638</v>
      </c>
      <c r="G1981" s="13">
        <v>-0.35686226513063485</v>
      </c>
      <c r="H1981" s="13">
        <v>5.7430607789748764</v>
      </c>
      <c r="I1981" s="13">
        <v>410.75062533318686</v>
      </c>
      <c r="J1981" s="13">
        <v>433.27451281180839</v>
      </c>
      <c r="K1981" s="13">
        <v>137.60310776364864</v>
      </c>
      <c r="L1981" s="13">
        <v>152.17762954655012</v>
      </c>
      <c r="M1981" s="13">
        <v>691.84750859844507</v>
      </c>
    </row>
    <row r="1982" spans="2:13">
      <c r="B1982" s="4" t="s">
        <v>6648</v>
      </c>
      <c r="C1982" s="10">
        <v>1</v>
      </c>
      <c r="D1982" s="13">
        <v>344.77</v>
      </c>
      <c r="E1982" s="13">
        <v>422.01256907249763</v>
      </c>
      <c r="F1982" s="13">
        <v>-77.242569072497645</v>
      </c>
      <c r="G1982" s="13">
        <v>-0.56183275121589094</v>
      </c>
      <c r="H1982" s="13">
        <v>5.7430607789748764</v>
      </c>
      <c r="I1982" s="13">
        <v>410.75062533318686</v>
      </c>
      <c r="J1982" s="13">
        <v>433.27451281180839</v>
      </c>
      <c r="K1982" s="13">
        <v>137.60310776364864</v>
      </c>
      <c r="L1982" s="13">
        <v>152.17762954655012</v>
      </c>
      <c r="M1982" s="13">
        <v>691.84750859844507</v>
      </c>
    </row>
    <row r="1983" spans="2:13">
      <c r="B1983" s="4" t="s">
        <v>6649</v>
      </c>
      <c r="C1983" s="10">
        <v>1</v>
      </c>
      <c r="D1983" s="13">
        <v>335.13</v>
      </c>
      <c r="E1983" s="13">
        <v>422.01256907249763</v>
      </c>
      <c r="F1983" s="13">
        <v>-86.882569072497631</v>
      </c>
      <c r="G1983" s="13">
        <v>-0.63195040507898048</v>
      </c>
      <c r="H1983" s="13">
        <v>5.7430607789748764</v>
      </c>
      <c r="I1983" s="13">
        <v>410.75062533318686</v>
      </c>
      <c r="J1983" s="13">
        <v>433.27451281180839</v>
      </c>
      <c r="K1983" s="13">
        <v>137.60310776364864</v>
      </c>
      <c r="L1983" s="13">
        <v>152.17762954655012</v>
      </c>
      <c r="M1983" s="13">
        <v>691.84750859844507</v>
      </c>
    </row>
    <row r="1984" spans="2:13">
      <c r="B1984" s="4" t="s">
        <v>6650</v>
      </c>
      <c r="C1984" s="10">
        <v>1</v>
      </c>
      <c r="D1984" s="13">
        <v>288.10000000000002</v>
      </c>
      <c r="E1984" s="13">
        <v>422.01256907249763</v>
      </c>
      <c r="F1984" s="13">
        <v>-133.9125690724976</v>
      </c>
      <c r="G1984" s="13">
        <v>-0.97402854420565144</v>
      </c>
      <c r="H1984" s="13">
        <v>5.7430607789748764</v>
      </c>
      <c r="I1984" s="13">
        <v>410.75062533318686</v>
      </c>
      <c r="J1984" s="13">
        <v>433.27451281180839</v>
      </c>
      <c r="K1984" s="13">
        <v>137.60310776364864</v>
      </c>
      <c r="L1984" s="13">
        <v>152.17762954655012</v>
      </c>
      <c r="M1984" s="13">
        <v>691.84750859844507</v>
      </c>
    </row>
    <row r="1985" spans="2:13">
      <c r="B1985" s="4" t="s">
        <v>6651</v>
      </c>
      <c r="C1985" s="10">
        <v>1</v>
      </c>
      <c r="D1985" s="13">
        <v>495.44</v>
      </c>
      <c r="E1985" s="13">
        <v>422.01256907249763</v>
      </c>
      <c r="F1985" s="13">
        <v>73.427430927502371</v>
      </c>
      <c r="G1985" s="13">
        <v>0.53408290309445428</v>
      </c>
      <c r="H1985" s="13">
        <v>5.7430607789748764</v>
      </c>
      <c r="I1985" s="13">
        <v>410.75062533318686</v>
      </c>
      <c r="J1985" s="13">
        <v>433.27451281180839</v>
      </c>
      <c r="K1985" s="13">
        <v>137.60310776364864</v>
      </c>
      <c r="L1985" s="13">
        <v>152.17762954655012</v>
      </c>
      <c r="M1985" s="13">
        <v>691.84750859844507</v>
      </c>
    </row>
    <row r="1986" spans="2:13">
      <c r="B1986" s="4" t="s">
        <v>6652</v>
      </c>
      <c r="C1986" s="10">
        <v>1</v>
      </c>
      <c r="D1986" s="13">
        <v>320.87</v>
      </c>
      <c r="E1986" s="13">
        <v>288.06015922584089</v>
      </c>
      <c r="F1986" s="13">
        <v>32.809840774159113</v>
      </c>
      <c r="G1986" s="13">
        <v>0.23864616791551618</v>
      </c>
      <c r="H1986" s="13">
        <v>6.2164146326842964</v>
      </c>
      <c r="I1986" s="13">
        <v>275.86998493588413</v>
      </c>
      <c r="J1986" s="13">
        <v>300.25033351579765</v>
      </c>
      <c r="K1986" s="13">
        <v>137.62367648769143</v>
      </c>
      <c r="L1986" s="13">
        <v>18.184885142786243</v>
      </c>
      <c r="M1986" s="13">
        <v>557.93543330889554</v>
      </c>
    </row>
    <row r="1987" spans="2:13">
      <c r="B1987" s="4" t="s">
        <v>6653</v>
      </c>
      <c r="C1987" s="10">
        <v>1</v>
      </c>
      <c r="D1987" s="13">
        <v>483.5</v>
      </c>
      <c r="E1987" s="13">
        <v>422.01256907249763</v>
      </c>
      <c r="F1987" s="13">
        <v>61.487430927502373</v>
      </c>
      <c r="G1987" s="13">
        <v>0.44723593347564822</v>
      </c>
      <c r="H1987" s="13">
        <v>5.7430607789748764</v>
      </c>
      <c r="I1987" s="13">
        <v>410.75062533318686</v>
      </c>
      <c r="J1987" s="13">
        <v>433.27451281180839</v>
      </c>
      <c r="K1987" s="13">
        <v>137.60310776364864</v>
      </c>
      <c r="L1987" s="13">
        <v>152.17762954655012</v>
      </c>
      <c r="M1987" s="13">
        <v>691.84750859844507</v>
      </c>
    </row>
    <row r="1988" spans="2:13">
      <c r="B1988" s="4" t="s">
        <v>6654</v>
      </c>
      <c r="C1988" s="10">
        <v>1</v>
      </c>
      <c r="D1988" s="13">
        <v>382.52</v>
      </c>
      <c r="E1988" s="13">
        <v>288.06015922584089</v>
      </c>
      <c r="F1988" s="13">
        <v>94.45984077415909</v>
      </c>
      <c r="G1988" s="13">
        <v>0.6870645663241759</v>
      </c>
      <c r="H1988" s="13">
        <v>6.2164146326842964</v>
      </c>
      <c r="I1988" s="13">
        <v>275.86998493588413</v>
      </c>
      <c r="J1988" s="13">
        <v>300.25033351579765</v>
      </c>
      <c r="K1988" s="13">
        <v>137.62367648769143</v>
      </c>
      <c r="L1988" s="13">
        <v>18.184885142786243</v>
      </c>
      <c r="M1988" s="13">
        <v>557.93543330889554</v>
      </c>
    </row>
    <row r="1989" spans="2:13">
      <c r="B1989" s="4" t="s">
        <v>6655</v>
      </c>
      <c r="C1989" s="10">
        <v>1</v>
      </c>
      <c r="D1989" s="13">
        <v>424.8</v>
      </c>
      <c r="E1989" s="13">
        <v>355.03636414916923</v>
      </c>
      <c r="F1989" s="13">
        <v>69.763635850830781</v>
      </c>
      <c r="G1989" s="13">
        <v>0.50743386626755072</v>
      </c>
      <c r="H1989" s="13">
        <v>5.7894673080971089</v>
      </c>
      <c r="I1989" s="13">
        <v>343.68341880980148</v>
      </c>
      <c r="J1989" s="13">
        <v>366.38930948853698</v>
      </c>
      <c r="K1989" s="13">
        <v>137.60505241747057</v>
      </c>
      <c r="L1989" s="13">
        <v>85.197611224273317</v>
      </c>
      <c r="M1989" s="13">
        <v>624.8751170740652</v>
      </c>
    </row>
    <row r="1990" spans="2:13">
      <c r="B1990" s="4" t="s">
        <v>6656</v>
      </c>
      <c r="C1990" s="10">
        <v>1</v>
      </c>
      <c r="D1990" s="13">
        <v>309.94</v>
      </c>
      <c r="E1990" s="13">
        <v>221.08395430251255</v>
      </c>
      <c r="F1990" s="13">
        <v>88.856045697487446</v>
      </c>
      <c r="G1990" s="13">
        <v>0.6463047153381023</v>
      </c>
      <c r="H1990" s="13">
        <v>6.9541631151978534</v>
      </c>
      <c r="I1990" s="13">
        <v>207.44708073083362</v>
      </c>
      <c r="J1990" s="13">
        <v>234.72082787419149</v>
      </c>
      <c r="K1990" s="13">
        <v>137.65897320456838</v>
      </c>
      <c r="L1990" s="13">
        <v>-48.860535422679447</v>
      </c>
      <c r="M1990" s="13">
        <v>491.02844402770455</v>
      </c>
    </row>
    <row r="1991" spans="2:13">
      <c r="B1991" s="4" t="s">
        <v>6657</v>
      </c>
      <c r="C1991" s="10">
        <v>1</v>
      </c>
      <c r="D1991" s="13">
        <v>532.82000000000005</v>
      </c>
      <c r="E1991" s="13">
        <v>488.98877399582602</v>
      </c>
      <c r="F1991" s="13">
        <v>43.831226004174027</v>
      </c>
      <c r="G1991" s="13">
        <v>0.31881148686260696</v>
      </c>
      <c r="H1991" s="13">
        <v>6.0859064307524875</v>
      </c>
      <c r="I1991" s="13">
        <v>477.05452178021943</v>
      </c>
      <c r="J1991" s="13">
        <v>500.92302621143261</v>
      </c>
      <c r="K1991" s="13">
        <v>137.61784323330741</v>
      </c>
      <c r="L1991" s="13">
        <v>219.12493872305356</v>
      </c>
      <c r="M1991" s="13">
        <v>758.85260926859848</v>
      </c>
    </row>
    <row r="1992" spans="2:13">
      <c r="B1992" s="4" t="s">
        <v>6658</v>
      </c>
      <c r="C1992" s="10">
        <v>1</v>
      </c>
      <c r="D1992" s="13">
        <v>472.34</v>
      </c>
      <c r="E1992" s="13">
        <v>422.01256907249763</v>
      </c>
      <c r="F1992" s="13">
        <v>50.327430927502348</v>
      </c>
      <c r="G1992" s="13">
        <v>0.36606238398269353</v>
      </c>
      <c r="H1992" s="13">
        <v>5.7430607789748764</v>
      </c>
      <c r="I1992" s="13">
        <v>410.75062533318686</v>
      </c>
      <c r="J1992" s="13">
        <v>433.27451281180839</v>
      </c>
      <c r="K1992" s="13">
        <v>137.60310776364864</v>
      </c>
      <c r="L1992" s="13">
        <v>152.17762954655012</v>
      </c>
      <c r="M1992" s="13">
        <v>691.84750859844507</v>
      </c>
    </row>
    <row r="1993" spans="2:13">
      <c r="B1993" s="4" t="s">
        <v>6659</v>
      </c>
      <c r="C1993" s="10">
        <v>1</v>
      </c>
      <c r="D1993" s="13">
        <v>450.21</v>
      </c>
      <c r="E1993" s="13">
        <v>488.98877399582602</v>
      </c>
      <c r="F1993" s="13">
        <v>-38.778773995826043</v>
      </c>
      <c r="G1993" s="13">
        <v>-0.28206189338945176</v>
      </c>
      <c r="H1993" s="13">
        <v>6.0859064307524875</v>
      </c>
      <c r="I1993" s="13">
        <v>477.05452178021943</v>
      </c>
      <c r="J1993" s="13">
        <v>500.92302621143261</v>
      </c>
      <c r="K1993" s="13">
        <v>137.61784323330741</v>
      </c>
      <c r="L1993" s="13">
        <v>219.12493872305356</v>
      </c>
      <c r="M1993" s="13">
        <v>758.85260926859848</v>
      </c>
    </row>
    <row r="1994" spans="2:13">
      <c r="B1994" s="4" t="s">
        <v>6660</v>
      </c>
      <c r="C1994" s="10">
        <v>1</v>
      </c>
      <c r="D1994" s="13">
        <v>428.39</v>
      </c>
      <c r="E1994" s="13">
        <v>355.03636414916923</v>
      </c>
      <c r="F1994" s="13">
        <v>73.353635850830756</v>
      </c>
      <c r="G1994" s="13">
        <v>0.53354614607756012</v>
      </c>
      <c r="H1994" s="13">
        <v>5.7894673080971089</v>
      </c>
      <c r="I1994" s="13">
        <v>343.68341880980148</v>
      </c>
      <c r="J1994" s="13">
        <v>366.38930948853698</v>
      </c>
      <c r="K1994" s="13">
        <v>137.60505241747057</v>
      </c>
      <c r="L1994" s="13">
        <v>85.197611224273317</v>
      </c>
      <c r="M1994" s="13">
        <v>624.8751170740652</v>
      </c>
    </row>
    <row r="1995" spans="2:13">
      <c r="B1995" s="4" t="s">
        <v>6661</v>
      </c>
      <c r="C1995" s="10">
        <v>1</v>
      </c>
      <c r="D1995" s="13">
        <v>426.53</v>
      </c>
      <c r="E1995" s="13">
        <v>422.01256907249763</v>
      </c>
      <c r="F1995" s="13">
        <v>4.5174309275023461</v>
      </c>
      <c r="G1995" s="13">
        <v>3.2858055822098116E-2</v>
      </c>
      <c r="H1995" s="13">
        <v>5.7430607789748764</v>
      </c>
      <c r="I1995" s="13">
        <v>410.75062533318686</v>
      </c>
      <c r="J1995" s="13">
        <v>433.27451281180839</v>
      </c>
      <c r="K1995" s="13">
        <v>137.60310776364864</v>
      </c>
      <c r="L1995" s="13">
        <v>152.17762954655012</v>
      </c>
      <c r="M1995" s="13">
        <v>691.84750859844507</v>
      </c>
    </row>
    <row r="1996" spans="2:13">
      <c r="B1996" s="4" t="s">
        <v>6662</v>
      </c>
      <c r="C1996" s="10">
        <v>1</v>
      </c>
      <c r="D1996" s="13">
        <v>317.25</v>
      </c>
      <c r="E1996" s="13">
        <v>488.98877399582602</v>
      </c>
      <c r="F1996" s="13">
        <v>-171.73877399582602</v>
      </c>
      <c r="G1996" s="13">
        <v>-1.2491618163807803</v>
      </c>
      <c r="H1996" s="13">
        <v>6.0859064307524875</v>
      </c>
      <c r="I1996" s="13">
        <v>477.05452178021943</v>
      </c>
      <c r="J1996" s="13">
        <v>500.92302621143261</v>
      </c>
      <c r="K1996" s="13">
        <v>137.61784323330741</v>
      </c>
      <c r="L1996" s="13">
        <v>219.12493872305356</v>
      </c>
      <c r="M1996" s="13">
        <v>758.85260926859848</v>
      </c>
    </row>
    <row r="1997" spans="2:13">
      <c r="B1997" s="4" t="s">
        <v>6663</v>
      </c>
      <c r="C1997" s="10">
        <v>1</v>
      </c>
      <c r="D1997" s="13">
        <v>502.8</v>
      </c>
      <c r="E1997" s="13">
        <v>288.06015922584089</v>
      </c>
      <c r="F1997" s="13">
        <v>214.73984077415912</v>
      </c>
      <c r="G1997" s="13">
        <v>1.5619350441926854</v>
      </c>
      <c r="H1997" s="13">
        <v>6.2164146326842964</v>
      </c>
      <c r="I1997" s="13">
        <v>275.86998493588413</v>
      </c>
      <c r="J1997" s="13">
        <v>300.25033351579765</v>
      </c>
      <c r="K1997" s="13">
        <v>137.62367648769143</v>
      </c>
      <c r="L1997" s="13">
        <v>18.184885142786243</v>
      </c>
      <c r="M1997" s="13">
        <v>557.93543330889554</v>
      </c>
    </row>
    <row r="1998" spans="2:13">
      <c r="B1998" s="4" t="s">
        <v>6664</v>
      </c>
      <c r="C1998" s="10">
        <v>1</v>
      </c>
      <c r="D1998" s="13">
        <v>154.28</v>
      </c>
      <c r="E1998" s="13">
        <v>221.08395430251255</v>
      </c>
      <c r="F1998" s="13">
        <v>-66.803954302512551</v>
      </c>
      <c r="G1998" s="13">
        <v>-0.48590628054660145</v>
      </c>
      <c r="H1998" s="13">
        <v>6.9541631151978534</v>
      </c>
      <c r="I1998" s="13">
        <v>207.44708073083362</v>
      </c>
      <c r="J1998" s="13">
        <v>234.72082787419149</v>
      </c>
      <c r="K1998" s="13">
        <v>137.65897320456838</v>
      </c>
      <c r="L1998" s="13">
        <v>-48.860535422679447</v>
      </c>
      <c r="M1998" s="13">
        <v>491.02844402770455</v>
      </c>
    </row>
    <row r="1999" spans="2:13">
      <c r="B1999" s="4" t="s">
        <v>6665</v>
      </c>
      <c r="C1999" s="10">
        <v>1</v>
      </c>
      <c r="D1999" s="13">
        <v>310.02999999999997</v>
      </c>
      <c r="E1999" s="13">
        <v>288.06015922584089</v>
      </c>
      <c r="F1999" s="13">
        <v>21.969840774159081</v>
      </c>
      <c r="G1999" s="13">
        <v>0.15980017539726984</v>
      </c>
      <c r="H1999" s="13">
        <v>6.2164146326842964</v>
      </c>
      <c r="I1999" s="13">
        <v>275.86998493588413</v>
      </c>
      <c r="J1999" s="13">
        <v>300.25033351579765</v>
      </c>
      <c r="K1999" s="13">
        <v>137.62367648769143</v>
      </c>
      <c r="L1999" s="13">
        <v>18.184885142786243</v>
      </c>
      <c r="M1999" s="13">
        <v>557.93543330889554</v>
      </c>
    </row>
    <row r="2000" spans="2:13">
      <c r="B2000" s="4" t="s">
        <v>6666</v>
      </c>
      <c r="C2000" s="10">
        <v>1</v>
      </c>
      <c r="D2000" s="13">
        <v>286.60000000000002</v>
      </c>
      <c r="E2000" s="13">
        <v>422.01256907249763</v>
      </c>
      <c r="F2000" s="13">
        <v>-135.4125690724976</v>
      </c>
      <c r="G2000" s="13">
        <v>-0.98493896752459686</v>
      </c>
      <c r="H2000" s="13">
        <v>5.7430607789748764</v>
      </c>
      <c r="I2000" s="13">
        <v>410.75062533318686</v>
      </c>
      <c r="J2000" s="13">
        <v>433.27451281180839</v>
      </c>
      <c r="K2000" s="13">
        <v>137.60310776364864</v>
      </c>
      <c r="L2000" s="13">
        <v>152.17762954655012</v>
      </c>
      <c r="M2000" s="13">
        <v>691.84750859844507</v>
      </c>
    </row>
    <row r="2001" spans="2:13">
      <c r="B2001" s="4" t="s">
        <v>6667</v>
      </c>
      <c r="C2001" s="10">
        <v>1</v>
      </c>
      <c r="D2001" s="13">
        <v>417.58</v>
      </c>
      <c r="E2001" s="13">
        <v>555.96497891915431</v>
      </c>
      <c r="F2001" s="13">
        <v>-138.38497891915432</v>
      </c>
      <c r="G2001" s="13">
        <v>-1.0065591339942146</v>
      </c>
      <c r="H2001" s="13">
        <v>6.7590281572242361</v>
      </c>
      <c r="I2001" s="13">
        <v>542.71075825728212</v>
      </c>
      <c r="J2001" s="13">
        <v>569.21919958102649</v>
      </c>
      <c r="K2001" s="13">
        <v>137.64925346958279</v>
      </c>
      <c r="L2001" s="13">
        <v>286.03954925840901</v>
      </c>
      <c r="M2001" s="13">
        <v>825.8904085798996</v>
      </c>
    </row>
    <row r="2002" spans="2:13">
      <c r="B2002" s="4" t="s">
        <v>6668</v>
      </c>
      <c r="C2002" s="10">
        <v>1</v>
      </c>
      <c r="D2002" s="13">
        <v>395.73</v>
      </c>
      <c r="E2002" s="13">
        <v>622.9411838424827</v>
      </c>
      <c r="F2002" s="13">
        <v>-227.21118384248268</v>
      </c>
      <c r="G2002" s="13">
        <v>-1.6526467990134899</v>
      </c>
      <c r="H2002" s="13">
        <v>7.6760250618289545</v>
      </c>
      <c r="I2002" s="13">
        <v>607.88876393699672</v>
      </c>
      <c r="J2002" s="13">
        <v>637.99360374796868</v>
      </c>
      <c r="K2002" s="13">
        <v>137.69732706139624</v>
      </c>
      <c r="L2002" s="13">
        <v>352.92148352934737</v>
      </c>
      <c r="M2002" s="13">
        <v>892.96088415561803</v>
      </c>
    </row>
    <row r="2003" spans="2:13">
      <c r="B2003" s="4" t="s">
        <v>6669</v>
      </c>
      <c r="C2003" s="10">
        <v>1</v>
      </c>
      <c r="D2003" s="13">
        <v>519.76</v>
      </c>
      <c r="E2003" s="13">
        <v>422.01256907249763</v>
      </c>
      <c r="F2003" s="13">
        <v>97.747430927502364</v>
      </c>
      <c r="G2003" s="13">
        <v>0.71097723317229056</v>
      </c>
      <c r="H2003" s="13">
        <v>5.7430607789748764</v>
      </c>
      <c r="I2003" s="13">
        <v>410.75062533318686</v>
      </c>
      <c r="J2003" s="13">
        <v>433.27451281180839</v>
      </c>
      <c r="K2003" s="13">
        <v>137.60310776364864</v>
      </c>
      <c r="L2003" s="13">
        <v>152.17762954655012</v>
      </c>
      <c r="M2003" s="13">
        <v>691.84750859844507</v>
      </c>
    </row>
    <row r="2004" spans="2:13">
      <c r="B2004" s="4" t="s">
        <v>6670</v>
      </c>
      <c r="C2004" s="10">
        <v>1</v>
      </c>
      <c r="D2004" s="13">
        <v>901.31</v>
      </c>
      <c r="E2004" s="13">
        <v>705.32070085466239</v>
      </c>
      <c r="F2004" s="13">
        <v>195.98929914533755</v>
      </c>
      <c r="G2004" s="13">
        <v>1.4255508131060501</v>
      </c>
      <c r="H2004" s="13">
        <v>6.2068294335451535</v>
      </c>
      <c r="I2004" s="13">
        <v>693.14932280900621</v>
      </c>
      <c r="J2004" s="13">
        <v>717.49207890031857</v>
      </c>
      <c r="K2004" s="13">
        <v>137.62324386062269</v>
      </c>
      <c r="L2004" s="13">
        <v>435.44627513834035</v>
      </c>
      <c r="M2004" s="13">
        <v>975.19512657098448</v>
      </c>
    </row>
    <row r="2005" spans="2:13">
      <c r="B2005" s="4" t="s">
        <v>6671</v>
      </c>
      <c r="C2005" s="10">
        <v>1</v>
      </c>
      <c r="D2005" s="13">
        <v>689.42</v>
      </c>
      <c r="E2005" s="13">
        <v>705.32070085466239</v>
      </c>
      <c r="F2005" s="13">
        <v>-15.900700854662432</v>
      </c>
      <c r="G2005" s="13">
        <v>-0.11565558492819036</v>
      </c>
      <c r="H2005" s="13">
        <v>6.2068294335451535</v>
      </c>
      <c r="I2005" s="13">
        <v>693.14932280900621</v>
      </c>
      <c r="J2005" s="13">
        <v>717.49207890031857</v>
      </c>
      <c r="K2005" s="13">
        <v>137.62324386062269</v>
      </c>
      <c r="L2005" s="13">
        <v>435.44627513834035</v>
      </c>
      <c r="M2005" s="13">
        <v>975.19512657098448</v>
      </c>
    </row>
    <row r="2006" spans="2:13">
      <c r="B2006" s="4" t="s">
        <v>6672</v>
      </c>
      <c r="C2006" s="10">
        <v>1</v>
      </c>
      <c r="D2006" s="13">
        <v>724.72</v>
      </c>
      <c r="E2006" s="13">
        <v>705.32070085466239</v>
      </c>
      <c r="F2006" s="13">
        <v>19.399299145337636</v>
      </c>
      <c r="G2006" s="13">
        <v>0.14110304384432742</v>
      </c>
      <c r="H2006" s="13">
        <v>6.2068294335451535</v>
      </c>
      <c r="I2006" s="13">
        <v>693.14932280900621</v>
      </c>
      <c r="J2006" s="13">
        <v>717.49207890031857</v>
      </c>
      <c r="K2006" s="13">
        <v>137.62324386062269</v>
      </c>
      <c r="L2006" s="13">
        <v>435.44627513834035</v>
      </c>
      <c r="M2006" s="13">
        <v>975.19512657098448</v>
      </c>
    </row>
    <row r="2007" spans="2:13">
      <c r="B2007" s="4" t="s">
        <v>6673</v>
      </c>
      <c r="C2007" s="10">
        <v>1</v>
      </c>
      <c r="D2007" s="13">
        <v>711.05</v>
      </c>
      <c r="E2007" s="13">
        <v>839.27311070131918</v>
      </c>
      <c r="F2007" s="13">
        <v>-128.22311070131923</v>
      </c>
      <c r="G2007" s="13">
        <v>-0.93264561134893531</v>
      </c>
      <c r="H2007" s="13">
        <v>7.1281098966111074</v>
      </c>
      <c r="I2007" s="13">
        <v>825.29513350192281</v>
      </c>
      <c r="J2007" s="13">
        <v>853.25108790071556</v>
      </c>
      <c r="K2007" s="13">
        <v>137.66787014333252</v>
      </c>
      <c r="L2007" s="13">
        <v>569.31117438663944</v>
      </c>
      <c r="M2007" s="13">
        <v>1109.235047015999</v>
      </c>
    </row>
    <row r="2008" spans="2:13">
      <c r="B2008" s="4" t="s">
        <v>6674</v>
      </c>
      <c r="C2008" s="10">
        <v>1</v>
      </c>
      <c r="D2008" s="13">
        <v>650.89</v>
      </c>
      <c r="E2008" s="13">
        <v>638.34449593133411</v>
      </c>
      <c r="F2008" s="13">
        <v>12.545504068665878</v>
      </c>
      <c r="G2008" s="13">
        <v>9.1251173425798512E-2</v>
      </c>
      <c r="H2008" s="13">
        <v>6.266431515360396</v>
      </c>
      <c r="I2008" s="13">
        <v>626.05624026275495</v>
      </c>
      <c r="J2008" s="13">
        <v>650.63275159991326</v>
      </c>
      <c r="K2008" s="13">
        <v>137.62594480344177</v>
      </c>
      <c r="L2008" s="13">
        <v>368.46477375947342</v>
      </c>
      <c r="M2008" s="13">
        <v>908.22421810319474</v>
      </c>
    </row>
    <row r="2009" spans="2:13">
      <c r="B2009" s="4" t="s">
        <v>6675</v>
      </c>
      <c r="C2009" s="10">
        <v>1</v>
      </c>
      <c r="D2009" s="13">
        <v>694.48</v>
      </c>
      <c r="E2009" s="13">
        <v>638.34449593133411</v>
      </c>
      <c r="F2009" s="13">
        <v>56.135504068665909</v>
      </c>
      <c r="G2009" s="13">
        <v>0.40830807507435479</v>
      </c>
      <c r="H2009" s="13">
        <v>6.266431515360396</v>
      </c>
      <c r="I2009" s="13">
        <v>626.05624026275495</v>
      </c>
      <c r="J2009" s="13">
        <v>650.63275159991326</v>
      </c>
      <c r="K2009" s="13">
        <v>137.62594480344177</v>
      </c>
      <c r="L2009" s="13">
        <v>368.46477375947342</v>
      </c>
      <c r="M2009" s="13">
        <v>908.22421810319474</v>
      </c>
    </row>
    <row r="2010" spans="2:13">
      <c r="B2010" s="4" t="s">
        <v>6676</v>
      </c>
      <c r="C2010" s="10">
        <v>1</v>
      </c>
      <c r="D2010" s="13">
        <v>611.51</v>
      </c>
      <c r="E2010" s="13">
        <v>705.32070085466239</v>
      </c>
      <c r="F2010" s="13">
        <v>-93.8107008546624</v>
      </c>
      <c r="G2010" s="13">
        <v>-0.68234297211421913</v>
      </c>
      <c r="H2010" s="13">
        <v>6.2068294335451535</v>
      </c>
      <c r="I2010" s="13">
        <v>693.14932280900621</v>
      </c>
      <c r="J2010" s="13">
        <v>717.49207890031857</v>
      </c>
      <c r="K2010" s="13">
        <v>137.62324386062269</v>
      </c>
      <c r="L2010" s="13">
        <v>435.44627513834035</v>
      </c>
      <c r="M2010" s="13">
        <v>975.19512657098448</v>
      </c>
    </row>
    <row r="2011" spans="2:13">
      <c r="B2011" s="4" t="s">
        <v>6677</v>
      </c>
      <c r="C2011" s="10">
        <v>1</v>
      </c>
      <c r="D2011" s="13">
        <v>481.99</v>
      </c>
      <c r="E2011" s="13">
        <v>571.36829100800571</v>
      </c>
      <c r="F2011" s="13">
        <v>-89.378291008005704</v>
      </c>
      <c r="G2011" s="13">
        <v>-0.65010332694749462</v>
      </c>
      <c r="H2011" s="13">
        <v>6.6784946529650027</v>
      </c>
      <c r="I2011" s="13">
        <v>558.27199376519559</v>
      </c>
      <c r="J2011" s="13">
        <v>584.46458825081584</v>
      </c>
      <c r="K2011" s="13">
        <v>137.64532251381803</v>
      </c>
      <c r="L2011" s="13">
        <v>301.45056981568314</v>
      </c>
      <c r="M2011" s="13">
        <v>841.28601220032829</v>
      </c>
    </row>
    <row r="2012" spans="2:13">
      <c r="B2012" s="4" t="s">
        <v>6678</v>
      </c>
      <c r="C2012" s="10">
        <v>1</v>
      </c>
      <c r="D2012" s="13">
        <v>903.7</v>
      </c>
      <c r="E2012" s="13">
        <v>772.29690577799079</v>
      </c>
      <c r="F2012" s="13">
        <v>131.40309422200926</v>
      </c>
      <c r="G2012" s="13">
        <v>0.9557755889209345</v>
      </c>
      <c r="H2012" s="13">
        <v>6.5093773796687762</v>
      </c>
      <c r="I2012" s="13">
        <v>759.53224166436155</v>
      </c>
      <c r="J2012" s="13">
        <v>785.06156989162002</v>
      </c>
      <c r="K2012" s="13">
        <v>137.63722066713729</v>
      </c>
      <c r="L2012" s="13">
        <v>502.39507202705437</v>
      </c>
      <c r="M2012" s="13">
        <v>1042.1987395289273</v>
      </c>
    </row>
    <row r="2013" spans="2:13">
      <c r="B2013" s="4" t="s">
        <v>6679</v>
      </c>
      <c r="C2013" s="10">
        <v>1</v>
      </c>
      <c r="D2013" s="13">
        <v>612.75</v>
      </c>
      <c r="E2013" s="13">
        <v>638.34449593133411</v>
      </c>
      <c r="F2013" s="13">
        <v>-25.594495931334109</v>
      </c>
      <c r="G2013" s="13">
        <v>-0.18616452349725549</v>
      </c>
      <c r="H2013" s="13">
        <v>6.266431515360396</v>
      </c>
      <c r="I2013" s="13">
        <v>626.05624026275495</v>
      </c>
      <c r="J2013" s="13">
        <v>650.63275159991326</v>
      </c>
      <c r="K2013" s="13">
        <v>137.62594480344177</v>
      </c>
      <c r="L2013" s="13">
        <v>368.46477375947342</v>
      </c>
      <c r="M2013" s="13">
        <v>908.22421810319474</v>
      </c>
    </row>
    <row r="2014" spans="2:13">
      <c r="B2014" s="4" t="s">
        <v>6680</v>
      </c>
      <c r="C2014" s="10">
        <v>1</v>
      </c>
      <c r="D2014" s="13">
        <v>761.05</v>
      </c>
      <c r="E2014" s="13">
        <v>638.34449593133411</v>
      </c>
      <c r="F2014" s="13">
        <v>122.70550406866585</v>
      </c>
      <c r="G2014" s="13">
        <v>0.89251266196915546</v>
      </c>
      <c r="H2014" s="13">
        <v>6.266431515360396</v>
      </c>
      <c r="I2014" s="13">
        <v>626.05624026275495</v>
      </c>
      <c r="J2014" s="13">
        <v>650.63275159991326</v>
      </c>
      <c r="K2014" s="13">
        <v>137.62594480344177</v>
      </c>
      <c r="L2014" s="13">
        <v>368.46477375947342</v>
      </c>
      <c r="M2014" s="13">
        <v>908.22421810319474</v>
      </c>
    </row>
    <row r="2015" spans="2:13">
      <c r="B2015" s="4" t="s">
        <v>6681</v>
      </c>
      <c r="C2015" s="10">
        <v>1</v>
      </c>
      <c r="D2015" s="13">
        <v>714.55</v>
      </c>
      <c r="E2015" s="13">
        <v>638.34449593133411</v>
      </c>
      <c r="F2015" s="13">
        <v>76.205504068665846</v>
      </c>
      <c r="G2015" s="13">
        <v>0.55428953908184508</v>
      </c>
      <c r="H2015" s="13">
        <v>6.266431515360396</v>
      </c>
      <c r="I2015" s="13">
        <v>626.05624026275495</v>
      </c>
      <c r="J2015" s="13">
        <v>650.63275159991326</v>
      </c>
      <c r="K2015" s="13">
        <v>137.62594480344177</v>
      </c>
      <c r="L2015" s="13">
        <v>368.46477375947342</v>
      </c>
      <c r="M2015" s="13">
        <v>908.22421810319474</v>
      </c>
    </row>
    <row r="2016" spans="2:13">
      <c r="B2016" s="4" t="s">
        <v>6682</v>
      </c>
      <c r="C2016" s="10">
        <v>1</v>
      </c>
      <c r="D2016" s="13">
        <v>694.71</v>
      </c>
      <c r="E2016" s="13">
        <v>638.34449593133411</v>
      </c>
      <c r="F2016" s="13">
        <v>56.365504068665928</v>
      </c>
      <c r="G2016" s="13">
        <v>0.40998100664992659</v>
      </c>
      <c r="H2016" s="13">
        <v>6.266431515360396</v>
      </c>
      <c r="I2016" s="13">
        <v>626.05624026275495</v>
      </c>
      <c r="J2016" s="13">
        <v>650.63275159991326</v>
      </c>
      <c r="K2016" s="13">
        <v>137.62594480344177</v>
      </c>
      <c r="L2016" s="13">
        <v>368.46477375947342</v>
      </c>
      <c r="M2016" s="13">
        <v>908.22421810319474</v>
      </c>
    </row>
    <row r="2017" spans="2:13">
      <c r="B2017" s="4" t="s">
        <v>6683</v>
      </c>
      <c r="C2017" s="10">
        <v>1</v>
      </c>
      <c r="D2017" s="13">
        <v>567.03</v>
      </c>
      <c r="E2017" s="13">
        <v>638.34449593133411</v>
      </c>
      <c r="F2017" s="13">
        <v>-71.314495931334136</v>
      </c>
      <c r="G2017" s="13">
        <v>-0.51871422625871433</v>
      </c>
      <c r="H2017" s="13">
        <v>6.266431515360396</v>
      </c>
      <c r="I2017" s="13">
        <v>626.05624026275495</v>
      </c>
      <c r="J2017" s="13">
        <v>650.63275159991326</v>
      </c>
      <c r="K2017" s="13">
        <v>137.62594480344177</v>
      </c>
      <c r="L2017" s="13">
        <v>368.46477375947342</v>
      </c>
      <c r="M2017" s="13">
        <v>908.22421810319474</v>
      </c>
    </row>
    <row r="2018" spans="2:13">
      <c r="B2018" s="4" t="s">
        <v>6684</v>
      </c>
      <c r="C2018" s="10">
        <v>1</v>
      </c>
      <c r="D2018" s="13">
        <v>782.1</v>
      </c>
      <c r="E2018" s="13">
        <v>638.34449593133411</v>
      </c>
      <c r="F2018" s="13">
        <v>143.75550406866591</v>
      </c>
      <c r="G2018" s="13">
        <v>1.045622269211691</v>
      </c>
      <c r="H2018" s="13">
        <v>6.266431515360396</v>
      </c>
      <c r="I2018" s="13">
        <v>626.05624026275495</v>
      </c>
      <c r="J2018" s="13">
        <v>650.63275159991326</v>
      </c>
      <c r="K2018" s="13">
        <v>137.62594480344177</v>
      </c>
      <c r="L2018" s="13">
        <v>368.46477375947342</v>
      </c>
      <c r="M2018" s="13">
        <v>908.22421810319474</v>
      </c>
    </row>
    <row r="2019" spans="2:13">
      <c r="B2019" s="4" t="s">
        <v>6685</v>
      </c>
      <c r="C2019" s="10">
        <v>1</v>
      </c>
      <c r="D2019" s="13">
        <v>720.97</v>
      </c>
      <c r="E2019" s="13">
        <v>772.29690577799079</v>
      </c>
      <c r="F2019" s="13">
        <v>-51.32690577799076</v>
      </c>
      <c r="G2019" s="13">
        <v>-0.37333217979300576</v>
      </c>
      <c r="H2019" s="13">
        <v>6.5093773796687762</v>
      </c>
      <c r="I2019" s="13">
        <v>759.53224166436155</v>
      </c>
      <c r="J2019" s="13">
        <v>785.06156989162002</v>
      </c>
      <c r="K2019" s="13">
        <v>137.63722066713729</v>
      </c>
      <c r="L2019" s="13">
        <v>502.39507202705437</v>
      </c>
      <c r="M2019" s="13">
        <v>1042.1987395289273</v>
      </c>
    </row>
    <row r="2020" spans="2:13">
      <c r="B2020" s="4" t="s">
        <v>6686</v>
      </c>
      <c r="C2020" s="10">
        <v>1</v>
      </c>
      <c r="D2020" s="13">
        <v>753.86</v>
      </c>
      <c r="E2020" s="13">
        <v>571.36829100800571</v>
      </c>
      <c r="F2020" s="13">
        <v>182.4917089919943</v>
      </c>
      <c r="G2020" s="13">
        <v>1.3273745315336465</v>
      </c>
      <c r="H2020" s="13">
        <v>6.6784946529650027</v>
      </c>
      <c r="I2020" s="13">
        <v>558.27199376519559</v>
      </c>
      <c r="J2020" s="13">
        <v>584.46458825081584</v>
      </c>
      <c r="K2020" s="13">
        <v>137.64532251381803</v>
      </c>
      <c r="L2020" s="13">
        <v>301.45056981568314</v>
      </c>
      <c r="M2020" s="13">
        <v>841.28601220032829</v>
      </c>
    </row>
    <row r="2021" spans="2:13">
      <c r="B2021" s="4" t="s">
        <v>6687</v>
      </c>
      <c r="C2021" s="10">
        <v>1</v>
      </c>
      <c r="D2021" s="13">
        <v>782.99</v>
      </c>
      <c r="E2021" s="13">
        <v>504.39208608467732</v>
      </c>
      <c r="F2021" s="13">
        <v>278.59791391532269</v>
      </c>
      <c r="G2021" s="13">
        <v>2.0264141177275374</v>
      </c>
      <c r="H2021" s="13">
        <v>7.3842475781939276</v>
      </c>
      <c r="I2021" s="13">
        <v>489.9118317423916</v>
      </c>
      <c r="J2021" s="13">
        <v>518.87234042696309</v>
      </c>
      <c r="K2021" s="13">
        <v>137.68136995032901</v>
      </c>
      <c r="L2021" s="13">
        <v>234.40367711495571</v>
      </c>
      <c r="M2021" s="13">
        <v>774.38049505439892</v>
      </c>
    </row>
    <row r="2022" spans="2:13">
      <c r="B2022" s="4" t="s">
        <v>6688</v>
      </c>
      <c r="C2022" s="10">
        <v>1</v>
      </c>
      <c r="D2022" s="13">
        <v>683.53</v>
      </c>
      <c r="E2022" s="13">
        <v>839.27311070131918</v>
      </c>
      <c r="F2022" s="13">
        <v>-155.74311070131921</v>
      </c>
      <c r="G2022" s="13">
        <v>-1.1328155111738551</v>
      </c>
      <c r="H2022" s="13">
        <v>7.1281098966111074</v>
      </c>
      <c r="I2022" s="13">
        <v>825.29513350192281</v>
      </c>
      <c r="J2022" s="13">
        <v>853.25108790071556</v>
      </c>
      <c r="K2022" s="13">
        <v>137.66787014333252</v>
      </c>
      <c r="L2022" s="13">
        <v>569.31117438663944</v>
      </c>
      <c r="M2022" s="13">
        <v>1109.235047015999</v>
      </c>
    </row>
    <row r="2023" spans="2:13">
      <c r="B2023" s="4" t="s">
        <v>6689</v>
      </c>
      <c r="C2023" s="10">
        <v>1</v>
      </c>
      <c r="D2023" s="13">
        <v>159.41999999999999</v>
      </c>
      <c r="E2023" s="13">
        <v>370.43967623802064</v>
      </c>
      <c r="F2023" s="13">
        <v>-211.01967623802065</v>
      </c>
      <c r="G2023" s="13">
        <v>-1.534875997589086</v>
      </c>
      <c r="H2023" s="13">
        <v>9.3887613106855685</v>
      </c>
      <c r="I2023" s="13">
        <v>352.02863973117178</v>
      </c>
      <c r="J2023" s="13">
        <v>388.8507127448695</v>
      </c>
      <c r="K2023" s="13">
        <v>137.80341562549285</v>
      </c>
      <c r="L2023" s="13">
        <v>100.21193991652297</v>
      </c>
      <c r="M2023" s="13">
        <v>640.66741255951831</v>
      </c>
    </row>
    <row r="2024" spans="2:13">
      <c r="B2024" s="4" t="s">
        <v>6690</v>
      </c>
      <c r="C2024" s="10">
        <v>1</v>
      </c>
      <c r="D2024" s="13">
        <v>795.58</v>
      </c>
      <c r="E2024" s="13">
        <v>705.32070085466239</v>
      </c>
      <c r="F2024" s="13">
        <v>90.25929914533765</v>
      </c>
      <c r="G2024" s="13">
        <v>0.65651144143131268</v>
      </c>
      <c r="H2024" s="13">
        <v>6.2068294335451535</v>
      </c>
      <c r="I2024" s="13">
        <v>693.14932280900621</v>
      </c>
      <c r="J2024" s="13">
        <v>717.49207890031857</v>
      </c>
      <c r="K2024" s="13">
        <v>137.62324386062269</v>
      </c>
      <c r="L2024" s="13">
        <v>435.44627513834035</v>
      </c>
      <c r="M2024" s="13">
        <v>975.19512657098448</v>
      </c>
    </row>
    <row r="2025" spans="2:13">
      <c r="B2025" s="4" t="s">
        <v>6691</v>
      </c>
      <c r="C2025" s="10">
        <v>1</v>
      </c>
      <c r="D2025" s="13">
        <v>586.03</v>
      </c>
      <c r="E2025" s="13">
        <v>638.34449593133411</v>
      </c>
      <c r="F2025" s="13">
        <v>-52.314495931334136</v>
      </c>
      <c r="G2025" s="13">
        <v>-0.3805155308854048</v>
      </c>
      <c r="H2025" s="13">
        <v>6.266431515360396</v>
      </c>
      <c r="I2025" s="13">
        <v>626.05624026275495</v>
      </c>
      <c r="J2025" s="13">
        <v>650.63275159991326</v>
      </c>
      <c r="K2025" s="13">
        <v>137.62594480344177</v>
      </c>
      <c r="L2025" s="13">
        <v>368.46477375947342</v>
      </c>
      <c r="M2025" s="13">
        <v>908.22421810319474</v>
      </c>
    </row>
    <row r="2026" spans="2:13">
      <c r="B2026" s="4" t="s">
        <v>6692</v>
      </c>
      <c r="C2026" s="10">
        <v>1</v>
      </c>
      <c r="D2026" s="13">
        <v>772.56</v>
      </c>
      <c r="E2026" s="13">
        <v>839.27311070131918</v>
      </c>
      <c r="F2026" s="13">
        <v>-66.713110701319238</v>
      </c>
      <c r="G2026" s="13">
        <v>-0.48524551911671043</v>
      </c>
      <c r="H2026" s="13">
        <v>7.1281098966111074</v>
      </c>
      <c r="I2026" s="13">
        <v>825.29513350192281</v>
      </c>
      <c r="J2026" s="13">
        <v>853.25108790071556</v>
      </c>
      <c r="K2026" s="13">
        <v>137.66787014333252</v>
      </c>
      <c r="L2026" s="13">
        <v>569.31117438663944</v>
      </c>
      <c r="M2026" s="13">
        <v>1109.235047015999</v>
      </c>
    </row>
    <row r="2027" spans="2:13">
      <c r="B2027" s="4" t="s">
        <v>6693</v>
      </c>
      <c r="C2027" s="10">
        <v>1</v>
      </c>
      <c r="D2027" s="13">
        <v>637.98</v>
      </c>
      <c r="E2027" s="13">
        <v>705.32070085466239</v>
      </c>
      <c r="F2027" s="13">
        <v>-67.340700854662373</v>
      </c>
      <c r="G2027" s="13">
        <v>-0.48981036861256078</v>
      </c>
      <c r="H2027" s="13">
        <v>6.2068294335451535</v>
      </c>
      <c r="I2027" s="13">
        <v>693.14932280900621</v>
      </c>
      <c r="J2027" s="13">
        <v>717.49207890031857</v>
      </c>
      <c r="K2027" s="13">
        <v>137.62324386062269</v>
      </c>
      <c r="L2027" s="13">
        <v>435.44627513834035</v>
      </c>
      <c r="M2027" s="13">
        <v>975.19512657098448</v>
      </c>
    </row>
    <row r="2028" spans="2:13">
      <c r="B2028" s="4" t="s">
        <v>6694</v>
      </c>
      <c r="C2028" s="10">
        <v>1</v>
      </c>
      <c r="D2028" s="13">
        <v>623.64</v>
      </c>
      <c r="E2028" s="13">
        <v>772.29690577799079</v>
      </c>
      <c r="F2028" s="13">
        <v>-148.6569057779908</v>
      </c>
      <c r="G2028" s="13">
        <v>-1.0812731808816494</v>
      </c>
      <c r="H2028" s="13">
        <v>6.5093773796687762</v>
      </c>
      <c r="I2028" s="13">
        <v>759.53224166436155</v>
      </c>
      <c r="J2028" s="13">
        <v>785.06156989162002</v>
      </c>
      <c r="K2028" s="13">
        <v>137.63722066713729</v>
      </c>
      <c r="L2028" s="13">
        <v>502.39507202705437</v>
      </c>
      <c r="M2028" s="13">
        <v>1042.1987395289273</v>
      </c>
    </row>
    <row r="2029" spans="2:13">
      <c r="B2029" s="4" t="s">
        <v>6695</v>
      </c>
      <c r="C2029" s="10">
        <v>1</v>
      </c>
      <c r="D2029" s="13">
        <v>665.6</v>
      </c>
      <c r="E2029" s="13">
        <v>772.29690577799079</v>
      </c>
      <c r="F2029" s="13">
        <v>-106.69690577799076</v>
      </c>
      <c r="G2029" s="13">
        <v>-0.77607227257301381</v>
      </c>
      <c r="H2029" s="13">
        <v>6.5093773796687762</v>
      </c>
      <c r="I2029" s="13">
        <v>759.53224166436155</v>
      </c>
      <c r="J2029" s="13">
        <v>785.06156989162002</v>
      </c>
      <c r="K2029" s="13">
        <v>137.63722066713729</v>
      </c>
      <c r="L2029" s="13">
        <v>502.39507202705437</v>
      </c>
      <c r="M2029" s="13">
        <v>1042.1987395289273</v>
      </c>
    </row>
    <row r="2030" spans="2:13">
      <c r="B2030" s="4" t="s">
        <v>6696</v>
      </c>
      <c r="C2030" s="10">
        <v>1</v>
      </c>
      <c r="D2030" s="13">
        <v>577.79999999999995</v>
      </c>
      <c r="E2030" s="13">
        <v>638.34449593133411</v>
      </c>
      <c r="F2030" s="13">
        <v>-60.544495931334154</v>
      </c>
      <c r="G2030" s="13">
        <v>-0.44037738682868588</v>
      </c>
      <c r="H2030" s="13">
        <v>6.266431515360396</v>
      </c>
      <c r="I2030" s="13">
        <v>626.05624026275495</v>
      </c>
      <c r="J2030" s="13">
        <v>650.63275159991326</v>
      </c>
      <c r="K2030" s="13">
        <v>137.62594480344177</v>
      </c>
      <c r="L2030" s="13">
        <v>368.46477375947342</v>
      </c>
      <c r="M2030" s="13">
        <v>908.22421810319474</v>
      </c>
    </row>
    <row r="2031" spans="2:13">
      <c r="B2031" s="4" t="s">
        <v>6697</v>
      </c>
      <c r="C2031" s="10">
        <v>1</v>
      </c>
      <c r="D2031" s="13">
        <v>581.26</v>
      </c>
      <c r="E2031" s="13">
        <v>638.34449593133411</v>
      </c>
      <c r="F2031" s="13">
        <v>-57.084495931334118</v>
      </c>
      <c r="G2031" s="13">
        <v>-0.41521067703965131</v>
      </c>
      <c r="H2031" s="13">
        <v>6.266431515360396</v>
      </c>
      <c r="I2031" s="13">
        <v>626.05624026275495</v>
      </c>
      <c r="J2031" s="13">
        <v>650.63275159991326</v>
      </c>
      <c r="K2031" s="13">
        <v>137.62594480344177</v>
      </c>
      <c r="L2031" s="13">
        <v>368.46477375947342</v>
      </c>
      <c r="M2031" s="13">
        <v>908.22421810319474</v>
      </c>
    </row>
    <row r="2032" spans="2:13">
      <c r="B2032" s="4" t="s">
        <v>6698</v>
      </c>
      <c r="C2032" s="10">
        <v>1</v>
      </c>
      <c r="D2032" s="13">
        <v>882</v>
      </c>
      <c r="E2032" s="13">
        <v>638.34449593133411</v>
      </c>
      <c r="F2032" s="13">
        <v>243.65550406866589</v>
      </c>
      <c r="G2032" s="13">
        <v>1.7722564622534609</v>
      </c>
      <c r="H2032" s="13">
        <v>6.266431515360396</v>
      </c>
      <c r="I2032" s="13">
        <v>626.05624026275495</v>
      </c>
      <c r="J2032" s="13">
        <v>650.63275159991326</v>
      </c>
      <c r="K2032" s="13">
        <v>137.62594480344177</v>
      </c>
      <c r="L2032" s="13">
        <v>368.46477375947342</v>
      </c>
      <c r="M2032" s="13">
        <v>908.22421810319474</v>
      </c>
    </row>
    <row r="2033" spans="2:13">
      <c r="B2033" s="4" t="s">
        <v>6699</v>
      </c>
      <c r="C2033" s="10">
        <v>1</v>
      </c>
      <c r="D2033" s="13">
        <v>569.26</v>
      </c>
      <c r="E2033" s="13">
        <v>571.36829100800571</v>
      </c>
      <c r="F2033" s="13">
        <v>-2.1082910080057218</v>
      </c>
      <c r="G2033" s="13">
        <v>-1.5334898251245819E-2</v>
      </c>
      <c r="H2033" s="13">
        <v>6.6784946529650027</v>
      </c>
      <c r="I2033" s="13">
        <v>558.27199376519559</v>
      </c>
      <c r="J2033" s="13">
        <v>584.46458825081584</v>
      </c>
      <c r="K2033" s="13">
        <v>137.64532251381803</v>
      </c>
      <c r="L2033" s="13">
        <v>301.45056981568314</v>
      </c>
      <c r="M2033" s="13">
        <v>841.28601220032829</v>
      </c>
    </row>
    <row r="2034" spans="2:13">
      <c r="B2034" s="4" t="s">
        <v>6700</v>
      </c>
      <c r="C2034" s="10">
        <v>1</v>
      </c>
      <c r="D2034" s="13">
        <v>840.89</v>
      </c>
      <c r="E2034" s="13">
        <v>772.29690577799079</v>
      </c>
      <c r="F2034" s="13">
        <v>68.593094222009199</v>
      </c>
      <c r="G2034" s="13">
        <v>0.4989197964789564</v>
      </c>
      <c r="H2034" s="13">
        <v>6.5093773796687762</v>
      </c>
      <c r="I2034" s="13">
        <v>759.53224166436155</v>
      </c>
      <c r="J2034" s="13">
        <v>785.06156989162002</v>
      </c>
      <c r="K2034" s="13">
        <v>137.63722066713729</v>
      </c>
      <c r="L2034" s="13">
        <v>502.39507202705437</v>
      </c>
      <c r="M2034" s="13">
        <v>1042.1987395289273</v>
      </c>
    </row>
    <row r="2035" spans="2:13">
      <c r="B2035" s="4" t="s">
        <v>6701</v>
      </c>
      <c r="C2035" s="10">
        <v>1</v>
      </c>
      <c r="D2035" s="13">
        <v>669.5</v>
      </c>
      <c r="E2035" s="13">
        <v>772.29690577799079</v>
      </c>
      <c r="F2035" s="13">
        <v>-102.79690577799079</v>
      </c>
      <c r="G2035" s="13">
        <v>-0.74770517194375574</v>
      </c>
      <c r="H2035" s="13">
        <v>6.5093773796687762</v>
      </c>
      <c r="I2035" s="13">
        <v>759.53224166436155</v>
      </c>
      <c r="J2035" s="13">
        <v>785.06156989162002</v>
      </c>
      <c r="K2035" s="13">
        <v>137.63722066713729</v>
      </c>
      <c r="L2035" s="13">
        <v>502.39507202705437</v>
      </c>
      <c r="M2035" s="13">
        <v>1042.1987395289273</v>
      </c>
    </row>
    <row r="2036" spans="2:13">
      <c r="B2036" s="4" t="s">
        <v>6702</v>
      </c>
      <c r="C2036" s="10">
        <v>1</v>
      </c>
      <c r="D2036" s="13">
        <v>857.77</v>
      </c>
      <c r="E2036" s="13">
        <v>772.29690577799079</v>
      </c>
      <c r="F2036" s="13">
        <v>85.473094222009195</v>
      </c>
      <c r="G2036" s="13">
        <v>0.62169842689482302</v>
      </c>
      <c r="H2036" s="13">
        <v>6.5093773796687762</v>
      </c>
      <c r="I2036" s="13">
        <v>759.53224166436155</v>
      </c>
      <c r="J2036" s="13">
        <v>785.06156989162002</v>
      </c>
      <c r="K2036" s="13">
        <v>137.63722066713729</v>
      </c>
      <c r="L2036" s="13">
        <v>502.39507202705437</v>
      </c>
      <c r="M2036" s="13">
        <v>1042.1987395289273</v>
      </c>
    </row>
    <row r="2037" spans="2:13">
      <c r="B2037" s="4" t="s">
        <v>6703</v>
      </c>
      <c r="C2037" s="10">
        <v>1</v>
      </c>
      <c r="D2037" s="13">
        <v>92.49</v>
      </c>
      <c r="E2037" s="13">
        <v>437.41588116134898</v>
      </c>
      <c r="F2037" s="13">
        <v>-344.92588116134897</v>
      </c>
      <c r="G2037" s="13">
        <v>-2.5088582514204028</v>
      </c>
      <c r="H2037" s="13">
        <v>8.3091893910202952</v>
      </c>
      <c r="I2037" s="13">
        <v>421.1218478849587</v>
      </c>
      <c r="J2037" s="13">
        <v>453.70991443773926</v>
      </c>
      <c r="K2037" s="13">
        <v>137.7340740246913</v>
      </c>
      <c r="L2037" s="13">
        <v>167.32412132296281</v>
      </c>
      <c r="M2037" s="13">
        <v>707.50764099973514</v>
      </c>
    </row>
    <row r="2038" spans="2:13">
      <c r="B2038" s="4" t="s">
        <v>6704</v>
      </c>
      <c r="C2038" s="10">
        <v>1</v>
      </c>
      <c r="D2038" s="13">
        <v>663.8</v>
      </c>
      <c r="E2038" s="13">
        <v>705.32070085466239</v>
      </c>
      <c r="F2038" s="13">
        <v>-41.520700854662437</v>
      </c>
      <c r="G2038" s="13">
        <v>-0.30200561521577945</v>
      </c>
      <c r="H2038" s="13">
        <v>6.2068294335451535</v>
      </c>
      <c r="I2038" s="13">
        <v>693.14932280900621</v>
      </c>
      <c r="J2038" s="13">
        <v>717.49207890031857</v>
      </c>
      <c r="K2038" s="13">
        <v>137.62324386062269</v>
      </c>
      <c r="L2038" s="13">
        <v>435.44627513834035</v>
      </c>
      <c r="M2038" s="13">
        <v>975.19512657098448</v>
      </c>
    </row>
    <row r="2039" spans="2:13">
      <c r="B2039" s="4" t="s">
        <v>6705</v>
      </c>
      <c r="C2039" s="10">
        <v>1</v>
      </c>
      <c r="D2039" s="13">
        <v>757.32</v>
      </c>
      <c r="E2039" s="13">
        <v>437.41588116134898</v>
      </c>
      <c r="F2039" s="13">
        <v>319.90411883865107</v>
      </c>
      <c r="G2039" s="13">
        <v>2.3268595720026197</v>
      </c>
      <c r="H2039" s="13">
        <v>8.3091893910202952</v>
      </c>
      <c r="I2039" s="13">
        <v>421.1218478849587</v>
      </c>
      <c r="J2039" s="13">
        <v>453.70991443773926</v>
      </c>
      <c r="K2039" s="13">
        <v>137.7340740246913</v>
      </c>
      <c r="L2039" s="13">
        <v>167.32412132296281</v>
      </c>
      <c r="M2039" s="13">
        <v>707.50764099973514</v>
      </c>
    </row>
    <row r="2040" spans="2:13">
      <c r="B2040" s="4" t="s">
        <v>6706</v>
      </c>
      <c r="C2040" s="10">
        <v>1</v>
      </c>
      <c r="D2040" s="13">
        <v>685.76</v>
      </c>
      <c r="E2040" s="13">
        <v>571.36829100800571</v>
      </c>
      <c r="F2040" s="13">
        <v>114.39170899199428</v>
      </c>
      <c r="G2040" s="13">
        <v>0.8320413128535209</v>
      </c>
      <c r="H2040" s="13">
        <v>6.6784946529650027</v>
      </c>
      <c r="I2040" s="13">
        <v>558.27199376519559</v>
      </c>
      <c r="J2040" s="13">
        <v>584.46458825081584</v>
      </c>
      <c r="K2040" s="13">
        <v>137.64532251381803</v>
      </c>
      <c r="L2040" s="13">
        <v>301.45056981568314</v>
      </c>
      <c r="M2040" s="13">
        <v>841.28601220032829</v>
      </c>
    </row>
    <row r="2041" spans="2:13">
      <c r="B2041" s="4" t="s">
        <v>6707</v>
      </c>
      <c r="C2041" s="10">
        <v>1</v>
      </c>
      <c r="D2041" s="13">
        <v>880.53</v>
      </c>
      <c r="E2041" s="13">
        <v>638.34449593133411</v>
      </c>
      <c r="F2041" s="13">
        <v>242.18550406866586</v>
      </c>
      <c r="G2041" s="13">
        <v>1.7615642474008939</v>
      </c>
      <c r="H2041" s="13">
        <v>6.266431515360396</v>
      </c>
      <c r="I2041" s="13">
        <v>626.05624026275495</v>
      </c>
      <c r="J2041" s="13">
        <v>650.63275159991326</v>
      </c>
      <c r="K2041" s="13">
        <v>137.62594480344177</v>
      </c>
      <c r="L2041" s="13">
        <v>368.46477375947342</v>
      </c>
      <c r="M2041" s="13">
        <v>908.22421810319474</v>
      </c>
    </row>
    <row r="2042" spans="2:13">
      <c r="B2042" s="4" t="s">
        <v>6708</v>
      </c>
      <c r="C2042" s="10">
        <v>1</v>
      </c>
      <c r="D2042" s="13">
        <v>802.75</v>
      </c>
      <c r="E2042" s="13">
        <v>839.27311070131918</v>
      </c>
      <c r="F2042" s="13">
        <v>-36.523110701319183</v>
      </c>
      <c r="G2042" s="13">
        <v>-0.26565506578406706</v>
      </c>
      <c r="H2042" s="13">
        <v>7.1281098966111074</v>
      </c>
      <c r="I2042" s="13">
        <v>825.29513350192281</v>
      </c>
      <c r="J2042" s="13">
        <v>853.25108790071556</v>
      </c>
      <c r="K2042" s="13">
        <v>137.66787014333252</v>
      </c>
      <c r="L2042" s="13">
        <v>569.31117438663944</v>
      </c>
      <c r="M2042" s="13">
        <v>1109.235047015999</v>
      </c>
    </row>
    <row r="2043" spans="2:13">
      <c r="B2043" s="4" t="s">
        <v>6709</v>
      </c>
      <c r="C2043" s="10">
        <v>1</v>
      </c>
      <c r="D2043" s="13">
        <v>574.85</v>
      </c>
      <c r="E2043" s="13">
        <v>638.34449593133411</v>
      </c>
      <c r="F2043" s="13">
        <v>-63.494495931334086</v>
      </c>
      <c r="G2043" s="13">
        <v>-0.46183455268927814</v>
      </c>
      <c r="H2043" s="13">
        <v>6.266431515360396</v>
      </c>
      <c r="I2043" s="13">
        <v>626.05624026275495</v>
      </c>
      <c r="J2043" s="13">
        <v>650.63275159991326</v>
      </c>
      <c r="K2043" s="13">
        <v>137.62594480344177</v>
      </c>
      <c r="L2043" s="13">
        <v>368.46477375947342</v>
      </c>
      <c r="M2043" s="13">
        <v>908.22421810319474</v>
      </c>
    </row>
    <row r="2044" spans="2:13">
      <c r="B2044" s="4" t="s">
        <v>6710</v>
      </c>
      <c r="C2044" s="10">
        <v>1</v>
      </c>
      <c r="D2044" s="13">
        <v>904.69</v>
      </c>
      <c r="E2044" s="13">
        <v>437.41588116134898</v>
      </c>
      <c r="F2044" s="13">
        <v>467.27411883865108</v>
      </c>
      <c r="G2044" s="13">
        <v>3.3987722950112849</v>
      </c>
      <c r="H2044" s="13">
        <v>8.3091893910202952</v>
      </c>
      <c r="I2044" s="13">
        <v>421.1218478849587</v>
      </c>
      <c r="J2044" s="13">
        <v>453.70991443773926</v>
      </c>
      <c r="K2044" s="13">
        <v>137.7340740246913</v>
      </c>
      <c r="L2044" s="13">
        <v>167.32412132296281</v>
      </c>
      <c r="M2044" s="13">
        <v>707.50764099973514</v>
      </c>
    </row>
    <row r="2045" spans="2:13">
      <c r="B2045" s="4" t="s">
        <v>6711</v>
      </c>
      <c r="C2045" s="10">
        <v>1</v>
      </c>
      <c r="D2045" s="13">
        <v>923.65</v>
      </c>
      <c r="E2045" s="13">
        <v>705.32070085466239</v>
      </c>
      <c r="F2045" s="13">
        <v>218.32929914533759</v>
      </c>
      <c r="G2045" s="13">
        <v>1.5880433844028785</v>
      </c>
      <c r="H2045" s="13">
        <v>6.2068294335451535</v>
      </c>
      <c r="I2045" s="13">
        <v>693.14932280900621</v>
      </c>
      <c r="J2045" s="13">
        <v>717.49207890031857</v>
      </c>
      <c r="K2045" s="13">
        <v>137.62324386062269</v>
      </c>
      <c r="L2045" s="13">
        <v>435.44627513834035</v>
      </c>
      <c r="M2045" s="13">
        <v>975.19512657098448</v>
      </c>
    </row>
    <row r="2046" spans="2:13">
      <c r="B2046" s="4" t="s">
        <v>6712</v>
      </c>
      <c r="C2046" s="10">
        <v>1</v>
      </c>
      <c r="D2046" s="13">
        <v>579.61</v>
      </c>
      <c r="E2046" s="13">
        <v>571.36829100800571</v>
      </c>
      <c r="F2046" s="13">
        <v>8.241708991994301</v>
      </c>
      <c r="G2046" s="13">
        <v>5.9947022649478258E-2</v>
      </c>
      <c r="H2046" s="13">
        <v>6.6784946529650027</v>
      </c>
      <c r="I2046" s="13">
        <v>558.27199376519559</v>
      </c>
      <c r="J2046" s="13">
        <v>584.46458825081584</v>
      </c>
      <c r="K2046" s="13">
        <v>137.64532251381803</v>
      </c>
      <c r="L2046" s="13">
        <v>301.45056981568314</v>
      </c>
      <c r="M2046" s="13">
        <v>841.28601220032829</v>
      </c>
    </row>
    <row r="2047" spans="2:13">
      <c r="B2047" s="4" t="s">
        <v>6713</v>
      </c>
      <c r="C2047" s="10">
        <v>1</v>
      </c>
      <c r="D2047" s="13">
        <v>623.49</v>
      </c>
      <c r="E2047" s="13">
        <v>772.29690577799079</v>
      </c>
      <c r="F2047" s="13">
        <v>-148.80690577799078</v>
      </c>
      <c r="G2047" s="13">
        <v>-1.0823642232135438</v>
      </c>
      <c r="H2047" s="13">
        <v>6.5093773796687762</v>
      </c>
      <c r="I2047" s="13">
        <v>759.53224166436155</v>
      </c>
      <c r="J2047" s="13">
        <v>785.06156989162002</v>
      </c>
      <c r="K2047" s="13">
        <v>137.63722066713729</v>
      </c>
      <c r="L2047" s="13">
        <v>502.39507202705437</v>
      </c>
      <c r="M2047" s="13">
        <v>1042.1987395289273</v>
      </c>
    </row>
    <row r="2048" spans="2:13">
      <c r="B2048" s="4" t="s">
        <v>6714</v>
      </c>
      <c r="C2048" s="10">
        <v>1</v>
      </c>
      <c r="D2048" s="13">
        <v>756.23</v>
      </c>
      <c r="E2048" s="13">
        <v>705.32070085466239</v>
      </c>
      <c r="F2048" s="13">
        <v>50.909299145337627</v>
      </c>
      <c r="G2048" s="13">
        <v>0.37029466969764241</v>
      </c>
      <c r="H2048" s="13">
        <v>6.2068294335451535</v>
      </c>
      <c r="I2048" s="13">
        <v>693.14932280900621</v>
      </c>
      <c r="J2048" s="13">
        <v>717.49207890031857</v>
      </c>
      <c r="K2048" s="13">
        <v>137.62324386062269</v>
      </c>
      <c r="L2048" s="13">
        <v>435.44627513834035</v>
      </c>
      <c r="M2048" s="13">
        <v>975.19512657098448</v>
      </c>
    </row>
    <row r="2049" spans="2:13">
      <c r="B2049" s="4" t="s">
        <v>6715</v>
      </c>
      <c r="C2049" s="10">
        <v>1</v>
      </c>
      <c r="D2049" s="13">
        <v>663.65</v>
      </c>
      <c r="E2049" s="13">
        <v>772.29690577799079</v>
      </c>
      <c r="F2049" s="13">
        <v>-108.64690577799081</v>
      </c>
      <c r="G2049" s="13">
        <v>-0.79025582288764329</v>
      </c>
      <c r="H2049" s="13">
        <v>6.5093773796687762</v>
      </c>
      <c r="I2049" s="13">
        <v>759.53224166436155</v>
      </c>
      <c r="J2049" s="13">
        <v>785.06156989162002</v>
      </c>
      <c r="K2049" s="13">
        <v>137.63722066713729</v>
      </c>
      <c r="L2049" s="13">
        <v>502.39507202705437</v>
      </c>
      <c r="M2049" s="13">
        <v>1042.1987395289273</v>
      </c>
    </row>
    <row r="2050" spans="2:13">
      <c r="B2050" s="4" t="s">
        <v>6716</v>
      </c>
      <c r="C2050" s="10">
        <v>1</v>
      </c>
      <c r="D2050" s="13">
        <v>828.15</v>
      </c>
      <c r="E2050" s="13">
        <v>705.32070085466239</v>
      </c>
      <c r="F2050" s="13">
        <v>122.82929914533759</v>
      </c>
      <c r="G2050" s="13">
        <v>0.89341309976334871</v>
      </c>
      <c r="H2050" s="13">
        <v>6.2068294335451535</v>
      </c>
      <c r="I2050" s="13">
        <v>693.14932280900621</v>
      </c>
      <c r="J2050" s="13">
        <v>717.49207890031857</v>
      </c>
      <c r="K2050" s="13">
        <v>137.62324386062269</v>
      </c>
      <c r="L2050" s="13">
        <v>435.44627513834035</v>
      </c>
      <c r="M2050" s="13">
        <v>975.19512657098448</v>
      </c>
    </row>
    <row r="2051" spans="2:13">
      <c r="B2051" s="4" t="s">
        <v>6717</v>
      </c>
      <c r="C2051" s="10">
        <v>1</v>
      </c>
      <c r="D2051" s="13">
        <v>637.63</v>
      </c>
      <c r="E2051" s="13">
        <v>705.32070085466239</v>
      </c>
      <c r="F2051" s="13">
        <v>-67.690700854662396</v>
      </c>
      <c r="G2051" s="13">
        <v>-0.4923561340536482</v>
      </c>
      <c r="H2051" s="13">
        <v>6.2068294335451535</v>
      </c>
      <c r="I2051" s="13">
        <v>693.14932280900621</v>
      </c>
      <c r="J2051" s="13">
        <v>717.49207890031857</v>
      </c>
      <c r="K2051" s="13">
        <v>137.62324386062269</v>
      </c>
      <c r="L2051" s="13">
        <v>435.44627513834035</v>
      </c>
      <c r="M2051" s="13">
        <v>975.19512657098448</v>
      </c>
    </row>
    <row r="2052" spans="2:13">
      <c r="B2052" s="4" t="s">
        <v>6718</v>
      </c>
      <c r="C2052" s="10">
        <v>1</v>
      </c>
      <c r="D2052" s="13">
        <v>180.5</v>
      </c>
      <c r="E2052" s="13">
        <v>370.43967623802064</v>
      </c>
      <c r="F2052" s="13">
        <v>-189.93967623802064</v>
      </c>
      <c r="G2052" s="13">
        <v>-1.3815481818801718</v>
      </c>
      <c r="H2052" s="13">
        <v>9.3887613106855685</v>
      </c>
      <c r="I2052" s="13">
        <v>352.02863973117178</v>
      </c>
      <c r="J2052" s="13">
        <v>388.8507127448695</v>
      </c>
      <c r="K2052" s="13">
        <v>137.80341562549285</v>
      </c>
      <c r="L2052" s="13">
        <v>100.21193991652297</v>
      </c>
      <c r="M2052" s="13">
        <v>640.66741255951831</v>
      </c>
    </row>
    <row r="2053" spans="2:13">
      <c r="B2053" s="4" t="s">
        <v>6719</v>
      </c>
      <c r="C2053" s="10">
        <v>1</v>
      </c>
      <c r="D2053" s="13">
        <v>735.28</v>
      </c>
      <c r="E2053" s="13">
        <v>705.32070085466239</v>
      </c>
      <c r="F2053" s="13">
        <v>29.959299145337582</v>
      </c>
      <c r="G2053" s="13">
        <v>0.21791242400970331</v>
      </c>
      <c r="H2053" s="13">
        <v>6.2068294335451535</v>
      </c>
      <c r="I2053" s="13">
        <v>693.14932280900621</v>
      </c>
      <c r="J2053" s="13">
        <v>717.49207890031857</v>
      </c>
      <c r="K2053" s="13">
        <v>137.62324386062269</v>
      </c>
      <c r="L2053" s="13">
        <v>435.44627513834035</v>
      </c>
      <c r="M2053" s="13">
        <v>975.19512657098448</v>
      </c>
    </row>
    <row r="2054" spans="2:13">
      <c r="B2054" s="4" t="s">
        <v>6720</v>
      </c>
      <c r="C2054" s="10">
        <v>1</v>
      </c>
      <c r="D2054" s="13">
        <v>817.32</v>
      </c>
      <c r="E2054" s="13">
        <v>638.34449593133411</v>
      </c>
      <c r="F2054" s="13">
        <v>178.97550406866594</v>
      </c>
      <c r="G2054" s="13">
        <v>1.3017990087405313</v>
      </c>
      <c r="H2054" s="13">
        <v>6.266431515360396</v>
      </c>
      <c r="I2054" s="13">
        <v>626.05624026275495</v>
      </c>
      <c r="J2054" s="13">
        <v>650.63275159991326</v>
      </c>
      <c r="K2054" s="13">
        <v>137.62594480344177</v>
      </c>
      <c r="L2054" s="13">
        <v>368.46477375947342</v>
      </c>
      <c r="M2054" s="13">
        <v>908.22421810319474</v>
      </c>
    </row>
    <row r="2055" spans="2:13">
      <c r="B2055" s="4" t="s">
        <v>6721</v>
      </c>
      <c r="C2055" s="10">
        <v>1</v>
      </c>
      <c r="D2055" s="13">
        <v>657.36</v>
      </c>
      <c r="E2055" s="13">
        <v>772.29690577799079</v>
      </c>
      <c r="F2055" s="13">
        <v>-114.93690577799077</v>
      </c>
      <c r="G2055" s="13">
        <v>-0.83600686467175445</v>
      </c>
      <c r="H2055" s="13">
        <v>6.5093773796687762</v>
      </c>
      <c r="I2055" s="13">
        <v>759.53224166436155</v>
      </c>
      <c r="J2055" s="13">
        <v>785.06156989162002</v>
      </c>
      <c r="K2055" s="13">
        <v>137.63722066713729</v>
      </c>
      <c r="L2055" s="13">
        <v>502.39507202705437</v>
      </c>
      <c r="M2055" s="13">
        <v>1042.1987395289273</v>
      </c>
    </row>
    <row r="2056" spans="2:13">
      <c r="B2056" s="4" t="s">
        <v>6722</v>
      </c>
      <c r="C2056" s="10">
        <v>1</v>
      </c>
      <c r="D2056" s="13">
        <v>901.69</v>
      </c>
      <c r="E2056" s="13">
        <v>772.29690577799079</v>
      </c>
      <c r="F2056" s="13">
        <v>129.39309422200927</v>
      </c>
      <c r="G2056" s="13">
        <v>0.9411556216735476</v>
      </c>
      <c r="H2056" s="13">
        <v>6.5093773796687762</v>
      </c>
      <c r="I2056" s="13">
        <v>759.53224166436155</v>
      </c>
      <c r="J2056" s="13">
        <v>785.06156989162002</v>
      </c>
      <c r="K2056" s="13">
        <v>137.63722066713729</v>
      </c>
      <c r="L2056" s="13">
        <v>502.39507202705437</v>
      </c>
      <c r="M2056" s="13">
        <v>1042.1987395289273</v>
      </c>
    </row>
    <row r="2057" spans="2:13">
      <c r="B2057" s="4" t="s">
        <v>6723</v>
      </c>
      <c r="C2057" s="10">
        <v>1</v>
      </c>
      <c r="D2057" s="13">
        <v>750.89</v>
      </c>
      <c r="E2057" s="13">
        <v>705.32070085466239</v>
      </c>
      <c r="F2057" s="13">
        <v>45.569299145337595</v>
      </c>
      <c r="G2057" s="13">
        <v>0.33145356268219622</v>
      </c>
      <c r="H2057" s="13">
        <v>6.2068294335451535</v>
      </c>
      <c r="I2057" s="13">
        <v>693.14932280900621</v>
      </c>
      <c r="J2057" s="13">
        <v>717.49207890031857</v>
      </c>
      <c r="K2057" s="13">
        <v>137.62324386062269</v>
      </c>
      <c r="L2057" s="13">
        <v>435.44627513834035</v>
      </c>
      <c r="M2057" s="13">
        <v>975.19512657098448</v>
      </c>
    </row>
    <row r="2058" spans="2:13">
      <c r="B2058" s="4" t="s">
        <v>6724</v>
      </c>
      <c r="C2058" s="10">
        <v>1</v>
      </c>
      <c r="D2058" s="13">
        <v>228.96</v>
      </c>
      <c r="E2058" s="13">
        <v>370.43967623802064</v>
      </c>
      <c r="F2058" s="13">
        <v>-141.47967623802063</v>
      </c>
      <c r="G2058" s="13">
        <v>-1.0290687725227727</v>
      </c>
      <c r="H2058" s="13">
        <v>9.3887613106855685</v>
      </c>
      <c r="I2058" s="13">
        <v>352.02863973117178</v>
      </c>
      <c r="J2058" s="13">
        <v>388.8507127448695</v>
      </c>
      <c r="K2058" s="13">
        <v>137.80341562549285</v>
      </c>
      <c r="L2058" s="13">
        <v>100.21193991652297</v>
      </c>
      <c r="M2058" s="13">
        <v>640.66741255951831</v>
      </c>
    </row>
    <row r="2059" spans="2:13">
      <c r="B2059" s="4" t="s">
        <v>6725</v>
      </c>
      <c r="C2059" s="10">
        <v>1</v>
      </c>
      <c r="D2059" s="13">
        <v>867.02</v>
      </c>
      <c r="E2059" s="13">
        <v>705.32070085466239</v>
      </c>
      <c r="F2059" s="13">
        <v>161.69929914533759</v>
      </c>
      <c r="G2059" s="13">
        <v>1.1761385360349563</v>
      </c>
      <c r="H2059" s="13">
        <v>6.2068294335451535</v>
      </c>
      <c r="I2059" s="13">
        <v>693.14932280900621</v>
      </c>
      <c r="J2059" s="13">
        <v>717.49207890031857</v>
      </c>
      <c r="K2059" s="13">
        <v>137.62324386062269</v>
      </c>
      <c r="L2059" s="13">
        <v>435.44627513834035</v>
      </c>
      <c r="M2059" s="13">
        <v>975.19512657098448</v>
      </c>
    </row>
    <row r="2060" spans="2:13">
      <c r="B2060" s="4" t="s">
        <v>6726</v>
      </c>
      <c r="C2060" s="10">
        <v>1</v>
      </c>
      <c r="D2060" s="13">
        <v>781.67</v>
      </c>
      <c r="E2060" s="13">
        <v>705.32070085466239</v>
      </c>
      <c r="F2060" s="13">
        <v>76.349299145337568</v>
      </c>
      <c r="G2060" s="13">
        <v>0.55533544918695754</v>
      </c>
      <c r="H2060" s="13">
        <v>6.2068294335451535</v>
      </c>
      <c r="I2060" s="13">
        <v>693.14932280900621</v>
      </c>
      <c r="J2060" s="13">
        <v>717.49207890031857</v>
      </c>
      <c r="K2060" s="13">
        <v>137.62324386062269</v>
      </c>
      <c r="L2060" s="13">
        <v>435.44627513834035</v>
      </c>
      <c r="M2060" s="13">
        <v>975.19512657098448</v>
      </c>
    </row>
    <row r="2061" spans="2:13">
      <c r="B2061" s="4" t="s">
        <v>6727</v>
      </c>
      <c r="C2061" s="10">
        <v>1</v>
      </c>
      <c r="D2061" s="13">
        <v>804.91</v>
      </c>
      <c r="E2061" s="13">
        <v>705.32070085466239</v>
      </c>
      <c r="F2061" s="13">
        <v>99.589299145337577</v>
      </c>
      <c r="G2061" s="13">
        <v>0.72437427447515312</v>
      </c>
      <c r="H2061" s="13">
        <v>6.2068294335451535</v>
      </c>
      <c r="I2061" s="13">
        <v>693.14932280900621</v>
      </c>
      <c r="J2061" s="13">
        <v>717.49207890031857</v>
      </c>
      <c r="K2061" s="13">
        <v>137.62324386062269</v>
      </c>
      <c r="L2061" s="13">
        <v>435.44627513834035</v>
      </c>
      <c r="M2061" s="13">
        <v>975.19512657098448</v>
      </c>
    </row>
    <row r="2062" spans="2:13">
      <c r="B2062" s="4" t="s">
        <v>6728</v>
      </c>
      <c r="C2062" s="10">
        <v>1</v>
      </c>
      <c r="D2062" s="13">
        <v>806.07</v>
      </c>
      <c r="E2062" s="13">
        <v>638.34449593133411</v>
      </c>
      <c r="F2062" s="13">
        <v>167.72550406866594</v>
      </c>
      <c r="G2062" s="13">
        <v>1.2199708338484403</v>
      </c>
      <c r="H2062" s="13">
        <v>6.266431515360396</v>
      </c>
      <c r="I2062" s="13">
        <v>626.05624026275495</v>
      </c>
      <c r="J2062" s="13">
        <v>650.63275159991326</v>
      </c>
      <c r="K2062" s="13">
        <v>137.62594480344177</v>
      </c>
      <c r="L2062" s="13">
        <v>368.46477375947342</v>
      </c>
      <c r="M2062" s="13">
        <v>908.22421810319474</v>
      </c>
    </row>
    <row r="2063" spans="2:13">
      <c r="B2063" s="4" t="s">
        <v>6729</v>
      </c>
      <c r="C2063" s="10">
        <v>1</v>
      </c>
      <c r="D2063" s="13">
        <v>584.97</v>
      </c>
      <c r="E2063" s="13">
        <v>638.34449593133411</v>
      </c>
      <c r="F2063" s="13">
        <v>-53.374495931334081</v>
      </c>
      <c r="G2063" s="13">
        <v>-0.38822556336412584</v>
      </c>
      <c r="H2063" s="13">
        <v>6.266431515360396</v>
      </c>
      <c r="I2063" s="13">
        <v>626.05624026275495</v>
      </c>
      <c r="J2063" s="13">
        <v>650.63275159991326</v>
      </c>
      <c r="K2063" s="13">
        <v>137.62594480344177</v>
      </c>
      <c r="L2063" s="13">
        <v>368.46477375947342</v>
      </c>
      <c r="M2063" s="13">
        <v>908.22421810319474</v>
      </c>
    </row>
    <row r="2064" spans="2:13">
      <c r="B2064" s="4" t="s">
        <v>6730</v>
      </c>
      <c r="C2064" s="10">
        <v>1</v>
      </c>
      <c r="D2064" s="13">
        <v>792.23</v>
      </c>
      <c r="E2064" s="13">
        <v>638.34449593133411</v>
      </c>
      <c r="F2064" s="13">
        <v>153.88550406866591</v>
      </c>
      <c r="G2064" s="13">
        <v>1.1193039946923029</v>
      </c>
      <c r="H2064" s="13">
        <v>6.266431515360396</v>
      </c>
      <c r="I2064" s="13">
        <v>626.05624026275495</v>
      </c>
      <c r="J2064" s="13">
        <v>650.63275159991326</v>
      </c>
      <c r="K2064" s="13">
        <v>137.62594480344177</v>
      </c>
      <c r="L2064" s="13">
        <v>368.46477375947342</v>
      </c>
      <c r="M2064" s="13">
        <v>908.22421810319474</v>
      </c>
    </row>
    <row r="2065" spans="2:13">
      <c r="B2065" s="4" t="s">
        <v>6731</v>
      </c>
      <c r="C2065" s="10">
        <v>1</v>
      </c>
      <c r="D2065" s="13">
        <v>891.75</v>
      </c>
      <c r="E2065" s="13">
        <v>638.34449593133411</v>
      </c>
      <c r="F2065" s="13">
        <v>253.40550406866589</v>
      </c>
      <c r="G2065" s="13">
        <v>1.8431742138266065</v>
      </c>
      <c r="H2065" s="13">
        <v>6.266431515360396</v>
      </c>
      <c r="I2065" s="13">
        <v>626.05624026275495</v>
      </c>
      <c r="J2065" s="13">
        <v>650.63275159991326</v>
      </c>
      <c r="K2065" s="13">
        <v>137.62594480344177</v>
      </c>
      <c r="L2065" s="13">
        <v>368.46477375947342</v>
      </c>
      <c r="M2065" s="13">
        <v>908.22421810319474</v>
      </c>
    </row>
    <row r="2066" spans="2:13">
      <c r="B2066" s="4" t="s">
        <v>6732</v>
      </c>
      <c r="C2066" s="10">
        <v>1</v>
      </c>
      <c r="D2066" s="13">
        <v>827.01</v>
      </c>
      <c r="E2066" s="13">
        <v>638.34449593133411</v>
      </c>
      <c r="F2066" s="13">
        <v>188.66550406866588</v>
      </c>
      <c r="G2066" s="13">
        <v>1.372280343380919</v>
      </c>
      <c r="H2066" s="13">
        <v>6.266431515360396</v>
      </c>
      <c r="I2066" s="13">
        <v>626.05624026275495</v>
      </c>
      <c r="J2066" s="13">
        <v>650.63275159991326</v>
      </c>
      <c r="K2066" s="13">
        <v>137.62594480344177</v>
      </c>
      <c r="L2066" s="13">
        <v>368.46477375947342</v>
      </c>
      <c r="M2066" s="13">
        <v>908.22421810319474</v>
      </c>
    </row>
    <row r="2067" spans="2:13">
      <c r="B2067" s="4" t="s">
        <v>6733</v>
      </c>
      <c r="C2067" s="10">
        <v>1</v>
      </c>
      <c r="D2067" s="13">
        <v>751.49</v>
      </c>
      <c r="E2067" s="13">
        <v>705.32070085466239</v>
      </c>
      <c r="F2067" s="13">
        <v>46.169299145337618</v>
      </c>
      <c r="G2067" s="13">
        <v>0.33581773200977455</v>
      </c>
      <c r="H2067" s="13">
        <v>6.2068294335451535</v>
      </c>
      <c r="I2067" s="13">
        <v>693.14932280900621</v>
      </c>
      <c r="J2067" s="13">
        <v>717.49207890031857</v>
      </c>
      <c r="K2067" s="13">
        <v>137.62324386062269</v>
      </c>
      <c r="L2067" s="13">
        <v>435.44627513834035</v>
      </c>
      <c r="M2067" s="13">
        <v>975.19512657098448</v>
      </c>
    </row>
    <row r="2068" spans="2:13">
      <c r="B2068" s="4" t="s">
        <v>6734</v>
      </c>
      <c r="C2068" s="10">
        <v>1</v>
      </c>
      <c r="D2068" s="13">
        <v>783.42</v>
      </c>
      <c r="E2068" s="13">
        <v>772.29690577799079</v>
      </c>
      <c r="F2068" s="13">
        <v>11.123094222009172</v>
      </c>
      <c r="G2068" s="13">
        <v>8.0905111052424511E-2</v>
      </c>
      <c r="H2068" s="13">
        <v>6.5093773796687762</v>
      </c>
      <c r="I2068" s="13">
        <v>759.53224166436155</v>
      </c>
      <c r="J2068" s="13">
        <v>785.06156989162002</v>
      </c>
      <c r="K2068" s="13">
        <v>137.63722066713729</v>
      </c>
      <c r="L2068" s="13">
        <v>502.39507202705437</v>
      </c>
      <c r="M2068" s="13">
        <v>1042.1987395289273</v>
      </c>
    </row>
    <row r="2069" spans="2:13">
      <c r="B2069" s="4" t="s">
        <v>6735</v>
      </c>
      <c r="C2069" s="10">
        <v>1</v>
      </c>
      <c r="D2069" s="13">
        <v>631.54</v>
      </c>
      <c r="E2069" s="13">
        <v>638.34449593133411</v>
      </c>
      <c r="F2069" s="13">
        <v>-6.8044959313341451</v>
      </c>
      <c r="G2069" s="13">
        <v>-4.9493287388598532E-2</v>
      </c>
      <c r="H2069" s="13">
        <v>6.266431515360396</v>
      </c>
      <c r="I2069" s="13">
        <v>626.05624026275495</v>
      </c>
      <c r="J2069" s="13">
        <v>650.63275159991326</v>
      </c>
      <c r="K2069" s="13">
        <v>137.62594480344177</v>
      </c>
      <c r="L2069" s="13">
        <v>368.46477375947342</v>
      </c>
      <c r="M2069" s="13">
        <v>908.22421810319474</v>
      </c>
    </row>
    <row r="2070" spans="2:13">
      <c r="B2070" s="4" t="s">
        <v>6736</v>
      </c>
      <c r="C2070" s="10">
        <v>1</v>
      </c>
      <c r="D2070" s="13">
        <v>863.63</v>
      </c>
      <c r="E2070" s="13">
        <v>437.41588116134898</v>
      </c>
      <c r="F2070" s="13">
        <v>426.21411883865102</v>
      </c>
      <c r="G2070" s="13">
        <v>3.1001176406940161</v>
      </c>
      <c r="H2070" s="13">
        <v>8.3091893910202952</v>
      </c>
      <c r="I2070" s="13">
        <v>421.1218478849587</v>
      </c>
      <c r="J2070" s="13">
        <v>453.70991443773926</v>
      </c>
      <c r="K2070" s="13">
        <v>137.7340740246913</v>
      </c>
      <c r="L2070" s="13">
        <v>167.32412132296281</v>
      </c>
      <c r="M2070" s="13">
        <v>707.50764099973514</v>
      </c>
    </row>
    <row r="2071" spans="2:13">
      <c r="B2071" s="4" t="s">
        <v>6737</v>
      </c>
      <c r="C2071" s="10">
        <v>1</v>
      </c>
      <c r="D2071" s="13">
        <v>659.88</v>
      </c>
      <c r="E2071" s="13">
        <v>638.34449593133411</v>
      </c>
      <c r="F2071" s="13">
        <v>21.535504068665887</v>
      </c>
      <c r="G2071" s="13">
        <v>0.1566409771840119</v>
      </c>
      <c r="H2071" s="13">
        <v>6.266431515360396</v>
      </c>
      <c r="I2071" s="13">
        <v>626.05624026275495</v>
      </c>
      <c r="J2071" s="13">
        <v>650.63275159991326</v>
      </c>
      <c r="K2071" s="13">
        <v>137.62594480344177</v>
      </c>
      <c r="L2071" s="13">
        <v>368.46477375947342</v>
      </c>
      <c r="M2071" s="13">
        <v>908.22421810319474</v>
      </c>
    </row>
    <row r="2072" spans="2:13">
      <c r="B2072" s="4" t="s">
        <v>6738</v>
      </c>
      <c r="C2072" s="10">
        <v>1</v>
      </c>
      <c r="D2072" s="13">
        <v>689.24</v>
      </c>
      <c r="E2072" s="13">
        <v>906.24931562464758</v>
      </c>
      <c r="F2072" s="13">
        <v>-217.00931562464757</v>
      </c>
      <c r="G2072" s="13">
        <v>-1.5784423317463718</v>
      </c>
      <c r="H2072" s="13">
        <v>7.9899062634543778</v>
      </c>
      <c r="I2072" s="13">
        <v>890.5813855287638</v>
      </c>
      <c r="J2072" s="13">
        <v>921.91724572053135</v>
      </c>
      <c r="K2072" s="13">
        <v>137.71518115735131</v>
      </c>
      <c r="L2072" s="13">
        <v>636.19460404628262</v>
      </c>
      <c r="M2072" s="13">
        <v>1176.3040272030125</v>
      </c>
    </row>
    <row r="2073" spans="2:13">
      <c r="B2073" s="4" t="s">
        <v>6739</v>
      </c>
      <c r="C2073" s="10">
        <v>1</v>
      </c>
      <c r="D2073" s="13">
        <v>623.35</v>
      </c>
      <c r="E2073" s="13">
        <v>705.32070085466239</v>
      </c>
      <c r="F2073" s="13">
        <v>-81.970700854662368</v>
      </c>
      <c r="G2073" s="13">
        <v>-0.59622336405000909</v>
      </c>
      <c r="H2073" s="13">
        <v>6.2068294335451535</v>
      </c>
      <c r="I2073" s="13">
        <v>693.14932280900621</v>
      </c>
      <c r="J2073" s="13">
        <v>717.49207890031857</v>
      </c>
      <c r="K2073" s="13">
        <v>137.62324386062269</v>
      </c>
      <c r="L2073" s="13">
        <v>435.44627513834035</v>
      </c>
      <c r="M2073" s="13">
        <v>975.19512657098448</v>
      </c>
    </row>
    <row r="2074" spans="2:13">
      <c r="B2074" s="4" t="s">
        <v>6740</v>
      </c>
      <c r="C2074" s="10">
        <v>1</v>
      </c>
      <c r="D2074" s="13">
        <v>704.22</v>
      </c>
      <c r="E2074" s="13">
        <v>705.32070085466239</v>
      </c>
      <c r="F2074" s="13">
        <v>-1.1007008546623638</v>
      </c>
      <c r="G2074" s="13">
        <v>-8.0060748479276606E-3</v>
      </c>
      <c r="H2074" s="13">
        <v>6.2068294335451535</v>
      </c>
      <c r="I2074" s="13">
        <v>693.14932280900621</v>
      </c>
      <c r="J2074" s="13">
        <v>717.49207890031857</v>
      </c>
      <c r="K2074" s="13">
        <v>137.62324386062269</v>
      </c>
      <c r="L2074" s="13">
        <v>435.44627513834035</v>
      </c>
      <c r="M2074" s="13">
        <v>975.19512657098448</v>
      </c>
    </row>
    <row r="2075" spans="2:13">
      <c r="B2075" s="4" t="s">
        <v>6741</v>
      </c>
      <c r="C2075" s="10">
        <v>1</v>
      </c>
      <c r="D2075" s="13">
        <v>878.57</v>
      </c>
      <c r="E2075" s="13">
        <v>772.29690577799079</v>
      </c>
      <c r="F2075" s="13">
        <v>106.27309422200926</v>
      </c>
      <c r="G2075" s="13">
        <v>0.77298963025086775</v>
      </c>
      <c r="H2075" s="13">
        <v>6.5093773796687762</v>
      </c>
      <c r="I2075" s="13">
        <v>759.53224166436155</v>
      </c>
      <c r="J2075" s="13">
        <v>785.06156989162002</v>
      </c>
      <c r="K2075" s="13">
        <v>137.63722066713729</v>
      </c>
      <c r="L2075" s="13">
        <v>502.39507202705437</v>
      </c>
      <c r="M2075" s="13">
        <v>1042.1987395289273</v>
      </c>
    </row>
    <row r="2076" spans="2:13">
      <c r="B2076" s="4" t="s">
        <v>6742</v>
      </c>
      <c r="C2076" s="10">
        <v>1</v>
      </c>
      <c r="D2076" s="13">
        <v>753.58</v>
      </c>
      <c r="E2076" s="13">
        <v>705.32070085466239</v>
      </c>
      <c r="F2076" s="13">
        <v>48.25929914533765</v>
      </c>
      <c r="G2076" s="13">
        <v>0.35101958850083886</v>
      </c>
      <c r="H2076" s="13">
        <v>6.2068294335451535</v>
      </c>
      <c r="I2076" s="13">
        <v>693.14932280900621</v>
      </c>
      <c r="J2076" s="13">
        <v>717.49207890031857</v>
      </c>
      <c r="K2076" s="13">
        <v>137.62324386062269</v>
      </c>
      <c r="L2076" s="13">
        <v>435.44627513834035</v>
      </c>
      <c r="M2076" s="13">
        <v>975.19512657098448</v>
      </c>
    </row>
    <row r="2077" spans="2:13">
      <c r="B2077" s="4" t="s">
        <v>6743</v>
      </c>
      <c r="C2077" s="10">
        <v>1</v>
      </c>
      <c r="D2077" s="13">
        <v>744.92</v>
      </c>
      <c r="E2077" s="13">
        <v>638.34449593133411</v>
      </c>
      <c r="F2077" s="13">
        <v>106.57550406866585</v>
      </c>
      <c r="G2077" s="13">
        <v>0.7751892432127615</v>
      </c>
      <c r="H2077" s="13">
        <v>6.266431515360396</v>
      </c>
      <c r="I2077" s="13">
        <v>626.05624026275495</v>
      </c>
      <c r="J2077" s="13">
        <v>650.63275159991326</v>
      </c>
      <c r="K2077" s="13">
        <v>137.62594480344177</v>
      </c>
      <c r="L2077" s="13">
        <v>368.46477375947342</v>
      </c>
      <c r="M2077" s="13">
        <v>908.22421810319474</v>
      </c>
    </row>
    <row r="2078" spans="2:13">
      <c r="B2078" s="4" t="s">
        <v>6744</v>
      </c>
      <c r="C2078" s="10">
        <v>1</v>
      </c>
      <c r="D2078" s="13">
        <v>541.95000000000005</v>
      </c>
      <c r="E2078" s="13">
        <v>705.32070085466239</v>
      </c>
      <c r="F2078" s="13">
        <v>-163.37070085466235</v>
      </c>
      <c r="G2078" s="13">
        <v>-1.188295669491451</v>
      </c>
      <c r="H2078" s="13">
        <v>6.2068294335451535</v>
      </c>
      <c r="I2078" s="13">
        <v>693.14932280900621</v>
      </c>
      <c r="J2078" s="13">
        <v>717.49207890031857</v>
      </c>
      <c r="K2078" s="13">
        <v>137.62324386062269</v>
      </c>
      <c r="L2078" s="13">
        <v>435.44627513834035</v>
      </c>
      <c r="M2078" s="13">
        <v>975.19512657098448</v>
      </c>
    </row>
    <row r="2079" spans="2:13">
      <c r="B2079" s="4" t="s">
        <v>6745</v>
      </c>
      <c r="C2079" s="10">
        <v>1</v>
      </c>
      <c r="D2079" s="13">
        <v>922.57</v>
      </c>
      <c r="E2079" s="13">
        <v>1040.2017254713041</v>
      </c>
      <c r="F2079" s="13">
        <v>-117.63172547130409</v>
      </c>
      <c r="G2079" s="13">
        <v>-0.85560794708660726</v>
      </c>
      <c r="H2079" s="13">
        <v>10.18174781755244</v>
      </c>
      <c r="I2079" s="13">
        <v>1020.2356698256954</v>
      </c>
      <c r="J2079" s="13">
        <v>1060.1677811169129</v>
      </c>
      <c r="K2079" s="13">
        <v>137.85971314246788</v>
      </c>
      <c r="L2079" s="13">
        <v>769.86359166434772</v>
      </c>
      <c r="M2079" s="13">
        <v>1310.5398592782606</v>
      </c>
    </row>
    <row r="2080" spans="2:13">
      <c r="B2080" s="4" t="s">
        <v>6746</v>
      </c>
      <c r="C2080" s="10">
        <v>1</v>
      </c>
      <c r="D2080" s="13">
        <v>692.49</v>
      </c>
      <c r="E2080" s="13">
        <v>705.32070085466239</v>
      </c>
      <c r="F2080" s="13">
        <v>-12.830700854662382</v>
      </c>
      <c r="G2080" s="13">
        <v>-9.3325585202081562E-2</v>
      </c>
      <c r="H2080" s="13">
        <v>6.2068294335451535</v>
      </c>
      <c r="I2080" s="13">
        <v>693.14932280900621</v>
      </c>
      <c r="J2080" s="13">
        <v>717.49207890031857</v>
      </c>
      <c r="K2080" s="13">
        <v>137.62324386062269</v>
      </c>
      <c r="L2080" s="13">
        <v>435.44627513834035</v>
      </c>
      <c r="M2080" s="13">
        <v>975.19512657098448</v>
      </c>
    </row>
    <row r="2081" spans="2:13">
      <c r="B2081" s="4" t="s">
        <v>6747</v>
      </c>
      <c r="C2081" s="10">
        <v>1</v>
      </c>
      <c r="D2081" s="13">
        <v>749.85</v>
      </c>
      <c r="E2081" s="13">
        <v>772.29690577799079</v>
      </c>
      <c r="F2081" s="13">
        <v>-22.446905777990764</v>
      </c>
      <c r="G2081" s="13">
        <v>-0.16327016282557519</v>
      </c>
      <c r="H2081" s="13">
        <v>6.5093773796687762</v>
      </c>
      <c r="I2081" s="13">
        <v>759.53224166436155</v>
      </c>
      <c r="J2081" s="13">
        <v>785.06156989162002</v>
      </c>
      <c r="K2081" s="13">
        <v>137.63722066713729</v>
      </c>
      <c r="L2081" s="13">
        <v>502.39507202705437</v>
      </c>
      <c r="M2081" s="13">
        <v>1042.1987395289273</v>
      </c>
    </row>
    <row r="2082" spans="2:13">
      <c r="B2082" s="4" t="s">
        <v>6748</v>
      </c>
      <c r="C2082" s="10">
        <v>1</v>
      </c>
      <c r="D2082" s="13">
        <v>735.84</v>
      </c>
      <c r="E2082" s="13">
        <v>504.39208608467732</v>
      </c>
      <c r="F2082" s="13">
        <v>231.44791391532272</v>
      </c>
      <c r="G2082" s="13">
        <v>1.683463144735351</v>
      </c>
      <c r="H2082" s="13">
        <v>7.3842475781939276</v>
      </c>
      <c r="I2082" s="13">
        <v>489.9118317423916</v>
      </c>
      <c r="J2082" s="13">
        <v>518.87234042696309</v>
      </c>
      <c r="K2082" s="13">
        <v>137.68136995032901</v>
      </c>
      <c r="L2082" s="13">
        <v>234.40367711495571</v>
      </c>
      <c r="M2082" s="13">
        <v>774.38049505439892</v>
      </c>
    </row>
    <row r="2083" spans="2:13">
      <c r="B2083" s="4" t="s">
        <v>6749</v>
      </c>
      <c r="C2083" s="10">
        <v>1</v>
      </c>
      <c r="D2083" s="13">
        <v>857.65</v>
      </c>
      <c r="E2083" s="13">
        <v>772.29690577799079</v>
      </c>
      <c r="F2083" s="13">
        <v>85.35309422200919</v>
      </c>
      <c r="G2083" s="13">
        <v>0.6208255930293074</v>
      </c>
      <c r="H2083" s="13">
        <v>6.5093773796687762</v>
      </c>
      <c r="I2083" s="13">
        <v>759.53224166436155</v>
      </c>
      <c r="J2083" s="13">
        <v>785.06156989162002</v>
      </c>
      <c r="K2083" s="13">
        <v>137.63722066713729</v>
      </c>
      <c r="L2083" s="13">
        <v>502.39507202705437</v>
      </c>
      <c r="M2083" s="13">
        <v>1042.1987395289273</v>
      </c>
    </row>
    <row r="2084" spans="2:13">
      <c r="B2084" s="4" t="s">
        <v>6750</v>
      </c>
      <c r="C2084" s="10">
        <v>1</v>
      </c>
      <c r="D2084" s="13">
        <v>560.24</v>
      </c>
      <c r="E2084" s="13">
        <v>638.34449593133411</v>
      </c>
      <c r="F2084" s="13">
        <v>-78.1044959313341</v>
      </c>
      <c r="G2084" s="13">
        <v>-0.56810207581580741</v>
      </c>
      <c r="H2084" s="13">
        <v>6.266431515360396</v>
      </c>
      <c r="I2084" s="13">
        <v>626.05624026275495</v>
      </c>
      <c r="J2084" s="13">
        <v>650.63275159991326</v>
      </c>
      <c r="K2084" s="13">
        <v>137.62594480344177</v>
      </c>
      <c r="L2084" s="13">
        <v>368.46477375947342</v>
      </c>
      <c r="M2084" s="13">
        <v>908.22421810319474</v>
      </c>
    </row>
    <row r="2085" spans="2:13">
      <c r="B2085" s="4" t="s">
        <v>6751</v>
      </c>
      <c r="C2085" s="10">
        <v>1</v>
      </c>
      <c r="D2085" s="13">
        <v>695</v>
      </c>
      <c r="E2085" s="13">
        <v>638.34449593133411</v>
      </c>
      <c r="F2085" s="13">
        <v>56.655504068665891</v>
      </c>
      <c r="G2085" s="13">
        <v>0.41209035515825582</v>
      </c>
      <c r="H2085" s="13">
        <v>6.266431515360396</v>
      </c>
      <c r="I2085" s="13">
        <v>626.05624026275495</v>
      </c>
      <c r="J2085" s="13">
        <v>650.63275159991326</v>
      </c>
      <c r="K2085" s="13">
        <v>137.62594480344177</v>
      </c>
      <c r="L2085" s="13">
        <v>368.46477375947342</v>
      </c>
      <c r="M2085" s="13">
        <v>908.22421810319474</v>
      </c>
    </row>
    <row r="2086" spans="2:13">
      <c r="B2086" s="4" t="s">
        <v>6752</v>
      </c>
      <c r="C2086" s="10">
        <v>1</v>
      </c>
      <c r="D2086" s="13">
        <v>748.66</v>
      </c>
      <c r="E2086" s="13">
        <v>571.36829100800571</v>
      </c>
      <c r="F2086" s="13">
        <v>177.29170899199426</v>
      </c>
      <c r="G2086" s="13">
        <v>1.2895517306946351</v>
      </c>
      <c r="H2086" s="13">
        <v>6.6784946529650027</v>
      </c>
      <c r="I2086" s="13">
        <v>558.27199376519559</v>
      </c>
      <c r="J2086" s="13">
        <v>584.46458825081584</v>
      </c>
      <c r="K2086" s="13">
        <v>137.64532251381803</v>
      </c>
      <c r="L2086" s="13">
        <v>301.45056981568314</v>
      </c>
      <c r="M2086" s="13">
        <v>841.28601220032829</v>
      </c>
    </row>
    <row r="2087" spans="2:13">
      <c r="B2087" s="4" t="s">
        <v>6753</v>
      </c>
      <c r="C2087" s="10">
        <v>1</v>
      </c>
      <c r="D2087" s="13">
        <v>558.59</v>
      </c>
      <c r="E2087" s="13">
        <v>571.36829100800571</v>
      </c>
      <c r="F2087" s="13">
        <v>-12.778291008005681</v>
      </c>
      <c r="G2087" s="13">
        <v>-9.2944376126677802E-2</v>
      </c>
      <c r="H2087" s="13">
        <v>6.6784946529650027</v>
      </c>
      <c r="I2087" s="13">
        <v>558.27199376519559</v>
      </c>
      <c r="J2087" s="13">
        <v>584.46458825081584</v>
      </c>
      <c r="K2087" s="13">
        <v>137.64532251381803</v>
      </c>
      <c r="L2087" s="13">
        <v>301.45056981568314</v>
      </c>
      <c r="M2087" s="13">
        <v>841.28601220032829</v>
      </c>
    </row>
    <row r="2088" spans="2:13">
      <c r="B2088" s="4" t="s">
        <v>6754</v>
      </c>
      <c r="C2088" s="10">
        <v>1</v>
      </c>
      <c r="D2088" s="13">
        <v>835.6</v>
      </c>
      <c r="E2088" s="13">
        <v>772.29690577799079</v>
      </c>
      <c r="F2088" s="13">
        <v>63.303094222009236</v>
      </c>
      <c r="G2088" s="13">
        <v>0.46044237024080892</v>
      </c>
      <c r="H2088" s="13">
        <v>6.5093773796687762</v>
      </c>
      <c r="I2088" s="13">
        <v>759.53224166436155</v>
      </c>
      <c r="J2088" s="13">
        <v>785.06156989162002</v>
      </c>
      <c r="K2088" s="13">
        <v>137.63722066713729</v>
      </c>
      <c r="L2088" s="13">
        <v>502.39507202705437</v>
      </c>
      <c r="M2088" s="13">
        <v>1042.1987395289273</v>
      </c>
    </row>
    <row r="2089" spans="2:13">
      <c r="B2089" s="4" t="s">
        <v>6755</v>
      </c>
      <c r="C2089" s="10">
        <v>1</v>
      </c>
      <c r="D2089" s="13">
        <v>866.74</v>
      </c>
      <c r="E2089" s="13">
        <v>772.29690577799079</v>
      </c>
      <c r="F2089" s="13">
        <v>94.443094222009222</v>
      </c>
      <c r="G2089" s="13">
        <v>0.68694275834211727</v>
      </c>
      <c r="H2089" s="13">
        <v>6.5093773796687762</v>
      </c>
      <c r="I2089" s="13">
        <v>759.53224166436155</v>
      </c>
      <c r="J2089" s="13">
        <v>785.06156989162002</v>
      </c>
      <c r="K2089" s="13">
        <v>137.63722066713729</v>
      </c>
      <c r="L2089" s="13">
        <v>502.39507202705437</v>
      </c>
      <c r="M2089" s="13">
        <v>1042.1987395289273</v>
      </c>
    </row>
    <row r="2090" spans="2:13">
      <c r="B2090" s="4" t="s">
        <v>6756</v>
      </c>
      <c r="C2090" s="10">
        <v>1</v>
      </c>
      <c r="D2090" s="13">
        <v>769.63</v>
      </c>
      <c r="E2090" s="13">
        <v>1107.1779303946328</v>
      </c>
      <c r="F2090" s="13">
        <v>-337.54793039463277</v>
      </c>
      <c r="G2090" s="13">
        <v>-2.4551938740262615</v>
      </c>
      <c r="H2090" s="13">
        <v>11.422290652100306</v>
      </c>
      <c r="I2090" s="13">
        <v>1084.7792131167407</v>
      </c>
      <c r="J2090" s="13">
        <v>1129.5766476725248</v>
      </c>
      <c r="K2090" s="13">
        <v>137.95688182488163</v>
      </c>
      <c r="L2090" s="13">
        <v>836.64925215907249</v>
      </c>
      <c r="M2090" s="13">
        <v>1377.7066086301929</v>
      </c>
    </row>
    <row r="2091" spans="2:13">
      <c r="B2091" s="4" t="s">
        <v>6757</v>
      </c>
      <c r="C2091" s="10">
        <v>1</v>
      </c>
      <c r="D2091" s="13">
        <v>341.24</v>
      </c>
      <c r="E2091" s="13">
        <v>772.29690577799079</v>
      </c>
      <c r="F2091" s="13">
        <v>-431.05690577799078</v>
      </c>
      <c r="G2091" s="13">
        <v>-3.1353422110617877</v>
      </c>
      <c r="H2091" s="13">
        <v>6.5093773796687762</v>
      </c>
      <c r="I2091" s="13">
        <v>759.53224166436155</v>
      </c>
      <c r="J2091" s="13">
        <v>785.06156989162002</v>
      </c>
      <c r="K2091" s="13">
        <v>137.63722066713729</v>
      </c>
      <c r="L2091" s="13">
        <v>502.39507202705437</v>
      </c>
      <c r="M2091" s="13">
        <v>1042.1987395289273</v>
      </c>
    </row>
    <row r="2092" spans="2:13">
      <c r="B2092" s="4" t="s">
        <v>6758</v>
      </c>
      <c r="C2092" s="10">
        <v>1</v>
      </c>
      <c r="D2092" s="13">
        <v>828.47</v>
      </c>
      <c r="E2092" s="13">
        <v>705.32070085466239</v>
      </c>
      <c r="F2092" s="13">
        <v>123.14929914533764</v>
      </c>
      <c r="G2092" s="13">
        <v>0.89574065673805747</v>
      </c>
      <c r="H2092" s="13">
        <v>6.2068294335451535</v>
      </c>
      <c r="I2092" s="13">
        <v>693.14932280900621</v>
      </c>
      <c r="J2092" s="13">
        <v>717.49207890031857</v>
      </c>
      <c r="K2092" s="13">
        <v>137.62324386062269</v>
      </c>
      <c r="L2092" s="13">
        <v>435.44627513834035</v>
      </c>
      <c r="M2092" s="13">
        <v>975.19512657098448</v>
      </c>
    </row>
    <row r="2093" spans="2:13">
      <c r="B2093" s="4" t="s">
        <v>6759</v>
      </c>
      <c r="C2093" s="10">
        <v>1</v>
      </c>
      <c r="D2093" s="13">
        <v>772.14</v>
      </c>
      <c r="E2093" s="13">
        <v>638.34449593133411</v>
      </c>
      <c r="F2093" s="13">
        <v>133.79550406866588</v>
      </c>
      <c r="G2093" s="13">
        <v>0.97317705837389268</v>
      </c>
      <c r="H2093" s="13">
        <v>6.266431515360396</v>
      </c>
      <c r="I2093" s="13">
        <v>626.05624026275495</v>
      </c>
      <c r="J2093" s="13">
        <v>650.63275159991326</v>
      </c>
      <c r="K2093" s="13">
        <v>137.62594480344177</v>
      </c>
      <c r="L2093" s="13">
        <v>368.46477375947342</v>
      </c>
      <c r="M2093" s="13">
        <v>908.22421810319474</v>
      </c>
    </row>
    <row r="2094" spans="2:13">
      <c r="B2094" s="4" t="s">
        <v>6760</v>
      </c>
      <c r="C2094" s="10">
        <v>1</v>
      </c>
      <c r="D2094" s="13">
        <v>678.67</v>
      </c>
      <c r="E2094" s="13">
        <v>772.29690577799079</v>
      </c>
      <c r="F2094" s="13">
        <v>-93.626905777990828</v>
      </c>
      <c r="G2094" s="13">
        <v>-0.68100611738726924</v>
      </c>
      <c r="H2094" s="13">
        <v>6.5093773796687762</v>
      </c>
      <c r="I2094" s="13">
        <v>759.53224166436155</v>
      </c>
      <c r="J2094" s="13">
        <v>785.06156989162002</v>
      </c>
      <c r="K2094" s="13">
        <v>137.63722066713729</v>
      </c>
      <c r="L2094" s="13">
        <v>502.39507202705437</v>
      </c>
      <c r="M2094" s="13">
        <v>1042.1987395289273</v>
      </c>
    </row>
    <row r="2095" spans="2:13">
      <c r="B2095" s="4" t="s">
        <v>6761</v>
      </c>
      <c r="C2095" s="10">
        <v>1</v>
      </c>
      <c r="D2095" s="13">
        <v>235.36</v>
      </c>
      <c r="E2095" s="13">
        <v>370.43967623802064</v>
      </c>
      <c r="F2095" s="13">
        <v>-135.07967623802062</v>
      </c>
      <c r="G2095" s="13">
        <v>-0.98251763302860529</v>
      </c>
      <c r="H2095" s="13">
        <v>9.3887613106855685</v>
      </c>
      <c r="I2095" s="13">
        <v>352.02863973117178</v>
      </c>
      <c r="J2095" s="13">
        <v>388.8507127448695</v>
      </c>
      <c r="K2095" s="13">
        <v>137.80341562549285</v>
      </c>
      <c r="L2095" s="13">
        <v>100.21193991652297</v>
      </c>
      <c r="M2095" s="13">
        <v>640.66741255951831</v>
      </c>
    </row>
    <row r="2096" spans="2:13">
      <c r="B2096" s="4" t="s">
        <v>6762</v>
      </c>
      <c r="C2096" s="10">
        <v>1</v>
      </c>
      <c r="D2096" s="13">
        <v>781.14</v>
      </c>
      <c r="E2096" s="13">
        <v>638.34449593133411</v>
      </c>
      <c r="F2096" s="13">
        <v>142.79550406866588</v>
      </c>
      <c r="G2096" s="13">
        <v>1.0386395982875656</v>
      </c>
      <c r="H2096" s="13">
        <v>6.266431515360396</v>
      </c>
      <c r="I2096" s="13">
        <v>626.05624026275495</v>
      </c>
      <c r="J2096" s="13">
        <v>650.63275159991326</v>
      </c>
      <c r="K2096" s="13">
        <v>137.62594480344177</v>
      </c>
      <c r="L2096" s="13">
        <v>368.46477375947342</v>
      </c>
      <c r="M2096" s="13">
        <v>908.22421810319474</v>
      </c>
    </row>
    <row r="2097" spans="2:13">
      <c r="B2097" s="4" t="s">
        <v>6763</v>
      </c>
      <c r="C2097" s="10">
        <v>1</v>
      </c>
      <c r="D2097" s="13">
        <v>781.66</v>
      </c>
      <c r="E2097" s="13">
        <v>772.29690577799079</v>
      </c>
      <c r="F2097" s="13">
        <v>9.3630942220091811</v>
      </c>
      <c r="G2097" s="13">
        <v>6.8103547691528529E-2</v>
      </c>
      <c r="H2097" s="13">
        <v>6.5093773796687762</v>
      </c>
      <c r="I2097" s="13">
        <v>759.53224166436155</v>
      </c>
      <c r="J2097" s="13">
        <v>785.06156989162002</v>
      </c>
      <c r="K2097" s="13">
        <v>137.63722066713729</v>
      </c>
      <c r="L2097" s="13">
        <v>502.39507202705437</v>
      </c>
      <c r="M2097" s="13">
        <v>1042.1987395289273</v>
      </c>
    </row>
    <row r="2098" spans="2:13">
      <c r="B2098" s="4" t="s">
        <v>6764</v>
      </c>
      <c r="C2098" s="10">
        <v>1</v>
      </c>
      <c r="D2098" s="13">
        <v>690.64</v>
      </c>
      <c r="E2098" s="13">
        <v>772.29690577799079</v>
      </c>
      <c r="F2098" s="13">
        <v>-81.656905777990801</v>
      </c>
      <c r="G2098" s="13">
        <v>-0.59394093930208391</v>
      </c>
      <c r="H2098" s="13">
        <v>6.5093773796687762</v>
      </c>
      <c r="I2098" s="13">
        <v>759.53224166436155</v>
      </c>
      <c r="J2098" s="13">
        <v>785.06156989162002</v>
      </c>
      <c r="K2098" s="13">
        <v>137.63722066713729</v>
      </c>
      <c r="L2098" s="13">
        <v>502.39507202705437</v>
      </c>
      <c r="M2098" s="13">
        <v>1042.1987395289273</v>
      </c>
    </row>
    <row r="2099" spans="2:13">
      <c r="B2099" s="4" t="s">
        <v>6765</v>
      </c>
      <c r="C2099" s="10">
        <v>1</v>
      </c>
      <c r="D2099" s="13">
        <v>845.03</v>
      </c>
      <c r="E2099" s="13">
        <v>705.32070085466239</v>
      </c>
      <c r="F2099" s="13">
        <v>139.70929914533758</v>
      </c>
      <c r="G2099" s="13">
        <v>1.0161917301792154</v>
      </c>
      <c r="H2099" s="13">
        <v>6.2068294335451535</v>
      </c>
      <c r="I2099" s="13">
        <v>693.14932280900621</v>
      </c>
      <c r="J2099" s="13">
        <v>717.49207890031857</v>
      </c>
      <c r="K2099" s="13">
        <v>137.62324386062269</v>
      </c>
      <c r="L2099" s="13">
        <v>435.44627513834035</v>
      </c>
      <c r="M2099" s="13">
        <v>975.19512657098448</v>
      </c>
    </row>
    <row r="2100" spans="2:13">
      <c r="B2100" s="4" t="s">
        <v>6766</v>
      </c>
      <c r="C2100" s="10">
        <v>1</v>
      </c>
      <c r="D2100" s="13">
        <v>906.94</v>
      </c>
      <c r="E2100" s="13">
        <v>906.24931562464758</v>
      </c>
      <c r="F2100" s="13">
        <v>0.6906843753524754</v>
      </c>
      <c r="G2100" s="13">
        <v>5.023772609917967E-3</v>
      </c>
      <c r="H2100" s="13">
        <v>7.9899062634543778</v>
      </c>
      <c r="I2100" s="13">
        <v>890.5813855287638</v>
      </c>
      <c r="J2100" s="13">
        <v>921.91724572053135</v>
      </c>
      <c r="K2100" s="13">
        <v>137.71518115735131</v>
      </c>
      <c r="L2100" s="13">
        <v>636.19460404628262</v>
      </c>
      <c r="M2100" s="13">
        <v>1176.3040272030125</v>
      </c>
    </row>
    <row r="2101" spans="2:13">
      <c r="B2101" s="4" t="s">
        <v>6767</v>
      </c>
      <c r="C2101" s="10">
        <v>1</v>
      </c>
      <c r="D2101" s="13">
        <v>702.59</v>
      </c>
      <c r="E2101" s="13">
        <v>705.32070085466239</v>
      </c>
      <c r="F2101" s="13">
        <v>-2.7307008546623592</v>
      </c>
      <c r="G2101" s="13">
        <v>-1.9862068187848397E-2</v>
      </c>
      <c r="H2101" s="13">
        <v>6.2068294335451535</v>
      </c>
      <c r="I2101" s="13">
        <v>693.14932280900621</v>
      </c>
      <c r="J2101" s="13">
        <v>717.49207890031857</v>
      </c>
      <c r="K2101" s="13">
        <v>137.62324386062269</v>
      </c>
      <c r="L2101" s="13">
        <v>435.44627513834035</v>
      </c>
      <c r="M2101" s="13">
        <v>975.19512657098448</v>
      </c>
    </row>
    <row r="2102" spans="2:13">
      <c r="B2102" s="4" t="s">
        <v>6768</v>
      </c>
      <c r="C2102" s="10">
        <v>1</v>
      </c>
      <c r="D2102" s="13">
        <v>788.36</v>
      </c>
      <c r="E2102" s="13">
        <v>705.32070085466239</v>
      </c>
      <c r="F2102" s="13">
        <v>83.039299145337623</v>
      </c>
      <c r="G2102" s="13">
        <v>0.60399593718945488</v>
      </c>
      <c r="H2102" s="13">
        <v>6.2068294335451535</v>
      </c>
      <c r="I2102" s="13">
        <v>693.14932280900621</v>
      </c>
      <c r="J2102" s="13">
        <v>717.49207890031857</v>
      </c>
      <c r="K2102" s="13">
        <v>137.62324386062269</v>
      </c>
      <c r="L2102" s="13">
        <v>435.44627513834035</v>
      </c>
      <c r="M2102" s="13">
        <v>975.19512657098448</v>
      </c>
    </row>
    <row r="2103" spans="2:13">
      <c r="B2103" s="4" t="s">
        <v>6769</v>
      </c>
      <c r="C2103" s="10">
        <v>1</v>
      </c>
      <c r="D2103" s="13">
        <v>369.73</v>
      </c>
      <c r="E2103" s="13">
        <v>504.39208608467732</v>
      </c>
      <c r="F2103" s="13">
        <v>-134.6620860846773</v>
      </c>
      <c r="G2103" s="13">
        <v>-0.97948024279740586</v>
      </c>
      <c r="H2103" s="13">
        <v>7.3842475781939276</v>
      </c>
      <c r="I2103" s="13">
        <v>489.9118317423916</v>
      </c>
      <c r="J2103" s="13">
        <v>518.87234042696309</v>
      </c>
      <c r="K2103" s="13">
        <v>137.68136995032901</v>
      </c>
      <c r="L2103" s="13">
        <v>234.40367711495571</v>
      </c>
      <c r="M2103" s="13">
        <v>774.38049505439892</v>
      </c>
    </row>
    <row r="2104" spans="2:13">
      <c r="B2104" s="4" t="s">
        <v>6770</v>
      </c>
      <c r="C2104" s="10">
        <v>1</v>
      </c>
      <c r="D2104" s="13">
        <v>623.65</v>
      </c>
      <c r="E2104" s="13">
        <v>437.41588116134898</v>
      </c>
      <c r="F2104" s="13">
        <v>186.234118838651</v>
      </c>
      <c r="G2104" s="13">
        <v>1.3545953819736563</v>
      </c>
      <c r="H2104" s="13">
        <v>8.3091893910202952</v>
      </c>
      <c r="I2104" s="13">
        <v>421.1218478849587</v>
      </c>
      <c r="J2104" s="13">
        <v>453.70991443773926</v>
      </c>
      <c r="K2104" s="13">
        <v>137.7340740246913</v>
      </c>
      <c r="L2104" s="13">
        <v>167.32412132296281</v>
      </c>
      <c r="M2104" s="13">
        <v>707.50764099973514</v>
      </c>
    </row>
    <row r="2105" spans="2:13">
      <c r="B2105" s="4" t="s">
        <v>6771</v>
      </c>
      <c r="C2105" s="10">
        <v>1</v>
      </c>
      <c r="D2105" s="13">
        <v>834.37</v>
      </c>
      <c r="E2105" s="13">
        <v>705.32070085466239</v>
      </c>
      <c r="F2105" s="13">
        <v>129.04929914533761</v>
      </c>
      <c r="G2105" s="13">
        <v>0.93865498845924289</v>
      </c>
      <c r="H2105" s="13">
        <v>6.2068294335451535</v>
      </c>
      <c r="I2105" s="13">
        <v>693.14932280900621</v>
      </c>
      <c r="J2105" s="13">
        <v>717.49207890031857</v>
      </c>
      <c r="K2105" s="13">
        <v>137.62324386062269</v>
      </c>
      <c r="L2105" s="13">
        <v>435.44627513834035</v>
      </c>
      <c r="M2105" s="13">
        <v>975.19512657098448</v>
      </c>
    </row>
    <row r="2106" spans="2:13">
      <c r="B2106" s="4" t="s">
        <v>6772</v>
      </c>
      <c r="C2106" s="10">
        <v>1</v>
      </c>
      <c r="D2106" s="13">
        <v>674.79</v>
      </c>
      <c r="E2106" s="13">
        <v>705.32070085466239</v>
      </c>
      <c r="F2106" s="13">
        <v>-30.530700854662427</v>
      </c>
      <c r="G2106" s="13">
        <v>-0.22206858036563873</v>
      </c>
      <c r="H2106" s="13">
        <v>6.2068294335451535</v>
      </c>
      <c r="I2106" s="13">
        <v>693.14932280900621</v>
      </c>
      <c r="J2106" s="13">
        <v>717.49207890031857</v>
      </c>
      <c r="K2106" s="13">
        <v>137.62324386062269</v>
      </c>
      <c r="L2106" s="13">
        <v>435.44627513834035</v>
      </c>
      <c r="M2106" s="13">
        <v>975.19512657098448</v>
      </c>
    </row>
    <row r="2107" spans="2:13">
      <c r="B2107" s="4" t="s">
        <v>6773</v>
      </c>
      <c r="C2107" s="10">
        <v>1</v>
      </c>
      <c r="D2107" s="13">
        <v>769.95</v>
      </c>
      <c r="E2107" s="13">
        <v>638.34449593133411</v>
      </c>
      <c r="F2107" s="13">
        <v>131.60550406866594</v>
      </c>
      <c r="G2107" s="13">
        <v>0.95724784032823262</v>
      </c>
      <c r="H2107" s="13">
        <v>6.266431515360396</v>
      </c>
      <c r="I2107" s="13">
        <v>626.05624026275495</v>
      </c>
      <c r="J2107" s="13">
        <v>650.63275159991326</v>
      </c>
      <c r="K2107" s="13">
        <v>137.62594480344177</v>
      </c>
      <c r="L2107" s="13">
        <v>368.46477375947342</v>
      </c>
      <c r="M2107" s="13">
        <v>908.22421810319474</v>
      </c>
    </row>
    <row r="2108" spans="2:13">
      <c r="B2108" s="4" t="s">
        <v>6774</v>
      </c>
      <c r="C2108" s="10">
        <v>1</v>
      </c>
      <c r="D2108" s="13">
        <v>702.56</v>
      </c>
      <c r="E2108" s="13">
        <v>571.36829100800571</v>
      </c>
      <c r="F2108" s="13">
        <v>131.19170899199423</v>
      </c>
      <c r="G2108" s="13">
        <v>0.95423805402571016</v>
      </c>
      <c r="H2108" s="13">
        <v>6.6784946529650027</v>
      </c>
      <c r="I2108" s="13">
        <v>558.27199376519559</v>
      </c>
      <c r="J2108" s="13">
        <v>584.46458825081584</v>
      </c>
      <c r="K2108" s="13">
        <v>137.64532251381803</v>
      </c>
      <c r="L2108" s="13">
        <v>301.45056981568314</v>
      </c>
      <c r="M2108" s="13">
        <v>841.28601220032829</v>
      </c>
    </row>
    <row r="2109" spans="2:13">
      <c r="B2109" s="4" t="s">
        <v>6775</v>
      </c>
      <c r="C2109" s="10">
        <v>1</v>
      </c>
      <c r="D2109" s="13">
        <v>578.16</v>
      </c>
      <c r="E2109" s="13">
        <v>772.29690577799079</v>
      </c>
      <c r="F2109" s="13">
        <v>-194.13690577799082</v>
      </c>
      <c r="G2109" s="13">
        <v>-1.4120772159120769</v>
      </c>
      <c r="H2109" s="13">
        <v>6.5093773796687762</v>
      </c>
      <c r="I2109" s="13">
        <v>759.53224166436155</v>
      </c>
      <c r="J2109" s="13">
        <v>785.06156989162002</v>
      </c>
      <c r="K2109" s="13">
        <v>137.63722066713729</v>
      </c>
      <c r="L2109" s="13">
        <v>502.39507202705437</v>
      </c>
      <c r="M2109" s="13">
        <v>1042.1987395289273</v>
      </c>
    </row>
    <row r="2110" spans="2:13">
      <c r="B2110" s="4" t="s">
        <v>6776</v>
      </c>
      <c r="C2110" s="10">
        <v>1</v>
      </c>
      <c r="D2110" s="13">
        <v>919.52</v>
      </c>
      <c r="E2110" s="13">
        <v>638.34449593133411</v>
      </c>
      <c r="F2110" s="13">
        <v>281.17550406866587</v>
      </c>
      <c r="G2110" s="13">
        <v>2.0451625175380173</v>
      </c>
      <c r="H2110" s="13">
        <v>6.266431515360396</v>
      </c>
      <c r="I2110" s="13">
        <v>626.05624026275495</v>
      </c>
      <c r="J2110" s="13">
        <v>650.63275159991326</v>
      </c>
      <c r="K2110" s="13">
        <v>137.62594480344177</v>
      </c>
      <c r="L2110" s="13">
        <v>368.46477375947342</v>
      </c>
      <c r="M2110" s="13">
        <v>908.22421810319474</v>
      </c>
    </row>
    <row r="2111" spans="2:13">
      <c r="B2111" s="4" t="s">
        <v>6777</v>
      </c>
      <c r="C2111" s="10">
        <v>1</v>
      </c>
      <c r="D2111" s="13">
        <v>786.01</v>
      </c>
      <c r="E2111" s="13">
        <v>638.34449593133411</v>
      </c>
      <c r="F2111" s="13">
        <v>147.66550406866588</v>
      </c>
      <c r="G2111" s="13">
        <v>1.0740621059964086</v>
      </c>
      <c r="H2111" s="13">
        <v>6.266431515360396</v>
      </c>
      <c r="I2111" s="13">
        <v>626.05624026275495</v>
      </c>
      <c r="J2111" s="13">
        <v>650.63275159991326</v>
      </c>
      <c r="K2111" s="13">
        <v>137.62594480344177</v>
      </c>
      <c r="L2111" s="13">
        <v>368.46477375947342</v>
      </c>
      <c r="M2111" s="13">
        <v>908.22421810319474</v>
      </c>
    </row>
    <row r="2112" spans="2:13">
      <c r="B2112" s="4" t="s">
        <v>6778</v>
      </c>
      <c r="C2112" s="10">
        <v>1</v>
      </c>
      <c r="D2112" s="13">
        <v>739.91</v>
      </c>
      <c r="E2112" s="13">
        <v>705.32070085466239</v>
      </c>
      <c r="F2112" s="13">
        <v>34.589299145337577</v>
      </c>
      <c r="G2112" s="13">
        <v>0.25158926398751502</v>
      </c>
      <c r="H2112" s="13">
        <v>6.2068294335451535</v>
      </c>
      <c r="I2112" s="13">
        <v>693.14932280900621</v>
      </c>
      <c r="J2112" s="13">
        <v>717.49207890031857</v>
      </c>
      <c r="K2112" s="13">
        <v>137.62324386062269</v>
      </c>
      <c r="L2112" s="13">
        <v>435.44627513834035</v>
      </c>
      <c r="M2112" s="13">
        <v>975.19512657098448</v>
      </c>
    </row>
    <row r="2113" spans="2:13">
      <c r="B2113" s="4" t="s">
        <v>6779</v>
      </c>
      <c r="C2113" s="10">
        <v>1</v>
      </c>
      <c r="D2113" s="13">
        <v>668.53</v>
      </c>
      <c r="E2113" s="13">
        <v>705.32070085466239</v>
      </c>
      <c r="F2113" s="13">
        <v>-36.790700854662418</v>
      </c>
      <c r="G2113" s="13">
        <v>-0.2676014136833712</v>
      </c>
      <c r="H2113" s="13">
        <v>6.2068294335451535</v>
      </c>
      <c r="I2113" s="13">
        <v>693.14932280900621</v>
      </c>
      <c r="J2113" s="13">
        <v>717.49207890031857</v>
      </c>
      <c r="K2113" s="13">
        <v>137.62324386062269</v>
      </c>
      <c r="L2113" s="13">
        <v>435.44627513834035</v>
      </c>
      <c r="M2113" s="13">
        <v>975.19512657098448</v>
      </c>
    </row>
    <row r="2114" spans="2:13">
      <c r="B2114" s="4" t="s">
        <v>6780</v>
      </c>
      <c r="C2114" s="10">
        <v>1</v>
      </c>
      <c r="D2114" s="13">
        <v>562.25</v>
      </c>
      <c r="E2114" s="13">
        <v>772.29690577799079</v>
      </c>
      <c r="F2114" s="13">
        <v>-210.04690577799079</v>
      </c>
      <c r="G2114" s="13">
        <v>-1.5278004392483586</v>
      </c>
      <c r="H2114" s="13">
        <v>6.5093773796687762</v>
      </c>
      <c r="I2114" s="13">
        <v>759.53224166436155</v>
      </c>
      <c r="J2114" s="13">
        <v>785.06156989162002</v>
      </c>
      <c r="K2114" s="13">
        <v>137.63722066713729</v>
      </c>
      <c r="L2114" s="13">
        <v>502.39507202705437</v>
      </c>
      <c r="M2114" s="13">
        <v>1042.1987395289273</v>
      </c>
    </row>
    <row r="2115" spans="2:13">
      <c r="B2115" s="4" t="s">
        <v>6781</v>
      </c>
      <c r="C2115" s="10">
        <v>1</v>
      </c>
      <c r="D2115" s="13">
        <v>773.14</v>
      </c>
      <c r="E2115" s="13">
        <v>705.32070085466239</v>
      </c>
      <c r="F2115" s="13">
        <v>67.819299145337595</v>
      </c>
      <c r="G2115" s="13">
        <v>0.49329150857988768</v>
      </c>
      <c r="H2115" s="13">
        <v>6.2068294335451535</v>
      </c>
      <c r="I2115" s="13">
        <v>693.14932280900621</v>
      </c>
      <c r="J2115" s="13">
        <v>717.49207890031857</v>
      </c>
      <c r="K2115" s="13">
        <v>137.62324386062269</v>
      </c>
      <c r="L2115" s="13">
        <v>435.44627513834035</v>
      </c>
      <c r="M2115" s="13">
        <v>975.19512657098448</v>
      </c>
    </row>
    <row r="2116" spans="2:13">
      <c r="B2116" s="4" t="s">
        <v>6782</v>
      </c>
      <c r="C2116" s="10">
        <v>1</v>
      </c>
      <c r="D2116" s="13">
        <v>834.64</v>
      </c>
      <c r="E2116" s="13">
        <v>772.29690577799079</v>
      </c>
      <c r="F2116" s="13">
        <v>62.343094222009199</v>
      </c>
      <c r="G2116" s="13">
        <v>0.45345969931668351</v>
      </c>
      <c r="H2116" s="13">
        <v>6.5093773796687762</v>
      </c>
      <c r="I2116" s="13">
        <v>759.53224166436155</v>
      </c>
      <c r="J2116" s="13">
        <v>785.06156989162002</v>
      </c>
      <c r="K2116" s="13">
        <v>137.63722066713729</v>
      </c>
      <c r="L2116" s="13">
        <v>502.39507202705437</v>
      </c>
      <c r="M2116" s="13">
        <v>1042.1987395289273</v>
      </c>
    </row>
    <row r="2117" spans="2:13">
      <c r="B2117" s="4" t="s">
        <v>6783</v>
      </c>
      <c r="C2117" s="10">
        <v>1</v>
      </c>
      <c r="D2117" s="13">
        <v>612.41999999999996</v>
      </c>
      <c r="E2117" s="13">
        <v>772.29690577799079</v>
      </c>
      <c r="F2117" s="13">
        <v>-159.87690577799083</v>
      </c>
      <c r="G2117" s="13">
        <v>-1.162883147307362</v>
      </c>
      <c r="H2117" s="13">
        <v>6.5093773796687762</v>
      </c>
      <c r="I2117" s="13">
        <v>759.53224166436155</v>
      </c>
      <c r="J2117" s="13">
        <v>785.06156989162002</v>
      </c>
      <c r="K2117" s="13">
        <v>137.63722066713729</v>
      </c>
      <c r="L2117" s="13">
        <v>502.39507202705437</v>
      </c>
      <c r="M2117" s="13">
        <v>1042.1987395289273</v>
      </c>
    </row>
    <row r="2118" spans="2:13">
      <c r="B2118" s="4" t="s">
        <v>6784</v>
      </c>
      <c r="C2118" s="10">
        <v>1</v>
      </c>
      <c r="D2118" s="13">
        <v>757.7</v>
      </c>
      <c r="E2118" s="13">
        <v>705.32070085466239</v>
      </c>
      <c r="F2118" s="13">
        <v>52.379299145337654</v>
      </c>
      <c r="G2118" s="13">
        <v>0.38098688455020918</v>
      </c>
      <c r="H2118" s="13">
        <v>6.2068294335451535</v>
      </c>
      <c r="I2118" s="13">
        <v>693.14932280900621</v>
      </c>
      <c r="J2118" s="13">
        <v>717.49207890031857</v>
      </c>
      <c r="K2118" s="13">
        <v>137.62324386062269</v>
      </c>
      <c r="L2118" s="13">
        <v>435.44627513834035</v>
      </c>
      <c r="M2118" s="13">
        <v>975.19512657098448</v>
      </c>
    </row>
    <row r="2119" spans="2:13">
      <c r="B2119" s="4" t="s">
        <v>6785</v>
      </c>
      <c r="C2119" s="10">
        <v>1</v>
      </c>
      <c r="D2119" s="13">
        <v>817.61</v>
      </c>
      <c r="E2119" s="13">
        <v>705.32070085466239</v>
      </c>
      <c r="F2119" s="13">
        <v>112.28929914533762</v>
      </c>
      <c r="G2119" s="13">
        <v>0.81674919190889195</v>
      </c>
      <c r="H2119" s="13">
        <v>6.2068294335451535</v>
      </c>
      <c r="I2119" s="13">
        <v>693.14932280900621</v>
      </c>
      <c r="J2119" s="13">
        <v>717.49207890031857</v>
      </c>
      <c r="K2119" s="13">
        <v>137.62324386062269</v>
      </c>
      <c r="L2119" s="13">
        <v>435.44627513834035</v>
      </c>
      <c r="M2119" s="13">
        <v>975.19512657098448</v>
      </c>
    </row>
    <row r="2120" spans="2:13">
      <c r="B2120" s="4" t="s">
        <v>6786</v>
      </c>
      <c r="C2120" s="10">
        <v>1</v>
      </c>
      <c r="D2120" s="13">
        <v>748.75</v>
      </c>
      <c r="E2120" s="13">
        <v>638.34449593133411</v>
      </c>
      <c r="F2120" s="13">
        <v>110.40550406866589</v>
      </c>
      <c r="G2120" s="13">
        <v>0.80304719075380271</v>
      </c>
      <c r="H2120" s="13">
        <v>6.266431515360396</v>
      </c>
      <c r="I2120" s="13">
        <v>626.05624026275495</v>
      </c>
      <c r="J2120" s="13">
        <v>650.63275159991326</v>
      </c>
      <c r="K2120" s="13">
        <v>137.62594480344177</v>
      </c>
      <c r="L2120" s="13">
        <v>368.46477375947342</v>
      </c>
      <c r="M2120" s="13">
        <v>908.22421810319474</v>
      </c>
    </row>
    <row r="2121" spans="2:13">
      <c r="B2121" s="4" t="s">
        <v>6787</v>
      </c>
      <c r="C2121" s="10">
        <v>1</v>
      </c>
      <c r="D2121" s="13">
        <v>702.35</v>
      </c>
      <c r="E2121" s="13">
        <v>772.29690577799079</v>
      </c>
      <c r="F2121" s="13">
        <v>-69.946905777990764</v>
      </c>
      <c r="G2121" s="13">
        <v>-0.50876690125884916</v>
      </c>
      <c r="H2121" s="13">
        <v>6.5093773796687762</v>
      </c>
      <c r="I2121" s="13">
        <v>759.53224166436155</v>
      </c>
      <c r="J2121" s="13">
        <v>785.06156989162002</v>
      </c>
      <c r="K2121" s="13">
        <v>137.63722066713729</v>
      </c>
      <c r="L2121" s="13">
        <v>502.39507202705437</v>
      </c>
      <c r="M2121" s="13">
        <v>1042.1987395289273</v>
      </c>
    </row>
    <row r="2122" spans="2:13">
      <c r="B2122" s="4" t="s">
        <v>6788</v>
      </c>
      <c r="C2122" s="10">
        <v>1</v>
      </c>
      <c r="D2122" s="13">
        <v>761.98</v>
      </c>
      <c r="E2122" s="13">
        <v>772.29690577799079</v>
      </c>
      <c r="F2122" s="13">
        <v>-10.316905777990769</v>
      </c>
      <c r="G2122" s="13">
        <v>-7.5041206253035994E-2</v>
      </c>
      <c r="H2122" s="13">
        <v>6.5093773796687762</v>
      </c>
      <c r="I2122" s="13">
        <v>759.53224166436155</v>
      </c>
      <c r="J2122" s="13">
        <v>785.06156989162002</v>
      </c>
      <c r="K2122" s="13">
        <v>137.63722066713729</v>
      </c>
      <c r="L2122" s="13">
        <v>502.39507202705437</v>
      </c>
      <c r="M2122" s="13">
        <v>1042.1987395289273</v>
      </c>
    </row>
    <row r="2123" spans="2:13">
      <c r="B2123" s="4" t="s">
        <v>6789</v>
      </c>
      <c r="C2123" s="10">
        <v>1</v>
      </c>
      <c r="D2123" s="13">
        <v>574.47</v>
      </c>
      <c r="E2123" s="13">
        <v>437.41588116134898</v>
      </c>
      <c r="F2123" s="13">
        <v>137.05411883865105</v>
      </c>
      <c r="G2123" s="13">
        <v>0.99687896942316356</v>
      </c>
      <c r="H2123" s="13">
        <v>8.3091893910202952</v>
      </c>
      <c r="I2123" s="13">
        <v>421.1218478849587</v>
      </c>
      <c r="J2123" s="13">
        <v>453.70991443773926</v>
      </c>
      <c r="K2123" s="13">
        <v>137.7340740246913</v>
      </c>
      <c r="L2123" s="13">
        <v>167.32412132296281</v>
      </c>
      <c r="M2123" s="13">
        <v>707.50764099973514</v>
      </c>
    </row>
    <row r="2124" spans="2:13">
      <c r="B2124" s="4" t="s">
        <v>6790</v>
      </c>
      <c r="C2124" s="10">
        <v>1</v>
      </c>
      <c r="D2124" s="13">
        <v>612.77</v>
      </c>
      <c r="E2124" s="13">
        <v>772.29690577799079</v>
      </c>
      <c r="F2124" s="13">
        <v>-159.52690577799081</v>
      </c>
      <c r="G2124" s="13">
        <v>-1.1603373818662743</v>
      </c>
      <c r="H2124" s="13">
        <v>6.5093773796687762</v>
      </c>
      <c r="I2124" s="13">
        <v>759.53224166436155</v>
      </c>
      <c r="J2124" s="13">
        <v>785.06156989162002</v>
      </c>
      <c r="K2124" s="13">
        <v>137.63722066713729</v>
      </c>
      <c r="L2124" s="13">
        <v>502.39507202705437</v>
      </c>
      <c r="M2124" s="13">
        <v>1042.1987395289273</v>
      </c>
    </row>
    <row r="2125" spans="2:13">
      <c r="B2125" s="4" t="s">
        <v>6791</v>
      </c>
      <c r="C2125" s="10">
        <v>1</v>
      </c>
      <c r="D2125" s="13">
        <v>578.4</v>
      </c>
      <c r="E2125" s="13">
        <v>772.29690577799079</v>
      </c>
      <c r="F2125" s="13">
        <v>-193.89690577799081</v>
      </c>
      <c r="G2125" s="13">
        <v>-1.4103315481810457</v>
      </c>
      <c r="H2125" s="13">
        <v>6.5093773796687762</v>
      </c>
      <c r="I2125" s="13">
        <v>759.53224166436155</v>
      </c>
      <c r="J2125" s="13">
        <v>785.06156989162002</v>
      </c>
      <c r="K2125" s="13">
        <v>137.63722066713729</v>
      </c>
      <c r="L2125" s="13">
        <v>502.39507202705437</v>
      </c>
      <c r="M2125" s="13">
        <v>1042.1987395289273</v>
      </c>
    </row>
    <row r="2126" spans="2:13">
      <c r="B2126" s="4" t="s">
        <v>6792</v>
      </c>
      <c r="C2126" s="10">
        <v>1</v>
      </c>
      <c r="D2126" s="13">
        <v>593.80999999999995</v>
      </c>
      <c r="E2126" s="13">
        <v>839.27311070131918</v>
      </c>
      <c r="F2126" s="13">
        <v>-245.46311070131924</v>
      </c>
      <c r="G2126" s="13">
        <v>-1.7854042979577152</v>
      </c>
      <c r="H2126" s="13">
        <v>7.1281098966111074</v>
      </c>
      <c r="I2126" s="13">
        <v>825.29513350192281</v>
      </c>
      <c r="J2126" s="13">
        <v>853.25108790071556</v>
      </c>
      <c r="K2126" s="13">
        <v>137.66787014333252</v>
      </c>
      <c r="L2126" s="13">
        <v>569.31117438663944</v>
      </c>
      <c r="M2126" s="13">
        <v>1109.235047015999</v>
      </c>
    </row>
    <row r="2127" spans="2:13">
      <c r="B2127" s="4" t="s">
        <v>6793</v>
      </c>
      <c r="C2127" s="10">
        <v>1</v>
      </c>
      <c r="D2127" s="13">
        <v>788.14</v>
      </c>
      <c r="E2127" s="13">
        <v>504.39208608467732</v>
      </c>
      <c r="F2127" s="13">
        <v>283.74791391532267</v>
      </c>
      <c r="G2127" s="13">
        <v>2.0638732377892501</v>
      </c>
      <c r="H2127" s="13">
        <v>7.3842475781939276</v>
      </c>
      <c r="I2127" s="13">
        <v>489.9118317423916</v>
      </c>
      <c r="J2127" s="13">
        <v>518.87234042696309</v>
      </c>
      <c r="K2127" s="13">
        <v>137.68136995032901</v>
      </c>
      <c r="L2127" s="13">
        <v>234.40367711495571</v>
      </c>
      <c r="M2127" s="13">
        <v>774.38049505439892</v>
      </c>
    </row>
    <row r="2128" spans="2:13">
      <c r="B2128" s="4" t="s">
        <v>6794</v>
      </c>
      <c r="C2128" s="10">
        <v>1</v>
      </c>
      <c r="D2128" s="13">
        <v>687.96</v>
      </c>
      <c r="E2128" s="13">
        <v>705.32070085466239</v>
      </c>
      <c r="F2128" s="13">
        <v>-17.360700854662355</v>
      </c>
      <c r="G2128" s="13">
        <v>-0.12627506362529675</v>
      </c>
      <c r="H2128" s="13">
        <v>6.2068294335451535</v>
      </c>
      <c r="I2128" s="13">
        <v>693.14932280900621</v>
      </c>
      <c r="J2128" s="13">
        <v>717.49207890031857</v>
      </c>
      <c r="K2128" s="13">
        <v>137.62324386062269</v>
      </c>
      <c r="L2128" s="13">
        <v>435.44627513834035</v>
      </c>
      <c r="M2128" s="13">
        <v>975.19512657098448</v>
      </c>
    </row>
    <row r="2129" spans="2:13">
      <c r="B2129" s="4" t="s">
        <v>6795</v>
      </c>
      <c r="C2129" s="10">
        <v>1</v>
      </c>
      <c r="D2129" s="13">
        <v>790.82</v>
      </c>
      <c r="E2129" s="13">
        <v>772.29690577799079</v>
      </c>
      <c r="F2129" s="13">
        <v>18.523094222009263</v>
      </c>
      <c r="G2129" s="13">
        <v>0.13472986609255627</v>
      </c>
      <c r="H2129" s="13">
        <v>6.5093773796687762</v>
      </c>
      <c r="I2129" s="13">
        <v>759.53224166436155</v>
      </c>
      <c r="J2129" s="13">
        <v>785.06156989162002</v>
      </c>
      <c r="K2129" s="13">
        <v>137.63722066713729</v>
      </c>
      <c r="L2129" s="13">
        <v>502.39507202705437</v>
      </c>
      <c r="M2129" s="13">
        <v>1042.1987395289273</v>
      </c>
    </row>
    <row r="2130" spans="2:13">
      <c r="B2130" s="4" t="s">
        <v>6796</v>
      </c>
      <c r="C2130" s="10">
        <v>1</v>
      </c>
      <c r="D2130" s="13">
        <v>249.3</v>
      </c>
      <c r="E2130" s="13">
        <v>437.41588116134898</v>
      </c>
      <c r="F2130" s="13">
        <v>-188.11588116134897</v>
      </c>
      <c r="G2130" s="13">
        <v>-1.3682825976578408</v>
      </c>
      <c r="H2130" s="13">
        <v>8.3091893910202952</v>
      </c>
      <c r="I2130" s="13">
        <v>421.1218478849587</v>
      </c>
      <c r="J2130" s="13">
        <v>453.70991443773926</v>
      </c>
      <c r="K2130" s="13">
        <v>137.7340740246913</v>
      </c>
      <c r="L2130" s="13">
        <v>167.32412132296281</v>
      </c>
      <c r="M2130" s="13">
        <v>707.50764099973514</v>
      </c>
    </row>
    <row r="2131" spans="2:13">
      <c r="B2131" s="4" t="s">
        <v>6797</v>
      </c>
      <c r="C2131" s="10">
        <v>1</v>
      </c>
      <c r="D2131" s="13">
        <v>113.14</v>
      </c>
      <c r="E2131" s="13">
        <v>370.43967623802064</v>
      </c>
      <c r="F2131" s="13">
        <v>-257.29967623802065</v>
      </c>
      <c r="G2131" s="13">
        <v>-1.8714989250562843</v>
      </c>
      <c r="H2131" s="13">
        <v>9.3887613106855685</v>
      </c>
      <c r="I2131" s="13">
        <v>352.02863973117178</v>
      </c>
      <c r="J2131" s="13">
        <v>388.8507127448695</v>
      </c>
      <c r="K2131" s="13">
        <v>137.80341562549285</v>
      </c>
      <c r="L2131" s="13">
        <v>100.21193991652297</v>
      </c>
      <c r="M2131" s="13">
        <v>640.66741255951831</v>
      </c>
    </row>
    <row r="2132" spans="2:13">
      <c r="B2132" s="4" t="s">
        <v>6798</v>
      </c>
      <c r="C2132" s="10">
        <v>1</v>
      </c>
      <c r="D2132" s="13">
        <v>620.84</v>
      </c>
      <c r="E2132" s="13">
        <v>705.32070085466239</v>
      </c>
      <c r="F2132" s="13">
        <v>-84.480700854662359</v>
      </c>
      <c r="G2132" s="13">
        <v>-0.61448013907037791</v>
      </c>
      <c r="H2132" s="13">
        <v>6.2068294335451535</v>
      </c>
      <c r="I2132" s="13">
        <v>693.14932280900621</v>
      </c>
      <c r="J2132" s="13">
        <v>717.49207890031857</v>
      </c>
      <c r="K2132" s="13">
        <v>137.62324386062269</v>
      </c>
      <c r="L2132" s="13">
        <v>435.44627513834035</v>
      </c>
      <c r="M2132" s="13">
        <v>975.19512657098448</v>
      </c>
    </row>
    <row r="2133" spans="2:13">
      <c r="B2133" s="4" t="s">
        <v>6799</v>
      </c>
      <c r="C2133" s="10">
        <v>1</v>
      </c>
      <c r="D2133" s="13">
        <v>640.97</v>
      </c>
      <c r="E2133" s="13">
        <v>638.34449593133411</v>
      </c>
      <c r="F2133" s="13">
        <v>2.6255040686659186</v>
      </c>
      <c r="G2133" s="13">
        <v>1.9096907209839274E-2</v>
      </c>
      <c r="H2133" s="13">
        <v>6.266431515360396</v>
      </c>
      <c r="I2133" s="13">
        <v>626.05624026275495</v>
      </c>
      <c r="J2133" s="13">
        <v>650.63275159991326</v>
      </c>
      <c r="K2133" s="13">
        <v>137.62594480344177</v>
      </c>
      <c r="L2133" s="13">
        <v>368.46477375947342</v>
      </c>
      <c r="M2133" s="13">
        <v>908.22421810319474</v>
      </c>
    </row>
    <row r="2134" spans="2:13">
      <c r="B2134" s="4" t="s">
        <v>6800</v>
      </c>
      <c r="C2134" s="10">
        <v>1</v>
      </c>
      <c r="D2134" s="13">
        <v>151.84</v>
      </c>
      <c r="E2134" s="13">
        <v>370.43967623802064</v>
      </c>
      <c r="F2134" s="13">
        <v>-218.59967623802063</v>
      </c>
      <c r="G2134" s="13">
        <v>-1.5900100034274904</v>
      </c>
      <c r="H2134" s="13">
        <v>9.3887613106855685</v>
      </c>
      <c r="I2134" s="13">
        <v>352.02863973117178</v>
      </c>
      <c r="J2134" s="13">
        <v>388.8507127448695</v>
      </c>
      <c r="K2134" s="13">
        <v>137.80341562549285</v>
      </c>
      <c r="L2134" s="13">
        <v>100.21193991652297</v>
      </c>
      <c r="M2134" s="13">
        <v>640.66741255951831</v>
      </c>
    </row>
    <row r="2135" spans="2:13">
      <c r="B2135" s="4" t="s">
        <v>6801</v>
      </c>
      <c r="C2135" s="10">
        <v>1</v>
      </c>
      <c r="D2135" s="13">
        <v>70.010000000000005</v>
      </c>
      <c r="E2135" s="13">
        <v>370.43967623802064</v>
      </c>
      <c r="F2135" s="13">
        <v>-300.42967623802065</v>
      </c>
      <c r="G2135" s="13">
        <v>-2.1852099635536972</v>
      </c>
      <c r="H2135" s="13">
        <v>9.3887613106855685</v>
      </c>
      <c r="I2135" s="13">
        <v>352.02863973117178</v>
      </c>
      <c r="J2135" s="13">
        <v>388.8507127448695</v>
      </c>
      <c r="K2135" s="13">
        <v>137.80341562549285</v>
      </c>
      <c r="L2135" s="13">
        <v>100.21193991652297</v>
      </c>
      <c r="M2135" s="13">
        <v>640.66741255951831</v>
      </c>
    </row>
    <row r="2136" spans="2:13">
      <c r="B2136" s="4" t="s">
        <v>6802</v>
      </c>
      <c r="C2136" s="10">
        <v>1</v>
      </c>
      <c r="D2136" s="13">
        <v>242.72</v>
      </c>
      <c r="E2136" s="13">
        <v>437.41588116134898</v>
      </c>
      <c r="F2136" s="13">
        <v>-194.69588116134898</v>
      </c>
      <c r="G2136" s="13">
        <v>-1.4161429879502818</v>
      </c>
      <c r="H2136" s="13">
        <v>8.3091893910202952</v>
      </c>
      <c r="I2136" s="13">
        <v>421.1218478849587</v>
      </c>
      <c r="J2136" s="13">
        <v>453.70991443773926</v>
      </c>
      <c r="K2136" s="13">
        <v>137.7340740246913</v>
      </c>
      <c r="L2136" s="13">
        <v>167.32412132296281</v>
      </c>
      <c r="M2136" s="13">
        <v>707.50764099973514</v>
      </c>
    </row>
    <row r="2137" spans="2:13">
      <c r="B2137" s="4" t="s">
        <v>6803</v>
      </c>
      <c r="C2137" s="10">
        <v>1</v>
      </c>
      <c r="D2137" s="13">
        <v>700.24</v>
      </c>
      <c r="E2137" s="13">
        <v>772.29690577799079</v>
      </c>
      <c r="F2137" s="13">
        <v>-72.056905777990778</v>
      </c>
      <c r="G2137" s="13">
        <v>-0.52411423006083258</v>
      </c>
      <c r="H2137" s="13">
        <v>6.5093773796687762</v>
      </c>
      <c r="I2137" s="13">
        <v>759.53224166436155</v>
      </c>
      <c r="J2137" s="13">
        <v>785.06156989162002</v>
      </c>
      <c r="K2137" s="13">
        <v>137.63722066713729</v>
      </c>
      <c r="L2137" s="13">
        <v>502.39507202705437</v>
      </c>
      <c r="M2137" s="13">
        <v>1042.1987395289273</v>
      </c>
    </row>
    <row r="2138" spans="2:13">
      <c r="B2138" s="4" t="s">
        <v>6804</v>
      </c>
      <c r="C2138" s="10">
        <v>1</v>
      </c>
      <c r="D2138" s="13">
        <v>738.6</v>
      </c>
      <c r="E2138" s="13">
        <v>839.27311070131918</v>
      </c>
      <c r="F2138" s="13">
        <v>-100.67311070131916</v>
      </c>
      <c r="G2138" s="13">
        <v>-0.73225750305763582</v>
      </c>
      <c r="H2138" s="13">
        <v>7.1281098966111074</v>
      </c>
      <c r="I2138" s="13">
        <v>825.29513350192281</v>
      </c>
      <c r="J2138" s="13">
        <v>853.25108790071556</v>
      </c>
      <c r="K2138" s="13">
        <v>137.66787014333252</v>
      </c>
      <c r="L2138" s="13">
        <v>569.31117438663944</v>
      </c>
      <c r="M2138" s="13">
        <v>1109.235047015999</v>
      </c>
    </row>
    <row r="2139" spans="2:13">
      <c r="B2139" s="4" t="s">
        <v>6805</v>
      </c>
      <c r="C2139" s="10">
        <v>1</v>
      </c>
      <c r="D2139" s="13">
        <v>921.85</v>
      </c>
      <c r="E2139" s="13">
        <v>772.29690577799079</v>
      </c>
      <c r="F2139" s="13">
        <v>149.55309422200924</v>
      </c>
      <c r="G2139" s="13">
        <v>1.0877917110801749</v>
      </c>
      <c r="H2139" s="13">
        <v>6.5093773796687762</v>
      </c>
      <c r="I2139" s="13">
        <v>759.53224166436155</v>
      </c>
      <c r="J2139" s="13">
        <v>785.06156989162002</v>
      </c>
      <c r="K2139" s="13">
        <v>137.63722066713729</v>
      </c>
      <c r="L2139" s="13">
        <v>502.39507202705437</v>
      </c>
      <c r="M2139" s="13">
        <v>1042.1987395289273</v>
      </c>
    </row>
    <row r="2140" spans="2:13">
      <c r="B2140" s="4" t="s">
        <v>6806</v>
      </c>
      <c r="C2140" s="10">
        <v>1</v>
      </c>
      <c r="D2140" s="13">
        <v>906.23</v>
      </c>
      <c r="E2140" s="13">
        <v>504.39208608467732</v>
      </c>
      <c r="F2140" s="13">
        <v>401.8379139153227</v>
      </c>
      <c r="G2140" s="13">
        <v>2.9228144976120993</v>
      </c>
      <c r="H2140" s="13">
        <v>7.3842475781939276</v>
      </c>
      <c r="I2140" s="13">
        <v>489.9118317423916</v>
      </c>
      <c r="J2140" s="13">
        <v>518.87234042696309</v>
      </c>
      <c r="K2140" s="13">
        <v>137.68136995032901</v>
      </c>
      <c r="L2140" s="13">
        <v>234.40367711495571</v>
      </c>
      <c r="M2140" s="13">
        <v>774.38049505439892</v>
      </c>
    </row>
    <row r="2141" spans="2:13">
      <c r="B2141" s="4" t="s">
        <v>6807</v>
      </c>
      <c r="C2141" s="10">
        <v>1</v>
      </c>
      <c r="D2141" s="13">
        <v>914.58</v>
      </c>
      <c r="E2141" s="13">
        <v>705.32070085466239</v>
      </c>
      <c r="F2141" s="13">
        <v>209.25929914533765</v>
      </c>
      <c r="G2141" s="13">
        <v>1.5220716914009886</v>
      </c>
      <c r="H2141" s="13">
        <v>6.2068294335451535</v>
      </c>
      <c r="I2141" s="13">
        <v>693.14932280900621</v>
      </c>
      <c r="J2141" s="13">
        <v>717.49207890031857</v>
      </c>
      <c r="K2141" s="13">
        <v>137.62324386062269</v>
      </c>
      <c r="L2141" s="13">
        <v>435.44627513834035</v>
      </c>
      <c r="M2141" s="13">
        <v>975.19512657098448</v>
      </c>
    </row>
    <row r="2142" spans="2:13">
      <c r="B2142" s="4" t="s">
        <v>6808</v>
      </c>
      <c r="C2142" s="10">
        <v>1</v>
      </c>
      <c r="D2142" s="13">
        <v>583.41999999999996</v>
      </c>
      <c r="E2142" s="13">
        <v>638.34449593133411</v>
      </c>
      <c r="F2142" s="13">
        <v>-54.92449593133415</v>
      </c>
      <c r="G2142" s="13">
        <v>-0.39949966746037002</v>
      </c>
      <c r="H2142" s="13">
        <v>6.266431515360396</v>
      </c>
      <c r="I2142" s="13">
        <v>626.05624026275495</v>
      </c>
      <c r="J2142" s="13">
        <v>650.63275159991326</v>
      </c>
      <c r="K2142" s="13">
        <v>137.62594480344177</v>
      </c>
      <c r="L2142" s="13">
        <v>368.46477375947342</v>
      </c>
      <c r="M2142" s="13">
        <v>908.22421810319474</v>
      </c>
    </row>
    <row r="2143" spans="2:13">
      <c r="B2143" s="4" t="s">
        <v>6809</v>
      </c>
      <c r="C2143" s="10">
        <v>1</v>
      </c>
      <c r="D2143" s="13">
        <v>655.33000000000004</v>
      </c>
      <c r="E2143" s="13">
        <v>839.27311070131918</v>
      </c>
      <c r="F2143" s="13">
        <v>-183.94311070131914</v>
      </c>
      <c r="G2143" s="13">
        <v>-1.33793146957003</v>
      </c>
      <c r="H2143" s="13">
        <v>7.1281098966111074</v>
      </c>
      <c r="I2143" s="13">
        <v>825.29513350192281</v>
      </c>
      <c r="J2143" s="13">
        <v>853.25108790071556</v>
      </c>
      <c r="K2143" s="13">
        <v>137.66787014333252</v>
      </c>
      <c r="L2143" s="13">
        <v>569.31117438663944</v>
      </c>
      <c r="M2143" s="13">
        <v>1109.235047015999</v>
      </c>
    </row>
    <row r="2144" spans="2:13">
      <c r="B2144" s="4" t="s">
        <v>6810</v>
      </c>
      <c r="C2144" s="10">
        <v>1</v>
      </c>
      <c r="D2144" s="13">
        <v>911.36</v>
      </c>
      <c r="E2144" s="13">
        <v>772.29690577799079</v>
      </c>
      <c r="F2144" s="13">
        <v>139.06309422200923</v>
      </c>
      <c r="G2144" s="13">
        <v>1.011491484003016</v>
      </c>
      <c r="H2144" s="13">
        <v>6.5093773796687762</v>
      </c>
      <c r="I2144" s="13">
        <v>759.53224166436155</v>
      </c>
      <c r="J2144" s="13">
        <v>785.06156989162002</v>
      </c>
      <c r="K2144" s="13">
        <v>137.63722066713729</v>
      </c>
      <c r="L2144" s="13">
        <v>502.39507202705437</v>
      </c>
      <c r="M2144" s="13">
        <v>1042.1987395289273</v>
      </c>
    </row>
    <row r="2145" spans="2:13">
      <c r="B2145" s="4" t="s">
        <v>6811</v>
      </c>
      <c r="C2145" s="10">
        <v>1</v>
      </c>
      <c r="D2145" s="13">
        <v>765.08</v>
      </c>
      <c r="E2145" s="13">
        <v>772.29690577799079</v>
      </c>
      <c r="F2145" s="13">
        <v>-7.2169057779907462</v>
      </c>
      <c r="G2145" s="13">
        <v>-5.2492998060548475E-2</v>
      </c>
      <c r="H2145" s="13">
        <v>6.5093773796687762</v>
      </c>
      <c r="I2145" s="13">
        <v>759.53224166436155</v>
      </c>
      <c r="J2145" s="13">
        <v>785.06156989162002</v>
      </c>
      <c r="K2145" s="13">
        <v>137.63722066713729</v>
      </c>
      <c r="L2145" s="13">
        <v>502.39507202705437</v>
      </c>
      <c r="M2145" s="13">
        <v>1042.1987395289273</v>
      </c>
    </row>
    <row r="2146" spans="2:13">
      <c r="B2146" s="4" t="s">
        <v>6812</v>
      </c>
      <c r="C2146" s="10">
        <v>1</v>
      </c>
      <c r="D2146" s="13">
        <v>842.53</v>
      </c>
      <c r="E2146" s="13">
        <v>772.29690577799079</v>
      </c>
      <c r="F2146" s="13">
        <v>70.233094222009186</v>
      </c>
      <c r="G2146" s="13">
        <v>0.51084852597433672</v>
      </c>
      <c r="H2146" s="13">
        <v>6.5093773796687762</v>
      </c>
      <c r="I2146" s="13">
        <v>759.53224166436155</v>
      </c>
      <c r="J2146" s="13">
        <v>785.06156989162002</v>
      </c>
      <c r="K2146" s="13">
        <v>137.63722066713729</v>
      </c>
      <c r="L2146" s="13">
        <v>502.39507202705437</v>
      </c>
      <c r="M2146" s="13">
        <v>1042.1987395289273</v>
      </c>
    </row>
    <row r="2147" spans="2:13">
      <c r="B2147" s="4" t="s">
        <v>6813</v>
      </c>
      <c r="C2147" s="10">
        <v>1</v>
      </c>
      <c r="D2147" s="13">
        <v>768.46</v>
      </c>
      <c r="E2147" s="13">
        <v>772.29690577799079</v>
      </c>
      <c r="F2147" s="13">
        <v>-3.8369057779907507</v>
      </c>
      <c r="G2147" s="13">
        <v>-2.7908177515191326E-2</v>
      </c>
      <c r="H2147" s="13">
        <v>6.5093773796687762</v>
      </c>
      <c r="I2147" s="13">
        <v>759.53224166436155</v>
      </c>
      <c r="J2147" s="13">
        <v>785.06156989162002</v>
      </c>
      <c r="K2147" s="13">
        <v>137.63722066713729</v>
      </c>
      <c r="L2147" s="13">
        <v>502.39507202705437</v>
      </c>
      <c r="M2147" s="13">
        <v>1042.1987395289273</v>
      </c>
    </row>
    <row r="2148" spans="2:13">
      <c r="B2148" s="4" t="s">
        <v>6814</v>
      </c>
      <c r="C2148" s="10">
        <v>1</v>
      </c>
      <c r="D2148" s="13">
        <v>701.86</v>
      </c>
      <c r="E2148" s="13">
        <v>705.32070085466239</v>
      </c>
      <c r="F2148" s="13">
        <v>-3.4607008546623774</v>
      </c>
      <c r="G2148" s="13">
        <v>-2.5171807536402004E-2</v>
      </c>
      <c r="H2148" s="13">
        <v>6.2068294335451535</v>
      </c>
      <c r="I2148" s="13">
        <v>693.14932280900621</v>
      </c>
      <c r="J2148" s="13">
        <v>717.49207890031857</v>
      </c>
      <c r="K2148" s="13">
        <v>137.62324386062269</v>
      </c>
      <c r="L2148" s="13">
        <v>435.44627513834035</v>
      </c>
      <c r="M2148" s="13">
        <v>975.19512657098448</v>
      </c>
    </row>
    <row r="2149" spans="2:13">
      <c r="B2149" s="4" t="s">
        <v>6815</v>
      </c>
      <c r="C2149" s="10">
        <v>1</v>
      </c>
      <c r="D2149" s="13">
        <v>81.75</v>
      </c>
      <c r="E2149" s="13">
        <v>370.43967623802064</v>
      </c>
      <c r="F2149" s="13">
        <v>-288.68967623802064</v>
      </c>
      <c r="G2149" s="13">
        <v>-2.0998177170440835</v>
      </c>
      <c r="H2149" s="13">
        <v>9.3887613106855685</v>
      </c>
      <c r="I2149" s="13">
        <v>352.02863973117178</v>
      </c>
      <c r="J2149" s="13">
        <v>388.8507127448695</v>
      </c>
      <c r="K2149" s="13">
        <v>137.80341562549285</v>
      </c>
      <c r="L2149" s="13">
        <v>100.21193991652297</v>
      </c>
      <c r="M2149" s="13">
        <v>640.66741255951831</v>
      </c>
    </row>
    <row r="2150" spans="2:13">
      <c r="B2150" s="4" t="s">
        <v>6816</v>
      </c>
      <c r="C2150" s="10">
        <v>1</v>
      </c>
      <c r="D2150" s="13">
        <v>565.02</v>
      </c>
      <c r="E2150" s="13">
        <v>772.29690577799079</v>
      </c>
      <c r="F2150" s="13">
        <v>-207.27690577799081</v>
      </c>
      <c r="G2150" s="13">
        <v>-1.5076525241860392</v>
      </c>
      <c r="H2150" s="13">
        <v>6.5093773796687762</v>
      </c>
      <c r="I2150" s="13">
        <v>759.53224166436155</v>
      </c>
      <c r="J2150" s="13">
        <v>785.06156989162002</v>
      </c>
      <c r="K2150" s="13">
        <v>137.63722066713729</v>
      </c>
      <c r="L2150" s="13">
        <v>502.39507202705437</v>
      </c>
      <c r="M2150" s="13">
        <v>1042.1987395289273</v>
      </c>
    </row>
    <row r="2151" spans="2:13">
      <c r="B2151" s="4" t="s">
        <v>6817</v>
      </c>
      <c r="C2151" s="10">
        <v>1</v>
      </c>
      <c r="D2151" s="13">
        <v>873.01</v>
      </c>
      <c r="E2151" s="13">
        <v>504.39208608467732</v>
      </c>
      <c r="F2151" s="13">
        <v>368.61791391532267</v>
      </c>
      <c r="G2151" s="13">
        <v>2.6811849891751862</v>
      </c>
      <c r="H2151" s="13">
        <v>7.3842475781939276</v>
      </c>
      <c r="I2151" s="13">
        <v>489.9118317423916</v>
      </c>
      <c r="J2151" s="13">
        <v>518.87234042696309</v>
      </c>
      <c r="K2151" s="13">
        <v>137.68136995032901</v>
      </c>
      <c r="L2151" s="13">
        <v>234.40367711495571</v>
      </c>
      <c r="M2151" s="13">
        <v>774.38049505439892</v>
      </c>
    </row>
    <row r="2152" spans="2:13">
      <c r="B2152" s="4" t="s">
        <v>6818</v>
      </c>
      <c r="C2152" s="10">
        <v>1</v>
      </c>
      <c r="D2152" s="13">
        <v>880.85</v>
      </c>
      <c r="E2152" s="13">
        <v>638.34449593133411</v>
      </c>
      <c r="F2152" s="13">
        <v>242.50550406866591</v>
      </c>
      <c r="G2152" s="13">
        <v>1.7638918043756027</v>
      </c>
      <c r="H2152" s="13">
        <v>6.266431515360396</v>
      </c>
      <c r="I2152" s="13">
        <v>626.05624026275495</v>
      </c>
      <c r="J2152" s="13">
        <v>650.63275159991326</v>
      </c>
      <c r="K2152" s="13">
        <v>137.62594480344177</v>
      </c>
      <c r="L2152" s="13">
        <v>368.46477375947342</v>
      </c>
      <c r="M2152" s="13">
        <v>908.22421810319474</v>
      </c>
    </row>
    <row r="2153" spans="2:13">
      <c r="B2153" s="4" t="s">
        <v>6819</v>
      </c>
      <c r="C2153" s="10">
        <v>1</v>
      </c>
      <c r="D2153" s="13">
        <v>686.15</v>
      </c>
      <c r="E2153" s="13">
        <v>772.29690577799079</v>
      </c>
      <c r="F2153" s="13">
        <v>-86.14690577799081</v>
      </c>
      <c r="G2153" s="13">
        <v>-0.62659947310346087</v>
      </c>
      <c r="H2153" s="13">
        <v>6.5093773796687762</v>
      </c>
      <c r="I2153" s="13">
        <v>759.53224166436155</v>
      </c>
      <c r="J2153" s="13">
        <v>785.06156989162002</v>
      </c>
      <c r="K2153" s="13">
        <v>137.63722066713729</v>
      </c>
      <c r="L2153" s="13">
        <v>502.39507202705437</v>
      </c>
      <c r="M2153" s="13">
        <v>1042.1987395289273</v>
      </c>
    </row>
    <row r="2154" spans="2:13">
      <c r="B2154" s="4" t="s">
        <v>6820</v>
      </c>
      <c r="C2154" s="10">
        <v>1</v>
      </c>
      <c r="D2154" s="13">
        <v>194.25</v>
      </c>
      <c r="E2154" s="13">
        <v>370.43967623802064</v>
      </c>
      <c r="F2154" s="13">
        <v>-176.18967623802064</v>
      </c>
      <c r="G2154" s="13">
        <v>-1.2815359681231715</v>
      </c>
      <c r="H2154" s="13">
        <v>9.3887613106855685</v>
      </c>
      <c r="I2154" s="13">
        <v>352.02863973117178</v>
      </c>
      <c r="J2154" s="13">
        <v>388.8507127448695</v>
      </c>
      <c r="K2154" s="13">
        <v>137.80341562549285</v>
      </c>
      <c r="L2154" s="13">
        <v>100.21193991652297</v>
      </c>
      <c r="M2154" s="13">
        <v>640.66741255951831</v>
      </c>
    </row>
    <row r="2155" spans="2:13">
      <c r="B2155" s="4" t="s">
        <v>6821</v>
      </c>
      <c r="C2155" s="10">
        <v>1</v>
      </c>
      <c r="D2155" s="13">
        <v>724.9</v>
      </c>
      <c r="E2155" s="13">
        <v>638.34449593133411</v>
      </c>
      <c r="F2155" s="13">
        <v>86.555504068665869</v>
      </c>
      <c r="G2155" s="13">
        <v>0.62957145998256914</v>
      </c>
      <c r="H2155" s="13">
        <v>6.266431515360396</v>
      </c>
      <c r="I2155" s="13">
        <v>626.05624026275495</v>
      </c>
      <c r="J2155" s="13">
        <v>650.63275159991326</v>
      </c>
      <c r="K2155" s="13">
        <v>137.62594480344177</v>
      </c>
      <c r="L2155" s="13">
        <v>368.46477375947342</v>
      </c>
      <c r="M2155" s="13">
        <v>908.22421810319474</v>
      </c>
    </row>
    <row r="2156" spans="2:13">
      <c r="B2156" s="4" t="s">
        <v>6822</v>
      </c>
      <c r="C2156" s="10">
        <v>1</v>
      </c>
      <c r="D2156" s="13">
        <v>845.7</v>
      </c>
      <c r="E2156" s="13">
        <v>772.29690577799079</v>
      </c>
      <c r="F2156" s="13">
        <v>73.403094222009258</v>
      </c>
      <c r="G2156" s="13">
        <v>0.53390588725504207</v>
      </c>
      <c r="H2156" s="13">
        <v>6.5093773796687762</v>
      </c>
      <c r="I2156" s="13">
        <v>759.53224166436155</v>
      </c>
      <c r="J2156" s="13">
        <v>785.06156989162002</v>
      </c>
      <c r="K2156" s="13">
        <v>137.63722066713729</v>
      </c>
      <c r="L2156" s="13">
        <v>502.39507202705437</v>
      </c>
      <c r="M2156" s="13">
        <v>1042.1987395289273</v>
      </c>
    </row>
    <row r="2157" spans="2:13">
      <c r="B2157" s="4" t="s">
        <v>6823</v>
      </c>
      <c r="C2157" s="10">
        <v>1</v>
      </c>
      <c r="D2157" s="13">
        <v>688.17</v>
      </c>
      <c r="E2157" s="13">
        <v>772.29690577799079</v>
      </c>
      <c r="F2157" s="13">
        <v>-84.126905777990828</v>
      </c>
      <c r="G2157" s="13">
        <v>-0.61190676970061442</v>
      </c>
      <c r="H2157" s="13">
        <v>6.5093773796687762</v>
      </c>
      <c r="I2157" s="13">
        <v>759.53224166436155</v>
      </c>
      <c r="J2157" s="13">
        <v>785.06156989162002</v>
      </c>
      <c r="K2157" s="13">
        <v>137.63722066713729</v>
      </c>
      <c r="L2157" s="13">
        <v>502.39507202705437</v>
      </c>
      <c r="M2157" s="13">
        <v>1042.1987395289273</v>
      </c>
    </row>
    <row r="2158" spans="2:13">
      <c r="B2158" s="4" t="s">
        <v>6824</v>
      </c>
      <c r="C2158" s="10">
        <v>1</v>
      </c>
      <c r="D2158" s="13">
        <v>652.1</v>
      </c>
      <c r="E2158" s="13">
        <v>772.29690577799079</v>
      </c>
      <c r="F2158" s="13">
        <v>-120.19690577799076</v>
      </c>
      <c r="G2158" s="13">
        <v>-0.87426608244352322</v>
      </c>
      <c r="H2158" s="13">
        <v>6.5093773796687762</v>
      </c>
      <c r="I2158" s="13">
        <v>759.53224166436155</v>
      </c>
      <c r="J2158" s="13">
        <v>785.06156989162002</v>
      </c>
      <c r="K2158" s="13">
        <v>137.63722066713729</v>
      </c>
      <c r="L2158" s="13">
        <v>502.39507202705437</v>
      </c>
      <c r="M2158" s="13">
        <v>1042.1987395289273</v>
      </c>
    </row>
    <row r="2159" spans="2:13">
      <c r="B2159" s="4" t="s">
        <v>6825</v>
      </c>
      <c r="C2159" s="10">
        <v>1</v>
      </c>
      <c r="D2159" s="13">
        <v>565.88</v>
      </c>
      <c r="E2159" s="13">
        <v>638.34449593133411</v>
      </c>
      <c r="F2159" s="13">
        <v>-72.464495931334113</v>
      </c>
      <c r="G2159" s="13">
        <v>-0.52707888413657245</v>
      </c>
      <c r="H2159" s="13">
        <v>6.266431515360396</v>
      </c>
      <c r="I2159" s="13">
        <v>626.05624026275495</v>
      </c>
      <c r="J2159" s="13">
        <v>650.63275159991326</v>
      </c>
      <c r="K2159" s="13">
        <v>137.62594480344177</v>
      </c>
      <c r="L2159" s="13">
        <v>368.46477375947342</v>
      </c>
      <c r="M2159" s="13">
        <v>908.22421810319474</v>
      </c>
    </row>
    <row r="2160" spans="2:13">
      <c r="B2160" s="4" t="s">
        <v>6826</v>
      </c>
      <c r="C2160" s="10">
        <v>1</v>
      </c>
      <c r="D2160" s="13">
        <v>851.23</v>
      </c>
      <c r="E2160" s="13">
        <v>705.32070085466239</v>
      </c>
      <c r="F2160" s="13">
        <v>145.90929914533763</v>
      </c>
      <c r="G2160" s="13">
        <v>1.0612881465641903</v>
      </c>
      <c r="H2160" s="13">
        <v>6.2068294335451535</v>
      </c>
      <c r="I2160" s="13">
        <v>693.14932280900621</v>
      </c>
      <c r="J2160" s="13">
        <v>717.49207890031857</v>
      </c>
      <c r="K2160" s="13">
        <v>137.62324386062269</v>
      </c>
      <c r="L2160" s="13">
        <v>435.44627513834035</v>
      </c>
      <c r="M2160" s="13">
        <v>975.19512657098448</v>
      </c>
    </row>
    <row r="2161" spans="2:13">
      <c r="B2161" s="4" t="s">
        <v>6827</v>
      </c>
      <c r="C2161" s="10">
        <v>1</v>
      </c>
      <c r="D2161" s="13">
        <v>806.4</v>
      </c>
      <c r="E2161" s="13">
        <v>839.27311070131918</v>
      </c>
      <c r="F2161" s="13">
        <v>-32.873110701319206</v>
      </c>
      <c r="G2161" s="13">
        <v>-0.23910636904129984</v>
      </c>
      <c r="H2161" s="13">
        <v>7.1281098966111074</v>
      </c>
      <c r="I2161" s="13">
        <v>825.29513350192281</v>
      </c>
      <c r="J2161" s="13">
        <v>853.25108790071556</v>
      </c>
      <c r="K2161" s="13">
        <v>137.66787014333252</v>
      </c>
      <c r="L2161" s="13">
        <v>569.31117438663944</v>
      </c>
      <c r="M2161" s="13">
        <v>1109.235047015999</v>
      </c>
    </row>
    <row r="2162" spans="2:13">
      <c r="B2162" s="4" t="s">
        <v>6828</v>
      </c>
      <c r="C2162" s="10">
        <v>1</v>
      </c>
      <c r="D2162" s="13">
        <v>221.58</v>
      </c>
      <c r="E2162" s="13">
        <v>437.41588116134898</v>
      </c>
      <c r="F2162" s="13">
        <v>-215.83588116134896</v>
      </c>
      <c r="G2162" s="13">
        <v>-1.5699072205919535</v>
      </c>
      <c r="H2162" s="13">
        <v>8.3091893910202952</v>
      </c>
      <c r="I2162" s="13">
        <v>421.1218478849587</v>
      </c>
      <c r="J2162" s="13">
        <v>453.70991443773926</v>
      </c>
      <c r="K2162" s="13">
        <v>137.7340740246913</v>
      </c>
      <c r="L2162" s="13">
        <v>167.32412132296281</v>
      </c>
      <c r="M2162" s="13">
        <v>707.50764099973514</v>
      </c>
    </row>
    <row r="2163" spans="2:13">
      <c r="B2163" s="4" t="s">
        <v>6829</v>
      </c>
      <c r="C2163" s="10">
        <v>1</v>
      </c>
      <c r="D2163" s="13">
        <v>660.77</v>
      </c>
      <c r="E2163" s="13">
        <v>705.32070085466239</v>
      </c>
      <c r="F2163" s="13">
        <v>-44.550700854662409</v>
      </c>
      <c r="G2163" s="13">
        <v>-0.32404467032004913</v>
      </c>
      <c r="H2163" s="13">
        <v>6.2068294335451535</v>
      </c>
      <c r="I2163" s="13">
        <v>693.14932280900621</v>
      </c>
      <c r="J2163" s="13">
        <v>717.49207890031857</v>
      </c>
      <c r="K2163" s="13">
        <v>137.62324386062269</v>
      </c>
      <c r="L2163" s="13">
        <v>435.44627513834035</v>
      </c>
      <c r="M2163" s="13">
        <v>975.19512657098448</v>
      </c>
    </row>
    <row r="2164" spans="2:13">
      <c r="B2164" s="4" t="s">
        <v>6830</v>
      </c>
      <c r="C2164" s="10">
        <v>1</v>
      </c>
      <c r="D2164" s="13">
        <v>565.12</v>
      </c>
      <c r="E2164" s="13">
        <v>638.34449593133411</v>
      </c>
      <c r="F2164" s="13">
        <v>-73.224495931334104</v>
      </c>
      <c r="G2164" s="13">
        <v>-0.53260683195150471</v>
      </c>
      <c r="H2164" s="13">
        <v>6.266431515360396</v>
      </c>
      <c r="I2164" s="13">
        <v>626.05624026275495</v>
      </c>
      <c r="J2164" s="13">
        <v>650.63275159991326</v>
      </c>
      <c r="K2164" s="13">
        <v>137.62594480344177</v>
      </c>
      <c r="L2164" s="13">
        <v>368.46477375947342</v>
      </c>
      <c r="M2164" s="13">
        <v>908.22421810319474</v>
      </c>
    </row>
    <row r="2165" spans="2:13">
      <c r="B2165" s="4" t="s">
        <v>6831</v>
      </c>
      <c r="C2165" s="10">
        <v>1</v>
      </c>
      <c r="D2165" s="13">
        <v>614.02</v>
      </c>
      <c r="E2165" s="13">
        <v>772.29690577799079</v>
      </c>
      <c r="F2165" s="13">
        <v>-158.27690577799081</v>
      </c>
      <c r="G2165" s="13">
        <v>-1.1512453624338199</v>
      </c>
      <c r="H2165" s="13">
        <v>6.5093773796687762</v>
      </c>
      <c r="I2165" s="13">
        <v>759.53224166436155</v>
      </c>
      <c r="J2165" s="13">
        <v>785.06156989162002</v>
      </c>
      <c r="K2165" s="13">
        <v>137.63722066713729</v>
      </c>
      <c r="L2165" s="13">
        <v>502.39507202705437</v>
      </c>
      <c r="M2165" s="13">
        <v>1042.1987395289273</v>
      </c>
    </row>
    <row r="2166" spans="2:13">
      <c r="B2166" s="4" t="s">
        <v>6832</v>
      </c>
      <c r="C2166" s="10">
        <v>1</v>
      </c>
      <c r="D2166" s="13">
        <v>309.82</v>
      </c>
      <c r="E2166" s="13">
        <v>772.29690577799079</v>
      </c>
      <c r="F2166" s="13">
        <v>-462.47690577799079</v>
      </c>
      <c r="G2166" s="13">
        <v>-3.3638792115159659</v>
      </c>
      <c r="H2166" s="13">
        <v>6.5093773796687762</v>
      </c>
      <c r="I2166" s="13">
        <v>759.53224166436155</v>
      </c>
      <c r="J2166" s="13">
        <v>785.06156989162002</v>
      </c>
      <c r="K2166" s="13">
        <v>137.63722066713729</v>
      </c>
      <c r="L2166" s="13">
        <v>502.39507202705437</v>
      </c>
      <c r="M2166" s="13">
        <v>1042.1987395289273</v>
      </c>
    </row>
    <row r="2167" spans="2:13">
      <c r="B2167" s="4" t="s">
        <v>6833</v>
      </c>
      <c r="C2167" s="10">
        <v>1</v>
      </c>
      <c r="D2167" s="13">
        <v>606.17999999999995</v>
      </c>
      <c r="E2167" s="13">
        <v>571.36829100800571</v>
      </c>
      <c r="F2167" s="13">
        <v>34.811708991994237</v>
      </c>
      <c r="G2167" s="13">
        <v>0.2532069877057323</v>
      </c>
      <c r="H2167" s="13">
        <v>6.6784946529650027</v>
      </c>
      <c r="I2167" s="13">
        <v>558.27199376519559</v>
      </c>
      <c r="J2167" s="13">
        <v>584.46458825081584</v>
      </c>
      <c r="K2167" s="13">
        <v>137.64532251381803</v>
      </c>
      <c r="L2167" s="13">
        <v>301.45056981568314</v>
      </c>
      <c r="M2167" s="13">
        <v>841.28601220032829</v>
      </c>
    </row>
    <row r="2168" spans="2:13">
      <c r="B2168" s="4" t="s">
        <v>6834</v>
      </c>
      <c r="C2168" s="10">
        <v>1</v>
      </c>
      <c r="D2168" s="13">
        <v>588.66999999999996</v>
      </c>
      <c r="E2168" s="13">
        <v>638.34449593133411</v>
      </c>
      <c r="F2168" s="13">
        <v>-49.67449593133415</v>
      </c>
      <c r="G2168" s="13">
        <v>-0.3613131858440608</v>
      </c>
      <c r="H2168" s="13">
        <v>6.266431515360396</v>
      </c>
      <c r="I2168" s="13">
        <v>626.05624026275495</v>
      </c>
      <c r="J2168" s="13">
        <v>650.63275159991326</v>
      </c>
      <c r="K2168" s="13">
        <v>137.62594480344177</v>
      </c>
      <c r="L2168" s="13">
        <v>368.46477375947342</v>
      </c>
      <c r="M2168" s="13">
        <v>908.22421810319474</v>
      </c>
    </row>
    <row r="2169" spans="2:13">
      <c r="B2169" s="4" t="s">
        <v>6835</v>
      </c>
      <c r="C2169" s="10">
        <v>1</v>
      </c>
      <c r="D2169" s="13">
        <v>617.97</v>
      </c>
      <c r="E2169" s="13">
        <v>638.34449593133411</v>
      </c>
      <c r="F2169" s="13">
        <v>-20.374495931334081</v>
      </c>
      <c r="G2169" s="13">
        <v>-0.14819625034732498</v>
      </c>
      <c r="H2169" s="13">
        <v>6.266431515360396</v>
      </c>
      <c r="I2169" s="13">
        <v>626.05624026275495</v>
      </c>
      <c r="J2169" s="13">
        <v>650.63275159991326</v>
      </c>
      <c r="K2169" s="13">
        <v>137.62594480344177</v>
      </c>
      <c r="L2169" s="13">
        <v>368.46477375947342</v>
      </c>
      <c r="M2169" s="13">
        <v>908.22421810319474</v>
      </c>
    </row>
    <row r="2170" spans="2:13">
      <c r="B2170" s="4" t="s">
        <v>6836</v>
      </c>
      <c r="C2170" s="10">
        <v>1</v>
      </c>
      <c r="D2170" s="13">
        <v>291.04000000000002</v>
      </c>
      <c r="E2170" s="13">
        <v>504.39208608467732</v>
      </c>
      <c r="F2170" s="13">
        <v>-213.3520860846773</v>
      </c>
      <c r="G2170" s="13">
        <v>-1.5518410501092865</v>
      </c>
      <c r="H2170" s="13">
        <v>7.3842475781939276</v>
      </c>
      <c r="I2170" s="13">
        <v>489.9118317423916</v>
      </c>
      <c r="J2170" s="13">
        <v>518.87234042696309</v>
      </c>
      <c r="K2170" s="13">
        <v>137.68136995032901</v>
      </c>
      <c r="L2170" s="13">
        <v>234.40367711495571</v>
      </c>
      <c r="M2170" s="13">
        <v>774.38049505439892</v>
      </c>
    </row>
    <row r="2171" spans="2:13">
      <c r="B2171" s="4" t="s">
        <v>6837</v>
      </c>
      <c r="C2171" s="10">
        <v>1</v>
      </c>
      <c r="D2171" s="13">
        <v>798.98</v>
      </c>
      <c r="E2171" s="13">
        <v>638.34449593133411</v>
      </c>
      <c r="F2171" s="13">
        <v>160.63550406866591</v>
      </c>
      <c r="G2171" s="13">
        <v>1.1684008996275577</v>
      </c>
      <c r="H2171" s="13">
        <v>6.266431515360396</v>
      </c>
      <c r="I2171" s="13">
        <v>626.05624026275495</v>
      </c>
      <c r="J2171" s="13">
        <v>650.63275159991326</v>
      </c>
      <c r="K2171" s="13">
        <v>137.62594480344177</v>
      </c>
      <c r="L2171" s="13">
        <v>368.46477375947342</v>
      </c>
      <c r="M2171" s="13">
        <v>908.22421810319474</v>
      </c>
    </row>
    <row r="2172" spans="2:13">
      <c r="B2172" s="4" t="s">
        <v>6838</v>
      </c>
      <c r="C2172" s="10">
        <v>1</v>
      </c>
      <c r="D2172" s="13">
        <v>717.02</v>
      </c>
      <c r="E2172" s="13">
        <v>772.29690577799079</v>
      </c>
      <c r="F2172" s="13">
        <v>-55.276905777990805</v>
      </c>
      <c r="G2172" s="13">
        <v>-0.40206296119956253</v>
      </c>
      <c r="H2172" s="13">
        <v>6.5093773796687762</v>
      </c>
      <c r="I2172" s="13">
        <v>759.53224166436155</v>
      </c>
      <c r="J2172" s="13">
        <v>785.06156989162002</v>
      </c>
      <c r="K2172" s="13">
        <v>137.63722066713729</v>
      </c>
      <c r="L2172" s="13">
        <v>502.39507202705437</v>
      </c>
      <c r="M2172" s="13">
        <v>1042.1987395289273</v>
      </c>
    </row>
    <row r="2173" spans="2:13">
      <c r="B2173" s="4" t="s">
        <v>6839</v>
      </c>
      <c r="C2173" s="10">
        <v>1</v>
      </c>
      <c r="D2173" s="13">
        <v>739.1</v>
      </c>
      <c r="E2173" s="13">
        <v>638.34449593133411</v>
      </c>
      <c r="F2173" s="13">
        <v>100.75550406866591</v>
      </c>
      <c r="G2173" s="13">
        <v>0.7328568007352535</v>
      </c>
      <c r="H2173" s="13">
        <v>6.266431515360396</v>
      </c>
      <c r="I2173" s="13">
        <v>626.05624026275495</v>
      </c>
      <c r="J2173" s="13">
        <v>650.63275159991326</v>
      </c>
      <c r="K2173" s="13">
        <v>137.62594480344177</v>
      </c>
      <c r="L2173" s="13">
        <v>368.46477375947342</v>
      </c>
      <c r="M2173" s="13">
        <v>908.22421810319474</v>
      </c>
    </row>
    <row r="2174" spans="2:13">
      <c r="B2174" s="4" t="s">
        <v>6840</v>
      </c>
      <c r="C2174" s="10">
        <v>1</v>
      </c>
      <c r="D2174" s="13">
        <v>775.66</v>
      </c>
      <c r="E2174" s="13">
        <v>772.29690577799079</v>
      </c>
      <c r="F2174" s="13">
        <v>3.3630942220091811</v>
      </c>
      <c r="G2174" s="13">
        <v>2.446185441574655E-2</v>
      </c>
      <c r="H2174" s="13">
        <v>6.5093773796687762</v>
      </c>
      <c r="I2174" s="13">
        <v>759.53224166436155</v>
      </c>
      <c r="J2174" s="13">
        <v>785.06156989162002</v>
      </c>
      <c r="K2174" s="13">
        <v>137.63722066713729</v>
      </c>
      <c r="L2174" s="13">
        <v>502.39507202705437</v>
      </c>
      <c r="M2174" s="13">
        <v>1042.1987395289273</v>
      </c>
    </row>
    <row r="2175" spans="2:13">
      <c r="B2175" s="4" t="s">
        <v>6841</v>
      </c>
      <c r="C2175" s="10">
        <v>1</v>
      </c>
      <c r="D2175" s="13">
        <v>582.25</v>
      </c>
      <c r="E2175" s="13">
        <v>705.32070085466239</v>
      </c>
      <c r="F2175" s="13">
        <v>-123.07070085466239</v>
      </c>
      <c r="G2175" s="13">
        <v>-0.89516896298911586</v>
      </c>
      <c r="H2175" s="13">
        <v>6.2068294335451535</v>
      </c>
      <c r="I2175" s="13">
        <v>693.14932280900621</v>
      </c>
      <c r="J2175" s="13">
        <v>717.49207890031857</v>
      </c>
      <c r="K2175" s="13">
        <v>137.62324386062269</v>
      </c>
      <c r="L2175" s="13">
        <v>435.44627513834035</v>
      </c>
      <c r="M2175" s="13">
        <v>975.19512657098448</v>
      </c>
    </row>
    <row r="2176" spans="2:13">
      <c r="B2176" s="4" t="s">
        <v>6842</v>
      </c>
      <c r="C2176" s="10">
        <v>1</v>
      </c>
      <c r="D2176" s="13">
        <v>558.23</v>
      </c>
      <c r="E2176" s="13">
        <v>772.29690577799079</v>
      </c>
      <c r="F2176" s="13">
        <v>-214.06690577799077</v>
      </c>
      <c r="G2176" s="13">
        <v>-1.5570403737431324</v>
      </c>
      <c r="H2176" s="13">
        <v>6.5093773796687762</v>
      </c>
      <c r="I2176" s="13">
        <v>759.53224166436155</v>
      </c>
      <c r="J2176" s="13">
        <v>785.06156989162002</v>
      </c>
      <c r="K2176" s="13">
        <v>137.63722066713729</v>
      </c>
      <c r="L2176" s="13">
        <v>502.39507202705437</v>
      </c>
      <c r="M2176" s="13">
        <v>1042.1987395289273</v>
      </c>
    </row>
    <row r="2177" spans="2:13">
      <c r="B2177" s="4" t="s">
        <v>6843</v>
      </c>
      <c r="C2177" s="10">
        <v>1</v>
      </c>
      <c r="D2177" s="13">
        <v>612.54999999999995</v>
      </c>
      <c r="E2177" s="13">
        <v>772.29690577799079</v>
      </c>
      <c r="F2177" s="13">
        <v>-159.74690577799083</v>
      </c>
      <c r="G2177" s="13">
        <v>-1.1619375772863867</v>
      </c>
      <c r="H2177" s="13">
        <v>6.5093773796687762</v>
      </c>
      <c r="I2177" s="13">
        <v>759.53224166436155</v>
      </c>
      <c r="J2177" s="13">
        <v>785.06156989162002</v>
      </c>
      <c r="K2177" s="13">
        <v>137.63722066713729</v>
      </c>
      <c r="L2177" s="13">
        <v>502.39507202705437</v>
      </c>
      <c r="M2177" s="13">
        <v>1042.1987395289273</v>
      </c>
    </row>
    <row r="2178" spans="2:13">
      <c r="B2178" s="4" t="s">
        <v>6844</v>
      </c>
      <c r="C2178" s="10">
        <v>1</v>
      </c>
      <c r="D2178" s="13">
        <v>882.23</v>
      </c>
      <c r="E2178" s="13">
        <v>772.29690577799079</v>
      </c>
      <c r="F2178" s="13">
        <v>109.93309422200923</v>
      </c>
      <c r="G2178" s="13">
        <v>0.79961106314909447</v>
      </c>
      <c r="H2178" s="13">
        <v>6.5093773796687762</v>
      </c>
      <c r="I2178" s="13">
        <v>759.53224166436155</v>
      </c>
      <c r="J2178" s="13">
        <v>785.06156989162002</v>
      </c>
      <c r="K2178" s="13">
        <v>137.63722066713729</v>
      </c>
      <c r="L2178" s="13">
        <v>502.39507202705437</v>
      </c>
      <c r="M2178" s="13">
        <v>1042.1987395289273</v>
      </c>
    </row>
    <row r="2179" spans="2:13">
      <c r="B2179" s="4" t="s">
        <v>6845</v>
      </c>
      <c r="C2179" s="10">
        <v>1</v>
      </c>
      <c r="D2179" s="13">
        <v>647.05999999999995</v>
      </c>
      <c r="E2179" s="13">
        <v>705.32070085466239</v>
      </c>
      <c r="F2179" s="13">
        <v>-58.260700854662446</v>
      </c>
      <c r="G2179" s="13">
        <v>-0.42376593945521124</v>
      </c>
      <c r="H2179" s="13">
        <v>6.2068294335451535</v>
      </c>
      <c r="I2179" s="13">
        <v>693.14932280900621</v>
      </c>
      <c r="J2179" s="13">
        <v>717.49207890031857</v>
      </c>
      <c r="K2179" s="13">
        <v>137.62324386062269</v>
      </c>
      <c r="L2179" s="13">
        <v>435.44627513834035</v>
      </c>
      <c r="M2179" s="13">
        <v>975.19512657098448</v>
      </c>
    </row>
    <row r="2180" spans="2:13">
      <c r="B2180" s="4" t="s">
        <v>6846</v>
      </c>
      <c r="C2180" s="10">
        <v>1</v>
      </c>
      <c r="D2180" s="13">
        <v>607.72</v>
      </c>
      <c r="E2180" s="13">
        <v>772.29690577799079</v>
      </c>
      <c r="F2180" s="13">
        <v>-164.57690577799076</v>
      </c>
      <c r="G2180" s="13">
        <v>-1.1970691403733906</v>
      </c>
      <c r="H2180" s="13">
        <v>6.5093773796687762</v>
      </c>
      <c r="I2180" s="13">
        <v>759.53224166436155</v>
      </c>
      <c r="J2180" s="13">
        <v>785.06156989162002</v>
      </c>
      <c r="K2180" s="13">
        <v>137.63722066713729</v>
      </c>
      <c r="L2180" s="13">
        <v>502.39507202705437</v>
      </c>
      <c r="M2180" s="13">
        <v>1042.1987395289273</v>
      </c>
    </row>
    <row r="2181" spans="2:13">
      <c r="B2181" s="4" t="s">
        <v>6847</v>
      </c>
      <c r="C2181" s="10">
        <v>1</v>
      </c>
      <c r="D2181" s="13">
        <v>559.25</v>
      </c>
      <c r="E2181" s="13">
        <v>772.29690577799079</v>
      </c>
      <c r="F2181" s="13">
        <v>-213.04690577799079</v>
      </c>
      <c r="G2181" s="13">
        <v>-1.5496212858862495</v>
      </c>
      <c r="H2181" s="13">
        <v>6.5093773796687762</v>
      </c>
      <c r="I2181" s="13">
        <v>759.53224166436155</v>
      </c>
      <c r="J2181" s="13">
        <v>785.06156989162002</v>
      </c>
      <c r="K2181" s="13">
        <v>137.63722066713729</v>
      </c>
      <c r="L2181" s="13">
        <v>502.39507202705437</v>
      </c>
      <c r="M2181" s="13">
        <v>1042.1987395289273</v>
      </c>
    </row>
    <row r="2182" spans="2:13">
      <c r="B2182" s="4" t="s">
        <v>6848</v>
      </c>
      <c r="C2182" s="10">
        <v>1</v>
      </c>
      <c r="D2182" s="13">
        <v>651.77</v>
      </c>
      <c r="E2182" s="13">
        <v>1040.2017254713041</v>
      </c>
      <c r="F2182" s="13">
        <v>-388.43172547130416</v>
      </c>
      <c r="G2182" s="13">
        <v>-2.8253030369335677</v>
      </c>
      <c r="H2182" s="13">
        <v>10.18174781755244</v>
      </c>
      <c r="I2182" s="13">
        <v>1020.2356698256954</v>
      </c>
      <c r="J2182" s="13">
        <v>1060.1677811169129</v>
      </c>
      <c r="K2182" s="13">
        <v>137.85971314246788</v>
      </c>
      <c r="L2182" s="13">
        <v>769.86359166434772</v>
      </c>
      <c r="M2182" s="13">
        <v>1310.5398592782606</v>
      </c>
    </row>
    <row r="2183" spans="2:13">
      <c r="B2183" s="4" t="s">
        <v>6849</v>
      </c>
      <c r="C2183" s="10">
        <v>1</v>
      </c>
      <c r="D2183" s="13">
        <v>711.74</v>
      </c>
      <c r="E2183" s="13">
        <v>638.34449593133411</v>
      </c>
      <c r="F2183" s="13">
        <v>73.3955040686659</v>
      </c>
      <c r="G2183" s="13">
        <v>0.5338506793976876</v>
      </c>
      <c r="H2183" s="13">
        <v>6.266431515360396</v>
      </c>
      <c r="I2183" s="13">
        <v>626.05624026275495</v>
      </c>
      <c r="J2183" s="13">
        <v>650.63275159991326</v>
      </c>
      <c r="K2183" s="13">
        <v>137.62594480344177</v>
      </c>
      <c r="L2183" s="13">
        <v>368.46477375947342</v>
      </c>
      <c r="M2183" s="13">
        <v>908.22421810319474</v>
      </c>
    </row>
    <row r="2184" spans="2:13">
      <c r="B2184" s="4" t="s">
        <v>6850</v>
      </c>
      <c r="C2184" s="10">
        <v>1</v>
      </c>
      <c r="D2184" s="13">
        <v>720.87</v>
      </c>
      <c r="E2184" s="13">
        <v>772.29690577799079</v>
      </c>
      <c r="F2184" s="13">
        <v>-51.426905777990783</v>
      </c>
      <c r="G2184" s="13">
        <v>-0.37405954134760228</v>
      </c>
      <c r="H2184" s="13">
        <v>6.5093773796687762</v>
      </c>
      <c r="I2184" s="13">
        <v>759.53224166436155</v>
      </c>
      <c r="J2184" s="13">
        <v>785.06156989162002</v>
      </c>
      <c r="K2184" s="13">
        <v>137.63722066713729</v>
      </c>
      <c r="L2184" s="13">
        <v>502.39507202705437</v>
      </c>
      <c r="M2184" s="13">
        <v>1042.1987395289273</v>
      </c>
    </row>
    <row r="2185" spans="2:13">
      <c r="B2185" s="4" t="s">
        <v>6851</v>
      </c>
      <c r="C2185" s="10">
        <v>1</v>
      </c>
      <c r="D2185" s="13">
        <v>583.04</v>
      </c>
      <c r="E2185" s="13">
        <v>504.39208608467732</v>
      </c>
      <c r="F2185" s="13">
        <v>78.647913915322647</v>
      </c>
      <c r="G2185" s="13">
        <v>0.57205468931210268</v>
      </c>
      <c r="H2185" s="13">
        <v>7.3842475781939276</v>
      </c>
      <c r="I2185" s="13">
        <v>489.9118317423916</v>
      </c>
      <c r="J2185" s="13">
        <v>518.87234042696309</v>
      </c>
      <c r="K2185" s="13">
        <v>137.68136995032901</v>
      </c>
      <c r="L2185" s="13">
        <v>234.40367711495571</v>
      </c>
      <c r="M2185" s="13">
        <v>774.38049505439892</v>
      </c>
    </row>
    <row r="2186" spans="2:13">
      <c r="B2186" s="4" t="s">
        <v>6852</v>
      </c>
      <c r="C2186" s="10">
        <v>1</v>
      </c>
      <c r="D2186" s="13">
        <v>597.15</v>
      </c>
      <c r="E2186" s="13">
        <v>638.34449593133411</v>
      </c>
      <c r="F2186" s="13">
        <v>-41.194495931334131</v>
      </c>
      <c r="G2186" s="13">
        <v>-0.29963292601428881</v>
      </c>
      <c r="H2186" s="13">
        <v>6.266431515360396</v>
      </c>
      <c r="I2186" s="13">
        <v>626.05624026275495</v>
      </c>
      <c r="J2186" s="13">
        <v>650.63275159991326</v>
      </c>
      <c r="K2186" s="13">
        <v>137.62594480344177</v>
      </c>
      <c r="L2186" s="13">
        <v>368.46477375947342</v>
      </c>
      <c r="M2186" s="13">
        <v>908.22421810319474</v>
      </c>
    </row>
    <row r="2187" spans="2:13">
      <c r="B2187" s="4" t="s">
        <v>6853</v>
      </c>
      <c r="C2187" s="10">
        <v>1</v>
      </c>
      <c r="D2187" s="13">
        <v>902.45</v>
      </c>
      <c r="E2187" s="13">
        <v>705.32070085466239</v>
      </c>
      <c r="F2187" s="13">
        <v>197.12929914533765</v>
      </c>
      <c r="G2187" s="13">
        <v>1.4338427348284495</v>
      </c>
      <c r="H2187" s="13">
        <v>6.2068294335451535</v>
      </c>
      <c r="I2187" s="13">
        <v>693.14932280900621</v>
      </c>
      <c r="J2187" s="13">
        <v>717.49207890031857</v>
      </c>
      <c r="K2187" s="13">
        <v>137.62324386062269</v>
      </c>
      <c r="L2187" s="13">
        <v>435.44627513834035</v>
      </c>
      <c r="M2187" s="13">
        <v>975.19512657098448</v>
      </c>
    </row>
    <row r="2188" spans="2:13">
      <c r="B2188" s="4" t="s">
        <v>6854</v>
      </c>
      <c r="C2188" s="10">
        <v>1</v>
      </c>
      <c r="D2188" s="13">
        <v>845.31</v>
      </c>
      <c r="E2188" s="13">
        <v>638.34449593133411</v>
      </c>
      <c r="F2188" s="13">
        <v>206.96550406866584</v>
      </c>
      <c r="G2188" s="13">
        <v>1.5053875078720536</v>
      </c>
      <c r="H2188" s="13">
        <v>6.266431515360396</v>
      </c>
      <c r="I2188" s="13">
        <v>626.05624026275495</v>
      </c>
      <c r="J2188" s="13">
        <v>650.63275159991326</v>
      </c>
      <c r="K2188" s="13">
        <v>137.62594480344177</v>
      </c>
      <c r="L2188" s="13">
        <v>368.46477375947342</v>
      </c>
      <c r="M2188" s="13">
        <v>908.22421810319474</v>
      </c>
    </row>
    <row r="2189" spans="2:13">
      <c r="B2189" s="4" t="s">
        <v>6855</v>
      </c>
      <c r="C2189" s="10">
        <v>1</v>
      </c>
      <c r="D2189" s="13">
        <v>614.42999999999995</v>
      </c>
      <c r="E2189" s="13">
        <v>705.32070085466239</v>
      </c>
      <c r="F2189" s="13">
        <v>-90.890700854662441</v>
      </c>
      <c r="G2189" s="13">
        <v>-0.66110401472000557</v>
      </c>
      <c r="H2189" s="13">
        <v>6.2068294335451535</v>
      </c>
      <c r="I2189" s="13">
        <v>693.14932280900621</v>
      </c>
      <c r="J2189" s="13">
        <v>717.49207890031857</v>
      </c>
      <c r="K2189" s="13">
        <v>137.62324386062269</v>
      </c>
      <c r="L2189" s="13">
        <v>435.44627513834035</v>
      </c>
      <c r="M2189" s="13">
        <v>975.19512657098448</v>
      </c>
    </row>
    <row r="2190" spans="2:13">
      <c r="B2190" s="4" t="s">
        <v>6856</v>
      </c>
      <c r="C2190" s="10">
        <v>1</v>
      </c>
      <c r="D2190" s="13">
        <v>660.28</v>
      </c>
      <c r="E2190" s="13">
        <v>772.29690577799079</v>
      </c>
      <c r="F2190" s="13">
        <v>-112.01690577799081</v>
      </c>
      <c r="G2190" s="13">
        <v>-0.81476790727754089</v>
      </c>
      <c r="H2190" s="13">
        <v>6.5093773796687762</v>
      </c>
      <c r="I2190" s="13">
        <v>759.53224166436155</v>
      </c>
      <c r="J2190" s="13">
        <v>785.06156989162002</v>
      </c>
      <c r="K2190" s="13">
        <v>137.63722066713729</v>
      </c>
      <c r="L2190" s="13">
        <v>502.39507202705437</v>
      </c>
      <c r="M2190" s="13">
        <v>1042.1987395289273</v>
      </c>
    </row>
    <row r="2191" spans="2:13">
      <c r="B2191" s="4" t="s">
        <v>6857</v>
      </c>
      <c r="C2191" s="10">
        <v>1</v>
      </c>
      <c r="D2191" s="13">
        <v>866.17</v>
      </c>
      <c r="E2191" s="13">
        <v>705.32070085466239</v>
      </c>
      <c r="F2191" s="13">
        <v>160.84929914533757</v>
      </c>
      <c r="G2191" s="13">
        <v>1.1699559628208871</v>
      </c>
      <c r="H2191" s="13">
        <v>6.2068294335451535</v>
      </c>
      <c r="I2191" s="13">
        <v>693.14932280900621</v>
      </c>
      <c r="J2191" s="13">
        <v>717.49207890031857</v>
      </c>
      <c r="K2191" s="13">
        <v>137.62324386062269</v>
      </c>
      <c r="L2191" s="13">
        <v>435.44627513834035</v>
      </c>
      <c r="M2191" s="13">
        <v>975.19512657098448</v>
      </c>
    </row>
    <row r="2192" spans="2:13">
      <c r="B2192" s="4" t="s">
        <v>6858</v>
      </c>
      <c r="C2192" s="10">
        <v>1</v>
      </c>
      <c r="D2192" s="13">
        <v>653.9</v>
      </c>
      <c r="E2192" s="13">
        <v>571.36829100800571</v>
      </c>
      <c r="F2192" s="13">
        <v>82.531708991994265</v>
      </c>
      <c r="G2192" s="13">
        <v>0.60030392155911849</v>
      </c>
      <c r="H2192" s="13">
        <v>6.6784946529650027</v>
      </c>
      <c r="I2192" s="13">
        <v>558.27199376519559</v>
      </c>
      <c r="J2192" s="13">
        <v>584.46458825081584</v>
      </c>
      <c r="K2192" s="13">
        <v>137.64532251381803</v>
      </c>
      <c r="L2192" s="13">
        <v>301.45056981568314</v>
      </c>
      <c r="M2192" s="13">
        <v>841.28601220032829</v>
      </c>
    </row>
    <row r="2193" spans="2:13">
      <c r="B2193" s="4" t="s">
        <v>6859</v>
      </c>
      <c r="C2193" s="10">
        <v>1</v>
      </c>
      <c r="D2193" s="13">
        <v>844.52</v>
      </c>
      <c r="E2193" s="13">
        <v>772.29690577799079</v>
      </c>
      <c r="F2193" s="13">
        <v>72.223094222009195</v>
      </c>
      <c r="G2193" s="13">
        <v>0.52532302091080452</v>
      </c>
      <c r="H2193" s="13">
        <v>6.5093773796687762</v>
      </c>
      <c r="I2193" s="13">
        <v>759.53224166436155</v>
      </c>
      <c r="J2193" s="13">
        <v>785.06156989162002</v>
      </c>
      <c r="K2193" s="13">
        <v>137.63722066713729</v>
      </c>
      <c r="L2193" s="13">
        <v>502.39507202705437</v>
      </c>
      <c r="M2193" s="13">
        <v>1042.1987395289273</v>
      </c>
    </row>
    <row r="2194" spans="2:13">
      <c r="B2194" s="4" t="s">
        <v>6860</v>
      </c>
      <c r="C2194" s="10">
        <v>1</v>
      </c>
      <c r="D2194" s="13">
        <v>648.55999999999995</v>
      </c>
      <c r="E2194" s="13">
        <v>571.36829100800571</v>
      </c>
      <c r="F2194" s="13">
        <v>77.191708991994233</v>
      </c>
      <c r="G2194" s="13">
        <v>0.56146281454367231</v>
      </c>
      <c r="H2194" s="13">
        <v>6.6784946529650027</v>
      </c>
      <c r="I2194" s="13">
        <v>558.27199376519559</v>
      </c>
      <c r="J2194" s="13">
        <v>584.46458825081584</v>
      </c>
      <c r="K2194" s="13">
        <v>137.64532251381803</v>
      </c>
      <c r="L2194" s="13">
        <v>301.45056981568314</v>
      </c>
      <c r="M2194" s="13">
        <v>841.28601220032829</v>
      </c>
    </row>
    <row r="2195" spans="2:13">
      <c r="B2195" s="4" t="s">
        <v>6861</v>
      </c>
      <c r="C2195" s="10">
        <v>1</v>
      </c>
      <c r="D2195" s="13">
        <v>625.04999999999995</v>
      </c>
      <c r="E2195" s="13">
        <v>638.34449593133411</v>
      </c>
      <c r="F2195" s="13">
        <v>-13.294495931334154</v>
      </c>
      <c r="G2195" s="13">
        <v>-9.6699052281902773E-2</v>
      </c>
      <c r="H2195" s="13">
        <v>6.266431515360396</v>
      </c>
      <c r="I2195" s="13">
        <v>626.05624026275495</v>
      </c>
      <c r="J2195" s="13">
        <v>650.63275159991326</v>
      </c>
      <c r="K2195" s="13">
        <v>137.62594480344177</v>
      </c>
      <c r="L2195" s="13">
        <v>368.46477375947342</v>
      </c>
      <c r="M2195" s="13">
        <v>908.22421810319474</v>
      </c>
    </row>
    <row r="2196" spans="2:13">
      <c r="B2196" s="4" t="s">
        <v>6862</v>
      </c>
      <c r="C2196" s="10">
        <v>1</v>
      </c>
      <c r="D2196" s="13">
        <v>566.59</v>
      </c>
      <c r="E2196" s="13">
        <v>638.34449593133411</v>
      </c>
      <c r="F2196" s="13">
        <v>-71.754495931334077</v>
      </c>
      <c r="G2196" s="13">
        <v>-0.52191461709893794</v>
      </c>
      <c r="H2196" s="13">
        <v>6.266431515360396</v>
      </c>
      <c r="I2196" s="13">
        <v>626.05624026275495</v>
      </c>
      <c r="J2196" s="13">
        <v>650.63275159991326</v>
      </c>
      <c r="K2196" s="13">
        <v>137.62594480344177</v>
      </c>
      <c r="L2196" s="13">
        <v>368.46477375947342</v>
      </c>
      <c r="M2196" s="13">
        <v>908.22421810319474</v>
      </c>
    </row>
    <row r="2197" spans="2:13">
      <c r="B2197" s="4" t="s">
        <v>6863</v>
      </c>
      <c r="C2197" s="10">
        <v>1</v>
      </c>
      <c r="D2197" s="13">
        <v>200.71</v>
      </c>
      <c r="E2197" s="13">
        <v>504.39208608467732</v>
      </c>
      <c r="F2197" s="13">
        <v>-303.68208608467728</v>
      </c>
      <c r="G2197" s="13">
        <v>-2.2088667423761841</v>
      </c>
      <c r="H2197" s="13">
        <v>7.3842475781939276</v>
      </c>
      <c r="I2197" s="13">
        <v>489.9118317423916</v>
      </c>
      <c r="J2197" s="13">
        <v>518.87234042696309</v>
      </c>
      <c r="K2197" s="13">
        <v>137.68136995032901</v>
      </c>
      <c r="L2197" s="13">
        <v>234.40367711495571</v>
      </c>
      <c r="M2197" s="13">
        <v>774.38049505439892</v>
      </c>
    </row>
    <row r="2198" spans="2:13">
      <c r="B2198" s="4" t="s">
        <v>6864</v>
      </c>
      <c r="C2198" s="10">
        <v>1</v>
      </c>
      <c r="D2198" s="13">
        <v>805.08</v>
      </c>
      <c r="E2198" s="13">
        <v>772.29690577799079</v>
      </c>
      <c r="F2198" s="13">
        <v>32.783094222009254</v>
      </c>
      <c r="G2198" s="13">
        <v>0.23845162377799806</v>
      </c>
      <c r="H2198" s="13">
        <v>6.5093773796687762</v>
      </c>
      <c r="I2198" s="13">
        <v>759.53224166436155</v>
      </c>
      <c r="J2198" s="13">
        <v>785.06156989162002</v>
      </c>
      <c r="K2198" s="13">
        <v>137.63722066713729</v>
      </c>
      <c r="L2198" s="13">
        <v>502.39507202705437</v>
      </c>
      <c r="M2198" s="13">
        <v>1042.1987395289273</v>
      </c>
    </row>
    <row r="2199" spans="2:13">
      <c r="B2199" s="4" t="s">
        <v>6865</v>
      </c>
      <c r="C2199" s="10">
        <v>1</v>
      </c>
      <c r="D2199" s="13">
        <v>815.35</v>
      </c>
      <c r="E2199" s="13">
        <v>705.32070085466239</v>
      </c>
      <c r="F2199" s="13">
        <v>110.02929914533763</v>
      </c>
      <c r="G2199" s="13">
        <v>0.80031082077501414</v>
      </c>
      <c r="H2199" s="13">
        <v>6.2068294335451535</v>
      </c>
      <c r="I2199" s="13">
        <v>693.14932280900621</v>
      </c>
      <c r="J2199" s="13">
        <v>717.49207890031857</v>
      </c>
      <c r="K2199" s="13">
        <v>137.62324386062269</v>
      </c>
      <c r="L2199" s="13">
        <v>435.44627513834035</v>
      </c>
      <c r="M2199" s="13">
        <v>975.19512657098448</v>
      </c>
    </row>
    <row r="2200" spans="2:13">
      <c r="B2200" s="4" t="s">
        <v>6866</v>
      </c>
      <c r="C2200" s="10">
        <v>1</v>
      </c>
      <c r="D2200" s="13">
        <v>1026.29</v>
      </c>
      <c r="E2200" s="13">
        <v>638.34449593133411</v>
      </c>
      <c r="F2200" s="13">
        <v>387.94550406866585</v>
      </c>
      <c r="G2200" s="13">
        <v>2.8217664493805574</v>
      </c>
      <c r="H2200" s="13">
        <v>6.266431515360396</v>
      </c>
      <c r="I2200" s="13">
        <v>626.05624026275495</v>
      </c>
      <c r="J2200" s="13">
        <v>650.63275159991326</v>
      </c>
      <c r="K2200" s="13">
        <v>137.62594480344177</v>
      </c>
      <c r="L2200" s="13">
        <v>368.46477375947342</v>
      </c>
      <c r="M2200" s="13">
        <v>908.22421810319474</v>
      </c>
    </row>
    <row r="2201" spans="2:13">
      <c r="B2201" s="4" t="s">
        <v>6867</v>
      </c>
      <c r="C2201" s="10">
        <v>1</v>
      </c>
      <c r="D2201" s="13">
        <v>665.33</v>
      </c>
      <c r="E2201" s="13">
        <v>638.34449593133411</v>
      </c>
      <c r="F2201" s="13">
        <v>26.985504068665932</v>
      </c>
      <c r="G2201" s="13">
        <v>0.19628218190951421</v>
      </c>
      <c r="H2201" s="13">
        <v>6.266431515360396</v>
      </c>
      <c r="I2201" s="13">
        <v>626.05624026275495</v>
      </c>
      <c r="J2201" s="13">
        <v>650.63275159991326</v>
      </c>
      <c r="K2201" s="13">
        <v>137.62594480344177</v>
      </c>
      <c r="L2201" s="13">
        <v>368.46477375947342</v>
      </c>
      <c r="M2201" s="13">
        <v>908.22421810319474</v>
      </c>
    </row>
    <row r="2202" spans="2:13">
      <c r="B2202" s="4" t="s">
        <v>6868</v>
      </c>
      <c r="C2202" s="10">
        <v>1</v>
      </c>
      <c r="D2202" s="13">
        <v>762.92</v>
      </c>
      <c r="E2202" s="13">
        <v>638.34449593133411</v>
      </c>
      <c r="F2202" s="13">
        <v>124.57550406866585</v>
      </c>
      <c r="G2202" s="13">
        <v>0.90611432304010753</v>
      </c>
      <c r="H2202" s="13">
        <v>6.266431515360396</v>
      </c>
      <c r="I2202" s="13">
        <v>626.05624026275495</v>
      </c>
      <c r="J2202" s="13">
        <v>650.63275159991326</v>
      </c>
      <c r="K2202" s="13">
        <v>137.62594480344177</v>
      </c>
      <c r="L2202" s="13">
        <v>368.46477375947342</v>
      </c>
      <c r="M2202" s="13">
        <v>908.22421810319474</v>
      </c>
    </row>
    <row r="2203" spans="2:13">
      <c r="B2203" s="4" t="s">
        <v>6869</v>
      </c>
      <c r="C2203" s="10">
        <v>1</v>
      </c>
      <c r="D2203" s="13">
        <v>858.19</v>
      </c>
      <c r="E2203" s="13">
        <v>638.34449593133411</v>
      </c>
      <c r="F2203" s="13">
        <v>219.84550406866595</v>
      </c>
      <c r="G2203" s="13">
        <v>1.5990716761040664</v>
      </c>
      <c r="H2203" s="13">
        <v>6.266431515360396</v>
      </c>
      <c r="I2203" s="13">
        <v>626.05624026275495</v>
      </c>
      <c r="J2203" s="13">
        <v>650.63275159991326</v>
      </c>
      <c r="K2203" s="13">
        <v>137.62594480344177</v>
      </c>
      <c r="L2203" s="13">
        <v>368.46477375947342</v>
      </c>
      <c r="M2203" s="13">
        <v>908.22421810319474</v>
      </c>
    </row>
    <row r="2204" spans="2:13">
      <c r="B2204" s="4" t="s">
        <v>6870</v>
      </c>
      <c r="C2204" s="10">
        <v>1</v>
      </c>
      <c r="D2204" s="13">
        <v>623.95000000000005</v>
      </c>
      <c r="E2204" s="13">
        <v>504.39208608467732</v>
      </c>
      <c r="F2204" s="13">
        <v>119.55791391532273</v>
      </c>
      <c r="G2204" s="13">
        <v>0.86961830129747675</v>
      </c>
      <c r="H2204" s="13">
        <v>7.3842475781939276</v>
      </c>
      <c r="I2204" s="13">
        <v>489.9118317423916</v>
      </c>
      <c r="J2204" s="13">
        <v>518.87234042696309</v>
      </c>
      <c r="K2204" s="13">
        <v>137.68136995032901</v>
      </c>
      <c r="L2204" s="13">
        <v>234.40367711495571</v>
      </c>
      <c r="M2204" s="13">
        <v>774.38049505439892</v>
      </c>
    </row>
    <row r="2205" spans="2:13">
      <c r="B2205" s="4" t="s">
        <v>6871</v>
      </c>
      <c r="C2205" s="10">
        <v>1</v>
      </c>
      <c r="D2205" s="13">
        <v>684.19</v>
      </c>
      <c r="E2205" s="13">
        <v>705.32070085466239</v>
      </c>
      <c r="F2205" s="13">
        <v>-21.130700854662336</v>
      </c>
      <c r="G2205" s="13">
        <v>-0.15369659423357962</v>
      </c>
      <c r="H2205" s="13">
        <v>6.2068294335451535</v>
      </c>
      <c r="I2205" s="13">
        <v>693.14932280900621</v>
      </c>
      <c r="J2205" s="13">
        <v>717.49207890031857</v>
      </c>
      <c r="K2205" s="13">
        <v>137.62324386062269</v>
      </c>
      <c r="L2205" s="13">
        <v>435.44627513834035</v>
      </c>
      <c r="M2205" s="13">
        <v>975.19512657098448</v>
      </c>
    </row>
    <row r="2206" spans="2:13">
      <c r="B2206" s="4" t="s">
        <v>6872</v>
      </c>
      <c r="C2206" s="10">
        <v>1</v>
      </c>
      <c r="D2206" s="13">
        <v>925.52</v>
      </c>
      <c r="E2206" s="13">
        <v>638.34449593133411</v>
      </c>
      <c r="F2206" s="13">
        <v>287.17550406866587</v>
      </c>
      <c r="G2206" s="13">
        <v>2.0888042108137994</v>
      </c>
      <c r="H2206" s="13">
        <v>6.266431515360396</v>
      </c>
      <c r="I2206" s="13">
        <v>626.05624026275495</v>
      </c>
      <c r="J2206" s="13">
        <v>650.63275159991326</v>
      </c>
      <c r="K2206" s="13">
        <v>137.62594480344177</v>
      </c>
      <c r="L2206" s="13">
        <v>368.46477375947342</v>
      </c>
      <c r="M2206" s="13">
        <v>908.22421810319474</v>
      </c>
    </row>
    <row r="2207" spans="2:13">
      <c r="B2207" s="4" t="s">
        <v>6873</v>
      </c>
      <c r="C2207" s="10">
        <v>1</v>
      </c>
      <c r="D2207" s="13">
        <v>808.96</v>
      </c>
      <c r="E2207" s="13">
        <v>638.34449593133411</v>
      </c>
      <c r="F2207" s="13">
        <v>170.61550406866593</v>
      </c>
      <c r="G2207" s="13">
        <v>1.2409915827762752</v>
      </c>
      <c r="H2207" s="13">
        <v>6.266431515360396</v>
      </c>
      <c r="I2207" s="13">
        <v>626.05624026275495</v>
      </c>
      <c r="J2207" s="13">
        <v>650.63275159991326</v>
      </c>
      <c r="K2207" s="13">
        <v>137.62594480344177</v>
      </c>
      <c r="L2207" s="13">
        <v>368.46477375947342</v>
      </c>
      <c r="M2207" s="13">
        <v>908.22421810319474</v>
      </c>
    </row>
    <row r="2208" spans="2:13">
      <c r="B2208" s="4" t="s">
        <v>6874</v>
      </c>
      <c r="C2208" s="10">
        <v>1</v>
      </c>
      <c r="D2208" s="13">
        <v>591.57000000000005</v>
      </c>
      <c r="E2208" s="13">
        <v>638.34449593133411</v>
      </c>
      <c r="F2208" s="13">
        <v>-46.774495931334059</v>
      </c>
      <c r="G2208" s="13">
        <v>-0.34021970076076552</v>
      </c>
      <c r="H2208" s="13">
        <v>6.266431515360396</v>
      </c>
      <c r="I2208" s="13">
        <v>626.05624026275495</v>
      </c>
      <c r="J2208" s="13">
        <v>650.63275159991326</v>
      </c>
      <c r="K2208" s="13">
        <v>137.62594480344177</v>
      </c>
      <c r="L2208" s="13">
        <v>368.46477375947342</v>
      </c>
      <c r="M2208" s="13">
        <v>908.22421810319474</v>
      </c>
    </row>
    <row r="2209" spans="2:13">
      <c r="B2209" s="4" t="s">
        <v>6875</v>
      </c>
      <c r="C2209" s="10">
        <v>1</v>
      </c>
      <c r="D2209" s="13">
        <v>638.35</v>
      </c>
      <c r="E2209" s="13">
        <v>772.29690577799079</v>
      </c>
      <c r="F2209" s="13">
        <v>-133.94690577799076</v>
      </c>
      <c r="G2209" s="13">
        <v>-0.97427829620052364</v>
      </c>
      <c r="H2209" s="13">
        <v>6.5093773796687762</v>
      </c>
      <c r="I2209" s="13">
        <v>759.53224166436155</v>
      </c>
      <c r="J2209" s="13">
        <v>785.06156989162002</v>
      </c>
      <c r="K2209" s="13">
        <v>137.63722066713729</v>
      </c>
      <c r="L2209" s="13">
        <v>502.39507202705437</v>
      </c>
      <c r="M2209" s="13">
        <v>1042.1987395289273</v>
      </c>
    </row>
    <row r="2210" spans="2:13">
      <c r="B2210" s="4" t="s">
        <v>6876</v>
      </c>
      <c r="C2210" s="10">
        <v>1</v>
      </c>
      <c r="D2210" s="13">
        <v>814.41</v>
      </c>
      <c r="E2210" s="13">
        <v>772.29690577799079</v>
      </c>
      <c r="F2210" s="13">
        <v>42.113094222009181</v>
      </c>
      <c r="G2210" s="13">
        <v>0.3063144568218385</v>
      </c>
      <c r="H2210" s="13">
        <v>6.5093773796687762</v>
      </c>
      <c r="I2210" s="13">
        <v>759.53224166436155</v>
      </c>
      <c r="J2210" s="13">
        <v>785.06156989162002</v>
      </c>
      <c r="K2210" s="13">
        <v>137.63722066713729</v>
      </c>
      <c r="L2210" s="13">
        <v>502.39507202705437</v>
      </c>
      <c r="M2210" s="13">
        <v>1042.1987395289273</v>
      </c>
    </row>
    <row r="2211" spans="2:13">
      <c r="B2211" s="4" t="s">
        <v>6877</v>
      </c>
      <c r="C2211" s="10">
        <v>1</v>
      </c>
      <c r="D2211" s="13">
        <v>643</v>
      </c>
      <c r="E2211" s="13">
        <v>705.32070085466239</v>
      </c>
      <c r="F2211" s="13">
        <v>-62.320700854662391</v>
      </c>
      <c r="G2211" s="13">
        <v>-0.4532968185718233</v>
      </c>
      <c r="H2211" s="13">
        <v>6.2068294335451535</v>
      </c>
      <c r="I2211" s="13">
        <v>693.14932280900621</v>
      </c>
      <c r="J2211" s="13">
        <v>717.49207890031857</v>
      </c>
      <c r="K2211" s="13">
        <v>137.62324386062269</v>
      </c>
      <c r="L2211" s="13">
        <v>435.44627513834035</v>
      </c>
      <c r="M2211" s="13">
        <v>975.19512657098448</v>
      </c>
    </row>
    <row r="2212" spans="2:13">
      <c r="B2212" s="4" t="s">
        <v>6878</v>
      </c>
      <c r="C2212" s="10">
        <v>1</v>
      </c>
      <c r="D2212" s="13">
        <v>673.04</v>
      </c>
      <c r="E2212" s="13">
        <v>772.29690577799079</v>
      </c>
      <c r="F2212" s="13">
        <v>-99.256905777990823</v>
      </c>
      <c r="G2212" s="13">
        <v>-0.72195657291104454</v>
      </c>
      <c r="H2212" s="13">
        <v>6.5093773796687762</v>
      </c>
      <c r="I2212" s="13">
        <v>759.53224166436155</v>
      </c>
      <c r="J2212" s="13">
        <v>785.06156989162002</v>
      </c>
      <c r="K2212" s="13">
        <v>137.63722066713729</v>
      </c>
      <c r="L2212" s="13">
        <v>502.39507202705437</v>
      </c>
      <c r="M2212" s="13">
        <v>1042.1987395289273</v>
      </c>
    </row>
    <row r="2213" spans="2:13">
      <c r="B2213" s="4" t="s">
        <v>6879</v>
      </c>
      <c r="C2213" s="10">
        <v>1</v>
      </c>
      <c r="D2213" s="13">
        <v>803.54</v>
      </c>
      <c r="E2213" s="13">
        <v>638.34449593133411</v>
      </c>
      <c r="F2213" s="13">
        <v>165.19550406866585</v>
      </c>
      <c r="G2213" s="13">
        <v>1.2015685865171515</v>
      </c>
      <c r="H2213" s="13">
        <v>6.266431515360396</v>
      </c>
      <c r="I2213" s="13">
        <v>626.05624026275495</v>
      </c>
      <c r="J2213" s="13">
        <v>650.63275159991326</v>
      </c>
      <c r="K2213" s="13">
        <v>137.62594480344177</v>
      </c>
      <c r="L2213" s="13">
        <v>368.46477375947342</v>
      </c>
      <c r="M2213" s="13">
        <v>908.22421810319474</v>
      </c>
    </row>
    <row r="2214" spans="2:13">
      <c r="B2214" s="4" t="s">
        <v>6880</v>
      </c>
      <c r="C2214" s="10">
        <v>1</v>
      </c>
      <c r="D2214" s="13">
        <v>620.52</v>
      </c>
      <c r="E2214" s="13">
        <v>772.29690577799079</v>
      </c>
      <c r="F2214" s="13">
        <v>-151.77690577799081</v>
      </c>
      <c r="G2214" s="13">
        <v>-1.103966861385056</v>
      </c>
      <c r="H2214" s="13">
        <v>6.5093773796687762</v>
      </c>
      <c r="I2214" s="13">
        <v>759.53224166436155</v>
      </c>
      <c r="J2214" s="13">
        <v>785.06156989162002</v>
      </c>
      <c r="K2214" s="13">
        <v>137.63722066713729</v>
      </c>
      <c r="L2214" s="13">
        <v>502.39507202705437</v>
      </c>
      <c r="M2214" s="13">
        <v>1042.1987395289273</v>
      </c>
    </row>
    <row r="2215" spans="2:13">
      <c r="B2215" s="4" t="s">
        <v>6881</v>
      </c>
      <c r="C2215" s="10">
        <v>1</v>
      </c>
      <c r="D2215" s="13">
        <v>710.05</v>
      </c>
      <c r="E2215" s="13">
        <v>370.43967623802064</v>
      </c>
      <c r="F2215" s="13">
        <v>339.61032376197932</v>
      </c>
      <c r="G2215" s="13">
        <v>2.4701949304848854</v>
      </c>
      <c r="H2215" s="13">
        <v>9.3887613106855685</v>
      </c>
      <c r="I2215" s="13">
        <v>352.02863973117178</v>
      </c>
      <c r="J2215" s="13">
        <v>388.8507127448695</v>
      </c>
      <c r="K2215" s="13">
        <v>137.80341562549285</v>
      </c>
      <c r="L2215" s="13">
        <v>100.21193991652297</v>
      </c>
      <c r="M2215" s="13">
        <v>640.66741255951831</v>
      </c>
    </row>
    <row r="2216" spans="2:13">
      <c r="B2216" s="4" t="s">
        <v>6882</v>
      </c>
      <c r="C2216" s="10">
        <v>1</v>
      </c>
      <c r="D2216" s="13">
        <v>105.91</v>
      </c>
      <c r="E2216" s="13">
        <v>370.43967623802064</v>
      </c>
      <c r="F2216" s="13">
        <v>-264.52967623802067</v>
      </c>
      <c r="G2216" s="13">
        <v>-1.9240871654536018</v>
      </c>
      <c r="H2216" s="13">
        <v>9.3887613106855685</v>
      </c>
      <c r="I2216" s="13">
        <v>352.02863973117178</v>
      </c>
      <c r="J2216" s="13">
        <v>388.8507127448695</v>
      </c>
      <c r="K2216" s="13">
        <v>137.80341562549285</v>
      </c>
      <c r="L2216" s="13">
        <v>100.21193991652297</v>
      </c>
      <c r="M2216" s="13">
        <v>640.66741255951831</v>
      </c>
    </row>
    <row r="2217" spans="2:13">
      <c r="B2217" s="4" t="s">
        <v>6883</v>
      </c>
      <c r="C2217" s="10">
        <v>1</v>
      </c>
      <c r="D2217" s="13">
        <v>660.99</v>
      </c>
      <c r="E2217" s="13">
        <v>705.32070085466239</v>
      </c>
      <c r="F2217" s="13">
        <v>-44.330700854662382</v>
      </c>
      <c r="G2217" s="13">
        <v>-0.32244447489993694</v>
      </c>
      <c r="H2217" s="13">
        <v>6.2068294335451535</v>
      </c>
      <c r="I2217" s="13">
        <v>693.14932280900621</v>
      </c>
      <c r="J2217" s="13">
        <v>717.49207890031857</v>
      </c>
      <c r="K2217" s="13">
        <v>137.62324386062269</v>
      </c>
      <c r="L2217" s="13">
        <v>435.44627513834035</v>
      </c>
      <c r="M2217" s="13">
        <v>975.19512657098448</v>
      </c>
    </row>
    <row r="2218" spans="2:13">
      <c r="B2218" s="4" t="s">
        <v>6884</v>
      </c>
      <c r="C2218" s="10">
        <v>1</v>
      </c>
      <c r="D2218" s="13">
        <v>586.54</v>
      </c>
      <c r="E2218" s="13">
        <v>638.34449593133411</v>
      </c>
      <c r="F2218" s="13">
        <v>-51.804495931334145</v>
      </c>
      <c r="G2218" s="13">
        <v>-0.37680598695696338</v>
      </c>
      <c r="H2218" s="13">
        <v>6.266431515360396</v>
      </c>
      <c r="I2218" s="13">
        <v>626.05624026275495</v>
      </c>
      <c r="J2218" s="13">
        <v>650.63275159991326</v>
      </c>
      <c r="K2218" s="13">
        <v>137.62594480344177</v>
      </c>
      <c r="L2218" s="13">
        <v>368.46477375947342</v>
      </c>
      <c r="M2218" s="13">
        <v>908.22421810319474</v>
      </c>
    </row>
    <row r="2219" spans="2:13">
      <c r="B2219" s="4" t="s">
        <v>6885</v>
      </c>
      <c r="C2219" s="10">
        <v>1</v>
      </c>
      <c r="D2219" s="13">
        <v>769.28</v>
      </c>
      <c r="E2219" s="13">
        <v>638.34449593133411</v>
      </c>
      <c r="F2219" s="13">
        <v>130.93550406866586</v>
      </c>
      <c r="G2219" s="13">
        <v>0.95237451791243644</v>
      </c>
      <c r="H2219" s="13">
        <v>6.266431515360396</v>
      </c>
      <c r="I2219" s="13">
        <v>626.05624026275495</v>
      </c>
      <c r="J2219" s="13">
        <v>650.63275159991326</v>
      </c>
      <c r="K2219" s="13">
        <v>137.62594480344177</v>
      </c>
      <c r="L2219" s="13">
        <v>368.46477375947342</v>
      </c>
      <c r="M2219" s="13">
        <v>908.22421810319474</v>
      </c>
    </row>
    <row r="2220" spans="2:13">
      <c r="B2220" s="4" t="s">
        <v>6886</v>
      </c>
      <c r="C2220" s="10">
        <v>1</v>
      </c>
      <c r="D2220" s="13">
        <v>762.49</v>
      </c>
      <c r="E2220" s="13">
        <v>638.34449593133411</v>
      </c>
      <c r="F2220" s="13">
        <v>124.1455040686659</v>
      </c>
      <c r="G2220" s="13">
        <v>0.90298666835534347</v>
      </c>
      <c r="H2220" s="13">
        <v>6.266431515360396</v>
      </c>
      <c r="I2220" s="13">
        <v>626.05624026275495</v>
      </c>
      <c r="J2220" s="13">
        <v>650.63275159991326</v>
      </c>
      <c r="K2220" s="13">
        <v>137.62594480344177</v>
      </c>
      <c r="L2220" s="13">
        <v>368.46477375947342</v>
      </c>
      <c r="M2220" s="13">
        <v>908.22421810319474</v>
      </c>
    </row>
    <row r="2221" spans="2:13">
      <c r="B2221" s="4" t="s">
        <v>6887</v>
      </c>
      <c r="C2221" s="10">
        <v>1</v>
      </c>
      <c r="D2221" s="13">
        <v>735.99</v>
      </c>
      <c r="E2221" s="13">
        <v>839.27311070131918</v>
      </c>
      <c r="F2221" s="13">
        <v>-103.28311070131917</v>
      </c>
      <c r="G2221" s="13">
        <v>-0.75124163963260115</v>
      </c>
      <c r="H2221" s="13">
        <v>7.1281098966111074</v>
      </c>
      <c r="I2221" s="13">
        <v>825.29513350192281</v>
      </c>
      <c r="J2221" s="13">
        <v>853.25108790071556</v>
      </c>
      <c r="K2221" s="13">
        <v>137.66787014333252</v>
      </c>
      <c r="L2221" s="13">
        <v>569.31117438663944</v>
      </c>
      <c r="M2221" s="13">
        <v>1109.235047015999</v>
      </c>
    </row>
    <row r="2222" spans="2:13">
      <c r="B2222" s="4" t="s">
        <v>6888</v>
      </c>
      <c r="C2222" s="10">
        <v>1</v>
      </c>
      <c r="D2222" s="13">
        <v>916.26</v>
      </c>
      <c r="E2222" s="13">
        <v>772.29690577799079</v>
      </c>
      <c r="F2222" s="13">
        <v>143.9630942220092</v>
      </c>
      <c r="G2222" s="13">
        <v>1.0471322001782377</v>
      </c>
      <c r="H2222" s="13">
        <v>6.5093773796687762</v>
      </c>
      <c r="I2222" s="13">
        <v>759.53224166436155</v>
      </c>
      <c r="J2222" s="13">
        <v>785.06156989162002</v>
      </c>
      <c r="K2222" s="13">
        <v>137.63722066713729</v>
      </c>
      <c r="L2222" s="13">
        <v>502.39507202705437</v>
      </c>
      <c r="M2222" s="13">
        <v>1042.1987395289273</v>
      </c>
    </row>
    <row r="2223" spans="2:13">
      <c r="B2223" s="4" t="s">
        <v>6889</v>
      </c>
      <c r="C2223" s="10">
        <v>1</v>
      </c>
      <c r="D2223" s="13">
        <v>867.9</v>
      </c>
      <c r="E2223" s="13">
        <v>638.34449593133411</v>
      </c>
      <c r="F2223" s="13">
        <v>229.55550406866587</v>
      </c>
      <c r="G2223" s="13">
        <v>1.6696984830553729</v>
      </c>
      <c r="H2223" s="13">
        <v>6.266431515360396</v>
      </c>
      <c r="I2223" s="13">
        <v>626.05624026275495</v>
      </c>
      <c r="J2223" s="13">
        <v>650.63275159991326</v>
      </c>
      <c r="K2223" s="13">
        <v>137.62594480344177</v>
      </c>
      <c r="L2223" s="13">
        <v>368.46477375947342</v>
      </c>
      <c r="M2223" s="13">
        <v>908.22421810319474</v>
      </c>
    </row>
    <row r="2224" spans="2:13">
      <c r="B2224" s="4" t="s">
        <v>6890</v>
      </c>
      <c r="C2224" s="10">
        <v>1</v>
      </c>
      <c r="D2224" s="13">
        <v>820.12</v>
      </c>
      <c r="E2224" s="13">
        <v>705.32070085466239</v>
      </c>
      <c r="F2224" s="13">
        <v>114.79929914533761</v>
      </c>
      <c r="G2224" s="13">
        <v>0.83500596692926077</v>
      </c>
      <c r="H2224" s="13">
        <v>6.2068294335451535</v>
      </c>
      <c r="I2224" s="13">
        <v>693.14932280900621</v>
      </c>
      <c r="J2224" s="13">
        <v>717.49207890031857</v>
      </c>
      <c r="K2224" s="13">
        <v>137.62324386062269</v>
      </c>
      <c r="L2224" s="13">
        <v>435.44627513834035</v>
      </c>
      <c r="M2224" s="13">
        <v>975.19512657098448</v>
      </c>
    </row>
    <row r="2225" spans="2:13">
      <c r="B2225" s="4" t="s">
        <v>6891</v>
      </c>
      <c r="C2225" s="10">
        <v>1</v>
      </c>
      <c r="D2225" s="13">
        <v>570.35</v>
      </c>
      <c r="E2225" s="13">
        <v>705.32070085466239</v>
      </c>
      <c r="F2225" s="13">
        <v>-134.97070085466237</v>
      </c>
      <c r="G2225" s="13">
        <v>-0.98172498798608332</v>
      </c>
      <c r="H2225" s="13">
        <v>6.2068294335451535</v>
      </c>
      <c r="I2225" s="13">
        <v>693.14932280900621</v>
      </c>
      <c r="J2225" s="13">
        <v>717.49207890031857</v>
      </c>
      <c r="K2225" s="13">
        <v>137.62324386062269</v>
      </c>
      <c r="L2225" s="13">
        <v>435.44627513834035</v>
      </c>
      <c r="M2225" s="13">
        <v>975.19512657098448</v>
      </c>
    </row>
    <row r="2226" spans="2:13">
      <c r="B2226" s="4" t="s">
        <v>6892</v>
      </c>
      <c r="C2226" s="10">
        <v>1</v>
      </c>
      <c r="D2226" s="13">
        <v>622.77</v>
      </c>
      <c r="E2226" s="13">
        <v>772.29690577799079</v>
      </c>
      <c r="F2226" s="13">
        <v>-149.52690577799081</v>
      </c>
      <c r="G2226" s="13">
        <v>-1.0876012264066377</v>
      </c>
      <c r="H2226" s="13">
        <v>6.5093773796687762</v>
      </c>
      <c r="I2226" s="13">
        <v>759.53224166436155</v>
      </c>
      <c r="J2226" s="13">
        <v>785.06156989162002</v>
      </c>
      <c r="K2226" s="13">
        <v>137.63722066713729</v>
      </c>
      <c r="L2226" s="13">
        <v>502.39507202705437</v>
      </c>
      <c r="M2226" s="13">
        <v>1042.1987395289273</v>
      </c>
    </row>
    <row r="2227" spans="2:13">
      <c r="B2227" s="4" t="s">
        <v>6893</v>
      </c>
      <c r="C2227" s="10">
        <v>1</v>
      </c>
      <c r="D2227" s="13">
        <v>123.41</v>
      </c>
      <c r="E2227" s="13">
        <v>437.41588116134898</v>
      </c>
      <c r="F2227" s="13">
        <v>-314.00588116134895</v>
      </c>
      <c r="G2227" s="13">
        <v>-2.2839580587392061</v>
      </c>
      <c r="H2227" s="13">
        <v>8.3091893910202952</v>
      </c>
      <c r="I2227" s="13">
        <v>421.1218478849587</v>
      </c>
      <c r="J2227" s="13">
        <v>453.70991443773926</v>
      </c>
      <c r="K2227" s="13">
        <v>137.7340740246913</v>
      </c>
      <c r="L2227" s="13">
        <v>167.32412132296281</v>
      </c>
      <c r="M2227" s="13">
        <v>707.50764099973514</v>
      </c>
    </row>
    <row r="2228" spans="2:13">
      <c r="B2228" s="4" t="s">
        <v>6894</v>
      </c>
      <c r="C2228" s="10">
        <v>1</v>
      </c>
      <c r="D2228" s="13">
        <v>638.67999999999995</v>
      </c>
      <c r="E2228" s="13">
        <v>705.32070085466239</v>
      </c>
      <c r="F2228" s="13">
        <v>-66.640700854662441</v>
      </c>
      <c r="G2228" s="13">
        <v>-0.48471883773038671</v>
      </c>
      <c r="H2228" s="13">
        <v>6.2068294335451535</v>
      </c>
      <c r="I2228" s="13">
        <v>693.14932280900621</v>
      </c>
      <c r="J2228" s="13">
        <v>717.49207890031857</v>
      </c>
      <c r="K2228" s="13">
        <v>137.62324386062269</v>
      </c>
      <c r="L2228" s="13">
        <v>435.44627513834035</v>
      </c>
      <c r="M2228" s="13">
        <v>975.19512657098448</v>
      </c>
    </row>
    <row r="2229" spans="2:13">
      <c r="B2229" s="4" t="s">
        <v>6895</v>
      </c>
      <c r="C2229" s="10">
        <v>1</v>
      </c>
      <c r="D2229" s="13">
        <v>649.30999999999995</v>
      </c>
      <c r="E2229" s="13">
        <v>772.29690577799079</v>
      </c>
      <c r="F2229" s="13">
        <v>-122.98690577799084</v>
      </c>
      <c r="G2229" s="13">
        <v>-0.89455946981676249</v>
      </c>
      <c r="H2229" s="13">
        <v>6.5093773796687762</v>
      </c>
      <c r="I2229" s="13">
        <v>759.53224166436155</v>
      </c>
      <c r="J2229" s="13">
        <v>785.06156989162002</v>
      </c>
      <c r="K2229" s="13">
        <v>137.63722066713729</v>
      </c>
      <c r="L2229" s="13">
        <v>502.39507202705437</v>
      </c>
      <c r="M2229" s="13">
        <v>1042.1987395289273</v>
      </c>
    </row>
    <row r="2230" spans="2:13">
      <c r="B2230" s="4" t="s">
        <v>6896</v>
      </c>
      <c r="C2230" s="10">
        <v>1</v>
      </c>
      <c r="D2230" s="13">
        <v>627.89</v>
      </c>
      <c r="E2230" s="13">
        <v>705.32070085466239</v>
      </c>
      <c r="F2230" s="13">
        <v>-77.430700854662405</v>
      </c>
      <c r="G2230" s="13">
        <v>-0.56320114947133437</v>
      </c>
      <c r="H2230" s="13">
        <v>6.2068294335451535</v>
      </c>
      <c r="I2230" s="13">
        <v>693.14932280900621</v>
      </c>
      <c r="J2230" s="13">
        <v>717.49207890031857</v>
      </c>
      <c r="K2230" s="13">
        <v>137.62324386062269</v>
      </c>
      <c r="L2230" s="13">
        <v>435.44627513834035</v>
      </c>
      <c r="M2230" s="13">
        <v>975.19512657098448</v>
      </c>
    </row>
    <row r="2231" spans="2:13">
      <c r="B2231" s="4" t="s">
        <v>6897</v>
      </c>
      <c r="C2231" s="10">
        <v>1</v>
      </c>
      <c r="D2231" s="13">
        <v>765.27</v>
      </c>
      <c r="E2231" s="13">
        <v>772.29690577799079</v>
      </c>
      <c r="F2231" s="13">
        <v>-7.0269057779908053</v>
      </c>
      <c r="G2231" s="13">
        <v>-5.1111011106815811E-2</v>
      </c>
      <c r="H2231" s="13">
        <v>6.5093773796687762</v>
      </c>
      <c r="I2231" s="13">
        <v>759.53224166436155</v>
      </c>
      <c r="J2231" s="13">
        <v>785.06156989162002</v>
      </c>
      <c r="K2231" s="13">
        <v>137.63722066713729</v>
      </c>
      <c r="L2231" s="13">
        <v>502.39507202705437</v>
      </c>
      <c r="M2231" s="13">
        <v>1042.1987395289273</v>
      </c>
    </row>
    <row r="2232" spans="2:13">
      <c r="B2232" s="4" t="s">
        <v>6898</v>
      </c>
      <c r="C2232" s="10">
        <v>1</v>
      </c>
      <c r="D2232" s="13">
        <v>663.79</v>
      </c>
      <c r="E2232" s="13">
        <v>772.29690577799079</v>
      </c>
      <c r="F2232" s="13">
        <v>-108.50690577799082</v>
      </c>
      <c r="G2232" s="13">
        <v>-0.78923751671120845</v>
      </c>
      <c r="H2232" s="13">
        <v>6.5093773796687762</v>
      </c>
      <c r="I2232" s="13">
        <v>759.53224166436155</v>
      </c>
      <c r="J2232" s="13">
        <v>785.06156989162002</v>
      </c>
      <c r="K2232" s="13">
        <v>137.63722066713729</v>
      </c>
      <c r="L2232" s="13">
        <v>502.39507202705437</v>
      </c>
      <c r="M2232" s="13">
        <v>1042.1987395289273</v>
      </c>
    </row>
    <row r="2233" spans="2:13">
      <c r="B2233" s="4" t="s">
        <v>6899</v>
      </c>
      <c r="C2233" s="10">
        <v>1</v>
      </c>
      <c r="D2233" s="13">
        <v>687.56</v>
      </c>
      <c r="E2233" s="13">
        <v>571.36829100800571</v>
      </c>
      <c r="F2233" s="13">
        <v>116.19170899199423</v>
      </c>
      <c r="G2233" s="13">
        <v>0.84513382083625521</v>
      </c>
      <c r="H2233" s="13">
        <v>6.6784946529650027</v>
      </c>
      <c r="I2233" s="13">
        <v>558.27199376519559</v>
      </c>
      <c r="J2233" s="13">
        <v>584.46458825081584</v>
      </c>
      <c r="K2233" s="13">
        <v>137.64532251381803</v>
      </c>
      <c r="L2233" s="13">
        <v>301.45056981568314</v>
      </c>
      <c r="M2233" s="13">
        <v>841.28601220032829</v>
      </c>
    </row>
    <row r="2234" spans="2:13">
      <c r="B2234" s="4" t="s">
        <v>6900</v>
      </c>
      <c r="C2234" s="10">
        <v>1</v>
      </c>
      <c r="D2234" s="13">
        <v>739.85</v>
      </c>
      <c r="E2234" s="13">
        <v>705.32070085466239</v>
      </c>
      <c r="F2234" s="13">
        <v>34.529299145337632</v>
      </c>
      <c r="G2234" s="13">
        <v>0.2511528470547576</v>
      </c>
      <c r="H2234" s="13">
        <v>6.2068294335451535</v>
      </c>
      <c r="I2234" s="13">
        <v>693.14932280900621</v>
      </c>
      <c r="J2234" s="13">
        <v>717.49207890031857</v>
      </c>
      <c r="K2234" s="13">
        <v>137.62324386062269</v>
      </c>
      <c r="L2234" s="13">
        <v>435.44627513834035</v>
      </c>
      <c r="M2234" s="13">
        <v>975.19512657098448</v>
      </c>
    </row>
    <row r="2235" spans="2:13">
      <c r="B2235" s="4" t="s">
        <v>6901</v>
      </c>
      <c r="C2235" s="10">
        <v>1</v>
      </c>
      <c r="D2235" s="13">
        <v>299.89</v>
      </c>
      <c r="E2235" s="13">
        <v>504.39208608467732</v>
      </c>
      <c r="F2235" s="13">
        <v>-204.50208608467733</v>
      </c>
      <c r="G2235" s="13">
        <v>-1.4874695525275083</v>
      </c>
      <c r="H2235" s="13">
        <v>7.3842475781939276</v>
      </c>
      <c r="I2235" s="13">
        <v>489.9118317423916</v>
      </c>
      <c r="J2235" s="13">
        <v>518.87234042696309</v>
      </c>
      <c r="K2235" s="13">
        <v>137.68136995032901</v>
      </c>
      <c r="L2235" s="13">
        <v>234.40367711495571</v>
      </c>
      <c r="M2235" s="13">
        <v>774.38049505439892</v>
      </c>
    </row>
    <row r="2236" spans="2:13">
      <c r="B2236" s="4" t="s">
        <v>6902</v>
      </c>
      <c r="C2236" s="10">
        <v>1</v>
      </c>
      <c r="D2236" s="13">
        <v>613.54</v>
      </c>
      <c r="E2236" s="13">
        <v>638.34449593133411</v>
      </c>
      <c r="F2236" s="13">
        <v>-24.804495931334145</v>
      </c>
      <c r="G2236" s="13">
        <v>-0.18041836721594448</v>
      </c>
      <c r="H2236" s="13">
        <v>6.266431515360396</v>
      </c>
      <c r="I2236" s="13">
        <v>626.05624026275495</v>
      </c>
      <c r="J2236" s="13">
        <v>650.63275159991326</v>
      </c>
      <c r="K2236" s="13">
        <v>137.62594480344177</v>
      </c>
      <c r="L2236" s="13">
        <v>368.46477375947342</v>
      </c>
      <c r="M2236" s="13">
        <v>908.22421810319474</v>
      </c>
    </row>
    <row r="2237" spans="2:13">
      <c r="B2237" s="4" t="s">
        <v>6903</v>
      </c>
      <c r="C2237" s="10">
        <v>1</v>
      </c>
      <c r="D2237" s="13">
        <v>703.94</v>
      </c>
      <c r="E2237" s="13">
        <v>705.32070085466239</v>
      </c>
      <c r="F2237" s="13">
        <v>-1.3807008546623365</v>
      </c>
      <c r="G2237" s="13">
        <v>-1.0042687200797287E-2</v>
      </c>
      <c r="H2237" s="13">
        <v>6.2068294335451535</v>
      </c>
      <c r="I2237" s="13">
        <v>693.14932280900621</v>
      </c>
      <c r="J2237" s="13">
        <v>717.49207890031857</v>
      </c>
      <c r="K2237" s="13">
        <v>137.62324386062269</v>
      </c>
      <c r="L2237" s="13">
        <v>435.44627513834035</v>
      </c>
      <c r="M2237" s="13">
        <v>975.19512657098448</v>
      </c>
    </row>
    <row r="2238" spans="2:13">
      <c r="B2238" s="4" t="s">
        <v>6904</v>
      </c>
      <c r="C2238" s="10">
        <v>1</v>
      </c>
      <c r="D2238" s="13">
        <v>652.44000000000005</v>
      </c>
      <c r="E2238" s="13">
        <v>705.32070085466239</v>
      </c>
      <c r="F2238" s="13">
        <v>-52.880700854662336</v>
      </c>
      <c r="G2238" s="13">
        <v>-0.38463388781792596</v>
      </c>
      <c r="H2238" s="13">
        <v>6.2068294335451535</v>
      </c>
      <c r="I2238" s="13">
        <v>693.14932280900621</v>
      </c>
      <c r="J2238" s="13">
        <v>717.49207890031857</v>
      </c>
      <c r="K2238" s="13">
        <v>137.62324386062269</v>
      </c>
      <c r="L2238" s="13">
        <v>435.44627513834035</v>
      </c>
      <c r="M2238" s="13">
        <v>975.19512657098448</v>
      </c>
    </row>
    <row r="2239" spans="2:13">
      <c r="B2239" s="4" t="s">
        <v>6905</v>
      </c>
      <c r="C2239" s="10">
        <v>1</v>
      </c>
      <c r="D2239" s="13">
        <v>804.63</v>
      </c>
      <c r="E2239" s="13">
        <v>638.34449593133411</v>
      </c>
      <c r="F2239" s="13">
        <v>166.28550406866589</v>
      </c>
      <c r="G2239" s="13">
        <v>1.2094968274622522</v>
      </c>
      <c r="H2239" s="13">
        <v>6.266431515360396</v>
      </c>
      <c r="I2239" s="13">
        <v>626.05624026275495</v>
      </c>
      <c r="J2239" s="13">
        <v>650.63275159991326</v>
      </c>
      <c r="K2239" s="13">
        <v>137.62594480344177</v>
      </c>
      <c r="L2239" s="13">
        <v>368.46477375947342</v>
      </c>
      <c r="M2239" s="13">
        <v>908.22421810319474</v>
      </c>
    </row>
    <row r="2240" spans="2:13">
      <c r="B2240" s="4" t="s">
        <v>6906</v>
      </c>
      <c r="C2240" s="10">
        <v>1</v>
      </c>
      <c r="D2240" s="13">
        <v>597.19000000000005</v>
      </c>
      <c r="E2240" s="13">
        <v>504.39208608467732</v>
      </c>
      <c r="F2240" s="13">
        <v>92.797913915322738</v>
      </c>
      <c r="G2240" s="13">
        <v>0.67497634928748917</v>
      </c>
      <c r="H2240" s="13">
        <v>7.3842475781939276</v>
      </c>
      <c r="I2240" s="13">
        <v>489.9118317423916</v>
      </c>
      <c r="J2240" s="13">
        <v>518.87234042696309</v>
      </c>
      <c r="K2240" s="13">
        <v>137.68136995032901</v>
      </c>
      <c r="L2240" s="13">
        <v>234.40367711495571</v>
      </c>
      <c r="M2240" s="13">
        <v>774.38049505439892</v>
      </c>
    </row>
    <row r="2241" spans="2:13">
      <c r="B2241" s="4" t="s">
        <v>6907</v>
      </c>
      <c r="C2241" s="10">
        <v>1</v>
      </c>
      <c r="D2241" s="13">
        <v>851.82</v>
      </c>
      <c r="E2241" s="13">
        <v>772.29690577799079</v>
      </c>
      <c r="F2241" s="13">
        <v>79.523094222009263</v>
      </c>
      <c r="G2241" s="13">
        <v>0.57842041439633973</v>
      </c>
      <c r="H2241" s="13">
        <v>6.5093773796687762</v>
      </c>
      <c r="I2241" s="13">
        <v>759.53224166436155</v>
      </c>
      <c r="J2241" s="13">
        <v>785.06156989162002</v>
      </c>
      <c r="K2241" s="13">
        <v>137.63722066713729</v>
      </c>
      <c r="L2241" s="13">
        <v>502.39507202705437</v>
      </c>
      <c r="M2241" s="13">
        <v>1042.1987395289273</v>
      </c>
    </row>
    <row r="2242" spans="2:13">
      <c r="B2242" s="4" t="s">
        <v>6908</v>
      </c>
      <c r="C2242" s="10">
        <v>1</v>
      </c>
      <c r="D2242" s="13">
        <v>883.23</v>
      </c>
      <c r="E2242" s="13">
        <v>638.34449593133411</v>
      </c>
      <c r="F2242" s="13">
        <v>244.88550406866591</v>
      </c>
      <c r="G2242" s="13">
        <v>1.7812030093749962</v>
      </c>
      <c r="H2242" s="13">
        <v>6.266431515360396</v>
      </c>
      <c r="I2242" s="13">
        <v>626.05624026275495</v>
      </c>
      <c r="J2242" s="13">
        <v>650.63275159991326</v>
      </c>
      <c r="K2242" s="13">
        <v>137.62594480344177</v>
      </c>
      <c r="L2242" s="13">
        <v>368.46477375947342</v>
      </c>
      <c r="M2242" s="13">
        <v>908.22421810319474</v>
      </c>
    </row>
    <row r="2243" spans="2:13">
      <c r="B2243" s="4" t="s">
        <v>6909</v>
      </c>
      <c r="C2243" s="10">
        <v>1</v>
      </c>
      <c r="D2243" s="13">
        <v>735.94</v>
      </c>
      <c r="E2243" s="13">
        <v>638.34449593133411</v>
      </c>
      <c r="F2243" s="13">
        <v>97.595504068665946</v>
      </c>
      <c r="G2243" s="13">
        <v>0.70987217561000859</v>
      </c>
      <c r="H2243" s="13">
        <v>6.266431515360396</v>
      </c>
      <c r="I2243" s="13">
        <v>626.05624026275495</v>
      </c>
      <c r="J2243" s="13">
        <v>650.63275159991326</v>
      </c>
      <c r="K2243" s="13">
        <v>137.62594480344177</v>
      </c>
      <c r="L2243" s="13">
        <v>368.46477375947342</v>
      </c>
      <c r="M2243" s="13">
        <v>908.22421810319474</v>
      </c>
    </row>
    <row r="2244" spans="2:13">
      <c r="B2244" s="4" t="s">
        <v>6910</v>
      </c>
      <c r="C2244" s="10">
        <v>1</v>
      </c>
      <c r="D2244" s="13">
        <v>845.77</v>
      </c>
      <c r="E2244" s="13">
        <v>772.29690577799079</v>
      </c>
      <c r="F2244" s="13">
        <v>73.473094222009195</v>
      </c>
      <c r="G2244" s="13">
        <v>0.53441504034325904</v>
      </c>
      <c r="H2244" s="13">
        <v>6.5093773796687762</v>
      </c>
      <c r="I2244" s="13">
        <v>759.53224166436155</v>
      </c>
      <c r="J2244" s="13">
        <v>785.06156989162002</v>
      </c>
      <c r="K2244" s="13">
        <v>137.63722066713729</v>
      </c>
      <c r="L2244" s="13">
        <v>502.39507202705437</v>
      </c>
      <c r="M2244" s="13">
        <v>1042.1987395289273</v>
      </c>
    </row>
    <row r="2245" spans="2:13">
      <c r="B2245" s="4" t="s">
        <v>6911</v>
      </c>
      <c r="C2245" s="10">
        <v>1</v>
      </c>
      <c r="D2245" s="13">
        <v>681.47</v>
      </c>
      <c r="E2245" s="13">
        <v>638.34449593133411</v>
      </c>
      <c r="F2245" s="13">
        <v>43.125504068665919</v>
      </c>
      <c r="G2245" s="13">
        <v>0.31367833682136764</v>
      </c>
      <c r="H2245" s="13">
        <v>6.266431515360396</v>
      </c>
      <c r="I2245" s="13">
        <v>626.05624026275495</v>
      </c>
      <c r="J2245" s="13">
        <v>650.63275159991326</v>
      </c>
      <c r="K2245" s="13">
        <v>137.62594480344177</v>
      </c>
      <c r="L2245" s="13">
        <v>368.46477375947342</v>
      </c>
      <c r="M2245" s="13">
        <v>908.22421810319474</v>
      </c>
    </row>
    <row r="2246" spans="2:13">
      <c r="B2246" s="4" t="s">
        <v>6912</v>
      </c>
      <c r="C2246" s="10">
        <v>1</v>
      </c>
      <c r="D2246" s="13">
        <v>669.15</v>
      </c>
      <c r="E2246" s="13">
        <v>772.29690577799079</v>
      </c>
      <c r="F2246" s="13">
        <v>-103.14690577799081</v>
      </c>
      <c r="G2246" s="13">
        <v>-0.75025093738484316</v>
      </c>
      <c r="H2246" s="13">
        <v>6.5093773796687762</v>
      </c>
      <c r="I2246" s="13">
        <v>759.53224166436155</v>
      </c>
      <c r="J2246" s="13">
        <v>785.06156989162002</v>
      </c>
      <c r="K2246" s="13">
        <v>137.63722066713729</v>
      </c>
      <c r="L2246" s="13">
        <v>502.39507202705437</v>
      </c>
      <c r="M2246" s="13">
        <v>1042.1987395289273</v>
      </c>
    </row>
    <row r="2247" spans="2:13">
      <c r="B2247" s="4" t="s">
        <v>6913</v>
      </c>
      <c r="C2247" s="10">
        <v>1</v>
      </c>
      <c r="D2247" s="13">
        <v>645.91999999999996</v>
      </c>
      <c r="E2247" s="13">
        <v>638.34449593133411</v>
      </c>
      <c r="F2247" s="13">
        <v>7.5755040686658504</v>
      </c>
      <c r="G2247" s="13">
        <v>5.5101304162358908E-2</v>
      </c>
      <c r="H2247" s="13">
        <v>6.266431515360396</v>
      </c>
      <c r="I2247" s="13">
        <v>626.05624026275495</v>
      </c>
      <c r="J2247" s="13">
        <v>650.63275159991326</v>
      </c>
      <c r="K2247" s="13">
        <v>137.62594480344177</v>
      </c>
      <c r="L2247" s="13">
        <v>368.46477375947342</v>
      </c>
      <c r="M2247" s="13">
        <v>908.22421810319474</v>
      </c>
    </row>
    <row r="2248" spans="2:13">
      <c r="B2248" s="4" t="s">
        <v>6914</v>
      </c>
      <c r="C2248" s="10">
        <v>1</v>
      </c>
      <c r="D2248" s="13">
        <v>690.76</v>
      </c>
      <c r="E2248" s="13">
        <v>772.29690577799079</v>
      </c>
      <c r="F2248" s="13">
        <v>-81.536905777990796</v>
      </c>
      <c r="G2248" s="13">
        <v>-0.59306810543656829</v>
      </c>
      <c r="H2248" s="13">
        <v>6.5093773796687762</v>
      </c>
      <c r="I2248" s="13">
        <v>759.53224166436155</v>
      </c>
      <c r="J2248" s="13">
        <v>785.06156989162002</v>
      </c>
      <c r="K2248" s="13">
        <v>137.63722066713729</v>
      </c>
      <c r="L2248" s="13">
        <v>502.39507202705437</v>
      </c>
      <c r="M2248" s="13">
        <v>1042.1987395289273</v>
      </c>
    </row>
    <row r="2249" spans="2:13">
      <c r="B2249" s="4" t="s">
        <v>6915</v>
      </c>
      <c r="C2249" s="10">
        <v>1</v>
      </c>
      <c r="D2249" s="13">
        <v>868.55</v>
      </c>
      <c r="E2249" s="13">
        <v>638.34449593133411</v>
      </c>
      <c r="F2249" s="13">
        <v>230.20550406866585</v>
      </c>
      <c r="G2249" s="13">
        <v>1.6744263331602491</v>
      </c>
      <c r="H2249" s="13">
        <v>6.266431515360396</v>
      </c>
      <c r="I2249" s="13">
        <v>626.05624026275495</v>
      </c>
      <c r="J2249" s="13">
        <v>650.63275159991326</v>
      </c>
      <c r="K2249" s="13">
        <v>137.62594480344177</v>
      </c>
      <c r="L2249" s="13">
        <v>368.46477375947342</v>
      </c>
      <c r="M2249" s="13">
        <v>908.22421810319474</v>
      </c>
    </row>
    <row r="2250" spans="2:13">
      <c r="B2250" s="4" t="s">
        <v>6916</v>
      </c>
      <c r="C2250" s="10">
        <v>1</v>
      </c>
      <c r="D2250" s="13">
        <v>214.39</v>
      </c>
      <c r="E2250" s="13">
        <v>504.39208608467732</v>
      </c>
      <c r="F2250" s="13">
        <v>-290.00208608467733</v>
      </c>
      <c r="G2250" s="13">
        <v>-2.1093636817074017</v>
      </c>
      <c r="H2250" s="13">
        <v>7.3842475781939276</v>
      </c>
      <c r="I2250" s="13">
        <v>489.9118317423916</v>
      </c>
      <c r="J2250" s="13">
        <v>518.87234042696309</v>
      </c>
      <c r="K2250" s="13">
        <v>137.68136995032901</v>
      </c>
      <c r="L2250" s="13">
        <v>234.40367711495571</v>
      </c>
      <c r="M2250" s="13">
        <v>774.38049505439892</v>
      </c>
    </row>
    <row r="2251" spans="2:13">
      <c r="B2251" s="4" t="s">
        <v>6917</v>
      </c>
      <c r="C2251" s="10">
        <v>1</v>
      </c>
      <c r="D2251" s="13">
        <v>814.24</v>
      </c>
      <c r="E2251" s="13">
        <v>772.29690577799079</v>
      </c>
      <c r="F2251" s="13">
        <v>41.943094222009222</v>
      </c>
      <c r="G2251" s="13">
        <v>0.30507794217902495</v>
      </c>
      <c r="H2251" s="13">
        <v>6.5093773796687762</v>
      </c>
      <c r="I2251" s="13">
        <v>759.53224166436155</v>
      </c>
      <c r="J2251" s="13">
        <v>785.06156989162002</v>
      </c>
      <c r="K2251" s="13">
        <v>137.63722066713729</v>
      </c>
      <c r="L2251" s="13">
        <v>502.39507202705437</v>
      </c>
      <c r="M2251" s="13">
        <v>1042.1987395289273</v>
      </c>
    </row>
    <row r="2252" spans="2:13">
      <c r="B2252" s="4" t="s">
        <v>6918</v>
      </c>
      <c r="C2252" s="10">
        <v>1</v>
      </c>
      <c r="D2252" s="13">
        <v>570.46</v>
      </c>
      <c r="E2252" s="13">
        <v>705.32070085466239</v>
      </c>
      <c r="F2252" s="13">
        <v>-134.86070085466235</v>
      </c>
      <c r="G2252" s="13">
        <v>-0.98092489027602714</v>
      </c>
      <c r="H2252" s="13">
        <v>6.2068294335451535</v>
      </c>
      <c r="I2252" s="13">
        <v>693.14932280900621</v>
      </c>
      <c r="J2252" s="13">
        <v>717.49207890031857</v>
      </c>
      <c r="K2252" s="13">
        <v>137.62324386062269</v>
      </c>
      <c r="L2252" s="13">
        <v>435.44627513834035</v>
      </c>
      <c r="M2252" s="13">
        <v>975.19512657098448</v>
      </c>
    </row>
    <row r="2253" spans="2:13">
      <c r="B2253" s="4" t="s">
        <v>6919</v>
      </c>
      <c r="C2253" s="10">
        <v>1</v>
      </c>
      <c r="D2253" s="13">
        <v>664.36</v>
      </c>
      <c r="E2253" s="13">
        <v>705.32070085466239</v>
      </c>
      <c r="F2253" s="13">
        <v>-40.960700854662377</v>
      </c>
      <c r="G2253" s="13">
        <v>-0.29793239051003939</v>
      </c>
      <c r="H2253" s="13">
        <v>6.2068294335451535</v>
      </c>
      <c r="I2253" s="13">
        <v>693.14932280900621</v>
      </c>
      <c r="J2253" s="13">
        <v>717.49207890031857</v>
      </c>
      <c r="K2253" s="13">
        <v>137.62324386062269</v>
      </c>
      <c r="L2253" s="13">
        <v>435.44627513834035</v>
      </c>
      <c r="M2253" s="13">
        <v>975.19512657098448</v>
      </c>
    </row>
    <row r="2254" spans="2:13">
      <c r="B2254" s="4" t="s">
        <v>6920</v>
      </c>
      <c r="C2254" s="10">
        <v>1</v>
      </c>
      <c r="D2254" s="13">
        <v>583.58000000000004</v>
      </c>
      <c r="E2254" s="13">
        <v>705.32070085466239</v>
      </c>
      <c r="F2254" s="13">
        <v>-121.74070085466235</v>
      </c>
      <c r="G2254" s="13">
        <v>-0.88549505431298392</v>
      </c>
      <c r="H2254" s="13">
        <v>6.2068294335451535</v>
      </c>
      <c r="I2254" s="13">
        <v>693.14932280900621</v>
      </c>
      <c r="J2254" s="13">
        <v>717.49207890031857</v>
      </c>
      <c r="K2254" s="13">
        <v>137.62324386062269</v>
      </c>
      <c r="L2254" s="13">
        <v>435.44627513834035</v>
      </c>
      <c r="M2254" s="13">
        <v>975.19512657098448</v>
      </c>
    </row>
    <row r="2255" spans="2:13">
      <c r="B2255" s="4" t="s">
        <v>6921</v>
      </c>
      <c r="C2255" s="10">
        <v>1</v>
      </c>
      <c r="D2255" s="13">
        <v>752.29</v>
      </c>
      <c r="E2255" s="13">
        <v>638.34449593133411</v>
      </c>
      <c r="F2255" s="13">
        <v>113.94550406866585</v>
      </c>
      <c r="G2255" s="13">
        <v>0.8287957897865138</v>
      </c>
      <c r="H2255" s="13">
        <v>6.266431515360396</v>
      </c>
      <c r="I2255" s="13">
        <v>626.05624026275495</v>
      </c>
      <c r="J2255" s="13">
        <v>650.63275159991326</v>
      </c>
      <c r="K2255" s="13">
        <v>137.62594480344177</v>
      </c>
      <c r="L2255" s="13">
        <v>368.46477375947342</v>
      </c>
      <c r="M2255" s="13">
        <v>908.22421810319474</v>
      </c>
    </row>
    <row r="2256" spans="2:13">
      <c r="B2256" s="4" t="s">
        <v>6922</v>
      </c>
      <c r="C2256" s="10">
        <v>1</v>
      </c>
      <c r="D2256" s="13">
        <v>919.52</v>
      </c>
      <c r="E2256" s="13">
        <v>1442.0589550112745</v>
      </c>
      <c r="F2256" s="13">
        <v>-522.53895501127454</v>
      </c>
      <c r="G2256" s="13">
        <v>-3.8007474665416137</v>
      </c>
      <c r="H2256" s="13">
        <v>18.257404469041806</v>
      </c>
      <c r="I2256" s="13">
        <v>1406.2568157219023</v>
      </c>
      <c r="J2256" s="13">
        <v>1477.8610943006468</v>
      </c>
      <c r="K2256" s="13">
        <v>138.69017750745539</v>
      </c>
      <c r="L2256" s="13">
        <v>1170.09230928081</v>
      </c>
      <c r="M2256" s="13">
        <v>1714.025600741739</v>
      </c>
    </row>
    <row r="2257" spans="2:13">
      <c r="B2257" s="4" t="s">
        <v>6923</v>
      </c>
      <c r="C2257" s="10">
        <v>1</v>
      </c>
      <c r="D2257" s="13">
        <v>802.12</v>
      </c>
      <c r="E2257" s="13">
        <v>705.32070085466239</v>
      </c>
      <c r="F2257" s="13">
        <v>96.799299145337613</v>
      </c>
      <c r="G2257" s="13">
        <v>0.70408088710191474</v>
      </c>
      <c r="H2257" s="13">
        <v>6.2068294335451535</v>
      </c>
      <c r="I2257" s="13">
        <v>693.14932280900621</v>
      </c>
      <c r="J2257" s="13">
        <v>717.49207890031857</v>
      </c>
      <c r="K2257" s="13">
        <v>137.62324386062269</v>
      </c>
      <c r="L2257" s="13">
        <v>435.44627513834035</v>
      </c>
      <c r="M2257" s="13">
        <v>975.19512657098448</v>
      </c>
    </row>
    <row r="2258" spans="2:13">
      <c r="B2258" s="4" t="s">
        <v>6924</v>
      </c>
      <c r="C2258" s="10">
        <v>1</v>
      </c>
      <c r="D2258" s="13">
        <v>464.46</v>
      </c>
      <c r="E2258" s="13">
        <v>638.34449593133411</v>
      </c>
      <c r="F2258" s="13">
        <v>-173.88449593133413</v>
      </c>
      <c r="G2258" s="13">
        <v>-1.2647689728082072</v>
      </c>
      <c r="H2258" s="13">
        <v>6.266431515360396</v>
      </c>
      <c r="I2258" s="13">
        <v>626.05624026275495</v>
      </c>
      <c r="J2258" s="13">
        <v>650.63275159991326</v>
      </c>
      <c r="K2258" s="13">
        <v>137.62594480344177</v>
      </c>
      <c r="L2258" s="13">
        <v>368.46477375947342</v>
      </c>
      <c r="M2258" s="13">
        <v>908.22421810319474</v>
      </c>
    </row>
    <row r="2259" spans="2:13">
      <c r="B2259" s="4" t="s">
        <v>6925</v>
      </c>
      <c r="C2259" s="10">
        <v>1</v>
      </c>
      <c r="D2259" s="13">
        <v>657.55</v>
      </c>
      <c r="E2259" s="13">
        <v>638.34449593133411</v>
      </c>
      <c r="F2259" s="13">
        <v>19.205504068665846</v>
      </c>
      <c r="G2259" s="13">
        <v>0.13969345296191629</v>
      </c>
      <c r="H2259" s="13">
        <v>6.266431515360396</v>
      </c>
      <c r="I2259" s="13">
        <v>626.05624026275495</v>
      </c>
      <c r="J2259" s="13">
        <v>650.63275159991326</v>
      </c>
      <c r="K2259" s="13">
        <v>137.62594480344177</v>
      </c>
      <c r="L2259" s="13">
        <v>368.46477375947342</v>
      </c>
      <c r="M2259" s="13">
        <v>908.22421810319474</v>
      </c>
    </row>
    <row r="2260" spans="2:13">
      <c r="B2260" s="4" t="s">
        <v>6926</v>
      </c>
      <c r="C2260" s="10">
        <v>1</v>
      </c>
      <c r="D2260" s="13">
        <v>767.31</v>
      </c>
      <c r="E2260" s="13">
        <v>705.32070085466239</v>
      </c>
      <c r="F2260" s="13">
        <v>61.989299145337554</v>
      </c>
      <c r="G2260" s="13">
        <v>0.45088632994691924</v>
      </c>
      <c r="H2260" s="13">
        <v>6.2068294335451535</v>
      </c>
      <c r="I2260" s="13">
        <v>693.14932280900621</v>
      </c>
      <c r="J2260" s="13">
        <v>717.49207890031857</v>
      </c>
      <c r="K2260" s="13">
        <v>137.62324386062269</v>
      </c>
      <c r="L2260" s="13">
        <v>435.44627513834035</v>
      </c>
      <c r="M2260" s="13">
        <v>975.19512657098448</v>
      </c>
    </row>
    <row r="2261" spans="2:13">
      <c r="B2261" s="4" t="s">
        <v>6927</v>
      </c>
      <c r="C2261" s="10">
        <v>1</v>
      </c>
      <c r="D2261" s="13">
        <v>703.64</v>
      </c>
      <c r="E2261" s="13">
        <v>638.34449593133411</v>
      </c>
      <c r="F2261" s="13">
        <v>65.295504068665878</v>
      </c>
      <c r="G2261" s="13">
        <v>0.47493439347538174</v>
      </c>
      <c r="H2261" s="13">
        <v>6.266431515360396</v>
      </c>
      <c r="I2261" s="13">
        <v>626.05624026275495</v>
      </c>
      <c r="J2261" s="13">
        <v>650.63275159991326</v>
      </c>
      <c r="K2261" s="13">
        <v>137.62594480344177</v>
      </c>
      <c r="L2261" s="13">
        <v>368.46477375947342</v>
      </c>
      <c r="M2261" s="13">
        <v>908.22421810319474</v>
      </c>
    </row>
    <row r="2262" spans="2:13">
      <c r="B2262" s="4" t="s">
        <v>6928</v>
      </c>
      <c r="C2262" s="10">
        <v>1</v>
      </c>
      <c r="D2262" s="13">
        <v>564.05999999999995</v>
      </c>
      <c r="E2262" s="13">
        <v>705.32070085466239</v>
      </c>
      <c r="F2262" s="13">
        <v>-141.26070085466245</v>
      </c>
      <c r="G2262" s="13">
        <v>-1.0274760297701953</v>
      </c>
      <c r="H2262" s="13">
        <v>6.2068294335451535</v>
      </c>
      <c r="I2262" s="13">
        <v>693.14932280900621</v>
      </c>
      <c r="J2262" s="13">
        <v>717.49207890031857</v>
      </c>
      <c r="K2262" s="13">
        <v>137.62324386062269</v>
      </c>
      <c r="L2262" s="13">
        <v>435.44627513834035</v>
      </c>
      <c r="M2262" s="13">
        <v>975.19512657098448</v>
      </c>
    </row>
    <row r="2263" spans="2:13">
      <c r="B2263" s="4" t="s">
        <v>6929</v>
      </c>
      <c r="C2263" s="10">
        <v>1</v>
      </c>
      <c r="D2263" s="13">
        <v>926.25</v>
      </c>
      <c r="E2263" s="13">
        <v>638.34449593133411</v>
      </c>
      <c r="F2263" s="13">
        <v>287.90550406866589</v>
      </c>
      <c r="G2263" s="13">
        <v>2.0941139501623529</v>
      </c>
      <c r="H2263" s="13">
        <v>6.266431515360396</v>
      </c>
      <c r="I2263" s="13">
        <v>626.05624026275495</v>
      </c>
      <c r="J2263" s="13">
        <v>650.63275159991326</v>
      </c>
      <c r="K2263" s="13">
        <v>137.62594480344177</v>
      </c>
      <c r="L2263" s="13">
        <v>368.46477375947342</v>
      </c>
      <c r="M2263" s="13">
        <v>908.22421810319474</v>
      </c>
    </row>
    <row r="2264" spans="2:13">
      <c r="B2264" s="4" t="s">
        <v>6930</v>
      </c>
      <c r="C2264" s="10">
        <v>1</v>
      </c>
      <c r="D2264" s="13">
        <v>280.60000000000002</v>
      </c>
      <c r="E2264" s="13">
        <v>504.39208608467732</v>
      </c>
      <c r="F2264" s="13">
        <v>-223.79208608467729</v>
      </c>
      <c r="G2264" s="13">
        <v>-1.6277775964091472</v>
      </c>
      <c r="H2264" s="13">
        <v>7.3842475781939276</v>
      </c>
      <c r="I2264" s="13">
        <v>489.9118317423916</v>
      </c>
      <c r="J2264" s="13">
        <v>518.87234042696309</v>
      </c>
      <c r="K2264" s="13">
        <v>137.68136995032901</v>
      </c>
      <c r="L2264" s="13">
        <v>234.40367711495571</v>
      </c>
      <c r="M2264" s="13">
        <v>774.38049505439892</v>
      </c>
    </row>
    <row r="2265" spans="2:13">
      <c r="B2265" s="4" t="s">
        <v>6931</v>
      </c>
      <c r="C2265" s="10">
        <v>1</v>
      </c>
      <c r="D2265" s="13">
        <v>681.2</v>
      </c>
      <c r="E2265" s="13">
        <v>705.32070085466239</v>
      </c>
      <c r="F2265" s="13">
        <v>-24.120700854662346</v>
      </c>
      <c r="G2265" s="13">
        <v>-0.17544470471601106</v>
      </c>
      <c r="H2265" s="13">
        <v>6.2068294335451535</v>
      </c>
      <c r="I2265" s="13">
        <v>693.14932280900621</v>
      </c>
      <c r="J2265" s="13">
        <v>717.49207890031857</v>
      </c>
      <c r="K2265" s="13">
        <v>137.62324386062269</v>
      </c>
      <c r="L2265" s="13">
        <v>435.44627513834035</v>
      </c>
      <c r="M2265" s="13">
        <v>975.19512657098448</v>
      </c>
    </row>
    <row r="2266" spans="2:13">
      <c r="B2266" s="4" t="s">
        <v>6932</v>
      </c>
      <c r="C2266" s="10">
        <v>1</v>
      </c>
      <c r="D2266" s="13">
        <v>639.71</v>
      </c>
      <c r="E2266" s="13">
        <v>705.32070085466239</v>
      </c>
      <c r="F2266" s="13">
        <v>-65.610700854662355</v>
      </c>
      <c r="G2266" s="13">
        <v>-0.47722701371804349</v>
      </c>
      <c r="H2266" s="13">
        <v>6.2068294335451535</v>
      </c>
      <c r="I2266" s="13">
        <v>693.14932280900621</v>
      </c>
      <c r="J2266" s="13">
        <v>717.49207890031857</v>
      </c>
      <c r="K2266" s="13">
        <v>137.62324386062269</v>
      </c>
      <c r="L2266" s="13">
        <v>435.44627513834035</v>
      </c>
      <c r="M2266" s="13">
        <v>975.19512657098448</v>
      </c>
    </row>
    <row r="2267" spans="2:13">
      <c r="B2267" s="4" t="s">
        <v>6933</v>
      </c>
      <c r="C2267" s="10">
        <v>1</v>
      </c>
      <c r="D2267" s="13">
        <v>679.1</v>
      </c>
      <c r="E2267" s="13">
        <v>705.32070085466239</v>
      </c>
      <c r="F2267" s="13">
        <v>-26.220700854662368</v>
      </c>
      <c r="G2267" s="13">
        <v>-0.1907192973625349</v>
      </c>
      <c r="H2267" s="13">
        <v>6.2068294335451535</v>
      </c>
      <c r="I2267" s="13">
        <v>693.14932280900621</v>
      </c>
      <c r="J2267" s="13">
        <v>717.49207890031857</v>
      </c>
      <c r="K2267" s="13">
        <v>137.62324386062269</v>
      </c>
      <c r="L2267" s="13">
        <v>435.44627513834035</v>
      </c>
      <c r="M2267" s="13">
        <v>975.19512657098448</v>
      </c>
    </row>
    <row r="2268" spans="2:13">
      <c r="B2268" s="4" t="s">
        <v>6934</v>
      </c>
      <c r="C2268" s="10">
        <v>1</v>
      </c>
      <c r="D2268" s="13">
        <v>698.81</v>
      </c>
      <c r="E2268" s="13">
        <v>772.29690577799079</v>
      </c>
      <c r="F2268" s="13">
        <v>-73.486905777990842</v>
      </c>
      <c r="G2268" s="13">
        <v>-0.53451550029156114</v>
      </c>
      <c r="H2268" s="13">
        <v>6.5093773796687762</v>
      </c>
      <c r="I2268" s="13">
        <v>759.53224166436155</v>
      </c>
      <c r="J2268" s="13">
        <v>785.06156989162002</v>
      </c>
      <c r="K2268" s="13">
        <v>137.63722066713729</v>
      </c>
      <c r="L2268" s="13">
        <v>502.39507202705437</v>
      </c>
      <c r="M2268" s="13">
        <v>1042.1987395289273</v>
      </c>
    </row>
    <row r="2269" spans="2:13">
      <c r="B2269" s="4" t="s">
        <v>6935</v>
      </c>
      <c r="C2269" s="10">
        <v>1</v>
      </c>
      <c r="D2269" s="13">
        <v>842.89</v>
      </c>
      <c r="E2269" s="13">
        <v>638.34449593133411</v>
      </c>
      <c r="F2269" s="13">
        <v>204.54550406866588</v>
      </c>
      <c r="G2269" s="13">
        <v>1.4877853582508218</v>
      </c>
      <c r="H2269" s="13">
        <v>6.266431515360396</v>
      </c>
      <c r="I2269" s="13">
        <v>626.05624026275495</v>
      </c>
      <c r="J2269" s="13">
        <v>650.63275159991326</v>
      </c>
      <c r="K2269" s="13">
        <v>137.62594480344177</v>
      </c>
      <c r="L2269" s="13">
        <v>368.46477375947342</v>
      </c>
      <c r="M2269" s="13">
        <v>908.22421810319474</v>
      </c>
    </row>
    <row r="2270" spans="2:13">
      <c r="B2270" s="4" t="s">
        <v>6936</v>
      </c>
      <c r="C2270" s="10">
        <v>1</v>
      </c>
      <c r="D2270" s="13">
        <v>751.52</v>
      </c>
      <c r="E2270" s="13">
        <v>638.34449593133411</v>
      </c>
      <c r="F2270" s="13">
        <v>113.17550406866587</v>
      </c>
      <c r="G2270" s="13">
        <v>0.82319510581612187</v>
      </c>
      <c r="H2270" s="13">
        <v>6.266431515360396</v>
      </c>
      <c r="I2270" s="13">
        <v>626.05624026275495</v>
      </c>
      <c r="J2270" s="13">
        <v>650.63275159991326</v>
      </c>
      <c r="K2270" s="13">
        <v>137.62594480344177</v>
      </c>
      <c r="L2270" s="13">
        <v>368.46477375947342</v>
      </c>
      <c r="M2270" s="13">
        <v>908.22421810319474</v>
      </c>
    </row>
    <row r="2271" spans="2:13">
      <c r="B2271" s="4" t="s">
        <v>6937</v>
      </c>
      <c r="C2271" s="10">
        <v>1</v>
      </c>
      <c r="D2271" s="13">
        <v>772.48</v>
      </c>
      <c r="E2271" s="13">
        <v>705.32070085466239</v>
      </c>
      <c r="F2271" s="13">
        <v>67.159299145337627</v>
      </c>
      <c r="G2271" s="13">
        <v>0.48849092231955193</v>
      </c>
      <c r="H2271" s="13">
        <v>6.2068294335451535</v>
      </c>
      <c r="I2271" s="13">
        <v>693.14932280900621</v>
      </c>
      <c r="J2271" s="13">
        <v>717.49207890031857</v>
      </c>
      <c r="K2271" s="13">
        <v>137.62324386062269</v>
      </c>
      <c r="L2271" s="13">
        <v>435.44627513834035</v>
      </c>
      <c r="M2271" s="13">
        <v>975.19512657098448</v>
      </c>
    </row>
    <row r="2272" spans="2:13">
      <c r="B2272" s="4" t="s">
        <v>6938</v>
      </c>
      <c r="C2272" s="10">
        <v>1</v>
      </c>
      <c r="D2272" s="13">
        <v>569.08000000000004</v>
      </c>
      <c r="E2272" s="13">
        <v>504.39208608467732</v>
      </c>
      <c r="F2272" s="13">
        <v>64.687913915322724</v>
      </c>
      <c r="G2272" s="13">
        <v>0.47051501629045056</v>
      </c>
      <c r="H2272" s="13">
        <v>7.3842475781939276</v>
      </c>
      <c r="I2272" s="13">
        <v>489.9118317423916</v>
      </c>
      <c r="J2272" s="13">
        <v>518.87234042696309</v>
      </c>
      <c r="K2272" s="13">
        <v>137.68136995032901</v>
      </c>
      <c r="L2272" s="13">
        <v>234.40367711495571</v>
      </c>
      <c r="M2272" s="13">
        <v>774.38049505439892</v>
      </c>
    </row>
    <row r="2273" spans="2:13">
      <c r="B2273" s="4" t="s">
        <v>6939</v>
      </c>
      <c r="C2273" s="10">
        <v>1</v>
      </c>
      <c r="D2273" s="13">
        <v>677.47</v>
      </c>
      <c r="E2273" s="13">
        <v>705.32070085466239</v>
      </c>
      <c r="F2273" s="13">
        <v>-27.850700854662364</v>
      </c>
      <c r="G2273" s="13">
        <v>-0.20257529070245564</v>
      </c>
      <c r="H2273" s="13">
        <v>6.2068294335451535</v>
      </c>
      <c r="I2273" s="13">
        <v>693.14932280900621</v>
      </c>
      <c r="J2273" s="13">
        <v>717.49207890031857</v>
      </c>
      <c r="K2273" s="13">
        <v>137.62324386062269</v>
      </c>
      <c r="L2273" s="13">
        <v>435.44627513834035</v>
      </c>
      <c r="M2273" s="13">
        <v>975.19512657098448</v>
      </c>
    </row>
    <row r="2274" spans="2:13">
      <c r="B2274" s="4" t="s">
        <v>6940</v>
      </c>
      <c r="C2274" s="10">
        <v>1</v>
      </c>
      <c r="D2274" s="13">
        <v>685.93</v>
      </c>
      <c r="E2274" s="13">
        <v>705.32070085466239</v>
      </c>
      <c r="F2274" s="13">
        <v>-19.390700854662441</v>
      </c>
      <c r="G2274" s="13">
        <v>-0.14104050318360362</v>
      </c>
      <c r="H2274" s="13">
        <v>6.2068294335451535</v>
      </c>
      <c r="I2274" s="13">
        <v>693.14932280900621</v>
      </c>
      <c r="J2274" s="13">
        <v>717.49207890031857</v>
      </c>
      <c r="K2274" s="13">
        <v>137.62324386062269</v>
      </c>
      <c r="L2274" s="13">
        <v>435.44627513834035</v>
      </c>
      <c r="M2274" s="13">
        <v>975.19512657098448</v>
      </c>
    </row>
    <row r="2275" spans="2:13">
      <c r="B2275" s="4" t="s">
        <v>6941</v>
      </c>
      <c r="C2275" s="10">
        <v>1</v>
      </c>
      <c r="D2275" s="13">
        <v>738.73</v>
      </c>
      <c r="E2275" s="13">
        <v>571.36829100800571</v>
      </c>
      <c r="F2275" s="13">
        <v>167.36170899199431</v>
      </c>
      <c r="G2275" s="13">
        <v>1.2173247283232163</v>
      </c>
      <c r="H2275" s="13">
        <v>6.6784946529650027</v>
      </c>
      <c r="I2275" s="13">
        <v>558.27199376519559</v>
      </c>
      <c r="J2275" s="13">
        <v>584.46458825081584</v>
      </c>
      <c r="K2275" s="13">
        <v>137.64532251381803</v>
      </c>
      <c r="L2275" s="13">
        <v>301.45056981568314</v>
      </c>
      <c r="M2275" s="13">
        <v>841.28601220032829</v>
      </c>
    </row>
    <row r="2276" spans="2:13">
      <c r="B2276" s="4" t="s">
        <v>6942</v>
      </c>
      <c r="C2276" s="10">
        <v>1</v>
      </c>
      <c r="D2276" s="13">
        <v>673.53</v>
      </c>
      <c r="E2276" s="13">
        <v>772.29690577799079</v>
      </c>
      <c r="F2276" s="13">
        <v>-98.766905777990814</v>
      </c>
      <c r="G2276" s="13">
        <v>-0.71839250129352228</v>
      </c>
      <c r="H2276" s="13">
        <v>6.5093773796687762</v>
      </c>
      <c r="I2276" s="13">
        <v>759.53224166436155</v>
      </c>
      <c r="J2276" s="13">
        <v>785.06156989162002</v>
      </c>
      <c r="K2276" s="13">
        <v>137.63722066713729</v>
      </c>
      <c r="L2276" s="13">
        <v>502.39507202705437</v>
      </c>
      <c r="M2276" s="13">
        <v>1042.1987395289273</v>
      </c>
    </row>
    <row r="2277" spans="2:13">
      <c r="B2277" s="4" t="s">
        <v>6943</v>
      </c>
      <c r="C2277" s="10">
        <v>1</v>
      </c>
      <c r="D2277" s="13">
        <v>851.21</v>
      </c>
      <c r="E2277" s="13">
        <v>772.29690577799079</v>
      </c>
      <c r="F2277" s="13">
        <v>78.913094222009249</v>
      </c>
      <c r="G2277" s="13">
        <v>0.57398350891330174</v>
      </c>
      <c r="H2277" s="13">
        <v>6.5093773796687762</v>
      </c>
      <c r="I2277" s="13">
        <v>759.53224166436155</v>
      </c>
      <c r="J2277" s="13">
        <v>785.06156989162002</v>
      </c>
      <c r="K2277" s="13">
        <v>137.63722066713729</v>
      </c>
      <c r="L2277" s="13">
        <v>502.39507202705437</v>
      </c>
      <c r="M2277" s="13">
        <v>1042.1987395289273</v>
      </c>
    </row>
    <row r="2278" spans="2:13">
      <c r="B2278" s="4" t="s">
        <v>6944</v>
      </c>
      <c r="C2278" s="10">
        <v>1</v>
      </c>
      <c r="D2278" s="13">
        <v>781.04</v>
      </c>
      <c r="E2278" s="13">
        <v>1107.1779303946328</v>
      </c>
      <c r="F2278" s="13">
        <v>-326.1379303946328</v>
      </c>
      <c r="G2278" s="13">
        <v>-2.3722019206468161</v>
      </c>
      <c r="H2278" s="13">
        <v>11.422290652100306</v>
      </c>
      <c r="I2278" s="13">
        <v>1084.7792131167407</v>
      </c>
      <c r="J2278" s="13">
        <v>1129.5766476725248</v>
      </c>
      <c r="K2278" s="13">
        <v>137.95688182488163</v>
      </c>
      <c r="L2278" s="13">
        <v>836.64925215907249</v>
      </c>
      <c r="M2278" s="13">
        <v>1377.7066086301929</v>
      </c>
    </row>
    <row r="2279" spans="2:13">
      <c r="B2279" s="4" t="s">
        <v>6945</v>
      </c>
      <c r="C2279" s="10">
        <v>1</v>
      </c>
      <c r="D2279" s="13">
        <v>902.5</v>
      </c>
      <c r="E2279" s="13">
        <v>1107.1779303946328</v>
      </c>
      <c r="F2279" s="13">
        <v>-204.67793039463277</v>
      </c>
      <c r="G2279" s="13">
        <v>-1.4887485764340695</v>
      </c>
      <c r="H2279" s="13">
        <v>11.422290652100306</v>
      </c>
      <c r="I2279" s="13">
        <v>1084.7792131167407</v>
      </c>
      <c r="J2279" s="13">
        <v>1129.5766476725248</v>
      </c>
      <c r="K2279" s="13">
        <v>137.95688182488163</v>
      </c>
      <c r="L2279" s="13">
        <v>836.64925215907249</v>
      </c>
      <c r="M2279" s="13">
        <v>1377.7066086301929</v>
      </c>
    </row>
    <row r="2280" spans="2:13">
      <c r="B2280" s="4" t="s">
        <v>6946</v>
      </c>
      <c r="C2280" s="10">
        <v>1</v>
      </c>
      <c r="D2280" s="13">
        <v>858.41</v>
      </c>
      <c r="E2280" s="13">
        <v>772.29690577799079</v>
      </c>
      <c r="F2280" s="13">
        <v>86.113094222009181</v>
      </c>
      <c r="G2280" s="13">
        <v>0.62635354084423966</v>
      </c>
      <c r="H2280" s="13">
        <v>6.5093773796687762</v>
      </c>
      <c r="I2280" s="13">
        <v>759.53224166436155</v>
      </c>
      <c r="J2280" s="13">
        <v>785.06156989162002</v>
      </c>
      <c r="K2280" s="13">
        <v>137.63722066713729</v>
      </c>
      <c r="L2280" s="13">
        <v>502.39507202705437</v>
      </c>
      <c r="M2280" s="13">
        <v>1042.1987395289273</v>
      </c>
    </row>
    <row r="2281" spans="2:13">
      <c r="B2281" s="4" t="s">
        <v>6947</v>
      </c>
      <c r="C2281" s="10">
        <v>1</v>
      </c>
      <c r="D2281" s="13">
        <v>585.25</v>
      </c>
      <c r="E2281" s="13">
        <v>571.36829100800571</v>
      </c>
      <c r="F2281" s="13">
        <v>13.881708991994287</v>
      </c>
      <c r="G2281" s="13">
        <v>0.10097021432871323</v>
      </c>
      <c r="H2281" s="13">
        <v>6.6784946529650027</v>
      </c>
      <c r="I2281" s="13">
        <v>558.27199376519559</v>
      </c>
      <c r="J2281" s="13">
        <v>584.46458825081584</v>
      </c>
      <c r="K2281" s="13">
        <v>137.64532251381803</v>
      </c>
      <c r="L2281" s="13">
        <v>301.45056981568314</v>
      </c>
      <c r="M2281" s="13">
        <v>841.28601220032829</v>
      </c>
    </row>
    <row r="2282" spans="2:13">
      <c r="B2282" s="4" t="s">
        <v>6948</v>
      </c>
      <c r="C2282" s="10">
        <v>1</v>
      </c>
      <c r="D2282" s="13">
        <v>755.7</v>
      </c>
      <c r="E2282" s="13">
        <v>638.34449593133411</v>
      </c>
      <c r="F2282" s="13">
        <v>117.35550406866594</v>
      </c>
      <c r="G2282" s="13">
        <v>0.8535988187982505</v>
      </c>
      <c r="H2282" s="13">
        <v>6.266431515360396</v>
      </c>
      <c r="I2282" s="13">
        <v>626.05624026275495</v>
      </c>
      <c r="J2282" s="13">
        <v>650.63275159991326</v>
      </c>
      <c r="K2282" s="13">
        <v>137.62594480344177</v>
      </c>
      <c r="L2282" s="13">
        <v>368.46477375947342</v>
      </c>
      <c r="M2282" s="13">
        <v>908.22421810319474</v>
      </c>
    </row>
    <row r="2283" spans="2:13">
      <c r="B2283" s="4" t="s">
        <v>6949</v>
      </c>
      <c r="C2283" s="10">
        <v>1</v>
      </c>
      <c r="D2283" s="13">
        <v>854.1</v>
      </c>
      <c r="E2283" s="13">
        <v>705.32070085466239</v>
      </c>
      <c r="F2283" s="13">
        <v>148.77929914533763</v>
      </c>
      <c r="G2283" s="13">
        <v>1.0821634231811061</v>
      </c>
      <c r="H2283" s="13">
        <v>6.2068294335451535</v>
      </c>
      <c r="I2283" s="13">
        <v>693.14932280900621</v>
      </c>
      <c r="J2283" s="13">
        <v>717.49207890031857</v>
      </c>
      <c r="K2283" s="13">
        <v>137.62324386062269</v>
      </c>
      <c r="L2283" s="13">
        <v>435.44627513834035</v>
      </c>
      <c r="M2283" s="13">
        <v>975.19512657098448</v>
      </c>
    </row>
    <row r="2284" spans="2:13">
      <c r="B2284" s="4" t="s">
        <v>6950</v>
      </c>
      <c r="C2284" s="10">
        <v>1</v>
      </c>
      <c r="D2284" s="13">
        <v>874.24</v>
      </c>
      <c r="E2284" s="13">
        <v>571.36829100800571</v>
      </c>
      <c r="F2284" s="13">
        <v>302.8717089919943</v>
      </c>
      <c r="G2284" s="13">
        <v>2.2029723709567524</v>
      </c>
      <c r="H2284" s="13">
        <v>6.6784946529650027</v>
      </c>
      <c r="I2284" s="13">
        <v>558.27199376519559</v>
      </c>
      <c r="J2284" s="13">
        <v>584.46458825081584</v>
      </c>
      <c r="K2284" s="13">
        <v>137.64532251381803</v>
      </c>
      <c r="L2284" s="13">
        <v>301.45056981568314</v>
      </c>
      <c r="M2284" s="13">
        <v>841.28601220032829</v>
      </c>
    </row>
    <row r="2285" spans="2:13">
      <c r="B2285" s="4" t="s">
        <v>6951</v>
      </c>
      <c r="C2285" s="10">
        <v>1</v>
      </c>
      <c r="D2285" s="13">
        <v>795.02</v>
      </c>
      <c r="E2285" s="13">
        <v>705.32070085466239</v>
      </c>
      <c r="F2285" s="13">
        <v>89.699299145337591</v>
      </c>
      <c r="G2285" s="13">
        <v>0.65243821672557267</v>
      </c>
      <c r="H2285" s="13">
        <v>6.2068294335451535</v>
      </c>
      <c r="I2285" s="13">
        <v>693.14932280900621</v>
      </c>
      <c r="J2285" s="13">
        <v>717.49207890031857</v>
      </c>
      <c r="K2285" s="13">
        <v>137.62324386062269</v>
      </c>
      <c r="L2285" s="13">
        <v>435.44627513834035</v>
      </c>
      <c r="M2285" s="13">
        <v>975.19512657098448</v>
      </c>
    </row>
    <row r="2286" spans="2:13">
      <c r="B2286" s="4" t="s">
        <v>6952</v>
      </c>
      <c r="C2286" s="10">
        <v>1</v>
      </c>
      <c r="D2286" s="13">
        <v>424.73</v>
      </c>
      <c r="E2286" s="13">
        <v>638.34449593133411</v>
      </c>
      <c r="F2286" s="13">
        <v>-213.61449593133409</v>
      </c>
      <c r="G2286" s="13">
        <v>-1.5537497184493434</v>
      </c>
      <c r="H2286" s="13">
        <v>6.266431515360396</v>
      </c>
      <c r="I2286" s="13">
        <v>626.05624026275495</v>
      </c>
      <c r="J2286" s="13">
        <v>650.63275159991326</v>
      </c>
      <c r="K2286" s="13">
        <v>137.62594480344177</v>
      </c>
      <c r="L2286" s="13">
        <v>368.46477375947342</v>
      </c>
      <c r="M2286" s="13">
        <v>908.22421810319474</v>
      </c>
    </row>
    <row r="2287" spans="2:13">
      <c r="B2287" s="4" t="s">
        <v>6953</v>
      </c>
      <c r="C2287" s="10">
        <v>1</v>
      </c>
      <c r="D2287" s="13">
        <v>802.87</v>
      </c>
      <c r="E2287" s="13">
        <v>839.27311070131918</v>
      </c>
      <c r="F2287" s="13">
        <v>-36.403110701319179</v>
      </c>
      <c r="G2287" s="13">
        <v>-0.26478223191855138</v>
      </c>
      <c r="H2287" s="13">
        <v>7.1281098966111074</v>
      </c>
      <c r="I2287" s="13">
        <v>825.29513350192281</v>
      </c>
      <c r="J2287" s="13">
        <v>853.25108790071556</v>
      </c>
      <c r="K2287" s="13">
        <v>137.66787014333252</v>
      </c>
      <c r="L2287" s="13">
        <v>569.31117438663944</v>
      </c>
      <c r="M2287" s="13">
        <v>1109.235047015999</v>
      </c>
    </row>
    <row r="2288" spans="2:13">
      <c r="B2288" s="4" t="s">
        <v>6954</v>
      </c>
      <c r="C2288" s="10">
        <v>1</v>
      </c>
      <c r="D2288" s="13">
        <v>627.52</v>
      </c>
      <c r="E2288" s="13">
        <v>638.34449593133411</v>
      </c>
      <c r="F2288" s="13">
        <v>-10.824495931334127</v>
      </c>
      <c r="G2288" s="13">
        <v>-7.8733221883372326E-2</v>
      </c>
      <c r="H2288" s="13">
        <v>6.266431515360396</v>
      </c>
      <c r="I2288" s="13">
        <v>626.05624026275495</v>
      </c>
      <c r="J2288" s="13">
        <v>650.63275159991326</v>
      </c>
      <c r="K2288" s="13">
        <v>137.62594480344177</v>
      </c>
      <c r="L2288" s="13">
        <v>368.46477375947342</v>
      </c>
      <c r="M2288" s="13">
        <v>908.22421810319474</v>
      </c>
    </row>
    <row r="2289" spans="2:13">
      <c r="B2289" s="4" t="s">
        <v>6955</v>
      </c>
      <c r="C2289" s="10">
        <v>1</v>
      </c>
      <c r="D2289" s="13">
        <v>891.07</v>
      </c>
      <c r="E2289" s="13">
        <v>772.29690577799079</v>
      </c>
      <c r="F2289" s="13">
        <v>118.77309422200926</v>
      </c>
      <c r="G2289" s="13">
        <v>0.86390982457541354</v>
      </c>
      <c r="H2289" s="13">
        <v>6.5093773796687762</v>
      </c>
      <c r="I2289" s="13">
        <v>759.53224166436155</v>
      </c>
      <c r="J2289" s="13">
        <v>785.06156989162002</v>
      </c>
      <c r="K2289" s="13">
        <v>137.63722066713729</v>
      </c>
      <c r="L2289" s="13">
        <v>502.39507202705437</v>
      </c>
      <c r="M2289" s="13">
        <v>1042.1987395289273</v>
      </c>
    </row>
    <row r="2290" spans="2:13">
      <c r="B2290" s="4" t="s">
        <v>6956</v>
      </c>
      <c r="C2290" s="10">
        <v>1</v>
      </c>
      <c r="D2290" s="13">
        <v>323.61</v>
      </c>
      <c r="E2290" s="13">
        <v>504.39208608467732</v>
      </c>
      <c r="F2290" s="13">
        <v>-180.7820860846773</v>
      </c>
      <c r="G2290" s="13">
        <v>-1.3149393917772501</v>
      </c>
      <c r="H2290" s="13">
        <v>7.3842475781939276</v>
      </c>
      <c r="I2290" s="13">
        <v>489.9118317423916</v>
      </c>
      <c r="J2290" s="13">
        <v>518.87234042696309</v>
      </c>
      <c r="K2290" s="13">
        <v>137.68136995032901</v>
      </c>
      <c r="L2290" s="13">
        <v>234.40367711495571</v>
      </c>
      <c r="M2290" s="13">
        <v>774.38049505439892</v>
      </c>
    </row>
    <row r="2291" spans="2:13">
      <c r="B2291" s="4" t="s">
        <v>6957</v>
      </c>
      <c r="C2291" s="10">
        <v>1</v>
      </c>
      <c r="D2291" s="13">
        <v>837.4</v>
      </c>
      <c r="E2291" s="13">
        <v>638.34449593133411</v>
      </c>
      <c r="F2291" s="13">
        <v>199.05550406866587</v>
      </c>
      <c r="G2291" s="13">
        <v>1.4478532089034812</v>
      </c>
      <c r="H2291" s="13">
        <v>6.266431515360396</v>
      </c>
      <c r="I2291" s="13">
        <v>626.05624026275495</v>
      </c>
      <c r="J2291" s="13">
        <v>650.63275159991326</v>
      </c>
      <c r="K2291" s="13">
        <v>137.62594480344177</v>
      </c>
      <c r="L2291" s="13">
        <v>368.46477375947342</v>
      </c>
      <c r="M2291" s="13">
        <v>908.22421810319474</v>
      </c>
    </row>
    <row r="2292" spans="2:13">
      <c r="B2292" s="4" t="s">
        <v>6958</v>
      </c>
      <c r="C2292" s="10">
        <v>1</v>
      </c>
      <c r="D2292" s="13">
        <v>744.09</v>
      </c>
      <c r="E2292" s="13">
        <v>638.34449593133411</v>
      </c>
      <c r="F2292" s="13">
        <v>105.74550406866592</v>
      </c>
      <c r="G2292" s="13">
        <v>0.76915214230961226</v>
      </c>
      <c r="H2292" s="13">
        <v>6.266431515360396</v>
      </c>
      <c r="I2292" s="13">
        <v>626.05624026275495</v>
      </c>
      <c r="J2292" s="13">
        <v>650.63275159991326</v>
      </c>
      <c r="K2292" s="13">
        <v>137.62594480344177</v>
      </c>
      <c r="L2292" s="13">
        <v>368.46477375947342</v>
      </c>
      <c r="M2292" s="13">
        <v>908.22421810319474</v>
      </c>
    </row>
    <row r="2293" spans="2:13">
      <c r="B2293" s="4" t="s">
        <v>6959</v>
      </c>
      <c r="C2293" s="10">
        <v>1</v>
      </c>
      <c r="D2293" s="13">
        <v>607.48</v>
      </c>
      <c r="E2293" s="13">
        <v>772.29690577799079</v>
      </c>
      <c r="F2293" s="13">
        <v>-164.81690577799077</v>
      </c>
      <c r="G2293" s="13">
        <v>-1.1988148081044219</v>
      </c>
      <c r="H2293" s="13">
        <v>6.5093773796687762</v>
      </c>
      <c r="I2293" s="13">
        <v>759.53224166436155</v>
      </c>
      <c r="J2293" s="13">
        <v>785.06156989162002</v>
      </c>
      <c r="K2293" s="13">
        <v>137.63722066713729</v>
      </c>
      <c r="L2293" s="13">
        <v>502.39507202705437</v>
      </c>
      <c r="M2293" s="13">
        <v>1042.1987395289273</v>
      </c>
    </row>
    <row r="2294" spans="2:13">
      <c r="B2294" s="4" t="s">
        <v>6960</v>
      </c>
      <c r="C2294" s="10">
        <v>1</v>
      </c>
      <c r="D2294" s="13">
        <v>858.26</v>
      </c>
      <c r="E2294" s="13">
        <v>772.29690577799079</v>
      </c>
      <c r="F2294" s="13">
        <v>85.963094222009204</v>
      </c>
      <c r="G2294" s="13">
        <v>0.62526249851234528</v>
      </c>
      <c r="H2294" s="13">
        <v>6.5093773796687762</v>
      </c>
      <c r="I2294" s="13">
        <v>759.53224166436155</v>
      </c>
      <c r="J2294" s="13">
        <v>785.06156989162002</v>
      </c>
      <c r="K2294" s="13">
        <v>137.63722066713729</v>
      </c>
      <c r="L2294" s="13">
        <v>502.39507202705437</v>
      </c>
      <c r="M2294" s="13">
        <v>1042.1987395289273</v>
      </c>
    </row>
    <row r="2295" spans="2:13">
      <c r="B2295" s="4" t="s">
        <v>6961</v>
      </c>
      <c r="C2295" s="10">
        <v>1</v>
      </c>
      <c r="D2295" s="13">
        <v>581.32000000000005</v>
      </c>
      <c r="E2295" s="13">
        <v>705.32070085466239</v>
      </c>
      <c r="F2295" s="13">
        <v>-124.00070085466234</v>
      </c>
      <c r="G2295" s="13">
        <v>-0.90193342544686173</v>
      </c>
      <c r="H2295" s="13">
        <v>6.2068294335451535</v>
      </c>
      <c r="I2295" s="13">
        <v>693.14932280900621</v>
      </c>
      <c r="J2295" s="13">
        <v>717.49207890031857</v>
      </c>
      <c r="K2295" s="13">
        <v>137.62324386062269</v>
      </c>
      <c r="L2295" s="13">
        <v>435.44627513834035</v>
      </c>
      <c r="M2295" s="13">
        <v>975.19512657098448</v>
      </c>
    </row>
    <row r="2296" spans="2:13">
      <c r="B2296" s="4" t="s">
        <v>6962</v>
      </c>
      <c r="C2296" s="10">
        <v>1</v>
      </c>
      <c r="D2296" s="13">
        <v>354.96</v>
      </c>
      <c r="E2296" s="13">
        <v>571.36829100800571</v>
      </c>
      <c r="F2296" s="13">
        <v>-216.40829100800573</v>
      </c>
      <c r="G2296" s="13">
        <v>-1.574070709751259</v>
      </c>
      <c r="H2296" s="13">
        <v>6.6784946529650027</v>
      </c>
      <c r="I2296" s="13">
        <v>558.27199376519559</v>
      </c>
      <c r="J2296" s="13">
        <v>584.46458825081584</v>
      </c>
      <c r="K2296" s="13">
        <v>137.64532251381803</v>
      </c>
      <c r="L2296" s="13">
        <v>301.45056981568314</v>
      </c>
      <c r="M2296" s="13">
        <v>841.28601220032829</v>
      </c>
    </row>
    <row r="2297" spans="2:13">
      <c r="B2297" s="4" t="s">
        <v>6963</v>
      </c>
      <c r="C2297" s="10">
        <v>1</v>
      </c>
      <c r="D2297" s="13">
        <v>859.17</v>
      </c>
      <c r="E2297" s="13">
        <v>705.32070085466239</v>
      </c>
      <c r="F2297" s="13">
        <v>153.84929914533757</v>
      </c>
      <c r="G2297" s="13">
        <v>1.1190406539991415</v>
      </c>
      <c r="H2297" s="13">
        <v>6.2068294335451535</v>
      </c>
      <c r="I2297" s="13">
        <v>693.14932280900621</v>
      </c>
      <c r="J2297" s="13">
        <v>717.49207890031857</v>
      </c>
      <c r="K2297" s="13">
        <v>137.62324386062269</v>
      </c>
      <c r="L2297" s="13">
        <v>435.44627513834035</v>
      </c>
      <c r="M2297" s="13">
        <v>975.19512657098448</v>
      </c>
    </row>
    <row r="2298" spans="2:13">
      <c r="B2298" s="4" t="s">
        <v>6964</v>
      </c>
      <c r="C2298" s="10">
        <v>1</v>
      </c>
      <c r="D2298" s="13">
        <v>651.91</v>
      </c>
      <c r="E2298" s="13">
        <v>705.32070085466239</v>
      </c>
      <c r="F2298" s="13">
        <v>-53.410700854662423</v>
      </c>
      <c r="G2298" s="13">
        <v>-0.38848890405728731</v>
      </c>
      <c r="H2298" s="13">
        <v>6.2068294335451535</v>
      </c>
      <c r="I2298" s="13">
        <v>693.14932280900621</v>
      </c>
      <c r="J2298" s="13">
        <v>717.49207890031857</v>
      </c>
      <c r="K2298" s="13">
        <v>137.62324386062269</v>
      </c>
      <c r="L2298" s="13">
        <v>435.44627513834035</v>
      </c>
      <c r="M2298" s="13">
        <v>975.19512657098448</v>
      </c>
    </row>
    <row r="2299" spans="2:13">
      <c r="B2299" s="4" t="s">
        <v>6965</v>
      </c>
      <c r="C2299" s="10">
        <v>1</v>
      </c>
      <c r="D2299" s="13">
        <v>565.61</v>
      </c>
      <c r="E2299" s="13">
        <v>705.32070085466239</v>
      </c>
      <c r="F2299" s="13">
        <v>-139.71070085466238</v>
      </c>
      <c r="G2299" s="13">
        <v>-1.0162019256739512</v>
      </c>
      <c r="H2299" s="13">
        <v>6.2068294335451535</v>
      </c>
      <c r="I2299" s="13">
        <v>693.14932280900621</v>
      </c>
      <c r="J2299" s="13">
        <v>717.49207890031857</v>
      </c>
      <c r="K2299" s="13">
        <v>137.62324386062269</v>
      </c>
      <c r="L2299" s="13">
        <v>435.44627513834035</v>
      </c>
      <c r="M2299" s="13">
        <v>975.19512657098448</v>
      </c>
    </row>
    <row r="2300" spans="2:13">
      <c r="B2300" s="4" t="s">
        <v>6966</v>
      </c>
      <c r="C2300" s="10">
        <v>1</v>
      </c>
      <c r="D2300" s="13">
        <v>591.03</v>
      </c>
      <c r="E2300" s="13">
        <v>772.29690577799079</v>
      </c>
      <c r="F2300" s="13">
        <v>-181.26690577799081</v>
      </c>
      <c r="G2300" s="13">
        <v>-1.3184657838355245</v>
      </c>
      <c r="H2300" s="13">
        <v>6.5093773796687762</v>
      </c>
      <c r="I2300" s="13">
        <v>759.53224166436155</v>
      </c>
      <c r="J2300" s="13">
        <v>785.06156989162002</v>
      </c>
      <c r="K2300" s="13">
        <v>137.63722066713729</v>
      </c>
      <c r="L2300" s="13">
        <v>502.39507202705437</v>
      </c>
      <c r="M2300" s="13">
        <v>1042.1987395289273</v>
      </c>
    </row>
    <row r="2301" spans="2:13">
      <c r="B2301" s="4" t="s">
        <v>6967</v>
      </c>
      <c r="C2301" s="10">
        <v>1</v>
      </c>
      <c r="D2301" s="13">
        <v>583.80999999999995</v>
      </c>
      <c r="E2301" s="13">
        <v>437.41588116134898</v>
      </c>
      <c r="F2301" s="13">
        <v>146.39411883865097</v>
      </c>
      <c r="G2301" s="13">
        <v>1.0648145386224637</v>
      </c>
      <c r="H2301" s="13">
        <v>8.3091893910202952</v>
      </c>
      <c r="I2301" s="13">
        <v>421.1218478849587</v>
      </c>
      <c r="J2301" s="13">
        <v>453.70991443773926</v>
      </c>
      <c r="K2301" s="13">
        <v>137.7340740246913</v>
      </c>
      <c r="L2301" s="13">
        <v>167.32412132296281</v>
      </c>
      <c r="M2301" s="13">
        <v>707.50764099973514</v>
      </c>
    </row>
    <row r="2302" spans="2:13">
      <c r="B2302" s="4" t="s">
        <v>6968</v>
      </c>
      <c r="C2302" s="10">
        <v>1</v>
      </c>
      <c r="D2302" s="13">
        <v>816.19</v>
      </c>
      <c r="E2302" s="13">
        <v>839.27311070131918</v>
      </c>
      <c r="F2302" s="13">
        <v>-23.083110701319129</v>
      </c>
      <c r="G2302" s="13">
        <v>-0.16789767284631502</v>
      </c>
      <c r="H2302" s="13">
        <v>7.1281098966111074</v>
      </c>
      <c r="I2302" s="13">
        <v>825.29513350192281</v>
      </c>
      <c r="J2302" s="13">
        <v>853.25108790071556</v>
      </c>
      <c r="K2302" s="13">
        <v>137.66787014333252</v>
      </c>
      <c r="L2302" s="13">
        <v>569.31117438663944</v>
      </c>
      <c r="M2302" s="13">
        <v>1109.235047015999</v>
      </c>
    </row>
    <row r="2303" spans="2:13">
      <c r="B2303" s="4" t="s">
        <v>6969</v>
      </c>
      <c r="C2303" s="10">
        <v>1</v>
      </c>
      <c r="D2303" s="13">
        <v>893.55</v>
      </c>
      <c r="E2303" s="13">
        <v>705.32070085466239</v>
      </c>
      <c r="F2303" s="13">
        <v>188.22929914533756</v>
      </c>
      <c r="G2303" s="13">
        <v>1.3691075564693722</v>
      </c>
      <c r="H2303" s="13">
        <v>6.2068294335451535</v>
      </c>
      <c r="I2303" s="13">
        <v>693.14932280900621</v>
      </c>
      <c r="J2303" s="13">
        <v>717.49207890031857</v>
      </c>
      <c r="K2303" s="13">
        <v>137.62324386062269</v>
      </c>
      <c r="L2303" s="13">
        <v>435.44627513834035</v>
      </c>
      <c r="M2303" s="13">
        <v>975.19512657098448</v>
      </c>
    </row>
    <row r="2304" spans="2:13">
      <c r="B2304" s="4" t="s">
        <v>6970</v>
      </c>
      <c r="C2304" s="10">
        <v>1</v>
      </c>
      <c r="D2304" s="13">
        <v>854.87</v>
      </c>
      <c r="E2304" s="13">
        <v>772.29690577799079</v>
      </c>
      <c r="F2304" s="13">
        <v>82.573094222009217</v>
      </c>
      <c r="G2304" s="13">
        <v>0.60060494181152857</v>
      </c>
      <c r="H2304" s="13">
        <v>6.5093773796687762</v>
      </c>
      <c r="I2304" s="13">
        <v>759.53224166436155</v>
      </c>
      <c r="J2304" s="13">
        <v>785.06156989162002</v>
      </c>
      <c r="K2304" s="13">
        <v>137.63722066713729</v>
      </c>
      <c r="L2304" s="13">
        <v>502.39507202705437</v>
      </c>
      <c r="M2304" s="13">
        <v>1042.1987395289273</v>
      </c>
    </row>
    <row r="2305" spans="2:13">
      <c r="B2305" s="4" t="s">
        <v>6971</v>
      </c>
      <c r="C2305" s="10">
        <v>1</v>
      </c>
      <c r="D2305" s="13">
        <v>602.44000000000005</v>
      </c>
      <c r="E2305" s="13">
        <v>638.34449593133411</v>
      </c>
      <c r="F2305" s="13">
        <v>-35.904495931334054</v>
      </c>
      <c r="G2305" s="13">
        <v>-0.26115549977614044</v>
      </c>
      <c r="H2305" s="13">
        <v>6.266431515360396</v>
      </c>
      <c r="I2305" s="13">
        <v>626.05624026275495</v>
      </c>
      <c r="J2305" s="13">
        <v>650.63275159991326</v>
      </c>
      <c r="K2305" s="13">
        <v>137.62594480344177</v>
      </c>
      <c r="L2305" s="13">
        <v>368.46477375947342</v>
      </c>
      <c r="M2305" s="13">
        <v>908.22421810319474</v>
      </c>
    </row>
    <row r="2306" spans="2:13">
      <c r="B2306" s="4" t="s">
        <v>6972</v>
      </c>
      <c r="C2306" s="10">
        <v>1</v>
      </c>
      <c r="D2306" s="13">
        <v>663.17</v>
      </c>
      <c r="E2306" s="13">
        <v>705.32070085466239</v>
      </c>
      <c r="F2306" s="13">
        <v>-42.150700854662432</v>
      </c>
      <c r="G2306" s="13">
        <v>-0.30658799300973655</v>
      </c>
      <c r="H2306" s="13">
        <v>6.2068294335451535</v>
      </c>
      <c r="I2306" s="13">
        <v>693.14932280900621</v>
      </c>
      <c r="J2306" s="13">
        <v>717.49207890031857</v>
      </c>
      <c r="K2306" s="13">
        <v>137.62324386062269</v>
      </c>
      <c r="L2306" s="13">
        <v>435.44627513834035</v>
      </c>
      <c r="M2306" s="13">
        <v>975.19512657098448</v>
      </c>
    </row>
    <row r="2307" spans="2:13">
      <c r="B2307" s="4" t="s">
        <v>6973</v>
      </c>
      <c r="C2307" s="10">
        <v>1</v>
      </c>
      <c r="D2307" s="13">
        <v>625.67999999999995</v>
      </c>
      <c r="E2307" s="13">
        <v>437.41588116134898</v>
      </c>
      <c r="F2307" s="13">
        <v>188.26411883865097</v>
      </c>
      <c r="G2307" s="13">
        <v>1.3693608215319621</v>
      </c>
      <c r="H2307" s="13">
        <v>8.3091893910202952</v>
      </c>
      <c r="I2307" s="13">
        <v>421.1218478849587</v>
      </c>
      <c r="J2307" s="13">
        <v>453.70991443773926</v>
      </c>
      <c r="K2307" s="13">
        <v>137.7340740246913</v>
      </c>
      <c r="L2307" s="13">
        <v>167.32412132296281</v>
      </c>
      <c r="M2307" s="13">
        <v>707.50764099973514</v>
      </c>
    </row>
    <row r="2308" spans="2:13">
      <c r="B2308" s="4" t="s">
        <v>6974</v>
      </c>
      <c r="C2308" s="10">
        <v>1</v>
      </c>
      <c r="D2308" s="13">
        <v>667.81</v>
      </c>
      <c r="E2308" s="13">
        <v>839.27311070131918</v>
      </c>
      <c r="F2308" s="13">
        <v>-171.46311070131924</v>
      </c>
      <c r="G2308" s="13">
        <v>-1.247156747556404</v>
      </c>
      <c r="H2308" s="13">
        <v>7.1281098966111074</v>
      </c>
      <c r="I2308" s="13">
        <v>825.29513350192281</v>
      </c>
      <c r="J2308" s="13">
        <v>853.25108790071556</v>
      </c>
      <c r="K2308" s="13">
        <v>137.66787014333252</v>
      </c>
      <c r="L2308" s="13">
        <v>569.31117438663944</v>
      </c>
      <c r="M2308" s="13">
        <v>1109.235047015999</v>
      </c>
    </row>
    <row r="2309" spans="2:13">
      <c r="B2309" s="4" t="s">
        <v>6975</v>
      </c>
      <c r="C2309" s="10">
        <v>1</v>
      </c>
      <c r="D2309" s="13">
        <v>742.48</v>
      </c>
      <c r="E2309" s="13">
        <v>638.34449593133411</v>
      </c>
      <c r="F2309" s="13">
        <v>104.13550406866591</v>
      </c>
      <c r="G2309" s="13">
        <v>0.75744162128061066</v>
      </c>
      <c r="H2309" s="13">
        <v>6.266431515360396</v>
      </c>
      <c r="I2309" s="13">
        <v>626.05624026275495</v>
      </c>
      <c r="J2309" s="13">
        <v>650.63275159991326</v>
      </c>
      <c r="K2309" s="13">
        <v>137.62594480344177</v>
      </c>
      <c r="L2309" s="13">
        <v>368.46477375947342</v>
      </c>
      <c r="M2309" s="13">
        <v>908.22421810319474</v>
      </c>
    </row>
    <row r="2310" spans="2:13">
      <c r="B2310" s="4" t="s">
        <v>6976</v>
      </c>
      <c r="C2310" s="10">
        <v>1</v>
      </c>
      <c r="D2310" s="13">
        <v>657.9</v>
      </c>
      <c r="E2310" s="13">
        <v>839.27311070131918</v>
      </c>
      <c r="F2310" s="13">
        <v>-181.37311070131921</v>
      </c>
      <c r="G2310" s="13">
        <v>-1.3192382776169038</v>
      </c>
      <c r="H2310" s="13">
        <v>7.1281098966111074</v>
      </c>
      <c r="I2310" s="13">
        <v>825.29513350192281</v>
      </c>
      <c r="J2310" s="13">
        <v>853.25108790071556</v>
      </c>
      <c r="K2310" s="13">
        <v>137.66787014333252</v>
      </c>
      <c r="L2310" s="13">
        <v>569.31117438663944</v>
      </c>
      <c r="M2310" s="13">
        <v>1109.235047015999</v>
      </c>
    </row>
    <row r="2311" spans="2:13">
      <c r="B2311" s="4" t="s">
        <v>6977</v>
      </c>
      <c r="C2311" s="10">
        <v>1</v>
      </c>
      <c r="D2311" s="13">
        <v>772.66</v>
      </c>
      <c r="E2311" s="13">
        <v>638.34449593133411</v>
      </c>
      <c r="F2311" s="13">
        <v>134.31550406866586</v>
      </c>
      <c r="G2311" s="13">
        <v>0.97695933845779359</v>
      </c>
      <c r="H2311" s="13">
        <v>6.266431515360396</v>
      </c>
      <c r="I2311" s="13">
        <v>626.05624026275495</v>
      </c>
      <c r="J2311" s="13">
        <v>650.63275159991326</v>
      </c>
      <c r="K2311" s="13">
        <v>137.62594480344177</v>
      </c>
      <c r="L2311" s="13">
        <v>368.46477375947342</v>
      </c>
      <c r="M2311" s="13">
        <v>908.22421810319474</v>
      </c>
    </row>
    <row r="2312" spans="2:13">
      <c r="B2312" s="4" t="s">
        <v>6978</v>
      </c>
      <c r="C2312" s="10">
        <v>1</v>
      </c>
      <c r="D2312" s="13">
        <v>759</v>
      </c>
      <c r="E2312" s="13">
        <v>638.34449593133411</v>
      </c>
      <c r="F2312" s="13">
        <v>120.65550406866589</v>
      </c>
      <c r="G2312" s="13">
        <v>0.87760175009993024</v>
      </c>
      <c r="H2312" s="13">
        <v>6.266431515360396</v>
      </c>
      <c r="I2312" s="13">
        <v>626.05624026275495</v>
      </c>
      <c r="J2312" s="13">
        <v>650.63275159991326</v>
      </c>
      <c r="K2312" s="13">
        <v>137.62594480344177</v>
      </c>
      <c r="L2312" s="13">
        <v>368.46477375947342</v>
      </c>
      <c r="M2312" s="13">
        <v>908.22421810319474</v>
      </c>
    </row>
    <row r="2313" spans="2:13">
      <c r="B2313" s="4" t="s">
        <v>6979</v>
      </c>
      <c r="C2313" s="10">
        <v>1</v>
      </c>
      <c r="D2313" s="13">
        <v>822.35</v>
      </c>
      <c r="E2313" s="13">
        <v>638.34449593133411</v>
      </c>
      <c r="F2313" s="13">
        <v>184.00550406866591</v>
      </c>
      <c r="G2313" s="13">
        <v>1.3383852949367285</v>
      </c>
      <c r="H2313" s="13">
        <v>6.266431515360396</v>
      </c>
      <c r="I2313" s="13">
        <v>626.05624026275495</v>
      </c>
      <c r="J2313" s="13">
        <v>650.63275159991326</v>
      </c>
      <c r="K2313" s="13">
        <v>137.62594480344177</v>
      </c>
      <c r="L2313" s="13">
        <v>368.46477375947342</v>
      </c>
      <c r="M2313" s="13">
        <v>908.22421810319474</v>
      </c>
    </row>
    <row r="2314" spans="2:13">
      <c r="B2314" s="4" t="s">
        <v>6980</v>
      </c>
      <c r="C2314" s="10">
        <v>1</v>
      </c>
      <c r="D2314" s="13">
        <v>646.04999999999995</v>
      </c>
      <c r="E2314" s="13">
        <v>705.32070085466239</v>
      </c>
      <c r="F2314" s="13">
        <v>-59.270700854662437</v>
      </c>
      <c r="G2314" s="13">
        <v>-0.43111229115663446</v>
      </c>
      <c r="H2314" s="13">
        <v>6.2068294335451535</v>
      </c>
      <c r="I2314" s="13">
        <v>693.14932280900621</v>
      </c>
      <c r="J2314" s="13">
        <v>717.49207890031857</v>
      </c>
      <c r="K2314" s="13">
        <v>137.62324386062269</v>
      </c>
      <c r="L2314" s="13">
        <v>435.44627513834035</v>
      </c>
      <c r="M2314" s="13">
        <v>975.19512657098448</v>
      </c>
    </row>
    <row r="2315" spans="2:13">
      <c r="B2315" s="4" t="s">
        <v>6981</v>
      </c>
      <c r="C2315" s="10">
        <v>1</v>
      </c>
      <c r="D2315" s="13">
        <v>761.34</v>
      </c>
      <c r="E2315" s="13">
        <v>705.32070085466239</v>
      </c>
      <c r="F2315" s="13">
        <v>56.019299145337641</v>
      </c>
      <c r="G2315" s="13">
        <v>0.40746284513751679</v>
      </c>
      <c r="H2315" s="13">
        <v>6.2068294335451535</v>
      </c>
      <c r="I2315" s="13">
        <v>693.14932280900621</v>
      </c>
      <c r="J2315" s="13">
        <v>717.49207890031857</v>
      </c>
      <c r="K2315" s="13">
        <v>137.62324386062269</v>
      </c>
      <c r="L2315" s="13">
        <v>435.44627513834035</v>
      </c>
      <c r="M2315" s="13">
        <v>975.19512657098448</v>
      </c>
    </row>
    <row r="2316" spans="2:13">
      <c r="B2316" s="4" t="s">
        <v>6982</v>
      </c>
      <c r="C2316" s="10">
        <v>1</v>
      </c>
      <c r="D2316" s="13">
        <v>815.42</v>
      </c>
      <c r="E2316" s="13">
        <v>705.32070085466239</v>
      </c>
      <c r="F2316" s="13">
        <v>110.09929914533757</v>
      </c>
      <c r="G2316" s="13">
        <v>0.80081997386323123</v>
      </c>
      <c r="H2316" s="13">
        <v>6.2068294335451535</v>
      </c>
      <c r="I2316" s="13">
        <v>693.14932280900621</v>
      </c>
      <c r="J2316" s="13">
        <v>717.49207890031857</v>
      </c>
      <c r="K2316" s="13">
        <v>137.62324386062269</v>
      </c>
      <c r="L2316" s="13">
        <v>435.44627513834035</v>
      </c>
      <c r="M2316" s="13">
        <v>975.19512657098448</v>
      </c>
    </row>
    <row r="2317" spans="2:13">
      <c r="B2317" s="4" t="s">
        <v>6983</v>
      </c>
      <c r="C2317" s="10">
        <v>1</v>
      </c>
      <c r="D2317" s="13">
        <v>748.17</v>
      </c>
      <c r="E2317" s="13">
        <v>705.32070085466239</v>
      </c>
      <c r="F2317" s="13">
        <v>42.849299145337568</v>
      </c>
      <c r="G2317" s="13">
        <v>0.31166932839717482</v>
      </c>
      <c r="H2317" s="13">
        <v>6.2068294335451535</v>
      </c>
      <c r="I2317" s="13">
        <v>693.14932280900621</v>
      </c>
      <c r="J2317" s="13">
        <v>717.49207890031857</v>
      </c>
      <c r="K2317" s="13">
        <v>137.62324386062269</v>
      </c>
      <c r="L2317" s="13">
        <v>435.44627513834035</v>
      </c>
      <c r="M2317" s="13">
        <v>975.19512657098448</v>
      </c>
    </row>
    <row r="2318" spans="2:13">
      <c r="B2318" s="4" t="s">
        <v>6984</v>
      </c>
      <c r="C2318" s="10">
        <v>1</v>
      </c>
      <c r="D2318" s="13">
        <v>706.99</v>
      </c>
      <c r="E2318" s="13">
        <v>571.36829100800571</v>
      </c>
      <c r="F2318" s="13">
        <v>135.6217089919943</v>
      </c>
      <c r="G2318" s="13">
        <v>0.98646017089432958</v>
      </c>
      <c r="H2318" s="13">
        <v>6.6784946529650027</v>
      </c>
      <c r="I2318" s="13">
        <v>558.27199376519559</v>
      </c>
      <c r="J2318" s="13">
        <v>584.46458825081584</v>
      </c>
      <c r="K2318" s="13">
        <v>137.64532251381803</v>
      </c>
      <c r="L2318" s="13">
        <v>301.45056981568314</v>
      </c>
      <c r="M2318" s="13">
        <v>841.28601220032829</v>
      </c>
    </row>
    <row r="2319" spans="2:13">
      <c r="B2319" s="4" t="s">
        <v>6985</v>
      </c>
      <c r="C2319" s="10">
        <v>1</v>
      </c>
      <c r="D2319" s="13">
        <v>613.91</v>
      </c>
      <c r="E2319" s="13">
        <v>705.32070085466239</v>
      </c>
      <c r="F2319" s="13">
        <v>-91.410700854662423</v>
      </c>
      <c r="G2319" s="13">
        <v>-0.66488629480390649</v>
      </c>
      <c r="H2319" s="13">
        <v>6.2068294335451535</v>
      </c>
      <c r="I2319" s="13">
        <v>693.14932280900621</v>
      </c>
      <c r="J2319" s="13">
        <v>717.49207890031857</v>
      </c>
      <c r="K2319" s="13">
        <v>137.62324386062269</v>
      </c>
      <c r="L2319" s="13">
        <v>435.44627513834035</v>
      </c>
      <c r="M2319" s="13">
        <v>975.19512657098448</v>
      </c>
    </row>
    <row r="2320" spans="2:13">
      <c r="B2320" s="4" t="s">
        <v>6986</v>
      </c>
      <c r="C2320" s="10">
        <v>1</v>
      </c>
      <c r="D2320" s="13">
        <v>794.78</v>
      </c>
      <c r="E2320" s="13">
        <v>705.32070085466239</v>
      </c>
      <c r="F2320" s="13">
        <v>89.459299145337582</v>
      </c>
      <c r="G2320" s="13">
        <v>0.65069254899454132</v>
      </c>
      <c r="H2320" s="13">
        <v>6.2068294335451535</v>
      </c>
      <c r="I2320" s="13">
        <v>693.14932280900621</v>
      </c>
      <c r="J2320" s="13">
        <v>717.49207890031857</v>
      </c>
      <c r="K2320" s="13">
        <v>137.62324386062269</v>
      </c>
      <c r="L2320" s="13">
        <v>435.44627513834035</v>
      </c>
      <c r="M2320" s="13">
        <v>975.19512657098448</v>
      </c>
    </row>
    <row r="2321" spans="2:13">
      <c r="B2321" s="4" t="s">
        <v>6987</v>
      </c>
      <c r="C2321" s="10">
        <v>1</v>
      </c>
      <c r="D2321" s="13">
        <v>837.27</v>
      </c>
      <c r="E2321" s="13">
        <v>638.34449593133411</v>
      </c>
      <c r="F2321" s="13">
        <v>198.92550406866587</v>
      </c>
      <c r="G2321" s="13">
        <v>1.446907638882506</v>
      </c>
      <c r="H2321" s="13">
        <v>6.266431515360396</v>
      </c>
      <c r="I2321" s="13">
        <v>626.05624026275495</v>
      </c>
      <c r="J2321" s="13">
        <v>650.63275159991326</v>
      </c>
      <c r="K2321" s="13">
        <v>137.62594480344177</v>
      </c>
      <c r="L2321" s="13">
        <v>368.46477375947342</v>
      </c>
      <c r="M2321" s="13">
        <v>908.22421810319474</v>
      </c>
    </row>
    <row r="2322" spans="2:13">
      <c r="B2322" s="4" t="s">
        <v>6988</v>
      </c>
      <c r="C2322" s="10">
        <v>1</v>
      </c>
      <c r="D2322" s="13">
        <v>870.77</v>
      </c>
      <c r="E2322" s="13">
        <v>571.36829100800571</v>
      </c>
      <c r="F2322" s="13">
        <v>299.40170899199427</v>
      </c>
      <c r="G2322" s="13">
        <v>2.1777329250122581</v>
      </c>
      <c r="H2322" s="13">
        <v>6.6784946529650027</v>
      </c>
      <c r="I2322" s="13">
        <v>558.27199376519559</v>
      </c>
      <c r="J2322" s="13">
        <v>584.46458825081584</v>
      </c>
      <c r="K2322" s="13">
        <v>137.64532251381803</v>
      </c>
      <c r="L2322" s="13">
        <v>301.45056981568314</v>
      </c>
      <c r="M2322" s="13">
        <v>841.28601220032829</v>
      </c>
    </row>
    <row r="2323" spans="2:13">
      <c r="B2323" s="4" t="s">
        <v>6989</v>
      </c>
      <c r="C2323" s="10">
        <v>1</v>
      </c>
      <c r="D2323" s="13">
        <v>907.51</v>
      </c>
      <c r="E2323" s="13">
        <v>772.29690577799079</v>
      </c>
      <c r="F2323" s="13">
        <v>135.2130942220092</v>
      </c>
      <c r="G2323" s="13">
        <v>0.98348806415105572</v>
      </c>
      <c r="H2323" s="13">
        <v>6.5093773796687762</v>
      </c>
      <c r="I2323" s="13">
        <v>759.53224166436155</v>
      </c>
      <c r="J2323" s="13">
        <v>785.06156989162002</v>
      </c>
      <c r="K2323" s="13">
        <v>137.63722066713729</v>
      </c>
      <c r="L2323" s="13">
        <v>502.39507202705437</v>
      </c>
      <c r="M2323" s="13">
        <v>1042.1987395289273</v>
      </c>
    </row>
    <row r="2324" spans="2:13">
      <c r="B2324" s="4" t="s">
        <v>6990</v>
      </c>
      <c r="C2324" s="10">
        <v>1</v>
      </c>
      <c r="D2324" s="13">
        <v>628.05999999999995</v>
      </c>
      <c r="E2324" s="13">
        <v>571.36829100800571</v>
      </c>
      <c r="F2324" s="13">
        <v>56.691708991994233</v>
      </c>
      <c r="G2324" s="13">
        <v>0.41235369585141723</v>
      </c>
      <c r="H2324" s="13">
        <v>6.6784946529650027</v>
      </c>
      <c r="I2324" s="13">
        <v>558.27199376519559</v>
      </c>
      <c r="J2324" s="13">
        <v>584.46458825081584</v>
      </c>
      <c r="K2324" s="13">
        <v>137.64532251381803</v>
      </c>
      <c r="L2324" s="13">
        <v>301.45056981568314</v>
      </c>
      <c r="M2324" s="13">
        <v>841.28601220032829</v>
      </c>
    </row>
    <row r="2325" spans="2:13">
      <c r="B2325" s="4" t="s">
        <v>6991</v>
      </c>
      <c r="C2325" s="10">
        <v>1</v>
      </c>
      <c r="D2325" s="13">
        <v>603.35</v>
      </c>
      <c r="E2325" s="13">
        <v>370.43967623802064</v>
      </c>
      <c r="F2325" s="13">
        <v>232.91032376197938</v>
      </c>
      <c r="G2325" s="13">
        <v>1.6941001517305632</v>
      </c>
      <c r="H2325" s="13">
        <v>9.3887613106855685</v>
      </c>
      <c r="I2325" s="13">
        <v>352.02863973117178</v>
      </c>
      <c r="J2325" s="13">
        <v>388.8507127448695</v>
      </c>
      <c r="K2325" s="13">
        <v>137.80341562549285</v>
      </c>
      <c r="L2325" s="13">
        <v>100.21193991652297</v>
      </c>
      <c r="M2325" s="13">
        <v>640.66741255951831</v>
      </c>
    </row>
    <row r="2326" spans="2:13">
      <c r="B2326" s="4" t="s">
        <v>6992</v>
      </c>
      <c r="C2326" s="10">
        <v>1</v>
      </c>
      <c r="D2326" s="13">
        <v>584.12</v>
      </c>
      <c r="E2326" s="13">
        <v>638.34449593133411</v>
      </c>
      <c r="F2326" s="13">
        <v>-54.224495931334104</v>
      </c>
      <c r="G2326" s="13">
        <v>-0.39440813657819512</v>
      </c>
      <c r="H2326" s="13">
        <v>6.266431515360396</v>
      </c>
      <c r="I2326" s="13">
        <v>626.05624026275495</v>
      </c>
      <c r="J2326" s="13">
        <v>650.63275159991326</v>
      </c>
      <c r="K2326" s="13">
        <v>137.62594480344177</v>
      </c>
      <c r="L2326" s="13">
        <v>368.46477375947342</v>
      </c>
      <c r="M2326" s="13">
        <v>908.22421810319474</v>
      </c>
    </row>
    <row r="2327" spans="2:13">
      <c r="B2327" s="4" t="s">
        <v>6993</v>
      </c>
      <c r="C2327" s="10">
        <v>1</v>
      </c>
      <c r="D2327" s="13">
        <v>444.22</v>
      </c>
      <c r="E2327" s="13">
        <v>705.32070085466239</v>
      </c>
      <c r="F2327" s="13">
        <v>-261.10070085466236</v>
      </c>
      <c r="G2327" s="13">
        <v>-1.89914611679848</v>
      </c>
      <c r="H2327" s="13">
        <v>6.2068294335451535</v>
      </c>
      <c r="I2327" s="13">
        <v>693.14932280900621</v>
      </c>
      <c r="J2327" s="13">
        <v>717.49207890031857</v>
      </c>
      <c r="K2327" s="13">
        <v>137.62324386062269</v>
      </c>
      <c r="L2327" s="13">
        <v>435.44627513834035</v>
      </c>
      <c r="M2327" s="13">
        <v>975.19512657098448</v>
      </c>
    </row>
    <row r="2328" spans="2:13">
      <c r="B2328" s="4" t="s">
        <v>6994</v>
      </c>
      <c r="C2328" s="10">
        <v>1</v>
      </c>
      <c r="D2328" s="13">
        <v>580.38</v>
      </c>
      <c r="E2328" s="13">
        <v>638.34449593133411</v>
      </c>
      <c r="F2328" s="13">
        <v>-57.964495931334113</v>
      </c>
      <c r="G2328" s="13">
        <v>-0.42161145872009931</v>
      </c>
      <c r="H2328" s="13">
        <v>6.266431515360396</v>
      </c>
      <c r="I2328" s="13">
        <v>626.05624026275495</v>
      </c>
      <c r="J2328" s="13">
        <v>650.63275159991326</v>
      </c>
      <c r="K2328" s="13">
        <v>137.62594480344177</v>
      </c>
      <c r="L2328" s="13">
        <v>368.46477375947342</v>
      </c>
      <c r="M2328" s="13">
        <v>908.22421810319474</v>
      </c>
    </row>
    <row r="2329" spans="2:13">
      <c r="B2329" s="4" t="s">
        <v>6995</v>
      </c>
      <c r="C2329" s="10">
        <v>1</v>
      </c>
      <c r="D2329" s="13">
        <v>583.80999999999995</v>
      </c>
      <c r="E2329" s="13">
        <v>705.32070085466239</v>
      </c>
      <c r="F2329" s="13">
        <v>-121.51070085466245</v>
      </c>
      <c r="G2329" s="13">
        <v>-0.8838221227374129</v>
      </c>
      <c r="H2329" s="13">
        <v>6.2068294335451535</v>
      </c>
      <c r="I2329" s="13">
        <v>693.14932280900621</v>
      </c>
      <c r="J2329" s="13">
        <v>717.49207890031857</v>
      </c>
      <c r="K2329" s="13">
        <v>137.62324386062269</v>
      </c>
      <c r="L2329" s="13">
        <v>435.44627513834035</v>
      </c>
      <c r="M2329" s="13">
        <v>975.19512657098448</v>
      </c>
    </row>
    <row r="2330" spans="2:13">
      <c r="B2330" s="4" t="s">
        <v>6996</v>
      </c>
      <c r="C2330" s="10">
        <v>1</v>
      </c>
      <c r="D2330" s="13">
        <v>904.19</v>
      </c>
      <c r="E2330" s="13">
        <v>638.34449593133411</v>
      </c>
      <c r="F2330" s="13">
        <v>265.84550406866595</v>
      </c>
      <c r="G2330" s="13">
        <v>1.9336579912183949</v>
      </c>
      <c r="H2330" s="13">
        <v>6.266431515360396</v>
      </c>
      <c r="I2330" s="13">
        <v>626.05624026275495</v>
      </c>
      <c r="J2330" s="13">
        <v>650.63275159991326</v>
      </c>
      <c r="K2330" s="13">
        <v>137.62594480344177</v>
      </c>
      <c r="L2330" s="13">
        <v>368.46477375947342</v>
      </c>
      <c r="M2330" s="13">
        <v>908.22421810319474</v>
      </c>
    </row>
    <row r="2331" spans="2:13">
      <c r="B2331" s="4" t="s">
        <v>6997</v>
      </c>
      <c r="C2331" s="10">
        <v>1</v>
      </c>
      <c r="D2331" s="13">
        <v>668.07</v>
      </c>
      <c r="E2331" s="13">
        <v>772.29690577799079</v>
      </c>
      <c r="F2331" s="13">
        <v>-104.22690577799074</v>
      </c>
      <c r="G2331" s="13">
        <v>-0.75810644217448342</v>
      </c>
      <c r="H2331" s="13">
        <v>6.5093773796687762</v>
      </c>
      <c r="I2331" s="13">
        <v>759.53224166436155</v>
      </c>
      <c r="J2331" s="13">
        <v>785.06156989162002</v>
      </c>
      <c r="K2331" s="13">
        <v>137.63722066713729</v>
      </c>
      <c r="L2331" s="13">
        <v>502.39507202705437</v>
      </c>
      <c r="M2331" s="13">
        <v>1042.1987395289273</v>
      </c>
    </row>
    <row r="2332" spans="2:13">
      <c r="B2332" s="4" t="s">
        <v>6998</v>
      </c>
      <c r="C2332" s="10">
        <v>1</v>
      </c>
      <c r="D2332" s="13">
        <v>824.83</v>
      </c>
      <c r="E2332" s="13">
        <v>772.29690577799079</v>
      </c>
      <c r="F2332" s="13">
        <v>52.533094222009254</v>
      </c>
      <c r="G2332" s="13">
        <v>0.38210553081078041</v>
      </c>
      <c r="H2332" s="13">
        <v>6.5093773796687762</v>
      </c>
      <c r="I2332" s="13">
        <v>759.53224166436155</v>
      </c>
      <c r="J2332" s="13">
        <v>785.06156989162002</v>
      </c>
      <c r="K2332" s="13">
        <v>137.63722066713729</v>
      </c>
      <c r="L2332" s="13">
        <v>502.39507202705437</v>
      </c>
      <c r="M2332" s="13">
        <v>1042.1987395289273</v>
      </c>
    </row>
    <row r="2333" spans="2:13">
      <c r="B2333" s="4" t="s">
        <v>6999</v>
      </c>
      <c r="C2333" s="10">
        <v>1</v>
      </c>
      <c r="D2333" s="13">
        <v>767.16</v>
      </c>
      <c r="E2333" s="13">
        <v>772.29690577799079</v>
      </c>
      <c r="F2333" s="13">
        <v>-5.1369057779908189</v>
      </c>
      <c r="G2333" s="13">
        <v>-3.7363877724944587E-2</v>
      </c>
      <c r="H2333" s="13">
        <v>6.5093773796687762</v>
      </c>
      <c r="I2333" s="13">
        <v>759.53224166436155</v>
      </c>
      <c r="J2333" s="13">
        <v>785.06156989162002</v>
      </c>
      <c r="K2333" s="13">
        <v>137.63722066713729</v>
      </c>
      <c r="L2333" s="13">
        <v>502.39507202705437</v>
      </c>
      <c r="M2333" s="13">
        <v>1042.1987395289273</v>
      </c>
    </row>
    <row r="2334" spans="2:13">
      <c r="B2334" s="4" t="s">
        <v>7000</v>
      </c>
      <c r="C2334" s="10">
        <v>1</v>
      </c>
      <c r="D2334" s="13">
        <v>709.44</v>
      </c>
      <c r="E2334" s="13">
        <v>638.34449593133411</v>
      </c>
      <c r="F2334" s="13">
        <v>71.095504068665946</v>
      </c>
      <c r="G2334" s="13">
        <v>0.51712136364197148</v>
      </c>
      <c r="H2334" s="13">
        <v>6.266431515360396</v>
      </c>
      <c r="I2334" s="13">
        <v>626.05624026275495</v>
      </c>
      <c r="J2334" s="13">
        <v>650.63275159991326</v>
      </c>
      <c r="K2334" s="13">
        <v>137.62594480344177</v>
      </c>
      <c r="L2334" s="13">
        <v>368.46477375947342</v>
      </c>
      <c r="M2334" s="13">
        <v>908.22421810319474</v>
      </c>
    </row>
    <row r="2335" spans="2:13">
      <c r="B2335" s="4" t="s">
        <v>7001</v>
      </c>
      <c r="C2335" s="10">
        <v>1</v>
      </c>
      <c r="D2335" s="13">
        <v>642.16999999999996</v>
      </c>
      <c r="E2335" s="13">
        <v>571.36829100800571</v>
      </c>
      <c r="F2335" s="13">
        <v>70.801708991994246</v>
      </c>
      <c r="G2335" s="13">
        <v>0.51498441120496463</v>
      </c>
      <c r="H2335" s="13">
        <v>6.6784946529650027</v>
      </c>
      <c r="I2335" s="13">
        <v>558.27199376519559</v>
      </c>
      <c r="J2335" s="13">
        <v>584.46458825081584</v>
      </c>
      <c r="K2335" s="13">
        <v>137.64532251381803</v>
      </c>
      <c r="L2335" s="13">
        <v>301.45056981568314</v>
      </c>
      <c r="M2335" s="13">
        <v>841.28601220032829</v>
      </c>
    </row>
    <row r="2336" spans="2:13">
      <c r="B2336" s="4" t="s">
        <v>7002</v>
      </c>
      <c r="C2336" s="10">
        <v>1</v>
      </c>
      <c r="D2336" s="13">
        <v>814.94</v>
      </c>
      <c r="E2336" s="13">
        <v>638.34449593133411</v>
      </c>
      <c r="F2336" s="13">
        <v>176.59550406866595</v>
      </c>
      <c r="G2336" s="13">
        <v>1.284487803741138</v>
      </c>
      <c r="H2336" s="13">
        <v>6.266431515360396</v>
      </c>
      <c r="I2336" s="13">
        <v>626.05624026275495</v>
      </c>
      <c r="J2336" s="13">
        <v>650.63275159991326</v>
      </c>
      <c r="K2336" s="13">
        <v>137.62594480344177</v>
      </c>
      <c r="L2336" s="13">
        <v>368.46477375947342</v>
      </c>
      <c r="M2336" s="13">
        <v>908.22421810319474</v>
      </c>
    </row>
    <row r="2337" spans="2:13">
      <c r="B2337" s="4" t="s">
        <v>7003</v>
      </c>
      <c r="C2337" s="10">
        <v>1</v>
      </c>
      <c r="D2337" s="13">
        <v>774.64</v>
      </c>
      <c r="E2337" s="13">
        <v>772.29690577799079</v>
      </c>
      <c r="F2337" s="13">
        <v>2.3430942220091993</v>
      </c>
      <c r="G2337" s="13">
        <v>1.7042766558863748E-2</v>
      </c>
      <c r="H2337" s="13">
        <v>6.5093773796687762</v>
      </c>
      <c r="I2337" s="13">
        <v>759.53224166436155</v>
      </c>
      <c r="J2337" s="13">
        <v>785.06156989162002</v>
      </c>
      <c r="K2337" s="13">
        <v>137.63722066713729</v>
      </c>
      <c r="L2337" s="13">
        <v>502.39507202705437</v>
      </c>
      <c r="M2337" s="13">
        <v>1042.1987395289273</v>
      </c>
    </row>
    <row r="2338" spans="2:13">
      <c r="B2338" s="4" t="s">
        <v>7004</v>
      </c>
      <c r="C2338" s="10">
        <v>1</v>
      </c>
      <c r="D2338" s="13">
        <v>601.88</v>
      </c>
      <c r="E2338" s="13">
        <v>638.34449593133411</v>
      </c>
      <c r="F2338" s="13">
        <v>-36.464495931334113</v>
      </c>
      <c r="G2338" s="13">
        <v>-0.26522872448188056</v>
      </c>
      <c r="H2338" s="13">
        <v>6.266431515360396</v>
      </c>
      <c r="I2338" s="13">
        <v>626.05624026275495</v>
      </c>
      <c r="J2338" s="13">
        <v>650.63275159991326</v>
      </c>
      <c r="K2338" s="13">
        <v>137.62594480344177</v>
      </c>
      <c r="L2338" s="13">
        <v>368.46477375947342</v>
      </c>
      <c r="M2338" s="13">
        <v>908.22421810319474</v>
      </c>
    </row>
    <row r="2339" spans="2:13">
      <c r="B2339" s="4" t="s">
        <v>7005</v>
      </c>
      <c r="C2339" s="10">
        <v>1</v>
      </c>
      <c r="D2339" s="13">
        <v>572.64</v>
      </c>
      <c r="E2339" s="13">
        <v>638.34449593133411</v>
      </c>
      <c r="F2339" s="13">
        <v>-65.704495931334122</v>
      </c>
      <c r="G2339" s="13">
        <v>-0.47790924304585813</v>
      </c>
      <c r="H2339" s="13">
        <v>6.266431515360396</v>
      </c>
      <c r="I2339" s="13">
        <v>626.05624026275495</v>
      </c>
      <c r="J2339" s="13">
        <v>650.63275159991326</v>
      </c>
      <c r="K2339" s="13">
        <v>137.62594480344177</v>
      </c>
      <c r="L2339" s="13">
        <v>368.46477375947342</v>
      </c>
      <c r="M2339" s="13">
        <v>908.22421810319474</v>
      </c>
    </row>
    <row r="2340" spans="2:13">
      <c r="B2340" s="4" t="s">
        <v>7006</v>
      </c>
      <c r="C2340" s="10">
        <v>1</v>
      </c>
      <c r="D2340" s="13">
        <v>605.70000000000005</v>
      </c>
      <c r="E2340" s="13">
        <v>839.27311070131918</v>
      </c>
      <c r="F2340" s="13">
        <v>-233.57311070131914</v>
      </c>
      <c r="G2340" s="13">
        <v>-1.6989210091162066</v>
      </c>
      <c r="H2340" s="13">
        <v>7.1281098966111074</v>
      </c>
      <c r="I2340" s="13">
        <v>825.29513350192281</v>
      </c>
      <c r="J2340" s="13">
        <v>853.25108790071556</v>
      </c>
      <c r="K2340" s="13">
        <v>137.66787014333252</v>
      </c>
      <c r="L2340" s="13">
        <v>569.31117438663944</v>
      </c>
      <c r="M2340" s="13">
        <v>1109.235047015999</v>
      </c>
    </row>
    <row r="2341" spans="2:13">
      <c r="B2341" s="4" t="s">
        <v>7007</v>
      </c>
      <c r="C2341" s="10">
        <v>1</v>
      </c>
      <c r="D2341" s="13">
        <v>698.39</v>
      </c>
      <c r="E2341" s="13">
        <v>705.32070085466239</v>
      </c>
      <c r="F2341" s="13">
        <v>-6.9307008546624047</v>
      </c>
      <c r="G2341" s="13">
        <v>-5.0411253480896111E-2</v>
      </c>
      <c r="H2341" s="13">
        <v>6.2068294335451535</v>
      </c>
      <c r="I2341" s="13">
        <v>693.14932280900621</v>
      </c>
      <c r="J2341" s="13">
        <v>717.49207890031857</v>
      </c>
      <c r="K2341" s="13">
        <v>137.62324386062269</v>
      </c>
      <c r="L2341" s="13">
        <v>435.44627513834035</v>
      </c>
      <c r="M2341" s="13">
        <v>975.19512657098448</v>
      </c>
    </row>
    <row r="2342" spans="2:13">
      <c r="B2342" s="4" t="s">
        <v>7008</v>
      </c>
      <c r="C2342" s="10">
        <v>1</v>
      </c>
      <c r="D2342" s="13">
        <v>785.69</v>
      </c>
      <c r="E2342" s="13">
        <v>705.32070085466239</v>
      </c>
      <c r="F2342" s="13">
        <v>80.369299145337664</v>
      </c>
      <c r="G2342" s="13">
        <v>0.58457538368173212</v>
      </c>
      <c r="H2342" s="13">
        <v>6.2068294335451535</v>
      </c>
      <c r="I2342" s="13">
        <v>693.14932280900621</v>
      </c>
      <c r="J2342" s="13">
        <v>717.49207890031857</v>
      </c>
      <c r="K2342" s="13">
        <v>137.62324386062269</v>
      </c>
      <c r="L2342" s="13">
        <v>435.44627513834035</v>
      </c>
      <c r="M2342" s="13">
        <v>975.19512657098448</v>
      </c>
    </row>
    <row r="2343" spans="2:13">
      <c r="B2343" s="4" t="s">
        <v>7009</v>
      </c>
      <c r="C2343" s="10">
        <v>1</v>
      </c>
      <c r="D2343" s="13">
        <v>803.59</v>
      </c>
      <c r="E2343" s="13">
        <v>705.32070085466239</v>
      </c>
      <c r="F2343" s="13">
        <v>98.269299145337641</v>
      </c>
      <c r="G2343" s="13">
        <v>0.71477310195448163</v>
      </c>
      <c r="H2343" s="13">
        <v>6.2068294335451535</v>
      </c>
      <c r="I2343" s="13">
        <v>693.14932280900621</v>
      </c>
      <c r="J2343" s="13">
        <v>717.49207890031857</v>
      </c>
      <c r="K2343" s="13">
        <v>137.62324386062269</v>
      </c>
      <c r="L2343" s="13">
        <v>435.44627513834035</v>
      </c>
      <c r="M2343" s="13">
        <v>975.19512657098448</v>
      </c>
    </row>
    <row r="2344" spans="2:13">
      <c r="B2344" s="4" t="s">
        <v>7010</v>
      </c>
      <c r="C2344" s="10">
        <v>1</v>
      </c>
      <c r="D2344" s="13">
        <v>269.23</v>
      </c>
      <c r="E2344" s="13">
        <v>571.36829100800571</v>
      </c>
      <c r="F2344" s="13">
        <v>-302.13829100800569</v>
      </c>
      <c r="G2344" s="13">
        <v>-2.1976377705067236</v>
      </c>
      <c r="H2344" s="13">
        <v>6.6784946529650027</v>
      </c>
      <c r="I2344" s="13">
        <v>558.27199376519559</v>
      </c>
      <c r="J2344" s="13">
        <v>584.46458825081584</v>
      </c>
      <c r="K2344" s="13">
        <v>137.64532251381803</v>
      </c>
      <c r="L2344" s="13">
        <v>301.45056981568314</v>
      </c>
      <c r="M2344" s="13">
        <v>841.28601220032829</v>
      </c>
    </row>
    <row r="2345" spans="2:13">
      <c r="B2345" s="4" t="s">
        <v>7011</v>
      </c>
      <c r="C2345" s="10">
        <v>1</v>
      </c>
      <c r="D2345" s="13">
        <v>401.84</v>
      </c>
      <c r="E2345" s="13">
        <v>571.36829100800571</v>
      </c>
      <c r="F2345" s="13">
        <v>-169.52829100800574</v>
      </c>
      <c r="G2345" s="13">
        <v>-1.2330836129564824</v>
      </c>
      <c r="H2345" s="13">
        <v>6.6784946529650027</v>
      </c>
      <c r="I2345" s="13">
        <v>558.27199376519559</v>
      </c>
      <c r="J2345" s="13">
        <v>584.46458825081584</v>
      </c>
      <c r="K2345" s="13">
        <v>137.64532251381803</v>
      </c>
      <c r="L2345" s="13">
        <v>301.45056981568314</v>
      </c>
      <c r="M2345" s="13">
        <v>841.28601220032829</v>
      </c>
    </row>
    <row r="2346" spans="2:13">
      <c r="B2346" s="4" t="s">
        <v>7012</v>
      </c>
      <c r="C2346" s="10">
        <v>1</v>
      </c>
      <c r="D2346" s="13">
        <v>684</v>
      </c>
      <c r="E2346" s="13">
        <v>571.36829100800571</v>
      </c>
      <c r="F2346" s="13">
        <v>112.63170899199429</v>
      </c>
      <c r="G2346" s="13">
        <v>0.8192397494926249</v>
      </c>
      <c r="H2346" s="13">
        <v>6.6784946529650027</v>
      </c>
      <c r="I2346" s="13">
        <v>558.27199376519559</v>
      </c>
      <c r="J2346" s="13">
        <v>584.46458825081584</v>
      </c>
      <c r="K2346" s="13">
        <v>137.64532251381803</v>
      </c>
      <c r="L2346" s="13">
        <v>301.45056981568314</v>
      </c>
      <c r="M2346" s="13">
        <v>841.28601220032829</v>
      </c>
    </row>
    <row r="2347" spans="2:13">
      <c r="B2347" s="4" t="s">
        <v>7013</v>
      </c>
      <c r="C2347" s="10">
        <v>1</v>
      </c>
      <c r="D2347" s="13">
        <v>636.45000000000005</v>
      </c>
      <c r="E2347" s="13">
        <v>638.34449593133411</v>
      </c>
      <c r="F2347" s="13">
        <v>-1.8944959313340632</v>
      </c>
      <c r="G2347" s="13">
        <v>-1.3779835057916351E-2</v>
      </c>
      <c r="H2347" s="13">
        <v>6.266431515360396</v>
      </c>
      <c r="I2347" s="13">
        <v>626.05624026275495</v>
      </c>
      <c r="J2347" s="13">
        <v>650.63275159991326</v>
      </c>
      <c r="K2347" s="13">
        <v>137.62594480344177</v>
      </c>
      <c r="L2347" s="13">
        <v>368.46477375947342</v>
      </c>
      <c r="M2347" s="13">
        <v>908.22421810319474</v>
      </c>
    </row>
    <row r="2348" spans="2:13">
      <c r="B2348" s="4" t="s">
        <v>7014</v>
      </c>
      <c r="C2348" s="10">
        <v>1</v>
      </c>
      <c r="D2348" s="13">
        <v>775.56</v>
      </c>
      <c r="E2348" s="13">
        <v>772.29690577799079</v>
      </c>
      <c r="F2348" s="13">
        <v>3.2630942220091583</v>
      </c>
      <c r="G2348" s="13">
        <v>2.3734492861150019E-2</v>
      </c>
      <c r="H2348" s="13">
        <v>6.5093773796687762</v>
      </c>
      <c r="I2348" s="13">
        <v>759.53224166436155</v>
      </c>
      <c r="J2348" s="13">
        <v>785.06156989162002</v>
      </c>
      <c r="K2348" s="13">
        <v>137.63722066713729</v>
      </c>
      <c r="L2348" s="13">
        <v>502.39507202705437</v>
      </c>
      <c r="M2348" s="13">
        <v>1042.1987395289273</v>
      </c>
    </row>
    <row r="2349" spans="2:13">
      <c r="B2349" s="4" t="s">
        <v>7015</v>
      </c>
      <c r="C2349" s="10">
        <v>1</v>
      </c>
      <c r="D2349" s="13">
        <v>732.63</v>
      </c>
      <c r="E2349" s="13">
        <v>638.34449593133411</v>
      </c>
      <c r="F2349" s="13">
        <v>94.285504068665887</v>
      </c>
      <c r="G2349" s="13">
        <v>0.68579650815286841</v>
      </c>
      <c r="H2349" s="13">
        <v>6.266431515360396</v>
      </c>
      <c r="I2349" s="13">
        <v>626.05624026275495</v>
      </c>
      <c r="J2349" s="13">
        <v>650.63275159991326</v>
      </c>
      <c r="K2349" s="13">
        <v>137.62594480344177</v>
      </c>
      <c r="L2349" s="13">
        <v>368.46477375947342</v>
      </c>
      <c r="M2349" s="13">
        <v>908.22421810319474</v>
      </c>
    </row>
    <row r="2350" spans="2:13">
      <c r="B2350" s="4" t="s">
        <v>7016</v>
      </c>
      <c r="C2350" s="10">
        <v>1</v>
      </c>
      <c r="D2350" s="13">
        <v>578.71</v>
      </c>
      <c r="E2350" s="13">
        <v>504.39208608467732</v>
      </c>
      <c r="F2350" s="13">
        <v>74.31791391532272</v>
      </c>
      <c r="G2350" s="13">
        <v>0.54055993399808056</v>
      </c>
      <c r="H2350" s="13">
        <v>7.3842475781939276</v>
      </c>
      <c r="I2350" s="13">
        <v>489.9118317423916</v>
      </c>
      <c r="J2350" s="13">
        <v>518.87234042696309</v>
      </c>
      <c r="K2350" s="13">
        <v>137.68136995032901</v>
      </c>
      <c r="L2350" s="13">
        <v>234.40367711495571</v>
      </c>
      <c r="M2350" s="13">
        <v>774.38049505439892</v>
      </c>
    </row>
    <row r="2351" spans="2:13">
      <c r="B2351" s="4" t="s">
        <v>7017</v>
      </c>
      <c r="C2351" s="10">
        <v>1</v>
      </c>
      <c r="D2351" s="13">
        <v>560.49</v>
      </c>
      <c r="E2351" s="13">
        <v>705.32070085466239</v>
      </c>
      <c r="F2351" s="13">
        <v>-144.83070085466238</v>
      </c>
      <c r="G2351" s="13">
        <v>-1.053442837269285</v>
      </c>
      <c r="H2351" s="13">
        <v>6.2068294335451535</v>
      </c>
      <c r="I2351" s="13">
        <v>693.14932280900621</v>
      </c>
      <c r="J2351" s="13">
        <v>717.49207890031857</v>
      </c>
      <c r="K2351" s="13">
        <v>137.62324386062269</v>
      </c>
      <c r="L2351" s="13">
        <v>435.44627513834035</v>
      </c>
      <c r="M2351" s="13">
        <v>975.19512657098448</v>
      </c>
    </row>
    <row r="2352" spans="2:13">
      <c r="B2352" s="4" t="s">
        <v>7018</v>
      </c>
      <c r="C2352" s="10">
        <v>1</v>
      </c>
      <c r="D2352" s="13">
        <v>860.73</v>
      </c>
      <c r="E2352" s="13">
        <v>772.29690577799079</v>
      </c>
      <c r="F2352" s="13">
        <v>88.433094222009231</v>
      </c>
      <c r="G2352" s="13">
        <v>0.64322832891087578</v>
      </c>
      <c r="H2352" s="13">
        <v>6.5093773796687762</v>
      </c>
      <c r="I2352" s="13">
        <v>759.53224166436155</v>
      </c>
      <c r="J2352" s="13">
        <v>785.06156989162002</v>
      </c>
      <c r="K2352" s="13">
        <v>137.63722066713729</v>
      </c>
      <c r="L2352" s="13">
        <v>502.39507202705437</v>
      </c>
      <c r="M2352" s="13">
        <v>1042.1987395289273</v>
      </c>
    </row>
    <row r="2353" spans="2:13">
      <c r="B2353" s="4" t="s">
        <v>7019</v>
      </c>
      <c r="C2353" s="10">
        <v>1</v>
      </c>
      <c r="D2353" s="13">
        <v>790.43</v>
      </c>
      <c r="E2353" s="13">
        <v>772.29690577799079</v>
      </c>
      <c r="F2353" s="13">
        <v>18.133094222009163</v>
      </c>
      <c r="G2353" s="13">
        <v>0.13189315602962973</v>
      </c>
      <c r="H2353" s="13">
        <v>6.5093773796687762</v>
      </c>
      <c r="I2353" s="13">
        <v>759.53224166436155</v>
      </c>
      <c r="J2353" s="13">
        <v>785.06156989162002</v>
      </c>
      <c r="K2353" s="13">
        <v>137.63722066713729</v>
      </c>
      <c r="L2353" s="13">
        <v>502.39507202705437</v>
      </c>
      <c r="M2353" s="13">
        <v>1042.1987395289273</v>
      </c>
    </row>
    <row r="2354" spans="2:13">
      <c r="B2354" s="4" t="s">
        <v>7020</v>
      </c>
      <c r="C2354" s="10">
        <v>1</v>
      </c>
      <c r="D2354" s="13">
        <v>623.12</v>
      </c>
      <c r="E2354" s="13">
        <v>705.32070085466239</v>
      </c>
      <c r="F2354" s="13">
        <v>-82.200700854662387</v>
      </c>
      <c r="G2354" s="13">
        <v>-0.59789629562558089</v>
      </c>
      <c r="H2354" s="13">
        <v>6.2068294335451535</v>
      </c>
      <c r="I2354" s="13">
        <v>693.14932280900621</v>
      </c>
      <c r="J2354" s="13">
        <v>717.49207890031857</v>
      </c>
      <c r="K2354" s="13">
        <v>137.62324386062269</v>
      </c>
      <c r="L2354" s="13">
        <v>435.44627513834035</v>
      </c>
      <c r="M2354" s="13">
        <v>975.19512657098448</v>
      </c>
    </row>
    <row r="2355" spans="2:13">
      <c r="B2355" s="4" t="s">
        <v>7021</v>
      </c>
      <c r="C2355" s="10">
        <v>1</v>
      </c>
      <c r="D2355" s="13">
        <v>747.32</v>
      </c>
      <c r="E2355" s="13">
        <v>638.34449593133411</v>
      </c>
      <c r="F2355" s="13">
        <v>108.97550406866594</v>
      </c>
      <c r="G2355" s="13">
        <v>0.79264592052307503</v>
      </c>
      <c r="H2355" s="13">
        <v>6.266431515360396</v>
      </c>
      <c r="I2355" s="13">
        <v>626.05624026275495</v>
      </c>
      <c r="J2355" s="13">
        <v>650.63275159991326</v>
      </c>
      <c r="K2355" s="13">
        <v>137.62594480344177</v>
      </c>
      <c r="L2355" s="13">
        <v>368.46477375947342</v>
      </c>
      <c r="M2355" s="13">
        <v>908.22421810319474</v>
      </c>
    </row>
    <row r="2356" spans="2:13">
      <c r="B2356" s="4" t="s">
        <v>7022</v>
      </c>
      <c r="C2356" s="10">
        <v>1</v>
      </c>
      <c r="D2356" s="13">
        <v>672.63</v>
      </c>
      <c r="E2356" s="13">
        <v>705.32070085466239</v>
      </c>
      <c r="F2356" s="13">
        <v>-32.690700854662396</v>
      </c>
      <c r="G2356" s="13">
        <v>-0.23777958994492002</v>
      </c>
      <c r="H2356" s="13">
        <v>6.2068294335451535</v>
      </c>
      <c r="I2356" s="13">
        <v>693.14932280900621</v>
      </c>
      <c r="J2356" s="13">
        <v>717.49207890031857</v>
      </c>
      <c r="K2356" s="13">
        <v>137.62324386062269</v>
      </c>
      <c r="L2356" s="13">
        <v>435.44627513834035</v>
      </c>
      <c r="M2356" s="13">
        <v>975.19512657098448</v>
      </c>
    </row>
    <row r="2357" spans="2:13">
      <c r="B2357" s="4" t="s">
        <v>7023</v>
      </c>
      <c r="C2357" s="10">
        <v>1</v>
      </c>
      <c r="D2357" s="13">
        <v>844.94</v>
      </c>
      <c r="E2357" s="13">
        <v>705.32070085466239</v>
      </c>
      <c r="F2357" s="13">
        <v>139.61929914533766</v>
      </c>
      <c r="G2357" s="13">
        <v>1.0155371047800792</v>
      </c>
      <c r="H2357" s="13">
        <v>6.2068294335451535</v>
      </c>
      <c r="I2357" s="13">
        <v>693.14932280900621</v>
      </c>
      <c r="J2357" s="13">
        <v>717.49207890031857</v>
      </c>
      <c r="K2357" s="13">
        <v>137.62324386062269</v>
      </c>
      <c r="L2357" s="13">
        <v>435.44627513834035</v>
      </c>
      <c r="M2357" s="13">
        <v>975.19512657098448</v>
      </c>
    </row>
    <row r="2358" spans="2:13">
      <c r="B2358" s="4" t="s">
        <v>7024</v>
      </c>
      <c r="C2358" s="10">
        <v>1</v>
      </c>
      <c r="D2358" s="13">
        <v>655.20000000000005</v>
      </c>
      <c r="E2358" s="13">
        <v>705.32070085466239</v>
      </c>
      <c r="F2358" s="13">
        <v>-50.120700854662346</v>
      </c>
      <c r="G2358" s="13">
        <v>-0.36455870891106629</v>
      </c>
      <c r="H2358" s="13">
        <v>6.2068294335451535</v>
      </c>
      <c r="I2358" s="13">
        <v>693.14932280900621</v>
      </c>
      <c r="J2358" s="13">
        <v>717.49207890031857</v>
      </c>
      <c r="K2358" s="13">
        <v>137.62324386062269</v>
      </c>
      <c r="L2358" s="13">
        <v>435.44627513834035</v>
      </c>
      <c r="M2358" s="13">
        <v>975.19512657098448</v>
      </c>
    </row>
    <row r="2359" spans="2:13">
      <c r="B2359" s="4" t="s">
        <v>7025</v>
      </c>
      <c r="C2359" s="10">
        <v>1</v>
      </c>
      <c r="D2359" s="13">
        <v>664.81</v>
      </c>
      <c r="E2359" s="13">
        <v>705.32070085466239</v>
      </c>
      <c r="F2359" s="13">
        <v>-40.510700854662446</v>
      </c>
      <c r="G2359" s="13">
        <v>-0.29465926351435623</v>
      </c>
      <c r="H2359" s="13">
        <v>6.2068294335451535</v>
      </c>
      <c r="I2359" s="13">
        <v>693.14932280900621</v>
      </c>
      <c r="J2359" s="13">
        <v>717.49207890031857</v>
      </c>
      <c r="K2359" s="13">
        <v>137.62324386062269</v>
      </c>
      <c r="L2359" s="13">
        <v>435.44627513834035</v>
      </c>
      <c r="M2359" s="13">
        <v>975.19512657098448</v>
      </c>
    </row>
    <row r="2360" spans="2:13">
      <c r="B2360" s="4" t="s">
        <v>7026</v>
      </c>
      <c r="C2360" s="10">
        <v>1</v>
      </c>
      <c r="D2360" s="13">
        <v>568.87</v>
      </c>
      <c r="E2360" s="13">
        <v>705.32070085466239</v>
      </c>
      <c r="F2360" s="13">
        <v>-136.45070085466239</v>
      </c>
      <c r="G2360" s="13">
        <v>-0.99248993899410964</v>
      </c>
      <c r="H2360" s="13">
        <v>6.2068294335451535</v>
      </c>
      <c r="I2360" s="13">
        <v>693.14932280900621</v>
      </c>
      <c r="J2360" s="13">
        <v>717.49207890031857</v>
      </c>
      <c r="K2360" s="13">
        <v>137.62324386062269</v>
      </c>
      <c r="L2360" s="13">
        <v>435.44627513834035</v>
      </c>
      <c r="M2360" s="13">
        <v>975.19512657098448</v>
      </c>
    </row>
    <row r="2361" spans="2:13">
      <c r="B2361" s="4" t="s">
        <v>7027</v>
      </c>
      <c r="C2361" s="10">
        <v>1</v>
      </c>
      <c r="D2361" s="13">
        <v>844.42</v>
      </c>
      <c r="E2361" s="13">
        <v>839.27311070131918</v>
      </c>
      <c r="F2361" s="13">
        <v>5.1468892986807759</v>
      </c>
      <c r="G2361" s="13">
        <v>3.7436494016238504E-2</v>
      </c>
      <c r="H2361" s="13">
        <v>7.1281098966111074</v>
      </c>
      <c r="I2361" s="13">
        <v>825.29513350192281</v>
      </c>
      <c r="J2361" s="13">
        <v>853.25108790071556</v>
      </c>
      <c r="K2361" s="13">
        <v>137.66787014333252</v>
      </c>
      <c r="L2361" s="13">
        <v>569.31117438663944</v>
      </c>
      <c r="M2361" s="13">
        <v>1109.235047015999</v>
      </c>
    </row>
    <row r="2362" spans="2:13">
      <c r="B2362" s="4" t="s">
        <v>7028</v>
      </c>
      <c r="C2362" s="10">
        <v>1</v>
      </c>
      <c r="D2362" s="13">
        <v>912.26</v>
      </c>
      <c r="E2362" s="13">
        <v>772.29690577799079</v>
      </c>
      <c r="F2362" s="13">
        <v>139.9630942220092</v>
      </c>
      <c r="G2362" s="13">
        <v>1.018037737994383</v>
      </c>
      <c r="H2362" s="13">
        <v>6.5093773796687762</v>
      </c>
      <c r="I2362" s="13">
        <v>759.53224166436155</v>
      </c>
      <c r="J2362" s="13">
        <v>785.06156989162002</v>
      </c>
      <c r="K2362" s="13">
        <v>137.63722066713729</v>
      </c>
      <c r="L2362" s="13">
        <v>502.39507202705437</v>
      </c>
      <c r="M2362" s="13">
        <v>1042.1987395289273</v>
      </c>
    </row>
    <row r="2363" spans="2:13">
      <c r="B2363" s="4" t="s">
        <v>7029</v>
      </c>
      <c r="C2363" s="10">
        <v>1</v>
      </c>
      <c r="D2363" s="13">
        <v>207.35</v>
      </c>
      <c r="E2363" s="13">
        <v>370.43967623802064</v>
      </c>
      <c r="F2363" s="13">
        <v>-163.08967623802064</v>
      </c>
      <c r="G2363" s="13">
        <v>-1.1862516044710476</v>
      </c>
      <c r="H2363" s="13">
        <v>9.3887613106855685</v>
      </c>
      <c r="I2363" s="13">
        <v>352.02863973117178</v>
      </c>
      <c r="J2363" s="13">
        <v>388.8507127448695</v>
      </c>
      <c r="K2363" s="13">
        <v>137.80341562549285</v>
      </c>
      <c r="L2363" s="13">
        <v>100.21193991652297</v>
      </c>
      <c r="M2363" s="13">
        <v>640.66741255951831</v>
      </c>
    </row>
    <row r="2364" spans="2:13">
      <c r="B2364" s="4" t="s">
        <v>7030</v>
      </c>
      <c r="C2364" s="10">
        <v>1</v>
      </c>
      <c r="D2364" s="13">
        <v>880.98</v>
      </c>
      <c r="E2364" s="13">
        <v>705.32070085466239</v>
      </c>
      <c r="F2364" s="13">
        <v>175.65929914533763</v>
      </c>
      <c r="G2364" s="13">
        <v>1.2776782090566094</v>
      </c>
      <c r="H2364" s="13">
        <v>6.2068294335451535</v>
      </c>
      <c r="I2364" s="13">
        <v>693.14932280900621</v>
      </c>
      <c r="J2364" s="13">
        <v>717.49207890031857</v>
      </c>
      <c r="K2364" s="13">
        <v>137.62324386062269</v>
      </c>
      <c r="L2364" s="13">
        <v>435.44627513834035</v>
      </c>
      <c r="M2364" s="13">
        <v>975.19512657098448</v>
      </c>
    </row>
    <row r="2365" spans="2:13">
      <c r="B2365" s="4" t="s">
        <v>7031</v>
      </c>
      <c r="C2365" s="10">
        <v>1</v>
      </c>
      <c r="D2365" s="13">
        <v>572.16</v>
      </c>
      <c r="E2365" s="13">
        <v>638.34449593133411</v>
      </c>
      <c r="F2365" s="13">
        <v>-66.184495931334141</v>
      </c>
      <c r="G2365" s="13">
        <v>-0.48140057850792084</v>
      </c>
      <c r="H2365" s="13">
        <v>6.266431515360396</v>
      </c>
      <c r="I2365" s="13">
        <v>626.05624026275495</v>
      </c>
      <c r="J2365" s="13">
        <v>650.63275159991326</v>
      </c>
      <c r="K2365" s="13">
        <v>137.62594480344177</v>
      </c>
      <c r="L2365" s="13">
        <v>368.46477375947342</v>
      </c>
      <c r="M2365" s="13">
        <v>908.22421810319474</v>
      </c>
    </row>
    <row r="2366" spans="2:13">
      <c r="B2366" s="4" t="s">
        <v>7032</v>
      </c>
      <c r="C2366" s="10">
        <v>1</v>
      </c>
      <c r="D2366" s="13">
        <v>698.94</v>
      </c>
      <c r="E2366" s="13">
        <v>638.34449593133411</v>
      </c>
      <c r="F2366" s="13">
        <v>60.595504068665946</v>
      </c>
      <c r="G2366" s="13">
        <v>0.44074840040935304</v>
      </c>
      <c r="H2366" s="13">
        <v>6.266431515360396</v>
      </c>
      <c r="I2366" s="13">
        <v>626.05624026275495</v>
      </c>
      <c r="J2366" s="13">
        <v>650.63275159991326</v>
      </c>
      <c r="K2366" s="13">
        <v>137.62594480344177</v>
      </c>
      <c r="L2366" s="13">
        <v>368.46477375947342</v>
      </c>
      <c r="M2366" s="13">
        <v>908.22421810319474</v>
      </c>
    </row>
    <row r="2367" spans="2:13">
      <c r="B2367" s="4" t="s">
        <v>7033</v>
      </c>
      <c r="C2367" s="10">
        <v>1</v>
      </c>
      <c r="D2367" s="13">
        <v>711.31</v>
      </c>
      <c r="E2367" s="13">
        <v>1375.0827500879461</v>
      </c>
      <c r="F2367" s="13">
        <v>-663.77275008794618</v>
      </c>
      <c r="G2367" s="13">
        <v>-4.8280277940267391</v>
      </c>
      <c r="H2367" s="13">
        <v>16.839792455917046</v>
      </c>
      <c r="I2367" s="13">
        <v>1342.0604989715198</v>
      </c>
      <c r="J2367" s="13">
        <v>1408.1050012043725</v>
      </c>
      <c r="K2367" s="13">
        <v>138.5106895840955</v>
      </c>
      <c r="L2367" s="13">
        <v>1103.4680739730854</v>
      </c>
      <c r="M2367" s="13">
        <v>1646.6974262028068</v>
      </c>
    </row>
    <row r="2368" spans="2:13">
      <c r="B2368" s="4" t="s">
        <v>7034</v>
      </c>
      <c r="C2368" s="10">
        <v>1</v>
      </c>
      <c r="D2368" s="13">
        <v>789.54</v>
      </c>
      <c r="E2368" s="13">
        <v>705.32070085466239</v>
      </c>
      <c r="F2368" s="13">
        <v>84.219299145337573</v>
      </c>
      <c r="G2368" s="13">
        <v>0.61257880353369165</v>
      </c>
      <c r="H2368" s="13">
        <v>6.2068294335451535</v>
      </c>
      <c r="I2368" s="13">
        <v>693.14932280900621</v>
      </c>
      <c r="J2368" s="13">
        <v>717.49207890031857</v>
      </c>
      <c r="K2368" s="13">
        <v>137.62324386062269</v>
      </c>
      <c r="L2368" s="13">
        <v>435.44627513834035</v>
      </c>
      <c r="M2368" s="13">
        <v>975.19512657098448</v>
      </c>
    </row>
    <row r="2369" spans="2:13">
      <c r="B2369" s="4" t="s">
        <v>7035</v>
      </c>
      <c r="C2369" s="10">
        <v>1</v>
      </c>
      <c r="D2369" s="13">
        <v>777.39</v>
      </c>
      <c r="E2369" s="13">
        <v>772.29690577799079</v>
      </c>
      <c r="F2369" s="13">
        <v>5.0930942220091993</v>
      </c>
      <c r="G2369" s="13">
        <v>3.7045209310263817E-2</v>
      </c>
      <c r="H2369" s="13">
        <v>6.5093773796687762</v>
      </c>
      <c r="I2369" s="13">
        <v>759.53224166436155</v>
      </c>
      <c r="J2369" s="13">
        <v>785.06156989162002</v>
      </c>
      <c r="K2369" s="13">
        <v>137.63722066713729</v>
      </c>
      <c r="L2369" s="13">
        <v>502.39507202705437</v>
      </c>
      <c r="M2369" s="13">
        <v>1042.1987395289273</v>
      </c>
    </row>
    <row r="2370" spans="2:13">
      <c r="B2370" s="4" t="s">
        <v>7036</v>
      </c>
      <c r="C2370" s="10">
        <v>1</v>
      </c>
      <c r="D2370" s="13">
        <v>683.42</v>
      </c>
      <c r="E2370" s="13">
        <v>638.34449593133411</v>
      </c>
      <c r="F2370" s="13">
        <v>45.07550406866585</v>
      </c>
      <c r="G2370" s="13">
        <v>0.32786188713599629</v>
      </c>
      <c r="H2370" s="13">
        <v>6.266431515360396</v>
      </c>
      <c r="I2370" s="13">
        <v>626.05624026275495</v>
      </c>
      <c r="J2370" s="13">
        <v>650.63275159991326</v>
      </c>
      <c r="K2370" s="13">
        <v>137.62594480344177</v>
      </c>
      <c r="L2370" s="13">
        <v>368.46477375947342</v>
      </c>
      <c r="M2370" s="13">
        <v>908.22421810319474</v>
      </c>
    </row>
    <row r="2371" spans="2:13">
      <c r="B2371" s="4" t="s">
        <v>7037</v>
      </c>
      <c r="C2371" s="10">
        <v>1</v>
      </c>
      <c r="D2371" s="13">
        <v>604.29999999999995</v>
      </c>
      <c r="E2371" s="13">
        <v>571.36829100800571</v>
      </c>
      <c r="F2371" s="13">
        <v>32.931708991994242</v>
      </c>
      <c r="G2371" s="13">
        <v>0.23953259047932068</v>
      </c>
      <c r="H2371" s="13">
        <v>6.6784946529650027</v>
      </c>
      <c r="I2371" s="13">
        <v>558.27199376519559</v>
      </c>
      <c r="J2371" s="13">
        <v>584.46458825081584</v>
      </c>
      <c r="K2371" s="13">
        <v>137.64532251381803</v>
      </c>
      <c r="L2371" s="13">
        <v>301.45056981568314</v>
      </c>
      <c r="M2371" s="13">
        <v>841.28601220032829</v>
      </c>
    </row>
    <row r="2372" spans="2:13">
      <c r="B2372" s="4" t="s">
        <v>7038</v>
      </c>
      <c r="C2372" s="10">
        <v>1</v>
      </c>
      <c r="D2372" s="13">
        <v>861.89</v>
      </c>
      <c r="E2372" s="13">
        <v>705.32070085466239</v>
      </c>
      <c r="F2372" s="13">
        <v>156.5692991453376</v>
      </c>
      <c r="G2372" s="13">
        <v>1.1388248882841627</v>
      </c>
      <c r="H2372" s="13">
        <v>6.2068294335451535</v>
      </c>
      <c r="I2372" s="13">
        <v>693.14932280900621</v>
      </c>
      <c r="J2372" s="13">
        <v>717.49207890031857</v>
      </c>
      <c r="K2372" s="13">
        <v>137.62324386062269</v>
      </c>
      <c r="L2372" s="13">
        <v>435.44627513834035</v>
      </c>
      <c r="M2372" s="13">
        <v>975.19512657098448</v>
      </c>
    </row>
    <row r="2373" spans="2:13">
      <c r="B2373" s="4" t="s">
        <v>7039</v>
      </c>
      <c r="C2373" s="10">
        <v>1</v>
      </c>
      <c r="D2373" s="13">
        <v>739.65</v>
      </c>
      <c r="E2373" s="13">
        <v>705.32070085466239</v>
      </c>
      <c r="F2373" s="13">
        <v>34.329299145337586</v>
      </c>
      <c r="G2373" s="13">
        <v>0.24969812394556457</v>
      </c>
      <c r="H2373" s="13">
        <v>6.2068294335451535</v>
      </c>
      <c r="I2373" s="13">
        <v>693.14932280900621</v>
      </c>
      <c r="J2373" s="13">
        <v>717.49207890031857</v>
      </c>
      <c r="K2373" s="13">
        <v>137.62324386062269</v>
      </c>
      <c r="L2373" s="13">
        <v>435.44627513834035</v>
      </c>
      <c r="M2373" s="13">
        <v>975.19512657098448</v>
      </c>
    </row>
    <row r="2374" spans="2:13">
      <c r="B2374" s="4" t="s">
        <v>7040</v>
      </c>
      <c r="C2374" s="10">
        <v>1</v>
      </c>
      <c r="D2374" s="13">
        <v>757.24</v>
      </c>
      <c r="E2374" s="13">
        <v>638.34449593133411</v>
      </c>
      <c r="F2374" s="13">
        <v>118.8955040686659</v>
      </c>
      <c r="G2374" s="13">
        <v>0.86480018673903425</v>
      </c>
      <c r="H2374" s="13">
        <v>6.266431515360396</v>
      </c>
      <c r="I2374" s="13">
        <v>626.05624026275495</v>
      </c>
      <c r="J2374" s="13">
        <v>650.63275159991326</v>
      </c>
      <c r="K2374" s="13">
        <v>137.62594480344177</v>
      </c>
      <c r="L2374" s="13">
        <v>368.46477375947342</v>
      </c>
      <c r="M2374" s="13">
        <v>908.22421810319474</v>
      </c>
    </row>
    <row r="2375" spans="2:13">
      <c r="B2375" s="4" t="s">
        <v>7041</v>
      </c>
      <c r="C2375" s="10">
        <v>1</v>
      </c>
      <c r="D2375" s="13">
        <v>884.51</v>
      </c>
      <c r="E2375" s="13">
        <v>973.22552054797598</v>
      </c>
      <c r="F2375" s="13">
        <v>-88.715520547975984</v>
      </c>
      <c r="G2375" s="13">
        <v>-0.64528258942601691</v>
      </c>
      <c r="H2375" s="13">
        <v>9.0254057012862532</v>
      </c>
      <c r="I2375" s="13">
        <v>955.52701183560896</v>
      </c>
      <c r="J2375" s="13">
        <v>990.92402926034299</v>
      </c>
      <c r="K2375" s="13">
        <v>137.7791365453279</v>
      </c>
      <c r="L2375" s="13">
        <v>703.04539466373171</v>
      </c>
      <c r="M2375" s="13">
        <v>1243.4056464322202</v>
      </c>
    </row>
    <row r="2376" spans="2:13">
      <c r="B2376" s="4" t="s">
        <v>7042</v>
      </c>
      <c r="C2376" s="10">
        <v>1</v>
      </c>
      <c r="D2376" s="13">
        <v>574.87</v>
      </c>
      <c r="E2376" s="13">
        <v>705.32070085466239</v>
      </c>
      <c r="F2376" s="13">
        <v>-130.45070085466239</v>
      </c>
      <c r="G2376" s="13">
        <v>-0.9488482457183276</v>
      </c>
      <c r="H2376" s="13">
        <v>6.2068294335451535</v>
      </c>
      <c r="I2376" s="13">
        <v>693.14932280900621</v>
      </c>
      <c r="J2376" s="13">
        <v>717.49207890031857</v>
      </c>
      <c r="K2376" s="13">
        <v>137.62324386062269</v>
      </c>
      <c r="L2376" s="13">
        <v>435.44627513834035</v>
      </c>
      <c r="M2376" s="13">
        <v>975.19512657098448</v>
      </c>
    </row>
    <row r="2377" spans="2:13">
      <c r="B2377" s="4" t="s">
        <v>7043</v>
      </c>
      <c r="C2377" s="10">
        <v>1</v>
      </c>
      <c r="D2377" s="13">
        <v>851.24</v>
      </c>
      <c r="E2377" s="13">
        <v>1040.2017254713041</v>
      </c>
      <c r="F2377" s="13">
        <v>-188.96172547130413</v>
      </c>
      <c r="G2377" s="13">
        <v>-1.3744349439801957</v>
      </c>
      <c r="H2377" s="13">
        <v>10.18174781755244</v>
      </c>
      <c r="I2377" s="13">
        <v>1020.2356698256954</v>
      </c>
      <c r="J2377" s="13">
        <v>1060.1677811169129</v>
      </c>
      <c r="K2377" s="13">
        <v>137.85971314246788</v>
      </c>
      <c r="L2377" s="13">
        <v>769.86359166434772</v>
      </c>
      <c r="M2377" s="13">
        <v>1310.5398592782606</v>
      </c>
    </row>
    <row r="2378" spans="2:13">
      <c r="B2378" s="4" t="s">
        <v>7044</v>
      </c>
      <c r="C2378" s="10">
        <v>1</v>
      </c>
      <c r="D2378" s="13">
        <v>737.65</v>
      </c>
      <c r="E2378" s="13">
        <v>705.32070085466239</v>
      </c>
      <c r="F2378" s="13">
        <v>32.329299145337586</v>
      </c>
      <c r="G2378" s="13">
        <v>0.23515089285363724</v>
      </c>
      <c r="H2378" s="13">
        <v>6.2068294335451535</v>
      </c>
      <c r="I2378" s="13">
        <v>693.14932280900621</v>
      </c>
      <c r="J2378" s="13">
        <v>717.49207890031857</v>
      </c>
      <c r="K2378" s="13">
        <v>137.62324386062269</v>
      </c>
      <c r="L2378" s="13">
        <v>435.44627513834035</v>
      </c>
      <c r="M2378" s="13">
        <v>975.19512657098448</v>
      </c>
    </row>
    <row r="2379" spans="2:13">
      <c r="B2379" s="4" t="s">
        <v>7045</v>
      </c>
      <c r="C2379" s="10">
        <v>1</v>
      </c>
      <c r="D2379" s="13">
        <v>704.98</v>
      </c>
      <c r="E2379" s="13">
        <v>705.32070085466239</v>
      </c>
      <c r="F2379" s="13">
        <v>-0.34070085466237288</v>
      </c>
      <c r="G2379" s="13">
        <v>-2.4781270329953418E-3</v>
      </c>
      <c r="H2379" s="13">
        <v>6.2068294335451535</v>
      </c>
      <c r="I2379" s="13">
        <v>693.14932280900621</v>
      </c>
      <c r="J2379" s="13">
        <v>717.49207890031857</v>
      </c>
      <c r="K2379" s="13">
        <v>137.62324386062269</v>
      </c>
      <c r="L2379" s="13">
        <v>435.44627513834035</v>
      </c>
      <c r="M2379" s="13">
        <v>975.19512657098448</v>
      </c>
    </row>
    <row r="2380" spans="2:13">
      <c r="B2380" s="4" t="s">
        <v>7046</v>
      </c>
      <c r="C2380" s="10">
        <v>1</v>
      </c>
      <c r="D2380" s="13">
        <v>810.32</v>
      </c>
      <c r="E2380" s="13">
        <v>772.29690577799079</v>
      </c>
      <c r="F2380" s="13">
        <v>38.023094222009263</v>
      </c>
      <c r="G2380" s="13">
        <v>0.27656536923884772</v>
      </c>
      <c r="H2380" s="13">
        <v>6.5093773796687762</v>
      </c>
      <c r="I2380" s="13">
        <v>759.53224166436155</v>
      </c>
      <c r="J2380" s="13">
        <v>785.06156989162002</v>
      </c>
      <c r="K2380" s="13">
        <v>137.63722066713729</v>
      </c>
      <c r="L2380" s="13">
        <v>502.39507202705437</v>
      </c>
      <c r="M2380" s="13">
        <v>1042.1987395289273</v>
      </c>
    </row>
    <row r="2381" spans="2:13">
      <c r="B2381" s="4" t="s">
        <v>7047</v>
      </c>
      <c r="C2381" s="10">
        <v>1</v>
      </c>
      <c r="D2381" s="13">
        <v>796.44</v>
      </c>
      <c r="E2381" s="13">
        <v>705.32070085466239</v>
      </c>
      <c r="F2381" s="13">
        <v>91.119299145337664</v>
      </c>
      <c r="G2381" s="13">
        <v>0.66276675080084158</v>
      </c>
      <c r="H2381" s="13">
        <v>6.2068294335451535</v>
      </c>
      <c r="I2381" s="13">
        <v>693.14932280900621</v>
      </c>
      <c r="J2381" s="13">
        <v>717.49207890031857</v>
      </c>
      <c r="K2381" s="13">
        <v>137.62324386062269</v>
      </c>
      <c r="L2381" s="13">
        <v>435.44627513834035</v>
      </c>
      <c r="M2381" s="13">
        <v>975.19512657098448</v>
      </c>
    </row>
    <row r="2382" spans="2:13">
      <c r="B2382" s="4" t="s">
        <v>7048</v>
      </c>
      <c r="C2382" s="10">
        <v>1</v>
      </c>
      <c r="D2382" s="13">
        <v>895.73</v>
      </c>
      <c r="E2382" s="13">
        <v>973.22552054797598</v>
      </c>
      <c r="F2382" s="13">
        <v>-77.495520547975957</v>
      </c>
      <c r="G2382" s="13">
        <v>-0.56367262300030441</v>
      </c>
      <c r="H2382" s="13">
        <v>9.0254057012862532</v>
      </c>
      <c r="I2382" s="13">
        <v>955.52701183560896</v>
      </c>
      <c r="J2382" s="13">
        <v>990.92402926034299</v>
      </c>
      <c r="K2382" s="13">
        <v>137.7791365453279</v>
      </c>
      <c r="L2382" s="13">
        <v>703.04539466373171</v>
      </c>
      <c r="M2382" s="13">
        <v>1243.4056464322202</v>
      </c>
    </row>
    <row r="2383" spans="2:13">
      <c r="B2383" s="4" t="s">
        <v>7049</v>
      </c>
      <c r="C2383" s="10">
        <v>1</v>
      </c>
      <c r="D2383" s="13">
        <v>585.36</v>
      </c>
      <c r="E2383" s="13">
        <v>638.34449593133411</v>
      </c>
      <c r="F2383" s="13">
        <v>-52.984495931334095</v>
      </c>
      <c r="G2383" s="13">
        <v>-0.38538885330120015</v>
      </c>
      <c r="H2383" s="13">
        <v>6.266431515360396</v>
      </c>
      <c r="I2383" s="13">
        <v>626.05624026275495</v>
      </c>
      <c r="J2383" s="13">
        <v>650.63275159991326</v>
      </c>
      <c r="K2383" s="13">
        <v>137.62594480344177</v>
      </c>
      <c r="L2383" s="13">
        <v>368.46477375947342</v>
      </c>
      <c r="M2383" s="13">
        <v>908.22421810319474</v>
      </c>
    </row>
    <row r="2384" spans="2:13">
      <c r="B2384" s="4" t="s">
        <v>7050</v>
      </c>
      <c r="C2384" s="10">
        <v>1</v>
      </c>
      <c r="D2384" s="13">
        <v>568.37</v>
      </c>
      <c r="E2384" s="13">
        <v>571.36829100800571</v>
      </c>
      <c r="F2384" s="13">
        <v>-2.9982910080057081</v>
      </c>
      <c r="G2384" s="13">
        <v>-2.1808416087153379E-2</v>
      </c>
      <c r="H2384" s="13">
        <v>6.6784946529650027</v>
      </c>
      <c r="I2384" s="13">
        <v>558.27199376519559</v>
      </c>
      <c r="J2384" s="13">
        <v>584.46458825081584</v>
      </c>
      <c r="K2384" s="13">
        <v>137.64532251381803</v>
      </c>
      <c r="L2384" s="13">
        <v>301.45056981568314</v>
      </c>
      <c r="M2384" s="13">
        <v>841.28601220032829</v>
      </c>
    </row>
    <row r="2385" spans="2:13">
      <c r="B2385" s="4" t="s">
        <v>7051</v>
      </c>
      <c r="C2385" s="10">
        <v>1</v>
      </c>
      <c r="D2385" s="13">
        <v>600.23</v>
      </c>
      <c r="E2385" s="13">
        <v>638.34449593133411</v>
      </c>
      <c r="F2385" s="13">
        <v>-38.114495931334091</v>
      </c>
      <c r="G2385" s="13">
        <v>-0.27723019013272043</v>
      </c>
      <c r="H2385" s="13">
        <v>6.266431515360396</v>
      </c>
      <c r="I2385" s="13">
        <v>626.05624026275495</v>
      </c>
      <c r="J2385" s="13">
        <v>650.63275159991326</v>
      </c>
      <c r="K2385" s="13">
        <v>137.62594480344177</v>
      </c>
      <c r="L2385" s="13">
        <v>368.46477375947342</v>
      </c>
      <c r="M2385" s="13">
        <v>908.22421810319474</v>
      </c>
    </row>
    <row r="2386" spans="2:13">
      <c r="B2386" s="4" t="s">
        <v>7052</v>
      </c>
      <c r="C2386" s="10">
        <v>1</v>
      </c>
      <c r="D2386" s="13">
        <v>760.22</v>
      </c>
      <c r="E2386" s="13">
        <v>705.32070085466239</v>
      </c>
      <c r="F2386" s="13">
        <v>54.899299145337636</v>
      </c>
      <c r="G2386" s="13">
        <v>0.3993163957260375</v>
      </c>
      <c r="H2386" s="13">
        <v>6.2068294335451535</v>
      </c>
      <c r="I2386" s="13">
        <v>693.14932280900621</v>
      </c>
      <c r="J2386" s="13">
        <v>717.49207890031857</v>
      </c>
      <c r="K2386" s="13">
        <v>137.62324386062269</v>
      </c>
      <c r="L2386" s="13">
        <v>435.44627513834035</v>
      </c>
      <c r="M2386" s="13">
        <v>975.19512657098448</v>
      </c>
    </row>
    <row r="2387" spans="2:13">
      <c r="B2387" s="4" t="s">
        <v>7053</v>
      </c>
      <c r="C2387" s="10">
        <v>1</v>
      </c>
      <c r="D2387" s="13">
        <v>131.05000000000001</v>
      </c>
      <c r="E2387" s="13">
        <v>437.41588116134898</v>
      </c>
      <c r="F2387" s="13">
        <v>-306.36588116134897</v>
      </c>
      <c r="G2387" s="13">
        <v>-2.2283876359680441</v>
      </c>
      <c r="H2387" s="13">
        <v>8.3091893910202952</v>
      </c>
      <c r="I2387" s="13">
        <v>421.1218478849587</v>
      </c>
      <c r="J2387" s="13">
        <v>453.70991443773926</v>
      </c>
      <c r="K2387" s="13">
        <v>137.7340740246913</v>
      </c>
      <c r="L2387" s="13">
        <v>167.32412132296281</v>
      </c>
      <c r="M2387" s="13">
        <v>707.50764099973514</v>
      </c>
    </row>
    <row r="2388" spans="2:13">
      <c r="B2388" s="4" t="s">
        <v>7054</v>
      </c>
      <c r="C2388" s="10">
        <v>1</v>
      </c>
      <c r="D2388" s="13">
        <v>809.37</v>
      </c>
      <c r="E2388" s="13">
        <v>571.36829100800571</v>
      </c>
      <c r="F2388" s="13">
        <v>238.00170899199429</v>
      </c>
      <c r="G2388" s="13">
        <v>1.7311329304900893</v>
      </c>
      <c r="H2388" s="13">
        <v>6.6784946529650027</v>
      </c>
      <c r="I2388" s="13">
        <v>558.27199376519559</v>
      </c>
      <c r="J2388" s="13">
        <v>584.46458825081584</v>
      </c>
      <c r="K2388" s="13">
        <v>137.64532251381803</v>
      </c>
      <c r="L2388" s="13">
        <v>301.45056981568314</v>
      </c>
      <c r="M2388" s="13">
        <v>841.28601220032829</v>
      </c>
    </row>
    <row r="2389" spans="2:13">
      <c r="B2389" s="4" t="s">
        <v>7055</v>
      </c>
      <c r="C2389" s="10">
        <v>1</v>
      </c>
      <c r="D2389" s="13">
        <v>653.04999999999995</v>
      </c>
      <c r="E2389" s="13">
        <v>571.36829100800571</v>
      </c>
      <c r="F2389" s="13">
        <v>81.681708991994242</v>
      </c>
      <c r="G2389" s="13">
        <v>0.59412134834504926</v>
      </c>
      <c r="H2389" s="13">
        <v>6.6784946529650027</v>
      </c>
      <c r="I2389" s="13">
        <v>558.27199376519559</v>
      </c>
      <c r="J2389" s="13">
        <v>584.46458825081584</v>
      </c>
      <c r="K2389" s="13">
        <v>137.64532251381803</v>
      </c>
      <c r="L2389" s="13">
        <v>301.45056981568314</v>
      </c>
      <c r="M2389" s="13">
        <v>841.28601220032829</v>
      </c>
    </row>
    <row r="2390" spans="2:13">
      <c r="B2390" s="4" t="s">
        <v>7056</v>
      </c>
      <c r="C2390" s="10">
        <v>1</v>
      </c>
      <c r="D2390" s="13">
        <v>568.23</v>
      </c>
      <c r="E2390" s="13">
        <v>638.34449593133411</v>
      </c>
      <c r="F2390" s="13">
        <v>-70.114495931334091</v>
      </c>
      <c r="G2390" s="13">
        <v>-0.50998588760355767</v>
      </c>
      <c r="H2390" s="13">
        <v>6.266431515360396</v>
      </c>
      <c r="I2390" s="13">
        <v>626.05624026275495</v>
      </c>
      <c r="J2390" s="13">
        <v>650.63275159991326</v>
      </c>
      <c r="K2390" s="13">
        <v>137.62594480344177</v>
      </c>
      <c r="L2390" s="13">
        <v>368.46477375947342</v>
      </c>
      <c r="M2390" s="13">
        <v>908.22421810319474</v>
      </c>
    </row>
    <row r="2391" spans="2:13">
      <c r="B2391" s="4" t="s">
        <v>7057</v>
      </c>
      <c r="C2391" s="10">
        <v>1</v>
      </c>
      <c r="D2391" s="13">
        <v>798.5</v>
      </c>
      <c r="E2391" s="13">
        <v>772.29690577799079</v>
      </c>
      <c r="F2391" s="13">
        <v>26.203094222009213</v>
      </c>
      <c r="G2391" s="13">
        <v>0.19059123348555684</v>
      </c>
      <c r="H2391" s="13">
        <v>6.5093773796687762</v>
      </c>
      <c r="I2391" s="13">
        <v>759.53224166436155</v>
      </c>
      <c r="J2391" s="13">
        <v>785.06156989162002</v>
      </c>
      <c r="K2391" s="13">
        <v>137.63722066713729</v>
      </c>
      <c r="L2391" s="13">
        <v>502.39507202705437</v>
      </c>
      <c r="M2391" s="13">
        <v>1042.1987395289273</v>
      </c>
    </row>
    <row r="2392" spans="2:13">
      <c r="B2392" s="4" t="s">
        <v>7058</v>
      </c>
      <c r="C2392" s="10">
        <v>1</v>
      </c>
      <c r="D2392" s="13">
        <v>785.73</v>
      </c>
      <c r="E2392" s="13">
        <v>705.32070085466239</v>
      </c>
      <c r="F2392" s="13">
        <v>80.409299145337627</v>
      </c>
      <c r="G2392" s="13">
        <v>0.58486632830357044</v>
      </c>
      <c r="H2392" s="13">
        <v>6.2068294335451535</v>
      </c>
      <c r="I2392" s="13">
        <v>693.14932280900621</v>
      </c>
      <c r="J2392" s="13">
        <v>717.49207890031857</v>
      </c>
      <c r="K2392" s="13">
        <v>137.62324386062269</v>
      </c>
      <c r="L2392" s="13">
        <v>435.44627513834035</v>
      </c>
      <c r="M2392" s="13">
        <v>975.19512657098448</v>
      </c>
    </row>
    <row r="2393" spans="2:13">
      <c r="B2393" s="4" t="s">
        <v>7059</v>
      </c>
      <c r="C2393" s="10">
        <v>1</v>
      </c>
      <c r="D2393" s="13">
        <v>51.27</v>
      </c>
      <c r="E2393" s="13">
        <v>370.43967623802064</v>
      </c>
      <c r="F2393" s="13">
        <v>-319.16967623802066</v>
      </c>
      <c r="G2393" s="13">
        <v>-2.3215175188850563</v>
      </c>
      <c r="H2393" s="13">
        <v>9.3887613106855685</v>
      </c>
      <c r="I2393" s="13">
        <v>352.02863973117178</v>
      </c>
      <c r="J2393" s="13">
        <v>388.8507127448695</v>
      </c>
      <c r="K2393" s="13">
        <v>137.80341562549285</v>
      </c>
      <c r="L2393" s="13">
        <v>100.21193991652297</v>
      </c>
      <c r="M2393" s="13">
        <v>640.66741255951831</v>
      </c>
    </row>
    <row r="2394" spans="2:13">
      <c r="B2394" s="4" t="s">
        <v>7060</v>
      </c>
      <c r="C2394" s="10">
        <v>1</v>
      </c>
      <c r="D2394" s="13">
        <v>610.65</v>
      </c>
      <c r="E2394" s="13">
        <v>437.41588116134898</v>
      </c>
      <c r="F2394" s="13">
        <v>173.234118838651</v>
      </c>
      <c r="G2394" s="13">
        <v>1.2600383798761285</v>
      </c>
      <c r="H2394" s="13">
        <v>8.3091893910202952</v>
      </c>
      <c r="I2394" s="13">
        <v>421.1218478849587</v>
      </c>
      <c r="J2394" s="13">
        <v>453.70991443773926</v>
      </c>
      <c r="K2394" s="13">
        <v>137.7340740246913</v>
      </c>
      <c r="L2394" s="13">
        <v>167.32412132296281</v>
      </c>
      <c r="M2394" s="13">
        <v>707.50764099973514</v>
      </c>
    </row>
    <row r="2395" spans="2:13">
      <c r="B2395" s="4" t="s">
        <v>7061</v>
      </c>
      <c r="C2395" s="10">
        <v>1</v>
      </c>
      <c r="D2395" s="13">
        <v>585.58000000000004</v>
      </c>
      <c r="E2395" s="13">
        <v>571.36829100800571</v>
      </c>
      <c r="F2395" s="13">
        <v>14.211708991994328</v>
      </c>
      <c r="G2395" s="13">
        <v>0.10337050745888153</v>
      </c>
      <c r="H2395" s="13">
        <v>6.6784946529650027</v>
      </c>
      <c r="I2395" s="13">
        <v>558.27199376519559</v>
      </c>
      <c r="J2395" s="13">
        <v>584.46458825081584</v>
      </c>
      <c r="K2395" s="13">
        <v>137.64532251381803</v>
      </c>
      <c r="L2395" s="13">
        <v>301.45056981568314</v>
      </c>
      <c r="M2395" s="13">
        <v>841.28601220032829</v>
      </c>
    </row>
    <row r="2396" spans="2:13">
      <c r="B2396" s="4" t="s">
        <v>7062</v>
      </c>
      <c r="C2396" s="10">
        <v>1</v>
      </c>
      <c r="D2396" s="13">
        <v>681.8</v>
      </c>
      <c r="E2396" s="13">
        <v>638.34449593133411</v>
      </c>
      <c r="F2396" s="13">
        <v>43.455504068665846</v>
      </c>
      <c r="G2396" s="13">
        <v>0.31607862995153513</v>
      </c>
      <c r="H2396" s="13">
        <v>6.266431515360396</v>
      </c>
      <c r="I2396" s="13">
        <v>626.05624026275495</v>
      </c>
      <c r="J2396" s="13">
        <v>650.63275159991326</v>
      </c>
      <c r="K2396" s="13">
        <v>137.62594480344177</v>
      </c>
      <c r="L2396" s="13">
        <v>368.46477375947342</v>
      </c>
      <c r="M2396" s="13">
        <v>908.22421810319474</v>
      </c>
    </row>
    <row r="2397" spans="2:13">
      <c r="B2397" s="4" t="s">
        <v>7063</v>
      </c>
      <c r="C2397" s="10">
        <v>1</v>
      </c>
      <c r="D2397" s="13">
        <v>567.4</v>
      </c>
      <c r="E2397" s="13">
        <v>571.36829100800571</v>
      </c>
      <c r="F2397" s="13">
        <v>-3.9682910080057354</v>
      </c>
      <c r="G2397" s="13">
        <v>-2.8863823166738332E-2</v>
      </c>
      <c r="H2397" s="13">
        <v>6.6784946529650027</v>
      </c>
      <c r="I2397" s="13">
        <v>558.27199376519559</v>
      </c>
      <c r="J2397" s="13">
        <v>584.46458825081584</v>
      </c>
      <c r="K2397" s="13">
        <v>137.64532251381803</v>
      </c>
      <c r="L2397" s="13">
        <v>301.45056981568314</v>
      </c>
      <c r="M2397" s="13">
        <v>841.28601220032829</v>
      </c>
    </row>
    <row r="2398" spans="2:13">
      <c r="B2398" s="4" t="s">
        <v>7064</v>
      </c>
      <c r="C2398" s="10">
        <v>1</v>
      </c>
      <c r="D2398" s="13">
        <v>512.82000000000005</v>
      </c>
      <c r="E2398" s="13">
        <v>772.29690577799079</v>
      </c>
      <c r="F2398" s="13">
        <v>-259.47690577799074</v>
      </c>
      <c r="G2398" s="13">
        <v>-1.887335255685342</v>
      </c>
      <c r="H2398" s="13">
        <v>6.5093773796687762</v>
      </c>
      <c r="I2398" s="13">
        <v>759.53224166436155</v>
      </c>
      <c r="J2398" s="13">
        <v>785.06156989162002</v>
      </c>
      <c r="K2398" s="13">
        <v>137.63722066713729</v>
      </c>
      <c r="L2398" s="13">
        <v>502.39507202705437</v>
      </c>
      <c r="M2398" s="13">
        <v>1042.1987395289273</v>
      </c>
    </row>
    <row r="2399" spans="2:13">
      <c r="B2399" s="4" t="s">
        <v>7065</v>
      </c>
      <c r="C2399" s="10">
        <v>1</v>
      </c>
      <c r="D2399" s="13">
        <v>752.72</v>
      </c>
      <c r="E2399" s="13">
        <v>705.32070085466239</v>
      </c>
      <c r="F2399" s="13">
        <v>47.399299145337636</v>
      </c>
      <c r="G2399" s="13">
        <v>0.34476427913131003</v>
      </c>
      <c r="H2399" s="13">
        <v>6.2068294335451535</v>
      </c>
      <c r="I2399" s="13">
        <v>693.14932280900621</v>
      </c>
      <c r="J2399" s="13">
        <v>717.49207890031857</v>
      </c>
      <c r="K2399" s="13">
        <v>137.62324386062269</v>
      </c>
      <c r="L2399" s="13">
        <v>435.44627513834035</v>
      </c>
      <c r="M2399" s="13">
        <v>975.19512657098448</v>
      </c>
    </row>
    <row r="2400" spans="2:13">
      <c r="B2400" s="4" t="s">
        <v>7066</v>
      </c>
      <c r="C2400" s="10">
        <v>1</v>
      </c>
      <c r="D2400" s="13">
        <v>629.32000000000005</v>
      </c>
      <c r="E2400" s="13">
        <v>705.32070085466239</v>
      </c>
      <c r="F2400" s="13">
        <v>-76.000700854662341</v>
      </c>
      <c r="G2400" s="13">
        <v>-0.55279987924060581</v>
      </c>
      <c r="H2400" s="13">
        <v>6.2068294335451535</v>
      </c>
      <c r="I2400" s="13">
        <v>693.14932280900621</v>
      </c>
      <c r="J2400" s="13">
        <v>717.49207890031857</v>
      </c>
      <c r="K2400" s="13">
        <v>137.62324386062269</v>
      </c>
      <c r="L2400" s="13">
        <v>435.44627513834035</v>
      </c>
      <c r="M2400" s="13">
        <v>975.19512657098448</v>
      </c>
    </row>
    <row r="2401" spans="2:13">
      <c r="B2401" s="4" t="s">
        <v>7067</v>
      </c>
      <c r="C2401" s="10">
        <v>1</v>
      </c>
      <c r="D2401" s="13">
        <v>574.80999999999995</v>
      </c>
      <c r="E2401" s="13">
        <v>772.29690577799079</v>
      </c>
      <c r="F2401" s="13">
        <v>-197.48690577799084</v>
      </c>
      <c r="G2401" s="13">
        <v>-1.4364438279910554</v>
      </c>
      <c r="H2401" s="13">
        <v>6.5093773796687762</v>
      </c>
      <c r="I2401" s="13">
        <v>759.53224166436155</v>
      </c>
      <c r="J2401" s="13">
        <v>785.06156989162002</v>
      </c>
      <c r="K2401" s="13">
        <v>137.63722066713729</v>
      </c>
      <c r="L2401" s="13">
        <v>502.39507202705437</v>
      </c>
      <c r="M2401" s="13">
        <v>1042.1987395289273</v>
      </c>
    </row>
    <row r="2402" spans="2:13">
      <c r="B2402" s="4" t="s">
        <v>7068</v>
      </c>
      <c r="C2402" s="10">
        <v>1</v>
      </c>
      <c r="D2402" s="13">
        <v>697</v>
      </c>
      <c r="E2402" s="13">
        <v>705.32070085466239</v>
      </c>
      <c r="F2402" s="13">
        <v>-8.3207008546623911</v>
      </c>
      <c r="G2402" s="13">
        <v>-6.0521579089785504E-2</v>
      </c>
      <c r="H2402" s="13">
        <v>6.2068294335451535</v>
      </c>
      <c r="I2402" s="13">
        <v>693.14932280900621</v>
      </c>
      <c r="J2402" s="13">
        <v>717.49207890031857</v>
      </c>
      <c r="K2402" s="13">
        <v>137.62324386062269</v>
      </c>
      <c r="L2402" s="13">
        <v>435.44627513834035</v>
      </c>
      <c r="M2402" s="13">
        <v>975.19512657098448</v>
      </c>
    </row>
    <row r="2403" spans="2:13">
      <c r="B2403" s="4" t="s">
        <v>7069</v>
      </c>
      <c r="C2403" s="10">
        <v>1</v>
      </c>
      <c r="D2403" s="13">
        <v>802.67</v>
      </c>
      <c r="E2403" s="13">
        <v>638.34449593133411</v>
      </c>
      <c r="F2403" s="13">
        <v>164.32550406866585</v>
      </c>
      <c r="G2403" s="13">
        <v>1.1952405409921631</v>
      </c>
      <c r="H2403" s="13">
        <v>6.266431515360396</v>
      </c>
      <c r="I2403" s="13">
        <v>626.05624026275495</v>
      </c>
      <c r="J2403" s="13">
        <v>650.63275159991326</v>
      </c>
      <c r="K2403" s="13">
        <v>137.62594480344177</v>
      </c>
      <c r="L2403" s="13">
        <v>368.46477375947342</v>
      </c>
      <c r="M2403" s="13">
        <v>908.22421810319474</v>
      </c>
    </row>
    <row r="2404" spans="2:13">
      <c r="B2404" s="4" t="s">
        <v>7070</v>
      </c>
      <c r="C2404" s="10">
        <v>1</v>
      </c>
      <c r="D2404" s="13">
        <v>564.46</v>
      </c>
      <c r="E2404" s="13">
        <v>638.34449593133411</v>
      </c>
      <c r="F2404" s="13">
        <v>-73.884495931334072</v>
      </c>
      <c r="G2404" s="13">
        <v>-0.53740741821184057</v>
      </c>
      <c r="H2404" s="13">
        <v>6.266431515360396</v>
      </c>
      <c r="I2404" s="13">
        <v>626.05624026275495</v>
      </c>
      <c r="J2404" s="13">
        <v>650.63275159991326</v>
      </c>
      <c r="K2404" s="13">
        <v>137.62594480344177</v>
      </c>
      <c r="L2404" s="13">
        <v>368.46477375947342</v>
      </c>
      <c r="M2404" s="13">
        <v>908.22421810319474</v>
      </c>
    </row>
    <row r="2405" spans="2:13">
      <c r="B2405" s="4" t="s">
        <v>7071</v>
      </c>
      <c r="C2405" s="10">
        <v>1</v>
      </c>
      <c r="D2405" s="13">
        <v>382.63</v>
      </c>
      <c r="E2405" s="13">
        <v>772.29690577799079</v>
      </c>
      <c r="F2405" s="13">
        <v>-389.66690577799079</v>
      </c>
      <c r="G2405" s="13">
        <v>-2.8342872636143519</v>
      </c>
      <c r="H2405" s="13">
        <v>6.5093773796687762</v>
      </c>
      <c r="I2405" s="13">
        <v>759.53224166436155</v>
      </c>
      <c r="J2405" s="13">
        <v>785.06156989162002</v>
      </c>
      <c r="K2405" s="13">
        <v>137.63722066713729</v>
      </c>
      <c r="L2405" s="13">
        <v>502.39507202705437</v>
      </c>
      <c r="M2405" s="13">
        <v>1042.1987395289273</v>
      </c>
    </row>
    <row r="2406" spans="2:13">
      <c r="B2406" s="4" t="s">
        <v>7072</v>
      </c>
      <c r="C2406" s="10">
        <v>1</v>
      </c>
      <c r="D2406" s="13">
        <v>729.85</v>
      </c>
      <c r="E2406" s="13">
        <v>705.32070085466239</v>
      </c>
      <c r="F2406" s="13">
        <v>24.529299145337632</v>
      </c>
      <c r="G2406" s="13">
        <v>0.178416691595121</v>
      </c>
      <c r="H2406" s="13">
        <v>6.2068294335451535</v>
      </c>
      <c r="I2406" s="13">
        <v>693.14932280900621</v>
      </c>
      <c r="J2406" s="13">
        <v>717.49207890031857</v>
      </c>
      <c r="K2406" s="13">
        <v>137.62324386062269</v>
      </c>
      <c r="L2406" s="13">
        <v>435.44627513834035</v>
      </c>
      <c r="M2406" s="13">
        <v>975.19512657098448</v>
      </c>
    </row>
    <row r="2407" spans="2:13">
      <c r="B2407" s="4" t="s">
        <v>7073</v>
      </c>
      <c r="C2407" s="10">
        <v>1</v>
      </c>
      <c r="D2407" s="13">
        <v>575.39</v>
      </c>
      <c r="E2407" s="13">
        <v>638.34449593133411</v>
      </c>
      <c r="F2407" s="13">
        <v>-62.954495931334122</v>
      </c>
      <c r="G2407" s="13">
        <v>-0.45790680029445807</v>
      </c>
      <c r="H2407" s="13">
        <v>6.266431515360396</v>
      </c>
      <c r="I2407" s="13">
        <v>626.05624026275495</v>
      </c>
      <c r="J2407" s="13">
        <v>650.63275159991326</v>
      </c>
      <c r="K2407" s="13">
        <v>137.62594480344177</v>
      </c>
      <c r="L2407" s="13">
        <v>368.46477375947342</v>
      </c>
      <c r="M2407" s="13">
        <v>908.22421810319474</v>
      </c>
    </row>
    <row r="2408" spans="2:13">
      <c r="B2408" s="4" t="s">
        <v>7074</v>
      </c>
      <c r="C2408" s="10">
        <v>1</v>
      </c>
      <c r="D2408" s="13">
        <v>657.76</v>
      </c>
      <c r="E2408" s="13">
        <v>705.32070085466239</v>
      </c>
      <c r="F2408" s="13">
        <v>-47.5607008546624</v>
      </c>
      <c r="G2408" s="13">
        <v>-0.34593825311339971</v>
      </c>
      <c r="H2408" s="13">
        <v>6.2068294335451535</v>
      </c>
      <c r="I2408" s="13">
        <v>693.14932280900621</v>
      </c>
      <c r="J2408" s="13">
        <v>717.49207890031857</v>
      </c>
      <c r="K2408" s="13">
        <v>137.62324386062269</v>
      </c>
      <c r="L2408" s="13">
        <v>435.44627513834035</v>
      </c>
      <c r="M2408" s="13">
        <v>975.19512657098448</v>
      </c>
    </row>
    <row r="2409" spans="2:13">
      <c r="B2409" s="4" t="s">
        <v>7075</v>
      </c>
      <c r="C2409" s="10">
        <v>1</v>
      </c>
      <c r="D2409" s="13">
        <v>804.23</v>
      </c>
      <c r="E2409" s="13">
        <v>772.29690577799079</v>
      </c>
      <c r="F2409" s="13">
        <v>31.933094222009231</v>
      </c>
      <c r="G2409" s="13">
        <v>0.23226905056392877</v>
      </c>
      <c r="H2409" s="13">
        <v>6.5093773796687762</v>
      </c>
      <c r="I2409" s="13">
        <v>759.53224166436155</v>
      </c>
      <c r="J2409" s="13">
        <v>785.06156989162002</v>
      </c>
      <c r="K2409" s="13">
        <v>137.63722066713729</v>
      </c>
      <c r="L2409" s="13">
        <v>502.39507202705437</v>
      </c>
      <c r="M2409" s="13">
        <v>1042.1987395289273</v>
      </c>
    </row>
    <row r="2410" spans="2:13">
      <c r="B2410" s="4" t="s">
        <v>7076</v>
      </c>
      <c r="C2410" s="10">
        <v>1</v>
      </c>
      <c r="D2410" s="13">
        <v>756.82</v>
      </c>
      <c r="E2410" s="13">
        <v>772.29690577799079</v>
      </c>
      <c r="F2410" s="13">
        <v>-15.476905777990737</v>
      </c>
      <c r="G2410" s="13">
        <v>-0.11257306247020826</v>
      </c>
      <c r="H2410" s="13">
        <v>6.5093773796687762</v>
      </c>
      <c r="I2410" s="13">
        <v>759.53224166436155</v>
      </c>
      <c r="J2410" s="13">
        <v>785.06156989162002</v>
      </c>
      <c r="K2410" s="13">
        <v>137.63722066713729</v>
      </c>
      <c r="L2410" s="13">
        <v>502.39507202705437</v>
      </c>
      <c r="M2410" s="13">
        <v>1042.1987395289273</v>
      </c>
    </row>
    <row r="2411" spans="2:13">
      <c r="B2411" s="4" t="s">
        <v>7077</v>
      </c>
      <c r="C2411" s="10">
        <v>1</v>
      </c>
      <c r="D2411" s="13">
        <v>806.91</v>
      </c>
      <c r="E2411" s="13">
        <v>772.29690577799079</v>
      </c>
      <c r="F2411" s="13">
        <v>34.613094222009181</v>
      </c>
      <c r="G2411" s="13">
        <v>0.25176234022711103</v>
      </c>
      <c r="H2411" s="13">
        <v>6.5093773796687762</v>
      </c>
      <c r="I2411" s="13">
        <v>759.53224166436155</v>
      </c>
      <c r="J2411" s="13">
        <v>785.06156989162002</v>
      </c>
      <c r="K2411" s="13">
        <v>137.63722066713729</v>
      </c>
      <c r="L2411" s="13">
        <v>502.39507202705437</v>
      </c>
      <c r="M2411" s="13">
        <v>1042.1987395289273</v>
      </c>
    </row>
    <row r="2412" spans="2:13">
      <c r="B2412" s="4" t="s">
        <v>7078</v>
      </c>
      <c r="C2412" s="10">
        <v>1</v>
      </c>
      <c r="D2412" s="13">
        <v>683.4</v>
      </c>
      <c r="E2412" s="13">
        <v>705.32070085466239</v>
      </c>
      <c r="F2412" s="13">
        <v>-21.920700854662414</v>
      </c>
      <c r="G2412" s="13">
        <v>-0.15944275051489148</v>
      </c>
      <c r="H2412" s="13">
        <v>6.2068294335451535</v>
      </c>
      <c r="I2412" s="13">
        <v>693.14932280900621</v>
      </c>
      <c r="J2412" s="13">
        <v>717.49207890031857</v>
      </c>
      <c r="K2412" s="13">
        <v>137.62324386062269</v>
      </c>
      <c r="L2412" s="13">
        <v>435.44627513834035</v>
      </c>
      <c r="M2412" s="13">
        <v>975.19512657098448</v>
      </c>
    </row>
    <row r="2413" spans="2:13">
      <c r="B2413" s="4" t="s">
        <v>7079</v>
      </c>
      <c r="C2413" s="10">
        <v>1</v>
      </c>
      <c r="D2413" s="13">
        <v>35.81</v>
      </c>
      <c r="E2413" s="13">
        <v>370.43967623802064</v>
      </c>
      <c r="F2413" s="13">
        <v>-334.62967623802064</v>
      </c>
      <c r="G2413" s="13">
        <v>-2.4339676152256544</v>
      </c>
      <c r="H2413" s="13">
        <v>9.3887613106855685</v>
      </c>
      <c r="I2413" s="13">
        <v>352.02863973117178</v>
      </c>
      <c r="J2413" s="13">
        <v>388.8507127448695</v>
      </c>
      <c r="K2413" s="13">
        <v>137.80341562549285</v>
      </c>
      <c r="L2413" s="13">
        <v>100.21193991652297</v>
      </c>
      <c r="M2413" s="13">
        <v>640.66741255951831</v>
      </c>
    </row>
    <row r="2414" spans="2:13">
      <c r="B2414" s="4" t="s">
        <v>7080</v>
      </c>
      <c r="C2414" s="10">
        <v>1</v>
      </c>
      <c r="D2414" s="13">
        <v>643.9</v>
      </c>
      <c r="E2414" s="13">
        <v>705.32070085466239</v>
      </c>
      <c r="F2414" s="13">
        <v>-61.420700854662414</v>
      </c>
      <c r="G2414" s="13">
        <v>-0.4467505645804562</v>
      </c>
      <c r="H2414" s="13">
        <v>6.2068294335451535</v>
      </c>
      <c r="I2414" s="13">
        <v>693.14932280900621</v>
      </c>
      <c r="J2414" s="13">
        <v>717.49207890031857</v>
      </c>
      <c r="K2414" s="13">
        <v>137.62324386062269</v>
      </c>
      <c r="L2414" s="13">
        <v>435.44627513834035</v>
      </c>
      <c r="M2414" s="13">
        <v>975.19512657098448</v>
      </c>
    </row>
    <row r="2415" spans="2:13">
      <c r="B2415" s="4" t="s">
        <v>7081</v>
      </c>
      <c r="C2415" s="10">
        <v>1</v>
      </c>
      <c r="D2415" s="13">
        <v>686.93</v>
      </c>
      <c r="E2415" s="13">
        <v>705.32070085466239</v>
      </c>
      <c r="F2415" s="13">
        <v>-18.390700854662441</v>
      </c>
      <c r="G2415" s="13">
        <v>-0.13376688763763997</v>
      </c>
      <c r="H2415" s="13">
        <v>6.2068294335451535</v>
      </c>
      <c r="I2415" s="13">
        <v>693.14932280900621</v>
      </c>
      <c r="J2415" s="13">
        <v>717.49207890031857</v>
      </c>
      <c r="K2415" s="13">
        <v>137.62324386062269</v>
      </c>
      <c r="L2415" s="13">
        <v>435.44627513834035</v>
      </c>
      <c r="M2415" s="13">
        <v>975.19512657098448</v>
      </c>
    </row>
    <row r="2416" spans="2:13">
      <c r="B2416" s="4" t="s">
        <v>7082</v>
      </c>
      <c r="C2416" s="10">
        <v>1</v>
      </c>
      <c r="D2416" s="13">
        <v>647.29999999999995</v>
      </c>
      <c r="E2416" s="13">
        <v>638.34449593133411</v>
      </c>
      <c r="F2416" s="13">
        <v>8.9555040686658458</v>
      </c>
      <c r="G2416" s="13">
        <v>6.5138893615788729E-2</v>
      </c>
      <c r="H2416" s="13">
        <v>6.266431515360396</v>
      </c>
      <c r="I2416" s="13">
        <v>626.05624026275495</v>
      </c>
      <c r="J2416" s="13">
        <v>650.63275159991326</v>
      </c>
      <c r="K2416" s="13">
        <v>137.62594480344177</v>
      </c>
      <c r="L2416" s="13">
        <v>368.46477375947342</v>
      </c>
      <c r="M2416" s="13">
        <v>908.22421810319474</v>
      </c>
    </row>
    <row r="2417" spans="2:13">
      <c r="B2417" s="4" t="s">
        <v>7083</v>
      </c>
      <c r="C2417" s="10">
        <v>1</v>
      </c>
      <c r="D2417" s="13">
        <v>909.36</v>
      </c>
      <c r="E2417" s="13">
        <v>705.32070085466239</v>
      </c>
      <c r="F2417" s="13">
        <v>204.03929914533762</v>
      </c>
      <c r="G2417" s="13">
        <v>1.4841034182510582</v>
      </c>
      <c r="H2417" s="13">
        <v>6.2068294335451535</v>
      </c>
      <c r="I2417" s="13">
        <v>693.14932280900621</v>
      </c>
      <c r="J2417" s="13">
        <v>717.49207890031857</v>
      </c>
      <c r="K2417" s="13">
        <v>137.62324386062269</v>
      </c>
      <c r="L2417" s="13">
        <v>435.44627513834035</v>
      </c>
      <c r="M2417" s="13">
        <v>975.19512657098448</v>
      </c>
    </row>
    <row r="2418" spans="2:13">
      <c r="B2418" s="4" t="s">
        <v>7084</v>
      </c>
      <c r="C2418" s="10">
        <v>1</v>
      </c>
      <c r="D2418" s="13">
        <v>665.28</v>
      </c>
      <c r="E2418" s="13">
        <v>638.34449593133411</v>
      </c>
      <c r="F2418" s="13">
        <v>26.935504068665864</v>
      </c>
      <c r="G2418" s="13">
        <v>0.19591850113221554</v>
      </c>
      <c r="H2418" s="13">
        <v>6.266431515360396</v>
      </c>
      <c r="I2418" s="13">
        <v>626.05624026275495</v>
      </c>
      <c r="J2418" s="13">
        <v>650.63275159991326</v>
      </c>
      <c r="K2418" s="13">
        <v>137.62594480344177</v>
      </c>
      <c r="L2418" s="13">
        <v>368.46477375947342</v>
      </c>
      <c r="M2418" s="13">
        <v>908.22421810319474</v>
      </c>
    </row>
    <row r="2419" spans="2:13">
      <c r="B2419" s="4" t="s">
        <v>7085</v>
      </c>
      <c r="C2419" s="10">
        <v>1</v>
      </c>
      <c r="D2419" s="13">
        <v>776.8</v>
      </c>
      <c r="E2419" s="13">
        <v>705.32070085466239</v>
      </c>
      <c r="F2419" s="13">
        <v>71.479299145337563</v>
      </c>
      <c r="G2419" s="13">
        <v>0.51991294147811451</v>
      </c>
      <c r="H2419" s="13">
        <v>6.2068294335451535</v>
      </c>
      <c r="I2419" s="13">
        <v>693.14932280900621</v>
      </c>
      <c r="J2419" s="13">
        <v>717.49207890031857</v>
      </c>
      <c r="K2419" s="13">
        <v>137.62324386062269</v>
      </c>
      <c r="L2419" s="13">
        <v>435.44627513834035</v>
      </c>
      <c r="M2419" s="13">
        <v>975.19512657098448</v>
      </c>
    </row>
    <row r="2420" spans="2:13">
      <c r="B2420" s="4" t="s">
        <v>7086</v>
      </c>
      <c r="C2420" s="10">
        <v>1</v>
      </c>
      <c r="D2420" s="13">
        <v>788</v>
      </c>
      <c r="E2420" s="13">
        <v>705.32070085466239</v>
      </c>
      <c r="F2420" s="13">
        <v>82.679299145337609</v>
      </c>
      <c r="G2420" s="13">
        <v>0.60137743559290779</v>
      </c>
      <c r="H2420" s="13">
        <v>6.2068294335451535</v>
      </c>
      <c r="I2420" s="13">
        <v>693.14932280900621</v>
      </c>
      <c r="J2420" s="13">
        <v>717.49207890031857</v>
      </c>
      <c r="K2420" s="13">
        <v>137.62324386062269</v>
      </c>
      <c r="L2420" s="13">
        <v>435.44627513834035</v>
      </c>
      <c r="M2420" s="13">
        <v>975.19512657098448</v>
      </c>
    </row>
    <row r="2421" spans="2:13">
      <c r="B2421" s="4" t="s">
        <v>7087</v>
      </c>
      <c r="C2421" s="10">
        <v>1</v>
      </c>
      <c r="D2421" s="13">
        <v>595.87</v>
      </c>
      <c r="E2421" s="13">
        <v>638.34449593133411</v>
      </c>
      <c r="F2421" s="13">
        <v>-42.474495931334104</v>
      </c>
      <c r="G2421" s="13">
        <v>-0.3089431539131221</v>
      </c>
      <c r="H2421" s="13">
        <v>6.266431515360396</v>
      </c>
      <c r="I2421" s="13">
        <v>626.05624026275495</v>
      </c>
      <c r="J2421" s="13">
        <v>650.63275159991326</v>
      </c>
      <c r="K2421" s="13">
        <v>137.62594480344177</v>
      </c>
      <c r="L2421" s="13">
        <v>368.46477375947342</v>
      </c>
      <c r="M2421" s="13">
        <v>908.22421810319474</v>
      </c>
    </row>
    <row r="2422" spans="2:13">
      <c r="B2422" s="4" t="s">
        <v>7088</v>
      </c>
      <c r="C2422" s="10">
        <v>1</v>
      </c>
      <c r="D2422" s="13">
        <v>643.66</v>
      </c>
      <c r="E2422" s="13">
        <v>638.34449593133411</v>
      </c>
      <c r="F2422" s="13">
        <v>5.3155040686658594</v>
      </c>
      <c r="G2422" s="13">
        <v>3.8662933028481096E-2</v>
      </c>
      <c r="H2422" s="13">
        <v>6.266431515360396</v>
      </c>
      <c r="I2422" s="13">
        <v>626.05624026275495</v>
      </c>
      <c r="J2422" s="13">
        <v>650.63275159991326</v>
      </c>
      <c r="K2422" s="13">
        <v>137.62594480344177</v>
      </c>
      <c r="L2422" s="13">
        <v>368.46477375947342</v>
      </c>
      <c r="M2422" s="13">
        <v>908.22421810319474</v>
      </c>
    </row>
    <row r="2423" spans="2:13">
      <c r="B2423" s="4" t="s">
        <v>7089</v>
      </c>
      <c r="C2423" s="10">
        <v>1</v>
      </c>
      <c r="D2423" s="13">
        <v>606.59</v>
      </c>
      <c r="E2423" s="13">
        <v>705.32070085466239</v>
      </c>
      <c r="F2423" s="13">
        <v>-98.730700854662359</v>
      </c>
      <c r="G2423" s="13">
        <v>-0.71812916060036003</v>
      </c>
      <c r="H2423" s="13">
        <v>6.2068294335451535</v>
      </c>
      <c r="I2423" s="13">
        <v>693.14932280900621</v>
      </c>
      <c r="J2423" s="13">
        <v>717.49207890031857</v>
      </c>
      <c r="K2423" s="13">
        <v>137.62324386062269</v>
      </c>
      <c r="L2423" s="13">
        <v>435.44627513834035</v>
      </c>
      <c r="M2423" s="13">
        <v>975.19512657098448</v>
      </c>
    </row>
    <row r="2424" spans="2:13">
      <c r="B2424" s="4" t="s">
        <v>7090</v>
      </c>
      <c r="C2424" s="10">
        <v>1</v>
      </c>
      <c r="D2424" s="13">
        <v>915.98</v>
      </c>
      <c r="E2424" s="13">
        <v>772.29690577799079</v>
      </c>
      <c r="F2424" s="13">
        <v>143.68309422200923</v>
      </c>
      <c r="G2424" s="13">
        <v>1.045095587825368</v>
      </c>
      <c r="H2424" s="13">
        <v>6.5093773796687762</v>
      </c>
      <c r="I2424" s="13">
        <v>759.53224166436155</v>
      </c>
      <c r="J2424" s="13">
        <v>785.06156989162002</v>
      </c>
      <c r="K2424" s="13">
        <v>137.63722066713729</v>
      </c>
      <c r="L2424" s="13">
        <v>502.39507202705437</v>
      </c>
      <c r="M2424" s="13">
        <v>1042.1987395289273</v>
      </c>
    </row>
    <row r="2425" spans="2:13">
      <c r="B2425" s="4" t="s">
        <v>7091</v>
      </c>
      <c r="C2425" s="10">
        <v>1</v>
      </c>
      <c r="D2425" s="13">
        <v>681.82</v>
      </c>
      <c r="E2425" s="13">
        <v>906.24931562464758</v>
      </c>
      <c r="F2425" s="13">
        <v>-224.42931562464753</v>
      </c>
      <c r="G2425" s="13">
        <v>-1.6324125590974219</v>
      </c>
      <c r="H2425" s="13">
        <v>7.9899062634543778</v>
      </c>
      <c r="I2425" s="13">
        <v>890.5813855287638</v>
      </c>
      <c r="J2425" s="13">
        <v>921.91724572053135</v>
      </c>
      <c r="K2425" s="13">
        <v>137.71518115735131</v>
      </c>
      <c r="L2425" s="13">
        <v>636.19460404628262</v>
      </c>
      <c r="M2425" s="13">
        <v>1176.3040272030125</v>
      </c>
    </row>
    <row r="2426" spans="2:13">
      <c r="B2426" s="4" t="s">
        <v>7092</v>
      </c>
      <c r="C2426" s="10">
        <v>1</v>
      </c>
      <c r="D2426" s="13">
        <v>563.91</v>
      </c>
      <c r="E2426" s="13">
        <v>772.29690577799079</v>
      </c>
      <c r="F2426" s="13">
        <v>-208.38690577799082</v>
      </c>
      <c r="G2426" s="13">
        <v>-1.515726237442059</v>
      </c>
      <c r="H2426" s="13">
        <v>6.5093773796687762</v>
      </c>
      <c r="I2426" s="13">
        <v>759.53224166436155</v>
      </c>
      <c r="J2426" s="13">
        <v>785.06156989162002</v>
      </c>
      <c r="K2426" s="13">
        <v>137.63722066713729</v>
      </c>
      <c r="L2426" s="13">
        <v>502.39507202705437</v>
      </c>
      <c r="M2426" s="13">
        <v>1042.1987395289273</v>
      </c>
    </row>
    <row r="2427" spans="2:13">
      <c r="B2427" s="4" t="s">
        <v>7093</v>
      </c>
      <c r="C2427" s="10">
        <v>1</v>
      </c>
      <c r="D2427" s="13">
        <v>605.35</v>
      </c>
      <c r="E2427" s="13">
        <v>705.32070085466239</v>
      </c>
      <c r="F2427" s="13">
        <v>-99.970700854662368</v>
      </c>
      <c r="G2427" s="13">
        <v>-0.72714844387735511</v>
      </c>
      <c r="H2427" s="13">
        <v>6.2068294335451535</v>
      </c>
      <c r="I2427" s="13">
        <v>693.14932280900621</v>
      </c>
      <c r="J2427" s="13">
        <v>717.49207890031857</v>
      </c>
      <c r="K2427" s="13">
        <v>137.62324386062269</v>
      </c>
      <c r="L2427" s="13">
        <v>435.44627513834035</v>
      </c>
      <c r="M2427" s="13">
        <v>975.19512657098448</v>
      </c>
    </row>
    <row r="2428" spans="2:13">
      <c r="B2428" s="4" t="s">
        <v>7094</v>
      </c>
      <c r="C2428" s="10">
        <v>1</v>
      </c>
      <c r="D2428" s="13">
        <v>638.48</v>
      </c>
      <c r="E2428" s="13">
        <v>638.34449593133411</v>
      </c>
      <c r="F2428" s="13">
        <v>0.13550406866590947</v>
      </c>
      <c r="G2428" s="13">
        <v>9.8560450038968688E-4</v>
      </c>
      <c r="H2428" s="13">
        <v>6.266431515360396</v>
      </c>
      <c r="I2428" s="13">
        <v>626.05624026275495</v>
      </c>
      <c r="J2428" s="13">
        <v>650.63275159991326</v>
      </c>
      <c r="K2428" s="13">
        <v>137.62594480344177</v>
      </c>
      <c r="L2428" s="13">
        <v>368.46477375947342</v>
      </c>
      <c r="M2428" s="13">
        <v>908.22421810319474</v>
      </c>
    </row>
    <row r="2429" spans="2:13">
      <c r="B2429" s="4" t="s">
        <v>7095</v>
      </c>
      <c r="C2429" s="10">
        <v>1</v>
      </c>
      <c r="D2429" s="13">
        <v>695</v>
      </c>
      <c r="E2429" s="13">
        <v>638.34449593133411</v>
      </c>
      <c r="F2429" s="13">
        <v>56.655504068665891</v>
      </c>
      <c r="G2429" s="13">
        <v>0.41209035515825582</v>
      </c>
      <c r="H2429" s="13">
        <v>6.266431515360396</v>
      </c>
      <c r="I2429" s="13">
        <v>626.05624026275495</v>
      </c>
      <c r="J2429" s="13">
        <v>650.63275159991326</v>
      </c>
      <c r="K2429" s="13">
        <v>137.62594480344177</v>
      </c>
      <c r="L2429" s="13">
        <v>368.46477375947342</v>
      </c>
      <c r="M2429" s="13">
        <v>908.22421810319474</v>
      </c>
    </row>
    <row r="2430" spans="2:13">
      <c r="B2430" s="4" t="s">
        <v>7096</v>
      </c>
      <c r="C2430" s="10">
        <v>1</v>
      </c>
      <c r="D2430" s="13">
        <v>829.22</v>
      </c>
      <c r="E2430" s="13">
        <v>638.34449593133411</v>
      </c>
      <c r="F2430" s="13">
        <v>190.87550406866592</v>
      </c>
      <c r="G2430" s="13">
        <v>1.3883550337374988</v>
      </c>
      <c r="H2430" s="13">
        <v>6.266431515360396</v>
      </c>
      <c r="I2430" s="13">
        <v>626.05624026275495</v>
      </c>
      <c r="J2430" s="13">
        <v>650.63275159991326</v>
      </c>
      <c r="K2430" s="13">
        <v>137.62594480344177</v>
      </c>
      <c r="L2430" s="13">
        <v>368.46477375947342</v>
      </c>
      <c r="M2430" s="13">
        <v>908.22421810319474</v>
      </c>
    </row>
    <row r="2431" spans="2:13">
      <c r="B2431" s="4" t="s">
        <v>7097</v>
      </c>
      <c r="C2431" s="10">
        <v>1</v>
      </c>
      <c r="D2431" s="13">
        <v>186.51</v>
      </c>
      <c r="E2431" s="13">
        <v>504.39208608467732</v>
      </c>
      <c r="F2431" s="13">
        <v>-317.88208608467733</v>
      </c>
      <c r="G2431" s="13">
        <v>-2.3121520831288684</v>
      </c>
      <c r="H2431" s="13">
        <v>7.3842475781939276</v>
      </c>
      <c r="I2431" s="13">
        <v>489.9118317423916</v>
      </c>
      <c r="J2431" s="13">
        <v>518.87234042696309</v>
      </c>
      <c r="K2431" s="13">
        <v>137.68136995032901</v>
      </c>
      <c r="L2431" s="13">
        <v>234.40367711495571</v>
      </c>
      <c r="M2431" s="13">
        <v>774.38049505439892</v>
      </c>
    </row>
    <row r="2432" spans="2:13">
      <c r="B2432" s="4" t="s">
        <v>7098</v>
      </c>
      <c r="C2432" s="10">
        <v>1</v>
      </c>
      <c r="D2432" s="13">
        <v>615.20000000000005</v>
      </c>
      <c r="E2432" s="13">
        <v>638.34449593133411</v>
      </c>
      <c r="F2432" s="13">
        <v>-23.144495931334063</v>
      </c>
      <c r="G2432" s="13">
        <v>-0.1683441654096442</v>
      </c>
      <c r="H2432" s="13">
        <v>6.266431515360396</v>
      </c>
      <c r="I2432" s="13">
        <v>626.05624026275495</v>
      </c>
      <c r="J2432" s="13">
        <v>650.63275159991326</v>
      </c>
      <c r="K2432" s="13">
        <v>137.62594480344177</v>
      </c>
      <c r="L2432" s="13">
        <v>368.46477375947342</v>
      </c>
      <c r="M2432" s="13">
        <v>908.22421810319474</v>
      </c>
    </row>
    <row r="2433" spans="2:13">
      <c r="B2433" s="4" t="s">
        <v>7099</v>
      </c>
      <c r="C2433" s="10">
        <v>1</v>
      </c>
      <c r="D2433" s="13">
        <v>802.7</v>
      </c>
      <c r="E2433" s="13">
        <v>705.32070085466239</v>
      </c>
      <c r="F2433" s="13">
        <v>97.379299145337654</v>
      </c>
      <c r="G2433" s="13">
        <v>0.70829958411857397</v>
      </c>
      <c r="H2433" s="13">
        <v>6.2068294335451535</v>
      </c>
      <c r="I2433" s="13">
        <v>693.14932280900621</v>
      </c>
      <c r="J2433" s="13">
        <v>717.49207890031857</v>
      </c>
      <c r="K2433" s="13">
        <v>137.62324386062269</v>
      </c>
      <c r="L2433" s="13">
        <v>435.44627513834035</v>
      </c>
      <c r="M2433" s="13">
        <v>975.19512657098448</v>
      </c>
    </row>
    <row r="2434" spans="2:13">
      <c r="B2434" s="4" t="s">
        <v>7100</v>
      </c>
      <c r="C2434" s="10">
        <v>1</v>
      </c>
      <c r="D2434" s="13">
        <v>744.97</v>
      </c>
      <c r="E2434" s="13">
        <v>638.34449593133411</v>
      </c>
      <c r="F2434" s="13">
        <v>106.62550406866592</v>
      </c>
      <c r="G2434" s="13">
        <v>0.77555292399006026</v>
      </c>
      <c r="H2434" s="13">
        <v>6.266431515360396</v>
      </c>
      <c r="I2434" s="13">
        <v>626.05624026275495</v>
      </c>
      <c r="J2434" s="13">
        <v>650.63275159991326</v>
      </c>
      <c r="K2434" s="13">
        <v>137.62594480344177</v>
      </c>
      <c r="L2434" s="13">
        <v>368.46477375947342</v>
      </c>
      <c r="M2434" s="13">
        <v>908.22421810319474</v>
      </c>
    </row>
    <row r="2435" spans="2:13">
      <c r="B2435" s="4" t="s">
        <v>7101</v>
      </c>
      <c r="C2435" s="10">
        <v>1</v>
      </c>
      <c r="D2435" s="13">
        <v>762.66</v>
      </c>
      <c r="E2435" s="13">
        <v>772.29690577799079</v>
      </c>
      <c r="F2435" s="13">
        <v>-9.6369057779908189</v>
      </c>
      <c r="G2435" s="13">
        <v>-7.0095147681781073E-2</v>
      </c>
      <c r="H2435" s="13">
        <v>6.5093773796687762</v>
      </c>
      <c r="I2435" s="13">
        <v>759.53224166436155</v>
      </c>
      <c r="J2435" s="13">
        <v>785.06156989162002</v>
      </c>
      <c r="K2435" s="13">
        <v>137.63722066713729</v>
      </c>
      <c r="L2435" s="13">
        <v>502.39507202705437</v>
      </c>
      <c r="M2435" s="13">
        <v>1042.1987395289273</v>
      </c>
    </row>
    <row r="2436" spans="2:13">
      <c r="B2436" s="4" t="s">
        <v>7102</v>
      </c>
      <c r="C2436" s="10">
        <v>1</v>
      </c>
      <c r="D2436" s="13">
        <v>850.11</v>
      </c>
      <c r="E2436" s="13">
        <v>772.29690577799079</v>
      </c>
      <c r="F2436" s="13">
        <v>77.813094222009227</v>
      </c>
      <c r="G2436" s="13">
        <v>0.56598253181274161</v>
      </c>
      <c r="H2436" s="13">
        <v>6.5093773796687762</v>
      </c>
      <c r="I2436" s="13">
        <v>759.53224166436155</v>
      </c>
      <c r="J2436" s="13">
        <v>785.06156989162002</v>
      </c>
      <c r="K2436" s="13">
        <v>137.63722066713729</v>
      </c>
      <c r="L2436" s="13">
        <v>502.39507202705437</v>
      </c>
      <c r="M2436" s="13">
        <v>1042.1987395289273</v>
      </c>
    </row>
    <row r="2437" spans="2:13">
      <c r="B2437" s="4" t="s">
        <v>7103</v>
      </c>
      <c r="C2437" s="10">
        <v>1</v>
      </c>
      <c r="D2437" s="13">
        <v>601.73</v>
      </c>
      <c r="E2437" s="13">
        <v>772.29690577799079</v>
      </c>
      <c r="F2437" s="13">
        <v>-170.56690577799077</v>
      </c>
      <c r="G2437" s="13">
        <v>-1.240638097493713</v>
      </c>
      <c r="H2437" s="13">
        <v>6.5093773796687762</v>
      </c>
      <c r="I2437" s="13">
        <v>759.53224166436155</v>
      </c>
      <c r="J2437" s="13">
        <v>785.06156989162002</v>
      </c>
      <c r="K2437" s="13">
        <v>137.63722066713729</v>
      </c>
      <c r="L2437" s="13">
        <v>502.39507202705437</v>
      </c>
      <c r="M2437" s="13">
        <v>1042.1987395289273</v>
      </c>
    </row>
    <row r="2438" spans="2:13">
      <c r="B2438" s="4" t="s">
        <v>7104</v>
      </c>
      <c r="C2438" s="10">
        <v>1</v>
      </c>
      <c r="D2438" s="13">
        <v>624.04</v>
      </c>
      <c r="E2438" s="13">
        <v>772.29690577799079</v>
      </c>
      <c r="F2438" s="13">
        <v>-148.25690577799082</v>
      </c>
      <c r="G2438" s="13">
        <v>-1.0783637346632642</v>
      </c>
      <c r="H2438" s="13">
        <v>6.5093773796687762</v>
      </c>
      <c r="I2438" s="13">
        <v>759.53224166436155</v>
      </c>
      <c r="J2438" s="13">
        <v>785.06156989162002</v>
      </c>
      <c r="K2438" s="13">
        <v>137.63722066713729</v>
      </c>
      <c r="L2438" s="13">
        <v>502.39507202705437</v>
      </c>
      <c r="M2438" s="13">
        <v>1042.1987395289273</v>
      </c>
    </row>
    <row r="2439" spans="2:13">
      <c r="B2439" s="4" t="s">
        <v>7105</v>
      </c>
      <c r="C2439" s="10">
        <v>1</v>
      </c>
      <c r="D2439" s="13">
        <v>781.78</v>
      </c>
      <c r="E2439" s="13">
        <v>504.39208608467732</v>
      </c>
      <c r="F2439" s="13">
        <v>277.38791391532266</v>
      </c>
      <c r="G2439" s="13">
        <v>2.017613042916921</v>
      </c>
      <c r="H2439" s="13">
        <v>7.3842475781939276</v>
      </c>
      <c r="I2439" s="13">
        <v>489.9118317423916</v>
      </c>
      <c r="J2439" s="13">
        <v>518.87234042696309</v>
      </c>
      <c r="K2439" s="13">
        <v>137.68136995032901</v>
      </c>
      <c r="L2439" s="13">
        <v>234.40367711495571</v>
      </c>
      <c r="M2439" s="13">
        <v>774.38049505439892</v>
      </c>
    </row>
    <row r="2440" spans="2:13">
      <c r="B2440" s="4" t="s">
        <v>7106</v>
      </c>
      <c r="C2440" s="10">
        <v>1</v>
      </c>
      <c r="D2440" s="13">
        <v>728.3</v>
      </c>
      <c r="E2440" s="13">
        <v>705.32070085466239</v>
      </c>
      <c r="F2440" s="13">
        <v>22.979299145337563</v>
      </c>
      <c r="G2440" s="13">
        <v>0.16714258749887681</v>
      </c>
      <c r="H2440" s="13">
        <v>6.2068294335451535</v>
      </c>
      <c r="I2440" s="13">
        <v>693.14932280900621</v>
      </c>
      <c r="J2440" s="13">
        <v>717.49207890031857</v>
      </c>
      <c r="K2440" s="13">
        <v>137.62324386062269</v>
      </c>
      <c r="L2440" s="13">
        <v>435.44627513834035</v>
      </c>
      <c r="M2440" s="13">
        <v>975.19512657098448</v>
      </c>
    </row>
    <row r="2441" spans="2:13">
      <c r="B2441" s="4" t="s">
        <v>7107</v>
      </c>
      <c r="C2441" s="10">
        <v>1</v>
      </c>
      <c r="D2441" s="13">
        <v>618.91999999999996</v>
      </c>
      <c r="E2441" s="13">
        <v>839.27311070131918</v>
      </c>
      <c r="F2441" s="13">
        <v>-220.35311070131922</v>
      </c>
      <c r="G2441" s="13">
        <v>-1.6027638115985676</v>
      </c>
      <c r="H2441" s="13">
        <v>7.1281098966111074</v>
      </c>
      <c r="I2441" s="13">
        <v>825.29513350192281</v>
      </c>
      <c r="J2441" s="13">
        <v>853.25108790071556</v>
      </c>
      <c r="K2441" s="13">
        <v>137.66787014333252</v>
      </c>
      <c r="L2441" s="13">
        <v>569.31117438663944</v>
      </c>
      <c r="M2441" s="13">
        <v>1109.235047015999</v>
      </c>
    </row>
    <row r="2442" spans="2:13">
      <c r="B2442" s="4" t="s">
        <v>7108</v>
      </c>
      <c r="C2442" s="10">
        <v>1</v>
      </c>
      <c r="D2442" s="13">
        <v>727.98</v>
      </c>
      <c r="E2442" s="13">
        <v>638.34449593133411</v>
      </c>
      <c r="F2442" s="13">
        <v>89.635504068665909</v>
      </c>
      <c r="G2442" s="13">
        <v>0.65197419586413752</v>
      </c>
      <c r="H2442" s="13">
        <v>6.266431515360396</v>
      </c>
      <c r="I2442" s="13">
        <v>626.05624026275495</v>
      </c>
      <c r="J2442" s="13">
        <v>650.63275159991326</v>
      </c>
      <c r="K2442" s="13">
        <v>137.62594480344177</v>
      </c>
      <c r="L2442" s="13">
        <v>368.46477375947342</v>
      </c>
      <c r="M2442" s="13">
        <v>908.22421810319474</v>
      </c>
    </row>
    <row r="2443" spans="2:13">
      <c r="B2443" s="4" t="s">
        <v>7109</v>
      </c>
      <c r="C2443" s="10">
        <v>1</v>
      </c>
      <c r="D2443" s="13">
        <v>796.3</v>
      </c>
      <c r="E2443" s="13">
        <v>839.27311070131918</v>
      </c>
      <c r="F2443" s="13">
        <v>-42.973110701319229</v>
      </c>
      <c r="G2443" s="13">
        <v>-0.31256988605553299</v>
      </c>
      <c r="H2443" s="13">
        <v>7.1281098966111074</v>
      </c>
      <c r="I2443" s="13">
        <v>825.29513350192281</v>
      </c>
      <c r="J2443" s="13">
        <v>853.25108790071556</v>
      </c>
      <c r="K2443" s="13">
        <v>137.66787014333252</v>
      </c>
      <c r="L2443" s="13">
        <v>569.31117438663944</v>
      </c>
      <c r="M2443" s="13">
        <v>1109.235047015999</v>
      </c>
    </row>
    <row r="2444" spans="2:13">
      <c r="B2444" s="4" t="s">
        <v>7110</v>
      </c>
      <c r="C2444" s="10">
        <v>1</v>
      </c>
      <c r="D2444" s="13">
        <v>907.45</v>
      </c>
      <c r="E2444" s="13">
        <v>638.34449593133411</v>
      </c>
      <c r="F2444" s="13">
        <v>269.10550406866594</v>
      </c>
      <c r="G2444" s="13">
        <v>1.9573699778982363</v>
      </c>
      <c r="H2444" s="13">
        <v>6.266431515360396</v>
      </c>
      <c r="I2444" s="13">
        <v>626.05624026275495</v>
      </c>
      <c r="J2444" s="13">
        <v>650.63275159991326</v>
      </c>
      <c r="K2444" s="13">
        <v>137.62594480344177</v>
      </c>
      <c r="L2444" s="13">
        <v>368.46477375947342</v>
      </c>
      <c r="M2444" s="13">
        <v>908.22421810319474</v>
      </c>
    </row>
    <row r="2445" spans="2:13">
      <c r="B2445" s="4" t="s">
        <v>7111</v>
      </c>
      <c r="C2445" s="10">
        <v>1</v>
      </c>
      <c r="D2445" s="13">
        <v>141.79</v>
      </c>
      <c r="E2445" s="13">
        <v>370.43967623802064</v>
      </c>
      <c r="F2445" s="13">
        <v>-228.64967623802065</v>
      </c>
      <c r="G2445" s="13">
        <v>-1.6631098396644253</v>
      </c>
      <c r="H2445" s="13">
        <v>9.3887613106855685</v>
      </c>
      <c r="I2445" s="13">
        <v>352.02863973117178</v>
      </c>
      <c r="J2445" s="13">
        <v>388.8507127448695</v>
      </c>
      <c r="K2445" s="13">
        <v>137.80341562549285</v>
      </c>
      <c r="L2445" s="13">
        <v>100.21193991652297</v>
      </c>
      <c r="M2445" s="13">
        <v>640.66741255951831</v>
      </c>
    </row>
    <row r="2446" spans="2:13">
      <c r="B2446" s="4" t="s">
        <v>7112</v>
      </c>
      <c r="C2446" s="10">
        <v>1</v>
      </c>
      <c r="D2446" s="13">
        <v>582.85</v>
      </c>
      <c r="E2446" s="13">
        <v>705.32070085466239</v>
      </c>
      <c r="F2446" s="13">
        <v>-122.47070085466237</v>
      </c>
      <c r="G2446" s="13">
        <v>-0.89080479366153753</v>
      </c>
      <c r="H2446" s="13">
        <v>6.2068294335451535</v>
      </c>
      <c r="I2446" s="13">
        <v>693.14932280900621</v>
      </c>
      <c r="J2446" s="13">
        <v>717.49207890031857</v>
      </c>
      <c r="K2446" s="13">
        <v>137.62324386062269</v>
      </c>
      <c r="L2446" s="13">
        <v>435.44627513834035</v>
      </c>
      <c r="M2446" s="13">
        <v>975.19512657098448</v>
      </c>
    </row>
    <row r="2447" spans="2:13">
      <c r="B2447" s="4" t="s">
        <v>7113</v>
      </c>
      <c r="C2447" s="10">
        <v>1</v>
      </c>
      <c r="D2447" s="13">
        <v>748.81</v>
      </c>
      <c r="E2447" s="13">
        <v>705.32070085466239</v>
      </c>
      <c r="F2447" s="13">
        <v>43.489299145337554</v>
      </c>
      <c r="G2447" s="13">
        <v>0.31632444234659146</v>
      </c>
      <c r="H2447" s="13">
        <v>6.2068294335451535</v>
      </c>
      <c r="I2447" s="13">
        <v>693.14932280900621</v>
      </c>
      <c r="J2447" s="13">
        <v>717.49207890031857</v>
      </c>
      <c r="K2447" s="13">
        <v>137.62324386062269</v>
      </c>
      <c r="L2447" s="13">
        <v>435.44627513834035</v>
      </c>
      <c r="M2447" s="13">
        <v>975.19512657098448</v>
      </c>
    </row>
    <row r="2448" spans="2:13">
      <c r="B2448" s="4" t="s">
        <v>7114</v>
      </c>
      <c r="C2448" s="10">
        <v>1</v>
      </c>
      <c r="D2448" s="13">
        <v>711.72</v>
      </c>
      <c r="E2448" s="13">
        <v>638.34449593133411</v>
      </c>
      <c r="F2448" s="13">
        <v>73.375504068665919</v>
      </c>
      <c r="G2448" s="13">
        <v>0.53370520708676839</v>
      </c>
      <c r="H2448" s="13">
        <v>6.266431515360396</v>
      </c>
      <c r="I2448" s="13">
        <v>626.05624026275495</v>
      </c>
      <c r="J2448" s="13">
        <v>650.63275159991326</v>
      </c>
      <c r="K2448" s="13">
        <v>137.62594480344177</v>
      </c>
      <c r="L2448" s="13">
        <v>368.46477375947342</v>
      </c>
      <c r="M2448" s="13">
        <v>908.22421810319474</v>
      </c>
    </row>
    <row r="2449" spans="2:13">
      <c r="B2449" s="4" t="s">
        <v>7115</v>
      </c>
      <c r="C2449" s="10">
        <v>1</v>
      </c>
      <c r="D2449" s="13">
        <v>765.2</v>
      </c>
      <c r="E2449" s="13">
        <v>772.29690577799079</v>
      </c>
      <c r="F2449" s="13">
        <v>-7.0969057779907416</v>
      </c>
      <c r="G2449" s="13">
        <v>-5.1620164195032806E-2</v>
      </c>
      <c r="H2449" s="13">
        <v>6.5093773796687762</v>
      </c>
      <c r="I2449" s="13">
        <v>759.53224166436155</v>
      </c>
      <c r="J2449" s="13">
        <v>785.06156989162002</v>
      </c>
      <c r="K2449" s="13">
        <v>137.63722066713729</v>
      </c>
      <c r="L2449" s="13">
        <v>502.39507202705437</v>
      </c>
      <c r="M2449" s="13">
        <v>1042.1987395289273</v>
      </c>
    </row>
    <row r="2450" spans="2:13">
      <c r="B2450" s="4" t="s">
        <v>7116</v>
      </c>
      <c r="C2450" s="10">
        <v>1</v>
      </c>
      <c r="D2450" s="13">
        <v>588.35</v>
      </c>
      <c r="E2450" s="13">
        <v>772.29690577799079</v>
      </c>
      <c r="F2450" s="13">
        <v>-183.94690577799076</v>
      </c>
      <c r="G2450" s="13">
        <v>-1.3379590734987068</v>
      </c>
      <c r="H2450" s="13">
        <v>6.5093773796687762</v>
      </c>
      <c r="I2450" s="13">
        <v>759.53224166436155</v>
      </c>
      <c r="J2450" s="13">
        <v>785.06156989162002</v>
      </c>
      <c r="K2450" s="13">
        <v>137.63722066713729</v>
      </c>
      <c r="L2450" s="13">
        <v>502.39507202705437</v>
      </c>
      <c r="M2450" s="13">
        <v>1042.1987395289273</v>
      </c>
    </row>
    <row r="2451" spans="2:13">
      <c r="B2451" s="4" t="s">
        <v>7117</v>
      </c>
      <c r="C2451" s="10">
        <v>1</v>
      </c>
      <c r="D2451" s="13">
        <v>720.62</v>
      </c>
      <c r="E2451" s="13">
        <v>638.34449593133411</v>
      </c>
      <c r="F2451" s="13">
        <v>82.275504068665896</v>
      </c>
      <c r="G2451" s="13">
        <v>0.59844038544584488</v>
      </c>
      <c r="H2451" s="13">
        <v>6.266431515360396</v>
      </c>
      <c r="I2451" s="13">
        <v>626.05624026275495</v>
      </c>
      <c r="J2451" s="13">
        <v>650.63275159991326</v>
      </c>
      <c r="K2451" s="13">
        <v>137.62594480344177</v>
      </c>
      <c r="L2451" s="13">
        <v>368.46477375947342</v>
      </c>
      <c r="M2451" s="13">
        <v>908.22421810319474</v>
      </c>
    </row>
    <row r="2452" spans="2:13">
      <c r="B2452" s="4" t="s">
        <v>7118</v>
      </c>
      <c r="C2452" s="10">
        <v>1</v>
      </c>
      <c r="D2452" s="13">
        <v>611.38</v>
      </c>
      <c r="E2452" s="13">
        <v>571.36829100800571</v>
      </c>
      <c r="F2452" s="13">
        <v>40.011708991994283</v>
      </c>
      <c r="G2452" s="13">
        <v>0.29102978854474371</v>
      </c>
      <c r="H2452" s="13">
        <v>6.6784946529650027</v>
      </c>
      <c r="I2452" s="13">
        <v>558.27199376519559</v>
      </c>
      <c r="J2452" s="13">
        <v>584.46458825081584</v>
      </c>
      <c r="K2452" s="13">
        <v>137.64532251381803</v>
      </c>
      <c r="L2452" s="13">
        <v>301.45056981568314</v>
      </c>
      <c r="M2452" s="13">
        <v>841.28601220032829</v>
      </c>
    </row>
    <row r="2453" spans="2:13">
      <c r="B2453" s="4" t="s">
        <v>7119</v>
      </c>
      <c r="C2453" s="10">
        <v>1</v>
      </c>
      <c r="D2453" s="13">
        <v>750.93</v>
      </c>
      <c r="E2453" s="13">
        <v>772.29690577799079</v>
      </c>
      <c r="F2453" s="13">
        <v>-21.366905777990837</v>
      </c>
      <c r="G2453" s="13">
        <v>-0.15541465803593496</v>
      </c>
      <c r="H2453" s="13">
        <v>6.5093773796687762</v>
      </c>
      <c r="I2453" s="13">
        <v>759.53224166436155</v>
      </c>
      <c r="J2453" s="13">
        <v>785.06156989162002</v>
      </c>
      <c r="K2453" s="13">
        <v>137.63722066713729</v>
      </c>
      <c r="L2453" s="13">
        <v>502.39507202705437</v>
      </c>
      <c r="M2453" s="13">
        <v>1042.1987395289273</v>
      </c>
    </row>
    <row r="2454" spans="2:13">
      <c r="B2454" s="4" t="s">
        <v>7120</v>
      </c>
      <c r="C2454" s="10">
        <v>1</v>
      </c>
      <c r="D2454" s="13">
        <v>811.9</v>
      </c>
      <c r="E2454" s="13">
        <v>571.36829100800571</v>
      </c>
      <c r="F2454" s="13">
        <v>240.53170899199426</v>
      </c>
      <c r="G2454" s="13">
        <v>1.7495351778213772</v>
      </c>
      <c r="H2454" s="13">
        <v>6.6784946529650027</v>
      </c>
      <c r="I2454" s="13">
        <v>558.27199376519559</v>
      </c>
      <c r="J2454" s="13">
        <v>584.46458825081584</v>
      </c>
      <c r="K2454" s="13">
        <v>137.64532251381803</v>
      </c>
      <c r="L2454" s="13">
        <v>301.45056981568314</v>
      </c>
      <c r="M2454" s="13">
        <v>841.28601220032829</v>
      </c>
    </row>
    <row r="2455" spans="2:13">
      <c r="B2455" s="4" t="s">
        <v>7121</v>
      </c>
      <c r="C2455" s="10">
        <v>1</v>
      </c>
      <c r="D2455" s="13">
        <v>595.46</v>
      </c>
      <c r="E2455" s="13">
        <v>705.32070085466239</v>
      </c>
      <c r="F2455" s="13">
        <v>-109.86070085466235</v>
      </c>
      <c r="G2455" s="13">
        <v>-0.79908450162693556</v>
      </c>
      <c r="H2455" s="13">
        <v>6.2068294335451535</v>
      </c>
      <c r="I2455" s="13">
        <v>693.14932280900621</v>
      </c>
      <c r="J2455" s="13">
        <v>717.49207890031857</v>
      </c>
      <c r="K2455" s="13">
        <v>137.62324386062269</v>
      </c>
      <c r="L2455" s="13">
        <v>435.44627513834035</v>
      </c>
      <c r="M2455" s="13">
        <v>975.19512657098448</v>
      </c>
    </row>
    <row r="2456" spans="2:13">
      <c r="B2456" s="4" t="s">
        <v>7122</v>
      </c>
      <c r="C2456" s="10">
        <v>1</v>
      </c>
      <c r="D2456" s="13">
        <v>619.26</v>
      </c>
      <c r="E2456" s="13">
        <v>772.29690577799079</v>
      </c>
      <c r="F2456" s="13">
        <v>-153.0369057779908</v>
      </c>
      <c r="G2456" s="13">
        <v>-1.1131316169729701</v>
      </c>
      <c r="H2456" s="13">
        <v>6.5093773796687762</v>
      </c>
      <c r="I2456" s="13">
        <v>759.53224166436155</v>
      </c>
      <c r="J2456" s="13">
        <v>785.06156989162002</v>
      </c>
      <c r="K2456" s="13">
        <v>137.63722066713729</v>
      </c>
      <c r="L2456" s="13">
        <v>502.39507202705437</v>
      </c>
      <c r="M2456" s="13">
        <v>1042.1987395289273</v>
      </c>
    </row>
    <row r="2457" spans="2:13">
      <c r="B2457" s="4" t="s">
        <v>7123</v>
      </c>
      <c r="C2457" s="10">
        <v>1</v>
      </c>
      <c r="D2457" s="13">
        <v>782.03</v>
      </c>
      <c r="E2457" s="13">
        <v>638.34449593133411</v>
      </c>
      <c r="F2457" s="13">
        <v>143.68550406866586</v>
      </c>
      <c r="G2457" s="13">
        <v>1.0451131161234732</v>
      </c>
      <c r="H2457" s="13">
        <v>6.266431515360396</v>
      </c>
      <c r="I2457" s="13">
        <v>626.05624026275495</v>
      </c>
      <c r="J2457" s="13">
        <v>650.63275159991326</v>
      </c>
      <c r="K2457" s="13">
        <v>137.62594480344177</v>
      </c>
      <c r="L2457" s="13">
        <v>368.46477375947342</v>
      </c>
      <c r="M2457" s="13">
        <v>908.22421810319474</v>
      </c>
    </row>
    <row r="2458" spans="2:13">
      <c r="B2458" s="4" t="s">
        <v>7124</v>
      </c>
      <c r="C2458" s="10">
        <v>1</v>
      </c>
      <c r="D2458" s="13">
        <v>561.59</v>
      </c>
      <c r="E2458" s="13">
        <v>772.29690577799079</v>
      </c>
      <c r="F2458" s="13">
        <v>-210.70690577799076</v>
      </c>
      <c r="G2458" s="13">
        <v>-1.5326010255086944</v>
      </c>
      <c r="H2458" s="13">
        <v>6.5093773796687762</v>
      </c>
      <c r="I2458" s="13">
        <v>759.53224166436155</v>
      </c>
      <c r="J2458" s="13">
        <v>785.06156989162002</v>
      </c>
      <c r="K2458" s="13">
        <v>137.63722066713729</v>
      </c>
      <c r="L2458" s="13">
        <v>502.39507202705437</v>
      </c>
      <c r="M2458" s="13">
        <v>1042.1987395289273</v>
      </c>
    </row>
    <row r="2459" spans="2:13">
      <c r="B2459" s="4" t="s">
        <v>7125</v>
      </c>
      <c r="C2459" s="10">
        <v>1</v>
      </c>
      <c r="D2459" s="13">
        <v>708.18</v>
      </c>
      <c r="E2459" s="13">
        <v>839.27311070131918</v>
      </c>
      <c r="F2459" s="13">
        <v>-131.09311070131923</v>
      </c>
      <c r="G2459" s="13">
        <v>-0.95352088796585099</v>
      </c>
      <c r="H2459" s="13">
        <v>7.1281098966111074</v>
      </c>
      <c r="I2459" s="13">
        <v>825.29513350192281</v>
      </c>
      <c r="J2459" s="13">
        <v>853.25108790071556</v>
      </c>
      <c r="K2459" s="13">
        <v>137.66787014333252</v>
      </c>
      <c r="L2459" s="13">
        <v>569.31117438663944</v>
      </c>
      <c r="M2459" s="13">
        <v>1109.235047015999</v>
      </c>
    </row>
    <row r="2460" spans="2:13">
      <c r="B2460" s="4" t="s">
        <v>7126</v>
      </c>
      <c r="C2460" s="10">
        <v>1</v>
      </c>
      <c r="D2460" s="13">
        <v>621.17999999999995</v>
      </c>
      <c r="E2460" s="13">
        <v>638.34449593133411</v>
      </c>
      <c r="F2460" s="13">
        <v>-17.164495931334159</v>
      </c>
      <c r="G2460" s="13">
        <v>-0.12484794444478219</v>
      </c>
      <c r="H2460" s="13">
        <v>6.266431515360396</v>
      </c>
      <c r="I2460" s="13">
        <v>626.05624026275495</v>
      </c>
      <c r="J2460" s="13">
        <v>650.63275159991326</v>
      </c>
      <c r="K2460" s="13">
        <v>137.62594480344177</v>
      </c>
      <c r="L2460" s="13">
        <v>368.46477375947342</v>
      </c>
      <c r="M2460" s="13">
        <v>908.22421810319474</v>
      </c>
    </row>
    <row r="2461" spans="2:13">
      <c r="B2461" s="4" t="s">
        <v>7127</v>
      </c>
      <c r="C2461" s="10">
        <v>1</v>
      </c>
      <c r="D2461" s="13">
        <v>685.75</v>
      </c>
      <c r="E2461" s="13">
        <v>705.32070085466239</v>
      </c>
      <c r="F2461" s="13">
        <v>-19.570700854662391</v>
      </c>
      <c r="G2461" s="13">
        <v>-0.14234975398187671</v>
      </c>
      <c r="H2461" s="13">
        <v>6.2068294335451535</v>
      </c>
      <c r="I2461" s="13">
        <v>693.14932280900621</v>
      </c>
      <c r="J2461" s="13">
        <v>717.49207890031857</v>
      </c>
      <c r="K2461" s="13">
        <v>137.62324386062269</v>
      </c>
      <c r="L2461" s="13">
        <v>435.44627513834035</v>
      </c>
      <c r="M2461" s="13">
        <v>975.19512657098448</v>
      </c>
    </row>
    <row r="2462" spans="2:13">
      <c r="B2462" s="4" t="s">
        <v>7128</v>
      </c>
      <c r="C2462" s="10">
        <v>1</v>
      </c>
      <c r="D2462" s="13">
        <v>811.81</v>
      </c>
      <c r="E2462" s="13">
        <v>638.34449593133411</v>
      </c>
      <c r="F2462" s="13">
        <v>173.46550406866584</v>
      </c>
      <c r="G2462" s="13">
        <v>1.2617213870822708</v>
      </c>
      <c r="H2462" s="13">
        <v>6.266431515360396</v>
      </c>
      <c r="I2462" s="13">
        <v>626.05624026275495</v>
      </c>
      <c r="J2462" s="13">
        <v>650.63275159991326</v>
      </c>
      <c r="K2462" s="13">
        <v>137.62594480344177</v>
      </c>
      <c r="L2462" s="13">
        <v>368.46477375947342</v>
      </c>
      <c r="M2462" s="13">
        <v>908.22421810319474</v>
      </c>
    </row>
    <row r="2463" spans="2:13">
      <c r="B2463" s="4" t="s">
        <v>7129</v>
      </c>
      <c r="C2463" s="10">
        <v>1</v>
      </c>
      <c r="D2463" s="13">
        <v>823.86</v>
      </c>
      <c r="E2463" s="13">
        <v>638.34449593133411</v>
      </c>
      <c r="F2463" s="13">
        <v>185.5155040686659</v>
      </c>
      <c r="G2463" s="13">
        <v>1.3493684544111335</v>
      </c>
      <c r="H2463" s="13">
        <v>6.266431515360396</v>
      </c>
      <c r="I2463" s="13">
        <v>626.05624026275495</v>
      </c>
      <c r="J2463" s="13">
        <v>650.63275159991326</v>
      </c>
      <c r="K2463" s="13">
        <v>137.62594480344177</v>
      </c>
      <c r="L2463" s="13">
        <v>368.46477375947342</v>
      </c>
      <c r="M2463" s="13">
        <v>908.22421810319474</v>
      </c>
    </row>
    <row r="2464" spans="2:13">
      <c r="B2464" s="4" t="s">
        <v>7130</v>
      </c>
      <c r="C2464" s="10">
        <v>1</v>
      </c>
      <c r="D2464" s="13">
        <v>836.97</v>
      </c>
      <c r="E2464" s="13">
        <v>772.29690577799079</v>
      </c>
      <c r="F2464" s="13">
        <v>64.67309422200924</v>
      </c>
      <c r="G2464" s="13">
        <v>0.47040722353877917</v>
      </c>
      <c r="H2464" s="13">
        <v>6.5093773796687762</v>
      </c>
      <c r="I2464" s="13">
        <v>759.53224166436155</v>
      </c>
      <c r="J2464" s="13">
        <v>785.06156989162002</v>
      </c>
      <c r="K2464" s="13">
        <v>137.63722066713729</v>
      </c>
      <c r="L2464" s="13">
        <v>502.39507202705437</v>
      </c>
      <c r="M2464" s="13">
        <v>1042.1987395289273</v>
      </c>
    </row>
    <row r="2465" spans="2:13">
      <c r="B2465" s="4" t="s">
        <v>7131</v>
      </c>
      <c r="C2465" s="10">
        <v>1</v>
      </c>
      <c r="D2465" s="13">
        <v>892.35</v>
      </c>
      <c r="E2465" s="13">
        <v>571.36829100800571</v>
      </c>
      <c r="F2465" s="13">
        <v>320.98170899199431</v>
      </c>
      <c r="G2465" s="13">
        <v>2.3346975484941543</v>
      </c>
      <c r="H2465" s="13">
        <v>6.6784946529650027</v>
      </c>
      <c r="I2465" s="13">
        <v>558.27199376519559</v>
      </c>
      <c r="J2465" s="13">
        <v>584.46458825081584</v>
      </c>
      <c r="K2465" s="13">
        <v>137.64532251381803</v>
      </c>
      <c r="L2465" s="13">
        <v>301.45056981568314</v>
      </c>
      <c r="M2465" s="13">
        <v>841.28601220032829</v>
      </c>
    </row>
    <row r="2466" spans="2:13">
      <c r="B2466" s="4" t="s">
        <v>7132</v>
      </c>
      <c r="C2466" s="10">
        <v>1</v>
      </c>
      <c r="D2466" s="13">
        <v>883.48</v>
      </c>
      <c r="E2466" s="13">
        <v>705.32070085466239</v>
      </c>
      <c r="F2466" s="13">
        <v>178.15929914533763</v>
      </c>
      <c r="G2466" s="13">
        <v>1.2958622479215185</v>
      </c>
      <c r="H2466" s="13">
        <v>6.2068294335451535</v>
      </c>
      <c r="I2466" s="13">
        <v>693.14932280900621</v>
      </c>
      <c r="J2466" s="13">
        <v>717.49207890031857</v>
      </c>
      <c r="K2466" s="13">
        <v>137.62324386062269</v>
      </c>
      <c r="L2466" s="13">
        <v>435.44627513834035</v>
      </c>
      <c r="M2466" s="13">
        <v>975.19512657098448</v>
      </c>
    </row>
    <row r="2467" spans="2:13">
      <c r="B2467" s="4" t="s">
        <v>7133</v>
      </c>
      <c r="C2467" s="10">
        <v>1</v>
      </c>
      <c r="D2467" s="13">
        <v>787.62</v>
      </c>
      <c r="E2467" s="13">
        <v>705.32070085466239</v>
      </c>
      <c r="F2467" s="13">
        <v>82.299299145337613</v>
      </c>
      <c r="G2467" s="13">
        <v>0.59861346168544172</v>
      </c>
      <c r="H2467" s="13">
        <v>6.2068294335451535</v>
      </c>
      <c r="I2467" s="13">
        <v>693.14932280900621</v>
      </c>
      <c r="J2467" s="13">
        <v>717.49207890031857</v>
      </c>
      <c r="K2467" s="13">
        <v>137.62324386062269</v>
      </c>
      <c r="L2467" s="13">
        <v>435.44627513834035</v>
      </c>
      <c r="M2467" s="13">
        <v>975.19512657098448</v>
      </c>
    </row>
    <row r="2468" spans="2:13">
      <c r="B2468" s="4" t="s">
        <v>7134</v>
      </c>
      <c r="C2468" s="10">
        <v>1</v>
      </c>
      <c r="D2468" s="13">
        <v>729.12</v>
      </c>
      <c r="E2468" s="13">
        <v>571.36829100800571</v>
      </c>
      <c r="F2468" s="13">
        <v>157.75170899199429</v>
      </c>
      <c r="G2468" s="13">
        <v>1.1474252829265055</v>
      </c>
      <c r="H2468" s="13">
        <v>6.6784946529650027</v>
      </c>
      <c r="I2468" s="13">
        <v>558.27199376519559</v>
      </c>
      <c r="J2468" s="13">
        <v>584.46458825081584</v>
      </c>
      <c r="K2468" s="13">
        <v>137.64532251381803</v>
      </c>
      <c r="L2468" s="13">
        <v>301.45056981568314</v>
      </c>
      <c r="M2468" s="13">
        <v>841.28601220032829</v>
      </c>
    </row>
    <row r="2469" spans="2:13">
      <c r="B2469" s="4" t="s">
        <v>7135</v>
      </c>
      <c r="C2469" s="10">
        <v>1</v>
      </c>
      <c r="D2469" s="13">
        <v>612.80999999999995</v>
      </c>
      <c r="E2469" s="13">
        <v>638.34449593133411</v>
      </c>
      <c r="F2469" s="13">
        <v>-25.534495931334163</v>
      </c>
      <c r="G2469" s="13">
        <v>-0.18572810656449806</v>
      </c>
      <c r="H2469" s="13">
        <v>6.266431515360396</v>
      </c>
      <c r="I2469" s="13">
        <v>626.05624026275495</v>
      </c>
      <c r="J2469" s="13">
        <v>650.63275159991326</v>
      </c>
      <c r="K2469" s="13">
        <v>137.62594480344177</v>
      </c>
      <c r="L2469" s="13">
        <v>368.46477375947342</v>
      </c>
      <c r="M2469" s="13">
        <v>908.22421810319474</v>
      </c>
    </row>
    <row r="2470" spans="2:13">
      <c r="B2470" s="4" t="s">
        <v>7136</v>
      </c>
      <c r="C2470" s="10">
        <v>1</v>
      </c>
      <c r="D2470" s="13">
        <v>703.2</v>
      </c>
      <c r="E2470" s="13">
        <v>772.29690577799079</v>
      </c>
      <c r="F2470" s="13">
        <v>-69.096905777990742</v>
      </c>
      <c r="G2470" s="13">
        <v>-0.50258432804477993</v>
      </c>
      <c r="H2470" s="13">
        <v>6.5093773796687762</v>
      </c>
      <c r="I2470" s="13">
        <v>759.53224166436155</v>
      </c>
      <c r="J2470" s="13">
        <v>785.06156989162002</v>
      </c>
      <c r="K2470" s="13">
        <v>137.63722066713729</v>
      </c>
      <c r="L2470" s="13">
        <v>502.39507202705437</v>
      </c>
      <c r="M2470" s="13">
        <v>1042.1987395289273</v>
      </c>
    </row>
    <row r="2471" spans="2:13">
      <c r="B2471" s="4" t="s">
        <v>7137</v>
      </c>
      <c r="C2471" s="10">
        <v>1</v>
      </c>
      <c r="D2471" s="13">
        <v>728.93</v>
      </c>
      <c r="E2471" s="13">
        <v>1375.0827500879461</v>
      </c>
      <c r="F2471" s="13">
        <v>-646.15275008794617</v>
      </c>
      <c r="G2471" s="13">
        <v>-4.6998666881068587</v>
      </c>
      <c r="H2471" s="13">
        <v>16.839792455917046</v>
      </c>
      <c r="I2471" s="13">
        <v>1342.0604989715198</v>
      </c>
      <c r="J2471" s="13">
        <v>1408.1050012043725</v>
      </c>
      <c r="K2471" s="13">
        <v>138.5106895840955</v>
      </c>
      <c r="L2471" s="13">
        <v>1103.4680739730854</v>
      </c>
      <c r="M2471" s="13">
        <v>1646.6974262028068</v>
      </c>
    </row>
    <row r="2472" spans="2:13">
      <c r="B2472" s="4" t="s">
        <v>7138</v>
      </c>
      <c r="C2472" s="10">
        <v>1</v>
      </c>
      <c r="D2472" s="13">
        <v>602.36</v>
      </c>
      <c r="E2472" s="13">
        <v>772.29690577799079</v>
      </c>
      <c r="F2472" s="13">
        <v>-169.93690577799077</v>
      </c>
      <c r="G2472" s="13">
        <v>-1.2360557196997559</v>
      </c>
      <c r="H2472" s="13">
        <v>6.5093773796687762</v>
      </c>
      <c r="I2472" s="13">
        <v>759.53224166436155</v>
      </c>
      <c r="J2472" s="13">
        <v>785.06156989162002</v>
      </c>
      <c r="K2472" s="13">
        <v>137.63722066713729</v>
      </c>
      <c r="L2472" s="13">
        <v>502.39507202705437</v>
      </c>
      <c r="M2472" s="13">
        <v>1042.1987395289273</v>
      </c>
    </row>
    <row r="2473" spans="2:13">
      <c r="B2473" s="4" t="s">
        <v>7139</v>
      </c>
      <c r="C2473" s="10">
        <v>1</v>
      </c>
      <c r="D2473" s="13">
        <v>813.67</v>
      </c>
      <c r="E2473" s="13">
        <v>705.32070085466239</v>
      </c>
      <c r="F2473" s="13">
        <v>108.34929914533757</v>
      </c>
      <c r="G2473" s="13">
        <v>0.78809114665779478</v>
      </c>
      <c r="H2473" s="13">
        <v>6.2068294335451535</v>
      </c>
      <c r="I2473" s="13">
        <v>693.14932280900621</v>
      </c>
      <c r="J2473" s="13">
        <v>717.49207890031857</v>
      </c>
      <c r="K2473" s="13">
        <v>137.62324386062269</v>
      </c>
      <c r="L2473" s="13">
        <v>435.44627513834035</v>
      </c>
      <c r="M2473" s="13">
        <v>975.19512657098448</v>
      </c>
    </row>
    <row r="2474" spans="2:13">
      <c r="B2474" s="4" t="s">
        <v>7140</v>
      </c>
      <c r="C2474" s="10">
        <v>1</v>
      </c>
      <c r="D2474" s="13">
        <v>173.04</v>
      </c>
      <c r="E2474" s="13">
        <v>370.43967623802064</v>
      </c>
      <c r="F2474" s="13">
        <v>-197.39967623802065</v>
      </c>
      <c r="G2474" s="13">
        <v>-1.435809353853061</v>
      </c>
      <c r="H2474" s="13">
        <v>9.3887613106855685</v>
      </c>
      <c r="I2474" s="13">
        <v>352.02863973117178</v>
      </c>
      <c r="J2474" s="13">
        <v>388.8507127448695</v>
      </c>
      <c r="K2474" s="13">
        <v>137.80341562549285</v>
      </c>
      <c r="L2474" s="13">
        <v>100.21193991652297</v>
      </c>
      <c r="M2474" s="13">
        <v>640.66741255951831</v>
      </c>
    </row>
    <row r="2475" spans="2:13">
      <c r="B2475" s="4" t="s">
        <v>7141</v>
      </c>
      <c r="C2475" s="10">
        <v>1</v>
      </c>
      <c r="D2475" s="13">
        <v>799.96</v>
      </c>
      <c r="E2475" s="13">
        <v>772.29690577799079</v>
      </c>
      <c r="F2475" s="13">
        <v>27.663094222009249</v>
      </c>
      <c r="G2475" s="13">
        <v>0.20121071218266406</v>
      </c>
      <c r="H2475" s="13">
        <v>6.5093773796687762</v>
      </c>
      <c r="I2475" s="13">
        <v>759.53224166436155</v>
      </c>
      <c r="J2475" s="13">
        <v>785.06156989162002</v>
      </c>
      <c r="K2475" s="13">
        <v>137.63722066713729</v>
      </c>
      <c r="L2475" s="13">
        <v>502.39507202705437</v>
      </c>
      <c r="M2475" s="13">
        <v>1042.1987395289273</v>
      </c>
    </row>
    <row r="2476" spans="2:13">
      <c r="B2476" s="4" t="s">
        <v>7142</v>
      </c>
      <c r="C2476" s="10">
        <v>1</v>
      </c>
      <c r="D2476" s="13">
        <v>792.8</v>
      </c>
      <c r="E2476" s="13">
        <v>705.32070085466239</v>
      </c>
      <c r="F2476" s="13">
        <v>87.479299145337563</v>
      </c>
      <c r="G2476" s="13">
        <v>0.63629079021353308</v>
      </c>
      <c r="H2476" s="13">
        <v>6.2068294335451535</v>
      </c>
      <c r="I2476" s="13">
        <v>693.14932280900621</v>
      </c>
      <c r="J2476" s="13">
        <v>717.49207890031857</v>
      </c>
      <c r="K2476" s="13">
        <v>137.62324386062269</v>
      </c>
      <c r="L2476" s="13">
        <v>435.44627513834035</v>
      </c>
      <c r="M2476" s="13">
        <v>975.19512657098448</v>
      </c>
    </row>
    <row r="2477" spans="2:13">
      <c r="B2477" s="4" t="s">
        <v>7143</v>
      </c>
      <c r="C2477" s="10">
        <v>1</v>
      </c>
      <c r="D2477" s="13">
        <v>739.57</v>
      </c>
      <c r="E2477" s="13">
        <v>705.32070085466239</v>
      </c>
      <c r="F2477" s="13">
        <v>34.249299145337659</v>
      </c>
      <c r="G2477" s="13">
        <v>0.24911623470188798</v>
      </c>
      <c r="H2477" s="13">
        <v>6.2068294335451535</v>
      </c>
      <c r="I2477" s="13">
        <v>693.14932280900621</v>
      </c>
      <c r="J2477" s="13">
        <v>717.49207890031857</v>
      </c>
      <c r="K2477" s="13">
        <v>137.62324386062269</v>
      </c>
      <c r="L2477" s="13">
        <v>435.44627513834035</v>
      </c>
      <c r="M2477" s="13">
        <v>975.19512657098448</v>
      </c>
    </row>
    <row r="2478" spans="2:13">
      <c r="B2478" s="4" t="s">
        <v>7144</v>
      </c>
      <c r="C2478" s="10">
        <v>1</v>
      </c>
      <c r="D2478" s="13">
        <v>617.19000000000005</v>
      </c>
      <c r="E2478" s="13">
        <v>638.34449593133411</v>
      </c>
      <c r="F2478" s="13">
        <v>-21.154495931334054</v>
      </c>
      <c r="G2478" s="13">
        <v>-0.15386967047317643</v>
      </c>
      <c r="H2478" s="13">
        <v>6.266431515360396</v>
      </c>
      <c r="I2478" s="13">
        <v>626.05624026275495</v>
      </c>
      <c r="J2478" s="13">
        <v>650.63275159991326</v>
      </c>
      <c r="K2478" s="13">
        <v>137.62594480344177</v>
      </c>
      <c r="L2478" s="13">
        <v>368.46477375947342</v>
      </c>
      <c r="M2478" s="13">
        <v>908.22421810319474</v>
      </c>
    </row>
    <row r="2479" spans="2:13">
      <c r="B2479" s="4" t="s">
        <v>7145</v>
      </c>
      <c r="C2479" s="10">
        <v>1</v>
      </c>
      <c r="D2479" s="13">
        <v>588.03</v>
      </c>
      <c r="E2479" s="13">
        <v>705.32070085466239</v>
      </c>
      <c r="F2479" s="13">
        <v>-117.29070085466242</v>
      </c>
      <c r="G2479" s="13">
        <v>-0.85312746513344606</v>
      </c>
      <c r="H2479" s="13">
        <v>6.2068294335451535</v>
      </c>
      <c r="I2479" s="13">
        <v>693.14932280900621</v>
      </c>
      <c r="J2479" s="13">
        <v>717.49207890031857</v>
      </c>
      <c r="K2479" s="13">
        <v>137.62324386062269</v>
      </c>
      <c r="L2479" s="13">
        <v>435.44627513834035</v>
      </c>
      <c r="M2479" s="13">
        <v>975.19512657098448</v>
      </c>
    </row>
    <row r="2480" spans="2:13">
      <c r="B2480" s="4" t="s">
        <v>7146</v>
      </c>
      <c r="C2480" s="10">
        <v>1</v>
      </c>
      <c r="D2480" s="13">
        <v>799.19</v>
      </c>
      <c r="E2480" s="13">
        <v>705.32070085466239</v>
      </c>
      <c r="F2480" s="13">
        <v>93.869299145337664</v>
      </c>
      <c r="G2480" s="13">
        <v>0.68276919355224164</v>
      </c>
      <c r="H2480" s="13">
        <v>6.2068294335451535</v>
      </c>
      <c r="I2480" s="13">
        <v>693.14932280900621</v>
      </c>
      <c r="J2480" s="13">
        <v>717.49207890031857</v>
      </c>
      <c r="K2480" s="13">
        <v>137.62324386062269</v>
      </c>
      <c r="L2480" s="13">
        <v>435.44627513834035</v>
      </c>
      <c r="M2480" s="13">
        <v>975.19512657098448</v>
      </c>
    </row>
    <row r="2481" spans="2:13">
      <c r="B2481" s="4" t="s">
        <v>7147</v>
      </c>
      <c r="C2481" s="10">
        <v>1</v>
      </c>
      <c r="D2481" s="13">
        <v>1081.1199999999999</v>
      </c>
      <c r="E2481" s="13">
        <v>772.29690577799079</v>
      </c>
      <c r="F2481" s="13">
        <v>308.8230942220091</v>
      </c>
      <c r="G2481" s="13">
        <v>2.2462604590858066</v>
      </c>
      <c r="H2481" s="13">
        <v>6.5093773796687762</v>
      </c>
      <c r="I2481" s="13">
        <v>759.53224166436155</v>
      </c>
      <c r="J2481" s="13">
        <v>785.06156989162002</v>
      </c>
      <c r="K2481" s="13">
        <v>137.63722066713729</v>
      </c>
      <c r="L2481" s="13">
        <v>502.39507202705437</v>
      </c>
      <c r="M2481" s="13">
        <v>1042.1987395289273</v>
      </c>
    </row>
    <row r="2482" spans="2:13">
      <c r="B2482" s="4" t="s">
        <v>7148</v>
      </c>
      <c r="C2482" s="10">
        <v>1</v>
      </c>
      <c r="D2482" s="13">
        <v>647.12</v>
      </c>
      <c r="E2482" s="13">
        <v>705.32070085466239</v>
      </c>
      <c r="F2482" s="13">
        <v>-58.200700854662387</v>
      </c>
      <c r="G2482" s="13">
        <v>-0.42332952252245298</v>
      </c>
      <c r="H2482" s="13">
        <v>6.2068294335451535</v>
      </c>
      <c r="I2482" s="13">
        <v>693.14932280900621</v>
      </c>
      <c r="J2482" s="13">
        <v>717.49207890031857</v>
      </c>
      <c r="K2482" s="13">
        <v>137.62324386062269</v>
      </c>
      <c r="L2482" s="13">
        <v>435.44627513834035</v>
      </c>
      <c r="M2482" s="13">
        <v>975.19512657098448</v>
      </c>
    </row>
    <row r="2483" spans="2:13">
      <c r="B2483" s="4" t="s">
        <v>7149</v>
      </c>
      <c r="C2483" s="10">
        <v>1</v>
      </c>
      <c r="D2483" s="13">
        <v>684.98</v>
      </c>
      <c r="E2483" s="13">
        <v>638.34449593133411</v>
      </c>
      <c r="F2483" s="13">
        <v>46.635504068665909</v>
      </c>
      <c r="G2483" s="13">
        <v>0.33920872738770003</v>
      </c>
      <c r="H2483" s="13">
        <v>6.266431515360396</v>
      </c>
      <c r="I2483" s="13">
        <v>626.05624026275495</v>
      </c>
      <c r="J2483" s="13">
        <v>650.63275159991326</v>
      </c>
      <c r="K2483" s="13">
        <v>137.62594480344177</v>
      </c>
      <c r="L2483" s="13">
        <v>368.46477375947342</v>
      </c>
      <c r="M2483" s="13">
        <v>908.22421810319474</v>
      </c>
    </row>
    <row r="2484" spans="2:13">
      <c r="B2484" s="4" t="s">
        <v>7150</v>
      </c>
      <c r="C2484" s="10">
        <v>1</v>
      </c>
      <c r="D2484" s="13">
        <v>639.48</v>
      </c>
      <c r="E2484" s="13">
        <v>772.29690577799079</v>
      </c>
      <c r="F2484" s="13">
        <v>-132.81690577799077</v>
      </c>
      <c r="G2484" s="13">
        <v>-0.96605911063358474</v>
      </c>
      <c r="H2484" s="13">
        <v>6.5093773796687762</v>
      </c>
      <c r="I2484" s="13">
        <v>759.53224166436155</v>
      </c>
      <c r="J2484" s="13">
        <v>785.06156989162002</v>
      </c>
      <c r="K2484" s="13">
        <v>137.63722066713729</v>
      </c>
      <c r="L2484" s="13">
        <v>502.39507202705437</v>
      </c>
      <c r="M2484" s="13">
        <v>1042.1987395289273</v>
      </c>
    </row>
    <row r="2485" spans="2:13">
      <c r="B2485" s="4" t="s">
        <v>7151</v>
      </c>
      <c r="C2485" s="10">
        <v>1</v>
      </c>
      <c r="D2485" s="13">
        <v>572.02</v>
      </c>
      <c r="E2485" s="13">
        <v>504.39208608467732</v>
      </c>
      <c r="F2485" s="13">
        <v>67.627913915322665</v>
      </c>
      <c r="G2485" s="13">
        <v>0.49189944599558327</v>
      </c>
      <c r="H2485" s="13">
        <v>7.3842475781939276</v>
      </c>
      <c r="I2485" s="13">
        <v>489.9118317423916</v>
      </c>
      <c r="J2485" s="13">
        <v>518.87234042696309</v>
      </c>
      <c r="K2485" s="13">
        <v>137.68136995032901</v>
      </c>
      <c r="L2485" s="13">
        <v>234.40367711495571</v>
      </c>
      <c r="M2485" s="13">
        <v>774.38049505439892</v>
      </c>
    </row>
    <row r="2486" spans="2:13">
      <c r="B2486" s="4" t="s">
        <v>7152</v>
      </c>
      <c r="C2486" s="10">
        <v>1</v>
      </c>
      <c r="D2486" s="13">
        <v>663.76</v>
      </c>
      <c r="E2486" s="13">
        <v>638.34449593133411</v>
      </c>
      <c r="F2486" s="13">
        <v>25.415504068665882</v>
      </c>
      <c r="G2486" s="13">
        <v>0.1848626055023509</v>
      </c>
      <c r="H2486" s="13">
        <v>6.266431515360396</v>
      </c>
      <c r="I2486" s="13">
        <v>626.05624026275495</v>
      </c>
      <c r="J2486" s="13">
        <v>650.63275159991326</v>
      </c>
      <c r="K2486" s="13">
        <v>137.62594480344177</v>
      </c>
      <c r="L2486" s="13">
        <v>368.46477375947342</v>
      </c>
      <c r="M2486" s="13">
        <v>908.22421810319474</v>
      </c>
    </row>
    <row r="2487" spans="2:13">
      <c r="B2487" s="4" t="s">
        <v>7153</v>
      </c>
      <c r="C2487" s="10">
        <v>1</v>
      </c>
      <c r="D2487" s="13">
        <v>736.18</v>
      </c>
      <c r="E2487" s="13">
        <v>705.32070085466239</v>
      </c>
      <c r="F2487" s="13">
        <v>30.859299145337559</v>
      </c>
      <c r="G2487" s="13">
        <v>0.22445867800107044</v>
      </c>
      <c r="H2487" s="13">
        <v>6.2068294335451535</v>
      </c>
      <c r="I2487" s="13">
        <v>693.14932280900621</v>
      </c>
      <c r="J2487" s="13">
        <v>717.49207890031857</v>
      </c>
      <c r="K2487" s="13">
        <v>137.62324386062269</v>
      </c>
      <c r="L2487" s="13">
        <v>435.44627513834035</v>
      </c>
      <c r="M2487" s="13">
        <v>975.19512657098448</v>
      </c>
    </row>
    <row r="2488" spans="2:13">
      <c r="B2488" s="4" t="s">
        <v>7154</v>
      </c>
      <c r="C2488" s="10">
        <v>1</v>
      </c>
      <c r="D2488" s="13">
        <v>654.58000000000004</v>
      </c>
      <c r="E2488" s="13">
        <v>705.32070085466239</v>
      </c>
      <c r="F2488" s="13">
        <v>-50.74070085466235</v>
      </c>
      <c r="G2488" s="13">
        <v>-0.36906835054956377</v>
      </c>
      <c r="H2488" s="13">
        <v>6.2068294335451535</v>
      </c>
      <c r="I2488" s="13">
        <v>693.14932280900621</v>
      </c>
      <c r="J2488" s="13">
        <v>717.49207890031857</v>
      </c>
      <c r="K2488" s="13">
        <v>137.62324386062269</v>
      </c>
      <c r="L2488" s="13">
        <v>435.44627513834035</v>
      </c>
      <c r="M2488" s="13">
        <v>975.19512657098448</v>
      </c>
    </row>
    <row r="2489" spans="2:13">
      <c r="B2489" s="4" t="s">
        <v>7155</v>
      </c>
      <c r="C2489" s="10">
        <v>1</v>
      </c>
      <c r="D2489" s="13">
        <v>684.67</v>
      </c>
      <c r="E2489" s="13">
        <v>772.29690577799079</v>
      </c>
      <c r="F2489" s="13">
        <v>-87.626905777990828</v>
      </c>
      <c r="G2489" s="13">
        <v>-0.63736442411148719</v>
      </c>
      <c r="H2489" s="13">
        <v>6.5093773796687762</v>
      </c>
      <c r="I2489" s="13">
        <v>759.53224166436155</v>
      </c>
      <c r="J2489" s="13">
        <v>785.06156989162002</v>
      </c>
      <c r="K2489" s="13">
        <v>137.63722066713729</v>
      </c>
      <c r="L2489" s="13">
        <v>502.39507202705437</v>
      </c>
      <c r="M2489" s="13">
        <v>1042.1987395289273</v>
      </c>
    </row>
    <row r="2490" spans="2:13">
      <c r="B2490" s="4" t="s">
        <v>7156</v>
      </c>
      <c r="C2490" s="10">
        <v>1</v>
      </c>
      <c r="D2490" s="13">
        <v>731.67</v>
      </c>
      <c r="E2490" s="13">
        <v>705.32070085466239</v>
      </c>
      <c r="F2490" s="13">
        <v>26.349299145337568</v>
      </c>
      <c r="G2490" s="13">
        <v>0.19165467188877439</v>
      </c>
      <c r="H2490" s="13">
        <v>6.2068294335451535</v>
      </c>
      <c r="I2490" s="13">
        <v>693.14932280900621</v>
      </c>
      <c r="J2490" s="13">
        <v>717.49207890031857</v>
      </c>
      <c r="K2490" s="13">
        <v>137.62324386062269</v>
      </c>
      <c r="L2490" s="13">
        <v>435.44627513834035</v>
      </c>
      <c r="M2490" s="13">
        <v>975.19512657098448</v>
      </c>
    </row>
    <row r="2491" spans="2:13">
      <c r="B2491" s="4" t="s">
        <v>7157</v>
      </c>
      <c r="C2491" s="10">
        <v>1</v>
      </c>
      <c r="D2491" s="13">
        <v>815.84</v>
      </c>
      <c r="E2491" s="13">
        <v>705.32070085466239</v>
      </c>
      <c r="F2491" s="13">
        <v>110.51929914533764</v>
      </c>
      <c r="G2491" s="13">
        <v>0.8038748923925364</v>
      </c>
      <c r="H2491" s="13">
        <v>6.2068294335451535</v>
      </c>
      <c r="I2491" s="13">
        <v>693.14932280900621</v>
      </c>
      <c r="J2491" s="13">
        <v>717.49207890031857</v>
      </c>
      <c r="K2491" s="13">
        <v>137.62324386062269</v>
      </c>
      <c r="L2491" s="13">
        <v>435.44627513834035</v>
      </c>
      <c r="M2491" s="13">
        <v>975.19512657098448</v>
      </c>
    </row>
    <row r="2492" spans="2:13">
      <c r="B2492" s="4" t="s">
        <v>7158</v>
      </c>
      <c r="C2492" s="10">
        <v>1</v>
      </c>
      <c r="D2492" s="13">
        <v>821.89</v>
      </c>
      <c r="E2492" s="13">
        <v>705.32070085466239</v>
      </c>
      <c r="F2492" s="13">
        <v>116.5692991453376</v>
      </c>
      <c r="G2492" s="13">
        <v>0.84788026644561632</v>
      </c>
      <c r="H2492" s="13">
        <v>6.2068294335451535</v>
      </c>
      <c r="I2492" s="13">
        <v>693.14932280900621</v>
      </c>
      <c r="J2492" s="13">
        <v>717.49207890031857</v>
      </c>
      <c r="K2492" s="13">
        <v>137.62324386062269</v>
      </c>
      <c r="L2492" s="13">
        <v>435.44627513834035</v>
      </c>
      <c r="M2492" s="13">
        <v>975.19512657098448</v>
      </c>
    </row>
    <row r="2493" spans="2:13">
      <c r="B2493" s="4" t="s">
        <v>7159</v>
      </c>
      <c r="C2493" s="10">
        <v>1</v>
      </c>
      <c r="D2493" s="13">
        <v>818.72</v>
      </c>
      <c r="E2493" s="13">
        <v>638.34449593133411</v>
      </c>
      <c r="F2493" s="13">
        <v>180.37550406866592</v>
      </c>
      <c r="G2493" s="13">
        <v>1.3119820705048804</v>
      </c>
      <c r="H2493" s="13">
        <v>6.266431515360396</v>
      </c>
      <c r="I2493" s="13">
        <v>626.05624026275495</v>
      </c>
      <c r="J2493" s="13">
        <v>650.63275159991326</v>
      </c>
      <c r="K2493" s="13">
        <v>137.62594480344177</v>
      </c>
      <c r="L2493" s="13">
        <v>368.46477375947342</v>
      </c>
      <c r="M2493" s="13">
        <v>908.22421810319474</v>
      </c>
    </row>
    <row r="2494" spans="2:13">
      <c r="B2494" s="4" t="s">
        <v>7160</v>
      </c>
      <c r="C2494" s="10">
        <v>1</v>
      </c>
      <c r="D2494" s="13">
        <v>564.92999999999995</v>
      </c>
      <c r="E2494" s="13">
        <v>705.32070085466239</v>
      </c>
      <c r="F2494" s="13">
        <v>-140.39070085466244</v>
      </c>
      <c r="G2494" s="13">
        <v>-1.0211479842452069</v>
      </c>
      <c r="H2494" s="13">
        <v>6.2068294335451535</v>
      </c>
      <c r="I2494" s="13">
        <v>693.14932280900621</v>
      </c>
      <c r="J2494" s="13">
        <v>717.49207890031857</v>
      </c>
      <c r="K2494" s="13">
        <v>137.62324386062269</v>
      </c>
      <c r="L2494" s="13">
        <v>435.44627513834035</v>
      </c>
      <c r="M2494" s="13">
        <v>975.19512657098448</v>
      </c>
    </row>
    <row r="2495" spans="2:13">
      <c r="B2495" s="4" t="s">
        <v>7161</v>
      </c>
      <c r="C2495" s="10">
        <v>1</v>
      </c>
      <c r="D2495" s="13">
        <v>605.07000000000005</v>
      </c>
      <c r="E2495" s="13">
        <v>705.32070085466239</v>
      </c>
      <c r="F2495" s="13">
        <v>-100.25070085466234</v>
      </c>
      <c r="G2495" s="13">
        <v>-0.72918505623022467</v>
      </c>
      <c r="H2495" s="13">
        <v>6.2068294335451535</v>
      </c>
      <c r="I2495" s="13">
        <v>693.14932280900621</v>
      </c>
      <c r="J2495" s="13">
        <v>717.49207890031857</v>
      </c>
      <c r="K2495" s="13">
        <v>137.62324386062269</v>
      </c>
      <c r="L2495" s="13">
        <v>435.44627513834035</v>
      </c>
      <c r="M2495" s="13">
        <v>975.19512657098448</v>
      </c>
    </row>
    <row r="2496" spans="2:13">
      <c r="B2496" s="4" t="s">
        <v>7162</v>
      </c>
      <c r="C2496" s="10">
        <v>1</v>
      </c>
      <c r="D2496" s="13">
        <v>656.79</v>
      </c>
      <c r="E2496" s="13">
        <v>772.29690577799079</v>
      </c>
      <c r="F2496" s="13">
        <v>-115.50690577799082</v>
      </c>
      <c r="G2496" s="13">
        <v>-0.84015282553295412</v>
      </c>
      <c r="H2496" s="13">
        <v>6.5093773796687762</v>
      </c>
      <c r="I2496" s="13">
        <v>759.53224166436155</v>
      </c>
      <c r="J2496" s="13">
        <v>785.06156989162002</v>
      </c>
      <c r="K2496" s="13">
        <v>137.63722066713729</v>
      </c>
      <c r="L2496" s="13">
        <v>502.39507202705437</v>
      </c>
      <c r="M2496" s="13">
        <v>1042.1987395289273</v>
      </c>
    </row>
    <row r="2497" spans="2:13" ht="15" thickBot="1">
      <c r="B2497" s="8" t="s">
        <v>7163</v>
      </c>
      <c r="C2497" s="11">
        <v>1</v>
      </c>
      <c r="D2497" s="14">
        <v>167.59</v>
      </c>
      <c r="E2497" s="14">
        <v>370.43967623802064</v>
      </c>
      <c r="F2497" s="14">
        <v>-202.84967623802063</v>
      </c>
      <c r="G2497" s="14">
        <v>-1.4754505585785627</v>
      </c>
      <c r="H2497" s="14">
        <v>9.3887613106855685</v>
      </c>
      <c r="I2497" s="14">
        <v>352.02863973117178</v>
      </c>
      <c r="J2497" s="14">
        <v>388.8507127448695</v>
      </c>
      <c r="K2497" s="14">
        <v>137.80341562549285</v>
      </c>
      <c r="L2497" s="14">
        <v>100.21193991652297</v>
      </c>
      <c r="M2497" s="14">
        <v>640.66741255951831</v>
      </c>
    </row>
    <row r="2517" spans="5:5">
      <c r="E2517" t="s">
        <v>4785</v>
      </c>
    </row>
    <row r="2537" spans="2:7">
      <c r="E2537" t="s">
        <v>4785</v>
      </c>
    </row>
    <row r="2540" spans="2:7">
      <c r="B2540" s="2" t="s">
        <v>7173</v>
      </c>
    </row>
    <row r="2542" spans="2:7" ht="182">
      <c r="B2542" s="33" t="s">
        <v>7186</v>
      </c>
      <c r="C2542" s="32"/>
      <c r="D2542" s="32"/>
      <c r="E2542" s="32"/>
      <c r="F2542" s="32"/>
      <c r="G2542" s="32"/>
    </row>
    <row r="2543" spans="2:7">
      <c r="B2543" s="32"/>
      <c r="C2543" s="32"/>
      <c r="D2543" s="32"/>
      <c r="E2543" s="32"/>
      <c r="F2543" s="32"/>
      <c r="G2543" s="32"/>
    </row>
    <row r="2545" spans="2:7" ht="280">
      <c r="B2545" s="33" t="s">
        <v>7175</v>
      </c>
      <c r="C2545" s="32"/>
      <c r="D2545" s="32"/>
      <c r="E2545" s="32"/>
      <c r="F2545" s="32"/>
      <c r="G2545" s="32"/>
    </row>
    <row r="2546" spans="2:7">
      <c r="B2546" s="32"/>
      <c r="C2546" s="32"/>
      <c r="D2546" s="32"/>
      <c r="E2546" s="32"/>
      <c r="F2546" s="32"/>
      <c r="G2546" s="32"/>
    </row>
    <row r="2547" spans="2:7">
      <c r="B2547" s="32"/>
      <c r="C2547" s="32"/>
      <c r="D2547" s="32"/>
      <c r="E2547" s="32"/>
      <c r="F2547" s="32"/>
      <c r="G2547" s="32"/>
    </row>
    <row r="2549" spans="2:7" ht="364">
      <c r="B2549" s="33" t="s">
        <v>7187</v>
      </c>
      <c r="C2549" s="32"/>
      <c r="D2549" s="32"/>
      <c r="E2549" s="32"/>
      <c r="F2549" s="32"/>
      <c r="G2549" s="32"/>
    </row>
    <row r="2550" spans="2:7">
      <c r="B2550" s="32"/>
      <c r="C2550" s="32"/>
      <c r="D2550" s="32"/>
      <c r="E2550" s="32"/>
      <c r="F2550" s="32"/>
      <c r="G2550" s="32"/>
    </row>
    <row r="2551" spans="2:7">
      <c r="B2551" s="32"/>
      <c r="C2551" s="32"/>
      <c r="D2551" s="32"/>
      <c r="E2551" s="32"/>
      <c r="F2551" s="32"/>
      <c r="G2551" s="32"/>
    </row>
    <row r="2552" spans="2:7">
      <c r="B2552" s="32"/>
      <c r="C2552" s="32"/>
      <c r="D2552" s="32"/>
      <c r="E2552" s="32"/>
      <c r="F2552" s="32"/>
      <c r="G2552" s="32"/>
    </row>
    <row r="2553" spans="2:7" ht="182">
      <c r="B2553" s="33" t="s">
        <v>7188</v>
      </c>
      <c r="C2553" s="32"/>
      <c r="D2553" s="32"/>
      <c r="E2553" s="32"/>
      <c r="F2553" s="32"/>
      <c r="G2553" s="32"/>
    </row>
    <row r="2554" spans="2:7">
      <c r="B2554" s="32"/>
      <c r="C2554" s="32"/>
      <c r="D2554" s="32"/>
      <c r="E2554" s="32"/>
      <c r="F2554" s="32"/>
      <c r="G2554" s="32"/>
    </row>
  </sheetData>
  <pageMargins left="0.75" right="0.75" top="1" bottom="1" header="0.5" footer="0.5"/>
  <pageSetup orientation="portrait" horizontalDpi="4294967292" verticalDpi="4294967292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3" name="DD64363">
              <controlPr defaultSize="0" autoFill="0" autoPict="0" macro="[0]!GoToResultsNew31520187045571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241300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007800"/>
  </sheetPr>
  <dimension ref="B1:N2549"/>
  <sheetViews>
    <sheetView workbookViewId="0">
      <selection activeCell="B73" sqref="B73"/>
    </sheetView>
  </sheetViews>
  <sheetFormatPr baseColWidth="10" defaultRowHeight="14" x14ac:dyDescent="0"/>
  <cols>
    <col min="1" max="1" width="5.83203125" customWidth="1"/>
    <col min="4" max="5" width="12.83203125" bestFit="1" customWidth="1"/>
  </cols>
  <sheetData>
    <row r="1" spans="2:9">
      <c r="B1" t="s">
        <v>7183</v>
      </c>
    </row>
    <row r="2" spans="2:9">
      <c r="B2" t="s">
        <v>7179</v>
      </c>
    </row>
    <row r="3" spans="2:9">
      <c r="B3" t="s">
        <v>7180</v>
      </c>
    </row>
    <row r="4" spans="2:9">
      <c r="B4" t="s">
        <v>4735</v>
      </c>
    </row>
    <row r="5" spans="2:9">
      <c r="B5" t="s">
        <v>4736</v>
      </c>
    </row>
    <row r="6" spans="2:9" ht="34" customHeight="1"/>
    <row r="7" spans="2:9" ht="21" customHeight="1"/>
    <row r="10" spans="2:9">
      <c r="B10" s="2" t="s">
        <v>4737</v>
      </c>
    </row>
    <row r="11" spans="2:9" ht="15" thickBot="1"/>
    <row r="12" spans="2:9">
      <c r="B12" s="5" t="s">
        <v>4738</v>
      </c>
      <c r="C12" s="6" t="s">
        <v>4739</v>
      </c>
      <c r="D12" s="6" t="s">
        <v>4740</v>
      </c>
      <c r="E12" s="6" t="s">
        <v>4741</v>
      </c>
      <c r="F12" s="6" t="s">
        <v>4742</v>
      </c>
      <c r="G12" s="6" t="s">
        <v>4743</v>
      </c>
      <c r="H12" s="6" t="s">
        <v>4744</v>
      </c>
      <c r="I12" s="6" t="s">
        <v>4745</v>
      </c>
    </row>
    <row r="13" spans="2:9">
      <c r="B13" s="7" t="s">
        <v>4728</v>
      </c>
      <c r="C13" s="9">
        <v>2375</v>
      </c>
      <c r="D13" s="9">
        <v>0</v>
      </c>
      <c r="E13" s="9">
        <v>2375</v>
      </c>
      <c r="F13" s="12">
        <v>1.22</v>
      </c>
      <c r="G13" s="12">
        <v>2963.49</v>
      </c>
      <c r="H13" s="12">
        <v>399.77409263157864</v>
      </c>
      <c r="I13" s="12">
        <v>340.11580805262071</v>
      </c>
    </row>
    <row r="14" spans="2:9" ht="15" thickBot="1">
      <c r="B14" s="8" t="s">
        <v>4731</v>
      </c>
      <c r="C14" s="11">
        <v>2375</v>
      </c>
      <c r="D14" s="11">
        <v>0</v>
      </c>
      <c r="E14" s="11">
        <v>2375</v>
      </c>
      <c r="F14" s="14">
        <v>1</v>
      </c>
      <c r="G14" s="14">
        <v>26</v>
      </c>
      <c r="H14" s="14">
        <v>3.3473684210526296</v>
      </c>
      <c r="I14" s="14">
        <v>2.7385682627980774</v>
      </c>
    </row>
    <row r="17" spans="2:4">
      <c r="B17" s="2" t="s">
        <v>4746</v>
      </c>
    </row>
    <row r="18" spans="2:4" ht="15" thickBot="1"/>
    <row r="19" spans="2:4">
      <c r="B19" s="5"/>
      <c r="C19" s="6" t="s">
        <v>4731</v>
      </c>
      <c r="D19" s="15" t="s">
        <v>4728</v>
      </c>
    </row>
    <row r="20" spans="2:4">
      <c r="B20" s="16" t="s">
        <v>4731</v>
      </c>
      <c r="C20" s="21">
        <v>1</v>
      </c>
      <c r="D20" s="12">
        <v>0.85575421707555899</v>
      </c>
    </row>
    <row r="21" spans="2:4" ht="15" thickBot="1">
      <c r="B21" s="17" t="s">
        <v>4728</v>
      </c>
      <c r="C21" s="20">
        <v>0.85575421707555899</v>
      </c>
      <c r="D21" s="23">
        <v>1</v>
      </c>
    </row>
    <row r="24" spans="2:4">
      <c r="B24" s="24" t="s">
        <v>4747</v>
      </c>
    </row>
    <row r="26" spans="2:4">
      <c r="B26" s="2" t="s">
        <v>4748</v>
      </c>
    </row>
    <row r="27" spans="2:4" ht="15" thickBot="1"/>
    <row r="28" spans="2:4">
      <c r="B28" s="25" t="s">
        <v>4739</v>
      </c>
      <c r="C28" s="26">
        <v>2375</v>
      </c>
    </row>
    <row r="29" spans="2:4">
      <c r="B29" s="4" t="s">
        <v>4749</v>
      </c>
      <c r="C29" s="13">
        <v>2375</v>
      </c>
    </row>
    <row r="30" spans="2:4">
      <c r="B30" s="4" t="s">
        <v>4750</v>
      </c>
      <c r="C30" s="13">
        <v>2373</v>
      </c>
    </row>
    <row r="31" spans="2:4">
      <c r="B31" s="4" t="s">
        <v>4751</v>
      </c>
      <c r="C31" s="13">
        <v>0.73231528004260293</v>
      </c>
    </row>
    <row r="32" spans="2:4">
      <c r="B32" s="4" t="s">
        <v>4752</v>
      </c>
      <c r="C32" s="13">
        <v>0.73220247569369545</v>
      </c>
    </row>
    <row r="33" spans="2:7">
      <c r="B33" s="4" t="s">
        <v>4753</v>
      </c>
      <c r="C33" s="13">
        <v>30978.486316031511</v>
      </c>
    </row>
    <row r="34" spans="2:7">
      <c r="B34" s="4" t="s">
        <v>4754</v>
      </c>
      <c r="C34" s="13">
        <v>176.00706325608502</v>
      </c>
    </row>
    <row r="35" spans="2:7">
      <c r="B35" s="4" t="s">
        <v>4755</v>
      </c>
      <c r="C35" s="13">
        <v>69.984852568128986</v>
      </c>
    </row>
    <row r="36" spans="2:7">
      <c r="B36" s="4" t="s">
        <v>4756</v>
      </c>
      <c r="C36" s="13">
        <v>1.5082375675318758</v>
      </c>
    </row>
    <row r="37" spans="2:7">
      <c r="B37" s="4" t="s">
        <v>4757</v>
      </c>
      <c r="C37" s="13">
        <v>2</v>
      </c>
    </row>
    <row r="38" spans="2:7">
      <c r="B38" s="4" t="s">
        <v>4758</v>
      </c>
      <c r="C38" s="13">
        <v>24561.988757677875</v>
      </c>
    </row>
    <row r="39" spans="2:7">
      <c r="B39" s="4" t="s">
        <v>4759</v>
      </c>
      <c r="C39" s="13">
        <v>24573.534263110811</v>
      </c>
    </row>
    <row r="40" spans="2:7" ht="15" thickBot="1">
      <c r="B40" s="8" t="s">
        <v>4760</v>
      </c>
      <c r="C40" s="14">
        <v>0.26813593735302693</v>
      </c>
    </row>
    <row r="43" spans="2:7">
      <c r="B43" s="2" t="s">
        <v>4761</v>
      </c>
    </row>
    <row r="44" spans="2:7" ht="15" thickBot="1"/>
    <row r="45" spans="2:7">
      <c r="B45" s="5" t="s">
        <v>4762</v>
      </c>
      <c r="C45" s="6" t="s">
        <v>4750</v>
      </c>
      <c r="D45" s="6" t="s">
        <v>4763</v>
      </c>
      <c r="E45" s="6" t="s">
        <v>4764</v>
      </c>
      <c r="F45" s="6" t="s">
        <v>4765</v>
      </c>
      <c r="G45" s="6" t="s">
        <v>4766</v>
      </c>
    </row>
    <row r="46" spans="2:7">
      <c r="B46" s="16" t="s">
        <v>4767</v>
      </c>
      <c r="C46" s="27">
        <v>1</v>
      </c>
      <c r="D46" s="18">
        <v>201109435.06647688</v>
      </c>
      <c r="E46" s="18">
        <v>201109435.06647688</v>
      </c>
      <c r="F46" s="18">
        <v>6491.9064480694724</v>
      </c>
      <c r="G46" s="28" t="s">
        <v>4770</v>
      </c>
    </row>
    <row r="47" spans="2:7">
      <c r="B47" s="4" t="s">
        <v>4768</v>
      </c>
      <c r="C47" s="10">
        <v>2373</v>
      </c>
      <c r="D47" s="13">
        <v>73511948.027942777</v>
      </c>
      <c r="E47" s="13">
        <v>30978.486316031511</v>
      </c>
      <c r="F47" s="13"/>
      <c r="G47" s="13"/>
    </row>
    <row r="48" spans="2:7" ht="15" thickBot="1">
      <c r="B48" s="8" t="s">
        <v>4769</v>
      </c>
      <c r="C48" s="11">
        <v>2374</v>
      </c>
      <c r="D48" s="14">
        <v>274621383.09441966</v>
      </c>
      <c r="E48" s="14"/>
      <c r="F48" s="14"/>
      <c r="G48" s="14"/>
    </row>
    <row r="49" spans="2:7">
      <c r="B49" s="29" t="s">
        <v>4771</v>
      </c>
    </row>
    <row r="52" spans="2:7">
      <c r="B52" s="2" t="s">
        <v>4772</v>
      </c>
    </row>
    <row r="53" spans="2:7" ht="15" thickBot="1"/>
    <row r="54" spans="2:7">
      <c r="B54" s="5" t="s">
        <v>4762</v>
      </c>
      <c r="C54" s="6" t="s">
        <v>4750</v>
      </c>
      <c r="D54" s="6" t="s">
        <v>4763</v>
      </c>
      <c r="E54" s="6" t="s">
        <v>4764</v>
      </c>
      <c r="F54" s="6" t="s">
        <v>4765</v>
      </c>
      <c r="G54" s="6" t="s">
        <v>4766</v>
      </c>
    </row>
    <row r="55" spans="2:7" ht="15" thickBot="1">
      <c r="B55" s="34" t="s">
        <v>4731</v>
      </c>
      <c r="C55" s="35">
        <v>1</v>
      </c>
      <c r="D55" s="36">
        <v>201109435.06647685</v>
      </c>
      <c r="E55" s="36">
        <v>201109435.06647685</v>
      </c>
      <c r="F55" s="36">
        <v>6491.9064480694715</v>
      </c>
      <c r="G55" s="37" t="s">
        <v>4770</v>
      </c>
    </row>
    <row r="58" spans="2:7">
      <c r="B58" s="2" t="s">
        <v>4773</v>
      </c>
    </row>
    <row r="59" spans="2:7" ht="15" thickBot="1"/>
    <row r="60" spans="2:7">
      <c r="B60" s="5" t="s">
        <v>4762</v>
      </c>
      <c r="C60" s="6" t="s">
        <v>4750</v>
      </c>
      <c r="D60" s="6" t="s">
        <v>4763</v>
      </c>
      <c r="E60" s="6" t="s">
        <v>4764</v>
      </c>
      <c r="F60" s="6" t="s">
        <v>4765</v>
      </c>
      <c r="G60" s="6" t="s">
        <v>4766</v>
      </c>
    </row>
    <row r="61" spans="2:7" ht="15" thickBot="1">
      <c r="B61" s="34" t="s">
        <v>4731</v>
      </c>
      <c r="C61" s="35">
        <v>1</v>
      </c>
      <c r="D61" s="36">
        <v>201109435.06647685</v>
      </c>
      <c r="E61" s="36">
        <v>201109435.06647685</v>
      </c>
      <c r="F61" s="36">
        <v>6491.9064480694715</v>
      </c>
      <c r="G61" s="37" t="s">
        <v>4770</v>
      </c>
    </row>
    <row r="64" spans="2:7">
      <c r="B64" s="2" t="s">
        <v>4774</v>
      </c>
    </row>
    <row r="65" spans="2:8" ht="15" thickBot="1"/>
    <row r="66" spans="2:8">
      <c r="B66" s="5" t="s">
        <v>4762</v>
      </c>
      <c r="C66" s="6" t="s">
        <v>4775</v>
      </c>
      <c r="D66" s="6" t="s">
        <v>4776</v>
      </c>
      <c r="E66" s="6" t="s">
        <v>4777</v>
      </c>
      <c r="F66" s="6" t="s">
        <v>4778</v>
      </c>
      <c r="G66" s="6" t="s">
        <v>4779</v>
      </c>
      <c r="H66" s="6" t="s">
        <v>4780</v>
      </c>
    </row>
    <row r="67" spans="2:8">
      <c r="B67" s="16" t="s">
        <v>4781</v>
      </c>
      <c r="C67" s="18">
        <v>44.015163165150625</v>
      </c>
      <c r="D67" s="18">
        <v>5.7043226693742239</v>
      </c>
      <c r="E67" s="18">
        <v>7.7161068397239143</v>
      </c>
      <c r="F67" s="28" t="s">
        <v>4770</v>
      </c>
      <c r="G67" s="18">
        <v>32.829190745884588</v>
      </c>
      <c r="H67" s="18">
        <v>55.201135584416662</v>
      </c>
    </row>
    <row r="68" spans="2:8" ht="15" thickBot="1">
      <c r="B68" s="8" t="s">
        <v>4731</v>
      </c>
      <c r="C68" s="14">
        <v>106.28018333116567</v>
      </c>
      <c r="D68" s="14">
        <v>1.3190649136004902</v>
      </c>
      <c r="E68" s="14">
        <v>80.572367770033139</v>
      </c>
      <c r="F68" s="31" t="s">
        <v>4770</v>
      </c>
      <c r="G68" s="14">
        <v>103.69354428601234</v>
      </c>
      <c r="H68" s="14">
        <v>108.86682237631901</v>
      </c>
    </row>
    <row r="71" spans="2:8">
      <c r="B71" s="2" t="s">
        <v>4782</v>
      </c>
    </row>
    <row r="73" spans="2:8">
      <c r="B73" s="2" t="s">
        <v>7181</v>
      </c>
    </row>
    <row r="76" spans="2:8">
      <c r="B76" s="2" t="s">
        <v>4784</v>
      </c>
    </row>
    <row r="77" spans="2:8" ht="15" thickBot="1"/>
    <row r="78" spans="2:8">
      <c r="B78" s="5" t="s">
        <v>4762</v>
      </c>
      <c r="C78" s="6" t="s">
        <v>4775</v>
      </c>
      <c r="D78" s="6" t="s">
        <v>4776</v>
      </c>
      <c r="E78" s="6" t="s">
        <v>4777</v>
      </c>
      <c r="F78" s="6" t="s">
        <v>4778</v>
      </c>
      <c r="G78" s="6" t="s">
        <v>4779</v>
      </c>
      <c r="H78" s="6" t="s">
        <v>4780</v>
      </c>
    </row>
    <row r="79" spans="2:8" ht="15" thickBot="1">
      <c r="B79" s="34" t="s">
        <v>4731</v>
      </c>
      <c r="C79" s="36">
        <v>0.8557542170755591</v>
      </c>
      <c r="D79" s="36">
        <v>1.0620939172571214E-2</v>
      </c>
      <c r="E79" s="36">
        <v>80.572367770033125</v>
      </c>
      <c r="F79" s="37" t="s">
        <v>4770</v>
      </c>
      <c r="G79" s="36">
        <v>0.83492693581236277</v>
      </c>
      <c r="H79" s="36">
        <v>0.87658149833875543</v>
      </c>
    </row>
    <row r="99" spans="2:14">
      <c r="E99" t="s">
        <v>4785</v>
      </c>
    </row>
    <row r="102" spans="2:14">
      <c r="B102" s="2" t="s">
        <v>4786</v>
      </c>
    </row>
    <row r="103" spans="2:14" ht="15" thickBot="1"/>
    <row r="104" spans="2:14">
      <c r="B104" s="5" t="s">
        <v>4787</v>
      </c>
      <c r="C104" s="6" t="s">
        <v>4788</v>
      </c>
      <c r="D104" s="6" t="s">
        <v>4731</v>
      </c>
      <c r="E104" s="6" t="s">
        <v>4728</v>
      </c>
      <c r="F104" s="6" t="s">
        <v>7164</v>
      </c>
      <c r="G104" s="6" t="s">
        <v>7165</v>
      </c>
      <c r="H104" s="6" t="s">
        <v>7166</v>
      </c>
      <c r="I104" s="6" t="s">
        <v>7167</v>
      </c>
      <c r="J104" s="6" t="s">
        <v>7168</v>
      </c>
      <c r="K104" s="6" t="s">
        <v>7169</v>
      </c>
      <c r="L104" s="6" t="s">
        <v>7170</v>
      </c>
      <c r="M104" s="6" t="s">
        <v>7171</v>
      </c>
      <c r="N104" s="6" t="s">
        <v>7172</v>
      </c>
    </row>
    <row r="105" spans="2:14">
      <c r="B105" s="16" t="s">
        <v>4789</v>
      </c>
      <c r="C105" s="27">
        <v>1</v>
      </c>
      <c r="D105" s="18">
        <v>1</v>
      </c>
      <c r="E105" s="18">
        <v>227.9</v>
      </c>
      <c r="F105" s="18">
        <v>150.29534649631631</v>
      </c>
      <c r="G105" s="18">
        <v>77.604653503683693</v>
      </c>
      <c r="H105" s="18">
        <v>0.44091783629598569</v>
      </c>
      <c r="I105" s="18">
        <v>4.7571883345744688</v>
      </c>
      <c r="J105" s="18">
        <v>140.96667058015504</v>
      </c>
      <c r="K105" s="18">
        <v>159.62402241247759</v>
      </c>
      <c r="L105" s="18">
        <v>176.07134110036796</v>
      </c>
      <c r="M105" s="18">
        <v>-194.97424632423855</v>
      </c>
      <c r="N105" s="18">
        <v>495.56493931687118</v>
      </c>
    </row>
    <row r="106" spans="2:14">
      <c r="B106" s="4" t="s">
        <v>4790</v>
      </c>
      <c r="C106" s="10">
        <v>1</v>
      </c>
      <c r="D106" s="13">
        <v>1</v>
      </c>
      <c r="E106" s="13">
        <v>55</v>
      </c>
      <c r="F106" s="13">
        <v>150.29534649631631</v>
      </c>
      <c r="G106" s="13">
        <v>-95.295346496316313</v>
      </c>
      <c r="H106" s="13">
        <v>-0.54142910365855279</v>
      </c>
      <c r="I106" s="13">
        <v>4.7571883345744688</v>
      </c>
      <c r="J106" s="13">
        <v>140.96667058015504</v>
      </c>
      <c r="K106" s="13">
        <v>159.62402241247759</v>
      </c>
      <c r="L106" s="13">
        <v>176.07134110036796</v>
      </c>
      <c r="M106" s="13">
        <v>-194.97424632423855</v>
      </c>
      <c r="N106" s="13">
        <v>495.56493931687118</v>
      </c>
    </row>
    <row r="107" spans="2:14">
      <c r="B107" s="4" t="s">
        <v>4791</v>
      </c>
      <c r="C107" s="10">
        <v>1</v>
      </c>
      <c r="D107" s="13">
        <v>1</v>
      </c>
      <c r="E107" s="13">
        <v>212.57</v>
      </c>
      <c r="F107" s="13">
        <v>150.29534649631631</v>
      </c>
      <c r="G107" s="13">
        <v>62.27465350368368</v>
      </c>
      <c r="H107" s="13">
        <v>0.35381905902876137</v>
      </c>
      <c r="I107" s="13">
        <v>4.7571883345744688</v>
      </c>
      <c r="J107" s="13">
        <v>140.96667058015504</v>
      </c>
      <c r="K107" s="13">
        <v>159.62402241247759</v>
      </c>
      <c r="L107" s="13">
        <v>176.07134110036796</v>
      </c>
      <c r="M107" s="13">
        <v>-194.97424632423855</v>
      </c>
      <c r="N107" s="13">
        <v>495.56493931687118</v>
      </c>
    </row>
    <row r="108" spans="2:14">
      <c r="B108" s="4" t="s">
        <v>4792</v>
      </c>
      <c r="C108" s="10">
        <v>1</v>
      </c>
      <c r="D108" s="13">
        <v>1</v>
      </c>
      <c r="E108" s="13">
        <v>195.31</v>
      </c>
      <c r="F108" s="13">
        <v>150.29534649631631</v>
      </c>
      <c r="G108" s="13">
        <v>45.014653503683689</v>
      </c>
      <c r="H108" s="13">
        <v>0.25575481273833151</v>
      </c>
      <c r="I108" s="13">
        <v>4.7571883345744688</v>
      </c>
      <c r="J108" s="13">
        <v>140.96667058015504</v>
      </c>
      <c r="K108" s="13">
        <v>159.62402241247759</v>
      </c>
      <c r="L108" s="13">
        <v>176.07134110036796</v>
      </c>
      <c r="M108" s="13">
        <v>-194.97424632423855</v>
      </c>
      <c r="N108" s="13">
        <v>495.56493931687118</v>
      </c>
    </row>
    <row r="109" spans="2:14">
      <c r="B109" s="4" t="s">
        <v>4793</v>
      </c>
      <c r="C109" s="10">
        <v>1</v>
      </c>
      <c r="D109" s="13">
        <v>1</v>
      </c>
      <c r="E109" s="13">
        <v>110.55</v>
      </c>
      <c r="F109" s="13">
        <v>150.29534649631631</v>
      </c>
      <c r="G109" s="13">
        <v>-39.745346496316316</v>
      </c>
      <c r="H109" s="13">
        <v>-0.22581676985592347</v>
      </c>
      <c r="I109" s="13">
        <v>4.7571883345744688</v>
      </c>
      <c r="J109" s="13">
        <v>140.96667058015504</v>
      </c>
      <c r="K109" s="13">
        <v>159.62402241247759</v>
      </c>
      <c r="L109" s="13">
        <v>176.07134110036796</v>
      </c>
      <c r="M109" s="13">
        <v>-194.97424632423855</v>
      </c>
      <c r="N109" s="13">
        <v>495.56493931687118</v>
      </c>
    </row>
    <row r="110" spans="2:14">
      <c r="B110" s="4" t="s">
        <v>4794</v>
      </c>
      <c r="C110" s="10">
        <v>1</v>
      </c>
      <c r="D110" s="13">
        <v>1</v>
      </c>
      <c r="E110" s="13">
        <v>149.01</v>
      </c>
      <c r="F110" s="13">
        <v>150.29534649631631</v>
      </c>
      <c r="G110" s="13">
        <v>-1.2853464963163219</v>
      </c>
      <c r="H110" s="13">
        <v>-7.3028120152552126E-3</v>
      </c>
      <c r="I110" s="13">
        <v>4.7571883345744688</v>
      </c>
      <c r="J110" s="13">
        <v>140.96667058015504</v>
      </c>
      <c r="K110" s="13">
        <v>159.62402241247759</v>
      </c>
      <c r="L110" s="13">
        <v>176.07134110036796</v>
      </c>
      <c r="M110" s="13">
        <v>-194.97424632423855</v>
      </c>
      <c r="N110" s="13">
        <v>495.56493931687118</v>
      </c>
    </row>
    <row r="111" spans="2:14">
      <c r="B111" s="4" t="s">
        <v>4795</v>
      </c>
      <c r="C111" s="10">
        <v>1</v>
      </c>
      <c r="D111" s="13">
        <v>1</v>
      </c>
      <c r="E111" s="13">
        <v>49.37</v>
      </c>
      <c r="F111" s="13">
        <v>150.29534649631631</v>
      </c>
      <c r="G111" s="13">
        <v>-100.92534649631631</v>
      </c>
      <c r="H111" s="13">
        <v>-0.5734164563013755</v>
      </c>
      <c r="I111" s="13">
        <v>4.7571883345744688</v>
      </c>
      <c r="J111" s="13">
        <v>140.96667058015504</v>
      </c>
      <c r="K111" s="13">
        <v>159.62402241247759</v>
      </c>
      <c r="L111" s="13">
        <v>176.07134110036796</v>
      </c>
      <c r="M111" s="13">
        <v>-194.97424632423855</v>
      </c>
      <c r="N111" s="13">
        <v>495.56493931687118</v>
      </c>
    </row>
    <row r="112" spans="2:14">
      <c r="B112" s="4" t="s">
        <v>4796</v>
      </c>
      <c r="C112" s="10">
        <v>1</v>
      </c>
      <c r="D112" s="13">
        <v>3</v>
      </c>
      <c r="E112" s="13">
        <v>153.97</v>
      </c>
      <c r="F112" s="13">
        <v>362.85571315864763</v>
      </c>
      <c r="G112" s="13">
        <v>-208.88571315864763</v>
      </c>
      <c r="H112" s="13">
        <v>-1.1868030140058934</v>
      </c>
      <c r="I112" s="13">
        <v>3.640538668509385</v>
      </c>
      <c r="J112" s="13">
        <v>355.71674723796895</v>
      </c>
      <c r="K112" s="13">
        <v>369.99467907932632</v>
      </c>
      <c r="L112" s="13">
        <v>176.04470976950265</v>
      </c>
      <c r="M112" s="13">
        <v>17.638343423954893</v>
      </c>
      <c r="N112" s="13">
        <v>708.07308289334037</v>
      </c>
    </row>
    <row r="113" spans="2:14">
      <c r="B113" s="4" t="s">
        <v>4797</v>
      </c>
      <c r="C113" s="10">
        <v>1</v>
      </c>
      <c r="D113" s="13">
        <v>2</v>
      </c>
      <c r="E113" s="13">
        <v>173.15</v>
      </c>
      <c r="F113" s="13">
        <v>256.575529827482</v>
      </c>
      <c r="G113" s="13">
        <v>-83.425529827481995</v>
      </c>
      <c r="H113" s="13">
        <v>-0.47398966998330255</v>
      </c>
      <c r="I113" s="13">
        <v>4.0252017436980569</v>
      </c>
      <c r="J113" s="13">
        <v>248.68225339543062</v>
      </c>
      <c r="K113" s="13">
        <v>264.46880625953338</v>
      </c>
      <c r="L113" s="13">
        <v>176.05308450893151</v>
      </c>
      <c r="M113" s="13">
        <v>-88.658262471238004</v>
      </c>
      <c r="N113" s="13">
        <v>601.80932212620201</v>
      </c>
    </row>
    <row r="114" spans="2:14">
      <c r="B114" s="4" t="s">
        <v>4798</v>
      </c>
      <c r="C114" s="10">
        <v>1</v>
      </c>
      <c r="D114" s="13">
        <v>1</v>
      </c>
      <c r="E114" s="13">
        <v>105.24</v>
      </c>
      <c r="F114" s="13">
        <v>150.29534649631631</v>
      </c>
      <c r="G114" s="13">
        <v>-45.055346496316318</v>
      </c>
      <c r="H114" s="13">
        <v>-0.25598601364515772</v>
      </c>
      <c r="I114" s="13">
        <v>4.7571883345744688</v>
      </c>
      <c r="J114" s="13">
        <v>140.96667058015504</v>
      </c>
      <c r="K114" s="13">
        <v>159.62402241247759</v>
      </c>
      <c r="L114" s="13">
        <v>176.07134110036796</v>
      </c>
      <c r="M114" s="13">
        <v>-194.97424632423855</v>
      </c>
      <c r="N114" s="13">
        <v>495.56493931687118</v>
      </c>
    </row>
    <row r="115" spans="2:14">
      <c r="B115" s="4" t="s">
        <v>4799</v>
      </c>
      <c r="C115" s="10">
        <v>1</v>
      </c>
      <c r="D115" s="13">
        <v>4</v>
      </c>
      <c r="E115" s="13">
        <v>245.16</v>
      </c>
      <c r="F115" s="13">
        <v>469.13589648981332</v>
      </c>
      <c r="G115" s="13">
        <v>-223.97589648981332</v>
      </c>
      <c r="H115" s="13">
        <v>-1.2725392512454747</v>
      </c>
      <c r="I115" s="13">
        <v>3.7127697220455285</v>
      </c>
      <c r="J115" s="13">
        <v>461.85528806054941</v>
      </c>
      <c r="K115" s="13">
        <v>476.41650491907723</v>
      </c>
      <c r="L115" s="13">
        <v>176.04621829235768</v>
      </c>
      <c r="M115" s="13">
        <v>123.91556859583886</v>
      </c>
      <c r="N115" s="13">
        <v>814.35622438378778</v>
      </c>
    </row>
    <row r="116" spans="2:14">
      <c r="B116" s="4" t="s">
        <v>4800</v>
      </c>
      <c r="C116" s="10">
        <v>1</v>
      </c>
      <c r="D116" s="13">
        <v>2</v>
      </c>
      <c r="E116" s="13">
        <v>85.02</v>
      </c>
      <c r="F116" s="13">
        <v>256.575529827482</v>
      </c>
      <c r="G116" s="13">
        <v>-171.55552982748202</v>
      </c>
      <c r="H116" s="13">
        <v>-0.97470821144191155</v>
      </c>
      <c r="I116" s="13">
        <v>4.0252017436980569</v>
      </c>
      <c r="J116" s="13">
        <v>248.68225339543062</v>
      </c>
      <c r="K116" s="13">
        <v>264.46880625953338</v>
      </c>
      <c r="L116" s="13">
        <v>176.05308450893151</v>
      </c>
      <c r="M116" s="13">
        <v>-88.658262471238004</v>
      </c>
      <c r="N116" s="13">
        <v>601.80932212620201</v>
      </c>
    </row>
    <row r="117" spans="2:14">
      <c r="B117" s="4" t="s">
        <v>4801</v>
      </c>
      <c r="C117" s="10">
        <v>1</v>
      </c>
      <c r="D117" s="13">
        <v>1</v>
      </c>
      <c r="E117" s="13">
        <v>14.53</v>
      </c>
      <c r="F117" s="13">
        <v>150.29534649631631</v>
      </c>
      <c r="G117" s="13">
        <v>-135.76534649631631</v>
      </c>
      <c r="H117" s="13">
        <v>-0.77136305773582392</v>
      </c>
      <c r="I117" s="13">
        <v>4.7571883345744688</v>
      </c>
      <c r="J117" s="13">
        <v>140.96667058015504</v>
      </c>
      <c r="K117" s="13">
        <v>159.62402241247759</v>
      </c>
      <c r="L117" s="13">
        <v>176.07134110036796</v>
      </c>
      <c r="M117" s="13">
        <v>-194.97424632423855</v>
      </c>
      <c r="N117" s="13">
        <v>495.56493931687118</v>
      </c>
    </row>
    <row r="118" spans="2:14">
      <c r="B118" s="4" t="s">
        <v>4802</v>
      </c>
      <c r="C118" s="10">
        <v>1</v>
      </c>
      <c r="D118" s="13">
        <v>2</v>
      </c>
      <c r="E118" s="13">
        <v>190.29</v>
      </c>
      <c r="F118" s="13">
        <v>256.575529827482</v>
      </c>
      <c r="G118" s="13">
        <v>-66.285529827482009</v>
      </c>
      <c r="H118" s="13">
        <v>-0.37660721451296841</v>
      </c>
      <c r="I118" s="13">
        <v>4.0252017436980569</v>
      </c>
      <c r="J118" s="13">
        <v>248.68225339543062</v>
      </c>
      <c r="K118" s="13">
        <v>264.46880625953338</v>
      </c>
      <c r="L118" s="13">
        <v>176.05308450893151</v>
      </c>
      <c r="M118" s="13">
        <v>-88.658262471238004</v>
      </c>
      <c r="N118" s="13">
        <v>601.80932212620201</v>
      </c>
    </row>
    <row r="119" spans="2:14">
      <c r="B119" s="4" t="s">
        <v>4803</v>
      </c>
      <c r="C119" s="10">
        <v>1</v>
      </c>
      <c r="D119" s="13">
        <v>1</v>
      </c>
      <c r="E119" s="13">
        <v>209.3</v>
      </c>
      <c r="F119" s="13">
        <v>150.29534649631631</v>
      </c>
      <c r="G119" s="13">
        <v>59.004653503683699</v>
      </c>
      <c r="H119" s="13">
        <v>0.33524025918115397</v>
      </c>
      <c r="I119" s="13">
        <v>4.7571883345744688</v>
      </c>
      <c r="J119" s="13">
        <v>140.96667058015504</v>
      </c>
      <c r="K119" s="13">
        <v>159.62402241247759</v>
      </c>
      <c r="L119" s="13">
        <v>176.07134110036796</v>
      </c>
      <c r="M119" s="13">
        <v>-194.97424632423855</v>
      </c>
      <c r="N119" s="13">
        <v>495.56493931687118</v>
      </c>
    </row>
    <row r="120" spans="2:14">
      <c r="B120" s="4" t="s">
        <v>4804</v>
      </c>
      <c r="C120" s="10">
        <v>1</v>
      </c>
      <c r="D120" s="13">
        <v>4</v>
      </c>
      <c r="E120" s="13">
        <v>273.14999999999998</v>
      </c>
      <c r="F120" s="13">
        <v>469.13589648981332</v>
      </c>
      <c r="G120" s="13">
        <v>-195.98589648981334</v>
      </c>
      <c r="H120" s="13">
        <v>-1.1135115424581554</v>
      </c>
      <c r="I120" s="13">
        <v>3.7127697220455285</v>
      </c>
      <c r="J120" s="13">
        <v>461.85528806054941</v>
      </c>
      <c r="K120" s="13">
        <v>476.41650491907723</v>
      </c>
      <c r="L120" s="13">
        <v>176.04621829235768</v>
      </c>
      <c r="M120" s="13">
        <v>123.91556859583886</v>
      </c>
      <c r="N120" s="13">
        <v>814.35622438378778</v>
      </c>
    </row>
    <row r="121" spans="2:14">
      <c r="B121" s="4" t="s">
        <v>4805</v>
      </c>
      <c r="C121" s="10">
        <v>1</v>
      </c>
      <c r="D121" s="13">
        <v>1</v>
      </c>
      <c r="E121" s="13">
        <v>197.43</v>
      </c>
      <c r="F121" s="13">
        <v>150.29534649631631</v>
      </c>
      <c r="G121" s="13">
        <v>47.134653503683694</v>
      </c>
      <c r="H121" s="13">
        <v>0.26779978389335535</v>
      </c>
      <c r="I121" s="13">
        <v>4.7571883345744688</v>
      </c>
      <c r="J121" s="13">
        <v>140.96667058015504</v>
      </c>
      <c r="K121" s="13">
        <v>159.62402241247759</v>
      </c>
      <c r="L121" s="13">
        <v>176.07134110036796</v>
      </c>
      <c r="M121" s="13">
        <v>-194.97424632423855</v>
      </c>
      <c r="N121" s="13">
        <v>495.56493931687118</v>
      </c>
    </row>
    <row r="122" spans="2:14">
      <c r="B122" s="4" t="s">
        <v>4806</v>
      </c>
      <c r="C122" s="10">
        <v>1</v>
      </c>
      <c r="D122" s="13">
        <v>3</v>
      </c>
      <c r="E122" s="13">
        <v>210.63</v>
      </c>
      <c r="F122" s="13">
        <v>362.85571315864763</v>
      </c>
      <c r="G122" s="13">
        <v>-152.22571315864764</v>
      </c>
      <c r="H122" s="13">
        <v>-0.86488411511737895</v>
      </c>
      <c r="I122" s="13">
        <v>3.640538668509385</v>
      </c>
      <c r="J122" s="13">
        <v>355.71674723796895</v>
      </c>
      <c r="K122" s="13">
        <v>369.99467907932632</v>
      </c>
      <c r="L122" s="13">
        <v>176.04470976950265</v>
      </c>
      <c r="M122" s="13">
        <v>17.638343423954893</v>
      </c>
      <c r="N122" s="13">
        <v>708.07308289334037</v>
      </c>
    </row>
    <row r="123" spans="2:14">
      <c r="B123" s="4" t="s">
        <v>4807</v>
      </c>
      <c r="C123" s="10">
        <v>1</v>
      </c>
      <c r="D123" s="13">
        <v>1</v>
      </c>
      <c r="E123" s="13">
        <v>206.31</v>
      </c>
      <c r="F123" s="13">
        <v>150.29534649631631</v>
      </c>
      <c r="G123" s="13">
        <v>56.014653503683689</v>
      </c>
      <c r="H123" s="13">
        <v>0.3182523045804363</v>
      </c>
      <c r="I123" s="13">
        <v>4.7571883345744688</v>
      </c>
      <c r="J123" s="13">
        <v>140.96667058015504</v>
      </c>
      <c r="K123" s="13">
        <v>159.62402241247759</v>
      </c>
      <c r="L123" s="13">
        <v>176.07134110036796</v>
      </c>
      <c r="M123" s="13">
        <v>-194.97424632423855</v>
      </c>
      <c r="N123" s="13">
        <v>495.56493931687118</v>
      </c>
    </row>
    <row r="124" spans="2:14">
      <c r="B124" s="4" t="s">
        <v>4808</v>
      </c>
      <c r="C124" s="10">
        <v>1</v>
      </c>
      <c r="D124" s="13">
        <v>1</v>
      </c>
      <c r="E124" s="13">
        <v>206.78</v>
      </c>
      <c r="F124" s="13">
        <v>150.29534649631631</v>
      </c>
      <c r="G124" s="13">
        <v>56.484653503683688</v>
      </c>
      <c r="H124" s="13">
        <v>0.32092265195914443</v>
      </c>
      <c r="I124" s="13">
        <v>4.7571883345744688</v>
      </c>
      <c r="J124" s="13">
        <v>140.96667058015504</v>
      </c>
      <c r="K124" s="13">
        <v>159.62402241247759</v>
      </c>
      <c r="L124" s="13">
        <v>176.07134110036796</v>
      </c>
      <c r="M124" s="13">
        <v>-194.97424632423855</v>
      </c>
      <c r="N124" s="13">
        <v>495.56493931687118</v>
      </c>
    </row>
    <row r="125" spans="2:14">
      <c r="B125" s="4" t="s">
        <v>4809</v>
      </c>
      <c r="C125" s="10">
        <v>1</v>
      </c>
      <c r="D125" s="13">
        <v>1</v>
      </c>
      <c r="E125" s="13">
        <v>69.55</v>
      </c>
      <c r="F125" s="13">
        <v>150.29534649631631</v>
      </c>
      <c r="G125" s="13">
        <v>-80.745346496316316</v>
      </c>
      <c r="H125" s="13">
        <v>-0.45876196672195052</v>
      </c>
      <c r="I125" s="13">
        <v>4.7571883345744688</v>
      </c>
      <c r="J125" s="13">
        <v>140.96667058015504</v>
      </c>
      <c r="K125" s="13">
        <v>159.62402241247759</v>
      </c>
      <c r="L125" s="13">
        <v>176.07134110036796</v>
      </c>
      <c r="M125" s="13">
        <v>-194.97424632423855</v>
      </c>
      <c r="N125" s="13">
        <v>495.56493931687118</v>
      </c>
    </row>
    <row r="126" spans="2:14">
      <c r="B126" s="4" t="s">
        <v>4810</v>
      </c>
      <c r="C126" s="10">
        <v>1</v>
      </c>
      <c r="D126" s="13">
        <v>1</v>
      </c>
      <c r="E126" s="13">
        <v>93.72</v>
      </c>
      <c r="F126" s="13">
        <v>150.29534649631631</v>
      </c>
      <c r="G126" s="13">
        <v>-56.575346496316314</v>
      </c>
      <c r="H126" s="13">
        <v>-0.32143793237434382</v>
      </c>
      <c r="I126" s="13">
        <v>4.7571883345744688</v>
      </c>
      <c r="J126" s="13">
        <v>140.96667058015504</v>
      </c>
      <c r="K126" s="13">
        <v>159.62402241247759</v>
      </c>
      <c r="L126" s="13">
        <v>176.07134110036796</v>
      </c>
      <c r="M126" s="13">
        <v>-194.97424632423855</v>
      </c>
      <c r="N126" s="13">
        <v>495.56493931687118</v>
      </c>
    </row>
    <row r="127" spans="2:14">
      <c r="B127" s="4" t="s">
        <v>4811</v>
      </c>
      <c r="C127" s="10">
        <v>1</v>
      </c>
      <c r="D127" s="13">
        <v>1</v>
      </c>
      <c r="E127" s="13">
        <v>58.91</v>
      </c>
      <c r="F127" s="13">
        <v>150.29534649631631</v>
      </c>
      <c r="G127" s="13">
        <v>-91.385346496316316</v>
      </c>
      <c r="H127" s="13">
        <v>-0.51921408610376829</v>
      </c>
      <c r="I127" s="13">
        <v>4.7571883345744688</v>
      </c>
      <c r="J127" s="13">
        <v>140.96667058015504</v>
      </c>
      <c r="K127" s="13">
        <v>159.62402241247759</v>
      </c>
      <c r="L127" s="13">
        <v>176.07134110036796</v>
      </c>
      <c r="M127" s="13">
        <v>-194.97424632423855</v>
      </c>
      <c r="N127" s="13">
        <v>495.56493931687118</v>
      </c>
    </row>
    <row r="128" spans="2:14">
      <c r="B128" s="4" t="s">
        <v>4812</v>
      </c>
      <c r="C128" s="10">
        <v>1</v>
      </c>
      <c r="D128" s="13">
        <v>1</v>
      </c>
      <c r="E128" s="13">
        <v>75.67</v>
      </c>
      <c r="F128" s="13">
        <v>150.29534649631631</v>
      </c>
      <c r="G128" s="13">
        <v>-74.625346496316311</v>
      </c>
      <c r="H128" s="13">
        <v>-0.42399063489707034</v>
      </c>
      <c r="I128" s="13">
        <v>4.7571883345744688</v>
      </c>
      <c r="J128" s="13">
        <v>140.96667058015504</v>
      </c>
      <c r="K128" s="13">
        <v>159.62402241247759</v>
      </c>
      <c r="L128" s="13">
        <v>176.07134110036796</v>
      </c>
      <c r="M128" s="13">
        <v>-194.97424632423855</v>
      </c>
      <c r="N128" s="13">
        <v>495.56493931687118</v>
      </c>
    </row>
    <row r="129" spans="2:14">
      <c r="B129" s="4" t="s">
        <v>4813</v>
      </c>
      <c r="C129" s="10">
        <v>1</v>
      </c>
      <c r="D129" s="13">
        <v>1</v>
      </c>
      <c r="E129" s="13">
        <v>139.11000000000001</v>
      </c>
      <c r="F129" s="13">
        <v>150.29534649631631</v>
      </c>
      <c r="G129" s="13">
        <v>-11.185346496316299</v>
      </c>
      <c r="H129" s="13">
        <v>-6.355055467314942E-2</v>
      </c>
      <c r="I129" s="13">
        <v>4.7571883345744688</v>
      </c>
      <c r="J129" s="13">
        <v>140.96667058015504</v>
      </c>
      <c r="K129" s="13">
        <v>159.62402241247759</v>
      </c>
      <c r="L129" s="13">
        <v>176.07134110036796</v>
      </c>
      <c r="M129" s="13">
        <v>-194.97424632423855</v>
      </c>
      <c r="N129" s="13">
        <v>495.56493931687118</v>
      </c>
    </row>
    <row r="130" spans="2:14">
      <c r="B130" s="4" t="s">
        <v>4814</v>
      </c>
      <c r="C130" s="10">
        <v>1</v>
      </c>
      <c r="D130" s="13">
        <v>1</v>
      </c>
      <c r="E130" s="13">
        <v>178.14</v>
      </c>
      <c r="F130" s="13">
        <v>150.29534649631631</v>
      </c>
      <c r="G130" s="13">
        <v>27.844653503683674</v>
      </c>
      <c r="H130" s="13">
        <v>0.15820190956297325</v>
      </c>
      <c r="I130" s="13">
        <v>4.7571883345744688</v>
      </c>
      <c r="J130" s="13">
        <v>140.96667058015504</v>
      </c>
      <c r="K130" s="13">
        <v>159.62402241247759</v>
      </c>
      <c r="L130" s="13">
        <v>176.07134110036796</v>
      </c>
      <c r="M130" s="13">
        <v>-194.97424632423855</v>
      </c>
      <c r="N130" s="13">
        <v>495.56493931687118</v>
      </c>
    </row>
    <row r="131" spans="2:14">
      <c r="B131" s="4" t="s">
        <v>4815</v>
      </c>
      <c r="C131" s="10">
        <v>1</v>
      </c>
      <c r="D131" s="13">
        <v>1</v>
      </c>
      <c r="E131" s="13">
        <v>117.06</v>
      </c>
      <c r="F131" s="13">
        <v>150.29534649631631</v>
      </c>
      <c r="G131" s="13">
        <v>-33.235346496316311</v>
      </c>
      <c r="H131" s="13">
        <v>-0.18882961786573232</v>
      </c>
      <c r="I131" s="13">
        <v>4.7571883345744688</v>
      </c>
      <c r="J131" s="13">
        <v>140.96667058015504</v>
      </c>
      <c r="K131" s="13">
        <v>159.62402241247759</v>
      </c>
      <c r="L131" s="13">
        <v>176.07134110036796</v>
      </c>
      <c r="M131" s="13">
        <v>-194.97424632423855</v>
      </c>
      <c r="N131" s="13">
        <v>495.56493931687118</v>
      </c>
    </row>
    <row r="132" spans="2:14">
      <c r="B132" s="4" t="s">
        <v>4816</v>
      </c>
      <c r="C132" s="10">
        <v>1</v>
      </c>
      <c r="D132" s="13">
        <v>1</v>
      </c>
      <c r="E132" s="13">
        <v>50.57</v>
      </c>
      <c r="F132" s="13">
        <v>150.29534649631631</v>
      </c>
      <c r="G132" s="13">
        <v>-99.72534649631632</v>
      </c>
      <c r="H132" s="13">
        <v>-0.56659854810041865</v>
      </c>
      <c r="I132" s="13">
        <v>4.7571883345744688</v>
      </c>
      <c r="J132" s="13">
        <v>140.96667058015504</v>
      </c>
      <c r="K132" s="13">
        <v>159.62402241247759</v>
      </c>
      <c r="L132" s="13">
        <v>176.07134110036796</v>
      </c>
      <c r="M132" s="13">
        <v>-194.97424632423855</v>
      </c>
      <c r="N132" s="13">
        <v>495.56493931687118</v>
      </c>
    </row>
    <row r="133" spans="2:14">
      <c r="B133" s="4" t="s">
        <v>4817</v>
      </c>
      <c r="C133" s="10">
        <v>1</v>
      </c>
      <c r="D133" s="13">
        <v>1</v>
      </c>
      <c r="E133" s="13">
        <v>57.27</v>
      </c>
      <c r="F133" s="13">
        <v>150.29534649631631</v>
      </c>
      <c r="G133" s="13">
        <v>-93.025346496316303</v>
      </c>
      <c r="H133" s="13">
        <v>-0.52853189397840927</v>
      </c>
      <c r="I133" s="13">
        <v>4.7571883345744688</v>
      </c>
      <c r="J133" s="13">
        <v>140.96667058015504</v>
      </c>
      <c r="K133" s="13">
        <v>159.62402241247759</v>
      </c>
      <c r="L133" s="13">
        <v>176.07134110036796</v>
      </c>
      <c r="M133" s="13">
        <v>-194.97424632423855</v>
      </c>
      <c r="N133" s="13">
        <v>495.56493931687118</v>
      </c>
    </row>
    <row r="134" spans="2:14">
      <c r="B134" s="4" t="s">
        <v>4818</v>
      </c>
      <c r="C134" s="10">
        <v>1</v>
      </c>
      <c r="D134" s="13">
        <v>1</v>
      </c>
      <c r="E134" s="13">
        <v>150.74</v>
      </c>
      <c r="F134" s="13">
        <v>150.29534649631631</v>
      </c>
      <c r="G134" s="13">
        <v>0.44465350368369627</v>
      </c>
      <c r="H134" s="13">
        <v>2.5263389744577393E-3</v>
      </c>
      <c r="I134" s="13">
        <v>4.7571883345744688</v>
      </c>
      <c r="J134" s="13">
        <v>140.96667058015504</v>
      </c>
      <c r="K134" s="13">
        <v>159.62402241247759</v>
      </c>
      <c r="L134" s="13">
        <v>176.07134110036796</v>
      </c>
      <c r="M134" s="13">
        <v>-194.97424632423855</v>
      </c>
      <c r="N134" s="13">
        <v>495.56493931687118</v>
      </c>
    </row>
    <row r="135" spans="2:14">
      <c r="B135" s="4" t="s">
        <v>4819</v>
      </c>
      <c r="C135" s="10">
        <v>1</v>
      </c>
      <c r="D135" s="13">
        <v>1</v>
      </c>
      <c r="E135" s="13">
        <v>196.4</v>
      </c>
      <c r="F135" s="13">
        <v>150.29534649631631</v>
      </c>
      <c r="G135" s="13">
        <v>46.104653503683693</v>
      </c>
      <c r="H135" s="13">
        <v>0.26194774602086734</v>
      </c>
      <c r="I135" s="13">
        <v>4.7571883345744688</v>
      </c>
      <c r="J135" s="13">
        <v>140.96667058015504</v>
      </c>
      <c r="K135" s="13">
        <v>159.62402241247759</v>
      </c>
      <c r="L135" s="13">
        <v>176.07134110036796</v>
      </c>
      <c r="M135" s="13">
        <v>-194.97424632423855</v>
      </c>
      <c r="N135" s="13">
        <v>495.56493931687118</v>
      </c>
    </row>
    <row r="136" spans="2:14">
      <c r="B136" s="4" t="s">
        <v>4820</v>
      </c>
      <c r="C136" s="10">
        <v>1</v>
      </c>
      <c r="D136" s="13">
        <v>1</v>
      </c>
      <c r="E136" s="13">
        <v>165.11</v>
      </c>
      <c r="F136" s="13">
        <v>150.29534649631631</v>
      </c>
      <c r="G136" s="13">
        <v>14.814653503683701</v>
      </c>
      <c r="H136" s="13">
        <v>8.4170789680916513E-2</v>
      </c>
      <c r="I136" s="13">
        <v>4.7571883345744688</v>
      </c>
      <c r="J136" s="13">
        <v>140.96667058015504</v>
      </c>
      <c r="K136" s="13">
        <v>159.62402241247759</v>
      </c>
      <c r="L136" s="13">
        <v>176.07134110036796</v>
      </c>
      <c r="M136" s="13">
        <v>-194.97424632423855</v>
      </c>
      <c r="N136" s="13">
        <v>495.56493931687118</v>
      </c>
    </row>
    <row r="137" spans="2:14">
      <c r="B137" s="4" t="s">
        <v>4821</v>
      </c>
      <c r="C137" s="10">
        <v>1</v>
      </c>
      <c r="D137" s="13">
        <v>1</v>
      </c>
      <c r="E137" s="13">
        <v>174.45</v>
      </c>
      <c r="F137" s="13">
        <v>150.29534649631631</v>
      </c>
      <c r="G137" s="13">
        <v>24.154653503683676</v>
      </c>
      <c r="H137" s="13">
        <v>0.13723684184503082</v>
      </c>
      <c r="I137" s="13">
        <v>4.7571883345744688</v>
      </c>
      <c r="J137" s="13">
        <v>140.96667058015504</v>
      </c>
      <c r="K137" s="13">
        <v>159.62402241247759</v>
      </c>
      <c r="L137" s="13">
        <v>176.07134110036796</v>
      </c>
      <c r="M137" s="13">
        <v>-194.97424632423855</v>
      </c>
      <c r="N137" s="13">
        <v>495.56493931687118</v>
      </c>
    </row>
    <row r="138" spans="2:14">
      <c r="B138" s="4" t="s">
        <v>4822</v>
      </c>
      <c r="C138" s="10">
        <v>1</v>
      </c>
      <c r="D138" s="13">
        <v>1</v>
      </c>
      <c r="E138" s="13">
        <v>196.79</v>
      </c>
      <c r="F138" s="13">
        <v>150.29534649631631</v>
      </c>
      <c r="G138" s="13">
        <v>46.494653503683679</v>
      </c>
      <c r="H138" s="13">
        <v>0.26416356618617826</v>
      </c>
      <c r="I138" s="13">
        <v>4.7571883345744688</v>
      </c>
      <c r="J138" s="13">
        <v>140.96667058015504</v>
      </c>
      <c r="K138" s="13">
        <v>159.62402241247759</v>
      </c>
      <c r="L138" s="13">
        <v>176.07134110036796</v>
      </c>
      <c r="M138" s="13">
        <v>-194.97424632423855</v>
      </c>
      <c r="N138" s="13">
        <v>495.56493931687118</v>
      </c>
    </row>
    <row r="139" spans="2:14">
      <c r="B139" s="4" t="s">
        <v>4823</v>
      </c>
      <c r="C139" s="10">
        <v>1</v>
      </c>
      <c r="D139" s="13">
        <v>1</v>
      </c>
      <c r="E139" s="13">
        <v>167.89</v>
      </c>
      <c r="F139" s="13">
        <v>150.29534649631631</v>
      </c>
      <c r="G139" s="13">
        <v>17.594653503683674</v>
      </c>
      <c r="H139" s="13">
        <v>9.9965610346466491E-2</v>
      </c>
      <c r="I139" s="13">
        <v>4.7571883345744688</v>
      </c>
      <c r="J139" s="13">
        <v>140.96667058015504</v>
      </c>
      <c r="K139" s="13">
        <v>159.62402241247759</v>
      </c>
      <c r="L139" s="13">
        <v>176.07134110036796</v>
      </c>
      <c r="M139" s="13">
        <v>-194.97424632423855</v>
      </c>
      <c r="N139" s="13">
        <v>495.56493931687118</v>
      </c>
    </row>
    <row r="140" spans="2:14">
      <c r="B140" s="4" t="s">
        <v>4824</v>
      </c>
      <c r="C140" s="10">
        <v>1</v>
      </c>
      <c r="D140" s="13">
        <v>1</v>
      </c>
      <c r="E140" s="13">
        <v>247</v>
      </c>
      <c r="F140" s="13">
        <v>150.29534649631631</v>
      </c>
      <c r="G140" s="13">
        <v>96.704653503683687</v>
      </c>
      <c r="H140" s="13">
        <v>0.54943620849454944</v>
      </c>
      <c r="I140" s="13">
        <v>4.7571883345744688</v>
      </c>
      <c r="J140" s="13">
        <v>140.96667058015504</v>
      </c>
      <c r="K140" s="13">
        <v>159.62402241247759</v>
      </c>
      <c r="L140" s="13">
        <v>176.07134110036796</v>
      </c>
      <c r="M140" s="13">
        <v>-194.97424632423855</v>
      </c>
      <c r="N140" s="13">
        <v>495.56493931687118</v>
      </c>
    </row>
    <row r="141" spans="2:14">
      <c r="B141" s="4" t="s">
        <v>4825</v>
      </c>
      <c r="C141" s="10">
        <v>1</v>
      </c>
      <c r="D141" s="13">
        <v>1</v>
      </c>
      <c r="E141" s="13">
        <v>176.48</v>
      </c>
      <c r="F141" s="13">
        <v>150.29534649631631</v>
      </c>
      <c r="G141" s="13">
        <v>26.184653503683677</v>
      </c>
      <c r="H141" s="13">
        <v>0.14877046988498291</v>
      </c>
      <c r="I141" s="13">
        <v>4.7571883345744688</v>
      </c>
      <c r="J141" s="13">
        <v>140.96667058015504</v>
      </c>
      <c r="K141" s="13">
        <v>159.62402241247759</v>
      </c>
      <c r="L141" s="13">
        <v>176.07134110036796</v>
      </c>
      <c r="M141" s="13">
        <v>-194.97424632423855</v>
      </c>
      <c r="N141" s="13">
        <v>495.56493931687118</v>
      </c>
    </row>
    <row r="142" spans="2:14">
      <c r="B142" s="4" t="s">
        <v>4826</v>
      </c>
      <c r="C142" s="10">
        <v>1</v>
      </c>
      <c r="D142" s="13">
        <v>1</v>
      </c>
      <c r="E142" s="13">
        <v>25.61</v>
      </c>
      <c r="F142" s="13">
        <v>150.29534649631631</v>
      </c>
      <c r="G142" s="13">
        <v>-124.68534649631631</v>
      </c>
      <c r="H142" s="13">
        <v>-0.70841103868032196</v>
      </c>
      <c r="I142" s="13">
        <v>4.7571883345744688</v>
      </c>
      <c r="J142" s="13">
        <v>140.96667058015504</v>
      </c>
      <c r="K142" s="13">
        <v>159.62402241247759</v>
      </c>
      <c r="L142" s="13">
        <v>176.07134110036796</v>
      </c>
      <c r="M142" s="13">
        <v>-194.97424632423855</v>
      </c>
      <c r="N142" s="13">
        <v>495.56493931687118</v>
      </c>
    </row>
    <row r="143" spans="2:14">
      <c r="B143" s="4" t="s">
        <v>4827</v>
      </c>
      <c r="C143" s="10">
        <v>1</v>
      </c>
      <c r="D143" s="13">
        <v>1</v>
      </c>
      <c r="E143" s="13">
        <v>175.02</v>
      </c>
      <c r="F143" s="13">
        <v>150.29534649631631</v>
      </c>
      <c r="G143" s="13">
        <v>24.724653503683697</v>
      </c>
      <c r="H143" s="13">
        <v>0.14047534824048546</v>
      </c>
      <c r="I143" s="13">
        <v>4.7571883345744688</v>
      </c>
      <c r="J143" s="13">
        <v>140.96667058015504</v>
      </c>
      <c r="K143" s="13">
        <v>159.62402241247759</v>
      </c>
      <c r="L143" s="13">
        <v>176.07134110036796</v>
      </c>
      <c r="M143" s="13">
        <v>-194.97424632423855</v>
      </c>
      <c r="N143" s="13">
        <v>495.56493931687118</v>
      </c>
    </row>
    <row r="144" spans="2:14">
      <c r="B144" s="4" t="s">
        <v>4828</v>
      </c>
      <c r="C144" s="10">
        <v>1</v>
      </c>
      <c r="D144" s="13">
        <v>1</v>
      </c>
      <c r="E144" s="13">
        <v>135.72</v>
      </c>
      <c r="F144" s="13">
        <v>150.29534649631631</v>
      </c>
      <c r="G144" s="13">
        <v>-14.575346496316314</v>
      </c>
      <c r="H144" s="13">
        <v>-8.281114534085271E-2</v>
      </c>
      <c r="I144" s="13">
        <v>4.7571883345744688</v>
      </c>
      <c r="J144" s="13">
        <v>140.96667058015504</v>
      </c>
      <c r="K144" s="13">
        <v>159.62402241247759</v>
      </c>
      <c r="L144" s="13">
        <v>176.07134110036796</v>
      </c>
      <c r="M144" s="13">
        <v>-194.97424632423855</v>
      </c>
      <c r="N144" s="13">
        <v>495.56493931687118</v>
      </c>
    </row>
    <row r="145" spans="2:14">
      <c r="B145" s="4" t="s">
        <v>4829</v>
      </c>
      <c r="C145" s="10">
        <v>1</v>
      </c>
      <c r="D145" s="13">
        <v>1</v>
      </c>
      <c r="E145" s="13">
        <v>31.88</v>
      </c>
      <c r="F145" s="13">
        <v>150.29534649631631</v>
      </c>
      <c r="G145" s="13">
        <v>-118.41534649631632</v>
      </c>
      <c r="H145" s="13">
        <v>-0.67278746833032221</v>
      </c>
      <c r="I145" s="13">
        <v>4.7571883345744688</v>
      </c>
      <c r="J145" s="13">
        <v>140.96667058015504</v>
      </c>
      <c r="K145" s="13">
        <v>159.62402241247759</v>
      </c>
      <c r="L145" s="13">
        <v>176.07134110036796</v>
      </c>
      <c r="M145" s="13">
        <v>-194.97424632423855</v>
      </c>
      <c r="N145" s="13">
        <v>495.56493931687118</v>
      </c>
    </row>
    <row r="146" spans="2:14">
      <c r="B146" s="4" t="s">
        <v>4830</v>
      </c>
      <c r="C146" s="10">
        <v>1</v>
      </c>
      <c r="D146" s="13">
        <v>1</v>
      </c>
      <c r="E146" s="13">
        <v>16.579999999999998</v>
      </c>
      <c r="F146" s="13">
        <v>150.29534649631631</v>
      </c>
      <c r="G146" s="13">
        <v>-133.71534649631633</v>
      </c>
      <c r="H146" s="13">
        <v>-0.75971579789252264</v>
      </c>
      <c r="I146" s="13">
        <v>4.7571883345744688</v>
      </c>
      <c r="J146" s="13">
        <v>140.96667058015504</v>
      </c>
      <c r="K146" s="13">
        <v>159.62402241247759</v>
      </c>
      <c r="L146" s="13">
        <v>176.07134110036796</v>
      </c>
      <c r="M146" s="13">
        <v>-194.97424632423855</v>
      </c>
      <c r="N146" s="13">
        <v>495.56493931687118</v>
      </c>
    </row>
    <row r="147" spans="2:14">
      <c r="B147" s="4" t="s">
        <v>4831</v>
      </c>
      <c r="C147" s="10">
        <v>1</v>
      </c>
      <c r="D147" s="13">
        <v>4</v>
      </c>
      <c r="E147" s="13">
        <v>161.66</v>
      </c>
      <c r="F147" s="13">
        <v>469.13589648981332</v>
      </c>
      <c r="G147" s="13">
        <v>-307.47589648981329</v>
      </c>
      <c r="H147" s="13">
        <v>-1.7469520302287247</v>
      </c>
      <c r="I147" s="13">
        <v>3.7127697220455285</v>
      </c>
      <c r="J147" s="13">
        <v>461.85528806054941</v>
      </c>
      <c r="K147" s="13">
        <v>476.41650491907723</v>
      </c>
      <c r="L147" s="13">
        <v>176.04621829235768</v>
      </c>
      <c r="M147" s="13">
        <v>123.91556859583886</v>
      </c>
      <c r="N147" s="13">
        <v>814.35622438378778</v>
      </c>
    </row>
    <row r="148" spans="2:14">
      <c r="B148" s="4" t="s">
        <v>4832</v>
      </c>
      <c r="C148" s="10">
        <v>1</v>
      </c>
      <c r="D148" s="13">
        <v>1</v>
      </c>
      <c r="E148" s="13">
        <v>216.06</v>
      </c>
      <c r="F148" s="13">
        <v>150.29534649631631</v>
      </c>
      <c r="G148" s="13">
        <v>65.764653503683689</v>
      </c>
      <c r="H148" s="13">
        <v>0.37364780871321102</v>
      </c>
      <c r="I148" s="13">
        <v>4.7571883345744688</v>
      </c>
      <c r="J148" s="13">
        <v>140.96667058015504</v>
      </c>
      <c r="K148" s="13">
        <v>159.62402241247759</v>
      </c>
      <c r="L148" s="13">
        <v>176.07134110036796</v>
      </c>
      <c r="M148" s="13">
        <v>-194.97424632423855</v>
      </c>
      <c r="N148" s="13">
        <v>495.56493931687118</v>
      </c>
    </row>
    <row r="149" spans="2:14">
      <c r="B149" s="4" t="s">
        <v>4833</v>
      </c>
      <c r="C149" s="10">
        <v>1</v>
      </c>
      <c r="D149" s="13">
        <v>2</v>
      </c>
      <c r="E149" s="13">
        <v>163.72999999999999</v>
      </c>
      <c r="F149" s="13">
        <v>256.575529827482</v>
      </c>
      <c r="G149" s="13">
        <v>-92.845529827482011</v>
      </c>
      <c r="H149" s="13">
        <v>-0.52751024936081425</v>
      </c>
      <c r="I149" s="13">
        <v>4.0252017436980569</v>
      </c>
      <c r="J149" s="13">
        <v>248.68225339543062</v>
      </c>
      <c r="K149" s="13">
        <v>264.46880625953338</v>
      </c>
      <c r="L149" s="13">
        <v>176.05308450893151</v>
      </c>
      <c r="M149" s="13">
        <v>-88.658262471238004</v>
      </c>
      <c r="N149" s="13">
        <v>601.80932212620201</v>
      </c>
    </row>
    <row r="150" spans="2:14">
      <c r="B150" s="4" t="s">
        <v>4834</v>
      </c>
      <c r="C150" s="10">
        <v>1</v>
      </c>
      <c r="D150" s="13">
        <v>2</v>
      </c>
      <c r="E150" s="13">
        <v>212.31</v>
      </c>
      <c r="F150" s="13">
        <v>256.575529827482</v>
      </c>
      <c r="G150" s="13">
        <v>-44.265529827481998</v>
      </c>
      <c r="H150" s="13">
        <v>-0.25149859902540944</v>
      </c>
      <c r="I150" s="13">
        <v>4.0252017436980569</v>
      </c>
      <c r="J150" s="13">
        <v>248.68225339543062</v>
      </c>
      <c r="K150" s="13">
        <v>264.46880625953338</v>
      </c>
      <c r="L150" s="13">
        <v>176.05308450893151</v>
      </c>
      <c r="M150" s="13">
        <v>-88.658262471238004</v>
      </c>
      <c r="N150" s="13">
        <v>601.80932212620201</v>
      </c>
    </row>
    <row r="151" spans="2:14">
      <c r="B151" s="4" t="s">
        <v>4835</v>
      </c>
      <c r="C151" s="10">
        <v>1</v>
      </c>
      <c r="D151" s="13">
        <v>3</v>
      </c>
      <c r="E151" s="13">
        <v>173.95</v>
      </c>
      <c r="F151" s="13">
        <v>362.85571315864763</v>
      </c>
      <c r="G151" s="13">
        <v>-188.90571315864764</v>
      </c>
      <c r="H151" s="13">
        <v>-1.0732848424599613</v>
      </c>
      <c r="I151" s="13">
        <v>3.640538668509385</v>
      </c>
      <c r="J151" s="13">
        <v>355.71674723796895</v>
      </c>
      <c r="K151" s="13">
        <v>369.99467907932632</v>
      </c>
      <c r="L151" s="13">
        <v>176.04470976950265</v>
      </c>
      <c r="M151" s="13">
        <v>17.638343423954893</v>
      </c>
      <c r="N151" s="13">
        <v>708.07308289334037</v>
      </c>
    </row>
    <row r="152" spans="2:14">
      <c r="B152" s="4" t="s">
        <v>4836</v>
      </c>
      <c r="C152" s="10">
        <v>1</v>
      </c>
      <c r="D152" s="13">
        <v>3</v>
      </c>
      <c r="E152" s="13">
        <v>243.54</v>
      </c>
      <c r="F152" s="13">
        <v>362.85571315864763</v>
      </c>
      <c r="G152" s="13">
        <v>-119.31571315864764</v>
      </c>
      <c r="H152" s="13">
        <v>-0.67790298270613625</v>
      </c>
      <c r="I152" s="13">
        <v>3.640538668509385</v>
      </c>
      <c r="J152" s="13">
        <v>355.71674723796895</v>
      </c>
      <c r="K152" s="13">
        <v>369.99467907932632</v>
      </c>
      <c r="L152" s="13">
        <v>176.04470976950265</v>
      </c>
      <c r="M152" s="13">
        <v>17.638343423954893</v>
      </c>
      <c r="N152" s="13">
        <v>708.07308289334037</v>
      </c>
    </row>
    <row r="153" spans="2:14">
      <c r="B153" s="4" t="s">
        <v>4837</v>
      </c>
      <c r="C153" s="10">
        <v>1</v>
      </c>
      <c r="D153" s="13">
        <v>1</v>
      </c>
      <c r="E153" s="13">
        <v>126.72</v>
      </c>
      <c r="F153" s="13">
        <v>150.29534649631631</v>
      </c>
      <c r="G153" s="13">
        <v>-23.575346496316314</v>
      </c>
      <c r="H153" s="13">
        <v>-0.13394545684802939</v>
      </c>
      <c r="I153" s="13">
        <v>4.7571883345744688</v>
      </c>
      <c r="J153" s="13">
        <v>140.96667058015504</v>
      </c>
      <c r="K153" s="13">
        <v>159.62402241247759</v>
      </c>
      <c r="L153" s="13">
        <v>176.07134110036796</v>
      </c>
      <c r="M153" s="13">
        <v>-194.97424632423855</v>
      </c>
      <c r="N153" s="13">
        <v>495.56493931687118</v>
      </c>
    </row>
    <row r="154" spans="2:14">
      <c r="B154" s="4" t="s">
        <v>4838</v>
      </c>
      <c r="C154" s="10">
        <v>1</v>
      </c>
      <c r="D154" s="13">
        <v>1</v>
      </c>
      <c r="E154" s="13">
        <v>213.89</v>
      </c>
      <c r="F154" s="13">
        <v>150.29534649631631</v>
      </c>
      <c r="G154" s="13">
        <v>63.594653503683674</v>
      </c>
      <c r="H154" s="13">
        <v>0.36131875804981389</v>
      </c>
      <c r="I154" s="13">
        <v>4.7571883345744688</v>
      </c>
      <c r="J154" s="13">
        <v>140.96667058015504</v>
      </c>
      <c r="K154" s="13">
        <v>159.62402241247759</v>
      </c>
      <c r="L154" s="13">
        <v>176.07134110036796</v>
      </c>
      <c r="M154" s="13">
        <v>-194.97424632423855</v>
      </c>
      <c r="N154" s="13">
        <v>495.56493931687118</v>
      </c>
    </row>
    <row r="155" spans="2:14">
      <c r="B155" s="4" t="s">
        <v>4839</v>
      </c>
      <c r="C155" s="10">
        <v>1</v>
      </c>
      <c r="D155" s="13">
        <v>1</v>
      </c>
      <c r="E155" s="13">
        <v>205.21</v>
      </c>
      <c r="F155" s="13">
        <v>150.29534649631631</v>
      </c>
      <c r="G155" s="13">
        <v>54.914653503683695</v>
      </c>
      <c r="H155" s="13">
        <v>0.31200255539622584</v>
      </c>
      <c r="I155" s="13">
        <v>4.7571883345744688</v>
      </c>
      <c r="J155" s="13">
        <v>140.96667058015504</v>
      </c>
      <c r="K155" s="13">
        <v>159.62402241247759</v>
      </c>
      <c r="L155" s="13">
        <v>176.07134110036796</v>
      </c>
      <c r="M155" s="13">
        <v>-194.97424632423855</v>
      </c>
      <c r="N155" s="13">
        <v>495.56493931687118</v>
      </c>
    </row>
    <row r="156" spans="2:14">
      <c r="B156" s="4" t="s">
        <v>4840</v>
      </c>
      <c r="C156" s="10">
        <v>1</v>
      </c>
      <c r="D156" s="13">
        <v>2</v>
      </c>
      <c r="E156" s="13">
        <v>259.68</v>
      </c>
      <c r="F156" s="13">
        <v>256.575529827482</v>
      </c>
      <c r="G156" s="13">
        <v>3.1044701725180062</v>
      </c>
      <c r="H156" s="13">
        <v>1.7638327207363802E-2</v>
      </c>
      <c r="I156" s="13">
        <v>4.0252017436980569</v>
      </c>
      <c r="J156" s="13">
        <v>248.68225339543062</v>
      </c>
      <c r="K156" s="13">
        <v>264.46880625953338</v>
      </c>
      <c r="L156" s="13">
        <v>176.05308450893151</v>
      </c>
      <c r="M156" s="13">
        <v>-88.658262471238004</v>
      </c>
      <c r="N156" s="13">
        <v>601.80932212620201</v>
      </c>
    </row>
    <row r="157" spans="2:14">
      <c r="B157" s="4" t="s">
        <v>4841</v>
      </c>
      <c r="C157" s="10">
        <v>1</v>
      </c>
      <c r="D157" s="13">
        <v>1</v>
      </c>
      <c r="E157" s="13">
        <v>27.08</v>
      </c>
      <c r="F157" s="13">
        <v>150.29534649631631</v>
      </c>
      <c r="G157" s="13">
        <v>-123.21534649631631</v>
      </c>
      <c r="H157" s="13">
        <v>-0.70005910113414971</v>
      </c>
      <c r="I157" s="13">
        <v>4.7571883345744688</v>
      </c>
      <c r="J157" s="13">
        <v>140.96667058015504</v>
      </c>
      <c r="K157" s="13">
        <v>159.62402241247759</v>
      </c>
      <c r="L157" s="13">
        <v>176.07134110036796</v>
      </c>
      <c r="M157" s="13">
        <v>-194.97424632423855</v>
      </c>
      <c r="N157" s="13">
        <v>495.56493931687118</v>
      </c>
    </row>
    <row r="158" spans="2:14">
      <c r="B158" s="4" t="s">
        <v>4842</v>
      </c>
      <c r="C158" s="10">
        <v>1</v>
      </c>
      <c r="D158" s="13">
        <v>1</v>
      </c>
      <c r="E158" s="13">
        <v>217.01</v>
      </c>
      <c r="F158" s="13">
        <v>150.29534649631631</v>
      </c>
      <c r="G158" s="13">
        <v>66.714653503683678</v>
      </c>
      <c r="H158" s="13">
        <v>0.37904531937230185</v>
      </c>
      <c r="I158" s="13">
        <v>4.7571883345744688</v>
      </c>
      <c r="J158" s="13">
        <v>140.96667058015504</v>
      </c>
      <c r="K158" s="13">
        <v>159.62402241247759</v>
      </c>
      <c r="L158" s="13">
        <v>176.07134110036796</v>
      </c>
      <c r="M158" s="13">
        <v>-194.97424632423855</v>
      </c>
      <c r="N158" s="13">
        <v>495.56493931687118</v>
      </c>
    </row>
    <row r="159" spans="2:14">
      <c r="B159" s="4" t="s">
        <v>4843</v>
      </c>
      <c r="C159" s="10">
        <v>1</v>
      </c>
      <c r="D159" s="13">
        <v>1</v>
      </c>
      <c r="E159" s="13">
        <v>95.12</v>
      </c>
      <c r="F159" s="13">
        <v>150.29534649631631</v>
      </c>
      <c r="G159" s="13">
        <v>-55.175346496316308</v>
      </c>
      <c r="H159" s="13">
        <v>-0.31348370613989412</v>
      </c>
      <c r="I159" s="13">
        <v>4.7571883345744688</v>
      </c>
      <c r="J159" s="13">
        <v>140.96667058015504</v>
      </c>
      <c r="K159" s="13">
        <v>159.62402241247759</v>
      </c>
      <c r="L159" s="13">
        <v>176.07134110036796</v>
      </c>
      <c r="M159" s="13">
        <v>-194.97424632423855</v>
      </c>
      <c r="N159" s="13">
        <v>495.56493931687118</v>
      </c>
    </row>
    <row r="160" spans="2:14">
      <c r="B160" s="4" t="s">
        <v>4844</v>
      </c>
      <c r="C160" s="10">
        <v>1</v>
      </c>
      <c r="D160" s="13">
        <v>1</v>
      </c>
      <c r="E160" s="13">
        <v>217.05</v>
      </c>
      <c r="F160" s="13">
        <v>150.29534649631631</v>
      </c>
      <c r="G160" s="13">
        <v>66.754653503683699</v>
      </c>
      <c r="H160" s="13">
        <v>0.37927258297900052</v>
      </c>
      <c r="I160" s="13">
        <v>4.7571883345744688</v>
      </c>
      <c r="J160" s="13">
        <v>140.96667058015504</v>
      </c>
      <c r="K160" s="13">
        <v>159.62402241247759</v>
      </c>
      <c r="L160" s="13">
        <v>176.07134110036796</v>
      </c>
      <c r="M160" s="13">
        <v>-194.97424632423855</v>
      </c>
      <c r="N160" s="13">
        <v>495.56493931687118</v>
      </c>
    </row>
    <row r="161" spans="2:14">
      <c r="B161" s="4" t="s">
        <v>4845</v>
      </c>
      <c r="C161" s="10">
        <v>1</v>
      </c>
      <c r="D161" s="13">
        <v>1</v>
      </c>
      <c r="E161" s="13">
        <v>217.55</v>
      </c>
      <c r="F161" s="13">
        <v>150.29534649631631</v>
      </c>
      <c r="G161" s="13">
        <v>67.254653503683699</v>
      </c>
      <c r="H161" s="13">
        <v>0.38211337806273254</v>
      </c>
      <c r="I161" s="13">
        <v>4.7571883345744688</v>
      </c>
      <c r="J161" s="13">
        <v>140.96667058015504</v>
      </c>
      <c r="K161" s="13">
        <v>159.62402241247759</v>
      </c>
      <c r="L161" s="13">
        <v>176.07134110036796</v>
      </c>
      <c r="M161" s="13">
        <v>-194.97424632423855</v>
      </c>
      <c r="N161" s="13">
        <v>495.56493931687118</v>
      </c>
    </row>
    <row r="162" spans="2:14">
      <c r="B162" s="4" t="s">
        <v>4846</v>
      </c>
      <c r="C162" s="10">
        <v>1</v>
      </c>
      <c r="D162" s="13">
        <v>1</v>
      </c>
      <c r="E162" s="13">
        <v>244.86</v>
      </c>
      <c r="F162" s="13">
        <v>150.29534649631631</v>
      </c>
      <c r="G162" s="13">
        <v>94.564653503683701</v>
      </c>
      <c r="H162" s="13">
        <v>0.53727760553617643</v>
      </c>
      <c r="I162" s="13">
        <v>4.7571883345744688</v>
      </c>
      <c r="J162" s="13">
        <v>140.96667058015504</v>
      </c>
      <c r="K162" s="13">
        <v>159.62402241247759</v>
      </c>
      <c r="L162" s="13">
        <v>176.07134110036796</v>
      </c>
      <c r="M162" s="13">
        <v>-194.97424632423855</v>
      </c>
      <c r="N162" s="13">
        <v>495.56493931687118</v>
      </c>
    </row>
    <row r="163" spans="2:14">
      <c r="B163" s="4" t="s">
        <v>4847</v>
      </c>
      <c r="C163" s="10">
        <v>1</v>
      </c>
      <c r="D163" s="13">
        <v>2</v>
      </c>
      <c r="E163" s="13">
        <v>269.07</v>
      </c>
      <c r="F163" s="13">
        <v>256.575529827482</v>
      </c>
      <c r="G163" s="13">
        <v>12.494470172517993</v>
      </c>
      <c r="H163" s="13">
        <v>7.0988458879851377E-2</v>
      </c>
      <c r="I163" s="13">
        <v>4.0252017436980569</v>
      </c>
      <c r="J163" s="13">
        <v>248.68225339543062</v>
      </c>
      <c r="K163" s="13">
        <v>264.46880625953338</v>
      </c>
      <c r="L163" s="13">
        <v>176.05308450893151</v>
      </c>
      <c r="M163" s="13">
        <v>-88.658262471238004</v>
      </c>
      <c r="N163" s="13">
        <v>601.80932212620201</v>
      </c>
    </row>
    <row r="164" spans="2:14">
      <c r="B164" s="4" t="s">
        <v>4848</v>
      </c>
      <c r="C164" s="10">
        <v>1</v>
      </c>
      <c r="D164" s="13">
        <v>2</v>
      </c>
      <c r="E164" s="13">
        <v>248.2</v>
      </c>
      <c r="F164" s="13">
        <v>256.575529827482</v>
      </c>
      <c r="G164" s="13">
        <v>-8.375529827482012</v>
      </c>
      <c r="H164" s="13">
        <v>-4.7586327915123877E-2</v>
      </c>
      <c r="I164" s="13">
        <v>4.0252017436980569</v>
      </c>
      <c r="J164" s="13">
        <v>248.68225339543062</v>
      </c>
      <c r="K164" s="13">
        <v>264.46880625953338</v>
      </c>
      <c r="L164" s="13">
        <v>176.05308450893151</v>
      </c>
      <c r="M164" s="13">
        <v>-88.658262471238004</v>
      </c>
      <c r="N164" s="13">
        <v>601.80932212620201</v>
      </c>
    </row>
    <row r="165" spans="2:14">
      <c r="B165" s="4" t="s">
        <v>4849</v>
      </c>
      <c r="C165" s="10">
        <v>1</v>
      </c>
      <c r="D165" s="13">
        <v>3</v>
      </c>
      <c r="E165" s="13">
        <v>157.6</v>
      </c>
      <c r="F165" s="13">
        <v>362.85571315864763</v>
      </c>
      <c r="G165" s="13">
        <v>-205.25571315864764</v>
      </c>
      <c r="H165" s="13">
        <v>-1.1661788416979988</v>
      </c>
      <c r="I165" s="13">
        <v>3.640538668509385</v>
      </c>
      <c r="J165" s="13">
        <v>355.71674723796895</v>
      </c>
      <c r="K165" s="13">
        <v>369.99467907932632</v>
      </c>
      <c r="L165" s="13">
        <v>176.04470976950265</v>
      </c>
      <c r="M165" s="13">
        <v>17.638343423954893</v>
      </c>
      <c r="N165" s="13">
        <v>708.07308289334037</v>
      </c>
    </row>
    <row r="166" spans="2:14">
      <c r="B166" s="4" t="s">
        <v>4850</v>
      </c>
      <c r="C166" s="10">
        <v>1</v>
      </c>
      <c r="D166" s="13">
        <v>2</v>
      </c>
      <c r="E166" s="13">
        <v>171.55</v>
      </c>
      <c r="F166" s="13">
        <v>256.575529827482</v>
      </c>
      <c r="G166" s="13">
        <v>-85.025529827481989</v>
      </c>
      <c r="H166" s="13">
        <v>-0.48308021425124503</v>
      </c>
      <c r="I166" s="13">
        <v>4.0252017436980569</v>
      </c>
      <c r="J166" s="13">
        <v>248.68225339543062</v>
      </c>
      <c r="K166" s="13">
        <v>264.46880625953338</v>
      </c>
      <c r="L166" s="13">
        <v>176.05308450893151</v>
      </c>
      <c r="M166" s="13">
        <v>-88.658262471238004</v>
      </c>
      <c r="N166" s="13">
        <v>601.80932212620201</v>
      </c>
    </row>
    <row r="167" spans="2:14">
      <c r="B167" s="4" t="s">
        <v>4851</v>
      </c>
      <c r="C167" s="10">
        <v>1</v>
      </c>
      <c r="D167" s="13">
        <v>3</v>
      </c>
      <c r="E167" s="13">
        <v>147.9</v>
      </c>
      <c r="F167" s="13">
        <v>362.85571315864763</v>
      </c>
      <c r="G167" s="13">
        <v>-214.95571315864763</v>
      </c>
      <c r="H167" s="13">
        <v>-1.2212902663224003</v>
      </c>
      <c r="I167" s="13">
        <v>3.640538668509385</v>
      </c>
      <c r="J167" s="13">
        <v>355.71674723796895</v>
      </c>
      <c r="K167" s="13">
        <v>369.99467907932632</v>
      </c>
      <c r="L167" s="13">
        <v>176.04470976950265</v>
      </c>
      <c r="M167" s="13">
        <v>17.638343423954893</v>
      </c>
      <c r="N167" s="13">
        <v>708.07308289334037</v>
      </c>
    </row>
    <row r="168" spans="2:14">
      <c r="B168" s="4" t="s">
        <v>4852</v>
      </c>
      <c r="C168" s="10">
        <v>1</v>
      </c>
      <c r="D168" s="13">
        <v>1</v>
      </c>
      <c r="E168" s="13">
        <v>17.57</v>
      </c>
      <c r="F168" s="13">
        <v>150.29534649631631</v>
      </c>
      <c r="G168" s="13">
        <v>-132.72534649631632</v>
      </c>
      <c r="H168" s="13">
        <v>-0.75409102362673308</v>
      </c>
      <c r="I168" s="13">
        <v>4.7571883345744688</v>
      </c>
      <c r="J168" s="13">
        <v>140.96667058015504</v>
      </c>
      <c r="K168" s="13">
        <v>159.62402241247759</v>
      </c>
      <c r="L168" s="13">
        <v>176.07134110036796</v>
      </c>
      <c r="M168" s="13">
        <v>-194.97424632423855</v>
      </c>
      <c r="N168" s="13">
        <v>495.56493931687118</v>
      </c>
    </row>
    <row r="169" spans="2:14">
      <c r="B169" s="4" t="s">
        <v>4853</v>
      </c>
      <c r="C169" s="10">
        <v>1</v>
      </c>
      <c r="D169" s="13">
        <v>2</v>
      </c>
      <c r="E169" s="13">
        <v>265.04000000000002</v>
      </c>
      <c r="F169" s="13">
        <v>256.575529827482</v>
      </c>
      <c r="G169" s="13">
        <v>8.4644701725180198</v>
      </c>
      <c r="H169" s="13">
        <v>4.8091650504971321E-2</v>
      </c>
      <c r="I169" s="13">
        <v>4.0252017436980569</v>
      </c>
      <c r="J169" s="13">
        <v>248.68225339543062</v>
      </c>
      <c r="K169" s="13">
        <v>264.46880625953338</v>
      </c>
      <c r="L169" s="13">
        <v>176.05308450893151</v>
      </c>
      <c r="M169" s="13">
        <v>-88.658262471238004</v>
      </c>
      <c r="N169" s="13">
        <v>601.80932212620201</v>
      </c>
    </row>
    <row r="170" spans="2:14">
      <c r="B170" s="4" t="s">
        <v>4854</v>
      </c>
      <c r="C170" s="10">
        <v>1</v>
      </c>
      <c r="D170" s="13">
        <v>2</v>
      </c>
      <c r="E170" s="13">
        <v>161.32</v>
      </c>
      <c r="F170" s="13">
        <v>256.575529827482</v>
      </c>
      <c r="G170" s="13">
        <v>-95.255529827482007</v>
      </c>
      <c r="H170" s="13">
        <v>-0.54120288166440267</v>
      </c>
      <c r="I170" s="13">
        <v>4.0252017436980569</v>
      </c>
      <c r="J170" s="13">
        <v>248.68225339543062</v>
      </c>
      <c r="K170" s="13">
        <v>264.46880625953338</v>
      </c>
      <c r="L170" s="13">
        <v>176.05308450893151</v>
      </c>
      <c r="M170" s="13">
        <v>-88.658262471238004</v>
      </c>
      <c r="N170" s="13">
        <v>601.80932212620201</v>
      </c>
    </row>
    <row r="171" spans="2:14">
      <c r="B171" s="4" t="s">
        <v>4855</v>
      </c>
      <c r="C171" s="10">
        <v>1</v>
      </c>
      <c r="D171" s="13">
        <v>1</v>
      </c>
      <c r="E171" s="13">
        <v>174.97</v>
      </c>
      <c r="F171" s="13">
        <v>150.29534649631631</v>
      </c>
      <c r="G171" s="13">
        <v>24.674653503683686</v>
      </c>
      <c r="H171" s="13">
        <v>0.14019126873211221</v>
      </c>
      <c r="I171" s="13">
        <v>4.7571883345744688</v>
      </c>
      <c r="J171" s="13">
        <v>140.96667058015504</v>
      </c>
      <c r="K171" s="13">
        <v>159.62402241247759</v>
      </c>
      <c r="L171" s="13">
        <v>176.07134110036796</v>
      </c>
      <c r="M171" s="13">
        <v>-194.97424632423855</v>
      </c>
      <c r="N171" s="13">
        <v>495.56493931687118</v>
      </c>
    </row>
    <row r="172" spans="2:14">
      <c r="B172" s="4" t="s">
        <v>4856</v>
      </c>
      <c r="C172" s="10">
        <v>1</v>
      </c>
      <c r="D172" s="13">
        <v>1</v>
      </c>
      <c r="E172" s="13">
        <v>229.08</v>
      </c>
      <c r="F172" s="13">
        <v>150.29534649631631</v>
      </c>
      <c r="G172" s="13">
        <v>78.7846535036837</v>
      </c>
      <c r="H172" s="13">
        <v>0.44762211269359337</v>
      </c>
      <c r="I172" s="13">
        <v>4.7571883345744688</v>
      </c>
      <c r="J172" s="13">
        <v>140.96667058015504</v>
      </c>
      <c r="K172" s="13">
        <v>159.62402241247759</v>
      </c>
      <c r="L172" s="13">
        <v>176.07134110036796</v>
      </c>
      <c r="M172" s="13">
        <v>-194.97424632423855</v>
      </c>
      <c r="N172" s="13">
        <v>495.56493931687118</v>
      </c>
    </row>
    <row r="173" spans="2:14">
      <c r="B173" s="4" t="s">
        <v>4857</v>
      </c>
      <c r="C173" s="10">
        <v>1</v>
      </c>
      <c r="D173" s="13">
        <v>1</v>
      </c>
      <c r="E173" s="13">
        <v>136.52000000000001</v>
      </c>
      <c r="F173" s="13">
        <v>150.29534649631631</v>
      </c>
      <c r="G173" s="13">
        <v>-13.775346496316303</v>
      </c>
      <c r="H173" s="13">
        <v>-7.8265873206881387E-2</v>
      </c>
      <c r="I173" s="13">
        <v>4.7571883345744688</v>
      </c>
      <c r="J173" s="13">
        <v>140.96667058015504</v>
      </c>
      <c r="K173" s="13">
        <v>159.62402241247759</v>
      </c>
      <c r="L173" s="13">
        <v>176.07134110036796</v>
      </c>
      <c r="M173" s="13">
        <v>-194.97424632423855</v>
      </c>
      <c r="N173" s="13">
        <v>495.56493931687118</v>
      </c>
    </row>
    <row r="174" spans="2:14">
      <c r="B174" s="4" t="s">
        <v>4858</v>
      </c>
      <c r="C174" s="10">
        <v>1</v>
      </c>
      <c r="D174" s="13">
        <v>1</v>
      </c>
      <c r="E174" s="13">
        <v>160.13</v>
      </c>
      <c r="F174" s="13">
        <v>150.29534649631631</v>
      </c>
      <c r="G174" s="13">
        <v>9.8346535036836826</v>
      </c>
      <c r="H174" s="13">
        <v>5.5876470646945321E-2</v>
      </c>
      <c r="I174" s="13">
        <v>4.7571883345744688</v>
      </c>
      <c r="J174" s="13">
        <v>140.96667058015504</v>
      </c>
      <c r="K174" s="13">
        <v>159.62402241247759</v>
      </c>
      <c r="L174" s="13">
        <v>176.07134110036796</v>
      </c>
      <c r="M174" s="13">
        <v>-194.97424632423855</v>
      </c>
      <c r="N174" s="13">
        <v>495.56493931687118</v>
      </c>
    </row>
    <row r="175" spans="2:14">
      <c r="B175" s="4" t="s">
        <v>4859</v>
      </c>
      <c r="C175" s="10">
        <v>1</v>
      </c>
      <c r="D175" s="13">
        <v>1</v>
      </c>
      <c r="E175" s="13">
        <v>69.209999999999994</v>
      </c>
      <c r="F175" s="13">
        <v>150.29534649631631</v>
      </c>
      <c r="G175" s="13">
        <v>-81.085346496316319</v>
      </c>
      <c r="H175" s="13">
        <v>-0.46069370737888832</v>
      </c>
      <c r="I175" s="13">
        <v>4.7571883345744688</v>
      </c>
      <c r="J175" s="13">
        <v>140.96667058015504</v>
      </c>
      <c r="K175" s="13">
        <v>159.62402241247759</v>
      </c>
      <c r="L175" s="13">
        <v>176.07134110036796</v>
      </c>
      <c r="M175" s="13">
        <v>-194.97424632423855</v>
      </c>
      <c r="N175" s="13">
        <v>495.56493931687118</v>
      </c>
    </row>
    <row r="176" spans="2:14">
      <c r="B176" s="4" t="s">
        <v>4860</v>
      </c>
      <c r="C176" s="10">
        <v>1</v>
      </c>
      <c r="D176" s="13">
        <v>2</v>
      </c>
      <c r="E176" s="13">
        <v>237.24</v>
      </c>
      <c r="F176" s="13">
        <v>256.575529827482</v>
      </c>
      <c r="G176" s="13">
        <v>-19.335529827481992</v>
      </c>
      <c r="H176" s="13">
        <v>-0.10985655615053001</v>
      </c>
      <c r="I176" s="13">
        <v>4.0252017436980569</v>
      </c>
      <c r="J176" s="13">
        <v>248.68225339543062</v>
      </c>
      <c r="K176" s="13">
        <v>264.46880625953338</v>
      </c>
      <c r="L176" s="13">
        <v>176.05308450893151</v>
      </c>
      <c r="M176" s="13">
        <v>-88.658262471238004</v>
      </c>
      <c r="N176" s="13">
        <v>601.80932212620201</v>
      </c>
    </row>
    <row r="177" spans="2:14">
      <c r="B177" s="4" t="s">
        <v>4861</v>
      </c>
      <c r="C177" s="10">
        <v>1</v>
      </c>
      <c r="D177" s="13">
        <v>1</v>
      </c>
      <c r="E177" s="13">
        <v>240.79</v>
      </c>
      <c r="F177" s="13">
        <v>150.29534649631631</v>
      </c>
      <c r="G177" s="13">
        <v>90.494653503683679</v>
      </c>
      <c r="H177" s="13">
        <v>0.51415353355459759</v>
      </c>
      <c r="I177" s="13">
        <v>4.7571883345744688</v>
      </c>
      <c r="J177" s="13">
        <v>140.96667058015504</v>
      </c>
      <c r="K177" s="13">
        <v>159.62402241247759</v>
      </c>
      <c r="L177" s="13">
        <v>176.07134110036796</v>
      </c>
      <c r="M177" s="13">
        <v>-194.97424632423855</v>
      </c>
      <c r="N177" s="13">
        <v>495.56493931687118</v>
      </c>
    </row>
    <row r="178" spans="2:14">
      <c r="B178" s="4" t="s">
        <v>4862</v>
      </c>
      <c r="C178" s="10">
        <v>1</v>
      </c>
      <c r="D178" s="13">
        <v>2</v>
      </c>
      <c r="E178" s="13">
        <v>85.47</v>
      </c>
      <c r="F178" s="13">
        <v>256.575529827482</v>
      </c>
      <c r="G178" s="13">
        <v>-171.105529827482</v>
      </c>
      <c r="H178" s="13">
        <v>-0.97215149586655258</v>
      </c>
      <c r="I178" s="13">
        <v>4.0252017436980569</v>
      </c>
      <c r="J178" s="13">
        <v>248.68225339543062</v>
      </c>
      <c r="K178" s="13">
        <v>264.46880625953338</v>
      </c>
      <c r="L178" s="13">
        <v>176.05308450893151</v>
      </c>
      <c r="M178" s="13">
        <v>-88.658262471238004</v>
      </c>
      <c r="N178" s="13">
        <v>601.80932212620201</v>
      </c>
    </row>
    <row r="179" spans="2:14">
      <c r="B179" s="4" t="s">
        <v>4863</v>
      </c>
      <c r="C179" s="10">
        <v>1</v>
      </c>
      <c r="D179" s="13">
        <v>2</v>
      </c>
      <c r="E179" s="13">
        <v>102.31</v>
      </c>
      <c r="F179" s="13">
        <v>256.575529827482</v>
      </c>
      <c r="G179" s="13">
        <v>-154.265529827482</v>
      </c>
      <c r="H179" s="13">
        <v>-0.87647351744645763</v>
      </c>
      <c r="I179" s="13">
        <v>4.0252017436980569</v>
      </c>
      <c r="J179" s="13">
        <v>248.68225339543062</v>
      </c>
      <c r="K179" s="13">
        <v>264.46880625953338</v>
      </c>
      <c r="L179" s="13">
        <v>176.05308450893151</v>
      </c>
      <c r="M179" s="13">
        <v>-88.658262471238004</v>
      </c>
      <c r="N179" s="13">
        <v>601.80932212620201</v>
      </c>
    </row>
    <row r="180" spans="2:14">
      <c r="B180" s="4" t="s">
        <v>4864</v>
      </c>
      <c r="C180" s="10">
        <v>1</v>
      </c>
      <c r="D180" s="13">
        <v>3</v>
      </c>
      <c r="E180" s="13">
        <v>132.08000000000001</v>
      </c>
      <c r="F180" s="13">
        <v>362.85571315864763</v>
      </c>
      <c r="G180" s="13">
        <v>-230.77571315864762</v>
      </c>
      <c r="H180" s="13">
        <v>-1.3111730227716818</v>
      </c>
      <c r="I180" s="13">
        <v>3.640538668509385</v>
      </c>
      <c r="J180" s="13">
        <v>355.71674723796895</v>
      </c>
      <c r="K180" s="13">
        <v>369.99467907932632</v>
      </c>
      <c r="L180" s="13">
        <v>176.04470976950265</v>
      </c>
      <c r="M180" s="13">
        <v>17.638343423954893</v>
      </c>
      <c r="N180" s="13">
        <v>708.07308289334037</v>
      </c>
    </row>
    <row r="181" spans="2:14">
      <c r="B181" s="4" t="s">
        <v>4865</v>
      </c>
      <c r="C181" s="10">
        <v>1</v>
      </c>
      <c r="D181" s="13">
        <v>3</v>
      </c>
      <c r="E181" s="13">
        <v>183.69</v>
      </c>
      <c r="F181" s="13">
        <v>362.85571315864763</v>
      </c>
      <c r="G181" s="13">
        <v>-179.16571315864763</v>
      </c>
      <c r="H181" s="13">
        <v>-1.017946154228861</v>
      </c>
      <c r="I181" s="13">
        <v>3.640538668509385</v>
      </c>
      <c r="J181" s="13">
        <v>355.71674723796895</v>
      </c>
      <c r="K181" s="13">
        <v>369.99467907932632</v>
      </c>
      <c r="L181" s="13">
        <v>176.04470976950265</v>
      </c>
      <c r="M181" s="13">
        <v>17.638343423954893</v>
      </c>
      <c r="N181" s="13">
        <v>708.07308289334037</v>
      </c>
    </row>
    <row r="182" spans="2:14">
      <c r="B182" s="4" t="s">
        <v>4866</v>
      </c>
      <c r="C182" s="10">
        <v>1</v>
      </c>
      <c r="D182" s="13">
        <v>1</v>
      </c>
      <c r="E182" s="13">
        <v>184.6</v>
      </c>
      <c r="F182" s="13">
        <v>150.29534649631631</v>
      </c>
      <c r="G182" s="13">
        <v>34.304653503683681</v>
      </c>
      <c r="H182" s="13">
        <v>0.1949049820447912</v>
      </c>
      <c r="I182" s="13">
        <v>4.7571883345744688</v>
      </c>
      <c r="J182" s="13">
        <v>140.96667058015504</v>
      </c>
      <c r="K182" s="13">
        <v>159.62402241247759</v>
      </c>
      <c r="L182" s="13">
        <v>176.07134110036796</v>
      </c>
      <c r="M182" s="13">
        <v>-194.97424632423855</v>
      </c>
      <c r="N182" s="13">
        <v>495.56493931687118</v>
      </c>
    </row>
    <row r="183" spans="2:14">
      <c r="B183" s="4" t="s">
        <v>4867</v>
      </c>
      <c r="C183" s="10">
        <v>1</v>
      </c>
      <c r="D183" s="13">
        <v>1</v>
      </c>
      <c r="E183" s="13">
        <v>237.64</v>
      </c>
      <c r="F183" s="13">
        <v>150.29534649631631</v>
      </c>
      <c r="G183" s="13">
        <v>87.344653503683674</v>
      </c>
      <c r="H183" s="13">
        <v>0.49625652452708569</v>
      </c>
      <c r="I183" s="13">
        <v>4.7571883345744688</v>
      </c>
      <c r="J183" s="13">
        <v>140.96667058015504</v>
      </c>
      <c r="K183" s="13">
        <v>159.62402241247759</v>
      </c>
      <c r="L183" s="13">
        <v>176.07134110036796</v>
      </c>
      <c r="M183" s="13">
        <v>-194.97424632423855</v>
      </c>
      <c r="N183" s="13">
        <v>495.56493931687118</v>
      </c>
    </row>
    <row r="184" spans="2:14">
      <c r="B184" s="4" t="s">
        <v>4868</v>
      </c>
      <c r="C184" s="10">
        <v>1</v>
      </c>
      <c r="D184" s="13">
        <v>1</v>
      </c>
      <c r="E184" s="13">
        <v>131.66999999999999</v>
      </c>
      <c r="F184" s="13">
        <v>150.29534649631631</v>
      </c>
      <c r="G184" s="13">
        <v>-18.625346496316325</v>
      </c>
      <c r="H184" s="13">
        <v>-0.10582158551908229</v>
      </c>
      <c r="I184" s="13">
        <v>4.7571883345744688</v>
      </c>
      <c r="J184" s="13">
        <v>140.96667058015504</v>
      </c>
      <c r="K184" s="13">
        <v>159.62402241247759</v>
      </c>
      <c r="L184" s="13">
        <v>176.07134110036796</v>
      </c>
      <c r="M184" s="13">
        <v>-194.97424632423855</v>
      </c>
      <c r="N184" s="13">
        <v>495.56493931687118</v>
      </c>
    </row>
    <row r="185" spans="2:14">
      <c r="B185" s="4" t="s">
        <v>4869</v>
      </c>
      <c r="C185" s="10">
        <v>1</v>
      </c>
      <c r="D185" s="13">
        <v>2</v>
      </c>
      <c r="E185" s="13">
        <v>175.82</v>
      </c>
      <c r="F185" s="13">
        <v>256.575529827482</v>
      </c>
      <c r="G185" s="13">
        <v>-80.755529827482007</v>
      </c>
      <c r="H185" s="13">
        <v>-0.45881982423617357</v>
      </c>
      <c r="I185" s="13">
        <v>4.0252017436980569</v>
      </c>
      <c r="J185" s="13">
        <v>248.68225339543062</v>
      </c>
      <c r="K185" s="13">
        <v>264.46880625953338</v>
      </c>
      <c r="L185" s="13">
        <v>176.05308450893151</v>
      </c>
      <c r="M185" s="13">
        <v>-88.658262471238004</v>
      </c>
      <c r="N185" s="13">
        <v>601.80932212620201</v>
      </c>
    </row>
    <row r="186" spans="2:14">
      <c r="B186" s="4" t="s">
        <v>4870</v>
      </c>
      <c r="C186" s="10">
        <v>1</v>
      </c>
      <c r="D186" s="13">
        <v>1</v>
      </c>
      <c r="E186" s="13">
        <v>76.47</v>
      </c>
      <c r="F186" s="13">
        <v>150.29534649631631</v>
      </c>
      <c r="G186" s="13">
        <v>-73.825346496316314</v>
      </c>
      <c r="H186" s="13">
        <v>-0.41944536276309913</v>
      </c>
      <c r="I186" s="13">
        <v>4.7571883345744688</v>
      </c>
      <c r="J186" s="13">
        <v>140.96667058015504</v>
      </c>
      <c r="K186" s="13">
        <v>159.62402241247759</v>
      </c>
      <c r="L186" s="13">
        <v>176.07134110036796</v>
      </c>
      <c r="M186" s="13">
        <v>-194.97424632423855</v>
      </c>
      <c r="N186" s="13">
        <v>495.56493931687118</v>
      </c>
    </row>
    <row r="187" spans="2:14">
      <c r="B187" s="4" t="s">
        <v>4871</v>
      </c>
      <c r="C187" s="10">
        <v>1</v>
      </c>
      <c r="D187" s="13">
        <v>1</v>
      </c>
      <c r="E187" s="13">
        <v>194.4</v>
      </c>
      <c r="F187" s="13">
        <v>150.29534649631631</v>
      </c>
      <c r="G187" s="13">
        <v>44.104653503683693</v>
      </c>
      <c r="H187" s="13">
        <v>0.25058456568593923</v>
      </c>
      <c r="I187" s="13">
        <v>4.7571883345744688</v>
      </c>
      <c r="J187" s="13">
        <v>140.96667058015504</v>
      </c>
      <c r="K187" s="13">
        <v>159.62402241247759</v>
      </c>
      <c r="L187" s="13">
        <v>176.07134110036796</v>
      </c>
      <c r="M187" s="13">
        <v>-194.97424632423855</v>
      </c>
      <c r="N187" s="13">
        <v>495.56493931687118</v>
      </c>
    </row>
    <row r="188" spans="2:14">
      <c r="B188" s="4" t="s">
        <v>4872</v>
      </c>
      <c r="C188" s="10">
        <v>1</v>
      </c>
      <c r="D188" s="13">
        <v>1</v>
      </c>
      <c r="E188" s="13">
        <v>193.08</v>
      </c>
      <c r="F188" s="13">
        <v>150.29534649631631</v>
      </c>
      <c r="G188" s="13">
        <v>42.7846535036837</v>
      </c>
      <c r="H188" s="13">
        <v>0.24308486666488666</v>
      </c>
      <c r="I188" s="13">
        <v>4.7571883345744688</v>
      </c>
      <c r="J188" s="13">
        <v>140.96667058015504</v>
      </c>
      <c r="K188" s="13">
        <v>159.62402241247759</v>
      </c>
      <c r="L188" s="13">
        <v>176.07134110036796</v>
      </c>
      <c r="M188" s="13">
        <v>-194.97424632423855</v>
      </c>
      <c r="N188" s="13">
        <v>495.56493931687118</v>
      </c>
    </row>
    <row r="189" spans="2:14">
      <c r="B189" s="4" t="s">
        <v>4873</v>
      </c>
      <c r="C189" s="10">
        <v>1</v>
      </c>
      <c r="D189" s="13">
        <v>1</v>
      </c>
      <c r="E189" s="13">
        <v>34.979999999999997</v>
      </c>
      <c r="F189" s="13">
        <v>150.29534649631631</v>
      </c>
      <c r="G189" s="13">
        <v>-115.31534649631632</v>
      </c>
      <c r="H189" s="13">
        <v>-0.65517453881118359</v>
      </c>
      <c r="I189" s="13">
        <v>4.7571883345744688</v>
      </c>
      <c r="J189" s="13">
        <v>140.96667058015504</v>
      </c>
      <c r="K189" s="13">
        <v>159.62402241247759</v>
      </c>
      <c r="L189" s="13">
        <v>176.07134110036796</v>
      </c>
      <c r="M189" s="13">
        <v>-194.97424632423855</v>
      </c>
      <c r="N189" s="13">
        <v>495.56493931687118</v>
      </c>
    </row>
    <row r="190" spans="2:14">
      <c r="B190" s="4" t="s">
        <v>4874</v>
      </c>
      <c r="C190" s="10">
        <v>1</v>
      </c>
      <c r="D190" s="13">
        <v>3</v>
      </c>
      <c r="E190" s="13">
        <v>220.74</v>
      </c>
      <c r="F190" s="13">
        <v>362.85571315864763</v>
      </c>
      <c r="G190" s="13">
        <v>-142.11571315864762</v>
      </c>
      <c r="H190" s="13">
        <v>-0.8074432385243171</v>
      </c>
      <c r="I190" s="13">
        <v>3.640538668509385</v>
      </c>
      <c r="J190" s="13">
        <v>355.71674723796895</v>
      </c>
      <c r="K190" s="13">
        <v>369.99467907932632</v>
      </c>
      <c r="L190" s="13">
        <v>176.04470976950265</v>
      </c>
      <c r="M190" s="13">
        <v>17.638343423954893</v>
      </c>
      <c r="N190" s="13">
        <v>708.07308289334037</v>
      </c>
    </row>
    <row r="191" spans="2:14">
      <c r="B191" s="4" t="s">
        <v>4875</v>
      </c>
      <c r="C191" s="10">
        <v>1</v>
      </c>
      <c r="D191" s="13">
        <v>2</v>
      </c>
      <c r="E191" s="13">
        <v>169.11</v>
      </c>
      <c r="F191" s="13">
        <v>256.575529827482</v>
      </c>
      <c r="G191" s="13">
        <v>-87.465529827481987</v>
      </c>
      <c r="H191" s="13">
        <v>-0.49694329425985739</v>
      </c>
      <c r="I191" s="13">
        <v>4.0252017436980569</v>
      </c>
      <c r="J191" s="13">
        <v>248.68225339543062</v>
      </c>
      <c r="K191" s="13">
        <v>264.46880625953338</v>
      </c>
      <c r="L191" s="13">
        <v>176.05308450893151</v>
      </c>
      <c r="M191" s="13">
        <v>-88.658262471238004</v>
      </c>
      <c r="N191" s="13">
        <v>601.80932212620201</v>
      </c>
    </row>
    <row r="192" spans="2:14">
      <c r="B192" s="4" t="s">
        <v>4876</v>
      </c>
      <c r="C192" s="10">
        <v>1</v>
      </c>
      <c r="D192" s="13">
        <v>2</v>
      </c>
      <c r="E192" s="13">
        <v>75.510000000000005</v>
      </c>
      <c r="F192" s="13">
        <v>256.575529827482</v>
      </c>
      <c r="G192" s="13">
        <v>-181.06552982748201</v>
      </c>
      <c r="H192" s="13">
        <v>-1.0287401339344948</v>
      </c>
      <c r="I192" s="13">
        <v>4.0252017436980569</v>
      </c>
      <c r="J192" s="13">
        <v>248.68225339543062</v>
      </c>
      <c r="K192" s="13">
        <v>264.46880625953338</v>
      </c>
      <c r="L192" s="13">
        <v>176.05308450893151</v>
      </c>
      <c r="M192" s="13">
        <v>-88.658262471238004</v>
      </c>
      <c r="N192" s="13">
        <v>601.80932212620201</v>
      </c>
    </row>
    <row r="193" spans="2:14">
      <c r="B193" s="4" t="s">
        <v>4877</v>
      </c>
      <c r="C193" s="10">
        <v>1</v>
      </c>
      <c r="D193" s="13">
        <v>2</v>
      </c>
      <c r="E193" s="13">
        <v>84.67</v>
      </c>
      <c r="F193" s="13">
        <v>256.575529827482</v>
      </c>
      <c r="G193" s="13">
        <v>-171.90552982748198</v>
      </c>
      <c r="H193" s="13">
        <v>-0.97669676800052374</v>
      </c>
      <c r="I193" s="13">
        <v>4.0252017436980569</v>
      </c>
      <c r="J193" s="13">
        <v>248.68225339543062</v>
      </c>
      <c r="K193" s="13">
        <v>264.46880625953338</v>
      </c>
      <c r="L193" s="13">
        <v>176.05308450893151</v>
      </c>
      <c r="M193" s="13">
        <v>-88.658262471238004</v>
      </c>
      <c r="N193" s="13">
        <v>601.80932212620201</v>
      </c>
    </row>
    <row r="194" spans="2:14">
      <c r="B194" s="4" t="s">
        <v>4878</v>
      </c>
      <c r="C194" s="10">
        <v>1</v>
      </c>
      <c r="D194" s="13">
        <v>3</v>
      </c>
      <c r="E194" s="13">
        <v>150.80000000000001</v>
      </c>
      <c r="F194" s="13">
        <v>362.85571315864763</v>
      </c>
      <c r="G194" s="13">
        <v>-212.05571315864762</v>
      </c>
      <c r="H194" s="13">
        <v>-1.2048136548367545</v>
      </c>
      <c r="I194" s="13">
        <v>3.640538668509385</v>
      </c>
      <c r="J194" s="13">
        <v>355.71674723796895</v>
      </c>
      <c r="K194" s="13">
        <v>369.99467907932632</v>
      </c>
      <c r="L194" s="13">
        <v>176.04470976950265</v>
      </c>
      <c r="M194" s="13">
        <v>17.638343423954893</v>
      </c>
      <c r="N194" s="13">
        <v>708.07308289334037</v>
      </c>
    </row>
    <row r="195" spans="2:14">
      <c r="B195" s="4" t="s">
        <v>4879</v>
      </c>
      <c r="C195" s="10">
        <v>1</v>
      </c>
      <c r="D195" s="13">
        <v>1</v>
      </c>
      <c r="E195" s="13">
        <v>45.77</v>
      </c>
      <c r="F195" s="13">
        <v>150.29534649631631</v>
      </c>
      <c r="G195" s="13">
        <v>-104.5253464963163</v>
      </c>
      <c r="H195" s="13">
        <v>-0.59387018090424615</v>
      </c>
      <c r="I195" s="13">
        <v>4.7571883345744688</v>
      </c>
      <c r="J195" s="13">
        <v>140.96667058015504</v>
      </c>
      <c r="K195" s="13">
        <v>159.62402241247759</v>
      </c>
      <c r="L195" s="13">
        <v>176.07134110036796</v>
      </c>
      <c r="M195" s="13">
        <v>-194.97424632423855</v>
      </c>
      <c r="N195" s="13">
        <v>495.56493931687118</v>
      </c>
    </row>
    <row r="196" spans="2:14">
      <c r="B196" s="4" t="s">
        <v>4880</v>
      </c>
      <c r="C196" s="10">
        <v>1</v>
      </c>
      <c r="D196" s="13">
        <v>1</v>
      </c>
      <c r="E196" s="13">
        <v>231.88</v>
      </c>
      <c r="F196" s="13">
        <v>150.29534649631631</v>
      </c>
      <c r="G196" s="13">
        <v>81.584653503683683</v>
      </c>
      <c r="H196" s="13">
        <v>0.46353056516249264</v>
      </c>
      <c r="I196" s="13">
        <v>4.7571883345744688</v>
      </c>
      <c r="J196" s="13">
        <v>140.96667058015504</v>
      </c>
      <c r="K196" s="13">
        <v>159.62402241247759</v>
      </c>
      <c r="L196" s="13">
        <v>176.07134110036796</v>
      </c>
      <c r="M196" s="13">
        <v>-194.97424632423855</v>
      </c>
      <c r="N196" s="13">
        <v>495.56493931687118</v>
      </c>
    </row>
    <row r="197" spans="2:14">
      <c r="B197" s="4" t="s">
        <v>4881</v>
      </c>
      <c r="C197" s="10">
        <v>1</v>
      </c>
      <c r="D197" s="13">
        <v>1</v>
      </c>
      <c r="E197" s="13">
        <v>162.66999999999999</v>
      </c>
      <c r="F197" s="13">
        <v>150.29534649631631</v>
      </c>
      <c r="G197" s="13">
        <v>12.374653503683675</v>
      </c>
      <c r="H197" s="13">
        <v>7.0307709672304028E-2</v>
      </c>
      <c r="I197" s="13">
        <v>4.7571883345744688</v>
      </c>
      <c r="J197" s="13">
        <v>140.96667058015504</v>
      </c>
      <c r="K197" s="13">
        <v>159.62402241247759</v>
      </c>
      <c r="L197" s="13">
        <v>176.07134110036796</v>
      </c>
      <c r="M197" s="13">
        <v>-194.97424632423855</v>
      </c>
      <c r="N197" s="13">
        <v>495.56493931687118</v>
      </c>
    </row>
    <row r="198" spans="2:14">
      <c r="B198" s="4" t="s">
        <v>4882</v>
      </c>
      <c r="C198" s="10">
        <v>1</v>
      </c>
      <c r="D198" s="13">
        <v>1</v>
      </c>
      <c r="E198" s="13">
        <v>195.13</v>
      </c>
      <c r="F198" s="13">
        <v>150.29534649631631</v>
      </c>
      <c r="G198" s="13">
        <v>44.834653503683683</v>
      </c>
      <c r="H198" s="13">
        <v>0.25473212650818794</v>
      </c>
      <c r="I198" s="13">
        <v>4.7571883345744688</v>
      </c>
      <c r="J198" s="13">
        <v>140.96667058015504</v>
      </c>
      <c r="K198" s="13">
        <v>159.62402241247759</v>
      </c>
      <c r="L198" s="13">
        <v>176.07134110036796</v>
      </c>
      <c r="M198" s="13">
        <v>-194.97424632423855</v>
      </c>
      <c r="N198" s="13">
        <v>495.56493931687118</v>
      </c>
    </row>
    <row r="199" spans="2:14">
      <c r="B199" s="4" t="s">
        <v>4883</v>
      </c>
      <c r="C199" s="10">
        <v>1</v>
      </c>
      <c r="D199" s="13">
        <v>1</v>
      </c>
      <c r="E199" s="13">
        <v>195.62</v>
      </c>
      <c r="F199" s="13">
        <v>150.29534649631631</v>
      </c>
      <c r="G199" s="13">
        <v>45.324653503683692</v>
      </c>
      <c r="H199" s="13">
        <v>0.25751610569024536</v>
      </c>
      <c r="I199" s="13">
        <v>4.7571883345744688</v>
      </c>
      <c r="J199" s="13">
        <v>140.96667058015504</v>
      </c>
      <c r="K199" s="13">
        <v>159.62402241247759</v>
      </c>
      <c r="L199" s="13">
        <v>176.07134110036796</v>
      </c>
      <c r="M199" s="13">
        <v>-194.97424632423855</v>
      </c>
      <c r="N199" s="13">
        <v>495.56493931687118</v>
      </c>
    </row>
    <row r="200" spans="2:14">
      <c r="B200" s="4" t="s">
        <v>4884</v>
      </c>
      <c r="C200" s="10">
        <v>1</v>
      </c>
      <c r="D200" s="13">
        <v>1</v>
      </c>
      <c r="E200" s="13">
        <v>185.83</v>
      </c>
      <c r="F200" s="13">
        <v>150.29534649631631</v>
      </c>
      <c r="G200" s="13">
        <v>35.5346535036837</v>
      </c>
      <c r="H200" s="13">
        <v>0.20189333795077213</v>
      </c>
      <c r="I200" s="13">
        <v>4.7571883345744688</v>
      </c>
      <c r="J200" s="13">
        <v>140.96667058015504</v>
      </c>
      <c r="K200" s="13">
        <v>159.62402241247759</v>
      </c>
      <c r="L200" s="13">
        <v>176.07134110036796</v>
      </c>
      <c r="M200" s="13">
        <v>-194.97424632423855</v>
      </c>
      <c r="N200" s="13">
        <v>495.56493931687118</v>
      </c>
    </row>
    <row r="201" spans="2:14">
      <c r="B201" s="4" t="s">
        <v>4885</v>
      </c>
      <c r="C201" s="10">
        <v>1</v>
      </c>
      <c r="D201" s="13">
        <v>1</v>
      </c>
      <c r="E201" s="13">
        <v>75.349999999999994</v>
      </c>
      <c r="F201" s="13">
        <v>150.29534649631631</v>
      </c>
      <c r="G201" s="13">
        <v>-74.945346496316319</v>
      </c>
      <c r="H201" s="13">
        <v>-0.42580874375065891</v>
      </c>
      <c r="I201" s="13">
        <v>4.7571883345744688</v>
      </c>
      <c r="J201" s="13">
        <v>140.96667058015504</v>
      </c>
      <c r="K201" s="13">
        <v>159.62402241247759</v>
      </c>
      <c r="L201" s="13">
        <v>176.07134110036796</v>
      </c>
      <c r="M201" s="13">
        <v>-194.97424632423855</v>
      </c>
      <c r="N201" s="13">
        <v>495.56493931687118</v>
      </c>
    </row>
    <row r="202" spans="2:14">
      <c r="B202" s="4" t="s">
        <v>4886</v>
      </c>
      <c r="C202" s="10">
        <v>1</v>
      </c>
      <c r="D202" s="13">
        <v>1</v>
      </c>
      <c r="E202" s="13">
        <v>128.04</v>
      </c>
      <c r="F202" s="13">
        <v>150.29534649631631</v>
      </c>
      <c r="G202" s="13">
        <v>-22.255346496316321</v>
      </c>
      <c r="H202" s="13">
        <v>-0.12644575782697684</v>
      </c>
      <c r="I202" s="13">
        <v>4.7571883345744688</v>
      </c>
      <c r="J202" s="13">
        <v>140.96667058015504</v>
      </c>
      <c r="K202" s="13">
        <v>159.62402241247759</v>
      </c>
      <c r="L202" s="13">
        <v>176.07134110036796</v>
      </c>
      <c r="M202" s="13">
        <v>-194.97424632423855</v>
      </c>
      <c r="N202" s="13">
        <v>495.56493931687118</v>
      </c>
    </row>
    <row r="203" spans="2:14">
      <c r="B203" s="4" t="s">
        <v>4887</v>
      </c>
      <c r="C203" s="10">
        <v>1</v>
      </c>
      <c r="D203" s="13">
        <v>1</v>
      </c>
      <c r="E203" s="13">
        <v>179.46</v>
      </c>
      <c r="F203" s="13">
        <v>150.29534649631631</v>
      </c>
      <c r="G203" s="13">
        <v>29.164653503683695</v>
      </c>
      <c r="H203" s="13">
        <v>0.16570160858402594</v>
      </c>
      <c r="I203" s="13">
        <v>4.7571883345744688</v>
      </c>
      <c r="J203" s="13">
        <v>140.96667058015504</v>
      </c>
      <c r="K203" s="13">
        <v>159.62402241247759</v>
      </c>
      <c r="L203" s="13">
        <v>176.07134110036796</v>
      </c>
      <c r="M203" s="13">
        <v>-194.97424632423855</v>
      </c>
      <c r="N203" s="13">
        <v>495.56493931687118</v>
      </c>
    </row>
    <row r="204" spans="2:14">
      <c r="B204" s="4" t="s">
        <v>4888</v>
      </c>
      <c r="C204" s="10">
        <v>1</v>
      </c>
      <c r="D204" s="13">
        <v>1</v>
      </c>
      <c r="E204" s="13">
        <v>59.98</v>
      </c>
      <c r="F204" s="13">
        <v>150.29534649631631</v>
      </c>
      <c r="G204" s="13">
        <v>-90.315346496316323</v>
      </c>
      <c r="H204" s="13">
        <v>-0.51313478462458173</v>
      </c>
      <c r="I204" s="13">
        <v>4.7571883345744688</v>
      </c>
      <c r="J204" s="13">
        <v>140.96667058015504</v>
      </c>
      <c r="K204" s="13">
        <v>159.62402241247759</v>
      </c>
      <c r="L204" s="13">
        <v>176.07134110036796</v>
      </c>
      <c r="M204" s="13">
        <v>-194.97424632423855</v>
      </c>
      <c r="N204" s="13">
        <v>495.56493931687118</v>
      </c>
    </row>
    <row r="205" spans="2:14">
      <c r="B205" s="4" t="s">
        <v>4889</v>
      </c>
      <c r="C205" s="10">
        <v>1</v>
      </c>
      <c r="D205" s="13">
        <v>1</v>
      </c>
      <c r="E205" s="13">
        <v>124.4</v>
      </c>
      <c r="F205" s="13">
        <v>150.29534649631631</v>
      </c>
      <c r="G205" s="13">
        <v>-25.895346496316307</v>
      </c>
      <c r="H205" s="13">
        <v>-0.14712674603654599</v>
      </c>
      <c r="I205" s="13">
        <v>4.7571883345744688</v>
      </c>
      <c r="J205" s="13">
        <v>140.96667058015504</v>
      </c>
      <c r="K205" s="13">
        <v>159.62402241247759</v>
      </c>
      <c r="L205" s="13">
        <v>176.07134110036796</v>
      </c>
      <c r="M205" s="13">
        <v>-194.97424632423855</v>
      </c>
      <c r="N205" s="13">
        <v>495.56493931687118</v>
      </c>
    </row>
    <row r="206" spans="2:14">
      <c r="B206" s="4" t="s">
        <v>4890</v>
      </c>
      <c r="C206" s="10">
        <v>1</v>
      </c>
      <c r="D206" s="13">
        <v>1</v>
      </c>
      <c r="E206" s="13">
        <v>109.89</v>
      </c>
      <c r="F206" s="13">
        <v>150.29534649631631</v>
      </c>
      <c r="G206" s="13">
        <v>-40.405346496316312</v>
      </c>
      <c r="H206" s="13">
        <v>-0.22956661936644973</v>
      </c>
      <c r="I206" s="13">
        <v>4.7571883345744688</v>
      </c>
      <c r="J206" s="13">
        <v>140.96667058015504</v>
      </c>
      <c r="K206" s="13">
        <v>159.62402241247759</v>
      </c>
      <c r="L206" s="13">
        <v>176.07134110036796</v>
      </c>
      <c r="M206" s="13">
        <v>-194.97424632423855</v>
      </c>
      <c r="N206" s="13">
        <v>495.56493931687118</v>
      </c>
    </row>
    <row r="207" spans="2:14">
      <c r="B207" s="4" t="s">
        <v>4891</v>
      </c>
      <c r="C207" s="10">
        <v>1</v>
      </c>
      <c r="D207" s="13">
        <v>1</v>
      </c>
      <c r="E207" s="13">
        <v>216.6</v>
      </c>
      <c r="F207" s="13">
        <v>150.29534649631631</v>
      </c>
      <c r="G207" s="13">
        <v>66.304653503683681</v>
      </c>
      <c r="H207" s="13">
        <v>0.3767158674036416</v>
      </c>
      <c r="I207" s="13">
        <v>4.7571883345744688</v>
      </c>
      <c r="J207" s="13">
        <v>140.96667058015504</v>
      </c>
      <c r="K207" s="13">
        <v>159.62402241247759</v>
      </c>
      <c r="L207" s="13">
        <v>176.07134110036796</v>
      </c>
      <c r="M207" s="13">
        <v>-194.97424632423855</v>
      </c>
      <c r="N207" s="13">
        <v>495.56493931687118</v>
      </c>
    </row>
    <row r="208" spans="2:14">
      <c r="B208" s="4" t="s">
        <v>4892</v>
      </c>
      <c r="C208" s="10">
        <v>1</v>
      </c>
      <c r="D208" s="13">
        <v>1</v>
      </c>
      <c r="E208" s="13">
        <v>48.73</v>
      </c>
      <c r="F208" s="13">
        <v>150.29534649631631</v>
      </c>
      <c r="G208" s="13">
        <v>-101.56534649631632</v>
      </c>
      <c r="H208" s="13">
        <v>-0.57705267400855254</v>
      </c>
      <c r="I208" s="13">
        <v>4.7571883345744688</v>
      </c>
      <c r="J208" s="13">
        <v>140.96667058015504</v>
      </c>
      <c r="K208" s="13">
        <v>159.62402241247759</v>
      </c>
      <c r="L208" s="13">
        <v>176.07134110036796</v>
      </c>
      <c r="M208" s="13">
        <v>-194.97424632423855</v>
      </c>
      <c r="N208" s="13">
        <v>495.56493931687118</v>
      </c>
    </row>
    <row r="209" spans="2:14">
      <c r="B209" s="4" t="s">
        <v>4893</v>
      </c>
      <c r="C209" s="10">
        <v>1</v>
      </c>
      <c r="D209" s="13">
        <v>1</v>
      </c>
      <c r="E209" s="13">
        <v>242.08</v>
      </c>
      <c r="F209" s="13">
        <v>150.29534649631631</v>
      </c>
      <c r="G209" s="13">
        <v>91.7846535036837</v>
      </c>
      <c r="H209" s="13">
        <v>0.52148278487062627</v>
      </c>
      <c r="I209" s="13">
        <v>4.7571883345744688</v>
      </c>
      <c r="J209" s="13">
        <v>140.96667058015504</v>
      </c>
      <c r="K209" s="13">
        <v>159.62402241247759</v>
      </c>
      <c r="L209" s="13">
        <v>176.07134110036796</v>
      </c>
      <c r="M209" s="13">
        <v>-194.97424632423855</v>
      </c>
      <c r="N209" s="13">
        <v>495.56493931687118</v>
      </c>
    </row>
    <row r="210" spans="2:14">
      <c r="B210" s="4" t="s">
        <v>4894</v>
      </c>
      <c r="C210" s="10">
        <v>1</v>
      </c>
      <c r="D210" s="13">
        <v>1</v>
      </c>
      <c r="E210" s="13">
        <v>108.69</v>
      </c>
      <c r="F210" s="13">
        <v>150.29534649631631</v>
      </c>
      <c r="G210" s="13">
        <v>-41.605346496316315</v>
      </c>
      <c r="H210" s="13">
        <v>-0.23638452756740666</v>
      </c>
      <c r="I210" s="13">
        <v>4.7571883345744688</v>
      </c>
      <c r="J210" s="13">
        <v>140.96667058015504</v>
      </c>
      <c r="K210" s="13">
        <v>159.62402241247759</v>
      </c>
      <c r="L210" s="13">
        <v>176.07134110036796</v>
      </c>
      <c r="M210" s="13">
        <v>-194.97424632423855</v>
      </c>
      <c r="N210" s="13">
        <v>495.56493931687118</v>
      </c>
    </row>
    <row r="211" spans="2:14">
      <c r="B211" s="4" t="s">
        <v>4895</v>
      </c>
      <c r="C211" s="10">
        <v>1</v>
      </c>
      <c r="D211" s="13">
        <v>1</v>
      </c>
      <c r="E211" s="13">
        <v>64.14</v>
      </c>
      <c r="F211" s="13">
        <v>150.29534649631631</v>
      </c>
      <c r="G211" s="13">
        <v>-86.155346496316312</v>
      </c>
      <c r="H211" s="13">
        <v>-0.48949936952793116</v>
      </c>
      <c r="I211" s="13">
        <v>4.7571883345744688</v>
      </c>
      <c r="J211" s="13">
        <v>140.96667058015504</v>
      </c>
      <c r="K211" s="13">
        <v>159.62402241247759</v>
      </c>
      <c r="L211" s="13">
        <v>176.07134110036796</v>
      </c>
      <c r="M211" s="13">
        <v>-194.97424632423855</v>
      </c>
      <c r="N211" s="13">
        <v>495.56493931687118</v>
      </c>
    </row>
    <row r="212" spans="2:14">
      <c r="B212" s="4" t="s">
        <v>4896</v>
      </c>
      <c r="C212" s="10">
        <v>1</v>
      </c>
      <c r="D212" s="13">
        <v>1</v>
      </c>
      <c r="E212" s="13">
        <v>155.09</v>
      </c>
      <c r="F212" s="13">
        <v>150.29534649631631</v>
      </c>
      <c r="G212" s="13">
        <v>4.7946535036836906</v>
      </c>
      <c r="H212" s="13">
        <v>2.7241256202926431E-2</v>
      </c>
      <c r="I212" s="13">
        <v>4.7571883345744688</v>
      </c>
      <c r="J212" s="13">
        <v>140.96667058015504</v>
      </c>
      <c r="K212" s="13">
        <v>159.62402241247759</v>
      </c>
      <c r="L212" s="13">
        <v>176.07134110036796</v>
      </c>
      <c r="M212" s="13">
        <v>-194.97424632423855</v>
      </c>
      <c r="N212" s="13">
        <v>495.56493931687118</v>
      </c>
    </row>
    <row r="213" spans="2:14">
      <c r="B213" s="4" t="s">
        <v>4897</v>
      </c>
      <c r="C213" s="10">
        <v>1</v>
      </c>
      <c r="D213" s="13">
        <v>1</v>
      </c>
      <c r="E213" s="13">
        <v>234.91</v>
      </c>
      <c r="F213" s="13">
        <v>150.29534649631631</v>
      </c>
      <c r="G213" s="13">
        <v>84.614653503683684</v>
      </c>
      <c r="H213" s="13">
        <v>0.48074578336990881</v>
      </c>
      <c r="I213" s="13">
        <v>4.7571883345744688</v>
      </c>
      <c r="J213" s="13">
        <v>140.96667058015504</v>
      </c>
      <c r="K213" s="13">
        <v>159.62402241247759</v>
      </c>
      <c r="L213" s="13">
        <v>176.07134110036796</v>
      </c>
      <c r="M213" s="13">
        <v>-194.97424632423855</v>
      </c>
      <c r="N213" s="13">
        <v>495.56493931687118</v>
      </c>
    </row>
    <row r="214" spans="2:14">
      <c r="B214" s="4" t="s">
        <v>4898</v>
      </c>
      <c r="C214" s="10">
        <v>1</v>
      </c>
      <c r="D214" s="13">
        <v>1</v>
      </c>
      <c r="E214" s="13">
        <v>16.05</v>
      </c>
      <c r="F214" s="13">
        <v>150.29534649631631</v>
      </c>
      <c r="G214" s="13">
        <v>-134.2453464963163</v>
      </c>
      <c r="H214" s="13">
        <v>-0.76272704068127839</v>
      </c>
      <c r="I214" s="13">
        <v>4.7571883345744688</v>
      </c>
      <c r="J214" s="13">
        <v>140.96667058015504</v>
      </c>
      <c r="K214" s="13">
        <v>159.62402241247759</v>
      </c>
      <c r="L214" s="13">
        <v>176.07134110036796</v>
      </c>
      <c r="M214" s="13">
        <v>-194.97424632423855</v>
      </c>
      <c r="N214" s="13">
        <v>495.56493931687118</v>
      </c>
    </row>
    <row r="215" spans="2:14">
      <c r="B215" s="4" t="s">
        <v>4899</v>
      </c>
      <c r="C215" s="10">
        <v>1</v>
      </c>
      <c r="D215" s="13">
        <v>1</v>
      </c>
      <c r="E215" s="13">
        <v>41.08</v>
      </c>
      <c r="F215" s="13">
        <v>150.29534649631631</v>
      </c>
      <c r="G215" s="13">
        <v>-109.21534649631631</v>
      </c>
      <c r="H215" s="13">
        <v>-0.62051683878965269</v>
      </c>
      <c r="I215" s="13">
        <v>4.7571883345744688</v>
      </c>
      <c r="J215" s="13">
        <v>140.96667058015504</v>
      </c>
      <c r="K215" s="13">
        <v>159.62402241247759</v>
      </c>
      <c r="L215" s="13">
        <v>176.07134110036796</v>
      </c>
      <c r="M215" s="13">
        <v>-194.97424632423855</v>
      </c>
      <c r="N215" s="13">
        <v>495.56493931687118</v>
      </c>
    </row>
    <row r="216" spans="2:14">
      <c r="B216" s="4" t="s">
        <v>4900</v>
      </c>
      <c r="C216" s="10">
        <v>1</v>
      </c>
      <c r="D216" s="13">
        <v>1</v>
      </c>
      <c r="E216" s="13">
        <v>134.44999999999999</v>
      </c>
      <c r="F216" s="13">
        <v>150.29534649631631</v>
      </c>
      <c r="G216" s="13">
        <v>-15.845346496316324</v>
      </c>
      <c r="H216" s="13">
        <v>-9.0026764853532143E-2</v>
      </c>
      <c r="I216" s="13">
        <v>4.7571883345744688</v>
      </c>
      <c r="J216" s="13">
        <v>140.96667058015504</v>
      </c>
      <c r="K216" s="13">
        <v>159.62402241247759</v>
      </c>
      <c r="L216" s="13">
        <v>176.07134110036796</v>
      </c>
      <c r="M216" s="13">
        <v>-194.97424632423855</v>
      </c>
      <c r="N216" s="13">
        <v>495.56493931687118</v>
      </c>
    </row>
    <row r="217" spans="2:14">
      <c r="B217" s="4" t="s">
        <v>4901</v>
      </c>
      <c r="C217" s="10">
        <v>1</v>
      </c>
      <c r="D217" s="13">
        <v>1</v>
      </c>
      <c r="E217" s="13">
        <v>124.97</v>
      </c>
      <c r="F217" s="13">
        <v>150.29534649631631</v>
      </c>
      <c r="G217" s="13">
        <v>-25.325346496316314</v>
      </c>
      <c r="H217" s="13">
        <v>-0.14388823964109151</v>
      </c>
      <c r="I217" s="13">
        <v>4.7571883345744688</v>
      </c>
      <c r="J217" s="13">
        <v>140.96667058015504</v>
      </c>
      <c r="K217" s="13">
        <v>159.62402241247759</v>
      </c>
      <c r="L217" s="13">
        <v>176.07134110036796</v>
      </c>
      <c r="M217" s="13">
        <v>-194.97424632423855</v>
      </c>
      <c r="N217" s="13">
        <v>495.56493931687118</v>
      </c>
    </row>
    <row r="218" spans="2:14">
      <c r="B218" s="4" t="s">
        <v>4902</v>
      </c>
      <c r="C218" s="10">
        <v>1</v>
      </c>
      <c r="D218" s="13">
        <v>1</v>
      </c>
      <c r="E218" s="13">
        <v>194.22</v>
      </c>
      <c r="F218" s="13">
        <v>150.29534649631631</v>
      </c>
      <c r="G218" s="13">
        <v>43.924653503683686</v>
      </c>
      <c r="H218" s="13">
        <v>0.24956187945579564</v>
      </c>
      <c r="I218" s="13">
        <v>4.7571883345744688</v>
      </c>
      <c r="J218" s="13">
        <v>140.96667058015504</v>
      </c>
      <c r="K218" s="13">
        <v>159.62402241247759</v>
      </c>
      <c r="L218" s="13">
        <v>176.07134110036796</v>
      </c>
      <c r="M218" s="13">
        <v>-194.97424632423855</v>
      </c>
      <c r="N218" s="13">
        <v>495.56493931687118</v>
      </c>
    </row>
    <row r="219" spans="2:14">
      <c r="B219" s="4" t="s">
        <v>4903</v>
      </c>
      <c r="C219" s="10">
        <v>1</v>
      </c>
      <c r="D219" s="13">
        <v>1</v>
      </c>
      <c r="E219" s="13">
        <v>197.92</v>
      </c>
      <c r="F219" s="13">
        <v>150.29534649631631</v>
      </c>
      <c r="G219" s="13">
        <v>47.624653503683675</v>
      </c>
      <c r="H219" s="13">
        <v>0.27058376307541265</v>
      </c>
      <c r="I219" s="13">
        <v>4.7571883345744688</v>
      </c>
      <c r="J219" s="13">
        <v>140.96667058015504</v>
      </c>
      <c r="K219" s="13">
        <v>159.62402241247759</v>
      </c>
      <c r="L219" s="13">
        <v>176.07134110036796</v>
      </c>
      <c r="M219" s="13">
        <v>-194.97424632423855</v>
      </c>
      <c r="N219" s="13">
        <v>495.56493931687118</v>
      </c>
    </row>
    <row r="220" spans="2:14">
      <c r="B220" s="4" t="s">
        <v>4904</v>
      </c>
      <c r="C220" s="10">
        <v>1</v>
      </c>
      <c r="D220" s="13">
        <v>1</v>
      </c>
      <c r="E220" s="13">
        <v>190.56</v>
      </c>
      <c r="F220" s="13">
        <v>150.29534649631631</v>
      </c>
      <c r="G220" s="13">
        <v>40.264653503683689</v>
      </c>
      <c r="H220" s="13">
        <v>0.22876725944287715</v>
      </c>
      <c r="I220" s="13">
        <v>4.7571883345744688</v>
      </c>
      <c r="J220" s="13">
        <v>140.96667058015504</v>
      </c>
      <c r="K220" s="13">
        <v>159.62402241247759</v>
      </c>
      <c r="L220" s="13">
        <v>176.07134110036796</v>
      </c>
      <c r="M220" s="13">
        <v>-194.97424632423855</v>
      </c>
      <c r="N220" s="13">
        <v>495.56493931687118</v>
      </c>
    </row>
    <row r="221" spans="2:14">
      <c r="B221" s="4" t="s">
        <v>4905</v>
      </c>
      <c r="C221" s="10">
        <v>1</v>
      </c>
      <c r="D221" s="13">
        <v>1</v>
      </c>
      <c r="E221" s="13">
        <v>255.36</v>
      </c>
      <c r="F221" s="13">
        <v>150.29534649631631</v>
      </c>
      <c r="G221" s="13">
        <v>105.0646535036837</v>
      </c>
      <c r="H221" s="13">
        <v>0.59693430229454925</v>
      </c>
      <c r="I221" s="13">
        <v>4.7571883345744688</v>
      </c>
      <c r="J221" s="13">
        <v>140.96667058015504</v>
      </c>
      <c r="K221" s="13">
        <v>159.62402241247759</v>
      </c>
      <c r="L221" s="13">
        <v>176.07134110036796</v>
      </c>
      <c r="M221" s="13">
        <v>-194.97424632423855</v>
      </c>
      <c r="N221" s="13">
        <v>495.56493931687118</v>
      </c>
    </row>
    <row r="222" spans="2:14">
      <c r="B222" s="4" t="s">
        <v>4906</v>
      </c>
      <c r="C222" s="10">
        <v>1</v>
      </c>
      <c r="D222" s="13">
        <v>1</v>
      </c>
      <c r="E222" s="13">
        <v>20.82</v>
      </c>
      <c r="F222" s="13">
        <v>150.29534649631631</v>
      </c>
      <c r="G222" s="13">
        <v>-129.47534649631632</v>
      </c>
      <c r="H222" s="13">
        <v>-0.73562585558247484</v>
      </c>
      <c r="I222" s="13">
        <v>4.7571883345744688</v>
      </c>
      <c r="J222" s="13">
        <v>140.96667058015504</v>
      </c>
      <c r="K222" s="13">
        <v>159.62402241247759</v>
      </c>
      <c r="L222" s="13">
        <v>176.07134110036796</v>
      </c>
      <c r="M222" s="13">
        <v>-194.97424632423855</v>
      </c>
      <c r="N222" s="13">
        <v>495.56493931687118</v>
      </c>
    </row>
    <row r="223" spans="2:14">
      <c r="B223" s="4" t="s">
        <v>4907</v>
      </c>
      <c r="C223" s="10">
        <v>1</v>
      </c>
      <c r="D223" s="13">
        <v>1</v>
      </c>
      <c r="E223" s="13">
        <v>229.88</v>
      </c>
      <c r="F223" s="13">
        <v>150.29534649631631</v>
      </c>
      <c r="G223" s="13">
        <v>79.584653503683683</v>
      </c>
      <c r="H223" s="13">
        <v>0.45216738482756452</v>
      </c>
      <c r="I223" s="13">
        <v>4.7571883345744688</v>
      </c>
      <c r="J223" s="13">
        <v>140.96667058015504</v>
      </c>
      <c r="K223" s="13">
        <v>159.62402241247759</v>
      </c>
      <c r="L223" s="13">
        <v>176.07134110036796</v>
      </c>
      <c r="M223" s="13">
        <v>-194.97424632423855</v>
      </c>
      <c r="N223" s="13">
        <v>495.56493931687118</v>
      </c>
    </row>
    <row r="224" spans="2:14">
      <c r="B224" s="4" t="s">
        <v>4908</v>
      </c>
      <c r="C224" s="10">
        <v>1</v>
      </c>
      <c r="D224" s="13">
        <v>1</v>
      </c>
      <c r="E224" s="13">
        <v>244.74</v>
      </c>
      <c r="F224" s="13">
        <v>150.29534649631631</v>
      </c>
      <c r="G224" s="13">
        <v>94.444653503683696</v>
      </c>
      <c r="H224" s="13">
        <v>0.53659581471608075</v>
      </c>
      <c r="I224" s="13">
        <v>4.7571883345744688</v>
      </c>
      <c r="J224" s="13">
        <v>140.96667058015504</v>
      </c>
      <c r="K224" s="13">
        <v>159.62402241247759</v>
      </c>
      <c r="L224" s="13">
        <v>176.07134110036796</v>
      </c>
      <c r="M224" s="13">
        <v>-194.97424632423855</v>
      </c>
      <c r="N224" s="13">
        <v>495.56493931687118</v>
      </c>
    </row>
    <row r="225" spans="2:14">
      <c r="B225" s="4" t="s">
        <v>4909</v>
      </c>
      <c r="C225" s="10">
        <v>1</v>
      </c>
      <c r="D225" s="13">
        <v>1</v>
      </c>
      <c r="E225" s="13">
        <v>169.97</v>
      </c>
      <c r="F225" s="13">
        <v>150.29534649631631</v>
      </c>
      <c r="G225" s="13">
        <v>19.674653503683686</v>
      </c>
      <c r="H225" s="13">
        <v>0.11178331789479183</v>
      </c>
      <c r="I225" s="13">
        <v>4.7571883345744688</v>
      </c>
      <c r="J225" s="13">
        <v>140.96667058015504</v>
      </c>
      <c r="K225" s="13">
        <v>159.62402241247759</v>
      </c>
      <c r="L225" s="13">
        <v>176.07134110036796</v>
      </c>
      <c r="M225" s="13">
        <v>-194.97424632423855</v>
      </c>
      <c r="N225" s="13">
        <v>495.56493931687118</v>
      </c>
    </row>
    <row r="226" spans="2:14">
      <c r="B226" s="4" t="s">
        <v>4910</v>
      </c>
      <c r="C226" s="10">
        <v>1</v>
      </c>
      <c r="D226" s="13">
        <v>1</v>
      </c>
      <c r="E226" s="13">
        <v>95.64</v>
      </c>
      <c r="F226" s="13">
        <v>150.29534649631631</v>
      </c>
      <c r="G226" s="13">
        <v>-54.655346496316312</v>
      </c>
      <c r="H226" s="13">
        <v>-0.31052927925281282</v>
      </c>
      <c r="I226" s="13">
        <v>4.7571883345744688</v>
      </c>
      <c r="J226" s="13">
        <v>140.96667058015504</v>
      </c>
      <c r="K226" s="13">
        <v>159.62402241247759</v>
      </c>
      <c r="L226" s="13">
        <v>176.07134110036796</v>
      </c>
      <c r="M226" s="13">
        <v>-194.97424632423855</v>
      </c>
      <c r="N226" s="13">
        <v>495.56493931687118</v>
      </c>
    </row>
    <row r="227" spans="2:14">
      <c r="B227" s="4" t="s">
        <v>4911</v>
      </c>
      <c r="C227" s="10">
        <v>1</v>
      </c>
      <c r="D227" s="13">
        <v>1</v>
      </c>
      <c r="E227" s="13">
        <v>81.290000000000006</v>
      </c>
      <c r="F227" s="13">
        <v>150.29534649631631</v>
      </c>
      <c r="G227" s="13">
        <v>-69.005346496316307</v>
      </c>
      <c r="H227" s="13">
        <v>-0.39206009815592224</v>
      </c>
      <c r="I227" s="13">
        <v>4.7571883345744688</v>
      </c>
      <c r="J227" s="13">
        <v>140.96667058015504</v>
      </c>
      <c r="K227" s="13">
        <v>159.62402241247759</v>
      </c>
      <c r="L227" s="13">
        <v>176.07134110036796</v>
      </c>
      <c r="M227" s="13">
        <v>-194.97424632423855</v>
      </c>
      <c r="N227" s="13">
        <v>495.56493931687118</v>
      </c>
    </row>
    <row r="228" spans="2:14">
      <c r="B228" s="4" t="s">
        <v>4912</v>
      </c>
      <c r="C228" s="10">
        <v>1</v>
      </c>
      <c r="D228" s="13">
        <v>1</v>
      </c>
      <c r="E228" s="13">
        <v>225.97</v>
      </c>
      <c r="F228" s="13">
        <v>150.29534649631631</v>
      </c>
      <c r="G228" s="13">
        <v>75.674653503683686</v>
      </c>
      <c r="H228" s="13">
        <v>0.42995236727277997</v>
      </c>
      <c r="I228" s="13">
        <v>4.7571883345744688</v>
      </c>
      <c r="J228" s="13">
        <v>140.96667058015504</v>
      </c>
      <c r="K228" s="13">
        <v>159.62402241247759</v>
      </c>
      <c r="L228" s="13">
        <v>176.07134110036796</v>
      </c>
      <c r="M228" s="13">
        <v>-194.97424632423855</v>
      </c>
      <c r="N228" s="13">
        <v>495.56493931687118</v>
      </c>
    </row>
    <row r="229" spans="2:14">
      <c r="B229" s="4" t="s">
        <v>4913</v>
      </c>
      <c r="C229" s="10">
        <v>1</v>
      </c>
      <c r="D229" s="13">
        <v>1</v>
      </c>
      <c r="E229" s="13">
        <v>78.28</v>
      </c>
      <c r="F229" s="13">
        <v>150.29534649631631</v>
      </c>
      <c r="G229" s="13">
        <v>-72.015346496316312</v>
      </c>
      <c r="H229" s="13">
        <v>-0.40916168455998914</v>
      </c>
      <c r="I229" s="13">
        <v>4.7571883345744688</v>
      </c>
      <c r="J229" s="13">
        <v>140.96667058015504</v>
      </c>
      <c r="K229" s="13">
        <v>159.62402241247759</v>
      </c>
      <c r="L229" s="13">
        <v>176.07134110036796</v>
      </c>
      <c r="M229" s="13">
        <v>-194.97424632423855</v>
      </c>
      <c r="N229" s="13">
        <v>495.56493931687118</v>
      </c>
    </row>
    <row r="230" spans="2:14">
      <c r="B230" s="4" t="s">
        <v>4914</v>
      </c>
      <c r="C230" s="10">
        <v>1</v>
      </c>
      <c r="D230" s="13">
        <v>1</v>
      </c>
      <c r="E230" s="13">
        <v>83.32</v>
      </c>
      <c r="F230" s="13">
        <v>150.29534649631631</v>
      </c>
      <c r="G230" s="13">
        <v>-66.97534649631632</v>
      </c>
      <c r="H230" s="13">
        <v>-0.38052647011597024</v>
      </c>
      <c r="I230" s="13">
        <v>4.7571883345744688</v>
      </c>
      <c r="J230" s="13">
        <v>140.96667058015504</v>
      </c>
      <c r="K230" s="13">
        <v>159.62402241247759</v>
      </c>
      <c r="L230" s="13">
        <v>176.07134110036796</v>
      </c>
      <c r="M230" s="13">
        <v>-194.97424632423855</v>
      </c>
      <c r="N230" s="13">
        <v>495.56493931687118</v>
      </c>
    </row>
    <row r="231" spans="2:14">
      <c r="B231" s="4" t="s">
        <v>4915</v>
      </c>
      <c r="C231" s="10">
        <v>1</v>
      </c>
      <c r="D231" s="13">
        <v>1</v>
      </c>
      <c r="E231" s="13">
        <v>21.08</v>
      </c>
      <c r="F231" s="13">
        <v>150.29534649631631</v>
      </c>
      <c r="G231" s="13">
        <v>-129.21534649631633</v>
      </c>
      <c r="H231" s="13">
        <v>-0.73414864213893427</v>
      </c>
      <c r="I231" s="13">
        <v>4.7571883345744688</v>
      </c>
      <c r="J231" s="13">
        <v>140.96667058015504</v>
      </c>
      <c r="K231" s="13">
        <v>159.62402241247759</v>
      </c>
      <c r="L231" s="13">
        <v>176.07134110036796</v>
      </c>
      <c r="M231" s="13">
        <v>-194.97424632423855</v>
      </c>
      <c r="N231" s="13">
        <v>495.56493931687118</v>
      </c>
    </row>
    <row r="232" spans="2:14">
      <c r="B232" s="4" t="s">
        <v>4916</v>
      </c>
      <c r="C232" s="10">
        <v>1</v>
      </c>
      <c r="D232" s="13">
        <v>1</v>
      </c>
      <c r="E232" s="13">
        <v>229.48</v>
      </c>
      <c r="F232" s="13">
        <v>150.29534649631631</v>
      </c>
      <c r="G232" s="13">
        <v>79.184653503683677</v>
      </c>
      <c r="H232" s="13">
        <v>0.44989474876057883</v>
      </c>
      <c r="I232" s="13">
        <v>4.7571883345744688</v>
      </c>
      <c r="J232" s="13">
        <v>140.96667058015504</v>
      </c>
      <c r="K232" s="13">
        <v>159.62402241247759</v>
      </c>
      <c r="L232" s="13">
        <v>176.07134110036796</v>
      </c>
      <c r="M232" s="13">
        <v>-194.97424632423855</v>
      </c>
      <c r="N232" s="13">
        <v>495.56493931687118</v>
      </c>
    </row>
    <row r="233" spans="2:14">
      <c r="B233" s="4" t="s">
        <v>4917</v>
      </c>
      <c r="C233" s="10">
        <v>1</v>
      </c>
      <c r="D233" s="13">
        <v>2</v>
      </c>
      <c r="E233" s="13">
        <v>222.98</v>
      </c>
      <c r="F233" s="13">
        <v>256.575529827482</v>
      </c>
      <c r="G233" s="13">
        <v>-33.595529827482011</v>
      </c>
      <c r="H233" s="13">
        <v>-0.19087603193856781</v>
      </c>
      <c r="I233" s="13">
        <v>4.0252017436980569</v>
      </c>
      <c r="J233" s="13">
        <v>248.68225339543062</v>
      </c>
      <c r="K233" s="13">
        <v>264.46880625953338</v>
      </c>
      <c r="L233" s="13">
        <v>176.05308450893151</v>
      </c>
      <c r="M233" s="13">
        <v>-88.658262471238004</v>
      </c>
      <c r="N233" s="13">
        <v>601.80932212620201</v>
      </c>
    </row>
    <row r="234" spans="2:14">
      <c r="B234" s="4" t="s">
        <v>4918</v>
      </c>
      <c r="C234" s="10">
        <v>1</v>
      </c>
      <c r="D234" s="13">
        <v>1</v>
      </c>
      <c r="E234" s="13">
        <v>57.61</v>
      </c>
      <c r="F234" s="13">
        <v>150.29534649631631</v>
      </c>
      <c r="G234" s="13">
        <v>-92.685346496316313</v>
      </c>
      <c r="H234" s="13">
        <v>-0.52660015332147159</v>
      </c>
      <c r="I234" s="13">
        <v>4.7571883345744688</v>
      </c>
      <c r="J234" s="13">
        <v>140.96667058015504</v>
      </c>
      <c r="K234" s="13">
        <v>159.62402241247759</v>
      </c>
      <c r="L234" s="13">
        <v>176.07134110036796</v>
      </c>
      <c r="M234" s="13">
        <v>-194.97424632423855</v>
      </c>
      <c r="N234" s="13">
        <v>495.56493931687118</v>
      </c>
    </row>
    <row r="235" spans="2:14">
      <c r="B235" s="4" t="s">
        <v>4919</v>
      </c>
      <c r="C235" s="10">
        <v>1</v>
      </c>
      <c r="D235" s="13">
        <v>1</v>
      </c>
      <c r="E235" s="13">
        <v>81.5</v>
      </c>
      <c r="F235" s="13">
        <v>150.29534649631631</v>
      </c>
      <c r="G235" s="13">
        <v>-68.795346496316313</v>
      </c>
      <c r="H235" s="13">
        <v>-0.39086696422075484</v>
      </c>
      <c r="I235" s="13">
        <v>4.7571883345744688</v>
      </c>
      <c r="J235" s="13">
        <v>140.96667058015504</v>
      </c>
      <c r="K235" s="13">
        <v>159.62402241247759</v>
      </c>
      <c r="L235" s="13">
        <v>176.07134110036796</v>
      </c>
      <c r="M235" s="13">
        <v>-194.97424632423855</v>
      </c>
      <c r="N235" s="13">
        <v>495.56493931687118</v>
      </c>
    </row>
    <row r="236" spans="2:14">
      <c r="B236" s="4" t="s">
        <v>4920</v>
      </c>
      <c r="C236" s="10">
        <v>1</v>
      </c>
      <c r="D236" s="13">
        <v>1</v>
      </c>
      <c r="E236" s="13">
        <v>86.16</v>
      </c>
      <c r="F236" s="13">
        <v>150.29534649631631</v>
      </c>
      <c r="G236" s="13">
        <v>-64.135346496316316</v>
      </c>
      <c r="H236" s="13">
        <v>-0.36439075404037224</v>
      </c>
      <c r="I236" s="13">
        <v>4.7571883345744688</v>
      </c>
      <c r="J236" s="13">
        <v>140.96667058015504</v>
      </c>
      <c r="K236" s="13">
        <v>159.62402241247759</v>
      </c>
      <c r="L236" s="13">
        <v>176.07134110036796</v>
      </c>
      <c r="M236" s="13">
        <v>-194.97424632423855</v>
      </c>
      <c r="N236" s="13">
        <v>495.56493931687118</v>
      </c>
    </row>
    <row r="237" spans="2:14">
      <c r="B237" s="4" t="s">
        <v>4921</v>
      </c>
      <c r="C237" s="10">
        <v>1</v>
      </c>
      <c r="D237" s="13">
        <v>1</v>
      </c>
      <c r="E237" s="13">
        <v>145.72</v>
      </c>
      <c r="F237" s="13">
        <v>150.29534649631631</v>
      </c>
      <c r="G237" s="13">
        <v>-4.575346496316314</v>
      </c>
      <c r="H237" s="13">
        <v>-2.5995243666211972E-2</v>
      </c>
      <c r="I237" s="13">
        <v>4.7571883345744688</v>
      </c>
      <c r="J237" s="13">
        <v>140.96667058015504</v>
      </c>
      <c r="K237" s="13">
        <v>159.62402241247759</v>
      </c>
      <c r="L237" s="13">
        <v>176.07134110036796</v>
      </c>
      <c r="M237" s="13">
        <v>-194.97424632423855</v>
      </c>
      <c r="N237" s="13">
        <v>495.56493931687118</v>
      </c>
    </row>
    <row r="238" spans="2:14">
      <c r="B238" s="4" t="s">
        <v>4922</v>
      </c>
      <c r="C238" s="10">
        <v>1</v>
      </c>
      <c r="D238" s="13">
        <v>1</v>
      </c>
      <c r="E238" s="13">
        <v>58.91</v>
      </c>
      <c r="F238" s="13">
        <v>150.29534649631631</v>
      </c>
      <c r="G238" s="13">
        <v>-91.385346496316316</v>
      </c>
      <c r="H238" s="13">
        <v>-0.51921408610376829</v>
      </c>
      <c r="I238" s="13">
        <v>4.7571883345744688</v>
      </c>
      <c r="J238" s="13">
        <v>140.96667058015504</v>
      </c>
      <c r="K238" s="13">
        <v>159.62402241247759</v>
      </c>
      <c r="L238" s="13">
        <v>176.07134110036796</v>
      </c>
      <c r="M238" s="13">
        <v>-194.97424632423855</v>
      </c>
      <c r="N238" s="13">
        <v>495.56493931687118</v>
      </c>
    </row>
    <row r="239" spans="2:14">
      <c r="B239" s="4" t="s">
        <v>4923</v>
      </c>
      <c r="C239" s="10">
        <v>1</v>
      </c>
      <c r="D239" s="13">
        <v>1</v>
      </c>
      <c r="E239" s="13">
        <v>16.670000000000002</v>
      </c>
      <c r="F239" s="13">
        <v>150.29534649631631</v>
      </c>
      <c r="G239" s="13">
        <v>-133.6253464963163</v>
      </c>
      <c r="H239" s="13">
        <v>-0.75920445477745069</v>
      </c>
      <c r="I239" s="13">
        <v>4.7571883345744688</v>
      </c>
      <c r="J239" s="13">
        <v>140.96667058015504</v>
      </c>
      <c r="K239" s="13">
        <v>159.62402241247759</v>
      </c>
      <c r="L239" s="13">
        <v>176.07134110036796</v>
      </c>
      <c r="M239" s="13">
        <v>-194.97424632423855</v>
      </c>
      <c r="N239" s="13">
        <v>495.56493931687118</v>
      </c>
    </row>
    <row r="240" spans="2:14">
      <c r="B240" s="4" t="s">
        <v>4924</v>
      </c>
      <c r="C240" s="10">
        <v>1</v>
      </c>
      <c r="D240" s="13">
        <v>1</v>
      </c>
      <c r="E240" s="13">
        <v>218.44</v>
      </c>
      <c r="F240" s="13">
        <v>150.29534649631631</v>
      </c>
      <c r="G240" s="13">
        <v>68.144653503683685</v>
      </c>
      <c r="H240" s="13">
        <v>0.38716999331177548</v>
      </c>
      <c r="I240" s="13">
        <v>4.7571883345744688</v>
      </c>
      <c r="J240" s="13">
        <v>140.96667058015504</v>
      </c>
      <c r="K240" s="13">
        <v>159.62402241247759</v>
      </c>
      <c r="L240" s="13">
        <v>176.07134110036796</v>
      </c>
      <c r="M240" s="13">
        <v>-194.97424632423855</v>
      </c>
      <c r="N240" s="13">
        <v>495.56493931687118</v>
      </c>
    </row>
    <row r="241" spans="2:14">
      <c r="B241" s="4" t="s">
        <v>4925</v>
      </c>
      <c r="C241" s="10">
        <v>1</v>
      </c>
      <c r="D241" s="13">
        <v>1</v>
      </c>
      <c r="E241" s="13">
        <v>113.85</v>
      </c>
      <c r="F241" s="13">
        <v>150.29534649631631</v>
      </c>
      <c r="G241" s="13">
        <v>-36.445346496316319</v>
      </c>
      <c r="H241" s="13">
        <v>-0.20706752230329203</v>
      </c>
      <c r="I241" s="13">
        <v>4.7571883345744688</v>
      </c>
      <c r="J241" s="13">
        <v>140.96667058015504</v>
      </c>
      <c r="K241" s="13">
        <v>159.62402241247759</v>
      </c>
      <c r="L241" s="13">
        <v>176.07134110036796</v>
      </c>
      <c r="M241" s="13">
        <v>-194.97424632423855</v>
      </c>
      <c r="N241" s="13">
        <v>495.56493931687118</v>
      </c>
    </row>
    <row r="242" spans="2:14">
      <c r="B242" s="4" t="s">
        <v>4926</v>
      </c>
      <c r="C242" s="10">
        <v>1</v>
      </c>
      <c r="D242" s="13">
        <v>2</v>
      </c>
      <c r="E242" s="13">
        <v>231.04</v>
      </c>
      <c r="F242" s="13">
        <v>256.575529827482</v>
      </c>
      <c r="G242" s="13">
        <v>-25.535529827482009</v>
      </c>
      <c r="H242" s="13">
        <v>-0.14508241518880738</v>
      </c>
      <c r="I242" s="13">
        <v>4.0252017436980569</v>
      </c>
      <c r="J242" s="13">
        <v>248.68225339543062</v>
      </c>
      <c r="K242" s="13">
        <v>264.46880625953338</v>
      </c>
      <c r="L242" s="13">
        <v>176.05308450893151</v>
      </c>
      <c r="M242" s="13">
        <v>-88.658262471238004</v>
      </c>
      <c r="N242" s="13">
        <v>601.80932212620201</v>
      </c>
    </row>
    <row r="243" spans="2:14">
      <c r="B243" s="4" t="s">
        <v>4927</v>
      </c>
      <c r="C243" s="10">
        <v>1</v>
      </c>
      <c r="D243" s="13">
        <v>4</v>
      </c>
      <c r="E243" s="13">
        <v>232.19</v>
      </c>
      <c r="F243" s="13">
        <v>469.13589648981332</v>
      </c>
      <c r="G243" s="13">
        <v>-236.94589648981332</v>
      </c>
      <c r="H243" s="13">
        <v>-1.3462294757174837</v>
      </c>
      <c r="I243" s="13">
        <v>3.7127697220455285</v>
      </c>
      <c r="J243" s="13">
        <v>461.85528806054941</v>
      </c>
      <c r="K243" s="13">
        <v>476.41650491907723</v>
      </c>
      <c r="L243" s="13">
        <v>176.04621829235768</v>
      </c>
      <c r="M243" s="13">
        <v>123.91556859583886</v>
      </c>
      <c r="N243" s="13">
        <v>814.35622438378778</v>
      </c>
    </row>
    <row r="244" spans="2:14">
      <c r="B244" s="4" t="s">
        <v>4928</v>
      </c>
      <c r="C244" s="10">
        <v>1</v>
      </c>
      <c r="D244" s="13">
        <v>3</v>
      </c>
      <c r="E244" s="13">
        <v>229.95</v>
      </c>
      <c r="F244" s="13">
        <v>362.85571315864763</v>
      </c>
      <c r="G244" s="13">
        <v>-132.90571315864764</v>
      </c>
      <c r="H244" s="13">
        <v>-0.75511579308197307</v>
      </c>
      <c r="I244" s="13">
        <v>3.640538668509385</v>
      </c>
      <c r="J244" s="13">
        <v>355.71674723796895</v>
      </c>
      <c r="K244" s="13">
        <v>369.99467907932632</v>
      </c>
      <c r="L244" s="13">
        <v>176.04470976950265</v>
      </c>
      <c r="M244" s="13">
        <v>17.638343423954893</v>
      </c>
      <c r="N244" s="13">
        <v>708.07308289334037</v>
      </c>
    </row>
    <row r="245" spans="2:14">
      <c r="B245" s="4" t="s">
        <v>4929</v>
      </c>
      <c r="C245" s="10">
        <v>1</v>
      </c>
      <c r="D245" s="13">
        <v>2</v>
      </c>
      <c r="E245" s="13">
        <v>135.28</v>
      </c>
      <c r="F245" s="13">
        <v>256.575529827482</v>
      </c>
      <c r="G245" s="13">
        <v>-121.295529827482</v>
      </c>
      <c r="H245" s="13">
        <v>-0.68915148962516704</v>
      </c>
      <c r="I245" s="13">
        <v>4.0252017436980569</v>
      </c>
      <c r="J245" s="13">
        <v>248.68225339543062</v>
      </c>
      <c r="K245" s="13">
        <v>264.46880625953338</v>
      </c>
      <c r="L245" s="13">
        <v>176.05308450893151</v>
      </c>
      <c r="M245" s="13">
        <v>-88.658262471238004</v>
      </c>
      <c r="N245" s="13">
        <v>601.80932212620201</v>
      </c>
    </row>
    <row r="246" spans="2:14">
      <c r="B246" s="4" t="s">
        <v>4930</v>
      </c>
      <c r="C246" s="10">
        <v>1</v>
      </c>
      <c r="D246" s="13">
        <v>3</v>
      </c>
      <c r="E246" s="13">
        <v>136.31</v>
      </c>
      <c r="F246" s="13">
        <v>362.85571315864763</v>
      </c>
      <c r="G246" s="13">
        <v>-226.54571315864763</v>
      </c>
      <c r="H246" s="13">
        <v>-1.2871398963633089</v>
      </c>
      <c r="I246" s="13">
        <v>3.640538668509385</v>
      </c>
      <c r="J246" s="13">
        <v>355.71674723796895</v>
      </c>
      <c r="K246" s="13">
        <v>369.99467907932632</v>
      </c>
      <c r="L246" s="13">
        <v>176.04470976950265</v>
      </c>
      <c r="M246" s="13">
        <v>17.638343423954893</v>
      </c>
      <c r="N246" s="13">
        <v>708.07308289334037</v>
      </c>
    </row>
    <row r="247" spans="2:14">
      <c r="B247" s="4" t="s">
        <v>4931</v>
      </c>
      <c r="C247" s="10">
        <v>1</v>
      </c>
      <c r="D247" s="13">
        <v>2</v>
      </c>
      <c r="E247" s="13">
        <v>180.12</v>
      </c>
      <c r="F247" s="13">
        <v>256.575529827482</v>
      </c>
      <c r="G247" s="13">
        <v>-76.455529827481996</v>
      </c>
      <c r="H247" s="13">
        <v>-0.43438898651607794</v>
      </c>
      <c r="I247" s="13">
        <v>4.0252017436980569</v>
      </c>
      <c r="J247" s="13">
        <v>248.68225339543062</v>
      </c>
      <c r="K247" s="13">
        <v>264.46880625953338</v>
      </c>
      <c r="L247" s="13">
        <v>176.05308450893151</v>
      </c>
      <c r="M247" s="13">
        <v>-88.658262471238004</v>
      </c>
      <c r="N247" s="13">
        <v>601.80932212620201</v>
      </c>
    </row>
    <row r="248" spans="2:14">
      <c r="B248" s="4" t="s">
        <v>4932</v>
      </c>
      <c r="C248" s="10">
        <v>1</v>
      </c>
      <c r="D248" s="13">
        <v>1</v>
      </c>
      <c r="E248" s="13">
        <v>201.5</v>
      </c>
      <c r="F248" s="13">
        <v>150.29534649631631</v>
      </c>
      <c r="G248" s="13">
        <v>51.204653503683687</v>
      </c>
      <c r="H248" s="13">
        <v>0.29092385587493408</v>
      </c>
      <c r="I248" s="13">
        <v>4.7571883345744688</v>
      </c>
      <c r="J248" s="13">
        <v>140.96667058015504</v>
      </c>
      <c r="K248" s="13">
        <v>159.62402241247759</v>
      </c>
      <c r="L248" s="13">
        <v>176.07134110036796</v>
      </c>
      <c r="M248" s="13">
        <v>-194.97424632423855</v>
      </c>
      <c r="N248" s="13">
        <v>495.56493931687118</v>
      </c>
    </row>
    <row r="249" spans="2:14">
      <c r="B249" s="4" t="s">
        <v>4933</v>
      </c>
      <c r="C249" s="10">
        <v>1</v>
      </c>
      <c r="D249" s="13">
        <v>1</v>
      </c>
      <c r="E249" s="13">
        <v>123.64</v>
      </c>
      <c r="F249" s="13">
        <v>150.29534649631631</v>
      </c>
      <c r="G249" s="13">
        <v>-26.655346496316312</v>
      </c>
      <c r="H249" s="13">
        <v>-0.15144475456381873</v>
      </c>
      <c r="I249" s="13">
        <v>4.7571883345744688</v>
      </c>
      <c r="J249" s="13">
        <v>140.96667058015504</v>
      </c>
      <c r="K249" s="13">
        <v>159.62402241247759</v>
      </c>
      <c r="L249" s="13">
        <v>176.07134110036796</v>
      </c>
      <c r="M249" s="13">
        <v>-194.97424632423855</v>
      </c>
      <c r="N249" s="13">
        <v>495.56493931687118</v>
      </c>
    </row>
    <row r="250" spans="2:14">
      <c r="B250" s="4" t="s">
        <v>4934</v>
      </c>
      <c r="C250" s="10">
        <v>1</v>
      </c>
      <c r="D250" s="13">
        <v>1</v>
      </c>
      <c r="E250" s="13">
        <v>114.7</v>
      </c>
      <c r="F250" s="13">
        <v>150.29534649631631</v>
      </c>
      <c r="G250" s="13">
        <v>-35.59534649631631</v>
      </c>
      <c r="H250" s="13">
        <v>-0.20223817066094754</v>
      </c>
      <c r="I250" s="13">
        <v>4.7571883345744688</v>
      </c>
      <c r="J250" s="13">
        <v>140.96667058015504</v>
      </c>
      <c r="K250" s="13">
        <v>159.62402241247759</v>
      </c>
      <c r="L250" s="13">
        <v>176.07134110036796</v>
      </c>
      <c r="M250" s="13">
        <v>-194.97424632423855</v>
      </c>
      <c r="N250" s="13">
        <v>495.56493931687118</v>
      </c>
    </row>
    <row r="251" spans="2:14">
      <c r="B251" s="4" t="s">
        <v>4935</v>
      </c>
      <c r="C251" s="10">
        <v>1</v>
      </c>
      <c r="D251" s="13">
        <v>1</v>
      </c>
      <c r="E251" s="13">
        <v>180.26</v>
      </c>
      <c r="F251" s="13">
        <v>150.29534649631631</v>
      </c>
      <c r="G251" s="13">
        <v>29.964653503683678</v>
      </c>
      <c r="H251" s="13">
        <v>0.17024688071799712</v>
      </c>
      <c r="I251" s="13">
        <v>4.7571883345744688</v>
      </c>
      <c r="J251" s="13">
        <v>140.96667058015504</v>
      </c>
      <c r="K251" s="13">
        <v>159.62402241247759</v>
      </c>
      <c r="L251" s="13">
        <v>176.07134110036796</v>
      </c>
      <c r="M251" s="13">
        <v>-194.97424632423855</v>
      </c>
      <c r="N251" s="13">
        <v>495.56493931687118</v>
      </c>
    </row>
    <row r="252" spans="2:14">
      <c r="B252" s="4" t="s">
        <v>4936</v>
      </c>
      <c r="C252" s="10">
        <v>1</v>
      </c>
      <c r="D252" s="13">
        <v>1</v>
      </c>
      <c r="E252" s="13">
        <v>164.04</v>
      </c>
      <c r="F252" s="13">
        <v>150.29534649631631</v>
      </c>
      <c r="G252" s="13">
        <v>13.744653503683679</v>
      </c>
      <c r="H252" s="13">
        <v>7.8091488201729828E-2</v>
      </c>
      <c r="I252" s="13">
        <v>4.7571883345744688</v>
      </c>
      <c r="J252" s="13">
        <v>140.96667058015504</v>
      </c>
      <c r="K252" s="13">
        <v>159.62402241247759</v>
      </c>
      <c r="L252" s="13">
        <v>176.07134110036796</v>
      </c>
      <c r="M252" s="13">
        <v>-194.97424632423855</v>
      </c>
      <c r="N252" s="13">
        <v>495.56493931687118</v>
      </c>
    </row>
    <row r="253" spans="2:14">
      <c r="B253" s="4" t="s">
        <v>4937</v>
      </c>
      <c r="C253" s="10">
        <v>1</v>
      </c>
      <c r="D253" s="13">
        <v>1</v>
      </c>
      <c r="E253" s="13">
        <v>187.17</v>
      </c>
      <c r="F253" s="13">
        <v>150.29534649631631</v>
      </c>
      <c r="G253" s="13">
        <v>36.874653503683675</v>
      </c>
      <c r="H253" s="13">
        <v>0.20950666877517385</v>
      </c>
      <c r="I253" s="13">
        <v>4.7571883345744688</v>
      </c>
      <c r="J253" s="13">
        <v>140.96667058015504</v>
      </c>
      <c r="K253" s="13">
        <v>159.62402241247759</v>
      </c>
      <c r="L253" s="13">
        <v>176.07134110036796</v>
      </c>
      <c r="M253" s="13">
        <v>-194.97424632423855</v>
      </c>
      <c r="N253" s="13">
        <v>495.56493931687118</v>
      </c>
    </row>
    <row r="254" spans="2:14">
      <c r="B254" s="4" t="s">
        <v>4938</v>
      </c>
      <c r="C254" s="10">
        <v>1</v>
      </c>
      <c r="D254" s="13">
        <v>1</v>
      </c>
      <c r="E254" s="13">
        <v>157.5</v>
      </c>
      <c r="F254" s="13">
        <v>150.29534649631631</v>
      </c>
      <c r="G254" s="13">
        <v>7.2046535036836872</v>
      </c>
      <c r="H254" s="13">
        <v>4.0933888506514832E-2</v>
      </c>
      <c r="I254" s="13">
        <v>4.7571883345744688</v>
      </c>
      <c r="J254" s="13">
        <v>140.96667058015504</v>
      </c>
      <c r="K254" s="13">
        <v>159.62402241247759</v>
      </c>
      <c r="L254" s="13">
        <v>176.07134110036796</v>
      </c>
      <c r="M254" s="13">
        <v>-194.97424632423855</v>
      </c>
      <c r="N254" s="13">
        <v>495.56493931687118</v>
      </c>
    </row>
    <row r="255" spans="2:14">
      <c r="B255" s="4" t="s">
        <v>4939</v>
      </c>
      <c r="C255" s="10">
        <v>1</v>
      </c>
      <c r="D255" s="13">
        <v>1</v>
      </c>
      <c r="E255" s="13">
        <v>109.8</v>
      </c>
      <c r="F255" s="13">
        <v>150.29534649631631</v>
      </c>
      <c r="G255" s="13">
        <v>-40.495346496316316</v>
      </c>
      <c r="H255" s="13">
        <v>-0.23007796248152154</v>
      </c>
      <c r="I255" s="13">
        <v>4.7571883345744688</v>
      </c>
      <c r="J255" s="13">
        <v>140.96667058015504</v>
      </c>
      <c r="K255" s="13">
        <v>159.62402241247759</v>
      </c>
      <c r="L255" s="13">
        <v>176.07134110036796</v>
      </c>
      <c r="M255" s="13">
        <v>-194.97424632423855</v>
      </c>
      <c r="N255" s="13">
        <v>495.56493931687118</v>
      </c>
    </row>
    <row r="256" spans="2:14">
      <c r="B256" s="4" t="s">
        <v>4940</v>
      </c>
      <c r="C256" s="10">
        <v>1</v>
      </c>
      <c r="D256" s="13">
        <v>1</v>
      </c>
      <c r="E256" s="13">
        <v>74.849999999999994</v>
      </c>
      <c r="F256" s="13">
        <v>150.29534649631631</v>
      </c>
      <c r="G256" s="13">
        <v>-75.445346496316319</v>
      </c>
      <c r="H256" s="13">
        <v>-0.42864953883439094</v>
      </c>
      <c r="I256" s="13">
        <v>4.7571883345744688</v>
      </c>
      <c r="J256" s="13">
        <v>140.96667058015504</v>
      </c>
      <c r="K256" s="13">
        <v>159.62402241247759</v>
      </c>
      <c r="L256" s="13">
        <v>176.07134110036796</v>
      </c>
      <c r="M256" s="13">
        <v>-194.97424632423855</v>
      </c>
      <c r="N256" s="13">
        <v>495.56493931687118</v>
      </c>
    </row>
    <row r="257" spans="2:14">
      <c r="B257" s="4" t="s">
        <v>4941</v>
      </c>
      <c r="C257" s="10">
        <v>1</v>
      </c>
      <c r="D257" s="13">
        <v>1</v>
      </c>
      <c r="E257" s="13">
        <v>66.06</v>
      </c>
      <c r="F257" s="13">
        <v>150.29534649631631</v>
      </c>
      <c r="G257" s="13">
        <v>-84.235346496316311</v>
      </c>
      <c r="H257" s="13">
        <v>-0.47859071640640011</v>
      </c>
      <c r="I257" s="13">
        <v>4.7571883345744688</v>
      </c>
      <c r="J257" s="13">
        <v>140.96667058015504</v>
      </c>
      <c r="K257" s="13">
        <v>159.62402241247759</v>
      </c>
      <c r="L257" s="13">
        <v>176.07134110036796</v>
      </c>
      <c r="M257" s="13">
        <v>-194.97424632423855</v>
      </c>
      <c r="N257" s="13">
        <v>495.56493931687118</v>
      </c>
    </row>
    <row r="258" spans="2:14">
      <c r="B258" s="4" t="s">
        <v>4942</v>
      </c>
      <c r="C258" s="10">
        <v>1</v>
      </c>
      <c r="D258" s="13">
        <v>1</v>
      </c>
      <c r="E258" s="13">
        <v>193.22</v>
      </c>
      <c r="F258" s="13">
        <v>150.29534649631631</v>
      </c>
      <c r="G258" s="13">
        <v>42.924653503683686</v>
      </c>
      <c r="H258" s="13">
        <v>0.24388028928833155</v>
      </c>
      <c r="I258" s="13">
        <v>4.7571883345744688</v>
      </c>
      <c r="J258" s="13">
        <v>140.96667058015504</v>
      </c>
      <c r="K258" s="13">
        <v>159.62402241247759</v>
      </c>
      <c r="L258" s="13">
        <v>176.07134110036796</v>
      </c>
      <c r="M258" s="13">
        <v>-194.97424632423855</v>
      </c>
      <c r="N258" s="13">
        <v>495.56493931687118</v>
      </c>
    </row>
    <row r="259" spans="2:14">
      <c r="B259" s="4" t="s">
        <v>4943</v>
      </c>
      <c r="C259" s="10">
        <v>1</v>
      </c>
      <c r="D259" s="13">
        <v>3</v>
      </c>
      <c r="E259" s="13">
        <v>228.51</v>
      </c>
      <c r="F259" s="13">
        <v>362.85571315864763</v>
      </c>
      <c r="G259" s="13">
        <v>-134.34571315864764</v>
      </c>
      <c r="H259" s="13">
        <v>-0.76329728292312138</v>
      </c>
      <c r="I259" s="13">
        <v>3.640538668509385</v>
      </c>
      <c r="J259" s="13">
        <v>355.71674723796895</v>
      </c>
      <c r="K259" s="13">
        <v>369.99467907932632</v>
      </c>
      <c r="L259" s="13">
        <v>176.04470976950265</v>
      </c>
      <c r="M259" s="13">
        <v>17.638343423954893</v>
      </c>
      <c r="N259" s="13">
        <v>708.07308289334037</v>
      </c>
    </row>
    <row r="260" spans="2:14">
      <c r="B260" s="4" t="s">
        <v>4944</v>
      </c>
      <c r="C260" s="10">
        <v>1</v>
      </c>
      <c r="D260" s="13">
        <v>1</v>
      </c>
      <c r="E260" s="13">
        <v>213.83</v>
      </c>
      <c r="F260" s="13">
        <v>150.29534649631631</v>
      </c>
      <c r="G260" s="13">
        <v>63.5346535036837</v>
      </c>
      <c r="H260" s="13">
        <v>0.36097786263976622</v>
      </c>
      <c r="I260" s="13">
        <v>4.7571883345744688</v>
      </c>
      <c r="J260" s="13">
        <v>140.96667058015504</v>
      </c>
      <c r="K260" s="13">
        <v>159.62402241247759</v>
      </c>
      <c r="L260" s="13">
        <v>176.07134110036796</v>
      </c>
      <c r="M260" s="13">
        <v>-194.97424632423855</v>
      </c>
      <c r="N260" s="13">
        <v>495.56493931687118</v>
      </c>
    </row>
    <row r="261" spans="2:14">
      <c r="B261" s="4" t="s">
        <v>4945</v>
      </c>
      <c r="C261" s="10">
        <v>1</v>
      </c>
      <c r="D261" s="13">
        <v>1</v>
      </c>
      <c r="E261" s="13">
        <v>264.83999999999997</v>
      </c>
      <c r="F261" s="13">
        <v>150.29534649631631</v>
      </c>
      <c r="G261" s="13">
        <v>114.54465350368366</v>
      </c>
      <c r="H261" s="13">
        <v>0.65079577708210845</v>
      </c>
      <c r="I261" s="13">
        <v>4.7571883345744688</v>
      </c>
      <c r="J261" s="13">
        <v>140.96667058015504</v>
      </c>
      <c r="K261" s="13">
        <v>159.62402241247759</v>
      </c>
      <c r="L261" s="13">
        <v>176.07134110036796</v>
      </c>
      <c r="M261" s="13">
        <v>-194.97424632423855</v>
      </c>
      <c r="N261" s="13">
        <v>495.56493931687118</v>
      </c>
    </row>
    <row r="262" spans="2:14">
      <c r="B262" s="4" t="s">
        <v>4946</v>
      </c>
      <c r="C262" s="10">
        <v>1</v>
      </c>
      <c r="D262" s="13">
        <v>1</v>
      </c>
      <c r="E262" s="13">
        <v>60.99</v>
      </c>
      <c r="F262" s="13">
        <v>150.29534649631631</v>
      </c>
      <c r="G262" s="13">
        <v>-89.305346496316304</v>
      </c>
      <c r="H262" s="13">
        <v>-0.50739637855544295</v>
      </c>
      <c r="I262" s="13">
        <v>4.7571883345744688</v>
      </c>
      <c r="J262" s="13">
        <v>140.96667058015504</v>
      </c>
      <c r="K262" s="13">
        <v>159.62402241247759</v>
      </c>
      <c r="L262" s="13">
        <v>176.07134110036796</v>
      </c>
      <c r="M262" s="13">
        <v>-194.97424632423855</v>
      </c>
      <c r="N262" s="13">
        <v>495.56493931687118</v>
      </c>
    </row>
    <row r="263" spans="2:14">
      <c r="B263" s="4" t="s">
        <v>4947</v>
      </c>
      <c r="C263" s="10">
        <v>1</v>
      </c>
      <c r="D263" s="13">
        <v>1</v>
      </c>
      <c r="E263" s="13">
        <v>201.21</v>
      </c>
      <c r="F263" s="13">
        <v>150.29534649631631</v>
      </c>
      <c r="G263" s="13">
        <v>50.914653503683695</v>
      </c>
      <c r="H263" s="13">
        <v>0.28927619472636956</v>
      </c>
      <c r="I263" s="13">
        <v>4.7571883345744688</v>
      </c>
      <c r="J263" s="13">
        <v>140.96667058015504</v>
      </c>
      <c r="K263" s="13">
        <v>159.62402241247759</v>
      </c>
      <c r="L263" s="13">
        <v>176.07134110036796</v>
      </c>
      <c r="M263" s="13">
        <v>-194.97424632423855</v>
      </c>
      <c r="N263" s="13">
        <v>495.56493931687118</v>
      </c>
    </row>
    <row r="264" spans="2:14">
      <c r="B264" s="4" t="s">
        <v>4948</v>
      </c>
      <c r="C264" s="10">
        <v>1</v>
      </c>
      <c r="D264" s="13">
        <v>1</v>
      </c>
      <c r="E264" s="13">
        <v>205.56</v>
      </c>
      <c r="F264" s="13">
        <v>150.29534649631631</v>
      </c>
      <c r="G264" s="13">
        <v>55.264653503683689</v>
      </c>
      <c r="H264" s="13">
        <v>0.31399111195483825</v>
      </c>
      <c r="I264" s="13">
        <v>4.7571883345744688</v>
      </c>
      <c r="J264" s="13">
        <v>140.96667058015504</v>
      </c>
      <c r="K264" s="13">
        <v>159.62402241247759</v>
      </c>
      <c r="L264" s="13">
        <v>176.07134110036796</v>
      </c>
      <c r="M264" s="13">
        <v>-194.97424632423855</v>
      </c>
      <c r="N264" s="13">
        <v>495.56493931687118</v>
      </c>
    </row>
    <row r="265" spans="2:14">
      <c r="B265" s="4" t="s">
        <v>4949</v>
      </c>
      <c r="C265" s="10">
        <v>1</v>
      </c>
      <c r="D265" s="13">
        <v>1</v>
      </c>
      <c r="E265" s="13">
        <v>147.38999999999999</v>
      </c>
      <c r="F265" s="13">
        <v>150.29534649631631</v>
      </c>
      <c r="G265" s="13">
        <v>-2.9053464963163265</v>
      </c>
      <c r="H265" s="13">
        <v>-1.6506988086547037E-2</v>
      </c>
      <c r="I265" s="13">
        <v>4.7571883345744688</v>
      </c>
      <c r="J265" s="13">
        <v>140.96667058015504</v>
      </c>
      <c r="K265" s="13">
        <v>159.62402241247759</v>
      </c>
      <c r="L265" s="13">
        <v>176.07134110036796</v>
      </c>
      <c r="M265" s="13">
        <v>-194.97424632423855</v>
      </c>
      <c r="N265" s="13">
        <v>495.56493931687118</v>
      </c>
    </row>
    <row r="266" spans="2:14">
      <c r="B266" s="4" t="s">
        <v>4950</v>
      </c>
      <c r="C266" s="10">
        <v>1</v>
      </c>
      <c r="D266" s="13">
        <v>1</v>
      </c>
      <c r="E266" s="13">
        <v>240.49</v>
      </c>
      <c r="F266" s="13">
        <v>150.29534649631631</v>
      </c>
      <c r="G266" s="13">
        <v>90.194653503683696</v>
      </c>
      <c r="H266" s="13">
        <v>0.51244905650435846</v>
      </c>
      <c r="I266" s="13">
        <v>4.7571883345744688</v>
      </c>
      <c r="J266" s="13">
        <v>140.96667058015504</v>
      </c>
      <c r="K266" s="13">
        <v>159.62402241247759</v>
      </c>
      <c r="L266" s="13">
        <v>176.07134110036796</v>
      </c>
      <c r="M266" s="13">
        <v>-194.97424632423855</v>
      </c>
      <c r="N266" s="13">
        <v>495.56493931687118</v>
      </c>
    </row>
    <row r="267" spans="2:14">
      <c r="B267" s="4" t="s">
        <v>4951</v>
      </c>
      <c r="C267" s="10">
        <v>1</v>
      </c>
      <c r="D267" s="13">
        <v>1</v>
      </c>
      <c r="E267" s="13">
        <v>99.99</v>
      </c>
      <c r="F267" s="13">
        <v>150.29534649631631</v>
      </c>
      <c r="G267" s="13">
        <v>-50.305346496316318</v>
      </c>
      <c r="H267" s="13">
        <v>-0.28581436202434413</v>
      </c>
      <c r="I267" s="13">
        <v>4.7571883345744688</v>
      </c>
      <c r="J267" s="13">
        <v>140.96667058015504</v>
      </c>
      <c r="K267" s="13">
        <v>159.62402241247759</v>
      </c>
      <c r="L267" s="13">
        <v>176.07134110036796</v>
      </c>
      <c r="M267" s="13">
        <v>-194.97424632423855</v>
      </c>
      <c r="N267" s="13">
        <v>495.56493931687118</v>
      </c>
    </row>
    <row r="268" spans="2:14">
      <c r="B268" s="4" t="s">
        <v>4952</v>
      </c>
      <c r="C268" s="10">
        <v>1</v>
      </c>
      <c r="D268" s="13">
        <v>3</v>
      </c>
      <c r="E268" s="13">
        <v>236.06</v>
      </c>
      <c r="F268" s="13">
        <v>362.85571315864763</v>
      </c>
      <c r="G268" s="13">
        <v>-126.79571315864763</v>
      </c>
      <c r="H268" s="13">
        <v>-0.72040127715876756</v>
      </c>
      <c r="I268" s="13">
        <v>3.640538668509385</v>
      </c>
      <c r="J268" s="13">
        <v>355.71674723796895</v>
      </c>
      <c r="K268" s="13">
        <v>369.99467907932632</v>
      </c>
      <c r="L268" s="13">
        <v>176.04470976950265</v>
      </c>
      <c r="M268" s="13">
        <v>17.638343423954893</v>
      </c>
      <c r="N268" s="13">
        <v>708.07308289334037</v>
      </c>
    </row>
    <row r="269" spans="2:14">
      <c r="B269" s="4" t="s">
        <v>4953</v>
      </c>
      <c r="C269" s="10">
        <v>1</v>
      </c>
      <c r="D269" s="13">
        <v>2</v>
      </c>
      <c r="E269" s="13">
        <v>185.52</v>
      </c>
      <c r="F269" s="13">
        <v>256.575529827482</v>
      </c>
      <c r="G269" s="13">
        <v>-71.05552982748199</v>
      </c>
      <c r="H269" s="13">
        <v>-0.40370839961177191</v>
      </c>
      <c r="I269" s="13">
        <v>4.0252017436980569</v>
      </c>
      <c r="J269" s="13">
        <v>248.68225339543062</v>
      </c>
      <c r="K269" s="13">
        <v>264.46880625953338</v>
      </c>
      <c r="L269" s="13">
        <v>176.05308450893151</v>
      </c>
      <c r="M269" s="13">
        <v>-88.658262471238004</v>
      </c>
      <c r="N269" s="13">
        <v>601.80932212620201</v>
      </c>
    </row>
    <row r="270" spans="2:14">
      <c r="B270" s="4" t="s">
        <v>4954</v>
      </c>
      <c r="C270" s="10">
        <v>1</v>
      </c>
      <c r="D270" s="13">
        <v>1</v>
      </c>
      <c r="E270" s="13">
        <v>232.13</v>
      </c>
      <c r="F270" s="13">
        <v>150.29534649631631</v>
      </c>
      <c r="G270" s="13">
        <v>81.834653503683683</v>
      </c>
      <c r="H270" s="13">
        <v>0.46495096270435865</v>
      </c>
      <c r="I270" s="13">
        <v>4.7571883345744688</v>
      </c>
      <c r="J270" s="13">
        <v>140.96667058015504</v>
      </c>
      <c r="K270" s="13">
        <v>159.62402241247759</v>
      </c>
      <c r="L270" s="13">
        <v>176.07134110036796</v>
      </c>
      <c r="M270" s="13">
        <v>-194.97424632423855</v>
      </c>
      <c r="N270" s="13">
        <v>495.56493931687118</v>
      </c>
    </row>
    <row r="271" spans="2:14">
      <c r="B271" s="4" t="s">
        <v>4955</v>
      </c>
      <c r="C271" s="10">
        <v>1</v>
      </c>
      <c r="D271" s="13">
        <v>1</v>
      </c>
      <c r="E271" s="13">
        <v>69.41</v>
      </c>
      <c r="F271" s="13">
        <v>150.29534649631631</v>
      </c>
      <c r="G271" s="13">
        <v>-80.885346496316316</v>
      </c>
      <c r="H271" s="13">
        <v>-0.45955738934539547</v>
      </c>
      <c r="I271" s="13">
        <v>4.7571883345744688</v>
      </c>
      <c r="J271" s="13">
        <v>140.96667058015504</v>
      </c>
      <c r="K271" s="13">
        <v>159.62402241247759</v>
      </c>
      <c r="L271" s="13">
        <v>176.07134110036796</v>
      </c>
      <c r="M271" s="13">
        <v>-194.97424632423855</v>
      </c>
      <c r="N271" s="13">
        <v>495.56493931687118</v>
      </c>
    </row>
    <row r="272" spans="2:14">
      <c r="B272" s="4" t="s">
        <v>4956</v>
      </c>
      <c r="C272" s="10">
        <v>1</v>
      </c>
      <c r="D272" s="13">
        <v>1</v>
      </c>
      <c r="E272" s="13">
        <v>250.46</v>
      </c>
      <c r="F272" s="13">
        <v>150.29534649631631</v>
      </c>
      <c r="G272" s="13">
        <v>100.1646535036837</v>
      </c>
      <c r="H272" s="13">
        <v>0.56909451047397519</v>
      </c>
      <c r="I272" s="13">
        <v>4.7571883345744688</v>
      </c>
      <c r="J272" s="13">
        <v>140.96667058015504</v>
      </c>
      <c r="K272" s="13">
        <v>159.62402241247759</v>
      </c>
      <c r="L272" s="13">
        <v>176.07134110036796</v>
      </c>
      <c r="M272" s="13">
        <v>-194.97424632423855</v>
      </c>
      <c r="N272" s="13">
        <v>495.56493931687118</v>
      </c>
    </row>
    <row r="273" spans="2:14">
      <c r="B273" s="4" t="s">
        <v>4957</v>
      </c>
      <c r="C273" s="10">
        <v>1</v>
      </c>
      <c r="D273" s="13">
        <v>1</v>
      </c>
      <c r="E273" s="13">
        <v>234.7</v>
      </c>
      <c r="F273" s="13">
        <v>150.29534649631631</v>
      </c>
      <c r="G273" s="13">
        <v>84.404653503683676</v>
      </c>
      <c r="H273" s="13">
        <v>0.4795526494347413</v>
      </c>
      <c r="I273" s="13">
        <v>4.7571883345744688</v>
      </c>
      <c r="J273" s="13">
        <v>140.96667058015504</v>
      </c>
      <c r="K273" s="13">
        <v>159.62402241247759</v>
      </c>
      <c r="L273" s="13">
        <v>176.07134110036796</v>
      </c>
      <c r="M273" s="13">
        <v>-194.97424632423855</v>
      </c>
      <c r="N273" s="13">
        <v>495.56493931687118</v>
      </c>
    </row>
    <row r="274" spans="2:14">
      <c r="B274" s="4" t="s">
        <v>4958</v>
      </c>
      <c r="C274" s="10">
        <v>1</v>
      </c>
      <c r="D274" s="13">
        <v>1</v>
      </c>
      <c r="E274" s="13">
        <v>223.54</v>
      </c>
      <c r="F274" s="13">
        <v>150.29534649631631</v>
      </c>
      <c r="G274" s="13">
        <v>73.244653503683679</v>
      </c>
      <c r="H274" s="13">
        <v>0.41614610316584227</v>
      </c>
      <c r="I274" s="13">
        <v>4.7571883345744688</v>
      </c>
      <c r="J274" s="13">
        <v>140.96667058015504</v>
      </c>
      <c r="K274" s="13">
        <v>159.62402241247759</v>
      </c>
      <c r="L274" s="13">
        <v>176.07134110036796</v>
      </c>
      <c r="M274" s="13">
        <v>-194.97424632423855</v>
      </c>
      <c r="N274" s="13">
        <v>495.56493931687118</v>
      </c>
    </row>
    <row r="275" spans="2:14">
      <c r="B275" s="4" t="s">
        <v>4959</v>
      </c>
      <c r="C275" s="10">
        <v>1</v>
      </c>
      <c r="D275" s="13">
        <v>2</v>
      </c>
      <c r="E275" s="13">
        <v>97.97</v>
      </c>
      <c r="F275" s="13">
        <v>256.575529827482</v>
      </c>
      <c r="G275" s="13">
        <v>-158.605529827482</v>
      </c>
      <c r="H275" s="13">
        <v>-0.90113161877325165</v>
      </c>
      <c r="I275" s="13">
        <v>4.0252017436980569</v>
      </c>
      <c r="J275" s="13">
        <v>248.68225339543062</v>
      </c>
      <c r="K275" s="13">
        <v>264.46880625953338</v>
      </c>
      <c r="L275" s="13">
        <v>176.05308450893151</v>
      </c>
      <c r="M275" s="13">
        <v>-88.658262471238004</v>
      </c>
      <c r="N275" s="13">
        <v>601.80932212620201</v>
      </c>
    </row>
    <row r="276" spans="2:14">
      <c r="B276" s="4" t="s">
        <v>4960</v>
      </c>
      <c r="C276" s="10">
        <v>1</v>
      </c>
      <c r="D276" s="13">
        <v>1</v>
      </c>
      <c r="E276" s="13">
        <v>140.94</v>
      </c>
      <c r="F276" s="13">
        <v>150.29534649631631</v>
      </c>
      <c r="G276" s="13">
        <v>-9.3553464963163151</v>
      </c>
      <c r="H276" s="13">
        <v>-5.3153244666690254E-2</v>
      </c>
      <c r="I276" s="13">
        <v>4.7571883345744688</v>
      </c>
      <c r="J276" s="13">
        <v>140.96667058015504</v>
      </c>
      <c r="K276" s="13">
        <v>159.62402241247759</v>
      </c>
      <c r="L276" s="13">
        <v>176.07134110036796</v>
      </c>
      <c r="M276" s="13">
        <v>-194.97424632423855</v>
      </c>
      <c r="N276" s="13">
        <v>495.56493931687118</v>
      </c>
    </row>
    <row r="277" spans="2:14">
      <c r="B277" s="4" t="s">
        <v>4961</v>
      </c>
      <c r="C277" s="10">
        <v>1</v>
      </c>
      <c r="D277" s="13">
        <v>1</v>
      </c>
      <c r="E277" s="13">
        <v>114.48</v>
      </c>
      <c r="F277" s="13">
        <v>150.29534649631631</v>
      </c>
      <c r="G277" s="13">
        <v>-35.815346496316309</v>
      </c>
      <c r="H277" s="13">
        <v>-0.20348812049778964</v>
      </c>
      <c r="I277" s="13">
        <v>4.7571883345744688</v>
      </c>
      <c r="J277" s="13">
        <v>140.96667058015504</v>
      </c>
      <c r="K277" s="13">
        <v>159.62402241247759</v>
      </c>
      <c r="L277" s="13">
        <v>176.07134110036796</v>
      </c>
      <c r="M277" s="13">
        <v>-194.97424632423855</v>
      </c>
      <c r="N277" s="13">
        <v>495.56493931687118</v>
      </c>
    </row>
    <row r="278" spans="2:14">
      <c r="B278" s="4" t="s">
        <v>4962</v>
      </c>
      <c r="C278" s="10">
        <v>1</v>
      </c>
      <c r="D278" s="13">
        <v>1</v>
      </c>
      <c r="E278" s="13">
        <v>186.2</v>
      </c>
      <c r="F278" s="13">
        <v>150.29534649631631</v>
      </c>
      <c r="G278" s="13">
        <v>35.904653503683676</v>
      </c>
      <c r="H278" s="13">
        <v>0.20399552631273371</v>
      </c>
      <c r="I278" s="13">
        <v>4.7571883345744688</v>
      </c>
      <c r="J278" s="13">
        <v>140.96667058015504</v>
      </c>
      <c r="K278" s="13">
        <v>159.62402241247759</v>
      </c>
      <c r="L278" s="13">
        <v>176.07134110036796</v>
      </c>
      <c r="M278" s="13">
        <v>-194.97424632423855</v>
      </c>
      <c r="N278" s="13">
        <v>495.56493931687118</v>
      </c>
    </row>
    <row r="279" spans="2:14">
      <c r="B279" s="4" t="s">
        <v>4963</v>
      </c>
      <c r="C279" s="10">
        <v>1</v>
      </c>
      <c r="D279" s="13">
        <v>1</v>
      </c>
      <c r="E279" s="13">
        <v>204.57</v>
      </c>
      <c r="F279" s="13">
        <v>150.29534649631631</v>
      </c>
      <c r="G279" s="13">
        <v>54.27465350368368</v>
      </c>
      <c r="H279" s="13">
        <v>0.30836633768904875</v>
      </c>
      <c r="I279" s="13">
        <v>4.7571883345744688</v>
      </c>
      <c r="J279" s="13">
        <v>140.96667058015504</v>
      </c>
      <c r="K279" s="13">
        <v>159.62402241247759</v>
      </c>
      <c r="L279" s="13">
        <v>176.07134110036796</v>
      </c>
      <c r="M279" s="13">
        <v>-194.97424632423855</v>
      </c>
      <c r="N279" s="13">
        <v>495.56493931687118</v>
      </c>
    </row>
    <row r="280" spans="2:14">
      <c r="B280" s="4" t="s">
        <v>4964</v>
      </c>
      <c r="C280" s="10">
        <v>1</v>
      </c>
      <c r="D280" s="13">
        <v>1</v>
      </c>
      <c r="E280" s="13">
        <v>208.93</v>
      </c>
      <c r="F280" s="13">
        <v>150.29534649631631</v>
      </c>
      <c r="G280" s="13">
        <v>58.634653503683694</v>
      </c>
      <c r="H280" s="13">
        <v>0.33313807081919222</v>
      </c>
      <c r="I280" s="13">
        <v>4.7571883345744688</v>
      </c>
      <c r="J280" s="13">
        <v>140.96667058015504</v>
      </c>
      <c r="K280" s="13">
        <v>159.62402241247759</v>
      </c>
      <c r="L280" s="13">
        <v>176.07134110036796</v>
      </c>
      <c r="M280" s="13">
        <v>-194.97424632423855</v>
      </c>
      <c r="N280" s="13">
        <v>495.56493931687118</v>
      </c>
    </row>
    <row r="281" spans="2:14">
      <c r="B281" s="4" t="s">
        <v>4965</v>
      </c>
      <c r="C281" s="10">
        <v>1</v>
      </c>
      <c r="D281" s="13">
        <v>1</v>
      </c>
      <c r="E281" s="13">
        <v>107.89</v>
      </c>
      <c r="F281" s="13">
        <v>150.29534649631631</v>
      </c>
      <c r="G281" s="13">
        <v>-42.405346496316312</v>
      </c>
      <c r="H281" s="13">
        <v>-0.2409297997013779</v>
      </c>
      <c r="I281" s="13">
        <v>4.7571883345744688</v>
      </c>
      <c r="J281" s="13">
        <v>140.96667058015504</v>
      </c>
      <c r="K281" s="13">
        <v>159.62402241247759</v>
      </c>
      <c r="L281" s="13">
        <v>176.07134110036796</v>
      </c>
      <c r="M281" s="13">
        <v>-194.97424632423855</v>
      </c>
      <c r="N281" s="13">
        <v>495.56493931687118</v>
      </c>
    </row>
    <row r="282" spans="2:14">
      <c r="B282" s="4" t="s">
        <v>4966</v>
      </c>
      <c r="C282" s="10">
        <v>1</v>
      </c>
      <c r="D282" s="13">
        <v>1</v>
      </c>
      <c r="E282" s="13">
        <v>22.94</v>
      </c>
      <c r="F282" s="13">
        <v>150.29534649631631</v>
      </c>
      <c r="G282" s="13">
        <v>-127.35534649631632</v>
      </c>
      <c r="H282" s="13">
        <v>-0.72358088442745105</v>
      </c>
      <c r="I282" s="13">
        <v>4.7571883345744688</v>
      </c>
      <c r="J282" s="13">
        <v>140.96667058015504</v>
      </c>
      <c r="K282" s="13">
        <v>159.62402241247759</v>
      </c>
      <c r="L282" s="13">
        <v>176.07134110036796</v>
      </c>
      <c r="M282" s="13">
        <v>-194.97424632423855</v>
      </c>
      <c r="N282" s="13">
        <v>495.56493931687118</v>
      </c>
    </row>
    <row r="283" spans="2:14">
      <c r="B283" s="4" t="s">
        <v>4967</v>
      </c>
      <c r="C283" s="10">
        <v>1</v>
      </c>
      <c r="D283" s="13">
        <v>1</v>
      </c>
      <c r="E283" s="13">
        <v>170.54</v>
      </c>
      <c r="F283" s="13">
        <v>150.29534649631631</v>
      </c>
      <c r="G283" s="13">
        <v>20.244653503683679</v>
      </c>
      <c r="H283" s="13">
        <v>0.11502182429024631</v>
      </c>
      <c r="I283" s="13">
        <v>4.7571883345744688</v>
      </c>
      <c r="J283" s="13">
        <v>140.96667058015504</v>
      </c>
      <c r="K283" s="13">
        <v>159.62402241247759</v>
      </c>
      <c r="L283" s="13">
        <v>176.07134110036796</v>
      </c>
      <c r="M283" s="13">
        <v>-194.97424632423855</v>
      </c>
      <c r="N283" s="13">
        <v>495.56493931687118</v>
      </c>
    </row>
    <row r="284" spans="2:14">
      <c r="B284" s="4" t="s">
        <v>4968</v>
      </c>
      <c r="C284" s="10">
        <v>1</v>
      </c>
      <c r="D284" s="13">
        <v>1</v>
      </c>
      <c r="E284" s="13">
        <v>161.58000000000001</v>
      </c>
      <c r="F284" s="13">
        <v>150.29534649631631</v>
      </c>
      <c r="G284" s="13">
        <v>11.2846535036837</v>
      </c>
      <c r="H284" s="13">
        <v>6.4114776389768327E-2</v>
      </c>
      <c r="I284" s="13">
        <v>4.7571883345744688</v>
      </c>
      <c r="J284" s="13">
        <v>140.96667058015504</v>
      </c>
      <c r="K284" s="13">
        <v>159.62402241247759</v>
      </c>
      <c r="L284" s="13">
        <v>176.07134110036796</v>
      </c>
      <c r="M284" s="13">
        <v>-194.97424632423855</v>
      </c>
      <c r="N284" s="13">
        <v>495.56493931687118</v>
      </c>
    </row>
    <row r="285" spans="2:14">
      <c r="B285" s="4" t="s">
        <v>4969</v>
      </c>
      <c r="C285" s="10">
        <v>1</v>
      </c>
      <c r="D285" s="13">
        <v>1</v>
      </c>
      <c r="E285" s="13">
        <v>92.42</v>
      </c>
      <c r="F285" s="13">
        <v>150.29534649631631</v>
      </c>
      <c r="G285" s="13">
        <v>-57.875346496316311</v>
      </c>
      <c r="H285" s="13">
        <v>-0.32882399959204711</v>
      </c>
      <c r="I285" s="13">
        <v>4.7571883345744688</v>
      </c>
      <c r="J285" s="13">
        <v>140.96667058015504</v>
      </c>
      <c r="K285" s="13">
        <v>159.62402241247759</v>
      </c>
      <c r="L285" s="13">
        <v>176.07134110036796</v>
      </c>
      <c r="M285" s="13">
        <v>-194.97424632423855</v>
      </c>
      <c r="N285" s="13">
        <v>495.56493931687118</v>
      </c>
    </row>
    <row r="286" spans="2:14">
      <c r="B286" s="4" t="s">
        <v>4970</v>
      </c>
      <c r="C286" s="10">
        <v>1</v>
      </c>
      <c r="D286" s="13">
        <v>3</v>
      </c>
      <c r="E286" s="13">
        <v>195.55</v>
      </c>
      <c r="F286" s="13">
        <v>362.85571315864763</v>
      </c>
      <c r="G286" s="13">
        <v>-167.30571315864762</v>
      </c>
      <c r="H286" s="13">
        <v>-0.95056249484273714</v>
      </c>
      <c r="I286" s="13">
        <v>3.640538668509385</v>
      </c>
      <c r="J286" s="13">
        <v>355.71674723796895</v>
      </c>
      <c r="K286" s="13">
        <v>369.99467907932632</v>
      </c>
      <c r="L286" s="13">
        <v>176.04470976950265</v>
      </c>
      <c r="M286" s="13">
        <v>17.638343423954893</v>
      </c>
      <c r="N286" s="13">
        <v>708.07308289334037</v>
      </c>
    </row>
    <row r="287" spans="2:14">
      <c r="B287" s="4" t="s">
        <v>4971</v>
      </c>
      <c r="C287" s="10">
        <v>1</v>
      </c>
      <c r="D287" s="13">
        <v>2</v>
      </c>
      <c r="E287" s="13">
        <v>252.94</v>
      </c>
      <c r="F287" s="13">
        <v>256.575529827482</v>
      </c>
      <c r="G287" s="13">
        <v>-3.6355298274820029</v>
      </c>
      <c r="H287" s="13">
        <v>-2.0655590521344112E-2</v>
      </c>
      <c r="I287" s="13">
        <v>4.0252017436980569</v>
      </c>
      <c r="J287" s="13">
        <v>248.68225339543062</v>
      </c>
      <c r="K287" s="13">
        <v>264.46880625953338</v>
      </c>
      <c r="L287" s="13">
        <v>176.05308450893151</v>
      </c>
      <c r="M287" s="13">
        <v>-88.658262471238004</v>
      </c>
      <c r="N287" s="13">
        <v>601.80932212620201</v>
      </c>
    </row>
    <row r="288" spans="2:14">
      <c r="B288" s="4" t="s">
        <v>4972</v>
      </c>
      <c r="C288" s="10">
        <v>1</v>
      </c>
      <c r="D288" s="13">
        <v>1</v>
      </c>
      <c r="E288" s="13">
        <v>213.83</v>
      </c>
      <c r="F288" s="13">
        <v>150.29534649631631</v>
      </c>
      <c r="G288" s="13">
        <v>63.5346535036837</v>
      </c>
      <c r="H288" s="13">
        <v>0.36097786263976622</v>
      </c>
      <c r="I288" s="13">
        <v>4.7571883345744688</v>
      </c>
      <c r="J288" s="13">
        <v>140.96667058015504</v>
      </c>
      <c r="K288" s="13">
        <v>159.62402241247759</v>
      </c>
      <c r="L288" s="13">
        <v>176.07134110036796</v>
      </c>
      <c r="M288" s="13">
        <v>-194.97424632423855</v>
      </c>
      <c r="N288" s="13">
        <v>495.56493931687118</v>
      </c>
    </row>
    <row r="289" spans="2:14">
      <c r="B289" s="4" t="s">
        <v>4973</v>
      </c>
      <c r="C289" s="10">
        <v>1</v>
      </c>
      <c r="D289" s="13">
        <v>3</v>
      </c>
      <c r="E289" s="13">
        <v>146.68</v>
      </c>
      <c r="F289" s="13">
        <v>362.85571315864763</v>
      </c>
      <c r="G289" s="13">
        <v>-216.17571315864762</v>
      </c>
      <c r="H289" s="13">
        <v>-1.2282218063267065</v>
      </c>
      <c r="I289" s="13">
        <v>3.640538668509385</v>
      </c>
      <c r="J289" s="13">
        <v>355.71674723796895</v>
      </c>
      <c r="K289" s="13">
        <v>369.99467907932632</v>
      </c>
      <c r="L289" s="13">
        <v>176.04470976950265</v>
      </c>
      <c r="M289" s="13">
        <v>17.638343423954893</v>
      </c>
      <c r="N289" s="13">
        <v>708.07308289334037</v>
      </c>
    </row>
    <row r="290" spans="2:14">
      <c r="B290" s="4" t="s">
        <v>4974</v>
      </c>
      <c r="C290" s="10">
        <v>1</v>
      </c>
      <c r="D290" s="13">
        <v>1</v>
      </c>
      <c r="E290" s="13">
        <v>107.18</v>
      </c>
      <c r="F290" s="13">
        <v>150.29534649631631</v>
      </c>
      <c r="G290" s="13">
        <v>-43.115346496316306</v>
      </c>
      <c r="H290" s="13">
        <v>-0.24496372872027736</v>
      </c>
      <c r="I290" s="13">
        <v>4.7571883345744688</v>
      </c>
      <c r="J290" s="13">
        <v>140.96667058015504</v>
      </c>
      <c r="K290" s="13">
        <v>159.62402241247759</v>
      </c>
      <c r="L290" s="13">
        <v>176.07134110036796</v>
      </c>
      <c r="M290" s="13">
        <v>-194.97424632423855</v>
      </c>
      <c r="N290" s="13">
        <v>495.56493931687118</v>
      </c>
    </row>
    <row r="291" spans="2:14">
      <c r="B291" s="4" t="s">
        <v>4975</v>
      </c>
      <c r="C291" s="10">
        <v>1</v>
      </c>
      <c r="D291" s="13">
        <v>1</v>
      </c>
      <c r="E291" s="13">
        <v>243.03</v>
      </c>
      <c r="F291" s="13">
        <v>150.29534649631631</v>
      </c>
      <c r="G291" s="13">
        <v>92.734653503683688</v>
      </c>
      <c r="H291" s="13">
        <v>0.52688029552971716</v>
      </c>
      <c r="I291" s="13">
        <v>4.7571883345744688</v>
      </c>
      <c r="J291" s="13">
        <v>140.96667058015504</v>
      </c>
      <c r="K291" s="13">
        <v>159.62402241247759</v>
      </c>
      <c r="L291" s="13">
        <v>176.07134110036796</v>
      </c>
      <c r="M291" s="13">
        <v>-194.97424632423855</v>
      </c>
      <c r="N291" s="13">
        <v>495.56493931687118</v>
      </c>
    </row>
    <row r="292" spans="2:14">
      <c r="B292" s="4" t="s">
        <v>4976</v>
      </c>
      <c r="C292" s="10">
        <v>1</v>
      </c>
      <c r="D292" s="13">
        <v>1</v>
      </c>
      <c r="E292" s="13">
        <v>44.69</v>
      </c>
      <c r="F292" s="13">
        <v>150.29534649631631</v>
      </c>
      <c r="G292" s="13">
        <v>-105.60534649631632</v>
      </c>
      <c r="H292" s="13">
        <v>-0.60000629828510743</v>
      </c>
      <c r="I292" s="13">
        <v>4.7571883345744688</v>
      </c>
      <c r="J292" s="13">
        <v>140.96667058015504</v>
      </c>
      <c r="K292" s="13">
        <v>159.62402241247759</v>
      </c>
      <c r="L292" s="13">
        <v>176.07134110036796</v>
      </c>
      <c r="M292" s="13">
        <v>-194.97424632423855</v>
      </c>
      <c r="N292" s="13">
        <v>495.56493931687118</v>
      </c>
    </row>
    <row r="293" spans="2:14">
      <c r="B293" s="4" t="s">
        <v>4977</v>
      </c>
      <c r="C293" s="10">
        <v>1</v>
      </c>
      <c r="D293" s="13">
        <v>1</v>
      </c>
      <c r="E293" s="13">
        <v>254.07</v>
      </c>
      <c r="F293" s="13">
        <v>150.29534649631631</v>
      </c>
      <c r="G293" s="13">
        <v>103.77465350368368</v>
      </c>
      <c r="H293" s="13">
        <v>0.58960505097852045</v>
      </c>
      <c r="I293" s="13">
        <v>4.7571883345744688</v>
      </c>
      <c r="J293" s="13">
        <v>140.96667058015504</v>
      </c>
      <c r="K293" s="13">
        <v>159.62402241247759</v>
      </c>
      <c r="L293" s="13">
        <v>176.07134110036796</v>
      </c>
      <c r="M293" s="13">
        <v>-194.97424632423855</v>
      </c>
      <c r="N293" s="13">
        <v>495.56493931687118</v>
      </c>
    </row>
    <row r="294" spans="2:14">
      <c r="B294" s="4" t="s">
        <v>4978</v>
      </c>
      <c r="C294" s="10">
        <v>1</v>
      </c>
      <c r="D294" s="13">
        <v>1</v>
      </c>
      <c r="E294" s="13">
        <v>56</v>
      </c>
      <c r="F294" s="13">
        <v>150.29534649631631</v>
      </c>
      <c r="G294" s="13">
        <v>-94.295346496316313</v>
      </c>
      <c r="H294" s="13">
        <v>-0.53574751349108873</v>
      </c>
      <c r="I294" s="13">
        <v>4.7571883345744688</v>
      </c>
      <c r="J294" s="13">
        <v>140.96667058015504</v>
      </c>
      <c r="K294" s="13">
        <v>159.62402241247759</v>
      </c>
      <c r="L294" s="13">
        <v>176.07134110036796</v>
      </c>
      <c r="M294" s="13">
        <v>-194.97424632423855</v>
      </c>
      <c r="N294" s="13">
        <v>495.56493931687118</v>
      </c>
    </row>
    <row r="295" spans="2:14">
      <c r="B295" s="4" t="s">
        <v>4979</v>
      </c>
      <c r="C295" s="10">
        <v>1</v>
      </c>
      <c r="D295" s="13">
        <v>1</v>
      </c>
      <c r="E295" s="13">
        <v>147.58000000000001</v>
      </c>
      <c r="F295" s="13">
        <v>150.29534649631631</v>
      </c>
      <c r="G295" s="13">
        <v>-2.7153464963163003</v>
      </c>
      <c r="H295" s="13">
        <v>-1.5427485954728716E-2</v>
      </c>
      <c r="I295" s="13">
        <v>4.7571883345744688</v>
      </c>
      <c r="J295" s="13">
        <v>140.96667058015504</v>
      </c>
      <c r="K295" s="13">
        <v>159.62402241247759</v>
      </c>
      <c r="L295" s="13">
        <v>176.07134110036796</v>
      </c>
      <c r="M295" s="13">
        <v>-194.97424632423855</v>
      </c>
      <c r="N295" s="13">
        <v>495.56493931687118</v>
      </c>
    </row>
    <row r="296" spans="2:14">
      <c r="B296" s="4" t="s">
        <v>4980</v>
      </c>
      <c r="C296" s="10">
        <v>1</v>
      </c>
      <c r="D296" s="13">
        <v>3</v>
      </c>
      <c r="E296" s="13">
        <v>162</v>
      </c>
      <c r="F296" s="13">
        <v>362.85571315864763</v>
      </c>
      <c r="G296" s="13">
        <v>-200.85571315864763</v>
      </c>
      <c r="H296" s="13">
        <v>-1.1411798449611568</v>
      </c>
      <c r="I296" s="13">
        <v>3.640538668509385</v>
      </c>
      <c r="J296" s="13">
        <v>355.71674723796895</v>
      </c>
      <c r="K296" s="13">
        <v>369.99467907932632</v>
      </c>
      <c r="L296" s="13">
        <v>176.04470976950265</v>
      </c>
      <c r="M296" s="13">
        <v>17.638343423954893</v>
      </c>
      <c r="N296" s="13">
        <v>708.07308289334037</v>
      </c>
    </row>
    <row r="297" spans="2:14">
      <c r="B297" s="4" t="s">
        <v>4981</v>
      </c>
      <c r="C297" s="10">
        <v>1</v>
      </c>
      <c r="D297" s="13">
        <v>1</v>
      </c>
      <c r="E297" s="13">
        <v>243.19</v>
      </c>
      <c r="F297" s="13">
        <v>150.29534649631631</v>
      </c>
      <c r="G297" s="13">
        <v>92.894653503683685</v>
      </c>
      <c r="H297" s="13">
        <v>0.52778934995651139</v>
      </c>
      <c r="I297" s="13">
        <v>4.7571883345744688</v>
      </c>
      <c r="J297" s="13">
        <v>140.96667058015504</v>
      </c>
      <c r="K297" s="13">
        <v>159.62402241247759</v>
      </c>
      <c r="L297" s="13">
        <v>176.07134110036796</v>
      </c>
      <c r="M297" s="13">
        <v>-194.97424632423855</v>
      </c>
      <c r="N297" s="13">
        <v>495.56493931687118</v>
      </c>
    </row>
    <row r="298" spans="2:14">
      <c r="B298" s="4" t="s">
        <v>4982</v>
      </c>
      <c r="C298" s="10">
        <v>1</v>
      </c>
      <c r="D298" s="13">
        <v>3</v>
      </c>
      <c r="E298" s="13">
        <v>218.02</v>
      </c>
      <c r="F298" s="13">
        <v>362.85571315864763</v>
      </c>
      <c r="G298" s="13">
        <v>-144.83571315864762</v>
      </c>
      <c r="H298" s="13">
        <v>-0.82289716377981936</v>
      </c>
      <c r="I298" s="13">
        <v>3.640538668509385</v>
      </c>
      <c r="J298" s="13">
        <v>355.71674723796895</v>
      </c>
      <c r="K298" s="13">
        <v>369.99467907932632</v>
      </c>
      <c r="L298" s="13">
        <v>176.04470976950265</v>
      </c>
      <c r="M298" s="13">
        <v>17.638343423954893</v>
      </c>
      <c r="N298" s="13">
        <v>708.07308289334037</v>
      </c>
    </row>
    <row r="299" spans="2:14">
      <c r="B299" s="4" t="s">
        <v>4983</v>
      </c>
      <c r="C299" s="10">
        <v>1</v>
      </c>
      <c r="D299" s="13">
        <v>2</v>
      </c>
      <c r="E299" s="13">
        <v>175.66</v>
      </c>
      <c r="F299" s="13">
        <v>256.575529827482</v>
      </c>
      <c r="G299" s="13">
        <v>-80.915529827482004</v>
      </c>
      <c r="H299" s="13">
        <v>-0.4597288786629678</v>
      </c>
      <c r="I299" s="13">
        <v>4.0252017436980569</v>
      </c>
      <c r="J299" s="13">
        <v>248.68225339543062</v>
      </c>
      <c r="K299" s="13">
        <v>264.46880625953338</v>
      </c>
      <c r="L299" s="13">
        <v>176.05308450893151</v>
      </c>
      <c r="M299" s="13">
        <v>-88.658262471238004</v>
      </c>
      <c r="N299" s="13">
        <v>601.80932212620201</v>
      </c>
    </row>
    <row r="300" spans="2:14">
      <c r="B300" s="4" t="s">
        <v>4984</v>
      </c>
      <c r="C300" s="10">
        <v>1</v>
      </c>
      <c r="D300" s="13">
        <v>1</v>
      </c>
      <c r="E300" s="13">
        <v>117</v>
      </c>
      <c r="F300" s="13">
        <v>150.29534649631631</v>
      </c>
      <c r="G300" s="13">
        <v>-33.295346496316313</v>
      </c>
      <c r="H300" s="13">
        <v>-0.18917051327578019</v>
      </c>
      <c r="I300" s="13">
        <v>4.7571883345744688</v>
      </c>
      <c r="J300" s="13">
        <v>140.96667058015504</v>
      </c>
      <c r="K300" s="13">
        <v>159.62402241247759</v>
      </c>
      <c r="L300" s="13">
        <v>176.07134110036796</v>
      </c>
      <c r="M300" s="13">
        <v>-194.97424632423855</v>
      </c>
      <c r="N300" s="13">
        <v>495.56493931687118</v>
      </c>
    </row>
    <row r="301" spans="2:14">
      <c r="B301" s="4" t="s">
        <v>4985</v>
      </c>
      <c r="C301" s="10">
        <v>1</v>
      </c>
      <c r="D301" s="13">
        <v>2</v>
      </c>
      <c r="E301" s="13">
        <v>125.5</v>
      </c>
      <c r="F301" s="13">
        <v>256.575529827482</v>
      </c>
      <c r="G301" s="13">
        <v>-131.075529827482</v>
      </c>
      <c r="H301" s="13">
        <v>-0.7447174414629657</v>
      </c>
      <c r="I301" s="13">
        <v>4.0252017436980569</v>
      </c>
      <c r="J301" s="13">
        <v>248.68225339543062</v>
      </c>
      <c r="K301" s="13">
        <v>264.46880625953338</v>
      </c>
      <c r="L301" s="13">
        <v>176.05308450893151</v>
      </c>
      <c r="M301" s="13">
        <v>-88.658262471238004</v>
      </c>
      <c r="N301" s="13">
        <v>601.80932212620201</v>
      </c>
    </row>
    <row r="302" spans="2:14">
      <c r="B302" s="4" t="s">
        <v>4986</v>
      </c>
      <c r="C302" s="10">
        <v>1</v>
      </c>
      <c r="D302" s="13">
        <v>3</v>
      </c>
      <c r="E302" s="13">
        <v>155.08000000000001</v>
      </c>
      <c r="F302" s="13">
        <v>362.85571315864763</v>
      </c>
      <c r="G302" s="13">
        <v>-207.77571315864762</v>
      </c>
      <c r="H302" s="13">
        <v>-1.1804964489200083</v>
      </c>
      <c r="I302" s="13">
        <v>3.640538668509385</v>
      </c>
      <c r="J302" s="13">
        <v>355.71674723796895</v>
      </c>
      <c r="K302" s="13">
        <v>369.99467907932632</v>
      </c>
      <c r="L302" s="13">
        <v>176.04470976950265</v>
      </c>
      <c r="M302" s="13">
        <v>17.638343423954893</v>
      </c>
      <c r="N302" s="13">
        <v>708.07308289334037</v>
      </c>
    </row>
    <row r="303" spans="2:14">
      <c r="B303" s="4" t="s">
        <v>4987</v>
      </c>
      <c r="C303" s="10">
        <v>1</v>
      </c>
      <c r="D303" s="13">
        <v>3</v>
      </c>
      <c r="E303" s="13">
        <v>174.72</v>
      </c>
      <c r="F303" s="13">
        <v>362.85571315864763</v>
      </c>
      <c r="G303" s="13">
        <v>-188.13571315864763</v>
      </c>
      <c r="H303" s="13">
        <v>-1.0689100180310138</v>
      </c>
      <c r="I303" s="13">
        <v>3.640538668509385</v>
      </c>
      <c r="J303" s="13">
        <v>355.71674723796895</v>
      </c>
      <c r="K303" s="13">
        <v>369.99467907932632</v>
      </c>
      <c r="L303" s="13">
        <v>176.04470976950265</v>
      </c>
      <c r="M303" s="13">
        <v>17.638343423954893</v>
      </c>
      <c r="N303" s="13">
        <v>708.07308289334037</v>
      </c>
    </row>
    <row r="304" spans="2:14">
      <c r="B304" s="4" t="s">
        <v>4988</v>
      </c>
      <c r="C304" s="10">
        <v>1</v>
      </c>
      <c r="D304" s="13">
        <v>1</v>
      </c>
      <c r="E304" s="13">
        <v>243.12</v>
      </c>
      <c r="F304" s="13">
        <v>150.29534649631631</v>
      </c>
      <c r="G304" s="13">
        <v>92.824653503683692</v>
      </c>
      <c r="H304" s="13">
        <v>0.52739163864478888</v>
      </c>
      <c r="I304" s="13">
        <v>4.7571883345744688</v>
      </c>
      <c r="J304" s="13">
        <v>140.96667058015504</v>
      </c>
      <c r="K304" s="13">
        <v>159.62402241247759</v>
      </c>
      <c r="L304" s="13">
        <v>176.07134110036796</v>
      </c>
      <c r="M304" s="13">
        <v>-194.97424632423855</v>
      </c>
      <c r="N304" s="13">
        <v>495.56493931687118</v>
      </c>
    </row>
    <row r="305" spans="2:14">
      <c r="B305" s="4" t="s">
        <v>4989</v>
      </c>
      <c r="C305" s="10">
        <v>1</v>
      </c>
      <c r="D305" s="13">
        <v>4</v>
      </c>
      <c r="E305" s="13">
        <v>225.14</v>
      </c>
      <c r="F305" s="13">
        <v>469.13589648981332</v>
      </c>
      <c r="G305" s="13">
        <v>-243.99589648981333</v>
      </c>
      <c r="H305" s="13">
        <v>-1.3862846863981055</v>
      </c>
      <c r="I305" s="13">
        <v>3.7127697220455285</v>
      </c>
      <c r="J305" s="13">
        <v>461.85528806054941</v>
      </c>
      <c r="K305" s="13">
        <v>476.41650491907723</v>
      </c>
      <c r="L305" s="13">
        <v>176.04621829235768</v>
      </c>
      <c r="M305" s="13">
        <v>123.91556859583886</v>
      </c>
      <c r="N305" s="13">
        <v>814.35622438378778</v>
      </c>
    </row>
    <row r="306" spans="2:14">
      <c r="B306" s="4" t="s">
        <v>4990</v>
      </c>
      <c r="C306" s="10">
        <v>1</v>
      </c>
      <c r="D306" s="13">
        <v>4</v>
      </c>
      <c r="E306" s="13">
        <v>223.45</v>
      </c>
      <c r="F306" s="13">
        <v>469.13589648981332</v>
      </c>
      <c r="G306" s="13">
        <v>-245.68589648981333</v>
      </c>
      <c r="H306" s="13">
        <v>-1.3958865737811197</v>
      </c>
      <c r="I306" s="13">
        <v>3.7127697220455285</v>
      </c>
      <c r="J306" s="13">
        <v>461.85528806054941</v>
      </c>
      <c r="K306" s="13">
        <v>476.41650491907723</v>
      </c>
      <c r="L306" s="13">
        <v>176.04621829235768</v>
      </c>
      <c r="M306" s="13">
        <v>123.91556859583886</v>
      </c>
      <c r="N306" s="13">
        <v>814.35622438378778</v>
      </c>
    </row>
    <row r="307" spans="2:14">
      <c r="B307" s="4" t="s">
        <v>4991</v>
      </c>
      <c r="C307" s="10">
        <v>1</v>
      </c>
      <c r="D307" s="13">
        <v>1</v>
      </c>
      <c r="E307" s="13">
        <v>31.81</v>
      </c>
      <c r="F307" s="13">
        <v>150.29534649631631</v>
      </c>
      <c r="G307" s="13">
        <v>-118.48534649631631</v>
      </c>
      <c r="H307" s="13">
        <v>-0.67318517964204461</v>
      </c>
      <c r="I307" s="13">
        <v>4.7571883345744688</v>
      </c>
      <c r="J307" s="13">
        <v>140.96667058015504</v>
      </c>
      <c r="K307" s="13">
        <v>159.62402241247759</v>
      </c>
      <c r="L307" s="13">
        <v>176.07134110036796</v>
      </c>
      <c r="M307" s="13">
        <v>-194.97424632423855</v>
      </c>
      <c r="N307" s="13">
        <v>495.56493931687118</v>
      </c>
    </row>
    <row r="308" spans="2:14">
      <c r="B308" s="4" t="s">
        <v>4992</v>
      </c>
      <c r="C308" s="10">
        <v>1</v>
      </c>
      <c r="D308" s="13">
        <v>1</v>
      </c>
      <c r="E308" s="13">
        <v>171.04</v>
      </c>
      <c r="F308" s="13">
        <v>150.29534649631631</v>
      </c>
      <c r="G308" s="13">
        <v>20.744653503683679</v>
      </c>
      <c r="H308" s="13">
        <v>0.11786261937397835</v>
      </c>
      <c r="I308" s="13">
        <v>4.7571883345744688</v>
      </c>
      <c r="J308" s="13">
        <v>140.96667058015504</v>
      </c>
      <c r="K308" s="13">
        <v>159.62402241247759</v>
      </c>
      <c r="L308" s="13">
        <v>176.07134110036796</v>
      </c>
      <c r="M308" s="13">
        <v>-194.97424632423855</v>
      </c>
      <c r="N308" s="13">
        <v>495.56493931687118</v>
      </c>
    </row>
    <row r="309" spans="2:14">
      <c r="B309" s="4" t="s">
        <v>4993</v>
      </c>
      <c r="C309" s="10">
        <v>1</v>
      </c>
      <c r="D309" s="13">
        <v>2</v>
      </c>
      <c r="E309" s="13">
        <v>173.16</v>
      </c>
      <c r="F309" s="13">
        <v>256.575529827482</v>
      </c>
      <c r="G309" s="13">
        <v>-83.415529827482004</v>
      </c>
      <c r="H309" s="13">
        <v>-0.47393285408162794</v>
      </c>
      <c r="I309" s="13">
        <v>4.0252017436980569</v>
      </c>
      <c r="J309" s="13">
        <v>248.68225339543062</v>
      </c>
      <c r="K309" s="13">
        <v>264.46880625953338</v>
      </c>
      <c r="L309" s="13">
        <v>176.05308450893151</v>
      </c>
      <c r="M309" s="13">
        <v>-88.658262471238004</v>
      </c>
      <c r="N309" s="13">
        <v>601.80932212620201</v>
      </c>
    </row>
    <row r="310" spans="2:14">
      <c r="B310" s="4" t="s">
        <v>4994</v>
      </c>
      <c r="C310" s="10">
        <v>1</v>
      </c>
      <c r="D310" s="13">
        <v>1</v>
      </c>
      <c r="E310" s="13">
        <v>187.93</v>
      </c>
      <c r="F310" s="13">
        <v>150.29534649631631</v>
      </c>
      <c r="G310" s="13">
        <v>37.634653503683694</v>
      </c>
      <c r="H310" s="13">
        <v>0.21382467730244664</v>
      </c>
      <c r="I310" s="13">
        <v>4.7571883345744688</v>
      </c>
      <c r="J310" s="13">
        <v>140.96667058015504</v>
      </c>
      <c r="K310" s="13">
        <v>159.62402241247759</v>
      </c>
      <c r="L310" s="13">
        <v>176.07134110036796</v>
      </c>
      <c r="M310" s="13">
        <v>-194.97424632423855</v>
      </c>
      <c r="N310" s="13">
        <v>495.56493931687118</v>
      </c>
    </row>
    <row r="311" spans="2:14">
      <c r="B311" s="4" t="s">
        <v>4995</v>
      </c>
      <c r="C311" s="10">
        <v>1</v>
      </c>
      <c r="D311" s="13">
        <v>1</v>
      </c>
      <c r="E311" s="13">
        <v>79.63</v>
      </c>
      <c r="F311" s="13">
        <v>150.29534649631631</v>
      </c>
      <c r="G311" s="13">
        <v>-70.665346496316317</v>
      </c>
      <c r="H311" s="13">
        <v>-0.40149153783391267</v>
      </c>
      <c r="I311" s="13">
        <v>4.7571883345744688</v>
      </c>
      <c r="J311" s="13">
        <v>140.96667058015504</v>
      </c>
      <c r="K311" s="13">
        <v>159.62402241247759</v>
      </c>
      <c r="L311" s="13">
        <v>176.07134110036796</v>
      </c>
      <c r="M311" s="13">
        <v>-194.97424632423855</v>
      </c>
      <c r="N311" s="13">
        <v>495.56493931687118</v>
      </c>
    </row>
    <row r="312" spans="2:14">
      <c r="B312" s="4" t="s">
        <v>4996</v>
      </c>
      <c r="C312" s="10">
        <v>1</v>
      </c>
      <c r="D312" s="13">
        <v>1</v>
      </c>
      <c r="E312" s="13">
        <v>35.64</v>
      </c>
      <c r="F312" s="13">
        <v>150.29534649631631</v>
      </c>
      <c r="G312" s="13">
        <v>-114.65534649631631</v>
      </c>
      <c r="H312" s="13">
        <v>-0.65142468930065722</v>
      </c>
      <c r="I312" s="13">
        <v>4.7571883345744688</v>
      </c>
      <c r="J312" s="13">
        <v>140.96667058015504</v>
      </c>
      <c r="K312" s="13">
        <v>159.62402241247759</v>
      </c>
      <c r="L312" s="13">
        <v>176.07134110036796</v>
      </c>
      <c r="M312" s="13">
        <v>-194.97424632423855</v>
      </c>
      <c r="N312" s="13">
        <v>495.56493931687118</v>
      </c>
    </row>
    <row r="313" spans="2:14">
      <c r="B313" s="4" t="s">
        <v>4997</v>
      </c>
      <c r="C313" s="10">
        <v>1</v>
      </c>
      <c r="D313" s="13">
        <v>1</v>
      </c>
      <c r="E313" s="13">
        <v>233.85</v>
      </c>
      <c r="F313" s="13">
        <v>150.29534649631631</v>
      </c>
      <c r="G313" s="13">
        <v>83.554653503683681</v>
      </c>
      <c r="H313" s="13">
        <v>0.47472329779239686</v>
      </c>
      <c r="I313" s="13">
        <v>4.7571883345744688</v>
      </c>
      <c r="J313" s="13">
        <v>140.96667058015504</v>
      </c>
      <c r="K313" s="13">
        <v>159.62402241247759</v>
      </c>
      <c r="L313" s="13">
        <v>176.07134110036796</v>
      </c>
      <c r="M313" s="13">
        <v>-194.97424632423855</v>
      </c>
      <c r="N313" s="13">
        <v>495.56493931687118</v>
      </c>
    </row>
    <row r="314" spans="2:14">
      <c r="B314" s="4" t="s">
        <v>4998</v>
      </c>
      <c r="C314" s="10">
        <v>1</v>
      </c>
      <c r="D314" s="13">
        <v>1</v>
      </c>
      <c r="E314" s="13">
        <v>278.06</v>
      </c>
      <c r="F314" s="13">
        <v>150.29534649631631</v>
      </c>
      <c r="G314" s="13">
        <v>127.76465350368369</v>
      </c>
      <c r="H314" s="13">
        <v>0.72590639909598365</v>
      </c>
      <c r="I314" s="13">
        <v>4.7571883345744688</v>
      </c>
      <c r="J314" s="13">
        <v>140.96667058015504</v>
      </c>
      <c r="K314" s="13">
        <v>159.62402241247759</v>
      </c>
      <c r="L314" s="13">
        <v>176.07134110036796</v>
      </c>
      <c r="M314" s="13">
        <v>-194.97424632423855</v>
      </c>
      <c r="N314" s="13">
        <v>495.56493931687118</v>
      </c>
    </row>
    <row r="315" spans="2:14">
      <c r="B315" s="4" t="s">
        <v>4999</v>
      </c>
      <c r="C315" s="10">
        <v>1</v>
      </c>
      <c r="D315" s="13">
        <v>1</v>
      </c>
      <c r="E315" s="13">
        <v>77.760000000000005</v>
      </c>
      <c r="F315" s="13">
        <v>150.29534649631631</v>
      </c>
      <c r="G315" s="13">
        <v>-72.535346496316308</v>
      </c>
      <c r="H315" s="13">
        <v>-0.41211611144707044</v>
      </c>
      <c r="I315" s="13">
        <v>4.7571883345744688</v>
      </c>
      <c r="J315" s="13">
        <v>140.96667058015504</v>
      </c>
      <c r="K315" s="13">
        <v>159.62402241247759</v>
      </c>
      <c r="L315" s="13">
        <v>176.07134110036796</v>
      </c>
      <c r="M315" s="13">
        <v>-194.97424632423855</v>
      </c>
      <c r="N315" s="13">
        <v>495.56493931687118</v>
      </c>
    </row>
    <row r="316" spans="2:14">
      <c r="B316" s="4" t="s">
        <v>5000</v>
      </c>
      <c r="C316" s="10">
        <v>1</v>
      </c>
      <c r="D316" s="13">
        <v>1</v>
      </c>
      <c r="E316" s="13">
        <v>246.79</v>
      </c>
      <c r="F316" s="13">
        <v>150.29534649631631</v>
      </c>
      <c r="G316" s="13">
        <v>96.494653503683679</v>
      </c>
      <c r="H316" s="13">
        <v>0.54824307455938193</v>
      </c>
      <c r="I316" s="13">
        <v>4.7571883345744688</v>
      </c>
      <c r="J316" s="13">
        <v>140.96667058015504</v>
      </c>
      <c r="K316" s="13">
        <v>159.62402241247759</v>
      </c>
      <c r="L316" s="13">
        <v>176.07134110036796</v>
      </c>
      <c r="M316" s="13">
        <v>-194.97424632423855</v>
      </c>
      <c r="N316" s="13">
        <v>495.56493931687118</v>
      </c>
    </row>
    <row r="317" spans="2:14">
      <c r="B317" s="4" t="s">
        <v>5001</v>
      </c>
      <c r="C317" s="10">
        <v>1</v>
      </c>
      <c r="D317" s="13">
        <v>1</v>
      </c>
      <c r="E317" s="13">
        <v>220.83</v>
      </c>
      <c r="F317" s="13">
        <v>150.29534649631631</v>
      </c>
      <c r="G317" s="13">
        <v>70.5346535036837</v>
      </c>
      <c r="H317" s="13">
        <v>0.40074899381201473</v>
      </c>
      <c r="I317" s="13">
        <v>4.7571883345744688</v>
      </c>
      <c r="J317" s="13">
        <v>140.96667058015504</v>
      </c>
      <c r="K317" s="13">
        <v>159.62402241247759</v>
      </c>
      <c r="L317" s="13">
        <v>176.07134110036796</v>
      </c>
      <c r="M317" s="13">
        <v>-194.97424632423855</v>
      </c>
      <c r="N317" s="13">
        <v>495.56493931687118</v>
      </c>
    </row>
    <row r="318" spans="2:14">
      <c r="B318" s="4" t="s">
        <v>5002</v>
      </c>
      <c r="C318" s="10">
        <v>1</v>
      </c>
      <c r="D318" s="13">
        <v>1</v>
      </c>
      <c r="E318" s="13">
        <v>56.3</v>
      </c>
      <c r="F318" s="13">
        <v>150.29534649631631</v>
      </c>
      <c r="G318" s="13">
        <v>-93.995346496316316</v>
      </c>
      <c r="H318" s="13">
        <v>-0.53404303644084949</v>
      </c>
      <c r="I318" s="13">
        <v>4.7571883345744688</v>
      </c>
      <c r="J318" s="13">
        <v>140.96667058015504</v>
      </c>
      <c r="K318" s="13">
        <v>159.62402241247759</v>
      </c>
      <c r="L318" s="13">
        <v>176.07134110036796</v>
      </c>
      <c r="M318" s="13">
        <v>-194.97424632423855</v>
      </c>
      <c r="N318" s="13">
        <v>495.56493931687118</v>
      </c>
    </row>
    <row r="319" spans="2:14">
      <c r="B319" s="4" t="s">
        <v>5003</v>
      </c>
      <c r="C319" s="10">
        <v>1</v>
      </c>
      <c r="D319" s="13">
        <v>1</v>
      </c>
      <c r="E319" s="13">
        <v>189.74</v>
      </c>
      <c r="F319" s="13">
        <v>150.29534649631631</v>
      </c>
      <c r="G319" s="13">
        <v>39.444653503683696</v>
      </c>
      <c r="H319" s="13">
        <v>0.22410835550555663</v>
      </c>
      <c r="I319" s="13">
        <v>4.7571883345744688</v>
      </c>
      <c r="J319" s="13">
        <v>140.96667058015504</v>
      </c>
      <c r="K319" s="13">
        <v>159.62402241247759</v>
      </c>
      <c r="L319" s="13">
        <v>176.07134110036796</v>
      </c>
      <c r="M319" s="13">
        <v>-194.97424632423855</v>
      </c>
      <c r="N319" s="13">
        <v>495.56493931687118</v>
      </c>
    </row>
    <row r="320" spans="2:14">
      <c r="B320" s="4" t="s">
        <v>5004</v>
      </c>
      <c r="C320" s="10">
        <v>1</v>
      </c>
      <c r="D320" s="13">
        <v>1</v>
      </c>
      <c r="E320" s="13">
        <v>236.01</v>
      </c>
      <c r="F320" s="13">
        <v>150.29534649631631</v>
      </c>
      <c r="G320" s="13">
        <v>85.714653503683678</v>
      </c>
      <c r="H320" s="13">
        <v>0.48699553255411926</v>
      </c>
      <c r="I320" s="13">
        <v>4.7571883345744688</v>
      </c>
      <c r="J320" s="13">
        <v>140.96667058015504</v>
      </c>
      <c r="K320" s="13">
        <v>159.62402241247759</v>
      </c>
      <c r="L320" s="13">
        <v>176.07134110036796</v>
      </c>
      <c r="M320" s="13">
        <v>-194.97424632423855</v>
      </c>
      <c r="N320" s="13">
        <v>495.56493931687118</v>
      </c>
    </row>
    <row r="321" spans="2:14">
      <c r="B321" s="4" t="s">
        <v>5005</v>
      </c>
      <c r="C321" s="10">
        <v>1</v>
      </c>
      <c r="D321" s="13">
        <v>1</v>
      </c>
      <c r="E321" s="13">
        <v>166.92</v>
      </c>
      <c r="F321" s="13">
        <v>150.29534649631631</v>
      </c>
      <c r="G321" s="13">
        <v>16.624653503683675</v>
      </c>
      <c r="H321" s="13">
        <v>9.4454467884026339E-2</v>
      </c>
      <c r="I321" s="13">
        <v>4.7571883345744688</v>
      </c>
      <c r="J321" s="13">
        <v>140.96667058015504</v>
      </c>
      <c r="K321" s="13">
        <v>159.62402241247759</v>
      </c>
      <c r="L321" s="13">
        <v>176.07134110036796</v>
      </c>
      <c r="M321" s="13">
        <v>-194.97424632423855</v>
      </c>
      <c r="N321" s="13">
        <v>495.56493931687118</v>
      </c>
    </row>
    <row r="322" spans="2:14">
      <c r="B322" s="4" t="s">
        <v>5006</v>
      </c>
      <c r="C322" s="10">
        <v>1</v>
      </c>
      <c r="D322" s="13">
        <v>1</v>
      </c>
      <c r="E322" s="13">
        <v>45.9</v>
      </c>
      <c r="F322" s="13">
        <v>150.29534649631631</v>
      </c>
      <c r="G322" s="13">
        <v>-104.39534649631631</v>
      </c>
      <c r="H322" s="13">
        <v>-0.59313157418247586</v>
      </c>
      <c r="I322" s="13">
        <v>4.7571883345744688</v>
      </c>
      <c r="J322" s="13">
        <v>140.96667058015504</v>
      </c>
      <c r="K322" s="13">
        <v>159.62402241247759</v>
      </c>
      <c r="L322" s="13">
        <v>176.07134110036796</v>
      </c>
      <c r="M322" s="13">
        <v>-194.97424632423855</v>
      </c>
      <c r="N322" s="13">
        <v>495.56493931687118</v>
      </c>
    </row>
    <row r="323" spans="2:14">
      <c r="B323" s="4" t="s">
        <v>5007</v>
      </c>
      <c r="C323" s="10">
        <v>1</v>
      </c>
      <c r="D323" s="13">
        <v>1</v>
      </c>
      <c r="E323" s="13">
        <v>168.09</v>
      </c>
      <c r="F323" s="13">
        <v>150.29534649631631</v>
      </c>
      <c r="G323" s="13">
        <v>17.794653503683691</v>
      </c>
      <c r="H323" s="13">
        <v>0.10110192837995939</v>
      </c>
      <c r="I323" s="13">
        <v>4.7571883345744688</v>
      </c>
      <c r="J323" s="13">
        <v>140.96667058015504</v>
      </c>
      <c r="K323" s="13">
        <v>159.62402241247759</v>
      </c>
      <c r="L323" s="13">
        <v>176.07134110036796</v>
      </c>
      <c r="M323" s="13">
        <v>-194.97424632423855</v>
      </c>
      <c r="N323" s="13">
        <v>495.56493931687118</v>
      </c>
    </row>
    <row r="324" spans="2:14">
      <c r="B324" s="4" t="s">
        <v>5008</v>
      </c>
      <c r="C324" s="10">
        <v>1</v>
      </c>
      <c r="D324" s="13">
        <v>4</v>
      </c>
      <c r="E324" s="13">
        <v>244.16</v>
      </c>
      <c r="F324" s="13">
        <v>469.13589648981332</v>
      </c>
      <c r="G324" s="13">
        <v>-224.97589648981332</v>
      </c>
      <c r="H324" s="13">
        <v>-1.2782208414129388</v>
      </c>
      <c r="I324" s="13">
        <v>3.7127697220455285</v>
      </c>
      <c r="J324" s="13">
        <v>461.85528806054941</v>
      </c>
      <c r="K324" s="13">
        <v>476.41650491907723</v>
      </c>
      <c r="L324" s="13">
        <v>176.04621829235768</v>
      </c>
      <c r="M324" s="13">
        <v>123.91556859583886</v>
      </c>
      <c r="N324" s="13">
        <v>814.35622438378778</v>
      </c>
    </row>
    <row r="325" spans="2:14">
      <c r="B325" s="4" t="s">
        <v>5009</v>
      </c>
      <c r="C325" s="10">
        <v>1</v>
      </c>
      <c r="D325" s="13">
        <v>1</v>
      </c>
      <c r="E325" s="13">
        <v>243.37</v>
      </c>
      <c r="F325" s="13">
        <v>150.29534649631631</v>
      </c>
      <c r="G325" s="13">
        <v>93.074653503683692</v>
      </c>
      <c r="H325" s="13">
        <v>0.52881203618665495</v>
      </c>
      <c r="I325" s="13">
        <v>4.7571883345744688</v>
      </c>
      <c r="J325" s="13">
        <v>140.96667058015504</v>
      </c>
      <c r="K325" s="13">
        <v>159.62402241247759</v>
      </c>
      <c r="L325" s="13">
        <v>176.07134110036796</v>
      </c>
      <c r="M325" s="13">
        <v>-194.97424632423855</v>
      </c>
      <c r="N325" s="13">
        <v>495.56493931687118</v>
      </c>
    </row>
    <row r="326" spans="2:14">
      <c r="B326" s="4" t="s">
        <v>5010</v>
      </c>
      <c r="C326" s="10">
        <v>1</v>
      </c>
      <c r="D326" s="13">
        <v>3</v>
      </c>
      <c r="E326" s="13">
        <v>278.26</v>
      </c>
      <c r="F326" s="13">
        <v>362.85571315864763</v>
      </c>
      <c r="G326" s="13">
        <v>-84.595713158647641</v>
      </c>
      <c r="H326" s="13">
        <v>-0.48063817209178367</v>
      </c>
      <c r="I326" s="13">
        <v>3.640538668509385</v>
      </c>
      <c r="J326" s="13">
        <v>355.71674723796895</v>
      </c>
      <c r="K326" s="13">
        <v>369.99467907932632</v>
      </c>
      <c r="L326" s="13">
        <v>176.04470976950265</v>
      </c>
      <c r="M326" s="13">
        <v>17.638343423954893</v>
      </c>
      <c r="N326" s="13">
        <v>708.07308289334037</v>
      </c>
    </row>
    <row r="327" spans="2:14">
      <c r="B327" s="4" t="s">
        <v>5011</v>
      </c>
      <c r="C327" s="10">
        <v>1</v>
      </c>
      <c r="D327" s="13">
        <v>3</v>
      </c>
      <c r="E327" s="13">
        <v>168.42</v>
      </c>
      <c r="F327" s="13">
        <v>362.85571315864763</v>
      </c>
      <c r="G327" s="13">
        <v>-194.43571315864764</v>
      </c>
      <c r="H327" s="13">
        <v>-1.1047040360860376</v>
      </c>
      <c r="I327" s="13">
        <v>3.640538668509385</v>
      </c>
      <c r="J327" s="13">
        <v>355.71674723796895</v>
      </c>
      <c r="K327" s="13">
        <v>369.99467907932632</v>
      </c>
      <c r="L327" s="13">
        <v>176.04470976950265</v>
      </c>
      <c r="M327" s="13">
        <v>17.638343423954893</v>
      </c>
      <c r="N327" s="13">
        <v>708.07308289334037</v>
      </c>
    </row>
    <row r="328" spans="2:14">
      <c r="B328" s="4" t="s">
        <v>5012</v>
      </c>
      <c r="C328" s="10">
        <v>1</v>
      </c>
      <c r="D328" s="13">
        <v>1</v>
      </c>
      <c r="E328" s="13">
        <v>67.45</v>
      </c>
      <c r="F328" s="13">
        <v>150.29534649631631</v>
      </c>
      <c r="G328" s="13">
        <v>-82.84534649631631</v>
      </c>
      <c r="H328" s="13">
        <v>-0.47069330607362503</v>
      </c>
      <c r="I328" s="13">
        <v>4.7571883345744688</v>
      </c>
      <c r="J328" s="13">
        <v>140.96667058015504</v>
      </c>
      <c r="K328" s="13">
        <v>159.62402241247759</v>
      </c>
      <c r="L328" s="13">
        <v>176.07134110036796</v>
      </c>
      <c r="M328" s="13">
        <v>-194.97424632423855</v>
      </c>
      <c r="N328" s="13">
        <v>495.56493931687118</v>
      </c>
    </row>
    <row r="329" spans="2:14">
      <c r="B329" s="4" t="s">
        <v>5013</v>
      </c>
      <c r="C329" s="10">
        <v>1</v>
      </c>
      <c r="D329" s="13">
        <v>2</v>
      </c>
      <c r="E329" s="13">
        <v>88.13</v>
      </c>
      <c r="F329" s="13">
        <v>256.575529827482</v>
      </c>
      <c r="G329" s="13">
        <v>-168.44552982748201</v>
      </c>
      <c r="H329" s="13">
        <v>-0.95703846602109821</v>
      </c>
      <c r="I329" s="13">
        <v>4.0252017436980569</v>
      </c>
      <c r="J329" s="13">
        <v>248.68225339543062</v>
      </c>
      <c r="K329" s="13">
        <v>264.46880625953338</v>
      </c>
      <c r="L329" s="13">
        <v>176.05308450893151</v>
      </c>
      <c r="M329" s="13">
        <v>-88.658262471238004</v>
      </c>
      <c r="N329" s="13">
        <v>601.80932212620201</v>
      </c>
    </row>
    <row r="330" spans="2:14">
      <c r="B330" s="4" t="s">
        <v>5014</v>
      </c>
      <c r="C330" s="10">
        <v>1</v>
      </c>
      <c r="D330" s="13">
        <v>1</v>
      </c>
      <c r="E330" s="13">
        <v>50.97</v>
      </c>
      <c r="F330" s="13">
        <v>150.29534649631631</v>
      </c>
      <c r="G330" s="13">
        <v>-99.325346496316314</v>
      </c>
      <c r="H330" s="13">
        <v>-0.56432591203343296</v>
      </c>
      <c r="I330" s="13">
        <v>4.7571883345744688</v>
      </c>
      <c r="J330" s="13">
        <v>140.96667058015504</v>
      </c>
      <c r="K330" s="13">
        <v>159.62402241247759</v>
      </c>
      <c r="L330" s="13">
        <v>176.07134110036796</v>
      </c>
      <c r="M330" s="13">
        <v>-194.97424632423855</v>
      </c>
      <c r="N330" s="13">
        <v>495.56493931687118</v>
      </c>
    </row>
    <row r="331" spans="2:14">
      <c r="B331" s="4" t="s">
        <v>5015</v>
      </c>
      <c r="C331" s="10">
        <v>1</v>
      </c>
      <c r="D331" s="13">
        <v>1</v>
      </c>
      <c r="E331" s="13">
        <v>60.5</v>
      </c>
      <c r="F331" s="13">
        <v>150.29534649631631</v>
      </c>
      <c r="G331" s="13">
        <v>-89.795346496316313</v>
      </c>
      <c r="H331" s="13">
        <v>-0.51018035773750037</v>
      </c>
      <c r="I331" s="13">
        <v>4.7571883345744688</v>
      </c>
      <c r="J331" s="13">
        <v>140.96667058015504</v>
      </c>
      <c r="K331" s="13">
        <v>159.62402241247759</v>
      </c>
      <c r="L331" s="13">
        <v>176.07134110036796</v>
      </c>
      <c r="M331" s="13">
        <v>-194.97424632423855</v>
      </c>
      <c r="N331" s="13">
        <v>495.56493931687118</v>
      </c>
    </row>
    <row r="332" spans="2:14">
      <c r="B332" s="4" t="s">
        <v>5016</v>
      </c>
      <c r="C332" s="10">
        <v>1</v>
      </c>
      <c r="D332" s="13">
        <v>1</v>
      </c>
      <c r="E332" s="13">
        <v>16.25</v>
      </c>
      <c r="F332" s="13">
        <v>150.29534649631631</v>
      </c>
      <c r="G332" s="13">
        <v>-134.04534649631631</v>
      </c>
      <c r="H332" s="13">
        <v>-0.76159072264778571</v>
      </c>
      <c r="I332" s="13">
        <v>4.7571883345744688</v>
      </c>
      <c r="J332" s="13">
        <v>140.96667058015504</v>
      </c>
      <c r="K332" s="13">
        <v>159.62402241247759</v>
      </c>
      <c r="L332" s="13">
        <v>176.07134110036796</v>
      </c>
      <c r="M332" s="13">
        <v>-194.97424632423855</v>
      </c>
      <c r="N332" s="13">
        <v>495.56493931687118</v>
      </c>
    </row>
    <row r="333" spans="2:14">
      <c r="B333" s="4" t="s">
        <v>5017</v>
      </c>
      <c r="C333" s="10">
        <v>1</v>
      </c>
      <c r="D333" s="13">
        <v>1</v>
      </c>
      <c r="E333" s="13">
        <v>205.42</v>
      </c>
      <c r="F333" s="13">
        <v>150.29534649631631</v>
      </c>
      <c r="G333" s="13">
        <v>55.124653503683675</v>
      </c>
      <c r="H333" s="13">
        <v>0.31319568933139319</v>
      </c>
      <c r="I333" s="13">
        <v>4.7571883345744688</v>
      </c>
      <c r="J333" s="13">
        <v>140.96667058015504</v>
      </c>
      <c r="K333" s="13">
        <v>159.62402241247759</v>
      </c>
      <c r="L333" s="13">
        <v>176.07134110036796</v>
      </c>
      <c r="M333" s="13">
        <v>-194.97424632423855</v>
      </c>
      <c r="N333" s="13">
        <v>495.56493931687118</v>
      </c>
    </row>
    <row r="334" spans="2:14">
      <c r="B334" s="4" t="s">
        <v>5018</v>
      </c>
      <c r="C334" s="10">
        <v>1</v>
      </c>
      <c r="D334" s="13">
        <v>1</v>
      </c>
      <c r="E334" s="13">
        <v>9.86</v>
      </c>
      <c r="F334" s="13">
        <v>150.29534649631631</v>
      </c>
      <c r="G334" s="13">
        <v>-140.4353464963163</v>
      </c>
      <c r="H334" s="13">
        <v>-0.79789608381788102</v>
      </c>
      <c r="I334" s="13">
        <v>4.7571883345744688</v>
      </c>
      <c r="J334" s="13">
        <v>140.96667058015504</v>
      </c>
      <c r="K334" s="13">
        <v>159.62402241247759</v>
      </c>
      <c r="L334" s="13">
        <v>176.07134110036796</v>
      </c>
      <c r="M334" s="13">
        <v>-194.97424632423855</v>
      </c>
      <c r="N334" s="13">
        <v>495.56493931687118</v>
      </c>
    </row>
    <row r="335" spans="2:14">
      <c r="B335" s="4" t="s">
        <v>5019</v>
      </c>
      <c r="C335" s="10">
        <v>1</v>
      </c>
      <c r="D335" s="13">
        <v>1</v>
      </c>
      <c r="E335" s="13">
        <v>211.06</v>
      </c>
      <c r="F335" s="13">
        <v>150.29534649631631</v>
      </c>
      <c r="G335" s="13">
        <v>60.764653503683689</v>
      </c>
      <c r="H335" s="13">
        <v>0.34523985787589068</v>
      </c>
      <c r="I335" s="13">
        <v>4.7571883345744688</v>
      </c>
      <c r="J335" s="13">
        <v>140.96667058015504</v>
      </c>
      <c r="K335" s="13">
        <v>159.62402241247759</v>
      </c>
      <c r="L335" s="13">
        <v>176.07134110036796</v>
      </c>
      <c r="M335" s="13">
        <v>-194.97424632423855</v>
      </c>
      <c r="N335" s="13">
        <v>495.56493931687118</v>
      </c>
    </row>
    <row r="336" spans="2:14">
      <c r="B336" s="4" t="s">
        <v>5020</v>
      </c>
      <c r="C336" s="10">
        <v>1</v>
      </c>
      <c r="D336" s="13">
        <v>3</v>
      </c>
      <c r="E336" s="13">
        <v>236.32</v>
      </c>
      <c r="F336" s="13">
        <v>362.85571315864763</v>
      </c>
      <c r="G336" s="13">
        <v>-126.53571315864764</v>
      </c>
      <c r="H336" s="13">
        <v>-0.71892406371522688</v>
      </c>
      <c r="I336" s="13">
        <v>3.640538668509385</v>
      </c>
      <c r="J336" s="13">
        <v>355.71674723796895</v>
      </c>
      <c r="K336" s="13">
        <v>369.99467907932632</v>
      </c>
      <c r="L336" s="13">
        <v>176.04470976950265</v>
      </c>
      <c r="M336" s="13">
        <v>17.638343423954893</v>
      </c>
      <c r="N336" s="13">
        <v>708.07308289334037</v>
      </c>
    </row>
    <row r="337" spans="2:14">
      <c r="B337" s="4" t="s">
        <v>5021</v>
      </c>
      <c r="C337" s="10">
        <v>1</v>
      </c>
      <c r="D337" s="13">
        <v>1</v>
      </c>
      <c r="E337" s="13">
        <v>46.65</v>
      </c>
      <c r="F337" s="13">
        <v>150.29534649631631</v>
      </c>
      <c r="G337" s="13">
        <v>-103.64534649631631</v>
      </c>
      <c r="H337" s="13">
        <v>-0.58887038155687776</v>
      </c>
      <c r="I337" s="13">
        <v>4.7571883345744688</v>
      </c>
      <c r="J337" s="13">
        <v>140.96667058015504</v>
      </c>
      <c r="K337" s="13">
        <v>159.62402241247759</v>
      </c>
      <c r="L337" s="13">
        <v>176.07134110036796</v>
      </c>
      <c r="M337" s="13">
        <v>-194.97424632423855</v>
      </c>
      <c r="N337" s="13">
        <v>495.56493931687118</v>
      </c>
    </row>
    <row r="338" spans="2:14">
      <c r="B338" s="4" t="s">
        <v>5022</v>
      </c>
      <c r="C338" s="10">
        <v>1</v>
      </c>
      <c r="D338" s="13">
        <v>1</v>
      </c>
      <c r="E338" s="13">
        <v>125.01</v>
      </c>
      <c r="F338" s="13">
        <v>150.29534649631631</v>
      </c>
      <c r="G338" s="13">
        <v>-25.285346496316308</v>
      </c>
      <c r="H338" s="13">
        <v>-0.14366097603439293</v>
      </c>
      <c r="I338" s="13">
        <v>4.7571883345744688</v>
      </c>
      <c r="J338" s="13">
        <v>140.96667058015504</v>
      </c>
      <c r="K338" s="13">
        <v>159.62402241247759</v>
      </c>
      <c r="L338" s="13">
        <v>176.07134110036796</v>
      </c>
      <c r="M338" s="13">
        <v>-194.97424632423855</v>
      </c>
      <c r="N338" s="13">
        <v>495.56493931687118</v>
      </c>
    </row>
    <row r="339" spans="2:14">
      <c r="B339" s="4" t="s">
        <v>5023</v>
      </c>
      <c r="C339" s="10">
        <v>1</v>
      </c>
      <c r="D339" s="13">
        <v>1</v>
      </c>
      <c r="E339" s="13">
        <v>139.68</v>
      </c>
      <c r="F339" s="13">
        <v>150.29534649631631</v>
      </c>
      <c r="G339" s="13">
        <v>-10.615346496316306</v>
      </c>
      <c r="H339" s="13">
        <v>-6.0312048277694937E-2</v>
      </c>
      <c r="I339" s="13">
        <v>4.7571883345744688</v>
      </c>
      <c r="J339" s="13">
        <v>140.96667058015504</v>
      </c>
      <c r="K339" s="13">
        <v>159.62402241247759</v>
      </c>
      <c r="L339" s="13">
        <v>176.07134110036796</v>
      </c>
      <c r="M339" s="13">
        <v>-194.97424632423855</v>
      </c>
      <c r="N339" s="13">
        <v>495.56493931687118</v>
      </c>
    </row>
    <row r="340" spans="2:14">
      <c r="B340" s="4" t="s">
        <v>5024</v>
      </c>
      <c r="C340" s="10">
        <v>1</v>
      </c>
      <c r="D340" s="13">
        <v>1</v>
      </c>
      <c r="E340" s="13">
        <v>45.54</v>
      </c>
      <c r="F340" s="13">
        <v>150.29534649631631</v>
      </c>
      <c r="G340" s="13">
        <v>-104.75534649631632</v>
      </c>
      <c r="H340" s="13">
        <v>-0.59517694664276299</v>
      </c>
      <c r="I340" s="13">
        <v>4.7571883345744688</v>
      </c>
      <c r="J340" s="13">
        <v>140.96667058015504</v>
      </c>
      <c r="K340" s="13">
        <v>159.62402241247759</v>
      </c>
      <c r="L340" s="13">
        <v>176.07134110036796</v>
      </c>
      <c r="M340" s="13">
        <v>-194.97424632423855</v>
      </c>
      <c r="N340" s="13">
        <v>495.56493931687118</v>
      </c>
    </row>
    <row r="341" spans="2:14">
      <c r="B341" s="4" t="s">
        <v>5025</v>
      </c>
      <c r="C341" s="10">
        <v>1</v>
      </c>
      <c r="D341" s="13">
        <v>1</v>
      </c>
      <c r="E341" s="13">
        <v>142.01</v>
      </c>
      <c r="F341" s="13">
        <v>150.29534649631631</v>
      </c>
      <c r="G341" s="13">
        <v>-8.2853464963163219</v>
      </c>
      <c r="H341" s="13">
        <v>-4.7073943187503735E-2</v>
      </c>
      <c r="I341" s="13">
        <v>4.7571883345744688</v>
      </c>
      <c r="J341" s="13">
        <v>140.96667058015504</v>
      </c>
      <c r="K341" s="13">
        <v>159.62402241247759</v>
      </c>
      <c r="L341" s="13">
        <v>176.07134110036796</v>
      </c>
      <c r="M341" s="13">
        <v>-194.97424632423855</v>
      </c>
      <c r="N341" s="13">
        <v>495.56493931687118</v>
      </c>
    </row>
    <row r="342" spans="2:14">
      <c r="B342" s="4" t="s">
        <v>5026</v>
      </c>
      <c r="C342" s="10">
        <v>1</v>
      </c>
      <c r="D342" s="13">
        <v>1</v>
      </c>
      <c r="E342" s="13">
        <v>41.49</v>
      </c>
      <c r="F342" s="13">
        <v>150.29534649631631</v>
      </c>
      <c r="G342" s="13">
        <v>-108.8053464963163</v>
      </c>
      <c r="H342" s="13">
        <v>-0.61818738682099239</v>
      </c>
      <c r="I342" s="13">
        <v>4.7571883345744688</v>
      </c>
      <c r="J342" s="13">
        <v>140.96667058015504</v>
      </c>
      <c r="K342" s="13">
        <v>159.62402241247759</v>
      </c>
      <c r="L342" s="13">
        <v>176.07134110036796</v>
      </c>
      <c r="M342" s="13">
        <v>-194.97424632423855</v>
      </c>
      <c r="N342" s="13">
        <v>495.56493931687118</v>
      </c>
    </row>
    <row r="343" spans="2:14">
      <c r="B343" s="4" t="s">
        <v>5027</v>
      </c>
      <c r="C343" s="10">
        <v>1</v>
      </c>
      <c r="D343" s="13">
        <v>1</v>
      </c>
      <c r="E343" s="13">
        <v>139.91</v>
      </c>
      <c r="F343" s="13">
        <v>150.29534649631631</v>
      </c>
      <c r="G343" s="13">
        <v>-10.385346496316316</v>
      </c>
      <c r="H343" s="13">
        <v>-5.9005282539178257E-2</v>
      </c>
      <c r="I343" s="13">
        <v>4.7571883345744688</v>
      </c>
      <c r="J343" s="13">
        <v>140.96667058015504</v>
      </c>
      <c r="K343" s="13">
        <v>159.62402241247759</v>
      </c>
      <c r="L343" s="13">
        <v>176.07134110036796</v>
      </c>
      <c r="M343" s="13">
        <v>-194.97424632423855</v>
      </c>
      <c r="N343" s="13">
        <v>495.56493931687118</v>
      </c>
    </row>
    <row r="344" spans="2:14">
      <c r="B344" s="4" t="s">
        <v>5028</v>
      </c>
      <c r="C344" s="10">
        <v>1</v>
      </c>
      <c r="D344" s="13">
        <v>1</v>
      </c>
      <c r="E344" s="13">
        <v>161.58000000000001</v>
      </c>
      <c r="F344" s="13">
        <v>150.29534649631631</v>
      </c>
      <c r="G344" s="13">
        <v>11.2846535036837</v>
      </c>
      <c r="H344" s="13">
        <v>6.4114776389768327E-2</v>
      </c>
      <c r="I344" s="13">
        <v>4.7571883345744688</v>
      </c>
      <c r="J344" s="13">
        <v>140.96667058015504</v>
      </c>
      <c r="K344" s="13">
        <v>159.62402241247759</v>
      </c>
      <c r="L344" s="13">
        <v>176.07134110036796</v>
      </c>
      <c r="M344" s="13">
        <v>-194.97424632423855</v>
      </c>
      <c r="N344" s="13">
        <v>495.56493931687118</v>
      </c>
    </row>
    <row r="345" spans="2:14">
      <c r="B345" s="4" t="s">
        <v>5029</v>
      </c>
      <c r="C345" s="10">
        <v>1</v>
      </c>
      <c r="D345" s="13">
        <v>2</v>
      </c>
      <c r="E345" s="13">
        <v>264.42</v>
      </c>
      <c r="F345" s="13">
        <v>256.575529827482</v>
      </c>
      <c r="G345" s="13">
        <v>7.8444701725180153</v>
      </c>
      <c r="H345" s="13">
        <v>4.4569064601143564E-2</v>
      </c>
      <c r="I345" s="13">
        <v>4.0252017436980569</v>
      </c>
      <c r="J345" s="13">
        <v>248.68225339543062</v>
      </c>
      <c r="K345" s="13">
        <v>264.46880625953338</v>
      </c>
      <c r="L345" s="13">
        <v>176.05308450893151</v>
      </c>
      <c r="M345" s="13">
        <v>-88.658262471238004</v>
      </c>
      <c r="N345" s="13">
        <v>601.80932212620201</v>
      </c>
    </row>
    <row r="346" spans="2:14">
      <c r="B346" s="4" t="s">
        <v>5030</v>
      </c>
      <c r="C346" s="10">
        <v>1</v>
      </c>
      <c r="D346" s="13">
        <v>2</v>
      </c>
      <c r="E346" s="13">
        <v>232.04</v>
      </c>
      <c r="F346" s="13">
        <v>256.575529827482</v>
      </c>
      <c r="G346" s="13">
        <v>-24.535529827482009</v>
      </c>
      <c r="H346" s="13">
        <v>-0.13940082502134329</v>
      </c>
      <c r="I346" s="13">
        <v>4.0252017436980569</v>
      </c>
      <c r="J346" s="13">
        <v>248.68225339543062</v>
      </c>
      <c r="K346" s="13">
        <v>264.46880625953338</v>
      </c>
      <c r="L346" s="13">
        <v>176.05308450893151</v>
      </c>
      <c r="M346" s="13">
        <v>-88.658262471238004</v>
      </c>
      <c r="N346" s="13">
        <v>601.80932212620201</v>
      </c>
    </row>
    <row r="347" spans="2:14">
      <c r="B347" s="4" t="s">
        <v>5031</v>
      </c>
      <c r="C347" s="10">
        <v>1</v>
      </c>
      <c r="D347" s="13">
        <v>3</v>
      </c>
      <c r="E347" s="13">
        <v>220.63</v>
      </c>
      <c r="F347" s="13">
        <v>362.85571315864763</v>
      </c>
      <c r="G347" s="13">
        <v>-142.22571315864764</v>
      </c>
      <c r="H347" s="13">
        <v>-0.80806821344273827</v>
      </c>
      <c r="I347" s="13">
        <v>3.640538668509385</v>
      </c>
      <c r="J347" s="13">
        <v>355.71674723796895</v>
      </c>
      <c r="K347" s="13">
        <v>369.99467907932632</v>
      </c>
      <c r="L347" s="13">
        <v>176.04470976950265</v>
      </c>
      <c r="M347" s="13">
        <v>17.638343423954893</v>
      </c>
      <c r="N347" s="13">
        <v>708.07308289334037</v>
      </c>
    </row>
    <row r="348" spans="2:14">
      <c r="B348" s="4" t="s">
        <v>5032</v>
      </c>
      <c r="C348" s="10">
        <v>1</v>
      </c>
      <c r="D348" s="13">
        <v>2</v>
      </c>
      <c r="E348" s="13">
        <v>121.23</v>
      </c>
      <c r="F348" s="13">
        <v>256.575529827482</v>
      </c>
      <c r="G348" s="13">
        <v>-135.34552982748198</v>
      </c>
      <c r="H348" s="13">
        <v>-0.76897783147803722</v>
      </c>
      <c r="I348" s="13">
        <v>4.0252017436980569</v>
      </c>
      <c r="J348" s="13">
        <v>248.68225339543062</v>
      </c>
      <c r="K348" s="13">
        <v>264.46880625953338</v>
      </c>
      <c r="L348" s="13">
        <v>176.05308450893151</v>
      </c>
      <c r="M348" s="13">
        <v>-88.658262471238004</v>
      </c>
      <c r="N348" s="13">
        <v>601.80932212620201</v>
      </c>
    </row>
    <row r="349" spans="2:14">
      <c r="B349" s="4" t="s">
        <v>5033</v>
      </c>
      <c r="C349" s="10">
        <v>1</v>
      </c>
      <c r="D349" s="13">
        <v>2</v>
      </c>
      <c r="E349" s="13">
        <v>92.4</v>
      </c>
      <c r="F349" s="13">
        <v>256.575529827482</v>
      </c>
      <c r="G349" s="13">
        <v>-164.17552982748199</v>
      </c>
      <c r="H349" s="13">
        <v>-0.93277807600602658</v>
      </c>
      <c r="I349" s="13">
        <v>4.0252017436980569</v>
      </c>
      <c r="J349" s="13">
        <v>248.68225339543062</v>
      </c>
      <c r="K349" s="13">
        <v>264.46880625953338</v>
      </c>
      <c r="L349" s="13">
        <v>176.05308450893151</v>
      </c>
      <c r="M349" s="13">
        <v>-88.658262471238004</v>
      </c>
      <c r="N349" s="13">
        <v>601.80932212620201</v>
      </c>
    </row>
    <row r="350" spans="2:14">
      <c r="B350" s="4" t="s">
        <v>5034</v>
      </c>
      <c r="C350" s="10">
        <v>1</v>
      </c>
      <c r="D350" s="13">
        <v>2</v>
      </c>
      <c r="E350" s="13">
        <v>188.53</v>
      </c>
      <c r="F350" s="13">
        <v>256.575529827482</v>
      </c>
      <c r="G350" s="13">
        <v>-68.045529827482</v>
      </c>
      <c r="H350" s="13">
        <v>-0.38660681320770512</v>
      </c>
      <c r="I350" s="13">
        <v>4.0252017436980569</v>
      </c>
      <c r="J350" s="13">
        <v>248.68225339543062</v>
      </c>
      <c r="K350" s="13">
        <v>264.46880625953338</v>
      </c>
      <c r="L350" s="13">
        <v>176.05308450893151</v>
      </c>
      <c r="M350" s="13">
        <v>-88.658262471238004</v>
      </c>
      <c r="N350" s="13">
        <v>601.80932212620201</v>
      </c>
    </row>
    <row r="351" spans="2:14">
      <c r="B351" s="4" t="s">
        <v>5035</v>
      </c>
      <c r="C351" s="10">
        <v>1</v>
      </c>
      <c r="D351" s="13">
        <v>2</v>
      </c>
      <c r="E351" s="13">
        <v>173.36</v>
      </c>
      <c r="F351" s="13">
        <v>256.575529827482</v>
      </c>
      <c r="G351" s="13">
        <v>-83.215529827481987</v>
      </c>
      <c r="H351" s="13">
        <v>-0.47279653604813504</v>
      </c>
      <c r="I351" s="13">
        <v>4.0252017436980569</v>
      </c>
      <c r="J351" s="13">
        <v>248.68225339543062</v>
      </c>
      <c r="K351" s="13">
        <v>264.46880625953338</v>
      </c>
      <c r="L351" s="13">
        <v>176.05308450893151</v>
      </c>
      <c r="M351" s="13">
        <v>-88.658262471238004</v>
      </c>
      <c r="N351" s="13">
        <v>601.80932212620201</v>
      </c>
    </row>
    <row r="352" spans="2:14">
      <c r="B352" s="4" t="s">
        <v>5036</v>
      </c>
      <c r="C352" s="10">
        <v>1</v>
      </c>
      <c r="D352" s="13">
        <v>1</v>
      </c>
      <c r="E352" s="13">
        <v>237.01</v>
      </c>
      <c r="F352" s="13">
        <v>150.29534649631631</v>
      </c>
      <c r="G352" s="13">
        <v>86.714653503683678</v>
      </c>
      <c r="H352" s="13">
        <v>0.49267712272158332</v>
      </c>
      <c r="I352" s="13">
        <v>4.7571883345744688</v>
      </c>
      <c r="J352" s="13">
        <v>140.96667058015504</v>
      </c>
      <c r="K352" s="13">
        <v>159.62402241247759</v>
      </c>
      <c r="L352" s="13">
        <v>176.07134110036796</v>
      </c>
      <c r="M352" s="13">
        <v>-194.97424632423855</v>
      </c>
      <c r="N352" s="13">
        <v>495.56493931687118</v>
      </c>
    </row>
    <row r="353" spans="2:14">
      <c r="B353" s="4" t="s">
        <v>5037</v>
      </c>
      <c r="C353" s="10">
        <v>1</v>
      </c>
      <c r="D353" s="13">
        <v>2</v>
      </c>
      <c r="E353" s="13">
        <v>261.61</v>
      </c>
      <c r="F353" s="13">
        <v>256.575529827482</v>
      </c>
      <c r="G353" s="13">
        <v>5.034470172518013</v>
      </c>
      <c r="H353" s="13">
        <v>2.8603796230569505E-2</v>
      </c>
      <c r="I353" s="13">
        <v>4.0252017436980569</v>
      </c>
      <c r="J353" s="13">
        <v>248.68225339543062</v>
      </c>
      <c r="K353" s="13">
        <v>264.46880625953338</v>
      </c>
      <c r="L353" s="13">
        <v>176.05308450893151</v>
      </c>
      <c r="M353" s="13">
        <v>-88.658262471238004</v>
      </c>
      <c r="N353" s="13">
        <v>601.80932212620201</v>
      </c>
    </row>
    <row r="354" spans="2:14">
      <c r="B354" s="4" t="s">
        <v>5038</v>
      </c>
      <c r="C354" s="10">
        <v>1</v>
      </c>
      <c r="D354" s="13">
        <v>3</v>
      </c>
      <c r="E354" s="13">
        <v>239.67</v>
      </c>
      <c r="F354" s="13">
        <v>362.85571315864763</v>
      </c>
      <c r="G354" s="13">
        <v>-123.18571315864764</v>
      </c>
      <c r="H354" s="13">
        <v>-0.6998907366542223</v>
      </c>
      <c r="I354" s="13">
        <v>3.640538668509385</v>
      </c>
      <c r="J354" s="13">
        <v>355.71674723796895</v>
      </c>
      <c r="K354" s="13">
        <v>369.99467907932632</v>
      </c>
      <c r="L354" s="13">
        <v>176.04470976950265</v>
      </c>
      <c r="M354" s="13">
        <v>17.638343423954893</v>
      </c>
      <c r="N354" s="13">
        <v>708.07308289334037</v>
      </c>
    </row>
    <row r="355" spans="2:14">
      <c r="B355" s="4" t="s">
        <v>5039</v>
      </c>
      <c r="C355" s="10">
        <v>1</v>
      </c>
      <c r="D355" s="13">
        <v>1</v>
      </c>
      <c r="E355" s="13">
        <v>210.79</v>
      </c>
      <c r="F355" s="13">
        <v>150.29534649631631</v>
      </c>
      <c r="G355" s="13">
        <v>60.494653503683679</v>
      </c>
      <c r="H355" s="13">
        <v>0.34370582853067533</v>
      </c>
      <c r="I355" s="13">
        <v>4.7571883345744688</v>
      </c>
      <c r="J355" s="13">
        <v>140.96667058015504</v>
      </c>
      <c r="K355" s="13">
        <v>159.62402241247759</v>
      </c>
      <c r="L355" s="13">
        <v>176.07134110036796</v>
      </c>
      <c r="M355" s="13">
        <v>-194.97424632423855</v>
      </c>
      <c r="N355" s="13">
        <v>495.56493931687118</v>
      </c>
    </row>
    <row r="356" spans="2:14">
      <c r="B356" s="4" t="s">
        <v>5040</v>
      </c>
      <c r="C356" s="10">
        <v>1</v>
      </c>
      <c r="D356" s="13">
        <v>1</v>
      </c>
      <c r="E356" s="13">
        <v>172.71</v>
      </c>
      <c r="F356" s="13">
        <v>150.29534649631631</v>
      </c>
      <c r="G356" s="13">
        <v>22.414653503683695</v>
      </c>
      <c r="H356" s="13">
        <v>0.12735087495364344</v>
      </c>
      <c r="I356" s="13">
        <v>4.7571883345744688</v>
      </c>
      <c r="J356" s="13">
        <v>140.96667058015504</v>
      </c>
      <c r="K356" s="13">
        <v>159.62402241247759</v>
      </c>
      <c r="L356" s="13">
        <v>176.07134110036796</v>
      </c>
      <c r="M356" s="13">
        <v>-194.97424632423855</v>
      </c>
      <c r="N356" s="13">
        <v>495.56493931687118</v>
      </c>
    </row>
    <row r="357" spans="2:14">
      <c r="B357" s="4" t="s">
        <v>5041</v>
      </c>
      <c r="C357" s="10">
        <v>1</v>
      </c>
      <c r="D357" s="13">
        <v>1</v>
      </c>
      <c r="E357" s="13">
        <v>65.790000000000006</v>
      </c>
      <c r="F357" s="13">
        <v>150.29534649631631</v>
      </c>
      <c r="G357" s="13">
        <v>-84.505346496316307</v>
      </c>
      <c r="H357" s="13">
        <v>-0.4801247457516154</v>
      </c>
      <c r="I357" s="13">
        <v>4.7571883345744688</v>
      </c>
      <c r="J357" s="13">
        <v>140.96667058015504</v>
      </c>
      <c r="K357" s="13">
        <v>159.62402241247759</v>
      </c>
      <c r="L357" s="13">
        <v>176.07134110036796</v>
      </c>
      <c r="M357" s="13">
        <v>-194.97424632423855</v>
      </c>
      <c r="N357" s="13">
        <v>495.56493931687118</v>
      </c>
    </row>
    <row r="358" spans="2:14">
      <c r="B358" s="4" t="s">
        <v>5042</v>
      </c>
      <c r="C358" s="10">
        <v>1</v>
      </c>
      <c r="D358" s="13">
        <v>1</v>
      </c>
      <c r="E358" s="13">
        <v>160.51</v>
      </c>
      <c r="F358" s="13">
        <v>150.29534649631631</v>
      </c>
      <c r="G358" s="13">
        <v>10.214653503683678</v>
      </c>
      <c r="H358" s="13">
        <v>5.8035474910581641E-2</v>
      </c>
      <c r="I358" s="13">
        <v>4.7571883345744688</v>
      </c>
      <c r="J358" s="13">
        <v>140.96667058015504</v>
      </c>
      <c r="K358" s="13">
        <v>159.62402241247759</v>
      </c>
      <c r="L358" s="13">
        <v>176.07134110036796</v>
      </c>
      <c r="M358" s="13">
        <v>-194.97424632423855</v>
      </c>
      <c r="N358" s="13">
        <v>495.56493931687118</v>
      </c>
    </row>
    <row r="359" spans="2:14">
      <c r="B359" s="4" t="s">
        <v>5043</v>
      </c>
      <c r="C359" s="10">
        <v>1</v>
      </c>
      <c r="D359" s="13">
        <v>1</v>
      </c>
      <c r="E359" s="13">
        <v>89.63</v>
      </c>
      <c r="F359" s="13">
        <v>150.29534649631631</v>
      </c>
      <c r="G359" s="13">
        <v>-60.665346496316317</v>
      </c>
      <c r="H359" s="13">
        <v>-0.34467563615927194</v>
      </c>
      <c r="I359" s="13">
        <v>4.7571883345744688</v>
      </c>
      <c r="J359" s="13">
        <v>140.96667058015504</v>
      </c>
      <c r="K359" s="13">
        <v>159.62402241247759</v>
      </c>
      <c r="L359" s="13">
        <v>176.07134110036796</v>
      </c>
      <c r="M359" s="13">
        <v>-194.97424632423855</v>
      </c>
      <c r="N359" s="13">
        <v>495.56493931687118</v>
      </c>
    </row>
    <row r="360" spans="2:14">
      <c r="B360" s="4" t="s">
        <v>5044</v>
      </c>
      <c r="C360" s="10">
        <v>1</v>
      </c>
      <c r="D360" s="13">
        <v>1</v>
      </c>
      <c r="E360" s="13">
        <v>94.9</v>
      </c>
      <c r="F360" s="13">
        <v>150.29534649631631</v>
      </c>
      <c r="G360" s="13">
        <v>-55.395346496316307</v>
      </c>
      <c r="H360" s="13">
        <v>-0.31473365597673619</v>
      </c>
      <c r="I360" s="13">
        <v>4.7571883345744688</v>
      </c>
      <c r="J360" s="13">
        <v>140.96667058015504</v>
      </c>
      <c r="K360" s="13">
        <v>159.62402241247759</v>
      </c>
      <c r="L360" s="13">
        <v>176.07134110036796</v>
      </c>
      <c r="M360" s="13">
        <v>-194.97424632423855</v>
      </c>
      <c r="N360" s="13">
        <v>495.56493931687118</v>
      </c>
    </row>
    <row r="361" spans="2:14">
      <c r="B361" s="4" t="s">
        <v>5045</v>
      </c>
      <c r="C361" s="10">
        <v>1</v>
      </c>
      <c r="D361" s="13">
        <v>1</v>
      </c>
      <c r="E361" s="13">
        <v>127.26</v>
      </c>
      <c r="F361" s="13">
        <v>150.29534649631631</v>
      </c>
      <c r="G361" s="13">
        <v>-23.035346496316308</v>
      </c>
      <c r="H361" s="13">
        <v>-0.13087739815759875</v>
      </c>
      <c r="I361" s="13">
        <v>4.7571883345744688</v>
      </c>
      <c r="J361" s="13">
        <v>140.96667058015504</v>
      </c>
      <c r="K361" s="13">
        <v>159.62402241247759</v>
      </c>
      <c r="L361" s="13">
        <v>176.07134110036796</v>
      </c>
      <c r="M361" s="13">
        <v>-194.97424632423855</v>
      </c>
      <c r="N361" s="13">
        <v>495.56493931687118</v>
      </c>
    </row>
    <row r="362" spans="2:14">
      <c r="B362" s="4" t="s">
        <v>5046</v>
      </c>
      <c r="C362" s="10">
        <v>1</v>
      </c>
      <c r="D362" s="13">
        <v>1</v>
      </c>
      <c r="E362" s="13">
        <v>43.7</v>
      </c>
      <c r="F362" s="13">
        <v>150.29534649631631</v>
      </c>
      <c r="G362" s="13">
        <v>-106.59534649631631</v>
      </c>
      <c r="H362" s="13">
        <v>-0.60563107255089677</v>
      </c>
      <c r="I362" s="13">
        <v>4.7571883345744688</v>
      </c>
      <c r="J362" s="13">
        <v>140.96667058015504</v>
      </c>
      <c r="K362" s="13">
        <v>159.62402241247759</v>
      </c>
      <c r="L362" s="13">
        <v>176.07134110036796</v>
      </c>
      <c r="M362" s="13">
        <v>-194.97424632423855</v>
      </c>
      <c r="N362" s="13">
        <v>495.56493931687118</v>
      </c>
    </row>
    <row r="363" spans="2:14">
      <c r="B363" s="4" t="s">
        <v>5047</v>
      </c>
      <c r="C363" s="10">
        <v>1</v>
      </c>
      <c r="D363" s="13">
        <v>1</v>
      </c>
      <c r="E363" s="13">
        <v>239.87</v>
      </c>
      <c r="F363" s="13">
        <v>150.29534649631631</v>
      </c>
      <c r="G363" s="13">
        <v>89.574653503683692</v>
      </c>
      <c r="H363" s="13">
        <v>0.50892647060053064</v>
      </c>
      <c r="I363" s="13">
        <v>4.7571883345744688</v>
      </c>
      <c r="J363" s="13">
        <v>140.96667058015504</v>
      </c>
      <c r="K363" s="13">
        <v>159.62402241247759</v>
      </c>
      <c r="L363" s="13">
        <v>176.07134110036796</v>
      </c>
      <c r="M363" s="13">
        <v>-194.97424632423855</v>
      </c>
      <c r="N363" s="13">
        <v>495.56493931687118</v>
      </c>
    </row>
    <row r="364" spans="2:14">
      <c r="B364" s="4" t="s">
        <v>5048</v>
      </c>
      <c r="C364" s="10">
        <v>1</v>
      </c>
      <c r="D364" s="13">
        <v>1</v>
      </c>
      <c r="E364" s="13">
        <v>106.7</v>
      </c>
      <c r="F364" s="13">
        <v>150.29534649631631</v>
      </c>
      <c r="G364" s="13">
        <v>-43.59534649631631</v>
      </c>
      <c r="H364" s="13">
        <v>-0.24769089200066013</v>
      </c>
      <c r="I364" s="13">
        <v>4.7571883345744688</v>
      </c>
      <c r="J364" s="13">
        <v>140.96667058015504</v>
      </c>
      <c r="K364" s="13">
        <v>159.62402241247759</v>
      </c>
      <c r="L364" s="13">
        <v>176.07134110036796</v>
      </c>
      <c r="M364" s="13">
        <v>-194.97424632423855</v>
      </c>
      <c r="N364" s="13">
        <v>495.56493931687118</v>
      </c>
    </row>
    <row r="365" spans="2:14">
      <c r="B365" s="4" t="s">
        <v>5049</v>
      </c>
      <c r="C365" s="10">
        <v>1</v>
      </c>
      <c r="D365" s="13">
        <v>1</v>
      </c>
      <c r="E365" s="13">
        <v>22.52</v>
      </c>
      <c r="F365" s="13">
        <v>150.29534649631631</v>
      </c>
      <c r="G365" s="13">
        <v>-127.77534649631632</v>
      </c>
      <c r="H365" s="13">
        <v>-0.72596715229778597</v>
      </c>
      <c r="I365" s="13">
        <v>4.7571883345744688</v>
      </c>
      <c r="J365" s="13">
        <v>140.96667058015504</v>
      </c>
      <c r="K365" s="13">
        <v>159.62402241247759</v>
      </c>
      <c r="L365" s="13">
        <v>176.07134110036796</v>
      </c>
      <c r="M365" s="13">
        <v>-194.97424632423855</v>
      </c>
      <c r="N365" s="13">
        <v>495.56493931687118</v>
      </c>
    </row>
    <row r="366" spans="2:14">
      <c r="B366" s="4" t="s">
        <v>5050</v>
      </c>
      <c r="C366" s="10">
        <v>1</v>
      </c>
      <c r="D366" s="13">
        <v>1</v>
      </c>
      <c r="E366" s="13">
        <v>245.99</v>
      </c>
      <c r="F366" s="13">
        <v>150.29534649631631</v>
      </c>
      <c r="G366" s="13">
        <v>95.694653503683696</v>
      </c>
      <c r="H366" s="13">
        <v>0.54369780242541077</v>
      </c>
      <c r="I366" s="13">
        <v>4.7571883345744688</v>
      </c>
      <c r="J366" s="13">
        <v>140.96667058015504</v>
      </c>
      <c r="K366" s="13">
        <v>159.62402241247759</v>
      </c>
      <c r="L366" s="13">
        <v>176.07134110036796</v>
      </c>
      <c r="M366" s="13">
        <v>-194.97424632423855</v>
      </c>
      <c r="N366" s="13">
        <v>495.56493931687118</v>
      </c>
    </row>
    <row r="367" spans="2:14">
      <c r="B367" s="4" t="s">
        <v>5051</v>
      </c>
      <c r="C367" s="10">
        <v>1</v>
      </c>
      <c r="D367" s="13">
        <v>2</v>
      </c>
      <c r="E367" s="13">
        <v>85.99</v>
      </c>
      <c r="F367" s="13">
        <v>256.575529827482</v>
      </c>
      <c r="G367" s="13">
        <v>-170.58552982748199</v>
      </c>
      <c r="H367" s="13">
        <v>-0.96919706897947122</v>
      </c>
      <c r="I367" s="13">
        <v>4.0252017436980569</v>
      </c>
      <c r="J367" s="13">
        <v>248.68225339543062</v>
      </c>
      <c r="K367" s="13">
        <v>264.46880625953338</v>
      </c>
      <c r="L367" s="13">
        <v>176.05308450893151</v>
      </c>
      <c r="M367" s="13">
        <v>-88.658262471238004</v>
      </c>
      <c r="N367" s="13">
        <v>601.80932212620201</v>
      </c>
    </row>
    <row r="368" spans="2:14">
      <c r="B368" s="4" t="s">
        <v>5052</v>
      </c>
      <c r="C368" s="10">
        <v>1</v>
      </c>
      <c r="D368" s="13">
        <v>1</v>
      </c>
      <c r="E368" s="13">
        <v>77.27</v>
      </c>
      <c r="F368" s="13">
        <v>150.29534649631631</v>
      </c>
      <c r="G368" s="13">
        <v>-73.025346496316317</v>
      </c>
      <c r="H368" s="13">
        <v>-0.41490009062912786</v>
      </c>
      <c r="I368" s="13">
        <v>4.7571883345744688</v>
      </c>
      <c r="J368" s="13">
        <v>140.96667058015504</v>
      </c>
      <c r="K368" s="13">
        <v>159.62402241247759</v>
      </c>
      <c r="L368" s="13">
        <v>176.07134110036796</v>
      </c>
      <c r="M368" s="13">
        <v>-194.97424632423855</v>
      </c>
      <c r="N368" s="13">
        <v>495.56493931687118</v>
      </c>
    </row>
    <row r="369" spans="2:14">
      <c r="B369" s="4" t="s">
        <v>5053</v>
      </c>
      <c r="C369" s="10">
        <v>1</v>
      </c>
      <c r="D369" s="13">
        <v>1</v>
      </c>
      <c r="E369" s="13">
        <v>217</v>
      </c>
      <c r="F369" s="13">
        <v>150.29534649631631</v>
      </c>
      <c r="G369" s="13">
        <v>66.704653503683687</v>
      </c>
      <c r="H369" s="13">
        <v>0.37898850347062724</v>
      </c>
      <c r="I369" s="13">
        <v>4.7571883345744688</v>
      </c>
      <c r="J369" s="13">
        <v>140.96667058015504</v>
      </c>
      <c r="K369" s="13">
        <v>159.62402241247759</v>
      </c>
      <c r="L369" s="13">
        <v>176.07134110036796</v>
      </c>
      <c r="M369" s="13">
        <v>-194.97424632423855</v>
      </c>
      <c r="N369" s="13">
        <v>495.56493931687118</v>
      </c>
    </row>
    <row r="370" spans="2:14">
      <c r="B370" s="4" t="s">
        <v>5054</v>
      </c>
      <c r="C370" s="10">
        <v>1</v>
      </c>
      <c r="D370" s="13">
        <v>1</v>
      </c>
      <c r="E370" s="13">
        <v>247.78</v>
      </c>
      <c r="F370" s="13">
        <v>150.29534649631631</v>
      </c>
      <c r="G370" s="13">
        <v>97.484653503683688</v>
      </c>
      <c r="H370" s="13">
        <v>0.55386784882517148</v>
      </c>
      <c r="I370" s="13">
        <v>4.7571883345744688</v>
      </c>
      <c r="J370" s="13">
        <v>140.96667058015504</v>
      </c>
      <c r="K370" s="13">
        <v>159.62402241247759</v>
      </c>
      <c r="L370" s="13">
        <v>176.07134110036796</v>
      </c>
      <c r="M370" s="13">
        <v>-194.97424632423855</v>
      </c>
      <c r="N370" s="13">
        <v>495.56493931687118</v>
      </c>
    </row>
    <row r="371" spans="2:14">
      <c r="B371" s="4" t="s">
        <v>5055</v>
      </c>
      <c r="C371" s="10">
        <v>1</v>
      </c>
      <c r="D371" s="13">
        <v>1</v>
      </c>
      <c r="E371" s="13">
        <v>168.72</v>
      </c>
      <c r="F371" s="13">
        <v>150.29534649631631</v>
      </c>
      <c r="G371" s="13">
        <v>18.424653503683686</v>
      </c>
      <c r="H371" s="13">
        <v>0.10468133018546173</v>
      </c>
      <c r="I371" s="13">
        <v>4.7571883345744688</v>
      </c>
      <c r="J371" s="13">
        <v>140.96667058015504</v>
      </c>
      <c r="K371" s="13">
        <v>159.62402241247759</v>
      </c>
      <c r="L371" s="13">
        <v>176.07134110036796</v>
      </c>
      <c r="M371" s="13">
        <v>-194.97424632423855</v>
      </c>
      <c r="N371" s="13">
        <v>495.56493931687118</v>
      </c>
    </row>
    <row r="372" spans="2:14">
      <c r="B372" s="4" t="s">
        <v>5056</v>
      </c>
      <c r="C372" s="10">
        <v>1</v>
      </c>
      <c r="D372" s="13">
        <v>1</v>
      </c>
      <c r="E372" s="13">
        <v>78.91</v>
      </c>
      <c r="F372" s="13">
        <v>150.29534649631631</v>
      </c>
      <c r="G372" s="13">
        <v>-71.385346496316316</v>
      </c>
      <c r="H372" s="13">
        <v>-0.40558228275448677</v>
      </c>
      <c r="I372" s="13">
        <v>4.7571883345744688</v>
      </c>
      <c r="J372" s="13">
        <v>140.96667058015504</v>
      </c>
      <c r="K372" s="13">
        <v>159.62402241247759</v>
      </c>
      <c r="L372" s="13">
        <v>176.07134110036796</v>
      </c>
      <c r="M372" s="13">
        <v>-194.97424632423855</v>
      </c>
      <c r="N372" s="13">
        <v>495.56493931687118</v>
      </c>
    </row>
    <row r="373" spans="2:14">
      <c r="B373" s="4" t="s">
        <v>5057</v>
      </c>
      <c r="C373" s="10">
        <v>1</v>
      </c>
      <c r="D373" s="13">
        <v>1</v>
      </c>
      <c r="E373" s="13">
        <v>137.54</v>
      </c>
      <c r="F373" s="13">
        <v>150.29534649631631</v>
      </c>
      <c r="G373" s="13">
        <v>-12.755346496316321</v>
      </c>
      <c r="H373" s="13">
        <v>-7.2470651236068134E-2</v>
      </c>
      <c r="I373" s="13">
        <v>4.7571883345744688</v>
      </c>
      <c r="J373" s="13">
        <v>140.96667058015504</v>
      </c>
      <c r="K373" s="13">
        <v>159.62402241247759</v>
      </c>
      <c r="L373" s="13">
        <v>176.07134110036796</v>
      </c>
      <c r="M373" s="13">
        <v>-194.97424632423855</v>
      </c>
      <c r="N373" s="13">
        <v>495.56493931687118</v>
      </c>
    </row>
    <row r="374" spans="2:14">
      <c r="B374" s="4" t="s">
        <v>5058</v>
      </c>
      <c r="C374" s="10">
        <v>1</v>
      </c>
      <c r="D374" s="13">
        <v>1</v>
      </c>
      <c r="E374" s="13">
        <v>205.17</v>
      </c>
      <c r="F374" s="13">
        <v>150.29534649631631</v>
      </c>
      <c r="G374" s="13">
        <v>54.874653503683675</v>
      </c>
      <c r="H374" s="13">
        <v>0.31177529178952718</v>
      </c>
      <c r="I374" s="13">
        <v>4.7571883345744688</v>
      </c>
      <c r="J374" s="13">
        <v>140.96667058015504</v>
      </c>
      <c r="K374" s="13">
        <v>159.62402241247759</v>
      </c>
      <c r="L374" s="13">
        <v>176.07134110036796</v>
      </c>
      <c r="M374" s="13">
        <v>-194.97424632423855</v>
      </c>
      <c r="N374" s="13">
        <v>495.56493931687118</v>
      </c>
    </row>
    <row r="375" spans="2:14">
      <c r="B375" s="4" t="s">
        <v>5059</v>
      </c>
      <c r="C375" s="10">
        <v>1</v>
      </c>
      <c r="D375" s="13">
        <v>1</v>
      </c>
      <c r="E375" s="13">
        <v>57.91</v>
      </c>
      <c r="F375" s="13">
        <v>150.29534649631631</v>
      </c>
      <c r="G375" s="13">
        <v>-92.385346496316316</v>
      </c>
      <c r="H375" s="13">
        <v>-0.52489567627123235</v>
      </c>
      <c r="I375" s="13">
        <v>4.7571883345744688</v>
      </c>
      <c r="J375" s="13">
        <v>140.96667058015504</v>
      </c>
      <c r="K375" s="13">
        <v>159.62402241247759</v>
      </c>
      <c r="L375" s="13">
        <v>176.07134110036796</v>
      </c>
      <c r="M375" s="13">
        <v>-194.97424632423855</v>
      </c>
      <c r="N375" s="13">
        <v>495.56493931687118</v>
      </c>
    </row>
    <row r="376" spans="2:14">
      <c r="B376" s="4" t="s">
        <v>5060</v>
      </c>
      <c r="C376" s="10">
        <v>1</v>
      </c>
      <c r="D376" s="13">
        <v>1</v>
      </c>
      <c r="E376" s="13">
        <v>183.73</v>
      </c>
      <c r="F376" s="13">
        <v>150.29534649631631</v>
      </c>
      <c r="G376" s="13">
        <v>33.434653503683677</v>
      </c>
      <c r="H376" s="13">
        <v>0.18996199859909743</v>
      </c>
      <c r="I376" s="13">
        <v>4.7571883345744688</v>
      </c>
      <c r="J376" s="13">
        <v>140.96667058015504</v>
      </c>
      <c r="K376" s="13">
        <v>159.62402241247759</v>
      </c>
      <c r="L376" s="13">
        <v>176.07134110036796</v>
      </c>
      <c r="M376" s="13">
        <v>-194.97424632423855</v>
      </c>
      <c r="N376" s="13">
        <v>495.56493931687118</v>
      </c>
    </row>
    <row r="377" spans="2:14">
      <c r="B377" s="4" t="s">
        <v>5061</v>
      </c>
      <c r="C377" s="10">
        <v>1</v>
      </c>
      <c r="D377" s="13">
        <v>1</v>
      </c>
      <c r="E377" s="13">
        <v>155.82</v>
      </c>
      <c r="F377" s="13">
        <v>150.29534649631631</v>
      </c>
      <c r="G377" s="13">
        <v>5.5246535036836804</v>
      </c>
      <c r="H377" s="13">
        <v>3.1388817025175146E-2</v>
      </c>
      <c r="I377" s="13">
        <v>4.7571883345744688</v>
      </c>
      <c r="J377" s="13">
        <v>140.96667058015504</v>
      </c>
      <c r="K377" s="13">
        <v>159.62402241247759</v>
      </c>
      <c r="L377" s="13">
        <v>176.07134110036796</v>
      </c>
      <c r="M377" s="13">
        <v>-194.97424632423855</v>
      </c>
      <c r="N377" s="13">
        <v>495.56493931687118</v>
      </c>
    </row>
    <row r="378" spans="2:14">
      <c r="B378" s="4" t="s">
        <v>5062</v>
      </c>
      <c r="C378" s="10">
        <v>1</v>
      </c>
      <c r="D378" s="13">
        <v>1</v>
      </c>
      <c r="E378" s="13">
        <v>244.66</v>
      </c>
      <c r="F378" s="13">
        <v>150.29534649631631</v>
      </c>
      <c r="G378" s="13">
        <v>94.364653503683684</v>
      </c>
      <c r="H378" s="13">
        <v>0.53614128750268353</v>
      </c>
      <c r="I378" s="13">
        <v>4.7571883345744688</v>
      </c>
      <c r="J378" s="13">
        <v>140.96667058015504</v>
      </c>
      <c r="K378" s="13">
        <v>159.62402241247759</v>
      </c>
      <c r="L378" s="13">
        <v>176.07134110036796</v>
      </c>
      <c r="M378" s="13">
        <v>-194.97424632423855</v>
      </c>
      <c r="N378" s="13">
        <v>495.56493931687118</v>
      </c>
    </row>
    <row r="379" spans="2:14">
      <c r="B379" s="4" t="s">
        <v>5063</v>
      </c>
      <c r="C379" s="10">
        <v>1</v>
      </c>
      <c r="D379" s="13">
        <v>1</v>
      </c>
      <c r="E379" s="13">
        <v>118.16</v>
      </c>
      <c r="F379" s="13">
        <v>150.29534649631631</v>
      </c>
      <c r="G379" s="13">
        <v>-32.135346496316316</v>
      </c>
      <c r="H379" s="13">
        <v>-0.18257986868152187</v>
      </c>
      <c r="I379" s="13">
        <v>4.7571883345744688</v>
      </c>
      <c r="J379" s="13">
        <v>140.96667058015504</v>
      </c>
      <c r="K379" s="13">
        <v>159.62402241247759</v>
      </c>
      <c r="L379" s="13">
        <v>176.07134110036796</v>
      </c>
      <c r="M379" s="13">
        <v>-194.97424632423855</v>
      </c>
      <c r="N379" s="13">
        <v>495.56493931687118</v>
      </c>
    </row>
    <row r="380" spans="2:14">
      <c r="B380" s="4" t="s">
        <v>5064</v>
      </c>
      <c r="C380" s="10">
        <v>1</v>
      </c>
      <c r="D380" s="13">
        <v>1</v>
      </c>
      <c r="E380" s="13">
        <v>118.07</v>
      </c>
      <c r="F380" s="13">
        <v>150.29534649631631</v>
      </c>
      <c r="G380" s="13">
        <v>-32.22534649631632</v>
      </c>
      <c r="H380" s="13">
        <v>-0.18309121179659366</v>
      </c>
      <c r="I380" s="13">
        <v>4.7571883345744688</v>
      </c>
      <c r="J380" s="13">
        <v>140.96667058015504</v>
      </c>
      <c r="K380" s="13">
        <v>159.62402241247759</v>
      </c>
      <c r="L380" s="13">
        <v>176.07134110036796</v>
      </c>
      <c r="M380" s="13">
        <v>-194.97424632423855</v>
      </c>
      <c r="N380" s="13">
        <v>495.56493931687118</v>
      </c>
    </row>
    <row r="381" spans="2:14">
      <c r="B381" s="4" t="s">
        <v>5065</v>
      </c>
      <c r="C381" s="10">
        <v>1</v>
      </c>
      <c r="D381" s="13">
        <v>1</v>
      </c>
      <c r="E381" s="13">
        <v>175.66</v>
      </c>
      <c r="F381" s="13">
        <v>150.29534649631631</v>
      </c>
      <c r="G381" s="13">
        <v>25.364653503683684</v>
      </c>
      <c r="H381" s="13">
        <v>0.14411156594766239</v>
      </c>
      <c r="I381" s="13">
        <v>4.7571883345744688</v>
      </c>
      <c r="J381" s="13">
        <v>140.96667058015504</v>
      </c>
      <c r="K381" s="13">
        <v>159.62402241247759</v>
      </c>
      <c r="L381" s="13">
        <v>176.07134110036796</v>
      </c>
      <c r="M381" s="13">
        <v>-194.97424632423855</v>
      </c>
      <c r="N381" s="13">
        <v>495.56493931687118</v>
      </c>
    </row>
    <row r="382" spans="2:14">
      <c r="B382" s="4" t="s">
        <v>5066</v>
      </c>
      <c r="C382" s="10">
        <v>1</v>
      </c>
      <c r="D382" s="13">
        <v>1</v>
      </c>
      <c r="E382" s="13">
        <v>86.13</v>
      </c>
      <c r="F382" s="13">
        <v>150.29534649631631</v>
      </c>
      <c r="G382" s="13">
        <v>-64.165346496316317</v>
      </c>
      <c r="H382" s="13">
        <v>-0.36456120174539619</v>
      </c>
      <c r="I382" s="13">
        <v>4.7571883345744688</v>
      </c>
      <c r="J382" s="13">
        <v>140.96667058015504</v>
      </c>
      <c r="K382" s="13">
        <v>159.62402241247759</v>
      </c>
      <c r="L382" s="13">
        <v>176.07134110036796</v>
      </c>
      <c r="M382" s="13">
        <v>-194.97424632423855</v>
      </c>
      <c r="N382" s="13">
        <v>495.56493931687118</v>
      </c>
    </row>
    <row r="383" spans="2:14">
      <c r="B383" s="4" t="s">
        <v>5067</v>
      </c>
      <c r="C383" s="10">
        <v>1</v>
      </c>
      <c r="D383" s="13">
        <v>2</v>
      </c>
      <c r="E383" s="13">
        <v>231.27</v>
      </c>
      <c r="F383" s="13">
        <v>256.575529827482</v>
      </c>
      <c r="G383" s="13">
        <v>-25.30552982748199</v>
      </c>
      <c r="H383" s="13">
        <v>-0.14377564945029053</v>
      </c>
      <c r="I383" s="13">
        <v>4.0252017436980569</v>
      </c>
      <c r="J383" s="13">
        <v>248.68225339543062</v>
      </c>
      <c r="K383" s="13">
        <v>264.46880625953338</v>
      </c>
      <c r="L383" s="13">
        <v>176.05308450893151</v>
      </c>
      <c r="M383" s="13">
        <v>-88.658262471238004</v>
      </c>
      <c r="N383" s="13">
        <v>601.80932212620201</v>
      </c>
    </row>
    <row r="384" spans="2:14">
      <c r="B384" s="4" t="s">
        <v>5068</v>
      </c>
      <c r="C384" s="10">
        <v>1</v>
      </c>
      <c r="D384" s="13">
        <v>4</v>
      </c>
      <c r="E384" s="13">
        <v>206.94</v>
      </c>
      <c r="F384" s="13">
        <v>469.13589648981332</v>
      </c>
      <c r="G384" s="13">
        <v>-262.19589648981332</v>
      </c>
      <c r="H384" s="13">
        <v>-1.4896896274459515</v>
      </c>
      <c r="I384" s="13">
        <v>3.7127697220455285</v>
      </c>
      <c r="J384" s="13">
        <v>461.85528806054941</v>
      </c>
      <c r="K384" s="13">
        <v>476.41650491907723</v>
      </c>
      <c r="L384" s="13">
        <v>176.04621829235768</v>
      </c>
      <c r="M384" s="13">
        <v>123.91556859583886</v>
      </c>
      <c r="N384" s="13">
        <v>814.35622438378778</v>
      </c>
    </row>
    <row r="385" spans="2:14">
      <c r="B385" s="4" t="s">
        <v>5069</v>
      </c>
      <c r="C385" s="10">
        <v>1</v>
      </c>
      <c r="D385" s="13">
        <v>2</v>
      </c>
      <c r="E385" s="13">
        <v>163.57</v>
      </c>
      <c r="F385" s="13">
        <v>256.575529827482</v>
      </c>
      <c r="G385" s="13">
        <v>-93.005529827482007</v>
      </c>
      <c r="H385" s="13">
        <v>-0.52841930378760849</v>
      </c>
      <c r="I385" s="13">
        <v>4.0252017436980569</v>
      </c>
      <c r="J385" s="13">
        <v>248.68225339543062</v>
      </c>
      <c r="K385" s="13">
        <v>264.46880625953338</v>
      </c>
      <c r="L385" s="13">
        <v>176.05308450893151</v>
      </c>
      <c r="M385" s="13">
        <v>-88.658262471238004</v>
      </c>
      <c r="N385" s="13">
        <v>601.80932212620201</v>
      </c>
    </row>
    <row r="386" spans="2:14">
      <c r="B386" s="4" t="s">
        <v>5070</v>
      </c>
      <c r="C386" s="10">
        <v>1</v>
      </c>
      <c r="D386" s="13">
        <v>1</v>
      </c>
      <c r="E386" s="13">
        <v>144.84</v>
      </c>
      <c r="F386" s="13">
        <v>150.29534649631631</v>
      </c>
      <c r="G386" s="13">
        <v>-5.4553464963163094</v>
      </c>
      <c r="H386" s="13">
        <v>-3.0995043013580331E-2</v>
      </c>
      <c r="I386" s="13">
        <v>4.7571883345744688</v>
      </c>
      <c r="J386" s="13">
        <v>140.96667058015504</v>
      </c>
      <c r="K386" s="13">
        <v>159.62402241247759</v>
      </c>
      <c r="L386" s="13">
        <v>176.07134110036796</v>
      </c>
      <c r="M386" s="13">
        <v>-194.97424632423855</v>
      </c>
      <c r="N386" s="13">
        <v>495.56493931687118</v>
      </c>
    </row>
    <row r="387" spans="2:14">
      <c r="B387" s="4" t="s">
        <v>5071</v>
      </c>
      <c r="C387" s="10">
        <v>1</v>
      </c>
      <c r="D387" s="13">
        <v>1</v>
      </c>
      <c r="E387" s="13">
        <v>91.87</v>
      </c>
      <c r="F387" s="13">
        <v>150.29534649631631</v>
      </c>
      <c r="G387" s="13">
        <v>-58.425346496316308</v>
      </c>
      <c r="H387" s="13">
        <v>-0.33194887418415236</v>
      </c>
      <c r="I387" s="13">
        <v>4.7571883345744688</v>
      </c>
      <c r="J387" s="13">
        <v>140.96667058015504</v>
      </c>
      <c r="K387" s="13">
        <v>159.62402241247759</v>
      </c>
      <c r="L387" s="13">
        <v>176.07134110036796</v>
      </c>
      <c r="M387" s="13">
        <v>-194.97424632423855</v>
      </c>
      <c r="N387" s="13">
        <v>495.56493931687118</v>
      </c>
    </row>
    <row r="388" spans="2:14">
      <c r="B388" s="4" t="s">
        <v>5072</v>
      </c>
      <c r="C388" s="10">
        <v>1</v>
      </c>
      <c r="D388" s="13">
        <v>1</v>
      </c>
      <c r="E388" s="13">
        <v>36.74</v>
      </c>
      <c r="F388" s="13">
        <v>150.29534649631631</v>
      </c>
      <c r="G388" s="13">
        <v>-113.5553464963163</v>
      </c>
      <c r="H388" s="13">
        <v>-0.64517494011644672</v>
      </c>
      <c r="I388" s="13">
        <v>4.7571883345744688</v>
      </c>
      <c r="J388" s="13">
        <v>140.96667058015504</v>
      </c>
      <c r="K388" s="13">
        <v>159.62402241247759</v>
      </c>
      <c r="L388" s="13">
        <v>176.07134110036796</v>
      </c>
      <c r="M388" s="13">
        <v>-194.97424632423855</v>
      </c>
      <c r="N388" s="13">
        <v>495.56493931687118</v>
      </c>
    </row>
    <row r="389" spans="2:14">
      <c r="B389" s="4" t="s">
        <v>5073</v>
      </c>
      <c r="C389" s="10">
        <v>1</v>
      </c>
      <c r="D389" s="13">
        <v>1</v>
      </c>
      <c r="E389" s="13">
        <v>239.06</v>
      </c>
      <c r="F389" s="13">
        <v>150.29534649631631</v>
      </c>
      <c r="G389" s="13">
        <v>88.764653503683689</v>
      </c>
      <c r="H389" s="13">
        <v>0.50432438256488477</v>
      </c>
      <c r="I389" s="13">
        <v>4.7571883345744688</v>
      </c>
      <c r="J389" s="13">
        <v>140.96667058015504</v>
      </c>
      <c r="K389" s="13">
        <v>159.62402241247759</v>
      </c>
      <c r="L389" s="13">
        <v>176.07134110036796</v>
      </c>
      <c r="M389" s="13">
        <v>-194.97424632423855</v>
      </c>
      <c r="N389" s="13">
        <v>495.56493931687118</v>
      </c>
    </row>
    <row r="390" spans="2:14">
      <c r="B390" s="4" t="s">
        <v>5074</v>
      </c>
      <c r="C390" s="10">
        <v>1</v>
      </c>
      <c r="D390" s="13">
        <v>1</v>
      </c>
      <c r="E390" s="13">
        <v>215.5</v>
      </c>
      <c r="F390" s="13">
        <v>150.29534649631631</v>
      </c>
      <c r="G390" s="13">
        <v>65.204653503683687</v>
      </c>
      <c r="H390" s="13">
        <v>0.37046611821943115</v>
      </c>
      <c r="I390" s="13">
        <v>4.7571883345744688</v>
      </c>
      <c r="J390" s="13">
        <v>140.96667058015504</v>
      </c>
      <c r="K390" s="13">
        <v>159.62402241247759</v>
      </c>
      <c r="L390" s="13">
        <v>176.07134110036796</v>
      </c>
      <c r="M390" s="13">
        <v>-194.97424632423855</v>
      </c>
      <c r="N390" s="13">
        <v>495.56493931687118</v>
      </c>
    </row>
    <row r="391" spans="2:14">
      <c r="B391" s="4" t="s">
        <v>5075</v>
      </c>
      <c r="C391" s="10">
        <v>1</v>
      </c>
      <c r="D391" s="13">
        <v>1</v>
      </c>
      <c r="E391" s="13">
        <v>169.45</v>
      </c>
      <c r="F391" s="13">
        <v>150.29534649631631</v>
      </c>
      <c r="G391" s="13">
        <v>19.154653503683676</v>
      </c>
      <c r="H391" s="13">
        <v>0.10882889100771045</v>
      </c>
      <c r="I391" s="13">
        <v>4.7571883345744688</v>
      </c>
      <c r="J391" s="13">
        <v>140.96667058015504</v>
      </c>
      <c r="K391" s="13">
        <v>159.62402241247759</v>
      </c>
      <c r="L391" s="13">
        <v>176.07134110036796</v>
      </c>
      <c r="M391" s="13">
        <v>-194.97424632423855</v>
      </c>
      <c r="N391" s="13">
        <v>495.56493931687118</v>
      </c>
    </row>
    <row r="392" spans="2:14">
      <c r="B392" s="4" t="s">
        <v>5076</v>
      </c>
      <c r="C392" s="10">
        <v>1</v>
      </c>
      <c r="D392" s="13">
        <v>1</v>
      </c>
      <c r="E392" s="13">
        <v>229.1</v>
      </c>
      <c r="F392" s="13">
        <v>150.29534649631631</v>
      </c>
      <c r="G392" s="13">
        <v>78.804653503683681</v>
      </c>
      <c r="H392" s="13">
        <v>0.44773574449694253</v>
      </c>
      <c r="I392" s="13">
        <v>4.7571883345744688</v>
      </c>
      <c r="J392" s="13">
        <v>140.96667058015504</v>
      </c>
      <c r="K392" s="13">
        <v>159.62402241247759</v>
      </c>
      <c r="L392" s="13">
        <v>176.07134110036796</v>
      </c>
      <c r="M392" s="13">
        <v>-194.97424632423855</v>
      </c>
      <c r="N392" s="13">
        <v>495.56493931687118</v>
      </c>
    </row>
    <row r="393" spans="2:14">
      <c r="B393" s="4" t="s">
        <v>5077</v>
      </c>
      <c r="C393" s="10">
        <v>1</v>
      </c>
      <c r="D393" s="13">
        <v>1</v>
      </c>
      <c r="E393" s="13">
        <v>196</v>
      </c>
      <c r="F393" s="13">
        <v>150.29534649631631</v>
      </c>
      <c r="G393" s="13">
        <v>45.704653503683687</v>
      </c>
      <c r="H393" s="13">
        <v>0.25967510995388171</v>
      </c>
      <c r="I393" s="13">
        <v>4.7571883345744688</v>
      </c>
      <c r="J393" s="13">
        <v>140.96667058015504</v>
      </c>
      <c r="K393" s="13">
        <v>159.62402241247759</v>
      </c>
      <c r="L393" s="13">
        <v>176.07134110036796</v>
      </c>
      <c r="M393" s="13">
        <v>-194.97424632423855</v>
      </c>
      <c r="N393" s="13">
        <v>495.56493931687118</v>
      </c>
    </row>
    <row r="394" spans="2:14">
      <c r="B394" s="4" t="s">
        <v>5078</v>
      </c>
      <c r="C394" s="10">
        <v>1</v>
      </c>
      <c r="D394" s="13">
        <v>1</v>
      </c>
      <c r="E394" s="13">
        <v>248.98</v>
      </c>
      <c r="F394" s="13">
        <v>150.29534649631631</v>
      </c>
      <c r="G394" s="13">
        <v>98.684653503683677</v>
      </c>
      <c r="H394" s="13">
        <v>0.56068575702612833</v>
      </c>
      <c r="I394" s="13">
        <v>4.7571883345744688</v>
      </c>
      <c r="J394" s="13">
        <v>140.96667058015504</v>
      </c>
      <c r="K394" s="13">
        <v>159.62402241247759</v>
      </c>
      <c r="L394" s="13">
        <v>176.07134110036796</v>
      </c>
      <c r="M394" s="13">
        <v>-194.97424632423855</v>
      </c>
      <c r="N394" s="13">
        <v>495.56493931687118</v>
      </c>
    </row>
    <row r="395" spans="2:14">
      <c r="B395" s="4" t="s">
        <v>5079</v>
      </c>
      <c r="C395" s="10">
        <v>1</v>
      </c>
      <c r="D395" s="13">
        <v>1</v>
      </c>
      <c r="E395" s="13">
        <v>150.26</v>
      </c>
      <c r="F395" s="13">
        <v>150.29534649631631</v>
      </c>
      <c r="G395" s="13">
        <v>-3.5346496316321918E-2</v>
      </c>
      <c r="H395" s="13">
        <v>-2.0082430592511974E-4</v>
      </c>
      <c r="I395" s="13">
        <v>4.7571883345744688</v>
      </c>
      <c r="J395" s="13">
        <v>140.96667058015504</v>
      </c>
      <c r="K395" s="13">
        <v>159.62402241247759</v>
      </c>
      <c r="L395" s="13">
        <v>176.07134110036796</v>
      </c>
      <c r="M395" s="13">
        <v>-194.97424632423855</v>
      </c>
      <c r="N395" s="13">
        <v>495.56493931687118</v>
      </c>
    </row>
    <row r="396" spans="2:14">
      <c r="B396" s="4" t="s">
        <v>5080</v>
      </c>
      <c r="C396" s="10">
        <v>1</v>
      </c>
      <c r="D396" s="13">
        <v>3</v>
      </c>
      <c r="E396" s="13">
        <v>207.02</v>
      </c>
      <c r="F396" s="13">
        <v>362.85571315864763</v>
      </c>
      <c r="G396" s="13">
        <v>-155.83571315864762</v>
      </c>
      <c r="H396" s="13">
        <v>-0.88539465562192421</v>
      </c>
      <c r="I396" s="13">
        <v>3.640538668509385</v>
      </c>
      <c r="J396" s="13">
        <v>355.71674723796895</v>
      </c>
      <c r="K396" s="13">
        <v>369.99467907932632</v>
      </c>
      <c r="L396" s="13">
        <v>176.04470976950265</v>
      </c>
      <c r="M396" s="13">
        <v>17.638343423954893</v>
      </c>
      <c r="N396" s="13">
        <v>708.07308289334037</v>
      </c>
    </row>
    <row r="397" spans="2:14">
      <c r="B397" s="4" t="s">
        <v>5081</v>
      </c>
      <c r="C397" s="10">
        <v>1</v>
      </c>
      <c r="D397" s="13">
        <v>1</v>
      </c>
      <c r="E397" s="13">
        <v>30.76</v>
      </c>
      <c r="F397" s="13">
        <v>150.29534649631631</v>
      </c>
      <c r="G397" s="13">
        <v>-119.53534649631631</v>
      </c>
      <c r="H397" s="13">
        <v>-0.67915084931788194</v>
      </c>
      <c r="I397" s="13">
        <v>4.7571883345744688</v>
      </c>
      <c r="J397" s="13">
        <v>140.96667058015504</v>
      </c>
      <c r="K397" s="13">
        <v>159.62402241247759</v>
      </c>
      <c r="L397" s="13">
        <v>176.07134110036796</v>
      </c>
      <c r="M397" s="13">
        <v>-194.97424632423855</v>
      </c>
      <c r="N397" s="13">
        <v>495.56493931687118</v>
      </c>
    </row>
    <row r="398" spans="2:14">
      <c r="B398" s="4" t="s">
        <v>5082</v>
      </c>
      <c r="C398" s="10">
        <v>1</v>
      </c>
      <c r="D398" s="13">
        <v>1</v>
      </c>
      <c r="E398" s="13">
        <v>185.45</v>
      </c>
      <c r="F398" s="13">
        <v>150.29534649631631</v>
      </c>
      <c r="G398" s="13">
        <v>35.154653503683676</v>
      </c>
      <c r="H398" s="13">
        <v>0.19973433368713564</v>
      </c>
      <c r="I398" s="13">
        <v>4.7571883345744688</v>
      </c>
      <c r="J398" s="13">
        <v>140.96667058015504</v>
      </c>
      <c r="K398" s="13">
        <v>159.62402241247759</v>
      </c>
      <c r="L398" s="13">
        <v>176.07134110036796</v>
      </c>
      <c r="M398" s="13">
        <v>-194.97424632423855</v>
      </c>
      <c r="N398" s="13">
        <v>495.56493931687118</v>
      </c>
    </row>
    <row r="399" spans="2:14">
      <c r="B399" s="4" t="s">
        <v>5083</v>
      </c>
      <c r="C399" s="10">
        <v>1</v>
      </c>
      <c r="D399" s="13">
        <v>1</v>
      </c>
      <c r="E399" s="13">
        <v>162.82</v>
      </c>
      <c r="F399" s="13">
        <v>150.29534649631631</v>
      </c>
      <c r="G399" s="13">
        <v>12.52465350368368</v>
      </c>
      <c r="H399" s="13">
        <v>7.1159948197423661E-2</v>
      </c>
      <c r="I399" s="13">
        <v>4.7571883345744688</v>
      </c>
      <c r="J399" s="13">
        <v>140.96667058015504</v>
      </c>
      <c r="K399" s="13">
        <v>159.62402241247759</v>
      </c>
      <c r="L399" s="13">
        <v>176.07134110036796</v>
      </c>
      <c r="M399" s="13">
        <v>-194.97424632423855</v>
      </c>
      <c r="N399" s="13">
        <v>495.56493931687118</v>
      </c>
    </row>
    <row r="400" spans="2:14">
      <c r="B400" s="4" t="s">
        <v>5084</v>
      </c>
      <c r="C400" s="10">
        <v>1</v>
      </c>
      <c r="D400" s="13">
        <v>1</v>
      </c>
      <c r="E400" s="13">
        <v>206.88</v>
      </c>
      <c r="F400" s="13">
        <v>150.29534649631631</v>
      </c>
      <c r="G400" s="13">
        <v>56.584653503683683</v>
      </c>
      <c r="H400" s="13">
        <v>0.32149081097589077</v>
      </c>
      <c r="I400" s="13">
        <v>4.7571883345744688</v>
      </c>
      <c r="J400" s="13">
        <v>140.96667058015504</v>
      </c>
      <c r="K400" s="13">
        <v>159.62402241247759</v>
      </c>
      <c r="L400" s="13">
        <v>176.07134110036796</v>
      </c>
      <c r="M400" s="13">
        <v>-194.97424632423855</v>
      </c>
      <c r="N400" s="13">
        <v>495.56493931687118</v>
      </c>
    </row>
    <row r="401" spans="2:14">
      <c r="B401" s="4" t="s">
        <v>5085</v>
      </c>
      <c r="C401" s="10">
        <v>1</v>
      </c>
      <c r="D401" s="13">
        <v>1</v>
      </c>
      <c r="E401" s="13">
        <v>236.8</v>
      </c>
      <c r="F401" s="13">
        <v>150.29534649631631</v>
      </c>
      <c r="G401" s="13">
        <v>86.504653503683699</v>
      </c>
      <c r="H401" s="13">
        <v>0.49148398878641597</v>
      </c>
      <c r="I401" s="13">
        <v>4.7571883345744688</v>
      </c>
      <c r="J401" s="13">
        <v>140.96667058015504</v>
      </c>
      <c r="K401" s="13">
        <v>159.62402241247759</v>
      </c>
      <c r="L401" s="13">
        <v>176.07134110036796</v>
      </c>
      <c r="M401" s="13">
        <v>-194.97424632423855</v>
      </c>
      <c r="N401" s="13">
        <v>495.56493931687118</v>
      </c>
    </row>
    <row r="402" spans="2:14">
      <c r="B402" s="4" t="s">
        <v>5086</v>
      </c>
      <c r="C402" s="10">
        <v>1</v>
      </c>
      <c r="D402" s="13">
        <v>1</v>
      </c>
      <c r="E402" s="13">
        <v>213.12</v>
      </c>
      <c r="F402" s="13">
        <v>150.29534649631631</v>
      </c>
      <c r="G402" s="13">
        <v>62.824653503683692</v>
      </c>
      <c r="H402" s="13">
        <v>0.35694393362086668</v>
      </c>
      <c r="I402" s="13">
        <v>4.7571883345744688</v>
      </c>
      <c r="J402" s="13">
        <v>140.96667058015504</v>
      </c>
      <c r="K402" s="13">
        <v>159.62402241247759</v>
      </c>
      <c r="L402" s="13">
        <v>176.07134110036796</v>
      </c>
      <c r="M402" s="13">
        <v>-194.97424632423855</v>
      </c>
      <c r="N402" s="13">
        <v>495.56493931687118</v>
      </c>
    </row>
    <row r="403" spans="2:14">
      <c r="B403" s="4" t="s">
        <v>5087</v>
      </c>
      <c r="C403" s="10">
        <v>1</v>
      </c>
      <c r="D403" s="13">
        <v>1</v>
      </c>
      <c r="E403" s="13">
        <v>82.3</v>
      </c>
      <c r="F403" s="13">
        <v>150.29534649631631</v>
      </c>
      <c r="G403" s="13">
        <v>-67.995346496316316</v>
      </c>
      <c r="H403" s="13">
        <v>-0.38632169208678357</v>
      </c>
      <c r="I403" s="13">
        <v>4.7571883345744688</v>
      </c>
      <c r="J403" s="13">
        <v>140.96667058015504</v>
      </c>
      <c r="K403" s="13">
        <v>159.62402241247759</v>
      </c>
      <c r="L403" s="13">
        <v>176.07134110036796</v>
      </c>
      <c r="M403" s="13">
        <v>-194.97424632423855</v>
      </c>
      <c r="N403" s="13">
        <v>495.56493931687118</v>
      </c>
    </row>
    <row r="404" spans="2:14">
      <c r="B404" s="4" t="s">
        <v>5088</v>
      </c>
      <c r="C404" s="10">
        <v>1</v>
      </c>
      <c r="D404" s="13">
        <v>1</v>
      </c>
      <c r="E404" s="13">
        <v>106.96</v>
      </c>
      <c r="F404" s="13">
        <v>150.29534649631631</v>
      </c>
      <c r="G404" s="13">
        <v>-43.335346496316319</v>
      </c>
      <c r="H404" s="13">
        <v>-0.24621367855711951</v>
      </c>
      <c r="I404" s="13">
        <v>4.7571883345744688</v>
      </c>
      <c r="J404" s="13">
        <v>140.96667058015504</v>
      </c>
      <c r="K404" s="13">
        <v>159.62402241247759</v>
      </c>
      <c r="L404" s="13">
        <v>176.07134110036796</v>
      </c>
      <c r="M404" s="13">
        <v>-194.97424632423855</v>
      </c>
      <c r="N404" s="13">
        <v>495.56493931687118</v>
      </c>
    </row>
    <row r="405" spans="2:14">
      <c r="B405" s="4" t="s">
        <v>5089</v>
      </c>
      <c r="C405" s="10">
        <v>1</v>
      </c>
      <c r="D405" s="13">
        <v>1</v>
      </c>
      <c r="E405" s="13">
        <v>155.65</v>
      </c>
      <c r="F405" s="13">
        <v>150.29534649631631</v>
      </c>
      <c r="G405" s="13">
        <v>5.3546535036836929</v>
      </c>
      <c r="H405" s="13">
        <v>3.0422946696706324E-2</v>
      </c>
      <c r="I405" s="13">
        <v>4.7571883345744688</v>
      </c>
      <c r="J405" s="13">
        <v>140.96667058015504</v>
      </c>
      <c r="K405" s="13">
        <v>159.62402241247759</v>
      </c>
      <c r="L405" s="13">
        <v>176.07134110036796</v>
      </c>
      <c r="M405" s="13">
        <v>-194.97424632423855</v>
      </c>
      <c r="N405" s="13">
        <v>495.56493931687118</v>
      </c>
    </row>
    <row r="406" spans="2:14">
      <c r="B406" s="4" t="s">
        <v>5090</v>
      </c>
      <c r="C406" s="10">
        <v>1</v>
      </c>
      <c r="D406" s="13">
        <v>1</v>
      </c>
      <c r="E406" s="13">
        <v>102.55</v>
      </c>
      <c r="F406" s="13">
        <v>150.29534649631631</v>
      </c>
      <c r="G406" s="13">
        <v>-47.745346496316316</v>
      </c>
      <c r="H406" s="13">
        <v>-0.27126949119563609</v>
      </c>
      <c r="I406" s="13">
        <v>4.7571883345744688</v>
      </c>
      <c r="J406" s="13">
        <v>140.96667058015504</v>
      </c>
      <c r="K406" s="13">
        <v>159.62402241247759</v>
      </c>
      <c r="L406" s="13">
        <v>176.07134110036796</v>
      </c>
      <c r="M406" s="13">
        <v>-194.97424632423855</v>
      </c>
      <c r="N406" s="13">
        <v>495.56493931687118</v>
      </c>
    </row>
    <row r="407" spans="2:14">
      <c r="B407" s="4" t="s">
        <v>5091</v>
      </c>
      <c r="C407" s="10">
        <v>1</v>
      </c>
      <c r="D407" s="13">
        <v>3</v>
      </c>
      <c r="E407" s="13">
        <v>206.91</v>
      </c>
      <c r="F407" s="13">
        <v>362.85571315864763</v>
      </c>
      <c r="G407" s="13">
        <v>-155.94571315864764</v>
      </c>
      <c r="H407" s="13">
        <v>-0.88601963054034527</v>
      </c>
      <c r="I407" s="13">
        <v>3.640538668509385</v>
      </c>
      <c r="J407" s="13">
        <v>355.71674723796895</v>
      </c>
      <c r="K407" s="13">
        <v>369.99467907932632</v>
      </c>
      <c r="L407" s="13">
        <v>176.04470976950265</v>
      </c>
      <c r="M407" s="13">
        <v>17.638343423954893</v>
      </c>
      <c r="N407" s="13">
        <v>708.07308289334037</v>
      </c>
    </row>
    <row r="408" spans="2:14">
      <c r="B408" s="4" t="s">
        <v>5092</v>
      </c>
      <c r="C408" s="10">
        <v>1</v>
      </c>
      <c r="D408" s="13">
        <v>1</v>
      </c>
      <c r="E408" s="13">
        <v>71.86</v>
      </c>
      <c r="F408" s="13">
        <v>150.29534649631631</v>
      </c>
      <c r="G408" s="13">
        <v>-78.435346496316313</v>
      </c>
      <c r="H408" s="13">
        <v>-0.4456374934351085</v>
      </c>
      <c r="I408" s="13">
        <v>4.7571883345744688</v>
      </c>
      <c r="J408" s="13">
        <v>140.96667058015504</v>
      </c>
      <c r="K408" s="13">
        <v>159.62402241247759</v>
      </c>
      <c r="L408" s="13">
        <v>176.07134110036796</v>
      </c>
      <c r="M408" s="13">
        <v>-194.97424632423855</v>
      </c>
      <c r="N408" s="13">
        <v>495.56493931687118</v>
      </c>
    </row>
    <row r="409" spans="2:14">
      <c r="B409" s="4" t="s">
        <v>5093</v>
      </c>
      <c r="C409" s="10">
        <v>1</v>
      </c>
      <c r="D409" s="13">
        <v>1</v>
      </c>
      <c r="E409" s="13">
        <v>120.98</v>
      </c>
      <c r="F409" s="13">
        <v>150.29534649631631</v>
      </c>
      <c r="G409" s="13">
        <v>-29.315346496316309</v>
      </c>
      <c r="H409" s="13">
        <v>-0.16655778440927313</v>
      </c>
      <c r="I409" s="13">
        <v>4.7571883345744688</v>
      </c>
      <c r="J409" s="13">
        <v>140.96667058015504</v>
      </c>
      <c r="K409" s="13">
        <v>159.62402241247759</v>
      </c>
      <c r="L409" s="13">
        <v>176.07134110036796</v>
      </c>
      <c r="M409" s="13">
        <v>-194.97424632423855</v>
      </c>
      <c r="N409" s="13">
        <v>495.56493931687118</v>
      </c>
    </row>
    <row r="410" spans="2:14">
      <c r="B410" s="4" t="s">
        <v>5094</v>
      </c>
      <c r="C410" s="10">
        <v>1</v>
      </c>
      <c r="D410" s="13">
        <v>1</v>
      </c>
      <c r="E410" s="13">
        <v>8.92</v>
      </c>
      <c r="F410" s="13">
        <v>150.29534649631631</v>
      </c>
      <c r="G410" s="13">
        <v>-141.37534649631633</v>
      </c>
      <c r="H410" s="13">
        <v>-0.80323677857529741</v>
      </c>
      <c r="I410" s="13">
        <v>4.7571883345744688</v>
      </c>
      <c r="J410" s="13">
        <v>140.96667058015504</v>
      </c>
      <c r="K410" s="13">
        <v>159.62402241247759</v>
      </c>
      <c r="L410" s="13">
        <v>176.07134110036796</v>
      </c>
      <c r="M410" s="13">
        <v>-194.97424632423855</v>
      </c>
      <c r="N410" s="13">
        <v>495.56493931687118</v>
      </c>
    </row>
    <row r="411" spans="2:14">
      <c r="B411" s="4" t="s">
        <v>5095</v>
      </c>
      <c r="C411" s="10">
        <v>1</v>
      </c>
      <c r="D411" s="13">
        <v>1</v>
      </c>
      <c r="E411" s="13">
        <v>233.97</v>
      </c>
      <c r="F411" s="13">
        <v>150.29534649631631</v>
      </c>
      <c r="G411" s="13">
        <v>83.674653503683686</v>
      </c>
      <c r="H411" s="13">
        <v>0.47540508861249259</v>
      </c>
      <c r="I411" s="13">
        <v>4.7571883345744688</v>
      </c>
      <c r="J411" s="13">
        <v>140.96667058015504</v>
      </c>
      <c r="K411" s="13">
        <v>159.62402241247759</v>
      </c>
      <c r="L411" s="13">
        <v>176.07134110036796</v>
      </c>
      <c r="M411" s="13">
        <v>-194.97424632423855</v>
      </c>
      <c r="N411" s="13">
        <v>495.56493931687118</v>
      </c>
    </row>
    <row r="412" spans="2:14">
      <c r="B412" s="4" t="s">
        <v>5096</v>
      </c>
      <c r="C412" s="10">
        <v>1</v>
      </c>
      <c r="D412" s="13">
        <v>1</v>
      </c>
      <c r="E412" s="13">
        <v>69.34</v>
      </c>
      <c r="F412" s="13">
        <v>150.29534649631631</v>
      </c>
      <c r="G412" s="13">
        <v>-80.955346496316309</v>
      </c>
      <c r="H412" s="13">
        <v>-0.45995510065711792</v>
      </c>
      <c r="I412" s="13">
        <v>4.7571883345744688</v>
      </c>
      <c r="J412" s="13">
        <v>140.96667058015504</v>
      </c>
      <c r="K412" s="13">
        <v>159.62402241247759</v>
      </c>
      <c r="L412" s="13">
        <v>176.07134110036796</v>
      </c>
      <c r="M412" s="13">
        <v>-194.97424632423855</v>
      </c>
      <c r="N412" s="13">
        <v>495.56493931687118</v>
      </c>
    </row>
    <row r="413" spans="2:14">
      <c r="B413" s="4" t="s">
        <v>5097</v>
      </c>
      <c r="C413" s="10">
        <v>1</v>
      </c>
      <c r="D413" s="13">
        <v>1</v>
      </c>
      <c r="E413" s="13">
        <v>266.3</v>
      </c>
      <c r="F413" s="13">
        <v>150.29534649631631</v>
      </c>
      <c r="G413" s="13">
        <v>116.0046535036837</v>
      </c>
      <c r="H413" s="13">
        <v>0.6590908987266062</v>
      </c>
      <c r="I413" s="13">
        <v>4.7571883345744688</v>
      </c>
      <c r="J413" s="13">
        <v>140.96667058015504</v>
      </c>
      <c r="K413" s="13">
        <v>159.62402241247759</v>
      </c>
      <c r="L413" s="13">
        <v>176.07134110036796</v>
      </c>
      <c r="M413" s="13">
        <v>-194.97424632423855</v>
      </c>
      <c r="N413" s="13">
        <v>495.56493931687118</v>
      </c>
    </row>
    <row r="414" spans="2:14">
      <c r="B414" s="4" t="s">
        <v>5098</v>
      </c>
      <c r="C414" s="10">
        <v>1</v>
      </c>
      <c r="D414" s="13">
        <v>1</v>
      </c>
      <c r="E414" s="13">
        <v>117.39</v>
      </c>
      <c r="F414" s="13">
        <v>150.29534649631631</v>
      </c>
      <c r="G414" s="13">
        <v>-32.905346496316312</v>
      </c>
      <c r="H414" s="13">
        <v>-0.18695469311046919</v>
      </c>
      <c r="I414" s="13">
        <v>4.7571883345744688</v>
      </c>
      <c r="J414" s="13">
        <v>140.96667058015504</v>
      </c>
      <c r="K414" s="13">
        <v>159.62402241247759</v>
      </c>
      <c r="L414" s="13">
        <v>176.07134110036796</v>
      </c>
      <c r="M414" s="13">
        <v>-194.97424632423855</v>
      </c>
      <c r="N414" s="13">
        <v>495.56493931687118</v>
      </c>
    </row>
    <row r="415" spans="2:14">
      <c r="B415" s="4" t="s">
        <v>5099</v>
      </c>
      <c r="C415" s="10">
        <v>1</v>
      </c>
      <c r="D415" s="13">
        <v>1</v>
      </c>
      <c r="E415" s="13">
        <v>22.03</v>
      </c>
      <c r="F415" s="13">
        <v>150.29534649631631</v>
      </c>
      <c r="G415" s="13">
        <v>-128.26534649631631</v>
      </c>
      <c r="H415" s="13">
        <v>-0.72875113147984327</v>
      </c>
      <c r="I415" s="13">
        <v>4.7571883345744688</v>
      </c>
      <c r="J415" s="13">
        <v>140.96667058015504</v>
      </c>
      <c r="K415" s="13">
        <v>159.62402241247759</v>
      </c>
      <c r="L415" s="13">
        <v>176.07134110036796</v>
      </c>
      <c r="M415" s="13">
        <v>-194.97424632423855</v>
      </c>
      <c r="N415" s="13">
        <v>495.56493931687118</v>
      </c>
    </row>
    <row r="416" spans="2:14">
      <c r="B416" s="4" t="s">
        <v>5100</v>
      </c>
      <c r="C416" s="10">
        <v>1</v>
      </c>
      <c r="D416" s="13">
        <v>1</v>
      </c>
      <c r="E416" s="13">
        <v>274.23</v>
      </c>
      <c r="F416" s="13">
        <v>150.29534649631631</v>
      </c>
      <c r="G416" s="13">
        <v>123.93465350368371</v>
      </c>
      <c r="H416" s="13">
        <v>0.70414590875459637</v>
      </c>
      <c r="I416" s="13">
        <v>4.7571883345744688</v>
      </c>
      <c r="J416" s="13">
        <v>140.96667058015504</v>
      </c>
      <c r="K416" s="13">
        <v>159.62402241247759</v>
      </c>
      <c r="L416" s="13">
        <v>176.07134110036796</v>
      </c>
      <c r="M416" s="13">
        <v>-194.97424632423855</v>
      </c>
      <c r="N416" s="13">
        <v>495.56493931687118</v>
      </c>
    </row>
    <row r="417" spans="2:14">
      <c r="B417" s="4" t="s">
        <v>5101</v>
      </c>
      <c r="C417" s="10">
        <v>1</v>
      </c>
      <c r="D417" s="13">
        <v>2</v>
      </c>
      <c r="E417" s="13">
        <v>188.73</v>
      </c>
      <c r="F417" s="13">
        <v>256.575529827482</v>
      </c>
      <c r="G417" s="13">
        <v>-67.845529827482011</v>
      </c>
      <c r="H417" s="13">
        <v>-0.38547049517421239</v>
      </c>
      <c r="I417" s="13">
        <v>4.0252017436980569</v>
      </c>
      <c r="J417" s="13">
        <v>248.68225339543062</v>
      </c>
      <c r="K417" s="13">
        <v>264.46880625953338</v>
      </c>
      <c r="L417" s="13">
        <v>176.05308450893151</v>
      </c>
      <c r="M417" s="13">
        <v>-88.658262471238004</v>
      </c>
      <c r="N417" s="13">
        <v>601.80932212620201</v>
      </c>
    </row>
    <row r="418" spans="2:14">
      <c r="B418" s="4" t="s">
        <v>5102</v>
      </c>
      <c r="C418" s="10">
        <v>1</v>
      </c>
      <c r="D418" s="13">
        <v>2</v>
      </c>
      <c r="E418" s="13">
        <v>155.01</v>
      </c>
      <c r="F418" s="13">
        <v>256.575529827482</v>
      </c>
      <c r="G418" s="13">
        <v>-101.56552982748201</v>
      </c>
      <c r="H418" s="13">
        <v>-0.57705371562110097</v>
      </c>
      <c r="I418" s="13">
        <v>4.0252017436980569</v>
      </c>
      <c r="J418" s="13">
        <v>248.68225339543062</v>
      </c>
      <c r="K418" s="13">
        <v>264.46880625953338</v>
      </c>
      <c r="L418" s="13">
        <v>176.05308450893151</v>
      </c>
      <c r="M418" s="13">
        <v>-88.658262471238004</v>
      </c>
      <c r="N418" s="13">
        <v>601.80932212620201</v>
      </c>
    </row>
    <row r="419" spans="2:14">
      <c r="B419" s="4" t="s">
        <v>5103</v>
      </c>
      <c r="C419" s="10">
        <v>1</v>
      </c>
      <c r="D419" s="13">
        <v>1</v>
      </c>
      <c r="E419" s="13">
        <v>181.21</v>
      </c>
      <c r="F419" s="13">
        <v>150.29534649631631</v>
      </c>
      <c r="G419" s="13">
        <v>30.914653503683695</v>
      </c>
      <c r="H419" s="13">
        <v>0.17564439137708807</v>
      </c>
      <c r="I419" s="13">
        <v>4.7571883345744688</v>
      </c>
      <c r="J419" s="13">
        <v>140.96667058015504</v>
      </c>
      <c r="K419" s="13">
        <v>159.62402241247759</v>
      </c>
      <c r="L419" s="13">
        <v>176.07134110036796</v>
      </c>
      <c r="M419" s="13">
        <v>-194.97424632423855</v>
      </c>
      <c r="N419" s="13">
        <v>495.56493931687118</v>
      </c>
    </row>
    <row r="420" spans="2:14">
      <c r="B420" s="4" t="s">
        <v>5104</v>
      </c>
      <c r="C420" s="10">
        <v>1</v>
      </c>
      <c r="D420" s="13">
        <v>1</v>
      </c>
      <c r="E420" s="13">
        <v>249.63</v>
      </c>
      <c r="F420" s="13">
        <v>150.29534649631631</v>
      </c>
      <c r="G420" s="13">
        <v>99.334653503683683</v>
      </c>
      <c r="H420" s="13">
        <v>0.56437879063497998</v>
      </c>
      <c r="I420" s="13">
        <v>4.7571883345744688</v>
      </c>
      <c r="J420" s="13">
        <v>140.96667058015504</v>
      </c>
      <c r="K420" s="13">
        <v>159.62402241247759</v>
      </c>
      <c r="L420" s="13">
        <v>176.07134110036796</v>
      </c>
      <c r="M420" s="13">
        <v>-194.97424632423855</v>
      </c>
      <c r="N420" s="13">
        <v>495.56493931687118</v>
      </c>
    </row>
    <row r="421" spans="2:14">
      <c r="B421" s="4" t="s">
        <v>5105</v>
      </c>
      <c r="C421" s="10">
        <v>1</v>
      </c>
      <c r="D421" s="13">
        <v>1</v>
      </c>
      <c r="E421" s="13">
        <v>129.46</v>
      </c>
      <c r="F421" s="13">
        <v>150.29534649631631</v>
      </c>
      <c r="G421" s="13">
        <v>-20.835346496316305</v>
      </c>
      <c r="H421" s="13">
        <v>-0.11837789978917777</v>
      </c>
      <c r="I421" s="13">
        <v>4.7571883345744688</v>
      </c>
      <c r="J421" s="13">
        <v>140.96667058015504</v>
      </c>
      <c r="K421" s="13">
        <v>159.62402241247759</v>
      </c>
      <c r="L421" s="13">
        <v>176.07134110036796</v>
      </c>
      <c r="M421" s="13">
        <v>-194.97424632423855</v>
      </c>
      <c r="N421" s="13">
        <v>495.56493931687118</v>
      </c>
    </row>
    <row r="422" spans="2:14">
      <c r="B422" s="4" t="s">
        <v>5106</v>
      </c>
      <c r="C422" s="10">
        <v>1</v>
      </c>
      <c r="D422" s="13">
        <v>2</v>
      </c>
      <c r="E422" s="13">
        <v>154.97999999999999</v>
      </c>
      <c r="F422" s="13">
        <v>256.575529827482</v>
      </c>
      <c r="G422" s="13">
        <v>-101.59552982748201</v>
      </c>
      <c r="H422" s="13">
        <v>-0.57722416332612492</v>
      </c>
      <c r="I422" s="13">
        <v>4.0252017436980569</v>
      </c>
      <c r="J422" s="13">
        <v>248.68225339543062</v>
      </c>
      <c r="K422" s="13">
        <v>264.46880625953338</v>
      </c>
      <c r="L422" s="13">
        <v>176.05308450893151</v>
      </c>
      <c r="M422" s="13">
        <v>-88.658262471238004</v>
      </c>
      <c r="N422" s="13">
        <v>601.80932212620201</v>
      </c>
    </row>
    <row r="423" spans="2:14">
      <c r="B423" s="4" t="s">
        <v>5107</v>
      </c>
      <c r="C423" s="10">
        <v>1</v>
      </c>
      <c r="D423" s="13">
        <v>1</v>
      </c>
      <c r="E423" s="13">
        <v>23.44</v>
      </c>
      <c r="F423" s="13">
        <v>150.29534649631631</v>
      </c>
      <c r="G423" s="13">
        <v>-126.85534649631632</v>
      </c>
      <c r="H423" s="13">
        <v>-0.72074008934371903</v>
      </c>
      <c r="I423" s="13">
        <v>4.7571883345744688</v>
      </c>
      <c r="J423" s="13">
        <v>140.96667058015504</v>
      </c>
      <c r="K423" s="13">
        <v>159.62402241247759</v>
      </c>
      <c r="L423" s="13">
        <v>176.07134110036796</v>
      </c>
      <c r="M423" s="13">
        <v>-194.97424632423855</v>
      </c>
      <c r="N423" s="13">
        <v>495.56493931687118</v>
      </c>
    </row>
    <row r="424" spans="2:14">
      <c r="B424" s="4" t="s">
        <v>5108</v>
      </c>
      <c r="C424" s="10">
        <v>1</v>
      </c>
      <c r="D424" s="13">
        <v>1</v>
      </c>
      <c r="E424" s="13">
        <v>111.36</v>
      </c>
      <c r="F424" s="13">
        <v>150.29534649631631</v>
      </c>
      <c r="G424" s="13">
        <v>-38.935346496316313</v>
      </c>
      <c r="H424" s="13">
        <v>-0.22121468182027756</v>
      </c>
      <c r="I424" s="13">
        <v>4.7571883345744688</v>
      </c>
      <c r="J424" s="13">
        <v>140.96667058015504</v>
      </c>
      <c r="K424" s="13">
        <v>159.62402241247759</v>
      </c>
      <c r="L424" s="13">
        <v>176.07134110036796</v>
      </c>
      <c r="M424" s="13">
        <v>-194.97424632423855</v>
      </c>
      <c r="N424" s="13">
        <v>495.56493931687118</v>
      </c>
    </row>
    <row r="425" spans="2:14">
      <c r="B425" s="4" t="s">
        <v>5109</v>
      </c>
      <c r="C425" s="10">
        <v>1</v>
      </c>
      <c r="D425" s="13">
        <v>1</v>
      </c>
      <c r="E425" s="13">
        <v>66.88</v>
      </c>
      <c r="F425" s="13">
        <v>150.29534649631631</v>
      </c>
      <c r="G425" s="13">
        <v>-83.415346496316317</v>
      </c>
      <c r="H425" s="13">
        <v>-0.47393181246907962</v>
      </c>
      <c r="I425" s="13">
        <v>4.7571883345744688</v>
      </c>
      <c r="J425" s="13">
        <v>140.96667058015504</v>
      </c>
      <c r="K425" s="13">
        <v>159.62402241247759</v>
      </c>
      <c r="L425" s="13">
        <v>176.07134110036796</v>
      </c>
      <c r="M425" s="13">
        <v>-194.97424632423855</v>
      </c>
      <c r="N425" s="13">
        <v>495.56493931687118</v>
      </c>
    </row>
    <row r="426" spans="2:14">
      <c r="B426" s="4" t="s">
        <v>5110</v>
      </c>
      <c r="C426" s="10">
        <v>1</v>
      </c>
      <c r="D426" s="13">
        <v>2</v>
      </c>
      <c r="E426" s="13">
        <v>157.19999999999999</v>
      </c>
      <c r="F426" s="13">
        <v>256.575529827482</v>
      </c>
      <c r="G426" s="13">
        <v>-99.375529827482012</v>
      </c>
      <c r="H426" s="13">
        <v>-0.56461103315435468</v>
      </c>
      <c r="I426" s="13">
        <v>4.0252017436980569</v>
      </c>
      <c r="J426" s="13">
        <v>248.68225339543062</v>
      </c>
      <c r="K426" s="13">
        <v>264.46880625953338</v>
      </c>
      <c r="L426" s="13">
        <v>176.05308450893151</v>
      </c>
      <c r="M426" s="13">
        <v>-88.658262471238004</v>
      </c>
      <c r="N426" s="13">
        <v>601.80932212620201</v>
      </c>
    </row>
    <row r="427" spans="2:14">
      <c r="B427" s="4" t="s">
        <v>5111</v>
      </c>
      <c r="C427" s="10">
        <v>1</v>
      </c>
      <c r="D427" s="13">
        <v>4</v>
      </c>
      <c r="E427" s="13">
        <v>217.92</v>
      </c>
      <c r="F427" s="13">
        <v>469.13589648981332</v>
      </c>
      <c r="G427" s="13">
        <v>-251.21589648981333</v>
      </c>
      <c r="H427" s="13">
        <v>-1.4273057674071961</v>
      </c>
      <c r="I427" s="13">
        <v>3.7127697220455285</v>
      </c>
      <c r="J427" s="13">
        <v>461.85528806054941</v>
      </c>
      <c r="K427" s="13">
        <v>476.41650491907723</v>
      </c>
      <c r="L427" s="13">
        <v>176.04621829235768</v>
      </c>
      <c r="M427" s="13">
        <v>123.91556859583886</v>
      </c>
      <c r="N427" s="13">
        <v>814.35622438378778</v>
      </c>
    </row>
    <row r="428" spans="2:14">
      <c r="B428" s="4" t="s">
        <v>5112</v>
      </c>
      <c r="C428" s="10">
        <v>1</v>
      </c>
      <c r="D428" s="13">
        <v>1</v>
      </c>
      <c r="E428" s="13">
        <v>255.81</v>
      </c>
      <c r="F428" s="13">
        <v>150.29534649631631</v>
      </c>
      <c r="G428" s="13">
        <v>105.51465350368369</v>
      </c>
      <c r="H428" s="13">
        <v>0.59949101786990799</v>
      </c>
      <c r="I428" s="13">
        <v>4.7571883345744688</v>
      </c>
      <c r="J428" s="13">
        <v>140.96667058015504</v>
      </c>
      <c r="K428" s="13">
        <v>159.62402241247759</v>
      </c>
      <c r="L428" s="13">
        <v>176.07134110036796</v>
      </c>
      <c r="M428" s="13">
        <v>-194.97424632423855</v>
      </c>
      <c r="N428" s="13">
        <v>495.56493931687118</v>
      </c>
    </row>
    <row r="429" spans="2:14">
      <c r="B429" s="4" t="s">
        <v>5113</v>
      </c>
      <c r="C429" s="10">
        <v>1</v>
      </c>
      <c r="D429" s="13">
        <v>3</v>
      </c>
      <c r="E429" s="13">
        <v>223.22</v>
      </c>
      <c r="F429" s="13">
        <v>362.85571315864763</v>
      </c>
      <c r="G429" s="13">
        <v>-139.63571315864763</v>
      </c>
      <c r="H429" s="13">
        <v>-0.79335289490900629</v>
      </c>
      <c r="I429" s="13">
        <v>3.640538668509385</v>
      </c>
      <c r="J429" s="13">
        <v>355.71674723796895</v>
      </c>
      <c r="K429" s="13">
        <v>369.99467907932632</v>
      </c>
      <c r="L429" s="13">
        <v>176.04470976950265</v>
      </c>
      <c r="M429" s="13">
        <v>17.638343423954893</v>
      </c>
      <c r="N429" s="13">
        <v>708.07308289334037</v>
      </c>
    </row>
    <row r="430" spans="2:14">
      <c r="B430" s="4" t="s">
        <v>5114</v>
      </c>
      <c r="C430" s="10">
        <v>1</v>
      </c>
      <c r="D430" s="13">
        <v>1</v>
      </c>
      <c r="E430" s="13">
        <v>132.46</v>
      </c>
      <c r="F430" s="13">
        <v>150.29534649631631</v>
      </c>
      <c r="G430" s="13">
        <v>-17.835346496316305</v>
      </c>
      <c r="H430" s="13">
        <v>-0.10133312928678555</v>
      </c>
      <c r="I430" s="13">
        <v>4.7571883345744688</v>
      </c>
      <c r="J430" s="13">
        <v>140.96667058015504</v>
      </c>
      <c r="K430" s="13">
        <v>159.62402241247759</v>
      </c>
      <c r="L430" s="13">
        <v>176.07134110036796</v>
      </c>
      <c r="M430" s="13">
        <v>-194.97424632423855</v>
      </c>
      <c r="N430" s="13">
        <v>495.56493931687118</v>
      </c>
    </row>
    <row r="431" spans="2:14">
      <c r="B431" s="4" t="s">
        <v>5115</v>
      </c>
      <c r="C431" s="10">
        <v>1</v>
      </c>
      <c r="D431" s="13">
        <v>3</v>
      </c>
      <c r="E431" s="13">
        <v>267.8</v>
      </c>
      <c r="F431" s="13">
        <v>362.85571315864763</v>
      </c>
      <c r="G431" s="13">
        <v>-95.05571315864762</v>
      </c>
      <c r="H431" s="13">
        <v>-0.54006760524345776</v>
      </c>
      <c r="I431" s="13">
        <v>3.640538668509385</v>
      </c>
      <c r="J431" s="13">
        <v>355.71674723796895</v>
      </c>
      <c r="K431" s="13">
        <v>369.99467907932632</v>
      </c>
      <c r="L431" s="13">
        <v>176.04470976950265</v>
      </c>
      <c r="M431" s="13">
        <v>17.638343423954893</v>
      </c>
      <c r="N431" s="13">
        <v>708.07308289334037</v>
      </c>
    </row>
    <row r="432" spans="2:14">
      <c r="B432" s="4" t="s">
        <v>5116</v>
      </c>
      <c r="C432" s="10">
        <v>1</v>
      </c>
      <c r="D432" s="13">
        <v>1</v>
      </c>
      <c r="E432" s="13">
        <v>58.69</v>
      </c>
      <c r="F432" s="13">
        <v>150.29534649631631</v>
      </c>
      <c r="G432" s="13">
        <v>-91.605346496316315</v>
      </c>
      <c r="H432" s="13">
        <v>-0.52046403594061041</v>
      </c>
      <c r="I432" s="13">
        <v>4.7571883345744688</v>
      </c>
      <c r="J432" s="13">
        <v>140.96667058015504</v>
      </c>
      <c r="K432" s="13">
        <v>159.62402241247759</v>
      </c>
      <c r="L432" s="13">
        <v>176.07134110036796</v>
      </c>
      <c r="M432" s="13">
        <v>-194.97424632423855</v>
      </c>
      <c r="N432" s="13">
        <v>495.56493931687118</v>
      </c>
    </row>
    <row r="433" spans="2:14">
      <c r="B433" s="4" t="s">
        <v>5117</v>
      </c>
      <c r="C433" s="10">
        <v>1</v>
      </c>
      <c r="D433" s="13">
        <v>1</v>
      </c>
      <c r="E433" s="13">
        <v>88.76</v>
      </c>
      <c r="F433" s="13">
        <v>150.29534649631631</v>
      </c>
      <c r="G433" s="13">
        <v>-61.535346496316308</v>
      </c>
      <c r="H433" s="13">
        <v>-0.3496186196049656</v>
      </c>
      <c r="I433" s="13">
        <v>4.7571883345744688</v>
      </c>
      <c r="J433" s="13">
        <v>140.96667058015504</v>
      </c>
      <c r="K433" s="13">
        <v>159.62402241247759</v>
      </c>
      <c r="L433" s="13">
        <v>176.07134110036796</v>
      </c>
      <c r="M433" s="13">
        <v>-194.97424632423855</v>
      </c>
      <c r="N433" s="13">
        <v>495.56493931687118</v>
      </c>
    </row>
    <row r="434" spans="2:14">
      <c r="B434" s="4" t="s">
        <v>5118</v>
      </c>
      <c r="C434" s="10">
        <v>1</v>
      </c>
      <c r="D434" s="13">
        <v>1</v>
      </c>
      <c r="E434" s="13">
        <v>157.03</v>
      </c>
      <c r="F434" s="13">
        <v>150.29534649631631</v>
      </c>
      <c r="G434" s="13">
        <v>6.7346535036836883</v>
      </c>
      <c r="H434" s="13">
        <v>3.8263541127806722E-2</v>
      </c>
      <c r="I434" s="13">
        <v>4.7571883345744688</v>
      </c>
      <c r="J434" s="13">
        <v>140.96667058015504</v>
      </c>
      <c r="K434" s="13">
        <v>159.62402241247759</v>
      </c>
      <c r="L434" s="13">
        <v>176.07134110036796</v>
      </c>
      <c r="M434" s="13">
        <v>-194.97424632423855</v>
      </c>
      <c r="N434" s="13">
        <v>495.56493931687118</v>
      </c>
    </row>
    <row r="435" spans="2:14">
      <c r="B435" s="4" t="s">
        <v>5119</v>
      </c>
      <c r="C435" s="10">
        <v>1</v>
      </c>
      <c r="D435" s="13">
        <v>1</v>
      </c>
      <c r="E435" s="13">
        <v>8.5</v>
      </c>
      <c r="F435" s="13">
        <v>150.29534649631631</v>
      </c>
      <c r="G435" s="13">
        <v>-141.79534649631631</v>
      </c>
      <c r="H435" s="13">
        <v>-0.80562304644563221</v>
      </c>
      <c r="I435" s="13">
        <v>4.7571883345744688</v>
      </c>
      <c r="J435" s="13">
        <v>140.96667058015504</v>
      </c>
      <c r="K435" s="13">
        <v>159.62402241247759</v>
      </c>
      <c r="L435" s="13">
        <v>176.07134110036796</v>
      </c>
      <c r="M435" s="13">
        <v>-194.97424632423855</v>
      </c>
      <c r="N435" s="13">
        <v>495.56493931687118</v>
      </c>
    </row>
    <row r="436" spans="2:14">
      <c r="B436" s="4" t="s">
        <v>5120</v>
      </c>
      <c r="C436" s="10">
        <v>1</v>
      </c>
      <c r="D436" s="13">
        <v>1</v>
      </c>
      <c r="E436" s="13">
        <v>21.94</v>
      </c>
      <c r="F436" s="13">
        <v>150.29534649631631</v>
      </c>
      <c r="G436" s="13">
        <v>-128.35534649631632</v>
      </c>
      <c r="H436" s="13">
        <v>-0.72926247459491511</v>
      </c>
      <c r="I436" s="13">
        <v>4.7571883345744688</v>
      </c>
      <c r="J436" s="13">
        <v>140.96667058015504</v>
      </c>
      <c r="K436" s="13">
        <v>159.62402241247759</v>
      </c>
      <c r="L436" s="13">
        <v>176.07134110036796</v>
      </c>
      <c r="M436" s="13">
        <v>-194.97424632423855</v>
      </c>
      <c r="N436" s="13">
        <v>495.56493931687118</v>
      </c>
    </row>
    <row r="437" spans="2:14">
      <c r="B437" s="4" t="s">
        <v>5121</v>
      </c>
      <c r="C437" s="10">
        <v>1</v>
      </c>
      <c r="D437" s="13">
        <v>4</v>
      </c>
      <c r="E437" s="13">
        <v>254.02</v>
      </c>
      <c r="F437" s="13">
        <v>469.13589648981332</v>
      </c>
      <c r="G437" s="13">
        <v>-215.11589648981331</v>
      </c>
      <c r="H437" s="13">
        <v>-1.2222003623617428</v>
      </c>
      <c r="I437" s="13">
        <v>3.7127697220455285</v>
      </c>
      <c r="J437" s="13">
        <v>461.85528806054941</v>
      </c>
      <c r="K437" s="13">
        <v>476.41650491907723</v>
      </c>
      <c r="L437" s="13">
        <v>176.04621829235768</v>
      </c>
      <c r="M437" s="13">
        <v>123.91556859583886</v>
      </c>
      <c r="N437" s="13">
        <v>814.35622438378778</v>
      </c>
    </row>
    <row r="438" spans="2:14">
      <c r="B438" s="4" t="s">
        <v>5122</v>
      </c>
      <c r="C438" s="10">
        <v>1</v>
      </c>
      <c r="D438" s="13">
        <v>2</v>
      </c>
      <c r="E438" s="13">
        <v>106.06</v>
      </c>
      <c r="F438" s="13">
        <v>256.575529827482</v>
      </c>
      <c r="G438" s="13">
        <v>-150.515529827482</v>
      </c>
      <c r="H438" s="13">
        <v>-0.85516755431846736</v>
      </c>
      <c r="I438" s="13">
        <v>4.0252017436980569</v>
      </c>
      <c r="J438" s="13">
        <v>248.68225339543062</v>
      </c>
      <c r="K438" s="13">
        <v>264.46880625953338</v>
      </c>
      <c r="L438" s="13">
        <v>176.05308450893151</v>
      </c>
      <c r="M438" s="13">
        <v>-88.658262471238004</v>
      </c>
      <c r="N438" s="13">
        <v>601.80932212620201</v>
      </c>
    </row>
    <row r="439" spans="2:14">
      <c r="B439" s="4" t="s">
        <v>5123</v>
      </c>
      <c r="C439" s="10">
        <v>1</v>
      </c>
      <c r="D439" s="13">
        <v>4</v>
      </c>
      <c r="E439" s="13">
        <v>248.69</v>
      </c>
      <c r="F439" s="13">
        <v>469.13589648981332</v>
      </c>
      <c r="G439" s="13">
        <v>-220.44589648981332</v>
      </c>
      <c r="H439" s="13">
        <v>-1.2524832379543265</v>
      </c>
      <c r="I439" s="13">
        <v>3.7127697220455285</v>
      </c>
      <c r="J439" s="13">
        <v>461.85528806054941</v>
      </c>
      <c r="K439" s="13">
        <v>476.41650491907723</v>
      </c>
      <c r="L439" s="13">
        <v>176.04621829235768</v>
      </c>
      <c r="M439" s="13">
        <v>123.91556859583886</v>
      </c>
      <c r="N439" s="13">
        <v>814.35622438378778</v>
      </c>
    </row>
    <row r="440" spans="2:14">
      <c r="B440" s="4" t="s">
        <v>5124</v>
      </c>
      <c r="C440" s="10">
        <v>1</v>
      </c>
      <c r="D440" s="13">
        <v>1</v>
      </c>
      <c r="E440" s="13">
        <v>245.34</v>
      </c>
      <c r="F440" s="13">
        <v>150.29534649631631</v>
      </c>
      <c r="G440" s="13">
        <v>95.044653503683691</v>
      </c>
      <c r="H440" s="13">
        <v>0.54000476881655912</v>
      </c>
      <c r="I440" s="13">
        <v>4.7571883345744688</v>
      </c>
      <c r="J440" s="13">
        <v>140.96667058015504</v>
      </c>
      <c r="K440" s="13">
        <v>159.62402241247759</v>
      </c>
      <c r="L440" s="13">
        <v>176.07134110036796</v>
      </c>
      <c r="M440" s="13">
        <v>-194.97424632423855</v>
      </c>
      <c r="N440" s="13">
        <v>495.56493931687118</v>
      </c>
    </row>
    <row r="441" spans="2:14">
      <c r="B441" s="4" t="s">
        <v>5125</v>
      </c>
      <c r="C441" s="10">
        <v>1</v>
      </c>
      <c r="D441" s="13">
        <v>1</v>
      </c>
      <c r="E441" s="13">
        <v>110.06</v>
      </c>
      <c r="F441" s="13">
        <v>150.29534649631631</v>
      </c>
      <c r="G441" s="13">
        <v>-40.235346496316311</v>
      </c>
      <c r="H441" s="13">
        <v>-0.22860074903798083</v>
      </c>
      <c r="I441" s="13">
        <v>4.7571883345744688</v>
      </c>
      <c r="J441" s="13">
        <v>140.96667058015504</v>
      </c>
      <c r="K441" s="13">
        <v>159.62402241247759</v>
      </c>
      <c r="L441" s="13">
        <v>176.07134110036796</v>
      </c>
      <c r="M441" s="13">
        <v>-194.97424632423855</v>
      </c>
      <c r="N441" s="13">
        <v>495.56493931687118</v>
      </c>
    </row>
    <row r="442" spans="2:14">
      <c r="B442" s="4" t="s">
        <v>5126</v>
      </c>
      <c r="C442" s="10">
        <v>1</v>
      </c>
      <c r="D442" s="13">
        <v>1</v>
      </c>
      <c r="E442" s="13">
        <v>204.58</v>
      </c>
      <c r="F442" s="13">
        <v>150.29534649631631</v>
      </c>
      <c r="G442" s="13">
        <v>54.2846535036837</v>
      </c>
      <c r="H442" s="13">
        <v>0.30842315359072353</v>
      </c>
      <c r="I442" s="13">
        <v>4.7571883345744688</v>
      </c>
      <c r="J442" s="13">
        <v>140.96667058015504</v>
      </c>
      <c r="K442" s="13">
        <v>159.62402241247759</v>
      </c>
      <c r="L442" s="13">
        <v>176.07134110036796</v>
      </c>
      <c r="M442" s="13">
        <v>-194.97424632423855</v>
      </c>
      <c r="N442" s="13">
        <v>495.56493931687118</v>
      </c>
    </row>
    <row r="443" spans="2:14">
      <c r="B443" s="4" t="s">
        <v>5127</v>
      </c>
      <c r="C443" s="10">
        <v>1</v>
      </c>
      <c r="D443" s="13">
        <v>1</v>
      </c>
      <c r="E443" s="13">
        <v>226.65</v>
      </c>
      <c r="F443" s="13">
        <v>150.29534649631631</v>
      </c>
      <c r="G443" s="13">
        <v>76.354653503683693</v>
      </c>
      <c r="H443" s="13">
        <v>0.43381584858665562</v>
      </c>
      <c r="I443" s="13">
        <v>4.7571883345744688</v>
      </c>
      <c r="J443" s="13">
        <v>140.96667058015504</v>
      </c>
      <c r="K443" s="13">
        <v>159.62402241247759</v>
      </c>
      <c r="L443" s="13">
        <v>176.07134110036796</v>
      </c>
      <c r="M443" s="13">
        <v>-194.97424632423855</v>
      </c>
      <c r="N443" s="13">
        <v>495.56493931687118</v>
      </c>
    </row>
    <row r="444" spans="2:14">
      <c r="B444" s="4" t="s">
        <v>5128</v>
      </c>
      <c r="C444" s="10">
        <v>1</v>
      </c>
      <c r="D444" s="13">
        <v>1</v>
      </c>
      <c r="E444" s="13">
        <v>68</v>
      </c>
      <c r="F444" s="13">
        <v>150.29534649631631</v>
      </c>
      <c r="G444" s="13">
        <v>-82.295346496316313</v>
      </c>
      <c r="H444" s="13">
        <v>-0.46756843148151983</v>
      </c>
      <c r="I444" s="13">
        <v>4.7571883345744688</v>
      </c>
      <c r="J444" s="13">
        <v>140.96667058015504</v>
      </c>
      <c r="K444" s="13">
        <v>159.62402241247759</v>
      </c>
      <c r="L444" s="13">
        <v>176.07134110036796</v>
      </c>
      <c r="M444" s="13">
        <v>-194.97424632423855</v>
      </c>
      <c r="N444" s="13">
        <v>495.56493931687118</v>
      </c>
    </row>
    <row r="445" spans="2:14">
      <c r="B445" s="4" t="s">
        <v>5129</v>
      </c>
      <c r="C445" s="10">
        <v>1</v>
      </c>
      <c r="D445" s="13">
        <v>1</v>
      </c>
      <c r="E445" s="13">
        <v>21.79</v>
      </c>
      <c r="F445" s="13">
        <v>150.29534649631631</v>
      </c>
      <c r="G445" s="13">
        <v>-128.50534649631632</v>
      </c>
      <c r="H445" s="13">
        <v>-0.73011471312003473</v>
      </c>
      <c r="I445" s="13">
        <v>4.7571883345744688</v>
      </c>
      <c r="J445" s="13">
        <v>140.96667058015504</v>
      </c>
      <c r="K445" s="13">
        <v>159.62402241247759</v>
      </c>
      <c r="L445" s="13">
        <v>176.07134110036796</v>
      </c>
      <c r="M445" s="13">
        <v>-194.97424632423855</v>
      </c>
      <c r="N445" s="13">
        <v>495.56493931687118</v>
      </c>
    </row>
    <row r="446" spans="2:14">
      <c r="B446" s="4" t="s">
        <v>5130</v>
      </c>
      <c r="C446" s="10">
        <v>1</v>
      </c>
      <c r="D446" s="13">
        <v>1</v>
      </c>
      <c r="E446" s="13">
        <v>189.82</v>
      </c>
      <c r="F446" s="13">
        <v>150.29534649631631</v>
      </c>
      <c r="G446" s="13">
        <v>39.52465350368368</v>
      </c>
      <c r="H446" s="13">
        <v>0.22456288271895367</v>
      </c>
      <c r="I446" s="13">
        <v>4.7571883345744688</v>
      </c>
      <c r="J446" s="13">
        <v>140.96667058015504</v>
      </c>
      <c r="K446" s="13">
        <v>159.62402241247759</v>
      </c>
      <c r="L446" s="13">
        <v>176.07134110036796</v>
      </c>
      <c r="M446" s="13">
        <v>-194.97424632423855</v>
      </c>
      <c r="N446" s="13">
        <v>495.56493931687118</v>
      </c>
    </row>
    <row r="447" spans="2:14">
      <c r="B447" s="4" t="s">
        <v>5131</v>
      </c>
      <c r="C447" s="10">
        <v>1</v>
      </c>
      <c r="D447" s="13">
        <v>1</v>
      </c>
      <c r="E447" s="13">
        <v>241.17</v>
      </c>
      <c r="F447" s="13">
        <v>150.29534649631631</v>
      </c>
      <c r="G447" s="13">
        <v>90.874653503683675</v>
      </c>
      <c r="H447" s="13">
        <v>0.51631253781823383</v>
      </c>
      <c r="I447" s="13">
        <v>4.7571883345744688</v>
      </c>
      <c r="J447" s="13">
        <v>140.96667058015504</v>
      </c>
      <c r="K447" s="13">
        <v>159.62402241247759</v>
      </c>
      <c r="L447" s="13">
        <v>176.07134110036796</v>
      </c>
      <c r="M447" s="13">
        <v>-194.97424632423855</v>
      </c>
      <c r="N447" s="13">
        <v>495.56493931687118</v>
      </c>
    </row>
    <row r="448" spans="2:14">
      <c r="B448" s="4" t="s">
        <v>5132</v>
      </c>
      <c r="C448" s="10">
        <v>1</v>
      </c>
      <c r="D448" s="13">
        <v>1</v>
      </c>
      <c r="E448" s="13">
        <v>141.04</v>
      </c>
      <c r="F448" s="13">
        <v>150.29534649631631</v>
      </c>
      <c r="G448" s="13">
        <v>-9.2553464963163208</v>
      </c>
      <c r="H448" s="13">
        <v>-5.258508564994388E-2</v>
      </c>
      <c r="I448" s="13">
        <v>4.7571883345744688</v>
      </c>
      <c r="J448" s="13">
        <v>140.96667058015504</v>
      </c>
      <c r="K448" s="13">
        <v>159.62402241247759</v>
      </c>
      <c r="L448" s="13">
        <v>176.07134110036796</v>
      </c>
      <c r="M448" s="13">
        <v>-194.97424632423855</v>
      </c>
      <c r="N448" s="13">
        <v>495.56493931687118</v>
      </c>
    </row>
    <row r="449" spans="2:14">
      <c r="B449" s="4" t="s">
        <v>5133</v>
      </c>
      <c r="C449" s="10">
        <v>1</v>
      </c>
      <c r="D449" s="13">
        <v>1</v>
      </c>
      <c r="E449" s="13">
        <v>85.32</v>
      </c>
      <c r="F449" s="13">
        <v>150.29534649631631</v>
      </c>
      <c r="G449" s="13">
        <v>-64.97534649631632</v>
      </c>
      <c r="H449" s="13">
        <v>-0.36916328978104207</v>
      </c>
      <c r="I449" s="13">
        <v>4.7571883345744688</v>
      </c>
      <c r="J449" s="13">
        <v>140.96667058015504</v>
      </c>
      <c r="K449" s="13">
        <v>159.62402241247759</v>
      </c>
      <c r="L449" s="13">
        <v>176.07134110036796</v>
      </c>
      <c r="M449" s="13">
        <v>-194.97424632423855</v>
      </c>
      <c r="N449" s="13">
        <v>495.56493931687118</v>
      </c>
    </row>
    <row r="450" spans="2:14">
      <c r="B450" s="4" t="s">
        <v>5134</v>
      </c>
      <c r="C450" s="10">
        <v>1</v>
      </c>
      <c r="D450" s="13">
        <v>1</v>
      </c>
      <c r="E450" s="13">
        <v>195.01</v>
      </c>
      <c r="F450" s="13">
        <v>150.29534649631631</v>
      </c>
      <c r="G450" s="13">
        <v>44.714653503683678</v>
      </c>
      <c r="H450" s="13">
        <v>0.25405033568809221</v>
      </c>
      <c r="I450" s="13">
        <v>4.7571883345744688</v>
      </c>
      <c r="J450" s="13">
        <v>140.96667058015504</v>
      </c>
      <c r="K450" s="13">
        <v>159.62402241247759</v>
      </c>
      <c r="L450" s="13">
        <v>176.07134110036796</v>
      </c>
      <c r="M450" s="13">
        <v>-194.97424632423855</v>
      </c>
      <c r="N450" s="13">
        <v>495.56493931687118</v>
      </c>
    </row>
    <row r="451" spans="2:14">
      <c r="B451" s="4" t="s">
        <v>5135</v>
      </c>
      <c r="C451" s="10">
        <v>1</v>
      </c>
      <c r="D451" s="13">
        <v>2</v>
      </c>
      <c r="E451" s="13">
        <v>203.47</v>
      </c>
      <c r="F451" s="13">
        <v>256.575529827482</v>
      </c>
      <c r="G451" s="13">
        <v>-53.105529827482002</v>
      </c>
      <c r="H451" s="13">
        <v>-0.30172385610579183</v>
      </c>
      <c r="I451" s="13">
        <v>4.0252017436980569</v>
      </c>
      <c r="J451" s="13">
        <v>248.68225339543062</v>
      </c>
      <c r="K451" s="13">
        <v>264.46880625953338</v>
      </c>
      <c r="L451" s="13">
        <v>176.05308450893151</v>
      </c>
      <c r="M451" s="13">
        <v>-88.658262471238004</v>
      </c>
      <c r="N451" s="13">
        <v>601.80932212620201</v>
      </c>
    </row>
    <row r="452" spans="2:14">
      <c r="B452" s="4" t="s">
        <v>5136</v>
      </c>
      <c r="C452" s="10">
        <v>1</v>
      </c>
      <c r="D452" s="13">
        <v>1</v>
      </c>
      <c r="E452" s="13">
        <v>67.209999999999994</v>
      </c>
      <c r="F452" s="13">
        <v>150.29534649631631</v>
      </c>
      <c r="G452" s="13">
        <v>-83.085346496316319</v>
      </c>
      <c r="H452" s="13">
        <v>-0.47205688771381649</v>
      </c>
      <c r="I452" s="13">
        <v>4.7571883345744688</v>
      </c>
      <c r="J452" s="13">
        <v>140.96667058015504</v>
      </c>
      <c r="K452" s="13">
        <v>159.62402241247759</v>
      </c>
      <c r="L452" s="13">
        <v>176.07134110036796</v>
      </c>
      <c r="M452" s="13">
        <v>-194.97424632423855</v>
      </c>
      <c r="N452" s="13">
        <v>495.56493931687118</v>
      </c>
    </row>
    <row r="453" spans="2:14">
      <c r="B453" s="4" t="s">
        <v>5137</v>
      </c>
      <c r="C453" s="10">
        <v>1</v>
      </c>
      <c r="D453" s="13">
        <v>1</v>
      </c>
      <c r="E453" s="13">
        <v>219.32</v>
      </c>
      <c r="F453" s="13">
        <v>150.29534649631631</v>
      </c>
      <c r="G453" s="13">
        <v>69.02465350368368</v>
      </c>
      <c r="H453" s="13">
        <v>0.39216979265914387</v>
      </c>
      <c r="I453" s="13">
        <v>4.7571883345744688</v>
      </c>
      <c r="J453" s="13">
        <v>140.96667058015504</v>
      </c>
      <c r="K453" s="13">
        <v>159.62402241247759</v>
      </c>
      <c r="L453" s="13">
        <v>176.07134110036796</v>
      </c>
      <c r="M453" s="13">
        <v>-194.97424632423855</v>
      </c>
      <c r="N453" s="13">
        <v>495.56493931687118</v>
      </c>
    </row>
    <row r="454" spans="2:14">
      <c r="B454" s="4" t="s">
        <v>5138</v>
      </c>
      <c r="C454" s="10">
        <v>1</v>
      </c>
      <c r="D454" s="13">
        <v>1</v>
      </c>
      <c r="E454" s="13">
        <v>203.71</v>
      </c>
      <c r="F454" s="13">
        <v>150.29534649631631</v>
      </c>
      <c r="G454" s="13">
        <v>53.414653503683695</v>
      </c>
      <c r="H454" s="13">
        <v>0.30348017014502976</v>
      </c>
      <c r="I454" s="13">
        <v>4.7571883345744688</v>
      </c>
      <c r="J454" s="13">
        <v>140.96667058015504</v>
      </c>
      <c r="K454" s="13">
        <v>159.62402241247759</v>
      </c>
      <c r="L454" s="13">
        <v>176.07134110036796</v>
      </c>
      <c r="M454" s="13">
        <v>-194.97424632423855</v>
      </c>
      <c r="N454" s="13">
        <v>495.56493931687118</v>
      </c>
    </row>
    <row r="455" spans="2:14">
      <c r="B455" s="4" t="s">
        <v>5139</v>
      </c>
      <c r="C455" s="10">
        <v>1</v>
      </c>
      <c r="D455" s="13">
        <v>1</v>
      </c>
      <c r="E455" s="13">
        <v>240.83</v>
      </c>
      <c r="F455" s="13">
        <v>150.29534649631631</v>
      </c>
      <c r="G455" s="13">
        <v>90.5346535036837</v>
      </c>
      <c r="H455" s="13">
        <v>0.51438079716129625</v>
      </c>
      <c r="I455" s="13">
        <v>4.7571883345744688</v>
      </c>
      <c r="J455" s="13">
        <v>140.96667058015504</v>
      </c>
      <c r="K455" s="13">
        <v>159.62402241247759</v>
      </c>
      <c r="L455" s="13">
        <v>176.07134110036796</v>
      </c>
      <c r="M455" s="13">
        <v>-194.97424632423855</v>
      </c>
      <c r="N455" s="13">
        <v>495.56493931687118</v>
      </c>
    </row>
    <row r="456" spans="2:14">
      <c r="B456" s="4" t="s">
        <v>5140</v>
      </c>
      <c r="C456" s="10">
        <v>1</v>
      </c>
      <c r="D456" s="13">
        <v>1</v>
      </c>
      <c r="E456" s="13">
        <v>158.97</v>
      </c>
      <c r="F456" s="13">
        <v>150.29534649631631</v>
      </c>
      <c r="G456" s="13">
        <v>8.674653503683686</v>
      </c>
      <c r="H456" s="13">
        <v>4.9285826052687012E-2</v>
      </c>
      <c r="I456" s="13">
        <v>4.7571883345744688</v>
      </c>
      <c r="J456" s="13">
        <v>140.96667058015504</v>
      </c>
      <c r="K456" s="13">
        <v>159.62402241247759</v>
      </c>
      <c r="L456" s="13">
        <v>176.07134110036796</v>
      </c>
      <c r="M456" s="13">
        <v>-194.97424632423855</v>
      </c>
      <c r="N456" s="13">
        <v>495.56493931687118</v>
      </c>
    </row>
    <row r="457" spans="2:14">
      <c r="B457" s="4" t="s">
        <v>5141</v>
      </c>
      <c r="C457" s="10">
        <v>1</v>
      </c>
      <c r="D457" s="13">
        <v>2</v>
      </c>
      <c r="E457" s="13">
        <v>212.93</v>
      </c>
      <c r="F457" s="13">
        <v>256.575529827482</v>
      </c>
      <c r="G457" s="13">
        <v>-43.645529827481994</v>
      </c>
      <c r="H457" s="13">
        <v>-0.24797601312158168</v>
      </c>
      <c r="I457" s="13">
        <v>4.0252017436980569</v>
      </c>
      <c r="J457" s="13">
        <v>248.68225339543062</v>
      </c>
      <c r="K457" s="13">
        <v>264.46880625953338</v>
      </c>
      <c r="L457" s="13">
        <v>176.05308450893151</v>
      </c>
      <c r="M457" s="13">
        <v>-88.658262471238004</v>
      </c>
      <c r="N457" s="13">
        <v>601.80932212620201</v>
      </c>
    </row>
    <row r="458" spans="2:14">
      <c r="B458" s="4" t="s">
        <v>5142</v>
      </c>
      <c r="C458" s="10">
        <v>1</v>
      </c>
      <c r="D458" s="13">
        <v>2</v>
      </c>
      <c r="E458" s="13">
        <v>154.65</v>
      </c>
      <c r="F458" s="13">
        <v>256.575529827482</v>
      </c>
      <c r="G458" s="13">
        <v>-101.92552982748199</v>
      </c>
      <c r="H458" s="13">
        <v>-0.57909908808138788</v>
      </c>
      <c r="I458" s="13">
        <v>4.0252017436980569</v>
      </c>
      <c r="J458" s="13">
        <v>248.68225339543062</v>
      </c>
      <c r="K458" s="13">
        <v>264.46880625953338</v>
      </c>
      <c r="L458" s="13">
        <v>176.05308450893151</v>
      </c>
      <c r="M458" s="13">
        <v>-88.658262471238004</v>
      </c>
      <c r="N458" s="13">
        <v>601.80932212620201</v>
      </c>
    </row>
    <row r="459" spans="2:14">
      <c r="B459" s="4" t="s">
        <v>5143</v>
      </c>
      <c r="C459" s="10">
        <v>1</v>
      </c>
      <c r="D459" s="13">
        <v>1</v>
      </c>
      <c r="E459" s="13">
        <v>65.92</v>
      </c>
      <c r="F459" s="13">
        <v>150.29534649631631</v>
      </c>
      <c r="G459" s="13">
        <v>-84.375346496316311</v>
      </c>
      <c r="H459" s="13">
        <v>-0.47938613902984506</v>
      </c>
      <c r="I459" s="13">
        <v>4.7571883345744688</v>
      </c>
      <c r="J459" s="13">
        <v>140.96667058015504</v>
      </c>
      <c r="K459" s="13">
        <v>159.62402241247759</v>
      </c>
      <c r="L459" s="13">
        <v>176.07134110036796</v>
      </c>
      <c r="M459" s="13">
        <v>-194.97424632423855</v>
      </c>
      <c r="N459" s="13">
        <v>495.56493931687118</v>
      </c>
    </row>
    <row r="460" spans="2:14">
      <c r="B460" s="4" t="s">
        <v>5144</v>
      </c>
      <c r="C460" s="10">
        <v>1</v>
      </c>
      <c r="D460" s="13">
        <v>1</v>
      </c>
      <c r="E460" s="13">
        <v>144.65</v>
      </c>
      <c r="F460" s="13">
        <v>150.29534649631631</v>
      </c>
      <c r="G460" s="13">
        <v>-5.6453464963163071</v>
      </c>
      <c r="H460" s="13">
        <v>-3.2074545145398495E-2</v>
      </c>
      <c r="I460" s="13">
        <v>4.7571883345744688</v>
      </c>
      <c r="J460" s="13">
        <v>140.96667058015504</v>
      </c>
      <c r="K460" s="13">
        <v>159.62402241247759</v>
      </c>
      <c r="L460" s="13">
        <v>176.07134110036796</v>
      </c>
      <c r="M460" s="13">
        <v>-194.97424632423855</v>
      </c>
      <c r="N460" s="13">
        <v>495.56493931687118</v>
      </c>
    </row>
    <row r="461" spans="2:14">
      <c r="B461" s="4" t="s">
        <v>5145</v>
      </c>
      <c r="C461" s="10">
        <v>1</v>
      </c>
      <c r="D461" s="13">
        <v>1</v>
      </c>
      <c r="E461" s="13">
        <v>234.31</v>
      </c>
      <c r="F461" s="13">
        <v>150.29534649631631</v>
      </c>
      <c r="G461" s="13">
        <v>84.014653503683689</v>
      </c>
      <c r="H461" s="13">
        <v>0.47733682926943038</v>
      </c>
      <c r="I461" s="13">
        <v>4.7571883345744688</v>
      </c>
      <c r="J461" s="13">
        <v>140.96667058015504</v>
      </c>
      <c r="K461" s="13">
        <v>159.62402241247759</v>
      </c>
      <c r="L461" s="13">
        <v>176.07134110036796</v>
      </c>
      <c r="M461" s="13">
        <v>-194.97424632423855</v>
      </c>
      <c r="N461" s="13">
        <v>495.56493931687118</v>
      </c>
    </row>
    <row r="462" spans="2:14">
      <c r="B462" s="4" t="s">
        <v>5146</v>
      </c>
      <c r="C462" s="10">
        <v>1</v>
      </c>
      <c r="D462" s="13">
        <v>1</v>
      </c>
      <c r="E462" s="13">
        <v>239.82</v>
      </c>
      <c r="F462" s="13">
        <v>150.29534649631631</v>
      </c>
      <c r="G462" s="13">
        <v>89.52465350368368</v>
      </c>
      <c r="H462" s="13">
        <v>0.50864239109215736</v>
      </c>
      <c r="I462" s="13">
        <v>4.7571883345744688</v>
      </c>
      <c r="J462" s="13">
        <v>140.96667058015504</v>
      </c>
      <c r="K462" s="13">
        <v>159.62402241247759</v>
      </c>
      <c r="L462" s="13">
        <v>176.07134110036796</v>
      </c>
      <c r="M462" s="13">
        <v>-194.97424632423855</v>
      </c>
      <c r="N462" s="13">
        <v>495.56493931687118</v>
      </c>
    </row>
    <row r="463" spans="2:14">
      <c r="B463" s="4" t="s">
        <v>5147</v>
      </c>
      <c r="C463" s="10">
        <v>1</v>
      </c>
      <c r="D463" s="13">
        <v>1</v>
      </c>
      <c r="E463" s="13">
        <v>122.42</v>
      </c>
      <c r="F463" s="13">
        <v>150.29534649631631</v>
      </c>
      <c r="G463" s="13">
        <v>-27.875346496316311</v>
      </c>
      <c r="H463" s="13">
        <v>-0.15837629456812488</v>
      </c>
      <c r="I463" s="13">
        <v>4.7571883345744688</v>
      </c>
      <c r="J463" s="13">
        <v>140.96667058015504</v>
      </c>
      <c r="K463" s="13">
        <v>159.62402241247759</v>
      </c>
      <c r="L463" s="13">
        <v>176.07134110036796</v>
      </c>
      <c r="M463" s="13">
        <v>-194.97424632423855</v>
      </c>
      <c r="N463" s="13">
        <v>495.56493931687118</v>
      </c>
    </row>
    <row r="464" spans="2:14">
      <c r="B464" s="4" t="s">
        <v>5148</v>
      </c>
      <c r="C464" s="10">
        <v>1</v>
      </c>
      <c r="D464" s="13">
        <v>1</v>
      </c>
      <c r="E464" s="13">
        <v>199.02</v>
      </c>
      <c r="F464" s="13">
        <v>150.29534649631631</v>
      </c>
      <c r="G464" s="13">
        <v>48.724653503683697</v>
      </c>
      <c r="H464" s="13">
        <v>0.27683351225962327</v>
      </c>
      <c r="I464" s="13">
        <v>4.7571883345744688</v>
      </c>
      <c r="J464" s="13">
        <v>140.96667058015504</v>
      </c>
      <c r="K464" s="13">
        <v>159.62402241247759</v>
      </c>
      <c r="L464" s="13">
        <v>176.07134110036796</v>
      </c>
      <c r="M464" s="13">
        <v>-194.97424632423855</v>
      </c>
      <c r="N464" s="13">
        <v>495.56493931687118</v>
      </c>
    </row>
    <row r="465" spans="2:14">
      <c r="B465" s="4" t="s">
        <v>5149</v>
      </c>
      <c r="C465" s="10">
        <v>1</v>
      </c>
      <c r="D465" s="13">
        <v>1</v>
      </c>
      <c r="E465" s="13">
        <v>186.42</v>
      </c>
      <c r="F465" s="13">
        <v>150.29534649631631</v>
      </c>
      <c r="G465" s="13">
        <v>36.124653503683675</v>
      </c>
      <c r="H465" s="13">
        <v>0.20524547614957578</v>
      </c>
      <c r="I465" s="13">
        <v>4.7571883345744688</v>
      </c>
      <c r="J465" s="13">
        <v>140.96667058015504</v>
      </c>
      <c r="K465" s="13">
        <v>159.62402241247759</v>
      </c>
      <c r="L465" s="13">
        <v>176.07134110036796</v>
      </c>
      <c r="M465" s="13">
        <v>-194.97424632423855</v>
      </c>
      <c r="N465" s="13">
        <v>495.56493931687118</v>
      </c>
    </row>
    <row r="466" spans="2:14">
      <c r="B466" s="4" t="s">
        <v>5150</v>
      </c>
      <c r="C466" s="10">
        <v>1</v>
      </c>
      <c r="D466" s="13">
        <v>1</v>
      </c>
      <c r="E466" s="13">
        <v>138.49</v>
      </c>
      <c r="F466" s="13">
        <v>150.29534649631631</v>
      </c>
      <c r="G466" s="13">
        <v>-11.805346496316304</v>
      </c>
      <c r="H466" s="13">
        <v>-6.7073140576977178E-2</v>
      </c>
      <c r="I466" s="13">
        <v>4.7571883345744688</v>
      </c>
      <c r="J466" s="13">
        <v>140.96667058015504</v>
      </c>
      <c r="K466" s="13">
        <v>159.62402241247759</v>
      </c>
      <c r="L466" s="13">
        <v>176.07134110036796</v>
      </c>
      <c r="M466" s="13">
        <v>-194.97424632423855</v>
      </c>
      <c r="N466" s="13">
        <v>495.56493931687118</v>
      </c>
    </row>
    <row r="467" spans="2:14">
      <c r="B467" s="4" t="s">
        <v>5151</v>
      </c>
      <c r="C467" s="10">
        <v>1</v>
      </c>
      <c r="D467" s="13">
        <v>1</v>
      </c>
      <c r="E467" s="13">
        <v>189.34</v>
      </c>
      <c r="F467" s="13">
        <v>150.29534649631631</v>
      </c>
      <c r="G467" s="13">
        <v>39.044653503683691</v>
      </c>
      <c r="H467" s="13">
        <v>0.22183571943857097</v>
      </c>
      <c r="I467" s="13">
        <v>4.7571883345744688</v>
      </c>
      <c r="J467" s="13">
        <v>140.96667058015504</v>
      </c>
      <c r="K467" s="13">
        <v>159.62402241247759</v>
      </c>
      <c r="L467" s="13">
        <v>176.07134110036796</v>
      </c>
      <c r="M467" s="13">
        <v>-194.97424632423855</v>
      </c>
      <c r="N467" s="13">
        <v>495.56493931687118</v>
      </c>
    </row>
    <row r="468" spans="2:14">
      <c r="B468" s="4" t="s">
        <v>5152</v>
      </c>
      <c r="C468" s="10">
        <v>1</v>
      </c>
      <c r="D468" s="13">
        <v>1</v>
      </c>
      <c r="E468" s="13">
        <v>81.849999999999994</v>
      </c>
      <c r="F468" s="13">
        <v>150.29534649631631</v>
      </c>
      <c r="G468" s="13">
        <v>-68.445346496316319</v>
      </c>
      <c r="H468" s="13">
        <v>-0.38887840766214243</v>
      </c>
      <c r="I468" s="13">
        <v>4.7571883345744688</v>
      </c>
      <c r="J468" s="13">
        <v>140.96667058015504</v>
      </c>
      <c r="K468" s="13">
        <v>159.62402241247759</v>
      </c>
      <c r="L468" s="13">
        <v>176.07134110036796</v>
      </c>
      <c r="M468" s="13">
        <v>-194.97424632423855</v>
      </c>
      <c r="N468" s="13">
        <v>495.56493931687118</v>
      </c>
    </row>
    <row r="469" spans="2:14">
      <c r="B469" s="4" t="s">
        <v>5153</v>
      </c>
      <c r="C469" s="10">
        <v>1</v>
      </c>
      <c r="D469" s="13">
        <v>2</v>
      </c>
      <c r="E469" s="13">
        <v>138.65</v>
      </c>
      <c r="F469" s="13">
        <v>256.575529827482</v>
      </c>
      <c r="G469" s="13">
        <v>-117.92552982748199</v>
      </c>
      <c r="H469" s="13">
        <v>-0.67000453076081312</v>
      </c>
      <c r="I469" s="13">
        <v>4.0252017436980569</v>
      </c>
      <c r="J469" s="13">
        <v>248.68225339543062</v>
      </c>
      <c r="K469" s="13">
        <v>264.46880625953338</v>
      </c>
      <c r="L469" s="13">
        <v>176.05308450893151</v>
      </c>
      <c r="M469" s="13">
        <v>-88.658262471238004</v>
      </c>
      <c r="N469" s="13">
        <v>601.80932212620201</v>
      </c>
    </row>
    <row r="470" spans="2:14">
      <c r="B470" s="4" t="s">
        <v>5154</v>
      </c>
      <c r="C470" s="10">
        <v>1</v>
      </c>
      <c r="D470" s="13">
        <v>1</v>
      </c>
      <c r="E470" s="13">
        <v>117.81</v>
      </c>
      <c r="F470" s="13">
        <v>150.29534649631631</v>
      </c>
      <c r="G470" s="13">
        <v>-32.485346496316311</v>
      </c>
      <c r="H470" s="13">
        <v>-0.18456842524013425</v>
      </c>
      <c r="I470" s="13">
        <v>4.7571883345744688</v>
      </c>
      <c r="J470" s="13">
        <v>140.96667058015504</v>
      </c>
      <c r="K470" s="13">
        <v>159.62402241247759</v>
      </c>
      <c r="L470" s="13">
        <v>176.07134110036796</v>
      </c>
      <c r="M470" s="13">
        <v>-194.97424632423855</v>
      </c>
      <c r="N470" s="13">
        <v>495.56493931687118</v>
      </c>
    </row>
    <row r="471" spans="2:14">
      <c r="B471" s="4" t="s">
        <v>5155</v>
      </c>
      <c r="C471" s="10">
        <v>1</v>
      </c>
      <c r="D471" s="13">
        <v>1</v>
      </c>
      <c r="E471" s="13">
        <v>65.790000000000006</v>
      </c>
      <c r="F471" s="13">
        <v>150.29534649631631</v>
      </c>
      <c r="G471" s="13">
        <v>-84.505346496316307</v>
      </c>
      <c r="H471" s="13">
        <v>-0.4801247457516154</v>
      </c>
      <c r="I471" s="13">
        <v>4.7571883345744688</v>
      </c>
      <c r="J471" s="13">
        <v>140.96667058015504</v>
      </c>
      <c r="K471" s="13">
        <v>159.62402241247759</v>
      </c>
      <c r="L471" s="13">
        <v>176.07134110036796</v>
      </c>
      <c r="M471" s="13">
        <v>-194.97424632423855</v>
      </c>
      <c r="N471" s="13">
        <v>495.56493931687118</v>
      </c>
    </row>
    <row r="472" spans="2:14">
      <c r="B472" s="4" t="s">
        <v>5156</v>
      </c>
      <c r="C472" s="10">
        <v>1</v>
      </c>
      <c r="D472" s="13">
        <v>1</v>
      </c>
      <c r="E472" s="13">
        <v>21.05</v>
      </c>
      <c r="F472" s="13">
        <v>150.29534649631631</v>
      </c>
      <c r="G472" s="13">
        <v>-129.2453464963163</v>
      </c>
      <c r="H472" s="13">
        <v>-0.734319089843958</v>
      </c>
      <c r="I472" s="13">
        <v>4.7571883345744688</v>
      </c>
      <c r="J472" s="13">
        <v>140.96667058015504</v>
      </c>
      <c r="K472" s="13">
        <v>159.62402241247759</v>
      </c>
      <c r="L472" s="13">
        <v>176.07134110036796</v>
      </c>
      <c r="M472" s="13">
        <v>-194.97424632423855</v>
      </c>
      <c r="N472" s="13">
        <v>495.56493931687118</v>
      </c>
    </row>
    <row r="473" spans="2:14">
      <c r="B473" s="4" t="s">
        <v>5157</v>
      </c>
      <c r="C473" s="10">
        <v>1</v>
      </c>
      <c r="D473" s="13">
        <v>1</v>
      </c>
      <c r="E473" s="13">
        <v>173.35</v>
      </c>
      <c r="F473" s="13">
        <v>150.29534649631631</v>
      </c>
      <c r="G473" s="13">
        <v>23.054653503683681</v>
      </c>
      <c r="H473" s="13">
        <v>0.13098709266082037</v>
      </c>
      <c r="I473" s="13">
        <v>4.7571883345744688</v>
      </c>
      <c r="J473" s="13">
        <v>140.96667058015504</v>
      </c>
      <c r="K473" s="13">
        <v>159.62402241247759</v>
      </c>
      <c r="L473" s="13">
        <v>176.07134110036796</v>
      </c>
      <c r="M473" s="13">
        <v>-194.97424632423855</v>
      </c>
      <c r="N473" s="13">
        <v>495.56493931687118</v>
      </c>
    </row>
    <row r="474" spans="2:14">
      <c r="B474" s="4" t="s">
        <v>5158</v>
      </c>
      <c r="C474" s="10">
        <v>1</v>
      </c>
      <c r="D474" s="13">
        <v>1</v>
      </c>
      <c r="E474" s="13">
        <v>118.3</v>
      </c>
      <c r="F474" s="13">
        <v>150.29534649631631</v>
      </c>
      <c r="G474" s="13">
        <v>-31.995346496316316</v>
      </c>
      <c r="H474" s="13">
        <v>-0.18178444605807689</v>
      </c>
      <c r="I474" s="13">
        <v>4.7571883345744688</v>
      </c>
      <c r="J474" s="13">
        <v>140.96667058015504</v>
      </c>
      <c r="K474" s="13">
        <v>159.62402241247759</v>
      </c>
      <c r="L474" s="13">
        <v>176.07134110036796</v>
      </c>
      <c r="M474" s="13">
        <v>-194.97424632423855</v>
      </c>
      <c r="N474" s="13">
        <v>495.56493931687118</v>
      </c>
    </row>
    <row r="475" spans="2:14">
      <c r="B475" s="4" t="s">
        <v>5159</v>
      </c>
      <c r="C475" s="10">
        <v>1</v>
      </c>
      <c r="D475" s="13">
        <v>1</v>
      </c>
      <c r="E475" s="13">
        <v>161.02000000000001</v>
      </c>
      <c r="F475" s="13">
        <v>150.29534649631631</v>
      </c>
      <c r="G475" s="13">
        <v>10.724653503683697</v>
      </c>
      <c r="H475" s="13">
        <v>6.0933085895988427E-2</v>
      </c>
      <c r="I475" s="13">
        <v>4.7571883345744688</v>
      </c>
      <c r="J475" s="13">
        <v>140.96667058015504</v>
      </c>
      <c r="K475" s="13">
        <v>159.62402241247759</v>
      </c>
      <c r="L475" s="13">
        <v>176.07134110036796</v>
      </c>
      <c r="M475" s="13">
        <v>-194.97424632423855</v>
      </c>
      <c r="N475" s="13">
        <v>495.56493931687118</v>
      </c>
    </row>
    <row r="476" spans="2:14">
      <c r="B476" s="4" t="s">
        <v>5160</v>
      </c>
      <c r="C476" s="10">
        <v>1</v>
      </c>
      <c r="D476" s="13">
        <v>4</v>
      </c>
      <c r="E476" s="13">
        <v>254.92</v>
      </c>
      <c r="F476" s="13">
        <v>469.13589648981332</v>
      </c>
      <c r="G476" s="13">
        <v>-214.21589648981333</v>
      </c>
      <c r="H476" s="13">
        <v>-1.2170869312110253</v>
      </c>
      <c r="I476" s="13">
        <v>3.7127697220455285</v>
      </c>
      <c r="J476" s="13">
        <v>461.85528806054941</v>
      </c>
      <c r="K476" s="13">
        <v>476.41650491907723</v>
      </c>
      <c r="L476" s="13">
        <v>176.04621829235768</v>
      </c>
      <c r="M476" s="13">
        <v>123.91556859583886</v>
      </c>
      <c r="N476" s="13">
        <v>814.35622438378778</v>
      </c>
    </row>
    <row r="477" spans="2:14">
      <c r="B477" s="4" t="s">
        <v>5161</v>
      </c>
      <c r="C477" s="10">
        <v>1</v>
      </c>
      <c r="D477" s="13">
        <v>1</v>
      </c>
      <c r="E477" s="13">
        <v>227.62</v>
      </c>
      <c r="F477" s="13">
        <v>150.29534649631631</v>
      </c>
      <c r="G477" s="13">
        <v>77.324653503683692</v>
      </c>
      <c r="H477" s="13">
        <v>0.43932699104909573</v>
      </c>
      <c r="I477" s="13">
        <v>4.7571883345744688</v>
      </c>
      <c r="J477" s="13">
        <v>140.96667058015504</v>
      </c>
      <c r="K477" s="13">
        <v>159.62402241247759</v>
      </c>
      <c r="L477" s="13">
        <v>176.07134110036796</v>
      </c>
      <c r="M477" s="13">
        <v>-194.97424632423855</v>
      </c>
      <c r="N477" s="13">
        <v>495.56493931687118</v>
      </c>
    </row>
    <row r="478" spans="2:14">
      <c r="B478" s="4" t="s">
        <v>5162</v>
      </c>
      <c r="C478" s="10">
        <v>1</v>
      </c>
      <c r="D478" s="13">
        <v>1</v>
      </c>
      <c r="E478" s="13">
        <v>84.94</v>
      </c>
      <c r="F478" s="13">
        <v>150.29534649631631</v>
      </c>
      <c r="G478" s="13">
        <v>-65.355346496316315</v>
      </c>
      <c r="H478" s="13">
        <v>-0.37132229404467842</v>
      </c>
      <c r="I478" s="13">
        <v>4.7571883345744688</v>
      </c>
      <c r="J478" s="13">
        <v>140.96667058015504</v>
      </c>
      <c r="K478" s="13">
        <v>159.62402241247759</v>
      </c>
      <c r="L478" s="13">
        <v>176.07134110036796</v>
      </c>
      <c r="M478" s="13">
        <v>-194.97424632423855</v>
      </c>
      <c r="N478" s="13">
        <v>495.56493931687118</v>
      </c>
    </row>
    <row r="479" spans="2:14">
      <c r="B479" s="4" t="s">
        <v>5163</v>
      </c>
      <c r="C479" s="10">
        <v>1</v>
      </c>
      <c r="D479" s="13">
        <v>1</v>
      </c>
      <c r="E479" s="13">
        <v>74.91</v>
      </c>
      <c r="F479" s="13">
        <v>150.29534649631631</v>
      </c>
      <c r="G479" s="13">
        <v>-75.385346496316316</v>
      </c>
      <c r="H479" s="13">
        <v>-0.42830864342434311</v>
      </c>
      <c r="I479" s="13">
        <v>4.7571883345744688</v>
      </c>
      <c r="J479" s="13">
        <v>140.96667058015504</v>
      </c>
      <c r="K479" s="13">
        <v>159.62402241247759</v>
      </c>
      <c r="L479" s="13">
        <v>176.07134110036796</v>
      </c>
      <c r="M479" s="13">
        <v>-194.97424632423855</v>
      </c>
      <c r="N479" s="13">
        <v>495.56493931687118</v>
      </c>
    </row>
    <row r="480" spans="2:14">
      <c r="B480" s="4" t="s">
        <v>5164</v>
      </c>
      <c r="C480" s="10">
        <v>1</v>
      </c>
      <c r="D480" s="13">
        <v>1</v>
      </c>
      <c r="E480" s="13">
        <v>185.43</v>
      </c>
      <c r="F480" s="13">
        <v>150.29534649631631</v>
      </c>
      <c r="G480" s="13">
        <v>35.134653503683694</v>
      </c>
      <c r="H480" s="13">
        <v>0.19962070188378647</v>
      </c>
      <c r="I480" s="13">
        <v>4.7571883345744688</v>
      </c>
      <c r="J480" s="13">
        <v>140.96667058015504</v>
      </c>
      <c r="K480" s="13">
        <v>159.62402241247759</v>
      </c>
      <c r="L480" s="13">
        <v>176.07134110036796</v>
      </c>
      <c r="M480" s="13">
        <v>-194.97424632423855</v>
      </c>
      <c r="N480" s="13">
        <v>495.56493931687118</v>
      </c>
    </row>
    <row r="481" spans="2:14">
      <c r="B481" s="4" t="s">
        <v>5165</v>
      </c>
      <c r="C481" s="10">
        <v>1</v>
      </c>
      <c r="D481" s="13">
        <v>1</v>
      </c>
      <c r="E481" s="13">
        <v>38.25</v>
      </c>
      <c r="F481" s="13">
        <v>150.29534649631631</v>
      </c>
      <c r="G481" s="13">
        <v>-112.04534649631631</v>
      </c>
      <c r="H481" s="13">
        <v>-0.63659573896357602</v>
      </c>
      <c r="I481" s="13">
        <v>4.7571883345744688</v>
      </c>
      <c r="J481" s="13">
        <v>140.96667058015504</v>
      </c>
      <c r="K481" s="13">
        <v>159.62402241247759</v>
      </c>
      <c r="L481" s="13">
        <v>176.07134110036796</v>
      </c>
      <c r="M481" s="13">
        <v>-194.97424632423855</v>
      </c>
      <c r="N481" s="13">
        <v>495.56493931687118</v>
      </c>
    </row>
    <row r="482" spans="2:14">
      <c r="B482" s="4" t="s">
        <v>5166</v>
      </c>
      <c r="C482" s="10">
        <v>1</v>
      </c>
      <c r="D482" s="13">
        <v>1</v>
      </c>
      <c r="E482" s="13">
        <v>248.16</v>
      </c>
      <c r="F482" s="13">
        <v>150.29534649631631</v>
      </c>
      <c r="G482" s="13">
        <v>97.864653503683684</v>
      </c>
      <c r="H482" s="13">
        <v>0.55602685308880784</v>
      </c>
      <c r="I482" s="13">
        <v>4.7571883345744688</v>
      </c>
      <c r="J482" s="13">
        <v>140.96667058015504</v>
      </c>
      <c r="K482" s="13">
        <v>159.62402241247759</v>
      </c>
      <c r="L482" s="13">
        <v>176.07134110036796</v>
      </c>
      <c r="M482" s="13">
        <v>-194.97424632423855</v>
      </c>
      <c r="N482" s="13">
        <v>495.56493931687118</v>
      </c>
    </row>
    <row r="483" spans="2:14">
      <c r="B483" s="4" t="s">
        <v>5167</v>
      </c>
      <c r="C483" s="10">
        <v>1</v>
      </c>
      <c r="D483" s="13">
        <v>1</v>
      </c>
      <c r="E483" s="13">
        <v>178.87</v>
      </c>
      <c r="F483" s="13">
        <v>150.29534649631631</v>
      </c>
      <c r="G483" s="13">
        <v>28.574653503683692</v>
      </c>
      <c r="H483" s="13">
        <v>0.16234947038522213</v>
      </c>
      <c r="I483" s="13">
        <v>4.7571883345744688</v>
      </c>
      <c r="J483" s="13">
        <v>140.96667058015504</v>
      </c>
      <c r="K483" s="13">
        <v>159.62402241247759</v>
      </c>
      <c r="L483" s="13">
        <v>176.07134110036796</v>
      </c>
      <c r="M483" s="13">
        <v>-194.97424632423855</v>
      </c>
      <c r="N483" s="13">
        <v>495.56493931687118</v>
      </c>
    </row>
    <row r="484" spans="2:14">
      <c r="B484" s="4" t="s">
        <v>5168</v>
      </c>
      <c r="C484" s="10">
        <v>1</v>
      </c>
      <c r="D484" s="13">
        <v>1</v>
      </c>
      <c r="E484" s="13">
        <v>230.15</v>
      </c>
      <c r="F484" s="13">
        <v>150.29534649631631</v>
      </c>
      <c r="G484" s="13">
        <v>79.854653503683693</v>
      </c>
      <c r="H484" s="13">
        <v>0.45370141417277987</v>
      </c>
      <c r="I484" s="13">
        <v>4.7571883345744688</v>
      </c>
      <c r="J484" s="13">
        <v>140.96667058015504</v>
      </c>
      <c r="K484" s="13">
        <v>159.62402241247759</v>
      </c>
      <c r="L484" s="13">
        <v>176.07134110036796</v>
      </c>
      <c r="M484" s="13">
        <v>-194.97424632423855</v>
      </c>
      <c r="N484" s="13">
        <v>495.56493931687118</v>
      </c>
    </row>
    <row r="485" spans="2:14">
      <c r="B485" s="4" t="s">
        <v>5169</v>
      </c>
      <c r="C485" s="10">
        <v>1</v>
      </c>
      <c r="D485" s="13">
        <v>2</v>
      </c>
      <c r="E485" s="13">
        <v>225.28</v>
      </c>
      <c r="F485" s="13">
        <v>256.575529827482</v>
      </c>
      <c r="G485" s="13">
        <v>-31.295529827482</v>
      </c>
      <c r="H485" s="13">
        <v>-0.17780837455340037</v>
      </c>
      <c r="I485" s="13">
        <v>4.0252017436980569</v>
      </c>
      <c r="J485" s="13">
        <v>248.68225339543062</v>
      </c>
      <c r="K485" s="13">
        <v>264.46880625953338</v>
      </c>
      <c r="L485" s="13">
        <v>176.05308450893151</v>
      </c>
      <c r="M485" s="13">
        <v>-88.658262471238004</v>
      </c>
      <c r="N485" s="13">
        <v>601.80932212620201</v>
      </c>
    </row>
    <row r="486" spans="2:14">
      <c r="B486" s="4" t="s">
        <v>5170</v>
      </c>
      <c r="C486" s="10">
        <v>1</v>
      </c>
      <c r="D486" s="13">
        <v>1</v>
      </c>
      <c r="E486" s="13">
        <v>115.72</v>
      </c>
      <c r="F486" s="13">
        <v>150.29534649631631</v>
      </c>
      <c r="G486" s="13">
        <v>-34.575346496316314</v>
      </c>
      <c r="H486" s="13">
        <v>-0.19644294869013421</v>
      </c>
      <c r="I486" s="13">
        <v>4.7571883345744688</v>
      </c>
      <c r="J486" s="13">
        <v>140.96667058015504</v>
      </c>
      <c r="K486" s="13">
        <v>159.62402241247759</v>
      </c>
      <c r="L486" s="13">
        <v>176.07134110036796</v>
      </c>
      <c r="M486" s="13">
        <v>-194.97424632423855</v>
      </c>
      <c r="N486" s="13">
        <v>495.56493931687118</v>
      </c>
    </row>
    <row r="487" spans="2:14">
      <c r="B487" s="4" t="s">
        <v>5171</v>
      </c>
      <c r="C487" s="10">
        <v>1</v>
      </c>
      <c r="D487" s="13">
        <v>1</v>
      </c>
      <c r="E487" s="13">
        <v>220.61</v>
      </c>
      <c r="F487" s="13">
        <v>150.29534649631631</v>
      </c>
      <c r="G487" s="13">
        <v>70.314653503683701</v>
      </c>
      <c r="H487" s="13">
        <v>0.39949904397517266</v>
      </c>
      <c r="I487" s="13">
        <v>4.7571883345744688</v>
      </c>
      <c r="J487" s="13">
        <v>140.96667058015504</v>
      </c>
      <c r="K487" s="13">
        <v>159.62402241247759</v>
      </c>
      <c r="L487" s="13">
        <v>176.07134110036796</v>
      </c>
      <c r="M487" s="13">
        <v>-194.97424632423855</v>
      </c>
      <c r="N487" s="13">
        <v>495.56493931687118</v>
      </c>
    </row>
    <row r="488" spans="2:14">
      <c r="B488" s="4" t="s">
        <v>5172</v>
      </c>
      <c r="C488" s="10">
        <v>1</v>
      </c>
      <c r="D488" s="13">
        <v>1</v>
      </c>
      <c r="E488" s="13">
        <v>200.51</v>
      </c>
      <c r="F488" s="13">
        <v>150.29534649631631</v>
      </c>
      <c r="G488" s="13">
        <v>50.214653503683678</v>
      </c>
      <c r="H488" s="13">
        <v>0.28529908160914463</v>
      </c>
      <c r="I488" s="13">
        <v>4.7571883345744688</v>
      </c>
      <c r="J488" s="13">
        <v>140.96667058015504</v>
      </c>
      <c r="K488" s="13">
        <v>159.62402241247759</v>
      </c>
      <c r="L488" s="13">
        <v>176.07134110036796</v>
      </c>
      <c r="M488" s="13">
        <v>-194.97424632423855</v>
      </c>
      <c r="N488" s="13">
        <v>495.56493931687118</v>
      </c>
    </row>
    <row r="489" spans="2:14">
      <c r="B489" s="4" t="s">
        <v>5173</v>
      </c>
      <c r="C489" s="10">
        <v>1</v>
      </c>
      <c r="D489" s="13">
        <v>1</v>
      </c>
      <c r="E489" s="13">
        <v>93.83</v>
      </c>
      <c r="F489" s="13">
        <v>150.29534649631631</v>
      </c>
      <c r="G489" s="13">
        <v>-56.465346496316315</v>
      </c>
      <c r="H489" s="13">
        <v>-0.32081295745592281</v>
      </c>
      <c r="I489" s="13">
        <v>4.7571883345744688</v>
      </c>
      <c r="J489" s="13">
        <v>140.96667058015504</v>
      </c>
      <c r="K489" s="13">
        <v>159.62402241247759</v>
      </c>
      <c r="L489" s="13">
        <v>176.07134110036796</v>
      </c>
      <c r="M489" s="13">
        <v>-194.97424632423855</v>
      </c>
      <c r="N489" s="13">
        <v>495.56493931687118</v>
      </c>
    </row>
    <row r="490" spans="2:14">
      <c r="B490" s="4" t="s">
        <v>5174</v>
      </c>
      <c r="C490" s="10">
        <v>1</v>
      </c>
      <c r="D490" s="13">
        <v>1</v>
      </c>
      <c r="E490" s="13">
        <v>205.66</v>
      </c>
      <c r="F490" s="13">
        <v>150.29534649631631</v>
      </c>
      <c r="G490" s="13">
        <v>55.364653503683684</v>
      </c>
      <c r="H490" s="13">
        <v>0.31455927097158465</v>
      </c>
      <c r="I490" s="13">
        <v>4.7571883345744688</v>
      </c>
      <c r="J490" s="13">
        <v>140.96667058015504</v>
      </c>
      <c r="K490" s="13">
        <v>159.62402241247759</v>
      </c>
      <c r="L490" s="13">
        <v>176.07134110036796</v>
      </c>
      <c r="M490" s="13">
        <v>-194.97424632423855</v>
      </c>
      <c r="N490" s="13">
        <v>495.56493931687118</v>
      </c>
    </row>
    <row r="491" spans="2:14">
      <c r="B491" s="4" t="s">
        <v>5175</v>
      </c>
      <c r="C491" s="10">
        <v>1</v>
      </c>
      <c r="D491" s="13">
        <v>1</v>
      </c>
      <c r="E491" s="13">
        <v>6.95</v>
      </c>
      <c r="F491" s="13">
        <v>150.29534649631631</v>
      </c>
      <c r="G491" s="13">
        <v>-143.34534649631632</v>
      </c>
      <c r="H491" s="13">
        <v>-0.81442951120520157</v>
      </c>
      <c r="I491" s="13">
        <v>4.7571883345744688</v>
      </c>
      <c r="J491" s="13">
        <v>140.96667058015504</v>
      </c>
      <c r="K491" s="13">
        <v>159.62402241247759</v>
      </c>
      <c r="L491" s="13">
        <v>176.07134110036796</v>
      </c>
      <c r="M491" s="13">
        <v>-194.97424632423855</v>
      </c>
      <c r="N491" s="13">
        <v>495.56493931687118</v>
      </c>
    </row>
    <row r="492" spans="2:14">
      <c r="B492" s="4" t="s">
        <v>5176</v>
      </c>
      <c r="C492" s="10">
        <v>1</v>
      </c>
      <c r="D492" s="13">
        <v>2</v>
      </c>
      <c r="E492" s="13">
        <v>221.34</v>
      </c>
      <c r="F492" s="13">
        <v>256.575529827482</v>
      </c>
      <c r="G492" s="13">
        <v>-35.235529827481997</v>
      </c>
      <c r="H492" s="13">
        <v>-0.20019383981320882</v>
      </c>
      <c r="I492" s="13">
        <v>4.0252017436980569</v>
      </c>
      <c r="J492" s="13">
        <v>248.68225339543062</v>
      </c>
      <c r="K492" s="13">
        <v>264.46880625953338</v>
      </c>
      <c r="L492" s="13">
        <v>176.05308450893151</v>
      </c>
      <c r="M492" s="13">
        <v>-88.658262471238004</v>
      </c>
      <c r="N492" s="13">
        <v>601.80932212620201</v>
      </c>
    </row>
    <row r="493" spans="2:14">
      <c r="B493" s="4" t="s">
        <v>5177</v>
      </c>
      <c r="C493" s="10">
        <v>1</v>
      </c>
      <c r="D493" s="13">
        <v>2</v>
      </c>
      <c r="E493" s="13">
        <v>102.02</v>
      </c>
      <c r="F493" s="13">
        <v>256.575529827482</v>
      </c>
      <c r="G493" s="13">
        <v>-154.55552982748202</v>
      </c>
      <c r="H493" s="13">
        <v>-0.87812117859502226</v>
      </c>
      <c r="I493" s="13">
        <v>4.0252017436980569</v>
      </c>
      <c r="J493" s="13">
        <v>248.68225339543062</v>
      </c>
      <c r="K493" s="13">
        <v>264.46880625953338</v>
      </c>
      <c r="L493" s="13">
        <v>176.05308450893151</v>
      </c>
      <c r="M493" s="13">
        <v>-88.658262471238004</v>
      </c>
      <c r="N493" s="13">
        <v>601.80932212620201</v>
      </c>
    </row>
    <row r="494" spans="2:14">
      <c r="B494" s="4" t="s">
        <v>5178</v>
      </c>
      <c r="C494" s="10">
        <v>1</v>
      </c>
      <c r="D494" s="13">
        <v>2</v>
      </c>
      <c r="E494" s="13">
        <v>234.84</v>
      </c>
      <c r="F494" s="13">
        <v>256.575529827482</v>
      </c>
      <c r="G494" s="13">
        <v>-21.735529827481997</v>
      </c>
      <c r="H494" s="13">
        <v>-0.12349237255244382</v>
      </c>
      <c r="I494" s="13">
        <v>4.0252017436980569</v>
      </c>
      <c r="J494" s="13">
        <v>248.68225339543062</v>
      </c>
      <c r="K494" s="13">
        <v>264.46880625953338</v>
      </c>
      <c r="L494" s="13">
        <v>176.05308450893151</v>
      </c>
      <c r="M494" s="13">
        <v>-88.658262471238004</v>
      </c>
      <c r="N494" s="13">
        <v>601.80932212620201</v>
      </c>
    </row>
    <row r="495" spans="2:14">
      <c r="B495" s="4" t="s">
        <v>5179</v>
      </c>
      <c r="C495" s="10">
        <v>1</v>
      </c>
      <c r="D495" s="13">
        <v>1</v>
      </c>
      <c r="E495" s="13">
        <v>54.73</v>
      </c>
      <c r="F495" s="13">
        <v>150.29534649631631</v>
      </c>
      <c r="G495" s="13">
        <v>-95.565346496316323</v>
      </c>
      <c r="H495" s="13">
        <v>-0.54296313300376819</v>
      </c>
      <c r="I495" s="13">
        <v>4.7571883345744688</v>
      </c>
      <c r="J495" s="13">
        <v>140.96667058015504</v>
      </c>
      <c r="K495" s="13">
        <v>159.62402241247759</v>
      </c>
      <c r="L495" s="13">
        <v>176.07134110036796</v>
      </c>
      <c r="M495" s="13">
        <v>-194.97424632423855</v>
      </c>
      <c r="N495" s="13">
        <v>495.56493931687118</v>
      </c>
    </row>
    <row r="496" spans="2:14">
      <c r="B496" s="4" t="s">
        <v>5180</v>
      </c>
      <c r="C496" s="10">
        <v>1</v>
      </c>
      <c r="D496" s="13">
        <v>1</v>
      </c>
      <c r="E496" s="13">
        <v>112.99</v>
      </c>
      <c r="F496" s="13">
        <v>150.29534649631631</v>
      </c>
      <c r="G496" s="13">
        <v>-37.305346496316318</v>
      </c>
      <c r="H496" s="13">
        <v>-0.21195368984731114</v>
      </c>
      <c r="I496" s="13">
        <v>4.7571883345744688</v>
      </c>
      <c r="J496" s="13">
        <v>140.96667058015504</v>
      </c>
      <c r="K496" s="13">
        <v>159.62402241247759</v>
      </c>
      <c r="L496" s="13">
        <v>176.07134110036796</v>
      </c>
      <c r="M496" s="13">
        <v>-194.97424632423855</v>
      </c>
      <c r="N496" s="13">
        <v>495.56493931687118</v>
      </c>
    </row>
    <row r="497" spans="2:14">
      <c r="B497" s="4" t="s">
        <v>5181</v>
      </c>
      <c r="C497" s="10">
        <v>1</v>
      </c>
      <c r="D497" s="13">
        <v>1</v>
      </c>
      <c r="E497" s="13">
        <v>72.69</v>
      </c>
      <c r="F497" s="13">
        <v>150.29534649631631</v>
      </c>
      <c r="G497" s="13">
        <v>-77.605346496316315</v>
      </c>
      <c r="H497" s="13">
        <v>-0.44092177359611334</v>
      </c>
      <c r="I497" s="13">
        <v>4.7571883345744688</v>
      </c>
      <c r="J497" s="13">
        <v>140.96667058015504</v>
      </c>
      <c r="K497" s="13">
        <v>159.62402241247759</v>
      </c>
      <c r="L497" s="13">
        <v>176.07134110036796</v>
      </c>
      <c r="M497" s="13">
        <v>-194.97424632423855</v>
      </c>
      <c r="N497" s="13">
        <v>495.56493931687118</v>
      </c>
    </row>
    <row r="498" spans="2:14">
      <c r="B498" s="4" t="s">
        <v>5182</v>
      </c>
      <c r="C498" s="10">
        <v>1</v>
      </c>
      <c r="D498" s="13">
        <v>1</v>
      </c>
      <c r="E498" s="13">
        <v>254.27</v>
      </c>
      <c r="F498" s="13">
        <v>150.29534649631631</v>
      </c>
      <c r="G498" s="13">
        <v>103.9746535036837</v>
      </c>
      <c r="H498" s="13">
        <v>0.59074136901201335</v>
      </c>
      <c r="I498" s="13">
        <v>4.7571883345744688</v>
      </c>
      <c r="J498" s="13">
        <v>140.96667058015504</v>
      </c>
      <c r="K498" s="13">
        <v>159.62402241247759</v>
      </c>
      <c r="L498" s="13">
        <v>176.07134110036796</v>
      </c>
      <c r="M498" s="13">
        <v>-194.97424632423855</v>
      </c>
      <c r="N498" s="13">
        <v>495.56493931687118</v>
      </c>
    </row>
    <row r="499" spans="2:14">
      <c r="B499" s="4" t="s">
        <v>5183</v>
      </c>
      <c r="C499" s="10">
        <v>1</v>
      </c>
      <c r="D499" s="13">
        <v>1</v>
      </c>
      <c r="E499" s="13">
        <v>79.31</v>
      </c>
      <c r="F499" s="13">
        <v>150.29534649631631</v>
      </c>
      <c r="G499" s="13">
        <v>-70.985346496316311</v>
      </c>
      <c r="H499" s="13">
        <v>-0.40330964668750113</v>
      </c>
      <c r="I499" s="13">
        <v>4.7571883345744688</v>
      </c>
      <c r="J499" s="13">
        <v>140.96667058015504</v>
      </c>
      <c r="K499" s="13">
        <v>159.62402241247759</v>
      </c>
      <c r="L499" s="13">
        <v>176.07134110036796</v>
      </c>
      <c r="M499" s="13">
        <v>-194.97424632423855</v>
      </c>
      <c r="N499" s="13">
        <v>495.56493931687118</v>
      </c>
    </row>
    <row r="500" spans="2:14">
      <c r="B500" s="4" t="s">
        <v>5184</v>
      </c>
      <c r="C500" s="10">
        <v>1</v>
      </c>
      <c r="D500" s="13">
        <v>1</v>
      </c>
      <c r="E500" s="13">
        <v>43.61</v>
      </c>
      <c r="F500" s="13">
        <v>150.29534649631631</v>
      </c>
      <c r="G500" s="13">
        <v>-106.68534649631631</v>
      </c>
      <c r="H500" s="13">
        <v>-0.6061424156659686</v>
      </c>
      <c r="I500" s="13">
        <v>4.7571883345744688</v>
      </c>
      <c r="J500" s="13">
        <v>140.96667058015504</v>
      </c>
      <c r="K500" s="13">
        <v>159.62402241247759</v>
      </c>
      <c r="L500" s="13">
        <v>176.07134110036796</v>
      </c>
      <c r="M500" s="13">
        <v>-194.97424632423855</v>
      </c>
      <c r="N500" s="13">
        <v>495.56493931687118</v>
      </c>
    </row>
    <row r="501" spans="2:14">
      <c r="B501" s="4" t="s">
        <v>5185</v>
      </c>
      <c r="C501" s="10">
        <v>1</v>
      </c>
      <c r="D501" s="13">
        <v>1</v>
      </c>
      <c r="E501" s="13">
        <v>59.17</v>
      </c>
      <c r="F501" s="13">
        <v>150.29534649631631</v>
      </c>
      <c r="G501" s="13">
        <v>-91.125346496316311</v>
      </c>
      <c r="H501" s="13">
        <v>-0.51773687266022761</v>
      </c>
      <c r="I501" s="13">
        <v>4.7571883345744688</v>
      </c>
      <c r="J501" s="13">
        <v>140.96667058015504</v>
      </c>
      <c r="K501" s="13">
        <v>159.62402241247759</v>
      </c>
      <c r="L501" s="13">
        <v>176.07134110036796</v>
      </c>
      <c r="M501" s="13">
        <v>-194.97424632423855</v>
      </c>
      <c r="N501" s="13">
        <v>495.56493931687118</v>
      </c>
    </row>
    <row r="502" spans="2:14">
      <c r="B502" s="4" t="s">
        <v>5186</v>
      </c>
      <c r="C502" s="10">
        <v>1</v>
      </c>
      <c r="D502" s="13">
        <v>1</v>
      </c>
      <c r="E502" s="13">
        <v>74</v>
      </c>
      <c r="F502" s="13">
        <v>150.29534649631631</v>
      </c>
      <c r="G502" s="13">
        <v>-76.295346496316313</v>
      </c>
      <c r="H502" s="13">
        <v>-0.43347889047673538</v>
      </c>
      <c r="I502" s="13">
        <v>4.7571883345744688</v>
      </c>
      <c r="J502" s="13">
        <v>140.96667058015504</v>
      </c>
      <c r="K502" s="13">
        <v>159.62402241247759</v>
      </c>
      <c r="L502" s="13">
        <v>176.07134110036796</v>
      </c>
      <c r="M502" s="13">
        <v>-194.97424632423855</v>
      </c>
      <c r="N502" s="13">
        <v>495.56493931687118</v>
      </c>
    </row>
    <row r="503" spans="2:14">
      <c r="B503" s="4" t="s">
        <v>5187</v>
      </c>
      <c r="C503" s="10">
        <v>1</v>
      </c>
      <c r="D503" s="13">
        <v>3</v>
      </c>
      <c r="E503" s="13">
        <v>149.5</v>
      </c>
      <c r="F503" s="13">
        <v>362.85571315864763</v>
      </c>
      <c r="G503" s="13">
        <v>-213.35571315864763</v>
      </c>
      <c r="H503" s="13">
        <v>-1.2121997220544578</v>
      </c>
      <c r="I503" s="13">
        <v>3.640538668509385</v>
      </c>
      <c r="J503" s="13">
        <v>355.71674723796895</v>
      </c>
      <c r="K503" s="13">
        <v>369.99467907932632</v>
      </c>
      <c r="L503" s="13">
        <v>176.04470976950265</v>
      </c>
      <c r="M503" s="13">
        <v>17.638343423954893</v>
      </c>
      <c r="N503" s="13">
        <v>708.07308289334037</v>
      </c>
    </row>
    <row r="504" spans="2:14">
      <c r="B504" s="4" t="s">
        <v>5188</v>
      </c>
      <c r="C504" s="10">
        <v>1</v>
      </c>
      <c r="D504" s="13">
        <v>3</v>
      </c>
      <c r="E504" s="13">
        <v>208.23</v>
      </c>
      <c r="F504" s="13">
        <v>362.85571315864763</v>
      </c>
      <c r="G504" s="13">
        <v>-154.62571315864764</v>
      </c>
      <c r="H504" s="13">
        <v>-0.87851993151929275</v>
      </c>
      <c r="I504" s="13">
        <v>3.640538668509385</v>
      </c>
      <c r="J504" s="13">
        <v>355.71674723796895</v>
      </c>
      <c r="K504" s="13">
        <v>369.99467907932632</v>
      </c>
      <c r="L504" s="13">
        <v>176.04470976950265</v>
      </c>
      <c r="M504" s="13">
        <v>17.638343423954893</v>
      </c>
      <c r="N504" s="13">
        <v>708.07308289334037</v>
      </c>
    </row>
    <row r="505" spans="2:14">
      <c r="B505" s="4" t="s">
        <v>5189</v>
      </c>
      <c r="C505" s="10">
        <v>1</v>
      </c>
      <c r="D505" s="13">
        <v>3</v>
      </c>
      <c r="E505" s="13">
        <v>152.69</v>
      </c>
      <c r="F505" s="13">
        <v>362.85571315864763</v>
      </c>
      <c r="G505" s="13">
        <v>-210.16571315864763</v>
      </c>
      <c r="H505" s="13">
        <v>-1.1940754494202475</v>
      </c>
      <c r="I505" s="13">
        <v>3.640538668509385</v>
      </c>
      <c r="J505" s="13">
        <v>355.71674723796895</v>
      </c>
      <c r="K505" s="13">
        <v>369.99467907932632</v>
      </c>
      <c r="L505" s="13">
        <v>176.04470976950265</v>
      </c>
      <c r="M505" s="13">
        <v>17.638343423954893</v>
      </c>
      <c r="N505" s="13">
        <v>708.07308289334037</v>
      </c>
    </row>
    <row r="506" spans="2:14">
      <c r="B506" s="4" t="s">
        <v>5190</v>
      </c>
      <c r="C506" s="10">
        <v>1</v>
      </c>
      <c r="D506" s="13">
        <v>1</v>
      </c>
      <c r="E506" s="13">
        <v>132.63</v>
      </c>
      <c r="F506" s="13">
        <v>150.29534649631631</v>
      </c>
      <c r="G506" s="13">
        <v>-17.665346496316317</v>
      </c>
      <c r="H506" s="13">
        <v>-0.10036725895831672</v>
      </c>
      <c r="I506" s="13">
        <v>4.7571883345744688</v>
      </c>
      <c r="J506" s="13">
        <v>140.96667058015504</v>
      </c>
      <c r="K506" s="13">
        <v>159.62402241247759</v>
      </c>
      <c r="L506" s="13">
        <v>176.07134110036796</v>
      </c>
      <c r="M506" s="13">
        <v>-194.97424632423855</v>
      </c>
      <c r="N506" s="13">
        <v>495.56493931687118</v>
      </c>
    </row>
    <row r="507" spans="2:14">
      <c r="B507" s="4" t="s">
        <v>5191</v>
      </c>
      <c r="C507" s="10">
        <v>1</v>
      </c>
      <c r="D507" s="13">
        <v>1</v>
      </c>
      <c r="E507" s="13">
        <v>66.010000000000005</v>
      </c>
      <c r="F507" s="13">
        <v>150.29534649631631</v>
      </c>
      <c r="G507" s="13">
        <v>-84.285346496316308</v>
      </c>
      <c r="H507" s="13">
        <v>-0.47887479591477328</v>
      </c>
      <c r="I507" s="13">
        <v>4.7571883345744688</v>
      </c>
      <c r="J507" s="13">
        <v>140.96667058015504</v>
      </c>
      <c r="K507" s="13">
        <v>159.62402241247759</v>
      </c>
      <c r="L507" s="13">
        <v>176.07134110036796</v>
      </c>
      <c r="M507" s="13">
        <v>-194.97424632423855</v>
      </c>
      <c r="N507" s="13">
        <v>495.56493931687118</v>
      </c>
    </row>
    <row r="508" spans="2:14">
      <c r="B508" s="4" t="s">
        <v>5192</v>
      </c>
      <c r="C508" s="10">
        <v>1</v>
      </c>
      <c r="D508" s="13">
        <v>1</v>
      </c>
      <c r="E508" s="13">
        <v>45.44</v>
      </c>
      <c r="F508" s="13">
        <v>150.29534649631631</v>
      </c>
      <c r="G508" s="13">
        <v>-104.85534649631632</v>
      </c>
      <c r="H508" s="13">
        <v>-0.59574510565950933</v>
      </c>
      <c r="I508" s="13">
        <v>4.7571883345744688</v>
      </c>
      <c r="J508" s="13">
        <v>140.96667058015504</v>
      </c>
      <c r="K508" s="13">
        <v>159.62402241247759</v>
      </c>
      <c r="L508" s="13">
        <v>176.07134110036796</v>
      </c>
      <c r="M508" s="13">
        <v>-194.97424632423855</v>
      </c>
      <c r="N508" s="13">
        <v>495.56493931687118</v>
      </c>
    </row>
    <row r="509" spans="2:14">
      <c r="B509" s="4" t="s">
        <v>5193</v>
      </c>
      <c r="C509" s="10">
        <v>1</v>
      </c>
      <c r="D509" s="13">
        <v>1</v>
      </c>
      <c r="E509" s="13">
        <v>127.68</v>
      </c>
      <c r="F509" s="13">
        <v>150.29534649631631</v>
      </c>
      <c r="G509" s="13">
        <v>-22.615346496316306</v>
      </c>
      <c r="H509" s="13">
        <v>-0.12849113028726383</v>
      </c>
      <c r="I509" s="13">
        <v>4.7571883345744688</v>
      </c>
      <c r="J509" s="13">
        <v>140.96667058015504</v>
      </c>
      <c r="K509" s="13">
        <v>159.62402241247759</v>
      </c>
      <c r="L509" s="13">
        <v>176.07134110036796</v>
      </c>
      <c r="M509" s="13">
        <v>-194.97424632423855</v>
      </c>
      <c r="N509" s="13">
        <v>495.56493931687118</v>
      </c>
    </row>
    <row r="510" spans="2:14">
      <c r="B510" s="4" t="s">
        <v>5194</v>
      </c>
      <c r="C510" s="10">
        <v>1</v>
      </c>
      <c r="D510" s="13">
        <v>1</v>
      </c>
      <c r="E510" s="13">
        <v>181.37</v>
      </c>
      <c r="F510" s="13">
        <v>150.29534649631631</v>
      </c>
      <c r="G510" s="13">
        <v>31.074653503683692</v>
      </c>
      <c r="H510" s="13">
        <v>0.1765534458038823</v>
      </c>
      <c r="I510" s="13">
        <v>4.7571883345744688</v>
      </c>
      <c r="J510" s="13">
        <v>140.96667058015504</v>
      </c>
      <c r="K510" s="13">
        <v>159.62402241247759</v>
      </c>
      <c r="L510" s="13">
        <v>176.07134110036796</v>
      </c>
      <c r="M510" s="13">
        <v>-194.97424632423855</v>
      </c>
      <c r="N510" s="13">
        <v>495.56493931687118</v>
      </c>
    </row>
    <row r="511" spans="2:14">
      <c r="B511" s="4" t="s">
        <v>5195</v>
      </c>
      <c r="C511" s="10">
        <v>1</v>
      </c>
      <c r="D511" s="13">
        <v>3</v>
      </c>
      <c r="E511" s="13">
        <v>196.58</v>
      </c>
      <c r="F511" s="13">
        <v>362.85571315864763</v>
      </c>
      <c r="G511" s="13">
        <v>-166.27571315864762</v>
      </c>
      <c r="H511" s="13">
        <v>-0.94471045697024914</v>
      </c>
      <c r="I511" s="13">
        <v>3.640538668509385</v>
      </c>
      <c r="J511" s="13">
        <v>355.71674723796895</v>
      </c>
      <c r="K511" s="13">
        <v>369.99467907932632</v>
      </c>
      <c r="L511" s="13">
        <v>176.04470976950265</v>
      </c>
      <c r="M511" s="13">
        <v>17.638343423954893</v>
      </c>
      <c r="N511" s="13">
        <v>708.07308289334037</v>
      </c>
    </row>
    <row r="512" spans="2:14">
      <c r="B512" s="4" t="s">
        <v>5196</v>
      </c>
      <c r="C512" s="10">
        <v>1</v>
      </c>
      <c r="D512" s="13">
        <v>1</v>
      </c>
      <c r="E512" s="13">
        <v>145.82</v>
      </c>
      <c r="F512" s="13">
        <v>150.29534649631631</v>
      </c>
      <c r="G512" s="13">
        <v>-4.4753464963163196</v>
      </c>
      <c r="H512" s="13">
        <v>-2.5427084649465598E-2</v>
      </c>
      <c r="I512" s="13">
        <v>4.7571883345744688</v>
      </c>
      <c r="J512" s="13">
        <v>140.96667058015504</v>
      </c>
      <c r="K512" s="13">
        <v>159.62402241247759</v>
      </c>
      <c r="L512" s="13">
        <v>176.07134110036796</v>
      </c>
      <c r="M512" s="13">
        <v>-194.97424632423855</v>
      </c>
      <c r="N512" s="13">
        <v>495.56493931687118</v>
      </c>
    </row>
    <row r="513" spans="2:14">
      <c r="B513" s="4" t="s">
        <v>5197</v>
      </c>
      <c r="C513" s="10">
        <v>1</v>
      </c>
      <c r="D513" s="13">
        <v>1</v>
      </c>
      <c r="E513" s="13">
        <v>241.94</v>
      </c>
      <c r="F513" s="13">
        <v>150.29534649631631</v>
      </c>
      <c r="G513" s="13">
        <v>91.644653503683685</v>
      </c>
      <c r="H513" s="13">
        <v>0.52068736224718126</v>
      </c>
      <c r="I513" s="13">
        <v>4.7571883345744688</v>
      </c>
      <c r="J513" s="13">
        <v>140.96667058015504</v>
      </c>
      <c r="K513" s="13">
        <v>159.62402241247759</v>
      </c>
      <c r="L513" s="13">
        <v>176.07134110036796</v>
      </c>
      <c r="M513" s="13">
        <v>-194.97424632423855</v>
      </c>
      <c r="N513" s="13">
        <v>495.56493931687118</v>
      </c>
    </row>
    <row r="514" spans="2:14">
      <c r="B514" s="4" t="s">
        <v>5198</v>
      </c>
      <c r="C514" s="10">
        <v>1</v>
      </c>
      <c r="D514" s="13">
        <v>2</v>
      </c>
      <c r="E514" s="13">
        <v>135.99</v>
      </c>
      <c r="F514" s="13">
        <v>256.575529827482</v>
      </c>
      <c r="G514" s="13">
        <v>-120.58552982748199</v>
      </c>
      <c r="H514" s="13">
        <v>-0.68511756060626749</v>
      </c>
      <c r="I514" s="13">
        <v>4.0252017436980569</v>
      </c>
      <c r="J514" s="13">
        <v>248.68225339543062</v>
      </c>
      <c r="K514" s="13">
        <v>264.46880625953338</v>
      </c>
      <c r="L514" s="13">
        <v>176.05308450893151</v>
      </c>
      <c r="M514" s="13">
        <v>-88.658262471238004</v>
      </c>
      <c r="N514" s="13">
        <v>601.80932212620201</v>
      </c>
    </row>
    <row r="515" spans="2:14">
      <c r="B515" s="4" t="s">
        <v>5199</v>
      </c>
      <c r="C515" s="10">
        <v>1</v>
      </c>
      <c r="D515" s="13">
        <v>1</v>
      </c>
      <c r="E515" s="13">
        <v>201.85</v>
      </c>
      <c r="F515" s="13">
        <v>150.29534649631631</v>
      </c>
      <c r="G515" s="13">
        <v>51.554653503683681</v>
      </c>
      <c r="H515" s="13">
        <v>0.29291241243354649</v>
      </c>
      <c r="I515" s="13">
        <v>4.7571883345744688</v>
      </c>
      <c r="J515" s="13">
        <v>140.96667058015504</v>
      </c>
      <c r="K515" s="13">
        <v>159.62402241247759</v>
      </c>
      <c r="L515" s="13">
        <v>176.07134110036796</v>
      </c>
      <c r="M515" s="13">
        <v>-194.97424632423855</v>
      </c>
      <c r="N515" s="13">
        <v>495.56493931687118</v>
      </c>
    </row>
    <row r="516" spans="2:14">
      <c r="B516" s="4" t="s">
        <v>5200</v>
      </c>
      <c r="C516" s="10">
        <v>1</v>
      </c>
      <c r="D516" s="13">
        <v>2</v>
      </c>
      <c r="E516" s="13">
        <v>165.04</v>
      </c>
      <c r="F516" s="13">
        <v>256.575529827482</v>
      </c>
      <c r="G516" s="13">
        <v>-91.535529827482009</v>
      </c>
      <c r="H516" s="13">
        <v>-0.52006736624143624</v>
      </c>
      <c r="I516" s="13">
        <v>4.0252017436980569</v>
      </c>
      <c r="J516" s="13">
        <v>248.68225339543062</v>
      </c>
      <c r="K516" s="13">
        <v>264.46880625953338</v>
      </c>
      <c r="L516" s="13">
        <v>176.05308450893151</v>
      </c>
      <c r="M516" s="13">
        <v>-88.658262471238004</v>
      </c>
      <c r="N516" s="13">
        <v>601.80932212620201</v>
      </c>
    </row>
    <row r="517" spans="2:14">
      <c r="B517" s="4" t="s">
        <v>5201</v>
      </c>
      <c r="C517" s="10">
        <v>1</v>
      </c>
      <c r="D517" s="13">
        <v>4</v>
      </c>
      <c r="E517" s="13">
        <v>243.87</v>
      </c>
      <c r="F517" s="13">
        <v>469.13589648981332</v>
      </c>
      <c r="G517" s="13">
        <v>-225.26589648981331</v>
      </c>
      <c r="H517" s="13">
        <v>-1.2798685025615033</v>
      </c>
      <c r="I517" s="13">
        <v>3.7127697220455285</v>
      </c>
      <c r="J517" s="13">
        <v>461.85528806054941</v>
      </c>
      <c r="K517" s="13">
        <v>476.41650491907723</v>
      </c>
      <c r="L517" s="13">
        <v>176.04621829235768</v>
      </c>
      <c r="M517" s="13">
        <v>123.91556859583886</v>
      </c>
      <c r="N517" s="13">
        <v>814.35622438378778</v>
      </c>
    </row>
    <row r="518" spans="2:14">
      <c r="B518" s="4" t="s">
        <v>5202</v>
      </c>
      <c r="C518" s="10">
        <v>1</v>
      </c>
      <c r="D518" s="13">
        <v>1</v>
      </c>
      <c r="E518" s="13">
        <v>53.44</v>
      </c>
      <c r="F518" s="13">
        <v>150.29534649631631</v>
      </c>
      <c r="G518" s="13">
        <v>-96.855346496316315</v>
      </c>
      <c r="H518" s="13">
        <v>-0.55029238431979677</v>
      </c>
      <c r="I518" s="13">
        <v>4.7571883345744688</v>
      </c>
      <c r="J518" s="13">
        <v>140.96667058015504</v>
      </c>
      <c r="K518" s="13">
        <v>159.62402241247759</v>
      </c>
      <c r="L518" s="13">
        <v>176.07134110036796</v>
      </c>
      <c r="M518" s="13">
        <v>-194.97424632423855</v>
      </c>
      <c r="N518" s="13">
        <v>495.56493931687118</v>
      </c>
    </row>
    <row r="519" spans="2:14">
      <c r="B519" s="4" t="s">
        <v>5203</v>
      </c>
      <c r="C519" s="10">
        <v>1</v>
      </c>
      <c r="D519" s="13">
        <v>1</v>
      </c>
      <c r="E519" s="13">
        <v>50.71</v>
      </c>
      <c r="F519" s="13">
        <v>150.29534649631631</v>
      </c>
      <c r="G519" s="13">
        <v>-99.585346496316305</v>
      </c>
      <c r="H519" s="13">
        <v>-0.56580312547697365</v>
      </c>
      <c r="I519" s="13">
        <v>4.7571883345744688</v>
      </c>
      <c r="J519" s="13">
        <v>140.96667058015504</v>
      </c>
      <c r="K519" s="13">
        <v>159.62402241247759</v>
      </c>
      <c r="L519" s="13">
        <v>176.07134110036796</v>
      </c>
      <c r="M519" s="13">
        <v>-194.97424632423855</v>
      </c>
      <c r="N519" s="13">
        <v>495.56493931687118</v>
      </c>
    </row>
    <row r="520" spans="2:14">
      <c r="B520" s="4" t="s">
        <v>5204</v>
      </c>
      <c r="C520" s="10">
        <v>1</v>
      </c>
      <c r="D520" s="13">
        <v>1</v>
      </c>
      <c r="E520" s="13">
        <v>104.72</v>
      </c>
      <c r="F520" s="13">
        <v>150.29534649631631</v>
      </c>
      <c r="G520" s="13">
        <v>-45.575346496316314</v>
      </c>
      <c r="H520" s="13">
        <v>-0.25894044053223902</v>
      </c>
      <c r="I520" s="13">
        <v>4.7571883345744688</v>
      </c>
      <c r="J520" s="13">
        <v>140.96667058015504</v>
      </c>
      <c r="K520" s="13">
        <v>159.62402241247759</v>
      </c>
      <c r="L520" s="13">
        <v>176.07134110036796</v>
      </c>
      <c r="M520" s="13">
        <v>-194.97424632423855</v>
      </c>
      <c r="N520" s="13">
        <v>495.56493931687118</v>
      </c>
    </row>
    <row r="521" spans="2:14">
      <c r="B521" s="4" t="s">
        <v>5205</v>
      </c>
      <c r="C521" s="10">
        <v>1</v>
      </c>
      <c r="D521" s="13">
        <v>1</v>
      </c>
      <c r="E521" s="13">
        <v>242.27</v>
      </c>
      <c r="F521" s="13">
        <v>150.29534649631631</v>
      </c>
      <c r="G521" s="13">
        <v>91.974653503683697</v>
      </c>
      <c r="H521" s="13">
        <v>0.52256228700244445</v>
      </c>
      <c r="I521" s="13">
        <v>4.7571883345744688</v>
      </c>
      <c r="J521" s="13">
        <v>140.96667058015504</v>
      </c>
      <c r="K521" s="13">
        <v>159.62402241247759</v>
      </c>
      <c r="L521" s="13">
        <v>176.07134110036796</v>
      </c>
      <c r="M521" s="13">
        <v>-194.97424632423855</v>
      </c>
      <c r="N521" s="13">
        <v>495.56493931687118</v>
      </c>
    </row>
    <row r="522" spans="2:14">
      <c r="B522" s="4" t="s">
        <v>5206</v>
      </c>
      <c r="C522" s="10">
        <v>1</v>
      </c>
      <c r="D522" s="13">
        <v>3</v>
      </c>
      <c r="E522" s="13">
        <v>180.15</v>
      </c>
      <c r="F522" s="13">
        <v>362.85571315864763</v>
      </c>
      <c r="G522" s="13">
        <v>-182.70571315864763</v>
      </c>
      <c r="H522" s="13">
        <v>-1.0380589834216838</v>
      </c>
      <c r="I522" s="13">
        <v>3.640538668509385</v>
      </c>
      <c r="J522" s="13">
        <v>355.71674723796895</v>
      </c>
      <c r="K522" s="13">
        <v>369.99467907932632</v>
      </c>
      <c r="L522" s="13">
        <v>176.04470976950265</v>
      </c>
      <c r="M522" s="13">
        <v>17.638343423954893</v>
      </c>
      <c r="N522" s="13">
        <v>708.07308289334037</v>
      </c>
    </row>
    <row r="523" spans="2:14">
      <c r="B523" s="4" t="s">
        <v>5207</v>
      </c>
      <c r="C523" s="10">
        <v>1</v>
      </c>
      <c r="D523" s="13">
        <v>1</v>
      </c>
      <c r="E523" s="13">
        <v>172.54</v>
      </c>
      <c r="F523" s="13">
        <v>150.29534649631631</v>
      </c>
      <c r="G523" s="13">
        <v>22.244653503683679</v>
      </c>
      <c r="H523" s="13">
        <v>0.12638500462517446</v>
      </c>
      <c r="I523" s="13">
        <v>4.7571883345744688</v>
      </c>
      <c r="J523" s="13">
        <v>140.96667058015504</v>
      </c>
      <c r="K523" s="13">
        <v>159.62402241247759</v>
      </c>
      <c r="L523" s="13">
        <v>176.07134110036796</v>
      </c>
      <c r="M523" s="13">
        <v>-194.97424632423855</v>
      </c>
      <c r="N523" s="13">
        <v>495.56493931687118</v>
      </c>
    </row>
    <row r="524" spans="2:14">
      <c r="B524" s="4" t="s">
        <v>5208</v>
      </c>
      <c r="C524" s="10">
        <v>1</v>
      </c>
      <c r="D524" s="13">
        <v>1</v>
      </c>
      <c r="E524" s="13">
        <v>46.21</v>
      </c>
      <c r="F524" s="13">
        <v>150.29534649631631</v>
      </c>
      <c r="G524" s="13">
        <v>-104.0853464963163</v>
      </c>
      <c r="H524" s="13">
        <v>-0.5913702812305619</v>
      </c>
      <c r="I524" s="13">
        <v>4.7571883345744688</v>
      </c>
      <c r="J524" s="13">
        <v>140.96667058015504</v>
      </c>
      <c r="K524" s="13">
        <v>159.62402241247759</v>
      </c>
      <c r="L524" s="13">
        <v>176.07134110036796</v>
      </c>
      <c r="M524" s="13">
        <v>-194.97424632423855</v>
      </c>
      <c r="N524" s="13">
        <v>495.56493931687118</v>
      </c>
    </row>
    <row r="525" spans="2:14">
      <c r="B525" s="4" t="s">
        <v>5209</v>
      </c>
      <c r="C525" s="10">
        <v>1</v>
      </c>
      <c r="D525" s="13">
        <v>1</v>
      </c>
      <c r="E525" s="13">
        <v>153.49</v>
      </c>
      <c r="F525" s="13">
        <v>150.29534649631631</v>
      </c>
      <c r="G525" s="13">
        <v>3.1946535036836963</v>
      </c>
      <c r="H525" s="13">
        <v>1.8150711934983944E-2</v>
      </c>
      <c r="I525" s="13">
        <v>4.7571883345744688</v>
      </c>
      <c r="J525" s="13">
        <v>140.96667058015504</v>
      </c>
      <c r="K525" s="13">
        <v>159.62402241247759</v>
      </c>
      <c r="L525" s="13">
        <v>176.07134110036796</v>
      </c>
      <c r="M525" s="13">
        <v>-194.97424632423855</v>
      </c>
      <c r="N525" s="13">
        <v>495.56493931687118</v>
      </c>
    </row>
    <row r="526" spans="2:14">
      <c r="B526" s="4" t="s">
        <v>5210</v>
      </c>
      <c r="C526" s="10">
        <v>1</v>
      </c>
      <c r="D526" s="13">
        <v>1</v>
      </c>
      <c r="E526" s="13">
        <v>65.819999999999993</v>
      </c>
      <c r="F526" s="13">
        <v>150.29534649631631</v>
      </c>
      <c r="G526" s="13">
        <v>-84.47534649631632</v>
      </c>
      <c r="H526" s="13">
        <v>-0.47995429804659157</v>
      </c>
      <c r="I526" s="13">
        <v>4.7571883345744688</v>
      </c>
      <c r="J526" s="13">
        <v>140.96667058015504</v>
      </c>
      <c r="K526" s="13">
        <v>159.62402241247759</v>
      </c>
      <c r="L526" s="13">
        <v>176.07134110036796</v>
      </c>
      <c r="M526" s="13">
        <v>-194.97424632423855</v>
      </c>
      <c r="N526" s="13">
        <v>495.56493931687118</v>
      </c>
    </row>
    <row r="527" spans="2:14">
      <c r="B527" s="4" t="s">
        <v>5211</v>
      </c>
      <c r="C527" s="10">
        <v>1</v>
      </c>
      <c r="D527" s="13">
        <v>1</v>
      </c>
      <c r="E527" s="13">
        <v>99.89</v>
      </c>
      <c r="F527" s="13">
        <v>150.29534649631631</v>
      </c>
      <c r="G527" s="13">
        <v>-50.405346496316312</v>
      </c>
      <c r="H527" s="13">
        <v>-0.28638252104109047</v>
      </c>
      <c r="I527" s="13">
        <v>4.7571883345744688</v>
      </c>
      <c r="J527" s="13">
        <v>140.96667058015504</v>
      </c>
      <c r="K527" s="13">
        <v>159.62402241247759</v>
      </c>
      <c r="L527" s="13">
        <v>176.07134110036796</v>
      </c>
      <c r="M527" s="13">
        <v>-194.97424632423855</v>
      </c>
      <c r="N527" s="13">
        <v>495.56493931687118</v>
      </c>
    </row>
    <row r="528" spans="2:14">
      <c r="B528" s="4" t="s">
        <v>5212</v>
      </c>
      <c r="C528" s="10">
        <v>1</v>
      </c>
      <c r="D528" s="13">
        <v>1</v>
      </c>
      <c r="E528" s="13">
        <v>212.6</v>
      </c>
      <c r="F528" s="13">
        <v>150.29534649631631</v>
      </c>
      <c r="G528" s="13">
        <v>62.304653503683681</v>
      </c>
      <c r="H528" s="13">
        <v>0.35398950673378526</v>
      </c>
      <c r="I528" s="13">
        <v>4.7571883345744688</v>
      </c>
      <c r="J528" s="13">
        <v>140.96667058015504</v>
      </c>
      <c r="K528" s="13">
        <v>159.62402241247759</v>
      </c>
      <c r="L528" s="13">
        <v>176.07134110036796</v>
      </c>
      <c r="M528" s="13">
        <v>-194.97424632423855</v>
      </c>
      <c r="N528" s="13">
        <v>495.56493931687118</v>
      </c>
    </row>
    <row r="529" spans="2:14">
      <c r="B529" s="4" t="s">
        <v>5213</v>
      </c>
      <c r="C529" s="10">
        <v>1</v>
      </c>
      <c r="D529" s="13">
        <v>3</v>
      </c>
      <c r="E529" s="13">
        <v>202.6</v>
      </c>
      <c r="F529" s="13">
        <v>362.85571315864763</v>
      </c>
      <c r="G529" s="13">
        <v>-160.25571315864764</v>
      </c>
      <c r="H529" s="13">
        <v>-0.91050728416211546</v>
      </c>
      <c r="I529" s="13">
        <v>3.640538668509385</v>
      </c>
      <c r="J529" s="13">
        <v>355.71674723796895</v>
      </c>
      <c r="K529" s="13">
        <v>369.99467907932632</v>
      </c>
      <c r="L529" s="13">
        <v>176.04470976950265</v>
      </c>
      <c r="M529" s="13">
        <v>17.638343423954893</v>
      </c>
      <c r="N529" s="13">
        <v>708.07308289334037</v>
      </c>
    </row>
    <row r="530" spans="2:14">
      <c r="B530" s="4" t="s">
        <v>5214</v>
      </c>
      <c r="C530" s="10">
        <v>1</v>
      </c>
      <c r="D530" s="13">
        <v>1</v>
      </c>
      <c r="E530" s="13">
        <v>203.91</v>
      </c>
      <c r="F530" s="13">
        <v>150.29534649631631</v>
      </c>
      <c r="G530" s="13">
        <v>53.614653503683684</v>
      </c>
      <c r="H530" s="13">
        <v>0.30461648817852249</v>
      </c>
      <c r="I530" s="13">
        <v>4.7571883345744688</v>
      </c>
      <c r="J530" s="13">
        <v>140.96667058015504</v>
      </c>
      <c r="K530" s="13">
        <v>159.62402241247759</v>
      </c>
      <c r="L530" s="13">
        <v>176.07134110036796</v>
      </c>
      <c r="M530" s="13">
        <v>-194.97424632423855</v>
      </c>
      <c r="N530" s="13">
        <v>495.56493931687118</v>
      </c>
    </row>
    <row r="531" spans="2:14">
      <c r="B531" s="4" t="s">
        <v>5215</v>
      </c>
      <c r="C531" s="10">
        <v>1</v>
      </c>
      <c r="D531" s="13">
        <v>1</v>
      </c>
      <c r="E531" s="13">
        <v>63.58</v>
      </c>
      <c r="F531" s="13">
        <v>150.29534649631631</v>
      </c>
      <c r="G531" s="13">
        <v>-86.715346496316315</v>
      </c>
      <c r="H531" s="13">
        <v>-0.49268106002171103</v>
      </c>
      <c r="I531" s="13">
        <v>4.7571883345744688</v>
      </c>
      <c r="J531" s="13">
        <v>140.96667058015504</v>
      </c>
      <c r="K531" s="13">
        <v>159.62402241247759</v>
      </c>
      <c r="L531" s="13">
        <v>176.07134110036796</v>
      </c>
      <c r="M531" s="13">
        <v>-194.97424632423855</v>
      </c>
      <c r="N531" s="13">
        <v>495.56493931687118</v>
      </c>
    </row>
    <row r="532" spans="2:14">
      <c r="B532" s="4" t="s">
        <v>5216</v>
      </c>
      <c r="C532" s="10">
        <v>1</v>
      </c>
      <c r="D532" s="13">
        <v>1</v>
      </c>
      <c r="E532" s="13">
        <v>100.54</v>
      </c>
      <c r="F532" s="13">
        <v>150.29534649631631</v>
      </c>
      <c r="G532" s="13">
        <v>-49.755346496316307</v>
      </c>
      <c r="H532" s="13">
        <v>-0.28268948743223882</v>
      </c>
      <c r="I532" s="13">
        <v>4.7571883345744688</v>
      </c>
      <c r="J532" s="13">
        <v>140.96667058015504</v>
      </c>
      <c r="K532" s="13">
        <v>159.62402241247759</v>
      </c>
      <c r="L532" s="13">
        <v>176.07134110036796</v>
      </c>
      <c r="M532" s="13">
        <v>-194.97424632423855</v>
      </c>
      <c r="N532" s="13">
        <v>495.56493931687118</v>
      </c>
    </row>
    <row r="533" spans="2:14">
      <c r="B533" s="4" t="s">
        <v>5217</v>
      </c>
      <c r="C533" s="10">
        <v>1</v>
      </c>
      <c r="D533" s="13">
        <v>1</v>
      </c>
      <c r="E533" s="13">
        <v>101.24</v>
      </c>
      <c r="F533" s="13">
        <v>150.29534649631631</v>
      </c>
      <c r="G533" s="13">
        <v>-49.055346496316318</v>
      </c>
      <c r="H533" s="13">
        <v>-0.278712374315014</v>
      </c>
      <c r="I533" s="13">
        <v>4.7571883345744688</v>
      </c>
      <c r="J533" s="13">
        <v>140.96667058015504</v>
      </c>
      <c r="K533" s="13">
        <v>159.62402241247759</v>
      </c>
      <c r="L533" s="13">
        <v>176.07134110036796</v>
      </c>
      <c r="M533" s="13">
        <v>-194.97424632423855</v>
      </c>
      <c r="N533" s="13">
        <v>495.56493931687118</v>
      </c>
    </row>
    <row r="534" spans="2:14">
      <c r="B534" s="4" t="s">
        <v>5218</v>
      </c>
      <c r="C534" s="10">
        <v>1</v>
      </c>
      <c r="D534" s="13">
        <v>3</v>
      </c>
      <c r="E534" s="13">
        <v>190.52</v>
      </c>
      <c r="F534" s="13">
        <v>362.85571315864763</v>
      </c>
      <c r="G534" s="13">
        <v>-172.33571315864762</v>
      </c>
      <c r="H534" s="13">
        <v>-0.97914089338508137</v>
      </c>
      <c r="I534" s="13">
        <v>3.640538668509385</v>
      </c>
      <c r="J534" s="13">
        <v>355.71674723796895</v>
      </c>
      <c r="K534" s="13">
        <v>369.99467907932632</v>
      </c>
      <c r="L534" s="13">
        <v>176.04470976950265</v>
      </c>
      <c r="M534" s="13">
        <v>17.638343423954893</v>
      </c>
      <c r="N534" s="13">
        <v>708.07308289334037</v>
      </c>
    </row>
    <row r="535" spans="2:14">
      <c r="B535" s="4" t="s">
        <v>5219</v>
      </c>
      <c r="C535" s="10">
        <v>1</v>
      </c>
      <c r="D535" s="13">
        <v>1</v>
      </c>
      <c r="E535" s="13">
        <v>140.5</v>
      </c>
      <c r="F535" s="13">
        <v>150.29534649631631</v>
      </c>
      <c r="G535" s="13">
        <v>-9.7953464963163128</v>
      </c>
      <c r="H535" s="13">
        <v>-5.5653144340374432E-2</v>
      </c>
      <c r="I535" s="13">
        <v>4.7571883345744688</v>
      </c>
      <c r="J535" s="13">
        <v>140.96667058015504</v>
      </c>
      <c r="K535" s="13">
        <v>159.62402241247759</v>
      </c>
      <c r="L535" s="13">
        <v>176.07134110036796</v>
      </c>
      <c r="M535" s="13">
        <v>-194.97424632423855</v>
      </c>
      <c r="N535" s="13">
        <v>495.56493931687118</v>
      </c>
    </row>
    <row r="536" spans="2:14">
      <c r="B536" s="4" t="s">
        <v>5220</v>
      </c>
      <c r="C536" s="10">
        <v>1</v>
      </c>
      <c r="D536" s="13">
        <v>1</v>
      </c>
      <c r="E536" s="13">
        <v>145.32</v>
      </c>
      <c r="F536" s="13">
        <v>150.29534649631631</v>
      </c>
      <c r="G536" s="13">
        <v>-4.9753464963163196</v>
      </c>
      <c r="H536" s="13">
        <v>-2.8267879733197634E-2</v>
      </c>
      <c r="I536" s="13">
        <v>4.7571883345744688</v>
      </c>
      <c r="J536" s="13">
        <v>140.96667058015504</v>
      </c>
      <c r="K536" s="13">
        <v>159.62402241247759</v>
      </c>
      <c r="L536" s="13">
        <v>176.07134110036796</v>
      </c>
      <c r="M536" s="13">
        <v>-194.97424632423855</v>
      </c>
      <c r="N536" s="13">
        <v>495.56493931687118</v>
      </c>
    </row>
    <row r="537" spans="2:14">
      <c r="B537" s="4" t="s">
        <v>5221</v>
      </c>
      <c r="C537" s="10">
        <v>1</v>
      </c>
      <c r="D537" s="13">
        <v>1</v>
      </c>
      <c r="E537" s="13">
        <v>178.49</v>
      </c>
      <c r="F537" s="13">
        <v>150.29534649631631</v>
      </c>
      <c r="G537" s="13">
        <v>28.194653503683696</v>
      </c>
      <c r="H537" s="13">
        <v>0.1601904661215858</v>
      </c>
      <c r="I537" s="13">
        <v>4.7571883345744688</v>
      </c>
      <c r="J537" s="13">
        <v>140.96667058015504</v>
      </c>
      <c r="K537" s="13">
        <v>159.62402241247759</v>
      </c>
      <c r="L537" s="13">
        <v>176.07134110036796</v>
      </c>
      <c r="M537" s="13">
        <v>-194.97424632423855</v>
      </c>
      <c r="N537" s="13">
        <v>495.56493931687118</v>
      </c>
    </row>
    <row r="538" spans="2:14">
      <c r="B538" s="4" t="s">
        <v>5222</v>
      </c>
      <c r="C538" s="10">
        <v>1</v>
      </c>
      <c r="D538" s="13">
        <v>1</v>
      </c>
      <c r="E538" s="13">
        <v>240.77</v>
      </c>
      <c r="F538" s="13">
        <v>150.29534649631631</v>
      </c>
      <c r="G538" s="13">
        <v>90.474653503683697</v>
      </c>
      <c r="H538" s="13">
        <v>0.51403990175124836</v>
      </c>
      <c r="I538" s="13">
        <v>4.7571883345744688</v>
      </c>
      <c r="J538" s="13">
        <v>140.96667058015504</v>
      </c>
      <c r="K538" s="13">
        <v>159.62402241247759</v>
      </c>
      <c r="L538" s="13">
        <v>176.07134110036796</v>
      </c>
      <c r="M538" s="13">
        <v>-194.97424632423855</v>
      </c>
      <c r="N538" s="13">
        <v>495.56493931687118</v>
      </c>
    </row>
    <row r="539" spans="2:14">
      <c r="B539" s="4" t="s">
        <v>5223</v>
      </c>
      <c r="C539" s="10">
        <v>1</v>
      </c>
      <c r="D539" s="13">
        <v>2</v>
      </c>
      <c r="E539" s="13">
        <v>189.92</v>
      </c>
      <c r="F539" s="13">
        <v>256.575529827482</v>
      </c>
      <c r="G539" s="13">
        <v>-66.655529827482013</v>
      </c>
      <c r="H539" s="13">
        <v>-0.37870940287493016</v>
      </c>
      <c r="I539" s="13">
        <v>4.0252017436980569</v>
      </c>
      <c r="J539" s="13">
        <v>248.68225339543062</v>
      </c>
      <c r="K539" s="13">
        <v>264.46880625953338</v>
      </c>
      <c r="L539" s="13">
        <v>176.05308450893151</v>
      </c>
      <c r="M539" s="13">
        <v>-88.658262471238004</v>
      </c>
      <c r="N539" s="13">
        <v>601.80932212620201</v>
      </c>
    </row>
    <row r="540" spans="2:14">
      <c r="B540" s="4" t="s">
        <v>5224</v>
      </c>
      <c r="C540" s="10">
        <v>1</v>
      </c>
      <c r="D540" s="13">
        <v>1</v>
      </c>
      <c r="E540" s="13">
        <v>194.94</v>
      </c>
      <c r="F540" s="13">
        <v>150.29534649631631</v>
      </c>
      <c r="G540" s="13">
        <v>44.644653503683685</v>
      </c>
      <c r="H540" s="13">
        <v>0.25365262437636976</v>
      </c>
      <c r="I540" s="13">
        <v>4.7571883345744688</v>
      </c>
      <c r="J540" s="13">
        <v>140.96667058015504</v>
      </c>
      <c r="K540" s="13">
        <v>159.62402241247759</v>
      </c>
      <c r="L540" s="13">
        <v>176.07134110036796</v>
      </c>
      <c r="M540" s="13">
        <v>-194.97424632423855</v>
      </c>
      <c r="N540" s="13">
        <v>495.56493931687118</v>
      </c>
    </row>
    <row r="541" spans="2:14">
      <c r="B541" s="4" t="s">
        <v>5225</v>
      </c>
      <c r="C541" s="10">
        <v>1</v>
      </c>
      <c r="D541" s="13">
        <v>1</v>
      </c>
      <c r="E541" s="13">
        <v>235.54</v>
      </c>
      <c r="F541" s="13">
        <v>150.29534649631631</v>
      </c>
      <c r="G541" s="13">
        <v>85.244653503683679</v>
      </c>
      <c r="H541" s="13">
        <v>0.48432518517541112</v>
      </c>
      <c r="I541" s="13">
        <v>4.7571883345744688</v>
      </c>
      <c r="J541" s="13">
        <v>140.96667058015504</v>
      </c>
      <c r="K541" s="13">
        <v>159.62402241247759</v>
      </c>
      <c r="L541" s="13">
        <v>176.07134110036796</v>
      </c>
      <c r="M541" s="13">
        <v>-194.97424632423855</v>
      </c>
      <c r="N541" s="13">
        <v>495.56493931687118</v>
      </c>
    </row>
    <row r="542" spans="2:14">
      <c r="B542" s="4" t="s">
        <v>5226</v>
      </c>
      <c r="C542" s="10">
        <v>1</v>
      </c>
      <c r="D542" s="13">
        <v>1</v>
      </c>
      <c r="E542" s="13">
        <v>219.36</v>
      </c>
      <c r="F542" s="13">
        <v>150.29534649631631</v>
      </c>
      <c r="G542" s="13">
        <v>69.064653503683701</v>
      </c>
      <c r="H542" s="13">
        <v>0.39239705626584254</v>
      </c>
      <c r="I542" s="13">
        <v>4.7571883345744688</v>
      </c>
      <c r="J542" s="13">
        <v>140.96667058015504</v>
      </c>
      <c r="K542" s="13">
        <v>159.62402241247759</v>
      </c>
      <c r="L542" s="13">
        <v>176.07134110036796</v>
      </c>
      <c r="M542" s="13">
        <v>-194.97424632423855</v>
      </c>
      <c r="N542" s="13">
        <v>495.56493931687118</v>
      </c>
    </row>
    <row r="543" spans="2:14">
      <c r="B543" s="4" t="s">
        <v>5227</v>
      </c>
      <c r="C543" s="10">
        <v>1</v>
      </c>
      <c r="D543" s="13">
        <v>1</v>
      </c>
      <c r="E543" s="13">
        <v>255.19</v>
      </c>
      <c r="F543" s="13">
        <v>150.29534649631631</v>
      </c>
      <c r="G543" s="13">
        <v>104.89465350368368</v>
      </c>
      <c r="H543" s="13">
        <v>0.59596843196608018</v>
      </c>
      <c r="I543" s="13">
        <v>4.7571883345744688</v>
      </c>
      <c r="J543" s="13">
        <v>140.96667058015504</v>
      </c>
      <c r="K543" s="13">
        <v>159.62402241247759</v>
      </c>
      <c r="L543" s="13">
        <v>176.07134110036796</v>
      </c>
      <c r="M543" s="13">
        <v>-194.97424632423855</v>
      </c>
      <c r="N543" s="13">
        <v>495.56493931687118</v>
      </c>
    </row>
    <row r="544" spans="2:14">
      <c r="B544" s="4" t="s">
        <v>5228</v>
      </c>
      <c r="C544" s="10">
        <v>1</v>
      </c>
      <c r="D544" s="13">
        <v>1</v>
      </c>
      <c r="E544" s="13">
        <v>206.9</v>
      </c>
      <c r="F544" s="13">
        <v>150.29534649631631</v>
      </c>
      <c r="G544" s="13">
        <v>56.604653503683693</v>
      </c>
      <c r="H544" s="13">
        <v>0.32160444277924011</v>
      </c>
      <c r="I544" s="13">
        <v>4.7571883345744688</v>
      </c>
      <c r="J544" s="13">
        <v>140.96667058015504</v>
      </c>
      <c r="K544" s="13">
        <v>159.62402241247759</v>
      </c>
      <c r="L544" s="13">
        <v>176.07134110036796</v>
      </c>
      <c r="M544" s="13">
        <v>-194.97424632423855</v>
      </c>
      <c r="N544" s="13">
        <v>495.56493931687118</v>
      </c>
    </row>
    <row r="545" spans="2:14">
      <c r="B545" s="4" t="s">
        <v>5229</v>
      </c>
      <c r="C545" s="10">
        <v>1</v>
      </c>
      <c r="D545" s="13">
        <v>1</v>
      </c>
      <c r="E545" s="13">
        <v>273.22000000000003</v>
      </c>
      <c r="F545" s="13">
        <v>150.29534649631631</v>
      </c>
      <c r="G545" s="13">
        <v>122.92465350368371</v>
      </c>
      <c r="H545" s="13">
        <v>0.6984075026854577</v>
      </c>
      <c r="I545" s="13">
        <v>4.7571883345744688</v>
      </c>
      <c r="J545" s="13">
        <v>140.96667058015504</v>
      </c>
      <c r="K545" s="13">
        <v>159.62402241247759</v>
      </c>
      <c r="L545" s="13">
        <v>176.07134110036796</v>
      </c>
      <c r="M545" s="13">
        <v>-194.97424632423855</v>
      </c>
      <c r="N545" s="13">
        <v>495.56493931687118</v>
      </c>
    </row>
    <row r="546" spans="2:14">
      <c r="B546" s="4" t="s">
        <v>5230</v>
      </c>
      <c r="C546" s="10">
        <v>1</v>
      </c>
      <c r="D546" s="13">
        <v>1</v>
      </c>
      <c r="E546" s="13">
        <v>124.45</v>
      </c>
      <c r="F546" s="13">
        <v>150.29534649631631</v>
      </c>
      <c r="G546" s="13">
        <v>-25.84534649631631</v>
      </c>
      <c r="H546" s="13">
        <v>-0.14684266652817282</v>
      </c>
      <c r="I546" s="13">
        <v>4.7571883345744688</v>
      </c>
      <c r="J546" s="13">
        <v>140.96667058015504</v>
      </c>
      <c r="K546" s="13">
        <v>159.62402241247759</v>
      </c>
      <c r="L546" s="13">
        <v>176.07134110036796</v>
      </c>
      <c r="M546" s="13">
        <v>-194.97424632423855</v>
      </c>
      <c r="N546" s="13">
        <v>495.56493931687118</v>
      </c>
    </row>
    <row r="547" spans="2:14">
      <c r="B547" s="4" t="s">
        <v>5231</v>
      </c>
      <c r="C547" s="10">
        <v>1</v>
      </c>
      <c r="D547" s="13">
        <v>3</v>
      </c>
      <c r="E547" s="13">
        <v>124.27</v>
      </c>
      <c r="F547" s="13">
        <v>362.85571315864763</v>
      </c>
      <c r="G547" s="13">
        <v>-238.58571315864765</v>
      </c>
      <c r="H547" s="13">
        <v>-1.3555462419795765</v>
      </c>
      <c r="I547" s="13">
        <v>3.640538668509385</v>
      </c>
      <c r="J547" s="13">
        <v>355.71674723796895</v>
      </c>
      <c r="K547" s="13">
        <v>369.99467907932632</v>
      </c>
      <c r="L547" s="13">
        <v>176.04470976950265</v>
      </c>
      <c r="M547" s="13">
        <v>17.638343423954893</v>
      </c>
      <c r="N547" s="13">
        <v>708.07308289334037</v>
      </c>
    </row>
    <row r="548" spans="2:14">
      <c r="B548" s="4" t="s">
        <v>5232</v>
      </c>
      <c r="C548" s="10">
        <v>1</v>
      </c>
      <c r="D548" s="13">
        <v>1</v>
      </c>
      <c r="E548" s="13">
        <v>194.41</v>
      </c>
      <c r="F548" s="13">
        <v>150.29534649631631</v>
      </c>
      <c r="G548" s="13">
        <v>44.114653503683684</v>
      </c>
      <c r="H548" s="13">
        <v>0.25064138158761379</v>
      </c>
      <c r="I548" s="13">
        <v>4.7571883345744688</v>
      </c>
      <c r="J548" s="13">
        <v>140.96667058015504</v>
      </c>
      <c r="K548" s="13">
        <v>159.62402241247759</v>
      </c>
      <c r="L548" s="13">
        <v>176.07134110036796</v>
      </c>
      <c r="M548" s="13">
        <v>-194.97424632423855</v>
      </c>
      <c r="N548" s="13">
        <v>495.56493931687118</v>
      </c>
    </row>
    <row r="549" spans="2:14">
      <c r="B549" s="4" t="s">
        <v>5233</v>
      </c>
      <c r="C549" s="10">
        <v>1</v>
      </c>
      <c r="D549" s="13">
        <v>1</v>
      </c>
      <c r="E549" s="13">
        <v>47.52</v>
      </c>
      <c r="F549" s="13">
        <v>150.29534649631631</v>
      </c>
      <c r="G549" s="13">
        <v>-102.7753464963163</v>
      </c>
      <c r="H549" s="13">
        <v>-0.58392739811118399</v>
      </c>
      <c r="I549" s="13">
        <v>4.7571883345744688</v>
      </c>
      <c r="J549" s="13">
        <v>140.96667058015504</v>
      </c>
      <c r="K549" s="13">
        <v>159.62402241247759</v>
      </c>
      <c r="L549" s="13">
        <v>176.07134110036796</v>
      </c>
      <c r="M549" s="13">
        <v>-194.97424632423855</v>
      </c>
      <c r="N549" s="13">
        <v>495.56493931687118</v>
      </c>
    </row>
    <row r="550" spans="2:14">
      <c r="B550" s="4" t="s">
        <v>5234</v>
      </c>
      <c r="C550" s="10">
        <v>1</v>
      </c>
      <c r="D550" s="13">
        <v>1</v>
      </c>
      <c r="E550" s="13">
        <v>205.14</v>
      </c>
      <c r="F550" s="13">
        <v>150.29534649631631</v>
      </c>
      <c r="G550" s="13">
        <v>54.844653503683674</v>
      </c>
      <c r="H550" s="13">
        <v>0.31160484408450323</v>
      </c>
      <c r="I550" s="13">
        <v>4.7571883345744688</v>
      </c>
      <c r="J550" s="13">
        <v>140.96667058015504</v>
      </c>
      <c r="K550" s="13">
        <v>159.62402241247759</v>
      </c>
      <c r="L550" s="13">
        <v>176.07134110036796</v>
      </c>
      <c r="M550" s="13">
        <v>-194.97424632423855</v>
      </c>
      <c r="N550" s="13">
        <v>495.56493931687118</v>
      </c>
    </row>
    <row r="551" spans="2:14">
      <c r="B551" s="4" t="s">
        <v>5235</v>
      </c>
      <c r="C551" s="10">
        <v>1</v>
      </c>
      <c r="D551" s="13">
        <v>1</v>
      </c>
      <c r="E551" s="13">
        <v>155.22</v>
      </c>
      <c r="F551" s="13">
        <v>150.29534649631631</v>
      </c>
      <c r="G551" s="13">
        <v>4.924653503683686</v>
      </c>
      <c r="H551" s="13">
        <v>2.7979862924696734E-2</v>
      </c>
      <c r="I551" s="13">
        <v>4.7571883345744688</v>
      </c>
      <c r="J551" s="13">
        <v>140.96667058015504</v>
      </c>
      <c r="K551" s="13">
        <v>159.62402241247759</v>
      </c>
      <c r="L551" s="13">
        <v>176.07134110036796</v>
      </c>
      <c r="M551" s="13">
        <v>-194.97424632423855</v>
      </c>
      <c r="N551" s="13">
        <v>495.56493931687118</v>
      </c>
    </row>
    <row r="552" spans="2:14">
      <c r="B552" s="4" t="s">
        <v>5236</v>
      </c>
      <c r="C552" s="10">
        <v>1</v>
      </c>
      <c r="D552" s="13">
        <v>1</v>
      </c>
      <c r="E552" s="13">
        <v>252.8</v>
      </c>
      <c r="F552" s="13">
        <v>150.29534649631631</v>
      </c>
      <c r="G552" s="13">
        <v>102.5046535036837</v>
      </c>
      <c r="H552" s="13">
        <v>0.58238943146584121</v>
      </c>
      <c r="I552" s="13">
        <v>4.7571883345744688</v>
      </c>
      <c r="J552" s="13">
        <v>140.96667058015504</v>
      </c>
      <c r="K552" s="13">
        <v>159.62402241247759</v>
      </c>
      <c r="L552" s="13">
        <v>176.07134110036796</v>
      </c>
      <c r="M552" s="13">
        <v>-194.97424632423855</v>
      </c>
      <c r="N552" s="13">
        <v>495.56493931687118</v>
      </c>
    </row>
    <row r="553" spans="2:14">
      <c r="B553" s="4" t="s">
        <v>5237</v>
      </c>
      <c r="C553" s="10">
        <v>1</v>
      </c>
      <c r="D553" s="13">
        <v>1</v>
      </c>
      <c r="E553" s="13">
        <v>217.62</v>
      </c>
      <c r="F553" s="13">
        <v>150.29534649631631</v>
      </c>
      <c r="G553" s="13">
        <v>67.324653503683692</v>
      </c>
      <c r="H553" s="13">
        <v>0.38251108937445499</v>
      </c>
      <c r="I553" s="13">
        <v>4.7571883345744688</v>
      </c>
      <c r="J553" s="13">
        <v>140.96667058015504</v>
      </c>
      <c r="K553" s="13">
        <v>159.62402241247759</v>
      </c>
      <c r="L553" s="13">
        <v>176.07134110036796</v>
      </c>
      <c r="M553" s="13">
        <v>-194.97424632423855</v>
      </c>
      <c r="N553" s="13">
        <v>495.56493931687118</v>
      </c>
    </row>
    <row r="554" spans="2:14">
      <c r="B554" s="4" t="s">
        <v>5238</v>
      </c>
      <c r="C554" s="10">
        <v>1</v>
      </c>
      <c r="D554" s="13">
        <v>1</v>
      </c>
      <c r="E554" s="13">
        <v>259.56</v>
      </c>
      <c r="F554" s="13">
        <v>150.29534649631631</v>
      </c>
      <c r="G554" s="13">
        <v>109.26465350368369</v>
      </c>
      <c r="H554" s="13">
        <v>0.62079698099789826</v>
      </c>
      <c r="I554" s="13">
        <v>4.7571883345744688</v>
      </c>
      <c r="J554" s="13">
        <v>140.96667058015504</v>
      </c>
      <c r="K554" s="13">
        <v>159.62402241247759</v>
      </c>
      <c r="L554" s="13">
        <v>176.07134110036796</v>
      </c>
      <c r="M554" s="13">
        <v>-194.97424632423855</v>
      </c>
      <c r="N554" s="13">
        <v>495.56493931687118</v>
      </c>
    </row>
    <row r="555" spans="2:14">
      <c r="B555" s="4" t="s">
        <v>5239</v>
      </c>
      <c r="C555" s="10">
        <v>1</v>
      </c>
      <c r="D555" s="13">
        <v>1</v>
      </c>
      <c r="E555" s="13">
        <v>217.8</v>
      </c>
      <c r="F555" s="13">
        <v>150.29534649631631</v>
      </c>
      <c r="G555" s="13">
        <v>67.504653503683699</v>
      </c>
      <c r="H555" s="13">
        <v>0.38353377560459856</v>
      </c>
      <c r="I555" s="13">
        <v>4.7571883345744688</v>
      </c>
      <c r="J555" s="13">
        <v>140.96667058015504</v>
      </c>
      <c r="K555" s="13">
        <v>159.62402241247759</v>
      </c>
      <c r="L555" s="13">
        <v>176.07134110036796</v>
      </c>
      <c r="M555" s="13">
        <v>-194.97424632423855</v>
      </c>
      <c r="N555" s="13">
        <v>495.56493931687118</v>
      </c>
    </row>
    <row r="556" spans="2:14">
      <c r="B556" s="4" t="s">
        <v>5240</v>
      </c>
      <c r="C556" s="10">
        <v>1</v>
      </c>
      <c r="D556" s="13">
        <v>1</v>
      </c>
      <c r="E556" s="13">
        <v>71.44</v>
      </c>
      <c r="F556" s="13">
        <v>150.29534649631631</v>
      </c>
      <c r="G556" s="13">
        <v>-78.855346496316315</v>
      </c>
      <c r="H556" s="13">
        <v>-0.44802376130544341</v>
      </c>
      <c r="I556" s="13">
        <v>4.7571883345744688</v>
      </c>
      <c r="J556" s="13">
        <v>140.96667058015504</v>
      </c>
      <c r="K556" s="13">
        <v>159.62402241247759</v>
      </c>
      <c r="L556" s="13">
        <v>176.07134110036796</v>
      </c>
      <c r="M556" s="13">
        <v>-194.97424632423855</v>
      </c>
      <c r="N556" s="13">
        <v>495.56493931687118</v>
      </c>
    </row>
    <row r="557" spans="2:14">
      <c r="B557" s="4" t="s">
        <v>5241</v>
      </c>
      <c r="C557" s="10">
        <v>1</v>
      </c>
      <c r="D557" s="13">
        <v>1</v>
      </c>
      <c r="E557" s="13">
        <v>75.680000000000007</v>
      </c>
      <c r="F557" s="13">
        <v>150.29534649631631</v>
      </c>
      <c r="G557" s="13">
        <v>-74.615346496316306</v>
      </c>
      <c r="H557" s="13">
        <v>-0.42393381899539567</v>
      </c>
      <c r="I557" s="13">
        <v>4.7571883345744688</v>
      </c>
      <c r="J557" s="13">
        <v>140.96667058015504</v>
      </c>
      <c r="K557" s="13">
        <v>159.62402241247759</v>
      </c>
      <c r="L557" s="13">
        <v>176.07134110036796</v>
      </c>
      <c r="M557" s="13">
        <v>-194.97424632423855</v>
      </c>
      <c r="N557" s="13">
        <v>495.56493931687118</v>
      </c>
    </row>
    <row r="558" spans="2:14">
      <c r="B558" s="4" t="s">
        <v>5242</v>
      </c>
      <c r="C558" s="10">
        <v>1</v>
      </c>
      <c r="D558" s="13">
        <v>1</v>
      </c>
      <c r="E558" s="13">
        <v>229.79</v>
      </c>
      <c r="F558" s="13">
        <v>150.29534649631631</v>
      </c>
      <c r="G558" s="13">
        <v>79.494653503683679</v>
      </c>
      <c r="H558" s="13">
        <v>0.45165604171249274</v>
      </c>
      <c r="I558" s="13">
        <v>4.7571883345744688</v>
      </c>
      <c r="J558" s="13">
        <v>140.96667058015504</v>
      </c>
      <c r="K558" s="13">
        <v>159.62402241247759</v>
      </c>
      <c r="L558" s="13">
        <v>176.07134110036796</v>
      </c>
      <c r="M558" s="13">
        <v>-194.97424632423855</v>
      </c>
      <c r="N558" s="13">
        <v>495.56493931687118</v>
      </c>
    </row>
    <row r="559" spans="2:14">
      <c r="B559" s="4" t="s">
        <v>5243</v>
      </c>
      <c r="C559" s="10">
        <v>1</v>
      </c>
      <c r="D559" s="13">
        <v>1</v>
      </c>
      <c r="E559" s="13">
        <v>126.88</v>
      </c>
      <c r="F559" s="13">
        <v>150.29534649631631</v>
      </c>
      <c r="G559" s="13">
        <v>-23.415346496316317</v>
      </c>
      <c r="H559" s="13">
        <v>-0.13303640242123516</v>
      </c>
      <c r="I559" s="13">
        <v>4.7571883345744688</v>
      </c>
      <c r="J559" s="13">
        <v>140.96667058015504</v>
      </c>
      <c r="K559" s="13">
        <v>159.62402241247759</v>
      </c>
      <c r="L559" s="13">
        <v>176.07134110036796</v>
      </c>
      <c r="M559" s="13">
        <v>-194.97424632423855</v>
      </c>
      <c r="N559" s="13">
        <v>495.56493931687118</v>
      </c>
    </row>
    <row r="560" spans="2:14">
      <c r="B560" s="4" t="s">
        <v>5244</v>
      </c>
      <c r="C560" s="10">
        <v>1</v>
      </c>
      <c r="D560" s="13">
        <v>3</v>
      </c>
      <c r="E560" s="13">
        <v>223.56</v>
      </c>
      <c r="F560" s="13">
        <v>362.85571315864763</v>
      </c>
      <c r="G560" s="13">
        <v>-139.29571315864763</v>
      </c>
      <c r="H560" s="13">
        <v>-0.79142115425206849</v>
      </c>
      <c r="I560" s="13">
        <v>3.640538668509385</v>
      </c>
      <c r="J560" s="13">
        <v>355.71674723796895</v>
      </c>
      <c r="K560" s="13">
        <v>369.99467907932632</v>
      </c>
      <c r="L560" s="13">
        <v>176.04470976950265</v>
      </c>
      <c r="M560" s="13">
        <v>17.638343423954893</v>
      </c>
      <c r="N560" s="13">
        <v>708.07308289334037</v>
      </c>
    </row>
    <row r="561" spans="2:14">
      <c r="B561" s="4" t="s">
        <v>5245</v>
      </c>
      <c r="C561" s="10">
        <v>1</v>
      </c>
      <c r="D561" s="13">
        <v>2</v>
      </c>
      <c r="E561" s="13">
        <v>220.37</v>
      </c>
      <c r="F561" s="13">
        <v>256.575529827482</v>
      </c>
      <c r="G561" s="13">
        <v>-36.205529827481996</v>
      </c>
      <c r="H561" s="13">
        <v>-0.20570498227564898</v>
      </c>
      <c r="I561" s="13">
        <v>4.0252017436980569</v>
      </c>
      <c r="J561" s="13">
        <v>248.68225339543062</v>
      </c>
      <c r="K561" s="13">
        <v>264.46880625953338</v>
      </c>
      <c r="L561" s="13">
        <v>176.05308450893151</v>
      </c>
      <c r="M561" s="13">
        <v>-88.658262471238004</v>
      </c>
      <c r="N561" s="13">
        <v>601.80932212620201</v>
      </c>
    </row>
    <row r="562" spans="2:14">
      <c r="B562" s="4" t="s">
        <v>5246</v>
      </c>
      <c r="C562" s="10">
        <v>1</v>
      </c>
      <c r="D562" s="13">
        <v>3</v>
      </c>
      <c r="E562" s="13">
        <v>171.61</v>
      </c>
      <c r="F562" s="13">
        <v>362.85571315864763</v>
      </c>
      <c r="G562" s="13">
        <v>-191.24571315864762</v>
      </c>
      <c r="H562" s="13">
        <v>-1.0865797634518271</v>
      </c>
      <c r="I562" s="13">
        <v>3.640538668509385</v>
      </c>
      <c r="J562" s="13">
        <v>355.71674723796895</v>
      </c>
      <c r="K562" s="13">
        <v>369.99467907932632</v>
      </c>
      <c r="L562" s="13">
        <v>176.04470976950265</v>
      </c>
      <c r="M562" s="13">
        <v>17.638343423954893</v>
      </c>
      <c r="N562" s="13">
        <v>708.07308289334037</v>
      </c>
    </row>
    <row r="563" spans="2:14">
      <c r="B563" s="4" t="s">
        <v>5247</v>
      </c>
      <c r="C563" s="10">
        <v>1</v>
      </c>
      <c r="D563" s="13">
        <v>1</v>
      </c>
      <c r="E563" s="13">
        <v>145.46</v>
      </c>
      <c r="F563" s="13">
        <v>150.29534649631631</v>
      </c>
      <c r="G563" s="13">
        <v>-4.8353464963163049</v>
      </c>
      <c r="H563" s="13">
        <v>-2.7472457109752581E-2</v>
      </c>
      <c r="I563" s="13">
        <v>4.7571883345744688</v>
      </c>
      <c r="J563" s="13">
        <v>140.96667058015504</v>
      </c>
      <c r="K563" s="13">
        <v>159.62402241247759</v>
      </c>
      <c r="L563" s="13">
        <v>176.07134110036796</v>
      </c>
      <c r="M563" s="13">
        <v>-194.97424632423855</v>
      </c>
      <c r="N563" s="13">
        <v>495.56493931687118</v>
      </c>
    </row>
    <row r="564" spans="2:14">
      <c r="B564" s="4" t="s">
        <v>5248</v>
      </c>
      <c r="C564" s="10">
        <v>1</v>
      </c>
      <c r="D564" s="13">
        <v>1</v>
      </c>
      <c r="E564" s="13">
        <v>136.62</v>
      </c>
      <c r="F564" s="13">
        <v>150.29534649631631</v>
      </c>
      <c r="G564" s="13">
        <v>-13.675346496316308</v>
      </c>
      <c r="H564" s="13">
        <v>-7.769771419013502E-2</v>
      </c>
      <c r="I564" s="13">
        <v>4.7571883345744688</v>
      </c>
      <c r="J564" s="13">
        <v>140.96667058015504</v>
      </c>
      <c r="K564" s="13">
        <v>159.62402241247759</v>
      </c>
      <c r="L564" s="13">
        <v>176.07134110036796</v>
      </c>
      <c r="M564" s="13">
        <v>-194.97424632423855</v>
      </c>
      <c r="N564" s="13">
        <v>495.56493931687118</v>
      </c>
    </row>
    <row r="565" spans="2:14">
      <c r="B565" s="4" t="s">
        <v>5249</v>
      </c>
      <c r="C565" s="10">
        <v>1</v>
      </c>
      <c r="D565" s="13">
        <v>1</v>
      </c>
      <c r="E565" s="13">
        <v>151.43</v>
      </c>
      <c r="F565" s="13">
        <v>150.29534649631631</v>
      </c>
      <c r="G565" s="13">
        <v>1.134653503683694</v>
      </c>
      <c r="H565" s="13">
        <v>6.4466361900079377E-3</v>
      </c>
      <c r="I565" s="13">
        <v>4.7571883345744688</v>
      </c>
      <c r="J565" s="13">
        <v>140.96667058015504</v>
      </c>
      <c r="K565" s="13">
        <v>159.62402241247759</v>
      </c>
      <c r="L565" s="13">
        <v>176.07134110036796</v>
      </c>
      <c r="M565" s="13">
        <v>-194.97424632423855</v>
      </c>
      <c r="N565" s="13">
        <v>495.56493931687118</v>
      </c>
    </row>
    <row r="566" spans="2:14">
      <c r="B566" s="4" t="s">
        <v>5250</v>
      </c>
      <c r="C566" s="10">
        <v>1</v>
      </c>
      <c r="D566" s="13">
        <v>3</v>
      </c>
      <c r="E566" s="13">
        <v>191.59</v>
      </c>
      <c r="F566" s="13">
        <v>362.85571315864763</v>
      </c>
      <c r="G566" s="13">
        <v>-171.26571315864763</v>
      </c>
      <c r="H566" s="13">
        <v>-0.97306159190589492</v>
      </c>
      <c r="I566" s="13">
        <v>3.640538668509385</v>
      </c>
      <c r="J566" s="13">
        <v>355.71674723796895</v>
      </c>
      <c r="K566" s="13">
        <v>369.99467907932632</v>
      </c>
      <c r="L566" s="13">
        <v>176.04470976950265</v>
      </c>
      <c r="M566" s="13">
        <v>17.638343423954893</v>
      </c>
      <c r="N566" s="13">
        <v>708.07308289334037</v>
      </c>
    </row>
    <row r="567" spans="2:14">
      <c r="B567" s="4" t="s">
        <v>5251</v>
      </c>
      <c r="C567" s="10">
        <v>1</v>
      </c>
      <c r="D567" s="13">
        <v>1</v>
      </c>
      <c r="E567" s="13">
        <v>134.71</v>
      </c>
      <c r="F567" s="13">
        <v>150.29534649631631</v>
      </c>
      <c r="G567" s="13">
        <v>-15.585346496316305</v>
      </c>
      <c r="H567" s="13">
        <v>-8.8549551409991378E-2</v>
      </c>
      <c r="I567" s="13">
        <v>4.7571883345744688</v>
      </c>
      <c r="J567" s="13">
        <v>140.96667058015504</v>
      </c>
      <c r="K567" s="13">
        <v>159.62402241247759</v>
      </c>
      <c r="L567" s="13">
        <v>176.07134110036796</v>
      </c>
      <c r="M567" s="13">
        <v>-194.97424632423855</v>
      </c>
      <c r="N567" s="13">
        <v>495.56493931687118</v>
      </c>
    </row>
    <row r="568" spans="2:14">
      <c r="B568" s="4" t="s">
        <v>5252</v>
      </c>
      <c r="C568" s="10">
        <v>1</v>
      </c>
      <c r="D568" s="13">
        <v>1</v>
      </c>
      <c r="E568" s="13">
        <v>46.93</v>
      </c>
      <c r="F568" s="13">
        <v>150.29534649631631</v>
      </c>
      <c r="G568" s="13">
        <v>-103.36534649631631</v>
      </c>
      <c r="H568" s="13">
        <v>-0.58727953630998786</v>
      </c>
      <c r="I568" s="13">
        <v>4.7571883345744688</v>
      </c>
      <c r="J568" s="13">
        <v>140.96667058015504</v>
      </c>
      <c r="K568" s="13">
        <v>159.62402241247759</v>
      </c>
      <c r="L568" s="13">
        <v>176.07134110036796</v>
      </c>
      <c r="M568" s="13">
        <v>-194.97424632423855</v>
      </c>
      <c r="N568" s="13">
        <v>495.56493931687118</v>
      </c>
    </row>
    <row r="569" spans="2:14">
      <c r="B569" s="4" t="s">
        <v>5253</v>
      </c>
      <c r="C569" s="10">
        <v>1</v>
      </c>
      <c r="D569" s="13">
        <v>1</v>
      </c>
      <c r="E569" s="13">
        <v>129.21</v>
      </c>
      <c r="F569" s="13">
        <v>150.29534649631631</v>
      </c>
      <c r="G569" s="13">
        <v>-21.085346496316305</v>
      </c>
      <c r="H569" s="13">
        <v>-0.11979829733104379</v>
      </c>
      <c r="I569" s="13">
        <v>4.7571883345744688</v>
      </c>
      <c r="J569" s="13">
        <v>140.96667058015504</v>
      </c>
      <c r="K569" s="13">
        <v>159.62402241247759</v>
      </c>
      <c r="L569" s="13">
        <v>176.07134110036796</v>
      </c>
      <c r="M569" s="13">
        <v>-194.97424632423855</v>
      </c>
      <c r="N569" s="13">
        <v>495.56493931687118</v>
      </c>
    </row>
    <row r="570" spans="2:14">
      <c r="B570" s="4" t="s">
        <v>5254</v>
      </c>
      <c r="C570" s="10">
        <v>1</v>
      </c>
      <c r="D570" s="13">
        <v>1</v>
      </c>
      <c r="E570" s="13">
        <v>42.03</v>
      </c>
      <c r="F570" s="13">
        <v>150.29534649631631</v>
      </c>
      <c r="G570" s="13">
        <v>-108.26534649631631</v>
      </c>
      <c r="H570" s="13">
        <v>-0.6151193281305618</v>
      </c>
      <c r="I570" s="13">
        <v>4.7571883345744688</v>
      </c>
      <c r="J570" s="13">
        <v>140.96667058015504</v>
      </c>
      <c r="K570" s="13">
        <v>159.62402241247759</v>
      </c>
      <c r="L570" s="13">
        <v>176.07134110036796</v>
      </c>
      <c r="M570" s="13">
        <v>-194.97424632423855</v>
      </c>
      <c r="N570" s="13">
        <v>495.56493931687118</v>
      </c>
    </row>
    <row r="571" spans="2:14">
      <c r="B571" s="4" t="s">
        <v>5255</v>
      </c>
      <c r="C571" s="10">
        <v>1</v>
      </c>
      <c r="D571" s="13">
        <v>1</v>
      </c>
      <c r="E571" s="13">
        <v>181.34</v>
      </c>
      <c r="F571" s="13">
        <v>150.29534649631631</v>
      </c>
      <c r="G571" s="13">
        <v>31.044653503683691</v>
      </c>
      <c r="H571" s="13">
        <v>0.17638299809885838</v>
      </c>
      <c r="I571" s="13">
        <v>4.7571883345744688</v>
      </c>
      <c r="J571" s="13">
        <v>140.96667058015504</v>
      </c>
      <c r="K571" s="13">
        <v>159.62402241247759</v>
      </c>
      <c r="L571" s="13">
        <v>176.07134110036796</v>
      </c>
      <c r="M571" s="13">
        <v>-194.97424632423855</v>
      </c>
      <c r="N571" s="13">
        <v>495.56493931687118</v>
      </c>
    </row>
    <row r="572" spans="2:14">
      <c r="B572" s="4" t="s">
        <v>5256</v>
      </c>
      <c r="C572" s="10">
        <v>1</v>
      </c>
      <c r="D572" s="13">
        <v>1</v>
      </c>
      <c r="E572" s="13">
        <v>112.05</v>
      </c>
      <c r="F572" s="13">
        <v>150.29534649631631</v>
      </c>
      <c r="G572" s="13">
        <v>-38.245346496316316</v>
      </c>
      <c r="H572" s="13">
        <v>-0.21729438460472736</v>
      </c>
      <c r="I572" s="13">
        <v>4.7571883345744688</v>
      </c>
      <c r="J572" s="13">
        <v>140.96667058015504</v>
      </c>
      <c r="K572" s="13">
        <v>159.62402241247759</v>
      </c>
      <c r="L572" s="13">
        <v>176.07134110036796</v>
      </c>
      <c r="M572" s="13">
        <v>-194.97424632423855</v>
      </c>
      <c r="N572" s="13">
        <v>495.56493931687118</v>
      </c>
    </row>
    <row r="573" spans="2:14">
      <c r="B573" s="4" t="s">
        <v>5257</v>
      </c>
      <c r="C573" s="10">
        <v>1</v>
      </c>
      <c r="D573" s="13">
        <v>1</v>
      </c>
      <c r="E573" s="13">
        <v>53.85</v>
      </c>
      <c r="F573" s="13">
        <v>150.29534649631631</v>
      </c>
      <c r="G573" s="13">
        <v>-96.445346496316319</v>
      </c>
      <c r="H573" s="13">
        <v>-0.54796293235113647</v>
      </c>
      <c r="I573" s="13">
        <v>4.7571883345744688</v>
      </c>
      <c r="J573" s="13">
        <v>140.96667058015504</v>
      </c>
      <c r="K573" s="13">
        <v>159.62402241247759</v>
      </c>
      <c r="L573" s="13">
        <v>176.07134110036796</v>
      </c>
      <c r="M573" s="13">
        <v>-194.97424632423855</v>
      </c>
      <c r="N573" s="13">
        <v>495.56493931687118</v>
      </c>
    </row>
    <row r="574" spans="2:14">
      <c r="B574" s="4" t="s">
        <v>5258</v>
      </c>
      <c r="C574" s="10">
        <v>1</v>
      </c>
      <c r="D574" s="13">
        <v>1</v>
      </c>
      <c r="E574" s="13">
        <v>88.96</v>
      </c>
      <c r="F574" s="13">
        <v>150.29534649631631</v>
      </c>
      <c r="G574" s="13">
        <v>-61.335346496316319</v>
      </c>
      <c r="H574" s="13">
        <v>-0.34848230157147286</v>
      </c>
      <c r="I574" s="13">
        <v>4.7571883345744688</v>
      </c>
      <c r="J574" s="13">
        <v>140.96667058015504</v>
      </c>
      <c r="K574" s="13">
        <v>159.62402241247759</v>
      </c>
      <c r="L574" s="13">
        <v>176.07134110036796</v>
      </c>
      <c r="M574" s="13">
        <v>-194.97424632423855</v>
      </c>
      <c r="N574" s="13">
        <v>495.56493931687118</v>
      </c>
    </row>
    <row r="575" spans="2:14">
      <c r="B575" s="4" t="s">
        <v>5259</v>
      </c>
      <c r="C575" s="10">
        <v>1</v>
      </c>
      <c r="D575" s="13">
        <v>1</v>
      </c>
      <c r="E575" s="13">
        <v>51.17</v>
      </c>
      <c r="F575" s="13">
        <v>150.29534649631631</v>
      </c>
      <c r="G575" s="13">
        <v>-99.125346496316311</v>
      </c>
      <c r="H575" s="13">
        <v>-0.56318959399994017</v>
      </c>
      <c r="I575" s="13">
        <v>4.7571883345744688</v>
      </c>
      <c r="J575" s="13">
        <v>140.96667058015504</v>
      </c>
      <c r="K575" s="13">
        <v>159.62402241247759</v>
      </c>
      <c r="L575" s="13">
        <v>176.07134110036796</v>
      </c>
      <c r="M575" s="13">
        <v>-194.97424632423855</v>
      </c>
      <c r="N575" s="13">
        <v>495.56493931687118</v>
      </c>
    </row>
    <row r="576" spans="2:14">
      <c r="B576" s="4" t="s">
        <v>5260</v>
      </c>
      <c r="C576" s="10">
        <v>1</v>
      </c>
      <c r="D576" s="13">
        <v>1</v>
      </c>
      <c r="E576" s="13">
        <v>96.29</v>
      </c>
      <c r="F576" s="13">
        <v>150.29534649631631</v>
      </c>
      <c r="G576" s="13">
        <v>-54.005346496316307</v>
      </c>
      <c r="H576" s="13">
        <v>-0.30683624564396111</v>
      </c>
      <c r="I576" s="13">
        <v>4.7571883345744688</v>
      </c>
      <c r="J576" s="13">
        <v>140.96667058015504</v>
      </c>
      <c r="K576" s="13">
        <v>159.62402241247759</v>
      </c>
      <c r="L576" s="13">
        <v>176.07134110036796</v>
      </c>
      <c r="M576" s="13">
        <v>-194.97424632423855</v>
      </c>
      <c r="N576" s="13">
        <v>495.56493931687118</v>
      </c>
    </row>
    <row r="577" spans="2:14">
      <c r="B577" s="4" t="s">
        <v>5261</v>
      </c>
      <c r="C577" s="10">
        <v>1</v>
      </c>
      <c r="D577" s="13">
        <v>1</v>
      </c>
      <c r="E577" s="13">
        <v>190.6</v>
      </c>
      <c r="F577" s="13">
        <v>150.29534649631631</v>
      </c>
      <c r="G577" s="13">
        <v>40.304653503683681</v>
      </c>
      <c r="H577" s="13">
        <v>0.22899452304957565</v>
      </c>
      <c r="I577" s="13">
        <v>4.7571883345744688</v>
      </c>
      <c r="J577" s="13">
        <v>140.96667058015504</v>
      </c>
      <c r="K577" s="13">
        <v>159.62402241247759</v>
      </c>
      <c r="L577" s="13">
        <v>176.07134110036796</v>
      </c>
      <c r="M577" s="13">
        <v>-194.97424632423855</v>
      </c>
      <c r="N577" s="13">
        <v>495.56493931687118</v>
      </c>
    </row>
    <row r="578" spans="2:14">
      <c r="B578" s="4" t="s">
        <v>5262</v>
      </c>
      <c r="C578" s="10">
        <v>1</v>
      </c>
      <c r="D578" s="13">
        <v>2</v>
      </c>
      <c r="E578" s="13">
        <v>275.43</v>
      </c>
      <c r="F578" s="13">
        <v>256.575529827482</v>
      </c>
      <c r="G578" s="13">
        <v>18.854470172518006</v>
      </c>
      <c r="H578" s="13">
        <v>0.10712337234492297</v>
      </c>
      <c r="I578" s="13">
        <v>4.0252017436980569</v>
      </c>
      <c r="J578" s="13">
        <v>248.68225339543062</v>
      </c>
      <c r="K578" s="13">
        <v>264.46880625953338</v>
      </c>
      <c r="L578" s="13">
        <v>176.05308450893151</v>
      </c>
      <c r="M578" s="13">
        <v>-88.658262471238004</v>
      </c>
      <c r="N578" s="13">
        <v>601.80932212620201</v>
      </c>
    </row>
    <row r="579" spans="2:14">
      <c r="B579" s="4" t="s">
        <v>5263</v>
      </c>
      <c r="C579" s="10">
        <v>1</v>
      </c>
      <c r="D579" s="13">
        <v>1</v>
      </c>
      <c r="E579" s="13">
        <v>107.13</v>
      </c>
      <c r="F579" s="13">
        <v>150.29534649631631</v>
      </c>
      <c r="G579" s="13">
        <v>-43.165346496316317</v>
      </c>
      <c r="H579" s="13">
        <v>-0.24524780822865061</v>
      </c>
      <c r="I579" s="13">
        <v>4.7571883345744688</v>
      </c>
      <c r="J579" s="13">
        <v>140.96667058015504</v>
      </c>
      <c r="K579" s="13">
        <v>159.62402241247759</v>
      </c>
      <c r="L579" s="13">
        <v>176.07134110036796</v>
      </c>
      <c r="M579" s="13">
        <v>-194.97424632423855</v>
      </c>
      <c r="N579" s="13">
        <v>495.56493931687118</v>
      </c>
    </row>
    <row r="580" spans="2:14">
      <c r="B580" s="4" t="s">
        <v>5264</v>
      </c>
      <c r="C580" s="10">
        <v>1</v>
      </c>
      <c r="D580" s="13">
        <v>1</v>
      </c>
      <c r="E580" s="13">
        <v>227.19</v>
      </c>
      <c r="F580" s="13">
        <v>150.29534649631631</v>
      </c>
      <c r="G580" s="13">
        <v>76.894653503683685</v>
      </c>
      <c r="H580" s="13">
        <v>0.43688390727708615</v>
      </c>
      <c r="I580" s="13">
        <v>4.7571883345744688</v>
      </c>
      <c r="J580" s="13">
        <v>140.96667058015504</v>
      </c>
      <c r="K580" s="13">
        <v>159.62402241247759</v>
      </c>
      <c r="L580" s="13">
        <v>176.07134110036796</v>
      </c>
      <c r="M580" s="13">
        <v>-194.97424632423855</v>
      </c>
      <c r="N580" s="13">
        <v>495.56493931687118</v>
      </c>
    </row>
    <row r="581" spans="2:14">
      <c r="B581" s="4" t="s">
        <v>5265</v>
      </c>
      <c r="C581" s="10">
        <v>1</v>
      </c>
      <c r="D581" s="13">
        <v>3</v>
      </c>
      <c r="E581" s="13">
        <v>193.31</v>
      </c>
      <c r="F581" s="13">
        <v>362.85571315864763</v>
      </c>
      <c r="G581" s="13">
        <v>-169.54571315864763</v>
      </c>
      <c r="H581" s="13">
        <v>-0.96328925681785671</v>
      </c>
      <c r="I581" s="13">
        <v>3.640538668509385</v>
      </c>
      <c r="J581" s="13">
        <v>355.71674723796895</v>
      </c>
      <c r="K581" s="13">
        <v>369.99467907932632</v>
      </c>
      <c r="L581" s="13">
        <v>176.04470976950265</v>
      </c>
      <c r="M581" s="13">
        <v>17.638343423954893</v>
      </c>
      <c r="N581" s="13">
        <v>708.07308289334037</v>
      </c>
    </row>
    <row r="582" spans="2:14">
      <c r="B582" s="4" t="s">
        <v>5266</v>
      </c>
      <c r="C582" s="10">
        <v>1</v>
      </c>
      <c r="D582" s="13">
        <v>2</v>
      </c>
      <c r="E582" s="13">
        <v>260.01</v>
      </c>
      <c r="F582" s="13">
        <v>256.575529827482</v>
      </c>
      <c r="G582" s="13">
        <v>3.4344701725179902</v>
      </c>
      <c r="H582" s="13">
        <v>1.9513251962626856E-2</v>
      </c>
      <c r="I582" s="13">
        <v>4.0252017436980569</v>
      </c>
      <c r="J582" s="13">
        <v>248.68225339543062</v>
      </c>
      <c r="K582" s="13">
        <v>264.46880625953338</v>
      </c>
      <c r="L582" s="13">
        <v>176.05308450893151</v>
      </c>
      <c r="M582" s="13">
        <v>-88.658262471238004</v>
      </c>
      <c r="N582" s="13">
        <v>601.80932212620201</v>
      </c>
    </row>
    <row r="583" spans="2:14">
      <c r="B583" s="4" t="s">
        <v>5267</v>
      </c>
      <c r="C583" s="10">
        <v>1</v>
      </c>
      <c r="D583" s="13">
        <v>1</v>
      </c>
      <c r="E583" s="13">
        <v>175.3</v>
      </c>
      <c r="F583" s="13">
        <v>150.29534649631631</v>
      </c>
      <c r="G583" s="13">
        <v>25.004653503683699</v>
      </c>
      <c r="H583" s="13">
        <v>0.14206619348737543</v>
      </c>
      <c r="I583" s="13">
        <v>4.7571883345744688</v>
      </c>
      <c r="J583" s="13">
        <v>140.96667058015504</v>
      </c>
      <c r="K583" s="13">
        <v>159.62402241247759</v>
      </c>
      <c r="L583" s="13">
        <v>176.07134110036796</v>
      </c>
      <c r="M583" s="13">
        <v>-194.97424632423855</v>
      </c>
      <c r="N583" s="13">
        <v>495.56493931687118</v>
      </c>
    </row>
    <row r="584" spans="2:14">
      <c r="B584" s="4" t="s">
        <v>5268</v>
      </c>
      <c r="C584" s="10">
        <v>1</v>
      </c>
      <c r="D584" s="13">
        <v>1</v>
      </c>
      <c r="E584" s="13">
        <v>109.03</v>
      </c>
      <c r="F584" s="13">
        <v>150.29534649631631</v>
      </c>
      <c r="G584" s="13">
        <v>-41.265346496316312</v>
      </c>
      <c r="H584" s="13">
        <v>-0.23445278691046884</v>
      </c>
      <c r="I584" s="13">
        <v>4.7571883345744688</v>
      </c>
      <c r="J584" s="13">
        <v>140.96667058015504</v>
      </c>
      <c r="K584" s="13">
        <v>159.62402241247759</v>
      </c>
      <c r="L584" s="13">
        <v>176.07134110036796</v>
      </c>
      <c r="M584" s="13">
        <v>-194.97424632423855</v>
      </c>
      <c r="N584" s="13">
        <v>495.56493931687118</v>
      </c>
    </row>
    <row r="585" spans="2:14">
      <c r="B585" s="4" t="s">
        <v>5269</v>
      </c>
      <c r="C585" s="10">
        <v>1</v>
      </c>
      <c r="D585" s="13">
        <v>1</v>
      </c>
      <c r="E585" s="13">
        <v>228.84</v>
      </c>
      <c r="F585" s="13">
        <v>150.29534649631631</v>
      </c>
      <c r="G585" s="13">
        <v>78.544653503683691</v>
      </c>
      <c r="H585" s="13">
        <v>0.44625853105340191</v>
      </c>
      <c r="I585" s="13">
        <v>4.7571883345744688</v>
      </c>
      <c r="J585" s="13">
        <v>140.96667058015504</v>
      </c>
      <c r="K585" s="13">
        <v>159.62402241247759</v>
      </c>
      <c r="L585" s="13">
        <v>176.07134110036796</v>
      </c>
      <c r="M585" s="13">
        <v>-194.97424632423855</v>
      </c>
      <c r="N585" s="13">
        <v>495.56493931687118</v>
      </c>
    </row>
    <row r="586" spans="2:14">
      <c r="B586" s="4" t="s">
        <v>5270</v>
      </c>
      <c r="C586" s="10">
        <v>1</v>
      </c>
      <c r="D586" s="13">
        <v>1</v>
      </c>
      <c r="E586" s="13">
        <v>189.25</v>
      </c>
      <c r="F586" s="13">
        <v>150.29534649631631</v>
      </c>
      <c r="G586" s="13">
        <v>38.954653503683687</v>
      </c>
      <c r="H586" s="13">
        <v>0.22132437632349919</v>
      </c>
      <c r="I586" s="13">
        <v>4.7571883345744688</v>
      </c>
      <c r="J586" s="13">
        <v>140.96667058015504</v>
      </c>
      <c r="K586" s="13">
        <v>159.62402241247759</v>
      </c>
      <c r="L586" s="13">
        <v>176.07134110036796</v>
      </c>
      <c r="M586" s="13">
        <v>-194.97424632423855</v>
      </c>
      <c r="N586" s="13">
        <v>495.56493931687118</v>
      </c>
    </row>
    <row r="587" spans="2:14">
      <c r="B587" s="4" t="s">
        <v>5271</v>
      </c>
      <c r="C587" s="10">
        <v>1</v>
      </c>
      <c r="D587" s="13">
        <v>1</v>
      </c>
      <c r="E587" s="13">
        <v>117.11</v>
      </c>
      <c r="F587" s="13">
        <v>150.29534649631631</v>
      </c>
      <c r="G587" s="13">
        <v>-33.185346496316313</v>
      </c>
      <c r="H587" s="13">
        <v>-0.18854553835735913</v>
      </c>
      <c r="I587" s="13">
        <v>4.7571883345744688</v>
      </c>
      <c r="J587" s="13">
        <v>140.96667058015504</v>
      </c>
      <c r="K587" s="13">
        <v>159.62402241247759</v>
      </c>
      <c r="L587" s="13">
        <v>176.07134110036796</v>
      </c>
      <c r="M587" s="13">
        <v>-194.97424632423855</v>
      </c>
      <c r="N587" s="13">
        <v>495.56493931687118</v>
      </c>
    </row>
    <row r="588" spans="2:14">
      <c r="B588" s="4" t="s">
        <v>5272</v>
      </c>
      <c r="C588" s="10">
        <v>1</v>
      </c>
      <c r="D588" s="13">
        <v>1</v>
      </c>
      <c r="E588" s="13">
        <v>88.32</v>
      </c>
      <c r="F588" s="13">
        <v>150.29534649631631</v>
      </c>
      <c r="G588" s="13">
        <v>-61.97534649631632</v>
      </c>
      <c r="H588" s="13">
        <v>-0.35211851927864984</v>
      </c>
      <c r="I588" s="13">
        <v>4.7571883345744688</v>
      </c>
      <c r="J588" s="13">
        <v>140.96667058015504</v>
      </c>
      <c r="K588" s="13">
        <v>159.62402241247759</v>
      </c>
      <c r="L588" s="13">
        <v>176.07134110036796</v>
      </c>
      <c r="M588" s="13">
        <v>-194.97424632423855</v>
      </c>
      <c r="N588" s="13">
        <v>495.56493931687118</v>
      </c>
    </row>
    <row r="589" spans="2:14">
      <c r="B589" s="4" t="s">
        <v>5273</v>
      </c>
      <c r="C589" s="10">
        <v>1</v>
      </c>
      <c r="D589" s="13">
        <v>1</v>
      </c>
      <c r="E589" s="13">
        <v>161.04</v>
      </c>
      <c r="F589" s="13">
        <v>150.29534649631631</v>
      </c>
      <c r="G589" s="13">
        <v>10.744653503683679</v>
      </c>
      <c r="H589" s="13">
        <v>6.1046717699337609E-2</v>
      </c>
      <c r="I589" s="13">
        <v>4.7571883345744688</v>
      </c>
      <c r="J589" s="13">
        <v>140.96667058015504</v>
      </c>
      <c r="K589" s="13">
        <v>159.62402241247759</v>
      </c>
      <c r="L589" s="13">
        <v>176.07134110036796</v>
      </c>
      <c r="M589" s="13">
        <v>-194.97424632423855</v>
      </c>
      <c r="N589" s="13">
        <v>495.56493931687118</v>
      </c>
    </row>
    <row r="590" spans="2:14">
      <c r="B590" s="4" t="s">
        <v>5274</v>
      </c>
      <c r="C590" s="10">
        <v>1</v>
      </c>
      <c r="D590" s="13">
        <v>1</v>
      </c>
      <c r="E590" s="13">
        <v>43.94</v>
      </c>
      <c r="F590" s="13">
        <v>150.29534649631631</v>
      </c>
      <c r="G590" s="13">
        <v>-106.35534649631632</v>
      </c>
      <c r="H590" s="13">
        <v>-0.60426749091070542</v>
      </c>
      <c r="I590" s="13">
        <v>4.7571883345744688</v>
      </c>
      <c r="J590" s="13">
        <v>140.96667058015504</v>
      </c>
      <c r="K590" s="13">
        <v>159.62402241247759</v>
      </c>
      <c r="L590" s="13">
        <v>176.07134110036796</v>
      </c>
      <c r="M590" s="13">
        <v>-194.97424632423855</v>
      </c>
      <c r="N590" s="13">
        <v>495.56493931687118</v>
      </c>
    </row>
    <row r="591" spans="2:14">
      <c r="B591" s="4" t="s">
        <v>5275</v>
      </c>
      <c r="C591" s="10">
        <v>1</v>
      </c>
      <c r="D591" s="13">
        <v>1</v>
      </c>
      <c r="E591" s="13">
        <v>104.15</v>
      </c>
      <c r="F591" s="13">
        <v>150.29534649631631</v>
      </c>
      <c r="G591" s="13">
        <v>-46.145346496316307</v>
      </c>
      <c r="H591" s="13">
        <v>-0.2621789469276935</v>
      </c>
      <c r="I591" s="13">
        <v>4.7571883345744688</v>
      </c>
      <c r="J591" s="13">
        <v>140.96667058015504</v>
      </c>
      <c r="K591" s="13">
        <v>159.62402241247759</v>
      </c>
      <c r="L591" s="13">
        <v>176.07134110036796</v>
      </c>
      <c r="M591" s="13">
        <v>-194.97424632423855</v>
      </c>
      <c r="N591" s="13">
        <v>495.56493931687118</v>
      </c>
    </row>
    <row r="592" spans="2:14">
      <c r="B592" s="4" t="s">
        <v>5276</v>
      </c>
      <c r="C592" s="10">
        <v>1</v>
      </c>
      <c r="D592" s="13">
        <v>1</v>
      </c>
      <c r="E592" s="13">
        <v>148.63999999999999</v>
      </c>
      <c r="F592" s="13">
        <v>150.29534649631631</v>
      </c>
      <c r="G592" s="13">
        <v>-1.6553464963163265</v>
      </c>
      <c r="H592" s="13">
        <v>-9.4050003772169453E-3</v>
      </c>
      <c r="I592" s="13">
        <v>4.7571883345744688</v>
      </c>
      <c r="J592" s="13">
        <v>140.96667058015504</v>
      </c>
      <c r="K592" s="13">
        <v>159.62402241247759</v>
      </c>
      <c r="L592" s="13">
        <v>176.07134110036796</v>
      </c>
      <c r="M592" s="13">
        <v>-194.97424632423855</v>
      </c>
      <c r="N592" s="13">
        <v>495.56493931687118</v>
      </c>
    </row>
    <row r="593" spans="2:14">
      <c r="B593" s="4" t="s">
        <v>5277</v>
      </c>
      <c r="C593" s="10">
        <v>1</v>
      </c>
      <c r="D593" s="13">
        <v>1</v>
      </c>
      <c r="E593" s="13">
        <v>151.68</v>
      </c>
      <c r="F593" s="13">
        <v>150.29534649631631</v>
      </c>
      <c r="G593" s="13">
        <v>1.384653503683694</v>
      </c>
      <c r="H593" s="13">
        <v>7.8670337318739562E-3</v>
      </c>
      <c r="I593" s="13">
        <v>4.7571883345744688</v>
      </c>
      <c r="J593" s="13">
        <v>140.96667058015504</v>
      </c>
      <c r="K593" s="13">
        <v>159.62402241247759</v>
      </c>
      <c r="L593" s="13">
        <v>176.07134110036796</v>
      </c>
      <c r="M593" s="13">
        <v>-194.97424632423855</v>
      </c>
      <c r="N593" s="13">
        <v>495.56493931687118</v>
      </c>
    </row>
    <row r="594" spans="2:14">
      <c r="B594" s="4" t="s">
        <v>5278</v>
      </c>
      <c r="C594" s="10">
        <v>1</v>
      </c>
      <c r="D594" s="13">
        <v>1</v>
      </c>
      <c r="E594" s="13">
        <v>225.38</v>
      </c>
      <c r="F594" s="13">
        <v>150.29534649631631</v>
      </c>
      <c r="G594" s="13">
        <v>75.084653503683683</v>
      </c>
      <c r="H594" s="13">
        <v>0.42660022907397616</v>
      </c>
      <c r="I594" s="13">
        <v>4.7571883345744688</v>
      </c>
      <c r="J594" s="13">
        <v>140.96667058015504</v>
      </c>
      <c r="K594" s="13">
        <v>159.62402241247759</v>
      </c>
      <c r="L594" s="13">
        <v>176.07134110036796</v>
      </c>
      <c r="M594" s="13">
        <v>-194.97424632423855</v>
      </c>
      <c r="N594" s="13">
        <v>495.56493931687118</v>
      </c>
    </row>
    <row r="595" spans="2:14">
      <c r="B595" s="4" t="s">
        <v>5279</v>
      </c>
      <c r="C595" s="10">
        <v>1</v>
      </c>
      <c r="D595" s="13">
        <v>1</v>
      </c>
      <c r="E595" s="13">
        <v>125.57</v>
      </c>
      <c r="F595" s="13">
        <v>150.29534649631631</v>
      </c>
      <c r="G595" s="13">
        <v>-24.72534649631632</v>
      </c>
      <c r="H595" s="13">
        <v>-0.14047928554061309</v>
      </c>
      <c r="I595" s="13">
        <v>4.7571883345744688</v>
      </c>
      <c r="J595" s="13">
        <v>140.96667058015504</v>
      </c>
      <c r="K595" s="13">
        <v>159.62402241247759</v>
      </c>
      <c r="L595" s="13">
        <v>176.07134110036796</v>
      </c>
      <c r="M595" s="13">
        <v>-194.97424632423855</v>
      </c>
      <c r="N595" s="13">
        <v>495.56493931687118</v>
      </c>
    </row>
    <row r="596" spans="2:14">
      <c r="B596" s="4" t="s">
        <v>5280</v>
      </c>
      <c r="C596" s="10">
        <v>1</v>
      </c>
      <c r="D596" s="13">
        <v>1</v>
      </c>
      <c r="E596" s="13">
        <v>209.94</v>
      </c>
      <c r="F596" s="13">
        <v>150.29534649631631</v>
      </c>
      <c r="G596" s="13">
        <v>59.644653503683685</v>
      </c>
      <c r="H596" s="13">
        <v>0.33887647688833089</v>
      </c>
      <c r="I596" s="13">
        <v>4.7571883345744688</v>
      </c>
      <c r="J596" s="13">
        <v>140.96667058015504</v>
      </c>
      <c r="K596" s="13">
        <v>159.62402241247759</v>
      </c>
      <c r="L596" s="13">
        <v>176.07134110036796</v>
      </c>
      <c r="M596" s="13">
        <v>-194.97424632423855</v>
      </c>
      <c r="N596" s="13">
        <v>495.56493931687118</v>
      </c>
    </row>
    <row r="597" spans="2:14">
      <c r="B597" s="4" t="s">
        <v>5281</v>
      </c>
      <c r="C597" s="10">
        <v>1</v>
      </c>
      <c r="D597" s="13">
        <v>1</v>
      </c>
      <c r="E597" s="13">
        <v>234.52</v>
      </c>
      <c r="F597" s="13">
        <v>150.29534649631631</v>
      </c>
      <c r="G597" s="13">
        <v>84.224653503683697</v>
      </c>
      <c r="H597" s="13">
        <v>0.4785299632045979</v>
      </c>
      <c r="I597" s="13">
        <v>4.7571883345744688</v>
      </c>
      <c r="J597" s="13">
        <v>140.96667058015504</v>
      </c>
      <c r="K597" s="13">
        <v>159.62402241247759</v>
      </c>
      <c r="L597" s="13">
        <v>176.07134110036796</v>
      </c>
      <c r="M597" s="13">
        <v>-194.97424632423855</v>
      </c>
      <c r="N597" s="13">
        <v>495.56493931687118</v>
      </c>
    </row>
    <row r="598" spans="2:14">
      <c r="B598" s="4" t="s">
        <v>5282</v>
      </c>
      <c r="C598" s="10">
        <v>1</v>
      </c>
      <c r="D598" s="13">
        <v>1</v>
      </c>
      <c r="E598" s="13">
        <v>65.78</v>
      </c>
      <c r="F598" s="13">
        <v>150.29534649631631</v>
      </c>
      <c r="G598" s="13">
        <v>-84.515346496316312</v>
      </c>
      <c r="H598" s="13">
        <v>-0.48018156165329007</v>
      </c>
      <c r="I598" s="13">
        <v>4.7571883345744688</v>
      </c>
      <c r="J598" s="13">
        <v>140.96667058015504</v>
      </c>
      <c r="K598" s="13">
        <v>159.62402241247759</v>
      </c>
      <c r="L598" s="13">
        <v>176.07134110036796</v>
      </c>
      <c r="M598" s="13">
        <v>-194.97424632423855</v>
      </c>
      <c r="N598" s="13">
        <v>495.56493931687118</v>
      </c>
    </row>
    <row r="599" spans="2:14">
      <c r="B599" s="4" t="s">
        <v>5283</v>
      </c>
      <c r="C599" s="10">
        <v>1</v>
      </c>
      <c r="D599" s="13">
        <v>1</v>
      </c>
      <c r="E599" s="13">
        <v>195.81</v>
      </c>
      <c r="F599" s="13">
        <v>150.29534649631631</v>
      </c>
      <c r="G599" s="13">
        <v>45.514653503683689</v>
      </c>
      <c r="H599" s="13">
        <v>0.25859560782206353</v>
      </c>
      <c r="I599" s="13">
        <v>4.7571883345744688</v>
      </c>
      <c r="J599" s="13">
        <v>140.96667058015504</v>
      </c>
      <c r="K599" s="13">
        <v>159.62402241247759</v>
      </c>
      <c r="L599" s="13">
        <v>176.07134110036796</v>
      </c>
      <c r="M599" s="13">
        <v>-194.97424632423855</v>
      </c>
      <c r="N599" s="13">
        <v>495.56493931687118</v>
      </c>
    </row>
    <row r="600" spans="2:14">
      <c r="B600" s="4" t="s">
        <v>5284</v>
      </c>
      <c r="C600" s="10">
        <v>1</v>
      </c>
      <c r="D600" s="13">
        <v>2</v>
      </c>
      <c r="E600" s="13">
        <v>185.88</v>
      </c>
      <c r="F600" s="13">
        <v>256.575529827482</v>
      </c>
      <c r="G600" s="13">
        <v>-70.695529827482005</v>
      </c>
      <c r="H600" s="13">
        <v>-0.40166302715148494</v>
      </c>
      <c r="I600" s="13">
        <v>4.0252017436980569</v>
      </c>
      <c r="J600" s="13">
        <v>248.68225339543062</v>
      </c>
      <c r="K600" s="13">
        <v>264.46880625953338</v>
      </c>
      <c r="L600" s="13">
        <v>176.05308450893151</v>
      </c>
      <c r="M600" s="13">
        <v>-88.658262471238004</v>
      </c>
      <c r="N600" s="13">
        <v>601.80932212620201</v>
      </c>
    </row>
    <row r="601" spans="2:14">
      <c r="B601" s="4" t="s">
        <v>5285</v>
      </c>
      <c r="C601" s="10">
        <v>1</v>
      </c>
      <c r="D601" s="13">
        <v>4</v>
      </c>
      <c r="E601" s="13">
        <v>166.9</v>
      </c>
      <c r="F601" s="13">
        <v>469.13589648981332</v>
      </c>
      <c r="G601" s="13">
        <v>-302.23589648981329</v>
      </c>
      <c r="H601" s="13">
        <v>-1.7171804977512128</v>
      </c>
      <c r="I601" s="13">
        <v>3.7127697220455285</v>
      </c>
      <c r="J601" s="13">
        <v>461.85528806054941</v>
      </c>
      <c r="K601" s="13">
        <v>476.41650491907723</v>
      </c>
      <c r="L601" s="13">
        <v>176.04621829235768</v>
      </c>
      <c r="M601" s="13">
        <v>123.91556859583886</v>
      </c>
      <c r="N601" s="13">
        <v>814.35622438378778</v>
      </c>
    </row>
    <row r="602" spans="2:14">
      <c r="B602" s="4" t="s">
        <v>5286</v>
      </c>
      <c r="C602" s="10">
        <v>1</v>
      </c>
      <c r="D602" s="13">
        <v>1</v>
      </c>
      <c r="E602" s="13">
        <v>35.89</v>
      </c>
      <c r="F602" s="13">
        <v>150.29534649631631</v>
      </c>
      <c r="G602" s="13">
        <v>-114.40534649631631</v>
      </c>
      <c r="H602" s="13">
        <v>-0.65000429175879126</v>
      </c>
      <c r="I602" s="13">
        <v>4.7571883345744688</v>
      </c>
      <c r="J602" s="13">
        <v>140.96667058015504</v>
      </c>
      <c r="K602" s="13">
        <v>159.62402241247759</v>
      </c>
      <c r="L602" s="13">
        <v>176.07134110036796</v>
      </c>
      <c r="M602" s="13">
        <v>-194.97424632423855</v>
      </c>
      <c r="N602" s="13">
        <v>495.56493931687118</v>
      </c>
    </row>
    <row r="603" spans="2:14">
      <c r="B603" s="4" t="s">
        <v>5287</v>
      </c>
      <c r="C603" s="10">
        <v>1</v>
      </c>
      <c r="D603" s="13">
        <v>3</v>
      </c>
      <c r="E603" s="13">
        <v>199.33</v>
      </c>
      <c r="F603" s="13">
        <v>362.85571315864763</v>
      </c>
      <c r="G603" s="13">
        <v>-163.52571315864762</v>
      </c>
      <c r="H603" s="13">
        <v>-0.92908608400972292</v>
      </c>
      <c r="I603" s="13">
        <v>3.640538668509385</v>
      </c>
      <c r="J603" s="13">
        <v>355.71674723796895</v>
      </c>
      <c r="K603" s="13">
        <v>369.99467907932632</v>
      </c>
      <c r="L603" s="13">
        <v>176.04470976950265</v>
      </c>
      <c r="M603" s="13">
        <v>17.638343423954893</v>
      </c>
      <c r="N603" s="13">
        <v>708.07308289334037</v>
      </c>
    </row>
    <row r="604" spans="2:14">
      <c r="B604" s="4" t="s">
        <v>5288</v>
      </c>
      <c r="C604" s="10">
        <v>1</v>
      </c>
      <c r="D604" s="13">
        <v>4</v>
      </c>
      <c r="E604" s="13">
        <v>226.36</v>
      </c>
      <c r="F604" s="13">
        <v>469.13589648981332</v>
      </c>
      <c r="G604" s="13">
        <v>-242.77589648981331</v>
      </c>
      <c r="H604" s="13">
        <v>-1.3793531463937991</v>
      </c>
      <c r="I604" s="13">
        <v>3.7127697220455285</v>
      </c>
      <c r="J604" s="13">
        <v>461.85528806054941</v>
      </c>
      <c r="K604" s="13">
        <v>476.41650491907723</v>
      </c>
      <c r="L604" s="13">
        <v>176.04621829235768</v>
      </c>
      <c r="M604" s="13">
        <v>123.91556859583886</v>
      </c>
      <c r="N604" s="13">
        <v>814.35622438378778</v>
      </c>
    </row>
    <row r="605" spans="2:14">
      <c r="B605" s="4" t="s">
        <v>5289</v>
      </c>
      <c r="C605" s="10">
        <v>1</v>
      </c>
      <c r="D605" s="13">
        <v>1</v>
      </c>
      <c r="E605" s="13">
        <v>203.67</v>
      </c>
      <c r="F605" s="13">
        <v>150.29534649631631</v>
      </c>
      <c r="G605" s="13">
        <v>53.374653503683675</v>
      </c>
      <c r="H605" s="13">
        <v>0.30325290653833109</v>
      </c>
      <c r="I605" s="13">
        <v>4.7571883345744688</v>
      </c>
      <c r="J605" s="13">
        <v>140.96667058015504</v>
      </c>
      <c r="K605" s="13">
        <v>159.62402241247759</v>
      </c>
      <c r="L605" s="13">
        <v>176.07134110036796</v>
      </c>
      <c r="M605" s="13">
        <v>-194.97424632423855</v>
      </c>
      <c r="N605" s="13">
        <v>495.56493931687118</v>
      </c>
    </row>
    <row r="606" spans="2:14">
      <c r="B606" s="4" t="s">
        <v>5290</v>
      </c>
      <c r="C606" s="10">
        <v>1</v>
      </c>
      <c r="D606" s="13">
        <v>2</v>
      </c>
      <c r="E606" s="13">
        <v>199.59</v>
      </c>
      <c r="F606" s="13">
        <v>256.575529827482</v>
      </c>
      <c r="G606" s="13">
        <v>-56.985529827481997</v>
      </c>
      <c r="H606" s="13">
        <v>-0.32376842595555244</v>
      </c>
      <c r="I606" s="13">
        <v>4.0252017436980569</v>
      </c>
      <c r="J606" s="13">
        <v>248.68225339543062</v>
      </c>
      <c r="K606" s="13">
        <v>264.46880625953338</v>
      </c>
      <c r="L606" s="13">
        <v>176.05308450893151</v>
      </c>
      <c r="M606" s="13">
        <v>-88.658262471238004</v>
      </c>
      <c r="N606" s="13">
        <v>601.80932212620201</v>
      </c>
    </row>
    <row r="607" spans="2:14">
      <c r="B607" s="4" t="s">
        <v>5291</v>
      </c>
      <c r="C607" s="10">
        <v>1</v>
      </c>
      <c r="D607" s="13">
        <v>2</v>
      </c>
      <c r="E607" s="13">
        <v>122.24</v>
      </c>
      <c r="F607" s="13">
        <v>256.575529827482</v>
      </c>
      <c r="G607" s="13">
        <v>-134.33552982748199</v>
      </c>
      <c r="H607" s="13">
        <v>-0.76323942540889855</v>
      </c>
      <c r="I607" s="13">
        <v>4.0252017436980569</v>
      </c>
      <c r="J607" s="13">
        <v>248.68225339543062</v>
      </c>
      <c r="K607" s="13">
        <v>264.46880625953338</v>
      </c>
      <c r="L607" s="13">
        <v>176.05308450893151</v>
      </c>
      <c r="M607" s="13">
        <v>-88.658262471238004</v>
      </c>
      <c r="N607" s="13">
        <v>601.80932212620201</v>
      </c>
    </row>
    <row r="608" spans="2:14">
      <c r="B608" s="4" t="s">
        <v>5292</v>
      </c>
      <c r="C608" s="10">
        <v>1</v>
      </c>
      <c r="D608" s="13">
        <v>1</v>
      </c>
      <c r="E608" s="13">
        <v>268.97000000000003</v>
      </c>
      <c r="F608" s="13">
        <v>150.29534649631631</v>
      </c>
      <c r="G608" s="13">
        <v>118.67465350368371</v>
      </c>
      <c r="H608" s="13">
        <v>0.6742607444737353</v>
      </c>
      <c r="I608" s="13">
        <v>4.7571883345744688</v>
      </c>
      <c r="J608" s="13">
        <v>140.96667058015504</v>
      </c>
      <c r="K608" s="13">
        <v>159.62402241247759</v>
      </c>
      <c r="L608" s="13">
        <v>176.07134110036796</v>
      </c>
      <c r="M608" s="13">
        <v>-194.97424632423855</v>
      </c>
      <c r="N608" s="13">
        <v>495.56493931687118</v>
      </c>
    </row>
    <row r="609" spans="2:14">
      <c r="B609" s="4" t="s">
        <v>5293</v>
      </c>
      <c r="C609" s="10">
        <v>1</v>
      </c>
      <c r="D609" s="13">
        <v>1</v>
      </c>
      <c r="E609" s="13">
        <v>237.74</v>
      </c>
      <c r="F609" s="13">
        <v>150.29534649631631</v>
      </c>
      <c r="G609" s="13">
        <v>87.444653503683696</v>
      </c>
      <c r="H609" s="13">
        <v>0.49682468354383219</v>
      </c>
      <c r="I609" s="13">
        <v>4.7571883345744688</v>
      </c>
      <c r="J609" s="13">
        <v>140.96667058015504</v>
      </c>
      <c r="K609" s="13">
        <v>159.62402241247759</v>
      </c>
      <c r="L609" s="13">
        <v>176.07134110036796</v>
      </c>
      <c r="M609" s="13">
        <v>-194.97424632423855</v>
      </c>
      <c r="N609" s="13">
        <v>495.56493931687118</v>
      </c>
    </row>
    <row r="610" spans="2:14">
      <c r="B610" s="4" t="s">
        <v>5294</v>
      </c>
      <c r="C610" s="10">
        <v>1</v>
      </c>
      <c r="D610" s="13">
        <v>3</v>
      </c>
      <c r="E610" s="13">
        <v>218.29</v>
      </c>
      <c r="F610" s="13">
        <v>362.85571315864763</v>
      </c>
      <c r="G610" s="13">
        <v>-144.56571315864764</v>
      </c>
      <c r="H610" s="13">
        <v>-0.82136313443460418</v>
      </c>
      <c r="I610" s="13">
        <v>3.640538668509385</v>
      </c>
      <c r="J610" s="13">
        <v>355.71674723796895</v>
      </c>
      <c r="K610" s="13">
        <v>369.99467907932632</v>
      </c>
      <c r="L610" s="13">
        <v>176.04470976950265</v>
      </c>
      <c r="M610" s="13">
        <v>17.638343423954893</v>
      </c>
      <c r="N610" s="13">
        <v>708.07308289334037</v>
      </c>
    </row>
    <row r="611" spans="2:14">
      <c r="B611" s="4" t="s">
        <v>5295</v>
      </c>
      <c r="C611" s="10">
        <v>1</v>
      </c>
      <c r="D611" s="13">
        <v>1</v>
      </c>
      <c r="E611" s="13">
        <v>173.18</v>
      </c>
      <c r="F611" s="13">
        <v>150.29534649631631</v>
      </c>
      <c r="G611" s="13">
        <v>22.884653503683694</v>
      </c>
      <c r="H611" s="13">
        <v>0.13002122233235155</v>
      </c>
      <c r="I611" s="13">
        <v>4.7571883345744688</v>
      </c>
      <c r="J611" s="13">
        <v>140.96667058015504</v>
      </c>
      <c r="K611" s="13">
        <v>159.62402241247759</v>
      </c>
      <c r="L611" s="13">
        <v>176.07134110036796</v>
      </c>
      <c r="M611" s="13">
        <v>-194.97424632423855</v>
      </c>
      <c r="N611" s="13">
        <v>495.56493931687118</v>
      </c>
    </row>
    <row r="612" spans="2:14">
      <c r="B612" s="4" t="s">
        <v>5296</v>
      </c>
      <c r="C612" s="10">
        <v>1</v>
      </c>
      <c r="D612" s="13">
        <v>1</v>
      </c>
      <c r="E612" s="13">
        <v>57.75</v>
      </c>
      <c r="F612" s="13">
        <v>150.29534649631631</v>
      </c>
      <c r="G612" s="13">
        <v>-92.545346496316313</v>
      </c>
      <c r="H612" s="13">
        <v>-0.52580473069802658</v>
      </c>
      <c r="I612" s="13">
        <v>4.7571883345744688</v>
      </c>
      <c r="J612" s="13">
        <v>140.96667058015504</v>
      </c>
      <c r="K612" s="13">
        <v>159.62402241247759</v>
      </c>
      <c r="L612" s="13">
        <v>176.07134110036796</v>
      </c>
      <c r="M612" s="13">
        <v>-194.97424632423855</v>
      </c>
      <c r="N612" s="13">
        <v>495.56493931687118</v>
      </c>
    </row>
    <row r="613" spans="2:14">
      <c r="B613" s="4" t="s">
        <v>5297</v>
      </c>
      <c r="C613" s="10">
        <v>1</v>
      </c>
      <c r="D613" s="13">
        <v>1</v>
      </c>
      <c r="E613" s="13">
        <v>100.59</v>
      </c>
      <c r="F613" s="13">
        <v>150.29534649631631</v>
      </c>
      <c r="G613" s="13">
        <v>-49.705346496316309</v>
      </c>
      <c r="H613" s="13">
        <v>-0.28240540792386559</v>
      </c>
      <c r="I613" s="13">
        <v>4.7571883345744688</v>
      </c>
      <c r="J613" s="13">
        <v>140.96667058015504</v>
      </c>
      <c r="K613" s="13">
        <v>159.62402241247759</v>
      </c>
      <c r="L613" s="13">
        <v>176.07134110036796</v>
      </c>
      <c r="M613" s="13">
        <v>-194.97424632423855</v>
      </c>
      <c r="N613" s="13">
        <v>495.56493931687118</v>
      </c>
    </row>
    <row r="614" spans="2:14">
      <c r="B614" s="4" t="s">
        <v>5298</v>
      </c>
      <c r="C614" s="10">
        <v>1</v>
      </c>
      <c r="D614" s="13">
        <v>1</v>
      </c>
      <c r="E614" s="13">
        <v>172.36</v>
      </c>
      <c r="F614" s="13">
        <v>150.29534649631631</v>
      </c>
      <c r="G614" s="13">
        <v>22.064653503683701</v>
      </c>
      <c r="H614" s="13">
        <v>0.12536231839503106</v>
      </c>
      <c r="I614" s="13">
        <v>4.7571883345744688</v>
      </c>
      <c r="J614" s="13">
        <v>140.96667058015504</v>
      </c>
      <c r="K614" s="13">
        <v>159.62402241247759</v>
      </c>
      <c r="L614" s="13">
        <v>176.07134110036796</v>
      </c>
      <c r="M614" s="13">
        <v>-194.97424632423855</v>
      </c>
      <c r="N614" s="13">
        <v>495.56493931687118</v>
      </c>
    </row>
    <row r="615" spans="2:14">
      <c r="B615" s="4" t="s">
        <v>5299</v>
      </c>
      <c r="C615" s="10">
        <v>1</v>
      </c>
      <c r="D615" s="13">
        <v>1</v>
      </c>
      <c r="E615" s="13">
        <v>146.27000000000001</v>
      </c>
      <c r="F615" s="13">
        <v>150.29534649631631</v>
      </c>
      <c r="G615" s="13">
        <v>-4.0253464963163026</v>
      </c>
      <c r="H615" s="13">
        <v>-2.2870369074106667E-2</v>
      </c>
      <c r="I615" s="13">
        <v>4.7571883345744688</v>
      </c>
      <c r="J615" s="13">
        <v>140.96667058015504</v>
      </c>
      <c r="K615" s="13">
        <v>159.62402241247759</v>
      </c>
      <c r="L615" s="13">
        <v>176.07134110036796</v>
      </c>
      <c r="M615" s="13">
        <v>-194.97424632423855</v>
      </c>
      <c r="N615" s="13">
        <v>495.56493931687118</v>
      </c>
    </row>
    <row r="616" spans="2:14">
      <c r="B616" s="4" t="s">
        <v>5300</v>
      </c>
      <c r="C616" s="10">
        <v>1</v>
      </c>
      <c r="D616" s="13">
        <v>3</v>
      </c>
      <c r="E616" s="13">
        <v>134.27000000000001</v>
      </c>
      <c r="F616" s="13">
        <v>362.85571315864763</v>
      </c>
      <c r="G616" s="13">
        <v>-228.58571315864762</v>
      </c>
      <c r="H616" s="13">
        <v>-1.2987303403049355</v>
      </c>
      <c r="I616" s="13">
        <v>3.640538668509385</v>
      </c>
      <c r="J616" s="13">
        <v>355.71674723796895</v>
      </c>
      <c r="K616" s="13">
        <v>369.99467907932632</v>
      </c>
      <c r="L616" s="13">
        <v>176.04470976950265</v>
      </c>
      <c r="M616" s="13">
        <v>17.638343423954893</v>
      </c>
      <c r="N616" s="13">
        <v>708.07308289334037</v>
      </c>
    </row>
    <row r="617" spans="2:14">
      <c r="B617" s="4" t="s">
        <v>5301</v>
      </c>
      <c r="C617" s="10">
        <v>1</v>
      </c>
      <c r="D617" s="13">
        <v>4</v>
      </c>
      <c r="E617" s="13">
        <v>267.60000000000002</v>
      </c>
      <c r="F617" s="13">
        <v>469.13589648981332</v>
      </c>
      <c r="G617" s="13">
        <v>-201.5358964898133</v>
      </c>
      <c r="H617" s="13">
        <v>-1.1450443678875806</v>
      </c>
      <c r="I617" s="13">
        <v>3.7127697220455285</v>
      </c>
      <c r="J617" s="13">
        <v>461.85528806054941</v>
      </c>
      <c r="K617" s="13">
        <v>476.41650491907723</v>
      </c>
      <c r="L617" s="13">
        <v>176.04621829235768</v>
      </c>
      <c r="M617" s="13">
        <v>123.91556859583886</v>
      </c>
      <c r="N617" s="13">
        <v>814.35622438378778</v>
      </c>
    </row>
    <row r="618" spans="2:14">
      <c r="B618" s="4" t="s">
        <v>5302</v>
      </c>
      <c r="C618" s="10">
        <v>1</v>
      </c>
      <c r="D618" s="13">
        <v>1</v>
      </c>
      <c r="E618" s="13">
        <v>226.79</v>
      </c>
      <c r="F618" s="13">
        <v>150.29534649631631</v>
      </c>
      <c r="G618" s="13">
        <v>76.494653503683679</v>
      </c>
      <c r="H618" s="13">
        <v>0.43461127121010051</v>
      </c>
      <c r="I618" s="13">
        <v>4.7571883345744688</v>
      </c>
      <c r="J618" s="13">
        <v>140.96667058015504</v>
      </c>
      <c r="K618" s="13">
        <v>159.62402241247759</v>
      </c>
      <c r="L618" s="13">
        <v>176.07134110036796</v>
      </c>
      <c r="M618" s="13">
        <v>-194.97424632423855</v>
      </c>
      <c r="N618" s="13">
        <v>495.56493931687118</v>
      </c>
    </row>
    <row r="619" spans="2:14">
      <c r="B619" s="4" t="s">
        <v>5303</v>
      </c>
      <c r="C619" s="10">
        <v>1</v>
      </c>
      <c r="D619" s="13">
        <v>1</v>
      </c>
      <c r="E619" s="13">
        <v>10.220000000000001</v>
      </c>
      <c r="F619" s="13">
        <v>150.29534649631631</v>
      </c>
      <c r="G619" s="13">
        <v>-140.07534649631631</v>
      </c>
      <c r="H619" s="13">
        <v>-0.795850711357594</v>
      </c>
      <c r="I619" s="13">
        <v>4.7571883345744688</v>
      </c>
      <c r="J619" s="13">
        <v>140.96667058015504</v>
      </c>
      <c r="K619" s="13">
        <v>159.62402241247759</v>
      </c>
      <c r="L619" s="13">
        <v>176.07134110036796</v>
      </c>
      <c r="M619" s="13">
        <v>-194.97424632423855</v>
      </c>
      <c r="N619" s="13">
        <v>495.56493931687118</v>
      </c>
    </row>
    <row r="620" spans="2:14">
      <c r="B620" s="4" t="s">
        <v>5304</v>
      </c>
      <c r="C620" s="10">
        <v>1</v>
      </c>
      <c r="D620" s="13">
        <v>1</v>
      </c>
      <c r="E620" s="13">
        <v>265.87</v>
      </c>
      <c r="F620" s="13">
        <v>150.29534649631631</v>
      </c>
      <c r="G620" s="13">
        <v>115.57465350368369</v>
      </c>
      <c r="H620" s="13">
        <v>0.65664781495459656</v>
      </c>
      <c r="I620" s="13">
        <v>4.7571883345744688</v>
      </c>
      <c r="J620" s="13">
        <v>140.96667058015504</v>
      </c>
      <c r="K620" s="13">
        <v>159.62402241247759</v>
      </c>
      <c r="L620" s="13">
        <v>176.07134110036796</v>
      </c>
      <c r="M620" s="13">
        <v>-194.97424632423855</v>
      </c>
      <c r="N620" s="13">
        <v>495.56493931687118</v>
      </c>
    </row>
    <row r="621" spans="2:14">
      <c r="B621" s="4" t="s">
        <v>5305</v>
      </c>
      <c r="C621" s="10">
        <v>1</v>
      </c>
      <c r="D621" s="13">
        <v>1</v>
      </c>
      <c r="E621" s="13">
        <v>140.01</v>
      </c>
      <c r="F621" s="13">
        <v>150.29534649631631</v>
      </c>
      <c r="G621" s="13">
        <v>-10.285346496316322</v>
      </c>
      <c r="H621" s="13">
        <v>-5.8437123522431883E-2</v>
      </c>
      <c r="I621" s="13">
        <v>4.7571883345744688</v>
      </c>
      <c r="J621" s="13">
        <v>140.96667058015504</v>
      </c>
      <c r="K621" s="13">
        <v>159.62402241247759</v>
      </c>
      <c r="L621" s="13">
        <v>176.07134110036796</v>
      </c>
      <c r="M621" s="13">
        <v>-194.97424632423855</v>
      </c>
      <c r="N621" s="13">
        <v>495.56493931687118</v>
      </c>
    </row>
    <row r="622" spans="2:14">
      <c r="B622" s="4" t="s">
        <v>5306</v>
      </c>
      <c r="C622" s="10">
        <v>1</v>
      </c>
      <c r="D622" s="13">
        <v>1</v>
      </c>
      <c r="E622" s="13">
        <v>81.86</v>
      </c>
      <c r="F622" s="13">
        <v>150.29534649631631</v>
      </c>
      <c r="G622" s="13">
        <v>-68.435346496316313</v>
      </c>
      <c r="H622" s="13">
        <v>-0.38882159176046777</v>
      </c>
      <c r="I622" s="13">
        <v>4.7571883345744688</v>
      </c>
      <c r="J622" s="13">
        <v>140.96667058015504</v>
      </c>
      <c r="K622" s="13">
        <v>159.62402241247759</v>
      </c>
      <c r="L622" s="13">
        <v>176.07134110036796</v>
      </c>
      <c r="M622" s="13">
        <v>-194.97424632423855</v>
      </c>
      <c r="N622" s="13">
        <v>495.56493931687118</v>
      </c>
    </row>
    <row r="623" spans="2:14">
      <c r="B623" s="4" t="s">
        <v>5307</v>
      </c>
      <c r="C623" s="10">
        <v>1</v>
      </c>
      <c r="D623" s="13">
        <v>1</v>
      </c>
      <c r="E623" s="13">
        <v>170.77</v>
      </c>
      <c r="F623" s="13">
        <v>150.29534649631631</v>
      </c>
      <c r="G623" s="13">
        <v>20.474653503683697</v>
      </c>
      <c r="H623" s="13">
        <v>0.11632859002876315</v>
      </c>
      <c r="I623" s="13">
        <v>4.7571883345744688</v>
      </c>
      <c r="J623" s="13">
        <v>140.96667058015504</v>
      </c>
      <c r="K623" s="13">
        <v>159.62402241247759</v>
      </c>
      <c r="L623" s="13">
        <v>176.07134110036796</v>
      </c>
      <c r="M623" s="13">
        <v>-194.97424632423855</v>
      </c>
      <c r="N623" s="13">
        <v>495.56493931687118</v>
      </c>
    </row>
    <row r="624" spans="2:14">
      <c r="B624" s="4" t="s">
        <v>5308</v>
      </c>
      <c r="C624" s="10">
        <v>1</v>
      </c>
      <c r="D624" s="13">
        <v>1</v>
      </c>
      <c r="E624" s="13">
        <v>109.33</v>
      </c>
      <c r="F624" s="13">
        <v>150.29534649631631</v>
      </c>
      <c r="G624" s="13">
        <v>-40.965346496316315</v>
      </c>
      <c r="H624" s="13">
        <v>-0.23274830986022965</v>
      </c>
      <c r="I624" s="13">
        <v>4.7571883345744688</v>
      </c>
      <c r="J624" s="13">
        <v>140.96667058015504</v>
      </c>
      <c r="K624" s="13">
        <v>159.62402241247759</v>
      </c>
      <c r="L624" s="13">
        <v>176.07134110036796</v>
      </c>
      <c r="M624" s="13">
        <v>-194.97424632423855</v>
      </c>
      <c r="N624" s="13">
        <v>495.56493931687118</v>
      </c>
    </row>
    <row r="625" spans="2:14">
      <c r="B625" s="4" t="s">
        <v>5309</v>
      </c>
      <c r="C625" s="10">
        <v>1</v>
      </c>
      <c r="D625" s="13">
        <v>1</v>
      </c>
      <c r="E625" s="13">
        <v>90.39</v>
      </c>
      <c r="F625" s="13">
        <v>150.29534649631631</v>
      </c>
      <c r="G625" s="13">
        <v>-59.905346496316312</v>
      </c>
      <c r="H625" s="13">
        <v>-0.34035762763199917</v>
      </c>
      <c r="I625" s="13">
        <v>4.7571883345744688</v>
      </c>
      <c r="J625" s="13">
        <v>140.96667058015504</v>
      </c>
      <c r="K625" s="13">
        <v>159.62402241247759</v>
      </c>
      <c r="L625" s="13">
        <v>176.07134110036796</v>
      </c>
      <c r="M625" s="13">
        <v>-194.97424632423855</v>
      </c>
      <c r="N625" s="13">
        <v>495.56493931687118</v>
      </c>
    </row>
    <row r="626" spans="2:14">
      <c r="B626" s="4" t="s">
        <v>5310</v>
      </c>
      <c r="C626" s="10">
        <v>1</v>
      </c>
      <c r="D626" s="13">
        <v>2</v>
      </c>
      <c r="E626" s="13">
        <v>112.67</v>
      </c>
      <c r="F626" s="13">
        <v>256.575529827482</v>
      </c>
      <c r="G626" s="13">
        <v>-143.90552982748198</v>
      </c>
      <c r="H626" s="13">
        <v>-0.81761224331152971</v>
      </c>
      <c r="I626" s="13">
        <v>4.0252017436980569</v>
      </c>
      <c r="J626" s="13">
        <v>248.68225339543062</v>
      </c>
      <c r="K626" s="13">
        <v>264.46880625953338</v>
      </c>
      <c r="L626" s="13">
        <v>176.05308450893151</v>
      </c>
      <c r="M626" s="13">
        <v>-88.658262471238004</v>
      </c>
      <c r="N626" s="13">
        <v>601.80932212620201</v>
      </c>
    </row>
    <row r="627" spans="2:14">
      <c r="B627" s="4" t="s">
        <v>5311</v>
      </c>
      <c r="C627" s="10">
        <v>1</v>
      </c>
      <c r="D627" s="13">
        <v>2</v>
      </c>
      <c r="E627" s="13">
        <v>191.13</v>
      </c>
      <c r="F627" s="13">
        <v>256.575529827482</v>
      </c>
      <c r="G627" s="13">
        <v>-65.445529827482005</v>
      </c>
      <c r="H627" s="13">
        <v>-0.37183467877229853</v>
      </c>
      <c r="I627" s="13">
        <v>4.0252017436980569</v>
      </c>
      <c r="J627" s="13">
        <v>248.68225339543062</v>
      </c>
      <c r="K627" s="13">
        <v>264.46880625953338</v>
      </c>
      <c r="L627" s="13">
        <v>176.05308450893151</v>
      </c>
      <c r="M627" s="13">
        <v>-88.658262471238004</v>
      </c>
      <c r="N627" s="13">
        <v>601.80932212620201</v>
      </c>
    </row>
    <row r="628" spans="2:14">
      <c r="B628" s="4" t="s">
        <v>5312</v>
      </c>
      <c r="C628" s="10">
        <v>1</v>
      </c>
      <c r="D628" s="13">
        <v>2</v>
      </c>
      <c r="E628" s="13">
        <v>179.82</v>
      </c>
      <c r="F628" s="13">
        <v>256.575529827482</v>
      </c>
      <c r="G628" s="13">
        <v>-76.755529827482007</v>
      </c>
      <c r="H628" s="13">
        <v>-0.43609346356631723</v>
      </c>
      <c r="I628" s="13">
        <v>4.0252017436980569</v>
      </c>
      <c r="J628" s="13">
        <v>248.68225339543062</v>
      </c>
      <c r="K628" s="13">
        <v>264.46880625953338</v>
      </c>
      <c r="L628" s="13">
        <v>176.05308450893151</v>
      </c>
      <c r="M628" s="13">
        <v>-88.658262471238004</v>
      </c>
      <c r="N628" s="13">
        <v>601.80932212620201</v>
      </c>
    </row>
    <row r="629" spans="2:14">
      <c r="B629" s="4" t="s">
        <v>5313</v>
      </c>
      <c r="C629" s="10">
        <v>1</v>
      </c>
      <c r="D629" s="13">
        <v>1</v>
      </c>
      <c r="E629" s="13">
        <v>247.72</v>
      </c>
      <c r="F629" s="13">
        <v>150.29534649631631</v>
      </c>
      <c r="G629" s="13">
        <v>97.424653503683686</v>
      </c>
      <c r="H629" s="13">
        <v>0.55352695341512359</v>
      </c>
      <c r="I629" s="13">
        <v>4.7571883345744688</v>
      </c>
      <c r="J629" s="13">
        <v>140.96667058015504</v>
      </c>
      <c r="K629" s="13">
        <v>159.62402241247759</v>
      </c>
      <c r="L629" s="13">
        <v>176.07134110036796</v>
      </c>
      <c r="M629" s="13">
        <v>-194.97424632423855</v>
      </c>
      <c r="N629" s="13">
        <v>495.56493931687118</v>
      </c>
    </row>
    <row r="630" spans="2:14">
      <c r="B630" s="4" t="s">
        <v>5314</v>
      </c>
      <c r="C630" s="10">
        <v>1</v>
      </c>
      <c r="D630" s="13">
        <v>3</v>
      </c>
      <c r="E630" s="13">
        <v>264.19</v>
      </c>
      <c r="F630" s="13">
        <v>362.85571315864763</v>
      </c>
      <c r="G630" s="13">
        <v>-98.665713158647634</v>
      </c>
      <c r="H630" s="13">
        <v>-0.56057814574800313</v>
      </c>
      <c r="I630" s="13">
        <v>3.640538668509385</v>
      </c>
      <c r="J630" s="13">
        <v>355.71674723796895</v>
      </c>
      <c r="K630" s="13">
        <v>369.99467907932632</v>
      </c>
      <c r="L630" s="13">
        <v>176.04470976950265</v>
      </c>
      <c r="M630" s="13">
        <v>17.638343423954893</v>
      </c>
      <c r="N630" s="13">
        <v>708.07308289334037</v>
      </c>
    </row>
    <row r="631" spans="2:14">
      <c r="B631" s="4" t="s">
        <v>5315</v>
      </c>
      <c r="C631" s="10">
        <v>1</v>
      </c>
      <c r="D631" s="13">
        <v>1</v>
      </c>
      <c r="E631" s="13">
        <v>71.31</v>
      </c>
      <c r="F631" s="13">
        <v>150.29534649631631</v>
      </c>
      <c r="G631" s="13">
        <v>-78.985346496316311</v>
      </c>
      <c r="H631" s="13">
        <v>-0.4487623680272137</v>
      </c>
      <c r="I631" s="13">
        <v>4.7571883345744688</v>
      </c>
      <c r="J631" s="13">
        <v>140.96667058015504</v>
      </c>
      <c r="K631" s="13">
        <v>159.62402241247759</v>
      </c>
      <c r="L631" s="13">
        <v>176.07134110036796</v>
      </c>
      <c r="M631" s="13">
        <v>-194.97424632423855</v>
      </c>
      <c r="N631" s="13">
        <v>495.56493931687118</v>
      </c>
    </row>
    <row r="632" spans="2:14">
      <c r="B632" s="4" t="s">
        <v>5316</v>
      </c>
      <c r="C632" s="10">
        <v>1</v>
      </c>
      <c r="D632" s="13">
        <v>3</v>
      </c>
      <c r="E632" s="13">
        <v>183.41</v>
      </c>
      <c r="F632" s="13">
        <v>362.85571315864763</v>
      </c>
      <c r="G632" s="13">
        <v>-179.44571315864764</v>
      </c>
      <c r="H632" s="13">
        <v>-1.019536999475751</v>
      </c>
      <c r="I632" s="13">
        <v>3.640538668509385</v>
      </c>
      <c r="J632" s="13">
        <v>355.71674723796895</v>
      </c>
      <c r="K632" s="13">
        <v>369.99467907932632</v>
      </c>
      <c r="L632" s="13">
        <v>176.04470976950265</v>
      </c>
      <c r="M632" s="13">
        <v>17.638343423954893</v>
      </c>
      <c r="N632" s="13">
        <v>708.07308289334037</v>
      </c>
    </row>
    <row r="633" spans="2:14">
      <c r="B633" s="4" t="s">
        <v>5317</v>
      </c>
      <c r="C633" s="10">
        <v>1</v>
      </c>
      <c r="D633" s="13">
        <v>1</v>
      </c>
      <c r="E633" s="13">
        <v>72.48</v>
      </c>
      <c r="F633" s="13">
        <v>150.29534649631631</v>
      </c>
      <c r="G633" s="13">
        <v>-77.815346496316309</v>
      </c>
      <c r="H633" s="13">
        <v>-0.44211490753128074</v>
      </c>
      <c r="I633" s="13">
        <v>4.7571883345744688</v>
      </c>
      <c r="J633" s="13">
        <v>140.96667058015504</v>
      </c>
      <c r="K633" s="13">
        <v>159.62402241247759</v>
      </c>
      <c r="L633" s="13">
        <v>176.07134110036796</v>
      </c>
      <c r="M633" s="13">
        <v>-194.97424632423855</v>
      </c>
      <c r="N633" s="13">
        <v>495.56493931687118</v>
      </c>
    </row>
    <row r="634" spans="2:14">
      <c r="B634" s="4" t="s">
        <v>5318</v>
      </c>
      <c r="C634" s="10">
        <v>1</v>
      </c>
      <c r="D634" s="13">
        <v>1</v>
      </c>
      <c r="E634" s="13">
        <v>145.53</v>
      </c>
      <c r="F634" s="13">
        <v>150.29534649631631</v>
      </c>
      <c r="G634" s="13">
        <v>-4.7653464963163117</v>
      </c>
      <c r="H634" s="13">
        <v>-2.7074745798030132E-2</v>
      </c>
      <c r="I634" s="13">
        <v>4.7571883345744688</v>
      </c>
      <c r="J634" s="13">
        <v>140.96667058015504</v>
      </c>
      <c r="K634" s="13">
        <v>159.62402241247759</v>
      </c>
      <c r="L634" s="13">
        <v>176.07134110036796</v>
      </c>
      <c r="M634" s="13">
        <v>-194.97424632423855</v>
      </c>
      <c r="N634" s="13">
        <v>495.56493931687118</v>
      </c>
    </row>
    <row r="635" spans="2:14">
      <c r="B635" s="4" t="s">
        <v>5319</v>
      </c>
      <c r="C635" s="10">
        <v>1</v>
      </c>
      <c r="D635" s="13">
        <v>1</v>
      </c>
      <c r="E635" s="13">
        <v>152.85</v>
      </c>
      <c r="F635" s="13">
        <v>150.29534649631631</v>
      </c>
      <c r="G635" s="13">
        <v>2.5546535036836815</v>
      </c>
      <c r="H635" s="13">
        <v>1.4514494227806853E-2</v>
      </c>
      <c r="I635" s="13">
        <v>4.7571883345744688</v>
      </c>
      <c r="J635" s="13">
        <v>140.96667058015504</v>
      </c>
      <c r="K635" s="13">
        <v>159.62402241247759</v>
      </c>
      <c r="L635" s="13">
        <v>176.07134110036796</v>
      </c>
      <c r="M635" s="13">
        <v>-194.97424632423855</v>
      </c>
      <c r="N635" s="13">
        <v>495.56493931687118</v>
      </c>
    </row>
    <row r="636" spans="2:14">
      <c r="B636" s="4" t="s">
        <v>5320</v>
      </c>
      <c r="C636" s="10">
        <v>1</v>
      </c>
      <c r="D636" s="13">
        <v>1</v>
      </c>
      <c r="E636" s="13">
        <v>58.31</v>
      </c>
      <c r="F636" s="13">
        <v>150.29534649631631</v>
      </c>
      <c r="G636" s="13">
        <v>-91.985346496316311</v>
      </c>
      <c r="H636" s="13">
        <v>-0.52262304020424666</v>
      </c>
      <c r="I636" s="13">
        <v>4.7571883345744688</v>
      </c>
      <c r="J636" s="13">
        <v>140.96667058015504</v>
      </c>
      <c r="K636" s="13">
        <v>159.62402241247759</v>
      </c>
      <c r="L636" s="13">
        <v>176.07134110036796</v>
      </c>
      <c r="M636" s="13">
        <v>-194.97424632423855</v>
      </c>
      <c r="N636" s="13">
        <v>495.56493931687118</v>
      </c>
    </row>
    <row r="637" spans="2:14">
      <c r="B637" s="4" t="s">
        <v>5321</v>
      </c>
      <c r="C637" s="10">
        <v>1</v>
      </c>
      <c r="D637" s="13">
        <v>1</v>
      </c>
      <c r="E637" s="13">
        <v>62.44</v>
      </c>
      <c r="F637" s="13">
        <v>150.29534649631631</v>
      </c>
      <c r="G637" s="13">
        <v>-87.855346496316315</v>
      </c>
      <c r="H637" s="13">
        <v>-0.49915807281262009</v>
      </c>
      <c r="I637" s="13">
        <v>4.7571883345744688</v>
      </c>
      <c r="J637" s="13">
        <v>140.96667058015504</v>
      </c>
      <c r="K637" s="13">
        <v>159.62402241247759</v>
      </c>
      <c r="L637" s="13">
        <v>176.07134110036796</v>
      </c>
      <c r="M637" s="13">
        <v>-194.97424632423855</v>
      </c>
      <c r="N637" s="13">
        <v>495.56493931687118</v>
      </c>
    </row>
    <row r="638" spans="2:14">
      <c r="B638" s="4" t="s">
        <v>5322</v>
      </c>
      <c r="C638" s="10">
        <v>1</v>
      </c>
      <c r="D638" s="13">
        <v>1</v>
      </c>
      <c r="E638" s="13">
        <v>201.12</v>
      </c>
      <c r="F638" s="13">
        <v>150.29534649631631</v>
      </c>
      <c r="G638" s="13">
        <v>50.824653503683692</v>
      </c>
      <c r="H638" s="13">
        <v>0.28876485161129778</v>
      </c>
      <c r="I638" s="13">
        <v>4.7571883345744688</v>
      </c>
      <c r="J638" s="13">
        <v>140.96667058015504</v>
      </c>
      <c r="K638" s="13">
        <v>159.62402241247759</v>
      </c>
      <c r="L638" s="13">
        <v>176.07134110036796</v>
      </c>
      <c r="M638" s="13">
        <v>-194.97424632423855</v>
      </c>
      <c r="N638" s="13">
        <v>495.56493931687118</v>
      </c>
    </row>
    <row r="639" spans="2:14">
      <c r="B639" s="4" t="s">
        <v>5323</v>
      </c>
      <c r="C639" s="10">
        <v>1</v>
      </c>
      <c r="D639" s="13">
        <v>1</v>
      </c>
      <c r="E639" s="13">
        <v>255.14</v>
      </c>
      <c r="F639" s="13">
        <v>150.29534649631631</v>
      </c>
      <c r="G639" s="13">
        <v>104.84465350368367</v>
      </c>
      <c r="H639" s="13">
        <v>0.59568435245770701</v>
      </c>
      <c r="I639" s="13">
        <v>4.7571883345744688</v>
      </c>
      <c r="J639" s="13">
        <v>140.96667058015504</v>
      </c>
      <c r="K639" s="13">
        <v>159.62402241247759</v>
      </c>
      <c r="L639" s="13">
        <v>176.07134110036796</v>
      </c>
      <c r="M639" s="13">
        <v>-194.97424632423855</v>
      </c>
      <c r="N639" s="13">
        <v>495.56493931687118</v>
      </c>
    </row>
    <row r="640" spans="2:14">
      <c r="B640" s="4" t="s">
        <v>5324</v>
      </c>
      <c r="C640" s="10">
        <v>1</v>
      </c>
      <c r="D640" s="13">
        <v>1</v>
      </c>
      <c r="E640" s="13">
        <v>42.41</v>
      </c>
      <c r="F640" s="13">
        <v>150.29534649631631</v>
      </c>
      <c r="G640" s="13">
        <v>-107.88534649631632</v>
      </c>
      <c r="H640" s="13">
        <v>-0.61296032386692545</v>
      </c>
      <c r="I640" s="13">
        <v>4.7571883345744688</v>
      </c>
      <c r="J640" s="13">
        <v>140.96667058015504</v>
      </c>
      <c r="K640" s="13">
        <v>159.62402241247759</v>
      </c>
      <c r="L640" s="13">
        <v>176.07134110036796</v>
      </c>
      <c r="M640" s="13">
        <v>-194.97424632423855</v>
      </c>
      <c r="N640" s="13">
        <v>495.56493931687118</v>
      </c>
    </row>
    <row r="641" spans="2:14">
      <c r="B641" s="4" t="s">
        <v>5325</v>
      </c>
      <c r="C641" s="10">
        <v>1</v>
      </c>
      <c r="D641" s="13">
        <v>1</v>
      </c>
      <c r="E641" s="13">
        <v>250.2</v>
      </c>
      <c r="F641" s="13">
        <v>150.29534649631631</v>
      </c>
      <c r="G641" s="13">
        <v>99.904653503683676</v>
      </c>
      <c r="H641" s="13">
        <v>0.56761729703043451</v>
      </c>
      <c r="I641" s="13">
        <v>4.7571883345744688</v>
      </c>
      <c r="J641" s="13">
        <v>140.96667058015504</v>
      </c>
      <c r="K641" s="13">
        <v>159.62402241247759</v>
      </c>
      <c r="L641" s="13">
        <v>176.07134110036796</v>
      </c>
      <c r="M641" s="13">
        <v>-194.97424632423855</v>
      </c>
      <c r="N641" s="13">
        <v>495.56493931687118</v>
      </c>
    </row>
    <row r="642" spans="2:14">
      <c r="B642" s="4" t="s">
        <v>5326</v>
      </c>
      <c r="C642" s="10">
        <v>1</v>
      </c>
      <c r="D642" s="13">
        <v>1</v>
      </c>
      <c r="E642" s="13">
        <v>248.37</v>
      </c>
      <c r="F642" s="13">
        <v>150.29534649631631</v>
      </c>
      <c r="G642" s="13">
        <v>98.074653503683692</v>
      </c>
      <c r="H642" s="13">
        <v>0.55721998702397524</v>
      </c>
      <c r="I642" s="13">
        <v>4.7571883345744688</v>
      </c>
      <c r="J642" s="13">
        <v>140.96667058015504</v>
      </c>
      <c r="K642" s="13">
        <v>159.62402241247759</v>
      </c>
      <c r="L642" s="13">
        <v>176.07134110036796</v>
      </c>
      <c r="M642" s="13">
        <v>-194.97424632423855</v>
      </c>
      <c r="N642" s="13">
        <v>495.56493931687118</v>
      </c>
    </row>
    <row r="643" spans="2:14">
      <c r="B643" s="4" t="s">
        <v>5327</v>
      </c>
      <c r="C643" s="10">
        <v>1</v>
      </c>
      <c r="D643" s="13">
        <v>1</v>
      </c>
      <c r="E643" s="13">
        <v>5.32</v>
      </c>
      <c r="F643" s="13">
        <v>150.29534649631631</v>
      </c>
      <c r="G643" s="13">
        <v>-144.97534649631632</v>
      </c>
      <c r="H643" s="13">
        <v>-0.82369050317816805</v>
      </c>
      <c r="I643" s="13">
        <v>4.7571883345744688</v>
      </c>
      <c r="J643" s="13">
        <v>140.96667058015504</v>
      </c>
      <c r="K643" s="13">
        <v>159.62402241247759</v>
      </c>
      <c r="L643" s="13">
        <v>176.07134110036796</v>
      </c>
      <c r="M643" s="13">
        <v>-194.97424632423855</v>
      </c>
      <c r="N643" s="13">
        <v>495.56493931687118</v>
      </c>
    </row>
    <row r="644" spans="2:14">
      <c r="B644" s="4" t="s">
        <v>5328</v>
      </c>
      <c r="C644" s="10">
        <v>1</v>
      </c>
      <c r="D644" s="13">
        <v>1</v>
      </c>
      <c r="E644" s="13">
        <v>97.11</v>
      </c>
      <c r="F644" s="13">
        <v>150.29534649631631</v>
      </c>
      <c r="G644" s="13">
        <v>-53.185346496316313</v>
      </c>
      <c r="H644" s="13">
        <v>-0.30217734170664062</v>
      </c>
      <c r="I644" s="13">
        <v>4.7571883345744688</v>
      </c>
      <c r="J644" s="13">
        <v>140.96667058015504</v>
      </c>
      <c r="K644" s="13">
        <v>159.62402241247759</v>
      </c>
      <c r="L644" s="13">
        <v>176.07134110036796</v>
      </c>
      <c r="M644" s="13">
        <v>-194.97424632423855</v>
      </c>
      <c r="N644" s="13">
        <v>495.56493931687118</v>
      </c>
    </row>
    <row r="645" spans="2:14">
      <c r="B645" s="4" t="s">
        <v>5329</v>
      </c>
      <c r="C645" s="10">
        <v>1</v>
      </c>
      <c r="D645" s="13">
        <v>3</v>
      </c>
      <c r="E645" s="13">
        <v>240.78</v>
      </c>
      <c r="F645" s="13">
        <v>362.85571315864763</v>
      </c>
      <c r="G645" s="13">
        <v>-122.07571315864763</v>
      </c>
      <c r="H645" s="13">
        <v>-0.69358417156833707</v>
      </c>
      <c r="I645" s="13">
        <v>3.640538668509385</v>
      </c>
      <c r="J645" s="13">
        <v>355.71674723796895</v>
      </c>
      <c r="K645" s="13">
        <v>369.99467907932632</v>
      </c>
      <c r="L645" s="13">
        <v>176.04470976950265</v>
      </c>
      <c r="M645" s="13">
        <v>17.638343423954893</v>
      </c>
      <c r="N645" s="13">
        <v>708.07308289334037</v>
      </c>
    </row>
    <row r="646" spans="2:14">
      <c r="B646" s="4" t="s">
        <v>5330</v>
      </c>
      <c r="C646" s="10">
        <v>1</v>
      </c>
      <c r="D646" s="13">
        <v>3</v>
      </c>
      <c r="E646" s="13">
        <v>186.27</v>
      </c>
      <c r="F646" s="13">
        <v>362.85571315864763</v>
      </c>
      <c r="G646" s="13">
        <v>-176.58571315864762</v>
      </c>
      <c r="H646" s="13">
        <v>-1.0032876515968037</v>
      </c>
      <c r="I646" s="13">
        <v>3.640538668509385</v>
      </c>
      <c r="J646" s="13">
        <v>355.71674723796895</v>
      </c>
      <c r="K646" s="13">
        <v>369.99467907932632</v>
      </c>
      <c r="L646" s="13">
        <v>176.04470976950265</v>
      </c>
      <c r="M646" s="13">
        <v>17.638343423954893</v>
      </c>
      <c r="N646" s="13">
        <v>708.07308289334037</v>
      </c>
    </row>
    <row r="647" spans="2:14">
      <c r="B647" s="4" t="s">
        <v>5331</v>
      </c>
      <c r="C647" s="10">
        <v>1</v>
      </c>
      <c r="D647" s="13">
        <v>2</v>
      </c>
      <c r="E647" s="13">
        <v>166.13</v>
      </c>
      <c r="F647" s="13">
        <v>256.575529827482</v>
      </c>
      <c r="G647" s="13">
        <v>-90.445529827482005</v>
      </c>
      <c r="H647" s="13">
        <v>-0.51387443295890045</v>
      </c>
      <c r="I647" s="13">
        <v>4.0252017436980569</v>
      </c>
      <c r="J647" s="13">
        <v>248.68225339543062</v>
      </c>
      <c r="K647" s="13">
        <v>264.46880625953338</v>
      </c>
      <c r="L647" s="13">
        <v>176.05308450893151</v>
      </c>
      <c r="M647" s="13">
        <v>-88.658262471238004</v>
      </c>
      <c r="N647" s="13">
        <v>601.80932212620201</v>
      </c>
    </row>
    <row r="648" spans="2:14">
      <c r="B648" s="4" t="s">
        <v>5332</v>
      </c>
      <c r="C648" s="10">
        <v>1</v>
      </c>
      <c r="D648" s="13">
        <v>2</v>
      </c>
      <c r="E648" s="13">
        <v>245.5</v>
      </c>
      <c r="F648" s="13">
        <v>256.575529827482</v>
      </c>
      <c r="G648" s="13">
        <v>-11.075529827482001</v>
      </c>
      <c r="H648" s="13">
        <v>-6.2926621367276808E-2</v>
      </c>
      <c r="I648" s="13">
        <v>4.0252017436980569</v>
      </c>
      <c r="J648" s="13">
        <v>248.68225339543062</v>
      </c>
      <c r="K648" s="13">
        <v>264.46880625953338</v>
      </c>
      <c r="L648" s="13">
        <v>176.05308450893151</v>
      </c>
      <c r="M648" s="13">
        <v>-88.658262471238004</v>
      </c>
      <c r="N648" s="13">
        <v>601.80932212620201</v>
      </c>
    </row>
    <row r="649" spans="2:14">
      <c r="B649" s="4" t="s">
        <v>5333</v>
      </c>
      <c r="C649" s="10">
        <v>1</v>
      </c>
      <c r="D649" s="13">
        <v>2</v>
      </c>
      <c r="E649" s="13">
        <v>201.64</v>
      </c>
      <c r="F649" s="13">
        <v>256.575529827482</v>
      </c>
      <c r="G649" s="13">
        <v>-54.935529827482014</v>
      </c>
      <c r="H649" s="13">
        <v>-0.31212116611225121</v>
      </c>
      <c r="I649" s="13">
        <v>4.0252017436980569</v>
      </c>
      <c r="J649" s="13">
        <v>248.68225339543062</v>
      </c>
      <c r="K649" s="13">
        <v>264.46880625953338</v>
      </c>
      <c r="L649" s="13">
        <v>176.05308450893151</v>
      </c>
      <c r="M649" s="13">
        <v>-88.658262471238004</v>
      </c>
      <c r="N649" s="13">
        <v>601.80932212620201</v>
      </c>
    </row>
    <row r="650" spans="2:14">
      <c r="B650" s="4" t="s">
        <v>5334</v>
      </c>
      <c r="C650" s="10">
        <v>1</v>
      </c>
      <c r="D650" s="13">
        <v>3</v>
      </c>
      <c r="E650" s="13">
        <v>267</v>
      </c>
      <c r="F650" s="13">
        <v>362.85571315864763</v>
      </c>
      <c r="G650" s="13">
        <v>-95.855713158647632</v>
      </c>
      <c r="H650" s="13">
        <v>-0.54461287737742903</v>
      </c>
      <c r="I650" s="13">
        <v>3.640538668509385</v>
      </c>
      <c r="J650" s="13">
        <v>355.71674723796895</v>
      </c>
      <c r="K650" s="13">
        <v>369.99467907932632</v>
      </c>
      <c r="L650" s="13">
        <v>176.04470976950265</v>
      </c>
      <c r="M650" s="13">
        <v>17.638343423954893</v>
      </c>
      <c r="N650" s="13">
        <v>708.07308289334037</v>
      </c>
    </row>
    <row r="651" spans="2:14">
      <c r="B651" s="4" t="s">
        <v>5335</v>
      </c>
      <c r="C651" s="10">
        <v>1</v>
      </c>
      <c r="D651" s="13">
        <v>1</v>
      </c>
      <c r="E651" s="13">
        <v>140.04</v>
      </c>
      <c r="F651" s="13">
        <v>150.29534649631631</v>
      </c>
      <c r="G651" s="13">
        <v>-10.255346496316321</v>
      </c>
      <c r="H651" s="13">
        <v>-5.8266675817407951E-2</v>
      </c>
      <c r="I651" s="13">
        <v>4.7571883345744688</v>
      </c>
      <c r="J651" s="13">
        <v>140.96667058015504</v>
      </c>
      <c r="K651" s="13">
        <v>159.62402241247759</v>
      </c>
      <c r="L651" s="13">
        <v>176.07134110036796</v>
      </c>
      <c r="M651" s="13">
        <v>-194.97424632423855</v>
      </c>
      <c r="N651" s="13">
        <v>495.56493931687118</v>
      </c>
    </row>
    <row r="652" spans="2:14">
      <c r="B652" s="4" t="s">
        <v>5336</v>
      </c>
      <c r="C652" s="10">
        <v>1</v>
      </c>
      <c r="D652" s="13">
        <v>1</v>
      </c>
      <c r="E652" s="13">
        <v>153.26</v>
      </c>
      <c r="F652" s="13">
        <v>150.29534649631631</v>
      </c>
      <c r="G652" s="13">
        <v>2.9646535036836781</v>
      </c>
      <c r="H652" s="13">
        <v>1.6843946196467102E-2</v>
      </c>
      <c r="I652" s="13">
        <v>4.7571883345744688</v>
      </c>
      <c r="J652" s="13">
        <v>140.96667058015504</v>
      </c>
      <c r="K652" s="13">
        <v>159.62402241247759</v>
      </c>
      <c r="L652" s="13">
        <v>176.07134110036796</v>
      </c>
      <c r="M652" s="13">
        <v>-194.97424632423855</v>
      </c>
      <c r="N652" s="13">
        <v>495.56493931687118</v>
      </c>
    </row>
    <row r="653" spans="2:14">
      <c r="B653" s="4" t="s">
        <v>5337</v>
      </c>
      <c r="C653" s="10">
        <v>1</v>
      </c>
      <c r="D653" s="13">
        <v>1</v>
      </c>
      <c r="E653" s="13">
        <v>228.94</v>
      </c>
      <c r="F653" s="13">
        <v>150.29534649631631</v>
      </c>
      <c r="G653" s="13">
        <v>78.644653503683685</v>
      </c>
      <c r="H653" s="13">
        <v>0.4468266900701483</v>
      </c>
      <c r="I653" s="13">
        <v>4.7571883345744688</v>
      </c>
      <c r="J653" s="13">
        <v>140.96667058015504</v>
      </c>
      <c r="K653" s="13">
        <v>159.62402241247759</v>
      </c>
      <c r="L653" s="13">
        <v>176.07134110036796</v>
      </c>
      <c r="M653" s="13">
        <v>-194.97424632423855</v>
      </c>
      <c r="N653" s="13">
        <v>495.56493931687118</v>
      </c>
    </row>
    <row r="654" spans="2:14">
      <c r="B654" s="4" t="s">
        <v>5338</v>
      </c>
      <c r="C654" s="10">
        <v>1</v>
      </c>
      <c r="D654" s="13">
        <v>1</v>
      </c>
      <c r="E654" s="13">
        <v>118.58</v>
      </c>
      <c r="F654" s="13">
        <v>150.29534649631631</v>
      </c>
      <c r="G654" s="13">
        <v>-31.715346496316315</v>
      </c>
      <c r="H654" s="13">
        <v>-0.18019360081118696</v>
      </c>
      <c r="I654" s="13">
        <v>4.7571883345744688</v>
      </c>
      <c r="J654" s="13">
        <v>140.96667058015504</v>
      </c>
      <c r="K654" s="13">
        <v>159.62402241247759</v>
      </c>
      <c r="L654" s="13">
        <v>176.07134110036796</v>
      </c>
      <c r="M654" s="13">
        <v>-194.97424632423855</v>
      </c>
      <c r="N654" s="13">
        <v>495.56493931687118</v>
      </c>
    </row>
    <row r="655" spans="2:14">
      <c r="B655" s="4" t="s">
        <v>5339</v>
      </c>
      <c r="C655" s="10">
        <v>1</v>
      </c>
      <c r="D655" s="13">
        <v>1</v>
      </c>
      <c r="E655" s="13">
        <v>178.35</v>
      </c>
      <c r="F655" s="13">
        <v>150.29534649631631</v>
      </c>
      <c r="G655" s="13">
        <v>28.054653503683681</v>
      </c>
      <c r="H655" s="13">
        <v>0.15939504349814074</v>
      </c>
      <c r="I655" s="13">
        <v>4.7571883345744688</v>
      </c>
      <c r="J655" s="13">
        <v>140.96667058015504</v>
      </c>
      <c r="K655" s="13">
        <v>159.62402241247759</v>
      </c>
      <c r="L655" s="13">
        <v>176.07134110036796</v>
      </c>
      <c r="M655" s="13">
        <v>-194.97424632423855</v>
      </c>
      <c r="N655" s="13">
        <v>495.56493931687118</v>
      </c>
    </row>
    <row r="656" spans="2:14">
      <c r="B656" s="4" t="s">
        <v>5340</v>
      </c>
      <c r="C656" s="10">
        <v>1</v>
      </c>
      <c r="D656" s="13">
        <v>1</v>
      </c>
      <c r="E656" s="13">
        <v>30.39</v>
      </c>
      <c r="F656" s="13">
        <v>150.29534649631631</v>
      </c>
      <c r="G656" s="13">
        <v>-119.90534649631631</v>
      </c>
      <c r="H656" s="13">
        <v>-0.68125303767984369</v>
      </c>
      <c r="I656" s="13">
        <v>4.7571883345744688</v>
      </c>
      <c r="J656" s="13">
        <v>140.96667058015504</v>
      </c>
      <c r="K656" s="13">
        <v>159.62402241247759</v>
      </c>
      <c r="L656" s="13">
        <v>176.07134110036796</v>
      </c>
      <c r="M656" s="13">
        <v>-194.97424632423855</v>
      </c>
      <c r="N656" s="13">
        <v>495.56493931687118</v>
      </c>
    </row>
    <row r="657" spans="2:14">
      <c r="B657" s="4" t="s">
        <v>5341</v>
      </c>
      <c r="C657" s="10">
        <v>1</v>
      </c>
      <c r="D657" s="13">
        <v>1</v>
      </c>
      <c r="E657" s="13">
        <v>124.18</v>
      </c>
      <c r="F657" s="13">
        <v>150.29534649631631</v>
      </c>
      <c r="G657" s="13">
        <v>-26.115346496316306</v>
      </c>
      <c r="H657" s="13">
        <v>-0.14837669587338809</v>
      </c>
      <c r="I657" s="13">
        <v>4.7571883345744688</v>
      </c>
      <c r="J657" s="13">
        <v>140.96667058015504</v>
      </c>
      <c r="K657" s="13">
        <v>159.62402241247759</v>
      </c>
      <c r="L657" s="13">
        <v>176.07134110036796</v>
      </c>
      <c r="M657" s="13">
        <v>-194.97424632423855</v>
      </c>
      <c r="N657" s="13">
        <v>495.56493931687118</v>
      </c>
    </row>
    <row r="658" spans="2:14">
      <c r="B658" s="4" t="s">
        <v>5342</v>
      </c>
      <c r="C658" s="10">
        <v>1</v>
      </c>
      <c r="D658" s="13">
        <v>2</v>
      </c>
      <c r="E658" s="13">
        <v>157.80000000000001</v>
      </c>
      <c r="F658" s="13">
        <v>256.575529827482</v>
      </c>
      <c r="G658" s="13">
        <v>-98.775529827481989</v>
      </c>
      <c r="H658" s="13">
        <v>-0.56120207905387609</v>
      </c>
      <c r="I658" s="13">
        <v>4.0252017436980569</v>
      </c>
      <c r="J658" s="13">
        <v>248.68225339543062</v>
      </c>
      <c r="K658" s="13">
        <v>264.46880625953338</v>
      </c>
      <c r="L658" s="13">
        <v>176.05308450893151</v>
      </c>
      <c r="M658" s="13">
        <v>-88.658262471238004</v>
      </c>
      <c r="N658" s="13">
        <v>601.80932212620201</v>
      </c>
    </row>
    <row r="659" spans="2:14">
      <c r="B659" s="4" t="s">
        <v>5343</v>
      </c>
      <c r="C659" s="10">
        <v>1</v>
      </c>
      <c r="D659" s="13">
        <v>3</v>
      </c>
      <c r="E659" s="13">
        <v>229.94</v>
      </c>
      <c r="F659" s="13">
        <v>362.85571315864763</v>
      </c>
      <c r="G659" s="13">
        <v>-132.91571315864763</v>
      </c>
      <c r="H659" s="13">
        <v>-0.75517260898364769</v>
      </c>
      <c r="I659" s="13">
        <v>3.640538668509385</v>
      </c>
      <c r="J659" s="13">
        <v>355.71674723796895</v>
      </c>
      <c r="K659" s="13">
        <v>369.99467907932632</v>
      </c>
      <c r="L659" s="13">
        <v>176.04470976950265</v>
      </c>
      <c r="M659" s="13">
        <v>17.638343423954893</v>
      </c>
      <c r="N659" s="13">
        <v>708.07308289334037</v>
      </c>
    </row>
    <row r="660" spans="2:14">
      <c r="B660" s="4" t="s">
        <v>5344</v>
      </c>
      <c r="C660" s="10">
        <v>1</v>
      </c>
      <c r="D660" s="13">
        <v>2</v>
      </c>
      <c r="E660" s="13">
        <v>231.22</v>
      </c>
      <c r="F660" s="13">
        <v>256.575529827482</v>
      </c>
      <c r="G660" s="13">
        <v>-25.355529827482002</v>
      </c>
      <c r="H660" s="13">
        <v>-0.14405972895866379</v>
      </c>
      <c r="I660" s="13">
        <v>4.0252017436980569</v>
      </c>
      <c r="J660" s="13">
        <v>248.68225339543062</v>
      </c>
      <c r="K660" s="13">
        <v>264.46880625953338</v>
      </c>
      <c r="L660" s="13">
        <v>176.05308450893151</v>
      </c>
      <c r="M660" s="13">
        <v>-88.658262471238004</v>
      </c>
      <c r="N660" s="13">
        <v>601.80932212620201</v>
      </c>
    </row>
    <row r="661" spans="2:14">
      <c r="B661" s="4" t="s">
        <v>5345</v>
      </c>
      <c r="C661" s="10">
        <v>1</v>
      </c>
      <c r="D661" s="13">
        <v>4</v>
      </c>
      <c r="E661" s="13">
        <v>182.77</v>
      </c>
      <c r="F661" s="13">
        <v>469.13589648981332</v>
      </c>
      <c r="G661" s="13">
        <v>-286.36589648981328</v>
      </c>
      <c r="H661" s="13">
        <v>-1.627013661793558</v>
      </c>
      <c r="I661" s="13">
        <v>3.7127697220455285</v>
      </c>
      <c r="J661" s="13">
        <v>461.85528806054941</v>
      </c>
      <c r="K661" s="13">
        <v>476.41650491907723</v>
      </c>
      <c r="L661" s="13">
        <v>176.04621829235768</v>
      </c>
      <c r="M661" s="13">
        <v>123.91556859583886</v>
      </c>
      <c r="N661" s="13">
        <v>814.35622438378778</v>
      </c>
    </row>
    <row r="662" spans="2:14">
      <c r="B662" s="4" t="s">
        <v>5346</v>
      </c>
      <c r="C662" s="10">
        <v>1</v>
      </c>
      <c r="D662" s="13">
        <v>1</v>
      </c>
      <c r="E662" s="13">
        <v>106.92</v>
      </c>
      <c r="F662" s="13">
        <v>150.29534649631631</v>
      </c>
      <c r="G662" s="13">
        <v>-43.375346496316311</v>
      </c>
      <c r="H662" s="13">
        <v>-0.24644094216381804</v>
      </c>
      <c r="I662" s="13">
        <v>4.7571883345744688</v>
      </c>
      <c r="J662" s="13">
        <v>140.96667058015504</v>
      </c>
      <c r="K662" s="13">
        <v>159.62402241247759</v>
      </c>
      <c r="L662" s="13">
        <v>176.07134110036796</v>
      </c>
      <c r="M662" s="13">
        <v>-194.97424632423855</v>
      </c>
      <c r="N662" s="13">
        <v>495.56493931687118</v>
      </c>
    </row>
    <row r="663" spans="2:14">
      <c r="B663" s="4" t="s">
        <v>5347</v>
      </c>
      <c r="C663" s="10">
        <v>1</v>
      </c>
      <c r="D663" s="13">
        <v>2</v>
      </c>
      <c r="E663" s="13">
        <v>181.24</v>
      </c>
      <c r="F663" s="13">
        <v>256.575529827482</v>
      </c>
      <c r="G663" s="13">
        <v>-75.335529827481992</v>
      </c>
      <c r="H663" s="13">
        <v>-0.42802560552851815</v>
      </c>
      <c r="I663" s="13">
        <v>4.0252017436980569</v>
      </c>
      <c r="J663" s="13">
        <v>248.68225339543062</v>
      </c>
      <c r="K663" s="13">
        <v>264.46880625953338</v>
      </c>
      <c r="L663" s="13">
        <v>176.05308450893151</v>
      </c>
      <c r="M663" s="13">
        <v>-88.658262471238004</v>
      </c>
      <c r="N663" s="13">
        <v>601.80932212620201</v>
      </c>
    </row>
    <row r="664" spans="2:14">
      <c r="B664" s="4" t="s">
        <v>5348</v>
      </c>
      <c r="C664" s="10">
        <v>1</v>
      </c>
      <c r="D664" s="13">
        <v>2</v>
      </c>
      <c r="E664" s="13">
        <v>142.04</v>
      </c>
      <c r="F664" s="13">
        <v>256.575529827482</v>
      </c>
      <c r="G664" s="13">
        <v>-114.53552982748201</v>
      </c>
      <c r="H664" s="13">
        <v>-0.65074394009310998</v>
      </c>
      <c r="I664" s="13">
        <v>4.0252017436980569</v>
      </c>
      <c r="J664" s="13">
        <v>248.68225339543062</v>
      </c>
      <c r="K664" s="13">
        <v>264.46880625953338</v>
      </c>
      <c r="L664" s="13">
        <v>176.05308450893151</v>
      </c>
      <c r="M664" s="13">
        <v>-88.658262471238004</v>
      </c>
      <c r="N664" s="13">
        <v>601.80932212620201</v>
      </c>
    </row>
    <row r="665" spans="2:14">
      <c r="B665" s="4" t="s">
        <v>5349</v>
      </c>
      <c r="C665" s="10">
        <v>1</v>
      </c>
      <c r="D665" s="13">
        <v>1</v>
      </c>
      <c r="E665" s="13">
        <v>236.81</v>
      </c>
      <c r="F665" s="13">
        <v>150.29534649631631</v>
      </c>
      <c r="G665" s="13">
        <v>86.514653503683689</v>
      </c>
      <c r="H665" s="13">
        <v>0.49154080468809058</v>
      </c>
      <c r="I665" s="13">
        <v>4.7571883345744688</v>
      </c>
      <c r="J665" s="13">
        <v>140.96667058015504</v>
      </c>
      <c r="K665" s="13">
        <v>159.62402241247759</v>
      </c>
      <c r="L665" s="13">
        <v>176.07134110036796</v>
      </c>
      <c r="M665" s="13">
        <v>-194.97424632423855</v>
      </c>
      <c r="N665" s="13">
        <v>495.56493931687118</v>
      </c>
    </row>
    <row r="666" spans="2:14">
      <c r="B666" s="4" t="s">
        <v>5350</v>
      </c>
      <c r="C666" s="10">
        <v>1</v>
      </c>
      <c r="D666" s="13">
        <v>2</v>
      </c>
      <c r="E666" s="13">
        <v>166.41</v>
      </c>
      <c r="F666" s="13">
        <v>256.575529827482</v>
      </c>
      <c r="G666" s="13">
        <v>-90.165529827482004</v>
      </c>
      <c r="H666" s="13">
        <v>-0.51228358771201044</v>
      </c>
      <c r="I666" s="13">
        <v>4.0252017436980569</v>
      </c>
      <c r="J666" s="13">
        <v>248.68225339543062</v>
      </c>
      <c r="K666" s="13">
        <v>264.46880625953338</v>
      </c>
      <c r="L666" s="13">
        <v>176.05308450893151</v>
      </c>
      <c r="M666" s="13">
        <v>-88.658262471238004</v>
      </c>
      <c r="N666" s="13">
        <v>601.80932212620201</v>
      </c>
    </row>
    <row r="667" spans="2:14">
      <c r="B667" s="4" t="s">
        <v>5351</v>
      </c>
      <c r="C667" s="10">
        <v>1</v>
      </c>
      <c r="D667" s="13">
        <v>1</v>
      </c>
      <c r="E667" s="13">
        <v>83.06</v>
      </c>
      <c r="F667" s="13">
        <v>150.29534649631631</v>
      </c>
      <c r="G667" s="13">
        <v>-67.235346496316311</v>
      </c>
      <c r="H667" s="13">
        <v>-0.38200368355951086</v>
      </c>
      <c r="I667" s="13">
        <v>4.7571883345744688</v>
      </c>
      <c r="J667" s="13">
        <v>140.96667058015504</v>
      </c>
      <c r="K667" s="13">
        <v>159.62402241247759</v>
      </c>
      <c r="L667" s="13">
        <v>176.07134110036796</v>
      </c>
      <c r="M667" s="13">
        <v>-194.97424632423855</v>
      </c>
      <c r="N667" s="13">
        <v>495.56493931687118</v>
      </c>
    </row>
    <row r="668" spans="2:14">
      <c r="B668" s="4" t="s">
        <v>5352</v>
      </c>
      <c r="C668" s="10">
        <v>1</v>
      </c>
      <c r="D668" s="13">
        <v>1</v>
      </c>
      <c r="E668" s="13">
        <v>212.18</v>
      </c>
      <c r="F668" s="13">
        <v>150.29534649631631</v>
      </c>
      <c r="G668" s="13">
        <v>61.884653503683694</v>
      </c>
      <c r="H668" s="13">
        <v>0.35160323886345046</v>
      </c>
      <c r="I668" s="13">
        <v>4.7571883345744688</v>
      </c>
      <c r="J668" s="13">
        <v>140.96667058015504</v>
      </c>
      <c r="K668" s="13">
        <v>159.62402241247759</v>
      </c>
      <c r="L668" s="13">
        <v>176.07134110036796</v>
      </c>
      <c r="M668" s="13">
        <v>-194.97424632423855</v>
      </c>
      <c r="N668" s="13">
        <v>495.56493931687118</v>
      </c>
    </row>
    <row r="669" spans="2:14">
      <c r="B669" s="4" t="s">
        <v>5353</v>
      </c>
      <c r="C669" s="10">
        <v>1</v>
      </c>
      <c r="D669" s="13">
        <v>1</v>
      </c>
      <c r="E669" s="13">
        <v>153.9</v>
      </c>
      <c r="F669" s="13">
        <v>150.29534649631631</v>
      </c>
      <c r="G669" s="13">
        <v>3.6046535036836929</v>
      </c>
      <c r="H669" s="13">
        <v>2.0480163903644193E-2</v>
      </c>
      <c r="I669" s="13">
        <v>4.7571883345744688</v>
      </c>
      <c r="J669" s="13">
        <v>140.96667058015504</v>
      </c>
      <c r="K669" s="13">
        <v>159.62402241247759</v>
      </c>
      <c r="L669" s="13">
        <v>176.07134110036796</v>
      </c>
      <c r="M669" s="13">
        <v>-194.97424632423855</v>
      </c>
      <c r="N669" s="13">
        <v>495.56493931687118</v>
      </c>
    </row>
    <row r="670" spans="2:14">
      <c r="B670" s="4" t="s">
        <v>5354</v>
      </c>
      <c r="C670" s="10">
        <v>1</v>
      </c>
      <c r="D670" s="13">
        <v>1</v>
      </c>
      <c r="E670" s="13">
        <v>239.6</v>
      </c>
      <c r="F670" s="13">
        <v>150.29534649631631</v>
      </c>
      <c r="G670" s="13">
        <v>89.304653503683681</v>
      </c>
      <c r="H670" s="13">
        <v>0.50739244125531535</v>
      </c>
      <c r="I670" s="13">
        <v>4.7571883345744688</v>
      </c>
      <c r="J670" s="13">
        <v>140.96667058015504</v>
      </c>
      <c r="K670" s="13">
        <v>159.62402241247759</v>
      </c>
      <c r="L670" s="13">
        <v>176.07134110036796</v>
      </c>
      <c r="M670" s="13">
        <v>-194.97424632423855</v>
      </c>
      <c r="N670" s="13">
        <v>495.56493931687118</v>
      </c>
    </row>
    <row r="671" spans="2:14">
      <c r="B671" s="4" t="s">
        <v>5355</v>
      </c>
      <c r="C671" s="10">
        <v>1</v>
      </c>
      <c r="D671" s="13">
        <v>2</v>
      </c>
      <c r="E671" s="13">
        <v>233.16</v>
      </c>
      <c r="F671" s="13">
        <v>256.575529827482</v>
      </c>
      <c r="G671" s="13">
        <v>-23.415529827482004</v>
      </c>
      <c r="H671" s="13">
        <v>-0.13303744403378351</v>
      </c>
      <c r="I671" s="13">
        <v>4.0252017436980569</v>
      </c>
      <c r="J671" s="13">
        <v>248.68225339543062</v>
      </c>
      <c r="K671" s="13">
        <v>264.46880625953338</v>
      </c>
      <c r="L671" s="13">
        <v>176.05308450893151</v>
      </c>
      <c r="M671" s="13">
        <v>-88.658262471238004</v>
      </c>
      <c r="N671" s="13">
        <v>601.80932212620201</v>
      </c>
    </row>
    <row r="672" spans="2:14">
      <c r="B672" s="4" t="s">
        <v>5356</v>
      </c>
      <c r="C672" s="10">
        <v>1</v>
      </c>
      <c r="D672" s="13">
        <v>2</v>
      </c>
      <c r="E672" s="13">
        <v>211.1</v>
      </c>
      <c r="F672" s="13">
        <v>256.575529827482</v>
      </c>
      <c r="G672" s="13">
        <v>-45.475529827482006</v>
      </c>
      <c r="H672" s="13">
        <v>-0.25837332312804101</v>
      </c>
      <c r="I672" s="13">
        <v>4.0252017436980569</v>
      </c>
      <c r="J672" s="13">
        <v>248.68225339543062</v>
      </c>
      <c r="K672" s="13">
        <v>264.46880625953338</v>
      </c>
      <c r="L672" s="13">
        <v>176.05308450893151</v>
      </c>
      <c r="M672" s="13">
        <v>-88.658262471238004</v>
      </c>
      <c r="N672" s="13">
        <v>601.80932212620201</v>
      </c>
    </row>
    <row r="673" spans="2:14">
      <c r="B673" s="4" t="s">
        <v>5357</v>
      </c>
      <c r="C673" s="10">
        <v>1</v>
      </c>
      <c r="D673" s="13">
        <v>2</v>
      </c>
      <c r="E673" s="13">
        <v>231.88</v>
      </c>
      <c r="F673" s="13">
        <v>256.575529827482</v>
      </c>
      <c r="G673" s="13">
        <v>-24.695529827482005</v>
      </c>
      <c r="H673" s="13">
        <v>-0.14030987944813753</v>
      </c>
      <c r="I673" s="13">
        <v>4.0252017436980569</v>
      </c>
      <c r="J673" s="13">
        <v>248.68225339543062</v>
      </c>
      <c r="K673" s="13">
        <v>264.46880625953338</v>
      </c>
      <c r="L673" s="13">
        <v>176.05308450893151</v>
      </c>
      <c r="M673" s="13">
        <v>-88.658262471238004</v>
      </c>
      <c r="N673" s="13">
        <v>601.80932212620201</v>
      </c>
    </row>
    <row r="674" spans="2:14">
      <c r="B674" s="4" t="s">
        <v>5358</v>
      </c>
      <c r="C674" s="10">
        <v>1</v>
      </c>
      <c r="D674" s="13">
        <v>2</v>
      </c>
      <c r="E674" s="13">
        <v>109.98</v>
      </c>
      <c r="F674" s="13">
        <v>256.575529827482</v>
      </c>
      <c r="G674" s="13">
        <v>-146.59552982748198</v>
      </c>
      <c r="H674" s="13">
        <v>-0.83289572086200803</v>
      </c>
      <c r="I674" s="13">
        <v>4.0252017436980569</v>
      </c>
      <c r="J674" s="13">
        <v>248.68225339543062</v>
      </c>
      <c r="K674" s="13">
        <v>264.46880625953338</v>
      </c>
      <c r="L674" s="13">
        <v>176.05308450893151</v>
      </c>
      <c r="M674" s="13">
        <v>-88.658262471238004</v>
      </c>
      <c r="N674" s="13">
        <v>601.80932212620201</v>
      </c>
    </row>
    <row r="675" spans="2:14">
      <c r="B675" s="4" t="s">
        <v>5359</v>
      </c>
      <c r="C675" s="10">
        <v>1</v>
      </c>
      <c r="D675" s="13">
        <v>1</v>
      </c>
      <c r="E675" s="13">
        <v>193.81</v>
      </c>
      <c r="F675" s="13">
        <v>150.29534649631631</v>
      </c>
      <c r="G675" s="13">
        <v>43.514653503683689</v>
      </c>
      <c r="H675" s="13">
        <v>0.24723242748713539</v>
      </c>
      <c r="I675" s="13">
        <v>4.7571883345744688</v>
      </c>
      <c r="J675" s="13">
        <v>140.96667058015504</v>
      </c>
      <c r="K675" s="13">
        <v>159.62402241247759</v>
      </c>
      <c r="L675" s="13">
        <v>176.07134110036796</v>
      </c>
      <c r="M675" s="13">
        <v>-194.97424632423855</v>
      </c>
      <c r="N675" s="13">
        <v>495.56493931687118</v>
      </c>
    </row>
    <row r="676" spans="2:14">
      <c r="B676" s="4" t="s">
        <v>5360</v>
      </c>
      <c r="C676" s="10">
        <v>1</v>
      </c>
      <c r="D676" s="13">
        <v>1</v>
      </c>
      <c r="E676" s="13">
        <v>218.73</v>
      </c>
      <c r="F676" s="13">
        <v>150.29534649631631</v>
      </c>
      <c r="G676" s="13">
        <v>68.434653503683677</v>
      </c>
      <c r="H676" s="13">
        <v>0.38881765446034006</v>
      </c>
      <c r="I676" s="13">
        <v>4.7571883345744688</v>
      </c>
      <c r="J676" s="13">
        <v>140.96667058015504</v>
      </c>
      <c r="K676" s="13">
        <v>159.62402241247759</v>
      </c>
      <c r="L676" s="13">
        <v>176.07134110036796</v>
      </c>
      <c r="M676" s="13">
        <v>-194.97424632423855</v>
      </c>
      <c r="N676" s="13">
        <v>495.56493931687118</v>
      </c>
    </row>
    <row r="677" spans="2:14">
      <c r="B677" s="4" t="s">
        <v>5361</v>
      </c>
      <c r="C677" s="10">
        <v>1</v>
      </c>
      <c r="D677" s="13">
        <v>1</v>
      </c>
      <c r="E677" s="13">
        <v>198.77</v>
      </c>
      <c r="F677" s="13">
        <v>150.29534649631631</v>
      </c>
      <c r="G677" s="13">
        <v>48.474653503683697</v>
      </c>
      <c r="H677" s="13">
        <v>0.27541311471775726</v>
      </c>
      <c r="I677" s="13">
        <v>4.7571883345744688</v>
      </c>
      <c r="J677" s="13">
        <v>140.96667058015504</v>
      </c>
      <c r="K677" s="13">
        <v>159.62402241247759</v>
      </c>
      <c r="L677" s="13">
        <v>176.07134110036796</v>
      </c>
      <c r="M677" s="13">
        <v>-194.97424632423855</v>
      </c>
      <c r="N677" s="13">
        <v>495.56493931687118</v>
      </c>
    </row>
    <row r="678" spans="2:14">
      <c r="B678" s="4" t="s">
        <v>5362</v>
      </c>
      <c r="C678" s="10">
        <v>1</v>
      </c>
      <c r="D678" s="13">
        <v>1</v>
      </c>
      <c r="E678" s="13">
        <v>166.53</v>
      </c>
      <c r="F678" s="13">
        <v>150.29534649631631</v>
      </c>
      <c r="G678" s="13">
        <v>16.234653503683688</v>
      </c>
      <c r="H678" s="13">
        <v>9.2238647718715427E-2</v>
      </c>
      <c r="I678" s="13">
        <v>4.7571883345744688</v>
      </c>
      <c r="J678" s="13">
        <v>140.96667058015504</v>
      </c>
      <c r="K678" s="13">
        <v>159.62402241247759</v>
      </c>
      <c r="L678" s="13">
        <v>176.07134110036796</v>
      </c>
      <c r="M678" s="13">
        <v>-194.97424632423855</v>
      </c>
      <c r="N678" s="13">
        <v>495.56493931687118</v>
      </c>
    </row>
    <row r="679" spans="2:14">
      <c r="B679" s="4" t="s">
        <v>5363</v>
      </c>
      <c r="C679" s="10">
        <v>1</v>
      </c>
      <c r="D679" s="13">
        <v>1</v>
      </c>
      <c r="E679" s="13">
        <v>166.91</v>
      </c>
      <c r="F679" s="13">
        <v>150.29534649631631</v>
      </c>
      <c r="G679" s="13">
        <v>16.614653503683684</v>
      </c>
      <c r="H679" s="13">
        <v>9.4397651982351755E-2</v>
      </c>
      <c r="I679" s="13">
        <v>4.7571883345744688</v>
      </c>
      <c r="J679" s="13">
        <v>140.96667058015504</v>
      </c>
      <c r="K679" s="13">
        <v>159.62402241247759</v>
      </c>
      <c r="L679" s="13">
        <v>176.07134110036796</v>
      </c>
      <c r="M679" s="13">
        <v>-194.97424632423855</v>
      </c>
      <c r="N679" s="13">
        <v>495.56493931687118</v>
      </c>
    </row>
    <row r="680" spans="2:14">
      <c r="B680" s="4" t="s">
        <v>5364</v>
      </c>
      <c r="C680" s="10">
        <v>1</v>
      </c>
      <c r="D680" s="13">
        <v>1</v>
      </c>
      <c r="E680" s="13">
        <v>48.62</v>
      </c>
      <c r="F680" s="13">
        <v>150.29534649631631</v>
      </c>
      <c r="G680" s="13">
        <v>-101.67534649631631</v>
      </c>
      <c r="H680" s="13">
        <v>-0.5776776489269736</v>
      </c>
      <c r="I680" s="13">
        <v>4.7571883345744688</v>
      </c>
      <c r="J680" s="13">
        <v>140.96667058015504</v>
      </c>
      <c r="K680" s="13">
        <v>159.62402241247759</v>
      </c>
      <c r="L680" s="13">
        <v>176.07134110036796</v>
      </c>
      <c r="M680" s="13">
        <v>-194.97424632423855</v>
      </c>
      <c r="N680" s="13">
        <v>495.56493931687118</v>
      </c>
    </row>
    <row r="681" spans="2:14">
      <c r="B681" s="4" t="s">
        <v>5365</v>
      </c>
      <c r="C681" s="10">
        <v>1</v>
      </c>
      <c r="D681" s="13">
        <v>1</v>
      </c>
      <c r="E681" s="13">
        <v>114.51</v>
      </c>
      <c r="F681" s="13">
        <v>150.29534649631631</v>
      </c>
      <c r="G681" s="13">
        <v>-35.785346496316308</v>
      </c>
      <c r="H681" s="13">
        <v>-0.20331767279276569</v>
      </c>
      <c r="I681" s="13">
        <v>4.7571883345744688</v>
      </c>
      <c r="J681" s="13">
        <v>140.96667058015504</v>
      </c>
      <c r="K681" s="13">
        <v>159.62402241247759</v>
      </c>
      <c r="L681" s="13">
        <v>176.07134110036796</v>
      </c>
      <c r="M681" s="13">
        <v>-194.97424632423855</v>
      </c>
      <c r="N681" s="13">
        <v>495.56493931687118</v>
      </c>
    </row>
    <row r="682" spans="2:14">
      <c r="B682" s="4" t="s">
        <v>5366</v>
      </c>
      <c r="C682" s="10">
        <v>1</v>
      </c>
      <c r="D682" s="13">
        <v>2</v>
      </c>
      <c r="E682" s="13">
        <v>75.14</v>
      </c>
      <c r="F682" s="13">
        <v>256.575529827482</v>
      </c>
      <c r="G682" s="13">
        <v>-181.43552982748201</v>
      </c>
      <c r="H682" s="13">
        <v>-1.0308423222964567</v>
      </c>
      <c r="I682" s="13">
        <v>4.0252017436980569</v>
      </c>
      <c r="J682" s="13">
        <v>248.68225339543062</v>
      </c>
      <c r="K682" s="13">
        <v>264.46880625953338</v>
      </c>
      <c r="L682" s="13">
        <v>176.05308450893151</v>
      </c>
      <c r="M682" s="13">
        <v>-88.658262471238004</v>
      </c>
      <c r="N682" s="13">
        <v>601.80932212620201</v>
      </c>
    </row>
    <row r="683" spans="2:14">
      <c r="B683" s="4" t="s">
        <v>5367</v>
      </c>
      <c r="C683" s="10">
        <v>1</v>
      </c>
      <c r="D683" s="13">
        <v>2</v>
      </c>
      <c r="E683" s="13">
        <v>241.1</v>
      </c>
      <c r="F683" s="13">
        <v>256.575529827482</v>
      </c>
      <c r="G683" s="13">
        <v>-15.475529827482006</v>
      </c>
      <c r="H683" s="13">
        <v>-8.7925618104118766E-2</v>
      </c>
      <c r="I683" s="13">
        <v>4.0252017436980569</v>
      </c>
      <c r="J683" s="13">
        <v>248.68225339543062</v>
      </c>
      <c r="K683" s="13">
        <v>264.46880625953338</v>
      </c>
      <c r="L683" s="13">
        <v>176.05308450893151</v>
      </c>
      <c r="M683" s="13">
        <v>-88.658262471238004</v>
      </c>
      <c r="N683" s="13">
        <v>601.80932212620201</v>
      </c>
    </row>
    <row r="684" spans="2:14">
      <c r="B684" s="4" t="s">
        <v>5368</v>
      </c>
      <c r="C684" s="10">
        <v>1</v>
      </c>
      <c r="D684" s="13">
        <v>3</v>
      </c>
      <c r="E684" s="13">
        <v>216.49</v>
      </c>
      <c r="F684" s="13">
        <v>362.85571315864763</v>
      </c>
      <c r="G684" s="13">
        <v>-146.36571315864762</v>
      </c>
      <c r="H684" s="13">
        <v>-0.83158999673603939</v>
      </c>
      <c r="I684" s="13">
        <v>3.640538668509385</v>
      </c>
      <c r="J684" s="13">
        <v>355.71674723796895</v>
      </c>
      <c r="K684" s="13">
        <v>369.99467907932632</v>
      </c>
      <c r="L684" s="13">
        <v>176.04470976950265</v>
      </c>
      <c r="M684" s="13">
        <v>17.638343423954893</v>
      </c>
      <c r="N684" s="13">
        <v>708.07308289334037</v>
      </c>
    </row>
    <row r="685" spans="2:14">
      <c r="B685" s="4" t="s">
        <v>5369</v>
      </c>
      <c r="C685" s="10">
        <v>1</v>
      </c>
      <c r="D685" s="13">
        <v>1</v>
      </c>
      <c r="E685" s="13">
        <v>146.63</v>
      </c>
      <c r="F685" s="13">
        <v>150.29534649631631</v>
      </c>
      <c r="G685" s="13">
        <v>-3.6653464963163174</v>
      </c>
      <c r="H685" s="13">
        <v>-2.0824996613819684E-2</v>
      </c>
      <c r="I685" s="13">
        <v>4.7571883345744688</v>
      </c>
      <c r="J685" s="13">
        <v>140.96667058015504</v>
      </c>
      <c r="K685" s="13">
        <v>159.62402241247759</v>
      </c>
      <c r="L685" s="13">
        <v>176.07134110036796</v>
      </c>
      <c r="M685" s="13">
        <v>-194.97424632423855</v>
      </c>
      <c r="N685" s="13">
        <v>495.56493931687118</v>
      </c>
    </row>
    <row r="686" spans="2:14">
      <c r="B686" s="4" t="s">
        <v>5370</v>
      </c>
      <c r="C686" s="10">
        <v>1</v>
      </c>
      <c r="D686" s="13">
        <v>1</v>
      </c>
      <c r="E686" s="13">
        <v>137.01</v>
      </c>
      <c r="F686" s="13">
        <v>150.29534649631631</v>
      </c>
      <c r="G686" s="13">
        <v>-13.285346496316322</v>
      </c>
      <c r="H686" s="13">
        <v>-7.5481894024824109E-2</v>
      </c>
      <c r="I686" s="13">
        <v>4.7571883345744688</v>
      </c>
      <c r="J686" s="13">
        <v>140.96667058015504</v>
      </c>
      <c r="K686" s="13">
        <v>159.62402241247759</v>
      </c>
      <c r="L686" s="13">
        <v>176.07134110036796</v>
      </c>
      <c r="M686" s="13">
        <v>-194.97424632423855</v>
      </c>
      <c r="N686" s="13">
        <v>495.56493931687118</v>
      </c>
    </row>
    <row r="687" spans="2:14">
      <c r="B687" s="4" t="s">
        <v>5371</v>
      </c>
      <c r="C687" s="10">
        <v>1</v>
      </c>
      <c r="D687" s="13">
        <v>1</v>
      </c>
      <c r="E687" s="13">
        <v>27.51</v>
      </c>
      <c r="F687" s="13">
        <v>150.29534649631631</v>
      </c>
      <c r="G687" s="13">
        <v>-122.78534649631631</v>
      </c>
      <c r="H687" s="13">
        <v>-0.69761601736214018</v>
      </c>
      <c r="I687" s="13">
        <v>4.7571883345744688</v>
      </c>
      <c r="J687" s="13">
        <v>140.96667058015504</v>
      </c>
      <c r="K687" s="13">
        <v>159.62402241247759</v>
      </c>
      <c r="L687" s="13">
        <v>176.07134110036796</v>
      </c>
      <c r="M687" s="13">
        <v>-194.97424632423855</v>
      </c>
      <c r="N687" s="13">
        <v>495.56493931687118</v>
      </c>
    </row>
    <row r="688" spans="2:14">
      <c r="B688" s="4" t="s">
        <v>5372</v>
      </c>
      <c r="C688" s="10">
        <v>1</v>
      </c>
      <c r="D688" s="13">
        <v>1</v>
      </c>
      <c r="E688" s="13">
        <v>174.46</v>
      </c>
      <c r="F688" s="13">
        <v>150.29534649631631</v>
      </c>
      <c r="G688" s="13">
        <v>24.164653503683695</v>
      </c>
      <c r="H688" s="13">
        <v>0.13729365774670557</v>
      </c>
      <c r="I688" s="13">
        <v>4.7571883345744688</v>
      </c>
      <c r="J688" s="13">
        <v>140.96667058015504</v>
      </c>
      <c r="K688" s="13">
        <v>159.62402241247759</v>
      </c>
      <c r="L688" s="13">
        <v>176.07134110036796</v>
      </c>
      <c r="M688" s="13">
        <v>-194.97424632423855</v>
      </c>
      <c r="N688" s="13">
        <v>495.56493931687118</v>
      </c>
    </row>
    <row r="689" spans="2:14">
      <c r="B689" s="4" t="s">
        <v>5373</v>
      </c>
      <c r="C689" s="10">
        <v>1</v>
      </c>
      <c r="D689" s="13">
        <v>1</v>
      </c>
      <c r="E689" s="13">
        <v>91.26</v>
      </c>
      <c r="F689" s="13">
        <v>150.29534649631631</v>
      </c>
      <c r="G689" s="13">
        <v>-59.035346496316308</v>
      </c>
      <c r="H689" s="13">
        <v>-0.3354146441863054</v>
      </c>
      <c r="I689" s="13">
        <v>4.7571883345744688</v>
      </c>
      <c r="J689" s="13">
        <v>140.96667058015504</v>
      </c>
      <c r="K689" s="13">
        <v>159.62402241247759</v>
      </c>
      <c r="L689" s="13">
        <v>176.07134110036796</v>
      </c>
      <c r="M689" s="13">
        <v>-194.97424632423855</v>
      </c>
      <c r="N689" s="13">
        <v>495.56493931687118</v>
      </c>
    </row>
    <row r="690" spans="2:14">
      <c r="B690" s="4" t="s">
        <v>5374</v>
      </c>
      <c r="C690" s="10">
        <v>1</v>
      </c>
      <c r="D690" s="13">
        <v>4</v>
      </c>
      <c r="E690" s="13">
        <v>191.4</v>
      </c>
      <c r="F690" s="13">
        <v>469.13589648981332</v>
      </c>
      <c r="G690" s="13">
        <v>-277.73589648981329</v>
      </c>
      <c r="H690" s="13">
        <v>-1.5779815386483431</v>
      </c>
      <c r="I690" s="13">
        <v>3.7127697220455285</v>
      </c>
      <c r="J690" s="13">
        <v>461.85528806054941</v>
      </c>
      <c r="K690" s="13">
        <v>476.41650491907723</v>
      </c>
      <c r="L690" s="13">
        <v>176.04621829235768</v>
      </c>
      <c r="M690" s="13">
        <v>123.91556859583886</v>
      </c>
      <c r="N690" s="13">
        <v>814.35622438378778</v>
      </c>
    </row>
    <row r="691" spans="2:14">
      <c r="B691" s="4" t="s">
        <v>5375</v>
      </c>
      <c r="C691" s="10">
        <v>1</v>
      </c>
      <c r="D691" s="13">
        <v>3</v>
      </c>
      <c r="E691" s="13">
        <v>248.11</v>
      </c>
      <c r="F691" s="13">
        <v>362.85571315864763</v>
      </c>
      <c r="G691" s="13">
        <v>-114.74571315864762</v>
      </c>
      <c r="H691" s="13">
        <v>-0.65193811564082538</v>
      </c>
      <c r="I691" s="13">
        <v>3.640538668509385</v>
      </c>
      <c r="J691" s="13">
        <v>355.71674723796895</v>
      </c>
      <c r="K691" s="13">
        <v>369.99467907932632</v>
      </c>
      <c r="L691" s="13">
        <v>176.04470976950265</v>
      </c>
      <c r="M691" s="13">
        <v>17.638343423954893</v>
      </c>
      <c r="N691" s="13">
        <v>708.07308289334037</v>
      </c>
    </row>
    <row r="692" spans="2:14">
      <c r="B692" s="4" t="s">
        <v>5376</v>
      </c>
      <c r="C692" s="10">
        <v>1</v>
      </c>
      <c r="D692" s="13">
        <v>3</v>
      </c>
      <c r="E692" s="13">
        <v>274.3</v>
      </c>
      <c r="F692" s="13">
        <v>362.85571315864763</v>
      </c>
      <c r="G692" s="13">
        <v>-88.55571315864762</v>
      </c>
      <c r="H692" s="13">
        <v>-0.50313726915494128</v>
      </c>
      <c r="I692" s="13">
        <v>3.640538668509385</v>
      </c>
      <c r="J692" s="13">
        <v>355.71674723796895</v>
      </c>
      <c r="K692" s="13">
        <v>369.99467907932632</v>
      </c>
      <c r="L692" s="13">
        <v>176.04470976950265</v>
      </c>
      <c r="M692" s="13">
        <v>17.638343423954893</v>
      </c>
      <c r="N692" s="13">
        <v>708.07308289334037</v>
      </c>
    </row>
    <row r="693" spans="2:14">
      <c r="B693" s="4" t="s">
        <v>5377</v>
      </c>
      <c r="C693" s="10">
        <v>1</v>
      </c>
      <c r="D693" s="13">
        <v>1</v>
      </c>
      <c r="E693" s="13">
        <v>143.32</v>
      </c>
      <c r="F693" s="13">
        <v>150.29534649631631</v>
      </c>
      <c r="G693" s="13">
        <v>-6.9753464963163196</v>
      </c>
      <c r="H693" s="13">
        <v>-3.9631060068125785E-2</v>
      </c>
      <c r="I693" s="13">
        <v>4.7571883345744688</v>
      </c>
      <c r="J693" s="13">
        <v>140.96667058015504</v>
      </c>
      <c r="K693" s="13">
        <v>159.62402241247759</v>
      </c>
      <c r="L693" s="13">
        <v>176.07134110036796</v>
      </c>
      <c r="M693" s="13">
        <v>-194.97424632423855</v>
      </c>
      <c r="N693" s="13">
        <v>495.56493931687118</v>
      </c>
    </row>
    <row r="694" spans="2:14">
      <c r="B694" s="4" t="s">
        <v>5378</v>
      </c>
      <c r="C694" s="10">
        <v>1</v>
      </c>
      <c r="D694" s="13">
        <v>2</v>
      </c>
      <c r="E694" s="13">
        <v>171.92</v>
      </c>
      <c r="F694" s="13">
        <v>256.575529827482</v>
      </c>
      <c r="G694" s="13">
        <v>-84.655529827482013</v>
      </c>
      <c r="H694" s="13">
        <v>-0.48097802588928346</v>
      </c>
      <c r="I694" s="13">
        <v>4.0252017436980569</v>
      </c>
      <c r="J694" s="13">
        <v>248.68225339543062</v>
      </c>
      <c r="K694" s="13">
        <v>264.46880625953338</v>
      </c>
      <c r="L694" s="13">
        <v>176.05308450893151</v>
      </c>
      <c r="M694" s="13">
        <v>-88.658262471238004</v>
      </c>
      <c r="N694" s="13">
        <v>601.80932212620201</v>
      </c>
    </row>
    <row r="695" spans="2:14">
      <c r="B695" s="4" t="s">
        <v>5379</v>
      </c>
      <c r="C695" s="10">
        <v>1</v>
      </c>
      <c r="D695" s="13">
        <v>4</v>
      </c>
      <c r="E695" s="13">
        <v>210.92</v>
      </c>
      <c r="F695" s="13">
        <v>469.13589648981332</v>
      </c>
      <c r="G695" s="13">
        <v>-258.2158964898133</v>
      </c>
      <c r="H695" s="13">
        <v>-1.4670768985794445</v>
      </c>
      <c r="I695" s="13">
        <v>3.7127697220455285</v>
      </c>
      <c r="J695" s="13">
        <v>461.85528806054941</v>
      </c>
      <c r="K695" s="13">
        <v>476.41650491907723</v>
      </c>
      <c r="L695" s="13">
        <v>176.04621829235768</v>
      </c>
      <c r="M695" s="13">
        <v>123.91556859583886</v>
      </c>
      <c r="N695" s="13">
        <v>814.35622438378778</v>
      </c>
    </row>
    <row r="696" spans="2:14">
      <c r="B696" s="4" t="s">
        <v>5380</v>
      </c>
      <c r="C696" s="10">
        <v>1</v>
      </c>
      <c r="D696" s="13">
        <v>4</v>
      </c>
      <c r="E696" s="13">
        <v>229.56</v>
      </c>
      <c r="F696" s="13">
        <v>469.13589648981332</v>
      </c>
      <c r="G696" s="13">
        <v>-239.57589648981332</v>
      </c>
      <c r="H696" s="13">
        <v>-1.3611720578579143</v>
      </c>
      <c r="I696" s="13">
        <v>3.7127697220455285</v>
      </c>
      <c r="J696" s="13">
        <v>461.85528806054941</v>
      </c>
      <c r="K696" s="13">
        <v>476.41650491907723</v>
      </c>
      <c r="L696" s="13">
        <v>176.04621829235768</v>
      </c>
      <c r="M696" s="13">
        <v>123.91556859583886</v>
      </c>
      <c r="N696" s="13">
        <v>814.35622438378778</v>
      </c>
    </row>
    <row r="697" spans="2:14">
      <c r="B697" s="4" t="s">
        <v>5381</v>
      </c>
      <c r="C697" s="10">
        <v>1</v>
      </c>
      <c r="D697" s="13">
        <v>1</v>
      </c>
      <c r="E697" s="13">
        <v>45.44</v>
      </c>
      <c r="F697" s="13">
        <v>150.29534649631631</v>
      </c>
      <c r="G697" s="13">
        <v>-104.85534649631632</v>
      </c>
      <c r="H697" s="13">
        <v>-0.59574510565950933</v>
      </c>
      <c r="I697" s="13">
        <v>4.7571883345744688</v>
      </c>
      <c r="J697" s="13">
        <v>140.96667058015504</v>
      </c>
      <c r="K697" s="13">
        <v>159.62402241247759</v>
      </c>
      <c r="L697" s="13">
        <v>176.07134110036796</v>
      </c>
      <c r="M697" s="13">
        <v>-194.97424632423855</v>
      </c>
      <c r="N697" s="13">
        <v>495.56493931687118</v>
      </c>
    </row>
    <row r="698" spans="2:14">
      <c r="B698" s="4" t="s">
        <v>5382</v>
      </c>
      <c r="C698" s="10">
        <v>1</v>
      </c>
      <c r="D698" s="13">
        <v>2</v>
      </c>
      <c r="E698" s="13">
        <v>182.26</v>
      </c>
      <c r="F698" s="13">
        <v>256.575529827482</v>
      </c>
      <c r="G698" s="13">
        <v>-74.31552982748201</v>
      </c>
      <c r="H698" s="13">
        <v>-0.42223038355770492</v>
      </c>
      <c r="I698" s="13">
        <v>4.0252017436980569</v>
      </c>
      <c r="J698" s="13">
        <v>248.68225339543062</v>
      </c>
      <c r="K698" s="13">
        <v>264.46880625953338</v>
      </c>
      <c r="L698" s="13">
        <v>176.05308450893151</v>
      </c>
      <c r="M698" s="13">
        <v>-88.658262471238004</v>
      </c>
      <c r="N698" s="13">
        <v>601.80932212620201</v>
      </c>
    </row>
    <row r="699" spans="2:14">
      <c r="B699" s="4" t="s">
        <v>5383</v>
      </c>
      <c r="C699" s="10">
        <v>1</v>
      </c>
      <c r="D699" s="13">
        <v>3</v>
      </c>
      <c r="E699" s="13">
        <v>258.54000000000002</v>
      </c>
      <c r="F699" s="13">
        <v>362.85571315864763</v>
      </c>
      <c r="G699" s="13">
        <v>-104.31571315864761</v>
      </c>
      <c r="H699" s="13">
        <v>-0.59267913019417506</v>
      </c>
      <c r="I699" s="13">
        <v>3.640538668509385</v>
      </c>
      <c r="J699" s="13">
        <v>355.71674723796895</v>
      </c>
      <c r="K699" s="13">
        <v>369.99467907932632</v>
      </c>
      <c r="L699" s="13">
        <v>176.04470976950265</v>
      </c>
      <c r="M699" s="13">
        <v>17.638343423954893</v>
      </c>
      <c r="N699" s="13">
        <v>708.07308289334037</v>
      </c>
    </row>
    <row r="700" spans="2:14">
      <c r="B700" s="4" t="s">
        <v>5384</v>
      </c>
      <c r="C700" s="10">
        <v>1</v>
      </c>
      <c r="D700" s="13">
        <v>3</v>
      </c>
      <c r="E700" s="13">
        <v>191.19</v>
      </c>
      <c r="F700" s="13">
        <v>362.85571315864763</v>
      </c>
      <c r="G700" s="13">
        <v>-171.66571315864763</v>
      </c>
      <c r="H700" s="13">
        <v>-0.97533422797288061</v>
      </c>
      <c r="I700" s="13">
        <v>3.640538668509385</v>
      </c>
      <c r="J700" s="13">
        <v>355.71674723796895</v>
      </c>
      <c r="K700" s="13">
        <v>369.99467907932632</v>
      </c>
      <c r="L700" s="13">
        <v>176.04470976950265</v>
      </c>
      <c r="M700" s="13">
        <v>17.638343423954893</v>
      </c>
      <c r="N700" s="13">
        <v>708.07308289334037</v>
      </c>
    </row>
    <row r="701" spans="2:14">
      <c r="B701" s="4" t="s">
        <v>5385</v>
      </c>
      <c r="C701" s="10">
        <v>1</v>
      </c>
      <c r="D701" s="13">
        <v>1</v>
      </c>
      <c r="E701" s="13">
        <v>123.12</v>
      </c>
      <c r="F701" s="13">
        <v>150.29534649631631</v>
      </c>
      <c r="G701" s="13">
        <v>-27.175346496316308</v>
      </c>
      <c r="H701" s="13">
        <v>-0.15439918145090001</v>
      </c>
      <c r="I701" s="13">
        <v>4.7571883345744688</v>
      </c>
      <c r="J701" s="13">
        <v>140.96667058015504</v>
      </c>
      <c r="K701" s="13">
        <v>159.62402241247759</v>
      </c>
      <c r="L701" s="13">
        <v>176.07134110036796</v>
      </c>
      <c r="M701" s="13">
        <v>-194.97424632423855</v>
      </c>
      <c r="N701" s="13">
        <v>495.56493931687118</v>
      </c>
    </row>
    <row r="702" spans="2:14">
      <c r="B702" s="4" t="s">
        <v>5386</v>
      </c>
      <c r="C702" s="10">
        <v>1</v>
      </c>
      <c r="D702" s="13">
        <v>3</v>
      </c>
      <c r="E702" s="13">
        <v>238.1</v>
      </c>
      <c r="F702" s="13">
        <v>362.85571315864763</v>
      </c>
      <c r="G702" s="13">
        <v>-124.75571315864764</v>
      </c>
      <c r="H702" s="13">
        <v>-0.70881083321714089</v>
      </c>
      <c r="I702" s="13">
        <v>3.640538668509385</v>
      </c>
      <c r="J702" s="13">
        <v>355.71674723796895</v>
      </c>
      <c r="K702" s="13">
        <v>369.99467907932632</v>
      </c>
      <c r="L702" s="13">
        <v>176.04470976950265</v>
      </c>
      <c r="M702" s="13">
        <v>17.638343423954893</v>
      </c>
      <c r="N702" s="13">
        <v>708.07308289334037</v>
      </c>
    </row>
    <row r="703" spans="2:14">
      <c r="B703" s="4" t="s">
        <v>5387</v>
      </c>
      <c r="C703" s="10">
        <v>1</v>
      </c>
      <c r="D703" s="13">
        <v>2</v>
      </c>
      <c r="E703" s="13">
        <v>83.77</v>
      </c>
      <c r="F703" s="13">
        <v>256.575529827482</v>
      </c>
      <c r="G703" s="13">
        <v>-172.80552982748202</v>
      </c>
      <c r="H703" s="13">
        <v>-0.98181019915124168</v>
      </c>
      <c r="I703" s="13">
        <v>4.0252017436980569</v>
      </c>
      <c r="J703" s="13">
        <v>248.68225339543062</v>
      </c>
      <c r="K703" s="13">
        <v>264.46880625953338</v>
      </c>
      <c r="L703" s="13">
        <v>176.05308450893151</v>
      </c>
      <c r="M703" s="13">
        <v>-88.658262471238004</v>
      </c>
      <c r="N703" s="13">
        <v>601.80932212620201</v>
      </c>
    </row>
    <row r="704" spans="2:14">
      <c r="B704" s="4" t="s">
        <v>5388</v>
      </c>
      <c r="C704" s="10">
        <v>1</v>
      </c>
      <c r="D704" s="13">
        <v>2</v>
      </c>
      <c r="E704" s="13">
        <v>88.07</v>
      </c>
      <c r="F704" s="13">
        <v>256.575529827482</v>
      </c>
      <c r="G704" s="13">
        <v>-168.50552982748201</v>
      </c>
      <c r="H704" s="13">
        <v>-0.9573793614311461</v>
      </c>
      <c r="I704" s="13">
        <v>4.0252017436980569</v>
      </c>
      <c r="J704" s="13">
        <v>248.68225339543062</v>
      </c>
      <c r="K704" s="13">
        <v>264.46880625953338</v>
      </c>
      <c r="L704" s="13">
        <v>176.05308450893151</v>
      </c>
      <c r="M704" s="13">
        <v>-88.658262471238004</v>
      </c>
      <c r="N704" s="13">
        <v>601.80932212620201</v>
      </c>
    </row>
    <row r="705" spans="2:14">
      <c r="B705" s="4" t="s">
        <v>5389</v>
      </c>
      <c r="C705" s="10">
        <v>1</v>
      </c>
      <c r="D705" s="13">
        <v>1</v>
      </c>
      <c r="E705" s="13">
        <v>224.8</v>
      </c>
      <c r="F705" s="13">
        <v>150.29534649631631</v>
      </c>
      <c r="G705" s="13">
        <v>74.504653503683699</v>
      </c>
      <c r="H705" s="13">
        <v>0.42330490677684712</v>
      </c>
      <c r="I705" s="13">
        <v>4.7571883345744688</v>
      </c>
      <c r="J705" s="13">
        <v>140.96667058015504</v>
      </c>
      <c r="K705" s="13">
        <v>159.62402241247759</v>
      </c>
      <c r="L705" s="13">
        <v>176.07134110036796</v>
      </c>
      <c r="M705" s="13">
        <v>-194.97424632423855</v>
      </c>
      <c r="N705" s="13">
        <v>495.56493931687118</v>
      </c>
    </row>
    <row r="706" spans="2:14">
      <c r="B706" s="4" t="s">
        <v>5390</v>
      </c>
      <c r="C706" s="10">
        <v>1</v>
      </c>
      <c r="D706" s="13">
        <v>3</v>
      </c>
      <c r="E706" s="13">
        <v>272.48</v>
      </c>
      <c r="F706" s="13">
        <v>362.85571315864763</v>
      </c>
      <c r="G706" s="13">
        <v>-90.375713158647613</v>
      </c>
      <c r="H706" s="13">
        <v>-0.51347776325972583</v>
      </c>
      <c r="I706" s="13">
        <v>3.640538668509385</v>
      </c>
      <c r="J706" s="13">
        <v>355.71674723796895</v>
      </c>
      <c r="K706" s="13">
        <v>369.99467907932632</v>
      </c>
      <c r="L706" s="13">
        <v>176.04470976950265</v>
      </c>
      <c r="M706" s="13">
        <v>17.638343423954893</v>
      </c>
      <c r="N706" s="13">
        <v>708.07308289334037</v>
      </c>
    </row>
    <row r="707" spans="2:14">
      <c r="B707" s="4" t="s">
        <v>5391</v>
      </c>
      <c r="C707" s="10">
        <v>1</v>
      </c>
      <c r="D707" s="13">
        <v>4</v>
      </c>
      <c r="E707" s="13">
        <v>278.20999999999998</v>
      </c>
      <c r="F707" s="13">
        <v>469.13589648981332</v>
      </c>
      <c r="G707" s="13">
        <v>-190.92589648981334</v>
      </c>
      <c r="H707" s="13">
        <v>-1.084762696210787</v>
      </c>
      <c r="I707" s="13">
        <v>3.7127697220455285</v>
      </c>
      <c r="J707" s="13">
        <v>461.85528806054941</v>
      </c>
      <c r="K707" s="13">
        <v>476.41650491907723</v>
      </c>
      <c r="L707" s="13">
        <v>176.04621829235768</v>
      </c>
      <c r="M707" s="13">
        <v>123.91556859583886</v>
      </c>
      <c r="N707" s="13">
        <v>814.35622438378778</v>
      </c>
    </row>
    <row r="708" spans="2:14">
      <c r="B708" s="4" t="s">
        <v>5392</v>
      </c>
      <c r="C708" s="10">
        <v>1</v>
      </c>
      <c r="D708" s="13">
        <v>1</v>
      </c>
      <c r="E708" s="13">
        <v>85.86</v>
      </c>
      <c r="F708" s="13">
        <v>150.29534649631631</v>
      </c>
      <c r="G708" s="13">
        <v>-64.435346496316313</v>
      </c>
      <c r="H708" s="13">
        <v>-0.36609523109061148</v>
      </c>
      <c r="I708" s="13">
        <v>4.7571883345744688</v>
      </c>
      <c r="J708" s="13">
        <v>140.96667058015504</v>
      </c>
      <c r="K708" s="13">
        <v>159.62402241247759</v>
      </c>
      <c r="L708" s="13">
        <v>176.07134110036796</v>
      </c>
      <c r="M708" s="13">
        <v>-194.97424632423855</v>
      </c>
      <c r="N708" s="13">
        <v>495.56493931687118</v>
      </c>
    </row>
    <row r="709" spans="2:14">
      <c r="B709" s="4" t="s">
        <v>5393</v>
      </c>
      <c r="C709" s="10">
        <v>1</v>
      </c>
      <c r="D709" s="13">
        <v>2</v>
      </c>
      <c r="E709" s="13">
        <v>138.30000000000001</v>
      </c>
      <c r="F709" s="13">
        <v>256.575529827482</v>
      </c>
      <c r="G709" s="13">
        <v>-118.27552982748199</v>
      </c>
      <c r="H709" s="13">
        <v>-0.67199308731942553</v>
      </c>
      <c r="I709" s="13">
        <v>4.0252017436980569</v>
      </c>
      <c r="J709" s="13">
        <v>248.68225339543062</v>
      </c>
      <c r="K709" s="13">
        <v>264.46880625953338</v>
      </c>
      <c r="L709" s="13">
        <v>176.05308450893151</v>
      </c>
      <c r="M709" s="13">
        <v>-88.658262471238004</v>
      </c>
      <c r="N709" s="13">
        <v>601.80932212620201</v>
      </c>
    </row>
    <row r="710" spans="2:14">
      <c r="B710" s="4" t="s">
        <v>5394</v>
      </c>
      <c r="C710" s="10">
        <v>1</v>
      </c>
      <c r="D710" s="13">
        <v>2</v>
      </c>
      <c r="E710" s="13">
        <v>261.07</v>
      </c>
      <c r="F710" s="13">
        <v>256.575529827482</v>
      </c>
      <c r="G710" s="13">
        <v>4.4944701725179925</v>
      </c>
      <c r="H710" s="13">
        <v>2.5535737540138787E-2</v>
      </c>
      <c r="I710" s="13">
        <v>4.0252017436980569</v>
      </c>
      <c r="J710" s="13">
        <v>248.68225339543062</v>
      </c>
      <c r="K710" s="13">
        <v>264.46880625953338</v>
      </c>
      <c r="L710" s="13">
        <v>176.05308450893151</v>
      </c>
      <c r="M710" s="13">
        <v>-88.658262471238004</v>
      </c>
      <c r="N710" s="13">
        <v>601.80932212620201</v>
      </c>
    </row>
    <row r="711" spans="2:14">
      <c r="B711" s="4" t="s">
        <v>5395</v>
      </c>
      <c r="C711" s="10">
        <v>1</v>
      </c>
      <c r="D711" s="13">
        <v>1</v>
      </c>
      <c r="E711" s="13">
        <v>169.51</v>
      </c>
      <c r="F711" s="13">
        <v>150.29534649631631</v>
      </c>
      <c r="G711" s="13">
        <v>19.214653503683678</v>
      </c>
      <c r="H711" s="13">
        <v>0.1091697864177583</v>
      </c>
      <c r="I711" s="13">
        <v>4.7571883345744688</v>
      </c>
      <c r="J711" s="13">
        <v>140.96667058015504</v>
      </c>
      <c r="K711" s="13">
        <v>159.62402241247759</v>
      </c>
      <c r="L711" s="13">
        <v>176.07134110036796</v>
      </c>
      <c r="M711" s="13">
        <v>-194.97424632423855</v>
      </c>
      <c r="N711" s="13">
        <v>495.56493931687118</v>
      </c>
    </row>
    <row r="712" spans="2:14">
      <c r="B712" s="4" t="s">
        <v>5396</v>
      </c>
      <c r="C712" s="10">
        <v>1</v>
      </c>
      <c r="D712" s="13">
        <v>3</v>
      </c>
      <c r="E712" s="13">
        <v>184.2</v>
      </c>
      <c r="F712" s="13">
        <v>362.85571315864763</v>
      </c>
      <c r="G712" s="13">
        <v>-178.65571315864764</v>
      </c>
      <c r="H712" s="13">
        <v>-1.0150485432434544</v>
      </c>
      <c r="I712" s="13">
        <v>3.640538668509385</v>
      </c>
      <c r="J712" s="13">
        <v>355.71674723796895</v>
      </c>
      <c r="K712" s="13">
        <v>369.99467907932632</v>
      </c>
      <c r="L712" s="13">
        <v>176.04470976950265</v>
      </c>
      <c r="M712" s="13">
        <v>17.638343423954893</v>
      </c>
      <c r="N712" s="13">
        <v>708.07308289334037</v>
      </c>
    </row>
    <row r="713" spans="2:14">
      <c r="B713" s="4" t="s">
        <v>5397</v>
      </c>
      <c r="C713" s="10">
        <v>1</v>
      </c>
      <c r="D713" s="13">
        <v>3</v>
      </c>
      <c r="E713" s="13">
        <v>275.07</v>
      </c>
      <c r="F713" s="13">
        <v>362.85571315864763</v>
      </c>
      <c r="G713" s="13">
        <v>-87.785713158647638</v>
      </c>
      <c r="H713" s="13">
        <v>-0.49876244472599401</v>
      </c>
      <c r="I713" s="13">
        <v>3.640538668509385</v>
      </c>
      <c r="J713" s="13">
        <v>355.71674723796895</v>
      </c>
      <c r="K713" s="13">
        <v>369.99467907932632</v>
      </c>
      <c r="L713" s="13">
        <v>176.04470976950265</v>
      </c>
      <c r="M713" s="13">
        <v>17.638343423954893</v>
      </c>
      <c r="N713" s="13">
        <v>708.07308289334037</v>
      </c>
    </row>
    <row r="714" spans="2:14">
      <c r="B714" s="4" t="s">
        <v>5398</v>
      </c>
      <c r="C714" s="10">
        <v>1</v>
      </c>
      <c r="D714" s="13">
        <v>1</v>
      </c>
      <c r="E714" s="13">
        <v>152.53</v>
      </c>
      <c r="F714" s="13">
        <v>150.29534649631631</v>
      </c>
      <c r="G714" s="13">
        <v>2.2346535036836883</v>
      </c>
      <c r="H714" s="13">
        <v>1.2696385374218386E-2</v>
      </c>
      <c r="I714" s="13">
        <v>4.7571883345744688</v>
      </c>
      <c r="J714" s="13">
        <v>140.96667058015504</v>
      </c>
      <c r="K714" s="13">
        <v>159.62402241247759</v>
      </c>
      <c r="L714" s="13">
        <v>176.07134110036796</v>
      </c>
      <c r="M714" s="13">
        <v>-194.97424632423855</v>
      </c>
      <c r="N714" s="13">
        <v>495.56493931687118</v>
      </c>
    </row>
    <row r="715" spans="2:14">
      <c r="B715" s="4" t="s">
        <v>5399</v>
      </c>
      <c r="C715" s="10">
        <v>1</v>
      </c>
      <c r="D715" s="13">
        <v>1</v>
      </c>
      <c r="E715" s="13">
        <v>243.5</v>
      </c>
      <c r="F715" s="13">
        <v>150.29534649631631</v>
      </c>
      <c r="G715" s="13">
        <v>93.204653503683687</v>
      </c>
      <c r="H715" s="13">
        <v>0.52955064290842524</v>
      </c>
      <c r="I715" s="13">
        <v>4.7571883345744688</v>
      </c>
      <c r="J715" s="13">
        <v>140.96667058015504</v>
      </c>
      <c r="K715" s="13">
        <v>159.62402241247759</v>
      </c>
      <c r="L715" s="13">
        <v>176.07134110036796</v>
      </c>
      <c r="M715" s="13">
        <v>-194.97424632423855</v>
      </c>
      <c r="N715" s="13">
        <v>495.56493931687118</v>
      </c>
    </row>
    <row r="716" spans="2:14">
      <c r="B716" s="4" t="s">
        <v>5400</v>
      </c>
      <c r="C716" s="10">
        <v>1</v>
      </c>
      <c r="D716" s="13">
        <v>1</v>
      </c>
      <c r="E716" s="13">
        <v>191.97</v>
      </c>
      <c r="F716" s="13">
        <v>150.29534649631631</v>
      </c>
      <c r="G716" s="13">
        <v>41.674653503683686</v>
      </c>
      <c r="H716" s="13">
        <v>0.23677830157900145</v>
      </c>
      <c r="I716" s="13">
        <v>4.7571883345744688</v>
      </c>
      <c r="J716" s="13">
        <v>140.96667058015504</v>
      </c>
      <c r="K716" s="13">
        <v>159.62402241247759</v>
      </c>
      <c r="L716" s="13">
        <v>176.07134110036796</v>
      </c>
      <c r="M716" s="13">
        <v>-194.97424632423855</v>
      </c>
      <c r="N716" s="13">
        <v>495.56493931687118</v>
      </c>
    </row>
    <row r="717" spans="2:14">
      <c r="B717" s="4" t="s">
        <v>5401</v>
      </c>
      <c r="C717" s="10">
        <v>1</v>
      </c>
      <c r="D717" s="13">
        <v>1</v>
      </c>
      <c r="E717" s="13">
        <v>29.05</v>
      </c>
      <c r="F717" s="13">
        <v>150.29534649631631</v>
      </c>
      <c r="G717" s="13">
        <v>-121.24534649631632</v>
      </c>
      <c r="H717" s="13">
        <v>-0.68886636850424554</v>
      </c>
      <c r="I717" s="13">
        <v>4.7571883345744688</v>
      </c>
      <c r="J717" s="13">
        <v>140.96667058015504</v>
      </c>
      <c r="K717" s="13">
        <v>159.62402241247759</v>
      </c>
      <c r="L717" s="13">
        <v>176.07134110036796</v>
      </c>
      <c r="M717" s="13">
        <v>-194.97424632423855</v>
      </c>
      <c r="N717" s="13">
        <v>495.56493931687118</v>
      </c>
    </row>
    <row r="718" spans="2:14">
      <c r="B718" s="4" t="s">
        <v>5402</v>
      </c>
      <c r="C718" s="10">
        <v>1</v>
      </c>
      <c r="D718" s="13">
        <v>1</v>
      </c>
      <c r="E718" s="13">
        <v>181.24</v>
      </c>
      <c r="F718" s="13">
        <v>150.29534649631631</v>
      </c>
      <c r="G718" s="13">
        <v>30.944653503683696</v>
      </c>
      <c r="H718" s="13">
        <v>0.17581483908211201</v>
      </c>
      <c r="I718" s="13">
        <v>4.7571883345744688</v>
      </c>
      <c r="J718" s="13">
        <v>140.96667058015504</v>
      </c>
      <c r="K718" s="13">
        <v>159.62402241247759</v>
      </c>
      <c r="L718" s="13">
        <v>176.07134110036796</v>
      </c>
      <c r="M718" s="13">
        <v>-194.97424632423855</v>
      </c>
      <c r="N718" s="13">
        <v>495.56493931687118</v>
      </c>
    </row>
    <row r="719" spans="2:14">
      <c r="B719" s="4" t="s">
        <v>5403</v>
      </c>
      <c r="C719" s="10">
        <v>1</v>
      </c>
      <c r="D719" s="13">
        <v>1</v>
      </c>
      <c r="E719" s="13">
        <v>13.94</v>
      </c>
      <c r="F719" s="13">
        <v>150.29534649631631</v>
      </c>
      <c r="G719" s="13">
        <v>-136.35534649631632</v>
      </c>
      <c r="H719" s="13">
        <v>-0.77471519593462768</v>
      </c>
      <c r="I719" s="13">
        <v>4.7571883345744688</v>
      </c>
      <c r="J719" s="13">
        <v>140.96667058015504</v>
      </c>
      <c r="K719" s="13">
        <v>159.62402241247759</v>
      </c>
      <c r="L719" s="13">
        <v>176.07134110036796</v>
      </c>
      <c r="M719" s="13">
        <v>-194.97424632423855</v>
      </c>
      <c r="N719" s="13">
        <v>495.56493931687118</v>
      </c>
    </row>
    <row r="720" spans="2:14">
      <c r="B720" s="4" t="s">
        <v>5404</v>
      </c>
      <c r="C720" s="10">
        <v>1</v>
      </c>
      <c r="D720" s="13">
        <v>3</v>
      </c>
      <c r="E720" s="13">
        <v>273.3</v>
      </c>
      <c r="F720" s="13">
        <v>362.85571315864763</v>
      </c>
      <c r="G720" s="13">
        <v>-89.55571315864762</v>
      </c>
      <c r="H720" s="13">
        <v>-0.50881885932240534</v>
      </c>
      <c r="I720" s="13">
        <v>3.640538668509385</v>
      </c>
      <c r="J720" s="13">
        <v>355.71674723796895</v>
      </c>
      <c r="K720" s="13">
        <v>369.99467907932632</v>
      </c>
      <c r="L720" s="13">
        <v>176.04470976950265</v>
      </c>
      <c r="M720" s="13">
        <v>17.638343423954893</v>
      </c>
      <c r="N720" s="13">
        <v>708.07308289334037</v>
      </c>
    </row>
    <row r="721" spans="2:14">
      <c r="B721" s="4" t="s">
        <v>5405</v>
      </c>
      <c r="C721" s="10">
        <v>1</v>
      </c>
      <c r="D721" s="13">
        <v>3</v>
      </c>
      <c r="E721" s="13">
        <v>185.44</v>
      </c>
      <c r="F721" s="13">
        <v>362.85571315864763</v>
      </c>
      <c r="G721" s="13">
        <v>-177.41571315864763</v>
      </c>
      <c r="H721" s="13">
        <v>-1.008003371435799</v>
      </c>
      <c r="I721" s="13">
        <v>3.640538668509385</v>
      </c>
      <c r="J721" s="13">
        <v>355.71674723796895</v>
      </c>
      <c r="K721" s="13">
        <v>369.99467907932632</v>
      </c>
      <c r="L721" s="13">
        <v>176.04470976950265</v>
      </c>
      <c r="M721" s="13">
        <v>17.638343423954893</v>
      </c>
      <c r="N721" s="13">
        <v>708.07308289334037</v>
      </c>
    </row>
    <row r="722" spans="2:14">
      <c r="B722" s="4" t="s">
        <v>5406</v>
      </c>
      <c r="C722" s="10">
        <v>1</v>
      </c>
      <c r="D722" s="13">
        <v>1</v>
      </c>
      <c r="E722" s="13">
        <v>164.21</v>
      </c>
      <c r="F722" s="13">
        <v>150.29534649631631</v>
      </c>
      <c r="G722" s="13">
        <v>13.914653503683695</v>
      </c>
      <c r="H722" s="13">
        <v>7.905735853019881E-2</v>
      </c>
      <c r="I722" s="13">
        <v>4.7571883345744688</v>
      </c>
      <c r="J722" s="13">
        <v>140.96667058015504</v>
      </c>
      <c r="K722" s="13">
        <v>159.62402241247759</v>
      </c>
      <c r="L722" s="13">
        <v>176.07134110036796</v>
      </c>
      <c r="M722" s="13">
        <v>-194.97424632423855</v>
      </c>
      <c r="N722" s="13">
        <v>495.56493931687118</v>
      </c>
    </row>
    <row r="723" spans="2:14">
      <c r="B723" s="4" t="s">
        <v>5407</v>
      </c>
      <c r="C723" s="10">
        <v>1</v>
      </c>
      <c r="D723" s="13">
        <v>1</v>
      </c>
      <c r="E723" s="13">
        <v>161.85</v>
      </c>
      <c r="F723" s="13">
        <v>150.29534649631631</v>
      </c>
      <c r="G723" s="13">
        <v>11.554653503683681</v>
      </c>
      <c r="H723" s="13">
        <v>6.5648805734983523E-2</v>
      </c>
      <c r="I723" s="13">
        <v>4.7571883345744688</v>
      </c>
      <c r="J723" s="13">
        <v>140.96667058015504</v>
      </c>
      <c r="K723" s="13">
        <v>159.62402241247759</v>
      </c>
      <c r="L723" s="13">
        <v>176.07134110036796</v>
      </c>
      <c r="M723" s="13">
        <v>-194.97424632423855</v>
      </c>
      <c r="N723" s="13">
        <v>495.56493931687118</v>
      </c>
    </row>
    <row r="724" spans="2:14">
      <c r="B724" s="4" t="s">
        <v>5408</v>
      </c>
      <c r="C724" s="10">
        <v>1</v>
      </c>
      <c r="D724" s="13">
        <v>4</v>
      </c>
      <c r="E724" s="13">
        <v>261.83999999999997</v>
      </c>
      <c r="F724" s="13">
        <v>469.13589648981332</v>
      </c>
      <c r="G724" s="13">
        <v>-207.29589648981334</v>
      </c>
      <c r="H724" s="13">
        <v>-1.177770327252174</v>
      </c>
      <c r="I724" s="13">
        <v>3.7127697220455285</v>
      </c>
      <c r="J724" s="13">
        <v>461.85528806054941</v>
      </c>
      <c r="K724" s="13">
        <v>476.41650491907723</v>
      </c>
      <c r="L724" s="13">
        <v>176.04621829235768</v>
      </c>
      <c r="M724" s="13">
        <v>123.91556859583886</v>
      </c>
      <c r="N724" s="13">
        <v>814.35622438378778</v>
      </c>
    </row>
    <row r="725" spans="2:14">
      <c r="B725" s="4" t="s">
        <v>5409</v>
      </c>
      <c r="C725" s="10">
        <v>1</v>
      </c>
      <c r="D725" s="13">
        <v>3</v>
      </c>
      <c r="E725" s="13">
        <v>269.10000000000002</v>
      </c>
      <c r="F725" s="13">
        <v>362.85571315864763</v>
      </c>
      <c r="G725" s="13">
        <v>-93.755713158647609</v>
      </c>
      <c r="H725" s="13">
        <v>-0.53268153802575435</v>
      </c>
      <c r="I725" s="13">
        <v>3.640538668509385</v>
      </c>
      <c r="J725" s="13">
        <v>355.71674723796895</v>
      </c>
      <c r="K725" s="13">
        <v>369.99467907932632</v>
      </c>
      <c r="L725" s="13">
        <v>176.04470976950265</v>
      </c>
      <c r="M725" s="13">
        <v>17.638343423954893</v>
      </c>
      <c r="N725" s="13">
        <v>708.07308289334037</v>
      </c>
    </row>
    <row r="726" spans="2:14">
      <c r="B726" s="4" t="s">
        <v>5410</v>
      </c>
      <c r="C726" s="10">
        <v>1</v>
      </c>
      <c r="D726" s="13">
        <v>1</v>
      </c>
      <c r="E726" s="13">
        <v>34.72</v>
      </c>
      <c r="F726" s="13">
        <v>150.29534649631631</v>
      </c>
      <c r="G726" s="13">
        <v>-115.57534649631631</v>
      </c>
      <c r="H726" s="13">
        <v>-0.65665175225472427</v>
      </c>
      <c r="I726" s="13">
        <v>4.7571883345744688</v>
      </c>
      <c r="J726" s="13">
        <v>140.96667058015504</v>
      </c>
      <c r="K726" s="13">
        <v>159.62402241247759</v>
      </c>
      <c r="L726" s="13">
        <v>176.07134110036796</v>
      </c>
      <c r="M726" s="13">
        <v>-194.97424632423855</v>
      </c>
      <c r="N726" s="13">
        <v>495.56493931687118</v>
      </c>
    </row>
    <row r="727" spans="2:14">
      <c r="B727" s="4" t="s">
        <v>5411</v>
      </c>
      <c r="C727" s="10">
        <v>1</v>
      </c>
      <c r="D727" s="13">
        <v>2</v>
      </c>
      <c r="E727" s="13">
        <v>203.79</v>
      </c>
      <c r="F727" s="13">
        <v>256.575529827482</v>
      </c>
      <c r="G727" s="13">
        <v>-52.785529827482009</v>
      </c>
      <c r="H727" s="13">
        <v>-0.29990574725220337</v>
      </c>
      <c r="I727" s="13">
        <v>4.0252017436980569</v>
      </c>
      <c r="J727" s="13">
        <v>248.68225339543062</v>
      </c>
      <c r="K727" s="13">
        <v>264.46880625953338</v>
      </c>
      <c r="L727" s="13">
        <v>176.05308450893151</v>
      </c>
      <c r="M727" s="13">
        <v>-88.658262471238004</v>
      </c>
      <c r="N727" s="13">
        <v>601.80932212620201</v>
      </c>
    </row>
    <row r="728" spans="2:14">
      <c r="B728" s="4" t="s">
        <v>5412</v>
      </c>
      <c r="C728" s="10">
        <v>1</v>
      </c>
      <c r="D728" s="13">
        <v>3</v>
      </c>
      <c r="E728" s="13">
        <v>268.12</v>
      </c>
      <c r="F728" s="13">
        <v>362.85571315864763</v>
      </c>
      <c r="G728" s="13">
        <v>-94.735713158647627</v>
      </c>
      <c r="H728" s="13">
        <v>-0.5382494963898693</v>
      </c>
      <c r="I728" s="13">
        <v>3.640538668509385</v>
      </c>
      <c r="J728" s="13">
        <v>355.71674723796895</v>
      </c>
      <c r="K728" s="13">
        <v>369.99467907932632</v>
      </c>
      <c r="L728" s="13">
        <v>176.04470976950265</v>
      </c>
      <c r="M728" s="13">
        <v>17.638343423954893</v>
      </c>
      <c r="N728" s="13">
        <v>708.07308289334037</v>
      </c>
    </row>
    <row r="729" spans="2:14">
      <c r="B729" s="4" t="s">
        <v>5413</v>
      </c>
      <c r="C729" s="10">
        <v>1</v>
      </c>
      <c r="D729" s="13">
        <v>1</v>
      </c>
      <c r="E729" s="13">
        <v>197.59</v>
      </c>
      <c r="F729" s="13">
        <v>150.29534649631631</v>
      </c>
      <c r="G729" s="13">
        <v>47.294653503683691</v>
      </c>
      <c r="H729" s="13">
        <v>0.26870883832014958</v>
      </c>
      <c r="I729" s="13">
        <v>4.7571883345744688</v>
      </c>
      <c r="J729" s="13">
        <v>140.96667058015504</v>
      </c>
      <c r="K729" s="13">
        <v>159.62402241247759</v>
      </c>
      <c r="L729" s="13">
        <v>176.07134110036796</v>
      </c>
      <c r="M729" s="13">
        <v>-194.97424632423855</v>
      </c>
      <c r="N729" s="13">
        <v>495.56493931687118</v>
      </c>
    </row>
    <row r="730" spans="2:14">
      <c r="B730" s="4" t="s">
        <v>5414</v>
      </c>
      <c r="C730" s="10">
        <v>1</v>
      </c>
      <c r="D730" s="13">
        <v>1</v>
      </c>
      <c r="E730" s="13">
        <v>89.3</v>
      </c>
      <c r="F730" s="13">
        <v>150.29534649631631</v>
      </c>
      <c r="G730" s="13">
        <v>-60.995346496316316</v>
      </c>
      <c r="H730" s="13">
        <v>-0.34655056091453507</v>
      </c>
      <c r="I730" s="13">
        <v>4.7571883345744688</v>
      </c>
      <c r="J730" s="13">
        <v>140.96667058015504</v>
      </c>
      <c r="K730" s="13">
        <v>159.62402241247759</v>
      </c>
      <c r="L730" s="13">
        <v>176.07134110036796</v>
      </c>
      <c r="M730" s="13">
        <v>-194.97424632423855</v>
      </c>
      <c r="N730" s="13">
        <v>495.56493931687118</v>
      </c>
    </row>
    <row r="731" spans="2:14">
      <c r="B731" s="4" t="s">
        <v>5415</v>
      </c>
      <c r="C731" s="10">
        <v>1</v>
      </c>
      <c r="D731" s="13">
        <v>1</v>
      </c>
      <c r="E731" s="13">
        <v>44.09</v>
      </c>
      <c r="F731" s="13">
        <v>150.29534649631631</v>
      </c>
      <c r="G731" s="13">
        <v>-106.20534649631631</v>
      </c>
      <c r="H731" s="13">
        <v>-0.6034152523855858</v>
      </c>
      <c r="I731" s="13">
        <v>4.7571883345744688</v>
      </c>
      <c r="J731" s="13">
        <v>140.96667058015504</v>
      </c>
      <c r="K731" s="13">
        <v>159.62402241247759</v>
      </c>
      <c r="L731" s="13">
        <v>176.07134110036796</v>
      </c>
      <c r="M731" s="13">
        <v>-194.97424632423855</v>
      </c>
      <c r="N731" s="13">
        <v>495.56493931687118</v>
      </c>
    </row>
    <row r="732" spans="2:14">
      <c r="B732" s="4" t="s">
        <v>5416</v>
      </c>
      <c r="C732" s="10">
        <v>1</v>
      </c>
      <c r="D732" s="13">
        <v>2</v>
      </c>
      <c r="E732" s="13">
        <v>175.19</v>
      </c>
      <c r="F732" s="13">
        <v>256.575529827482</v>
      </c>
      <c r="G732" s="13">
        <v>-81.385529827482003</v>
      </c>
      <c r="H732" s="13">
        <v>-0.46239922604167588</v>
      </c>
      <c r="I732" s="13">
        <v>4.0252017436980569</v>
      </c>
      <c r="J732" s="13">
        <v>248.68225339543062</v>
      </c>
      <c r="K732" s="13">
        <v>264.46880625953338</v>
      </c>
      <c r="L732" s="13">
        <v>176.05308450893151</v>
      </c>
      <c r="M732" s="13">
        <v>-88.658262471238004</v>
      </c>
      <c r="N732" s="13">
        <v>601.80932212620201</v>
      </c>
    </row>
    <row r="733" spans="2:14">
      <c r="B733" s="4" t="s">
        <v>5417</v>
      </c>
      <c r="C733" s="10">
        <v>1</v>
      </c>
      <c r="D733" s="13">
        <v>2</v>
      </c>
      <c r="E733" s="13">
        <v>199.32</v>
      </c>
      <c r="F733" s="13">
        <v>256.575529827482</v>
      </c>
      <c r="G733" s="13">
        <v>-57.255529827482007</v>
      </c>
      <c r="H733" s="13">
        <v>-0.32530245530076779</v>
      </c>
      <c r="I733" s="13">
        <v>4.0252017436980569</v>
      </c>
      <c r="J733" s="13">
        <v>248.68225339543062</v>
      </c>
      <c r="K733" s="13">
        <v>264.46880625953338</v>
      </c>
      <c r="L733" s="13">
        <v>176.05308450893151</v>
      </c>
      <c r="M733" s="13">
        <v>-88.658262471238004</v>
      </c>
      <c r="N733" s="13">
        <v>601.80932212620201</v>
      </c>
    </row>
    <row r="734" spans="2:14">
      <c r="B734" s="4" t="s">
        <v>5418</v>
      </c>
      <c r="C734" s="10">
        <v>1</v>
      </c>
      <c r="D734" s="13">
        <v>3</v>
      </c>
      <c r="E734" s="13">
        <v>263.39999999999998</v>
      </c>
      <c r="F734" s="13">
        <v>362.85571315864763</v>
      </c>
      <c r="G734" s="13">
        <v>-99.455713158647654</v>
      </c>
      <c r="H734" s="13">
        <v>-0.5650666019802999</v>
      </c>
      <c r="I734" s="13">
        <v>3.640538668509385</v>
      </c>
      <c r="J734" s="13">
        <v>355.71674723796895</v>
      </c>
      <c r="K734" s="13">
        <v>369.99467907932632</v>
      </c>
      <c r="L734" s="13">
        <v>176.04470976950265</v>
      </c>
      <c r="M734" s="13">
        <v>17.638343423954893</v>
      </c>
      <c r="N734" s="13">
        <v>708.07308289334037</v>
      </c>
    </row>
    <row r="735" spans="2:14">
      <c r="B735" s="4" t="s">
        <v>5419</v>
      </c>
      <c r="C735" s="10">
        <v>1</v>
      </c>
      <c r="D735" s="13">
        <v>4</v>
      </c>
      <c r="E735" s="13">
        <v>221.66</v>
      </c>
      <c r="F735" s="13">
        <v>469.13589648981332</v>
      </c>
      <c r="G735" s="13">
        <v>-247.47589648981332</v>
      </c>
      <c r="H735" s="13">
        <v>-1.4060566201808804</v>
      </c>
      <c r="I735" s="13">
        <v>3.7127697220455285</v>
      </c>
      <c r="J735" s="13">
        <v>461.85528806054941</v>
      </c>
      <c r="K735" s="13">
        <v>476.41650491907723</v>
      </c>
      <c r="L735" s="13">
        <v>176.04621829235768</v>
      </c>
      <c r="M735" s="13">
        <v>123.91556859583886</v>
      </c>
      <c r="N735" s="13">
        <v>814.35622438378778</v>
      </c>
    </row>
    <row r="736" spans="2:14">
      <c r="B736" s="4" t="s">
        <v>5420</v>
      </c>
      <c r="C736" s="10">
        <v>1</v>
      </c>
      <c r="D736" s="13">
        <v>3</v>
      </c>
      <c r="E736" s="13">
        <v>131.74</v>
      </c>
      <c r="F736" s="13">
        <v>362.85571315864763</v>
      </c>
      <c r="G736" s="13">
        <v>-231.11571315864762</v>
      </c>
      <c r="H736" s="13">
        <v>-1.3131047634286197</v>
      </c>
      <c r="I736" s="13">
        <v>3.640538668509385</v>
      </c>
      <c r="J736" s="13">
        <v>355.71674723796895</v>
      </c>
      <c r="K736" s="13">
        <v>369.99467907932632</v>
      </c>
      <c r="L736" s="13">
        <v>176.04470976950265</v>
      </c>
      <c r="M736" s="13">
        <v>17.638343423954893</v>
      </c>
      <c r="N736" s="13">
        <v>708.07308289334037</v>
      </c>
    </row>
    <row r="737" spans="2:14">
      <c r="B737" s="4" t="s">
        <v>5421</v>
      </c>
      <c r="C737" s="10">
        <v>1</v>
      </c>
      <c r="D737" s="13">
        <v>2</v>
      </c>
      <c r="E737" s="13">
        <v>169.85</v>
      </c>
      <c r="F737" s="13">
        <v>256.575529827482</v>
      </c>
      <c r="G737" s="13">
        <v>-86.725529827482006</v>
      </c>
      <c r="H737" s="13">
        <v>-0.49273891753593407</v>
      </c>
      <c r="I737" s="13">
        <v>4.0252017436980569</v>
      </c>
      <c r="J737" s="13">
        <v>248.68225339543062</v>
      </c>
      <c r="K737" s="13">
        <v>264.46880625953338</v>
      </c>
      <c r="L737" s="13">
        <v>176.05308450893151</v>
      </c>
      <c r="M737" s="13">
        <v>-88.658262471238004</v>
      </c>
      <c r="N737" s="13">
        <v>601.80932212620201</v>
      </c>
    </row>
    <row r="738" spans="2:14">
      <c r="B738" s="4" t="s">
        <v>5422</v>
      </c>
      <c r="C738" s="10">
        <v>1</v>
      </c>
      <c r="D738" s="13">
        <v>1</v>
      </c>
      <c r="E738" s="13">
        <v>182.97</v>
      </c>
      <c r="F738" s="13">
        <v>150.29534649631631</v>
      </c>
      <c r="G738" s="13">
        <v>32.674653503683686</v>
      </c>
      <c r="H738" s="13">
        <v>0.1856439900718248</v>
      </c>
      <c r="I738" s="13">
        <v>4.7571883345744688</v>
      </c>
      <c r="J738" s="13">
        <v>140.96667058015504</v>
      </c>
      <c r="K738" s="13">
        <v>159.62402241247759</v>
      </c>
      <c r="L738" s="13">
        <v>176.07134110036796</v>
      </c>
      <c r="M738" s="13">
        <v>-194.97424632423855</v>
      </c>
      <c r="N738" s="13">
        <v>495.56493931687118</v>
      </c>
    </row>
    <row r="739" spans="2:14">
      <c r="B739" s="4" t="s">
        <v>5423</v>
      </c>
      <c r="C739" s="10">
        <v>1</v>
      </c>
      <c r="D739" s="13">
        <v>1</v>
      </c>
      <c r="E739" s="13">
        <v>198.47</v>
      </c>
      <c r="F739" s="13">
        <v>150.29534649631631</v>
      </c>
      <c r="G739" s="13">
        <v>48.174653503683686</v>
      </c>
      <c r="H739" s="13">
        <v>0.27370863766751796</v>
      </c>
      <c r="I739" s="13">
        <v>4.7571883345744688</v>
      </c>
      <c r="J739" s="13">
        <v>140.96667058015504</v>
      </c>
      <c r="K739" s="13">
        <v>159.62402241247759</v>
      </c>
      <c r="L739" s="13">
        <v>176.07134110036796</v>
      </c>
      <c r="M739" s="13">
        <v>-194.97424632423855</v>
      </c>
      <c r="N739" s="13">
        <v>495.56493931687118</v>
      </c>
    </row>
    <row r="740" spans="2:14">
      <c r="B740" s="4" t="s">
        <v>5424</v>
      </c>
      <c r="C740" s="10">
        <v>1</v>
      </c>
      <c r="D740" s="13">
        <v>1</v>
      </c>
      <c r="E740" s="13">
        <v>89.24</v>
      </c>
      <c r="F740" s="13">
        <v>150.29534649631631</v>
      </c>
      <c r="G740" s="13">
        <v>-61.055346496316318</v>
      </c>
      <c r="H740" s="13">
        <v>-0.3468914563245829</v>
      </c>
      <c r="I740" s="13">
        <v>4.7571883345744688</v>
      </c>
      <c r="J740" s="13">
        <v>140.96667058015504</v>
      </c>
      <c r="K740" s="13">
        <v>159.62402241247759</v>
      </c>
      <c r="L740" s="13">
        <v>176.07134110036796</v>
      </c>
      <c r="M740" s="13">
        <v>-194.97424632423855</v>
      </c>
      <c r="N740" s="13">
        <v>495.56493931687118</v>
      </c>
    </row>
    <row r="741" spans="2:14">
      <c r="B741" s="4" t="s">
        <v>5425</v>
      </c>
      <c r="C741" s="10">
        <v>1</v>
      </c>
      <c r="D741" s="13">
        <v>1</v>
      </c>
      <c r="E741" s="13">
        <v>231.07</v>
      </c>
      <c r="F741" s="13">
        <v>150.29534649631631</v>
      </c>
      <c r="G741" s="13">
        <v>80.77465350368368</v>
      </c>
      <c r="H741" s="13">
        <v>0.45892847712684676</v>
      </c>
      <c r="I741" s="13">
        <v>4.7571883345744688</v>
      </c>
      <c r="J741" s="13">
        <v>140.96667058015504</v>
      </c>
      <c r="K741" s="13">
        <v>159.62402241247759</v>
      </c>
      <c r="L741" s="13">
        <v>176.07134110036796</v>
      </c>
      <c r="M741" s="13">
        <v>-194.97424632423855</v>
      </c>
      <c r="N741" s="13">
        <v>495.56493931687118</v>
      </c>
    </row>
    <row r="742" spans="2:14">
      <c r="B742" s="4" t="s">
        <v>5426</v>
      </c>
      <c r="C742" s="10">
        <v>1</v>
      </c>
      <c r="D742" s="13">
        <v>1</v>
      </c>
      <c r="E742" s="13">
        <v>164.5</v>
      </c>
      <c r="F742" s="13">
        <v>150.29534649631631</v>
      </c>
      <c r="G742" s="13">
        <v>14.204653503683687</v>
      </c>
      <c r="H742" s="13">
        <v>8.0705019678763354E-2</v>
      </c>
      <c r="I742" s="13">
        <v>4.7571883345744688</v>
      </c>
      <c r="J742" s="13">
        <v>140.96667058015504</v>
      </c>
      <c r="K742" s="13">
        <v>159.62402241247759</v>
      </c>
      <c r="L742" s="13">
        <v>176.07134110036796</v>
      </c>
      <c r="M742" s="13">
        <v>-194.97424632423855</v>
      </c>
      <c r="N742" s="13">
        <v>495.56493931687118</v>
      </c>
    </row>
    <row r="743" spans="2:14">
      <c r="B743" s="4" t="s">
        <v>5427</v>
      </c>
      <c r="C743" s="10">
        <v>1</v>
      </c>
      <c r="D743" s="13">
        <v>1</v>
      </c>
      <c r="E743" s="13">
        <v>152.93</v>
      </c>
      <c r="F743" s="13">
        <v>150.29534649631631</v>
      </c>
      <c r="G743" s="13">
        <v>2.634653503683694</v>
      </c>
      <c r="H743" s="13">
        <v>1.496902144120405E-2</v>
      </c>
      <c r="I743" s="13">
        <v>4.7571883345744688</v>
      </c>
      <c r="J743" s="13">
        <v>140.96667058015504</v>
      </c>
      <c r="K743" s="13">
        <v>159.62402241247759</v>
      </c>
      <c r="L743" s="13">
        <v>176.07134110036796</v>
      </c>
      <c r="M743" s="13">
        <v>-194.97424632423855</v>
      </c>
      <c r="N743" s="13">
        <v>495.56493931687118</v>
      </c>
    </row>
    <row r="744" spans="2:14">
      <c r="B744" s="4" t="s">
        <v>5428</v>
      </c>
      <c r="C744" s="10">
        <v>1</v>
      </c>
      <c r="D744" s="13">
        <v>1</v>
      </c>
      <c r="E744" s="13">
        <v>203.91</v>
      </c>
      <c r="F744" s="13">
        <v>150.29534649631631</v>
      </c>
      <c r="G744" s="13">
        <v>53.614653503683684</v>
      </c>
      <c r="H744" s="13">
        <v>0.30461648817852249</v>
      </c>
      <c r="I744" s="13">
        <v>4.7571883345744688</v>
      </c>
      <c r="J744" s="13">
        <v>140.96667058015504</v>
      </c>
      <c r="K744" s="13">
        <v>159.62402241247759</v>
      </c>
      <c r="L744" s="13">
        <v>176.07134110036796</v>
      </c>
      <c r="M744" s="13">
        <v>-194.97424632423855</v>
      </c>
      <c r="N744" s="13">
        <v>495.56493931687118</v>
      </c>
    </row>
    <row r="745" spans="2:14">
      <c r="B745" s="4" t="s">
        <v>5429</v>
      </c>
      <c r="C745" s="10">
        <v>1</v>
      </c>
      <c r="D745" s="13">
        <v>2</v>
      </c>
      <c r="E745" s="13">
        <v>124.07</v>
      </c>
      <c r="F745" s="13">
        <v>256.575529827482</v>
      </c>
      <c r="G745" s="13">
        <v>-132.50552982748201</v>
      </c>
      <c r="H745" s="13">
        <v>-0.75284211540243939</v>
      </c>
      <c r="I745" s="13">
        <v>4.0252017436980569</v>
      </c>
      <c r="J745" s="13">
        <v>248.68225339543062</v>
      </c>
      <c r="K745" s="13">
        <v>264.46880625953338</v>
      </c>
      <c r="L745" s="13">
        <v>176.05308450893151</v>
      </c>
      <c r="M745" s="13">
        <v>-88.658262471238004</v>
      </c>
      <c r="N745" s="13">
        <v>601.80932212620201</v>
      </c>
    </row>
    <row r="746" spans="2:14">
      <c r="B746" s="4" t="s">
        <v>5430</v>
      </c>
      <c r="C746" s="10">
        <v>1</v>
      </c>
      <c r="D746" s="13">
        <v>1</v>
      </c>
      <c r="E746" s="13">
        <v>211.63</v>
      </c>
      <c r="F746" s="13">
        <v>150.29534649631631</v>
      </c>
      <c r="G746" s="13">
        <v>61.334653503683683</v>
      </c>
      <c r="H746" s="13">
        <v>0.34847836427134515</v>
      </c>
      <c r="I746" s="13">
        <v>4.7571883345744688</v>
      </c>
      <c r="J746" s="13">
        <v>140.96667058015504</v>
      </c>
      <c r="K746" s="13">
        <v>159.62402241247759</v>
      </c>
      <c r="L746" s="13">
        <v>176.07134110036796</v>
      </c>
      <c r="M746" s="13">
        <v>-194.97424632423855</v>
      </c>
      <c r="N746" s="13">
        <v>495.56493931687118</v>
      </c>
    </row>
    <row r="747" spans="2:14">
      <c r="B747" s="4" t="s">
        <v>5431</v>
      </c>
      <c r="C747" s="10">
        <v>1</v>
      </c>
      <c r="D747" s="13">
        <v>1</v>
      </c>
      <c r="E747" s="13">
        <v>165.21</v>
      </c>
      <c r="F747" s="13">
        <v>150.29534649631631</v>
      </c>
      <c r="G747" s="13">
        <v>14.914653503683695</v>
      </c>
      <c r="H747" s="13">
        <v>8.4738948697662894E-2</v>
      </c>
      <c r="I747" s="13">
        <v>4.7571883345744688</v>
      </c>
      <c r="J747" s="13">
        <v>140.96667058015504</v>
      </c>
      <c r="K747" s="13">
        <v>159.62402241247759</v>
      </c>
      <c r="L747" s="13">
        <v>176.07134110036796</v>
      </c>
      <c r="M747" s="13">
        <v>-194.97424632423855</v>
      </c>
      <c r="N747" s="13">
        <v>495.56493931687118</v>
      </c>
    </row>
    <row r="748" spans="2:14">
      <c r="B748" s="4" t="s">
        <v>5432</v>
      </c>
      <c r="C748" s="10">
        <v>1</v>
      </c>
      <c r="D748" s="13">
        <v>1</v>
      </c>
      <c r="E748" s="13">
        <v>270.12</v>
      </c>
      <c r="F748" s="13">
        <v>150.29534649631631</v>
      </c>
      <c r="G748" s="13">
        <v>119.82465350368369</v>
      </c>
      <c r="H748" s="13">
        <v>0.68079457316631886</v>
      </c>
      <c r="I748" s="13">
        <v>4.7571883345744688</v>
      </c>
      <c r="J748" s="13">
        <v>140.96667058015504</v>
      </c>
      <c r="K748" s="13">
        <v>159.62402241247759</v>
      </c>
      <c r="L748" s="13">
        <v>176.07134110036796</v>
      </c>
      <c r="M748" s="13">
        <v>-194.97424632423855</v>
      </c>
      <c r="N748" s="13">
        <v>495.56493931687118</v>
      </c>
    </row>
    <row r="749" spans="2:14">
      <c r="B749" s="4" t="s">
        <v>5433</v>
      </c>
      <c r="C749" s="10">
        <v>1</v>
      </c>
      <c r="D749" s="13">
        <v>1</v>
      </c>
      <c r="E749" s="13">
        <v>35.25</v>
      </c>
      <c r="F749" s="13">
        <v>150.29534649631631</v>
      </c>
      <c r="G749" s="13">
        <v>-115.04534649631631</v>
      </c>
      <c r="H749" s="13">
        <v>-0.6536405094659683</v>
      </c>
      <c r="I749" s="13">
        <v>4.7571883345744688</v>
      </c>
      <c r="J749" s="13">
        <v>140.96667058015504</v>
      </c>
      <c r="K749" s="13">
        <v>159.62402241247759</v>
      </c>
      <c r="L749" s="13">
        <v>176.07134110036796</v>
      </c>
      <c r="M749" s="13">
        <v>-194.97424632423855</v>
      </c>
      <c r="N749" s="13">
        <v>495.56493931687118</v>
      </c>
    </row>
    <row r="750" spans="2:14">
      <c r="B750" s="4" t="s">
        <v>5434</v>
      </c>
      <c r="C750" s="10">
        <v>1</v>
      </c>
      <c r="D750" s="13">
        <v>1</v>
      </c>
      <c r="E750" s="13">
        <v>21.51</v>
      </c>
      <c r="F750" s="13">
        <v>150.29534649631631</v>
      </c>
      <c r="G750" s="13">
        <v>-128.78534649631632</v>
      </c>
      <c r="H750" s="13">
        <v>-0.73170555836692464</v>
      </c>
      <c r="I750" s="13">
        <v>4.7571883345744688</v>
      </c>
      <c r="J750" s="13">
        <v>140.96667058015504</v>
      </c>
      <c r="K750" s="13">
        <v>159.62402241247759</v>
      </c>
      <c r="L750" s="13">
        <v>176.07134110036796</v>
      </c>
      <c r="M750" s="13">
        <v>-194.97424632423855</v>
      </c>
      <c r="N750" s="13">
        <v>495.56493931687118</v>
      </c>
    </row>
    <row r="751" spans="2:14">
      <c r="B751" s="4" t="s">
        <v>5435</v>
      </c>
      <c r="C751" s="10">
        <v>1</v>
      </c>
      <c r="D751" s="13">
        <v>1</v>
      </c>
      <c r="E751" s="13">
        <v>117.62</v>
      </c>
      <c r="F751" s="13">
        <v>150.29534649631631</v>
      </c>
      <c r="G751" s="13">
        <v>-32.675346496316308</v>
      </c>
      <c r="H751" s="13">
        <v>-0.18564792737195243</v>
      </c>
      <c r="I751" s="13">
        <v>4.7571883345744688</v>
      </c>
      <c r="J751" s="13">
        <v>140.96667058015504</v>
      </c>
      <c r="K751" s="13">
        <v>159.62402241247759</v>
      </c>
      <c r="L751" s="13">
        <v>176.07134110036796</v>
      </c>
      <c r="M751" s="13">
        <v>-194.97424632423855</v>
      </c>
      <c r="N751" s="13">
        <v>495.56493931687118</v>
      </c>
    </row>
    <row r="752" spans="2:14">
      <c r="B752" s="4" t="s">
        <v>5436</v>
      </c>
      <c r="C752" s="10">
        <v>1</v>
      </c>
      <c r="D752" s="13">
        <v>1</v>
      </c>
      <c r="E752" s="13">
        <v>226.34</v>
      </c>
      <c r="F752" s="13">
        <v>150.29534649631631</v>
      </c>
      <c r="G752" s="13">
        <v>76.044653503683691</v>
      </c>
      <c r="H752" s="13">
        <v>0.43205455563474171</v>
      </c>
      <c r="I752" s="13">
        <v>4.7571883345744688</v>
      </c>
      <c r="J752" s="13">
        <v>140.96667058015504</v>
      </c>
      <c r="K752" s="13">
        <v>159.62402241247759</v>
      </c>
      <c r="L752" s="13">
        <v>176.07134110036796</v>
      </c>
      <c r="M752" s="13">
        <v>-194.97424632423855</v>
      </c>
      <c r="N752" s="13">
        <v>495.56493931687118</v>
      </c>
    </row>
    <row r="753" spans="2:14">
      <c r="B753" s="4" t="s">
        <v>5437</v>
      </c>
      <c r="C753" s="10">
        <v>1</v>
      </c>
      <c r="D753" s="13">
        <v>1</v>
      </c>
      <c r="E753" s="13">
        <v>15.17</v>
      </c>
      <c r="F753" s="13">
        <v>150.29534649631631</v>
      </c>
      <c r="G753" s="13">
        <v>-135.12534649631633</v>
      </c>
      <c r="H753" s="13">
        <v>-0.76772684002864688</v>
      </c>
      <c r="I753" s="13">
        <v>4.7571883345744688</v>
      </c>
      <c r="J753" s="13">
        <v>140.96667058015504</v>
      </c>
      <c r="K753" s="13">
        <v>159.62402241247759</v>
      </c>
      <c r="L753" s="13">
        <v>176.07134110036796</v>
      </c>
      <c r="M753" s="13">
        <v>-194.97424632423855</v>
      </c>
      <c r="N753" s="13">
        <v>495.56493931687118</v>
      </c>
    </row>
    <row r="754" spans="2:14">
      <c r="B754" s="4" t="s">
        <v>5438</v>
      </c>
      <c r="C754" s="10">
        <v>1</v>
      </c>
      <c r="D754" s="13">
        <v>1</v>
      </c>
      <c r="E754" s="13">
        <v>105.37</v>
      </c>
      <c r="F754" s="13">
        <v>150.29534649631631</v>
      </c>
      <c r="G754" s="13">
        <v>-44.925346496316308</v>
      </c>
      <c r="H754" s="13">
        <v>-0.25524740692338732</v>
      </c>
      <c r="I754" s="13">
        <v>4.7571883345744688</v>
      </c>
      <c r="J754" s="13">
        <v>140.96667058015504</v>
      </c>
      <c r="K754" s="13">
        <v>159.62402241247759</v>
      </c>
      <c r="L754" s="13">
        <v>176.07134110036796</v>
      </c>
      <c r="M754" s="13">
        <v>-194.97424632423855</v>
      </c>
      <c r="N754" s="13">
        <v>495.56493931687118</v>
      </c>
    </row>
    <row r="755" spans="2:14">
      <c r="B755" s="4" t="s">
        <v>5439</v>
      </c>
      <c r="C755" s="10">
        <v>1</v>
      </c>
      <c r="D755" s="13">
        <v>1</v>
      </c>
      <c r="E755" s="13">
        <v>121.03</v>
      </c>
      <c r="F755" s="13">
        <v>150.29534649631631</v>
      </c>
      <c r="G755" s="13">
        <v>-29.265346496316312</v>
      </c>
      <c r="H755" s="13">
        <v>-0.16627370490089996</v>
      </c>
      <c r="I755" s="13">
        <v>4.7571883345744688</v>
      </c>
      <c r="J755" s="13">
        <v>140.96667058015504</v>
      </c>
      <c r="K755" s="13">
        <v>159.62402241247759</v>
      </c>
      <c r="L755" s="13">
        <v>176.07134110036796</v>
      </c>
      <c r="M755" s="13">
        <v>-194.97424632423855</v>
      </c>
      <c r="N755" s="13">
        <v>495.56493931687118</v>
      </c>
    </row>
    <row r="756" spans="2:14">
      <c r="B756" s="4" t="s">
        <v>5440</v>
      </c>
      <c r="C756" s="10">
        <v>1</v>
      </c>
      <c r="D756" s="13">
        <v>3</v>
      </c>
      <c r="E756" s="13">
        <v>199.5</v>
      </c>
      <c r="F756" s="13">
        <v>362.85571315864763</v>
      </c>
      <c r="G756" s="13">
        <v>-163.35571315864763</v>
      </c>
      <c r="H756" s="13">
        <v>-0.92812021368125408</v>
      </c>
      <c r="I756" s="13">
        <v>3.640538668509385</v>
      </c>
      <c r="J756" s="13">
        <v>355.71674723796895</v>
      </c>
      <c r="K756" s="13">
        <v>369.99467907932632</v>
      </c>
      <c r="L756" s="13">
        <v>176.04470976950265</v>
      </c>
      <c r="M756" s="13">
        <v>17.638343423954893</v>
      </c>
      <c r="N756" s="13">
        <v>708.07308289334037</v>
      </c>
    </row>
    <row r="757" spans="2:14">
      <c r="B757" s="4" t="s">
        <v>5441</v>
      </c>
      <c r="C757" s="10">
        <v>1</v>
      </c>
      <c r="D757" s="13">
        <v>1</v>
      </c>
      <c r="E757" s="13">
        <v>120.79</v>
      </c>
      <c r="F757" s="13">
        <v>150.29534649631631</v>
      </c>
      <c r="G757" s="13">
        <v>-29.505346496316307</v>
      </c>
      <c r="H757" s="13">
        <v>-0.16763728654109131</v>
      </c>
      <c r="I757" s="13">
        <v>4.7571883345744688</v>
      </c>
      <c r="J757" s="13">
        <v>140.96667058015504</v>
      </c>
      <c r="K757" s="13">
        <v>159.62402241247759</v>
      </c>
      <c r="L757" s="13">
        <v>176.07134110036796</v>
      </c>
      <c r="M757" s="13">
        <v>-194.97424632423855</v>
      </c>
      <c r="N757" s="13">
        <v>495.56493931687118</v>
      </c>
    </row>
    <row r="758" spans="2:14">
      <c r="B758" s="4" t="s">
        <v>5442</v>
      </c>
      <c r="C758" s="10">
        <v>1</v>
      </c>
      <c r="D758" s="13">
        <v>1</v>
      </c>
      <c r="E758" s="13">
        <v>128.28</v>
      </c>
      <c r="F758" s="13">
        <v>150.29534649631631</v>
      </c>
      <c r="G758" s="13">
        <v>-22.015346496316312</v>
      </c>
      <c r="H758" s="13">
        <v>-0.12508217618678541</v>
      </c>
      <c r="I758" s="13">
        <v>4.7571883345744688</v>
      </c>
      <c r="J758" s="13">
        <v>140.96667058015504</v>
      </c>
      <c r="K758" s="13">
        <v>159.62402241247759</v>
      </c>
      <c r="L758" s="13">
        <v>176.07134110036796</v>
      </c>
      <c r="M758" s="13">
        <v>-194.97424632423855</v>
      </c>
      <c r="N758" s="13">
        <v>495.56493931687118</v>
      </c>
    </row>
    <row r="759" spans="2:14">
      <c r="B759" s="4" t="s">
        <v>5443</v>
      </c>
      <c r="C759" s="10">
        <v>1</v>
      </c>
      <c r="D759" s="13">
        <v>1</v>
      </c>
      <c r="E759" s="13">
        <v>74.95</v>
      </c>
      <c r="F759" s="13">
        <v>150.29534649631631</v>
      </c>
      <c r="G759" s="13">
        <v>-75.34534649631631</v>
      </c>
      <c r="H759" s="13">
        <v>-0.42808137981764449</v>
      </c>
      <c r="I759" s="13">
        <v>4.7571883345744688</v>
      </c>
      <c r="J759" s="13">
        <v>140.96667058015504</v>
      </c>
      <c r="K759" s="13">
        <v>159.62402241247759</v>
      </c>
      <c r="L759" s="13">
        <v>176.07134110036796</v>
      </c>
      <c r="M759" s="13">
        <v>-194.97424632423855</v>
      </c>
      <c r="N759" s="13">
        <v>495.56493931687118</v>
      </c>
    </row>
    <row r="760" spans="2:14">
      <c r="B760" s="4" t="s">
        <v>5444</v>
      </c>
      <c r="C760" s="10">
        <v>1</v>
      </c>
      <c r="D760" s="13">
        <v>1</v>
      </c>
      <c r="E760" s="13">
        <v>232.92</v>
      </c>
      <c r="F760" s="13">
        <v>150.29534649631631</v>
      </c>
      <c r="G760" s="13">
        <v>82.624653503683675</v>
      </c>
      <c r="H760" s="13">
        <v>0.46943941893665525</v>
      </c>
      <c r="I760" s="13">
        <v>4.7571883345744688</v>
      </c>
      <c r="J760" s="13">
        <v>140.96667058015504</v>
      </c>
      <c r="K760" s="13">
        <v>159.62402241247759</v>
      </c>
      <c r="L760" s="13">
        <v>176.07134110036796</v>
      </c>
      <c r="M760" s="13">
        <v>-194.97424632423855</v>
      </c>
      <c r="N760" s="13">
        <v>495.56493931687118</v>
      </c>
    </row>
    <row r="761" spans="2:14">
      <c r="B761" s="4" t="s">
        <v>5445</v>
      </c>
      <c r="C761" s="10">
        <v>1</v>
      </c>
      <c r="D761" s="13">
        <v>1</v>
      </c>
      <c r="E761" s="13">
        <v>167.11</v>
      </c>
      <c r="F761" s="13">
        <v>150.29534649631631</v>
      </c>
      <c r="G761" s="13">
        <v>16.814653503683701</v>
      </c>
      <c r="H761" s="13">
        <v>9.5533970015844655E-2</v>
      </c>
      <c r="I761" s="13">
        <v>4.7571883345744688</v>
      </c>
      <c r="J761" s="13">
        <v>140.96667058015504</v>
      </c>
      <c r="K761" s="13">
        <v>159.62402241247759</v>
      </c>
      <c r="L761" s="13">
        <v>176.07134110036796</v>
      </c>
      <c r="M761" s="13">
        <v>-194.97424632423855</v>
      </c>
      <c r="N761" s="13">
        <v>495.56493931687118</v>
      </c>
    </row>
    <row r="762" spans="2:14">
      <c r="B762" s="4" t="s">
        <v>5446</v>
      </c>
      <c r="C762" s="10">
        <v>1</v>
      </c>
      <c r="D762" s="13">
        <v>1</v>
      </c>
      <c r="E762" s="13">
        <v>115.63</v>
      </c>
      <c r="F762" s="13">
        <v>150.29534649631631</v>
      </c>
      <c r="G762" s="13">
        <v>-34.665346496316317</v>
      </c>
      <c r="H762" s="13">
        <v>-0.19695429180520599</v>
      </c>
      <c r="I762" s="13">
        <v>4.7571883345744688</v>
      </c>
      <c r="J762" s="13">
        <v>140.96667058015504</v>
      </c>
      <c r="K762" s="13">
        <v>159.62402241247759</v>
      </c>
      <c r="L762" s="13">
        <v>176.07134110036796</v>
      </c>
      <c r="M762" s="13">
        <v>-194.97424632423855</v>
      </c>
      <c r="N762" s="13">
        <v>495.56493931687118</v>
      </c>
    </row>
    <row r="763" spans="2:14">
      <c r="B763" s="4" t="s">
        <v>5447</v>
      </c>
      <c r="C763" s="10">
        <v>1</v>
      </c>
      <c r="D763" s="13">
        <v>1</v>
      </c>
      <c r="E763" s="13">
        <v>148.46</v>
      </c>
      <c r="F763" s="13">
        <v>150.29534649631631</v>
      </c>
      <c r="G763" s="13">
        <v>-1.8353464963163049</v>
      </c>
      <c r="H763" s="13">
        <v>-1.0427686607360357E-2</v>
      </c>
      <c r="I763" s="13">
        <v>4.7571883345744688</v>
      </c>
      <c r="J763" s="13">
        <v>140.96667058015504</v>
      </c>
      <c r="K763" s="13">
        <v>159.62402241247759</v>
      </c>
      <c r="L763" s="13">
        <v>176.07134110036796</v>
      </c>
      <c r="M763" s="13">
        <v>-194.97424632423855</v>
      </c>
      <c r="N763" s="13">
        <v>495.56493931687118</v>
      </c>
    </row>
    <row r="764" spans="2:14">
      <c r="B764" s="4" t="s">
        <v>5448</v>
      </c>
      <c r="C764" s="10">
        <v>1</v>
      </c>
      <c r="D764" s="13">
        <v>2</v>
      </c>
      <c r="E764" s="13">
        <v>262</v>
      </c>
      <c r="F764" s="13">
        <v>256.575529827482</v>
      </c>
      <c r="G764" s="13">
        <v>5.4244701725179993</v>
      </c>
      <c r="H764" s="13">
        <v>3.0819616395880416E-2</v>
      </c>
      <c r="I764" s="13">
        <v>4.0252017436980569</v>
      </c>
      <c r="J764" s="13">
        <v>248.68225339543062</v>
      </c>
      <c r="K764" s="13">
        <v>264.46880625953338</v>
      </c>
      <c r="L764" s="13">
        <v>176.05308450893151</v>
      </c>
      <c r="M764" s="13">
        <v>-88.658262471238004</v>
      </c>
      <c r="N764" s="13">
        <v>601.80932212620201</v>
      </c>
    </row>
    <row r="765" spans="2:14">
      <c r="B765" s="4" t="s">
        <v>5449</v>
      </c>
      <c r="C765" s="10">
        <v>1</v>
      </c>
      <c r="D765" s="13">
        <v>2</v>
      </c>
      <c r="E765" s="13">
        <v>109.84</v>
      </c>
      <c r="F765" s="13">
        <v>256.575529827482</v>
      </c>
      <c r="G765" s="13">
        <v>-146.735529827482</v>
      </c>
      <c r="H765" s="13">
        <v>-0.83369114348545315</v>
      </c>
      <c r="I765" s="13">
        <v>4.0252017436980569</v>
      </c>
      <c r="J765" s="13">
        <v>248.68225339543062</v>
      </c>
      <c r="K765" s="13">
        <v>264.46880625953338</v>
      </c>
      <c r="L765" s="13">
        <v>176.05308450893151</v>
      </c>
      <c r="M765" s="13">
        <v>-88.658262471238004</v>
      </c>
      <c r="N765" s="13">
        <v>601.80932212620201</v>
      </c>
    </row>
    <row r="766" spans="2:14">
      <c r="B766" s="4" t="s">
        <v>5450</v>
      </c>
      <c r="C766" s="10">
        <v>1</v>
      </c>
      <c r="D766" s="13">
        <v>1</v>
      </c>
      <c r="E766" s="13">
        <v>211.86</v>
      </c>
      <c r="F766" s="13">
        <v>150.29534649631631</v>
      </c>
      <c r="G766" s="13">
        <v>61.564653503683701</v>
      </c>
      <c r="H766" s="13">
        <v>0.349785130009862</v>
      </c>
      <c r="I766" s="13">
        <v>4.7571883345744688</v>
      </c>
      <c r="J766" s="13">
        <v>140.96667058015504</v>
      </c>
      <c r="K766" s="13">
        <v>159.62402241247759</v>
      </c>
      <c r="L766" s="13">
        <v>176.07134110036796</v>
      </c>
      <c r="M766" s="13">
        <v>-194.97424632423855</v>
      </c>
      <c r="N766" s="13">
        <v>495.56493931687118</v>
      </c>
    </row>
    <row r="767" spans="2:14">
      <c r="B767" s="4" t="s">
        <v>5451</v>
      </c>
      <c r="C767" s="10">
        <v>1</v>
      </c>
      <c r="D767" s="13">
        <v>1</v>
      </c>
      <c r="E767" s="13">
        <v>53.53</v>
      </c>
      <c r="F767" s="13">
        <v>150.29534649631631</v>
      </c>
      <c r="G767" s="13">
        <v>-96.765346496316312</v>
      </c>
      <c r="H767" s="13">
        <v>-0.54978104120472493</v>
      </c>
      <c r="I767" s="13">
        <v>4.7571883345744688</v>
      </c>
      <c r="J767" s="13">
        <v>140.96667058015504</v>
      </c>
      <c r="K767" s="13">
        <v>159.62402241247759</v>
      </c>
      <c r="L767" s="13">
        <v>176.07134110036796</v>
      </c>
      <c r="M767" s="13">
        <v>-194.97424632423855</v>
      </c>
      <c r="N767" s="13">
        <v>495.56493931687118</v>
      </c>
    </row>
    <row r="768" spans="2:14">
      <c r="B768" s="4" t="s">
        <v>5452</v>
      </c>
      <c r="C768" s="10">
        <v>1</v>
      </c>
      <c r="D768" s="13">
        <v>1</v>
      </c>
      <c r="E768" s="13">
        <v>16.96</v>
      </c>
      <c r="F768" s="13">
        <v>150.29534649631631</v>
      </c>
      <c r="G768" s="13">
        <v>-133.3353464963163</v>
      </c>
      <c r="H768" s="13">
        <v>-0.75755679362888617</v>
      </c>
      <c r="I768" s="13">
        <v>4.7571883345744688</v>
      </c>
      <c r="J768" s="13">
        <v>140.96667058015504</v>
      </c>
      <c r="K768" s="13">
        <v>159.62402241247759</v>
      </c>
      <c r="L768" s="13">
        <v>176.07134110036796</v>
      </c>
      <c r="M768" s="13">
        <v>-194.97424632423855</v>
      </c>
      <c r="N768" s="13">
        <v>495.56493931687118</v>
      </c>
    </row>
    <row r="769" spans="2:14">
      <c r="B769" s="4" t="s">
        <v>5453</v>
      </c>
      <c r="C769" s="10">
        <v>1</v>
      </c>
      <c r="D769" s="13">
        <v>1</v>
      </c>
      <c r="E769" s="13">
        <v>70.19</v>
      </c>
      <c r="F769" s="13">
        <v>150.29534649631631</v>
      </c>
      <c r="G769" s="13">
        <v>-80.105346496316315</v>
      </c>
      <c r="H769" s="13">
        <v>-0.45512574901477348</v>
      </c>
      <c r="I769" s="13">
        <v>4.7571883345744688</v>
      </c>
      <c r="J769" s="13">
        <v>140.96667058015504</v>
      </c>
      <c r="K769" s="13">
        <v>159.62402241247759</v>
      </c>
      <c r="L769" s="13">
        <v>176.07134110036796</v>
      </c>
      <c r="M769" s="13">
        <v>-194.97424632423855</v>
      </c>
      <c r="N769" s="13">
        <v>495.56493931687118</v>
      </c>
    </row>
    <row r="770" spans="2:14">
      <c r="B770" s="4" t="s">
        <v>5454</v>
      </c>
      <c r="C770" s="10">
        <v>1</v>
      </c>
      <c r="D770" s="13">
        <v>3</v>
      </c>
      <c r="E770" s="13">
        <v>251.09</v>
      </c>
      <c r="F770" s="13">
        <v>362.85571315864763</v>
      </c>
      <c r="G770" s="13">
        <v>-111.76571315864763</v>
      </c>
      <c r="H770" s="13">
        <v>-0.63500697694178243</v>
      </c>
      <c r="I770" s="13">
        <v>3.640538668509385</v>
      </c>
      <c r="J770" s="13">
        <v>355.71674723796895</v>
      </c>
      <c r="K770" s="13">
        <v>369.99467907932632</v>
      </c>
      <c r="L770" s="13">
        <v>176.04470976950265</v>
      </c>
      <c r="M770" s="13">
        <v>17.638343423954893</v>
      </c>
      <c r="N770" s="13">
        <v>708.07308289334037</v>
      </c>
    </row>
    <row r="771" spans="2:14">
      <c r="B771" s="4" t="s">
        <v>5455</v>
      </c>
      <c r="C771" s="10">
        <v>1</v>
      </c>
      <c r="D771" s="13">
        <v>3</v>
      </c>
      <c r="E771" s="13">
        <v>216.46</v>
      </c>
      <c r="F771" s="13">
        <v>362.85571315864763</v>
      </c>
      <c r="G771" s="13">
        <v>-146.39571315864762</v>
      </c>
      <c r="H771" s="13">
        <v>-0.83176044444106334</v>
      </c>
      <c r="I771" s="13">
        <v>3.640538668509385</v>
      </c>
      <c r="J771" s="13">
        <v>355.71674723796895</v>
      </c>
      <c r="K771" s="13">
        <v>369.99467907932632</v>
      </c>
      <c r="L771" s="13">
        <v>176.04470976950265</v>
      </c>
      <c r="M771" s="13">
        <v>17.638343423954893</v>
      </c>
      <c r="N771" s="13">
        <v>708.07308289334037</v>
      </c>
    </row>
    <row r="772" spans="2:14">
      <c r="B772" s="4" t="s">
        <v>5456</v>
      </c>
      <c r="C772" s="10">
        <v>1</v>
      </c>
      <c r="D772" s="13">
        <v>1</v>
      </c>
      <c r="E772" s="13">
        <v>81.73</v>
      </c>
      <c r="F772" s="13">
        <v>150.29534649631631</v>
      </c>
      <c r="G772" s="13">
        <v>-68.565346496316309</v>
      </c>
      <c r="H772" s="13">
        <v>-0.38956019848223805</v>
      </c>
      <c r="I772" s="13">
        <v>4.7571883345744688</v>
      </c>
      <c r="J772" s="13">
        <v>140.96667058015504</v>
      </c>
      <c r="K772" s="13">
        <v>159.62402241247759</v>
      </c>
      <c r="L772" s="13">
        <v>176.07134110036796</v>
      </c>
      <c r="M772" s="13">
        <v>-194.97424632423855</v>
      </c>
      <c r="N772" s="13">
        <v>495.56493931687118</v>
      </c>
    </row>
    <row r="773" spans="2:14">
      <c r="B773" s="4" t="s">
        <v>5457</v>
      </c>
      <c r="C773" s="10">
        <v>1</v>
      </c>
      <c r="D773" s="13">
        <v>1</v>
      </c>
      <c r="E773" s="13">
        <v>168.17</v>
      </c>
      <c r="F773" s="13">
        <v>150.29534649631631</v>
      </c>
      <c r="G773" s="13">
        <v>17.874653503683675</v>
      </c>
      <c r="H773" s="13">
        <v>0.10155645559335644</v>
      </c>
      <c r="I773" s="13">
        <v>4.7571883345744688</v>
      </c>
      <c r="J773" s="13">
        <v>140.96667058015504</v>
      </c>
      <c r="K773" s="13">
        <v>159.62402241247759</v>
      </c>
      <c r="L773" s="13">
        <v>176.07134110036796</v>
      </c>
      <c r="M773" s="13">
        <v>-194.97424632423855</v>
      </c>
      <c r="N773" s="13">
        <v>495.56493931687118</v>
      </c>
    </row>
    <row r="774" spans="2:14">
      <c r="B774" s="4" t="s">
        <v>5458</v>
      </c>
      <c r="C774" s="10">
        <v>1</v>
      </c>
      <c r="D774" s="13">
        <v>2</v>
      </c>
      <c r="E774" s="13">
        <v>129.66</v>
      </c>
      <c r="F774" s="13">
        <v>256.575529827482</v>
      </c>
      <c r="G774" s="13">
        <v>-126.915529827482</v>
      </c>
      <c r="H774" s="13">
        <v>-0.72108202636631524</v>
      </c>
      <c r="I774" s="13">
        <v>4.0252017436980569</v>
      </c>
      <c r="J774" s="13">
        <v>248.68225339543062</v>
      </c>
      <c r="K774" s="13">
        <v>264.46880625953338</v>
      </c>
      <c r="L774" s="13">
        <v>176.05308450893151</v>
      </c>
      <c r="M774" s="13">
        <v>-88.658262471238004</v>
      </c>
      <c r="N774" s="13">
        <v>601.80932212620201</v>
      </c>
    </row>
    <row r="775" spans="2:14">
      <c r="B775" s="4" t="s">
        <v>5459</v>
      </c>
      <c r="C775" s="10">
        <v>1</v>
      </c>
      <c r="D775" s="13">
        <v>1</v>
      </c>
      <c r="E775" s="13">
        <v>47.04</v>
      </c>
      <c r="F775" s="13">
        <v>150.29534649631631</v>
      </c>
      <c r="G775" s="13">
        <v>-103.25534649631632</v>
      </c>
      <c r="H775" s="13">
        <v>-0.58665456139156691</v>
      </c>
      <c r="I775" s="13">
        <v>4.7571883345744688</v>
      </c>
      <c r="J775" s="13">
        <v>140.96667058015504</v>
      </c>
      <c r="K775" s="13">
        <v>159.62402241247759</v>
      </c>
      <c r="L775" s="13">
        <v>176.07134110036796</v>
      </c>
      <c r="M775" s="13">
        <v>-194.97424632423855</v>
      </c>
      <c r="N775" s="13">
        <v>495.56493931687118</v>
      </c>
    </row>
    <row r="776" spans="2:14">
      <c r="B776" s="4" t="s">
        <v>5460</v>
      </c>
      <c r="C776" s="10">
        <v>1</v>
      </c>
      <c r="D776" s="13">
        <v>1</v>
      </c>
      <c r="E776" s="13">
        <v>100.71</v>
      </c>
      <c r="F776" s="13">
        <v>150.29534649631631</v>
      </c>
      <c r="G776" s="13">
        <v>-49.585346496316319</v>
      </c>
      <c r="H776" s="13">
        <v>-0.28172361710376997</v>
      </c>
      <c r="I776" s="13">
        <v>4.7571883345744688</v>
      </c>
      <c r="J776" s="13">
        <v>140.96667058015504</v>
      </c>
      <c r="K776" s="13">
        <v>159.62402241247759</v>
      </c>
      <c r="L776" s="13">
        <v>176.07134110036796</v>
      </c>
      <c r="M776" s="13">
        <v>-194.97424632423855</v>
      </c>
      <c r="N776" s="13">
        <v>495.56493931687118</v>
      </c>
    </row>
    <row r="777" spans="2:14">
      <c r="B777" s="4" t="s">
        <v>5461</v>
      </c>
      <c r="C777" s="10">
        <v>1</v>
      </c>
      <c r="D777" s="13">
        <v>1</v>
      </c>
      <c r="E777" s="13">
        <v>124.65</v>
      </c>
      <c r="F777" s="13">
        <v>150.29534649631631</v>
      </c>
      <c r="G777" s="13">
        <v>-25.645346496316307</v>
      </c>
      <c r="H777" s="13">
        <v>-0.14570634849467998</v>
      </c>
      <c r="I777" s="13">
        <v>4.7571883345744688</v>
      </c>
      <c r="J777" s="13">
        <v>140.96667058015504</v>
      </c>
      <c r="K777" s="13">
        <v>159.62402241247759</v>
      </c>
      <c r="L777" s="13">
        <v>176.07134110036796</v>
      </c>
      <c r="M777" s="13">
        <v>-194.97424632423855</v>
      </c>
      <c r="N777" s="13">
        <v>495.56493931687118</v>
      </c>
    </row>
    <row r="778" spans="2:14">
      <c r="B778" s="4" t="s">
        <v>5462</v>
      </c>
      <c r="C778" s="10">
        <v>1</v>
      </c>
      <c r="D778" s="13">
        <v>1</v>
      </c>
      <c r="E778" s="13">
        <v>88.34</v>
      </c>
      <c r="F778" s="13">
        <v>150.29534649631631</v>
      </c>
      <c r="G778" s="13">
        <v>-61.955346496316309</v>
      </c>
      <c r="H778" s="13">
        <v>-0.35200488747530051</v>
      </c>
      <c r="I778" s="13">
        <v>4.7571883345744688</v>
      </c>
      <c r="J778" s="13">
        <v>140.96667058015504</v>
      </c>
      <c r="K778" s="13">
        <v>159.62402241247759</v>
      </c>
      <c r="L778" s="13">
        <v>176.07134110036796</v>
      </c>
      <c r="M778" s="13">
        <v>-194.97424632423855</v>
      </c>
      <c r="N778" s="13">
        <v>495.56493931687118</v>
      </c>
    </row>
    <row r="779" spans="2:14">
      <c r="B779" s="4" t="s">
        <v>5463</v>
      </c>
      <c r="C779" s="10">
        <v>1</v>
      </c>
      <c r="D779" s="13">
        <v>2</v>
      </c>
      <c r="E779" s="13">
        <v>234.92</v>
      </c>
      <c r="F779" s="13">
        <v>256.575529827482</v>
      </c>
      <c r="G779" s="13">
        <v>-21.655529827482013</v>
      </c>
      <c r="H779" s="13">
        <v>-0.12303784533904678</v>
      </c>
      <c r="I779" s="13">
        <v>4.0252017436980569</v>
      </c>
      <c r="J779" s="13">
        <v>248.68225339543062</v>
      </c>
      <c r="K779" s="13">
        <v>264.46880625953338</v>
      </c>
      <c r="L779" s="13">
        <v>176.05308450893151</v>
      </c>
      <c r="M779" s="13">
        <v>-88.658262471238004</v>
      </c>
      <c r="N779" s="13">
        <v>601.80932212620201</v>
      </c>
    </row>
    <row r="780" spans="2:14">
      <c r="B780" s="4" t="s">
        <v>5464</v>
      </c>
      <c r="C780" s="10">
        <v>1</v>
      </c>
      <c r="D780" s="13">
        <v>1</v>
      </c>
      <c r="E780" s="13">
        <v>205.11</v>
      </c>
      <c r="F780" s="13">
        <v>150.29534649631631</v>
      </c>
      <c r="G780" s="13">
        <v>54.814653503683701</v>
      </c>
      <c r="H780" s="13">
        <v>0.31143439637947951</v>
      </c>
      <c r="I780" s="13">
        <v>4.7571883345744688</v>
      </c>
      <c r="J780" s="13">
        <v>140.96667058015504</v>
      </c>
      <c r="K780" s="13">
        <v>159.62402241247759</v>
      </c>
      <c r="L780" s="13">
        <v>176.07134110036796</v>
      </c>
      <c r="M780" s="13">
        <v>-194.97424632423855</v>
      </c>
      <c r="N780" s="13">
        <v>495.56493931687118</v>
      </c>
    </row>
    <row r="781" spans="2:14">
      <c r="B781" s="4" t="s">
        <v>5465</v>
      </c>
      <c r="C781" s="10">
        <v>1</v>
      </c>
      <c r="D781" s="13">
        <v>2</v>
      </c>
      <c r="E781" s="13">
        <v>264.89</v>
      </c>
      <c r="F781" s="13">
        <v>256.575529827482</v>
      </c>
      <c r="G781" s="13">
        <v>8.3144701725179857</v>
      </c>
      <c r="H781" s="13">
        <v>4.7239411979851514E-2</v>
      </c>
      <c r="I781" s="13">
        <v>4.0252017436980569</v>
      </c>
      <c r="J781" s="13">
        <v>248.68225339543062</v>
      </c>
      <c r="K781" s="13">
        <v>264.46880625953338</v>
      </c>
      <c r="L781" s="13">
        <v>176.05308450893151</v>
      </c>
      <c r="M781" s="13">
        <v>-88.658262471238004</v>
      </c>
      <c r="N781" s="13">
        <v>601.80932212620201</v>
      </c>
    </row>
    <row r="782" spans="2:14">
      <c r="B782" s="4" t="s">
        <v>5466</v>
      </c>
      <c r="C782" s="10">
        <v>1</v>
      </c>
      <c r="D782" s="13">
        <v>2</v>
      </c>
      <c r="E782" s="13">
        <v>238.4</v>
      </c>
      <c r="F782" s="13">
        <v>256.575529827482</v>
      </c>
      <c r="G782" s="13">
        <v>-18.175529827481995</v>
      </c>
      <c r="H782" s="13">
        <v>-0.10326591155627171</v>
      </c>
      <c r="I782" s="13">
        <v>4.0252017436980569</v>
      </c>
      <c r="J782" s="13">
        <v>248.68225339543062</v>
      </c>
      <c r="K782" s="13">
        <v>264.46880625953338</v>
      </c>
      <c r="L782" s="13">
        <v>176.05308450893151</v>
      </c>
      <c r="M782" s="13">
        <v>-88.658262471238004</v>
      </c>
      <c r="N782" s="13">
        <v>601.80932212620201</v>
      </c>
    </row>
    <row r="783" spans="2:14">
      <c r="B783" s="4" t="s">
        <v>5467</v>
      </c>
      <c r="C783" s="10">
        <v>1</v>
      </c>
      <c r="D783" s="13">
        <v>3</v>
      </c>
      <c r="E783" s="13">
        <v>136.13</v>
      </c>
      <c r="F783" s="13">
        <v>362.85571315864763</v>
      </c>
      <c r="G783" s="13">
        <v>-226.72571315864764</v>
      </c>
      <c r="H783" s="13">
        <v>-1.2881625825934524</v>
      </c>
      <c r="I783" s="13">
        <v>3.640538668509385</v>
      </c>
      <c r="J783" s="13">
        <v>355.71674723796895</v>
      </c>
      <c r="K783" s="13">
        <v>369.99467907932632</v>
      </c>
      <c r="L783" s="13">
        <v>176.04470976950265</v>
      </c>
      <c r="M783" s="13">
        <v>17.638343423954893</v>
      </c>
      <c r="N783" s="13">
        <v>708.07308289334037</v>
      </c>
    </row>
    <row r="784" spans="2:14">
      <c r="B784" s="4" t="s">
        <v>5468</v>
      </c>
      <c r="C784" s="10">
        <v>1</v>
      </c>
      <c r="D784" s="13">
        <v>1</v>
      </c>
      <c r="E784" s="13">
        <v>105.41</v>
      </c>
      <c r="F784" s="13">
        <v>150.29534649631631</v>
      </c>
      <c r="G784" s="13">
        <v>-44.885346496316316</v>
      </c>
      <c r="H784" s="13">
        <v>-0.25502014331668882</v>
      </c>
      <c r="I784" s="13">
        <v>4.7571883345744688</v>
      </c>
      <c r="J784" s="13">
        <v>140.96667058015504</v>
      </c>
      <c r="K784" s="13">
        <v>159.62402241247759</v>
      </c>
      <c r="L784" s="13">
        <v>176.07134110036796</v>
      </c>
      <c r="M784" s="13">
        <v>-194.97424632423855</v>
      </c>
      <c r="N784" s="13">
        <v>495.56493931687118</v>
      </c>
    </row>
    <row r="785" spans="2:14">
      <c r="B785" s="4" t="s">
        <v>5469</v>
      </c>
      <c r="C785" s="10">
        <v>1</v>
      </c>
      <c r="D785" s="13">
        <v>3</v>
      </c>
      <c r="E785" s="13">
        <v>186.06</v>
      </c>
      <c r="F785" s="13">
        <v>362.85571315864763</v>
      </c>
      <c r="G785" s="13">
        <v>-176.79571315864763</v>
      </c>
      <c r="H785" s="13">
        <v>-1.0044807855319713</v>
      </c>
      <c r="I785" s="13">
        <v>3.640538668509385</v>
      </c>
      <c r="J785" s="13">
        <v>355.71674723796895</v>
      </c>
      <c r="K785" s="13">
        <v>369.99467907932632</v>
      </c>
      <c r="L785" s="13">
        <v>176.04470976950265</v>
      </c>
      <c r="M785" s="13">
        <v>17.638343423954893</v>
      </c>
      <c r="N785" s="13">
        <v>708.07308289334037</v>
      </c>
    </row>
    <row r="786" spans="2:14">
      <c r="B786" s="4" t="s">
        <v>5470</v>
      </c>
      <c r="C786" s="10">
        <v>1</v>
      </c>
      <c r="D786" s="13">
        <v>2</v>
      </c>
      <c r="E786" s="13">
        <v>185.4</v>
      </c>
      <c r="F786" s="13">
        <v>256.575529827482</v>
      </c>
      <c r="G786" s="13">
        <v>-71.175529827481995</v>
      </c>
      <c r="H786" s="13">
        <v>-0.40439019043186764</v>
      </c>
      <c r="I786" s="13">
        <v>4.0252017436980569</v>
      </c>
      <c r="J786" s="13">
        <v>248.68225339543062</v>
      </c>
      <c r="K786" s="13">
        <v>264.46880625953338</v>
      </c>
      <c r="L786" s="13">
        <v>176.05308450893151</v>
      </c>
      <c r="M786" s="13">
        <v>-88.658262471238004</v>
      </c>
      <c r="N786" s="13">
        <v>601.80932212620201</v>
      </c>
    </row>
    <row r="787" spans="2:14">
      <c r="B787" s="4" t="s">
        <v>5471</v>
      </c>
      <c r="C787" s="10">
        <v>1</v>
      </c>
      <c r="D787" s="13">
        <v>3</v>
      </c>
      <c r="E787" s="13">
        <v>145.91999999999999</v>
      </c>
      <c r="F787" s="13">
        <v>362.85571315864763</v>
      </c>
      <c r="G787" s="13">
        <v>-216.93571315864764</v>
      </c>
      <c r="H787" s="13">
        <v>-1.2325398148539792</v>
      </c>
      <c r="I787" s="13">
        <v>3.640538668509385</v>
      </c>
      <c r="J787" s="13">
        <v>355.71674723796895</v>
      </c>
      <c r="K787" s="13">
        <v>369.99467907932632</v>
      </c>
      <c r="L787" s="13">
        <v>176.04470976950265</v>
      </c>
      <c r="M787" s="13">
        <v>17.638343423954893</v>
      </c>
      <c r="N787" s="13">
        <v>708.07308289334037</v>
      </c>
    </row>
    <row r="788" spans="2:14">
      <c r="B788" s="4" t="s">
        <v>5472</v>
      </c>
      <c r="C788" s="10">
        <v>1</v>
      </c>
      <c r="D788" s="13">
        <v>2</v>
      </c>
      <c r="E788" s="13">
        <v>172.27</v>
      </c>
      <c r="F788" s="13">
        <v>256.575529827482</v>
      </c>
      <c r="G788" s="13">
        <v>-84.30552982748199</v>
      </c>
      <c r="H788" s="13">
        <v>-0.47898946933067094</v>
      </c>
      <c r="I788" s="13">
        <v>4.0252017436980569</v>
      </c>
      <c r="J788" s="13">
        <v>248.68225339543062</v>
      </c>
      <c r="K788" s="13">
        <v>264.46880625953338</v>
      </c>
      <c r="L788" s="13">
        <v>176.05308450893151</v>
      </c>
      <c r="M788" s="13">
        <v>-88.658262471238004</v>
      </c>
      <c r="N788" s="13">
        <v>601.80932212620201</v>
      </c>
    </row>
    <row r="789" spans="2:14">
      <c r="B789" s="4" t="s">
        <v>5473</v>
      </c>
      <c r="C789" s="10">
        <v>1</v>
      </c>
      <c r="D789" s="13">
        <v>4</v>
      </c>
      <c r="E789" s="13">
        <v>267.43</v>
      </c>
      <c r="F789" s="13">
        <v>469.13589648981332</v>
      </c>
      <c r="G789" s="13">
        <v>-201.70589648981331</v>
      </c>
      <c r="H789" s="13">
        <v>-1.1460102382160497</v>
      </c>
      <c r="I789" s="13">
        <v>3.7127697220455285</v>
      </c>
      <c r="J789" s="13">
        <v>461.85528806054941</v>
      </c>
      <c r="K789" s="13">
        <v>476.41650491907723</v>
      </c>
      <c r="L789" s="13">
        <v>176.04621829235768</v>
      </c>
      <c r="M789" s="13">
        <v>123.91556859583886</v>
      </c>
      <c r="N789" s="13">
        <v>814.35622438378778</v>
      </c>
    </row>
    <row r="790" spans="2:14">
      <c r="B790" s="4" t="s">
        <v>5474</v>
      </c>
      <c r="C790" s="10">
        <v>1</v>
      </c>
      <c r="D790" s="13">
        <v>1</v>
      </c>
      <c r="E790" s="13">
        <v>126.46</v>
      </c>
      <c r="F790" s="13">
        <v>150.29534649631631</v>
      </c>
      <c r="G790" s="13">
        <v>-23.835346496316319</v>
      </c>
      <c r="H790" s="13">
        <v>-0.13542267029157007</v>
      </c>
      <c r="I790" s="13">
        <v>4.7571883345744688</v>
      </c>
      <c r="J790" s="13">
        <v>140.96667058015504</v>
      </c>
      <c r="K790" s="13">
        <v>159.62402241247759</v>
      </c>
      <c r="L790" s="13">
        <v>176.07134110036796</v>
      </c>
      <c r="M790" s="13">
        <v>-194.97424632423855</v>
      </c>
      <c r="N790" s="13">
        <v>495.56493931687118</v>
      </c>
    </row>
    <row r="791" spans="2:14">
      <c r="B791" s="4" t="s">
        <v>5475</v>
      </c>
      <c r="C791" s="10">
        <v>1</v>
      </c>
      <c r="D791" s="13">
        <v>1</v>
      </c>
      <c r="E791" s="13">
        <v>197.33</v>
      </c>
      <c r="F791" s="13">
        <v>150.29534649631631</v>
      </c>
      <c r="G791" s="13">
        <v>47.0346535036837</v>
      </c>
      <c r="H791" s="13">
        <v>0.26723162487660895</v>
      </c>
      <c r="I791" s="13">
        <v>4.7571883345744688</v>
      </c>
      <c r="J791" s="13">
        <v>140.96667058015504</v>
      </c>
      <c r="K791" s="13">
        <v>159.62402241247759</v>
      </c>
      <c r="L791" s="13">
        <v>176.07134110036796</v>
      </c>
      <c r="M791" s="13">
        <v>-194.97424632423855</v>
      </c>
      <c r="N791" s="13">
        <v>495.56493931687118</v>
      </c>
    </row>
    <row r="792" spans="2:14">
      <c r="B792" s="4" t="s">
        <v>5476</v>
      </c>
      <c r="C792" s="10">
        <v>1</v>
      </c>
      <c r="D792" s="13">
        <v>1</v>
      </c>
      <c r="E792" s="13">
        <v>222.73</v>
      </c>
      <c r="F792" s="13">
        <v>150.29534649631631</v>
      </c>
      <c r="G792" s="13">
        <v>72.434653503683677</v>
      </c>
      <c r="H792" s="13">
        <v>0.41154401513019634</v>
      </c>
      <c r="I792" s="13">
        <v>4.7571883345744688</v>
      </c>
      <c r="J792" s="13">
        <v>140.96667058015504</v>
      </c>
      <c r="K792" s="13">
        <v>159.62402241247759</v>
      </c>
      <c r="L792" s="13">
        <v>176.07134110036796</v>
      </c>
      <c r="M792" s="13">
        <v>-194.97424632423855</v>
      </c>
      <c r="N792" s="13">
        <v>495.56493931687118</v>
      </c>
    </row>
    <row r="793" spans="2:14">
      <c r="B793" s="4" t="s">
        <v>5477</v>
      </c>
      <c r="C793" s="10">
        <v>1</v>
      </c>
      <c r="D793" s="13">
        <v>2</v>
      </c>
      <c r="E793" s="13">
        <v>191.28</v>
      </c>
      <c r="F793" s="13">
        <v>256.575529827482</v>
      </c>
      <c r="G793" s="13">
        <v>-65.295529827482</v>
      </c>
      <c r="H793" s="13">
        <v>-0.37098244024717891</v>
      </c>
      <c r="I793" s="13">
        <v>4.0252017436980569</v>
      </c>
      <c r="J793" s="13">
        <v>248.68225339543062</v>
      </c>
      <c r="K793" s="13">
        <v>264.46880625953338</v>
      </c>
      <c r="L793" s="13">
        <v>176.05308450893151</v>
      </c>
      <c r="M793" s="13">
        <v>-88.658262471238004</v>
      </c>
      <c r="N793" s="13">
        <v>601.80932212620201</v>
      </c>
    </row>
    <row r="794" spans="2:14">
      <c r="B794" s="4" t="s">
        <v>5478</v>
      </c>
      <c r="C794" s="10">
        <v>1</v>
      </c>
      <c r="D794" s="13">
        <v>1</v>
      </c>
      <c r="E794" s="13">
        <v>123.05</v>
      </c>
      <c r="F794" s="13">
        <v>150.29534649631631</v>
      </c>
      <c r="G794" s="13">
        <v>-27.245346496316316</v>
      </c>
      <c r="H794" s="13">
        <v>-0.15479689276262254</v>
      </c>
      <c r="I794" s="13">
        <v>4.7571883345744688</v>
      </c>
      <c r="J794" s="13">
        <v>140.96667058015504</v>
      </c>
      <c r="K794" s="13">
        <v>159.62402241247759</v>
      </c>
      <c r="L794" s="13">
        <v>176.07134110036796</v>
      </c>
      <c r="M794" s="13">
        <v>-194.97424632423855</v>
      </c>
      <c r="N794" s="13">
        <v>495.56493931687118</v>
      </c>
    </row>
    <row r="795" spans="2:14">
      <c r="B795" s="4" t="s">
        <v>5479</v>
      </c>
      <c r="C795" s="10">
        <v>1</v>
      </c>
      <c r="D795" s="13">
        <v>2</v>
      </c>
      <c r="E795" s="13">
        <v>227.34</v>
      </c>
      <c r="F795" s="13">
        <v>256.575529827482</v>
      </c>
      <c r="G795" s="13">
        <v>-29.235529827481997</v>
      </c>
      <c r="H795" s="13">
        <v>-0.16610429880842437</v>
      </c>
      <c r="I795" s="13">
        <v>4.0252017436980569</v>
      </c>
      <c r="J795" s="13">
        <v>248.68225339543062</v>
      </c>
      <c r="K795" s="13">
        <v>264.46880625953338</v>
      </c>
      <c r="L795" s="13">
        <v>176.05308450893151</v>
      </c>
      <c r="M795" s="13">
        <v>-88.658262471238004</v>
      </c>
      <c r="N795" s="13">
        <v>601.80932212620201</v>
      </c>
    </row>
    <row r="796" spans="2:14">
      <c r="B796" s="4" t="s">
        <v>5480</v>
      </c>
      <c r="C796" s="10">
        <v>1</v>
      </c>
      <c r="D796" s="13">
        <v>1</v>
      </c>
      <c r="E796" s="13">
        <v>17.03</v>
      </c>
      <c r="F796" s="13">
        <v>150.29534649631631</v>
      </c>
      <c r="G796" s="13">
        <v>-133.26534649631631</v>
      </c>
      <c r="H796" s="13">
        <v>-0.75715908231716367</v>
      </c>
      <c r="I796" s="13">
        <v>4.7571883345744688</v>
      </c>
      <c r="J796" s="13">
        <v>140.96667058015504</v>
      </c>
      <c r="K796" s="13">
        <v>159.62402241247759</v>
      </c>
      <c r="L796" s="13">
        <v>176.07134110036796</v>
      </c>
      <c r="M796" s="13">
        <v>-194.97424632423855</v>
      </c>
      <c r="N796" s="13">
        <v>495.56493931687118</v>
      </c>
    </row>
    <row r="797" spans="2:14">
      <c r="B797" s="4" t="s">
        <v>5481</v>
      </c>
      <c r="C797" s="10">
        <v>1</v>
      </c>
      <c r="D797" s="13">
        <v>4</v>
      </c>
      <c r="E797" s="13">
        <v>241.14</v>
      </c>
      <c r="F797" s="13">
        <v>469.13589648981332</v>
      </c>
      <c r="G797" s="13">
        <v>-227.99589648981333</v>
      </c>
      <c r="H797" s="13">
        <v>-1.2953792437186802</v>
      </c>
      <c r="I797" s="13">
        <v>3.7127697220455285</v>
      </c>
      <c r="J797" s="13">
        <v>461.85528806054941</v>
      </c>
      <c r="K797" s="13">
        <v>476.41650491907723</v>
      </c>
      <c r="L797" s="13">
        <v>176.04621829235768</v>
      </c>
      <c r="M797" s="13">
        <v>123.91556859583886</v>
      </c>
      <c r="N797" s="13">
        <v>814.35622438378778</v>
      </c>
    </row>
    <row r="798" spans="2:14">
      <c r="B798" s="4" t="s">
        <v>5482</v>
      </c>
      <c r="C798" s="10">
        <v>1</v>
      </c>
      <c r="D798" s="13">
        <v>2</v>
      </c>
      <c r="E798" s="13">
        <v>124.05</v>
      </c>
      <c r="F798" s="13">
        <v>256.575529827482</v>
      </c>
      <c r="G798" s="13">
        <v>-132.52552982748199</v>
      </c>
      <c r="H798" s="13">
        <v>-0.75295574720578862</v>
      </c>
      <c r="I798" s="13">
        <v>4.0252017436980569</v>
      </c>
      <c r="J798" s="13">
        <v>248.68225339543062</v>
      </c>
      <c r="K798" s="13">
        <v>264.46880625953338</v>
      </c>
      <c r="L798" s="13">
        <v>176.05308450893151</v>
      </c>
      <c r="M798" s="13">
        <v>-88.658262471238004</v>
      </c>
      <c r="N798" s="13">
        <v>601.80932212620201</v>
      </c>
    </row>
    <row r="799" spans="2:14">
      <c r="B799" s="4" t="s">
        <v>5483</v>
      </c>
      <c r="C799" s="10">
        <v>1</v>
      </c>
      <c r="D799" s="13">
        <v>1</v>
      </c>
      <c r="E799" s="13">
        <v>163.44</v>
      </c>
      <c r="F799" s="13">
        <v>150.29534649631631</v>
      </c>
      <c r="G799" s="13">
        <v>13.144653503683685</v>
      </c>
      <c r="H799" s="13">
        <v>7.4682534101251419E-2</v>
      </c>
      <c r="I799" s="13">
        <v>4.7571883345744688</v>
      </c>
      <c r="J799" s="13">
        <v>140.96667058015504</v>
      </c>
      <c r="K799" s="13">
        <v>159.62402241247759</v>
      </c>
      <c r="L799" s="13">
        <v>176.07134110036796</v>
      </c>
      <c r="M799" s="13">
        <v>-194.97424632423855</v>
      </c>
      <c r="N799" s="13">
        <v>495.56493931687118</v>
      </c>
    </row>
    <row r="800" spans="2:14">
      <c r="B800" s="4" t="s">
        <v>5484</v>
      </c>
      <c r="C800" s="10">
        <v>1</v>
      </c>
      <c r="D800" s="13">
        <v>1</v>
      </c>
      <c r="E800" s="13">
        <v>189.06</v>
      </c>
      <c r="F800" s="13">
        <v>150.29534649631631</v>
      </c>
      <c r="G800" s="13">
        <v>38.764653503683689</v>
      </c>
      <c r="H800" s="13">
        <v>0.22024487419168104</v>
      </c>
      <c r="I800" s="13">
        <v>4.7571883345744688</v>
      </c>
      <c r="J800" s="13">
        <v>140.96667058015504</v>
      </c>
      <c r="K800" s="13">
        <v>159.62402241247759</v>
      </c>
      <c r="L800" s="13">
        <v>176.07134110036796</v>
      </c>
      <c r="M800" s="13">
        <v>-194.97424632423855</v>
      </c>
      <c r="N800" s="13">
        <v>495.56493931687118</v>
      </c>
    </row>
    <row r="801" spans="2:14">
      <c r="B801" s="4" t="s">
        <v>5485</v>
      </c>
      <c r="C801" s="10">
        <v>1</v>
      </c>
      <c r="D801" s="13">
        <v>1</v>
      </c>
      <c r="E801" s="13">
        <v>62.74</v>
      </c>
      <c r="F801" s="13">
        <v>150.29534649631631</v>
      </c>
      <c r="G801" s="13">
        <v>-87.555346496316304</v>
      </c>
      <c r="H801" s="13">
        <v>-0.4974535957623808</v>
      </c>
      <c r="I801" s="13">
        <v>4.7571883345744688</v>
      </c>
      <c r="J801" s="13">
        <v>140.96667058015504</v>
      </c>
      <c r="K801" s="13">
        <v>159.62402241247759</v>
      </c>
      <c r="L801" s="13">
        <v>176.07134110036796</v>
      </c>
      <c r="M801" s="13">
        <v>-194.97424632423855</v>
      </c>
      <c r="N801" s="13">
        <v>495.56493931687118</v>
      </c>
    </row>
    <row r="802" spans="2:14">
      <c r="B802" s="4" t="s">
        <v>5486</v>
      </c>
      <c r="C802" s="10">
        <v>1</v>
      </c>
      <c r="D802" s="13">
        <v>3</v>
      </c>
      <c r="E802" s="13">
        <v>264.33</v>
      </c>
      <c r="F802" s="13">
        <v>362.85571315864763</v>
      </c>
      <c r="G802" s="13">
        <v>-98.525713158647648</v>
      </c>
      <c r="H802" s="13">
        <v>-0.55978272312455823</v>
      </c>
      <c r="I802" s="13">
        <v>3.640538668509385</v>
      </c>
      <c r="J802" s="13">
        <v>355.71674723796895</v>
      </c>
      <c r="K802" s="13">
        <v>369.99467907932632</v>
      </c>
      <c r="L802" s="13">
        <v>176.04470976950265</v>
      </c>
      <c r="M802" s="13">
        <v>17.638343423954893</v>
      </c>
      <c r="N802" s="13">
        <v>708.07308289334037</v>
      </c>
    </row>
    <row r="803" spans="2:14">
      <c r="B803" s="4" t="s">
        <v>5487</v>
      </c>
      <c r="C803" s="10">
        <v>1</v>
      </c>
      <c r="D803" s="13">
        <v>2</v>
      </c>
      <c r="E803" s="13">
        <v>228.32</v>
      </c>
      <c r="F803" s="13">
        <v>256.575529827482</v>
      </c>
      <c r="G803" s="13">
        <v>-28.255529827482007</v>
      </c>
      <c r="H803" s="13">
        <v>-0.16053634044430964</v>
      </c>
      <c r="I803" s="13">
        <v>4.0252017436980569</v>
      </c>
      <c r="J803" s="13">
        <v>248.68225339543062</v>
      </c>
      <c r="K803" s="13">
        <v>264.46880625953338</v>
      </c>
      <c r="L803" s="13">
        <v>176.05308450893151</v>
      </c>
      <c r="M803" s="13">
        <v>-88.658262471238004</v>
      </c>
      <c r="N803" s="13">
        <v>601.80932212620201</v>
      </c>
    </row>
    <row r="804" spans="2:14">
      <c r="B804" s="4" t="s">
        <v>5488</v>
      </c>
      <c r="C804" s="10">
        <v>1</v>
      </c>
      <c r="D804" s="13">
        <v>2</v>
      </c>
      <c r="E804" s="13">
        <v>238.65</v>
      </c>
      <c r="F804" s="13">
        <v>256.575529827482</v>
      </c>
      <c r="G804" s="13">
        <v>-17.925529827481995</v>
      </c>
      <c r="H804" s="13">
        <v>-0.10184551401440568</v>
      </c>
      <c r="I804" s="13">
        <v>4.0252017436980569</v>
      </c>
      <c r="J804" s="13">
        <v>248.68225339543062</v>
      </c>
      <c r="K804" s="13">
        <v>264.46880625953338</v>
      </c>
      <c r="L804" s="13">
        <v>176.05308450893151</v>
      </c>
      <c r="M804" s="13">
        <v>-88.658262471238004</v>
      </c>
      <c r="N804" s="13">
        <v>601.80932212620201</v>
      </c>
    </row>
    <row r="805" spans="2:14">
      <c r="B805" s="4" t="s">
        <v>5489</v>
      </c>
      <c r="C805" s="10">
        <v>1</v>
      </c>
      <c r="D805" s="13">
        <v>1</v>
      </c>
      <c r="E805" s="13">
        <v>164.44</v>
      </c>
      <c r="F805" s="13">
        <v>150.29534649631631</v>
      </c>
      <c r="G805" s="13">
        <v>14.144653503683685</v>
      </c>
      <c r="H805" s="13">
        <v>8.0364124268715489E-2</v>
      </c>
      <c r="I805" s="13">
        <v>4.7571883345744688</v>
      </c>
      <c r="J805" s="13">
        <v>140.96667058015504</v>
      </c>
      <c r="K805" s="13">
        <v>159.62402241247759</v>
      </c>
      <c r="L805" s="13">
        <v>176.07134110036796</v>
      </c>
      <c r="M805" s="13">
        <v>-194.97424632423855</v>
      </c>
      <c r="N805" s="13">
        <v>495.56493931687118</v>
      </c>
    </row>
    <row r="806" spans="2:14">
      <c r="B806" s="4" t="s">
        <v>5490</v>
      </c>
      <c r="C806" s="10">
        <v>1</v>
      </c>
      <c r="D806" s="13">
        <v>2</v>
      </c>
      <c r="E806" s="13">
        <v>149.07</v>
      </c>
      <c r="F806" s="13">
        <v>256.575529827482</v>
      </c>
      <c r="G806" s="13">
        <v>-107.50552982748201</v>
      </c>
      <c r="H806" s="13">
        <v>-0.61080236121583753</v>
      </c>
      <c r="I806" s="13">
        <v>4.0252017436980569</v>
      </c>
      <c r="J806" s="13">
        <v>248.68225339543062</v>
      </c>
      <c r="K806" s="13">
        <v>264.46880625953338</v>
      </c>
      <c r="L806" s="13">
        <v>176.05308450893151</v>
      </c>
      <c r="M806" s="13">
        <v>-88.658262471238004</v>
      </c>
      <c r="N806" s="13">
        <v>601.80932212620201</v>
      </c>
    </row>
    <row r="807" spans="2:14">
      <c r="B807" s="4" t="s">
        <v>5491</v>
      </c>
      <c r="C807" s="10">
        <v>1</v>
      </c>
      <c r="D807" s="13">
        <v>2</v>
      </c>
      <c r="E807" s="13">
        <v>111.11</v>
      </c>
      <c r="F807" s="13">
        <v>256.575529827482</v>
      </c>
      <c r="G807" s="13">
        <v>-145.46552982748199</v>
      </c>
      <c r="H807" s="13">
        <v>-0.82647552397277368</v>
      </c>
      <c r="I807" s="13">
        <v>4.0252017436980569</v>
      </c>
      <c r="J807" s="13">
        <v>248.68225339543062</v>
      </c>
      <c r="K807" s="13">
        <v>264.46880625953338</v>
      </c>
      <c r="L807" s="13">
        <v>176.05308450893151</v>
      </c>
      <c r="M807" s="13">
        <v>-88.658262471238004</v>
      </c>
      <c r="N807" s="13">
        <v>601.80932212620201</v>
      </c>
    </row>
    <row r="808" spans="2:14">
      <c r="B808" s="4" t="s">
        <v>5492</v>
      </c>
      <c r="C808" s="10">
        <v>1</v>
      </c>
      <c r="D808" s="13">
        <v>1</v>
      </c>
      <c r="E808" s="13">
        <v>17.54</v>
      </c>
      <c r="F808" s="13">
        <v>150.29534649631631</v>
      </c>
      <c r="G808" s="13">
        <v>-132.75534649631632</v>
      </c>
      <c r="H808" s="13">
        <v>-0.75426147133175703</v>
      </c>
      <c r="I808" s="13">
        <v>4.7571883345744688</v>
      </c>
      <c r="J808" s="13">
        <v>140.96667058015504</v>
      </c>
      <c r="K808" s="13">
        <v>159.62402241247759</v>
      </c>
      <c r="L808" s="13">
        <v>176.07134110036796</v>
      </c>
      <c r="M808" s="13">
        <v>-194.97424632423855</v>
      </c>
      <c r="N808" s="13">
        <v>495.56493931687118</v>
      </c>
    </row>
    <row r="809" spans="2:14">
      <c r="B809" s="4" t="s">
        <v>5493</v>
      </c>
      <c r="C809" s="10">
        <v>1</v>
      </c>
      <c r="D809" s="13">
        <v>2</v>
      </c>
      <c r="E809" s="13">
        <v>123.95</v>
      </c>
      <c r="F809" s="13">
        <v>256.575529827482</v>
      </c>
      <c r="G809" s="13">
        <v>-132.62552982748201</v>
      </c>
      <c r="H809" s="13">
        <v>-0.75352390622253507</v>
      </c>
      <c r="I809" s="13">
        <v>4.0252017436980569</v>
      </c>
      <c r="J809" s="13">
        <v>248.68225339543062</v>
      </c>
      <c r="K809" s="13">
        <v>264.46880625953338</v>
      </c>
      <c r="L809" s="13">
        <v>176.05308450893151</v>
      </c>
      <c r="M809" s="13">
        <v>-88.658262471238004</v>
      </c>
      <c r="N809" s="13">
        <v>601.80932212620201</v>
      </c>
    </row>
    <row r="810" spans="2:14">
      <c r="B810" s="4" t="s">
        <v>5494</v>
      </c>
      <c r="C810" s="10">
        <v>1</v>
      </c>
      <c r="D810" s="13">
        <v>1</v>
      </c>
      <c r="E810" s="13">
        <v>71.48</v>
      </c>
      <c r="F810" s="13">
        <v>150.29534649631631</v>
      </c>
      <c r="G810" s="13">
        <v>-78.815346496316309</v>
      </c>
      <c r="H810" s="13">
        <v>-0.4477964976987448</v>
      </c>
      <c r="I810" s="13">
        <v>4.7571883345744688</v>
      </c>
      <c r="J810" s="13">
        <v>140.96667058015504</v>
      </c>
      <c r="K810" s="13">
        <v>159.62402241247759</v>
      </c>
      <c r="L810" s="13">
        <v>176.07134110036796</v>
      </c>
      <c r="M810" s="13">
        <v>-194.97424632423855</v>
      </c>
      <c r="N810" s="13">
        <v>495.56493931687118</v>
      </c>
    </row>
    <row r="811" spans="2:14">
      <c r="B811" s="4" t="s">
        <v>5495</v>
      </c>
      <c r="C811" s="10">
        <v>1</v>
      </c>
      <c r="D811" s="13">
        <v>1</v>
      </c>
      <c r="E811" s="13">
        <v>121.02</v>
      </c>
      <c r="F811" s="13">
        <v>150.29534649631631</v>
      </c>
      <c r="G811" s="13">
        <v>-29.275346496316317</v>
      </c>
      <c r="H811" s="13">
        <v>-0.16633052080257463</v>
      </c>
      <c r="I811" s="13">
        <v>4.7571883345744688</v>
      </c>
      <c r="J811" s="13">
        <v>140.96667058015504</v>
      </c>
      <c r="K811" s="13">
        <v>159.62402241247759</v>
      </c>
      <c r="L811" s="13">
        <v>176.07134110036796</v>
      </c>
      <c r="M811" s="13">
        <v>-194.97424632423855</v>
      </c>
      <c r="N811" s="13">
        <v>495.56493931687118</v>
      </c>
    </row>
    <row r="812" spans="2:14">
      <c r="B812" s="4" t="s">
        <v>5496</v>
      </c>
      <c r="C812" s="10">
        <v>1</v>
      </c>
      <c r="D812" s="13">
        <v>1</v>
      </c>
      <c r="E812" s="13">
        <v>37.880000000000003</v>
      </c>
      <c r="F812" s="13">
        <v>150.29534649631631</v>
      </c>
      <c r="G812" s="13">
        <v>-112.41534649631632</v>
      </c>
      <c r="H812" s="13">
        <v>-0.63869792732553776</v>
      </c>
      <c r="I812" s="13">
        <v>4.7571883345744688</v>
      </c>
      <c r="J812" s="13">
        <v>140.96667058015504</v>
      </c>
      <c r="K812" s="13">
        <v>159.62402241247759</v>
      </c>
      <c r="L812" s="13">
        <v>176.07134110036796</v>
      </c>
      <c r="M812" s="13">
        <v>-194.97424632423855</v>
      </c>
      <c r="N812" s="13">
        <v>495.56493931687118</v>
      </c>
    </row>
    <row r="813" spans="2:14">
      <c r="B813" s="4" t="s">
        <v>5497</v>
      </c>
      <c r="C813" s="10">
        <v>1</v>
      </c>
      <c r="D813" s="13">
        <v>1</v>
      </c>
      <c r="E813" s="13">
        <v>89.53</v>
      </c>
      <c r="F813" s="13">
        <v>150.29534649631631</v>
      </c>
      <c r="G813" s="13">
        <v>-60.765346496316312</v>
      </c>
      <c r="H813" s="13">
        <v>-0.34524379517601828</v>
      </c>
      <c r="I813" s="13">
        <v>4.7571883345744688</v>
      </c>
      <c r="J813" s="13">
        <v>140.96667058015504</v>
      </c>
      <c r="K813" s="13">
        <v>159.62402241247759</v>
      </c>
      <c r="L813" s="13">
        <v>176.07134110036796</v>
      </c>
      <c r="M813" s="13">
        <v>-194.97424632423855</v>
      </c>
      <c r="N813" s="13">
        <v>495.56493931687118</v>
      </c>
    </row>
    <row r="814" spans="2:14">
      <c r="B814" s="4" t="s">
        <v>5498</v>
      </c>
      <c r="C814" s="10">
        <v>1</v>
      </c>
      <c r="D814" s="13">
        <v>1</v>
      </c>
      <c r="E814" s="13">
        <v>153.83000000000001</v>
      </c>
      <c r="F814" s="13">
        <v>150.29534649631631</v>
      </c>
      <c r="G814" s="13">
        <v>3.5346535036836997</v>
      </c>
      <c r="H814" s="13">
        <v>2.0082452591921748E-2</v>
      </c>
      <c r="I814" s="13">
        <v>4.7571883345744688</v>
      </c>
      <c r="J814" s="13">
        <v>140.96667058015504</v>
      </c>
      <c r="K814" s="13">
        <v>159.62402241247759</v>
      </c>
      <c r="L814" s="13">
        <v>176.07134110036796</v>
      </c>
      <c r="M814" s="13">
        <v>-194.97424632423855</v>
      </c>
      <c r="N814" s="13">
        <v>495.56493931687118</v>
      </c>
    </row>
    <row r="815" spans="2:14">
      <c r="B815" s="4" t="s">
        <v>5499</v>
      </c>
      <c r="C815" s="10">
        <v>1</v>
      </c>
      <c r="D815" s="13">
        <v>1</v>
      </c>
      <c r="E815" s="13">
        <v>252.84</v>
      </c>
      <c r="F815" s="13">
        <v>150.29534649631631</v>
      </c>
      <c r="G815" s="13">
        <v>102.54465350368369</v>
      </c>
      <c r="H815" s="13">
        <v>0.58261669507253966</v>
      </c>
      <c r="I815" s="13">
        <v>4.7571883345744688</v>
      </c>
      <c r="J815" s="13">
        <v>140.96667058015504</v>
      </c>
      <c r="K815" s="13">
        <v>159.62402241247759</v>
      </c>
      <c r="L815" s="13">
        <v>176.07134110036796</v>
      </c>
      <c r="M815" s="13">
        <v>-194.97424632423855</v>
      </c>
      <c r="N815" s="13">
        <v>495.56493931687118</v>
      </c>
    </row>
    <row r="816" spans="2:14">
      <c r="B816" s="4" t="s">
        <v>5500</v>
      </c>
      <c r="C816" s="10">
        <v>1</v>
      </c>
      <c r="D816" s="13">
        <v>1</v>
      </c>
      <c r="E816" s="13">
        <v>66.87</v>
      </c>
      <c r="F816" s="13">
        <v>150.29534649631631</v>
      </c>
      <c r="G816" s="13">
        <v>-83.425346496316308</v>
      </c>
      <c r="H816" s="13">
        <v>-0.47398862837075417</v>
      </c>
      <c r="I816" s="13">
        <v>4.7571883345744688</v>
      </c>
      <c r="J816" s="13">
        <v>140.96667058015504</v>
      </c>
      <c r="K816" s="13">
        <v>159.62402241247759</v>
      </c>
      <c r="L816" s="13">
        <v>176.07134110036796</v>
      </c>
      <c r="M816" s="13">
        <v>-194.97424632423855</v>
      </c>
      <c r="N816" s="13">
        <v>495.56493931687118</v>
      </c>
    </row>
    <row r="817" spans="2:14">
      <c r="B817" s="4" t="s">
        <v>5501</v>
      </c>
      <c r="C817" s="10">
        <v>1</v>
      </c>
      <c r="D817" s="13">
        <v>2</v>
      </c>
      <c r="E817" s="13">
        <v>165.27</v>
      </c>
      <c r="F817" s="13">
        <v>256.575529827482</v>
      </c>
      <c r="G817" s="13">
        <v>-91.30552982748199</v>
      </c>
      <c r="H817" s="13">
        <v>-0.51876060050291939</v>
      </c>
      <c r="I817" s="13">
        <v>4.0252017436980569</v>
      </c>
      <c r="J817" s="13">
        <v>248.68225339543062</v>
      </c>
      <c r="K817" s="13">
        <v>264.46880625953338</v>
      </c>
      <c r="L817" s="13">
        <v>176.05308450893151</v>
      </c>
      <c r="M817" s="13">
        <v>-88.658262471238004</v>
      </c>
      <c r="N817" s="13">
        <v>601.80932212620201</v>
      </c>
    </row>
    <row r="818" spans="2:14">
      <c r="B818" s="4" t="s">
        <v>5502</v>
      </c>
      <c r="C818" s="10">
        <v>1</v>
      </c>
      <c r="D818" s="13">
        <v>2</v>
      </c>
      <c r="E818" s="13">
        <v>192.04</v>
      </c>
      <c r="F818" s="13">
        <v>256.575529827482</v>
      </c>
      <c r="G818" s="13">
        <v>-64.535529827482009</v>
      </c>
      <c r="H818" s="13">
        <v>-0.36666443171990626</v>
      </c>
      <c r="I818" s="13">
        <v>4.0252017436980569</v>
      </c>
      <c r="J818" s="13">
        <v>248.68225339543062</v>
      </c>
      <c r="K818" s="13">
        <v>264.46880625953338</v>
      </c>
      <c r="L818" s="13">
        <v>176.05308450893151</v>
      </c>
      <c r="M818" s="13">
        <v>-88.658262471238004</v>
      </c>
      <c r="N818" s="13">
        <v>601.80932212620201</v>
      </c>
    </row>
    <row r="819" spans="2:14">
      <c r="B819" s="4" t="s">
        <v>5503</v>
      </c>
      <c r="C819" s="10">
        <v>1</v>
      </c>
      <c r="D819" s="13">
        <v>1</v>
      </c>
      <c r="E819" s="13">
        <v>125.12</v>
      </c>
      <c r="F819" s="13">
        <v>150.29534649631631</v>
      </c>
      <c r="G819" s="13">
        <v>-25.175346496316308</v>
      </c>
      <c r="H819" s="13">
        <v>-0.14303600111597187</v>
      </c>
      <c r="I819" s="13">
        <v>4.7571883345744688</v>
      </c>
      <c r="J819" s="13">
        <v>140.96667058015504</v>
      </c>
      <c r="K819" s="13">
        <v>159.62402241247759</v>
      </c>
      <c r="L819" s="13">
        <v>176.07134110036796</v>
      </c>
      <c r="M819" s="13">
        <v>-194.97424632423855</v>
      </c>
      <c r="N819" s="13">
        <v>495.56493931687118</v>
      </c>
    </row>
    <row r="820" spans="2:14">
      <c r="B820" s="4" t="s">
        <v>5504</v>
      </c>
      <c r="C820" s="10">
        <v>1</v>
      </c>
      <c r="D820" s="13">
        <v>2</v>
      </c>
      <c r="E820" s="13">
        <v>213.16</v>
      </c>
      <c r="F820" s="13">
        <v>256.575529827482</v>
      </c>
      <c r="G820" s="13">
        <v>-43.415529827482004</v>
      </c>
      <c r="H820" s="13">
        <v>-0.246669247383065</v>
      </c>
      <c r="I820" s="13">
        <v>4.0252017436980569</v>
      </c>
      <c r="J820" s="13">
        <v>248.68225339543062</v>
      </c>
      <c r="K820" s="13">
        <v>264.46880625953338</v>
      </c>
      <c r="L820" s="13">
        <v>176.05308450893151</v>
      </c>
      <c r="M820" s="13">
        <v>-88.658262471238004</v>
      </c>
      <c r="N820" s="13">
        <v>601.80932212620201</v>
      </c>
    </row>
    <row r="821" spans="2:14">
      <c r="B821" s="4" t="s">
        <v>5505</v>
      </c>
      <c r="C821" s="10">
        <v>1</v>
      </c>
      <c r="D821" s="13">
        <v>1</v>
      </c>
      <c r="E821" s="13">
        <v>176.09</v>
      </c>
      <c r="F821" s="13">
        <v>150.29534649631631</v>
      </c>
      <c r="G821" s="13">
        <v>25.794653503683691</v>
      </c>
      <c r="H821" s="13">
        <v>0.146554649719672</v>
      </c>
      <c r="I821" s="13">
        <v>4.7571883345744688</v>
      </c>
      <c r="J821" s="13">
        <v>140.96667058015504</v>
      </c>
      <c r="K821" s="13">
        <v>159.62402241247759</v>
      </c>
      <c r="L821" s="13">
        <v>176.07134110036796</v>
      </c>
      <c r="M821" s="13">
        <v>-194.97424632423855</v>
      </c>
      <c r="N821" s="13">
        <v>495.56493931687118</v>
      </c>
    </row>
    <row r="822" spans="2:14">
      <c r="B822" s="4" t="s">
        <v>5506</v>
      </c>
      <c r="C822" s="10">
        <v>1</v>
      </c>
      <c r="D822" s="13">
        <v>3</v>
      </c>
      <c r="E822" s="13">
        <v>190.22</v>
      </c>
      <c r="F822" s="13">
        <v>362.85571315864763</v>
      </c>
      <c r="G822" s="13">
        <v>-172.63571315864763</v>
      </c>
      <c r="H822" s="13">
        <v>-0.98084537043532072</v>
      </c>
      <c r="I822" s="13">
        <v>3.640538668509385</v>
      </c>
      <c r="J822" s="13">
        <v>355.71674723796895</v>
      </c>
      <c r="K822" s="13">
        <v>369.99467907932632</v>
      </c>
      <c r="L822" s="13">
        <v>176.04470976950265</v>
      </c>
      <c r="M822" s="13">
        <v>17.638343423954893</v>
      </c>
      <c r="N822" s="13">
        <v>708.07308289334037</v>
      </c>
    </row>
    <row r="823" spans="2:14">
      <c r="B823" s="4" t="s">
        <v>5507</v>
      </c>
      <c r="C823" s="10">
        <v>1</v>
      </c>
      <c r="D823" s="13">
        <v>3</v>
      </c>
      <c r="E823" s="13">
        <v>258.27999999999997</v>
      </c>
      <c r="F823" s="13">
        <v>362.85571315864763</v>
      </c>
      <c r="G823" s="13">
        <v>-104.57571315864766</v>
      </c>
      <c r="H823" s="13">
        <v>-0.59415634363771597</v>
      </c>
      <c r="I823" s="13">
        <v>3.640538668509385</v>
      </c>
      <c r="J823" s="13">
        <v>355.71674723796895</v>
      </c>
      <c r="K823" s="13">
        <v>369.99467907932632</v>
      </c>
      <c r="L823" s="13">
        <v>176.04470976950265</v>
      </c>
      <c r="M823" s="13">
        <v>17.638343423954893</v>
      </c>
      <c r="N823" s="13">
        <v>708.07308289334037</v>
      </c>
    </row>
    <row r="824" spans="2:14">
      <c r="B824" s="4" t="s">
        <v>5508</v>
      </c>
      <c r="C824" s="10">
        <v>1</v>
      </c>
      <c r="D824" s="13">
        <v>2</v>
      </c>
      <c r="E824" s="13">
        <v>230.65</v>
      </c>
      <c r="F824" s="13">
        <v>256.575529827482</v>
      </c>
      <c r="G824" s="13">
        <v>-25.925529827481995</v>
      </c>
      <c r="H824" s="13">
        <v>-0.14729823535411829</v>
      </c>
      <c r="I824" s="13">
        <v>4.0252017436980569</v>
      </c>
      <c r="J824" s="13">
        <v>248.68225339543062</v>
      </c>
      <c r="K824" s="13">
        <v>264.46880625953338</v>
      </c>
      <c r="L824" s="13">
        <v>176.05308450893151</v>
      </c>
      <c r="M824" s="13">
        <v>-88.658262471238004</v>
      </c>
      <c r="N824" s="13">
        <v>601.80932212620201</v>
      </c>
    </row>
    <row r="825" spans="2:14">
      <c r="B825" s="4" t="s">
        <v>5509</v>
      </c>
      <c r="C825" s="10">
        <v>1</v>
      </c>
      <c r="D825" s="13">
        <v>1</v>
      </c>
      <c r="E825" s="13">
        <v>143.4</v>
      </c>
      <c r="F825" s="13">
        <v>150.29534649631631</v>
      </c>
      <c r="G825" s="13">
        <v>-6.8953464963163071</v>
      </c>
      <c r="H825" s="13">
        <v>-3.9176532854728587E-2</v>
      </c>
      <c r="I825" s="13">
        <v>4.7571883345744688</v>
      </c>
      <c r="J825" s="13">
        <v>140.96667058015504</v>
      </c>
      <c r="K825" s="13">
        <v>159.62402241247759</v>
      </c>
      <c r="L825" s="13">
        <v>176.07134110036796</v>
      </c>
      <c r="M825" s="13">
        <v>-194.97424632423855</v>
      </c>
      <c r="N825" s="13">
        <v>495.56493931687118</v>
      </c>
    </row>
    <row r="826" spans="2:14">
      <c r="B826" s="4" t="s">
        <v>5510</v>
      </c>
      <c r="C826" s="10">
        <v>1</v>
      </c>
      <c r="D826" s="13">
        <v>3</v>
      </c>
      <c r="E826" s="13">
        <v>231.99</v>
      </c>
      <c r="F826" s="13">
        <v>362.85571315864763</v>
      </c>
      <c r="G826" s="13">
        <v>-130.86571315864762</v>
      </c>
      <c r="H826" s="13">
        <v>-0.74352534914034629</v>
      </c>
      <c r="I826" s="13">
        <v>3.640538668509385</v>
      </c>
      <c r="J826" s="13">
        <v>355.71674723796895</v>
      </c>
      <c r="K826" s="13">
        <v>369.99467907932632</v>
      </c>
      <c r="L826" s="13">
        <v>176.04470976950265</v>
      </c>
      <c r="M826" s="13">
        <v>17.638343423954893</v>
      </c>
      <c r="N826" s="13">
        <v>708.07308289334037</v>
      </c>
    </row>
    <row r="827" spans="2:14">
      <c r="B827" s="4" t="s">
        <v>5511</v>
      </c>
      <c r="C827" s="10">
        <v>1</v>
      </c>
      <c r="D827" s="13">
        <v>1</v>
      </c>
      <c r="E827" s="13">
        <v>220.64</v>
      </c>
      <c r="F827" s="13">
        <v>150.29534649631631</v>
      </c>
      <c r="G827" s="13">
        <v>70.344653503683674</v>
      </c>
      <c r="H827" s="13">
        <v>0.39966949168019639</v>
      </c>
      <c r="I827" s="13">
        <v>4.7571883345744688</v>
      </c>
      <c r="J827" s="13">
        <v>140.96667058015504</v>
      </c>
      <c r="K827" s="13">
        <v>159.62402241247759</v>
      </c>
      <c r="L827" s="13">
        <v>176.07134110036796</v>
      </c>
      <c r="M827" s="13">
        <v>-194.97424632423855</v>
      </c>
      <c r="N827" s="13">
        <v>495.56493931687118</v>
      </c>
    </row>
    <row r="828" spans="2:14">
      <c r="B828" s="4" t="s">
        <v>5512</v>
      </c>
      <c r="C828" s="10">
        <v>1</v>
      </c>
      <c r="D828" s="13">
        <v>1</v>
      </c>
      <c r="E828" s="13">
        <v>192.63</v>
      </c>
      <c r="F828" s="13">
        <v>150.29534649631631</v>
      </c>
      <c r="G828" s="13">
        <v>42.334653503683683</v>
      </c>
      <c r="H828" s="13">
        <v>0.24052815108952774</v>
      </c>
      <c r="I828" s="13">
        <v>4.7571883345744688</v>
      </c>
      <c r="J828" s="13">
        <v>140.96667058015504</v>
      </c>
      <c r="K828" s="13">
        <v>159.62402241247759</v>
      </c>
      <c r="L828" s="13">
        <v>176.07134110036796</v>
      </c>
      <c r="M828" s="13">
        <v>-194.97424632423855</v>
      </c>
      <c r="N828" s="13">
        <v>495.56493931687118</v>
      </c>
    </row>
    <row r="829" spans="2:14">
      <c r="B829" s="4" t="s">
        <v>5513</v>
      </c>
      <c r="C829" s="10">
        <v>1</v>
      </c>
      <c r="D829" s="13">
        <v>1</v>
      </c>
      <c r="E829" s="13">
        <v>122.01</v>
      </c>
      <c r="F829" s="13">
        <v>150.29534649631631</v>
      </c>
      <c r="G829" s="13">
        <v>-28.285346496316308</v>
      </c>
      <c r="H829" s="13">
        <v>-0.16070574653678513</v>
      </c>
      <c r="I829" s="13">
        <v>4.7571883345744688</v>
      </c>
      <c r="J829" s="13">
        <v>140.96667058015504</v>
      </c>
      <c r="K829" s="13">
        <v>159.62402241247759</v>
      </c>
      <c r="L829" s="13">
        <v>176.07134110036796</v>
      </c>
      <c r="M829" s="13">
        <v>-194.97424632423855</v>
      </c>
      <c r="N829" s="13">
        <v>495.56493931687118</v>
      </c>
    </row>
    <row r="830" spans="2:14">
      <c r="B830" s="4" t="s">
        <v>5514</v>
      </c>
      <c r="C830" s="10">
        <v>1</v>
      </c>
      <c r="D830" s="13">
        <v>1</v>
      </c>
      <c r="E830" s="13">
        <v>29.89</v>
      </c>
      <c r="F830" s="13">
        <v>150.29534649631631</v>
      </c>
      <c r="G830" s="13">
        <v>-120.40534649631631</v>
      </c>
      <c r="H830" s="13">
        <v>-0.68409383276357572</v>
      </c>
      <c r="I830" s="13">
        <v>4.7571883345744688</v>
      </c>
      <c r="J830" s="13">
        <v>140.96667058015504</v>
      </c>
      <c r="K830" s="13">
        <v>159.62402241247759</v>
      </c>
      <c r="L830" s="13">
        <v>176.07134110036796</v>
      </c>
      <c r="M830" s="13">
        <v>-194.97424632423855</v>
      </c>
      <c r="N830" s="13">
        <v>495.56493931687118</v>
      </c>
    </row>
    <row r="831" spans="2:14">
      <c r="B831" s="4" t="s">
        <v>5515</v>
      </c>
      <c r="C831" s="10">
        <v>1</v>
      </c>
      <c r="D831" s="13">
        <v>3</v>
      </c>
      <c r="E831" s="13">
        <v>236.28</v>
      </c>
      <c r="F831" s="13">
        <v>362.85571315864763</v>
      </c>
      <c r="G831" s="13">
        <v>-126.57571315864763</v>
      </c>
      <c r="H831" s="13">
        <v>-0.71915132732192544</v>
      </c>
      <c r="I831" s="13">
        <v>3.640538668509385</v>
      </c>
      <c r="J831" s="13">
        <v>355.71674723796895</v>
      </c>
      <c r="K831" s="13">
        <v>369.99467907932632</v>
      </c>
      <c r="L831" s="13">
        <v>176.04470976950265</v>
      </c>
      <c r="M831" s="13">
        <v>17.638343423954893</v>
      </c>
      <c r="N831" s="13">
        <v>708.07308289334037</v>
      </c>
    </row>
    <row r="832" spans="2:14">
      <c r="B832" s="4" t="s">
        <v>5516</v>
      </c>
      <c r="C832" s="10">
        <v>1</v>
      </c>
      <c r="D832" s="13">
        <v>1</v>
      </c>
      <c r="E832" s="13">
        <v>235.36</v>
      </c>
      <c r="F832" s="13">
        <v>150.29534649631631</v>
      </c>
      <c r="G832" s="13">
        <v>85.064653503683701</v>
      </c>
      <c r="H832" s="13">
        <v>0.48330249894526772</v>
      </c>
      <c r="I832" s="13">
        <v>4.7571883345744688</v>
      </c>
      <c r="J832" s="13">
        <v>140.96667058015504</v>
      </c>
      <c r="K832" s="13">
        <v>159.62402241247759</v>
      </c>
      <c r="L832" s="13">
        <v>176.07134110036796</v>
      </c>
      <c r="M832" s="13">
        <v>-194.97424632423855</v>
      </c>
      <c r="N832" s="13">
        <v>495.56493931687118</v>
      </c>
    </row>
    <row r="833" spans="2:14">
      <c r="B833" s="4" t="s">
        <v>5517</v>
      </c>
      <c r="C833" s="10">
        <v>1</v>
      </c>
      <c r="D833" s="13">
        <v>2</v>
      </c>
      <c r="E833" s="13">
        <v>119.12</v>
      </c>
      <c r="F833" s="13">
        <v>256.575529827482</v>
      </c>
      <c r="G833" s="13">
        <v>-137.455529827482</v>
      </c>
      <c r="H833" s="13">
        <v>-0.78096598673138651</v>
      </c>
      <c r="I833" s="13">
        <v>4.0252017436980569</v>
      </c>
      <c r="J833" s="13">
        <v>248.68225339543062</v>
      </c>
      <c r="K833" s="13">
        <v>264.46880625953338</v>
      </c>
      <c r="L833" s="13">
        <v>176.05308450893151</v>
      </c>
      <c r="M833" s="13">
        <v>-88.658262471238004</v>
      </c>
      <c r="N833" s="13">
        <v>601.80932212620201</v>
      </c>
    </row>
    <row r="834" spans="2:14">
      <c r="B834" s="4" t="s">
        <v>5518</v>
      </c>
      <c r="C834" s="10">
        <v>1</v>
      </c>
      <c r="D834" s="13">
        <v>3</v>
      </c>
      <c r="E834" s="13">
        <v>223.34</v>
      </c>
      <c r="F834" s="13">
        <v>362.85571315864763</v>
      </c>
      <c r="G834" s="13">
        <v>-139.51571315864763</v>
      </c>
      <c r="H834" s="13">
        <v>-0.79267110408891051</v>
      </c>
      <c r="I834" s="13">
        <v>3.640538668509385</v>
      </c>
      <c r="J834" s="13">
        <v>355.71674723796895</v>
      </c>
      <c r="K834" s="13">
        <v>369.99467907932632</v>
      </c>
      <c r="L834" s="13">
        <v>176.04470976950265</v>
      </c>
      <c r="M834" s="13">
        <v>17.638343423954893</v>
      </c>
      <c r="N834" s="13">
        <v>708.07308289334037</v>
      </c>
    </row>
    <row r="835" spans="2:14">
      <c r="B835" s="4" t="s">
        <v>5519</v>
      </c>
      <c r="C835" s="10">
        <v>1</v>
      </c>
      <c r="D835" s="13">
        <v>1</v>
      </c>
      <c r="E835" s="13">
        <v>234.8</v>
      </c>
      <c r="F835" s="13">
        <v>150.29534649631631</v>
      </c>
      <c r="G835" s="13">
        <v>84.504653503683699</v>
      </c>
      <c r="H835" s="13">
        <v>0.48012080845148786</v>
      </c>
      <c r="I835" s="13">
        <v>4.7571883345744688</v>
      </c>
      <c r="J835" s="13">
        <v>140.96667058015504</v>
      </c>
      <c r="K835" s="13">
        <v>159.62402241247759</v>
      </c>
      <c r="L835" s="13">
        <v>176.07134110036796</v>
      </c>
      <c r="M835" s="13">
        <v>-194.97424632423855</v>
      </c>
      <c r="N835" s="13">
        <v>495.56493931687118</v>
      </c>
    </row>
    <row r="836" spans="2:14">
      <c r="B836" s="4" t="s">
        <v>5520</v>
      </c>
      <c r="C836" s="10">
        <v>1</v>
      </c>
      <c r="D836" s="13">
        <v>1</v>
      </c>
      <c r="E836" s="13">
        <v>215.85</v>
      </c>
      <c r="F836" s="13">
        <v>150.29534649631631</v>
      </c>
      <c r="G836" s="13">
        <v>65.554653503683681</v>
      </c>
      <c r="H836" s="13">
        <v>0.37245467477804356</v>
      </c>
      <c r="I836" s="13">
        <v>4.7571883345744688</v>
      </c>
      <c r="J836" s="13">
        <v>140.96667058015504</v>
      </c>
      <c r="K836" s="13">
        <v>159.62402241247759</v>
      </c>
      <c r="L836" s="13">
        <v>176.07134110036796</v>
      </c>
      <c r="M836" s="13">
        <v>-194.97424632423855</v>
      </c>
      <c r="N836" s="13">
        <v>495.56493931687118</v>
      </c>
    </row>
    <row r="837" spans="2:14">
      <c r="B837" s="4" t="s">
        <v>5521</v>
      </c>
      <c r="C837" s="10">
        <v>1</v>
      </c>
      <c r="D837" s="13">
        <v>1</v>
      </c>
      <c r="E837" s="13">
        <v>12.26</v>
      </c>
      <c r="F837" s="13">
        <v>150.29534649631631</v>
      </c>
      <c r="G837" s="13">
        <v>-138.03534649631632</v>
      </c>
      <c r="H837" s="13">
        <v>-0.78426026741596733</v>
      </c>
      <c r="I837" s="13">
        <v>4.7571883345744688</v>
      </c>
      <c r="J837" s="13">
        <v>140.96667058015504</v>
      </c>
      <c r="K837" s="13">
        <v>159.62402241247759</v>
      </c>
      <c r="L837" s="13">
        <v>176.07134110036796</v>
      </c>
      <c r="M837" s="13">
        <v>-194.97424632423855</v>
      </c>
      <c r="N837" s="13">
        <v>495.56493931687118</v>
      </c>
    </row>
    <row r="838" spans="2:14">
      <c r="B838" s="4" t="s">
        <v>5522</v>
      </c>
      <c r="C838" s="10">
        <v>1</v>
      </c>
      <c r="D838" s="13">
        <v>1</v>
      </c>
      <c r="E838" s="13">
        <v>80.25</v>
      </c>
      <c r="F838" s="13">
        <v>150.29534649631631</v>
      </c>
      <c r="G838" s="13">
        <v>-70.045346496316313</v>
      </c>
      <c r="H838" s="13">
        <v>-0.39796895193008491</v>
      </c>
      <c r="I838" s="13">
        <v>4.7571883345744688</v>
      </c>
      <c r="J838" s="13">
        <v>140.96667058015504</v>
      </c>
      <c r="K838" s="13">
        <v>159.62402241247759</v>
      </c>
      <c r="L838" s="13">
        <v>176.07134110036796</v>
      </c>
      <c r="M838" s="13">
        <v>-194.97424632423855</v>
      </c>
      <c r="N838" s="13">
        <v>495.56493931687118</v>
      </c>
    </row>
    <row r="839" spans="2:14">
      <c r="B839" s="4" t="s">
        <v>5523</v>
      </c>
      <c r="C839" s="10">
        <v>1</v>
      </c>
      <c r="D839" s="13">
        <v>1</v>
      </c>
      <c r="E839" s="13">
        <v>140.43</v>
      </c>
      <c r="F839" s="13">
        <v>150.29534649631631</v>
      </c>
      <c r="G839" s="13">
        <v>-9.865346496316306</v>
      </c>
      <c r="H839" s="13">
        <v>-5.605085565209688E-2</v>
      </c>
      <c r="I839" s="13">
        <v>4.7571883345744688</v>
      </c>
      <c r="J839" s="13">
        <v>140.96667058015504</v>
      </c>
      <c r="K839" s="13">
        <v>159.62402241247759</v>
      </c>
      <c r="L839" s="13">
        <v>176.07134110036796</v>
      </c>
      <c r="M839" s="13">
        <v>-194.97424632423855</v>
      </c>
      <c r="N839" s="13">
        <v>495.56493931687118</v>
      </c>
    </row>
    <row r="840" spans="2:14">
      <c r="B840" s="4" t="s">
        <v>5524</v>
      </c>
      <c r="C840" s="10">
        <v>1</v>
      </c>
      <c r="D840" s="13">
        <v>1</v>
      </c>
      <c r="E840" s="13">
        <v>181.92</v>
      </c>
      <c r="F840" s="13">
        <v>150.29534649631631</v>
      </c>
      <c r="G840" s="13">
        <v>31.624653503683675</v>
      </c>
      <c r="H840" s="13">
        <v>0.17967832039598744</v>
      </c>
      <c r="I840" s="13">
        <v>4.7571883345744688</v>
      </c>
      <c r="J840" s="13">
        <v>140.96667058015504</v>
      </c>
      <c r="K840" s="13">
        <v>159.62402241247759</v>
      </c>
      <c r="L840" s="13">
        <v>176.07134110036796</v>
      </c>
      <c r="M840" s="13">
        <v>-194.97424632423855</v>
      </c>
      <c r="N840" s="13">
        <v>495.56493931687118</v>
      </c>
    </row>
    <row r="841" spans="2:14">
      <c r="B841" s="4" t="s">
        <v>5525</v>
      </c>
      <c r="C841" s="10">
        <v>1</v>
      </c>
      <c r="D841" s="13">
        <v>1</v>
      </c>
      <c r="E841" s="13">
        <v>101.66</v>
      </c>
      <c r="F841" s="13">
        <v>150.29534649631631</v>
      </c>
      <c r="G841" s="13">
        <v>-48.635346496316316</v>
      </c>
      <c r="H841" s="13">
        <v>-0.27632610644467909</v>
      </c>
      <c r="I841" s="13">
        <v>4.7571883345744688</v>
      </c>
      <c r="J841" s="13">
        <v>140.96667058015504</v>
      </c>
      <c r="K841" s="13">
        <v>159.62402241247759</v>
      </c>
      <c r="L841" s="13">
        <v>176.07134110036796</v>
      </c>
      <c r="M841" s="13">
        <v>-194.97424632423855</v>
      </c>
      <c r="N841" s="13">
        <v>495.56493931687118</v>
      </c>
    </row>
    <row r="842" spans="2:14">
      <c r="B842" s="4" t="s">
        <v>5526</v>
      </c>
      <c r="C842" s="10">
        <v>1</v>
      </c>
      <c r="D842" s="13">
        <v>2</v>
      </c>
      <c r="E842" s="13">
        <v>74.11</v>
      </c>
      <c r="F842" s="13">
        <v>256.575529827482</v>
      </c>
      <c r="G842" s="13">
        <v>-182.46552982748199</v>
      </c>
      <c r="H842" s="13">
        <v>-1.0366943601689445</v>
      </c>
      <c r="I842" s="13">
        <v>4.0252017436980569</v>
      </c>
      <c r="J842" s="13">
        <v>248.68225339543062</v>
      </c>
      <c r="K842" s="13">
        <v>264.46880625953338</v>
      </c>
      <c r="L842" s="13">
        <v>176.05308450893151</v>
      </c>
      <c r="M842" s="13">
        <v>-88.658262471238004</v>
      </c>
      <c r="N842" s="13">
        <v>601.80932212620201</v>
      </c>
    </row>
    <row r="843" spans="2:14">
      <c r="B843" s="4" t="s">
        <v>5527</v>
      </c>
      <c r="C843" s="10">
        <v>1</v>
      </c>
      <c r="D843" s="13">
        <v>1</v>
      </c>
      <c r="E843" s="13">
        <v>212.04</v>
      </c>
      <c r="F843" s="13">
        <v>150.29534649631631</v>
      </c>
      <c r="G843" s="13">
        <v>61.744653503683679</v>
      </c>
      <c r="H843" s="13">
        <v>0.3508078162400054</v>
      </c>
      <c r="I843" s="13">
        <v>4.7571883345744688</v>
      </c>
      <c r="J843" s="13">
        <v>140.96667058015504</v>
      </c>
      <c r="K843" s="13">
        <v>159.62402241247759</v>
      </c>
      <c r="L843" s="13">
        <v>176.07134110036796</v>
      </c>
      <c r="M843" s="13">
        <v>-194.97424632423855</v>
      </c>
      <c r="N843" s="13">
        <v>495.56493931687118</v>
      </c>
    </row>
    <row r="844" spans="2:14">
      <c r="B844" s="4" t="s">
        <v>5528</v>
      </c>
      <c r="C844" s="10">
        <v>1</v>
      </c>
      <c r="D844" s="13">
        <v>1</v>
      </c>
      <c r="E844" s="13">
        <v>200.75</v>
      </c>
      <c r="F844" s="13">
        <v>150.29534649631631</v>
      </c>
      <c r="G844" s="13">
        <v>50.454653503683687</v>
      </c>
      <c r="H844" s="13">
        <v>0.28666266324933604</v>
      </c>
      <c r="I844" s="13">
        <v>4.7571883345744688</v>
      </c>
      <c r="J844" s="13">
        <v>140.96667058015504</v>
      </c>
      <c r="K844" s="13">
        <v>159.62402241247759</v>
      </c>
      <c r="L844" s="13">
        <v>176.07134110036796</v>
      </c>
      <c r="M844" s="13">
        <v>-194.97424632423855</v>
      </c>
      <c r="N844" s="13">
        <v>495.56493931687118</v>
      </c>
    </row>
    <row r="845" spans="2:14">
      <c r="B845" s="4" t="s">
        <v>5529</v>
      </c>
      <c r="C845" s="10">
        <v>1</v>
      </c>
      <c r="D845" s="13">
        <v>1</v>
      </c>
      <c r="E845" s="13">
        <v>42.9</v>
      </c>
      <c r="F845" s="13">
        <v>150.29534649631631</v>
      </c>
      <c r="G845" s="13">
        <v>-107.39534649631631</v>
      </c>
      <c r="H845" s="13">
        <v>-0.61017634468486803</v>
      </c>
      <c r="I845" s="13">
        <v>4.7571883345744688</v>
      </c>
      <c r="J845" s="13">
        <v>140.96667058015504</v>
      </c>
      <c r="K845" s="13">
        <v>159.62402241247759</v>
      </c>
      <c r="L845" s="13">
        <v>176.07134110036796</v>
      </c>
      <c r="M845" s="13">
        <v>-194.97424632423855</v>
      </c>
      <c r="N845" s="13">
        <v>495.56493931687118</v>
      </c>
    </row>
    <row r="846" spans="2:14">
      <c r="B846" s="4" t="s">
        <v>5530</v>
      </c>
      <c r="C846" s="10">
        <v>1</v>
      </c>
      <c r="D846" s="13">
        <v>1</v>
      </c>
      <c r="E846" s="13">
        <v>85.27</v>
      </c>
      <c r="F846" s="13">
        <v>150.29534649631631</v>
      </c>
      <c r="G846" s="13">
        <v>-65.025346496316317</v>
      </c>
      <c r="H846" s="13">
        <v>-0.36944736928941529</v>
      </c>
      <c r="I846" s="13">
        <v>4.7571883345744688</v>
      </c>
      <c r="J846" s="13">
        <v>140.96667058015504</v>
      </c>
      <c r="K846" s="13">
        <v>159.62402241247759</v>
      </c>
      <c r="L846" s="13">
        <v>176.07134110036796</v>
      </c>
      <c r="M846" s="13">
        <v>-194.97424632423855</v>
      </c>
      <c r="N846" s="13">
        <v>495.56493931687118</v>
      </c>
    </row>
    <row r="847" spans="2:14">
      <c r="B847" s="4" t="s">
        <v>5531</v>
      </c>
      <c r="C847" s="10">
        <v>1</v>
      </c>
      <c r="D847" s="13">
        <v>1</v>
      </c>
      <c r="E847" s="13">
        <v>182.37</v>
      </c>
      <c r="F847" s="13">
        <v>150.29534649631631</v>
      </c>
      <c r="G847" s="13">
        <v>32.074653503683692</v>
      </c>
      <c r="H847" s="13">
        <v>0.18223503597134638</v>
      </c>
      <c r="I847" s="13">
        <v>4.7571883345744688</v>
      </c>
      <c r="J847" s="13">
        <v>140.96667058015504</v>
      </c>
      <c r="K847" s="13">
        <v>159.62402241247759</v>
      </c>
      <c r="L847" s="13">
        <v>176.07134110036796</v>
      </c>
      <c r="M847" s="13">
        <v>-194.97424632423855</v>
      </c>
      <c r="N847" s="13">
        <v>495.56493931687118</v>
      </c>
    </row>
    <row r="848" spans="2:14">
      <c r="B848" s="4" t="s">
        <v>5532</v>
      </c>
      <c r="C848" s="10">
        <v>1</v>
      </c>
      <c r="D848" s="13">
        <v>1</v>
      </c>
      <c r="E848" s="13">
        <v>98.67</v>
      </c>
      <c r="F848" s="13">
        <v>150.29534649631631</v>
      </c>
      <c r="G848" s="13">
        <v>-51.625346496316311</v>
      </c>
      <c r="H848" s="13">
        <v>-0.29331406104539665</v>
      </c>
      <c r="I848" s="13">
        <v>4.7571883345744688</v>
      </c>
      <c r="J848" s="13">
        <v>140.96667058015504</v>
      </c>
      <c r="K848" s="13">
        <v>159.62402241247759</v>
      </c>
      <c r="L848" s="13">
        <v>176.07134110036796</v>
      </c>
      <c r="M848" s="13">
        <v>-194.97424632423855</v>
      </c>
      <c r="N848" s="13">
        <v>495.56493931687118</v>
      </c>
    </row>
    <row r="849" spans="2:14">
      <c r="B849" s="4" t="s">
        <v>5533</v>
      </c>
      <c r="C849" s="10">
        <v>1</v>
      </c>
      <c r="D849" s="13">
        <v>1</v>
      </c>
      <c r="E849" s="13">
        <v>25.91</v>
      </c>
      <c r="F849" s="13">
        <v>150.29534649631631</v>
      </c>
      <c r="G849" s="13">
        <v>-124.38534649631632</v>
      </c>
      <c r="H849" s="13">
        <v>-0.70670656163008272</v>
      </c>
      <c r="I849" s="13">
        <v>4.7571883345744688</v>
      </c>
      <c r="J849" s="13">
        <v>140.96667058015504</v>
      </c>
      <c r="K849" s="13">
        <v>159.62402241247759</v>
      </c>
      <c r="L849" s="13">
        <v>176.07134110036796</v>
      </c>
      <c r="M849" s="13">
        <v>-194.97424632423855</v>
      </c>
      <c r="N849" s="13">
        <v>495.56493931687118</v>
      </c>
    </row>
    <row r="850" spans="2:14">
      <c r="B850" s="4" t="s">
        <v>5534</v>
      </c>
      <c r="C850" s="10">
        <v>1</v>
      </c>
      <c r="D850" s="13">
        <v>1</v>
      </c>
      <c r="E850" s="13">
        <v>219.53</v>
      </c>
      <c r="F850" s="13">
        <v>150.29534649631631</v>
      </c>
      <c r="G850" s="13">
        <v>69.234653503683688</v>
      </c>
      <c r="H850" s="13">
        <v>0.39336292659431138</v>
      </c>
      <c r="I850" s="13">
        <v>4.7571883345744688</v>
      </c>
      <c r="J850" s="13">
        <v>140.96667058015504</v>
      </c>
      <c r="K850" s="13">
        <v>159.62402241247759</v>
      </c>
      <c r="L850" s="13">
        <v>176.07134110036796</v>
      </c>
      <c r="M850" s="13">
        <v>-194.97424632423855</v>
      </c>
      <c r="N850" s="13">
        <v>495.56493931687118</v>
      </c>
    </row>
    <row r="851" spans="2:14">
      <c r="B851" s="4" t="s">
        <v>5535</v>
      </c>
      <c r="C851" s="10">
        <v>1</v>
      </c>
      <c r="D851" s="13">
        <v>2</v>
      </c>
      <c r="E851" s="13">
        <v>83.65</v>
      </c>
      <c r="F851" s="13">
        <v>256.575529827482</v>
      </c>
      <c r="G851" s="13">
        <v>-172.92552982748199</v>
      </c>
      <c r="H851" s="13">
        <v>-0.98249198997133724</v>
      </c>
      <c r="I851" s="13">
        <v>4.0252017436980569</v>
      </c>
      <c r="J851" s="13">
        <v>248.68225339543062</v>
      </c>
      <c r="K851" s="13">
        <v>264.46880625953338</v>
      </c>
      <c r="L851" s="13">
        <v>176.05308450893151</v>
      </c>
      <c r="M851" s="13">
        <v>-88.658262471238004</v>
      </c>
      <c r="N851" s="13">
        <v>601.80932212620201</v>
      </c>
    </row>
    <row r="852" spans="2:14">
      <c r="B852" s="4" t="s">
        <v>5536</v>
      </c>
      <c r="C852" s="10">
        <v>1</v>
      </c>
      <c r="D852" s="13">
        <v>3</v>
      </c>
      <c r="E852" s="13">
        <v>152.63</v>
      </c>
      <c r="F852" s="13">
        <v>362.85571315864763</v>
      </c>
      <c r="G852" s="13">
        <v>-210.22571315864764</v>
      </c>
      <c r="H852" s="13">
        <v>-1.1944163448302954</v>
      </c>
      <c r="I852" s="13">
        <v>3.640538668509385</v>
      </c>
      <c r="J852" s="13">
        <v>355.71674723796895</v>
      </c>
      <c r="K852" s="13">
        <v>369.99467907932632</v>
      </c>
      <c r="L852" s="13">
        <v>176.04470976950265</v>
      </c>
      <c r="M852" s="13">
        <v>17.638343423954893</v>
      </c>
      <c r="N852" s="13">
        <v>708.07308289334037</v>
      </c>
    </row>
    <row r="853" spans="2:14">
      <c r="B853" s="4" t="s">
        <v>5537</v>
      </c>
      <c r="C853" s="10">
        <v>1</v>
      </c>
      <c r="D853" s="13">
        <v>1</v>
      </c>
      <c r="E853" s="13">
        <v>36.9</v>
      </c>
      <c r="F853" s="13">
        <v>150.29534649631631</v>
      </c>
      <c r="G853" s="13">
        <v>-113.39534649631631</v>
      </c>
      <c r="H853" s="13">
        <v>-0.64426588568965248</v>
      </c>
      <c r="I853" s="13">
        <v>4.7571883345744688</v>
      </c>
      <c r="J853" s="13">
        <v>140.96667058015504</v>
      </c>
      <c r="K853" s="13">
        <v>159.62402241247759</v>
      </c>
      <c r="L853" s="13">
        <v>176.07134110036796</v>
      </c>
      <c r="M853" s="13">
        <v>-194.97424632423855</v>
      </c>
      <c r="N853" s="13">
        <v>495.56493931687118</v>
      </c>
    </row>
    <row r="854" spans="2:14">
      <c r="B854" s="4" t="s">
        <v>5538</v>
      </c>
      <c r="C854" s="10">
        <v>1</v>
      </c>
      <c r="D854" s="13">
        <v>1</v>
      </c>
      <c r="E854" s="13">
        <v>95.93</v>
      </c>
      <c r="F854" s="13">
        <v>150.29534649631631</v>
      </c>
      <c r="G854" s="13">
        <v>-54.365346496316306</v>
      </c>
      <c r="H854" s="13">
        <v>-0.30888161810424819</v>
      </c>
      <c r="I854" s="13">
        <v>4.7571883345744688</v>
      </c>
      <c r="J854" s="13">
        <v>140.96667058015504</v>
      </c>
      <c r="K854" s="13">
        <v>159.62402241247759</v>
      </c>
      <c r="L854" s="13">
        <v>176.07134110036796</v>
      </c>
      <c r="M854" s="13">
        <v>-194.97424632423855</v>
      </c>
      <c r="N854" s="13">
        <v>495.56493931687118</v>
      </c>
    </row>
    <row r="855" spans="2:14">
      <c r="B855" s="4" t="s">
        <v>5539</v>
      </c>
      <c r="C855" s="10">
        <v>1</v>
      </c>
      <c r="D855" s="13">
        <v>3</v>
      </c>
      <c r="E855" s="13">
        <v>130.66999999999999</v>
      </c>
      <c r="F855" s="13">
        <v>362.85571315864763</v>
      </c>
      <c r="G855" s="13">
        <v>-232.18571315864764</v>
      </c>
      <c r="H855" s="13">
        <v>-1.3191840649078064</v>
      </c>
      <c r="I855" s="13">
        <v>3.640538668509385</v>
      </c>
      <c r="J855" s="13">
        <v>355.71674723796895</v>
      </c>
      <c r="K855" s="13">
        <v>369.99467907932632</v>
      </c>
      <c r="L855" s="13">
        <v>176.04470976950265</v>
      </c>
      <c r="M855" s="13">
        <v>17.638343423954893</v>
      </c>
      <c r="N855" s="13">
        <v>708.07308289334037</v>
      </c>
    </row>
    <row r="856" spans="2:14">
      <c r="B856" s="4" t="s">
        <v>5540</v>
      </c>
      <c r="C856" s="10">
        <v>1</v>
      </c>
      <c r="D856" s="13">
        <v>2</v>
      </c>
      <c r="E856" s="13">
        <v>156.25</v>
      </c>
      <c r="F856" s="13">
        <v>256.575529827482</v>
      </c>
      <c r="G856" s="13">
        <v>-100.325529827482</v>
      </c>
      <c r="H856" s="13">
        <v>-0.57000854381344546</v>
      </c>
      <c r="I856" s="13">
        <v>4.0252017436980569</v>
      </c>
      <c r="J856" s="13">
        <v>248.68225339543062</v>
      </c>
      <c r="K856" s="13">
        <v>264.46880625953338</v>
      </c>
      <c r="L856" s="13">
        <v>176.05308450893151</v>
      </c>
      <c r="M856" s="13">
        <v>-88.658262471238004</v>
      </c>
      <c r="N856" s="13">
        <v>601.80932212620201</v>
      </c>
    </row>
    <row r="857" spans="2:14">
      <c r="B857" s="4" t="s">
        <v>5541</v>
      </c>
      <c r="C857" s="10">
        <v>1</v>
      </c>
      <c r="D857" s="13">
        <v>1</v>
      </c>
      <c r="E857" s="13">
        <v>43.09</v>
      </c>
      <c r="F857" s="13">
        <v>150.29534649631631</v>
      </c>
      <c r="G857" s="13">
        <v>-107.20534649631631</v>
      </c>
      <c r="H857" s="13">
        <v>-0.60909684255304986</v>
      </c>
      <c r="I857" s="13">
        <v>4.7571883345744688</v>
      </c>
      <c r="J857" s="13">
        <v>140.96667058015504</v>
      </c>
      <c r="K857" s="13">
        <v>159.62402241247759</v>
      </c>
      <c r="L857" s="13">
        <v>176.07134110036796</v>
      </c>
      <c r="M857" s="13">
        <v>-194.97424632423855</v>
      </c>
      <c r="N857" s="13">
        <v>495.56493931687118</v>
      </c>
    </row>
    <row r="858" spans="2:14">
      <c r="B858" s="4" t="s">
        <v>5542</v>
      </c>
      <c r="C858" s="10">
        <v>1</v>
      </c>
      <c r="D858" s="13">
        <v>1</v>
      </c>
      <c r="E858" s="13">
        <v>77.260000000000005</v>
      </c>
      <c r="F858" s="13">
        <v>150.29534649631631</v>
      </c>
      <c r="G858" s="13">
        <v>-73.035346496316308</v>
      </c>
      <c r="H858" s="13">
        <v>-0.41495690653080247</v>
      </c>
      <c r="I858" s="13">
        <v>4.7571883345744688</v>
      </c>
      <c r="J858" s="13">
        <v>140.96667058015504</v>
      </c>
      <c r="K858" s="13">
        <v>159.62402241247759</v>
      </c>
      <c r="L858" s="13">
        <v>176.07134110036796</v>
      </c>
      <c r="M858" s="13">
        <v>-194.97424632423855</v>
      </c>
      <c r="N858" s="13">
        <v>495.56493931687118</v>
      </c>
    </row>
    <row r="859" spans="2:14">
      <c r="B859" s="4" t="s">
        <v>5543</v>
      </c>
      <c r="C859" s="10">
        <v>1</v>
      </c>
      <c r="D859" s="13">
        <v>1</v>
      </c>
      <c r="E859" s="13">
        <v>210.45</v>
      </c>
      <c r="F859" s="13">
        <v>150.29534649631631</v>
      </c>
      <c r="G859" s="13">
        <v>60.154653503683676</v>
      </c>
      <c r="H859" s="13">
        <v>0.34177408787373748</v>
      </c>
      <c r="I859" s="13">
        <v>4.7571883345744688</v>
      </c>
      <c r="J859" s="13">
        <v>140.96667058015504</v>
      </c>
      <c r="K859" s="13">
        <v>159.62402241247759</v>
      </c>
      <c r="L859" s="13">
        <v>176.07134110036796</v>
      </c>
      <c r="M859" s="13">
        <v>-194.97424632423855</v>
      </c>
      <c r="N859" s="13">
        <v>495.56493931687118</v>
      </c>
    </row>
    <row r="860" spans="2:14">
      <c r="B860" s="4" t="s">
        <v>5544</v>
      </c>
      <c r="C860" s="10">
        <v>1</v>
      </c>
      <c r="D860" s="13">
        <v>1</v>
      </c>
      <c r="E860" s="13">
        <v>217.45</v>
      </c>
      <c r="F860" s="13">
        <v>150.29534649631631</v>
      </c>
      <c r="G860" s="13">
        <v>67.154653503683676</v>
      </c>
      <c r="H860" s="13">
        <v>0.38154521904598604</v>
      </c>
      <c r="I860" s="13">
        <v>4.7571883345744688</v>
      </c>
      <c r="J860" s="13">
        <v>140.96667058015504</v>
      </c>
      <c r="K860" s="13">
        <v>159.62402241247759</v>
      </c>
      <c r="L860" s="13">
        <v>176.07134110036796</v>
      </c>
      <c r="M860" s="13">
        <v>-194.97424632423855</v>
      </c>
      <c r="N860" s="13">
        <v>495.56493931687118</v>
      </c>
    </row>
    <row r="861" spans="2:14">
      <c r="B861" s="4" t="s">
        <v>5545</v>
      </c>
      <c r="C861" s="10">
        <v>1</v>
      </c>
      <c r="D861" s="13">
        <v>1</v>
      </c>
      <c r="E861" s="13">
        <v>123.4</v>
      </c>
      <c r="F861" s="13">
        <v>150.29534649631631</v>
      </c>
      <c r="G861" s="13">
        <v>-26.895346496316307</v>
      </c>
      <c r="H861" s="13">
        <v>-0.15280833620401008</v>
      </c>
      <c r="I861" s="13">
        <v>4.7571883345744688</v>
      </c>
      <c r="J861" s="13">
        <v>140.96667058015504</v>
      </c>
      <c r="K861" s="13">
        <v>159.62402241247759</v>
      </c>
      <c r="L861" s="13">
        <v>176.07134110036796</v>
      </c>
      <c r="M861" s="13">
        <v>-194.97424632423855</v>
      </c>
      <c r="N861" s="13">
        <v>495.56493931687118</v>
      </c>
    </row>
    <row r="862" spans="2:14">
      <c r="B862" s="4" t="s">
        <v>5546</v>
      </c>
      <c r="C862" s="10">
        <v>1</v>
      </c>
      <c r="D862" s="13">
        <v>2</v>
      </c>
      <c r="E862" s="13">
        <v>203.05</v>
      </c>
      <c r="F862" s="13">
        <v>256.575529827482</v>
      </c>
      <c r="G862" s="13">
        <v>-53.525529827481989</v>
      </c>
      <c r="H862" s="13">
        <v>-0.30411012397612669</v>
      </c>
      <c r="I862" s="13">
        <v>4.0252017436980569</v>
      </c>
      <c r="J862" s="13">
        <v>248.68225339543062</v>
      </c>
      <c r="K862" s="13">
        <v>264.46880625953338</v>
      </c>
      <c r="L862" s="13">
        <v>176.05308450893151</v>
      </c>
      <c r="M862" s="13">
        <v>-88.658262471238004</v>
      </c>
      <c r="N862" s="13">
        <v>601.80932212620201</v>
      </c>
    </row>
    <row r="863" spans="2:14">
      <c r="B863" s="4" t="s">
        <v>5547</v>
      </c>
      <c r="C863" s="10">
        <v>1</v>
      </c>
      <c r="D863" s="13">
        <v>2</v>
      </c>
      <c r="E863" s="13">
        <v>170.22</v>
      </c>
      <c r="F863" s="13">
        <v>256.575529827482</v>
      </c>
      <c r="G863" s="13">
        <v>-86.355529827482002</v>
      </c>
      <c r="H863" s="13">
        <v>-0.49063672917397233</v>
      </c>
      <c r="I863" s="13">
        <v>4.0252017436980569</v>
      </c>
      <c r="J863" s="13">
        <v>248.68225339543062</v>
      </c>
      <c r="K863" s="13">
        <v>264.46880625953338</v>
      </c>
      <c r="L863" s="13">
        <v>176.05308450893151</v>
      </c>
      <c r="M863" s="13">
        <v>-88.658262471238004</v>
      </c>
      <c r="N863" s="13">
        <v>601.80932212620201</v>
      </c>
    </row>
    <row r="864" spans="2:14">
      <c r="B864" s="4" t="s">
        <v>5548</v>
      </c>
      <c r="C864" s="10">
        <v>1</v>
      </c>
      <c r="D864" s="13">
        <v>3</v>
      </c>
      <c r="E864" s="13">
        <v>243.95</v>
      </c>
      <c r="F864" s="13">
        <v>362.85571315864763</v>
      </c>
      <c r="G864" s="13">
        <v>-118.90571315864764</v>
      </c>
      <c r="H864" s="13">
        <v>-0.67557353073747606</v>
      </c>
      <c r="I864" s="13">
        <v>3.640538668509385</v>
      </c>
      <c r="J864" s="13">
        <v>355.71674723796895</v>
      </c>
      <c r="K864" s="13">
        <v>369.99467907932632</v>
      </c>
      <c r="L864" s="13">
        <v>176.04470976950265</v>
      </c>
      <c r="M864" s="13">
        <v>17.638343423954893</v>
      </c>
      <c r="N864" s="13">
        <v>708.07308289334037</v>
      </c>
    </row>
    <row r="865" spans="2:14">
      <c r="B865" s="4" t="s">
        <v>5549</v>
      </c>
      <c r="C865" s="10">
        <v>1</v>
      </c>
      <c r="D865" s="13">
        <v>3</v>
      </c>
      <c r="E865" s="13">
        <v>198.33</v>
      </c>
      <c r="F865" s="13">
        <v>362.85571315864763</v>
      </c>
      <c r="G865" s="13">
        <v>-164.52571315864762</v>
      </c>
      <c r="H865" s="13">
        <v>-0.93476767417718698</v>
      </c>
      <c r="I865" s="13">
        <v>3.640538668509385</v>
      </c>
      <c r="J865" s="13">
        <v>355.71674723796895</v>
      </c>
      <c r="K865" s="13">
        <v>369.99467907932632</v>
      </c>
      <c r="L865" s="13">
        <v>176.04470976950265</v>
      </c>
      <c r="M865" s="13">
        <v>17.638343423954893</v>
      </c>
      <c r="N865" s="13">
        <v>708.07308289334037</v>
      </c>
    </row>
    <row r="866" spans="2:14">
      <c r="B866" s="4" t="s">
        <v>5550</v>
      </c>
      <c r="C866" s="10">
        <v>1</v>
      </c>
      <c r="D866" s="13">
        <v>1</v>
      </c>
      <c r="E866" s="13">
        <v>218.19</v>
      </c>
      <c r="F866" s="13">
        <v>150.29534649631631</v>
      </c>
      <c r="G866" s="13">
        <v>67.894653503683685</v>
      </c>
      <c r="H866" s="13">
        <v>0.38574959576990947</v>
      </c>
      <c r="I866" s="13">
        <v>4.7571883345744688</v>
      </c>
      <c r="J866" s="13">
        <v>140.96667058015504</v>
      </c>
      <c r="K866" s="13">
        <v>159.62402241247759</v>
      </c>
      <c r="L866" s="13">
        <v>176.07134110036796</v>
      </c>
      <c r="M866" s="13">
        <v>-194.97424632423855</v>
      </c>
      <c r="N866" s="13">
        <v>495.56493931687118</v>
      </c>
    </row>
    <row r="867" spans="2:14">
      <c r="B867" s="4" t="s">
        <v>5551</v>
      </c>
      <c r="C867" s="10">
        <v>1</v>
      </c>
      <c r="D867" s="13">
        <v>4</v>
      </c>
      <c r="E867" s="13">
        <v>276.06</v>
      </c>
      <c r="F867" s="13">
        <v>469.13589648981332</v>
      </c>
      <c r="G867" s="13">
        <v>-193.07589648981332</v>
      </c>
      <c r="H867" s="13">
        <v>-1.0969781150708346</v>
      </c>
      <c r="I867" s="13">
        <v>3.7127697220455285</v>
      </c>
      <c r="J867" s="13">
        <v>461.85528806054941</v>
      </c>
      <c r="K867" s="13">
        <v>476.41650491907723</v>
      </c>
      <c r="L867" s="13">
        <v>176.04621829235768</v>
      </c>
      <c r="M867" s="13">
        <v>123.91556859583886</v>
      </c>
      <c r="N867" s="13">
        <v>814.35622438378778</v>
      </c>
    </row>
    <row r="868" spans="2:14">
      <c r="B868" s="4" t="s">
        <v>5552</v>
      </c>
      <c r="C868" s="10">
        <v>1</v>
      </c>
      <c r="D868" s="13">
        <v>1</v>
      </c>
      <c r="E868" s="13">
        <v>235.44</v>
      </c>
      <c r="F868" s="13">
        <v>150.29534649631631</v>
      </c>
      <c r="G868" s="13">
        <v>85.144653503683685</v>
      </c>
      <c r="H868" s="13">
        <v>0.48375702615866478</v>
      </c>
      <c r="I868" s="13">
        <v>4.7571883345744688</v>
      </c>
      <c r="J868" s="13">
        <v>140.96667058015504</v>
      </c>
      <c r="K868" s="13">
        <v>159.62402241247759</v>
      </c>
      <c r="L868" s="13">
        <v>176.07134110036796</v>
      </c>
      <c r="M868" s="13">
        <v>-194.97424632423855</v>
      </c>
      <c r="N868" s="13">
        <v>495.56493931687118</v>
      </c>
    </row>
    <row r="869" spans="2:14">
      <c r="B869" s="4" t="s">
        <v>5553</v>
      </c>
      <c r="C869" s="10">
        <v>1</v>
      </c>
      <c r="D869" s="13">
        <v>1</v>
      </c>
      <c r="E869" s="13">
        <v>14.86</v>
      </c>
      <c r="F869" s="13">
        <v>150.29534649631631</v>
      </c>
      <c r="G869" s="13">
        <v>-135.4353464963163</v>
      </c>
      <c r="H869" s="13">
        <v>-0.76948813298056062</v>
      </c>
      <c r="I869" s="13">
        <v>4.7571883345744688</v>
      </c>
      <c r="J869" s="13">
        <v>140.96667058015504</v>
      </c>
      <c r="K869" s="13">
        <v>159.62402241247759</v>
      </c>
      <c r="L869" s="13">
        <v>176.07134110036796</v>
      </c>
      <c r="M869" s="13">
        <v>-194.97424632423855</v>
      </c>
      <c r="N869" s="13">
        <v>495.56493931687118</v>
      </c>
    </row>
    <row r="870" spans="2:14">
      <c r="B870" s="4" t="s">
        <v>5554</v>
      </c>
      <c r="C870" s="10">
        <v>1</v>
      </c>
      <c r="D870" s="13">
        <v>1</v>
      </c>
      <c r="E870" s="13">
        <v>246.55</v>
      </c>
      <c r="F870" s="13">
        <v>150.29534649631631</v>
      </c>
      <c r="G870" s="13">
        <v>96.254653503683699</v>
      </c>
      <c r="H870" s="13">
        <v>0.54687949291919069</v>
      </c>
      <c r="I870" s="13">
        <v>4.7571883345744688</v>
      </c>
      <c r="J870" s="13">
        <v>140.96667058015504</v>
      </c>
      <c r="K870" s="13">
        <v>159.62402241247759</v>
      </c>
      <c r="L870" s="13">
        <v>176.07134110036796</v>
      </c>
      <c r="M870" s="13">
        <v>-194.97424632423855</v>
      </c>
      <c r="N870" s="13">
        <v>495.56493931687118</v>
      </c>
    </row>
    <row r="871" spans="2:14">
      <c r="B871" s="4" t="s">
        <v>5555</v>
      </c>
      <c r="C871" s="10">
        <v>1</v>
      </c>
      <c r="D871" s="13">
        <v>3</v>
      </c>
      <c r="E871" s="13">
        <v>201.63</v>
      </c>
      <c r="F871" s="13">
        <v>362.85571315864763</v>
      </c>
      <c r="G871" s="13">
        <v>-161.22571315864764</v>
      </c>
      <c r="H871" s="13">
        <v>-0.91601842662455568</v>
      </c>
      <c r="I871" s="13">
        <v>3.640538668509385</v>
      </c>
      <c r="J871" s="13">
        <v>355.71674723796895</v>
      </c>
      <c r="K871" s="13">
        <v>369.99467907932632</v>
      </c>
      <c r="L871" s="13">
        <v>176.04470976950265</v>
      </c>
      <c r="M871" s="13">
        <v>17.638343423954893</v>
      </c>
      <c r="N871" s="13">
        <v>708.07308289334037</v>
      </c>
    </row>
    <row r="872" spans="2:14">
      <c r="B872" s="4" t="s">
        <v>5556</v>
      </c>
      <c r="C872" s="10">
        <v>1</v>
      </c>
      <c r="D872" s="13">
        <v>1</v>
      </c>
      <c r="E872" s="13">
        <v>161.79</v>
      </c>
      <c r="F872" s="13">
        <v>150.29534649631631</v>
      </c>
      <c r="G872" s="13">
        <v>11.494653503683679</v>
      </c>
      <c r="H872" s="13">
        <v>6.5307910324935659E-2</v>
      </c>
      <c r="I872" s="13">
        <v>4.7571883345744688</v>
      </c>
      <c r="J872" s="13">
        <v>140.96667058015504</v>
      </c>
      <c r="K872" s="13">
        <v>159.62402241247759</v>
      </c>
      <c r="L872" s="13">
        <v>176.07134110036796</v>
      </c>
      <c r="M872" s="13">
        <v>-194.97424632423855</v>
      </c>
      <c r="N872" s="13">
        <v>495.56493931687118</v>
      </c>
    </row>
    <row r="873" spans="2:14">
      <c r="B873" s="4" t="s">
        <v>5557</v>
      </c>
      <c r="C873" s="10">
        <v>1</v>
      </c>
      <c r="D873" s="13">
        <v>1</v>
      </c>
      <c r="E873" s="13">
        <v>132.99</v>
      </c>
      <c r="F873" s="13">
        <v>150.29534649631631</v>
      </c>
      <c r="G873" s="13">
        <v>-17.305346496316304</v>
      </c>
      <c r="H873" s="13">
        <v>-9.8321886498029573E-2</v>
      </c>
      <c r="I873" s="13">
        <v>4.7571883345744688</v>
      </c>
      <c r="J873" s="13">
        <v>140.96667058015504</v>
      </c>
      <c r="K873" s="13">
        <v>159.62402241247759</v>
      </c>
      <c r="L873" s="13">
        <v>176.07134110036796</v>
      </c>
      <c r="M873" s="13">
        <v>-194.97424632423855</v>
      </c>
      <c r="N873" s="13">
        <v>495.56493931687118</v>
      </c>
    </row>
    <row r="874" spans="2:14">
      <c r="B874" s="4" t="s">
        <v>5558</v>
      </c>
      <c r="C874" s="10">
        <v>1</v>
      </c>
      <c r="D874" s="13">
        <v>3</v>
      </c>
      <c r="E874" s="13">
        <v>202.6</v>
      </c>
      <c r="F874" s="13">
        <v>362.85571315864763</v>
      </c>
      <c r="G874" s="13">
        <v>-160.25571315864764</v>
      </c>
      <c r="H874" s="13">
        <v>-0.91050728416211546</v>
      </c>
      <c r="I874" s="13">
        <v>3.640538668509385</v>
      </c>
      <c r="J874" s="13">
        <v>355.71674723796895</v>
      </c>
      <c r="K874" s="13">
        <v>369.99467907932632</v>
      </c>
      <c r="L874" s="13">
        <v>176.04470976950265</v>
      </c>
      <c r="M874" s="13">
        <v>17.638343423954893</v>
      </c>
      <c r="N874" s="13">
        <v>708.07308289334037</v>
      </c>
    </row>
    <row r="875" spans="2:14">
      <c r="B875" s="4" t="s">
        <v>5559</v>
      </c>
      <c r="C875" s="10">
        <v>1</v>
      </c>
      <c r="D875" s="13">
        <v>1</v>
      </c>
      <c r="E875" s="13">
        <v>179.79</v>
      </c>
      <c r="F875" s="13">
        <v>150.29534649631631</v>
      </c>
      <c r="G875" s="13">
        <v>29.494653503683679</v>
      </c>
      <c r="H875" s="13">
        <v>0.16757653333928901</v>
      </c>
      <c r="I875" s="13">
        <v>4.7571883345744688</v>
      </c>
      <c r="J875" s="13">
        <v>140.96667058015504</v>
      </c>
      <c r="K875" s="13">
        <v>159.62402241247759</v>
      </c>
      <c r="L875" s="13">
        <v>176.07134110036796</v>
      </c>
      <c r="M875" s="13">
        <v>-194.97424632423855</v>
      </c>
      <c r="N875" s="13">
        <v>495.56493931687118</v>
      </c>
    </row>
    <row r="876" spans="2:14">
      <c r="B876" s="4" t="s">
        <v>5560</v>
      </c>
      <c r="C876" s="10">
        <v>1</v>
      </c>
      <c r="D876" s="13">
        <v>1</v>
      </c>
      <c r="E876" s="13">
        <v>139.80000000000001</v>
      </c>
      <c r="F876" s="13">
        <v>150.29534649631631</v>
      </c>
      <c r="G876" s="13">
        <v>-10.495346496316301</v>
      </c>
      <c r="H876" s="13">
        <v>-5.9630257457599221E-2</v>
      </c>
      <c r="I876" s="13">
        <v>4.7571883345744688</v>
      </c>
      <c r="J876" s="13">
        <v>140.96667058015504</v>
      </c>
      <c r="K876" s="13">
        <v>159.62402241247759</v>
      </c>
      <c r="L876" s="13">
        <v>176.07134110036796</v>
      </c>
      <c r="M876" s="13">
        <v>-194.97424632423855</v>
      </c>
      <c r="N876" s="13">
        <v>495.56493931687118</v>
      </c>
    </row>
    <row r="877" spans="2:14">
      <c r="B877" s="4" t="s">
        <v>5561</v>
      </c>
      <c r="C877" s="10">
        <v>1</v>
      </c>
      <c r="D877" s="13">
        <v>1</v>
      </c>
      <c r="E877" s="13">
        <v>36.26</v>
      </c>
      <c r="F877" s="13">
        <v>150.29534649631631</v>
      </c>
      <c r="G877" s="13">
        <v>-114.03534649631632</v>
      </c>
      <c r="H877" s="13">
        <v>-0.64790210339682963</v>
      </c>
      <c r="I877" s="13">
        <v>4.7571883345744688</v>
      </c>
      <c r="J877" s="13">
        <v>140.96667058015504</v>
      </c>
      <c r="K877" s="13">
        <v>159.62402241247759</v>
      </c>
      <c r="L877" s="13">
        <v>176.07134110036796</v>
      </c>
      <c r="M877" s="13">
        <v>-194.97424632423855</v>
      </c>
      <c r="N877" s="13">
        <v>495.56493931687118</v>
      </c>
    </row>
    <row r="878" spans="2:14">
      <c r="B878" s="4" t="s">
        <v>5562</v>
      </c>
      <c r="C878" s="10">
        <v>1</v>
      </c>
      <c r="D878" s="13">
        <v>1</v>
      </c>
      <c r="E878" s="13">
        <v>106.91</v>
      </c>
      <c r="F878" s="13">
        <v>150.29534649631631</v>
      </c>
      <c r="G878" s="13">
        <v>-43.385346496316316</v>
      </c>
      <c r="H878" s="13">
        <v>-0.24649775806549271</v>
      </c>
      <c r="I878" s="13">
        <v>4.7571883345744688</v>
      </c>
      <c r="J878" s="13">
        <v>140.96667058015504</v>
      </c>
      <c r="K878" s="13">
        <v>159.62402241247759</v>
      </c>
      <c r="L878" s="13">
        <v>176.07134110036796</v>
      </c>
      <c r="M878" s="13">
        <v>-194.97424632423855</v>
      </c>
      <c r="N878" s="13">
        <v>495.56493931687118</v>
      </c>
    </row>
    <row r="879" spans="2:14">
      <c r="B879" s="4" t="s">
        <v>5563</v>
      </c>
      <c r="C879" s="10">
        <v>1</v>
      </c>
      <c r="D879" s="13">
        <v>1</v>
      </c>
      <c r="E879" s="13">
        <v>159.91999999999999</v>
      </c>
      <c r="F879" s="13">
        <v>150.29534649631631</v>
      </c>
      <c r="G879" s="13">
        <v>9.6246535036836747</v>
      </c>
      <c r="H879" s="13">
        <v>5.4683336711777816E-2</v>
      </c>
      <c r="I879" s="13">
        <v>4.7571883345744688</v>
      </c>
      <c r="J879" s="13">
        <v>140.96667058015504</v>
      </c>
      <c r="K879" s="13">
        <v>159.62402241247759</v>
      </c>
      <c r="L879" s="13">
        <v>176.07134110036796</v>
      </c>
      <c r="M879" s="13">
        <v>-194.97424632423855</v>
      </c>
      <c r="N879" s="13">
        <v>495.56493931687118</v>
      </c>
    </row>
    <row r="880" spans="2:14">
      <c r="B880" s="4" t="s">
        <v>5564</v>
      </c>
      <c r="C880" s="10">
        <v>1</v>
      </c>
      <c r="D880" s="13">
        <v>1</v>
      </c>
      <c r="E880" s="13">
        <v>232.76</v>
      </c>
      <c r="F880" s="13">
        <v>150.29534649631631</v>
      </c>
      <c r="G880" s="13">
        <v>82.464653503683678</v>
      </c>
      <c r="H880" s="13">
        <v>0.46853036450986102</v>
      </c>
      <c r="I880" s="13">
        <v>4.7571883345744688</v>
      </c>
      <c r="J880" s="13">
        <v>140.96667058015504</v>
      </c>
      <c r="K880" s="13">
        <v>159.62402241247759</v>
      </c>
      <c r="L880" s="13">
        <v>176.07134110036796</v>
      </c>
      <c r="M880" s="13">
        <v>-194.97424632423855</v>
      </c>
      <c r="N880" s="13">
        <v>495.56493931687118</v>
      </c>
    </row>
    <row r="881" spans="2:14">
      <c r="B881" s="4" t="s">
        <v>5565</v>
      </c>
      <c r="C881" s="10">
        <v>1</v>
      </c>
      <c r="D881" s="13">
        <v>1</v>
      </c>
      <c r="E881" s="13">
        <v>192.43</v>
      </c>
      <c r="F881" s="13">
        <v>150.29534649631631</v>
      </c>
      <c r="G881" s="13">
        <v>42.134653503683694</v>
      </c>
      <c r="H881" s="13">
        <v>0.23939183305603498</v>
      </c>
      <c r="I881" s="13">
        <v>4.7571883345744688</v>
      </c>
      <c r="J881" s="13">
        <v>140.96667058015504</v>
      </c>
      <c r="K881" s="13">
        <v>159.62402241247759</v>
      </c>
      <c r="L881" s="13">
        <v>176.07134110036796</v>
      </c>
      <c r="M881" s="13">
        <v>-194.97424632423855</v>
      </c>
      <c r="N881" s="13">
        <v>495.56493931687118</v>
      </c>
    </row>
    <row r="882" spans="2:14">
      <c r="B882" s="4" t="s">
        <v>5566</v>
      </c>
      <c r="C882" s="10">
        <v>1</v>
      </c>
      <c r="D882" s="13">
        <v>2</v>
      </c>
      <c r="E882" s="13">
        <v>192.65</v>
      </c>
      <c r="F882" s="13">
        <v>256.575529827482</v>
      </c>
      <c r="G882" s="13">
        <v>-63.925529827481995</v>
      </c>
      <c r="H882" s="13">
        <v>-0.36319866171775311</v>
      </c>
      <c r="I882" s="13">
        <v>4.0252017436980569</v>
      </c>
      <c r="J882" s="13">
        <v>248.68225339543062</v>
      </c>
      <c r="K882" s="13">
        <v>264.46880625953338</v>
      </c>
      <c r="L882" s="13">
        <v>176.05308450893151</v>
      </c>
      <c r="M882" s="13">
        <v>-88.658262471238004</v>
      </c>
      <c r="N882" s="13">
        <v>601.80932212620201</v>
      </c>
    </row>
    <row r="883" spans="2:14">
      <c r="B883" s="4" t="s">
        <v>5567</v>
      </c>
      <c r="C883" s="10">
        <v>1</v>
      </c>
      <c r="D883" s="13">
        <v>1</v>
      </c>
      <c r="E883" s="13">
        <v>215.87</v>
      </c>
      <c r="F883" s="13">
        <v>150.29534649631631</v>
      </c>
      <c r="G883" s="13">
        <v>65.574653503683692</v>
      </c>
      <c r="H883" s="13">
        <v>0.37256830658139289</v>
      </c>
      <c r="I883" s="13">
        <v>4.7571883345744688</v>
      </c>
      <c r="J883" s="13">
        <v>140.96667058015504</v>
      </c>
      <c r="K883" s="13">
        <v>159.62402241247759</v>
      </c>
      <c r="L883" s="13">
        <v>176.07134110036796</v>
      </c>
      <c r="M883" s="13">
        <v>-194.97424632423855</v>
      </c>
      <c r="N883" s="13">
        <v>495.56493931687118</v>
      </c>
    </row>
    <row r="884" spans="2:14">
      <c r="B884" s="4" t="s">
        <v>5568</v>
      </c>
      <c r="C884" s="10">
        <v>1</v>
      </c>
      <c r="D884" s="13">
        <v>1</v>
      </c>
      <c r="E884" s="13">
        <v>189.18</v>
      </c>
      <c r="F884" s="13">
        <v>150.29534649631631</v>
      </c>
      <c r="G884" s="13">
        <v>38.884653503683694</v>
      </c>
      <c r="H884" s="13">
        <v>0.22092666501177674</v>
      </c>
      <c r="I884" s="13">
        <v>4.7571883345744688</v>
      </c>
      <c r="J884" s="13">
        <v>140.96667058015504</v>
      </c>
      <c r="K884" s="13">
        <v>159.62402241247759</v>
      </c>
      <c r="L884" s="13">
        <v>176.07134110036796</v>
      </c>
      <c r="M884" s="13">
        <v>-194.97424632423855</v>
      </c>
      <c r="N884" s="13">
        <v>495.56493931687118</v>
      </c>
    </row>
    <row r="885" spans="2:14">
      <c r="B885" s="4" t="s">
        <v>5569</v>
      </c>
      <c r="C885" s="10">
        <v>1</v>
      </c>
      <c r="D885" s="13">
        <v>1</v>
      </c>
      <c r="E885" s="13">
        <v>46.1</v>
      </c>
      <c r="F885" s="13">
        <v>150.29534649631631</v>
      </c>
      <c r="G885" s="13">
        <v>-104.19534649631632</v>
      </c>
      <c r="H885" s="13">
        <v>-0.59199525614898307</v>
      </c>
      <c r="I885" s="13">
        <v>4.7571883345744688</v>
      </c>
      <c r="J885" s="13">
        <v>140.96667058015504</v>
      </c>
      <c r="K885" s="13">
        <v>159.62402241247759</v>
      </c>
      <c r="L885" s="13">
        <v>176.07134110036796</v>
      </c>
      <c r="M885" s="13">
        <v>-194.97424632423855</v>
      </c>
      <c r="N885" s="13">
        <v>495.56493931687118</v>
      </c>
    </row>
    <row r="886" spans="2:14">
      <c r="B886" s="4" t="s">
        <v>5570</v>
      </c>
      <c r="C886" s="10">
        <v>1</v>
      </c>
      <c r="D886" s="13">
        <v>1</v>
      </c>
      <c r="E886" s="13">
        <v>243.64</v>
      </c>
      <c r="F886" s="13">
        <v>150.29534649631631</v>
      </c>
      <c r="G886" s="13">
        <v>93.344653503683674</v>
      </c>
      <c r="H886" s="13">
        <v>0.53034606553187014</v>
      </c>
      <c r="I886" s="13">
        <v>4.7571883345744688</v>
      </c>
      <c r="J886" s="13">
        <v>140.96667058015504</v>
      </c>
      <c r="K886" s="13">
        <v>159.62402241247759</v>
      </c>
      <c r="L886" s="13">
        <v>176.07134110036796</v>
      </c>
      <c r="M886" s="13">
        <v>-194.97424632423855</v>
      </c>
      <c r="N886" s="13">
        <v>495.56493931687118</v>
      </c>
    </row>
    <row r="887" spans="2:14">
      <c r="B887" s="4" t="s">
        <v>5571</v>
      </c>
      <c r="C887" s="10">
        <v>1</v>
      </c>
      <c r="D887" s="13">
        <v>1</v>
      </c>
      <c r="E887" s="13">
        <v>238.19</v>
      </c>
      <c r="F887" s="13">
        <v>150.29534649631631</v>
      </c>
      <c r="G887" s="13">
        <v>87.894653503683685</v>
      </c>
      <c r="H887" s="13">
        <v>0.49938139911919099</v>
      </c>
      <c r="I887" s="13">
        <v>4.7571883345744688</v>
      </c>
      <c r="J887" s="13">
        <v>140.96667058015504</v>
      </c>
      <c r="K887" s="13">
        <v>159.62402241247759</v>
      </c>
      <c r="L887" s="13">
        <v>176.07134110036796</v>
      </c>
      <c r="M887" s="13">
        <v>-194.97424632423855</v>
      </c>
      <c r="N887" s="13">
        <v>495.56493931687118</v>
      </c>
    </row>
    <row r="888" spans="2:14">
      <c r="B888" s="4" t="s">
        <v>5572</v>
      </c>
      <c r="C888" s="10">
        <v>1</v>
      </c>
      <c r="D888" s="13">
        <v>1</v>
      </c>
      <c r="E888" s="13">
        <v>218.93</v>
      </c>
      <c r="F888" s="13">
        <v>150.29534649631631</v>
      </c>
      <c r="G888" s="13">
        <v>68.634653503683694</v>
      </c>
      <c r="H888" s="13">
        <v>0.38995397249383296</v>
      </c>
      <c r="I888" s="13">
        <v>4.7571883345744688</v>
      </c>
      <c r="J888" s="13">
        <v>140.96667058015504</v>
      </c>
      <c r="K888" s="13">
        <v>159.62402241247759</v>
      </c>
      <c r="L888" s="13">
        <v>176.07134110036796</v>
      </c>
      <c r="M888" s="13">
        <v>-194.97424632423855</v>
      </c>
      <c r="N888" s="13">
        <v>495.56493931687118</v>
      </c>
    </row>
    <row r="889" spans="2:14">
      <c r="B889" s="4" t="s">
        <v>5573</v>
      </c>
      <c r="C889" s="10">
        <v>1</v>
      </c>
      <c r="D889" s="13">
        <v>1</v>
      </c>
      <c r="E889" s="13">
        <v>105.17</v>
      </c>
      <c r="F889" s="13">
        <v>150.29534649631631</v>
      </c>
      <c r="G889" s="13">
        <v>-45.125346496316311</v>
      </c>
      <c r="H889" s="13">
        <v>-0.25638372495688017</v>
      </c>
      <c r="I889" s="13">
        <v>4.7571883345744688</v>
      </c>
      <c r="J889" s="13">
        <v>140.96667058015504</v>
      </c>
      <c r="K889" s="13">
        <v>159.62402241247759</v>
      </c>
      <c r="L889" s="13">
        <v>176.07134110036796</v>
      </c>
      <c r="M889" s="13">
        <v>-194.97424632423855</v>
      </c>
      <c r="N889" s="13">
        <v>495.56493931687118</v>
      </c>
    </row>
    <row r="890" spans="2:14">
      <c r="B890" s="4" t="s">
        <v>5574</v>
      </c>
      <c r="C890" s="10">
        <v>1</v>
      </c>
      <c r="D890" s="13">
        <v>1</v>
      </c>
      <c r="E890" s="13">
        <v>13.83</v>
      </c>
      <c r="F890" s="13">
        <v>150.29534649631631</v>
      </c>
      <c r="G890" s="13">
        <v>-136.4653464963163</v>
      </c>
      <c r="H890" s="13">
        <v>-0.77534017085304863</v>
      </c>
      <c r="I890" s="13">
        <v>4.7571883345744688</v>
      </c>
      <c r="J890" s="13">
        <v>140.96667058015504</v>
      </c>
      <c r="K890" s="13">
        <v>159.62402241247759</v>
      </c>
      <c r="L890" s="13">
        <v>176.07134110036796</v>
      </c>
      <c r="M890" s="13">
        <v>-194.97424632423855</v>
      </c>
      <c r="N890" s="13">
        <v>495.56493931687118</v>
      </c>
    </row>
    <row r="891" spans="2:14">
      <c r="B891" s="4" t="s">
        <v>5575</v>
      </c>
      <c r="C891" s="10">
        <v>1</v>
      </c>
      <c r="D891" s="13">
        <v>1</v>
      </c>
      <c r="E891" s="13">
        <v>160.84</v>
      </c>
      <c r="F891" s="13">
        <v>150.29534649631631</v>
      </c>
      <c r="G891" s="13">
        <v>10.544653503683691</v>
      </c>
      <c r="H891" s="13">
        <v>5.9910399665844855E-2</v>
      </c>
      <c r="I891" s="13">
        <v>4.7571883345744688</v>
      </c>
      <c r="J891" s="13">
        <v>140.96667058015504</v>
      </c>
      <c r="K891" s="13">
        <v>159.62402241247759</v>
      </c>
      <c r="L891" s="13">
        <v>176.07134110036796</v>
      </c>
      <c r="M891" s="13">
        <v>-194.97424632423855</v>
      </c>
      <c r="N891" s="13">
        <v>495.56493931687118</v>
      </c>
    </row>
    <row r="892" spans="2:14">
      <c r="B892" s="4" t="s">
        <v>5576</v>
      </c>
      <c r="C892" s="10">
        <v>1</v>
      </c>
      <c r="D892" s="13">
        <v>1</v>
      </c>
      <c r="E892" s="13">
        <v>143.6</v>
      </c>
      <c r="F892" s="13">
        <v>150.29534649631631</v>
      </c>
      <c r="G892" s="13">
        <v>-6.6953464963163185</v>
      </c>
      <c r="H892" s="13">
        <v>-3.8040214821235832E-2</v>
      </c>
      <c r="I892" s="13">
        <v>4.7571883345744688</v>
      </c>
      <c r="J892" s="13">
        <v>140.96667058015504</v>
      </c>
      <c r="K892" s="13">
        <v>159.62402241247759</v>
      </c>
      <c r="L892" s="13">
        <v>176.07134110036796</v>
      </c>
      <c r="M892" s="13">
        <v>-194.97424632423855</v>
      </c>
      <c r="N892" s="13">
        <v>495.56493931687118</v>
      </c>
    </row>
    <row r="893" spans="2:14">
      <c r="B893" s="4" t="s">
        <v>5577</v>
      </c>
      <c r="C893" s="10">
        <v>1</v>
      </c>
      <c r="D893" s="13">
        <v>1</v>
      </c>
      <c r="E893" s="13">
        <v>107.23</v>
      </c>
      <c r="F893" s="13">
        <v>150.29534649631631</v>
      </c>
      <c r="G893" s="13">
        <v>-43.065346496316309</v>
      </c>
      <c r="H893" s="13">
        <v>-0.24467964921190416</v>
      </c>
      <c r="I893" s="13">
        <v>4.7571883345744688</v>
      </c>
      <c r="J893" s="13">
        <v>140.96667058015504</v>
      </c>
      <c r="K893" s="13">
        <v>159.62402241247759</v>
      </c>
      <c r="L893" s="13">
        <v>176.07134110036796</v>
      </c>
      <c r="M893" s="13">
        <v>-194.97424632423855</v>
      </c>
      <c r="N893" s="13">
        <v>495.56493931687118</v>
      </c>
    </row>
    <row r="894" spans="2:14">
      <c r="B894" s="4" t="s">
        <v>5578</v>
      </c>
      <c r="C894" s="10">
        <v>1</v>
      </c>
      <c r="D894" s="13">
        <v>1</v>
      </c>
      <c r="E894" s="13">
        <v>270.72000000000003</v>
      </c>
      <c r="F894" s="13">
        <v>150.29534649631631</v>
      </c>
      <c r="G894" s="13">
        <v>120.42465350368371</v>
      </c>
      <c r="H894" s="13">
        <v>0.68420352726679745</v>
      </c>
      <c r="I894" s="13">
        <v>4.7571883345744688</v>
      </c>
      <c r="J894" s="13">
        <v>140.96667058015504</v>
      </c>
      <c r="K894" s="13">
        <v>159.62402241247759</v>
      </c>
      <c r="L894" s="13">
        <v>176.07134110036796</v>
      </c>
      <c r="M894" s="13">
        <v>-194.97424632423855</v>
      </c>
      <c r="N894" s="13">
        <v>495.56493931687118</v>
      </c>
    </row>
    <row r="895" spans="2:14">
      <c r="B895" s="4" t="s">
        <v>5579</v>
      </c>
      <c r="C895" s="10">
        <v>1</v>
      </c>
      <c r="D895" s="13">
        <v>1</v>
      </c>
      <c r="E895" s="13">
        <v>139.15</v>
      </c>
      <c r="F895" s="13">
        <v>150.29534649631631</v>
      </c>
      <c r="G895" s="13">
        <v>-11.145346496316307</v>
      </c>
      <c r="H895" s="13">
        <v>-6.3323291066450904E-2</v>
      </c>
      <c r="I895" s="13">
        <v>4.7571883345744688</v>
      </c>
      <c r="J895" s="13">
        <v>140.96667058015504</v>
      </c>
      <c r="K895" s="13">
        <v>159.62402241247759</v>
      </c>
      <c r="L895" s="13">
        <v>176.07134110036796</v>
      </c>
      <c r="M895" s="13">
        <v>-194.97424632423855</v>
      </c>
      <c r="N895" s="13">
        <v>495.56493931687118</v>
      </c>
    </row>
    <row r="896" spans="2:14">
      <c r="B896" s="4" t="s">
        <v>5580</v>
      </c>
      <c r="C896" s="10">
        <v>1</v>
      </c>
      <c r="D896" s="13">
        <v>1</v>
      </c>
      <c r="E896" s="13">
        <v>81.02</v>
      </c>
      <c r="F896" s="13">
        <v>150.29534649631631</v>
      </c>
      <c r="G896" s="13">
        <v>-69.275346496316317</v>
      </c>
      <c r="H896" s="13">
        <v>-0.39359412750113759</v>
      </c>
      <c r="I896" s="13">
        <v>4.7571883345744688</v>
      </c>
      <c r="J896" s="13">
        <v>140.96667058015504</v>
      </c>
      <c r="K896" s="13">
        <v>159.62402241247759</v>
      </c>
      <c r="L896" s="13">
        <v>176.07134110036796</v>
      </c>
      <c r="M896" s="13">
        <v>-194.97424632423855</v>
      </c>
      <c r="N896" s="13">
        <v>495.56493931687118</v>
      </c>
    </row>
    <row r="897" spans="2:14">
      <c r="B897" s="4" t="s">
        <v>5581</v>
      </c>
      <c r="C897" s="10">
        <v>1</v>
      </c>
      <c r="D897" s="13">
        <v>1</v>
      </c>
      <c r="E897" s="13">
        <v>158.08000000000001</v>
      </c>
      <c r="F897" s="13">
        <v>150.29534649631631</v>
      </c>
      <c r="G897" s="13">
        <v>7.7846535036836997</v>
      </c>
      <c r="H897" s="13">
        <v>4.4229210803644066E-2</v>
      </c>
      <c r="I897" s="13">
        <v>4.7571883345744688</v>
      </c>
      <c r="J897" s="13">
        <v>140.96667058015504</v>
      </c>
      <c r="K897" s="13">
        <v>159.62402241247759</v>
      </c>
      <c r="L897" s="13">
        <v>176.07134110036796</v>
      </c>
      <c r="M897" s="13">
        <v>-194.97424632423855</v>
      </c>
      <c r="N897" s="13">
        <v>495.56493931687118</v>
      </c>
    </row>
    <row r="898" spans="2:14">
      <c r="B898" s="4" t="s">
        <v>5582</v>
      </c>
      <c r="C898" s="10">
        <v>1</v>
      </c>
      <c r="D898" s="13">
        <v>1</v>
      </c>
      <c r="E898" s="13">
        <v>176.82</v>
      </c>
      <c r="F898" s="13">
        <v>150.29534649631631</v>
      </c>
      <c r="G898" s="13">
        <v>26.52465350368368</v>
      </c>
      <c r="H898" s="13">
        <v>0.15070221054192071</v>
      </c>
      <c r="I898" s="13">
        <v>4.7571883345744688</v>
      </c>
      <c r="J898" s="13">
        <v>140.96667058015504</v>
      </c>
      <c r="K898" s="13">
        <v>159.62402241247759</v>
      </c>
      <c r="L898" s="13">
        <v>176.07134110036796</v>
      </c>
      <c r="M898" s="13">
        <v>-194.97424632423855</v>
      </c>
      <c r="N898" s="13">
        <v>495.56493931687118</v>
      </c>
    </row>
    <row r="899" spans="2:14">
      <c r="B899" s="4" t="s">
        <v>5583</v>
      </c>
      <c r="C899" s="10">
        <v>1</v>
      </c>
      <c r="D899" s="13">
        <v>2</v>
      </c>
      <c r="E899" s="13">
        <v>128.31</v>
      </c>
      <c r="F899" s="13">
        <v>256.575529827482</v>
      </c>
      <c r="G899" s="13">
        <v>-128.265529827482</v>
      </c>
      <c r="H899" s="13">
        <v>-0.72875217309239171</v>
      </c>
      <c r="I899" s="13">
        <v>4.0252017436980569</v>
      </c>
      <c r="J899" s="13">
        <v>248.68225339543062</v>
      </c>
      <c r="K899" s="13">
        <v>264.46880625953338</v>
      </c>
      <c r="L899" s="13">
        <v>176.05308450893151</v>
      </c>
      <c r="M899" s="13">
        <v>-88.658262471238004</v>
      </c>
      <c r="N899" s="13">
        <v>601.80932212620201</v>
      </c>
    </row>
    <row r="900" spans="2:14">
      <c r="B900" s="4" t="s">
        <v>5584</v>
      </c>
      <c r="C900" s="10">
        <v>1</v>
      </c>
      <c r="D900" s="13">
        <v>1</v>
      </c>
      <c r="E900" s="13">
        <v>78.849999999999994</v>
      </c>
      <c r="F900" s="13">
        <v>150.29534649631631</v>
      </c>
      <c r="G900" s="13">
        <v>-71.445346496316319</v>
      </c>
      <c r="H900" s="13">
        <v>-0.40592317816453466</v>
      </c>
      <c r="I900" s="13">
        <v>4.7571883345744688</v>
      </c>
      <c r="J900" s="13">
        <v>140.96667058015504</v>
      </c>
      <c r="K900" s="13">
        <v>159.62402241247759</v>
      </c>
      <c r="L900" s="13">
        <v>176.07134110036796</v>
      </c>
      <c r="M900" s="13">
        <v>-194.97424632423855</v>
      </c>
      <c r="N900" s="13">
        <v>495.56493931687118</v>
      </c>
    </row>
    <row r="901" spans="2:14">
      <c r="B901" s="4" t="s">
        <v>5585</v>
      </c>
      <c r="C901" s="10">
        <v>1</v>
      </c>
      <c r="D901" s="13">
        <v>1</v>
      </c>
      <c r="E901" s="13">
        <v>18.190000000000001</v>
      </c>
      <c r="F901" s="13">
        <v>150.29534649631631</v>
      </c>
      <c r="G901" s="13">
        <v>-132.10534649631632</v>
      </c>
      <c r="H901" s="13">
        <v>-0.75056843772290538</v>
      </c>
      <c r="I901" s="13">
        <v>4.7571883345744688</v>
      </c>
      <c r="J901" s="13">
        <v>140.96667058015504</v>
      </c>
      <c r="K901" s="13">
        <v>159.62402241247759</v>
      </c>
      <c r="L901" s="13">
        <v>176.07134110036796</v>
      </c>
      <c r="M901" s="13">
        <v>-194.97424632423855</v>
      </c>
      <c r="N901" s="13">
        <v>495.56493931687118</v>
      </c>
    </row>
    <row r="902" spans="2:14">
      <c r="B902" s="4" t="s">
        <v>5586</v>
      </c>
      <c r="C902" s="10">
        <v>1</v>
      </c>
      <c r="D902" s="13">
        <v>4</v>
      </c>
      <c r="E902" s="13">
        <v>244.76</v>
      </c>
      <c r="F902" s="13">
        <v>469.13589648981332</v>
      </c>
      <c r="G902" s="13">
        <v>-224.37589648981333</v>
      </c>
      <c r="H902" s="13">
        <v>-1.2748118873124603</v>
      </c>
      <c r="I902" s="13">
        <v>3.7127697220455285</v>
      </c>
      <c r="J902" s="13">
        <v>461.85528806054941</v>
      </c>
      <c r="K902" s="13">
        <v>476.41650491907723</v>
      </c>
      <c r="L902" s="13">
        <v>176.04621829235768</v>
      </c>
      <c r="M902" s="13">
        <v>123.91556859583886</v>
      </c>
      <c r="N902" s="13">
        <v>814.35622438378778</v>
      </c>
    </row>
    <row r="903" spans="2:14">
      <c r="B903" s="4" t="s">
        <v>5587</v>
      </c>
      <c r="C903" s="10">
        <v>1</v>
      </c>
      <c r="D903" s="13">
        <v>2</v>
      </c>
      <c r="E903" s="13">
        <v>255.76</v>
      </c>
      <c r="F903" s="13">
        <v>256.575529827482</v>
      </c>
      <c r="G903" s="13">
        <v>-0.81552982748200975</v>
      </c>
      <c r="H903" s="13">
        <v>-4.6335062490954594E-3</v>
      </c>
      <c r="I903" s="13">
        <v>4.0252017436980569</v>
      </c>
      <c r="J903" s="13">
        <v>248.68225339543062</v>
      </c>
      <c r="K903" s="13">
        <v>264.46880625953338</v>
      </c>
      <c r="L903" s="13">
        <v>176.05308450893151</v>
      </c>
      <c r="M903" s="13">
        <v>-88.658262471238004</v>
      </c>
      <c r="N903" s="13">
        <v>601.80932212620201</v>
      </c>
    </row>
    <row r="904" spans="2:14">
      <c r="B904" s="4" t="s">
        <v>5588</v>
      </c>
      <c r="C904" s="10">
        <v>1</v>
      </c>
      <c r="D904" s="13">
        <v>2</v>
      </c>
      <c r="E904" s="13">
        <v>127.37</v>
      </c>
      <c r="F904" s="13">
        <v>256.575529827482</v>
      </c>
      <c r="G904" s="13">
        <v>-129.205529827482</v>
      </c>
      <c r="H904" s="13">
        <v>-0.73409286784980787</v>
      </c>
      <c r="I904" s="13">
        <v>4.0252017436980569</v>
      </c>
      <c r="J904" s="13">
        <v>248.68225339543062</v>
      </c>
      <c r="K904" s="13">
        <v>264.46880625953338</v>
      </c>
      <c r="L904" s="13">
        <v>176.05308450893151</v>
      </c>
      <c r="M904" s="13">
        <v>-88.658262471238004</v>
      </c>
      <c r="N904" s="13">
        <v>601.80932212620201</v>
      </c>
    </row>
    <row r="905" spans="2:14">
      <c r="B905" s="4" t="s">
        <v>5589</v>
      </c>
      <c r="C905" s="10">
        <v>1</v>
      </c>
      <c r="D905" s="13">
        <v>3</v>
      </c>
      <c r="E905" s="13">
        <v>201.94</v>
      </c>
      <c r="F905" s="13">
        <v>362.85571315864763</v>
      </c>
      <c r="G905" s="13">
        <v>-160.91571315864763</v>
      </c>
      <c r="H905" s="13">
        <v>-0.91425713367264172</v>
      </c>
      <c r="I905" s="13">
        <v>3.640538668509385</v>
      </c>
      <c r="J905" s="13">
        <v>355.71674723796895</v>
      </c>
      <c r="K905" s="13">
        <v>369.99467907932632</v>
      </c>
      <c r="L905" s="13">
        <v>176.04470976950265</v>
      </c>
      <c r="M905" s="13">
        <v>17.638343423954893</v>
      </c>
      <c r="N905" s="13">
        <v>708.07308289334037</v>
      </c>
    </row>
    <row r="906" spans="2:14">
      <c r="B906" s="4" t="s">
        <v>5590</v>
      </c>
      <c r="C906" s="10">
        <v>1</v>
      </c>
      <c r="D906" s="13">
        <v>2</v>
      </c>
      <c r="E906" s="13">
        <v>249.37</v>
      </c>
      <c r="F906" s="13">
        <v>256.575529827482</v>
      </c>
      <c r="G906" s="13">
        <v>-7.2055298274819961</v>
      </c>
      <c r="H906" s="13">
        <v>-4.0938867419190818E-2</v>
      </c>
      <c r="I906" s="13">
        <v>4.0252017436980569</v>
      </c>
      <c r="J906" s="13">
        <v>248.68225339543062</v>
      </c>
      <c r="K906" s="13">
        <v>264.46880625953338</v>
      </c>
      <c r="L906" s="13">
        <v>176.05308450893151</v>
      </c>
      <c r="M906" s="13">
        <v>-88.658262471238004</v>
      </c>
      <c r="N906" s="13">
        <v>601.80932212620201</v>
      </c>
    </row>
    <row r="907" spans="2:14">
      <c r="B907" s="4" t="s">
        <v>5591</v>
      </c>
      <c r="C907" s="10">
        <v>1</v>
      </c>
      <c r="D907" s="13">
        <v>2</v>
      </c>
      <c r="E907" s="13">
        <v>270.33999999999997</v>
      </c>
      <c r="F907" s="13">
        <v>256.575529827482</v>
      </c>
      <c r="G907" s="13">
        <v>13.764470172517974</v>
      </c>
      <c r="H907" s="13">
        <v>7.8204078392530657E-2</v>
      </c>
      <c r="I907" s="13">
        <v>4.0252017436980569</v>
      </c>
      <c r="J907" s="13">
        <v>248.68225339543062</v>
      </c>
      <c r="K907" s="13">
        <v>264.46880625953338</v>
      </c>
      <c r="L907" s="13">
        <v>176.05308450893151</v>
      </c>
      <c r="M907" s="13">
        <v>-88.658262471238004</v>
      </c>
      <c r="N907" s="13">
        <v>601.80932212620201</v>
      </c>
    </row>
    <row r="908" spans="2:14">
      <c r="B908" s="4" t="s">
        <v>5592</v>
      </c>
      <c r="C908" s="10">
        <v>1</v>
      </c>
      <c r="D908" s="13">
        <v>1</v>
      </c>
      <c r="E908" s="13">
        <v>182.29</v>
      </c>
      <c r="F908" s="13">
        <v>150.29534649631631</v>
      </c>
      <c r="G908" s="13">
        <v>31.994653503683679</v>
      </c>
      <c r="H908" s="13">
        <v>0.18178050875794918</v>
      </c>
      <c r="I908" s="13">
        <v>4.7571883345744688</v>
      </c>
      <c r="J908" s="13">
        <v>140.96667058015504</v>
      </c>
      <c r="K908" s="13">
        <v>159.62402241247759</v>
      </c>
      <c r="L908" s="13">
        <v>176.07134110036796</v>
      </c>
      <c r="M908" s="13">
        <v>-194.97424632423855</v>
      </c>
      <c r="N908" s="13">
        <v>495.56493931687118</v>
      </c>
    </row>
    <row r="909" spans="2:14">
      <c r="B909" s="4" t="s">
        <v>5593</v>
      </c>
      <c r="C909" s="10">
        <v>1</v>
      </c>
      <c r="D909" s="13">
        <v>1</v>
      </c>
      <c r="E909" s="13">
        <v>75.08</v>
      </c>
      <c r="F909" s="13">
        <v>150.29534649631631</v>
      </c>
      <c r="G909" s="13">
        <v>-75.215346496316315</v>
      </c>
      <c r="H909" s="13">
        <v>-0.42734277309587421</v>
      </c>
      <c r="I909" s="13">
        <v>4.7571883345744688</v>
      </c>
      <c r="J909" s="13">
        <v>140.96667058015504</v>
      </c>
      <c r="K909" s="13">
        <v>159.62402241247759</v>
      </c>
      <c r="L909" s="13">
        <v>176.07134110036796</v>
      </c>
      <c r="M909" s="13">
        <v>-194.97424632423855</v>
      </c>
      <c r="N909" s="13">
        <v>495.56493931687118</v>
      </c>
    </row>
    <row r="910" spans="2:14">
      <c r="B910" s="4" t="s">
        <v>5594</v>
      </c>
      <c r="C910" s="10">
        <v>1</v>
      </c>
      <c r="D910" s="13">
        <v>2</v>
      </c>
      <c r="E910" s="13">
        <v>105.6</v>
      </c>
      <c r="F910" s="13">
        <v>256.575529827482</v>
      </c>
      <c r="G910" s="13">
        <v>-150.97552982748201</v>
      </c>
      <c r="H910" s="13">
        <v>-0.85778108579550083</v>
      </c>
      <c r="I910" s="13">
        <v>4.0252017436980569</v>
      </c>
      <c r="J910" s="13">
        <v>248.68225339543062</v>
      </c>
      <c r="K910" s="13">
        <v>264.46880625953338</v>
      </c>
      <c r="L910" s="13">
        <v>176.05308450893151</v>
      </c>
      <c r="M910" s="13">
        <v>-88.658262471238004</v>
      </c>
      <c r="N910" s="13">
        <v>601.80932212620201</v>
      </c>
    </row>
    <row r="911" spans="2:14">
      <c r="B911" s="4" t="s">
        <v>5595</v>
      </c>
      <c r="C911" s="10">
        <v>1</v>
      </c>
      <c r="D911" s="13">
        <v>1</v>
      </c>
      <c r="E911" s="13">
        <v>124.77</v>
      </c>
      <c r="F911" s="13">
        <v>150.29534649631631</v>
      </c>
      <c r="G911" s="13">
        <v>-25.525346496316317</v>
      </c>
      <c r="H911" s="13">
        <v>-0.14502455767458433</v>
      </c>
      <c r="I911" s="13">
        <v>4.7571883345744688</v>
      </c>
      <c r="J911" s="13">
        <v>140.96667058015504</v>
      </c>
      <c r="K911" s="13">
        <v>159.62402241247759</v>
      </c>
      <c r="L911" s="13">
        <v>176.07134110036796</v>
      </c>
      <c r="M911" s="13">
        <v>-194.97424632423855</v>
      </c>
      <c r="N911" s="13">
        <v>495.56493931687118</v>
      </c>
    </row>
    <row r="912" spans="2:14">
      <c r="B912" s="4" t="s">
        <v>5596</v>
      </c>
      <c r="C912" s="10">
        <v>1</v>
      </c>
      <c r="D912" s="13">
        <v>1</v>
      </c>
      <c r="E912" s="13">
        <v>117.75</v>
      </c>
      <c r="F912" s="13">
        <v>150.29534649631631</v>
      </c>
      <c r="G912" s="13">
        <v>-32.545346496316313</v>
      </c>
      <c r="H912" s="13">
        <v>-0.18490932065018212</v>
      </c>
      <c r="I912" s="13">
        <v>4.7571883345744688</v>
      </c>
      <c r="J912" s="13">
        <v>140.96667058015504</v>
      </c>
      <c r="K912" s="13">
        <v>159.62402241247759</v>
      </c>
      <c r="L912" s="13">
        <v>176.07134110036796</v>
      </c>
      <c r="M912" s="13">
        <v>-194.97424632423855</v>
      </c>
      <c r="N912" s="13">
        <v>495.56493931687118</v>
      </c>
    </row>
    <row r="913" spans="2:14">
      <c r="B913" s="4" t="s">
        <v>5597</v>
      </c>
      <c r="C913" s="10">
        <v>1</v>
      </c>
      <c r="D913" s="13">
        <v>1</v>
      </c>
      <c r="E913" s="13">
        <v>158.46</v>
      </c>
      <c r="F913" s="13">
        <v>150.29534649631631</v>
      </c>
      <c r="G913" s="13">
        <v>8.1646535036836951</v>
      </c>
      <c r="H913" s="13">
        <v>4.6388215067280386E-2</v>
      </c>
      <c r="I913" s="13">
        <v>4.7571883345744688</v>
      </c>
      <c r="J913" s="13">
        <v>140.96667058015504</v>
      </c>
      <c r="K913" s="13">
        <v>159.62402241247759</v>
      </c>
      <c r="L913" s="13">
        <v>176.07134110036796</v>
      </c>
      <c r="M913" s="13">
        <v>-194.97424632423855</v>
      </c>
      <c r="N913" s="13">
        <v>495.56493931687118</v>
      </c>
    </row>
    <row r="914" spans="2:14">
      <c r="B914" s="4" t="s">
        <v>5598</v>
      </c>
      <c r="C914" s="10">
        <v>1</v>
      </c>
      <c r="D914" s="13">
        <v>1</v>
      </c>
      <c r="E914" s="13">
        <v>1.22</v>
      </c>
      <c r="F914" s="13">
        <v>150.29534649631631</v>
      </c>
      <c r="G914" s="13">
        <v>-149.07534649631631</v>
      </c>
      <c r="H914" s="13">
        <v>-0.84698502286477073</v>
      </c>
      <c r="I914" s="13">
        <v>4.7571883345744688</v>
      </c>
      <c r="J914" s="13">
        <v>140.96667058015504</v>
      </c>
      <c r="K914" s="13">
        <v>159.62402241247759</v>
      </c>
      <c r="L914" s="13">
        <v>176.07134110036796</v>
      </c>
      <c r="M914" s="13">
        <v>-194.97424632423855</v>
      </c>
      <c r="N914" s="13">
        <v>495.56493931687118</v>
      </c>
    </row>
    <row r="915" spans="2:14">
      <c r="B915" s="4" t="s">
        <v>5599</v>
      </c>
      <c r="C915" s="10">
        <v>1</v>
      </c>
      <c r="D915" s="13">
        <v>1</v>
      </c>
      <c r="E915" s="13">
        <v>65.930000000000007</v>
      </c>
      <c r="F915" s="13">
        <v>150.29534649631631</v>
      </c>
      <c r="G915" s="13">
        <v>-84.365346496316306</v>
      </c>
      <c r="H915" s="13">
        <v>-0.47932932312817039</v>
      </c>
      <c r="I915" s="13">
        <v>4.7571883345744688</v>
      </c>
      <c r="J915" s="13">
        <v>140.96667058015504</v>
      </c>
      <c r="K915" s="13">
        <v>159.62402241247759</v>
      </c>
      <c r="L915" s="13">
        <v>176.07134110036796</v>
      </c>
      <c r="M915" s="13">
        <v>-194.97424632423855</v>
      </c>
      <c r="N915" s="13">
        <v>495.56493931687118</v>
      </c>
    </row>
    <row r="916" spans="2:14">
      <c r="B916" s="4" t="s">
        <v>5600</v>
      </c>
      <c r="C916" s="10">
        <v>1</v>
      </c>
      <c r="D916" s="13">
        <v>1</v>
      </c>
      <c r="E916" s="13">
        <v>209.92</v>
      </c>
      <c r="F916" s="13">
        <v>150.29534649631631</v>
      </c>
      <c r="G916" s="13">
        <v>59.624653503683675</v>
      </c>
      <c r="H916" s="13">
        <v>0.33876284508498156</v>
      </c>
      <c r="I916" s="13">
        <v>4.7571883345744688</v>
      </c>
      <c r="J916" s="13">
        <v>140.96667058015504</v>
      </c>
      <c r="K916" s="13">
        <v>159.62402241247759</v>
      </c>
      <c r="L916" s="13">
        <v>176.07134110036796</v>
      </c>
      <c r="M916" s="13">
        <v>-194.97424632423855</v>
      </c>
      <c r="N916" s="13">
        <v>495.56493931687118</v>
      </c>
    </row>
    <row r="917" spans="2:14">
      <c r="B917" s="4" t="s">
        <v>5601</v>
      </c>
      <c r="C917" s="10">
        <v>1</v>
      </c>
      <c r="D917" s="13">
        <v>1</v>
      </c>
      <c r="E917" s="13">
        <v>224.37</v>
      </c>
      <c r="F917" s="13">
        <v>150.29534649631631</v>
      </c>
      <c r="G917" s="13">
        <v>74.074653503683692</v>
      </c>
      <c r="H917" s="13">
        <v>0.42086182300483749</v>
      </c>
      <c r="I917" s="13">
        <v>4.7571883345744688</v>
      </c>
      <c r="J917" s="13">
        <v>140.96667058015504</v>
      </c>
      <c r="K917" s="13">
        <v>159.62402241247759</v>
      </c>
      <c r="L917" s="13">
        <v>176.07134110036796</v>
      </c>
      <c r="M917" s="13">
        <v>-194.97424632423855</v>
      </c>
      <c r="N917" s="13">
        <v>495.56493931687118</v>
      </c>
    </row>
    <row r="918" spans="2:14">
      <c r="B918" s="4" t="s">
        <v>5602</v>
      </c>
      <c r="C918" s="10">
        <v>1</v>
      </c>
      <c r="D918" s="13">
        <v>1</v>
      </c>
      <c r="E918" s="13">
        <v>157.1</v>
      </c>
      <c r="F918" s="13">
        <v>150.29534649631631</v>
      </c>
      <c r="G918" s="13">
        <v>6.8046535036836815</v>
      </c>
      <c r="H918" s="13">
        <v>3.866125243952917E-2</v>
      </c>
      <c r="I918" s="13">
        <v>4.7571883345744688</v>
      </c>
      <c r="J918" s="13">
        <v>140.96667058015504</v>
      </c>
      <c r="K918" s="13">
        <v>159.62402241247759</v>
      </c>
      <c r="L918" s="13">
        <v>176.07134110036796</v>
      </c>
      <c r="M918" s="13">
        <v>-194.97424632423855</v>
      </c>
      <c r="N918" s="13">
        <v>495.56493931687118</v>
      </c>
    </row>
    <row r="919" spans="2:14">
      <c r="B919" s="4" t="s">
        <v>5603</v>
      </c>
      <c r="C919" s="10">
        <v>1</v>
      </c>
      <c r="D919" s="13">
        <v>1</v>
      </c>
      <c r="E919" s="13">
        <v>25.69</v>
      </c>
      <c r="F919" s="13">
        <v>150.29534649631631</v>
      </c>
      <c r="G919" s="13">
        <v>-124.60534649631632</v>
      </c>
      <c r="H919" s="13">
        <v>-0.70795651146692484</v>
      </c>
      <c r="I919" s="13">
        <v>4.7571883345744688</v>
      </c>
      <c r="J919" s="13">
        <v>140.96667058015504</v>
      </c>
      <c r="K919" s="13">
        <v>159.62402241247759</v>
      </c>
      <c r="L919" s="13">
        <v>176.07134110036796</v>
      </c>
      <c r="M919" s="13">
        <v>-194.97424632423855</v>
      </c>
      <c r="N919" s="13">
        <v>495.56493931687118</v>
      </c>
    </row>
    <row r="920" spans="2:14">
      <c r="B920" s="4" t="s">
        <v>5604</v>
      </c>
      <c r="C920" s="10">
        <v>1</v>
      </c>
      <c r="D920" s="13">
        <v>1</v>
      </c>
      <c r="E920" s="13">
        <v>65.069999999999993</v>
      </c>
      <c r="F920" s="13">
        <v>150.29534649631631</v>
      </c>
      <c r="G920" s="13">
        <v>-85.22534649631632</v>
      </c>
      <c r="H920" s="13">
        <v>-0.48421549067218961</v>
      </c>
      <c r="I920" s="13">
        <v>4.7571883345744688</v>
      </c>
      <c r="J920" s="13">
        <v>140.96667058015504</v>
      </c>
      <c r="K920" s="13">
        <v>159.62402241247759</v>
      </c>
      <c r="L920" s="13">
        <v>176.07134110036796</v>
      </c>
      <c r="M920" s="13">
        <v>-194.97424632423855</v>
      </c>
      <c r="N920" s="13">
        <v>495.56493931687118</v>
      </c>
    </row>
    <row r="921" spans="2:14">
      <c r="B921" s="4" t="s">
        <v>5605</v>
      </c>
      <c r="C921" s="10">
        <v>1</v>
      </c>
      <c r="D921" s="13">
        <v>3</v>
      </c>
      <c r="E921" s="13">
        <v>213.88</v>
      </c>
      <c r="F921" s="13">
        <v>362.85571315864763</v>
      </c>
      <c r="G921" s="13">
        <v>-148.97571315864764</v>
      </c>
      <c r="H921" s="13">
        <v>-0.84641894707312071</v>
      </c>
      <c r="I921" s="13">
        <v>3.640538668509385</v>
      </c>
      <c r="J921" s="13">
        <v>355.71674723796895</v>
      </c>
      <c r="K921" s="13">
        <v>369.99467907932632</v>
      </c>
      <c r="L921" s="13">
        <v>176.04470976950265</v>
      </c>
      <c r="M921" s="13">
        <v>17.638343423954893</v>
      </c>
      <c r="N921" s="13">
        <v>708.07308289334037</v>
      </c>
    </row>
    <row r="922" spans="2:14">
      <c r="B922" s="4" t="s">
        <v>5606</v>
      </c>
      <c r="C922" s="10">
        <v>1</v>
      </c>
      <c r="D922" s="13">
        <v>1</v>
      </c>
      <c r="E922" s="13">
        <v>244.74</v>
      </c>
      <c r="F922" s="13">
        <v>150.29534649631631</v>
      </c>
      <c r="G922" s="13">
        <v>94.444653503683696</v>
      </c>
      <c r="H922" s="13">
        <v>0.53659581471608075</v>
      </c>
      <c r="I922" s="13">
        <v>4.7571883345744688</v>
      </c>
      <c r="J922" s="13">
        <v>140.96667058015504</v>
      </c>
      <c r="K922" s="13">
        <v>159.62402241247759</v>
      </c>
      <c r="L922" s="13">
        <v>176.07134110036796</v>
      </c>
      <c r="M922" s="13">
        <v>-194.97424632423855</v>
      </c>
      <c r="N922" s="13">
        <v>495.56493931687118</v>
      </c>
    </row>
    <row r="923" spans="2:14">
      <c r="B923" s="4" t="s">
        <v>5607</v>
      </c>
      <c r="C923" s="10">
        <v>1</v>
      </c>
      <c r="D923" s="13">
        <v>1</v>
      </c>
      <c r="E923" s="13">
        <v>138.69999999999999</v>
      </c>
      <c r="F923" s="13">
        <v>150.29534649631631</v>
      </c>
      <c r="G923" s="13">
        <v>-11.595346496316324</v>
      </c>
      <c r="H923" s="13">
        <v>-6.5880006641809832E-2</v>
      </c>
      <c r="I923" s="13">
        <v>4.7571883345744688</v>
      </c>
      <c r="J923" s="13">
        <v>140.96667058015504</v>
      </c>
      <c r="K923" s="13">
        <v>159.62402241247759</v>
      </c>
      <c r="L923" s="13">
        <v>176.07134110036796</v>
      </c>
      <c r="M923" s="13">
        <v>-194.97424632423855</v>
      </c>
      <c r="N923" s="13">
        <v>495.56493931687118</v>
      </c>
    </row>
    <row r="924" spans="2:14">
      <c r="B924" s="4" t="s">
        <v>5608</v>
      </c>
      <c r="C924" s="10">
        <v>1</v>
      </c>
      <c r="D924" s="13">
        <v>4</v>
      </c>
      <c r="E924" s="13">
        <v>198</v>
      </c>
      <c r="F924" s="13">
        <v>469.13589648981332</v>
      </c>
      <c r="G924" s="13">
        <v>-271.13589648981332</v>
      </c>
      <c r="H924" s="13">
        <v>-1.5404830435430803</v>
      </c>
      <c r="I924" s="13">
        <v>3.7127697220455285</v>
      </c>
      <c r="J924" s="13">
        <v>461.85528806054941</v>
      </c>
      <c r="K924" s="13">
        <v>476.41650491907723</v>
      </c>
      <c r="L924" s="13">
        <v>176.04621829235768</v>
      </c>
      <c r="M924" s="13">
        <v>123.91556859583886</v>
      </c>
      <c r="N924" s="13">
        <v>814.35622438378778</v>
      </c>
    </row>
    <row r="925" spans="2:14">
      <c r="B925" s="4" t="s">
        <v>5609</v>
      </c>
      <c r="C925" s="10">
        <v>1</v>
      </c>
      <c r="D925" s="13">
        <v>2</v>
      </c>
      <c r="E925" s="13">
        <v>137.25</v>
      </c>
      <c r="F925" s="13">
        <v>256.575529827482</v>
      </c>
      <c r="G925" s="13">
        <v>-119.325529827482</v>
      </c>
      <c r="H925" s="13">
        <v>-0.67795875699526287</v>
      </c>
      <c r="I925" s="13">
        <v>4.0252017436980569</v>
      </c>
      <c r="J925" s="13">
        <v>248.68225339543062</v>
      </c>
      <c r="K925" s="13">
        <v>264.46880625953338</v>
      </c>
      <c r="L925" s="13">
        <v>176.05308450893151</v>
      </c>
      <c r="M925" s="13">
        <v>-88.658262471238004</v>
      </c>
      <c r="N925" s="13">
        <v>601.80932212620201</v>
      </c>
    </row>
    <row r="926" spans="2:14">
      <c r="B926" s="4" t="s">
        <v>5610</v>
      </c>
      <c r="C926" s="10">
        <v>1</v>
      </c>
      <c r="D926" s="13">
        <v>1</v>
      </c>
      <c r="E926" s="13">
        <v>50.21</v>
      </c>
      <c r="F926" s="13">
        <v>150.29534649631631</v>
      </c>
      <c r="G926" s="13">
        <v>-100.0853464963163</v>
      </c>
      <c r="H926" s="13">
        <v>-0.56864392056070567</v>
      </c>
      <c r="I926" s="13">
        <v>4.7571883345744688</v>
      </c>
      <c r="J926" s="13">
        <v>140.96667058015504</v>
      </c>
      <c r="K926" s="13">
        <v>159.62402241247759</v>
      </c>
      <c r="L926" s="13">
        <v>176.07134110036796</v>
      </c>
      <c r="M926" s="13">
        <v>-194.97424632423855</v>
      </c>
      <c r="N926" s="13">
        <v>495.56493931687118</v>
      </c>
    </row>
    <row r="927" spans="2:14">
      <c r="B927" s="4" t="s">
        <v>5611</v>
      </c>
      <c r="C927" s="10">
        <v>1</v>
      </c>
      <c r="D927" s="13">
        <v>1</v>
      </c>
      <c r="E927" s="13">
        <v>142.94</v>
      </c>
      <c r="F927" s="13">
        <v>150.29534649631631</v>
      </c>
      <c r="G927" s="13">
        <v>-7.3553464963163151</v>
      </c>
      <c r="H927" s="13">
        <v>-4.1790064331762106E-2</v>
      </c>
      <c r="I927" s="13">
        <v>4.7571883345744688</v>
      </c>
      <c r="J927" s="13">
        <v>140.96667058015504</v>
      </c>
      <c r="K927" s="13">
        <v>159.62402241247759</v>
      </c>
      <c r="L927" s="13">
        <v>176.07134110036796</v>
      </c>
      <c r="M927" s="13">
        <v>-194.97424632423855</v>
      </c>
      <c r="N927" s="13">
        <v>495.56493931687118</v>
      </c>
    </row>
    <row r="928" spans="2:14">
      <c r="B928" s="4" t="s">
        <v>5612</v>
      </c>
      <c r="C928" s="10">
        <v>1</v>
      </c>
      <c r="D928" s="13">
        <v>1</v>
      </c>
      <c r="E928" s="13">
        <v>89.98</v>
      </c>
      <c r="F928" s="13">
        <v>150.29534649631631</v>
      </c>
      <c r="G928" s="13">
        <v>-60.315346496316309</v>
      </c>
      <c r="H928" s="13">
        <v>-0.34268707960065947</v>
      </c>
      <c r="I928" s="13">
        <v>4.7571883345744688</v>
      </c>
      <c r="J928" s="13">
        <v>140.96667058015504</v>
      </c>
      <c r="K928" s="13">
        <v>159.62402241247759</v>
      </c>
      <c r="L928" s="13">
        <v>176.07134110036796</v>
      </c>
      <c r="M928" s="13">
        <v>-194.97424632423855</v>
      </c>
      <c r="N928" s="13">
        <v>495.56493931687118</v>
      </c>
    </row>
    <row r="929" spans="2:14">
      <c r="B929" s="4" t="s">
        <v>5613</v>
      </c>
      <c r="C929" s="10">
        <v>1</v>
      </c>
      <c r="D929" s="13">
        <v>1</v>
      </c>
      <c r="E929" s="13">
        <v>117.77</v>
      </c>
      <c r="F929" s="13">
        <v>150.29534649631631</v>
      </c>
      <c r="G929" s="13">
        <v>-32.525346496316317</v>
      </c>
      <c r="H929" s="13">
        <v>-0.18479568884683287</v>
      </c>
      <c r="I929" s="13">
        <v>4.7571883345744688</v>
      </c>
      <c r="J929" s="13">
        <v>140.96667058015504</v>
      </c>
      <c r="K929" s="13">
        <v>159.62402241247759</v>
      </c>
      <c r="L929" s="13">
        <v>176.07134110036796</v>
      </c>
      <c r="M929" s="13">
        <v>-194.97424632423855</v>
      </c>
      <c r="N929" s="13">
        <v>495.56493931687118</v>
      </c>
    </row>
    <row r="930" spans="2:14">
      <c r="B930" s="4" t="s">
        <v>5614</v>
      </c>
      <c r="C930" s="10">
        <v>1</v>
      </c>
      <c r="D930" s="13">
        <v>2</v>
      </c>
      <c r="E930" s="13">
        <v>269.73</v>
      </c>
      <c r="F930" s="13">
        <v>256.575529827482</v>
      </c>
      <c r="G930" s="13">
        <v>13.154470172518018</v>
      </c>
      <c r="H930" s="13">
        <v>7.4738308390377817E-2</v>
      </c>
      <c r="I930" s="13">
        <v>4.0252017436980569</v>
      </c>
      <c r="J930" s="13">
        <v>248.68225339543062</v>
      </c>
      <c r="K930" s="13">
        <v>264.46880625953338</v>
      </c>
      <c r="L930" s="13">
        <v>176.05308450893151</v>
      </c>
      <c r="M930" s="13">
        <v>-88.658262471238004</v>
      </c>
      <c r="N930" s="13">
        <v>601.80932212620201</v>
      </c>
    </row>
    <row r="931" spans="2:14">
      <c r="B931" s="4" t="s">
        <v>5615</v>
      </c>
      <c r="C931" s="10">
        <v>1</v>
      </c>
      <c r="D931" s="13">
        <v>2</v>
      </c>
      <c r="E931" s="13">
        <v>108.52</v>
      </c>
      <c r="F931" s="13">
        <v>256.575529827482</v>
      </c>
      <c r="G931" s="13">
        <v>-148.05552982748202</v>
      </c>
      <c r="H931" s="13">
        <v>-0.84119084250650578</v>
      </c>
      <c r="I931" s="13">
        <v>4.0252017436980569</v>
      </c>
      <c r="J931" s="13">
        <v>248.68225339543062</v>
      </c>
      <c r="K931" s="13">
        <v>264.46880625953338</v>
      </c>
      <c r="L931" s="13">
        <v>176.05308450893151</v>
      </c>
      <c r="M931" s="13">
        <v>-88.658262471238004</v>
      </c>
      <c r="N931" s="13">
        <v>601.80932212620201</v>
      </c>
    </row>
    <row r="932" spans="2:14">
      <c r="B932" s="4" t="s">
        <v>5616</v>
      </c>
      <c r="C932" s="10">
        <v>1</v>
      </c>
      <c r="D932" s="13">
        <v>3</v>
      </c>
      <c r="E932" s="13">
        <v>165.27</v>
      </c>
      <c r="F932" s="13">
        <v>362.85571315864763</v>
      </c>
      <c r="G932" s="13">
        <v>-197.58571315864762</v>
      </c>
      <c r="H932" s="13">
        <v>-1.1226010451135493</v>
      </c>
      <c r="I932" s="13">
        <v>3.640538668509385</v>
      </c>
      <c r="J932" s="13">
        <v>355.71674723796895</v>
      </c>
      <c r="K932" s="13">
        <v>369.99467907932632</v>
      </c>
      <c r="L932" s="13">
        <v>176.04470976950265</v>
      </c>
      <c r="M932" s="13">
        <v>17.638343423954893</v>
      </c>
      <c r="N932" s="13">
        <v>708.07308289334037</v>
      </c>
    </row>
    <row r="933" spans="2:14">
      <c r="B933" s="4" t="s">
        <v>5617</v>
      </c>
      <c r="C933" s="10">
        <v>1</v>
      </c>
      <c r="D933" s="13">
        <v>1</v>
      </c>
      <c r="E933" s="13">
        <v>74.97</v>
      </c>
      <c r="F933" s="13">
        <v>150.29534649631631</v>
      </c>
      <c r="G933" s="13">
        <v>-75.325346496316314</v>
      </c>
      <c r="H933" s="13">
        <v>-0.42796774801429521</v>
      </c>
      <c r="I933" s="13">
        <v>4.7571883345744688</v>
      </c>
      <c r="J933" s="13">
        <v>140.96667058015504</v>
      </c>
      <c r="K933" s="13">
        <v>159.62402241247759</v>
      </c>
      <c r="L933" s="13">
        <v>176.07134110036796</v>
      </c>
      <c r="M933" s="13">
        <v>-194.97424632423855</v>
      </c>
      <c r="N933" s="13">
        <v>495.56493931687118</v>
      </c>
    </row>
    <row r="934" spans="2:14">
      <c r="B934" s="4" t="s">
        <v>5618</v>
      </c>
      <c r="C934" s="10">
        <v>1</v>
      </c>
      <c r="D934" s="13">
        <v>1</v>
      </c>
      <c r="E934" s="13">
        <v>75.88</v>
      </c>
      <c r="F934" s="13">
        <v>150.29534649631631</v>
      </c>
      <c r="G934" s="13">
        <v>-74.415346496316317</v>
      </c>
      <c r="H934" s="13">
        <v>-0.42279750096190294</v>
      </c>
      <c r="I934" s="13">
        <v>4.7571883345744688</v>
      </c>
      <c r="J934" s="13">
        <v>140.96667058015504</v>
      </c>
      <c r="K934" s="13">
        <v>159.62402241247759</v>
      </c>
      <c r="L934" s="13">
        <v>176.07134110036796</v>
      </c>
      <c r="M934" s="13">
        <v>-194.97424632423855</v>
      </c>
      <c r="N934" s="13">
        <v>495.56493931687118</v>
      </c>
    </row>
    <row r="935" spans="2:14">
      <c r="B935" s="4" t="s">
        <v>5619</v>
      </c>
      <c r="C935" s="10">
        <v>1</v>
      </c>
      <c r="D935" s="13">
        <v>2</v>
      </c>
      <c r="E935" s="13">
        <v>217.75</v>
      </c>
      <c r="F935" s="13">
        <v>256.575529827482</v>
      </c>
      <c r="G935" s="13">
        <v>-38.825529827482001</v>
      </c>
      <c r="H935" s="13">
        <v>-0.22059074851440488</v>
      </c>
      <c r="I935" s="13">
        <v>4.0252017436980569</v>
      </c>
      <c r="J935" s="13">
        <v>248.68225339543062</v>
      </c>
      <c r="K935" s="13">
        <v>264.46880625953338</v>
      </c>
      <c r="L935" s="13">
        <v>176.05308450893151</v>
      </c>
      <c r="M935" s="13">
        <v>-88.658262471238004</v>
      </c>
      <c r="N935" s="13">
        <v>601.80932212620201</v>
      </c>
    </row>
    <row r="936" spans="2:14">
      <c r="B936" s="4" t="s">
        <v>5620</v>
      </c>
      <c r="C936" s="10">
        <v>1</v>
      </c>
      <c r="D936" s="13">
        <v>1</v>
      </c>
      <c r="E936" s="13">
        <v>55.08</v>
      </c>
      <c r="F936" s="13">
        <v>150.29534649631631</v>
      </c>
      <c r="G936" s="13">
        <v>-95.215346496316315</v>
      </c>
      <c r="H936" s="13">
        <v>-0.54097457644515567</v>
      </c>
      <c r="I936" s="13">
        <v>4.7571883345744688</v>
      </c>
      <c r="J936" s="13">
        <v>140.96667058015504</v>
      </c>
      <c r="K936" s="13">
        <v>159.62402241247759</v>
      </c>
      <c r="L936" s="13">
        <v>176.07134110036796</v>
      </c>
      <c r="M936" s="13">
        <v>-194.97424632423855</v>
      </c>
      <c r="N936" s="13">
        <v>495.56493931687118</v>
      </c>
    </row>
    <row r="937" spans="2:14">
      <c r="B937" s="4" t="s">
        <v>5621</v>
      </c>
      <c r="C937" s="10">
        <v>1</v>
      </c>
      <c r="D937" s="13">
        <v>3</v>
      </c>
      <c r="E937" s="13">
        <v>169.19</v>
      </c>
      <c r="F937" s="13">
        <v>362.85571315864763</v>
      </c>
      <c r="G937" s="13">
        <v>-193.66571315864763</v>
      </c>
      <c r="H937" s="13">
        <v>-1.1003292116570902</v>
      </c>
      <c r="I937" s="13">
        <v>3.640538668509385</v>
      </c>
      <c r="J937" s="13">
        <v>355.71674723796895</v>
      </c>
      <c r="K937" s="13">
        <v>369.99467907932632</v>
      </c>
      <c r="L937" s="13">
        <v>176.04470976950265</v>
      </c>
      <c r="M937" s="13">
        <v>17.638343423954893</v>
      </c>
      <c r="N937" s="13">
        <v>708.07308289334037</v>
      </c>
    </row>
    <row r="938" spans="2:14">
      <c r="B938" s="4" t="s">
        <v>5622</v>
      </c>
      <c r="C938" s="10">
        <v>1</v>
      </c>
      <c r="D938" s="13">
        <v>2</v>
      </c>
      <c r="E938" s="13">
        <v>227.25</v>
      </c>
      <c r="F938" s="13">
        <v>256.575529827482</v>
      </c>
      <c r="G938" s="13">
        <v>-29.325529827482001</v>
      </c>
      <c r="H938" s="13">
        <v>-0.16661564192349618</v>
      </c>
      <c r="I938" s="13">
        <v>4.0252017436980569</v>
      </c>
      <c r="J938" s="13">
        <v>248.68225339543062</v>
      </c>
      <c r="K938" s="13">
        <v>264.46880625953338</v>
      </c>
      <c r="L938" s="13">
        <v>176.05308450893151</v>
      </c>
      <c r="M938" s="13">
        <v>-88.658262471238004</v>
      </c>
      <c r="N938" s="13">
        <v>601.80932212620201</v>
      </c>
    </row>
    <row r="939" spans="2:14">
      <c r="B939" s="4" t="s">
        <v>5623</v>
      </c>
      <c r="C939" s="10">
        <v>1</v>
      </c>
      <c r="D939" s="13">
        <v>2</v>
      </c>
      <c r="E939" s="13">
        <v>213.86</v>
      </c>
      <c r="F939" s="13">
        <v>256.575529827482</v>
      </c>
      <c r="G939" s="13">
        <v>-42.715529827481987</v>
      </c>
      <c r="H939" s="13">
        <v>-0.24269213426584005</v>
      </c>
      <c r="I939" s="13">
        <v>4.0252017436980569</v>
      </c>
      <c r="J939" s="13">
        <v>248.68225339543062</v>
      </c>
      <c r="K939" s="13">
        <v>264.46880625953338</v>
      </c>
      <c r="L939" s="13">
        <v>176.05308450893151</v>
      </c>
      <c r="M939" s="13">
        <v>-88.658262471238004</v>
      </c>
      <c r="N939" s="13">
        <v>601.80932212620201</v>
      </c>
    </row>
    <row r="940" spans="2:14">
      <c r="B940" s="4" t="s">
        <v>5624</v>
      </c>
      <c r="C940" s="10">
        <v>1</v>
      </c>
      <c r="D940" s="13">
        <v>1</v>
      </c>
      <c r="E940" s="13">
        <v>13.66</v>
      </c>
      <c r="F940" s="13">
        <v>150.29534649631631</v>
      </c>
      <c r="G940" s="13">
        <v>-136.63534649631632</v>
      </c>
      <c r="H940" s="13">
        <v>-0.77630604118151769</v>
      </c>
      <c r="I940" s="13">
        <v>4.7571883345744688</v>
      </c>
      <c r="J940" s="13">
        <v>140.96667058015504</v>
      </c>
      <c r="K940" s="13">
        <v>159.62402241247759</v>
      </c>
      <c r="L940" s="13">
        <v>176.07134110036796</v>
      </c>
      <c r="M940" s="13">
        <v>-194.97424632423855</v>
      </c>
      <c r="N940" s="13">
        <v>495.56493931687118</v>
      </c>
    </row>
    <row r="941" spans="2:14">
      <c r="B941" s="4" t="s">
        <v>5625</v>
      </c>
      <c r="C941" s="10">
        <v>1</v>
      </c>
      <c r="D941" s="13">
        <v>1</v>
      </c>
      <c r="E941" s="13">
        <v>164.78</v>
      </c>
      <c r="F941" s="13">
        <v>150.29534649631631</v>
      </c>
      <c r="G941" s="13">
        <v>14.484653503683688</v>
      </c>
      <c r="H941" s="13">
        <v>8.22958649256533E-2</v>
      </c>
      <c r="I941" s="13">
        <v>4.7571883345744688</v>
      </c>
      <c r="J941" s="13">
        <v>140.96667058015504</v>
      </c>
      <c r="K941" s="13">
        <v>159.62402241247759</v>
      </c>
      <c r="L941" s="13">
        <v>176.07134110036796</v>
      </c>
      <c r="M941" s="13">
        <v>-194.97424632423855</v>
      </c>
      <c r="N941" s="13">
        <v>495.56493931687118</v>
      </c>
    </row>
    <row r="942" spans="2:14">
      <c r="B942" s="4" t="s">
        <v>5626</v>
      </c>
      <c r="C942" s="10">
        <v>1</v>
      </c>
      <c r="D942" s="13">
        <v>1</v>
      </c>
      <c r="E942" s="13">
        <v>16.21</v>
      </c>
      <c r="F942" s="13">
        <v>150.29534649631631</v>
      </c>
      <c r="G942" s="13">
        <v>-134.0853464963163</v>
      </c>
      <c r="H942" s="13">
        <v>-0.76181798625448416</v>
      </c>
      <c r="I942" s="13">
        <v>4.7571883345744688</v>
      </c>
      <c r="J942" s="13">
        <v>140.96667058015504</v>
      </c>
      <c r="K942" s="13">
        <v>159.62402241247759</v>
      </c>
      <c r="L942" s="13">
        <v>176.07134110036796</v>
      </c>
      <c r="M942" s="13">
        <v>-194.97424632423855</v>
      </c>
      <c r="N942" s="13">
        <v>495.56493931687118</v>
      </c>
    </row>
    <row r="943" spans="2:14">
      <c r="B943" s="4" t="s">
        <v>5627</v>
      </c>
      <c r="C943" s="10">
        <v>1</v>
      </c>
      <c r="D943" s="13">
        <v>2</v>
      </c>
      <c r="E943" s="13">
        <v>187.65</v>
      </c>
      <c r="F943" s="13">
        <v>256.575529827482</v>
      </c>
      <c r="G943" s="13">
        <v>-68.925529827481995</v>
      </c>
      <c r="H943" s="13">
        <v>-0.39160661255507345</v>
      </c>
      <c r="I943" s="13">
        <v>4.0252017436980569</v>
      </c>
      <c r="J943" s="13">
        <v>248.68225339543062</v>
      </c>
      <c r="K943" s="13">
        <v>264.46880625953338</v>
      </c>
      <c r="L943" s="13">
        <v>176.05308450893151</v>
      </c>
      <c r="M943" s="13">
        <v>-88.658262471238004</v>
      </c>
      <c r="N943" s="13">
        <v>601.80932212620201</v>
      </c>
    </row>
    <row r="944" spans="2:14">
      <c r="B944" s="4" t="s">
        <v>5628</v>
      </c>
      <c r="C944" s="10">
        <v>1</v>
      </c>
      <c r="D944" s="13">
        <v>3</v>
      </c>
      <c r="E944" s="13">
        <v>216.08</v>
      </c>
      <c r="F944" s="13">
        <v>362.85571315864763</v>
      </c>
      <c r="G944" s="13">
        <v>-146.77571315864762</v>
      </c>
      <c r="H944" s="13">
        <v>-0.8339194487046997</v>
      </c>
      <c r="I944" s="13">
        <v>3.640538668509385</v>
      </c>
      <c r="J944" s="13">
        <v>355.71674723796895</v>
      </c>
      <c r="K944" s="13">
        <v>369.99467907932632</v>
      </c>
      <c r="L944" s="13">
        <v>176.04470976950265</v>
      </c>
      <c r="M944" s="13">
        <v>17.638343423954893</v>
      </c>
      <c r="N944" s="13">
        <v>708.07308289334037</v>
      </c>
    </row>
    <row r="945" spans="2:14">
      <c r="B945" s="4" t="s">
        <v>5629</v>
      </c>
      <c r="C945" s="10">
        <v>1</v>
      </c>
      <c r="D945" s="13">
        <v>3</v>
      </c>
      <c r="E945" s="13">
        <v>268.85000000000002</v>
      </c>
      <c r="F945" s="13">
        <v>362.85571315864763</v>
      </c>
      <c r="G945" s="13">
        <v>-94.005713158647609</v>
      </c>
      <c r="H945" s="13">
        <v>-0.53410193556762042</v>
      </c>
      <c r="I945" s="13">
        <v>3.640538668509385</v>
      </c>
      <c r="J945" s="13">
        <v>355.71674723796895</v>
      </c>
      <c r="K945" s="13">
        <v>369.99467907932632</v>
      </c>
      <c r="L945" s="13">
        <v>176.04470976950265</v>
      </c>
      <c r="M945" s="13">
        <v>17.638343423954893</v>
      </c>
      <c r="N945" s="13">
        <v>708.07308289334037</v>
      </c>
    </row>
    <row r="946" spans="2:14">
      <c r="B946" s="4" t="s">
        <v>5630</v>
      </c>
      <c r="C946" s="10">
        <v>1</v>
      </c>
      <c r="D946" s="13">
        <v>1</v>
      </c>
      <c r="E946" s="13">
        <v>58.99</v>
      </c>
      <c r="F946" s="13">
        <v>150.29534649631631</v>
      </c>
      <c r="G946" s="13">
        <v>-91.305346496316304</v>
      </c>
      <c r="H946" s="13">
        <v>-0.51875955889037106</v>
      </c>
      <c r="I946" s="13">
        <v>4.7571883345744688</v>
      </c>
      <c r="J946" s="13">
        <v>140.96667058015504</v>
      </c>
      <c r="K946" s="13">
        <v>159.62402241247759</v>
      </c>
      <c r="L946" s="13">
        <v>176.07134110036796</v>
      </c>
      <c r="M946" s="13">
        <v>-194.97424632423855</v>
      </c>
      <c r="N946" s="13">
        <v>495.56493931687118</v>
      </c>
    </row>
    <row r="947" spans="2:14">
      <c r="B947" s="4" t="s">
        <v>5631</v>
      </c>
      <c r="C947" s="10">
        <v>1</v>
      </c>
      <c r="D947" s="13">
        <v>1</v>
      </c>
      <c r="E947" s="13">
        <v>45.97</v>
      </c>
      <c r="F947" s="13">
        <v>150.29534649631631</v>
      </c>
      <c r="G947" s="13">
        <v>-104.32534649631631</v>
      </c>
      <c r="H947" s="13">
        <v>-0.59273386287075336</v>
      </c>
      <c r="I947" s="13">
        <v>4.7571883345744688</v>
      </c>
      <c r="J947" s="13">
        <v>140.96667058015504</v>
      </c>
      <c r="K947" s="13">
        <v>159.62402241247759</v>
      </c>
      <c r="L947" s="13">
        <v>176.07134110036796</v>
      </c>
      <c r="M947" s="13">
        <v>-194.97424632423855</v>
      </c>
      <c r="N947" s="13">
        <v>495.56493931687118</v>
      </c>
    </row>
    <row r="948" spans="2:14">
      <c r="B948" s="4" t="s">
        <v>5632</v>
      </c>
      <c r="C948" s="10">
        <v>1</v>
      </c>
      <c r="D948" s="13">
        <v>1</v>
      </c>
      <c r="E948" s="13">
        <v>140.88</v>
      </c>
      <c r="F948" s="13">
        <v>150.29534649631631</v>
      </c>
      <c r="G948" s="13">
        <v>-9.4153464963163174</v>
      </c>
      <c r="H948" s="13">
        <v>-5.3494140076738111E-2</v>
      </c>
      <c r="I948" s="13">
        <v>4.7571883345744688</v>
      </c>
      <c r="J948" s="13">
        <v>140.96667058015504</v>
      </c>
      <c r="K948" s="13">
        <v>159.62402241247759</v>
      </c>
      <c r="L948" s="13">
        <v>176.07134110036796</v>
      </c>
      <c r="M948" s="13">
        <v>-194.97424632423855</v>
      </c>
      <c r="N948" s="13">
        <v>495.56493931687118</v>
      </c>
    </row>
    <row r="949" spans="2:14">
      <c r="B949" s="4" t="s">
        <v>5633</v>
      </c>
      <c r="C949" s="10">
        <v>1</v>
      </c>
      <c r="D949" s="13">
        <v>1</v>
      </c>
      <c r="E949" s="13">
        <v>57.19</v>
      </c>
      <c r="F949" s="13">
        <v>150.29534649631631</v>
      </c>
      <c r="G949" s="13">
        <v>-93.105346496316315</v>
      </c>
      <c r="H949" s="13">
        <v>-0.5289864211918065</v>
      </c>
      <c r="I949" s="13">
        <v>4.7571883345744688</v>
      </c>
      <c r="J949" s="13">
        <v>140.96667058015504</v>
      </c>
      <c r="K949" s="13">
        <v>159.62402241247759</v>
      </c>
      <c r="L949" s="13">
        <v>176.07134110036796</v>
      </c>
      <c r="M949" s="13">
        <v>-194.97424632423855</v>
      </c>
      <c r="N949" s="13">
        <v>495.56493931687118</v>
      </c>
    </row>
    <row r="950" spans="2:14">
      <c r="B950" s="4" t="s">
        <v>5634</v>
      </c>
      <c r="C950" s="10">
        <v>1</v>
      </c>
      <c r="D950" s="13">
        <v>1</v>
      </c>
      <c r="E950" s="13">
        <v>117.64</v>
      </c>
      <c r="F950" s="13">
        <v>150.29534649631631</v>
      </c>
      <c r="G950" s="13">
        <v>-32.655346496316312</v>
      </c>
      <c r="H950" s="13">
        <v>-0.18553429556860318</v>
      </c>
      <c r="I950" s="13">
        <v>4.7571883345744688</v>
      </c>
      <c r="J950" s="13">
        <v>140.96667058015504</v>
      </c>
      <c r="K950" s="13">
        <v>159.62402241247759</v>
      </c>
      <c r="L950" s="13">
        <v>176.07134110036796</v>
      </c>
      <c r="M950" s="13">
        <v>-194.97424632423855</v>
      </c>
      <c r="N950" s="13">
        <v>495.56493931687118</v>
      </c>
    </row>
    <row r="951" spans="2:14">
      <c r="B951" s="4" t="s">
        <v>5635</v>
      </c>
      <c r="C951" s="10">
        <v>1</v>
      </c>
      <c r="D951" s="13">
        <v>1</v>
      </c>
      <c r="E951" s="13">
        <v>28.77</v>
      </c>
      <c r="F951" s="13">
        <v>150.29534649631631</v>
      </c>
      <c r="G951" s="13">
        <v>-121.52534649631632</v>
      </c>
      <c r="H951" s="13">
        <v>-0.69045721375113545</v>
      </c>
      <c r="I951" s="13">
        <v>4.7571883345744688</v>
      </c>
      <c r="J951" s="13">
        <v>140.96667058015504</v>
      </c>
      <c r="K951" s="13">
        <v>159.62402241247759</v>
      </c>
      <c r="L951" s="13">
        <v>176.07134110036796</v>
      </c>
      <c r="M951" s="13">
        <v>-194.97424632423855</v>
      </c>
      <c r="N951" s="13">
        <v>495.56493931687118</v>
      </c>
    </row>
    <row r="952" spans="2:14">
      <c r="B952" s="4" t="s">
        <v>5636</v>
      </c>
      <c r="C952" s="10">
        <v>1</v>
      </c>
      <c r="D952" s="13">
        <v>1</v>
      </c>
      <c r="E952" s="13">
        <v>146.43</v>
      </c>
      <c r="F952" s="13">
        <v>150.29534649631631</v>
      </c>
      <c r="G952" s="13">
        <v>-3.865346496316306</v>
      </c>
      <c r="H952" s="13">
        <v>-2.1961314647312435E-2</v>
      </c>
      <c r="I952" s="13">
        <v>4.7571883345744688</v>
      </c>
      <c r="J952" s="13">
        <v>140.96667058015504</v>
      </c>
      <c r="K952" s="13">
        <v>159.62402241247759</v>
      </c>
      <c r="L952" s="13">
        <v>176.07134110036796</v>
      </c>
      <c r="M952" s="13">
        <v>-194.97424632423855</v>
      </c>
      <c r="N952" s="13">
        <v>495.56493931687118</v>
      </c>
    </row>
    <row r="953" spans="2:14">
      <c r="B953" s="4" t="s">
        <v>5637</v>
      </c>
      <c r="C953" s="10">
        <v>1</v>
      </c>
      <c r="D953" s="13">
        <v>1</v>
      </c>
      <c r="E953" s="13">
        <v>155.19999999999999</v>
      </c>
      <c r="F953" s="13">
        <v>150.29534649631631</v>
      </c>
      <c r="G953" s="13">
        <v>4.9046535036836758</v>
      </c>
      <c r="H953" s="13">
        <v>2.7866231121347396E-2</v>
      </c>
      <c r="I953" s="13">
        <v>4.7571883345744688</v>
      </c>
      <c r="J953" s="13">
        <v>140.96667058015504</v>
      </c>
      <c r="K953" s="13">
        <v>159.62402241247759</v>
      </c>
      <c r="L953" s="13">
        <v>176.07134110036796</v>
      </c>
      <c r="M953" s="13">
        <v>-194.97424632423855</v>
      </c>
      <c r="N953" s="13">
        <v>495.56493931687118</v>
      </c>
    </row>
    <row r="954" spans="2:14">
      <c r="B954" s="4" t="s">
        <v>5638</v>
      </c>
      <c r="C954" s="10">
        <v>1</v>
      </c>
      <c r="D954" s="13">
        <v>1</v>
      </c>
      <c r="E954" s="13">
        <v>227.39</v>
      </c>
      <c r="F954" s="13">
        <v>150.29534649631631</v>
      </c>
      <c r="G954" s="13">
        <v>77.094653503683674</v>
      </c>
      <c r="H954" s="13">
        <v>0.43802022531057888</v>
      </c>
      <c r="I954" s="13">
        <v>4.7571883345744688</v>
      </c>
      <c r="J954" s="13">
        <v>140.96667058015504</v>
      </c>
      <c r="K954" s="13">
        <v>159.62402241247759</v>
      </c>
      <c r="L954" s="13">
        <v>176.07134110036796</v>
      </c>
      <c r="M954" s="13">
        <v>-194.97424632423855</v>
      </c>
      <c r="N954" s="13">
        <v>495.56493931687118</v>
      </c>
    </row>
    <row r="955" spans="2:14">
      <c r="B955" s="4" t="s">
        <v>5639</v>
      </c>
      <c r="C955" s="10">
        <v>1</v>
      </c>
      <c r="D955" s="13">
        <v>1</v>
      </c>
      <c r="E955" s="13">
        <v>116.01</v>
      </c>
      <c r="F955" s="13">
        <v>150.29534649631631</v>
      </c>
      <c r="G955" s="13">
        <v>-34.285346496316308</v>
      </c>
      <c r="H955" s="13">
        <v>-0.19479528754156958</v>
      </c>
      <c r="I955" s="13">
        <v>4.7571883345744688</v>
      </c>
      <c r="J955" s="13">
        <v>140.96667058015504</v>
      </c>
      <c r="K955" s="13">
        <v>159.62402241247759</v>
      </c>
      <c r="L955" s="13">
        <v>176.07134110036796</v>
      </c>
      <c r="M955" s="13">
        <v>-194.97424632423855</v>
      </c>
      <c r="N955" s="13">
        <v>495.56493931687118</v>
      </c>
    </row>
    <row r="956" spans="2:14">
      <c r="B956" s="4" t="s">
        <v>5640</v>
      </c>
      <c r="C956" s="10">
        <v>1</v>
      </c>
      <c r="D956" s="13">
        <v>1</v>
      </c>
      <c r="E956" s="13">
        <v>87.57</v>
      </c>
      <c r="F956" s="13">
        <v>150.29534649631631</v>
      </c>
      <c r="G956" s="13">
        <v>-62.72534649631632</v>
      </c>
      <c r="H956" s="13">
        <v>-0.35637971190424794</v>
      </c>
      <c r="I956" s="13">
        <v>4.7571883345744688</v>
      </c>
      <c r="J956" s="13">
        <v>140.96667058015504</v>
      </c>
      <c r="K956" s="13">
        <v>159.62402241247759</v>
      </c>
      <c r="L956" s="13">
        <v>176.07134110036796</v>
      </c>
      <c r="M956" s="13">
        <v>-194.97424632423855</v>
      </c>
      <c r="N956" s="13">
        <v>495.56493931687118</v>
      </c>
    </row>
    <row r="957" spans="2:14">
      <c r="B957" s="4" t="s">
        <v>5641</v>
      </c>
      <c r="C957" s="10">
        <v>1</v>
      </c>
      <c r="D957" s="13">
        <v>1</v>
      </c>
      <c r="E957" s="13">
        <v>67.56</v>
      </c>
      <c r="F957" s="13">
        <v>150.29534649631631</v>
      </c>
      <c r="G957" s="13">
        <v>-82.735346496316311</v>
      </c>
      <c r="H957" s="13">
        <v>-0.47006833115520402</v>
      </c>
      <c r="I957" s="13">
        <v>4.7571883345744688</v>
      </c>
      <c r="J957" s="13">
        <v>140.96667058015504</v>
      </c>
      <c r="K957" s="13">
        <v>159.62402241247759</v>
      </c>
      <c r="L957" s="13">
        <v>176.07134110036796</v>
      </c>
      <c r="M957" s="13">
        <v>-194.97424632423855</v>
      </c>
      <c r="N957" s="13">
        <v>495.56493931687118</v>
      </c>
    </row>
    <row r="958" spans="2:14">
      <c r="B958" s="4" t="s">
        <v>5642</v>
      </c>
      <c r="C958" s="10">
        <v>1</v>
      </c>
      <c r="D958" s="13">
        <v>1</v>
      </c>
      <c r="E958" s="13">
        <v>268.43</v>
      </c>
      <c r="F958" s="13">
        <v>150.29534649631631</v>
      </c>
      <c r="G958" s="13">
        <v>118.13465350368369</v>
      </c>
      <c r="H958" s="13">
        <v>0.6711926857833046</v>
      </c>
      <c r="I958" s="13">
        <v>4.7571883345744688</v>
      </c>
      <c r="J958" s="13">
        <v>140.96667058015504</v>
      </c>
      <c r="K958" s="13">
        <v>159.62402241247759</v>
      </c>
      <c r="L958" s="13">
        <v>176.07134110036796</v>
      </c>
      <c r="M958" s="13">
        <v>-194.97424632423855</v>
      </c>
      <c r="N958" s="13">
        <v>495.56493931687118</v>
      </c>
    </row>
    <row r="959" spans="2:14">
      <c r="B959" s="4" t="s">
        <v>5643</v>
      </c>
      <c r="C959" s="10">
        <v>1</v>
      </c>
      <c r="D959" s="13">
        <v>2</v>
      </c>
      <c r="E959" s="13">
        <v>266.55</v>
      </c>
      <c r="F959" s="13">
        <v>256.575529827482</v>
      </c>
      <c r="G959" s="13">
        <v>9.9744701725180107</v>
      </c>
      <c r="H959" s="13">
        <v>5.6670851657842018E-2</v>
      </c>
      <c r="I959" s="13">
        <v>4.0252017436980569</v>
      </c>
      <c r="J959" s="13">
        <v>248.68225339543062</v>
      </c>
      <c r="K959" s="13">
        <v>264.46880625953338</v>
      </c>
      <c r="L959" s="13">
        <v>176.05308450893151</v>
      </c>
      <c r="M959" s="13">
        <v>-88.658262471238004</v>
      </c>
      <c r="N959" s="13">
        <v>601.80932212620201</v>
      </c>
    </row>
    <row r="960" spans="2:14">
      <c r="B960" s="4" t="s">
        <v>5644</v>
      </c>
      <c r="C960" s="10">
        <v>1</v>
      </c>
      <c r="D960" s="13">
        <v>1</v>
      </c>
      <c r="E960" s="13">
        <v>231.82</v>
      </c>
      <c r="F960" s="13">
        <v>150.29534649631631</v>
      </c>
      <c r="G960" s="13">
        <v>81.52465350368368</v>
      </c>
      <c r="H960" s="13">
        <v>0.4631896697524448</v>
      </c>
      <c r="I960" s="13">
        <v>4.7571883345744688</v>
      </c>
      <c r="J960" s="13">
        <v>140.96667058015504</v>
      </c>
      <c r="K960" s="13">
        <v>159.62402241247759</v>
      </c>
      <c r="L960" s="13">
        <v>176.07134110036796</v>
      </c>
      <c r="M960" s="13">
        <v>-194.97424632423855</v>
      </c>
      <c r="N960" s="13">
        <v>495.56493931687118</v>
      </c>
    </row>
    <row r="961" spans="2:14">
      <c r="B961" s="4" t="s">
        <v>5645</v>
      </c>
      <c r="C961" s="10">
        <v>1</v>
      </c>
      <c r="D961" s="13">
        <v>4</v>
      </c>
      <c r="E961" s="13">
        <v>276.52999999999997</v>
      </c>
      <c r="F961" s="13">
        <v>469.13589648981332</v>
      </c>
      <c r="G961" s="13">
        <v>-192.60589648981335</v>
      </c>
      <c r="H961" s="13">
        <v>-1.0943077676921267</v>
      </c>
      <c r="I961" s="13">
        <v>3.7127697220455285</v>
      </c>
      <c r="J961" s="13">
        <v>461.85528806054941</v>
      </c>
      <c r="K961" s="13">
        <v>476.41650491907723</v>
      </c>
      <c r="L961" s="13">
        <v>176.04621829235768</v>
      </c>
      <c r="M961" s="13">
        <v>123.91556859583886</v>
      </c>
      <c r="N961" s="13">
        <v>814.35622438378778</v>
      </c>
    </row>
    <row r="962" spans="2:14">
      <c r="B962" s="4" t="s">
        <v>5646</v>
      </c>
      <c r="C962" s="10">
        <v>1</v>
      </c>
      <c r="D962" s="13">
        <v>1</v>
      </c>
      <c r="E962" s="13">
        <v>220.12</v>
      </c>
      <c r="F962" s="13">
        <v>150.29534649631631</v>
      </c>
      <c r="G962" s="13">
        <v>69.824653503683692</v>
      </c>
      <c r="H962" s="13">
        <v>0.39671506479311519</v>
      </c>
      <c r="I962" s="13">
        <v>4.7571883345744688</v>
      </c>
      <c r="J962" s="13">
        <v>140.96667058015504</v>
      </c>
      <c r="K962" s="13">
        <v>159.62402241247759</v>
      </c>
      <c r="L962" s="13">
        <v>176.07134110036796</v>
      </c>
      <c r="M962" s="13">
        <v>-194.97424632423855</v>
      </c>
      <c r="N962" s="13">
        <v>495.56493931687118</v>
      </c>
    </row>
    <row r="963" spans="2:14">
      <c r="B963" s="4" t="s">
        <v>5647</v>
      </c>
      <c r="C963" s="10">
        <v>1</v>
      </c>
      <c r="D963" s="13">
        <v>1</v>
      </c>
      <c r="E963" s="13">
        <v>34.26</v>
      </c>
      <c r="F963" s="13">
        <v>150.29534649631631</v>
      </c>
      <c r="G963" s="13">
        <v>-116.03534649631632</v>
      </c>
      <c r="H963" s="13">
        <v>-0.65926528373175775</v>
      </c>
      <c r="I963" s="13">
        <v>4.7571883345744688</v>
      </c>
      <c r="J963" s="13">
        <v>140.96667058015504</v>
      </c>
      <c r="K963" s="13">
        <v>159.62402241247759</v>
      </c>
      <c r="L963" s="13">
        <v>176.07134110036796</v>
      </c>
      <c r="M963" s="13">
        <v>-194.97424632423855</v>
      </c>
      <c r="N963" s="13">
        <v>495.56493931687118</v>
      </c>
    </row>
    <row r="964" spans="2:14">
      <c r="B964" s="4" t="s">
        <v>5648</v>
      </c>
      <c r="C964" s="10">
        <v>1</v>
      </c>
      <c r="D964" s="13">
        <v>1</v>
      </c>
      <c r="E964" s="13">
        <v>56.15</v>
      </c>
      <c r="F964" s="13">
        <v>150.29534649631631</v>
      </c>
      <c r="G964" s="13">
        <v>-94.145346496316307</v>
      </c>
      <c r="H964" s="13">
        <v>-0.53489527496596911</v>
      </c>
      <c r="I964" s="13">
        <v>4.7571883345744688</v>
      </c>
      <c r="J964" s="13">
        <v>140.96667058015504</v>
      </c>
      <c r="K964" s="13">
        <v>159.62402241247759</v>
      </c>
      <c r="L964" s="13">
        <v>176.07134110036796</v>
      </c>
      <c r="M964" s="13">
        <v>-194.97424632423855</v>
      </c>
      <c r="N964" s="13">
        <v>495.56493931687118</v>
      </c>
    </row>
    <row r="965" spans="2:14">
      <c r="B965" s="4" t="s">
        <v>5649</v>
      </c>
      <c r="C965" s="10">
        <v>1</v>
      </c>
      <c r="D965" s="13">
        <v>2</v>
      </c>
      <c r="E965" s="13">
        <v>162.96</v>
      </c>
      <c r="F965" s="13">
        <v>256.575529827482</v>
      </c>
      <c r="G965" s="13">
        <v>-93.615529827481993</v>
      </c>
      <c r="H965" s="13">
        <v>-0.53188507378976146</v>
      </c>
      <c r="I965" s="13">
        <v>4.0252017436980569</v>
      </c>
      <c r="J965" s="13">
        <v>248.68225339543062</v>
      </c>
      <c r="K965" s="13">
        <v>264.46880625953338</v>
      </c>
      <c r="L965" s="13">
        <v>176.05308450893151</v>
      </c>
      <c r="M965" s="13">
        <v>-88.658262471238004</v>
      </c>
      <c r="N965" s="13">
        <v>601.80932212620201</v>
      </c>
    </row>
    <row r="966" spans="2:14">
      <c r="B966" s="4" t="s">
        <v>5650</v>
      </c>
      <c r="C966" s="10">
        <v>1</v>
      </c>
      <c r="D966" s="13">
        <v>1</v>
      </c>
      <c r="E966" s="13">
        <v>226.31</v>
      </c>
      <c r="F966" s="13">
        <v>150.29534649631631</v>
      </c>
      <c r="G966" s="13">
        <v>76.014653503683689</v>
      </c>
      <c r="H966" s="13">
        <v>0.43188410792971782</v>
      </c>
      <c r="I966" s="13">
        <v>4.7571883345744688</v>
      </c>
      <c r="J966" s="13">
        <v>140.96667058015504</v>
      </c>
      <c r="K966" s="13">
        <v>159.62402241247759</v>
      </c>
      <c r="L966" s="13">
        <v>176.07134110036796</v>
      </c>
      <c r="M966" s="13">
        <v>-194.97424632423855</v>
      </c>
      <c r="N966" s="13">
        <v>495.56493931687118</v>
      </c>
    </row>
    <row r="967" spans="2:14">
      <c r="B967" s="4" t="s">
        <v>5651</v>
      </c>
      <c r="C967" s="10">
        <v>1</v>
      </c>
      <c r="D967" s="13">
        <v>1</v>
      </c>
      <c r="E967" s="13">
        <v>261.5</v>
      </c>
      <c r="F967" s="13">
        <v>150.29534649631631</v>
      </c>
      <c r="G967" s="13">
        <v>111.20465350368369</v>
      </c>
      <c r="H967" s="13">
        <v>0.63181926592277859</v>
      </c>
      <c r="I967" s="13">
        <v>4.7571883345744688</v>
      </c>
      <c r="J967" s="13">
        <v>140.96667058015504</v>
      </c>
      <c r="K967" s="13">
        <v>159.62402241247759</v>
      </c>
      <c r="L967" s="13">
        <v>176.07134110036796</v>
      </c>
      <c r="M967" s="13">
        <v>-194.97424632423855</v>
      </c>
      <c r="N967" s="13">
        <v>495.56493931687118</v>
      </c>
    </row>
    <row r="968" spans="2:14">
      <c r="B968" s="4" t="s">
        <v>5652</v>
      </c>
      <c r="C968" s="10">
        <v>1</v>
      </c>
      <c r="D968" s="13">
        <v>1</v>
      </c>
      <c r="E968" s="13">
        <v>107.19</v>
      </c>
      <c r="F968" s="13">
        <v>150.29534649631631</v>
      </c>
      <c r="G968" s="13">
        <v>-43.105346496316315</v>
      </c>
      <c r="H968" s="13">
        <v>-0.24490691281860277</v>
      </c>
      <c r="I968" s="13">
        <v>4.7571883345744688</v>
      </c>
      <c r="J968" s="13">
        <v>140.96667058015504</v>
      </c>
      <c r="K968" s="13">
        <v>159.62402241247759</v>
      </c>
      <c r="L968" s="13">
        <v>176.07134110036796</v>
      </c>
      <c r="M968" s="13">
        <v>-194.97424632423855</v>
      </c>
      <c r="N968" s="13">
        <v>495.56493931687118</v>
      </c>
    </row>
    <row r="969" spans="2:14">
      <c r="B969" s="4" t="s">
        <v>5653</v>
      </c>
      <c r="C969" s="10">
        <v>1</v>
      </c>
      <c r="D969" s="13">
        <v>2</v>
      </c>
      <c r="E969" s="13">
        <v>201.4</v>
      </c>
      <c r="F969" s="13">
        <v>256.575529827482</v>
      </c>
      <c r="G969" s="13">
        <v>-55.175529827481995</v>
      </c>
      <c r="H969" s="13">
        <v>-0.31348474775244245</v>
      </c>
      <c r="I969" s="13">
        <v>4.0252017436980569</v>
      </c>
      <c r="J969" s="13">
        <v>248.68225339543062</v>
      </c>
      <c r="K969" s="13">
        <v>264.46880625953338</v>
      </c>
      <c r="L969" s="13">
        <v>176.05308450893151</v>
      </c>
      <c r="M969" s="13">
        <v>-88.658262471238004</v>
      </c>
      <c r="N969" s="13">
        <v>601.80932212620201</v>
      </c>
    </row>
    <row r="970" spans="2:14">
      <c r="B970" s="4" t="s">
        <v>5654</v>
      </c>
      <c r="C970" s="10">
        <v>1</v>
      </c>
      <c r="D970" s="13">
        <v>2</v>
      </c>
      <c r="E970" s="13">
        <v>155.09</v>
      </c>
      <c r="F970" s="13">
        <v>256.575529827482</v>
      </c>
      <c r="G970" s="13">
        <v>-101.485529827482</v>
      </c>
      <c r="H970" s="13">
        <v>-0.57659918840770374</v>
      </c>
      <c r="I970" s="13">
        <v>4.0252017436980569</v>
      </c>
      <c r="J970" s="13">
        <v>248.68225339543062</v>
      </c>
      <c r="K970" s="13">
        <v>264.46880625953338</v>
      </c>
      <c r="L970" s="13">
        <v>176.05308450893151</v>
      </c>
      <c r="M970" s="13">
        <v>-88.658262471238004</v>
      </c>
      <c r="N970" s="13">
        <v>601.80932212620201</v>
      </c>
    </row>
    <row r="971" spans="2:14">
      <c r="B971" s="4" t="s">
        <v>5655</v>
      </c>
      <c r="C971" s="10">
        <v>1</v>
      </c>
      <c r="D971" s="13">
        <v>1</v>
      </c>
      <c r="E971" s="13">
        <v>125.74</v>
      </c>
      <c r="F971" s="13">
        <v>150.29534649631631</v>
      </c>
      <c r="G971" s="13">
        <v>-24.555346496316318</v>
      </c>
      <c r="H971" s="13">
        <v>-0.13951341521214419</v>
      </c>
      <c r="I971" s="13">
        <v>4.7571883345744688</v>
      </c>
      <c r="J971" s="13">
        <v>140.96667058015504</v>
      </c>
      <c r="K971" s="13">
        <v>159.62402241247759</v>
      </c>
      <c r="L971" s="13">
        <v>176.07134110036796</v>
      </c>
      <c r="M971" s="13">
        <v>-194.97424632423855</v>
      </c>
      <c r="N971" s="13">
        <v>495.56493931687118</v>
      </c>
    </row>
    <row r="972" spans="2:14">
      <c r="B972" s="4" t="s">
        <v>5656</v>
      </c>
      <c r="C972" s="10">
        <v>1</v>
      </c>
      <c r="D972" s="13">
        <v>2</v>
      </c>
      <c r="E972" s="13">
        <v>103.69</v>
      </c>
      <c r="F972" s="13">
        <v>256.575529827482</v>
      </c>
      <c r="G972" s="13">
        <v>-152.885529827482</v>
      </c>
      <c r="H972" s="13">
        <v>-0.86863292301535722</v>
      </c>
      <c r="I972" s="13">
        <v>4.0252017436980569</v>
      </c>
      <c r="J972" s="13">
        <v>248.68225339543062</v>
      </c>
      <c r="K972" s="13">
        <v>264.46880625953338</v>
      </c>
      <c r="L972" s="13">
        <v>176.05308450893151</v>
      </c>
      <c r="M972" s="13">
        <v>-88.658262471238004</v>
      </c>
      <c r="N972" s="13">
        <v>601.80932212620201</v>
      </c>
    </row>
    <row r="973" spans="2:14">
      <c r="B973" s="4" t="s">
        <v>5657</v>
      </c>
      <c r="C973" s="10">
        <v>1</v>
      </c>
      <c r="D973" s="13">
        <v>2</v>
      </c>
      <c r="E973" s="13">
        <v>269.67</v>
      </c>
      <c r="F973" s="13">
        <v>256.575529827482</v>
      </c>
      <c r="G973" s="13">
        <v>13.094470172518015</v>
      </c>
      <c r="H973" s="13">
        <v>7.4397412980329952E-2</v>
      </c>
      <c r="I973" s="13">
        <v>4.0252017436980569</v>
      </c>
      <c r="J973" s="13">
        <v>248.68225339543062</v>
      </c>
      <c r="K973" s="13">
        <v>264.46880625953338</v>
      </c>
      <c r="L973" s="13">
        <v>176.05308450893151</v>
      </c>
      <c r="M973" s="13">
        <v>-88.658262471238004</v>
      </c>
      <c r="N973" s="13">
        <v>601.80932212620201</v>
      </c>
    </row>
    <row r="974" spans="2:14">
      <c r="B974" s="4" t="s">
        <v>5658</v>
      </c>
      <c r="C974" s="10">
        <v>1</v>
      </c>
      <c r="D974" s="13">
        <v>1</v>
      </c>
      <c r="E974" s="13">
        <v>42.93</v>
      </c>
      <c r="F974" s="13">
        <v>150.29534649631631</v>
      </c>
      <c r="G974" s="13">
        <v>-107.36534649631631</v>
      </c>
      <c r="H974" s="13">
        <v>-0.61000589697984409</v>
      </c>
      <c r="I974" s="13">
        <v>4.7571883345744688</v>
      </c>
      <c r="J974" s="13">
        <v>140.96667058015504</v>
      </c>
      <c r="K974" s="13">
        <v>159.62402241247759</v>
      </c>
      <c r="L974" s="13">
        <v>176.07134110036796</v>
      </c>
      <c r="M974" s="13">
        <v>-194.97424632423855</v>
      </c>
      <c r="N974" s="13">
        <v>495.56493931687118</v>
      </c>
    </row>
    <row r="975" spans="2:14">
      <c r="B975" s="4" t="s">
        <v>5659</v>
      </c>
      <c r="C975" s="10">
        <v>1</v>
      </c>
      <c r="D975" s="13">
        <v>1</v>
      </c>
      <c r="E975" s="13">
        <v>20.68</v>
      </c>
      <c r="F975" s="13">
        <v>150.29534649631631</v>
      </c>
      <c r="G975" s="13">
        <v>-129.61534649631631</v>
      </c>
      <c r="H975" s="13">
        <v>-0.73642127820591974</v>
      </c>
      <c r="I975" s="13">
        <v>4.7571883345744688</v>
      </c>
      <c r="J975" s="13">
        <v>140.96667058015504</v>
      </c>
      <c r="K975" s="13">
        <v>159.62402241247759</v>
      </c>
      <c r="L975" s="13">
        <v>176.07134110036796</v>
      </c>
      <c r="M975" s="13">
        <v>-194.97424632423855</v>
      </c>
      <c r="N975" s="13">
        <v>495.56493931687118</v>
      </c>
    </row>
    <row r="976" spans="2:14">
      <c r="B976" s="4" t="s">
        <v>5660</v>
      </c>
      <c r="C976" s="10">
        <v>1</v>
      </c>
      <c r="D976" s="13">
        <v>1</v>
      </c>
      <c r="E976" s="13">
        <v>66.14</v>
      </c>
      <c r="F976" s="13">
        <v>150.29534649631631</v>
      </c>
      <c r="G976" s="13">
        <v>-84.155346496316312</v>
      </c>
      <c r="H976" s="13">
        <v>-0.47813618919300299</v>
      </c>
      <c r="I976" s="13">
        <v>4.7571883345744688</v>
      </c>
      <c r="J976" s="13">
        <v>140.96667058015504</v>
      </c>
      <c r="K976" s="13">
        <v>159.62402241247759</v>
      </c>
      <c r="L976" s="13">
        <v>176.07134110036796</v>
      </c>
      <c r="M976" s="13">
        <v>-194.97424632423855</v>
      </c>
      <c r="N976" s="13">
        <v>495.56493931687118</v>
      </c>
    </row>
    <row r="977" spans="2:14">
      <c r="B977" s="4" t="s">
        <v>5661</v>
      </c>
      <c r="C977" s="10">
        <v>1</v>
      </c>
      <c r="D977" s="13">
        <v>3</v>
      </c>
      <c r="E977" s="13">
        <v>213.98</v>
      </c>
      <c r="F977" s="13">
        <v>362.85571315864763</v>
      </c>
      <c r="G977" s="13">
        <v>-148.87571315864764</v>
      </c>
      <c r="H977" s="13">
        <v>-0.84585078805637437</v>
      </c>
      <c r="I977" s="13">
        <v>3.640538668509385</v>
      </c>
      <c r="J977" s="13">
        <v>355.71674723796895</v>
      </c>
      <c r="K977" s="13">
        <v>369.99467907932632</v>
      </c>
      <c r="L977" s="13">
        <v>176.04470976950265</v>
      </c>
      <c r="M977" s="13">
        <v>17.638343423954893</v>
      </c>
      <c r="N977" s="13">
        <v>708.07308289334037</v>
      </c>
    </row>
    <row r="978" spans="2:14">
      <c r="B978" s="4" t="s">
        <v>5662</v>
      </c>
      <c r="C978" s="10">
        <v>1</v>
      </c>
      <c r="D978" s="13">
        <v>2</v>
      </c>
      <c r="E978" s="13">
        <v>261.55</v>
      </c>
      <c r="F978" s="13">
        <v>256.575529827482</v>
      </c>
      <c r="G978" s="13">
        <v>4.9744701725180107</v>
      </c>
      <c r="H978" s="13">
        <v>2.8262900820521648E-2</v>
      </c>
      <c r="I978" s="13">
        <v>4.0252017436980569</v>
      </c>
      <c r="J978" s="13">
        <v>248.68225339543062</v>
      </c>
      <c r="K978" s="13">
        <v>264.46880625953338</v>
      </c>
      <c r="L978" s="13">
        <v>176.05308450893151</v>
      </c>
      <c r="M978" s="13">
        <v>-88.658262471238004</v>
      </c>
      <c r="N978" s="13">
        <v>601.80932212620201</v>
      </c>
    </row>
    <row r="979" spans="2:14">
      <c r="B979" s="4" t="s">
        <v>5663</v>
      </c>
      <c r="C979" s="10">
        <v>1</v>
      </c>
      <c r="D979" s="13">
        <v>1</v>
      </c>
      <c r="E979" s="13">
        <v>33.479999999999997</v>
      </c>
      <c r="F979" s="13">
        <v>150.29534649631631</v>
      </c>
      <c r="G979" s="13">
        <v>-116.81534649631632</v>
      </c>
      <c r="H979" s="13">
        <v>-0.66369692406237968</v>
      </c>
      <c r="I979" s="13">
        <v>4.7571883345744688</v>
      </c>
      <c r="J979" s="13">
        <v>140.96667058015504</v>
      </c>
      <c r="K979" s="13">
        <v>159.62402241247759</v>
      </c>
      <c r="L979" s="13">
        <v>176.07134110036796</v>
      </c>
      <c r="M979" s="13">
        <v>-194.97424632423855</v>
      </c>
      <c r="N979" s="13">
        <v>495.56493931687118</v>
      </c>
    </row>
    <row r="980" spans="2:14">
      <c r="B980" s="4" t="s">
        <v>5664</v>
      </c>
      <c r="C980" s="10">
        <v>1</v>
      </c>
      <c r="D980" s="13">
        <v>1</v>
      </c>
      <c r="E980" s="13">
        <v>152.49</v>
      </c>
      <c r="F980" s="13">
        <v>150.29534649631631</v>
      </c>
      <c r="G980" s="13">
        <v>2.1946535036836963</v>
      </c>
      <c r="H980" s="13">
        <v>1.2469121767519869E-2</v>
      </c>
      <c r="I980" s="13">
        <v>4.7571883345744688</v>
      </c>
      <c r="J980" s="13">
        <v>140.96667058015504</v>
      </c>
      <c r="K980" s="13">
        <v>159.62402241247759</v>
      </c>
      <c r="L980" s="13">
        <v>176.07134110036796</v>
      </c>
      <c r="M980" s="13">
        <v>-194.97424632423855</v>
      </c>
      <c r="N980" s="13">
        <v>495.56493931687118</v>
      </c>
    </row>
    <row r="981" spans="2:14">
      <c r="B981" s="4" t="s">
        <v>5665</v>
      </c>
      <c r="C981" s="10">
        <v>1</v>
      </c>
      <c r="D981" s="13">
        <v>2</v>
      </c>
      <c r="E981" s="13">
        <v>183.7</v>
      </c>
      <c r="F981" s="13">
        <v>256.575529827482</v>
      </c>
      <c r="G981" s="13">
        <v>-72.875529827482012</v>
      </c>
      <c r="H981" s="13">
        <v>-0.41404889371655668</v>
      </c>
      <c r="I981" s="13">
        <v>4.0252017436980569</v>
      </c>
      <c r="J981" s="13">
        <v>248.68225339543062</v>
      </c>
      <c r="K981" s="13">
        <v>264.46880625953338</v>
      </c>
      <c r="L981" s="13">
        <v>176.05308450893151</v>
      </c>
      <c r="M981" s="13">
        <v>-88.658262471238004</v>
      </c>
      <c r="N981" s="13">
        <v>601.80932212620201</v>
      </c>
    </row>
    <row r="982" spans="2:14">
      <c r="B982" s="4" t="s">
        <v>5666</v>
      </c>
      <c r="C982" s="10">
        <v>1</v>
      </c>
      <c r="D982" s="13">
        <v>1</v>
      </c>
      <c r="E982" s="13">
        <v>243.07</v>
      </c>
      <c r="F982" s="13">
        <v>150.29534649631631</v>
      </c>
      <c r="G982" s="13">
        <v>92.77465350368368</v>
      </c>
      <c r="H982" s="13">
        <v>0.5271075591364156</v>
      </c>
      <c r="I982" s="13">
        <v>4.7571883345744688</v>
      </c>
      <c r="J982" s="13">
        <v>140.96667058015504</v>
      </c>
      <c r="K982" s="13">
        <v>159.62402241247759</v>
      </c>
      <c r="L982" s="13">
        <v>176.07134110036796</v>
      </c>
      <c r="M982" s="13">
        <v>-194.97424632423855</v>
      </c>
      <c r="N982" s="13">
        <v>495.56493931687118</v>
      </c>
    </row>
    <row r="983" spans="2:14">
      <c r="B983" s="4" t="s">
        <v>5667</v>
      </c>
      <c r="C983" s="10">
        <v>1</v>
      </c>
      <c r="D983" s="13">
        <v>1</v>
      </c>
      <c r="E983" s="13">
        <v>63.2</v>
      </c>
      <c r="F983" s="13">
        <v>150.29534649631631</v>
      </c>
      <c r="G983" s="13">
        <v>-87.09534649631631</v>
      </c>
      <c r="H983" s="13">
        <v>-0.49484006428534738</v>
      </c>
      <c r="I983" s="13">
        <v>4.7571883345744688</v>
      </c>
      <c r="J983" s="13">
        <v>140.96667058015504</v>
      </c>
      <c r="K983" s="13">
        <v>159.62402241247759</v>
      </c>
      <c r="L983" s="13">
        <v>176.07134110036796</v>
      </c>
      <c r="M983" s="13">
        <v>-194.97424632423855</v>
      </c>
      <c r="N983" s="13">
        <v>495.56493931687118</v>
      </c>
    </row>
    <row r="984" spans="2:14">
      <c r="B984" s="4" t="s">
        <v>5668</v>
      </c>
      <c r="C984" s="10">
        <v>1</v>
      </c>
      <c r="D984" s="13">
        <v>1</v>
      </c>
      <c r="E984" s="13">
        <v>236.77</v>
      </c>
      <c r="F984" s="13">
        <v>150.29534649631631</v>
      </c>
      <c r="G984" s="13">
        <v>86.474653503683697</v>
      </c>
      <c r="H984" s="13">
        <v>0.49131354108139208</v>
      </c>
      <c r="I984" s="13">
        <v>4.7571883345744688</v>
      </c>
      <c r="J984" s="13">
        <v>140.96667058015504</v>
      </c>
      <c r="K984" s="13">
        <v>159.62402241247759</v>
      </c>
      <c r="L984" s="13">
        <v>176.07134110036796</v>
      </c>
      <c r="M984" s="13">
        <v>-194.97424632423855</v>
      </c>
      <c r="N984" s="13">
        <v>495.56493931687118</v>
      </c>
    </row>
    <row r="985" spans="2:14">
      <c r="B985" s="4" t="s">
        <v>5669</v>
      </c>
      <c r="C985" s="10">
        <v>1</v>
      </c>
      <c r="D985" s="13">
        <v>1</v>
      </c>
      <c r="E985" s="13">
        <v>222.61</v>
      </c>
      <c r="F985" s="13">
        <v>150.29534649631631</v>
      </c>
      <c r="G985" s="13">
        <v>72.314653503683701</v>
      </c>
      <c r="H985" s="13">
        <v>0.41086222431010078</v>
      </c>
      <c r="I985" s="13">
        <v>4.7571883345744688</v>
      </c>
      <c r="J985" s="13">
        <v>140.96667058015504</v>
      </c>
      <c r="K985" s="13">
        <v>159.62402241247759</v>
      </c>
      <c r="L985" s="13">
        <v>176.07134110036796</v>
      </c>
      <c r="M985" s="13">
        <v>-194.97424632423855</v>
      </c>
      <c r="N985" s="13">
        <v>495.56493931687118</v>
      </c>
    </row>
    <row r="986" spans="2:14">
      <c r="B986" s="4" t="s">
        <v>5670</v>
      </c>
      <c r="C986" s="10">
        <v>1</v>
      </c>
      <c r="D986" s="13">
        <v>1</v>
      </c>
      <c r="E986" s="13">
        <v>129.57</v>
      </c>
      <c r="F986" s="13">
        <v>150.29534649631631</v>
      </c>
      <c r="G986" s="13">
        <v>-20.72534649631632</v>
      </c>
      <c r="H986" s="13">
        <v>-0.11775292487075681</v>
      </c>
      <c r="I986" s="13">
        <v>4.7571883345744688</v>
      </c>
      <c r="J986" s="13">
        <v>140.96667058015504</v>
      </c>
      <c r="K986" s="13">
        <v>159.62402241247759</v>
      </c>
      <c r="L986" s="13">
        <v>176.07134110036796</v>
      </c>
      <c r="M986" s="13">
        <v>-194.97424632423855</v>
      </c>
      <c r="N986" s="13">
        <v>495.56493931687118</v>
      </c>
    </row>
    <row r="987" spans="2:14">
      <c r="B987" s="4" t="s">
        <v>5671</v>
      </c>
      <c r="C987" s="10">
        <v>1</v>
      </c>
      <c r="D987" s="13">
        <v>1</v>
      </c>
      <c r="E987" s="13">
        <v>119.96</v>
      </c>
      <c r="F987" s="13">
        <v>150.29534649631631</v>
      </c>
      <c r="G987" s="13">
        <v>-30.335346496316319</v>
      </c>
      <c r="H987" s="13">
        <v>-0.17235300638008655</v>
      </c>
      <c r="I987" s="13">
        <v>4.7571883345744688</v>
      </c>
      <c r="J987" s="13">
        <v>140.96667058015504</v>
      </c>
      <c r="K987" s="13">
        <v>159.62402241247759</v>
      </c>
      <c r="L987" s="13">
        <v>176.07134110036796</v>
      </c>
      <c r="M987" s="13">
        <v>-194.97424632423855</v>
      </c>
      <c r="N987" s="13">
        <v>495.56493931687118</v>
      </c>
    </row>
    <row r="988" spans="2:14">
      <c r="B988" s="4" t="s">
        <v>5672</v>
      </c>
      <c r="C988" s="10">
        <v>1</v>
      </c>
      <c r="D988" s="13">
        <v>1</v>
      </c>
      <c r="E988" s="13">
        <v>265.83</v>
      </c>
      <c r="F988" s="13">
        <v>150.29534649631631</v>
      </c>
      <c r="G988" s="13">
        <v>115.53465350368367</v>
      </c>
      <c r="H988" s="13">
        <v>0.6564205513478979</v>
      </c>
      <c r="I988" s="13">
        <v>4.7571883345744688</v>
      </c>
      <c r="J988" s="13">
        <v>140.96667058015504</v>
      </c>
      <c r="K988" s="13">
        <v>159.62402241247759</v>
      </c>
      <c r="L988" s="13">
        <v>176.07134110036796</v>
      </c>
      <c r="M988" s="13">
        <v>-194.97424632423855</v>
      </c>
      <c r="N988" s="13">
        <v>495.56493931687118</v>
      </c>
    </row>
    <row r="989" spans="2:14">
      <c r="B989" s="4" t="s">
        <v>5673</v>
      </c>
      <c r="C989" s="10">
        <v>1</v>
      </c>
      <c r="D989" s="13">
        <v>1</v>
      </c>
      <c r="E989" s="13">
        <v>173.36</v>
      </c>
      <c r="F989" s="13">
        <v>150.29534649631631</v>
      </c>
      <c r="G989" s="13">
        <v>23.064653503683701</v>
      </c>
      <c r="H989" s="13">
        <v>0.13104390856249512</v>
      </c>
      <c r="I989" s="13">
        <v>4.7571883345744688</v>
      </c>
      <c r="J989" s="13">
        <v>140.96667058015504</v>
      </c>
      <c r="K989" s="13">
        <v>159.62402241247759</v>
      </c>
      <c r="L989" s="13">
        <v>176.07134110036796</v>
      </c>
      <c r="M989" s="13">
        <v>-194.97424632423855</v>
      </c>
      <c r="N989" s="13">
        <v>495.56493931687118</v>
      </c>
    </row>
    <row r="990" spans="2:14">
      <c r="B990" s="4" t="s">
        <v>5674</v>
      </c>
      <c r="C990" s="10">
        <v>1</v>
      </c>
      <c r="D990" s="13">
        <v>1</v>
      </c>
      <c r="E990" s="13">
        <v>69.98</v>
      </c>
      <c r="F990" s="13">
        <v>150.29534649631631</v>
      </c>
      <c r="G990" s="13">
        <v>-80.315346496316309</v>
      </c>
      <c r="H990" s="13">
        <v>-0.45631888294994094</v>
      </c>
      <c r="I990" s="13">
        <v>4.7571883345744688</v>
      </c>
      <c r="J990" s="13">
        <v>140.96667058015504</v>
      </c>
      <c r="K990" s="13">
        <v>159.62402241247759</v>
      </c>
      <c r="L990" s="13">
        <v>176.07134110036796</v>
      </c>
      <c r="M990" s="13">
        <v>-194.97424632423855</v>
      </c>
      <c r="N990" s="13">
        <v>495.56493931687118</v>
      </c>
    </row>
    <row r="991" spans="2:14">
      <c r="B991" s="4" t="s">
        <v>5675</v>
      </c>
      <c r="C991" s="10">
        <v>1</v>
      </c>
      <c r="D991" s="13">
        <v>1</v>
      </c>
      <c r="E991" s="13">
        <v>44.65</v>
      </c>
      <c r="F991" s="13">
        <v>150.29534649631631</v>
      </c>
      <c r="G991" s="13">
        <v>-105.64534649631631</v>
      </c>
      <c r="H991" s="13">
        <v>-0.60023356189180588</v>
      </c>
      <c r="I991" s="13">
        <v>4.7571883345744688</v>
      </c>
      <c r="J991" s="13">
        <v>140.96667058015504</v>
      </c>
      <c r="K991" s="13">
        <v>159.62402241247759</v>
      </c>
      <c r="L991" s="13">
        <v>176.07134110036796</v>
      </c>
      <c r="M991" s="13">
        <v>-194.97424632423855</v>
      </c>
      <c r="N991" s="13">
        <v>495.56493931687118</v>
      </c>
    </row>
    <row r="992" spans="2:14">
      <c r="B992" s="4" t="s">
        <v>5676</v>
      </c>
      <c r="C992" s="10">
        <v>1</v>
      </c>
      <c r="D992" s="13">
        <v>1</v>
      </c>
      <c r="E992" s="13">
        <v>137.63</v>
      </c>
      <c r="F992" s="13">
        <v>150.29534649631631</v>
      </c>
      <c r="G992" s="13">
        <v>-12.665346496316317</v>
      </c>
      <c r="H992" s="13">
        <v>-7.1959308120996351E-2</v>
      </c>
      <c r="I992" s="13">
        <v>4.7571883345744688</v>
      </c>
      <c r="J992" s="13">
        <v>140.96667058015504</v>
      </c>
      <c r="K992" s="13">
        <v>159.62402241247759</v>
      </c>
      <c r="L992" s="13">
        <v>176.07134110036796</v>
      </c>
      <c r="M992" s="13">
        <v>-194.97424632423855</v>
      </c>
      <c r="N992" s="13">
        <v>495.56493931687118</v>
      </c>
    </row>
    <row r="993" spans="2:14">
      <c r="B993" s="4" t="s">
        <v>5677</v>
      </c>
      <c r="C993" s="10">
        <v>1</v>
      </c>
      <c r="D993" s="13">
        <v>1</v>
      </c>
      <c r="E993" s="13">
        <v>68.47</v>
      </c>
      <c r="F993" s="13">
        <v>150.29534649631631</v>
      </c>
      <c r="G993" s="13">
        <v>-81.825346496316314</v>
      </c>
      <c r="H993" s="13">
        <v>-0.46489808410281169</v>
      </c>
      <c r="I993" s="13">
        <v>4.7571883345744688</v>
      </c>
      <c r="J993" s="13">
        <v>140.96667058015504</v>
      </c>
      <c r="K993" s="13">
        <v>159.62402241247759</v>
      </c>
      <c r="L993" s="13">
        <v>176.07134110036796</v>
      </c>
      <c r="M993" s="13">
        <v>-194.97424632423855</v>
      </c>
      <c r="N993" s="13">
        <v>495.56493931687118</v>
      </c>
    </row>
    <row r="994" spans="2:14">
      <c r="B994" s="4" t="s">
        <v>5678</v>
      </c>
      <c r="C994" s="10">
        <v>1</v>
      </c>
      <c r="D994" s="13">
        <v>1</v>
      </c>
      <c r="E994" s="13">
        <v>37.85</v>
      </c>
      <c r="F994" s="13">
        <v>150.29534649631631</v>
      </c>
      <c r="G994" s="13">
        <v>-112.44534649631632</v>
      </c>
      <c r="H994" s="13">
        <v>-0.63886837503056171</v>
      </c>
      <c r="I994" s="13">
        <v>4.7571883345744688</v>
      </c>
      <c r="J994" s="13">
        <v>140.96667058015504</v>
      </c>
      <c r="K994" s="13">
        <v>159.62402241247759</v>
      </c>
      <c r="L994" s="13">
        <v>176.07134110036796</v>
      </c>
      <c r="M994" s="13">
        <v>-194.97424632423855</v>
      </c>
      <c r="N994" s="13">
        <v>495.56493931687118</v>
      </c>
    </row>
    <row r="995" spans="2:14">
      <c r="B995" s="4" t="s">
        <v>5679</v>
      </c>
      <c r="C995" s="10">
        <v>1</v>
      </c>
      <c r="D995" s="13">
        <v>2</v>
      </c>
      <c r="E995" s="13">
        <v>229.2</v>
      </c>
      <c r="F995" s="13">
        <v>256.575529827482</v>
      </c>
      <c r="G995" s="13">
        <v>-27.375529827482012</v>
      </c>
      <c r="H995" s="13">
        <v>-0.15553654109694129</v>
      </c>
      <c r="I995" s="13">
        <v>4.0252017436980569</v>
      </c>
      <c r="J995" s="13">
        <v>248.68225339543062</v>
      </c>
      <c r="K995" s="13">
        <v>264.46880625953338</v>
      </c>
      <c r="L995" s="13">
        <v>176.05308450893151</v>
      </c>
      <c r="M995" s="13">
        <v>-88.658262471238004</v>
      </c>
      <c r="N995" s="13">
        <v>601.80932212620201</v>
      </c>
    </row>
    <row r="996" spans="2:14">
      <c r="B996" s="4" t="s">
        <v>5680</v>
      </c>
      <c r="C996" s="10">
        <v>1</v>
      </c>
      <c r="D996" s="13">
        <v>1</v>
      </c>
      <c r="E996" s="13">
        <v>110.11</v>
      </c>
      <c r="F996" s="13">
        <v>150.29534649631631</v>
      </c>
      <c r="G996" s="13">
        <v>-40.185346496316313</v>
      </c>
      <c r="H996" s="13">
        <v>-0.22831666952960766</v>
      </c>
      <c r="I996" s="13">
        <v>4.7571883345744688</v>
      </c>
      <c r="J996" s="13">
        <v>140.96667058015504</v>
      </c>
      <c r="K996" s="13">
        <v>159.62402241247759</v>
      </c>
      <c r="L996" s="13">
        <v>176.07134110036796</v>
      </c>
      <c r="M996" s="13">
        <v>-194.97424632423855</v>
      </c>
      <c r="N996" s="13">
        <v>495.56493931687118</v>
      </c>
    </row>
    <row r="997" spans="2:14">
      <c r="B997" s="4" t="s">
        <v>5681</v>
      </c>
      <c r="C997" s="10">
        <v>1</v>
      </c>
      <c r="D997" s="13">
        <v>2</v>
      </c>
      <c r="E997" s="13">
        <v>259.76</v>
      </c>
      <c r="F997" s="13">
        <v>256.575529827482</v>
      </c>
      <c r="G997" s="13">
        <v>3.1844701725179902</v>
      </c>
      <c r="H997" s="13">
        <v>1.8092854420760838E-2</v>
      </c>
      <c r="I997" s="13">
        <v>4.0252017436980569</v>
      </c>
      <c r="J997" s="13">
        <v>248.68225339543062</v>
      </c>
      <c r="K997" s="13">
        <v>264.46880625953338</v>
      </c>
      <c r="L997" s="13">
        <v>176.05308450893151</v>
      </c>
      <c r="M997" s="13">
        <v>-88.658262471238004</v>
      </c>
      <c r="N997" s="13">
        <v>601.80932212620201</v>
      </c>
    </row>
    <row r="998" spans="2:14">
      <c r="B998" s="4" t="s">
        <v>5682</v>
      </c>
      <c r="C998" s="10">
        <v>1</v>
      </c>
      <c r="D998" s="13">
        <v>1</v>
      </c>
      <c r="E998" s="13">
        <v>256.61</v>
      </c>
      <c r="F998" s="13">
        <v>150.29534649631631</v>
      </c>
      <c r="G998" s="13">
        <v>106.3146535036837</v>
      </c>
      <c r="H998" s="13">
        <v>0.60403629000387926</v>
      </c>
      <c r="I998" s="13">
        <v>4.7571883345744688</v>
      </c>
      <c r="J998" s="13">
        <v>140.96667058015504</v>
      </c>
      <c r="K998" s="13">
        <v>159.62402241247759</v>
      </c>
      <c r="L998" s="13">
        <v>176.07134110036796</v>
      </c>
      <c r="M998" s="13">
        <v>-194.97424632423855</v>
      </c>
      <c r="N998" s="13">
        <v>495.56493931687118</v>
      </c>
    </row>
    <row r="999" spans="2:14">
      <c r="B999" s="4" t="s">
        <v>5683</v>
      </c>
      <c r="C999" s="10">
        <v>1</v>
      </c>
      <c r="D999" s="13">
        <v>1</v>
      </c>
      <c r="E999" s="13">
        <v>94.12</v>
      </c>
      <c r="F999" s="13">
        <v>150.29534649631631</v>
      </c>
      <c r="G999" s="13">
        <v>-56.175346496316308</v>
      </c>
      <c r="H999" s="13">
        <v>-0.31916529630735818</v>
      </c>
      <c r="I999" s="13">
        <v>4.7571883345744688</v>
      </c>
      <c r="J999" s="13">
        <v>140.96667058015504</v>
      </c>
      <c r="K999" s="13">
        <v>159.62402241247759</v>
      </c>
      <c r="L999" s="13">
        <v>176.07134110036796</v>
      </c>
      <c r="M999" s="13">
        <v>-194.97424632423855</v>
      </c>
      <c r="N999" s="13">
        <v>495.56493931687118</v>
      </c>
    </row>
    <row r="1000" spans="2:14">
      <c r="B1000" s="4" t="s">
        <v>5684</v>
      </c>
      <c r="C1000" s="10">
        <v>1</v>
      </c>
      <c r="D1000" s="13">
        <v>3</v>
      </c>
      <c r="E1000" s="13">
        <v>139.15</v>
      </c>
      <c r="F1000" s="13">
        <v>362.85571315864763</v>
      </c>
      <c r="G1000" s="13">
        <v>-223.70571315864763</v>
      </c>
      <c r="H1000" s="13">
        <v>-1.271004180287711</v>
      </c>
      <c r="I1000" s="13">
        <v>3.640538668509385</v>
      </c>
      <c r="J1000" s="13">
        <v>355.71674723796895</v>
      </c>
      <c r="K1000" s="13">
        <v>369.99467907932632</v>
      </c>
      <c r="L1000" s="13">
        <v>176.04470976950265</v>
      </c>
      <c r="M1000" s="13">
        <v>17.638343423954893</v>
      </c>
      <c r="N1000" s="13">
        <v>708.07308289334037</v>
      </c>
    </row>
    <row r="1001" spans="2:14">
      <c r="B1001" s="4" t="s">
        <v>5685</v>
      </c>
      <c r="C1001" s="10">
        <v>1</v>
      </c>
      <c r="D1001" s="13">
        <v>3</v>
      </c>
      <c r="E1001" s="13">
        <v>212.78</v>
      </c>
      <c r="F1001" s="13">
        <v>362.85571315864763</v>
      </c>
      <c r="G1001" s="13">
        <v>-150.07571315864763</v>
      </c>
      <c r="H1001" s="13">
        <v>-0.85266869625733122</v>
      </c>
      <c r="I1001" s="13">
        <v>3.640538668509385</v>
      </c>
      <c r="J1001" s="13">
        <v>355.71674723796895</v>
      </c>
      <c r="K1001" s="13">
        <v>369.99467907932632</v>
      </c>
      <c r="L1001" s="13">
        <v>176.04470976950265</v>
      </c>
      <c r="M1001" s="13">
        <v>17.638343423954893</v>
      </c>
      <c r="N1001" s="13">
        <v>708.07308289334037</v>
      </c>
    </row>
    <row r="1002" spans="2:14">
      <c r="B1002" s="4" t="s">
        <v>5686</v>
      </c>
      <c r="C1002" s="10">
        <v>1</v>
      </c>
      <c r="D1002" s="13">
        <v>2</v>
      </c>
      <c r="E1002" s="13">
        <v>184.44</v>
      </c>
      <c r="F1002" s="13">
        <v>256.575529827482</v>
      </c>
      <c r="G1002" s="13">
        <v>-72.135529827482003</v>
      </c>
      <c r="H1002" s="13">
        <v>-0.40984451699263319</v>
      </c>
      <c r="I1002" s="13">
        <v>4.0252017436980569</v>
      </c>
      <c r="J1002" s="13">
        <v>248.68225339543062</v>
      </c>
      <c r="K1002" s="13">
        <v>264.46880625953338</v>
      </c>
      <c r="L1002" s="13">
        <v>176.05308450893151</v>
      </c>
      <c r="M1002" s="13">
        <v>-88.658262471238004</v>
      </c>
      <c r="N1002" s="13">
        <v>601.80932212620201</v>
      </c>
    </row>
    <row r="1003" spans="2:14">
      <c r="B1003" s="4" t="s">
        <v>5687</v>
      </c>
      <c r="C1003" s="10">
        <v>1</v>
      </c>
      <c r="D1003" s="13">
        <v>2</v>
      </c>
      <c r="E1003" s="13">
        <v>166.04</v>
      </c>
      <c r="F1003" s="13">
        <v>256.575529827482</v>
      </c>
      <c r="G1003" s="13">
        <v>-90.535529827482009</v>
      </c>
      <c r="H1003" s="13">
        <v>-0.51438577607397218</v>
      </c>
      <c r="I1003" s="13">
        <v>4.0252017436980569</v>
      </c>
      <c r="J1003" s="13">
        <v>248.68225339543062</v>
      </c>
      <c r="K1003" s="13">
        <v>264.46880625953338</v>
      </c>
      <c r="L1003" s="13">
        <v>176.05308450893151</v>
      </c>
      <c r="M1003" s="13">
        <v>-88.658262471238004</v>
      </c>
      <c r="N1003" s="13">
        <v>601.80932212620201</v>
      </c>
    </row>
    <row r="1004" spans="2:14">
      <c r="B1004" s="4" t="s">
        <v>5688</v>
      </c>
      <c r="C1004" s="10">
        <v>1</v>
      </c>
      <c r="D1004" s="13">
        <v>1</v>
      </c>
      <c r="E1004" s="13">
        <v>59.6</v>
      </c>
      <c r="F1004" s="13">
        <v>150.29534649631631</v>
      </c>
      <c r="G1004" s="13">
        <v>-90.695346496316319</v>
      </c>
      <c r="H1004" s="13">
        <v>-0.51529378888821809</v>
      </c>
      <c r="I1004" s="13">
        <v>4.7571883345744688</v>
      </c>
      <c r="J1004" s="13">
        <v>140.96667058015504</v>
      </c>
      <c r="K1004" s="13">
        <v>159.62402241247759</v>
      </c>
      <c r="L1004" s="13">
        <v>176.07134110036796</v>
      </c>
      <c r="M1004" s="13">
        <v>-194.97424632423855</v>
      </c>
      <c r="N1004" s="13">
        <v>495.56493931687118</v>
      </c>
    </row>
    <row r="1005" spans="2:14">
      <c r="B1005" s="4" t="s">
        <v>5689</v>
      </c>
      <c r="C1005" s="10">
        <v>1</v>
      </c>
      <c r="D1005" s="13">
        <v>1</v>
      </c>
      <c r="E1005" s="13">
        <v>215.02</v>
      </c>
      <c r="F1005" s="13">
        <v>150.29534649631631</v>
      </c>
      <c r="G1005" s="13">
        <v>64.724653503683697</v>
      </c>
      <c r="H1005" s="13">
        <v>0.36773895493904846</v>
      </c>
      <c r="I1005" s="13">
        <v>4.7571883345744688</v>
      </c>
      <c r="J1005" s="13">
        <v>140.96667058015504</v>
      </c>
      <c r="K1005" s="13">
        <v>159.62402241247759</v>
      </c>
      <c r="L1005" s="13">
        <v>176.07134110036796</v>
      </c>
      <c r="M1005" s="13">
        <v>-194.97424632423855</v>
      </c>
      <c r="N1005" s="13">
        <v>495.56493931687118</v>
      </c>
    </row>
    <row r="1006" spans="2:14">
      <c r="B1006" s="4" t="s">
        <v>5690</v>
      </c>
      <c r="C1006" s="10">
        <v>1</v>
      </c>
      <c r="D1006" s="13">
        <v>1</v>
      </c>
      <c r="E1006" s="13">
        <v>7.7</v>
      </c>
      <c r="F1006" s="13">
        <v>150.29534649631631</v>
      </c>
      <c r="G1006" s="13">
        <v>-142.59534649631632</v>
      </c>
      <c r="H1006" s="13">
        <v>-0.81016831857960359</v>
      </c>
      <c r="I1006" s="13">
        <v>4.7571883345744688</v>
      </c>
      <c r="J1006" s="13">
        <v>140.96667058015504</v>
      </c>
      <c r="K1006" s="13">
        <v>159.62402241247759</v>
      </c>
      <c r="L1006" s="13">
        <v>176.07134110036796</v>
      </c>
      <c r="M1006" s="13">
        <v>-194.97424632423855</v>
      </c>
      <c r="N1006" s="13">
        <v>495.56493931687118</v>
      </c>
    </row>
    <row r="1007" spans="2:14">
      <c r="B1007" s="4" t="s">
        <v>5691</v>
      </c>
      <c r="C1007" s="10">
        <v>1</v>
      </c>
      <c r="D1007" s="13">
        <v>1</v>
      </c>
      <c r="E1007" s="13">
        <v>137.62</v>
      </c>
      <c r="F1007" s="13">
        <v>150.29534649631631</v>
      </c>
      <c r="G1007" s="13">
        <v>-12.675346496316308</v>
      </c>
      <c r="H1007" s="13">
        <v>-7.2016124022670935E-2</v>
      </c>
      <c r="I1007" s="13">
        <v>4.7571883345744688</v>
      </c>
      <c r="J1007" s="13">
        <v>140.96667058015504</v>
      </c>
      <c r="K1007" s="13">
        <v>159.62402241247759</v>
      </c>
      <c r="L1007" s="13">
        <v>176.07134110036796</v>
      </c>
      <c r="M1007" s="13">
        <v>-194.97424632423855</v>
      </c>
      <c r="N1007" s="13">
        <v>495.56493931687118</v>
      </c>
    </row>
    <row r="1008" spans="2:14">
      <c r="B1008" s="4" t="s">
        <v>5692</v>
      </c>
      <c r="C1008" s="10">
        <v>1</v>
      </c>
      <c r="D1008" s="13">
        <v>1</v>
      </c>
      <c r="E1008" s="13">
        <v>32</v>
      </c>
      <c r="F1008" s="13">
        <v>150.29534649631631</v>
      </c>
      <c r="G1008" s="13">
        <v>-118.29534649631631</v>
      </c>
      <c r="H1008" s="13">
        <v>-0.67210567751022654</v>
      </c>
      <c r="I1008" s="13">
        <v>4.7571883345744688</v>
      </c>
      <c r="J1008" s="13">
        <v>140.96667058015504</v>
      </c>
      <c r="K1008" s="13">
        <v>159.62402241247759</v>
      </c>
      <c r="L1008" s="13">
        <v>176.07134110036796</v>
      </c>
      <c r="M1008" s="13">
        <v>-194.97424632423855</v>
      </c>
      <c r="N1008" s="13">
        <v>495.56493931687118</v>
      </c>
    </row>
    <row r="1009" spans="2:14">
      <c r="B1009" s="4" t="s">
        <v>5693</v>
      </c>
      <c r="C1009" s="10">
        <v>1</v>
      </c>
      <c r="D1009" s="13">
        <v>1</v>
      </c>
      <c r="E1009" s="13">
        <v>51.88</v>
      </c>
      <c r="F1009" s="13">
        <v>150.29534649631631</v>
      </c>
      <c r="G1009" s="13">
        <v>-98.415346496316317</v>
      </c>
      <c r="H1009" s="13">
        <v>-0.55915566498104075</v>
      </c>
      <c r="I1009" s="13">
        <v>4.7571883345744688</v>
      </c>
      <c r="J1009" s="13">
        <v>140.96667058015504</v>
      </c>
      <c r="K1009" s="13">
        <v>159.62402241247759</v>
      </c>
      <c r="L1009" s="13">
        <v>176.07134110036796</v>
      </c>
      <c r="M1009" s="13">
        <v>-194.97424632423855</v>
      </c>
      <c r="N1009" s="13">
        <v>495.56493931687118</v>
      </c>
    </row>
    <row r="1010" spans="2:14">
      <c r="B1010" s="4" t="s">
        <v>5694</v>
      </c>
      <c r="C1010" s="10">
        <v>1</v>
      </c>
      <c r="D1010" s="13">
        <v>1</v>
      </c>
      <c r="E1010" s="13">
        <v>153.96</v>
      </c>
      <c r="F1010" s="13">
        <v>150.29534649631631</v>
      </c>
      <c r="G1010" s="13">
        <v>3.6646535036836951</v>
      </c>
      <c r="H1010" s="13">
        <v>2.0821059313692051E-2</v>
      </c>
      <c r="I1010" s="13">
        <v>4.7571883345744688</v>
      </c>
      <c r="J1010" s="13">
        <v>140.96667058015504</v>
      </c>
      <c r="K1010" s="13">
        <v>159.62402241247759</v>
      </c>
      <c r="L1010" s="13">
        <v>176.07134110036796</v>
      </c>
      <c r="M1010" s="13">
        <v>-194.97424632423855</v>
      </c>
      <c r="N1010" s="13">
        <v>495.56493931687118</v>
      </c>
    </row>
    <row r="1011" spans="2:14">
      <c r="B1011" s="4" t="s">
        <v>5695</v>
      </c>
      <c r="C1011" s="10">
        <v>1</v>
      </c>
      <c r="D1011" s="13">
        <v>3</v>
      </c>
      <c r="E1011" s="13">
        <v>210.44</v>
      </c>
      <c r="F1011" s="13">
        <v>362.85571315864763</v>
      </c>
      <c r="G1011" s="13">
        <v>-152.41571315864763</v>
      </c>
      <c r="H1011" s="13">
        <v>-0.86596361724919713</v>
      </c>
      <c r="I1011" s="13">
        <v>3.640538668509385</v>
      </c>
      <c r="J1011" s="13">
        <v>355.71674723796895</v>
      </c>
      <c r="K1011" s="13">
        <v>369.99467907932632</v>
      </c>
      <c r="L1011" s="13">
        <v>176.04470976950265</v>
      </c>
      <c r="M1011" s="13">
        <v>17.638343423954893</v>
      </c>
      <c r="N1011" s="13">
        <v>708.07308289334037</v>
      </c>
    </row>
    <row r="1012" spans="2:14">
      <c r="B1012" s="4" t="s">
        <v>5696</v>
      </c>
      <c r="C1012" s="10">
        <v>1</v>
      </c>
      <c r="D1012" s="13">
        <v>1</v>
      </c>
      <c r="E1012" s="13">
        <v>202.49</v>
      </c>
      <c r="F1012" s="13">
        <v>150.29534649631631</v>
      </c>
      <c r="G1012" s="13">
        <v>52.194653503683696</v>
      </c>
      <c r="H1012" s="13">
        <v>0.29654863014072358</v>
      </c>
      <c r="I1012" s="13">
        <v>4.7571883345744688</v>
      </c>
      <c r="J1012" s="13">
        <v>140.96667058015504</v>
      </c>
      <c r="K1012" s="13">
        <v>159.62402241247759</v>
      </c>
      <c r="L1012" s="13">
        <v>176.07134110036796</v>
      </c>
      <c r="M1012" s="13">
        <v>-194.97424632423855</v>
      </c>
      <c r="N1012" s="13">
        <v>495.56493931687118</v>
      </c>
    </row>
    <row r="1013" spans="2:14">
      <c r="B1013" s="4" t="s">
        <v>5697</v>
      </c>
      <c r="C1013" s="10">
        <v>1</v>
      </c>
      <c r="D1013" s="13">
        <v>1</v>
      </c>
      <c r="E1013" s="13">
        <v>144.11000000000001</v>
      </c>
      <c r="F1013" s="13">
        <v>150.29534649631631</v>
      </c>
      <c r="G1013" s="13">
        <v>-6.1853464963162992</v>
      </c>
      <c r="H1013" s="13">
        <v>-3.5142603835829046E-2</v>
      </c>
      <c r="I1013" s="13">
        <v>4.7571883345744688</v>
      </c>
      <c r="J1013" s="13">
        <v>140.96667058015504</v>
      </c>
      <c r="K1013" s="13">
        <v>159.62402241247759</v>
      </c>
      <c r="L1013" s="13">
        <v>176.07134110036796</v>
      </c>
      <c r="M1013" s="13">
        <v>-194.97424632423855</v>
      </c>
      <c r="N1013" s="13">
        <v>495.56493931687118</v>
      </c>
    </row>
    <row r="1014" spans="2:14">
      <c r="B1014" s="4" t="s">
        <v>5698</v>
      </c>
      <c r="C1014" s="10">
        <v>1</v>
      </c>
      <c r="D1014" s="13">
        <v>1</v>
      </c>
      <c r="E1014" s="13">
        <v>185.4</v>
      </c>
      <c r="F1014" s="13">
        <v>150.29534649631631</v>
      </c>
      <c r="G1014" s="13">
        <v>35.104653503683693</v>
      </c>
      <c r="H1014" s="13">
        <v>0.19945025417876253</v>
      </c>
      <c r="I1014" s="13">
        <v>4.7571883345744688</v>
      </c>
      <c r="J1014" s="13">
        <v>140.96667058015504</v>
      </c>
      <c r="K1014" s="13">
        <v>159.62402241247759</v>
      </c>
      <c r="L1014" s="13">
        <v>176.07134110036796</v>
      </c>
      <c r="M1014" s="13">
        <v>-194.97424632423855</v>
      </c>
      <c r="N1014" s="13">
        <v>495.56493931687118</v>
      </c>
    </row>
    <row r="1015" spans="2:14">
      <c r="B1015" s="4" t="s">
        <v>5699</v>
      </c>
      <c r="C1015" s="10">
        <v>1</v>
      </c>
      <c r="D1015" s="13">
        <v>1</v>
      </c>
      <c r="E1015" s="13">
        <v>250.31</v>
      </c>
      <c r="F1015" s="13">
        <v>150.29534649631631</v>
      </c>
      <c r="G1015" s="13">
        <v>100.01465350368369</v>
      </c>
      <c r="H1015" s="13">
        <v>0.56824227194885557</v>
      </c>
      <c r="I1015" s="13">
        <v>4.7571883345744688</v>
      </c>
      <c r="J1015" s="13">
        <v>140.96667058015504</v>
      </c>
      <c r="K1015" s="13">
        <v>159.62402241247759</v>
      </c>
      <c r="L1015" s="13">
        <v>176.07134110036796</v>
      </c>
      <c r="M1015" s="13">
        <v>-194.97424632423855</v>
      </c>
      <c r="N1015" s="13">
        <v>495.56493931687118</v>
      </c>
    </row>
    <row r="1016" spans="2:14">
      <c r="B1016" s="4" t="s">
        <v>5700</v>
      </c>
      <c r="C1016" s="10">
        <v>1</v>
      </c>
      <c r="D1016" s="13">
        <v>1</v>
      </c>
      <c r="E1016" s="13">
        <v>23.98</v>
      </c>
      <c r="F1016" s="13">
        <v>150.29534649631631</v>
      </c>
      <c r="G1016" s="13">
        <v>-126.31534649631631</v>
      </c>
      <c r="H1016" s="13">
        <v>-0.71767203065328833</v>
      </c>
      <c r="I1016" s="13">
        <v>4.7571883345744688</v>
      </c>
      <c r="J1016" s="13">
        <v>140.96667058015504</v>
      </c>
      <c r="K1016" s="13">
        <v>159.62402241247759</v>
      </c>
      <c r="L1016" s="13">
        <v>176.07134110036796</v>
      </c>
      <c r="M1016" s="13">
        <v>-194.97424632423855</v>
      </c>
      <c r="N1016" s="13">
        <v>495.56493931687118</v>
      </c>
    </row>
    <row r="1017" spans="2:14">
      <c r="B1017" s="4" t="s">
        <v>5701</v>
      </c>
      <c r="C1017" s="10">
        <v>1</v>
      </c>
      <c r="D1017" s="13">
        <v>1</v>
      </c>
      <c r="E1017" s="13">
        <v>126.21</v>
      </c>
      <c r="F1017" s="13">
        <v>150.29534649631631</v>
      </c>
      <c r="G1017" s="13">
        <v>-24.085346496316319</v>
      </c>
      <c r="H1017" s="13">
        <v>-0.13684306783343608</v>
      </c>
      <c r="I1017" s="13">
        <v>4.7571883345744688</v>
      </c>
      <c r="J1017" s="13">
        <v>140.96667058015504</v>
      </c>
      <c r="K1017" s="13">
        <v>159.62402241247759</v>
      </c>
      <c r="L1017" s="13">
        <v>176.07134110036796</v>
      </c>
      <c r="M1017" s="13">
        <v>-194.97424632423855</v>
      </c>
      <c r="N1017" s="13">
        <v>495.56493931687118</v>
      </c>
    </row>
    <row r="1018" spans="2:14">
      <c r="B1018" s="4" t="s">
        <v>5702</v>
      </c>
      <c r="C1018" s="10">
        <v>1</v>
      </c>
      <c r="D1018" s="13">
        <v>1</v>
      </c>
      <c r="E1018" s="13">
        <v>209.08</v>
      </c>
      <c r="F1018" s="13">
        <v>150.29534649631631</v>
      </c>
      <c r="G1018" s="13">
        <v>58.7846535036837</v>
      </c>
      <c r="H1018" s="13">
        <v>0.33399030934431184</v>
      </c>
      <c r="I1018" s="13">
        <v>4.7571883345744688</v>
      </c>
      <c r="J1018" s="13">
        <v>140.96667058015504</v>
      </c>
      <c r="K1018" s="13">
        <v>159.62402241247759</v>
      </c>
      <c r="L1018" s="13">
        <v>176.07134110036796</v>
      </c>
      <c r="M1018" s="13">
        <v>-194.97424632423855</v>
      </c>
      <c r="N1018" s="13">
        <v>495.56493931687118</v>
      </c>
    </row>
    <row r="1019" spans="2:14">
      <c r="B1019" s="4" t="s">
        <v>5703</v>
      </c>
      <c r="C1019" s="10">
        <v>1</v>
      </c>
      <c r="D1019" s="13">
        <v>1</v>
      </c>
      <c r="E1019" s="13">
        <v>172.7</v>
      </c>
      <c r="F1019" s="13">
        <v>150.29534649631631</v>
      </c>
      <c r="G1019" s="13">
        <v>22.404653503683676</v>
      </c>
      <c r="H1019" s="13">
        <v>0.12729405905196869</v>
      </c>
      <c r="I1019" s="13">
        <v>4.7571883345744688</v>
      </c>
      <c r="J1019" s="13">
        <v>140.96667058015504</v>
      </c>
      <c r="K1019" s="13">
        <v>159.62402241247759</v>
      </c>
      <c r="L1019" s="13">
        <v>176.07134110036796</v>
      </c>
      <c r="M1019" s="13">
        <v>-194.97424632423855</v>
      </c>
      <c r="N1019" s="13">
        <v>495.56493931687118</v>
      </c>
    </row>
    <row r="1020" spans="2:14">
      <c r="B1020" s="4" t="s">
        <v>5704</v>
      </c>
      <c r="C1020" s="10">
        <v>1</v>
      </c>
      <c r="D1020" s="13">
        <v>3</v>
      </c>
      <c r="E1020" s="13">
        <v>219.74</v>
      </c>
      <c r="F1020" s="13">
        <v>362.85571315864763</v>
      </c>
      <c r="G1020" s="13">
        <v>-143.11571315864762</v>
      </c>
      <c r="H1020" s="13">
        <v>-0.81312482869178115</v>
      </c>
      <c r="I1020" s="13">
        <v>3.640538668509385</v>
      </c>
      <c r="J1020" s="13">
        <v>355.71674723796895</v>
      </c>
      <c r="K1020" s="13">
        <v>369.99467907932632</v>
      </c>
      <c r="L1020" s="13">
        <v>176.04470976950265</v>
      </c>
      <c r="M1020" s="13">
        <v>17.638343423954893</v>
      </c>
      <c r="N1020" s="13">
        <v>708.07308289334037</v>
      </c>
    </row>
    <row r="1021" spans="2:14">
      <c r="B1021" s="4" t="s">
        <v>5705</v>
      </c>
      <c r="C1021" s="10">
        <v>1</v>
      </c>
      <c r="D1021" s="13">
        <v>1</v>
      </c>
      <c r="E1021" s="13">
        <v>195.61</v>
      </c>
      <c r="F1021" s="13">
        <v>150.29534649631631</v>
      </c>
      <c r="G1021" s="13">
        <v>45.314653503683701</v>
      </c>
      <c r="H1021" s="13">
        <v>0.2574592897885708</v>
      </c>
      <c r="I1021" s="13">
        <v>4.7571883345744688</v>
      </c>
      <c r="J1021" s="13">
        <v>140.96667058015504</v>
      </c>
      <c r="K1021" s="13">
        <v>159.62402241247759</v>
      </c>
      <c r="L1021" s="13">
        <v>176.07134110036796</v>
      </c>
      <c r="M1021" s="13">
        <v>-194.97424632423855</v>
      </c>
      <c r="N1021" s="13">
        <v>495.56493931687118</v>
      </c>
    </row>
    <row r="1022" spans="2:14">
      <c r="B1022" s="4" t="s">
        <v>5706</v>
      </c>
      <c r="C1022" s="10">
        <v>1</v>
      </c>
      <c r="D1022" s="13">
        <v>1</v>
      </c>
      <c r="E1022" s="13">
        <v>186.42</v>
      </c>
      <c r="F1022" s="13">
        <v>150.29534649631631</v>
      </c>
      <c r="G1022" s="13">
        <v>36.124653503683675</v>
      </c>
      <c r="H1022" s="13">
        <v>0.20524547614957578</v>
      </c>
      <c r="I1022" s="13">
        <v>4.7571883345744688</v>
      </c>
      <c r="J1022" s="13">
        <v>140.96667058015504</v>
      </c>
      <c r="K1022" s="13">
        <v>159.62402241247759</v>
      </c>
      <c r="L1022" s="13">
        <v>176.07134110036796</v>
      </c>
      <c r="M1022" s="13">
        <v>-194.97424632423855</v>
      </c>
      <c r="N1022" s="13">
        <v>495.56493931687118</v>
      </c>
    </row>
    <row r="1023" spans="2:14">
      <c r="B1023" s="4" t="s">
        <v>5707</v>
      </c>
      <c r="C1023" s="10">
        <v>1</v>
      </c>
      <c r="D1023" s="13">
        <v>3</v>
      </c>
      <c r="E1023" s="13">
        <v>276.63</v>
      </c>
      <c r="F1023" s="13">
        <v>362.85571315864763</v>
      </c>
      <c r="G1023" s="13">
        <v>-86.225713158647636</v>
      </c>
      <c r="H1023" s="13">
        <v>-0.48989916406475004</v>
      </c>
      <c r="I1023" s="13">
        <v>3.640538668509385</v>
      </c>
      <c r="J1023" s="13">
        <v>355.71674723796895</v>
      </c>
      <c r="K1023" s="13">
        <v>369.99467907932632</v>
      </c>
      <c r="L1023" s="13">
        <v>176.04470976950265</v>
      </c>
      <c r="M1023" s="13">
        <v>17.638343423954893</v>
      </c>
      <c r="N1023" s="13">
        <v>708.07308289334037</v>
      </c>
    </row>
    <row r="1024" spans="2:14">
      <c r="B1024" s="4" t="s">
        <v>5708</v>
      </c>
      <c r="C1024" s="10">
        <v>1</v>
      </c>
      <c r="D1024" s="13">
        <v>1</v>
      </c>
      <c r="E1024" s="13">
        <v>33.24</v>
      </c>
      <c r="F1024" s="13">
        <v>150.29534649631631</v>
      </c>
      <c r="G1024" s="13">
        <v>-117.0553464963163</v>
      </c>
      <c r="H1024" s="13">
        <v>-0.66506050570257103</v>
      </c>
      <c r="I1024" s="13">
        <v>4.7571883345744688</v>
      </c>
      <c r="J1024" s="13">
        <v>140.96667058015504</v>
      </c>
      <c r="K1024" s="13">
        <v>159.62402241247759</v>
      </c>
      <c r="L1024" s="13">
        <v>176.07134110036796</v>
      </c>
      <c r="M1024" s="13">
        <v>-194.97424632423855</v>
      </c>
      <c r="N1024" s="13">
        <v>495.56493931687118</v>
      </c>
    </row>
    <row r="1025" spans="2:14">
      <c r="B1025" s="4" t="s">
        <v>5709</v>
      </c>
      <c r="C1025" s="10">
        <v>1</v>
      </c>
      <c r="D1025" s="13">
        <v>1</v>
      </c>
      <c r="E1025" s="13">
        <v>125.43</v>
      </c>
      <c r="F1025" s="13">
        <v>150.29534649631631</v>
      </c>
      <c r="G1025" s="13">
        <v>-24.865346496316306</v>
      </c>
      <c r="H1025" s="13">
        <v>-0.14127470816405799</v>
      </c>
      <c r="I1025" s="13">
        <v>4.7571883345744688</v>
      </c>
      <c r="J1025" s="13">
        <v>140.96667058015504</v>
      </c>
      <c r="K1025" s="13">
        <v>159.62402241247759</v>
      </c>
      <c r="L1025" s="13">
        <v>176.07134110036796</v>
      </c>
      <c r="M1025" s="13">
        <v>-194.97424632423855</v>
      </c>
      <c r="N1025" s="13">
        <v>495.56493931687118</v>
      </c>
    </row>
    <row r="1026" spans="2:14">
      <c r="B1026" s="4" t="s">
        <v>5710</v>
      </c>
      <c r="C1026" s="10">
        <v>1</v>
      </c>
      <c r="D1026" s="13">
        <v>1</v>
      </c>
      <c r="E1026" s="13">
        <v>249.44</v>
      </c>
      <c r="F1026" s="13">
        <v>150.29534649631631</v>
      </c>
      <c r="G1026" s="13">
        <v>99.144653503683685</v>
      </c>
      <c r="H1026" s="13">
        <v>0.5632992885031618</v>
      </c>
      <c r="I1026" s="13">
        <v>4.7571883345744688</v>
      </c>
      <c r="J1026" s="13">
        <v>140.96667058015504</v>
      </c>
      <c r="K1026" s="13">
        <v>159.62402241247759</v>
      </c>
      <c r="L1026" s="13">
        <v>176.07134110036796</v>
      </c>
      <c r="M1026" s="13">
        <v>-194.97424632423855</v>
      </c>
      <c r="N1026" s="13">
        <v>495.56493931687118</v>
      </c>
    </row>
    <row r="1027" spans="2:14">
      <c r="B1027" s="4" t="s">
        <v>5711</v>
      </c>
      <c r="C1027" s="10">
        <v>1</v>
      </c>
      <c r="D1027" s="13">
        <v>1</v>
      </c>
      <c r="E1027" s="13">
        <v>193.17</v>
      </c>
      <c r="F1027" s="13">
        <v>150.29534649631631</v>
      </c>
      <c r="G1027" s="13">
        <v>42.874653503683675</v>
      </c>
      <c r="H1027" s="13">
        <v>0.2435962097799583</v>
      </c>
      <c r="I1027" s="13">
        <v>4.7571883345744688</v>
      </c>
      <c r="J1027" s="13">
        <v>140.96667058015504</v>
      </c>
      <c r="K1027" s="13">
        <v>159.62402241247759</v>
      </c>
      <c r="L1027" s="13">
        <v>176.07134110036796</v>
      </c>
      <c r="M1027" s="13">
        <v>-194.97424632423855</v>
      </c>
      <c r="N1027" s="13">
        <v>495.56493931687118</v>
      </c>
    </row>
    <row r="1028" spans="2:14">
      <c r="B1028" s="4" t="s">
        <v>5712</v>
      </c>
      <c r="C1028" s="10">
        <v>1</v>
      </c>
      <c r="D1028" s="13">
        <v>1</v>
      </c>
      <c r="E1028" s="13">
        <v>113.12</v>
      </c>
      <c r="F1028" s="13">
        <v>150.29534649631631</v>
      </c>
      <c r="G1028" s="13">
        <v>-37.175346496316308</v>
      </c>
      <c r="H1028" s="13">
        <v>-0.21121508312554077</v>
      </c>
      <c r="I1028" s="13">
        <v>4.7571883345744688</v>
      </c>
      <c r="J1028" s="13">
        <v>140.96667058015504</v>
      </c>
      <c r="K1028" s="13">
        <v>159.62402241247759</v>
      </c>
      <c r="L1028" s="13">
        <v>176.07134110036796</v>
      </c>
      <c r="M1028" s="13">
        <v>-194.97424632423855</v>
      </c>
      <c r="N1028" s="13">
        <v>495.56493931687118</v>
      </c>
    </row>
    <row r="1029" spans="2:14">
      <c r="B1029" s="4" t="s">
        <v>5713</v>
      </c>
      <c r="C1029" s="10">
        <v>1</v>
      </c>
      <c r="D1029" s="13">
        <v>1</v>
      </c>
      <c r="E1029" s="13">
        <v>19.21</v>
      </c>
      <c r="F1029" s="13">
        <v>150.29534649631631</v>
      </c>
      <c r="G1029" s="13">
        <v>-131.0853464963163</v>
      </c>
      <c r="H1029" s="13">
        <v>-0.74477321575209199</v>
      </c>
      <c r="I1029" s="13">
        <v>4.7571883345744688</v>
      </c>
      <c r="J1029" s="13">
        <v>140.96667058015504</v>
      </c>
      <c r="K1029" s="13">
        <v>159.62402241247759</v>
      </c>
      <c r="L1029" s="13">
        <v>176.07134110036796</v>
      </c>
      <c r="M1029" s="13">
        <v>-194.97424632423855</v>
      </c>
      <c r="N1029" s="13">
        <v>495.56493931687118</v>
      </c>
    </row>
    <row r="1030" spans="2:14">
      <c r="B1030" s="4" t="s">
        <v>5714</v>
      </c>
      <c r="C1030" s="10">
        <v>1</v>
      </c>
      <c r="D1030" s="13">
        <v>1</v>
      </c>
      <c r="E1030" s="13">
        <v>22.69</v>
      </c>
      <c r="F1030" s="13">
        <v>150.29534649631631</v>
      </c>
      <c r="G1030" s="13">
        <v>-127.60534649631632</v>
      </c>
      <c r="H1030" s="13">
        <v>-0.72500128196931701</v>
      </c>
      <c r="I1030" s="13">
        <v>4.7571883345744688</v>
      </c>
      <c r="J1030" s="13">
        <v>140.96667058015504</v>
      </c>
      <c r="K1030" s="13">
        <v>159.62402241247759</v>
      </c>
      <c r="L1030" s="13">
        <v>176.07134110036796</v>
      </c>
      <c r="M1030" s="13">
        <v>-194.97424632423855</v>
      </c>
      <c r="N1030" s="13">
        <v>495.56493931687118</v>
      </c>
    </row>
    <row r="1031" spans="2:14">
      <c r="B1031" s="4" t="s">
        <v>5715</v>
      </c>
      <c r="C1031" s="10">
        <v>1</v>
      </c>
      <c r="D1031" s="13">
        <v>2</v>
      </c>
      <c r="E1031" s="13">
        <v>185.99</v>
      </c>
      <c r="F1031" s="13">
        <v>256.575529827482</v>
      </c>
      <c r="G1031" s="13">
        <v>-70.585529827481992</v>
      </c>
      <c r="H1031" s="13">
        <v>-0.40103805223306382</v>
      </c>
      <c r="I1031" s="13">
        <v>4.0252017436980569</v>
      </c>
      <c r="J1031" s="13">
        <v>248.68225339543062</v>
      </c>
      <c r="K1031" s="13">
        <v>264.46880625953338</v>
      </c>
      <c r="L1031" s="13">
        <v>176.05308450893151</v>
      </c>
      <c r="M1031" s="13">
        <v>-88.658262471238004</v>
      </c>
      <c r="N1031" s="13">
        <v>601.80932212620201</v>
      </c>
    </row>
    <row r="1032" spans="2:14">
      <c r="B1032" s="4" t="s">
        <v>5716</v>
      </c>
      <c r="C1032" s="10">
        <v>1</v>
      </c>
      <c r="D1032" s="13">
        <v>2</v>
      </c>
      <c r="E1032" s="13">
        <v>227.16</v>
      </c>
      <c r="F1032" s="13">
        <v>256.575529827482</v>
      </c>
      <c r="G1032" s="13">
        <v>-29.415529827482004</v>
      </c>
      <c r="H1032" s="13">
        <v>-0.16712698503856796</v>
      </c>
      <c r="I1032" s="13">
        <v>4.0252017436980569</v>
      </c>
      <c r="J1032" s="13">
        <v>248.68225339543062</v>
      </c>
      <c r="K1032" s="13">
        <v>264.46880625953338</v>
      </c>
      <c r="L1032" s="13">
        <v>176.05308450893151</v>
      </c>
      <c r="M1032" s="13">
        <v>-88.658262471238004</v>
      </c>
      <c r="N1032" s="13">
        <v>601.80932212620201</v>
      </c>
    </row>
    <row r="1033" spans="2:14">
      <c r="B1033" s="4" t="s">
        <v>5717</v>
      </c>
      <c r="C1033" s="10">
        <v>1</v>
      </c>
      <c r="D1033" s="13">
        <v>2</v>
      </c>
      <c r="E1033" s="13">
        <v>145.15</v>
      </c>
      <c r="F1033" s="13">
        <v>256.575529827482</v>
      </c>
      <c r="G1033" s="13">
        <v>-111.42552982748199</v>
      </c>
      <c r="H1033" s="13">
        <v>-0.63307419467229664</v>
      </c>
      <c r="I1033" s="13">
        <v>4.0252017436980569</v>
      </c>
      <c r="J1033" s="13">
        <v>248.68225339543062</v>
      </c>
      <c r="K1033" s="13">
        <v>264.46880625953338</v>
      </c>
      <c r="L1033" s="13">
        <v>176.05308450893151</v>
      </c>
      <c r="M1033" s="13">
        <v>-88.658262471238004</v>
      </c>
      <c r="N1033" s="13">
        <v>601.80932212620201</v>
      </c>
    </row>
    <row r="1034" spans="2:14">
      <c r="B1034" s="4" t="s">
        <v>5718</v>
      </c>
      <c r="C1034" s="10">
        <v>1</v>
      </c>
      <c r="D1034" s="13">
        <v>3</v>
      </c>
      <c r="E1034" s="13">
        <v>198.39</v>
      </c>
      <c r="F1034" s="13">
        <v>362.85571315864763</v>
      </c>
      <c r="G1034" s="13">
        <v>-164.46571315864765</v>
      </c>
      <c r="H1034" s="13">
        <v>-0.93442677876713931</v>
      </c>
      <c r="I1034" s="13">
        <v>3.640538668509385</v>
      </c>
      <c r="J1034" s="13">
        <v>355.71674723796895</v>
      </c>
      <c r="K1034" s="13">
        <v>369.99467907932632</v>
      </c>
      <c r="L1034" s="13">
        <v>176.04470976950265</v>
      </c>
      <c r="M1034" s="13">
        <v>17.638343423954893</v>
      </c>
      <c r="N1034" s="13">
        <v>708.07308289334037</v>
      </c>
    </row>
    <row r="1035" spans="2:14">
      <c r="B1035" s="4" t="s">
        <v>5719</v>
      </c>
      <c r="C1035" s="10">
        <v>1</v>
      </c>
      <c r="D1035" s="13">
        <v>1</v>
      </c>
      <c r="E1035" s="13">
        <v>89.18</v>
      </c>
      <c r="F1035" s="13">
        <v>150.29534649631631</v>
      </c>
      <c r="G1035" s="13">
        <v>-61.115346496316306</v>
      </c>
      <c r="H1035" s="13">
        <v>-0.34723235173463068</v>
      </c>
      <c r="I1035" s="13">
        <v>4.7571883345744688</v>
      </c>
      <c r="J1035" s="13">
        <v>140.96667058015504</v>
      </c>
      <c r="K1035" s="13">
        <v>159.62402241247759</v>
      </c>
      <c r="L1035" s="13">
        <v>176.07134110036796</v>
      </c>
      <c r="M1035" s="13">
        <v>-194.97424632423855</v>
      </c>
      <c r="N1035" s="13">
        <v>495.56493931687118</v>
      </c>
    </row>
    <row r="1036" spans="2:14">
      <c r="B1036" s="4" t="s">
        <v>5720</v>
      </c>
      <c r="C1036" s="10">
        <v>1</v>
      </c>
      <c r="D1036" s="13">
        <v>1</v>
      </c>
      <c r="E1036" s="13">
        <v>83.82</v>
      </c>
      <c r="F1036" s="13">
        <v>150.29534649631631</v>
      </c>
      <c r="G1036" s="13">
        <v>-66.47534649631632</v>
      </c>
      <c r="H1036" s="13">
        <v>-0.37768567503223821</v>
      </c>
      <c r="I1036" s="13">
        <v>4.7571883345744688</v>
      </c>
      <c r="J1036" s="13">
        <v>140.96667058015504</v>
      </c>
      <c r="K1036" s="13">
        <v>159.62402241247759</v>
      </c>
      <c r="L1036" s="13">
        <v>176.07134110036796</v>
      </c>
      <c r="M1036" s="13">
        <v>-194.97424632423855</v>
      </c>
      <c r="N1036" s="13">
        <v>495.56493931687118</v>
      </c>
    </row>
    <row r="1037" spans="2:14">
      <c r="B1037" s="4" t="s">
        <v>5721</v>
      </c>
      <c r="C1037" s="10">
        <v>1</v>
      </c>
      <c r="D1037" s="13">
        <v>1</v>
      </c>
      <c r="E1037" s="13">
        <v>72.75</v>
      </c>
      <c r="F1037" s="13">
        <v>150.29534649631631</v>
      </c>
      <c r="G1037" s="13">
        <v>-77.545346496316313</v>
      </c>
      <c r="H1037" s="13">
        <v>-0.44058087818606545</v>
      </c>
      <c r="I1037" s="13">
        <v>4.7571883345744688</v>
      </c>
      <c r="J1037" s="13">
        <v>140.96667058015504</v>
      </c>
      <c r="K1037" s="13">
        <v>159.62402241247759</v>
      </c>
      <c r="L1037" s="13">
        <v>176.07134110036796</v>
      </c>
      <c r="M1037" s="13">
        <v>-194.97424632423855</v>
      </c>
      <c r="N1037" s="13">
        <v>495.56493931687118</v>
      </c>
    </row>
    <row r="1038" spans="2:14">
      <c r="B1038" s="4" t="s">
        <v>5722</v>
      </c>
      <c r="C1038" s="10">
        <v>1</v>
      </c>
      <c r="D1038" s="13">
        <v>1</v>
      </c>
      <c r="E1038" s="13">
        <v>99.5</v>
      </c>
      <c r="F1038" s="13">
        <v>150.29534649631631</v>
      </c>
      <c r="G1038" s="13">
        <v>-50.795346496316313</v>
      </c>
      <c r="H1038" s="13">
        <v>-0.28859834120640149</v>
      </c>
      <c r="I1038" s="13">
        <v>4.7571883345744688</v>
      </c>
      <c r="J1038" s="13">
        <v>140.96667058015504</v>
      </c>
      <c r="K1038" s="13">
        <v>159.62402241247759</v>
      </c>
      <c r="L1038" s="13">
        <v>176.07134110036796</v>
      </c>
      <c r="M1038" s="13">
        <v>-194.97424632423855</v>
      </c>
      <c r="N1038" s="13">
        <v>495.56493931687118</v>
      </c>
    </row>
    <row r="1039" spans="2:14">
      <c r="B1039" s="4" t="s">
        <v>5723</v>
      </c>
      <c r="C1039" s="10">
        <v>1</v>
      </c>
      <c r="D1039" s="13">
        <v>1</v>
      </c>
      <c r="E1039" s="13">
        <v>234.18</v>
      </c>
      <c r="F1039" s="13">
        <v>150.29534649631631</v>
      </c>
      <c r="G1039" s="13">
        <v>83.884653503683694</v>
      </c>
      <c r="H1039" s="13">
        <v>0.4765982225476601</v>
      </c>
      <c r="I1039" s="13">
        <v>4.7571883345744688</v>
      </c>
      <c r="J1039" s="13">
        <v>140.96667058015504</v>
      </c>
      <c r="K1039" s="13">
        <v>159.62402241247759</v>
      </c>
      <c r="L1039" s="13">
        <v>176.07134110036796</v>
      </c>
      <c r="M1039" s="13">
        <v>-194.97424632423855</v>
      </c>
      <c r="N1039" s="13">
        <v>495.56493931687118</v>
      </c>
    </row>
    <row r="1040" spans="2:14">
      <c r="B1040" s="4" t="s">
        <v>5724</v>
      </c>
      <c r="C1040" s="10">
        <v>1</v>
      </c>
      <c r="D1040" s="13">
        <v>1</v>
      </c>
      <c r="E1040" s="13">
        <v>192.19</v>
      </c>
      <c r="F1040" s="13">
        <v>150.29534649631631</v>
      </c>
      <c r="G1040" s="13">
        <v>41.894653503683685</v>
      </c>
      <c r="H1040" s="13">
        <v>0.23802825141584355</v>
      </c>
      <c r="I1040" s="13">
        <v>4.7571883345744688</v>
      </c>
      <c r="J1040" s="13">
        <v>140.96667058015504</v>
      </c>
      <c r="K1040" s="13">
        <v>159.62402241247759</v>
      </c>
      <c r="L1040" s="13">
        <v>176.07134110036796</v>
      </c>
      <c r="M1040" s="13">
        <v>-194.97424632423855</v>
      </c>
      <c r="N1040" s="13">
        <v>495.56493931687118</v>
      </c>
    </row>
    <row r="1041" spans="2:14">
      <c r="B1041" s="4" t="s">
        <v>5725</v>
      </c>
      <c r="C1041" s="10">
        <v>1</v>
      </c>
      <c r="D1041" s="13">
        <v>1</v>
      </c>
      <c r="E1041" s="13">
        <v>216.04</v>
      </c>
      <c r="F1041" s="13">
        <v>150.29534649631631</v>
      </c>
      <c r="G1041" s="13">
        <v>65.744653503683679</v>
      </c>
      <c r="H1041" s="13">
        <v>0.37353417690986168</v>
      </c>
      <c r="I1041" s="13">
        <v>4.7571883345744688</v>
      </c>
      <c r="J1041" s="13">
        <v>140.96667058015504</v>
      </c>
      <c r="K1041" s="13">
        <v>159.62402241247759</v>
      </c>
      <c r="L1041" s="13">
        <v>176.07134110036796</v>
      </c>
      <c r="M1041" s="13">
        <v>-194.97424632423855</v>
      </c>
      <c r="N1041" s="13">
        <v>495.56493931687118</v>
      </c>
    </row>
    <row r="1042" spans="2:14">
      <c r="B1042" s="4" t="s">
        <v>5726</v>
      </c>
      <c r="C1042" s="10">
        <v>1</v>
      </c>
      <c r="D1042" s="13">
        <v>1</v>
      </c>
      <c r="E1042" s="13">
        <v>81.569999999999993</v>
      </c>
      <c r="F1042" s="13">
        <v>150.29534649631631</v>
      </c>
      <c r="G1042" s="13">
        <v>-68.72534649631632</v>
      </c>
      <c r="H1042" s="13">
        <v>-0.39046925290903239</v>
      </c>
      <c r="I1042" s="13">
        <v>4.7571883345744688</v>
      </c>
      <c r="J1042" s="13">
        <v>140.96667058015504</v>
      </c>
      <c r="K1042" s="13">
        <v>159.62402241247759</v>
      </c>
      <c r="L1042" s="13">
        <v>176.07134110036796</v>
      </c>
      <c r="M1042" s="13">
        <v>-194.97424632423855</v>
      </c>
      <c r="N1042" s="13">
        <v>495.56493931687118</v>
      </c>
    </row>
    <row r="1043" spans="2:14">
      <c r="B1043" s="4" t="s">
        <v>5727</v>
      </c>
      <c r="C1043" s="10">
        <v>1</v>
      </c>
      <c r="D1043" s="13">
        <v>1</v>
      </c>
      <c r="E1043" s="13">
        <v>195.57</v>
      </c>
      <c r="F1043" s="13">
        <v>150.29534649631631</v>
      </c>
      <c r="G1043" s="13">
        <v>45.27465350368368</v>
      </c>
      <c r="H1043" s="13">
        <v>0.25723202618187208</v>
      </c>
      <c r="I1043" s="13">
        <v>4.7571883345744688</v>
      </c>
      <c r="J1043" s="13">
        <v>140.96667058015504</v>
      </c>
      <c r="K1043" s="13">
        <v>159.62402241247759</v>
      </c>
      <c r="L1043" s="13">
        <v>176.07134110036796</v>
      </c>
      <c r="M1043" s="13">
        <v>-194.97424632423855</v>
      </c>
      <c r="N1043" s="13">
        <v>495.56493931687118</v>
      </c>
    </row>
    <row r="1044" spans="2:14">
      <c r="B1044" s="4" t="s">
        <v>5728</v>
      </c>
      <c r="C1044" s="10">
        <v>1</v>
      </c>
      <c r="D1044" s="13">
        <v>1</v>
      </c>
      <c r="E1044" s="13">
        <v>254.76</v>
      </c>
      <c r="F1044" s="13">
        <v>150.29534649631631</v>
      </c>
      <c r="G1044" s="13">
        <v>104.46465350368368</v>
      </c>
      <c r="H1044" s="13">
        <v>0.59352534819407066</v>
      </c>
      <c r="I1044" s="13">
        <v>4.7571883345744688</v>
      </c>
      <c r="J1044" s="13">
        <v>140.96667058015504</v>
      </c>
      <c r="K1044" s="13">
        <v>159.62402241247759</v>
      </c>
      <c r="L1044" s="13">
        <v>176.07134110036796</v>
      </c>
      <c r="M1044" s="13">
        <v>-194.97424632423855</v>
      </c>
      <c r="N1044" s="13">
        <v>495.56493931687118</v>
      </c>
    </row>
    <row r="1045" spans="2:14">
      <c r="B1045" s="4" t="s">
        <v>5729</v>
      </c>
      <c r="C1045" s="10">
        <v>1</v>
      </c>
      <c r="D1045" s="13">
        <v>2</v>
      </c>
      <c r="E1045" s="13">
        <v>271.70999999999998</v>
      </c>
      <c r="F1045" s="13">
        <v>256.575529827482</v>
      </c>
      <c r="G1045" s="13">
        <v>15.134470172517979</v>
      </c>
      <c r="H1045" s="13">
        <v>8.5987856921956457E-2</v>
      </c>
      <c r="I1045" s="13">
        <v>4.0252017436980569</v>
      </c>
      <c r="J1045" s="13">
        <v>248.68225339543062</v>
      </c>
      <c r="K1045" s="13">
        <v>264.46880625953338</v>
      </c>
      <c r="L1045" s="13">
        <v>176.05308450893151</v>
      </c>
      <c r="M1045" s="13">
        <v>-88.658262471238004</v>
      </c>
      <c r="N1045" s="13">
        <v>601.80932212620201</v>
      </c>
    </row>
    <row r="1046" spans="2:14">
      <c r="B1046" s="4" t="s">
        <v>5730</v>
      </c>
      <c r="C1046" s="10">
        <v>1</v>
      </c>
      <c r="D1046" s="13">
        <v>4</v>
      </c>
      <c r="E1046" s="13">
        <v>272.26</v>
      </c>
      <c r="F1046" s="13">
        <v>469.13589648981332</v>
      </c>
      <c r="G1046" s="13">
        <v>-196.87589648981333</v>
      </c>
      <c r="H1046" s="13">
        <v>-1.1185681577071982</v>
      </c>
      <c r="I1046" s="13">
        <v>3.7127697220455285</v>
      </c>
      <c r="J1046" s="13">
        <v>461.85528806054941</v>
      </c>
      <c r="K1046" s="13">
        <v>476.41650491907723</v>
      </c>
      <c r="L1046" s="13">
        <v>176.04621829235768</v>
      </c>
      <c r="M1046" s="13">
        <v>123.91556859583886</v>
      </c>
      <c r="N1046" s="13">
        <v>814.35622438378778</v>
      </c>
    </row>
    <row r="1047" spans="2:14">
      <c r="B1047" s="4" t="s">
        <v>5731</v>
      </c>
      <c r="C1047" s="10">
        <v>1</v>
      </c>
      <c r="D1047" s="13">
        <v>1</v>
      </c>
      <c r="E1047" s="13">
        <v>77.319999999999993</v>
      </c>
      <c r="F1047" s="13">
        <v>150.29534649631631</v>
      </c>
      <c r="G1047" s="13">
        <v>-72.97534649631632</v>
      </c>
      <c r="H1047" s="13">
        <v>-0.41461601112075469</v>
      </c>
      <c r="I1047" s="13">
        <v>4.7571883345744688</v>
      </c>
      <c r="J1047" s="13">
        <v>140.96667058015504</v>
      </c>
      <c r="K1047" s="13">
        <v>159.62402241247759</v>
      </c>
      <c r="L1047" s="13">
        <v>176.07134110036796</v>
      </c>
      <c r="M1047" s="13">
        <v>-194.97424632423855</v>
      </c>
      <c r="N1047" s="13">
        <v>495.56493931687118</v>
      </c>
    </row>
    <row r="1048" spans="2:14">
      <c r="B1048" s="4" t="s">
        <v>5732</v>
      </c>
      <c r="C1048" s="10">
        <v>1</v>
      </c>
      <c r="D1048" s="13">
        <v>1</v>
      </c>
      <c r="E1048" s="13">
        <v>116.47</v>
      </c>
      <c r="F1048" s="13">
        <v>150.29534649631631</v>
      </c>
      <c r="G1048" s="13">
        <v>-33.825346496316314</v>
      </c>
      <c r="H1048" s="13">
        <v>-0.19218175606453614</v>
      </c>
      <c r="I1048" s="13">
        <v>4.7571883345744688</v>
      </c>
      <c r="J1048" s="13">
        <v>140.96667058015504</v>
      </c>
      <c r="K1048" s="13">
        <v>159.62402241247759</v>
      </c>
      <c r="L1048" s="13">
        <v>176.07134110036796</v>
      </c>
      <c r="M1048" s="13">
        <v>-194.97424632423855</v>
      </c>
      <c r="N1048" s="13">
        <v>495.56493931687118</v>
      </c>
    </row>
    <row r="1049" spans="2:14">
      <c r="B1049" s="4" t="s">
        <v>5733</v>
      </c>
      <c r="C1049" s="10">
        <v>1</v>
      </c>
      <c r="D1049" s="13">
        <v>1</v>
      </c>
      <c r="E1049" s="13">
        <v>6.5</v>
      </c>
      <c r="F1049" s="13">
        <v>150.29534649631631</v>
      </c>
      <c r="G1049" s="13">
        <v>-143.79534649631631</v>
      </c>
      <c r="H1049" s="13">
        <v>-0.81698622678056043</v>
      </c>
      <c r="I1049" s="13">
        <v>4.7571883345744688</v>
      </c>
      <c r="J1049" s="13">
        <v>140.96667058015504</v>
      </c>
      <c r="K1049" s="13">
        <v>159.62402241247759</v>
      </c>
      <c r="L1049" s="13">
        <v>176.07134110036796</v>
      </c>
      <c r="M1049" s="13">
        <v>-194.97424632423855</v>
      </c>
      <c r="N1049" s="13">
        <v>495.56493931687118</v>
      </c>
    </row>
    <row r="1050" spans="2:14">
      <c r="B1050" s="4" t="s">
        <v>5734</v>
      </c>
      <c r="C1050" s="10">
        <v>1</v>
      </c>
      <c r="D1050" s="13">
        <v>1</v>
      </c>
      <c r="E1050" s="13">
        <v>227.51</v>
      </c>
      <c r="F1050" s="13">
        <v>150.29534649631631</v>
      </c>
      <c r="G1050" s="13">
        <v>77.214653503683678</v>
      </c>
      <c r="H1050" s="13">
        <v>0.43870201613067461</v>
      </c>
      <c r="I1050" s="13">
        <v>4.7571883345744688</v>
      </c>
      <c r="J1050" s="13">
        <v>140.96667058015504</v>
      </c>
      <c r="K1050" s="13">
        <v>159.62402241247759</v>
      </c>
      <c r="L1050" s="13">
        <v>176.07134110036796</v>
      </c>
      <c r="M1050" s="13">
        <v>-194.97424632423855</v>
      </c>
      <c r="N1050" s="13">
        <v>495.56493931687118</v>
      </c>
    </row>
    <row r="1051" spans="2:14">
      <c r="B1051" s="4" t="s">
        <v>5735</v>
      </c>
      <c r="C1051" s="10">
        <v>1</v>
      </c>
      <c r="D1051" s="13">
        <v>1</v>
      </c>
      <c r="E1051" s="13">
        <v>212.7</v>
      </c>
      <c r="F1051" s="13">
        <v>150.29534649631631</v>
      </c>
      <c r="G1051" s="13">
        <v>62.404653503683676</v>
      </c>
      <c r="H1051" s="13">
        <v>0.35455766575053166</v>
      </c>
      <c r="I1051" s="13">
        <v>4.7571883345744688</v>
      </c>
      <c r="J1051" s="13">
        <v>140.96667058015504</v>
      </c>
      <c r="K1051" s="13">
        <v>159.62402241247759</v>
      </c>
      <c r="L1051" s="13">
        <v>176.07134110036796</v>
      </c>
      <c r="M1051" s="13">
        <v>-194.97424632423855</v>
      </c>
      <c r="N1051" s="13">
        <v>495.56493931687118</v>
      </c>
    </row>
    <row r="1052" spans="2:14">
      <c r="B1052" s="4" t="s">
        <v>5736</v>
      </c>
      <c r="C1052" s="10">
        <v>1</v>
      </c>
      <c r="D1052" s="13">
        <v>1</v>
      </c>
      <c r="E1052" s="13">
        <v>61.91</v>
      </c>
      <c r="F1052" s="13">
        <v>150.29534649631631</v>
      </c>
      <c r="G1052" s="13">
        <v>-88.385346496316316</v>
      </c>
      <c r="H1052" s="13">
        <v>-0.50216931560137601</v>
      </c>
      <c r="I1052" s="13">
        <v>4.7571883345744688</v>
      </c>
      <c r="J1052" s="13">
        <v>140.96667058015504</v>
      </c>
      <c r="K1052" s="13">
        <v>159.62402241247759</v>
      </c>
      <c r="L1052" s="13">
        <v>176.07134110036796</v>
      </c>
      <c r="M1052" s="13">
        <v>-194.97424632423855</v>
      </c>
      <c r="N1052" s="13">
        <v>495.56493931687118</v>
      </c>
    </row>
    <row r="1053" spans="2:14">
      <c r="B1053" s="4" t="s">
        <v>5737</v>
      </c>
      <c r="C1053" s="10">
        <v>1</v>
      </c>
      <c r="D1053" s="13">
        <v>1</v>
      </c>
      <c r="E1053" s="13">
        <v>91.44</v>
      </c>
      <c r="F1053" s="13">
        <v>150.29534649631631</v>
      </c>
      <c r="G1053" s="13">
        <v>-58.855346496316315</v>
      </c>
      <c r="H1053" s="13">
        <v>-0.33439195795616194</v>
      </c>
      <c r="I1053" s="13">
        <v>4.7571883345744688</v>
      </c>
      <c r="J1053" s="13">
        <v>140.96667058015504</v>
      </c>
      <c r="K1053" s="13">
        <v>159.62402241247759</v>
      </c>
      <c r="L1053" s="13">
        <v>176.07134110036796</v>
      </c>
      <c r="M1053" s="13">
        <v>-194.97424632423855</v>
      </c>
      <c r="N1053" s="13">
        <v>495.56493931687118</v>
      </c>
    </row>
    <row r="1054" spans="2:14">
      <c r="B1054" s="4" t="s">
        <v>5738</v>
      </c>
      <c r="C1054" s="10">
        <v>1</v>
      </c>
      <c r="D1054" s="13">
        <v>2</v>
      </c>
      <c r="E1054" s="13">
        <v>233.02</v>
      </c>
      <c r="F1054" s="13">
        <v>256.575529827482</v>
      </c>
      <c r="G1054" s="13">
        <v>-23.55552982748199</v>
      </c>
      <c r="H1054" s="13">
        <v>-0.13383286665722841</v>
      </c>
      <c r="I1054" s="13">
        <v>4.0252017436980569</v>
      </c>
      <c r="J1054" s="13">
        <v>248.68225339543062</v>
      </c>
      <c r="K1054" s="13">
        <v>264.46880625953338</v>
      </c>
      <c r="L1054" s="13">
        <v>176.05308450893151</v>
      </c>
      <c r="M1054" s="13">
        <v>-88.658262471238004</v>
      </c>
      <c r="N1054" s="13">
        <v>601.80932212620201</v>
      </c>
    </row>
    <row r="1055" spans="2:14">
      <c r="B1055" s="4" t="s">
        <v>5739</v>
      </c>
      <c r="C1055" s="10">
        <v>1</v>
      </c>
      <c r="D1055" s="13">
        <v>3</v>
      </c>
      <c r="E1055" s="13">
        <v>256.69</v>
      </c>
      <c r="F1055" s="13">
        <v>362.85571315864763</v>
      </c>
      <c r="G1055" s="13">
        <v>-106.16571315864763</v>
      </c>
      <c r="H1055" s="13">
        <v>-0.60319007200398367</v>
      </c>
      <c r="I1055" s="13">
        <v>3.640538668509385</v>
      </c>
      <c r="J1055" s="13">
        <v>355.71674723796895</v>
      </c>
      <c r="K1055" s="13">
        <v>369.99467907932632</v>
      </c>
      <c r="L1055" s="13">
        <v>176.04470976950265</v>
      </c>
      <c r="M1055" s="13">
        <v>17.638343423954893</v>
      </c>
      <c r="N1055" s="13">
        <v>708.07308289334037</v>
      </c>
    </row>
    <row r="1056" spans="2:14">
      <c r="B1056" s="4" t="s">
        <v>5740</v>
      </c>
      <c r="C1056" s="10">
        <v>1</v>
      </c>
      <c r="D1056" s="13">
        <v>2</v>
      </c>
      <c r="E1056" s="13">
        <v>144.46</v>
      </c>
      <c r="F1056" s="13">
        <v>256.575529827482</v>
      </c>
      <c r="G1056" s="13">
        <v>-112.11552982748199</v>
      </c>
      <c r="H1056" s="13">
        <v>-0.63699449188784685</v>
      </c>
      <c r="I1056" s="13">
        <v>4.0252017436980569</v>
      </c>
      <c r="J1056" s="13">
        <v>248.68225339543062</v>
      </c>
      <c r="K1056" s="13">
        <v>264.46880625953338</v>
      </c>
      <c r="L1056" s="13">
        <v>176.05308450893151</v>
      </c>
      <c r="M1056" s="13">
        <v>-88.658262471238004</v>
      </c>
      <c r="N1056" s="13">
        <v>601.80932212620201</v>
      </c>
    </row>
    <row r="1057" spans="2:14">
      <c r="B1057" s="4" t="s">
        <v>5741</v>
      </c>
      <c r="C1057" s="10">
        <v>1</v>
      </c>
      <c r="D1057" s="13">
        <v>1</v>
      </c>
      <c r="E1057" s="13">
        <v>123.31</v>
      </c>
      <c r="F1057" s="13">
        <v>150.29534649631631</v>
      </c>
      <c r="G1057" s="13">
        <v>-26.985346496316311</v>
      </c>
      <c r="H1057" s="13">
        <v>-0.15331967931908186</v>
      </c>
      <c r="I1057" s="13">
        <v>4.7571883345744688</v>
      </c>
      <c r="J1057" s="13">
        <v>140.96667058015504</v>
      </c>
      <c r="K1057" s="13">
        <v>159.62402241247759</v>
      </c>
      <c r="L1057" s="13">
        <v>176.07134110036796</v>
      </c>
      <c r="M1057" s="13">
        <v>-194.97424632423855</v>
      </c>
      <c r="N1057" s="13">
        <v>495.56493931687118</v>
      </c>
    </row>
    <row r="1058" spans="2:14">
      <c r="B1058" s="4" t="s">
        <v>5742</v>
      </c>
      <c r="C1058" s="10">
        <v>1</v>
      </c>
      <c r="D1058" s="13">
        <v>2</v>
      </c>
      <c r="E1058" s="13">
        <v>174.36</v>
      </c>
      <c r="F1058" s="13">
        <v>256.575529827482</v>
      </c>
      <c r="G1058" s="13">
        <v>-82.215529827481987</v>
      </c>
      <c r="H1058" s="13">
        <v>-0.46711494588067098</v>
      </c>
      <c r="I1058" s="13">
        <v>4.0252017436980569</v>
      </c>
      <c r="J1058" s="13">
        <v>248.68225339543062</v>
      </c>
      <c r="K1058" s="13">
        <v>264.46880625953338</v>
      </c>
      <c r="L1058" s="13">
        <v>176.05308450893151</v>
      </c>
      <c r="M1058" s="13">
        <v>-88.658262471238004</v>
      </c>
      <c r="N1058" s="13">
        <v>601.80932212620201</v>
      </c>
    </row>
    <row r="1059" spans="2:14">
      <c r="B1059" s="4" t="s">
        <v>5743</v>
      </c>
      <c r="C1059" s="10">
        <v>1</v>
      </c>
      <c r="D1059" s="13">
        <v>1</v>
      </c>
      <c r="E1059" s="13">
        <v>182.75</v>
      </c>
      <c r="F1059" s="13">
        <v>150.29534649631631</v>
      </c>
      <c r="G1059" s="13">
        <v>32.454653503683687</v>
      </c>
      <c r="H1059" s="13">
        <v>0.18439404023498271</v>
      </c>
      <c r="I1059" s="13">
        <v>4.7571883345744688</v>
      </c>
      <c r="J1059" s="13">
        <v>140.96667058015504</v>
      </c>
      <c r="K1059" s="13">
        <v>159.62402241247759</v>
      </c>
      <c r="L1059" s="13">
        <v>176.07134110036796</v>
      </c>
      <c r="M1059" s="13">
        <v>-194.97424632423855</v>
      </c>
      <c r="N1059" s="13">
        <v>495.56493931687118</v>
      </c>
    </row>
    <row r="1060" spans="2:14">
      <c r="B1060" s="4" t="s">
        <v>5744</v>
      </c>
      <c r="C1060" s="10">
        <v>1</v>
      </c>
      <c r="D1060" s="13">
        <v>2</v>
      </c>
      <c r="E1060" s="13">
        <v>180.42</v>
      </c>
      <c r="F1060" s="13">
        <v>256.575529827482</v>
      </c>
      <c r="G1060" s="13">
        <v>-76.155529827482013</v>
      </c>
      <c r="H1060" s="13">
        <v>-0.43268450946583886</v>
      </c>
      <c r="I1060" s="13">
        <v>4.0252017436980569</v>
      </c>
      <c r="J1060" s="13">
        <v>248.68225339543062</v>
      </c>
      <c r="K1060" s="13">
        <v>264.46880625953338</v>
      </c>
      <c r="L1060" s="13">
        <v>176.05308450893151</v>
      </c>
      <c r="M1060" s="13">
        <v>-88.658262471238004</v>
      </c>
      <c r="N1060" s="13">
        <v>601.80932212620201</v>
      </c>
    </row>
    <row r="1061" spans="2:14">
      <c r="B1061" s="4" t="s">
        <v>5745</v>
      </c>
      <c r="C1061" s="10">
        <v>1</v>
      </c>
      <c r="D1061" s="13">
        <v>3</v>
      </c>
      <c r="E1061" s="13">
        <v>204.94</v>
      </c>
      <c r="F1061" s="13">
        <v>362.85571315864763</v>
      </c>
      <c r="G1061" s="13">
        <v>-157.91571315864763</v>
      </c>
      <c r="H1061" s="13">
        <v>-0.89721236317024955</v>
      </c>
      <c r="I1061" s="13">
        <v>3.640538668509385</v>
      </c>
      <c r="J1061" s="13">
        <v>355.71674723796895</v>
      </c>
      <c r="K1061" s="13">
        <v>369.99467907932632</v>
      </c>
      <c r="L1061" s="13">
        <v>176.04470976950265</v>
      </c>
      <c r="M1061" s="13">
        <v>17.638343423954893</v>
      </c>
      <c r="N1061" s="13">
        <v>708.07308289334037</v>
      </c>
    </row>
    <row r="1062" spans="2:14">
      <c r="B1062" s="4" t="s">
        <v>5746</v>
      </c>
      <c r="C1062" s="10">
        <v>1</v>
      </c>
      <c r="D1062" s="13">
        <v>1</v>
      </c>
      <c r="E1062" s="13">
        <v>59.4</v>
      </c>
      <c r="F1062" s="13">
        <v>150.29534649631631</v>
      </c>
      <c r="G1062" s="13">
        <v>-90.895346496316307</v>
      </c>
      <c r="H1062" s="13">
        <v>-0.51643010692171087</v>
      </c>
      <c r="I1062" s="13">
        <v>4.7571883345744688</v>
      </c>
      <c r="J1062" s="13">
        <v>140.96667058015504</v>
      </c>
      <c r="K1062" s="13">
        <v>159.62402241247759</v>
      </c>
      <c r="L1062" s="13">
        <v>176.07134110036796</v>
      </c>
      <c r="M1062" s="13">
        <v>-194.97424632423855</v>
      </c>
      <c r="N1062" s="13">
        <v>495.56493931687118</v>
      </c>
    </row>
    <row r="1063" spans="2:14">
      <c r="B1063" s="4" t="s">
        <v>5747</v>
      </c>
      <c r="C1063" s="10">
        <v>1</v>
      </c>
      <c r="D1063" s="13">
        <v>3</v>
      </c>
      <c r="E1063" s="13">
        <v>191.12</v>
      </c>
      <c r="F1063" s="13">
        <v>362.85571315864763</v>
      </c>
      <c r="G1063" s="13">
        <v>-171.73571315864763</v>
      </c>
      <c r="H1063" s="13">
        <v>-0.975731939284603</v>
      </c>
      <c r="I1063" s="13">
        <v>3.640538668509385</v>
      </c>
      <c r="J1063" s="13">
        <v>355.71674723796895</v>
      </c>
      <c r="K1063" s="13">
        <v>369.99467907932632</v>
      </c>
      <c r="L1063" s="13">
        <v>176.04470976950265</v>
      </c>
      <c r="M1063" s="13">
        <v>17.638343423954893</v>
      </c>
      <c r="N1063" s="13">
        <v>708.07308289334037</v>
      </c>
    </row>
    <row r="1064" spans="2:14">
      <c r="B1064" s="4" t="s">
        <v>5748</v>
      </c>
      <c r="C1064" s="10">
        <v>1</v>
      </c>
      <c r="D1064" s="13">
        <v>2</v>
      </c>
      <c r="E1064" s="13">
        <v>191.14</v>
      </c>
      <c r="F1064" s="13">
        <v>256.575529827482</v>
      </c>
      <c r="G1064" s="13">
        <v>-65.435529827482014</v>
      </c>
      <c r="H1064" s="13">
        <v>-0.37177786287062398</v>
      </c>
      <c r="I1064" s="13">
        <v>4.0252017436980569</v>
      </c>
      <c r="J1064" s="13">
        <v>248.68225339543062</v>
      </c>
      <c r="K1064" s="13">
        <v>264.46880625953338</v>
      </c>
      <c r="L1064" s="13">
        <v>176.05308450893151</v>
      </c>
      <c r="M1064" s="13">
        <v>-88.658262471238004</v>
      </c>
      <c r="N1064" s="13">
        <v>601.80932212620201</v>
      </c>
    </row>
    <row r="1065" spans="2:14">
      <c r="B1065" s="4" t="s">
        <v>5749</v>
      </c>
      <c r="C1065" s="10">
        <v>1</v>
      </c>
      <c r="D1065" s="13">
        <v>1</v>
      </c>
      <c r="E1065" s="13">
        <v>96.75</v>
      </c>
      <c r="F1065" s="13">
        <v>150.29534649631631</v>
      </c>
      <c r="G1065" s="13">
        <v>-53.545346496316313</v>
      </c>
      <c r="H1065" s="13">
        <v>-0.3042227141669277</v>
      </c>
      <c r="I1065" s="13">
        <v>4.7571883345744688</v>
      </c>
      <c r="J1065" s="13">
        <v>140.96667058015504</v>
      </c>
      <c r="K1065" s="13">
        <v>159.62402241247759</v>
      </c>
      <c r="L1065" s="13">
        <v>176.07134110036796</v>
      </c>
      <c r="M1065" s="13">
        <v>-194.97424632423855</v>
      </c>
      <c r="N1065" s="13">
        <v>495.56493931687118</v>
      </c>
    </row>
    <row r="1066" spans="2:14">
      <c r="B1066" s="4" t="s">
        <v>5750</v>
      </c>
      <c r="C1066" s="10">
        <v>1</v>
      </c>
      <c r="D1066" s="13">
        <v>2</v>
      </c>
      <c r="E1066" s="13">
        <v>277.13</v>
      </c>
      <c r="F1066" s="13">
        <v>256.575529827482</v>
      </c>
      <c r="G1066" s="13">
        <v>20.554470172517995</v>
      </c>
      <c r="H1066" s="13">
        <v>0.11678207562961183</v>
      </c>
      <c r="I1066" s="13">
        <v>4.0252017436980569</v>
      </c>
      <c r="J1066" s="13">
        <v>248.68225339543062</v>
      </c>
      <c r="K1066" s="13">
        <v>264.46880625953338</v>
      </c>
      <c r="L1066" s="13">
        <v>176.05308450893151</v>
      </c>
      <c r="M1066" s="13">
        <v>-88.658262471238004</v>
      </c>
      <c r="N1066" s="13">
        <v>601.80932212620201</v>
      </c>
    </row>
    <row r="1067" spans="2:14">
      <c r="B1067" s="4" t="s">
        <v>5751</v>
      </c>
      <c r="C1067" s="10">
        <v>1</v>
      </c>
      <c r="D1067" s="13">
        <v>2</v>
      </c>
      <c r="E1067" s="13">
        <v>88.43</v>
      </c>
      <c r="F1067" s="13">
        <v>256.575529827482</v>
      </c>
      <c r="G1067" s="13">
        <v>-168.14552982748199</v>
      </c>
      <c r="H1067" s="13">
        <v>-0.95533398897085897</v>
      </c>
      <c r="I1067" s="13">
        <v>4.0252017436980569</v>
      </c>
      <c r="J1067" s="13">
        <v>248.68225339543062</v>
      </c>
      <c r="K1067" s="13">
        <v>264.46880625953338</v>
      </c>
      <c r="L1067" s="13">
        <v>176.05308450893151</v>
      </c>
      <c r="M1067" s="13">
        <v>-88.658262471238004</v>
      </c>
      <c r="N1067" s="13">
        <v>601.80932212620201</v>
      </c>
    </row>
    <row r="1068" spans="2:14">
      <c r="B1068" s="4" t="s">
        <v>5752</v>
      </c>
      <c r="C1068" s="10">
        <v>1</v>
      </c>
      <c r="D1068" s="13">
        <v>1</v>
      </c>
      <c r="E1068" s="13">
        <v>177.94</v>
      </c>
      <c r="F1068" s="13">
        <v>150.29534649631631</v>
      </c>
      <c r="G1068" s="13">
        <v>27.644653503683685</v>
      </c>
      <c r="H1068" s="13">
        <v>0.15706559152948049</v>
      </c>
      <c r="I1068" s="13">
        <v>4.7571883345744688</v>
      </c>
      <c r="J1068" s="13">
        <v>140.96667058015504</v>
      </c>
      <c r="K1068" s="13">
        <v>159.62402241247759</v>
      </c>
      <c r="L1068" s="13">
        <v>176.07134110036796</v>
      </c>
      <c r="M1068" s="13">
        <v>-194.97424632423855</v>
      </c>
      <c r="N1068" s="13">
        <v>495.56493931687118</v>
      </c>
    </row>
    <row r="1069" spans="2:14">
      <c r="B1069" s="4" t="s">
        <v>5753</v>
      </c>
      <c r="C1069" s="10">
        <v>1</v>
      </c>
      <c r="D1069" s="13">
        <v>1</v>
      </c>
      <c r="E1069" s="13">
        <v>224.16</v>
      </c>
      <c r="F1069" s="13">
        <v>150.29534649631631</v>
      </c>
      <c r="G1069" s="13">
        <v>73.864653503683684</v>
      </c>
      <c r="H1069" s="13">
        <v>0.41966868906967003</v>
      </c>
      <c r="I1069" s="13">
        <v>4.7571883345744688</v>
      </c>
      <c r="J1069" s="13">
        <v>140.96667058015504</v>
      </c>
      <c r="K1069" s="13">
        <v>159.62402241247759</v>
      </c>
      <c r="L1069" s="13">
        <v>176.07134110036796</v>
      </c>
      <c r="M1069" s="13">
        <v>-194.97424632423855</v>
      </c>
      <c r="N1069" s="13">
        <v>495.56493931687118</v>
      </c>
    </row>
    <row r="1070" spans="2:14">
      <c r="B1070" s="4" t="s">
        <v>5754</v>
      </c>
      <c r="C1070" s="10">
        <v>1</v>
      </c>
      <c r="D1070" s="13">
        <v>1</v>
      </c>
      <c r="E1070" s="13">
        <v>204.11</v>
      </c>
      <c r="F1070" s="13">
        <v>150.29534649631631</v>
      </c>
      <c r="G1070" s="13">
        <v>53.814653503683701</v>
      </c>
      <c r="H1070" s="13">
        <v>0.30575280621201539</v>
      </c>
      <c r="I1070" s="13">
        <v>4.7571883345744688</v>
      </c>
      <c r="J1070" s="13">
        <v>140.96667058015504</v>
      </c>
      <c r="K1070" s="13">
        <v>159.62402241247759</v>
      </c>
      <c r="L1070" s="13">
        <v>176.07134110036796</v>
      </c>
      <c r="M1070" s="13">
        <v>-194.97424632423855</v>
      </c>
      <c r="N1070" s="13">
        <v>495.56493931687118</v>
      </c>
    </row>
    <row r="1071" spans="2:14">
      <c r="B1071" s="4" t="s">
        <v>5755</v>
      </c>
      <c r="C1071" s="10">
        <v>1</v>
      </c>
      <c r="D1071" s="13">
        <v>1</v>
      </c>
      <c r="E1071" s="13">
        <v>110.7</v>
      </c>
      <c r="F1071" s="13">
        <v>150.29534649631631</v>
      </c>
      <c r="G1071" s="13">
        <v>-39.59534649631631</v>
      </c>
      <c r="H1071" s="13">
        <v>-0.22496453133080382</v>
      </c>
      <c r="I1071" s="13">
        <v>4.7571883345744688</v>
      </c>
      <c r="J1071" s="13">
        <v>140.96667058015504</v>
      </c>
      <c r="K1071" s="13">
        <v>159.62402241247759</v>
      </c>
      <c r="L1071" s="13">
        <v>176.07134110036796</v>
      </c>
      <c r="M1071" s="13">
        <v>-194.97424632423855</v>
      </c>
      <c r="N1071" s="13">
        <v>495.56493931687118</v>
      </c>
    </row>
    <row r="1072" spans="2:14">
      <c r="B1072" s="4" t="s">
        <v>5756</v>
      </c>
      <c r="C1072" s="10">
        <v>1</v>
      </c>
      <c r="D1072" s="13">
        <v>4</v>
      </c>
      <c r="E1072" s="13">
        <v>247.07</v>
      </c>
      <c r="F1072" s="13">
        <v>469.13589648981332</v>
      </c>
      <c r="G1072" s="13">
        <v>-222.06589648981333</v>
      </c>
      <c r="H1072" s="13">
        <v>-1.2616874140256182</v>
      </c>
      <c r="I1072" s="13">
        <v>3.7127697220455285</v>
      </c>
      <c r="J1072" s="13">
        <v>461.85528806054941</v>
      </c>
      <c r="K1072" s="13">
        <v>476.41650491907723</v>
      </c>
      <c r="L1072" s="13">
        <v>176.04621829235768</v>
      </c>
      <c r="M1072" s="13">
        <v>123.91556859583886</v>
      </c>
      <c r="N1072" s="13">
        <v>814.35622438378778</v>
      </c>
    </row>
    <row r="1073" spans="2:14">
      <c r="B1073" s="4" t="s">
        <v>5757</v>
      </c>
      <c r="C1073" s="10">
        <v>1</v>
      </c>
      <c r="D1073" s="13">
        <v>1</v>
      </c>
      <c r="E1073" s="13">
        <v>14.75</v>
      </c>
      <c r="F1073" s="13">
        <v>150.29534649631631</v>
      </c>
      <c r="G1073" s="13">
        <v>-135.54534649631631</v>
      </c>
      <c r="H1073" s="13">
        <v>-0.7701131078989818</v>
      </c>
      <c r="I1073" s="13">
        <v>4.7571883345744688</v>
      </c>
      <c r="J1073" s="13">
        <v>140.96667058015504</v>
      </c>
      <c r="K1073" s="13">
        <v>159.62402241247759</v>
      </c>
      <c r="L1073" s="13">
        <v>176.07134110036796</v>
      </c>
      <c r="M1073" s="13">
        <v>-194.97424632423855</v>
      </c>
      <c r="N1073" s="13">
        <v>495.56493931687118</v>
      </c>
    </row>
    <row r="1074" spans="2:14">
      <c r="B1074" s="4" t="s">
        <v>5758</v>
      </c>
      <c r="C1074" s="10">
        <v>1</v>
      </c>
      <c r="D1074" s="13">
        <v>3</v>
      </c>
      <c r="E1074" s="13">
        <v>242.04</v>
      </c>
      <c r="F1074" s="13">
        <v>362.85571315864763</v>
      </c>
      <c r="G1074" s="13">
        <v>-120.81571315864764</v>
      </c>
      <c r="H1074" s="13">
        <v>-0.68642536795733244</v>
      </c>
      <c r="I1074" s="13">
        <v>3.640538668509385</v>
      </c>
      <c r="J1074" s="13">
        <v>355.71674723796895</v>
      </c>
      <c r="K1074" s="13">
        <v>369.99467907932632</v>
      </c>
      <c r="L1074" s="13">
        <v>176.04470976950265</v>
      </c>
      <c r="M1074" s="13">
        <v>17.638343423954893</v>
      </c>
      <c r="N1074" s="13">
        <v>708.07308289334037</v>
      </c>
    </row>
    <row r="1075" spans="2:14">
      <c r="B1075" s="4" t="s">
        <v>5759</v>
      </c>
      <c r="C1075" s="10">
        <v>1</v>
      </c>
      <c r="D1075" s="13">
        <v>3</v>
      </c>
      <c r="E1075" s="13">
        <v>224.77</v>
      </c>
      <c r="F1075" s="13">
        <v>362.85571315864763</v>
      </c>
      <c r="G1075" s="13">
        <v>-138.08571315864762</v>
      </c>
      <c r="H1075" s="13">
        <v>-0.78454643014943681</v>
      </c>
      <c r="I1075" s="13">
        <v>3.640538668509385</v>
      </c>
      <c r="J1075" s="13">
        <v>355.71674723796895</v>
      </c>
      <c r="K1075" s="13">
        <v>369.99467907932632</v>
      </c>
      <c r="L1075" s="13">
        <v>176.04470976950265</v>
      </c>
      <c r="M1075" s="13">
        <v>17.638343423954893</v>
      </c>
      <c r="N1075" s="13">
        <v>708.07308289334037</v>
      </c>
    </row>
    <row r="1076" spans="2:14">
      <c r="B1076" s="4" t="s">
        <v>5760</v>
      </c>
      <c r="C1076" s="10">
        <v>1</v>
      </c>
      <c r="D1076" s="13">
        <v>1</v>
      </c>
      <c r="E1076" s="13">
        <v>153.29</v>
      </c>
      <c r="F1076" s="13">
        <v>150.29534649631631</v>
      </c>
      <c r="G1076" s="13">
        <v>2.9946535036836792</v>
      </c>
      <c r="H1076" s="13">
        <v>1.701439390149103E-2</v>
      </c>
      <c r="I1076" s="13">
        <v>4.7571883345744688</v>
      </c>
      <c r="J1076" s="13">
        <v>140.96667058015504</v>
      </c>
      <c r="K1076" s="13">
        <v>159.62402241247759</v>
      </c>
      <c r="L1076" s="13">
        <v>176.07134110036796</v>
      </c>
      <c r="M1076" s="13">
        <v>-194.97424632423855</v>
      </c>
      <c r="N1076" s="13">
        <v>495.56493931687118</v>
      </c>
    </row>
    <row r="1077" spans="2:14">
      <c r="B1077" s="4" t="s">
        <v>5761</v>
      </c>
      <c r="C1077" s="10">
        <v>1</v>
      </c>
      <c r="D1077" s="13">
        <v>1</v>
      </c>
      <c r="E1077" s="13">
        <v>227.06</v>
      </c>
      <c r="F1077" s="13">
        <v>150.29534649631631</v>
      </c>
      <c r="G1077" s="13">
        <v>76.764653503683689</v>
      </c>
      <c r="H1077" s="13">
        <v>0.43614530055531586</v>
      </c>
      <c r="I1077" s="13">
        <v>4.7571883345744688</v>
      </c>
      <c r="J1077" s="13">
        <v>140.96667058015504</v>
      </c>
      <c r="K1077" s="13">
        <v>159.62402241247759</v>
      </c>
      <c r="L1077" s="13">
        <v>176.07134110036796</v>
      </c>
      <c r="M1077" s="13">
        <v>-194.97424632423855</v>
      </c>
      <c r="N1077" s="13">
        <v>495.56493931687118</v>
      </c>
    </row>
    <row r="1078" spans="2:14">
      <c r="B1078" s="4" t="s">
        <v>5762</v>
      </c>
      <c r="C1078" s="10">
        <v>1</v>
      </c>
      <c r="D1078" s="13">
        <v>1</v>
      </c>
      <c r="E1078" s="13">
        <v>125.83</v>
      </c>
      <c r="F1078" s="13">
        <v>150.29534649631631</v>
      </c>
      <c r="G1078" s="13">
        <v>-24.465346496316315</v>
      </c>
      <c r="H1078" s="13">
        <v>-0.13900207209707241</v>
      </c>
      <c r="I1078" s="13">
        <v>4.7571883345744688</v>
      </c>
      <c r="J1078" s="13">
        <v>140.96667058015504</v>
      </c>
      <c r="K1078" s="13">
        <v>159.62402241247759</v>
      </c>
      <c r="L1078" s="13">
        <v>176.07134110036796</v>
      </c>
      <c r="M1078" s="13">
        <v>-194.97424632423855</v>
      </c>
      <c r="N1078" s="13">
        <v>495.56493931687118</v>
      </c>
    </row>
    <row r="1079" spans="2:14">
      <c r="B1079" s="4" t="s">
        <v>5763</v>
      </c>
      <c r="C1079" s="10">
        <v>1</v>
      </c>
      <c r="D1079" s="13">
        <v>2</v>
      </c>
      <c r="E1079" s="13">
        <v>129.19</v>
      </c>
      <c r="F1079" s="13">
        <v>256.575529827482</v>
      </c>
      <c r="G1079" s="13">
        <v>-127.385529827482</v>
      </c>
      <c r="H1079" s="13">
        <v>-0.72375237374502333</v>
      </c>
      <c r="I1079" s="13">
        <v>4.0252017436980569</v>
      </c>
      <c r="J1079" s="13">
        <v>248.68225339543062</v>
      </c>
      <c r="K1079" s="13">
        <v>264.46880625953338</v>
      </c>
      <c r="L1079" s="13">
        <v>176.05308450893151</v>
      </c>
      <c r="M1079" s="13">
        <v>-88.658262471238004</v>
      </c>
      <c r="N1079" s="13">
        <v>601.80932212620201</v>
      </c>
    </row>
    <row r="1080" spans="2:14">
      <c r="B1080" s="4" t="s">
        <v>5764</v>
      </c>
      <c r="C1080" s="10">
        <v>1</v>
      </c>
      <c r="D1080" s="13">
        <v>2</v>
      </c>
      <c r="E1080" s="13">
        <v>168.16</v>
      </c>
      <c r="F1080" s="13">
        <v>256.575529827482</v>
      </c>
      <c r="G1080" s="13">
        <v>-88.415529827482004</v>
      </c>
      <c r="H1080" s="13">
        <v>-0.50234080491894839</v>
      </c>
      <c r="I1080" s="13">
        <v>4.0252017436980569</v>
      </c>
      <c r="J1080" s="13">
        <v>248.68225339543062</v>
      </c>
      <c r="K1080" s="13">
        <v>264.46880625953338</v>
      </c>
      <c r="L1080" s="13">
        <v>176.05308450893151</v>
      </c>
      <c r="M1080" s="13">
        <v>-88.658262471238004</v>
      </c>
      <c r="N1080" s="13">
        <v>601.80932212620201</v>
      </c>
    </row>
    <row r="1081" spans="2:14">
      <c r="B1081" s="4" t="s">
        <v>5765</v>
      </c>
      <c r="C1081" s="10">
        <v>1</v>
      </c>
      <c r="D1081" s="13">
        <v>2</v>
      </c>
      <c r="E1081" s="13">
        <v>233.91</v>
      </c>
      <c r="F1081" s="13">
        <v>256.575529827482</v>
      </c>
      <c r="G1081" s="13">
        <v>-22.665529827482004</v>
      </c>
      <c r="H1081" s="13">
        <v>-0.12877625140818544</v>
      </c>
      <c r="I1081" s="13">
        <v>4.0252017436980569</v>
      </c>
      <c r="J1081" s="13">
        <v>248.68225339543062</v>
      </c>
      <c r="K1081" s="13">
        <v>264.46880625953338</v>
      </c>
      <c r="L1081" s="13">
        <v>176.05308450893151</v>
      </c>
      <c r="M1081" s="13">
        <v>-88.658262471238004</v>
      </c>
      <c r="N1081" s="13">
        <v>601.80932212620201</v>
      </c>
    </row>
    <row r="1082" spans="2:14">
      <c r="B1082" s="4" t="s">
        <v>5766</v>
      </c>
      <c r="C1082" s="10">
        <v>1</v>
      </c>
      <c r="D1082" s="13">
        <v>1</v>
      </c>
      <c r="E1082" s="13">
        <v>232.17</v>
      </c>
      <c r="F1082" s="13">
        <v>150.29534649631631</v>
      </c>
      <c r="G1082" s="13">
        <v>81.874653503683675</v>
      </c>
      <c r="H1082" s="13">
        <v>0.46517822631105721</v>
      </c>
      <c r="I1082" s="13">
        <v>4.7571883345744688</v>
      </c>
      <c r="J1082" s="13">
        <v>140.96667058015504</v>
      </c>
      <c r="K1082" s="13">
        <v>159.62402241247759</v>
      </c>
      <c r="L1082" s="13">
        <v>176.07134110036796</v>
      </c>
      <c r="M1082" s="13">
        <v>-194.97424632423855</v>
      </c>
      <c r="N1082" s="13">
        <v>495.56493931687118</v>
      </c>
    </row>
    <row r="1083" spans="2:14">
      <c r="B1083" s="4" t="s">
        <v>5767</v>
      </c>
      <c r="C1083" s="10">
        <v>1</v>
      </c>
      <c r="D1083" s="13">
        <v>2</v>
      </c>
      <c r="E1083" s="13">
        <v>152.29</v>
      </c>
      <c r="F1083" s="13">
        <v>256.575529827482</v>
      </c>
      <c r="G1083" s="13">
        <v>-104.28552982748201</v>
      </c>
      <c r="H1083" s="13">
        <v>-0.59250764087660324</v>
      </c>
      <c r="I1083" s="13">
        <v>4.0252017436980569</v>
      </c>
      <c r="J1083" s="13">
        <v>248.68225339543062</v>
      </c>
      <c r="K1083" s="13">
        <v>264.46880625953338</v>
      </c>
      <c r="L1083" s="13">
        <v>176.05308450893151</v>
      </c>
      <c r="M1083" s="13">
        <v>-88.658262471238004</v>
      </c>
      <c r="N1083" s="13">
        <v>601.80932212620201</v>
      </c>
    </row>
    <row r="1084" spans="2:14">
      <c r="B1084" s="4" t="s">
        <v>5768</v>
      </c>
      <c r="C1084" s="10">
        <v>1</v>
      </c>
      <c r="D1084" s="13">
        <v>3</v>
      </c>
      <c r="E1084" s="13">
        <v>275.69</v>
      </c>
      <c r="F1084" s="13">
        <v>362.85571315864763</v>
      </c>
      <c r="G1084" s="13">
        <v>-87.165713158647634</v>
      </c>
      <c r="H1084" s="13">
        <v>-0.49523985882216626</v>
      </c>
      <c r="I1084" s="13">
        <v>3.640538668509385</v>
      </c>
      <c r="J1084" s="13">
        <v>355.71674723796895</v>
      </c>
      <c r="K1084" s="13">
        <v>369.99467907932632</v>
      </c>
      <c r="L1084" s="13">
        <v>176.04470976950265</v>
      </c>
      <c r="M1084" s="13">
        <v>17.638343423954893</v>
      </c>
      <c r="N1084" s="13">
        <v>708.07308289334037</v>
      </c>
    </row>
    <row r="1085" spans="2:14">
      <c r="B1085" s="4" t="s">
        <v>5769</v>
      </c>
      <c r="C1085" s="10">
        <v>1</v>
      </c>
      <c r="D1085" s="13">
        <v>1</v>
      </c>
      <c r="E1085" s="13">
        <v>18.54</v>
      </c>
      <c r="F1085" s="13">
        <v>150.29534649631631</v>
      </c>
      <c r="G1085" s="13">
        <v>-131.75534649631632</v>
      </c>
      <c r="H1085" s="13">
        <v>-0.74857988116429297</v>
      </c>
      <c r="I1085" s="13">
        <v>4.7571883345744688</v>
      </c>
      <c r="J1085" s="13">
        <v>140.96667058015504</v>
      </c>
      <c r="K1085" s="13">
        <v>159.62402241247759</v>
      </c>
      <c r="L1085" s="13">
        <v>176.07134110036796</v>
      </c>
      <c r="M1085" s="13">
        <v>-194.97424632423855</v>
      </c>
      <c r="N1085" s="13">
        <v>495.56493931687118</v>
      </c>
    </row>
    <row r="1086" spans="2:14">
      <c r="B1086" s="4" t="s">
        <v>5770</v>
      </c>
      <c r="C1086" s="10">
        <v>1</v>
      </c>
      <c r="D1086" s="13">
        <v>1</v>
      </c>
      <c r="E1086" s="13">
        <v>237.87</v>
      </c>
      <c r="F1086" s="13">
        <v>150.29534649631631</v>
      </c>
      <c r="G1086" s="13">
        <v>87.574653503683692</v>
      </c>
      <c r="H1086" s="13">
        <v>0.49756329026560253</v>
      </c>
      <c r="I1086" s="13">
        <v>4.7571883345744688</v>
      </c>
      <c r="J1086" s="13">
        <v>140.96667058015504</v>
      </c>
      <c r="K1086" s="13">
        <v>159.62402241247759</v>
      </c>
      <c r="L1086" s="13">
        <v>176.07134110036796</v>
      </c>
      <c r="M1086" s="13">
        <v>-194.97424632423855</v>
      </c>
      <c r="N1086" s="13">
        <v>495.56493931687118</v>
      </c>
    </row>
    <row r="1087" spans="2:14">
      <c r="B1087" s="4" t="s">
        <v>5771</v>
      </c>
      <c r="C1087" s="10">
        <v>1</v>
      </c>
      <c r="D1087" s="13">
        <v>1</v>
      </c>
      <c r="E1087" s="13">
        <v>129.22</v>
      </c>
      <c r="F1087" s="13">
        <v>150.29534649631631</v>
      </c>
      <c r="G1087" s="13">
        <v>-21.075346496316314</v>
      </c>
      <c r="H1087" s="13">
        <v>-0.1197414814293692</v>
      </c>
      <c r="I1087" s="13">
        <v>4.7571883345744688</v>
      </c>
      <c r="J1087" s="13">
        <v>140.96667058015504</v>
      </c>
      <c r="K1087" s="13">
        <v>159.62402241247759</v>
      </c>
      <c r="L1087" s="13">
        <v>176.07134110036796</v>
      </c>
      <c r="M1087" s="13">
        <v>-194.97424632423855</v>
      </c>
      <c r="N1087" s="13">
        <v>495.56493931687118</v>
      </c>
    </row>
    <row r="1088" spans="2:14">
      <c r="B1088" s="4" t="s">
        <v>5772</v>
      </c>
      <c r="C1088" s="10">
        <v>1</v>
      </c>
      <c r="D1088" s="13">
        <v>1</v>
      </c>
      <c r="E1088" s="13">
        <v>114.31</v>
      </c>
      <c r="F1088" s="13">
        <v>150.29534649631631</v>
      </c>
      <c r="G1088" s="13">
        <v>-35.985346496316311</v>
      </c>
      <c r="H1088" s="13">
        <v>-0.20445399082625854</v>
      </c>
      <c r="I1088" s="13">
        <v>4.7571883345744688</v>
      </c>
      <c r="J1088" s="13">
        <v>140.96667058015504</v>
      </c>
      <c r="K1088" s="13">
        <v>159.62402241247759</v>
      </c>
      <c r="L1088" s="13">
        <v>176.07134110036796</v>
      </c>
      <c r="M1088" s="13">
        <v>-194.97424632423855</v>
      </c>
      <c r="N1088" s="13">
        <v>495.56493931687118</v>
      </c>
    </row>
    <row r="1089" spans="2:14">
      <c r="B1089" s="4" t="s">
        <v>5773</v>
      </c>
      <c r="C1089" s="10">
        <v>1</v>
      </c>
      <c r="D1089" s="13">
        <v>1</v>
      </c>
      <c r="E1089" s="13">
        <v>102.92</v>
      </c>
      <c r="F1089" s="13">
        <v>150.29534649631631</v>
      </c>
      <c r="G1089" s="13">
        <v>-47.375346496316311</v>
      </c>
      <c r="H1089" s="13">
        <v>-0.26916730283367435</v>
      </c>
      <c r="I1089" s="13">
        <v>4.7571883345744688</v>
      </c>
      <c r="J1089" s="13">
        <v>140.96667058015504</v>
      </c>
      <c r="K1089" s="13">
        <v>159.62402241247759</v>
      </c>
      <c r="L1089" s="13">
        <v>176.07134110036796</v>
      </c>
      <c r="M1089" s="13">
        <v>-194.97424632423855</v>
      </c>
      <c r="N1089" s="13">
        <v>495.56493931687118</v>
      </c>
    </row>
    <row r="1090" spans="2:14">
      <c r="B1090" s="4" t="s">
        <v>5774</v>
      </c>
      <c r="C1090" s="10">
        <v>1</v>
      </c>
      <c r="D1090" s="13">
        <v>1</v>
      </c>
      <c r="E1090" s="13">
        <v>9.06</v>
      </c>
      <c r="F1090" s="13">
        <v>150.29534649631631</v>
      </c>
      <c r="G1090" s="13">
        <v>-141.23534649631631</v>
      </c>
      <c r="H1090" s="13">
        <v>-0.8024413559518524</v>
      </c>
      <c r="I1090" s="13">
        <v>4.7571883345744688</v>
      </c>
      <c r="J1090" s="13">
        <v>140.96667058015504</v>
      </c>
      <c r="K1090" s="13">
        <v>159.62402241247759</v>
      </c>
      <c r="L1090" s="13">
        <v>176.07134110036796</v>
      </c>
      <c r="M1090" s="13">
        <v>-194.97424632423855</v>
      </c>
      <c r="N1090" s="13">
        <v>495.56493931687118</v>
      </c>
    </row>
    <row r="1091" spans="2:14">
      <c r="B1091" s="4" t="s">
        <v>5775</v>
      </c>
      <c r="C1091" s="10">
        <v>1</v>
      </c>
      <c r="D1091" s="13">
        <v>1</v>
      </c>
      <c r="E1091" s="13">
        <v>4.91</v>
      </c>
      <c r="F1091" s="13">
        <v>150.29534649631631</v>
      </c>
      <c r="G1091" s="13">
        <v>-145.38534649631632</v>
      </c>
      <c r="H1091" s="13">
        <v>-0.82601995514682824</v>
      </c>
      <c r="I1091" s="13">
        <v>4.7571883345744688</v>
      </c>
      <c r="J1091" s="13">
        <v>140.96667058015504</v>
      </c>
      <c r="K1091" s="13">
        <v>159.62402241247759</v>
      </c>
      <c r="L1091" s="13">
        <v>176.07134110036796</v>
      </c>
      <c r="M1091" s="13">
        <v>-194.97424632423855</v>
      </c>
      <c r="N1091" s="13">
        <v>495.56493931687118</v>
      </c>
    </row>
    <row r="1092" spans="2:14">
      <c r="B1092" s="4" t="s">
        <v>5776</v>
      </c>
      <c r="C1092" s="10">
        <v>1</v>
      </c>
      <c r="D1092" s="13">
        <v>1</v>
      </c>
      <c r="E1092" s="13">
        <v>86.94</v>
      </c>
      <c r="F1092" s="13">
        <v>150.29534649631631</v>
      </c>
      <c r="G1092" s="13">
        <v>-63.355346496316315</v>
      </c>
      <c r="H1092" s="13">
        <v>-0.35995911370975026</v>
      </c>
      <c r="I1092" s="13">
        <v>4.7571883345744688</v>
      </c>
      <c r="J1092" s="13">
        <v>140.96667058015504</v>
      </c>
      <c r="K1092" s="13">
        <v>159.62402241247759</v>
      </c>
      <c r="L1092" s="13">
        <v>176.07134110036796</v>
      </c>
      <c r="M1092" s="13">
        <v>-194.97424632423855</v>
      </c>
      <c r="N1092" s="13">
        <v>495.56493931687118</v>
      </c>
    </row>
    <row r="1093" spans="2:14">
      <c r="B1093" s="4" t="s">
        <v>5777</v>
      </c>
      <c r="C1093" s="10">
        <v>1</v>
      </c>
      <c r="D1093" s="13">
        <v>1</v>
      </c>
      <c r="E1093" s="13">
        <v>152.34</v>
      </c>
      <c r="F1093" s="13">
        <v>150.29534649631631</v>
      </c>
      <c r="G1093" s="13">
        <v>2.0446535036836906</v>
      </c>
      <c r="H1093" s="13">
        <v>1.1616883242400226E-2</v>
      </c>
      <c r="I1093" s="13">
        <v>4.7571883345744688</v>
      </c>
      <c r="J1093" s="13">
        <v>140.96667058015504</v>
      </c>
      <c r="K1093" s="13">
        <v>159.62402241247759</v>
      </c>
      <c r="L1093" s="13">
        <v>176.07134110036796</v>
      </c>
      <c r="M1093" s="13">
        <v>-194.97424632423855</v>
      </c>
      <c r="N1093" s="13">
        <v>495.56493931687118</v>
      </c>
    </row>
    <row r="1094" spans="2:14">
      <c r="B1094" s="4" t="s">
        <v>5778</v>
      </c>
      <c r="C1094" s="10">
        <v>1</v>
      </c>
      <c r="D1094" s="13">
        <v>1</v>
      </c>
      <c r="E1094" s="13">
        <v>52.69</v>
      </c>
      <c r="F1094" s="13">
        <v>150.29534649631631</v>
      </c>
      <c r="G1094" s="13">
        <v>-97.605346496316315</v>
      </c>
      <c r="H1094" s="13">
        <v>-0.55455357694539487</v>
      </c>
      <c r="I1094" s="13">
        <v>4.7571883345744688</v>
      </c>
      <c r="J1094" s="13">
        <v>140.96667058015504</v>
      </c>
      <c r="K1094" s="13">
        <v>159.62402241247759</v>
      </c>
      <c r="L1094" s="13">
        <v>176.07134110036796</v>
      </c>
      <c r="M1094" s="13">
        <v>-194.97424632423855</v>
      </c>
      <c r="N1094" s="13">
        <v>495.56493931687118</v>
      </c>
    </row>
    <row r="1095" spans="2:14">
      <c r="B1095" s="4" t="s">
        <v>5779</v>
      </c>
      <c r="C1095" s="10">
        <v>1</v>
      </c>
      <c r="D1095" s="13">
        <v>1</v>
      </c>
      <c r="E1095" s="13">
        <v>249.32</v>
      </c>
      <c r="F1095" s="13">
        <v>150.29534649631631</v>
      </c>
      <c r="G1095" s="13">
        <v>99.02465350368368</v>
      </c>
      <c r="H1095" s="13">
        <v>0.56261749768306613</v>
      </c>
      <c r="I1095" s="13">
        <v>4.7571883345744688</v>
      </c>
      <c r="J1095" s="13">
        <v>140.96667058015504</v>
      </c>
      <c r="K1095" s="13">
        <v>159.62402241247759</v>
      </c>
      <c r="L1095" s="13">
        <v>176.07134110036796</v>
      </c>
      <c r="M1095" s="13">
        <v>-194.97424632423855</v>
      </c>
      <c r="N1095" s="13">
        <v>495.56493931687118</v>
      </c>
    </row>
    <row r="1096" spans="2:14">
      <c r="B1096" s="4" t="s">
        <v>5780</v>
      </c>
      <c r="C1096" s="10">
        <v>1</v>
      </c>
      <c r="D1096" s="13">
        <v>1</v>
      </c>
      <c r="E1096" s="13">
        <v>46.19</v>
      </c>
      <c r="F1096" s="13">
        <v>150.29534649631631</v>
      </c>
      <c r="G1096" s="13">
        <v>-104.10534649631632</v>
      </c>
      <c r="H1096" s="13">
        <v>-0.59148391303391135</v>
      </c>
      <c r="I1096" s="13">
        <v>4.7571883345744688</v>
      </c>
      <c r="J1096" s="13">
        <v>140.96667058015504</v>
      </c>
      <c r="K1096" s="13">
        <v>159.62402241247759</v>
      </c>
      <c r="L1096" s="13">
        <v>176.07134110036796</v>
      </c>
      <c r="M1096" s="13">
        <v>-194.97424632423855</v>
      </c>
      <c r="N1096" s="13">
        <v>495.56493931687118</v>
      </c>
    </row>
    <row r="1097" spans="2:14">
      <c r="B1097" s="4" t="s">
        <v>5781</v>
      </c>
      <c r="C1097" s="10">
        <v>1</v>
      </c>
      <c r="D1097" s="13">
        <v>1</v>
      </c>
      <c r="E1097" s="13">
        <v>181.94</v>
      </c>
      <c r="F1097" s="13">
        <v>150.29534649631631</v>
      </c>
      <c r="G1097" s="13">
        <v>31.644653503683685</v>
      </c>
      <c r="H1097" s="13">
        <v>0.1797919521993368</v>
      </c>
      <c r="I1097" s="13">
        <v>4.7571883345744688</v>
      </c>
      <c r="J1097" s="13">
        <v>140.96667058015504</v>
      </c>
      <c r="K1097" s="13">
        <v>159.62402241247759</v>
      </c>
      <c r="L1097" s="13">
        <v>176.07134110036796</v>
      </c>
      <c r="M1097" s="13">
        <v>-194.97424632423855</v>
      </c>
      <c r="N1097" s="13">
        <v>495.56493931687118</v>
      </c>
    </row>
    <row r="1098" spans="2:14">
      <c r="B1098" s="4" t="s">
        <v>5782</v>
      </c>
      <c r="C1098" s="10">
        <v>1</v>
      </c>
      <c r="D1098" s="13">
        <v>4</v>
      </c>
      <c r="E1098" s="13">
        <v>213.27</v>
      </c>
      <c r="F1098" s="13">
        <v>469.13589648981332</v>
      </c>
      <c r="G1098" s="13">
        <v>-255.86589648981331</v>
      </c>
      <c r="H1098" s="13">
        <v>-1.4537251616859039</v>
      </c>
      <c r="I1098" s="13">
        <v>3.7127697220455285</v>
      </c>
      <c r="J1098" s="13">
        <v>461.85528806054941</v>
      </c>
      <c r="K1098" s="13">
        <v>476.41650491907723</v>
      </c>
      <c r="L1098" s="13">
        <v>176.04621829235768</v>
      </c>
      <c r="M1098" s="13">
        <v>123.91556859583886</v>
      </c>
      <c r="N1098" s="13">
        <v>814.35622438378778</v>
      </c>
    </row>
    <row r="1099" spans="2:14">
      <c r="B1099" s="4" t="s">
        <v>5783</v>
      </c>
      <c r="C1099" s="10">
        <v>1</v>
      </c>
      <c r="D1099" s="13">
        <v>3</v>
      </c>
      <c r="E1099" s="13">
        <v>248.59</v>
      </c>
      <c r="F1099" s="13">
        <v>362.85571315864763</v>
      </c>
      <c r="G1099" s="13">
        <v>-114.26571315864763</v>
      </c>
      <c r="H1099" s="13">
        <v>-0.64921095236044268</v>
      </c>
      <c r="I1099" s="13">
        <v>3.640538668509385</v>
      </c>
      <c r="J1099" s="13">
        <v>355.71674723796895</v>
      </c>
      <c r="K1099" s="13">
        <v>369.99467907932632</v>
      </c>
      <c r="L1099" s="13">
        <v>176.04470976950265</v>
      </c>
      <c r="M1099" s="13">
        <v>17.638343423954893</v>
      </c>
      <c r="N1099" s="13">
        <v>708.07308289334037</v>
      </c>
    </row>
    <row r="1100" spans="2:14">
      <c r="B1100" s="4" t="s">
        <v>5784</v>
      </c>
      <c r="C1100" s="10">
        <v>1</v>
      </c>
      <c r="D1100" s="13">
        <v>3</v>
      </c>
      <c r="E1100" s="13">
        <v>222.61</v>
      </c>
      <c r="F1100" s="13">
        <v>362.85571315864763</v>
      </c>
      <c r="G1100" s="13">
        <v>-140.24571315864762</v>
      </c>
      <c r="H1100" s="13">
        <v>-0.79681866491115927</v>
      </c>
      <c r="I1100" s="13">
        <v>3.640538668509385</v>
      </c>
      <c r="J1100" s="13">
        <v>355.71674723796895</v>
      </c>
      <c r="K1100" s="13">
        <v>369.99467907932632</v>
      </c>
      <c r="L1100" s="13">
        <v>176.04470976950265</v>
      </c>
      <c r="M1100" s="13">
        <v>17.638343423954893</v>
      </c>
      <c r="N1100" s="13">
        <v>708.07308289334037</v>
      </c>
    </row>
    <row r="1101" spans="2:14">
      <c r="B1101" s="4" t="s">
        <v>5785</v>
      </c>
      <c r="C1101" s="10">
        <v>1</v>
      </c>
      <c r="D1101" s="13">
        <v>3</v>
      </c>
      <c r="E1101" s="13">
        <v>197.55</v>
      </c>
      <c r="F1101" s="13">
        <v>362.85571315864763</v>
      </c>
      <c r="G1101" s="13">
        <v>-165.30571315864762</v>
      </c>
      <c r="H1101" s="13">
        <v>-0.93919931450780891</v>
      </c>
      <c r="I1101" s="13">
        <v>3.640538668509385</v>
      </c>
      <c r="J1101" s="13">
        <v>355.71674723796895</v>
      </c>
      <c r="K1101" s="13">
        <v>369.99467907932632</v>
      </c>
      <c r="L1101" s="13">
        <v>176.04470976950265</v>
      </c>
      <c r="M1101" s="13">
        <v>17.638343423954893</v>
      </c>
      <c r="N1101" s="13">
        <v>708.07308289334037</v>
      </c>
    </row>
    <row r="1102" spans="2:14">
      <c r="B1102" s="4" t="s">
        <v>5786</v>
      </c>
      <c r="C1102" s="10">
        <v>1</v>
      </c>
      <c r="D1102" s="13">
        <v>2</v>
      </c>
      <c r="E1102" s="13">
        <v>254.52</v>
      </c>
      <c r="F1102" s="13">
        <v>256.575529827482</v>
      </c>
      <c r="G1102" s="13">
        <v>-2.0555298274819904</v>
      </c>
      <c r="H1102" s="13">
        <v>-1.1678678056750802E-2</v>
      </c>
      <c r="I1102" s="13">
        <v>4.0252017436980569</v>
      </c>
      <c r="J1102" s="13">
        <v>248.68225339543062</v>
      </c>
      <c r="K1102" s="13">
        <v>264.46880625953338</v>
      </c>
      <c r="L1102" s="13">
        <v>176.05308450893151</v>
      </c>
      <c r="M1102" s="13">
        <v>-88.658262471238004</v>
      </c>
      <c r="N1102" s="13">
        <v>601.80932212620201</v>
      </c>
    </row>
    <row r="1103" spans="2:14">
      <c r="B1103" s="4" t="s">
        <v>5787</v>
      </c>
      <c r="C1103" s="10">
        <v>1</v>
      </c>
      <c r="D1103" s="13">
        <v>2</v>
      </c>
      <c r="E1103" s="13">
        <v>91.83</v>
      </c>
      <c r="F1103" s="13">
        <v>256.575529827482</v>
      </c>
      <c r="G1103" s="13">
        <v>-164.74552982748202</v>
      </c>
      <c r="H1103" s="13">
        <v>-0.93601658240148122</v>
      </c>
      <c r="I1103" s="13">
        <v>4.0252017436980569</v>
      </c>
      <c r="J1103" s="13">
        <v>248.68225339543062</v>
      </c>
      <c r="K1103" s="13">
        <v>264.46880625953338</v>
      </c>
      <c r="L1103" s="13">
        <v>176.05308450893151</v>
      </c>
      <c r="M1103" s="13">
        <v>-88.658262471238004</v>
      </c>
      <c r="N1103" s="13">
        <v>601.80932212620201</v>
      </c>
    </row>
    <row r="1104" spans="2:14">
      <c r="B1104" s="4" t="s">
        <v>5788</v>
      </c>
      <c r="C1104" s="10">
        <v>1</v>
      </c>
      <c r="D1104" s="13">
        <v>1</v>
      </c>
      <c r="E1104" s="13">
        <v>242.82</v>
      </c>
      <c r="F1104" s="13">
        <v>150.29534649631631</v>
      </c>
      <c r="G1104" s="13">
        <v>92.52465350368368</v>
      </c>
      <c r="H1104" s="13">
        <v>0.52568716159454965</v>
      </c>
      <c r="I1104" s="13">
        <v>4.7571883345744688</v>
      </c>
      <c r="J1104" s="13">
        <v>140.96667058015504</v>
      </c>
      <c r="K1104" s="13">
        <v>159.62402241247759</v>
      </c>
      <c r="L1104" s="13">
        <v>176.07134110036796</v>
      </c>
      <c r="M1104" s="13">
        <v>-194.97424632423855</v>
      </c>
      <c r="N1104" s="13">
        <v>495.56493931687118</v>
      </c>
    </row>
    <row r="1105" spans="2:14">
      <c r="B1105" s="4" t="s">
        <v>5789</v>
      </c>
      <c r="C1105" s="10">
        <v>1</v>
      </c>
      <c r="D1105" s="13">
        <v>3</v>
      </c>
      <c r="E1105" s="13">
        <v>208.28</v>
      </c>
      <c r="F1105" s="13">
        <v>362.85571315864763</v>
      </c>
      <c r="G1105" s="13">
        <v>-154.57571315864763</v>
      </c>
      <c r="H1105" s="13">
        <v>-0.87823585201091947</v>
      </c>
      <c r="I1105" s="13">
        <v>3.640538668509385</v>
      </c>
      <c r="J1105" s="13">
        <v>355.71674723796895</v>
      </c>
      <c r="K1105" s="13">
        <v>369.99467907932632</v>
      </c>
      <c r="L1105" s="13">
        <v>176.04470976950265</v>
      </c>
      <c r="M1105" s="13">
        <v>17.638343423954893</v>
      </c>
      <c r="N1105" s="13">
        <v>708.07308289334037</v>
      </c>
    </row>
    <row r="1106" spans="2:14">
      <c r="B1106" s="4" t="s">
        <v>5790</v>
      </c>
      <c r="C1106" s="10">
        <v>1</v>
      </c>
      <c r="D1106" s="13">
        <v>1</v>
      </c>
      <c r="E1106" s="13">
        <v>238.77</v>
      </c>
      <c r="F1106" s="13">
        <v>150.29534649631631</v>
      </c>
      <c r="G1106" s="13">
        <v>88.474653503683697</v>
      </c>
      <c r="H1106" s="13">
        <v>0.50267672141632025</v>
      </c>
      <c r="I1106" s="13">
        <v>4.7571883345744688</v>
      </c>
      <c r="J1106" s="13">
        <v>140.96667058015504</v>
      </c>
      <c r="K1106" s="13">
        <v>159.62402241247759</v>
      </c>
      <c r="L1106" s="13">
        <v>176.07134110036796</v>
      </c>
      <c r="M1106" s="13">
        <v>-194.97424632423855</v>
      </c>
      <c r="N1106" s="13">
        <v>495.56493931687118</v>
      </c>
    </row>
    <row r="1107" spans="2:14">
      <c r="B1107" s="4" t="s">
        <v>5791</v>
      </c>
      <c r="C1107" s="10">
        <v>1</v>
      </c>
      <c r="D1107" s="13">
        <v>1</v>
      </c>
      <c r="E1107" s="13">
        <v>268.39999999999998</v>
      </c>
      <c r="F1107" s="13">
        <v>150.29534649631631</v>
      </c>
      <c r="G1107" s="13">
        <v>118.10465350368366</v>
      </c>
      <c r="H1107" s="13">
        <v>0.67102223807828054</v>
      </c>
      <c r="I1107" s="13">
        <v>4.7571883345744688</v>
      </c>
      <c r="J1107" s="13">
        <v>140.96667058015504</v>
      </c>
      <c r="K1107" s="13">
        <v>159.62402241247759</v>
      </c>
      <c r="L1107" s="13">
        <v>176.07134110036796</v>
      </c>
      <c r="M1107" s="13">
        <v>-194.97424632423855</v>
      </c>
      <c r="N1107" s="13">
        <v>495.56493931687118</v>
      </c>
    </row>
    <row r="1108" spans="2:14">
      <c r="B1108" s="4" t="s">
        <v>5792</v>
      </c>
      <c r="C1108" s="10">
        <v>1</v>
      </c>
      <c r="D1108" s="13">
        <v>1</v>
      </c>
      <c r="E1108" s="13">
        <v>260.31</v>
      </c>
      <c r="F1108" s="13">
        <v>150.29534649631631</v>
      </c>
      <c r="G1108" s="13">
        <v>110.01465350368369</v>
      </c>
      <c r="H1108" s="13">
        <v>0.62505817362349636</v>
      </c>
      <c r="I1108" s="13">
        <v>4.7571883345744688</v>
      </c>
      <c r="J1108" s="13">
        <v>140.96667058015504</v>
      </c>
      <c r="K1108" s="13">
        <v>159.62402241247759</v>
      </c>
      <c r="L1108" s="13">
        <v>176.07134110036796</v>
      </c>
      <c r="M1108" s="13">
        <v>-194.97424632423855</v>
      </c>
      <c r="N1108" s="13">
        <v>495.56493931687118</v>
      </c>
    </row>
    <row r="1109" spans="2:14">
      <c r="B1109" s="4" t="s">
        <v>5793</v>
      </c>
      <c r="C1109" s="10">
        <v>1</v>
      </c>
      <c r="D1109" s="13">
        <v>2</v>
      </c>
      <c r="E1109" s="13">
        <v>252.69</v>
      </c>
      <c r="F1109" s="13">
        <v>256.575529827482</v>
      </c>
      <c r="G1109" s="13">
        <v>-3.8855298274820029</v>
      </c>
      <c r="H1109" s="13">
        <v>-2.2075988063210129E-2</v>
      </c>
      <c r="I1109" s="13">
        <v>4.0252017436980569</v>
      </c>
      <c r="J1109" s="13">
        <v>248.68225339543062</v>
      </c>
      <c r="K1109" s="13">
        <v>264.46880625953338</v>
      </c>
      <c r="L1109" s="13">
        <v>176.05308450893151</v>
      </c>
      <c r="M1109" s="13">
        <v>-88.658262471238004</v>
      </c>
      <c r="N1109" s="13">
        <v>601.80932212620201</v>
      </c>
    </row>
    <row r="1110" spans="2:14">
      <c r="B1110" s="4" t="s">
        <v>5794</v>
      </c>
      <c r="C1110" s="10">
        <v>1</v>
      </c>
      <c r="D1110" s="13">
        <v>1</v>
      </c>
      <c r="E1110" s="13">
        <v>141.55000000000001</v>
      </c>
      <c r="F1110" s="13">
        <v>150.29534649631631</v>
      </c>
      <c r="G1110" s="13">
        <v>-8.7453464963163015</v>
      </c>
      <c r="H1110" s="13">
        <v>-4.9687474664537087E-2</v>
      </c>
      <c r="I1110" s="13">
        <v>4.7571883345744688</v>
      </c>
      <c r="J1110" s="13">
        <v>140.96667058015504</v>
      </c>
      <c r="K1110" s="13">
        <v>159.62402241247759</v>
      </c>
      <c r="L1110" s="13">
        <v>176.07134110036796</v>
      </c>
      <c r="M1110" s="13">
        <v>-194.97424632423855</v>
      </c>
      <c r="N1110" s="13">
        <v>495.56493931687118</v>
      </c>
    </row>
    <row r="1111" spans="2:14">
      <c r="B1111" s="4" t="s">
        <v>5795</v>
      </c>
      <c r="C1111" s="10">
        <v>1</v>
      </c>
      <c r="D1111" s="13">
        <v>3</v>
      </c>
      <c r="E1111" s="13">
        <v>180.49</v>
      </c>
      <c r="F1111" s="13">
        <v>362.85571315864763</v>
      </c>
      <c r="G1111" s="13">
        <v>-182.36571315864762</v>
      </c>
      <c r="H1111" s="13">
        <v>-1.0361272427647461</v>
      </c>
      <c r="I1111" s="13">
        <v>3.640538668509385</v>
      </c>
      <c r="J1111" s="13">
        <v>355.71674723796895</v>
      </c>
      <c r="K1111" s="13">
        <v>369.99467907932632</v>
      </c>
      <c r="L1111" s="13">
        <v>176.04470976950265</v>
      </c>
      <c r="M1111" s="13">
        <v>17.638343423954893</v>
      </c>
      <c r="N1111" s="13">
        <v>708.07308289334037</v>
      </c>
    </row>
    <row r="1112" spans="2:14">
      <c r="B1112" s="4" t="s">
        <v>5796</v>
      </c>
      <c r="C1112" s="10">
        <v>1</v>
      </c>
      <c r="D1112" s="13">
        <v>3</v>
      </c>
      <c r="E1112" s="13">
        <v>187.77</v>
      </c>
      <c r="F1112" s="13">
        <v>362.85571315864763</v>
      </c>
      <c r="G1112" s="13">
        <v>-175.08571315864762</v>
      </c>
      <c r="H1112" s="13">
        <v>-0.99476526634560758</v>
      </c>
      <c r="I1112" s="13">
        <v>3.640538668509385</v>
      </c>
      <c r="J1112" s="13">
        <v>355.71674723796895</v>
      </c>
      <c r="K1112" s="13">
        <v>369.99467907932632</v>
      </c>
      <c r="L1112" s="13">
        <v>176.04470976950265</v>
      </c>
      <c r="M1112" s="13">
        <v>17.638343423954893</v>
      </c>
      <c r="N1112" s="13">
        <v>708.07308289334037</v>
      </c>
    </row>
    <row r="1113" spans="2:14">
      <c r="B1113" s="4" t="s">
        <v>5797</v>
      </c>
      <c r="C1113" s="10">
        <v>1</v>
      </c>
      <c r="D1113" s="13">
        <v>2</v>
      </c>
      <c r="E1113" s="13">
        <v>233.39</v>
      </c>
      <c r="F1113" s="13">
        <v>256.575529827482</v>
      </c>
      <c r="G1113" s="13">
        <v>-23.185529827482014</v>
      </c>
      <c r="H1113" s="13">
        <v>-0.13173067829526683</v>
      </c>
      <c r="I1113" s="13">
        <v>4.0252017436980569</v>
      </c>
      <c r="J1113" s="13">
        <v>248.68225339543062</v>
      </c>
      <c r="K1113" s="13">
        <v>264.46880625953338</v>
      </c>
      <c r="L1113" s="13">
        <v>176.05308450893151</v>
      </c>
      <c r="M1113" s="13">
        <v>-88.658262471238004</v>
      </c>
      <c r="N1113" s="13">
        <v>601.80932212620201</v>
      </c>
    </row>
    <row r="1114" spans="2:14">
      <c r="B1114" s="4" t="s">
        <v>5798</v>
      </c>
      <c r="C1114" s="10">
        <v>1</v>
      </c>
      <c r="D1114" s="13">
        <v>1</v>
      </c>
      <c r="E1114" s="13">
        <v>211.99</v>
      </c>
      <c r="F1114" s="13">
        <v>150.29534649631631</v>
      </c>
      <c r="G1114" s="13">
        <v>61.694653503683696</v>
      </c>
      <c r="H1114" s="13">
        <v>0.35052373673163228</v>
      </c>
      <c r="I1114" s="13">
        <v>4.7571883345744688</v>
      </c>
      <c r="J1114" s="13">
        <v>140.96667058015504</v>
      </c>
      <c r="K1114" s="13">
        <v>159.62402241247759</v>
      </c>
      <c r="L1114" s="13">
        <v>176.07134110036796</v>
      </c>
      <c r="M1114" s="13">
        <v>-194.97424632423855</v>
      </c>
      <c r="N1114" s="13">
        <v>495.56493931687118</v>
      </c>
    </row>
    <row r="1115" spans="2:14">
      <c r="B1115" s="4" t="s">
        <v>5799</v>
      </c>
      <c r="C1115" s="10">
        <v>1</v>
      </c>
      <c r="D1115" s="13">
        <v>1</v>
      </c>
      <c r="E1115" s="13">
        <v>75.239999999999995</v>
      </c>
      <c r="F1115" s="13">
        <v>150.29534649631631</v>
      </c>
      <c r="G1115" s="13">
        <v>-75.055346496316318</v>
      </c>
      <c r="H1115" s="13">
        <v>-0.42643371866907998</v>
      </c>
      <c r="I1115" s="13">
        <v>4.7571883345744688</v>
      </c>
      <c r="J1115" s="13">
        <v>140.96667058015504</v>
      </c>
      <c r="K1115" s="13">
        <v>159.62402241247759</v>
      </c>
      <c r="L1115" s="13">
        <v>176.07134110036796</v>
      </c>
      <c r="M1115" s="13">
        <v>-194.97424632423855</v>
      </c>
      <c r="N1115" s="13">
        <v>495.56493931687118</v>
      </c>
    </row>
    <row r="1116" spans="2:14">
      <c r="B1116" s="4" t="s">
        <v>5800</v>
      </c>
      <c r="C1116" s="10">
        <v>1</v>
      </c>
      <c r="D1116" s="13">
        <v>1</v>
      </c>
      <c r="E1116" s="13">
        <v>65.680000000000007</v>
      </c>
      <c r="F1116" s="13">
        <v>150.29534649631631</v>
      </c>
      <c r="G1116" s="13">
        <v>-84.615346496316306</v>
      </c>
      <c r="H1116" s="13">
        <v>-0.48074972067003641</v>
      </c>
      <c r="I1116" s="13">
        <v>4.7571883345744688</v>
      </c>
      <c r="J1116" s="13">
        <v>140.96667058015504</v>
      </c>
      <c r="K1116" s="13">
        <v>159.62402241247759</v>
      </c>
      <c r="L1116" s="13">
        <v>176.07134110036796</v>
      </c>
      <c r="M1116" s="13">
        <v>-194.97424632423855</v>
      </c>
      <c r="N1116" s="13">
        <v>495.56493931687118</v>
      </c>
    </row>
    <row r="1117" spans="2:14">
      <c r="B1117" s="4" t="s">
        <v>5801</v>
      </c>
      <c r="C1117" s="10">
        <v>1</v>
      </c>
      <c r="D1117" s="13">
        <v>1</v>
      </c>
      <c r="E1117" s="13">
        <v>90.8</v>
      </c>
      <c r="F1117" s="13">
        <v>150.29534649631631</v>
      </c>
      <c r="G1117" s="13">
        <v>-59.495346496316316</v>
      </c>
      <c r="H1117" s="13">
        <v>-0.33802817566333893</v>
      </c>
      <c r="I1117" s="13">
        <v>4.7571883345744688</v>
      </c>
      <c r="J1117" s="13">
        <v>140.96667058015504</v>
      </c>
      <c r="K1117" s="13">
        <v>159.62402241247759</v>
      </c>
      <c r="L1117" s="13">
        <v>176.07134110036796</v>
      </c>
      <c r="M1117" s="13">
        <v>-194.97424632423855</v>
      </c>
      <c r="N1117" s="13">
        <v>495.56493931687118</v>
      </c>
    </row>
    <row r="1118" spans="2:14">
      <c r="B1118" s="4" t="s">
        <v>5802</v>
      </c>
      <c r="C1118" s="10">
        <v>1</v>
      </c>
      <c r="D1118" s="13">
        <v>2</v>
      </c>
      <c r="E1118" s="13">
        <v>155.72999999999999</v>
      </c>
      <c r="F1118" s="13">
        <v>256.575529827482</v>
      </c>
      <c r="G1118" s="13">
        <v>-100.84552982748201</v>
      </c>
      <c r="H1118" s="13">
        <v>-0.57296297070052682</v>
      </c>
      <c r="I1118" s="13">
        <v>4.0252017436980569</v>
      </c>
      <c r="J1118" s="13">
        <v>248.68225339543062</v>
      </c>
      <c r="K1118" s="13">
        <v>264.46880625953338</v>
      </c>
      <c r="L1118" s="13">
        <v>176.05308450893151</v>
      </c>
      <c r="M1118" s="13">
        <v>-88.658262471238004</v>
      </c>
      <c r="N1118" s="13">
        <v>601.80932212620201</v>
      </c>
    </row>
    <row r="1119" spans="2:14">
      <c r="B1119" s="4" t="s">
        <v>5803</v>
      </c>
      <c r="C1119" s="10">
        <v>1</v>
      </c>
      <c r="D1119" s="13">
        <v>1</v>
      </c>
      <c r="E1119" s="13">
        <v>193.14</v>
      </c>
      <c r="F1119" s="13">
        <v>150.29534649631631</v>
      </c>
      <c r="G1119" s="13">
        <v>42.844653503683674</v>
      </c>
      <c r="H1119" s="13">
        <v>0.24342576207493435</v>
      </c>
      <c r="I1119" s="13">
        <v>4.7571883345744688</v>
      </c>
      <c r="J1119" s="13">
        <v>140.96667058015504</v>
      </c>
      <c r="K1119" s="13">
        <v>159.62402241247759</v>
      </c>
      <c r="L1119" s="13">
        <v>176.07134110036796</v>
      </c>
      <c r="M1119" s="13">
        <v>-194.97424632423855</v>
      </c>
      <c r="N1119" s="13">
        <v>495.56493931687118</v>
      </c>
    </row>
    <row r="1120" spans="2:14">
      <c r="B1120" s="4" t="s">
        <v>5804</v>
      </c>
      <c r="C1120" s="10">
        <v>1</v>
      </c>
      <c r="D1120" s="13">
        <v>3</v>
      </c>
      <c r="E1120" s="13">
        <v>271.14999999999998</v>
      </c>
      <c r="F1120" s="13">
        <v>362.85571315864763</v>
      </c>
      <c r="G1120" s="13">
        <v>-91.705713158647654</v>
      </c>
      <c r="H1120" s="13">
        <v>-0.52103427818245329</v>
      </c>
      <c r="I1120" s="13">
        <v>3.640538668509385</v>
      </c>
      <c r="J1120" s="13">
        <v>355.71674723796895</v>
      </c>
      <c r="K1120" s="13">
        <v>369.99467907932632</v>
      </c>
      <c r="L1120" s="13">
        <v>176.04470976950265</v>
      </c>
      <c r="M1120" s="13">
        <v>17.638343423954893</v>
      </c>
      <c r="N1120" s="13">
        <v>708.07308289334037</v>
      </c>
    </row>
    <row r="1121" spans="2:14">
      <c r="B1121" s="4" t="s">
        <v>5805</v>
      </c>
      <c r="C1121" s="10">
        <v>1</v>
      </c>
      <c r="D1121" s="13">
        <v>2</v>
      </c>
      <c r="E1121" s="13">
        <v>272.86</v>
      </c>
      <c r="F1121" s="13">
        <v>256.575529827482</v>
      </c>
      <c r="G1121" s="13">
        <v>16.284470172518013</v>
      </c>
      <c r="H1121" s="13">
        <v>9.2521685614540342E-2</v>
      </c>
      <c r="I1121" s="13">
        <v>4.0252017436980569</v>
      </c>
      <c r="J1121" s="13">
        <v>248.68225339543062</v>
      </c>
      <c r="K1121" s="13">
        <v>264.46880625953338</v>
      </c>
      <c r="L1121" s="13">
        <v>176.05308450893151</v>
      </c>
      <c r="M1121" s="13">
        <v>-88.658262471238004</v>
      </c>
      <c r="N1121" s="13">
        <v>601.80932212620201</v>
      </c>
    </row>
    <row r="1122" spans="2:14">
      <c r="B1122" s="4" t="s">
        <v>5806</v>
      </c>
      <c r="C1122" s="10">
        <v>1</v>
      </c>
      <c r="D1122" s="13">
        <v>1</v>
      </c>
      <c r="E1122" s="13">
        <v>56.89</v>
      </c>
      <c r="F1122" s="13">
        <v>150.29534649631631</v>
      </c>
      <c r="G1122" s="13">
        <v>-93.405346496316312</v>
      </c>
      <c r="H1122" s="13">
        <v>-0.53069089824204563</v>
      </c>
      <c r="I1122" s="13">
        <v>4.7571883345744688</v>
      </c>
      <c r="J1122" s="13">
        <v>140.96667058015504</v>
      </c>
      <c r="K1122" s="13">
        <v>159.62402241247759</v>
      </c>
      <c r="L1122" s="13">
        <v>176.07134110036796</v>
      </c>
      <c r="M1122" s="13">
        <v>-194.97424632423855</v>
      </c>
      <c r="N1122" s="13">
        <v>495.56493931687118</v>
      </c>
    </row>
    <row r="1123" spans="2:14">
      <c r="B1123" s="4" t="s">
        <v>5807</v>
      </c>
      <c r="C1123" s="10">
        <v>1</v>
      </c>
      <c r="D1123" s="13">
        <v>1</v>
      </c>
      <c r="E1123" s="13">
        <v>99.34</v>
      </c>
      <c r="F1123" s="13">
        <v>150.29534649631631</v>
      </c>
      <c r="G1123" s="13">
        <v>-50.955346496316309</v>
      </c>
      <c r="H1123" s="13">
        <v>-0.28950739563319572</v>
      </c>
      <c r="I1123" s="13">
        <v>4.7571883345744688</v>
      </c>
      <c r="J1123" s="13">
        <v>140.96667058015504</v>
      </c>
      <c r="K1123" s="13">
        <v>159.62402241247759</v>
      </c>
      <c r="L1123" s="13">
        <v>176.07134110036796</v>
      </c>
      <c r="M1123" s="13">
        <v>-194.97424632423855</v>
      </c>
      <c r="N1123" s="13">
        <v>495.56493931687118</v>
      </c>
    </row>
    <row r="1124" spans="2:14">
      <c r="B1124" s="4" t="s">
        <v>5808</v>
      </c>
      <c r="C1124" s="10">
        <v>1</v>
      </c>
      <c r="D1124" s="13">
        <v>1</v>
      </c>
      <c r="E1124" s="13">
        <v>227.96</v>
      </c>
      <c r="F1124" s="13">
        <v>150.29534649631631</v>
      </c>
      <c r="G1124" s="13">
        <v>77.664653503683695</v>
      </c>
      <c r="H1124" s="13">
        <v>0.44125873170603352</v>
      </c>
      <c r="I1124" s="13">
        <v>4.7571883345744688</v>
      </c>
      <c r="J1124" s="13">
        <v>140.96667058015504</v>
      </c>
      <c r="K1124" s="13">
        <v>159.62402241247759</v>
      </c>
      <c r="L1124" s="13">
        <v>176.07134110036796</v>
      </c>
      <c r="M1124" s="13">
        <v>-194.97424632423855</v>
      </c>
      <c r="N1124" s="13">
        <v>495.56493931687118</v>
      </c>
    </row>
    <row r="1125" spans="2:14">
      <c r="B1125" s="4" t="s">
        <v>5809</v>
      </c>
      <c r="C1125" s="10">
        <v>1</v>
      </c>
      <c r="D1125" s="13">
        <v>1</v>
      </c>
      <c r="E1125" s="13">
        <v>12.6</v>
      </c>
      <c r="F1125" s="13">
        <v>150.29534649631631</v>
      </c>
      <c r="G1125" s="13">
        <v>-137.69534649631632</v>
      </c>
      <c r="H1125" s="13">
        <v>-0.78232852675902953</v>
      </c>
      <c r="I1125" s="13">
        <v>4.7571883345744688</v>
      </c>
      <c r="J1125" s="13">
        <v>140.96667058015504</v>
      </c>
      <c r="K1125" s="13">
        <v>159.62402241247759</v>
      </c>
      <c r="L1125" s="13">
        <v>176.07134110036796</v>
      </c>
      <c r="M1125" s="13">
        <v>-194.97424632423855</v>
      </c>
      <c r="N1125" s="13">
        <v>495.56493931687118</v>
      </c>
    </row>
    <row r="1126" spans="2:14">
      <c r="B1126" s="4" t="s">
        <v>5810</v>
      </c>
      <c r="C1126" s="10">
        <v>1</v>
      </c>
      <c r="D1126" s="13">
        <v>1</v>
      </c>
      <c r="E1126" s="13">
        <v>152.9</v>
      </c>
      <c r="F1126" s="13">
        <v>150.29534649631631</v>
      </c>
      <c r="G1126" s="13">
        <v>2.6046535036836929</v>
      </c>
      <c r="H1126" s="13">
        <v>1.4798573736180121E-2</v>
      </c>
      <c r="I1126" s="13">
        <v>4.7571883345744688</v>
      </c>
      <c r="J1126" s="13">
        <v>140.96667058015504</v>
      </c>
      <c r="K1126" s="13">
        <v>159.62402241247759</v>
      </c>
      <c r="L1126" s="13">
        <v>176.07134110036796</v>
      </c>
      <c r="M1126" s="13">
        <v>-194.97424632423855</v>
      </c>
      <c r="N1126" s="13">
        <v>495.56493931687118</v>
      </c>
    </row>
    <row r="1127" spans="2:14">
      <c r="B1127" s="4" t="s">
        <v>5811</v>
      </c>
      <c r="C1127" s="10">
        <v>1</v>
      </c>
      <c r="D1127" s="13">
        <v>1</v>
      </c>
      <c r="E1127" s="13">
        <v>169.51</v>
      </c>
      <c r="F1127" s="13">
        <v>150.29534649631631</v>
      </c>
      <c r="G1127" s="13">
        <v>19.214653503683678</v>
      </c>
      <c r="H1127" s="13">
        <v>0.1091697864177583</v>
      </c>
      <c r="I1127" s="13">
        <v>4.7571883345744688</v>
      </c>
      <c r="J1127" s="13">
        <v>140.96667058015504</v>
      </c>
      <c r="K1127" s="13">
        <v>159.62402241247759</v>
      </c>
      <c r="L1127" s="13">
        <v>176.07134110036796</v>
      </c>
      <c r="M1127" s="13">
        <v>-194.97424632423855</v>
      </c>
      <c r="N1127" s="13">
        <v>495.56493931687118</v>
      </c>
    </row>
    <row r="1128" spans="2:14">
      <c r="B1128" s="4" t="s">
        <v>5812</v>
      </c>
      <c r="C1128" s="10">
        <v>1</v>
      </c>
      <c r="D1128" s="13">
        <v>2</v>
      </c>
      <c r="E1128" s="13">
        <v>69.11</v>
      </c>
      <c r="F1128" s="13">
        <v>256.575529827482</v>
      </c>
      <c r="G1128" s="13">
        <v>-187.46552982748199</v>
      </c>
      <c r="H1128" s="13">
        <v>-1.0651023110062647</v>
      </c>
      <c r="I1128" s="13">
        <v>4.0252017436980569</v>
      </c>
      <c r="J1128" s="13">
        <v>248.68225339543062</v>
      </c>
      <c r="K1128" s="13">
        <v>264.46880625953338</v>
      </c>
      <c r="L1128" s="13">
        <v>176.05308450893151</v>
      </c>
      <c r="M1128" s="13">
        <v>-88.658262471238004</v>
      </c>
      <c r="N1128" s="13">
        <v>601.80932212620201</v>
      </c>
    </row>
    <row r="1129" spans="2:14">
      <c r="B1129" s="4" t="s">
        <v>5813</v>
      </c>
      <c r="C1129" s="10">
        <v>1</v>
      </c>
      <c r="D1129" s="13">
        <v>1</v>
      </c>
      <c r="E1129" s="13">
        <v>50.72</v>
      </c>
      <c r="F1129" s="13">
        <v>150.29534649631631</v>
      </c>
      <c r="G1129" s="13">
        <v>-99.575346496316314</v>
      </c>
      <c r="H1129" s="13">
        <v>-0.56574630957529903</v>
      </c>
      <c r="I1129" s="13">
        <v>4.7571883345744688</v>
      </c>
      <c r="J1129" s="13">
        <v>140.96667058015504</v>
      </c>
      <c r="K1129" s="13">
        <v>159.62402241247759</v>
      </c>
      <c r="L1129" s="13">
        <v>176.07134110036796</v>
      </c>
      <c r="M1129" s="13">
        <v>-194.97424632423855</v>
      </c>
      <c r="N1129" s="13">
        <v>495.56493931687118</v>
      </c>
    </row>
    <row r="1130" spans="2:14">
      <c r="B1130" s="4" t="s">
        <v>5814</v>
      </c>
      <c r="C1130" s="10">
        <v>1</v>
      </c>
      <c r="D1130" s="13">
        <v>3</v>
      </c>
      <c r="E1130" s="13">
        <v>208.1</v>
      </c>
      <c r="F1130" s="13">
        <v>362.85571315864763</v>
      </c>
      <c r="G1130" s="13">
        <v>-154.75571315864764</v>
      </c>
      <c r="H1130" s="13">
        <v>-0.87925853824106304</v>
      </c>
      <c r="I1130" s="13">
        <v>3.640538668509385</v>
      </c>
      <c r="J1130" s="13">
        <v>355.71674723796895</v>
      </c>
      <c r="K1130" s="13">
        <v>369.99467907932632</v>
      </c>
      <c r="L1130" s="13">
        <v>176.04470976950265</v>
      </c>
      <c r="M1130" s="13">
        <v>17.638343423954893</v>
      </c>
      <c r="N1130" s="13">
        <v>708.07308289334037</v>
      </c>
    </row>
    <row r="1131" spans="2:14">
      <c r="B1131" s="4" t="s">
        <v>5815</v>
      </c>
      <c r="C1131" s="10">
        <v>1</v>
      </c>
      <c r="D1131" s="13">
        <v>2</v>
      </c>
      <c r="E1131" s="13">
        <v>222.09</v>
      </c>
      <c r="F1131" s="13">
        <v>256.575529827482</v>
      </c>
      <c r="G1131" s="13">
        <v>-34.485529827481997</v>
      </c>
      <c r="H1131" s="13">
        <v>-0.19593264718761078</v>
      </c>
      <c r="I1131" s="13">
        <v>4.0252017436980569</v>
      </c>
      <c r="J1131" s="13">
        <v>248.68225339543062</v>
      </c>
      <c r="K1131" s="13">
        <v>264.46880625953338</v>
      </c>
      <c r="L1131" s="13">
        <v>176.05308450893151</v>
      </c>
      <c r="M1131" s="13">
        <v>-88.658262471238004</v>
      </c>
      <c r="N1131" s="13">
        <v>601.80932212620201</v>
      </c>
    </row>
    <row r="1132" spans="2:14">
      <c r="B1132" s="4" t="s">
        <v>5816</v>
      </c>
      <c r="C1132" s="10">
        <v>1</v>
      </c>
      <c r="D1132" s="13">
        <v>1</v>
      </c>
      <c r="E1132" s="13">
        <v>241.26</v>
      </c>
      <c r="F1132" s="13">
        <v>150.29534649631631</v>
      </c>
      <c r="G1132" s="13">
        <v>90.964653503683678</v>
      </c>
      <c r="H1132" s="13">
        <v>0.51682388093330567</v>
      </c>
      <c r="I1132" s="13">
        <v>4.7571883345744688</v>
      </c>
      <c r="J1132" s="13">
        <v>140.96667058015504</v>
      </c>
      <c r="K1132" s="13">
        <v>159.62402241247759</v>
      </c>
      <c r="L1132" s="13">
        <v>176.07134110036796</v>
      </c>
      <c r="M1132" s="13">
        <v>-194.97424632423855</v>
      </c>
      <c r="N1132" s="13">
        <v>495.56493931687118</v>
      </c>
    </row>
    <row r="1133" spans="2:14">
      <c r="B1133" s="4" t="s">
        <v>5817</v>
      </c>
      <c r="C1133" s="10">
        <v>1</v>
      </c>
      <c r="D1133" s="13">
        <v>2</v>
      </c>
      <c r="E1133" s="13">
        <v>131.78</v>
      </c>
      <c r="F1133" s="13">
        <v>256.575529827482</v>
      </c>
      <c r="G1133" s="13">
        <v>-124.795529827482</v>
      </c>
      <c r="H1133" s="13">
        <v>-0.70903705521129134</v>
      </c>
      <c r="I1133" s="13">
        <v>4.0252017436980569</v>
      </c>
      <c r="J1133" s="13">
        <v>248.68225339543062</v>
      </c>
      <c r="K1133" s="13">
        <v>264.46880625953338</v>
      </c>
      <c r="L1133" s="13">
        <v>176.05308450893151</v>
      </c>
      <c r="M1133" s="13">
        <v>-88.658262471238004</v>
      </c>
      <c r="N1133" s="13">
        <v>601.80932212620201</v>
      </c>
    </row>
    <row r="1134" spans="2:14">
      <c r="B1134" s="4" t="s">
        <v>5818</v>
      </c>
      <c r="C1134" s="10">
        <v>1</v>
      </c>
      <c r="D1134" s="13">
        <v>3</v>
      </c>
      <c r="E1134" s="13">
        <v>171.39</v>
      </c>
      <c r="F1134" s="13">
        <v>362.85571315864763</v>
      </c>
      <c r="G1134" s="13">
        <v>-191.46571315864765</v>
      </c>
      <c r="H1134" s="13">
        <v>-1.0878297132886694</v>
      </c>
      <c r="I1134" s="13">
        <v>3.640538668509385</v>
      </c>
      <c r="J1134" s="13">
        <v>355.71674723796895</v>
      </c>
      <c r="K1134" s="13">
        <v>369.99467907932632</v>
      </c>
      <c r="L1134" s="13">
        <v>176.04470976950265</v>
      </c>
      <c r="M1134" s="13">
        <v>17.638343423954893</v>
      </c>
      <c r="N1134" s="13">
        <v>708.07308289334037</v>
      </c>
    </row>
    <row r="1135" spans="2:14">
      <c r="B1135" s="4" t="s">
        <v>5819</v>
      </c>
      <c r="C1135" s="10">
        <v>1</v>
      </c>
      <c r="D1135" s="13">
        <v>1</v>
      </c>
      <c r="E1135" s="13">
        <v>177.24</v>
      </c>
      <c r="F1135" s="13">
        <v>150.29534649631631</v>
      </c>
      <c r="G1135" s="13">
        <v>26.944653503683696</v>
      </c>
      <c r="H1135" s="13">
        <v>0.1530884784122557</v>
      </c>
      <c r="I1135" s="13">
        <v>4.7571883345744688</v>
      </c>
      <c r="J1135" s="13">
        <v>140.96667058015504</v>
      </c>
      <c r="K1135" s="13">
        <v>159.62402241247759</v>
      </c>
      <c r="L1135" s="13">
        <v>176.07134110036796</v>
      </c>
      <c r="M1135" s="13">
        <v>-194.97424632423855</v>
      </c>
      <c r="N1135" s="13">
        <v>495.56493931687118</v>
      </c>
    </row>
    <row r="1136" spans="2:14">
      <c r="B1136" s="4" t="s">
        <v>5820</v>
      </c>
      <c r="C1136" s="10">
        <v>1</v>
      </c>
      <c r="D1136" s="13">
        <v>1</v>
      </c>
      <c r="E1136" s="13">
        <v>238.18</v>
      </c>
      <c r="F1136" s="13">
        <v>150.29534649631631</v>
      </c>
      <c r="G1136" s="13">
        <v>87.884653503683694</v>
      </c>
      <c r="H1136" s="13">
        <v>0.49932458321751638</v>
      </c>
      <c r="I1136" s="13">
        <v>4.7571883345744688</v>
      </c>
      <c r="J1136" s="13">
        <v>140.96667058015504</v>
      </c>
      <c r="K1136" s="13">
        <v>159.62402241247759</v>
      </c>
      <c r="L1136" s="13">
        <v>176.07134110036796</v>
      </c>
      <c r="M1136" s="13">
        <v>-194.97424632423855</v>
      </c>
      <c r="N1136" s="13">
        <v>495.56493931687118</v>
      </c>
    </row>
    <row r="1137" spans="2:14">
      <c r="B1137" s="4" t="s">
        <v>5821</v>
      </c>
      <c r="C1137" s="10">
        <v>1</v>
      </c>
      <c r="D1137" s="13">
        <v>3</v>
      </c>
      <c r="E1137" s="13">
        <v>231.98</v>
      </c>
      <c r="F1137" s="13">
        <v>362.85571315864763</v>
      </c>
      <c r="G1137" s="13">
        <v>-130.87571315864764</v>
      </c>
      <c r="H1137" s="13">
        <v>-0.74358216504202101</v>
      </c>
      <c r="I1137" s="13">
        <v>3.640538668509385</v>
      </c>
      <c r="J1137" s="13">
        <v>355.71674723796895</v>
      </c>
      <c r="K1137" s="13">
        <v>369.99467907932632</v>
      </c>
      <c r="L1137" s="13">
        <v>176.04470976950265</v>
      </c>
      <c r="M1137" s="13">
        <v>17.638343423954893</v>
      </c>
      <c r="N1137" s="13">
        <v>708.07308289334037</v>
      </c>
    </row>
    <row r="1138" spans="2:14">
      <c r="B1138" s="4" t="s">
        <v>5822</v>
      </c>
      <c r="C1138" s="10">
        <v>1</v>
      </c>
      <c r="D1138" s="13">
        <v>3</v>
      </c>
      <c r="E1138" s="13">
        <v>195.61</v>
      </c>
      <c r="F1138" s="13">
        <v>362.85571315864763</v>
      </c>
      <c r="G1138" s="13">
        <v>-167.24571315864762</v>
      </c>
      <c r="H1138" s="13">
        <v>-0.95022159943268925</v>
      </c>
      <c r="I1138" s="13">
        <v>3.640538668509385</v>
      </c>
      <c r="J1138" s="13">
        <v>355.71674723796895</v>
      </c>
      <c r="K1138" s="13">
        <v>369.99467907932632</v>
      </c>
      <c r="L1138" s="13">
        <v>176.04470976950265</v>
      </c>
      <c r="M1138" s="13">
        <v>17.638343423954893</v>
      </c>
      <c r="N1138" s="13">
        <v>708.07308289334037</v>
      </c>
    </row>
    <row r="1139" spans="2:14">
      <c r="B1139" s="4" t="s">
        <v>5823</v>
      </c>
      <c r="C1139" s="10">
        <v>1</v>
      </c>
      <c r="D1139" s="13">
        <v>1</v>
      </c>
      <c r="E1139" s="13">
        <v>188.28</v>
      </c>
      <c r="F1139" s="13">
        <v>150.29534649631631</v>
      </c>
      <c r="G1139" s="13">
        <v>37.984653503683688</v>
      </c>
      <c r="H1139" s="13">
        <v>0.21581323386105905</v>
      </c>
      <c r="I1139" s="13">
        <v>4.7571883345744688</v>
      </c>
      <c r="J1139" s="13">
        <v>140.96667058015504</v>
      </c>
      <c r="K1139" s="13">
        <v>159.62402241247759</v>
      </c>
      <c r="L1139" s="13">
        <v>176.07134110036796</v>
      </c>
      <c r="M1139" s="13">
        <v>-194.97424632423855</v>
      </c>
      <c r="N1139" s="13">
        <v>495.56493931687118</v>
      </c>
    </row>
    <row r="1140" spans="2:14">
      <c r="B1140" s="4" t="s">
        <v>5824</v>
      </c>
      <c r="C1140" s="10">
        <v>1</v>
      </c>
      <c r="D1140" s="13">
        <v>4</v>
      </c>
      <c r="E1140" s="13">
        <v>277.43</v>
      </c>
      <c r="F1140" s="13">
        <v>469.13589648981332</v>
      </c>
      <c r="G1140" s="13">
        <v>-191.70589648981331</v>
      </c>
      <c r="H1140" s="13">
        <v>-1.089194336541409</v>
      </c>
      <c r="I1140" s="13">
        <v>3.7127697220455285</v>
      </c>
      <c r="J1140" s="13">
        <v>461.85528806054941</v>
      </c>
      <c r="K1140" s="13">
        <v>476.41650491907723</v>
      </c>
      <c r="L1140" s="13">
        <v>176.04621829235768</v>
      </c>
      <c r="M1140" s="13">
        <v>123.91556859583886</v>
      </c>
      <c r="N1140" s="13">
        <v>814.35622438378778</v>
      </c>
    </row>
    <row r="1141" spans="2:14">
      <c r="B1141" s="4" t="s">
        <v>5825</v>
      </c>
      <c r="C1141" s="10">
        <v>1</v>
      </c>
      <c r="D1141" s="13">
        <v>1</v>
      </c>
      <c r="E1141" s="13">
        <v>238.24</v>
      </c>
      <c r="F1141" s="13">
        <v>150.29534649631631</v>
      </c>
      <c r="G1141" s="13">
        <v>87.944653503683696</v>
      </c>
      <c r="H1141" s="13">
        <v>0.49966547862756422</v>
      </c>
      <c r="I1141" s="13">
        <v>4.7571883345744688</v>
      </c>
      <c r="J1141" s="13">
        <v>140.96667058015504</v>
      </c>
      <c r="K1141" s="13">
        <v>159.62402241247759</v>
      </c>
      <c r="L1141" s="13">
        <v>176.07134110036796</v>
      </c>
      <c r="M1141" s="13">
        <v>-194.97424632423855</v>
      </c>
      <c r="N1141" s="13">
        <v>495.56493931687118</v>
      </c>
    </row>
    <row r="1142" spans="2:14">
      <c r="B1142" s="4" t="s">
        <v>5826</v>
      </c>
      <c r="C1142" s="10">
        <v>1</v>
      </c>
      <c r="D1142" s="13">
        <v>4</v>
      </c>
      <c r="E1142" s="13">
        <v>257.66000000000003</v>
      </c>
      <c r="F1142" s="13">
        <v>469.13589648981332</v>
      </c>
      <c r="G1142" s="13">
        <v>-211.47589648981329</v>
      </c>
      <c r="H1142" s="13">
        <v>-1.2015193741521735</v>
      </c>
      <c r="I1142" s="13">
        <v>3.7127697220455285</v>
      </c>
      <c r="J1142" s="13">
        <v>461.85528806054941</v>
      </c>
      <c r="K1142" s="13">
        <v>476.41650491907723</v>
      </c>
      <c r="L1142" s="13">
        <v>176.04621829235768</v>
      </c>
      <c r="M1142" s="13">
        <v>123.91556859583886</v>
      </c>
      <c r="N1142" s="13">
        <v>814.35622438378778</v>
      </c>
    </row>
    <row r="1143" spans="2:14">
      <c r="B1143" s="4" t="s">
        <v>5827</v>
      </c>
      <c r="C1143" s="10">
        <v>1</v>
      </c>
      <c r="D1143" s="13">
        <v>4</v>
      </c>
      <c r="E1143" s="13">
        <v>261.33999999999997</v>
      </c>
      <c r="F1143" s="13">
        <v>469.13589648981332</v>
      </c>
      <c r="G1143" s="13">
        <v>-207.79589648981334</v>
      </c>
      <c r="H1143" s="13">
        <v>-1.1806111223359061</v>
      </c>
      <c r="I1143" s="13">
        <v>3.7127697220455285</v>
      </c>
      <c r="J1143" s="13">
        <v>461.85528806054941</v>
      </c>
      <c r="K1143" s="13">
        <v>476.41650491907723</v>
      </c>
      <c r="L1143" s="13">
        <v>176.04621829235768</v>
      </c>
      <c r="M1143" s="13">
        <v>123.91556859583886</v>
      </c>
      <c r="N1143" s="13">
        <v>814.35622438378778</v>
      </c>
    </row>
    <row r="1144" spans="2:14">
      <c r="B1144" s="4" t="s">
        <v>5828</v>
      </c>
      <c r="C1144" s="10">
        <v>1</v>
      </c>
      <c r="D1144" s="13">
        <v>2</v>
      </c>
      <c r="E1144" s="13">
        <v>193.41</v>
      </c>
      <c r="F1144" s="13">
        <v>256.575529827482</v>
      </c>
      <c r="G1144" s="13">
        <v>-63.165529827482004</v>
      </c>
      <c r="H1144" s="13">
        <v>-0.35888065319048046</v>
      </c>
      <c r="I1144" s="13">
        <v>4.0252017436980569</v>
      </c>
      <c r="J1144" s="13">
        <v>248.68225339543062</v>
      </c>
      <c r="K1144" s="13">
        <v>264.46880625953338</v>
      </c>
      <c r="L1144" s="13">
        <v>176.05308450893151</v>
      </c>
      <c r="M1144" s="13">
        <v>-88.658262471238004</v>
      </c>
      <c r="N1144" s="13">
        <v>601.80932212620201</v>
      </c>
    </row>
    <row r="1145" spans="2:14">
      <c r="B1145" s="4" t="s">
        <v>5829</v>
      </c>
      <c r="C1145" s="10">
        <v>1</v>
      </c>
      <c r="D1145" s="13">
        <v>2</v>
      </c>
      <c r="E1145" s="13">
        <v>215.41</v>
      </c>
      <c r="F1145" s="13">
        <v>256.575529827482</v>
      </c>
      <c r="G1145" s="13">
        <v>-41.165529827482004</v>
      </c>
      <c r="H1145" s="13">
        <v>-0.23388566950627082</v>
      </c>
      <c r="I1145" s="13">
        <v>4.0252017436980569</v>
      </c>
      <c r="J1145" s="13">
        <v>248.68225339543062</v>
      </c>
      <c r="K1145" s="13">
        <v>264.46880625953338</v>
      </c>
      <c r="L1145" s="13">
        <v>176.05308450893151</v>
      </c>
      <c r="M1145" s="13">
        <v>-88.658262471238004</v>
      </c>
      <c r="N1145" s="13">
        <v>601.80932212620201</v>
      </c>
    </row>
    <row r="1146" spans="2:14">
      <c r="B1146" s="4" t="s">
        <v>5830</v>
      </c>
      <c r="C1146" s="10">
        <v>1</v>
      </c>
      <c r="D1146" s="13">
        <v>1</v>
      </c>
      <c r="E1146" s="13">
        <v>123.54</v>
      </c>
      <c r="F1146" s="13">
        <v>150.29534649631631</v>
      </c>
      <c r="G1146" s="13">
        <v>-26.755346496316307</v>
      </c>
      <c r="H1146" s="13">
        <v>-0.1520129135805651</v>
      </c>
      <c r="I1146" s="13">
        <v>4.7571883345744688</v>
      </c>
      <c r="J1146" s="13">
        <v>140.96667058015504</v>
      </c>
      <c r="K1146" s="13">
        <v>159.62402241247759</v>
      </c>
      <c r="L1146" s="13">
        <v>176.07134110036796</v>
      </c>
      <c r="M1146" s="13">
        <v>-194.97424632423855</v>
      </c>
      <c r="N1146" s="13">
        <v>495.56493931687118</v>
      </c>
    </row>
    <row r="1147" spans="2:14">
      <c r="B1147" s="4" t="s">
        <v>5831</v>
      </c>
      <c r="C1147" s="10">
        <v>1</v>
      </c>
      <c r="D1147" s="13">
        <v>1</v>
      </c>
      <c r="E1147" s="13">
        <v>12.83</v>
      </c>
      <c r="F1147" s="13">
        <v>150.29534649631631</v>
      </c>
      <c r="G1147" s="13">
        <v>-137.4653464963163</v>
      </c>
      <c r="H1147" s="13">
        <v>-0.78102176102051268</v>
      </c>
      <c r="I1147" s="13">
        <v>4.7571883345744688</v>
      </c>
      <c r="J1147" s="13">
        <v>140.96667058015504</v>
      </c>
      <c r="K1147" s="13">
        <v>159.62402241247759</v>
      </c>
      <c r="L1147" s="13">
        <v>176.07134110036796</v>
      </c>
      <c r="M1147" s="13">
        <v>-194.97424632423855</v>
      </c>
      <c r="N1147" s="13">
        <v>495.56493931687118</v>
      </c>
    </row>
    <row r="1148" spans="2:14">
      <c r="B1148" s="4" t="s">
        <v>5832</v>
      </c>
      <c r="C1148" s="10">
        <v>1</v>
      </c>
      <c r="D1148" s="13">
        <v>2</v>
      </c>
      <c r="E1148" s="13">
        <v>79.86</v>
      </c>
      <c r="F1148" s="13">
        <v>256.575529827482</v>
      </c>
      <c r="G1148" s="13">
        <v>-176.71552982748199</v>
      </c>
      <c r="H1148" s="13">
        <v>-1.004025216706026</v>
      </c>
      <c r="I1148" s="13">
        <v>4.0252017436980569</v>
      </c>
      <c r="J1148" s="13">
        <v>248.68225339543062</v>
      </c>
      <c r="K1148" s="13">
        <v>264.46880625953338</v>
      </c>
      <c r="L1148" s="13">
        <v>176.05308450893151</v>
      </c>
      <c r="M1148" s="13">
        <v>-88.658262471238004</v>
      </c>
      <c r="N1148" s="13">
        <v>601.80932212620201</v>
      </c>
    </row>
    <row r="1149" spans="2:14">
      <c r="B1149" s="4" t="s">
        <v>5833</v>
      </c>
      <c r="C1149" s="10">
        <v>1</v>
      </c>
      <c r="D1149" s="13">
        <v>1</v>
      </c>
      <c r="E1149" s="13">
        <v>239.94</v>
      </c>
      <c r="F1149" s="13">
        <v>150.29534649631631</v>
      </c>
      <c r="G1149" s="13">
        <v>89.644653503683685</v>
      </c>
      <c r="H1149" s="13">
        <v>0.50932418191225315</v>
      </c>
      <c r="I1149" s="13">
        <v>4.7571883345744688</v>
      </c>
      <c r="J1149" s="13">
        <v>140.96667058015504</v>
      </c>
      <c r="K1149" s="13">
        <v>159.62402241247759</v>
      </c>
      <c r="L1149" s="13">
        <v>176.07134110036796</v>
      </c>
      <c r="M1149" s="13">
        <v>-194.97424632423855</v>
      </c>
      <c r="N1149" s="13">
        <v>495.56493931687118</v>
      </c>
    </row>
    <row r="1150" spans="2:14">
      <c r="B1150" s="4" t="s">
        <v>5834</v>
      </c>
      <c r="C1150" s="10">
        <v>1</v>
      </c>
      <c r="D1150" s="13">
        <v>3</v>
      </c>
      <c r="E1150" s="13">
        <v>123.3</v>
      </c>
      <c r="F1150" s="13">
        <v>362.85571315864763</v>
      </c>
      <c r="G1150" s="13">
        <v>-239.55571315864762</v>
      </c>
      <c r="H1150" s="13">
        <v>-1.3610573844420164</v>
      </c>
      <c r="I1150" s="13">
        <v>3.640538668509385</v>
      </c>
      <c r="J1150" s="13">
        <v>355.71674723796895</v>
      </c>
      <c r="K1150" s="13">
        <v>369.99467907932632</v>
      </c>
      <c r="L1150" s="13">
        <v>176.04470976950265</v>
      </c>
      <c r="M1150" s="13">
        <v>17.638343423954893</v>
      </c>
      <c r="N1150" s="13">
        <v>708.07308289334037</v>
      </c>
    </row>
    <row r="1151" spans="2:14">
      <c r="B1151" s="4" t="s">
        <v>5835</v>
      </c>
      <c r="C1151" s="10">
        <v>1</v>
      </c>
      <c r="D1151" s="13">
        <v>2</v>
      </c>
      <c r="E1151" s="13">
        <v>173.72</v>
      </c>
      <c r="F1151" s="13">
        <v>256.575529827482</v>
      </c>
      <c r="G1151" s="13">
        <v>-82.855529827482002</v>
      </c>
      <c r="H1151" s="13">
        <v>-0.47075116358784808</v>
      </c>
      <c r="I1151" s="13">
        <v>4.0252017436980569</v>
      </c>
      <c r="J1151" s="13">
        <v>248.68225339543062</v>
      </c>
      <c r="K1151" s="13">
        <v>264.46880625953338</v>
      </c>
      <c r="L1151" s="13">
        <v>176.05308450893151</v>
      </c>
      <c r="M1151" s="13">
        <v>-88.658262471238004</v>
      </c>
      <c r="N1151" s="13">
        <v>601.80932212620201</v>
      </c>
    </row>
    <row r="1152" spans="2:14">
      <c r="B1152" s="4" t="s">
        <v>5836</v>
      </c>
      <c r="C1152" s="10">
        <v>1</v>
      </c>
      <c r="D1152" s="13">
        <v>1</v>
      </c>
      <c r="E1152" s="13">
        <v>75.459999999999994</v>
      </c>
      <c r="F1152" s="13">
        <v>150.29534649631631</v>
      </c>
      <c r="G1152" s="13">
        <v>-74.835346496316319</v>
      </c>
      <c r="H1152" s="13">
        <v>-0.42518376883223785</v>
      </c>
      <c r="I1152" s="13">
        <v>4.7571883345744688</v>
      </c>
      <c r="J1152" s="13">
        <v>140.96667058015504</v>
      </c>
      <c r="K1152" s="13">
        <v>159.62402241247759</v>
      </c>
      <c r="L1152" s="13">
        <v>176.07134110036796</v>
      </c>
      <c r="M1152" s="13">
        <v>-194.97424632423855</v>
      </c>
      <c r="N1152" s="13">
        <v>495.56493931687118</v>
      </c>
    </row>
    <row r="1153" spans="2:14">
      <c r="B1153" s="4" t="s">
        <v>5837</v>
      </c>
      <c r="C1153" s="10">
        <v>1</v>
      </c>
      <c r="D1153" s="13">
        <v>4</v>
      </c>
      <c r="E1153" s="13">
        <v>256.04000000000002</v>
      </c>
      <c r="F1153" s="13">
        <v>469.13589648981332</v>
      </c>
      <c r="G1153" s="13">
        <v>-213.0958964898133</v>
      </c>
      <c r="H1153" s="13">
        <v>-1.2107235502234655</v>
      </c>
      <c r="I1153" s="13">
        <v>3.7127697220455285</v>
      </c>
      <c r="J1153" s="13">
        <v>461.85528806054941</v>
      </c>
      <c r="K1153" s="13">
        <v>476.41650491907723</v>
      </c>
      <c r="L1153" s="13">
        <v>176.04621829235768</v>
      </c>
      <c r="M1153" s="13">
        <v>123.91556859583886</v>
      </c>
      <c r="N1153" s="13">
        <v>814.35622438378778</v>
      </c>
    </row>
    <row r="1154" spans="2:14">
      <c r="B1154" s="4" t="s">
        <v>5838</v>
      </c>
      <c r="C1154" s="10">
        <v>1</v>
      </c>
      <c r="D1154" s="13">
        <v>3</v>
      </c>
      <c r="E1154" s="13">
        <v>234.86</v>
      </c>
      <c r="F1154" s="13">
        <v>362.85571315864763</v>
      </c>
      <c r="G1154" s="13">
        <v>-127.99571315864762</v>
      </c>
      <c r="H1154" s="13">
        <v>-0.7272191853597243</v>
      </c>
      <c r="I1154" s="13">
        <v>3.640538668509385</v>
      </c>
      <c r="J1154" s="13">
        <v>355.71674723796895</v>
      </c>
      <c r="K1154" s="13">
        <v>369.99467907932632</v>
      </c>
      <c r="L1154" s="13">
        <v>176.04470976950265</v>
      </c>
      <c r="M1154" s="13">
        <v>17.638343423954893</v>
      </c>
      <c r="N1154" s="13">
        <v>708.07308289334037</v>
      </c>
    </row>
    <row r="1155" spans="2:14">
      <c r="B1155" s="4" t="s">
        <v>5839</v>
      </c>
      <c r="C1155" s="10">
        <v>1</v>
      </c>
      <c r="D1155" s="13">
        <v>1</v>
      </c>
      <c r="E1155" s="13">
        <v>96.31</v>
      </c>
      <c r="F1155" s="13">
        <v>150.29534649631631</v>
      </c>
      <c r="G1155" s="13">
        <v>-53.985346496316311</v>
      </c>
      <c r="H1155" s="13">
        <v>-0.30672261384061189</v>
      </c>
      <c r="I1155" s="13">
        <v>4.7571883345744688</v>
      </c>
      <c r="J1155" s="13">
        <v>140.96667058015504</v>
      </c>
      <c r="K1155" s="13">
        <v>159.62402241247759</v>
      </c>
      <c r="L1155" s="13">
        <v>176.07134110036796</v>
      </c>
      <c r="M1155" s="13">
        <v>-194.97424632423855</v>
      </c>
      <c r="N1155" s="13">
        <v>495.56493931687118</v>
      </c>
    </row>
    <row r="1156" spans="2:14">
      <c r="B1156" s="4" t="s">
        <v>5840</v>
      </c>
      <c r="C1156" s="10">
        <v>1</v>
      </c>
      <c r="D1156" s="13">
        <v>1</v>
      </c>
      <c r="E1156" s="13">
        <v>211.28</v>
      </c>
      <c r="F1156" s="13">
        <v>150.29534649631631</v>
      </c>
      <c r="G1156" s="13">
        <v>60.984653503683688</v>
      </c>
      <c r="H1156" s="13">
        <v>0.34648980771273274</v>
      </c>
      <c r="I1156" s="13">
        <v>4.7571883345744688</v>
      </c>
      <c r="J1156" s="13">
        <v>140.96667058015504</v>
      </c>
      <c r="K1156" s="13">
        <v>159.62402241247759</v>
      </c>
      <c r="L1156" s="13">
        <v>176.07134110036796</v>
      </c>
      <c r="M1156" s="13">
        <v>-194.97424632423855</v>
      </c>
      <c r="N1156" s="13">
        <v>495.56493931687118</v>
      </c>
    </row>
    <row r="1157" spans="2:14">
      <c r="B1157" s="4" t="s">
        <v>5841</v>
      </c>
      <c r="C1157" s="10">
        <v>1</v>
      </c>
      <c r="D1157" s="13">
        <v>1</v>
      </c>
      <c r="E1157" s="13">
        <v>33.65</v>
      </c>
      <c r="F1157" s="13">
        <v>150.29534649631631</v>
      </c>
      <c r="G1157" s="13">
        <v>-116.64534649631631</v>
      </c>
      <c r="H1157" s="13">
        <v>-0.66273105373391072</v>
      </c>
      <c r="I1157" s="13">
        <v>4.7571883345744688</v>
      </c>
      <c r="J1157" s="13">
        <v>140.96667058015504</v>
      </c>
      <c r="K1157" s="13">
        <v>159.62402241247759</v>
      </c>
      <c r="L1157" s="13">
        <v>176.07134110036796</v>
      </c>
      <c r="M1157" s="13">
        <v>-194.97424632423855</v>
      </c>
      <c r="N1157" s="13">
        <v>495.56493931687118</v>
      </c>
    </row>
    <row r="1158" spans="2:14">
      <c r="B1158" s="4" t="s">
        <v>5842</v>
      </c>
      <c r="C1158" s="10">
        <v>1</v>
      </c>
      <c r="D1158" s="13">
        <v>2</v>
      </c>
      <c r="E1158" s="13">
        <v>243.25</v>
      </c>
      <c r="F1158" s="13">
        <v>256.575529827482</v>
      </c>
      <c r="G1158" s="13">
        <v>-13.325529827482001</v>
      </c>
      <c r="H1158" s="13">
        <v>-7.5710199244070978E-2</v>
      </c>
      <c r="I1158" s="13">
        <v>4.0252017436980569</v>
      </c>
      <c r="J1158" s="13">
        <v>248.68225339543062</v>
      </c>
      <c r="K1158" s="13">
        <v>264.46880625953338</v>
      </c>
      <c r="L1158" s="13">
        <v>176.05308450893151</v>
      </c>
      <c r="M1158" s="13">
        <v>-88.658262471238004</v>
      </c>
      <c r="N1158" s="13">
        <v>601.80932212620201</v>
      </c>
    </row>
    <row r="1159" spans="2:14">
      <c r="B1159" s="4" t="s">
        <v>5843</v>
      </c>
      <c r="C1159" s="10">
        <v>1</v>
      </c>
      <c r="D1159" s="13">
        <v>3</v>
      </c>
      <c r="E1159" s="13">
        <v>131.19999999999999</v>
      </c>
      <c r="F1159" s="13">
        <v>362.85571315864763</v>
      </c>
      <c r="G1159" s="13">
        <v>-231.65571315864764</v>
      </c>
      <c r="H1159" s="13">
        <v>-1.3161728221190505</v>
      </c>
      <c r="I1159" s="13">
        <v>3.640538668509385</v>
      </c>
      <c r="J1159" s="13">
        <v>355.71674723796895</v>
      </c>
      <c r="K1159" s="13">
        <v>369.99467907932632</v>
      </c>
      <c r="L1159" s="13">
        <v>176.04470976950265</v>
      </c>
      <c r="M1159" s="13">
        <v>17.638343423954893</v>
      </c>
      <c r="N1159" s="13">
        <v>708.07308289334037</v>
      </c>
    </row>
    <row r="1160" spans="2:14">
      <c r="B1160" s="4" t="s">
        <v>5844</v>
      </c>
      <c r="C1160" s="10">
        <v>1</v>
      </c>
      <c r="D1160" s="13">
        <v>2</v>
      </c>
      <c r="E1160" s="13">
        <v>236.84</v>
      </c>
      <c r="F1160" s="13">
        <v>256.575529827482</v>
      </c>
      <c r="G1160" s="13">
        <v>-19.735529827481997</v>
      </c>
      <c r="H1160" s="13">
        <v>-0.11212919221751567</v>
      </c>
      <c r="I1160" s="13">
        <v>4.0252017436980569</v>
      </c>
      <c r="J1160" s="13">
        <v>248.68225339543062</v>
      </c>
      <c r="K1160" s="13">
        <v>264.46880625953338</v>
      </c>
      <c r="L1160" s="13">
        <v>176.05308450893151</v>
      </c>
      <c r="M1160" s="13">
        <v>-88.658262471238004</v>
      </c>
      <c r="N1160" s="13">
        <v>601.80932212620201</v>
      </c>
    </row>
    <row r="1161" spans="2:14">
      <c r="B1161" s="4" t="s">
        <v>5845</v>
      </c>
      <c r="C1161" s="10">
        <v>1</v>
      </c>
      <c r="D1161" s="13">
        <v>1</v>
      </c>
      <c r="E1161" s="13">
        <v>73.77</v>
      </c>
      <c r="F1161" s="13">
        <v>150.29534649631631</v>
      </c>
      <c r="G1161" s="13">
        <v>-76.525346496316317</v>
      </c>
      <c r="H1161" s="13">
        <v>-0.43478565621525211</v>
      </c>
      <c r="I1161" s="13">
        <v>4.7571883345744688</v>
      </c>
      <c r="J1161" s="13">
        <v>140.96667058015504</v>
      </c>
      <c r="K1161" s="13">
        <v>159.62402241247759</v>
      </c>
      <c r="L1161" s="13">
        <v>176.07134110036796</v>
      </c>
      <c r="M1161" s="13">
        <v>-194.97424632423855</v>
      </c>
      <c r="N1161" s="13">
        <v>495.56493931687118</v>
      </c>
    </row>
    <row r="1162" spans="2:14">
      <c r="B1162" s="4" t="s">
        <v>5846</v>
      </c>
      <c r="C1162" s="10">
        <v>1</v>
      </c>
      <c r="D1162" s="13">
        <v>1</v>
      </c>
      <c r="E1162" s="13">
        <v>140.66999999999999</v>
      </c>
      <c r="F1162" s="13">
        <v>150.29534649631631</v>
      </c>
      <c r="G1162" s="13">
        <v>-9.6253464963163253</v>
      </c>
      <c r="H1162" s="13">
        <v>-5.4687274011905609E-2</v>
      </c>
      <c r="I1162" s="13">
        <v>4.7571883345744688</v>
      </c>
      <c r="J1162" s="13">
        <v>140.96667058015504</v>
      </c>
      <c r="K1162" s="13">
        <v>159.62402241247759</v>
      </c>
      <c r="L1162" s="13">
        <v>176.07134110036796</v>
      </c>
      <c r="M1162" s="13">
        <v>-194.97424632423855</v>
      </c>
      <c r="N1162" s="13">
        <v>495.56493931687118</v>
      </c>
    </row>
    <row r="1163" spans="2:14">
      <c r="B1163" s="4" t="s">
        <v>5847</v>
      </c>
      <c r="C1163" s="10">
        <v>1</v>
      </c>
      <c r="D1163" s="13">
        <v>1</v>
      </c>
      <c r="E1163" s="13">
        <v>180.62</v>
      </c>
      <c r="F1163" s="13">
        <v>150.29534649631631</v>
      </c>
      <c r="G1163" s="13">
        <v>30.324653503683692</v>
      </c>
      <c r="H1163" s="13">
        <v>0.17229225317828425</v>
      </c>
      <c r="I1163" s="13">
        <v>4.7571883345744688</v>
      </c>
      <c r="J1163" s="13">
        <v>140.96667058015504</v>
      </c>
      <c r="K1163" s="13">
        <v>159.62402241247759</v>
      </c>
      <c r="L1163" s="13">
        <v>176.07134110036796</v>
      </c>
      <c r="M1163" s="13">
        <v>-194.97424632423855</v>
      </c>
      <c r="N1163" s="13">
        <v>495.56493931687118</v>
      </c>
    </row>
    <row r="1164" spans="2:14">
      <c r="B1164" s="4" t="s">
        <v>5848</v>
      </c>
      <c r="C1164" s="10">
        <v>1</v>
      </c>
      <c r="D1164" s="13">
        <v>3</v>
      </c>
      <c r="E1164" s="13">
        <v>165.99</v>
      </c>
      <c r="F1164" s="13">
        <v>362.85571315864763</v>
      </c>
      <c r="G1164" s="13">
        <v>-196.86571315864762</v>
      </c>
      <c r="H1164" s="13">
        <v>-1.1185103001929753</v>
      </c>
      <c r="I1164" s="13">
        <v>3.640538668509385</v>
      </c>
      <c r="J1164" s="13">
        <v>355.71674723796895</v>
      </c>
      <c r="K1164" s="13">
        <v>369.99467907932632</v>
      </c>
      <c r="L1164" s="13">
        <v>176.04470976950265</v>
      </c>
      <c r="M1164" s="13">
        <v>17.638343423954893</v>
      </c>
      <c r="N1164" s="13">
        <v>708.07308289334037</v>
      </c>
    </row>
    <row r="1165" spans="2:14">
      <c r="B1165" s="4" t="s">
        <v>5849</v>
      </c>
      <c r="C1165" s="10">
        <v>1</v>
      </c>
      <c r="D1165" s="13">
        <v>2</v>
      </c>
      <c r="E1165" s="13">
        <v>170.26</v>
      </c>
      <c r="F1165" s="13">
        <v>256.575529827482</v>
      </c>
      <c r="G1165" s="13">
        <v>-86.31552982748201</v>
      </c>
      <c r="H1165" s="13">
        <v>-0.49040946556727383</v>
      </c>
      <c r="I1165" s="13">
        <v>4.0252017436980569</v>
      </c>
      <c r="J1165" s="13">
        <v>248.68225339543062</v>
      </c>
      <c r="K1165" s="13">
        <v>264.46880625953338</v>
      </c>
      <c r="L1165" s="13">
        <v>176.05308450893151</v>
      </c>
      <c r="M1165" s="13">
        <v>-88.658262471238004</v>
      </c>
      <c r="N1165" s="13">
        <v>601.80932212620201</v>
      </c>
    </row>
    <row r="1166" spans="2:14">
      <c r="B1166" s="4" t="s">
        <v>5850</v>
      </c>
      <c r="C1166" s="10">
        <v>1</v>
      </c>
      <c r="D1166" s="13">
        <v>1</v>
      </c>
      <c r="E1166" s="13">
        <v>248.77</v>
      </c>
      <c r="F1166" s="13">
        <v>150.29534649631631</v>
      </c>
      <c r="G1166" s="13">
        <v>98.474653503683697</v>
      </c>
      <c r="H1166" s="13">
        <v>0.55949262309096093</v>
      </c>
      <c r="I1166" s="13">
        <v>4.7571883345744688</v>
      </c>
      <c r="J1166" s="13">
        <v>140.96667058015504</v>
      </c>
      <c r="K1166" s="13">
        <v>159.62402241247759</v>
      </c>
      <c r="L1166" s="13">
        <v>176.07134110036796</v>
      </c>
      <c r="M1166" s="13">
        <v>-194.97424632423855</v>
      </c>
      <c r="N1166" s="13">
        <v>495.56493931687118</v>
      </c>
    </row>
    <row r="1167" spans="2:14">
      <c r="B1167" s="4" t="s">
        <v>5851</v>
      </c>
      <c r="C1167" s="10">
        <v>1</v>
      </c>
      <c r="D1167" s="13">
        <v>3</v>
      </c>
      <c r="E1167" s="13">
        <v>253.45</v>
      </c>
      <c r="F1167" s="13">
        <v>362.85571315864763</v>
      </c>
      <c r="G1167" s="13">
        <v>-109.40571315864764</v>
      </c>
      <c r="H1167" s="13">
        <v>-0.6215984241465673</v>
      </c>
      <c r="I1167" s="13">
        <v>3.640538668509385</v>
      </c>
      <c r="J1167" s="13">
        <v>355.71674723796895</v>
      </c>
      <c r="K1167" s="13">
        <v>369.99467907932632</v>
      </c>
      <c r="L1167" s="13">
        <v>176.04470976950265</v>
      </c>
      <c r="M1167" s="13">
        <v>17.638343423954893</v>
      </c>
      <c r="N1167" s="13">
        <v>708.07308289334037</v>
      </c>
    </row>
    <row r="1168" spans="2:14">
      <c r="B1168" s="4" t="s">
        <v>5852</v>
      </c>
      <c r="C1168" s="10">
        <v>1</v>
      </c>
      <c r="D1168" s="13">
        <v>3</v>
      </c>
      <c r="E1168" s="13">
        <v>143.47999999999999</v>
      </c>
      <c r="F1168" s="13">
        <v>362.85571315864763</v>
      </c>
      <c r="G1168" s="13">
        <v>-219.37571315864764</v>
      </c>
      <c r="H1168" s="13">
        <v>-1.2464028948625916</v>
      </c>
      <c r="I1168" s="13">
        <v>3.640538668509385</v>
      </c>
      <c r="J1168" s="13">
        <v>355.71674723796895</v>
      </c>
      <c r="K1168" s="13">
        <v>369.99467907932632</v>
      </c>
      <c r="L1168" s="13">
        <v>176.04470976950265</v>
      </c>
      <c r="M1168" s="13">
        <v>17.638343423954893</v>
      </c>
      <c r="N1168" s="13">
        <v>708.07308289334037</v>
      </c>
    </row>
    <row r="1169" spans="2:14">
      <c r="B1169" s="4" t="s">
        <v>5853</v>
      </c>
      <c r="C1169" s="10">
        <v>1</v>
      </c>
      <c r="D1169" s="13">
        <v>2</v>
      </c>
      <c r="E1169" s="13">
        <v>177.44</v>
      </c>
      <c r="F1169" s="13">
        <v>256.575529827482</v>
      </c>
      <c r="G1169" s="13">
        <v>-79.135529827482003</v>
      </c>
      <c r="H1169" s="13">
        <v>-0.4496156481648817</v>
      </c>
      <c r="I1169" s="13">
        <v>4.0252017436980569</v>
      </c>
      <c r="J1169" s="13">
        <v>248.68225339543062</v>
      </c>
      <c r="K1169" s="13">
        <v>264.46880625953338</v>
      </c>
      <c r="L1169" s="13">
        <v>176.05308450893151</v>
      </c>
      <c r="M1169" s="13">
        <v>-88.658262471238004</v>
      </c>
      <c r="N1169" s="13">
        <v>601.80932212620201</v>
      </c>
    </row>
    <row r="1170" spans="2:14">
      <c r="B1170" s="4" t="s">
        <v>5854</v>
      </c>
      <c r="C1170" s="10">
        <v>1</v>
      </c>
      <c r="D1170" s="13">
        <v>2</v>
      </c>
      <c r="E1170" s="13">
        <v>249.7</v>
      </c>
      <c r="F1170" s="13">
        <v>256.575529827482</v>
      </c>
      <c r="G1170" s="13">
        <v>-6.875529827482012</v>
      </c>
      <c r="H1170" s="13">
        <v>-3.9063942663927764E-2</v>
      </c>
      <c r="I1170" s="13">
        <v>4.0252017436980569</v>
      </c>
      <c r="J1170" s="13">
        <v>248.68225339543062</v>
      </c>
      <c r="K1170" s="13">
        <v>264.46880625953338</v>
      </c>
      <c r="L1170" s="13">
        <v>176.05308450893151</v>
      </c>
      <c r="M1170" s="13">
        <v>-88.658262471238004</v>
      </c>
      <c r="N1170" s="13">
        <v>601.80932212620201</v>
      </c>
    </row>
    <row r="1171" spans="2:14">
      <c r="B1171" s="4" t="s">
        <v>5855</v>
      </c>
      <c r="C1171" s="10">
        <v>1</v>
      </c>
      <c r="D1171" s="13">
        <v>1</v>
      </c>
      <c r="E1171" s="13">
        <v>175.77</v>
      </c>
      <c r="F1171" s="13">
        <v>150.29534649631631</v>
      </c>
      <c r="G1171" s="13">
        <v>25.474653503683697</v>
      </c>
      <c r="H1171" s="13">
        <v>0.14473654086608354</v>
      </c>
      <c r="I1171" s="13">
        <v>4.7571883345744688</v>
      </c>
      <c r="J1171" s="13">
        <v>140.96667058015504</v>
      </c>
      <c r="K1171" s="13">
        <v>159.62402241247759</v>
      </c>
      <c r="L1171" s="13">
        <v>176.07134110036796</v>
      </c>
      <c r="M1171" s="13">
        <v>-194.97424632423855</v>
      </c>
      <c r="N1171" s="13">
        <v>495.56493931687118</v>
      </c>
    </row>
    <row r="1172" spans="2:14">
      <c r="B1172" s="4" t="s">
        <v>5856</v>
      </c>
      <c r="C1172" s="10">
        <v>1</v>
      </c>
      <c r="D1172" s="13">
        <v>1</v>
      </c>
      <c r="E1172" s="13">
        <v>106.13</v>
      </c>
      <c r="F1172" s="13">
        <v>150.29534649631631</v>
      </c>
      <c r="G1172" s="13">
        <v>-44.165346496316317</v>
      </c>
      <c r="H1172" s="13">
        <v>-0.25092939839611467</v>
      </c>
      <c r="I1172" s="13">
        <v>4.7571883345744688</v>
      </c>
      <c r="J1172" s="13">
        <v>140.96667058015504</v>
      </c>
      <c r="K1172" s="13">
        <v>159.62402241247759</v>
      </c>
      <c r="L1172" s="13">
        <v>176.07134110036796</v>
      </c>
      <c r="M1172" s="13">
        <v>-194.97424632423855</v>
      </c>
      <c r="N1172" s="13">
        <v>495.56493931687118</v>
      </c>
    </row>
    <row r="1173" spans="2:14">
      <c r="B1173" s="4" t="s">
        <v>5857</v>
      </c>
      <c r="C1173" s="10">
        <v>1</v>
      </c>
      <c r="D1173" s="13">
        <v>1</v>
      </c>
      <c r="E1173" s="13">
        <v>231.39</v>
      </c>
      <c r="F1173" s="13">
        <v>150.29534649631631</v>
      </c>
      <c r="G1173" s="13">
        <v>81.094653503683674</v>
      </c>
      <c r="H1173" s="13">
        <v>0.46074658598043522</v>
      </c>
      <c r="I1173" s="13">
        <v>4.7571883345744688</v>
      </c>
      <c r="J1173" s="13">
        <v>140.96667058015504</v>
      </c>
      <c r="K1173" s="13">
        <v>159.62402241247759</v>
      </c>
      <c r="L1173" s="13">
        <v>176.07134110036796</v>
      </c>
      <c r="M1173" s="13">
        <v>-194.97424632423855</v>
      </c>
      <c r="N1173" s="13">
        <v>495.56493931687118</v>
      </c>
    </row>
    <row r="1174" spans="2:14">
      <c r="B1174" s="4" t="s">
        <v>5858</v>
      </c>
      <c r="C1174" s="10">
        <v>1</v>
      </c>
      <c r="D1174" s="13">
        <v>1</v>
      </c>
      <c r="E1174" s="13">
        <v>40.78</v>
      </c>
      <c r="F1174" s="13">
        <v>150.29534649631631</v>
      </c>
      <c r="G1174" s="13">
        <v>-109.51534649631631</v>
      </c>
      <c r="H1174" s="13">
        <v>-0.62222131583989193</v>
      </c>
      <c r="I1174" s="13">
        <v>4.7571883345744688</v>
      </c>
      <c r="J1174" s="13">
        <v>140.96667058015504</v>
      </c>
      <c r="K1174" s="13">
        <v>159.62402241247759</v>
      </c>
      <c r="L1174" s="13">
        <v>176.07134110036796</v>
      </c>
      <c r="M1174" s="13">
        <v>-194.97424632423855</v>
      </c>
      <c r="N1174" s="13">
        <v>495.56493931687118</v>
      </c>
    </row>
    <row r="1175" spans="2:14">
      <c r="B1175" s="4" t="s">
        <v>5859</v>
      </c>
      <c r="C1175" s="10">
        <v>1</v>
      </c>
      <c r="D1175" s="13">
        <v>1</v>
      </c>
      <c r="E1175" s="13">
        <v>192.83</v>
      </c>
      <c r="F1175" s="13">
        <v>150.29534649631631</v>
      </c>
      <c r="G1175" s="13">
        <v>42.5346535036837</v>
      </c>
      <c r="H1175" s="13">
        <v>0.24166446912302064</v>
      </c>
      <c r="I1175" s="13">
        <v>4.7571883345744688</v>
      </c>
      <c r="J1175" s="13">
        <v>140.96667058015504</v>
      </c>
      <c r="K1175" s="13">
        <v>159.62402241247759</v>
      </c>
      <c r="L1175" s="13">
        <v>176.07134110036796</v>
      </c>
      <c r="M1175" s="13">
        <v>-194.97424632423855</v>
      </c>
      <c r="N1175" s="13">
        <v>495.56493931687118</v>
      </c>
    </row>
    <row r="1176" spans="2:14">
      <c r="B1176" s="4" t="s">
        <v>5860</v>
      </c>
      <c r="C1176" s="10">
        <v>1</v>
      </c>
      <c r="D1176" s="13">
        <v>3</v>
      </c>
      <c r="E1176" s="13">
        <v>226.99</v>
      </c>
      <c r="F1176" s="13">
        <v>362.85571315864763</v>
      </c>
      <c r="G1176" s="13">
        <v>-135.86571315864762</v>
      </c>
      <c r="H1176" s="13">
        <v>-0.77193329997766658</v>
      </c>
      <c r="I1176" s="13">
        <v>3.640538668509385</v>
      </c>
      <c r="J1176" s="13">
        <v>355.71674723796895</v>
      </c>
      <c r="K1176" s="13">
        <v>369.99467907932632</v>
      </c>
      <c r="L1176" s="13">
        <v>176.04470976950265</v>
      </c>
      <c r="M1176" s="13">
        <v>17.638343423954893</v>
      </c>
      <c r="N1176" s="13">
        <v>708.07308289334037</v>
      </c>
    </row>
    <row r="1177" spans="2:14">
      <c r="B1177" s="4" t="s">
        <v>5861</v>
      </c>
      <c r="C1177" s="10">
        <v>1</v>
      </c>
      <c r="D1177" s="13">
        <v>2</v>
      </c>
      <c r="E1177" s="13">
        <v>157.91</v>
      </c>
      <c r="F1177" s="13">
        <v>256.575529827482</v>
      </c>
      <c r="G1177" s="13">
        <v>-98.665529827482004</v>
      </c>
      <c r="H1177" s="13">
        <v>-0.56057710413545514</v>
      </c>
      <c r="I1177" s="13">
        <v>4.0252017436980569</v>
      </c>
      <c r="J1177" s="13">
        <v>248.68225339543062</v>
      </c>
      <c r="K1177" s="13">
        <v>264.46880625953338</v>
      </c>
      <c r="L1177" s="13">
        <v>176.05308450893151</v>
      </c>
      <c r="M1177" s="13">
        <v>-88.658262471238004</v>
      </c>
      <c r="N1177" s="13">
        <v>601.80932212620201</v>
      </c>
    </row>
    <row r="1178" spans="2:14">
      <c r="B1178" s="4" t="s">
        <v>5862</v>
      </c>
      <c r="C1178" s="10">
        <v>1</v>
      </c>
      <c r="D1178" s="13">
        <v>1</v>
      </c>
      <c r="E1178" s="13">
        <v>168.74</v>
      </c>
      <c r="F1178" s="13">
        <v>150.29534649631631</v>
      </c>
      <c r="G1178" s="13">
        <v>18.444653503683696</v>
      </c>
      <c r="H1178" s="13">
        <v>0.10479496198881108</v>
      </c>
      <c r="I1178" s="13">
        <v>4.7571883345744688</v>
      </c>
      <c r="J1178" s="13">
        <v>140.96667058015504</v>
      </c>
      <c r="K1178" s="13">
        <v>159.62402241247759</v>
      </c>
      <c r="L1178" s="13">
        <v>176.07134110036796</v>
      </c>
      <c r="M1178" s="13">
        <v>-194.97424632423855</v>
      </c>
      <c r="N1178" s="13">
        <v>495.56493931687118</v>
      </c>
    </row>
    <row r="1179" spans="2:14">
      <c r="B1179" s="4" t="s">
        <v>5863</v>
      </c>
      <c r="C1179" s="10">
        <v>1</v>
      </c>
      <c r="D1179" s="13">
        <v>1</v>
      </c>
      <c r="E1179" s="13">
        <v>54</v>
      </c>
      <c r="F1179" s="13">
        <v>150.29534649631631</v>
      </c>
      <c r="G1179" s="13">
        <v>-96.295346496316313</v>
      </c>
      <c r="H1179" s="13">
        <v>-0.54711069382601685</v>
      </c>
      <c r="I1179" s="13">
        <v>4.7571883345744688</v>
      </c>
      <c r="J1179" s="13">
        <v>140.96667058015504</v>
      </c>
      <c r="K1179" s="13">
        <v>159.62402241247759</v>
      </c>
      <c r="L1179" s="13">
        <v>176.07134110036796</v>
      </c>
      <c r="M1179" s="13">
        <v>-194.97424632423855</v>
      </c>
      <c r="N1179" s="13">
        <v>495.56493931687118</v>
      </c>
    </row>
    <row r="1180" spans="2:14">
      <c r="B1180" s="4" t="s">
        <v>5864</v>
      </c>
      <c r="C1180" s="10">
        <v>1</v>
      </c>
      <c r="D1180" s="13">
        <v>4</v>
      </c>
      <c r="E1180" s="13">
        <v>254.84</v>
      </c>
      <c r="F1180" s="13">
        <v>469.13589648981332</v>
      </c>
      <c r="G1180" s="13">
        <v>-214.29589648981332</v>
      </c>
      <c r="H1180" s="13">
        <v>-1.2175414584244224</v>
      </c>
      <c r="I1180" s="13">
        <v>3.7127697220455285</v>
      </c>
      <c r="J1180" s="13">
        <v>461.85528806054941</v>
      </c>
      <c r="K1180" s="13">
        <v>476.41650491907723</v>
      </c>
      <c r="L1180" s="13">
        <v>176.04621829235768</v>
      </c>
      <c r="M1180" s="13">
        <v>123.91556859583886</v>
      </c>
      <c r="N1180" s="13">
        <v>814.35622438378778</v>
      </c>
    </row>
    <row r="1181" spans="2:14">
      <c r="B1181" s="4" t="s">
        <v>5865</v>
      </c>
      <c r="C1181" s="10">
        <v>1</v>
      </c>
      <c r="D1181" s="13">
        <v>1</v>
      </c>
      <c r="E1181" s="13">
        <v>60.92</v>
      </c>
      <c r="F1181" s="13">
        <v>150.29534649631631</v>
      </c>
      <c r="G1181" s="13">
        <v>-89.375346496316311</v>
      </c>
      <c r="H1181" s="13">
        <v>-0.50779408986716545</v>
      </c>
      <c r="I1181" s="13">
        <v>4.7571883345744688</v>
      </c>
      <c r="J1181" s="13">
        <v>140.96667058015504</v>
      </c>
      <c r="K1181" s="13">
        <v>159.62402241247759</v>
      </c>
      <c r="L1181" s="13">
        <v>176.07134110036796</v>
      </c>
      <c r="M1181" s="13">
        <v>-194.97424632423855</v>
      </c>
      <c r="N1181" s="13">
        <v>495.56493931687118</v>
      </c>
    </row>
    <row r="1182" spans="2:14">
      <c r="B1182" s="4" t="s">
        <v>5866</v>
      </c>
      <c r="C1182" s="10">
        <v>1</v>
      </c>
      <c r="D1182" s="13">
        <v>1</v>
      </c>
      <c r="E1182" s="13">
        <v>211.82</v>
      </c>
      <c r="F1182" s="13">
        <v>150.29534649631631</v>
      </c>
      <c r="G1182" s="13">
        <v>61.52465350368368</v>
      </c>
      <c r="H1182" s="13">
        <v>0.34955786640316333</v>
      </c>
      <c r="I1182" s="13">
        <v>4.7571883345744688</v>
      </c>
      <c r="J1182" s="13">
        <v>140.96667058015504</v>
      </c>
      <c r="K1182" s="13">
        <v>159.62402241247759</v>
      </c>
      <c r="L1182" s="13">
        <v>176.07134110036796</v>
      </c>
      <c r="M1182" s="13">
        <v>-194.97424632423855</v>
      </c>
      <c r="N1182" s="13">
        <v>495.56493931687118</v>
      </c>
    </row>
    <row r="1183" spans="2:14">
      <c r="B1183" s="4" t="s">
        <v>5867</v>
      </c>
      <c r="C1183" s="10">
        <v>1</v>
      </c>
      <c r="D1183" s="13">
        <v>1</v>
      </c>
      <c r="E1183" s="13">
        <v>149</v>
      </c>
      <c r="F1183" s="13">
        <v>150.29534649631631</v>
      </c>
      <c r="G1183" s="13">
        <v>-1.2953464963163128</v>
      </c>
      <c r="H1183" s="13">
        <v>-7.3596279169298017E-3</v>
      </c>
      <c r="I1183" s="13">
        <v>4.7571883345744688</v>
      </c>
      <c r="J1183" s="13">
        <v>140.96667058015504</v>
      </c>
      <c r="K1183" s="13">
        <v>159.62402241247759</v>
      </c>
      <c r="L1183" s="13">
        <v>176.07134110036796</v>
      </c>
      <c r="M1183" s="13">
        <v>-194.97424632423855</v>
      </c>
      <c r="N1183" s="13">
        <v>495.56493931687118</v>
      </c>
    </row>
    <row r="1184" spans="2:14">
      <c r="B1184" s="4" t="s">
        <v>5868</v>
      </c>
      <c r="C1184" s="10">
        <v>1</v>
      </c>
      <c r="D1184" s="13">
        <v>1</v>
      </c>
      <c r="E1184" s="13">
        <v>66.069999999999993</v>
      </c>
      <c r="F1184" s="13">
        <v>150.29534649631631</v>
      </c>
      <c r="G1184" s="13">
        <v>-84.22534649631632</v>
      </c>
      <c r="H1184" s="13">
        <v>-0.4785339005047255</v>
      </c>
      <c r="I1184" s="13">
        <v>4.7571883345744688</v>
      </c>
      <c r="J1184" s="13">
        <v>140.96667058015504</v>
      </c>
      <c r="K1184" s="13">
        <v>159.62402241247759</v>
      </c>
      <c r="L1184" s="13">
        <v>176.07134110036796</v>
      </c>
      <c r="M1184" s="13">
        <v>-194.97424632423855</v>
      </c>
      <c r="N1184" s="13">
        <v>495.56493931687118</v>
      </c>
    </row>
    <row r="1185" spans="2:14">
      <c r="B1185" s="4" t="s">
        <v>5869</v>
      </c>
      <c r="C1185" s="10">
        <v>1</v>
      </c>
      <c r="D1185" s="13">
        <v>1</v>
      </c>
      <c r="E1185" s="13">
        <v>142.72</v>
      </c>
      <c r="F1185" s="13">
        <v>150.29534649631631</v>
      </c>
      <c r="G1185" s="13">
        <v>-7.575346496316314</v>
      </c>
      <c r="H1185" s="13">
        <v>-4.3040014168604195E-2</v>
      </c>
      <c r="I1185" s="13">
        <v>4.7571883345744688</v>
      </c>
      <c r="J1185" s="13">
        <v>140.96667058015504</v>
      </c>
      <c r="K1185" s="13">
        <v>159.62402241247759</v>
      </c>
      <c r="L1185" s="13">
        <v>176.07134110036796</v>
      </c>
      <c r="M1185" s="13">
        <v>-194.97424632423855</v>
      </c>
      <c r="N1185" s="13">
        <v>495.56493931687118</v>
      </c>
    </row>
    <row r="1186" spans="2:14">
      <c r="B1186" s="4" t="s">
        <v>5870</v>
      </c>
      <c r="C1186" s="10">
        <v>1</v>
      </c>
      <c r="D1186" s="13">
        <v>2</v>
      </c>
      <c r="E1186" s="13">
        <v>166.66</v>
      </c>
      <c r="F1186" s="13">
        <v>256.575529827482</v>
      </c>
      <c r="G1186" s="13">
        <v>-89.915529827482004</v>
      </c>
      <c r="H1186" s="13">
        <v>-0.51086319017014448</v>
      </c>
      <c r="I1186" s="13">
        <v>4.0252017436980569</v>
      </c>
      <c r="J1186" s="13">
        <v>248.68225339543062</v>
      </c>
      <c r="K1186" s="13">
        <v>264.46880625953338</v>
      </c>
      <c r="L1186" s="13">
        <v>176.05308450893151</v>
      </c>
      <c r="M1186" s="13">
        <v>-88.658262471238004</v>
      </c>
      <c r="N1186" s="13">
        <v>601.80932212620201</v>
      </c>
    </row>
    <row r="1187" spans="2:14">
      <c r="B1187" s="4" t="s">
        <v>5871</v>
      </c>
      <c r="C1187" s="10">
        <v>1</v>
      </c>
      <c r="D1187" s="13">
        <v>1</v>
      </c>
      <c r="E1187" s="13">
        <v>218.02</v>
      </c>
      <c r="F1187" s="13">
        <v>150.29534649631631</v>
      </c>
      <c r="G1187" s="13">
        <v>67.724653503683697</v>
      </c>
      <c r="H1187" s="13">
        <v>0.38478372544144068</v>
      </c>
      <c r="I1187" s="13">
        <v>4.7571883345744688</v>
      </c>
      <c r="J1187" s="13">
        <v>140.96667058015504</v>
      </c>
      <c r="K1187" s="13">
        <v>159.62402241247759</v>
      </c>
      <c r="L1187" s="13">
        <v>176.07134110036796</v>
      </c>
      <c r="M1187" s="13">
        <v>-194.97424632423855</v>
      </c>
      <c r="N1187" s="13">
        <v>495.56493931687118</v>
      </c>
    </row>
    <row r="1188" spans="2:14">
      <c r="B1188" s="4" t="s">
        <v>5872</v>
      </c>
      <c r="C1188" s="10">
        <v>1</v>
      </c>
      <c r="D1188" s="13">
        <v>1</v>
      </c>
      <c r="E1188" s="13">
        <v>93.81</v>
      </c>
      <c r="F1188" s="13">
        <v>150.29534649631631</v>
      </c>
      <c r="G1188" s="13">
        <v>-56.485346496316311</v>
      </c>
      <c r="H1188" s="13">
        <v>-0.32092658925927203</v>
      </c>
      <c r="I1188" s="13">
        <v>4.7571883345744688</v>
      </c>
      <c r="J1188" s="13">
        <v>140.96667058015504</v>
      </c>
      <c r="K1188" s="13">
        <v>159.62402241247759</v>
      </c>
      <c r="L1188" s="13">
        <v>176.07134110036796</v>
      </c>
      <c r="M1188" s="13">
        <v>-194.97424632423855</v>
      </c>
      <c r="N1188" s="13">
        <v>495.56493931687118</v>
      </c>
    </row>
    <row r="1189" spans="2:14">
      <c r="B1189" s="4" t="s">
        <v>5873</v>
      </c>
      <c r="C1189" s="10">
        <v>1</v>
      </c>
      <c r="D1189" s="13">
        <v>1</v>
      </c>
      <c r="E1189" s="13">
        <v>59.36</v>
      </c>
      <c r="F1189" s="13">
        <v>150.29534649631631</v>
      </c>
      <c r="G1189" s="13">
        <v>-90.935346496316313</v>
      </c>
      <c r="H1189" s="13">
        <v>-0.51665737052840943</v>
      </c>
      <c r="I1189" s="13">
        <v>4.7571883345744688</v>
      </c>
      <c r="J1189" s="13">
        <v>140.96667058015504</v>
      </c>
      <c r="K1189" s="13">
        <v>159.62402241247759</v>
      </c>
      <c r="L1189" s="13">
        <v>176.07134110036796</v>
      </c>
      <c r="M1189" s="13">
        <v>-194.97424632423855</v>
      </c>
      <c r="N1189" s="13">
        <v>495.56493931687118</v>
      </c>
    </row>
    <row r="1190" spans="2:14">
      <c r="B1190" s="4" t="s">
        <v>5874</v>
      </c>
      <c r="C1190" s="10">
        <v>1</v>
      </c>
      <c r="D1190" s="13">
        <v>1</v>
      </c>
      <c r="E1190" s="13">
        <v>203.38</v>
      </c>
      <c r="F1190" s="13">
        <v>150.29534649631631</v>
      </c>
      <c r="G1190" s="13">
        <v>53.084653503683683</v>
      </c>
      <c r="H1190" s="13">
        <v>0.30160524538976652</v>
      </c>
      <c r="I1190" s="13">
        <v>4.7571883345744688</v>
      </c>
      <c r="J1190" s="13">
        <v>140.96667058015504</v>
      </c>
      <c r="K1190" s="13">
        <v>159.62402241247759</v>
      </c>
      <c r="L1190" s="13">
        <v>176.07134110036796</v>
      </c>
      <c r="M1190" s="13">
        <v>-194.97424632423855</v>
      </c>
      <c r="N1190" s="13">
        <v>495.56493931687118</v>
      </c>
    </row>
    <row r="1191" spans="2:14">
      <c r="B1191" s="4" t="s">
        <v>5875</v>
      </c>
      <c r="C1191" s="10">
        <v>1</v>
      </c>
      <c r="D1191" s="13">
        <v>1</v>
      </c>
      <c r="E1191" s="13">
        <v>257</v>
      </c>
      <c r="F1191" s="13">
        <v>150.29534649631631</v>
      </c>
      <c r="G1191" s="13">
        <v>106.70465350368369</v>
      </c>
      <c r="H1191" s="13">
        <v>0.60625211016919023</v>
      </c>
      <c r="I1191" s="13">
        <v>4.7571883345744688</v>
      </c>
      <c r="J1191" s="13">
        <v>140.96667058015504</v>
      </c>
      <c r="K1191" s="13">
        <v>159.62402241247759</v>
      </c>
      <c r="L1191" s="13">
        <v>176.07134110036796</v>
      </c>
      <c r="M1191" s="13">
        <v>-194.97424632423855</v>
      </c>
      <c r="N1191" s="13">
        <v>495.56493931687118</v>
      </c>
    </row>
    <row r="1192" spans="2:14">
      <c r="B1192" s="4" t="s">
        <v>5876</v>
      </c>
      <c r="C1192" s="10">
        <v>1</v>
      </c>
      <c r="D1192" s="13">
        <v>1</v>
      </c>
      <c r="E1192" s="13">
        <v>249.96</v>
      </c>
      <c r="F1192" s="13">
        <v>150.29534649631631</v>
      </c>
      <c r="G1192" s="13">
        <v>99.664653503683695</v>
      </c>
      <c r="H1192" s="13">
        <v>0.56625371539024316</v>
      </c>
      <c r="I1192" s="13">
        <v>4.7571883345744688</v>
      </c>
      <c r="J1192" s="13">
        <v>140.96667058015504</v>
      </c>
      <c r="K1192" s="13">
        <v>159.62402241247759</v>
      </c>
      <c r="L1192" s="13">
        <v>176.07134110036796</v>
      </c>
      <c r="M1192" s="13">
        <v>-194.97424632423855</v>
      </c>
      <c r="N1192" s="13">
        <v>495.56493931687118</v>
      </c>
    </row>
    <row r="1193" spans="2:14">
      <c r="B1193" s="4" t="s">
        <v>5877</v>
      </c>
      <c r="C1193" s="10">
        <v>1</v>
      </c>
      <c r="D1193" s="13">
        <v>1</v>
      </c>
      <c r="E1193" s="13">
        <v>111.24</v>
      </c>
      <c r="F1193" s="13">
        <v>150.29534649631631</v>
      </c>
      <c r="G1193" s="13">
        <v>-39.055346496316318</v>
      </c>
      <c r="H1193" s="13">
        <v>-0.22189647264037327</v>
      </c>
      <c r="I1193" s="13">
        <v>4.7571883345744688</v>
      </c>
      <c r="J1193" s="13">
        <v>140.96667058015504</v>
      </c>
      <c r="K1193" s="13">
        <v>159.62402241247759</v>
      </c>
      <c r="L1193" s="13">
        <v>176.07134110036796</v>
      </c>
      <c r="M1193" s="13">
        <v>-194.97424632423855</v>
      </c>
      <c r="N1193" s="13">
        <v>495.56493931687118</v>
      </c>
    </row>
    <row r="1194" spans="2:14">
      <c r="B1194" s="4" t="s">
        <v>5878</v>
      </c>
      <c r="C1194" s="10">
        <v>1</v>
      </c>
      <c r="D1194" s="13">
        <v>1</v>
      </c>
      <c r="E1194" s="13">
        <v>195.07</v>
      </c>
      <c r="F1194" s="13">
        <v>150.29534649631631</v>
      </c>
      <c r="G1194" s="13">
        <v>44.77465350368368</v>
      </c>
      <c r="H1194" s="13">
        <v>0.25439123109814005</v>
      </c>
      <c r="I1194" s="13">
        <v>4.7571883345744688</v>
      </c>
      <c r="J1194" s="13">
        <v>140.96667058015504</v>
      </c>
      <c r="K1194" s="13">
        <v>159.62402241247759</v>
      </c>
      <c r="L1194" s="13">
        <v>176.07134110036796</v>
      </c>
      <c r="M1194" s="13">
        <v>-194.97424632423855</v>
      </c>
      <c r="N1194" s="13">
        <v>495.56493931687118</v>
      </c>
    </row>
    <row r="1195" spans="2:14">
      <c r="B1195" s="4" t="s">
        <v>5879</v>
      </c>
      <c r="C1195" s="10">
        <v>1</v>
      </c>
      <c r="D1195" s="13">
        <v>2</v>
      </c>
      <c r="E1195" s="13">
        <v>247.48</v>
      </c>
      <c r="F1195" s="13">
        <v>256.575529827482</v>
      </c>
      <c r="G1195" s="13">
        <v>-9.0955298274820109</v>
      </c>
      <c r="H1195" s="13">
        <v>-5.1677072835698001E-2</v>
      </c>
      <c r="I1195" s="13">
        <v>4.0252017436980569</v>
      </c>
      <c r="J1195" s="13">
        <v>248.68225339543062</v>
      </c>
      <c r="K1195" s="13">
        <v>264.46880625953338</v>
      </c>
      <c r="L1195" s="13">
        <v>176.05308450893151</v>
      </c>
      <c r="M1195" s="13">
        <v>-88.658262471238004</v>
      </c>
      <c r="N1195" s="13">
        <v>601.80932212620201</v>
      </c>
    </row>
    <row r="1196" spans="2:14">
      <c r="B1196" s="4" t="s">
        <v>5880</v>
      </c>
      <c r="C1196" s="10">
        <v>1</v>
      </c>
      <c r="D1196" s="13">
        <v>1</v>
      </c>
      <c r="E1196" s="13">
        <v>171.18</v>
      </c>
      <c r="F1196" s="13">
        <v>150.29534649631631</v>
      </c>
      <c r="G1196" s="13">
        <v>20.884653503683694</v>
      </c>
      <c r="H1196" s="13">
        <v>0.1186580419974234</v>
      </c>
      <c r="I1196" s="13">
        <v>4.7571883345744688</v>
      </c>
      <c r="J1196" s="13">
        <v>140.96667058015504</v>
      </c>
      <c r="K1196" s="13">
        <v>159.62402241247759</v>
      </c>
      <c r="L1196" s="13">
        <v>176.07134110036796</v>
      </c>
      <c r="M1196" s="13">
        <v>-194.97424632423855</v>
      </c>
      <c r="N1196" s="13">
        <v>495.56493931687118</v>
      </c>
    </row>
    <row r="1197" spans="2:14">
      <c r="B1197" s="4" t="s">
        <v>5881</v>
      </c>
      <c r="C1197" s="10">
        <v>1</v>
      </c>
      <c r="D1197" s="13">
        <v>1</v>
      </c>
      <c r="E1197" s="13">
        <v>145.49</v>
      </c>
      <c r="F1197" s="13">
        <v>150.29534649631631</v>
      </c>
      <c r="G1197" s="13">
        <v>-4.8053464963163037</v>
      </c>
      <c r="H1197" s="13">
        <v>-2.7302009404728652E-2</v>
      </c>
      <c r="I1197" s="13">
        <v>4.7571883345744688</v>
      </c>
      <c r="J1197" s="13">
        <v>140.96667058015504</v>
      </c>
      <c r="K1197" s="13">
        <v>159.62402241247759</v>
      </c>
      <c r="L1197" s="13">
        <v>176.07134110036796</v>
      </c>
      <c r="M1197" s="13">
        <v>-194.97424632423855</v>
      </c>
      <c r="N1197" s="13">
        <v>495.56493931687118</v>
      </c>
    </row>
    <row r="1198" spans="2:14">
      <c r="B1198" s="4" t="s">
        <v>5882</v>
      </c>
      <c r="C1198" s="10">
        <v>1</v>
      </c>
      <c r="D1198" s="13">
        <v>1</v>
      </c>
      <c r="E1198" s="13">
        <v>211.37</v>
      </c>
      <c r="F1198" s="13">
        <v>150.29534649631631</v>
      </c>
      <c r="G1198" s="13">
        <v>61.074653503683692</v>
      </c>
      <c r="H1198" s="13">
        <v>0.34700115082780453</v>
      </c>
      <c r="I1198" s="13">
        <v>4.7571883345744688</v>
      </c>
      <c r="J1198" s="13">
        <v>140.96667058015504</v>
      </c>
      <c r="K1198" s="13">
        <v>159.62402241247759</v>
      </c>
      <c r="L1198" s="13">
        <v>176.07134110036796</v>
      </c>
      <c r="M1198" s="13">
        <v>-194.97424632423855</v>
      </c>
      <c r="N1198" s="13">
        <v>495.56493931687118</v>
      </c>
    </row>
    <row r="1199" spans="2:14">
      <c r="B1199" s="4" t="s">
        <v>5883</v>
      </c>
      <c r="C1199" s="10">
        <v>1</v>
      </c>
      <c r="D1199" s="13">
        <v>1</v>
      </c>
      <c r="E1199" s="13">
        <v>107.29</v>
      </c>
      <c r="F1199" s="13">
        <v>150.29534649631631</v>
      </c>
      <c r="G1199" s="13">
        <v>-43.005346496316307</v>
      </c>
      <c r="H1199" s="13">
        <v>-0.2443387538018563</v>
      </c>
      <c r="I1199" s="13">
        <v>4.7571883345744688</v>
      </c>
      <c r="J1199" s="13">
        <v>140.96667058015504</v>
      </c>
      <c r="K1199" s="13">
        <v>159.62402241247759</v>
      </c>
      <c r="L1199" s="13">
        <v>176.07134110036796</v>
      </c>
      <c r="M1199" s="13">
        <v>-194.97424632423855</v>
      </c>
      <c r="N1199" s="13">
        <v>495.56493931687118</v>
      </c>
    </row>
    <row r="1200" spans="2:14">
      <c r="B1200" s="4" t="s">
        <v>5884</v>
      </c>
      <c r="C1200" s="10">
        <v>1</v>
      </c>
      <c r="D1200" s="13">
        <v>1</v>
      </c>
      <c r="E1200" s="13">
        <v>94.26</v>
      </c>
      <c r="F1200" s="13">
        <v>150.29534649631631</v>
      </c>
      <c r="G1200" s="13">
        <v>-56.035346496316308</v>
      </c>
      <c r="H1200" s="13">
        <v>-0.31836987368391317</v>
      </c>
      <c r="I1200" s="13">
        <v>4.7571883345744688</v>
      </c>
      <c r="J1200" s="13">
        <v>140.96667058015504</v>
      </c>
      <c r="K1200" s="13">
        <v>159.62402241247759</v>
      </c>
      <c r="L1200" s="13">
        <v>176.07134110036796</v>
      </c>
      <c r="M1200" s="13">
        <v>-194.97424632423855</v>
      </c>
      <c r="N1200" s="13">
        <v>495.56493931687118</v>
      </c>
    </row>
    <row r="1201" spans="2:14">
      <c r="B1201" s="4" t="s">
        <v>5885</v>
      </c>
      <c r="C1201" s="10">
        <v>1</v>
      </c>
      <c r="D1201" s="13">
        <v>1</v>
      </c>
      <c r="E1201" s="13">
        <v>74.430000000000007</v>
      </c>
      <c r="F1201" s="13">
        <v>150.29534649631631</v>
      </c>
      <c r="G1201" s="13">
        <v>-75.865346496316306</v>
      </c>
      <c r="H1201" s="13">
        <v>-0.4310358067047258</v>
      </c>
      <c r="I1201" s="13">
        <v>4.7571883345744688</v>
      </c>
      <c r="J1201" s="13">
        <v>140.96667058015504</v>
      </c>
      <c r="K1201" s="13">
        <v>159.62402241247759</v>
      </c>
      <c r="L1201" s="13">
        <v>176.07134110036796</v>
      </c>
      <c r="M1201" s="13">
        <v>-194.97424632423855</v>
      </c>
      <c r="N1201" s="13">
        <v>495.56493931687118</v>
      </c>
    </row>
    <row r="1202" spans="2:14">
      <c r="B1202" s="4" t="s">
        <v>5886</v>
      </c>
      <c r="C1202" s="10">
        <v>1</v>
      </c>
      <c r="D1202" s="13">
        <v>1</v>
      </c>
      <c r="E1202" s="13">
        <v>46.89</v>
      </c>
      <c r="F1202" s="13">
        <v>150.29534649631631</v>
      </c>
      <c r="G1202" s="13">
        <v>-103.40534649631631</v>
      </c>
      <c r="H1202" s="13">
        <v>-0.58750679991668642</v>
      </c>
      <c r="I1202" s="13">
        <v>4.7571883345744688</v>
      </c>
      <c r="J1202" s="13">
        <v>140.96667058015504</v>
      </c>
      <c r="K1202" s="13">
        <v>159.62402241247759</v>
      </c>
      <c r="L1202" s="13">
        <v>176.07134110036796</v>
      </c>
      <c r="M1202" s="13">
        <v>-194.97424632423855</v>
      </c>
      <c r="N1202" s="13">
        <v>495.56493931687118</v>
      </c>
    </row>
    <row r="1203" spans="2:14">
      <c r="B1203" s="4" t="s">
        <v>5887</v>
      </c>
      <c r="C1203" s="10">
        <v>1</v>
      </c>
      <c r="D1203" s="13">
        <v>1</v>
      </c>
      <c r="E1203" s="13">
        <v>152.82</v>
      </c>
      <c r="F1203" s="13">
        <v>150.29534649631631</v>
      </c>
      <c r="G1203" s="13">
        <v>2.5246535036836804</v>
      </c>
      <c r="H1203" s="13">
        <v>1.4344046522782924E-2</v>
      </c>
      <c r="I1203" s="13">
        <v>4.7571883345744688</v>
      </c>
      <c r="J1203" s="13">
        <v>140.96667058015504</v>
      </c>
      <c r="K1203" s="13">
        <v>159.62402241247759</v>
      </c>
      <c r="L1203" s="13">
        <v>176.07134110036796</v>
      </c>
      <c r="M1203" s="13">
        <v>-194.97424632423855</v>
      </c>
      <c r="N1203" s="13">
        <v>495.56493931687118</v>
      </c>
    </row>
    <row r="1204" spans="2:14">
      <c r="B1204" s="4" t="s">
        <v>5888</v>
      </c>
      <c r="C1204" s="10">
        <v>1</v>
      </c>
      <c r="D1204" s="13">
        <v>1</v>
      </c>
      <c r="E1204" s="13">
        <v>186.58</v>
      </c>
      <c r="F1204" s="13">
        <v>150.29534649631631</v>
      </c>
      <c r="G1204" s="13">
        <v>36.2846535036837</v>
      </c>
      <c r="H1204" s="13">
        <v>0.20615453057637018</v>
      </c>
      <c r="I1204" s="13">
        <v>4.7571883345744688</v>
      </c>
      <c r="J1204" s="13">
        <v>140.96667058015504</v>
      </c>
      <c r="K1204" s="13">
        <v>159.62402241247759</v>
      </c>
      <c r="L1204" s="13">
        <v>176.07134110036796</v>
      </c>
      <c r="M1204" s="13">
        <v>-194.97424632423855</v>
      </c>
      <c r="N1204" s="13">
        <v>495.56493931687118</v>
      </c>
    </row>
    <row r="1205" spans="2:14">
      <c r="B1205" s="4" t="s">
        <v>5889</v>
      </c>
      <c r="C1205" s="10">
        <v>1</v>
      </c>
      <c r="D1205" s="13">
        <v>1</v>
      </c>
      <c r="E1205" s="13">
        <v>169.72</v>
      </c>
      <c r="F1205" s="13">
        <v>150.29534649631631</v>
      </c>
      <c r="G1205" s="13">
        <v>19.424653503683686</v>
      </c>
      <c r="H1205" s="13">
        <v>0.11036292035292582</v>
      </c>
      <c r="I1205" s="13">
        <v>4.7571883345744688</v>
      </c>
      <c r="J1205" s="13">
        <v>140.96667058015504</v>
      </c>
      <c r="K1205" s="13">
        <v>159.62402241247759</v>
      </c>
      <c r="L1205" s="13">
        <v>176.07134110036796</v>
      </c>
      <c r="M1205" s="13">
        <v>-194.97424632423855</v>
      </c>
      <c r="N1205" s="13">
        <v>495.56493931687118</v>
      </c>
    </row>
    <row r="1206" spans="2:14">
      <c r="B1206" s="4" t="s">
        <v>5890</v>
      </c>
      <c r="C1206" s="10">
        <v>1</v>
      </c>
      <c r="D1206" s="13">
        <v>3</v>
      </c>
      <c r="E1206" s="13">
        <v>202.77</v>
      </c>
      <c r="F1206" s="13">
        <v>362.85571315864763</v>
      </c>
      <c r="G1206" s="13">
        <v>-160.08571315864762</v>
      </c>
      <c r="H1206" s="13">
        <v>-0.90954141383364651</v>
      </c>
      <c r="I1206" s="13">
        <v>3.640538668509385</v>
      </c>
      <c r="J1206" s="13">
        <v>355.71674723796895</v>
      </c>
      <c r="K1206" s="13">
        <v>369.99467907932632</v>
      </c>
      <c r="L1206" s="13">
        <v>176.04470976950265</v>
      </c>
      <c r="M1206" s="13">
        <v>17.638343423954893</v>
      </c>
      <c r="N1206" s="13">
        <v>708.07308289334037</v>
      </c>
    </row>
    <row r="1207" spans="2:14">
      <c r="B1207" s="4" t="s">
        <v>5891</v>
      </c>
      <c r="C1207" s="10">
        <v>1</v>
      </c>
      <c r="D1207" s="13">
        <v>2</v>
      </c>
      <c r="E1207" s="13">
        <v>173.19</v>
      </c>
      <c r="F1207" s="13">
        <v>256.575529827482</v>
      </c>
      <c r="G1207" s="13">
        <v>-83.385529827482003</v>
      </c>
      <c r="H1207" s="13">
        <v>-0.47376240637660405</v>
      </c>
      <c r="I1207" s="13">
        <v>4.0252017436980569</v>
      </c>
      <c r="J1207" s="13">
        <v>248.68225339543062</v>
      </c>
      <c r="K1207" s="13">
        <v>264.46880625953338</v>
      </c>
      <c r="L1207" s="13">
        <v>176.05308450893151</v>
      </c>
      <c r="M1207" s="13">
        <v>-88.658262471238004</v>
      </c>
      <c r="N1207" s="13">
        <v>601.80932212620201</v>
      </c>
    </row>
    <row r="1208" spans="2:14">
      <c r="B1208" s="4" t="s">
        <v>5892</v>
      </c>
      <c r="C1208" s="10">
        <v>1</v>
      </c>
      <c r="D1208" s="13">
        <v>3</v>
      </c>
      <c r="E1208" s="13">
        <v>185.86</v>
      </c>
      <c r="F1208" s="13">
        <v>362.85571315864763</v>
      </c>
      <c r="G1208" s="13">
        <v>-176.99571315864762</v>
      </c>
      <c r="H1208" s="13">
        <v>-1.005617103565464</v>
      </c>
      <c r="I1208" s="13">
        <v>3.640538668509385</v>
      </c>
      <c r="J1208" s="13">
        <v>355.71674723796895</v>
      </c>
      <c r="K1208" s="13">
        <v>369.99467907932632</v>
      </c>
      <c r="L1208" s="13">
        <v>176.04470976950265</v>
      </c>
      <c r="M1208" s="13">
        <v>17.638343423954893</v>
      </c>
      <c r="N1208" s="13">
        <v>708.07308289334037</v>
      </c>
    </row>
    <row r="1209" spans="2:14">
      <c r="B1209" s="4" t="s">
        <v>5893</v>
      </c>
      <c r="C1209" s="10">
        <v>1</v>
      </c>
      <c r="D1209" s="13">
        <v>2</v>
      </c>
      <c r="E1209" s="13">
        <v>172.31</v>
      </c>
      <c r="F1209" s="13">
        <v>256.575529827482</v>
      </c>
      <c r="G1209" s="13">
        <v>-84.265529827481998</v>
      </c>
      <c r="H1209" s="13">
        <v>-0.47876220572397238</v>
      </c>
      <c r="I1209" s="13">
        <v>4.0252017436980569</v>
      </c>
      <c r="J1209" s="13">
        <v>248.68225339543062</v>
      </c>
      <c r="K1209" s="13">
        <v>264.46880625953338</v>
      </c>
      <c r="L1209" s="13">
        <v>176.05308450893151</v>
      </c>
      <c r="M1209" s="13">
        <v>-88.658262471238004</v>
      </c>
      <c r="N1209" s="13">
        <v>601.80932212620201</v>
      </c>
    </row>
    <row r="1210" spans="2:14">
      <c r="B1210" s="4" t="s">
        <v>5894</v>
      </c>
      <c r="C1210" s="10">
        <v>1</v>
      </c>
      <c r="D1210" s="13">
        <v>2</v>
      </c>
      <c r="E1210" s="13">
        <v>130.74</v>
      </c>
      <c r="F1210" s="13">
        <v>256.575529827482</v>
      </c>
      <c r="G1210" s="13">
        <v>-125.83552982748199</v>
      </c>
      <c r="H1210" s="13">
        <v>-0.71494590898545396</v>
      </c>
      <c r="I1210" s="13">
        <v>4.0252017436980569</v>
      </c>
      <c r="J1210" s="13">
        <v>248.68225339543062</v>
      </c>
      <c r="K1210" s="13">
        <v>264.46880625953338</v>
      </c>
      <c r="L1210" s="13">
        <v>176.05308450893151</v>
      </c>
      <c r="M1210" s="13">
        <v>-88.658262471238004</v>
      </c>
      <c r="N1210" s="13">
        <v>601.80932212620201</v>
      </c>
    </row>
    <row r="1211" spans="2:14">
      <c r="B1211" s="4" t="s">
        <v>5895</v>
      </c>
      <c r="C1211" s="10">
        <v>1</v>
      </c>
      <c r="D1211" s="13">
        <v>1</v>
      </c>
      <c r="E1211" s="13">
        <v>274.3</v>
      </c>
      <c r="F1211" s="13">
        <v>150.29534649631631</v>
      </c>
      <c r="G1211" s="13">
        <v>124.0046535036837</v>
      </c>
      <c r="H1211" s="13">
        <v>0.70454362006631877</v>
      </c>
      <c r="I1211" s="13">
        <v>4.7571883345744688</v>
      </c>
      <c r="J1211" s="13">
        <v>140.96667058015504</v>
      </c>
      <c r="K1211" s="13">
        <v>159.62402241247759</v>
      </c>
      <c r="L1211" s="13">
        <v>176.07134110036796</v>
      </c>
      <c r="M1211" s="13">
        <v>-194.97424632423855</v>
      </c>
      <c r="N1211" s="13">
        <v>495.56493931687118</v>
      </c>
    </row>
    <row r="1212" spans="2:14">
      <c r="B1212" s="4" t="s">
        <v>5896</v>
      </c>
      <c r="C1212" s="10">
        <v>1</v>
      </c>
      <c r="D1212" s="13">
        <v>1</v>
      </c>
      <c r="E1212" s="13">
        <v>150.88999999999999</v>
      </c>
      <c r="F1212" s="13">
        <v>150.29534649631631</v>
      </c>
      <c r="G1212" s="13">
        <v>0.59465350368367353</v>
      </c>
      <c r="H1212" s="13">
        <v>3.3785774995772214E-3</v>
      </c>
      <c r="I1212" s="13">
        <v>4.7571883345744688</v>
      </c>
      <c r="J1212" s="13">
        <v>140.96667058015504</v>
      </c>
      <c r="K1212" s="13">
        <v>159.62402241247759</v>
      </c>
      <c r="L1212" s="13">
        <v>176.07134110036796</v>
      </c>
      <c r="M1212" s="13">
        <v>-194.97424632423855</v>
      </c>
      <c r="N1212" s="13">
        <v>495.56493931687118</v>
      </c>
    </row>
    <row r="1213" spans="2:14">
      <c r="B1213" s="4" t="s">
        <v>5897</v>
      </c>
      <c r="C1213" s="10">
        <v>1</v>
      </c>
      <c r="D1213" s="13">
        <v>12</v>
      </c>
      <c r="E1213" s="13">
        <v>1030.92</v>
      </c>
      <c r="F1213" s="13">
        <v>1319.3773631391387</v>
      </c>
      <c r="G1213" s="13">
        <v>-288.45736313913858</v>
      </c>
      <c r="H1213" s="13">
        <v>-1.6388965181439437</v>
      </c>
      <c r="I1213" s="13">
        <v>11.97116863293472</v>
      </c>
      <c r="J1213" s="13">
        <v>1295.9023302709365</v>
      </c>
      <c r="K1213" s="13">
        <v>1342.8523960073408</v>
      </c>
      <c r="L1213" s="13">
        <v>176.41370466738027</v>
      </c>
      <c r="M1213" s="13">
        <v>973.43640762752807</v>
      </c>
      <c r="N1213" s="13">
        <v>1665.3183186507492</v>
      </c>
    </row>
    <row r="1214" spans="2:14">
      <c r="B1214" s="4" t="s">
        <v>5898</v>
      </c>
      <c r="C1214" s="10">
        <v>1</v>
      </c>
      <c r="D1214" s="13">
        <v>5</v>
      </c>
      <c r="E1214" s="13">
        <v>468.64</v>
      </c>
      <c r="F1214" s="13">
        <v>575.41607982097901</v>
      </c>
      <c r="G1214" s="13">
        <v>-106.77607982097902</v>
      </c>
      <c r="H1214" s="13">
        <v>-0.60665792523123352</v>
      </c>
      <c r="I1214" s="13">
        <v>4.2184903358367096</v>
      </c>
      <c r="J1214" s="13">
        <v>567.14377138356269</v>
      </c>
      <c r="K1214" s="13">
        <v>583.68838825839532</v>
      </c>
      <c r="L1214" s="13">
        <v>176.05760982344688</v>
      </c>
      <c r="M1214" s="13">
        <v>230.17341354259634</v>
      </c>
      <c r="N1214" s="13">
        <v>920.65874609936168</v>
      </c>
    </row>
    <row r="1215" spans="2:14">
      <c r="B1215" s="4" t="s">
        <v>5899</v>
      </c>
      <c r="C1215" s="10">
        <v>1</v>
      </c>
      <c r="D1215" s="13">
        <v>6</v>
      </c>
      <c r="E1215" s="13">
        <v>965.77</v>
      </c>
      <c r="F1215" s="13">
        <v>681.69626315214464</v>
      </c>
      <c r="G1215" s="13">
        <v>284.07373684785534</v>
      </c>
      <c r="H1215" s="13">
        <v>1.6139905501095517</v>
      </c>
      <c r="I1215" s="13">
        <v>5.0285710605241656</v>
      </c>
      <c r="J1215" s="13">
        <v>671.83541543163631</v>
      </c>
      <c r="K1215" s="13">
        <v>691.55711087265297</v>
      </c>
      <c r="L1215" s="13">
        <v>176.0788824446085</v>
      </c>
      <c r="M1215" s="13">
        <v>336.41188202567372</v>
      </c>
      <c r="N1215" s="13">
        <v>1026.9806442786155</v>
      </c>
    </row>
    <row r="1216" spans="2:14">
      <c r="B1216" s="4" t="s">
        <v>5900</v>
      </c>
      <c r="C1216" s="10">
        <v>1</v>
      </c>
      <c r="D1216" s="13">
        <v>4</v>
      </c>
      <c r="E1216" s="13">
        <v>444.52</v>
      </c>
      <c r="F1216" s="13">
        <v>469.13589648981332</v>
      </c>
      <c r="G1216" s="13">
        <v>-24.615896489813338</v>
      </c>
      <c r="H1216" s="13">
        <v>-0.13985743545983689</v>
      </c>
      <c r="I1216" s="13">
        <v>3.7127697220455285</v>
      </c>
      <c r="J1216" s="13">
        <v>461.85528806054941</v>
      </c>
      <c r="K1216" s="13">
        <v>476.41650491907723</v>
      </c>
      <c r="L1216" s="13">
        <v>176.04621829235768</v>
      </c>
      <c r="M1216" s="13">
        <v>123.91556859583886</v>
      </c>
      <c r="N1216" s="13">
        <v>814.35622438378778</v>
      </c>
    </row>
    <row r="1217" spans="2:14">
      <c r="B1217" s="4" t="s">
        <v>5901</v>
      </c>
      <c r="C1217" s="10">
        <v>1</v>
      </c>
      <c r="D1217" s="13">
        <v>5</v>
      </c>
      <c r="E1217" s="13">
        <v>1006.69</v>
      </c>
      <c r="F1217" s="13">
        <v>575.41607982097901</v>
      </c>
      <c r="G1217" s="13">
        <v>431.27392017902105</v>
      </c>
      <c r="H1217" s="13">
        <v>2.4503216643728121</v>
      </c>
      <c r="I1217" s="13">
        <v>4.2184903358367096</v>
      </c>
      <c r="J1217" s="13">
        <v>567.14377138356269</v>
      </c>
      <c r="K1217" s="13">
        <v>583.68838825839532</v>
      </c>
      <c r="L1217" s="13">
        <v>176.05760982344688</v>
      </c>
      <c r="M1217" s="13">
        <v>230.17341354259634</v>
      </c>
      <c r="N1217" s="13">
        <v>920.65874609936168</v>
      </c>
    </row>
    <row r="1218" spans="2:14">
      <c r="B1218" s="4" t="s">
        <v>5902</v>
      </c>
      <c r="C1218" s="10">
        <v>1</v>
      </c>
      <c r="D1218" s="13">
        <v>10</v>
      </c>
      <c r="E1218" s="13">
        <v>1763.13</v>
      </c>
      <c r="F1218" s="13">
        <v>1106.8169964768074</v>
      </c>
      <c r="G1218" s="13">
        <v>656.31300352319272</v>
      </c>
      <c r="H1218" s="13">
        <v>3.728901507596186</v>
      </c>
      <c r="I1218" s="13">
        <v>9.4893960095125234</v>
      </c>
      <c r="J1218" s="13">
        <v>1088.208630823196</v>
      </c>
      <c r="K1218" s="13">
        <v>1125.4253621304188</v>
      </c>
      <c r="L1218" s="13">
        <v>176.26268735230624</v>
      </c>
      <c r="M1218" s="13">
        <v>761.1721805104437</v>
      </c>
      <c r="N1218" s="13">
        <v>1452.4618124431711</v>
      </c>
    </row>
    <row r="1219" spans="2:14">
      <c r="B1219" s="4" t="s">
        <v>5903</v>
      </c>
      <c r="C1219" s="10">
        <v>1</v>
      </c>
      <c r="D1219" s="13">
        <v>7</v>
      </c>
      <c r="E1219" s="13">
        <v>934</v>
      </c>
      <c r="F1219" s="13">
        <v>787.97644648331038</v>
      </c>
      <c r="G1219" s="13">
        <v>146.02355351668962</v>
      </c>
      <c r="H1219" s="13">
        <v>0.82964598587858773</v>
      </c>
      <c r="I1219" s="13">
        <v>6.0213999701496572</v>
      </c>
      <c r="J1219" s="13">
        <v>776.16869683529615</v>
      </c>
      <c r="K1219" s="13">
        <v>799.78419613132462</v>
      </c>
      <c r="L1219" s="13">
        <v>176.11003257518303</v>
      </c>
      <c r="M1219" s="13">
        <v>442.63098106661619</v>
      </c>
      <c r="N1219" s="13">
        <v>1133.3219119000046</v>
      </c>
    </row>
    <row r="1220" spans="2:14">
      <c r="B1220" s="4" t="s">
        <v>5904</v>
      </c>
      <c r="C1220" s="10">
        <v>1</v>
      </c>
      <c r="D1220" s="13">
        <v>4</v>
      </c>
      <c r="E1220" s="13">
        <v>337.05</v>
      </c>
      <c r="F1220" s="13">
        <v>469.13589648981332</v>
      </c>
      <c r="G1220" s="13">
        <v>-132.08589648981331</v>
      </c>
      <c r="H1220" s="13">
        <v>-0.7504579307572008</v>
      </c>
      <c r="I1220" s="13">
        <v>3.7127697220455285</v>
      </c>
      <c r="J1220" s="13">
        <v>461.85528806054941</v>
      </c>
      <c r="K1220" s="13">
        <v>476.41650491907723</v>
      </c>
      <c r="L1220" s="13">
        <v>176.04621829235768</v>
      </c>
      <c r="M1220" s="13">
        <v>123.91556859583886</v>
      </c>
      <c r="N1220" s="13">
        <v>814.35622438378778</v>
      </c>
    </row>
    <row r="1221" spans="2:14">
      <c r="B1221" s="4" t="s">
        <v>5905</v>
      </c>
      <c r="C1221" s="10">
        <v>1</v>
      </c>
      <c r="D1221" s="13">
        <v>5</v>
      </c>
      <c r="E1221" s="13">
        <v>1034.3</v>
      </c>
      <c r="F1221" s="13">
        <v>575.41607982097901</v>
      </c>
      <c r="G1221" s="13">
        <v>458.88392017902095</v>
      </c>
      <c r="H1221" s="13">
        <v>2.6071903688964944</v>
      </c>
      <c r="I1221" s="13">
        <v>4.2184903358367096</v>
      </c>
      <c r="J1221" s="13">
        <v>567.14377138356269</v>
      </c>
      <c r="K1221" s="13">
        <v>583.68838825839532</v>
      </c>
      <c r="L1221" s="13">
        <v>176.05760982344688</v>
      </c>
      <c r="M1221" s="13">
        <v>230.17341354259634</v>
      </c>
      <c r="N1221" s="13">
        <v>920.65874609936168</v>
      </c>
    </row>
    <row r="1222" spans="2:14">
      <c r="B1222" s="4" t="s">
        <v>5906</v>
      </c>
      <c r="C1222" s="10">
        <v>1</v>
      </c>
      <c r="D1222" s="13">
        <v>15</v>
      </c>
      <c r="E1222" s="13">
        <v>1359.61</v>
      </c>
      <c r="F1222" s="13">
        <v>1638.2179131326357</v>
      </c>
      <c r="G1222" s="13">
        <v>-278.60791313263576</v>
      </c>
      <c r="H1222" s="13">
        <v>-1.5829359798320684</v>
      </c>
      <c r="I1222" s="13">
        <v>15.789180626357727</v>
      </c>
      <c r="J1222" s="13">
        <v>1607.2558955108971</v>
      </c>
      <c r="K1222" s="13">
        <v>1669.1799307543743</v>
      </c>
      <c r="L1222" s="13">
        <v>176.71384931827856</v>
      </c>
      <c r="M1222" s="13">
        <v>1291.6883847121389</v>
      </c>
      <c r="N1222" s="13">
        <v>1984.7474415531324</v>
      </c>
    </row>
    <row r="1223" spans="2:14">
      <c r="B1223" s="4" t="s">
        <v>5907</v>
      </c>
      <c r="C1223" s="10">
        <v>1</v>
      </c>
      <c r="D1223" s="13">
        <v>2</v>
      </c>
      <c r="E1223" s="13">
        <v>146.47999999999999</v>
      </c>
      <c r="F1223" s="13">
        <v>256.575529827482</v>
      </c>
      <c r="G1223" s="13">
        <v>-110.09552982748201</v>
      </c>
      <c r="H1223" s="13">
        <v>-0.62551767974956951</v>
      </c>
      <c r="I1223" s="13">
        <v>4.0252017436980569</v>
      </c>
      <c r="J1223" s="13">
        <v>248.68225339543062</v>
      </c>
      <c r="K1223" s="13">
        <v>264.46880625953338</v>
      </c>
      <c r="L1223" s="13">
        <v>176.05308450893151</v>
      </c>
      <c r="M1223" s="13">
        <v>-88.658262471238004</v>
      </c>
      <c r="N1223" s="13">
        <v>601.80932212620201</v>
      </c>
    </row>
    <row r="1224" spans="2:14">
      <c r="B1224" s="4" t="s">
        <v>5908</v>
      </c>
      <c r="C1224" s="10">
        <v>1</v>
      </c>
      <c r="D1224" s="13">
        <v>6</v>
      </c>
      <c r="E1224" s="13">
        <v>969.13</v>
      </c>
      <c r="F1224" s="13">
        <v>681.69626315214464</v>
      </c>
      <c r="G1224" s="13">
        <v>287.43373684785536</v>
      </c>
      <c r="H1224" s="13">
        <v>1.6330806930722312</v>
      </c>
      <c r="I1224" s="13">
        <v>5.0285710605241656</v>
      </c>
      <c r="J1224" s="13">
        <v>671.83541543163631</v>
      </c>
      <c r="K1224" s="13">
        <v>691.55711087265297</v>
      </c>
      <c r="L1224" s="13">
        <v>176.0788824446085</v>
      </c>
      <c r="M1224" s="13">
        <v>336.41188202567372</v>
      </c>
      <c r="N1224" s="13">
        <v>1026.9806442786155</v>
      </c>
    </row>
    <row r="1225" spans="2:14">
      <c r="B1225" s="4" t="s">
        <v>5909</v>
      </c>
      <c r="C1225" s="10">
        <v>1</v>
      </c>
      <c r="D1225" s="13">
        <v>6</v>
      </c>
      <c r="E1225" s="13">
        <v>618.84</v>
      </c>
      <c r="F1225" s="13">
        <v>681.69626315214464</v>
      </c>
      <c r="G1225" s="13">
        <v>-62.856263152144606</v>
      </c>
      <c r="H1225" s="13">
        <v>-0.35712352668875919</v>
      </c>
      <c r="I1225" s="13">
        <v>5.0285710605241656</v>
      </c>
      <c r="J1225" s="13">
        <v>671.83541543163631</v>
      </c>
      <c r="K1225" s="13">
        <v>691.55711087265297</v>
      </c>
      <c r="L1225" s="13">
        <v>176.0788824446085</v>
      </c>
      <c r="M1225" s="13">
        <v>336.41188202567372</v>
      </c>
      <c r="N1225" s="13">
        <v>1026.9806442786155</v>
      </c>
    </row>
    <row r="1226" spans="2:14">
      <c r="B1226" s="4" t="s">
        <v>5910</v>
      </c>
      <c r="C1226" s="10">
        <v>1</v>
      </c>
      <c r="D1226" s="13">
        <v>6</v>
      </c>
      <c r="E1226" s="13">
        <v>819.32</v>
      </c>
      <c r="F1226" s="13">
        <v>681.69626315214464</v>
      </c>
      <c r="G1226" s="13">
        <v>137.62373684785541</v>
      </c>
      <c r="H1226" s="13">
        <v>0.78192167008443847</v>
      </c>
      <c r="I1226" s="13">
        <v>5.0285710605241656</v>
      </c>
      <c r="J1226" s="13">
        <v>671.83541543163631</v>
      </c>
      <c r="K1226" s="13">
        <v>691.55711087265297</v>
      </c>
      <c r="L1226" s="13">
        <v>176.0788824446085</v>
      </c>
      <c r="M1226" s="13">
        <v>336.41188202567372</v>
      </c>
      <c r="N1226" s="13">
        <v>1026.9806442786155</v>
      </c>
    </row>
    <row r="1227" spans="2:14">
      <c r="B1227" s="4" t="s">
        <v>5911</v>
      </c>
      <c r="C1227" s="10">
        <v>1</v>
      </c>
      <c r="D1227" s="13">
        <v>5</v>
      </c>
      <c r="E1227" s="13">
        <v>984.13</v>
      </c>
      <c r="F1227" s="13">
        <v>575.41607982097901</v>
      </c>
      <c r="G1227" s="13">
        <v>408.71392017902099</v>
      </c>
      <c r="H1227" s="13">
        <v>2.3221449901948223</v>
      </c>
      <c r="I1227" s="13">
        <v>4.2184903358367096</v>
      </c>
      <c r="J1227" s="13">
        <v>567.14377138356269</v>
      </c>
      <c r="K1227" s="13">
        <v>583.68838825839532</v>
      </c>
      <c r="L1227" s="13">
        <v>176.05760982344688</v>
      </c>
      <c r="M1227" s="13">
        <v>230.17341354259634</v>
      </c>
      <c r="N1227" s="13">
        <v>920.65874609936168</v>
      </c>
    </row>
    <row r="1228" spans="2:14">
      <c r="B1228" s="4" t="s">
        <v>5912</v>
      </c>
      <c r="C1228" s="10">
        <v>1</v>
      </c>
      <c r="D1228" s="13">
        <v>19</v>
      </c>
      <c r="E1228" s="13">
        <v>1724.12</v>
      </c>
      <c r="F1228" s="13">
        <v>2063.3386464572986</v>
      </c>
      <c r="G1228" s="13">
        <v>-339.21864645729875</v>
      </c>
      <c r="H1228" s="13">
        <v>-1.9273013263322607</v>
      </c>
      <c r="I1228" s="13">
        <v>20.960330538886446</v>
      </c>
      <c r="J1228" s="13">
        <v>2022.2361890936088</v>
      </c>
      <c r="K1228" s="13">
        <v>2104.4411038209882</v>
      </c>
      <c r="L1228" s="13">
        <v>177.25073137319035</v>
      </c>
      <c r="M1228" s="13">
        <v>1715.7563115588505</v>
      </c>
      <c r="N1228" s="13">
        <v>2410.9209813557468</v>
      </c>
    </row>
    <row r="1229" spans="2:14">
      <c r="B1229" s="4" t="s">
        <v>5913</v>
      </c>
      <c r="C1229" s="10">
        <v>1</v>
      </c>
      <c r="D1229" s="13">
        <v>5</v>
      </c>
      <c r="E1229" s="13">
        <v>1067.47</v>
      </c>
      <c r="F1229" s="13">
        <v>575.41607982097901</v>
      </c>
      <c r="G1229" s="13">
        <v>492.05392017902102</v>
      </c>
      <c r="H1229" s="13">
        <v>2.7956487147512781</v>
      </c>
      <c r="I1229" s="13">
        <v>4.2184903358367096</v>
      </c>
      <c r="J1229" s="13">
        <v>567.14377138356269</v>
      </c>
      <c r="K1229" s="13">
        <v>583.68838825839532</v>
      </c>
      <c r="L1229" s="13">
        <v>176.05760982344688</v>
      </c>
      <c r="M1229" s="13">
        <v>230.17341354259634</v>
      </c>
      <c r="N1229" s="13">
        <v>920.65874609936168</v>
      </c>
    </row>
    <row r="1230" spans="2:14">
      <c r="B1230" s="4" t="s">
        <v>5914</v>
      </c>
      <c r="C1230" s="10">
        <v>1</v>
      </c>
      <c r="D1230" s="13">
        <v>6</v>
      </c>
      <c r="E1230" s="13">
        <v>914.28</v>
      </c>
      <c r="F1230" s="13">
        <v>681.69626315214464</v>
      </c>
      <c r="G1230" s="13">
        <v>232.58373684785533</v>
      </c>
      <c r="H1230" s="13">
        <v>1.3214454723868265</v>
      </c>
      <c r="I1230" s="13">
        <v>5.0285710605241656</v>
      </c>
      <c r="J1230" s="13">
        <v>671.83541543163631</v>
      </c>
      <c r="K1230" s="13">
        <v>691.55711087265297</v>
      </c>
      <c r="L1230" s="13">
        <v>176.0788824446085</v>
      </c>
      <c r="M1230" s="13">
        <v>336.41188202567372</v>
      </c>
      <c r="N1230" s="13">
        <v>1026.9806442786155</v>
      </c>
    </row>
    <row r="1231" spans="2:14">
      <c r="B1231" s="4" t="s">
        <v>5915</v>
      </c>
      <c r="C1231" s="10">
        <v>1</v>
      </c>
      <c r="D1231" s="13">
        <v>7</v>
      </c>
      <c r="E1231" s="13">
        <v>938.21</v>
      </c>
      <c r="F1231" s="13">
        <v>787.97644648331038</v>
      </c>
      <c r="G1231" s="13">
        <v>150.23355351668965</v>
      </c>
      <c r="H1231" s="13">
        <v>0.85356548048361169</v>
      </c>
      <c r="I1231" s="13">
        <v>6.0213999701496572</v>
      </c>
      <c r="J1231" s="13">
        <v>776.16869683529615</v>
      </c>
      <c r="K1231" s="13">
        <v>799.78419613132462</v>
      </c>
      <c r="L1231" s="13">
        <v>176.11003257518303</v>
      </c>
      <c r="M1231" s="13">
        <v>442.63098106661619</v>
      </c>
      <c r="N1231" s="13">
        <v>1133.3219119000046</v>
      </c>
    </row>
    <row r="1232" spans="2:14">
      <c r="B1232" s="4" t="s">
        <v>5916</v>
      </c>
      <c r="C1232" s="10">
        <v>1</v>
      </c>
      <c r="D1232" s="13">
        <v>21</v>
      </c>
      <c r="E1232" s="13">
        <v>2963.49</v>
      </c>
      <c r="F1232" s="13">
        <v>2275.8990131196297</v>
      </c>
      <c r="G1232" s="13">
        <v>687.59098688037011</v>
      </c>
      <c r="H1232" s="13">
        <v>3.9066101902964303</v>
      </c>
      <c r="I1232" s="13">
        <v>23.563388104826753</v>
      </c>
      <c r="J1232" s="13">
        <v>2229.6920531136366</v>
      </c>
      <c r="K1232" s="13">
        <v>2322.1059731256228</v>
      </c>
      <c r="L1232" s="13">
        <v>177.57736222562323</v>
      </c>
      <c r="M1232" s="13">
        <v>1927.6761668198524</v>
      </c>
      <c r="N1232" s="13">
        <v>2624.121859419407</v>
      </c>
    </row>
    <row r="1233" spans="2:14">
      <c r="B1233" s="4" t="s">
        <v>5917</v>
      </c>
      <c r="C1233" s="10">
        <v>1</v>
      </c>
      <c r="D1233" s="13">
        <v>5</v>
      </c>
      <c r="E1233" s="13">
        <v>1016.05</v>
      </c>
      <c r="F1233" s="13">
        <v>575.41607982097901</v>
      </c>
      <c r="G1233" s="13">
        <v>440.63392017902095</v>
      </c>
      <c r="H1233" s="13">
        <v>2.5035013483402753</v>
      </c>
      <c r="I1233" s="13">
        <v>4.2184903358367096</v>
      </c>
      <c r="J1233" s="13">
        <v>567.14377138356269</v>
      </c>
      <c r="K1233" s="13">
        <v>583.68838825839532</v>
      </c>
      <c r="L1233" s="13">
        <v>176.05760982344688</v>
      </c>
      <c r="M1233" s="13">
        <v>230.17341354259634</v>
      </c>
      <c r="N1233" s="13">
        <v>920.65874609936168</v>
      </c>
    </row>
    <row r="1234" spans="2:14">
      <c r="B1234" s="4" t="s">
        <v>5918</v>
      </c>
      <c r="C1234" s="10">
        <v>1</v>
      </c>
      <c r="D1234" s="13">
        <v>7</v>
      </c>
      <c r="E1234" s="13">
        <v>1492.45</v>
      </c>
      <c r="F1234" s="13">
        <v>787.97644648331038</v>
      </c>
      <c r="G1234" s="13">
        <v>704.47355351668966</v>
      </c>
      <c r="H1234" s="13">
        <v>4.0025300148989</v>
      </c>
      <c r="I1234" s="13">
        <v>6.0213999701496572</v>
      </c>
      <c r="J1234" s="13">
        <v>776.16869683529615</v>
      </c>
      <c r="K1234" s="13">
        <v>799.78419613132462</v>
      </c>
      <c r="L1234" s="13">
        <v>176.11003257518303</v>
      </c>
      <c r="M1234" s="13">
        <v>442.63098106661619</v>
      </c>
      <c r="N1234" s="13">
        <v>1133.3219119000046</v>
      </c>
    </row>
    <row r="1235" spans="2:14">
      <c r="B1235" s="4" t="s">
        <v>5919</v>
      </c>
      <c r="C1235" s="10">
        <v>1</v>
      </c>
      <c r="D1235" s="13">
        <v>8</v>
      </c>
      <c r="E1235" s="13">
        <v>1371.77</v>
      </c>
      <c r="F1235" s="13">
        <v>894.25662981447601</v>
      </c>
      <c r="G1235" s="13">
        <v>477.51337018552397</v>
      </c>
      <c r="H1235" s="13">
        <v>2.7130352688787056</v>
      </c>
      <c r="I1235" s="13">
        <v>7.1209446552321403</v>
      </c>
      <c r="J1235" s="13">
        <v>880.29271242596599</v>
      </c>
      <c r="K1235" s="13">
        <v>908.22054720298604</v>
      </c>
      <c r="L1235" s="13">
        <v>176.15105497502532</v>
      </c>
      <c r="M1235" s="13">
        <v>548.83072094116051</v>
      </c>
      <c r="N1235" s="13">
        <v>1239.6825386877915</v>
      </c>
    </row>
    <row r="1236" spans="2:14">
      <c r="B1236" s="4" t="s">
        <v>5920</v>
      </c>
      <c r="C1236" s="10">
        <v>1</v>
      </c>
      <c r="D1236" s="13">
        <v>7</v>
      </c>
      <c r="E1236" s="13">
        <v>1124.95</v>
      </c>
      <c r="F1236" s="13">
        <v>787.97644648331038</v>
      </c>
      <c r="G1236" s="13">
        <v>336.97355351668966</v>
      </c>
      <c r="H1236" s="13">
        <v>1.9145456283558531</v>
      </c>
      <c r="I1236" s="13">
        <v>6.0213999701496572</v>
      </c>
      <c r="J1236" s="13">
        <v>776.16869683529615</v>
      </c>
      <c r="K1236" s="13">
        <v>799.78419613132462</v>
      </c>
      <c r="L1236" s="13">
        <v>176.11003257518303</v>
      </c>
      <c r="M1236" s="13">
        <v>442.63098106661619</v>
      </c>
      <c r="N1236" s="13">
        <v>1133.3219119000046</v>
      </c>
    </row>
    <row r="1237" spans="2:14">
      <c r="B1237" s="4" t="s">
        <v>5921</v>
      </c>
      <c r="C1237" s="10">
        <v>1</v>
      </c>
      <c r="D1237" s="13">
        <v>8</v>
      </c>
      <c r="E1237" s="13">
        <v>1316.3</v>
      </c>
      <c r="F1237" s="13">
        <v>894.25662981447601</v>
      </c>
      <c r="G1237" s="13">
        <v>422.04337018552394</v>
      </c>
      <c r="H1237" s="13">
        <v>2.3978774622894732</v>
      </c>
      <c r="I1237" s="13">
        <v>7.1209446552321403</v>
      </c>
      <c r="J1237" s="13">
        <v>880.29271242596599</v>
      </c>
      <c r="K1237" s="13">
        <v>908.22054720298604</v>
      </c>
      <c r="L1237" s="13">
        <v>176.15105497502532</v>
      </c>
      <c r="M1237" s="13">
        <v>548.83072094116051</v>
      </c>
      <c r="N1237" s="13">
        <v>1239.6825386877915</v>
      </c>
    </row>
    <row r="1238" spans="2:14">
      <c r="B1238" s="4" t="s">
        <v>5922</v>
      </c>
      <c r="C1238" s="10">
        <v>1</v>
      </c>
      <c r="D1238" s="13">
        <v>6</v>
      </c>
      <c r="E1238" s="13">
        <v>995.97</v>
      </c>
      <c r="F1238" s="13">
        <v>681.69626315214464</v>
      </c>
      <c r="G1238" s="13">
        <v>314.27373684785539</v>
      </c>
      <c r="H1238" s="13">
        <v>1.7855745731669672</v>
      </c>
      <c r="I1238" s="13">
        <v>5.0285710605241656</v>
      </c>
      <c r="J1238" s="13">
        <v>671.83541543163631</v>
      </c>
      <c r="K1238" s="13">
        <v>691.55711087265297</v>
      </c>
      <c r="L1238" s="13">
        <v>176.0788824446085</v>
      </c>
      <c r="M1238" s="13">
        <v>336.41188202567372</v>
      </c>
      <c r="N1238" s="13">
        <v>1026.9806442786155</v>
      </c>
    </row>
    <row r="1239" spans="2:14">
      <c r="B1239" s="4" t="s">
        <v>5923</v>
      </c>
      <c r="C1239" s="10">
        <v>1</v>
      </c>
      <c r="D1239" s="13">
        <v>5</v>
      </c>
      <c r="E1239" s="13">
        <v>993.53</v>
      </c>
      <c r="F1239" s="13">
        <v>575.41607982097901</v>
      </c>
      <c r="G1239" s="13">
        <v>418.11392017902097</v>
      </c>
      <c r="H1239" s="13">
        <v>2.3755519377689844</v>
      </c>
      <c r="I1239" s="13">
        <v>4.2184903358367096</v>
      </c>
      <c r="J1239" s="13">
        <v>567.14377138356269</v>
      </c>
      <c r="K1239" s="13">
        <v>583.68838825839532</v>
      </c>
      <c r="L1239" s="13">
        <v>176.05760982344688</v>
      </c>
      <c r="M1239" s="13">
        <v>230.17341354259634</v>
      </c>
      <c r="N1239" s="13">
        <v>920.65874609936168</v>
      </c>
    </row>
    <row r="1240" spans="2:14">
      <c r="B1240" s="4" t="s">
        <v>5924</v>
      </c>
      <c r="C1240" s="10">
        <v>1</v>
      </c>
      <c r="D1240" s="13">
        <v>5</v>
      </c>
      <c r="E1240" s="13">
        <v>793.43</v>
      </c>
      <c r="F1240" s="13">
        <v>575.41607982097901</v>
      </c>
      <c r="G1240" s="13">
        <v>218.01392017902094</v>
      </c>
      <c r="H1240" s="13">
        <v>1.238665745259423</v>
      </c>
      <c r="I1240" s="13">
        <v>4.2184903358367096</v>
      </c>
      <c r="J1240" s="13">
        <v>567.14377138356269</v>
      </c>
      <c r="K1240" s="13">
        <v>583.68838825839532</v>
      </c>
      <c r="L1240" s="13">
        <v>176.05760982344688</v>
      </c>
      <c r="M1240" s="13">
        <v>230.17341354259634</v>
      </c>
      <c r="N1240" s="13">
        <v>920.65874609936168</v>
      </c>
    </row>
    <row r="1241" spans="2:14">
      <c r="B1241" s="4" t="s">
        <v>5925</v>
      </c>
      <c r="C1241" s="10">
        <v>1</v>
      </c>
      <c r="D1241" s="13">
        <v>1</v>
      </c>
      <c r="E1241" s="13">
        <v>113.73</v>
      </c>
      <c r="F1241" s="13">
        <v>150.29534649631631</v>
      </c>
      <c r="G1241" s="13">
        <v>-36.565346496316309</v>
      </c>
      <c r="H1241" s="13">
        <v>-0.20774931312338768</v>
      </c>
      <c r="I1241" s="13">
        <v>4.7571883345744688</v>
      </c>
      <c r="J1241" s="13">
        <v>140.96667058015504</v>
      </c>
      <c r="K1241" s="13">
        <v>159.62402241247759</v>
      </c>
      <c r="L1241" s="13">
        <v>176.07134110036796</v>
      </c>
      <c r="M1241" s="13">
        <v>-194.97424632423855</v>
      </c>
      <c r="N1241" s="13">
        <v>495.56493931687118</v>
      </c>
    </row>
    <row r="1242" spans="2:14">
      <c r="B1242" s="4" t="s">
        <v>5926</v>
      </c>
      <c r="C1242" s="10">
        <v>1</v>
      </c>
      <c r="D1242" s="13">
        <v>8</v>
      </c>
      <c r="E1242" s="13">
        <v>992.74</v>
      </c>
      <c r="F1242" s="13">
        <v>894.25662981447601</v>
      </c>
      <c r="G1242" s="13">
        <v>98.483370185523995</v>
      </c>
      <c r="H1242" s="13">
        <v>0.55954214770479771</v>
      </c>
      <c r="I1242" s="13">
        <v>7.1209446552321403</v>
      </c>
      <c r="J1242" s="13">
        <v>880.29271242596599</v>
      </c>
      <c r="K1242" s="13">
        <v>908.22054720298604</v>
      </c>
      <c r="L1242" s="13">
        <v>176.15105497502532</v>
      </c>
      <c r="M1242" s="13">
        <v>548.83072094116051</v>
      </c>
      <c r="N1242" s="13">
        <v>1239.6825386877915</v>
      </c>
    </row>
    <row r="1243" spans="2:14">
      <c r="B1243" s="4" t="s">
        <v>5927</v>
      </c>
      <c r="C1243" s="10">
        <v>1</v>
      </c>
      <c r="D1243" s="13">
        <v>1</v>
      </c>
      <c r="E1243" s="13">
        <v>124.82</v>
      </c>
      <c r="F1243" s="13">
        <v>150.29534649631631</v>
      </c>
      <c r="G1243" s="13">
        <v>-25.47534649631632</v>
      </c>
      <c r="H1243" s="13">
        <v>-0.14474047816621116</v>
      </c>
      <c r="I1243" s="13">
        <v>4.7571883345744688</v>
      </c>
      <c r="J1243" s="13">
        <v>140.96667058015504</v>
      </c>
      <c r="K1243" s="13">
        <v>159.62402241247759</v>
      </c>
      <c r="L1243" s="13">
        <v>176.07134110036796</v>
      </c>
      <c r="M1243" s="13">
        <v>-194.97424632423855</v>
      </c>
      <c r="N1243" s="13">
        <v>495.56493931687118</v>
      </c>
    </row>
    <row r="1244" spans="2:14">
      <c r="B1244" s="4" t="s">
        <v>5928</v>
      </c>
      <c r="C1244" s="10">
        <v>1</v>
      </c>
      <c r="D1244" s="13">
        <v>10</v>
      </c>
      <c r="E1244" s="13">
        <v>1439.46</v>
      </c>
      <c r="F1244" s="13">
        <v>1106.8169964768074</v>
      </c>
      <c r="G1244" s="13">
        <v>332.64300352319265</v>
      </c>
      <c r="H1244" s="13">
        <v>1.8899412180930888</v>
      </c>
      <c r="I1244" s="13">
        <v>9.4893960095125234</v>
      </c>
      <c r="J1244" s="13">
        <v>1088.208630823196</v>
      </c>
      <c r="K1244" s="13">
        <v>1125.4253621304188</v>
      </c>
      <c r="L1244" s="13">
        <v>176.26268735230624</v>
      </c>
      <c r="M1244" s="13">
        <v>761.1721805104437</v>
      </c>
      <c r="N1244" s="13">
        <v>1452.4618124431711</v>
      </c>
    </row>
    <row r="1245" spans="2:14">
      <c r="B1245" s="4" t="s">
        <v>5929</v>
      </c>
      <c r="C1245" s="10">
        <v>1</v>
      </c>
      <c r="D1245" s="13">
        <v>11</v>
      </c>
      <c r="E1245" s="13">
        <v>2043.54</v>
      </c>
      <c r="F1245" s="13">
        <v>1213.0971798079731</v>
      </c>
      <c r="G1245" s="13">
        <v>830.44282019202683</v>
      </c>
      <c r="H1245" s="13">
        <v>4.7182357618441557</v>
      </c>
      <c r="I1245" s="13">
        <v>10.720952629569085</v>
      </c>
      <c r="J1245" s="13">
        <v>1192.0737757382008</v>
      </c>
      <c r="K1245" s="13">
        <v>1234.1205838777455</v>
      </c>
      <c r="L1245" s="13">
        <v>176.33327859855885</v>
      </c>
      <c r="M1245" s="13">
        <v>867.31393693636733</v>
      </c>
      <c r="N1245" s="13">
        <v>1558.8804226795789</v>
      </c>
    </row>
    <row r="1246" spans="2:14">
      <c r="B1246" s="4" t="s">
        <v>5930</v>
      </c>
      <c r="C1246" s="10">
        <v>1</v>
      </c>
      <c r="D1246" s="13">
        <v>6</v>
      </c>
      <c r="E1246" s="13">
        <v>958.75</v>
      </c>
      <c r="F1246" s="13">
        <v>681.69626315214464</v>
      </c>
      <c r="G1246" s="13">
        <v>277.05373684785536</v>
      </c>
      <c r="H1246" s="13">
        <v>1.5741057871339541</v>
      </c>
      <c r="I1246" s="13">
        <v>5.0285710605241656</v>
      </c>
      <c r="J1246" s="13">
        <v>671.83541543163631</v>
      </c>
      <c r="K1246" s="13">
        <v>691.55711087265297</v>
      </c>
      <c r="L1246" s="13">
        <v>176.0788824446085</v>
      </c>
      <c r="M1246" s="13">
        <v>336.41188202567372</v>
      </c>
      <c r="N1246" s="13">
        <v>1026.9806442786155</v>
      </c>
    </row>
    <row r="1247" spans="2:14">
      <c r="B1247" s="4" t="s">
        <v>5931</v>
      </c>
      <c r="C1247" s="10">
        <v>1</v>
      </c>
      <c r="D1247" s="13">
        <v>4</v>
      </c>
      <c r="E1247" s="13">
        <v>1036.6500000000001</v>
      </c>
      <c r="F1247" s="13">
        <v>469.13589648981332</v>
      </c>
      <c r="G1247" s="13">
        <v>567.51410351018671</v>
      </c>
      <c r="H1247" s="13">
        <v>3.2243825504006658</v>
      </c>
      <c r="I1247" s="13">
        <v>3.7127697220455285</v>
      </c>
      <c r="J1247" s="13">
        <v>461.85528806054941</v>
      </c>
      <c r="K1247" s="13">
        <v>476.41650491907723</v>
      </c>
      <c r="L1247" s="13">
        <v>176.04621829235768</v>
      </c>
      <c r="M1247" s="13">
        <v>123.91556859583886</v>
      </c>
      <c r="N1247" s="13">
        <v>814.35622438378778</v>
      </c>
    </row>
    <row r="1248" spans="2:14">
      <c r="B1248" s="4" t="s">
        <v>5932</v>
      </c>
      <c r="C1248" s="10">
        <v>1</v>
      </c>
      <c r="D1248" s="13">
        <v>6</v>
      </c>
      <c r="E1248" s="13">
        <v>1030.3399999999999</v>
      </c>
      <c r="F1248" s="13">
        <v>681.69626315214464</v>
      </c>
      <c r="G1248" s="13">
        <v>348.64373684785528</v>
      </c>
      <c r="H1248" s="13">
        <v>1.9808508272227068</v>
      </c>
      <c r="I1248" s="13">
        <v>5.0285710605241656</v>
      </c>
      <c r="J1248" s="13">
        <v>671.83541543163631</v>
      </c>
      <c r="K1248" s="13">
        <v>691.55711087265297</v>
      </c>
      <c r="L1248" s="13">
        <v>176.0788824446085</v>
      </c>
      <c r="M1248" s="13">
        <v>336.41188202567372</v>
      </c>
      <c r="N1248" s="13">
        <v>1026.9806442786155</v>
      </c>
    </row>
    <row r="1249" spans="2:14">
      <c r="B1249" s="4" t="s">
        <v>5933</v>
      </c>
      <c r="C1249" s="10">
        <v>1</v>
      </c>
      <c r="D1249" s="13">
        <v>16</v>
      </c>
      <c r="E1249" s="13">
        <v>2064.8200000000002</v>
      </c>
      <c r="F1249" s="13">
        <v>1744.4980964638014</v>
      </c>
      <c r="G1249" s="13">
        <v>320.32190353619876</v>
      </c>
      <c r="H1249" s="13">
        <v>1.8199377775546426</v>
      </c>
      <c r="I1249" s="13">
        <v>17.07594026619855</v>
      </c>
      <c r="J1249" s="13">
        <v>1711.0127892815403</v>
      </c>
      <c r="K1249" s="13">
        <v>1777.9834036460625</v>
      </c>
      <c r="L1249" s="13">
        <v>176.83346417464736</v>
      </c>
      <c r="M1249" s="13">
        <v>1397.7340075947068</v>
      </c>
      <c r="N1249" s="13">
        <v>2091.262185332896</v>
      </c>
    </row>
    <row r="1250" spans="2:14">
      <c r="B1250" s="4" t="s">
        <v>5934</v>
      </c>
      <c r="C1250" s="10">
        <v>1</v>
      </c>
      <c r="D1250" s="13">
        <v>8</v>
      </c>
      <c r="E1250" s="13">
        <v>985.71</v>
      </c>
      <c r="F1250" s="13">
        <v>894.25662981447601</v>
      </c>
      <c r="G1250" s="13">
        <v>91.453370185524022</v>
      </c>
      <c r="H1250" s="13">
        <v>0.51960056882752537</v>
      </c>
      <c r="I1250" s="13">
        <v>7.1209446552321403</v>
      </c>
      <c r="J1250" s="13">
        <v>880.29271242596599</v>
      </c>
      <c r="K1250" s="13">
        <v>908.22054720298604</v>
      </c>
      <c r="L1250" s="13">
        <v>176.15105497502532</v>
      </c>
      <c r="M1250" s="13">
        <v>548.83072094116051</v>
      </c>
      <c r="N1250" s="13">
        <v>1239.6825386877915</v>
      </c>
    </row>
    <row r="1251" spans="2:14">
      <c r="B1251" s="4" t="s">
        <v>5935</v>
      </c>
      <c r="C1251" s="10">
        <v>1</v>
      </c>
      <c r="D1251" s="13">
        <v>6</v>
      </c>
      <c r="E1251" s="13">
        <v>927.03</v>
      </c>
      <c r="F1251" s="13">
        <v>681.69626315214464</v>
      </c>
      <c r="G1251" s="13">
        <v>245.33373684785533</v>
      </c>
      <c r="H1251" s="13">
        <v>1.3938857470219936</v>
      </c>
      <c r="I1251" s="13">
        <v>5.0285710605241656</v>
      </c>
      <c r="J1251" s="13">
        <v>671.83541543163631</v>
      </c>
      <c r="K1251" s="13">
        <v>691.55711087265297</v>
      </c>
      <c r="L1251" s="13">
        <v>176.0788824446085</v>
      </c>
      <c r="M1251" s="13">
        <v>336.41188202567372</v>
      </c>
      <c r="N1251" s="13">
        <v>1026.9806442786155</v>
      </c>
    </row>
    <row r="1252" spans="2:14">
      <c r="B1252" s="4" t="s">
        <v>5936</v>
      </c>
      <c r="C1252" s="10">
        <v>1</v>
      </c>
      <c r="D1252" s="13">
        <v>7</v>
      </c>
      <c r="E1252" s="13">
        <v>994.37</v>
      </c>
      <c r="F1252" s="13">
        <v>787.97644648331038</v>
      </c>
      <c r="G1252" s="13">
        <v>206.39355351668962</v>
      </c>
      <c r="H1252" s="13">
        <v>1.172643584288394</v>
      </c>
      <c r="I1252" s="13">
        <v>6.0213999701496572</v>
      </c>
      <c r="J1252" s="13">
        <v>776.16869683529615</v>
      </c>
      <c r="K1252" s="13">
        <v>799.78419613132462</v>
      </c>
      <c r="L1252" s="13">
        <v>176.11003257518303</v>
      </c>
      <c r="M1252" s="13">
        <v>442.63098106661619</v>
      </c>
      <c r="N1252" s="13">
        <v>1133.3219119000046</v>
      </c>
    </row>
    <row r="1253" spans="2:14">
      <c r="B1253" s="4" t="s">
        <v>5937</v>
      </c>
      <c r="C1253" s="10">
        <v>1</v>
      </c>
      <c r="D1253" s="13">
        <v>7</v>
      </c>
      <c r="E1253" s="13">
        <v>933</v>
      </c>
      <c r="F1253" s="13">
        <v>787.97644648331038</v>
      </c>
      <c r="G1253" s="13">
        <v>145.02355351668962</v>
      </c>
      <c r="H1253" s="13">
        <v>0.82396439571112368</v>
      </c>
      <c r="I1253" s="13">
        <v>6.0213999701496572</v>
      </c>
      <c r="J1253" s="13">
        <v>776.16869683529615</v>
      </c>
      <c r="K1253" s="13">
        <v>799.78419613132462</v>
      </c>
      <c r="L1253" s="13">
        <v>176.11003257518303</v>
      </c>
      <c r="M1253" s="13">
        <v>442.63098106661619</v>
      </c>
      <c r="N1253" s="13">
        <v>1133.3219119000046</v>
      </c>
    </row>
    <row r="1254" spans="2:14">
      <c r="B1254" s="4" t="s">
        <v>5938</v>
      </c>
      <c r="C1254" s="10">
        <v>1</v>
      </c>
      <c r="D1254" s="13">
        <v>12</v>
      </c>
      <c r="E1254" s="13">
        <v>1642.43</v>
      </c>
      <c r="F1254" s="13">
        <v>1319.3773631391387</v>
      </c>
      <c r="G1254" s="13">
        <v>323.05263686086141</v>
      </c>
      <c r="H1254" s="13">
        <v>1.8354526851620123</v>
      </c>
      <c r="I1254" s="13">
        <v>11.97116863293472</v>
      </c>
      <c r="J1254" s="13">
        <v>1295.9023302709365</v>
      </c>
      <c r="K1254" s="13">
        <v>1342.8523960073408</v>
      </c>
      <c r="L1254" s="13">
        <v>176.41370466738027</v>
      </c>
      <c r="M1254" s="13">
        <v>973.43640762752807</v>
      </c>
      <c r="N1254" s="13">
        <v>1665.3183186507492</v>
      </c>
    </row>
    <row r="1255" spans="2:14">
      <c r="B1255" s="4" t="s">
        <v>5939</v>
      </c>
      <c r="C1255" s="10">
        <v>1</v>
      </c>
      <c r="D1255" s="13">
        <v>6</v>
      </c>
      <c r="E1255" s="13">
        <v>1101.8</v>
      </c>
      <c r="F1255" s="13">
        <v>681.69626315214464</v>
      </c>
      <c r="G1255" s="13">
        <v>420.10373684785532</v>
      </c>
      <c r="H1255" s="13">
        <v>2.3868572605896898</v>
      </c>
      <c r="I1255" s="13">
        <v>5.0285710605241656</v>
      </c>
      <c r="J1255" s="13">
        <v>671.83541543163631</v>
      </c>
      <c r="K1255" s="13">
        <v>691.55711087265297</v>
      </c>
      <c r="L1255" s="13">
        <v>176.0788824446085</v>
      </c>
      <c r="M1255" s="13">
        <v>336.41188202567372</v>
      </c>
      <c r="N1255" s="13">
        <v>1026.9806442786155</v>
      </c>
    </row>
    <row r="1256" spans="2:14">
      <c r="B1256" s="4" t="s">
        <v>5940</v>
      </c>
      <c r="C1256" s="10">
        <v>1</v>
      </c>
      <c r="D1256" s="13">
        <v>16</v>
      </c>
      <c r="E1256" s="13">
        <v>2455.9</v>
      </c>
      <c r="F1256" s="13">
        <v>1744.4980964638014</v>
      </c>
      <c r="G1256" s="13">
        <v>711.40190353619869</v>
      </c>
      <c r="H1256" s="13">
        <v>4.0418940602464923</v>
      </c>
      <c r="I1256" s="13">
        <v>17.07594026619855</v>
      </c>
      <c r="J1256" s="13">
        <v>1711.0127892815403</v>
      </c>
      <c r="K1256" s="13">
        <v>1777.9834036460625</v>
      </c>
      <c r="L1256" s="13">
        <v>176.83346417464736</v>
      </c>
      <c r="M1256" s="13">
        <v>1397.7340075947068</v>
      </c>
      <c r="N1256" s="13">
        <v>2091.262185332896</v>
      </c>
    </row>
    <row r="1257" spans="2:14">
      <c r="B1257" s="4" t="s">
        <v>5941</v>
      </c>
      <c r="C1257" s="10">
        <v>1</v>
      </c>
      <c r="D1257" s="13">
        <v>7</v>
      </c>
      <c r="E1257" s="13">
        <v>1789.65</v>
      </c>
      <c r="F1257" s="13">
        <v>787.97644648331038</v>
      </c>
      <c r="G1257" s="13">
        <v>1001.6735535166897</v>
      </c>
      <c r="H1257" s="13">
        <v>5.6910986126692231</v>
      </c>
      <c r="I1257" s="13">
        <v>6.0213999701496572</v>
      </c>
      <c r="J1257" s="13">
        <v>776.16869683529615</v>
      </c>
      <c r="K1257" s="13">
        <v>799.78419613132462</v>
      </c>
      <c r="L1257" s="13">
        <v>176.11003257518303</v>
      </c>
      <c r="M1257" s="13">
        <v>442.63098106661619</v>
      </c>
      <c r="N1257" s="13">
        <v>1133.3219119000046</v>
      </c>
    </row>
    <row r="1258" spans="2:14">
      <c r="B1258" s="4" t="s">
        <v>5942</v>
      </c>
      <c r="C1258" s="10">
        <v>1</v>
      </c>
      <c r="D1258" s="13">
        <v>7</v>
      </c>
      <c r="E1258" s="13">
        <v>1185.48</v>
      </c>
      <c r="F1258" s="13">
        <v>787.97644648331038</v>
      </c>
      <c r="G1258" s="13">
        <v>397.50355351668964</v>
      </c>
      <c r="H1258" s="13">
        <v>2.2584522811924534</v>
      </c>
      <c r="I1258" s="13">
        <v>6.0213999701496572</v>
      </c>
      <c r="J1258" s="13">
        <v>776.16869683529615</v>
      </c>
      <c r="K1258" s="13">
        <v>799.78419613132462</v>
      </c>
      <c r="L1258" s="13">
        <v>176.11003257518303</v>
      </c>
      <c r="M1258" s="13">
        <v>442.63098106661619</v>
      </c>
      <c r="N1258" s="13">
        <v>1133.3219119000046</v>
      </c>
    </row>
    <row r="1259" spans="2:14">
      <c r="B1259" s="4" t="s">
        <v>5943</v>
      </c>
      <c r="C1259" s="10">
        <v>1</v>
      </c>
      <c r="D1259" s="13">
        <v>7</v>
      </c>
      <c r="E1259" s="13">
        <v>974.71</v>
      </c>
      <c r="F1259" s="13">
        <v>787.97644648331038</v>
      </c>
      <c r="G1259" s="13">
        <v>186.73355351668965</v>
      </c>
      <c r="H1259" s="13">
        <v>1.0609435215960505</v>
      </c>
      <c r="I1259" s="13">
        <v>6.0213999701496572</v>
      </c>
      <c r="J1259" s="13">
        <v>776.16869683529615</v>
      </c>
      <c r="K1259" s="13">
        <v>799.78419613132462</v>
      </c>
      <c r="L1259" s="13">
        <v>176.11003257518303</v>
      </c>
      <c r="M1259" s="13">
        <v>442.63098106661619</v>
      </c>
      <c r="N1259" s="13">
        <v>1133.3219119000046</v>
      </c>
    </row>
    <row r="1260" spans="2:14">
      <c r="B1260" s="4" t="s">
        <v>5944</v>
      </c>
      <c r="C1260" s="10">
        <v>1</v>
      </c>
      <c r="D1260" s="13">
        <v>11</v>
      </c>
      <c r="E1260" s="13">
        <v>1325.52</v>
      </c>
      <c r="F1260" s="13">
        <v>1213.0971798079731</v>
      </c>
      <c r="G1260" s="13">
        <v>112.42282019202685</v>
      </c>
      <c r="H1260" s="13">
        <v>0.6387403898016013</v>
      </c>
      <c r="I1260" s="13">
        <v>10.720952629569085</v>
      </c>
      <c r="J1260" s="13">
        <v>1192.0737757382008</v>
      </c>
      <c r="K1260" s="13">
        <v>1234.1205838777455</v>
      </c>
      <c r="L1260" s="13">
        <v>176.33327859855885</v>
      </c>
      <c r="M1260" s="13">
        <v>867.31393693636733</v>
      </c>
      <c r="N1260" s="13">
        <v>1558.8804226795789</v>
      </c>
    </row>
    <row r="1261" spans="2:14">
      <c r="B1261" s="4" t="s">
        <v>5945</v>
      </c>
      <c r="C1261" s="10">
        <v>1</v>
      </c>
      <c r="D1261" s="13">
        <v>26</v>
      </c>
      <c r="E1261" s="13">
        <v>2161.4899999999998</v>
      </c>
      <c r="F1261" s="13">
        <v>2807.2999297754582</v>
      </c>
      <c r="G1261" s="13">
        <v>-645.80992977545839</v>
      </c>
      <c r="H1261" s="13">
        <v>-3.6692273470629089</v>
      </c>
      <c r="I1261" s="13">
        <v>30.097763941814591</v>
      </c>
      <c r="J1261" s="13">
        <v>2748.2792928219646</v>
      </c>
      <c r="K1261" s="13">
        <v>2866.3205667289517</v>
      </c>
      <c r="L1261" s="13">
        <v>178.56192682184158</v>
      </c>
      <c r="M1261" s="13">
        <v>2457.1463875707291</v>
      </c>
      <c r="N1261" s="13">
        <v>3157.4534719801873</v>
      </c>
    </row>
    <row r="1262" spans="2:14">
      <c r="B1262" s="4" t="s">
        <v>5946</v>
      </c>
      <c r="C1262" s="10">
        <v>1</v>
      </c>
      <c r="D1262" s="13">
        <v>1</v>
      </c>
      <c r="E1262" s="13">
        <v>222.65</v>
      </c>
      <c r="F1262" s="13">
        <v>150.29534649631631</v>
      </c>
      <c r="G1262" s="13">
        <v>72.354653503683693</v>
      </c>
      <c r="H1262" s="13">
        <v>0.41108948791679928</v>
      </c>
      <c r="I1262" s="13">
        <v>4.7571883345744688</v>
      </c>
      <c r="J1262" s="13">
        <v>140.96667058015504</v>
      </c>
      <c r="K1262" s="13">
        <v>159.62402241247759</v>
      </c>
      <c r="L1262" s="13">
        <v>176.07134110036796</v>
      </c>
      <c r="M1262" s="13">
        <v>-194.97424632423855</v>
      </c>
      <c r="N1262" s="13">
        <v>495.56493931687118</v>
      </c>
    </row>
    <row r="1263" spans="2:14">
      <c r="B1263" s="4" t="s">
        <v>5947</v>
      </c>
      <c r="C1263" s="10">
        <v>1</v>
      </c>
      <c r="D1263" s="13">
        <v>7</v>
      </c>
      <c r="E1263" s="13">
        <v>732.88</v>
      </c>
      <c r="F1263" s="13">
        <v>787.97644648331038</v>
      </c>
      <c r="G1263" s="13">
        <v>-55.096446483310388</v>
      </c>
      <c r="H1263" s="13">
        <v>-0.31303542860178685</v>
      </c>
      <c r="I1263" s="13">
        <v>6.0213999701496572</v>
      </c>
      <c r="J1263" s="13">
        <v>776.16869683529615</v>
      </c>
      <c r="K1263" s="13">
        <v>799.78419613132462</v>
      </c>
      <c r="L1263" s="13">
        <v>176.11003257518303</v>
      </c>
      <c r="M1263" s="13">
        <v>442.63098106661619</v>
      </c>
      <c r="N1263" s="13">
        <v>1133.3219119000046</v>
      </c>
    </row>
    <row r="1264" spans="2:14">
      <c r="B1264" s="4" t="s">
        <v>5948</v>
      </c>
      <c r="C1264" s="10">
        <v>1</v>
      </c>
      <c r="D1264" s="13">
        <v>6</v>
      </c>
      <c r="E1264" s="13">
        <v>1137.97</v>
      </c>
      <c r="F1264" s="13">
        <v>681.69626315214464</v>
      </c>
      <c r="G1264" s="13">
        <v>456.27373684785539</v>
      </c>
      <c r="H1264" s="13">
        <v>2.5923603769468655</v>
      </c>
      <c r="I1264" s="13">
        <v>5.0285710605241656</v>
      </c>
      <c r="J1264" s="13">
        <v>671.83541543163631</v>
      </c>
      <c r="K1264" s="13">
        <v>691.55711087265297</v>
      </c>
      <c r="L1264" s="13">
        <v>176.0788824446085</v>
      </c>
      <c r="M1264" s="13">
        <v>336.41188202567372</v>
      </c>
      <c r="N1264" s="13">
        <v>1026.9806442786155</v>
      </c>
    </row>
    <row r="1265" spans="2:14">
      <c r="B1265" s="4" t="s">
        <v>5949</v>
      </c>
      <c r="C1265" s="10">
        <v>1</v>
      </c>
      <c r="D1265" s="13">
        <v>1</v>
      </c>
      <c r="E1265" s="13">
        <v>244.17</v>
      </c>
      <c r="F1265" s="13">
        <v>150.29534649631631</v>
      </c>
      <c r="G1265" s="13">
        <v>93.874653503683675</v>
      </c>
      <c r="H1265" s="13">
        <v>0.53335730832062611</v>
      </c>
      <c r="I1265" s="13">
        <v>4.7571883345744688</v>
      </c>
      <c r="J1265" s="13">
        <v>140.96667058015504</v>
      </c>
      <c r="K1265" s="13">
        <v>159.62402241247759</v>
      </c>
      <c r="L1265" s="13">
        <v>176.07134110036796</v>
      </c>
      <c r="M1265" s="13">
        <v>-194.97424632423855</v>
      </c>
      <c r="N1265" s="13">
        <v>495.56493931687118</v>
      </c>
    </row>
    <row r="1266" spans="2:14">
      <c r="B1266" s="4" t="s">
        <v>5950</v>
      </c>
      <c r="C1266" s="10">
        <v>1</v>
      </c>
      <c r="D1266" s="13">
        <v>5</v>
      </c>
      <c r="E1266" s="13">
        <v>1162.1600000000001</v>
      </c>
      <c r="F1266" s="13">
        <v>575.41607982097901</v>
      </c>
      <c r="G1266" s="13">
        <v>586.74392017902107</v>
      </c>
      <c r="H1266" s="13">
        <v>3.3336384877084519</v>
      </c>
      <c r="I1266" s="13">
        <v>4.2184903358367096</v>
      </c>
      <c r="J1266" s="13">
        <v>567.14377138356269</v>
      </c>
      <c r="K1266" s="13">
        <v>583.68838825839532</v>
      </c>
      <c r="L1266" s="13">
        <v>176.05760982344688</v>
      </c>
      <c r="M1266" s="13">
        <v>230.17341354259634</v>
      </c>
      <c r="N1266" s="13">
        <v>920.65874609936168</v>
      </c>
    </row>
    <row r="1267" spans="2:14">
      <c r="B1267" s="4" t="s">
        <v>5951</v>
      </c>
      <c r="C1267" s="10">
        <v>1</v>
      </c>
      <c r="D1267" s="13">
        <v>1</v>
      </c>
      <c r="E1267" s="13">
        <v>1020.39</v>
      </c>
      <c r="F1267" s="13">
        <v>150.29534649631631</v>
      </c>
      <c r="G1267" s="13">
        <v>870.09465350368373</v>
      </c>
      <c r="H1267" s="13">
        <v>4.9435212281095904</v>
      </c>
      <c r="I1267" s="13">
        <v>4.7571883345744688</v>
      </c>
      <c r="J1267" s="13">
        <v>140.96667058015504</v>
      </c>
      <c r="K1267" s="13">
        <v>159.62402241247759</v>
      </c>
      <c r="L1267" s="13">
        <v>176.07134110036796</v>
      </c>
      <c r="M1267" s="13">
        <v>-194.97424632423855</v>
      </c>
      <c r="N1267" s="13">
        <v>495.56493931687118</v>
      </c>
    </row>
    <row r="1268" spans="2:14">
      <c r="B1268" s="4" t="s">
        <v>5952</v>
      </c>
      <c r="C1268" s="10">
        <v>1</v>
      </c>
      <c r="D1268" s="13">
        <v>1</v>
      </c>
      <c r="E1268" s="13">
        <v>236.82</v>
      </c>
      <c r="F1268" s="13">
        <v>150.29534649631631</v>
      </c>
      <c r="G1268" s="13">
        <v>86.52465350368368</v>
      </c>
      <c r="H1268" s="13">
        <v>0.49159762058976514</v>
      </c>
      <c r="I1268" s="13">
        <v>4.7571883345744688</v>
      </c>
      <c r="J1268" s="13">
        <v>140.96667058015504</v>
      </c>
      <c r="K1268" s="13">
        <v>159.62402241247759</v>
      </c>
      <c r="L1268" s="13">
        <v>176.07134110036796</v>
      </c>
      <c r="M1268" s="13">
        <v>-194.97424632423855</v>
      </c>
      <c r="N1268" s="13">
        <v>495.56493931687118</v>
      </c>
    </row>
    <row r="1269" spans="2:14">
      <c r="B1269" s="4" t="s">
        <v>5953</v>
      </c>
      <c r="C1269" s="10">
        <v>1</v>
      </c>
      <c r="D1269" s="13">
        <v>6</v>
      </c>
      <c r="E1269" s="13">
        <v>1085.1199999999999</v>
      </c>
      <c r="F1269" s="13">
        <v>681.69626315214464</v>
      </c>
      <c r="G1269" s="13">
        <v>403.42373684785525</v>
      </c>
      <c r="H1269" s="13">
        <v>2.2920883365963887</v>
      </c>
      <c r="I1269" s="13">
        <v>5.0285710605241656</v>
      </c>
      <c r="J1269" s="13">
        <v>671.83541543163631</v>
      </c>
      <c r="K1269" s="13">
        <v>691.55711087265297</v>
      </c>
      <c r="L1269" s="13">
        <v>176.0788824446085</v>
      </c>
      <c r="M1269" s="13">
        <v>336.41188202567372</v>
      </c>
      <c r="N1269" s="13">
        <v>1026.9806442786155</v>
      </c>
    </row>
    <row r="1270" spans="2:14">
      <c r="B1270" s="4" t="s">
        <v>5954</v>
      </c>
      <c r="C1270" s="10">
        <v>1</v>
      </c>
      <c r="D1270" s="13">
        <v>5</v>
      </c>
      <c r="E1270" s="13">
        <v>1012.27</v>
      </c>
      <c r="F1270" s="13">
        <v>575.41607982097901</v>
      </c>
      <c r="G1270" s="13">
        <v>436.85392017902097</v>
      </c>
      <c r="H1270" s="13">
        <v>2.4820249375072612</v>
      </c>
      <c r="I1270" s="13">
        <v>4.2184903358367096</v>
      </c>
      <c r="J1270" s="13">
        <v>567.14377138356269</v>
      </c>
      <c r="K1270" s="13">
        <v>583.68838825839532</v>
      </c>
      <c r="L1270" s="13">
        <v>176.05760982344688</v>
      </c>
      <c r="M1270" s="13">
        <v>230.17341354259634</v>
      </c>
      <c r="N1270" s="13">
        <v>920.65874609936168</v>
      </c>
    </row>
    <row r="1271" spans="2:14">
      <c r="B1271" s="4" t="s">
        <v>5955</v>
      </c>
      <c r="C1271" s="10">
        <v>1</v>
      </c>
      <c r="D1271" s="13">
        <v>1</v>
      </c>
      <c r="E1271" s="13">
        <v>72.31</v>
      </c>
      <c r="F1271" s="13">
        <v>150.29534649631631</v>
      </c>
      <c r="G1271" s="13">
        <v>-77.985346496316311</v>
      </c>
      <c r="H1271" s="13">
        <v>-0.44308077785974964</v>
      </c>
      <c r="I1271" s="13">
        <v>4.7571883345744688</v>
      </c>
      <c r="J1271" s="13">
        <v>140.96667058015504</v>
      </c>
      <c r="K1271" s="13">
        <v>159.62402241247759</v>
      </c>
      <c r="L1271" s="13">
        <v>176.07134110036796</v>
      </c>
      <c r="M1271" s="13">
        <v>-194.97424632423855</v>
      </c>
      <c r="N1271" s="13">
        <v>495.56493931687118</v>
      </c>
    </row>
    <row r="1272" spans="2:14">
      <c r="B1272" s="4" t="s">
        <v>5956</v>
      </c>
      <c r="C1272" s="10">
        <v>1</v>
      </c>
      <c r="D1272" s="13">
        <v>5</v>
      </c>
      <c r="E1272" s="13">
        <v>1163.56</v>
      </c>
      <c r="F1272" s="13">
        <v>575.41607982097901</v>
      </c>
      <c r="G1272" s="13">
        <v>588.14392017902094</v>
      </c>
      <c r="H1272" s="13">
        <v>3.3415927139429007</v>
      </c>
      <c r="I1272" s="13">
        <v>4.2184903358367096</v>
      </c>
      <c r="J1272" s="13">
        <v>567.14377138356269</v>
      </c>
      <c r="K1272" s="13">
        <v>583.68838825839532</v>
      </c>
      <c r="L1272" s="13">
        <v>176.05760982344688</v>
      </c>
      <c r="M1272" s="13">
        <v>230.17341354259634</v>
      </c>
      <c r="N1272" s="13">
        <v>920.65874609936168</v>
      </c>
    </row>
    <row r="1273" spans="2:14">
      <c r="B1273" s="4" t="s">
        <v>5957</v>
      </c>
      <c r="C1273" s="10">
        <v>1</v>
      </c>
      <c r="D1273" s="13">
        <v>6</v>
      </c>
      <c r="E1273" s="13">
        <v>1134.44</v>
      </c>
      <c r="F1273" s="13">
        <v>681.69626315214464</v>
      </c>
      <c r="G1273" s="13">
        <v>452.74373684785542</v>
      </c>
      <c r="H1273" s="13">
        <v>2.5723043636557175</v>
      </c>
      <c r="I1273" s="13">
        <v>5.0285710605241656</v>
      </c>
      <c r="J1273" s="13">
        <v>671.83541543163631</v>
      </c>
      <c r="K1273" s="13">
        <v>691.55711087265297</v>
      </c>
      <c r="L1273" s="13">
        <v>176.0788824446085</v>
      </c>
      <c r="M1273" s="13">
        <v>336.41188202567372</v>
      </c>
      <c r="N1273" s="13">
        <v>1026.9806442786155</v>
      </c>
    </row>
    <row r="1274" spans="2:14">
      <c r="B1274" s="4" t="s">
        <v>5958</v>
      </c>
      <c r="C1274" s="10">
        <v>1</v>
      </c>
      <c r="D1274" s="13">
        <v>7</v>
      </c>
      <c r="E1274" s="13">
        <v>1534.39</v>
      </c>
      <c r="F1274" s="13">
        <v>787.97644648331038</v>
      </c>
      <c r="G1274" s="13">
        <v>746.41355351668972</v>
      </c>
      <c r="H1274" s="13">
        <v>4.2408159065223439</v>
      </c>
      <c r="I1274" s="13">
        <v>6.0213999701496572</v>
      </c>
      <c r="J1274" s="13">
        <v>776.16869683529615</v>
      </c>
      <c r="K1274" s="13">
        <v>799.78419613132462</v>
      </c>
      <c r="L1274" s="13">
        <v>176.11003257518303</v>
      </c>
      <c r="M1274" s="13">
        <v>442.63098106661619</v>
      </c>
      <c r="N1274" s="13">
        <v>1133.3219119000046</v>
      </c>
    </row>
    <row r="1275" spans="2:14">
      <c r="B1275" s="4" t="s">
        <v>5959</v>
      </c>
      <c r="C1275" s="10">
        <v>1</v>
      </c>
      <c r="D1275" s="13">
        <v>6</v>
      </c>
      <c r="E1275" s="13">
        <v>1392.46</v>
      </c>
      <c r="F1275" s="13">
        <v>681.69626315214464</v>
      </c>
      <c r="G1275" s="13">
        <v>710.7637368478554</v>
      </c>
      <c r="H1275" s="13">
        <v>4.0382682586647975</v>
      </c>
      <c r="I1275" s="13">
        <v>5.0285710605241656</v>
      </c>
      <c r="J1275" s="13">
        <v>671.83541543163631</v>
      </c>
      <c r="K1275" s="13">
        <v>691.55711087265297</v>
      </c>
      <c r="L1275" s="13">
        <v>176.0788824446085</v>
      </c>
      <c r="M1275" s="13">
        <v>336.41188202567372</v>
      </c>
      <c r="N1275" s="13">
        <v>1026.9806442786155</v>
      </c>
    </row>
    <row r="1276" spans="2:14">
      <c r="B1276" s="4" t="s">
        <v>5960</v>
      </c>
      <c r="C1276" s="10">
        <v>1</v>
      </c>
      <c r="D1276" s="13">
        <v>11</v>
      </c>
      <c r="E1276" s="13">
        <v>1039.78</v>
      </c>
      <c r="F1276" s="13">
        <v>1213.0971798079731</v>
      </c>
      <c r="G1276" s="13">
        <v>-173.31717980797316</v>
      </c>
      <c r="H1276" s="13">
        <v>-0.98471718464958335</v>
      </c>
      <c r="I1276" s="13">
        <v>10.720952629569085</v>
      </c>
      <c r="J1276" s="13">
        <v>1192.0737757382008</v>
      </c>
      <c r="K1276" s="13">
        <v>1234.1205838777455</v>
      </c>
      <c r="L1276" s="13">
        <v>176.33327859855885</v>
      </c>
      <c r="M1276" s="13">
        <v>867.31393693636733</v>
      </c>
      <c r="N1276" s="13">
        <v>1558.8804226795789</v>
      </c>
    </row>
    <row r="1277" spans="2:14">
      <c r="B1277" s="4" t="s">
        <v>5961</v>
      </c>
      <c r="C1277" s="10">
        <v>1</v>
      </c>
      <c r="D1277" s="13">
        <v>4</v>
      </c>
      <c r="E1277" s="13">
        <v>368.52</v>
      </c>
      <c r="F1277" s="13">
        <v>469.13589648981332</v>
      </c>
      <c r="G1277" s="13">
        <v>-100.61589648981334</v>
      </c>
      <c r="H1277" s="13">
        <v>-0.57165828818710651</v>
      </c>
      <c r="I1277" s="13">
        <v>3.7127697220455285</v>
      </c>
      <c r="J1277" s="13">
        <v>461.85528806054941</v>
      </c>
      <c r="K1277" s="13">
        <v>476.41650491907723</v>
      </c>
      <c r="L1277" s="13">
        <v>176.04621829235768</v>
      </c>
      <c r="M1277" s="13">
        <v>123.91556859583886</v>
      </c>
      <c r="N1277" s="13">
        <v>814.35622438378778</v>
      </c>
    </row>
    <row r="1278" spans="2:14">
      <c r="B1278" s="4" t="s">
        <v>5962</v>
      </c>
      <c r="C1278" s="10">
        <v>1</v>
      </c>
      <c r="D1278" s="13">
        <v>6</v>
      </c>
      <c r="E1278" s="13">
        <v>946.14</v>
      </c>
      <c r="F1278" s="13">
        <v>681.69626315214464</v>
      </c>
      <c r="G1278" s="13">
        <v>264.44373684785535</v>
      </c>
      <c r="H1278" s="13">
        <v>1.502460935122232</v>
      </c>
      <c r="I1278" s="13">
        <v>5.0285710605241656</v>
      </c>
      <c r="J1278" s="13">
        <v>671.83541543163631</v>
      </c>
      <c r="K1278" s="13">
        <v>691.55711087265297</v>
      </c>
      <c r="L1278" s="13">
        <v>176.0788824446085</v>
      </c>
      <c r="M1278" s="13">
        <v>336.41188202567372</v>
      </c>
      <c r="N1278" s="13">
        <v>1026.9806442786155</v>
      </c>
    </row>
    <row r="1279" spans="2:14">
      <c r="B1279" s="4" t="s">
        <v>5963</v>
      </c>
      <c r="C1279" s="10">
        <v>1</v>
      </c>
      <c r="D1279" s="13">
        <v>2</v>
      </c>
      <c r="E1279" s="13">
        <v>253.02</v>
      </c>
      <c r="F1279" s="13">
        <v>256.575529827482</v>
      </c>
      <c r="G1279" s="13">
        <v>-3.5555298274819904</v>
      </c>
      <c r="H1279" s="13">
        <v>-2.0201063307946913E-2</v>
      </c>
      <c r="I1279" s="13">
        <v>4.0252017436980569</v>
      </c>
      <c r="J1279" s="13">
        <v>248.68225339543062</v>
      </c>
      <c r="K1279" s="13">
        <v>264.46880625953338</v>
      </c>
      <c r="L1279" s="13">
        <v>176.05308450893151</v>
      </c>
      <c r="M1279" s="13">
        <v>-88.658262471238004</v>
      </c>
      <c r="N1279" s="13">
        <v>601.80932212620201</v>
      </c>
    </row>
    <row r="1280" spans="2:14">
      <c r="B1280" s="4" t="s">
        <v>5964</v>
      </c>
      <c r="C1280" s="10">
        <v>1</v>
      </c>
      <c r="D1280" s="13">
        <v>11</v>
      </c>
      <c r="E1280" s="13">
        <v>1312.98</v>
      </c>
      <c r="F1280" s="13">
        <v>1213.0971798079731</v>
      </c>
      <c r="G1280" s="13">
        <v>99.882820192026884</v>
      </c>
      <c r="H1280" s="13">
        <v>0.56749324910160204</v>
      </c>
      <c r="I1280" s="13">
        <v>10.720952629569085</v>
      </c>
      <c r="J1280" s="13">
        <v>1192.0737757382008</v>
      </c>
      <c r="K1280" s="13">
        <v>1234.1205838777455</v>
      </c>
      <c r="L1280" s="13">
        <v>176.33327859855885</v>
      </c>
      <c r="M1280" s="13">
        <v>867.31393693636733</v>
      </c>
      <c r="N1280" s="13">
        <v>1558.8804226795789</v>
      </c>
    </row>
    <row r="1281" spans="2:14">
      <c r="B1281" s="4" t="s">
        <v>5965</v>
      </c>
      <c r="C1281" s="10">
        <v>1</v>
      </c>
      <c r="D1281" s="13">
        <v>17</v>
      </c>
      <c r="E1281" s="13">
        <v>1746.74</v>
      </c>
      <c r="F1281" s="13">
        <v>1850.7782797949671</v>
      </c>
      <c r="G1281" s="13">
        <v>-104.03827979496714</v>
      </c>
      <c r="H1281" s="13">
        <v>-0.59110286752296159</v>
      </c>
      <c r="I1281" s="13">
        <v>18.367283729239755</v>
      </c>
      <c r="J1281" s="13">
        <v>1814.7606943390854</v>
      </c>
      <c r="K1281" s="13">
        <v>1886.7958652508489</v>
      </c>
      <c r="L1281" s="13">
        <v>176.96283063858891</v>
      </c>
      <c r="M1281" s="13">
        <v>1503.7605079241382</v>
      </c>
      <c r="N1281" s="13">
        <v>2197.7960516657963</v>
      </c>
    </row>
    <row r="1282" spans="2:14">
      <c r="B1282" s="4" t="s">
        <v>5966</v>
      </c>
      <c r="C1282" s="10">
        <v>1</v>
      </c>
      <c r="D1282" s="13">
        <v>5</v>
      </c>
      <c r="E1282" s="13">
        <v>979.48</v>
      </c>
      <c r="F1282" s="13">
        <v>575.41607982097901</v>
      </c>
      <c r="G1282" s="13">
        <v>404.06392017902101</v>
      </c>
      <c r="H1282" s="13">
        <v>2.2957255959161142</v>
      </c>
      <c r="I1282" s="13">
        <v>4.2184903358367096</v>
      </c>
      <c r="J1282" s="13">
        <v>567.14377138356269</v>
      </c>
      <c r="K1282" s="13">
        <v>583.68838825839532</v>
      </c>
      <c r="L1282" s="13">
        <v>176.05760982344688</v>
      </c>
      <c r="M1282" s="13">
        <v>230.17341354259634</v>
      </c>
      <c r="N1282" s="13">
        <v>920.65874609936168</v>
      </c>
    </row>
    <row r="1283" spans="2:14">
      <c r="B1283" s="4" t="s">
        <v>5967</v>
      </c>
      <c r="C1283" s="10">
        <v>1</v>
      </c>
      <c r="D1283" s="13">
        <v>7</v>
      </c>
      <c r="E1283" s="13">
        <v>1008.9</v>
      </c>
      <c r="F1283" s="13">
        <v>787.97644648331038</v>
      </c>
      <c r="G1283" s="13">
        <v>220.92355351668959</v>
      </c>
      <c r="H1283" s="13">
        <v>1.2551970894216469</v>
      </c>
      <c r="I1283" s="13">
        <v>6.0213999701496572</v>
      </c>
      <c r="J1283" s="13">
        <v>776.16869683529615</v>
      </c>
      <c r="K1283" s="13">
        <v>799.78419613132462</v>
      </c>
      <c r="L1283" s="13">
        <v>176.11003257518303</v>
      </c>
      <c r="M1283" s="13">
        <v>442.63098106661619</v>
      </c>
      <c r="N1283" s="13">
        <v>1133.3219119000046</v>
      </c>
    </row>
    <row r="1284" spans="2:14">
      <c r="B1284" s="4" t="s">
        <v>5968</v>
      </c>
      <c r="C1284" s="10">
        <v>1</v>
      </c>
      <c r="D1284" s="13">
        <v>6</v>
      </c>
      <c r="E1284" s="13">
        <v>1084.1099999999999</v>
      </c>
      <c r="F1284" s="13">
        <v>681.69626315214464</v>
      </c>
      <c r="G1284" s="13">
        <v>402.41373684785526</v>
      </c>
      <c r="H1284" s="13">
        <v>2.2863499305272499</v>
      </c>
      <c r="I1284" s="13">
        <v>5.0285710605241656</v>
      </c>
      <c r="J1284" s="13">
        <v>671.83541543163631</v>
      </c>
      <c r="K1284" s="13">
        <v>691.55711087265297</v>
      </c>
      <c r="L1284" s="13">
        <v>176.0788824446085</v>
      </c>
      <c r="M1284" s="13">
        <v>336.41188202567372</v>
      </c>
      <c r="N1284" s="13">
        <v>1026.9806442786155</v>
      </c>
    </row>
    <row r="1285" spans="2:14">
      <c r="B1285" s="4" t="s">
        <v>5969</v>
      </c>
      <c r="C1285" s="10">
        <v>1</v>
      </c>
      <c r="D1285" s="13">
        <v>2</v>
      </c>
      <c r="E1285" s="13">
        <v>206.64</v>
      </c>
      <c r="F1285" s="13">
        <v>256.575529827482</v>
      </c>
      <c r="G1285" s="13">
        <v>-49.935529827482014</v>
      </c>
      <c r="H1285" s="13">
        <v>-0.28371321527493082</v>
      </c>
      <c r="I1285" s="13">
        <v>4.0252017436980569</v>
      </c>
      <c r="J1285" s="13">
        <v>248.68225339543062</v>
      </c>
      <c r="K1285" s="13">
        <v>264.46880625953338</v>
      </c>
      <c r="L1285" s="13">
        <v>176.05308450893151</v>
      </c>
      <c r="M1285" s="13">
        <v>-88.658262471238004</v>
      </c>
      <c r="N1285" s="13">
        <v>601.80932212620201</v>
      </c>
    </row>
    <row r="1286" spans="2:14">
      <c r="B1286" s="4" t="s">
        <v>5970</v>
      </c>
      <c r="C1286" s="10">
        <v>1</v>
      </c>
      <c r="D1286" s="13">
        <v>5</v>
      </c>
      <c r="E1286" s="13">
        <v>1094.8399999999999</v>
      </c>
      <c r="F1286" s="13">
        <v>575.41607982097901</v>
      </c>
      <c r="G1286" s="13">
        <v>519.42392017902091</v>
      </c>
      <c r="H1286" s="13">
        <v>2.9511538376347692</v>
      </c>
      <c r="I1286" s="13">
        <v>4.2184903358367096</v>
      </c>
      <c r="J1286" s="13">
        <v>567.14377138356269</v>
      </c>
      <c r="K1286" s="13">
        <v>583.68838825839532</v>
      </c>
      <c r="L1286" s="13">
        <v>176.05760982344688</v>
      </c>
      <c r="M1286" s="13">
        <v>230.17341354259634</v>
      </c>
      <c r="N1286" s="13">
        <v>920.65874609936168</v>
      </c>
    </row>
    <row r="1287" spans="2:14">
      <c r="B1287" s="4" t="s">
        <v>5971</v>
      </c>
      <c r="C1287" s="10">
        <v>1</v>
      </c>
      <c r="D1287" s="13">
        <v>6</v>
      </c>
      <c r="E1287" s="13">
        <v>1021.06</v>
      </c>
      <c r="F1287" s="13">
        <v>681.69626315214464</v>
      </c>
      <c r="G1287" s="13">
        <v>339.36373684785531</v>
      </c>
      <c r="H1287" s="13">
        <v>1.9281256704686403</v>
      </c>
      <c r="I1287" s="13">
        <v>5.0285710605241656</v>
      </c>
      <c r="J1287" s="13">
        <v>671.83541543163631</v>
      </c>
      <c r="K1287" s="13">
        <v>691.55711087265297</v>
      </c>
      <c r="L1287" s="13">
        <v>176.0788824446085</v>
      </c>
      <c r="M1287" s="13">
        <v>336.41188202567372</v>
      </c>
      <c r="N1287" s="13">
        <v>1026.9806442786155</v>
      </c>
    </row>
    <row r="1288" spans="2:14">
      <c r="B1288" s="4" t="s">
        <v>5972</v>
      </c>
      <c r="C1288" s="10">
        <v>1</v>
      </c>
      <c r="D1288" s="13">
        <v>10</v>
      </c>
      <c r="E1288" s="13">
        <v>1140.18</v>
      </c>
      <c r="F1288" s="13">
        <v>1106.8169964768074</v>
      </c>
      <c r="G1288" s="13">
        <v>33.363003523192674</v>
      </c>
      <c r="H1288" s="13">
        <v>0.18955491277444075</v>
      </c>
      <c r="I1288" s="13">
        <v>9.4893960095125234</v>
      </c>
      <c r="J1288" s="13">
        <v>1088.208630823196</v>
      </c>
      <c r="K1288" s="13">
        <v>1125.4253621304188</v>
      </c>
      <c r="L1288" s="13">
        <v>176.26268735230624</v>
      </c>
      <c r="M1288" s="13">
        <v>761.1721805104437</v>
      </c>
      <c r="N1288" s="13">
        <v>1452.4618124431711</v>
      </c>
    </row>
    <row r="1289" spans="2:14">
      <c r="B1289" s="4" t="s">
        <v>5973</v>
      </c>
      <c r="C1289" s="10">
        <v>1</v>
      </c>
      <c r="D1289" s="13">
        <v>15</v>
      </c>
      <c r="E1289" s="13">
        <v>2152</v>
      </c>
      <c r="F1289" s="13">
        <v>1638.2179131326357</v>
      </c>
      <c r="G1289" s="13">
        <v>513.78208686736434</v>
      </c>
      <c r="H1289" s="13">
        <v>2.9190992529647901</v>
      </c>
      <c r="I1289" s="13">
        <v>15.789180626357727</v>
      </c>
      <c r="J1289" s="13">
        <v>1607.2558955108971</v>
      </c>
      <c r="K1289" s="13">
        <v>1669.1799307543743</v>
      </c>
      <c r="L1289" s="13">
        <v>176.71384931827856</v>
      </c>
      <c r="M1289" s="13">
        <v>1291.6883847121389</v>
      </c>
      <c r="N1289" s="13">
        <v>1984.7474415531324</v>
      </c>
    </row>
    <row r="1290" spans="2:14">
      <c r="B1290" s="4" t="s">
        <v>5974</v>
      </c>
      <c r="C1290" s="10">
        <v>1</v>
      </c>
      <c r="D1290" s="13">
        <v>7</v>
      </c>
      <c r="E1290" s="13">
        <v>998.48</v>
      </c>
      <c r="F1290" s="13">
        <v>787.97644648331038</v>
      </c>
      <c r="G1290" s="13">
        <v>210.50355351668964</v>
      </c>
      <c r="H1290" s="13">
        <v>1.1959949198766715</v>
      </c>
      <c r="I1290" s="13">
        <v>6.0213999701496572</v>
      </c>
      <c r="J1290" s="13">
        <v>776.16869683529615</v>
      </c>
      <c r="K1290" s="13">
        <v>799.78419613132462</v>
      </c>
      <c r="L1290" s="13">
        <v>176.11003257518303</v>
      </c>
      <c r="M1290" s="13">
        <v>442.63098106661619</v>
      </c>
      <c r="N1290" s="13">
        <v>1133.3219119000046</v>
      </c>
    </row>
    <row r="1291" spans="2:14">
      <c r="B1291" s="4" t="s">
        <v>5975</v>
      </c>
      <c r="C1291" s="10">
        <v>1</v>
      </c>
      <c r="D1291" s="13">
        <v>6</v>
      </c>
      <c r="E1291" s="13">
        <v>1112.56</v>
      </c>
      <c r="F1291" s="13">
        <v>681.69626315214464</v>
      </c>
      <c r="G1291" s="13">
        <v>430.86373684785531</v>
      </c>
      <c r="H1291" s="13">
        <v>2.4479911707916031</v>
      </c>
      <c r="I1291" s="13">
        <v>5.0285710605241656</v>
      </c>
      <c r="J1291" s="13">
        <v>671.83541543163631</v>
      </c>
      <c r="K1291" s="13">
        <v>691.55711087265297</v>
      </c>
      <c r="L1291" s="13">
        <v>176.0788824446085</v>
      </c>
      <c r="M1291" s="13">
        <v>336.41188202567372</v>
      </c>
      <c r="N1291" s="13">
        <v>1026.9806442786155</v>
      </c>
    </row>
    <row r="1292" spans="2:14">
      <c r="B1292" s="4" t="s">
        <v>5976</v>
      </c>
      <c r="C1292" s="10">
        <v>1</v>
      </c>
      <c r="D1292" s="13">
        <v>5</v>
      </c>
      <c r="E1292" s="13">
        <v>967.89</v>
      </c>
      <c r="F1292" s="13">
        <v>575.41607982097901</v>
      </c>
      <c r="G1292" s="13">
        <v>392.47392017902098</v>
      </c>
      <c r="H1292" s="13">
        <v>2.2298759658752054</v>
      </c>
      <c r="I1292" s="13">
        <v>4.2184903358367096</v>
      </c>
      <c r="J1292" s="13">
        <v>567.14377138356269</v>
      </c>
      <c r="K1292" s="13">
        <v>583.68838825839532</v>
      </c>
      <c r="L1292" s="13">
        <v>176.05760982344688</v>
      </c>
      <c r="M1292" s="13">
        <v>230.17341354259634</v>
      </c>
      <c r="N1292" s="13">
        <v>920.65874609936168</v>
      </c>
    </row>
    <row r="1293" spans="2:14">
      <c r="B1293" s="4" t="s">
        <v>5977</v>
      </c>
      <c r="C1293" s="10">
        <v>1</v>
      </c>
      <c r="D1293" s="13">
        <v>5</v>
      </c>
      <c r="E1293" s="13">
        <v>959.97</v>
      </c>
      <c r="F1293" s="13">
        <v>575.41607982097901</v>
      </c>
      <c r="G1293" s="13">
        <v>384.55392017902102</v>
      </c>
      <c r="H1293" s="13">
        <v>2.1848777717488903</v>
      </c>
      <c r="I1293" s="13">
        <v>4.2184903358367096</v>
      </c>
      <c r="J1293" s="13">
        <v>567.14377138356269</v>
      </c>
      <c r="K1293" s="13">
        <v>583.68838825839532</v>
      </c>
      <c r="L1293" s="13">
        <v>176.05760982344688</v>
      </c>
      <c r="M1293" s="13">
        <v>230.17341354259634</v>
      </c>
      <c r="N1293" s="13">
        <v>920.65874609936168</v>
      </c>
    </row>
    <row r="1294" spans="2:14">
      <c r="B1294" s="4" t="s">
        <v>5978</v>
      </c>
      <c r="C1294" s="10">
        <v>1</v>
      </c>
      <c r="D1294" s="13">
        <v>7</v>
      </c>
      <c r="E1294" s="13">
        <v>1100.8399999999999</v>
      </c>
      <c r="F1294" s="13">
        <v>787.97644648331038</v>
      </c>
      <c r="G1294" s="13">
        <v>312.86355351668954</v>
      </c>
      <c r="H1294" s="13">
        <v>1.7775624894182935</v>
      </c>
      <c r="I1294" s="13">
        <v>6.0213999701496572</v>
      </c>
      <c r="J1294" s="13">
        <v>776.16869683529615</v>
      </c>
      <c r="K1294" s="13">
        <v>799.78419613132462</v>
      </c>
      <c r="L1294" s="13">
        <v>176.11003257518303</v>
      </c>
      <c r="M1294" s="13">
        <v>442.63098106661619</v>
      </c>
      <c r="N1294" s="13">
        <v>1133.3219119000046</v>
      </c>
    </row>
    <row r="1295" spans="2:14">
      <c r="B1295" s="4" t="s">
        <v>5979</v>
      </c>
      <c r="C1295" s="10">
        <v>1</v>
      </c>
      <c r="D1295" s="13">
        <v>9</v>
      </c>
      <c r="E1295" s="13">
        <v>1546.27</v>
      </c>
      <c r="F1295" s="13">
        <v>1000.5368131456416</v>
      </c>
      <c r="G1295" s="13">
        <v>545.73318685435834</v>
      </c>
      <c r="H1295" s="13">
        <v>3.1006323084905567</v>
      </c>
      <c r="I1295" s="13">
        <v>8.2848242261271796</v>
      </c>
      <c r="J1295" s="13">
        <v>984.29056961010679</v>
      </c>
      <c r="K1295" s="13">
        <v>1016.7830566811765</v>
      </c>
      <c r="L1295" s="13">
        <v>176.20194274890767</v>
      </c>
      <c r="M1295" s="13">
        <v>655.01111517060122</v>
      </c>
      <c r="N1295" s="13">
        <v>1346.0625111206821</v>
      </c>
    </row>
    <row r="1296" spans="2:14">
      <c r="B1296" s="4" t="s">
        <v>5980</v>
      </c>
      <c r="C1296" s="10">
        <v>1</v>
      </c>
      <c r="D1296" s="13">
        <v>1</v>
      </c>
      <c r="E1296" s="13">
        <v>100.37</v>
      </c>
      <c r="F1296" s="13">
        <v>150.29534649631631</v>
      </c>
      <c r="G1296" s="13">
        <v>-49.925346496316308</v>
      </c>
      <c r="H1296" s="13">
        <v>-0.28365535776070772</v>
      </c>
      <c r="I1296" s="13">
        <v>4.7571883345744688</v>
      </c>
      <c r="J1296" s="13">
        <v>140.96667058015504</v>
      </c>
      <c r="K1296" s="13">
        <v>159.62402241247759</v>
      </c>
      <c r="L1296" s="13">
        <v>176.07134110036796</v>
      </c>
      <c r="M1296" s="13">
        <v>-194.97424632423855</v>
      </c>
      <c r="N1296" s="13">
        <v>495.56493931687118</v>
      </c>
    </row>
    <row r="1297" spans="2:14">
      <c r="B1297" s="4" t="s">
        <v>5981</v>
      </c>
      <c r="C1297" s="10">
        <v>1</v>
      </c>
      <c r="D1297" s="13">
        <v>5</v>
      </c>
      <c r="E1297" s="13">
        <v>1002.31</v>
      </c>
      <c r="F1297" s="13">
        <v>575.41607982097901</v>
      </c>
      <c r="G1297" s="13">
        <v>426.89392017902094</v>
      </c>
      <c r="H1297" s="13">
        <v>2.4254362994393186</v>
      </c>
      <c r="I1297" s="13">
        <v>4.2184903358367096</v>
      </c>
      <c r="J1297" s="13">
        <v>567.14377138356269</v>
      </c>
      <c r="K1297" s="13">
        <v>583.68838825839532</v>
      </c>
      <c r="L1297" s="13">
        <v>176.05760982344688</v>
      </c>
      <c r="M1297" s="13">
        <v>230.17341354259634</v>
      </c>
      <c r="N1297" s="13">
        <v>920.65874609936168</v>
      </c>
    </row>
    <row r="1298" spans="2:14">
      <c r="B1298" s="4" t="s">
        <v>5982</v>
      </c>
      <c r="C1298" s="10">
        <v>1</v>
      </c>
      <c r="D1298" s="13">
        <v>1</v>
      </c>
      <c r="E1298" s="13">
        <v>198.67</v>
      </c>
      <c r="F1298" s="13">
        <v>150.29534649631631</v>
      </c>
      <c r="G1298" s="13">
        <v>48.374653503683675</v>
      </c>
      <c r="H1298" s="13">
        <v>0.2748449557010107</v>
      </c>
      <c r="I1298" s="13">
        <v>4.7571883345744688</v>
      </c>
      <c r="J1298" s="13">
        <v>140.96667058015504</v>
      </c>
      <c r="K1298" s="13">
        <v>159.62402241247759</v>
      </c>
      <c r="L1298" s="13">
        <v>176.07134110036796</v>
      </c>
      <c r="M1298" s="13">
        <v>-194.97424632423855</v>
      </c>
      <c r="N1298" s="13">
        <v>495.56493931687118</v>
      </c>
    </row>
    <row r="1299" spans="2:14">
      <c r="B1299" s="4" t="s">
        <v>5983</v>
      </c>
      <c r="C1299" s="10">
        <v>1</v>
      </c>
      <c r="D1299" s="13">
        <v>17</v>
      </c>
      <c r="E1299" s="13">
        <v>1462.32</v>
      </c>
      <c r="F1299" s="13">
        <v>1850.7782797949671</v>
      </c>
      <c r="G1299" s="13">
        <v>-388.45827979496721</v>
      </c>
      <c r="H1299" s="13">
        <v>-2.207060742953094</v>
      </c>
      <c r="I1299" s="13">
        <v>18.367283729239755</v>
      </c>
      <c r="J1299" s="13">
        <v>1814.7606943390854</v>
      </c>
      <c r="K1299" s="13">
        <v>1886.7958652508489</v>
      </c>
      <c r="L1299" s="13">
        <v>176.96283063858891</v>
      </c>
      <c r="M1299" s="13">
        <v>1503.7605079241382</v>
      </c>
      <c r="N1299" s="13">
        <v>2197.7960516657963</v>
      </c>
    </row>
    <row r="1300" spans="2:14">
      <c r="B1300" s="4" t="s">
        <v>5984</v>
      </c>
      <c r="C1300" s="10">
        <v>1</v>
      </c>
      <c r="D1300" s="13">
        <v>16</v>
      </c>
      <c r="E1300" s="13">
        <v>1397.47</v>
      </c>
      <c r="F1300" s="13">
        <v>1744.4980964638014</v>
      </c>
      <c r="G1300" s="13">
        <v>-347.02809646380138</v>
      </c>
      <c r="H1300" s="13">
        <v>-1.9716714207025081</v>
      </c>
      <c r="I1300" s="13">
        <v>17.07594026619855</v>
      </c>
      <c r="J1300" s="13">
        <v>1711.0127892815403</v>
      </c>
      <c r="K1300" s="13">
        <v>1777.9834036460625</v>
      </c>
      <c r="L1300" s="13">
        <v>176.83346417464736</v>
      </c>
      <c r="M1300" s="13">
        <v>1397.7340075947068</v>
      </c>
      <c r="N1300" s="13">
        <v>2091.262185332896</v>
      </c>
    </row>
    <row r="1301" spans="2:14">
      <c r="B1301" s="4" t="s">
        <v>5985</v>
      </c>
      <c r="C1301" s="10">
        <v>1</v>
      </c>
      <c r="D1301" s="13">
        <v>17</v>
      </c>
      <c r="E1301" s="13">
        <v>1367.48</v>
      </c>
      <c r="F1301" s="13">
        <v>1850.7782797949671</v>
      </c>
      <c r="G1301" s="13">
        <v>-483.29827979496713</v>
      </c>
      <c r="H1301" s="13">
        <v>-2.7459027544353862</v>
      </c>
      <c r="I1301" s="13">
        <v>18.367283729239755</v>
      </c>
      <c r="J1301" s="13">
        <v>1814.7606943390854</v>
      </c>
      <c r="K1301" s="13">
        <v>1886.7958652508489</v>
      </c>
      <c r="L1301" s="13">
        <v>176.96283063858891</v>
      </c>
      <c r="M1301" s="13">
        <v>1503.7605079241382</v>
      </c>
      <c r="N1301" s="13">
        <v>2197.7960516657963</v>
      </c>
    </row>
    <row r="1302" spans="2:14">
      <c r="B1302" s="4" t="s">
        <v>5986</v>
      </c>
      <c r="C1302" s="10">
        <v>1</v>
      </c>
      <c r="D1302" s="13">
        <v>2</v>
      </c>
      <c r="E1302" s="13">
        <v>264.66000000000003</v>
      </c>
      <c r="F1302" s="13">
        <v>256.575529827482</v>
      </c>
      <c r="G1302" s="13">
        <v>8.0844701725180244</v>
      </c>
      <c r="H1302" s="13">
        <v>4.5932646241334994E-2</v>
      </c>
      <c r="I1302" s="13">
        <v>4.0252017436980569</v>
      </c>
      <c r="J1302" s="13">
        <v>248.68225339543062</v>
      </c>
      <c r="K1302" s="13">
        <v>264.46880625953338</v>
      </c>
      <c r="L1302" s="13">
        <v>176.05308450893151</v>
      </c>
      <c r="M1302" s="13">
        <v>-88.658262471238004</v>
      </c>
      <c r="N1302" s="13">
        <v>601.80932212620201</v>
      </c>
    </row>
    <row r="1303" spans="2:14">
      <c r="B1303" s="4" t="s">
        <v>5987</v>
      </c>
      <c r="C1303" s="10">
        <v>1</v>
      </c>
      <c r="D1303" s="13">
        <v>6</v>
      </c>
      <c r="E1303" s="13">
        <v>1485.48</v>
      </c>
      <c r="F1303" s="13">
        <v>681.69626315214464</v>
      </c>
      <c r="G1303" s="13">
        <v>803.78373684785538</v>
      </c>
      <c r="H1303" s="13">
        <v>4.5667697760423058</v>
      </c>
      <c r="I1303" s="13">
        <v>5.0285710605241656</v>
      </c>
      <c r="J1303" s="13">
        <v>671.83541543163631</v>
      </c>
      <c r="K1303" s="13">
        <v>691.55711087265297</v>
      </c>
      <c r="L1303" s="13">
        <v>176.0788824446085</v>
      </c>
      <c r="M1303" s="13">
        <v>336.41188202567372</v>
      </c>
      <c r="N1303" s="13">
        <v>1026.9806442786155</v>
      </c>
    </row>
    <row r="1304" spans="2:14">
      <c r="B1304" s="4" t="s">
        <v>5988</v>
      </c>
      <c r="C1304" s="10">
        <v>1</v>
      </c>
      <c r="D1304" s="13">
        <v>8</v>
      </c>
      <c r="E1304" s="13">
        <v>985.91</v>
      </c>
      <c r="F1304" s="13">
        <v>894.25662981447601</v>
      </c>
      <c r="G1304" s="13">
        <v>91.653370185523954</v>
      </c>
      <c r="H1304" s="13">
        <v>0.52073688686101782</v>
      </c>
      <c r="I1304" s="13">
        <v>7.1209446552321403</v>
      </c>
      <c r="J1304" s="13">
        <v>880.29271242596599</v>
      </c>
      <c r="K1304" s="13">
        <v>908.22054720298604</v>
      </c>
      <c r="L1304" s="13">
        <v>176.15105497502532</v>
      </c>
      <c r="M1304" s="13">
        <v>548.83072094116051</v>
      </c>
      <c r="N1304" s="13">
        <v>1239.6825386877915</v>
      </c>
    </row>
    <row r="1305" spans="2:14">
      <c r="B1305" s="4" t="s">
        <v>5989</v>
      </c>
      <c r="C1305" s="10">
        <v>1</v>
      </c>
      <c r="D1305" s="13">
        <v>5</v>
      </c>
      <c r="E1305" s="13">
        <v>1153.53</v>
      </c>
      <c r="F1305" s="13">
        <v>575.41607982097901</v>
      </c>
      <c r="G1305" s="13">
        <v>578.11392017902097</v>
      </c>
      <c r="H1305" s="13">
        <v>3.2846063645632362</v>
      </c>
      <c r="I1305" s="13">
        <v>4.2184903358367096</v>
      </c>
      <c r="J1305" s="13">
        <v>567.14377138356269</v>
      </c>
      <c r="K1305" s="13">
        <v>583.68838825839532</v>
      </c>
      <c r="L1305" s="13">
        <v>176.05760982344688</v>
      </c>
      <c r="M1305" s="13">
        <v>230.17341354259634</v>
      </c>
      <c r="N1305" s="13">
        <v>920.65874609936168</v>
      </c>
    </row>
    <row r="1306" spans="2:14">
      <c r="B1306" s="4" t="s">
        <v>5990</v>
      </c>
      <c r="C1306" s="10">
        <v>1</v>
      </c>
      <c r="D1306" s="13">
        <v>7</v>
      </c>
      <c r="E1306" s="13">
        <v>999.74</v>
      </c>
      <c r="F1306" s="13">
        <v>787.97644648331038</v>
      </c>
      <c r="G1306" s="13">
        <v>211.76355351668963</v>
      </c>
      <c r="H1306" s="13">
        <v>1.2031537234876761</v>
      </c>
      <c r="I1306" s="13">
        <v>6.0213999701496572</v>
      </c>
      <c r="J1306" s="13">
        <v>776.16869683529615</v>
      </c>
      <c r="K1306" s="13">
        <v>799.78419613132462</v>
      </c>
      <c r="L1306" s="13">
        <v>176.11003257518303</v>
      </c>
      <c r="M1306" s="13">
        <v>442.63098106661619</v>
      </c>
      <c r="N1306" s="13">
        <v>1133.3219119000046</v>
      </c>
    </row>
    <row r="1307" spans="2:14">
      <c r="B1307" s="4" t="s">
        <v>5991</v>
      </c>
      <c r="C1307" s="10">
        <v>1</v>
      </c>
      <c r="D1307" s="13">
        <v>4</v>
      </c>
      <c r="E1307" s="13">
        <v>642.65</v>
      </c>
      <c r="F1307" s="13">
        <v>469.13589648981332</v>
      </c>
      <c r="G1307" s="13">
        <v>173.51410351018666</v>
      </c>
      <c r="H1307" s="13">
        <v>0.9858360244198201</v>
      </c>
      <c r="I1307" s="13">
        <v>3.7127697220455285</v>
      </c>
      <c r="J1307" s="13">
        <v>461.85528806054941</v>
      </c>
      <c r="K1307" s="13">
        <v>476.41650491907723</v>
      </c>
      <c r="L1307" s="13">
        <v>176.04621829235768</v>
      </c>
      <c r="M1307" s="13">
        <v>123.91556859583886</v>
      </c>
      <c r="N1307" s="13">
        <v>814.35622438378778</v>
      </c>
    </row>
    <row r="1308" spans="2:14">
      <c r="B1308" s="4" t="s">
        <v>5992</v>
      </c>
      <c r="C1308" s="10">
        <v>1</v>
      </c>
      <c r="D1308" s="13">
        <v>4</v>
      </c>
      <c r="E1308" s="13">
        <v>1015.26</v>
      </c>
      <c r="F1308" s="13">
        <v>469.13589648981332</v>
      </c>
      <c r="G1308" s="13">
        <v>546.12410351018661</v>
      </c>
      <c r="H1308" s="13">
        <v>3.1028533367186086</v>
      </c>
      <c r="I1308" s="13">
        <v>3.7127697220455285</v>
      </c>
      <c r="J1308" s="13">
        <v>461.85528806054941</v>
      </c>
      <c r="K1308" s="13">
        <v>476.41650491907723</v>
      </c>
      <c r="L1308" s="13">
        <v>176.04621829235768</v>
      </c>
      <c r="M1308" s="13">
        <v>123.91556859583886</v>
      </c>
      <c r="N1308" s="13">
        <v>814.35622438378778</v>
      </c>
    </row>
    <row r="1309" spans="2:14">
      <c r="B1309" s="4" t="s">
        <v>5993</v>
      </c>
      <c r="C1309" s="10">
        <v>1</v>
      </c>
      <c r="D1309" s="13">
        <v>3</v>
      </c>
      <c r="E1309" s="13">
        <v>1202.3900000000001</v>
      </c>
      <c r="F1309" s="13">
        <v>362.85571315864763</v>
      </c>
      <c r="G1309" s="13">
        <v>839.53428684135247</v>
      </c>
      <c r="H1309" s="13">
        <v>4.7698897493667918</v>
      </c>
      <c r="I1309" s="13">
        <v>3.640538668509385</v>
      </c>
      <c r="J1309" s="13">
        <v>355.71674723796895</v>
      </c>
      <c r="K1309" s="13">
        <v>369.99467907932632</v>
      </c>
      <c r="L1309" s="13">
        <v>176.04470976950265</v>
      </c>
      <c r="M1309" s="13">
        <v>17.638343423954893</v>
      </c>
      <c r="N1309" s="13">
        <v>708.07308289334037</v>
      </c>
    </row>
    <row r="1310" spans="2:14">
      <c r="B1310" s="4" t="s">
        <v>5994</v>
      </c>
      <c r="C1310" s="10">
        <v>1</v>
      </c>
      <c r="D1310" s="13">
        <v>5</v>
      </c>
      <c r="E1310" s="13">
        <v>698.06</v>
      </c>
      <c r="F1310" s="13">
        <v>575.41607982097901</v>
      </c>
      <c r="G1310" s="13">
        <v>122.64392017902094</v>
      </c>
      <c r="H1310" s="13">
        <v>0.69681249098837417</v>
      </c>
      <c r="I1310" s="13">
        <v>4.2184903358367096</v>
      </c>
      <c r="J1310" s="13">
        <v>567.14377138356269</v>
      </c>
      <c r="K1310" s="13">
        <v>583.68838825839532</v>
      </c>
      <c r="L1310" s="13">
        <v>176.05760982344688</v>
      </c>
      <c r="M1310" s="13">
        <v>230.17341354259634</v>
      </c>
      <c r="N1310" s="13">
        <v>920.65874609936168</v>
      </c>
    </row>
    <row r="1311" spans="2:14">
      <c r="B1311" s="4" t="s">
        <v>5995</v>
      </c>
      <c r="C1311" s="10">
        <v>1</v>
      </c>
      <c r="D1311" s="13">
        <v>6</v>
      </c>
      <c r="E1311" s="13">
        <v>1068.01</v>
      </c>
      <c r="F1311" s="13">
        <v>681.69626315214464</v>
      </c>
      <c r="G1311" s="13">
        <v>386.31373684785535</v>
      </c>
      <c r="H1311" s="13">
        <v>2.1948763288310786</v>
      </c>
      <c r="I1311" s="13">
        <v>5.0285710605241656</v>
      </c>
      <c r="J1311" s="13">
        <v>671.83541543163631</v>
      </c>
      <c r="K1311" s="13">
        <v>691.55711087265297</v>
      </c>
      <c r="L1311" s="13">
        <v>176.0788824446085</v>
      </c>
      <c r="M1311" s="13">
        <v>336.41188202567372</v>
      </c>
      <c r="N1311" s="13">
        <v>1026.9806442786155</v>
      </c>
    </row>
    <row r="1312" spans="2:14">
      <c r="B1312" s="4" t="s">
        <v>5996</v>
      </c>
      <c r="C1312" s="10">
        <v>1</v>
      </c>
      <c r="D1312" s="13">
        <v>5</v>
      </c>
      <c r="E1312" s="13">
        <v>667.04</v>
      </c>
      <c r="F1312" s="13">
        <v>575.41607982097901</v>
      </c>
      <c r="G1312" s="13">
        <v>91.623920179020956</v>
      </c>
      <c r="H1312" s="13">
        <v>0.52056956399363863</v>
      </c>
      <c r="I1312" s="13">
        <v>4.2184903358367096</v>
      </c>
      <c r="J1312" s="13">
        <v>567.14377138356269</v>
      </c>
      <c r="K1312" s="13">
        <v>583.68838825839532</v>
      </c>
      <c r="L1312" s="13">
        <v>176.05760982344688</v>
      </c>
      <c r="M1312" s="13">
        <v>230.17341354259634</v>
      </c>
      <c r="N1312" s="13">
        <v>920.65874609936168</v>
      </c>
    </row>
    <row r="1313" spans="2:14">
      <c r="B1313" s="4" t="s">
        <v>5997</v>
      </c>
      <c r="C1313" s="10">
        <v>1</v>
      </c>
      <c r="D1313" s="13">
        <v>7</v>
      </c>
      <c r="E1313" s="13">
        <v>932.91</v>
      </c>
      <c r="F1313" s="13">
        <v>787.97644648331038</v>
      </c>
      <c r="G1313" s="13">
        <v>144.93355351668959</v>
      </c>
      <c r="H1313" s="13">
        <v>0.82345305259605173</v>
      </c>
      <c r="I1313" s="13">
        <v>6.0213999701496572</v>
      </c>
      <c r="J1313" s="13">
        <v>776.16869683529615</v>
      </c>
      <c r="K1313" s="13">
        <v>799.78419613132462</v>
      </c>
      <c r="L1313" s="13">
        <v>176.11003257518303</v>
      </c>
      <c r="M1313" s="13">
        <v>442.63098106661619</v>
      </c>
      <c r="N1313" s="13">
        <v>1133.3219119000046</v>
      </c>
    </row>
    <row r="1314" spans="2:14">
      <c r="B1314" s="4" t="s">
        <v>5998</v>
      </c>
      <c r="C1314" s="10">
        <v>1</v>
      </c>
      <c r="D1314" s="13">
        <v>8</v>
      </c>
      <c r="E1314" s="13">
        <v>985.51</v>
      </c>
      <c r="F1314" s="13">
        <v>894.25662981447601</v>
      </c>
      <c r="G1314" s="13">
        <v>91.253370185523977</v>
      </c>
      <c r="H1314" s="13">
        <v>0.51846425079403236</v>
      </c>
      <c r="I1314" s="13">
        <v>7.1209446552321403</v>
      </c>
      <c r="J1314" s="13">
        <v>880.29271242596599</v>
      </c>
      <c r="K1314" s="13">
        <v>908.22054720298604</v>
      </c>
      <c r="L1314" s="13">
        <v>176.15105497502532</v>
      </c>
      <c r="M1314" s="13">
        <v>548.83072094116051</v>
      </c>
      <c r="N1314" s="13">
        <v>1239.6825386877915</v>
      </c>
    </row>
    <row r="1315" spans="2:14">
      <c r="B1315" s="4" t="s">
        <v>5999</v>
      </c>
      <c r="C1315" s="10">
        <v>1</v>
      </c>
      <c r="D1315" s="13">
        <v>10</v>
      </c>
      <c r="E1315" s="13">
        <v>1532.08</v>
      </c>
      <c r="F1315" s="13">
        <v>1106.8169964768074</v>
      </c>
      <c r="G1315" s="13">
        <v>425.26300352319254</v>
      </c>
      <c r="H1315" s="13">
        <v>2.4161700994036108</v>
      </c>
      <c r="I1315" s="13">
        <v>9.4893960095125234</v>
      </c>
      <c r="J1315" s="13">
        <v>1088.208630823196</v>
      </c>
      <c r="K1315" s="13">
        <v>1125.4253621304188</v>
      </c>
      <c r="L1315" s="13">
        <v>176.26268735230624</v>
      </c>
      <c r="M1315" s="13">
        <v>761.1721805104437</v>
      </c>
      <c r="N1315" s="13">
        <v>1452.4618124431711</v>
      </c>
    </row>
    <row r="1316" spans="2:14">
      <c r="B1316" s="4" t="s">
        <v>6000</v>
      </c>
      <c r="C1316" s="10">
        <v>1</v>
      </c>
      <c r="D1316" s="13">
        <v>3</v>
      </c>
      <c r="E1316" s="13">
        <v>215.16</v>
      </c>
      <c r="F1316" s="13">
        <v>362.85571315864763</v>
      </c>
      <c r="G1316" s="13">
        <v>-147.69571315864764</v>
      </c>
      <c r="H1316" s="13">
        <v>-0.83914651165876675</v>
      </c>
      <c r="I1316" s="13">
        <v>3.640538668509385</v>
      </c>
      <c r="J1316" s="13">
        <v>355.71674723796895</v>
      </c>
      <c r="K1316" s="13">
        <v>369.99467907932632</v>
      </c>
      <c r="L1316" s="13">
        <v>176.04470976950265</v>
      </c>
      <c r="M1316" s="13">
        <v>17.638343423954893</v>
      </c>
      <c r="N1316" s="13">
        <v>708.07308289334037</v>
      </c>
    </row>
    <row r="1317" spans="2:14">
      <c r="B1317" s="4" t="s">
        <v>6001</v>
      </c>
      <c r="C1317" s="10">
        <v>1</v>
      </c>
      <c r="D1317" s="13">
        <v>8</v>
      </c>
      <c r="E1317" s="13">
        <v>523.91999999999996</v>
      </c>
      <c r="F1317" s="13">
        <v>894.25662981447601</v>
      </c>
      <c r="G1317" s="13">
        <v>-370.33662981447605</v>
      </c>
      <c r="H1317" s="13">
        <v>-2.1041009546057099</v>
      </c>
      <c r="I1317" s="13">
        <v>7.1209446552321403</v>
      </c>
      <c r="J1317" s="13">
        <v>880.29271242596599</v>
      </c>
      <c r="K1317" s="13">
        <v>908.22054720298604</v>
      </c>
      <c r="L1317" s="13">
        <v>176.15105497502532</v>
      </c>
      <c r="M1317" s="13">
        <v>548.83072094116051</v>
      </c>
      <c r="N1317" s="13">
        <v>1239.6825386877915</v>
      </c>
    </row>
    <row r="1318" spans="2:14">
      <c r="B1318" s="4" t="s">
        <v>6002</v>
      </c>
      <c r="C1318" s="10">
        <v>1</v>
      </c>
      <c r="D1318" s="13">
        <v>5</v>
      </c>
      <c r="E1318" s="13">
        <v>959.41</v>
      </c>
      <c r="F1318" s="13">
        <v>575.41607982097901</v>
      </c>
      <c r="G1318" s="13">
        <v>383.99392017902096</v>
      </c>
      <c r="H1318" s="13">
        <v>2.1816960812551103</v>
      </c>
      <c r="I1318" s="13">
        <v>4.2184903358367096</v>
      </c>
      <c r="J1318" s="13">
        <v>567.14377138356269</v>
      </c>
      <c r="K1318" s="13">
        <v>583.68838825839532</v>
      </c>
      <c r="L1318" s="13">
        <v>176.05760982344688</v>
      </c>
      <c r="M1318" s="13">
        <v>230.17341354259634</v>
      </c>
      <c r="N1318" s="13">
        <v>920.65874609936168</v>
      </c>
    </row>
    <row r="1319" spans="2:14">
      <c r="B1319" s="4" t="s">
        <v>6003</v>
      </c>
      <c r="C1319" s="10">
        <v>1</v>
      </c>
      <c r="D1319" s="13">
        <v>18</v>
      </c>
      <c r="E1319" s="13">
        <v>1630.62</v>
      </c>
      <c r="F1319" s="13">
        <v>1957.0584631261327</v>
      </c>
      <c r="G1319" s="13">
        <v>-326.43846312613277</v>
      </c>
      <c r="H1319" s="13">
        <v>-1.8546895623795197</v>
      </c>
      <c r="I1319" s="13">
        <v>19.662307893494948</v>
      </c>
      <c r="J1319" s="13">
        <v>1918.5013816733965</v>
      </c>
      <c r="K1319" s="13">
        <v>1995.6155445788688</v>
      </c>
      <c r="L1319" s="13">
        <v>177.10192734052924</v>
      </c>
      <c r="M1319" s="13">
        <v>1609.7679276054021</v>
      </c>
      <c r="N1319" s="13">
        <v>2304.3489986468635</v>
      </c>
    </row>
    <row r="1320" spans="2:14">
      <c r="B1320" s="4" t="s">
        <v>6004</v>
      </c>
      <c r="C1320" s="10">
        <v>1</v>
      </c>
      <c r="D1320" s="13">
        <v>8</v>
      </c>
      <c r="E1320" s="13">
        <v>1406.65</v>
      </c>
      <c r="F1320" s="13">
        <v>894.25662981447601</v>
      </c>
      <c r="G1320" s="13">
        <v>512.39337018552408</v>
      </c>
      <c r="H1320" s="13">
        <v>2.9112091339198534</v>
      </c>
      <c r="I1320" s="13">
        <v>7.1209446552321403</v>
      </c>
      <c r="J1320" s="13">
        <v>880.29271242596599</v>
      </c>
      <c r="K1320" s="13">
        <v>908.22054720298604</v>
      </c>
      <c r="L1320" s="13">
        <v>176.15105497502532</v>
      </c>
      <c r="M1320" s="13">
        <v>548.83072094116051</v>
      </c>
      <c r="N1320" s="13">
        <v>1239.6825386877915</v>
      </c>
    </row>
    <row r="1321" spans="2:14">
      <c r="B1321" s="4" t="s">
        <v>6005</v>
      </c>
      <c r="C1321" s="10">
        <v>1</v>
      </c>
      <c r="D1321" s="13">
        <v>1</v>
      </c>
      <c r="E1321" s="13">
        <v>320.91000000000003</v>
      </c>
      <c r="F1321" s="13">
        <v>150.29534649631631</v>
      </c>
      <c r="G1321" s="13">
        <v>170.61465350368371</v>
      </c>
      <c r="H1321" s="13">
        <v>0.96936253777181935</v>
      </c>
      <c r="I1321" s="13">
        <v>4.7571883345744688</v>
      </c>
      <c r="J1321" s="13">
        <v>140.96667058015504</v>
      </c>
      <c r="K1321" s="13">
        <v>159.62402241247759</v>
      </c>
      <c r="L1321" s="13">
        <v>176.07134110036796</v>
      </c>
      <c r="M1321" s="13">
        <v>-194.97424632423855</v>
      </c>
      <c r="N1321" s="13">
        <v>495.56493931687118</v>
      </c>
    </row>
    <row r="1322" spans="2:14">
      <c r="B1322" s="4" t="s">
        <v>6006</v>
      </c>
      <c r="C1322" s="10">
        <v>1</v>
      </c>
      <c r="D1322" s="13">
        <v>8</v>
      </c>
      <c r="E1322" s="13">
        <v>1766.63</v>
      </c>
      <c r="F1322" s="13">
        <v>894.25662981447601</v>
      </c>
      <c r="G1322" s="13">
        <v>872.3733701855241</v>
      </c>
      <c r="H1322" s="13">
        <v>4.956467962403571</v>
      </c>
      <c r="I1322" s="13">
        <v>7.1209446552321403</v>
      </c>
      <c r="J1322" s="13">
        <v>880.29271242596599</v>
      </c>
      <c r="K1322" s="13">
        <v>908.22054720298604</v>
      </c>
      <c r="L1322" s="13">
        <v>176.15105497502532</v>
      </c>
      <c r="M1322" s="13">
        <v>548.83072094116051</v>
      </c>
      <c r="N1322" s="13">
        <v>1239.6825386877915</v>
      </c>
    </row>
    <row r="1323" spans="2:14">
      <c r="B1323" s="4" t="s">
        <v>6007</v>
      </c>
      <c r="C1323" s="10">
        <v>1</v>
      </c>
      <c r="D1323" s="13">
        <v>4</v>
      </c>
      <c r="E1323" s="13">
        <v>383.6</v>
      </c>
      <c r="F1323" s="13">
        <v>469.13589648981332</v>
      </c>
      <c r="G1323" s="13">
        <v>-85.535896489813297</v>
      </c>
      <c r="H1323" s="13">
        <v>-0.48597990846174804</v>
      </c>
      <c r="I1323" s="13">
        <v>3.7127697220455285</v>
      </c>
      <c r="J1323" s="13">
        <v>461.85528806054941</v>
      </c>
      <c r="K1323" s="13">
        <v>476.41650491907723</v>
      </c>
      <c r="L1323" s="13">
        <v>176.04621829235768</v>
      </c>
      <c r="M1323" s="13">
        <v>123.91556859583886</v>
      </c>
      <c r="N1323" s="13">
        <v>814.35622438378778</v>
      </c>
    </row>
    <row r="1324" spans="2:14">
      <c r="B1324" s="4" t="s">
        <v>6008</v>
      </c>
      <c r="C1324" s="10">
        <v>1</v>
      </c>
      <c r="D1324" s="13">
        <v>16</v>
      </c>
      <c r="E1324" s="13">
        <v>1905.3</v>
      </c>
      <c r="F1324" s="13">
        <v>1744.4980964638014</v>
      </c>
      <c r="G1324" s="13">
        <v>160.80190353619855</v>
      </c>
      <c r="H1324" s="13">
        <v>0.9136105140407722</v>
      </c>
      <c r="I1324" s="13">
        <v>17.07594026619855</v>
      </c>
      <c r="J1324" s="13">
        <v>1711.0127892815403</v>
      </c>
      <c r="K1324" s="13">
        <v>1777.9834036460625</v>
      </c>
      <c r="L1324" s="13">
        <v>176.83346417464736</v>
      </c>
      <c r="M1324" s="13">
        <v>1397.7340075947068</v>
      </c>
      <c r="N1324" s="13">
        <v>2091.262185332896</v>
      </c>
    </row>
    <row r="1325" spans="2:14">
      <c r="B1325" s="4" t="s">
        <v>6009</v>
      </c>
      <c r="C1325" s="10">
        <v>1</v>
      </c>
      <c r="D1325" s="13">
        <v>11</v>
      </c>
      <c r="E1325" s="13">
        <v>932.92</v>
      </c>
      <c r="F1325" s="13">
        <v>1213.0971798079731</v>
      </c>
      <c r="G1325" s="13">
        <v>-280.17717980797318</v>
      </c>
      <c r="H1325" s="13">
        <v>-1.5918519099447943</v>
      </c>
      <c r="I1325" s="13">
        <v>10.720952629569085</v>
      </c>
      <c r="J1325" s="13">
        <v>1192.0737757382008</v>
      </c>
      <c r="K1325" s="13">
        <v>1234.1205838777455</v>
      </c>
      <c r="L1325" s="13">
        <v>176.33327859855885</v>
      </c>
      <c r="M1325" s="13">
        <v>867.31393693636733</v>
      </c>
      <c r="N1325" s="13">
        <v>1558.8804226795789</v>
      </c>
    </row>
    <row r="1326" spans="2:14">
      <c r="B1326" s="4" t="s">
        <v>6010</v>
      </c>
      <c r="C1326" s="10">
        <v>1</v>
      </c>
      <c r="D1326" s="13">
        <v>5</v>
      </c>
      <c r="E1326" s="13">
        <v>1053.79</v>
      </c>
      <c r="F1326" s="13">
        <v>575.41607982097901</v>
      </c>
      <c r="G1326" s="13">
        <v>478.37392017902096</v>
      </c>
      <c r="H1326" s="13">
        <v>2.7179245612603693</v>
      </c>
      <c r="I1326" s="13">
        <v>4.2184903358367096</v>
      </c>
      <c r="J1326" s="13">
        <v>567.14377138356269</v>
      </c>
      <c r="K1326" s="13">
        <v>583.68838825839532</v>
      </c>
      <c r="L1326" s="13">
        <v>176.05760982344688</v>
      </c>
      <c r="M1326" s="13">
        <v>230.17341354259634</v>
      </c>
      <c r="N1326" s="13">
        <v>920.65874609936168</v>
      </c>
    </row>
    <row r="1327" spans="2:14">
      <c r="B1327" s="4" t="s">
        <v>6011</v>
      </c>
      <c r="C1327" s="10">
        <v>1</v>
      </c>
      <c r="D1327" s="13">
        <v>15</v>
      </c>
      <c r="E1327" s="13">
        <v>966.57</v>
      </c>
      <c r="F1327" s="13">
        <v>1638.2179131326357</v>
      </c>
      <c r="G1327" s="13">
        <v>-671.64791313263561</v>
      </c>
      <c r="H1327" s="13">
        <v>-3.8160281792521471</v>
      </c>
      <c r="I1327" s="13">
        <v>15.789180626357727</v>
      </c>
      <c r="J1327" s="13">
        <v>1607.2558955108971</v>
      </c>
      <c r="K1327" s="13">
        <v>1669.1799307543743</v>
      </c>
      <c r="L1327" s="13">
        <v>176.71384931827856</v>
      </c>
      <c r="M1327" s="13">
        <v>1291.6883847121389</v>
      </c>
      <c r="N1327" s="13">
        <v>1984.7474415531324</v>
      </c>
    </row>
    <row r="1328" spans="2:14">
      <c r="B1328" s="4" t="s">
        <v>6012</v>
      </c>
      <c r="C1328" s="10">
        <v>1</v>
      </c>
      <c r="D1328" s="13">
        <v>5</v>
      </c>
      <c r="E1328" s="13">
        <v>999.13</v>
      </c>
      <c r="F1328" s="13">
        <v>575.41607982097901</v>
      </c>
      <c r="G1328" s="13">
        <v>423.71392017902099</v>
      </c>
      <c r="H1328" s="13">
        <v>2.4073688427067834</v>
      </c>
      <c r="I1328" s="13">
        <v>4.2184903358367096</v>
      </c>
      <c r="J1328" s="13">
        <v>567.14377138356269</v>
      </c>
      <c r="K1328" s="13">
        <v>583.68838825839532</v>
      </c>
      <c r="L1328" s="13">
        <v>176.05760982344688</v>
      </c>
      <c r="M1328" s="13">
        <v>230.17341354259634</v>
      </c>
      <c r="N1328" s="13">
        <v>920.65874609936168</v>
      </c>
    </row>
    <row r="1329" spans="2:14">
      <c r="B1329" s="4" t="s">
        <v>6013</v>
      </c>
      <c r="C1329" s="10">
        <v>1</v>
      </c>
      <c r="D1329" s="13">
        <v>6</v>
      </c>
      <c r="E1329" s="13">
        <v>1089.25</v>
      </c>
      <c r="F1329" s="13">
        <v>681.69626315214464</v>
      </c>
      <c r="G1329" s="13">
        <v>407.55373684785536</v>
      </c>
      <c r="H1329" s="13">
        <v>2.3155533039880156</v>
      </c>
      <c r="I1329" s="13">
        <v>5.0285710605241656</v>
      </c>
      <c r="J1329" s="13">
        <v>671.83541543163631</v>
      </c>
      <c r="K1329" s="13">
        <v>691.55711087265297</v>
      </c>
      <c r="L1329" s="13">
        <v>176.0788824446085</v>
      </c>
      <c r="M1329" s="13">
        <v>336.41188202567372</v>
      </c>
      <c r="N1329" s="13">
        <v>1026.9806442786155</v>
      </c>
    </row>
    <row r="1330" spans="2:14">
      <c r="B1330" s="4" t="s">
        <v>6014</v>
      </c>
      <c r="C1330" s="10">
        <v>1</v>
      </c>
      <c r="D1330" s="13">
        <v>3</v>
      </c>
      <c r="E1330" s="13">
        <v>182.54</v>
      </c>
      <c r="F1330" s="13">
        <v>362.85571315864763</v>
      </c>
      <c r="G1330" s="13">
        <v>-180.31571315864764</v>
      </c>
      <c r="H1330" s="13">
        <v>-1.0244799829214448</v>
      </c>
      <c r="I1330" s="13">
        <v>3.640538668509385</v>
      </c>
      <c r="J1330" s="13">
        <v>355.71674723796895</v>
      </c>
      <c r="K1330" s="13">
        <v>369.99467907932632</v>
      </c>
      <c r="L1330" s="13">
        <v>176.04470976950265</v>
      </c>
      <c r="M1330" s="13">
        <v>17.638343423954893</v>
      </c>
      <c r="N1330" s="13">
        <v>708.07308289334037</v>
      </c>
    </row>
    <row r="1331" spans="2:14">
      <c r="B1331" s="4" t="s">
        <v>6015</v>
      </c>
      <c r="C1331" s="10">
        <v>1</v>
      </c>
      <c r="D1331" s="13">
        <v>7</v>
      </c>
      <c r="E1331" s="13">
        <v>1157.08</v>
      </c>
      <c r="F1331" s="13">
        <v>787.97644648331038</v>
      </c>
      <c r="G1331" s="13">
        <v>369.10355351668954</v>
      </c>
      <c r="H1331" s="13">
        <v>2.0970951204364732</v>
      </c>
      <c r="I1331" s="13">
        <v>6.0213999701496572</v>
      </c>
      <c r="J1331" s="13">
        <v>776.16869683529615</v>
      </c>
      <c r="K1331" s="13">
        <v>799.78419613132462</v>
      </c>
      <c r="L1331" s="13">
        <v>176.11003257518303</v>
      </c>
      <c r="M1331" s="13">
        <v>442.63098106661619</v>
      </c>
      <c r="N1331" s="13">
        <v>1133.3219119000046</v>
      </c>
    </row>
    <row r="1332" spans="2:14">
      <c r="B1332" s="4" t="s">
        <v>6016</v>
      </c>
      <c r="C1332" s="10">
        <v>1</v>
      </c>
      <c r="D1332" s="13">
        <v>6</v>
      </c>
      <c r="E1332" s="13">
        <v>935.7</v>
      </c>
      <c r="F1332" s="13">
        <v>681.69626315214464</v>
      </c>
      <c r="G1332" s="13">
        <v>254.00373684785541</v>
      </c>
      <c r="H1332" s="13">
        <v>1.4431451337739074</v>
      </c>
      <c r="I1332" s="13">
        <v>5.0285710605241656</v>
      </c>
      <c r="J1332" s="13">
        <v>671.83541543163631</v>
      </c>
      <c r="K1332" s="13">
        <v>691.55711087265297</v>
      </c>
      <c r="L1332" s="13">
        <v>176.0788824446085</v>
      </c>
      <c r="M1332" s="13">
        <v>336.41188202567372</v>
      </c>
      <c r="N1332" s="13">
        <v>1026.9806442786155</v>
      </c>
    </row>
    <row r="1333" spans="2:14">
      <c r="B1333" s="4" t="s">
        <v>6017</v>
      </c>
      <c r="C1333" s="10">
        <v>1</v>
      </c>
      <c r="D1333" s="13">
        <v>8</v>
      </c>
      <c r="E1333" s="13">
        <v>1011.59</v>
      </c>
      <c r="F1333" s="13">
        <v>894.25662981447601</v>
      </c>
      <c r="G1333" s="13">
        <v>117.33337018552402</v>
      </c>
      <c r="H1333" s="13">
        <v>0.66664012236149561</v>
      </c>
      <c r="I1333" s="13">
        <v>7.1209446552321403</v>
      </c>
      <c r="J1333" s="13">
        <v>880.29271242596599</v>
      </c>
      <c r="K1333" s="13">
        <v>908.22054720298604</v>
      </c>
      <c r="L1333" s="13">
        <v>176.15105497502532</v>
      </c>
      <c r="M1333" s="13">
        <v>548.83072094116051</v>
      </c>
      <c r="N1333" s="13">
        <v>1239.6825386877915</v>
      </c>
    </row>
    <row r="1334" spans="2:14">
      <c r="B1334" s="4" t="s">
        <v>6018</v>
      </c>
      <c r="C1334" s="10">
        <v>1</v>
      </c>
      <c r="D1334" s="13">
        <v>3</v>
      </c>
      <c r="E1334" s="13">
        <v>304.81</v>
      </c>
      <c r="F1334" s="13">
        <v>362.85571315864763</v>
      </c>
      <c r="G1334" s="13">
        <v>-58.045713158647629</v>
      </c>
      <c r="H1334" s="13">
        <v>-0.32979195314561238</v>
      </c>
      <c r="I1334" s="13">
        <v>3.640538668509385</v>
      </c>
      <c r="J1334" s="13">
        <v>355.71674723796895</v>
      </c>
      <c r="K1334" s="13">
        <v>369.99467907932632</v>
      </c>
      <c r="L1334" s="13">
        <v>176.04470976950265</v>
      </c>
      <c r="M1334" s="13">
        <v>17.638343423954893</v>
      </c>
      <c r="N1334" s="13">
        <v>708.07308289334037</v>
      </c>
    </row>
    <row r="1335" spans="2:14">
      <c r="B1335" s="4" t="s">
        <v>6019</v>
      </c>
      <c r="C1335" s="10">
        <v>1</v>
      </c>
      <c r="D1335" s="13">
        <v>17</v>
      </c>
      <c r="E1335" s="13">
        <v>2005.4</v>
      </c>
      <c r="F1335" s="13">
        <v>1850.7782797949671</v>
      </c>
      <c r="G1335" s="13">
        <v>154.62172020503294</v>
      </c>
      <c r="H1335" s="13">
        <v>0.87849724519329642</v>
      </c>
      <c r="I1335" s="13">
        <v>18.367283729239755</v>
      </c>
      <c r="J1335" s="13">
        <v>1814.7606943390854</v>
      </c>
      <c r="K1335" s="13">
        <v>1886.7958652508489</v>
      </c>
      <c r="L1335" s="13">
        <v>176.96283063858891</v>
      </c>
      <c r="M1335" s="13">
        <v>1503.7605079241382</v>
      </c>
      <c r="N1335" s="13">
        <v>2197.7960516657963</v>
      </c>
    </row>
    <row r="1336" spans="2:14">
      <c r="B1336" s="4" t="s">
        <v>6020</v>
      </c>
      <c r="C1336" s="10">
        <v>1</v>
      </c>
      <c r="D1336" s="13">
        <v>19</v>
      </c>
      <c r="E1336" s="13">
        <v>2580.5300000000002</v>
      </c>
      <c r="F1336" s="13">
        <v>2063.3386464572986</v>
      </c>
      <c r="G1336" s="13">
        <v>517.19135354270156</v>
      </c>
      <c r="H1336" s="13">
        <v>2.9384693089856491</v>
      </c>
      <c r="I1336" s="13">
        <v>20.960330538886446</v>
      </c>
      <c r="J1336" s="13">
        <v>2022.2361890936088</v>
      </c>
      <c r="K1336" s="13">
        <v>2104.4411038209882</v>
      </c>
      <c r="L1336" s="13">
        <v>177.25073137319035</v>
      </c>
      <c r="M1336" s="13">
        <v>1715.7563115588505</v>
      </c>
      <c r="N1336" s="13">
        <v>2410.9209813557468</v>
      </c>
    </row>
    <row r="1337" spans="2:14">
      <c r="B1337" s="4" t="s">
        <v>6021</v>
      </c>
      <c r="C1337" s="10">
        <v>1</v>
      </c>
      <c r="D1337" s="13">
        <v>7</v>
      </c>
      <c r="E1337" s="13">
        <v>565.45000000000005</v>
      </c>
      <c r="F1337" s="13">
        <v>787.97644648331038</v>
      </c>
      <c r="G1337" s="13">
        <v>-222.52644648331034</v>
      </c>
      <c r="H1337" s="13">
        <v>-1.2643040703402966</v>
      </c>
      <c r="I1337" s="13">
        <v>6.0213999701496572</v>
      </c>
      <c r="J1337" s="13">
        <v>776.16869683529615</v>
      </c>
      <c r="K1337" s="13">
        <v>799.78419613132462</v>
      </c>
      <c r="L1337" s="13">
        <v>176.11003257518303</v>
      </c>
      <c r="M1337" s="13">
        <v>442.63098106661619</v>
      </c>
      <c r="N1337" s="13">
        <v>1133.3219119000046</v>
      </c>
    </row>
    <row r="1338" spans="2:14">
      <c r="B1338" s="4" t="s">
        <v>6022</v>
      </c>
      <c r="C1338" s="10">
        <v>1</v>
      </c>
      <c r="D1338" s="13">
        <v>7</v>
      </c>
      <c r="E1338" s="13">
        <v>1063.33</v>
      </c>
      <c r="F1338" s="13">
        <v>787.97644648331038</v>
      </c>
      <c r="G1338" s="13">
        <v>275.35355351668954</v>
      </c>
      <c r="H1338" s="13">
        <v>1.5644460422367161</v>
      </c>
      <c r="I1338" s="13">
        <v>6.0213999701496572</v>
      </c>
      <c r="J1338" s="13">
        <v>776.16869683529615</v>
      </c>
      <c r="K1338" s="13">
        <v>799.78419613132462</v>
      </c>
      <c r="L1338" s="13">
        <v>176.11003257518303</v>
      </c>
      <c r="M1338" s="13">
        <v>442.63098106661619</v>
      </c>
      <c r="N1338" s="13">
        <v>1133.3219119000046</v>
      </c>
    </row>
    <row r="1339" spans="2:14">
      <c r="B1339" s="4" t="s">
        <v>6023</v>
      </c>
      <c r="C1339" s="10">
        <v>1</v>
      </c>
      <c r="D1339" s="13">
        <v>6</v>
      </c>
      <c r="E1339" s="13">
        <v>956.93</v>
      </c>
      <c r="F1339" s="13">
        <v>681.69626315214464</v>
      </c>
      <c r="G1339" s="13">
        <v>275.23373684785531</v>
      </c>
      <c r="H1339" s="13">
        <v>1.5637652930291692</v>
      </c>
      <c r="I1339" s="13">
        <v>5.0285710605241656</v>
      </c>
      <c r="J1339" s="13">
        <v>671.83541543163631</v>
      </c>
      <c r="K1339" s="13">
        <v>691.55711087265297</v>
      </c>
      <c r="L1339" s="13">
        <v>176.0788824446085</v>
      </c>
      <c r="M1339" s="13">
        <v>336.41188202567372</v>
      </c>
      <c r="N1339" s="13">
        <v>1026.9806442786155</v>
      </c>
    </row>
    <row r="1340" spans="2:14">
      <c r="B1340" s="4" t="s">
        <v>6024</v>
      </c>
      <c r="C1340" s="10">
        <v>1</v>
      </c>
      <c r="D1340" s="13">
        <v>8</v>
      </c>
      <c r="E1340" s="13">
        <v>1472.38</v>
      </c>
      <c r="F1340" s="13">
        <v>894.25662981447601</v>
      </c>
      <c r="G1340" s="13">
        <v>578.1233701855241</v>
      </c>
      <c r="H1340" s="13">
        <v>3.2846600556272669</v>
      </c>
      <c r="I1340" s="13">
        <v>7.1209446552321403</v>
      </c>
      <c r="J1340" s="13">
        <v>880.29271242596599</v>
      </c>
      <c r="K1340" s="13">
        <v>908.22054720298604</v>
      </c>
      <c r="L1340" s="13">
        <v>176.15105497502532</v>
      </c>
      <c r="M1340" s="13">
        <v>548.83072094116051</v>
      </c>
      <c r="N1340" s="13">
        <v>1239.6825386877915</v>
      </c>
    </row>
    <row r="1341" spans="2:14">
      <c r="B1341" s="4" t="s">
        <v>6025</v>
      </c>
      <c r="C1341" s="10">
        <v>1</v>
      </c>
      <c r="D1341" s="13">
        <v>5</v>
      </c>
      <c r="E1341" s="13">
        <v>1058.9100000000001</v>
      </c>
      <c r="F1341" s="13">
        <v>575.41607982097901</v>
      </c>
      <c r="G1341" s="13">
        <v>483.49392017902107</v>
      </c>
      <c r="H1341" s="13">
        <v>2.747014302917786</v>
      </c>
      <c r="I1341" s="13">
        <v>4.2184903358367096</v>
      </c>
      <c r="J1341" s="13">
        <v>567.14377138356269</v>
      </c>
      <c r="K1341" s="13">
        <v>583.68838825839532</v>
      </c>
      <c r="L1341" s="13">
        <v>176.05760982344688</v>
      </c>
      <c r="M1341" s="13">
        <v>230.17341354259634</v>
      </c>
      <c r="N1341" s="13">
        <v>920.65874609936168</v>
      </c>
    </row>
    <row r="1342" spans="2:14">
      <c r="B1342" s="4" t="s">
        <v>6026</v>
      </c>
      <c r="C1342" s="10">
        <v>1</v>
      </c>
      <c r="D1342" s="13">
        <v>22</v>
      </c>
      <c r="E1342" s="13">
        <v>2682.59</v>
      </c>
      <c r="F1342" s="13">
        <v>2382.1791964507956</v>
      </c>
      <c r="G1342" s="13">
        <v>300.4108035492045</v>
      </c>
      <c r="H1342" s="13">
        <v>1.706811067645142</v>
      </c>
      <c r="I1342" s="13">
        <v>24.86768901722121</v>
      </c>
      <c r="J1342" s="13">
        <v>2333.4145490771512</v>
      </c>
      <c r="K1342" s="13">
        <v>2430.9438438244401</v>
      </c>
      <c r="L1342" s="13">
        <v>177.75513571508625</v>
      </c>
      <c r="M1342" s="13">
        <v>2033.6077427062314</v>
      </c>
      <c r="N1342" s="13">
        <v>2730.7506501953599</v>
      </c>
    </row>
    <row r="1343" spans="2:14">
      <c r="B1343" s="4" t="s">
        <v>6027</v>
      </c>
      <c r="C1343" s="10">
        <v>1</v>
      </c>
      <c r="D1343" s="13">
        <v>7</v>
      </c>
      <c r="E1343" s="13">
        <v>939.63</v>
      </c>
      <c r="F1343" s="13">
        <v>787.97644648331038</v>
      </c>
      <c r="G1343" s="13">
        <v>151.65355351668961</v>
      </c>
      <c r="H1343" s="13">
        <v>0.86163333852141044</v>
      </c>
      <c r="I1343" s="13">
        <v>6.0213999701496572</v>
      </c>
      <c r="J1343" s="13">
        <v>776.16869683529615</v>
      </c>
      <c r="K1343" s="13">
        <v>799.78419613132462</v>
      </c>
      <c r="L1343" s="13">
        <v>176.11003257518303</v>
      </c>
      <c r="M1343" s="13">
        <v>442.63098106661619</v>
      </c>
      <c r="N1343" s="13">
        <v>1133.3219119000046</v>
      </c>
    </row>
    <row r="1344" spans="2:14">
      <c r="B1344" s="4" t="s">
        <v>6028</v>
      </c>
      <c r="C1344" s="10">
        <v>1</v>
      </c>
      <c r="D1344" s="13">
        <v>6</v>
      </c>
      <c r="E1344" s="13">
        <v>1042.8499999999999</v>
      </c>
      <c r="F1344" s="13">
        <v>681.69626315214464</v>
      </c>
      <c r="G1344" s="13">
        <v>361.15373684785527</v>
      </c>
      <c r="H1344" s="13">
        <v>2.0519275202176823</v>
      </c>
      <c r="I1344" s="13">
        <v>5.0285710605241656</v>
      </c>
      <c r="J1344" s="13">
        <v>671.83541543163631</v>
      </c>
      <c r="K1344" s="13">
        <v>691.55711087265297</v>
      </c>
      <c r="L1344" s="13">
        <v>176.0788824446085</v>
      </c>
      <c r="M1344" s="13">
        <v>336.41188202567372</v>
      </c>
      <c r="N1344" s="13">
        <v>1026.9806442786155</v>
      </c>
    </row>
    <row r="1345" spans="2:14">
      <c r="B1345" s="4" t="s">
        <v>6029</v>
      </c>
      <c r="C1345" s="10">
        <v>1</v>
      </c>
      <c r="D1345" s="13">
        <v>4</v>
      </c>
      <c r="E1345" s="13">
        <v>862.89</v>
      </c>
      <c r="F1345" s="13">
        <v>469.13589648981332</v>
      </c>
      <c r="G1345" s="13">
        <v>393.75410351018667</v>
      </c>
      <c r="H1345" s="13">
        <v>2.2371494429021079</v>
      </c>
      <c r="I1345" s="13">
        <v>3.7127697220455285</v>
      </c>
      <c r="J1345" s="13">
        <v>461.85528806054941</v>
      </c>
      <c r="K1345" s="13">
        <v>476.41650491907723</v>
      </c>
      <c r="L1345" s="13">
        <v>176.04621829235768</v>
      </c>
      <c r="M1345" s="13">
        <v>123.91556859583886</v>
      </c>
      <c r="N1345" s="13">
        <v>814.35622438378778</v>
      </c>
    </row>
    <row r="1346" spans="2:14">
      <c r="B1346" s="4" t="s">
        <v>6030</v>
      </c>
      <c r="C1346" s="10">
        <v>1</v>
      </c>
      <c r="D1346" s="13">
        <v>5</v>
      </c>
      <c r="E1346" s="13">
        <v>1429.07</v>
      </c>
      <c r="F1346" s="13">
        <v>575.41607982097901</v>
      </c>
      <c r="G1346" s="13">
        <v>853.65392017902093</v>
      </c>
      <c r="H1346" s="13">
        <v>4.8501117193062875</v>
      </c>
      <c r="I1346" s="13">
        <v>4.2184903358367096</v>
      </c>
      <c r="J1346" s="13">
        <v>567.14377138356269</v>
      </c>
      <c r="K1346" s="13">
        <v>583.68838825839532</v>
      </c>
      <c r="L1346" s="13">
        <v>176.05760982344688</v>
      </c>
      <c r="M1346" s="13">
        <v>230.17341354259634</v>
      </c>
      <c r="N1346" s="13">
        <v>920.65874609936168</v>
      </c>
    </row>
    <row r="1347" spans="2:14">
      <c r="B1347" s="4" t="s">
        <v>6031</v>
      </c>
      <c r="C1347" s="10">
        <v>1</v>
      </c>
      <c r="D1347" s="13">
        <v>11</v>
      </c>
      <c r="E1347" s="13">
        <v>1230.3900000000001</v>
      </c>
      <c r="F1347" s="13">
        <v>1213.0971798079731</v>
      </c>
      <c r="G1347" s="13">
        <v>17.292820192026966</v>
      </c>
      <c r="H1347" s="13">
        <v>9.8250717170744614E-2</v>
      </c>
      <c r="I1347" s="13">
        <v>10.720952629569085</v>
      </c>
      <c r="J1347" s="13">
        <v>1192.0737757382008</v>
      </c>
      <c r="K1347" s="13">
        <v>1234.1205838777455</v>
      </c>
      <c r="L1347" s="13">
        <v>176.33327859855885</v>
      </c>
      <c r="M1347" s="13">
        <v>867.31393693636733</v>
      </c>
      <c r="N1347" s="13">
        <v>1558.8804226795789</v>
      </c>
    </row>
    <row r="1348" spans="2:14">
      <c r="B1348" s="4" t="s">
        <v>6032</v>
      </c>
      <c r="C1348" s="10">
        <v>1</v>
      </c>
      <c r="D1348" s="13">
        <v>7</v>
      </c>
      <c r="E1348" s="13">
        <v>1105.4100000000001</v>
      </c>
      <c r="F1348" s="13">
        <v>787.97644648331038</v>
      </c>
      <c r="G1348" s="13">
        <v>317.4335535166897</v>
      </c>
      <c r="H1348" s="13">
        <v>1.8035273564836052</v>
      </c>
      <c r="I1348" s="13">
        <v>6.0213999701496572</v>
      </c>
      <c r="J1348" s="13">
        <v>776.16869683529615</v>
      </c>
      <c r="K1348" s="13">
        <v>799.78419613132462</v>
      </c>
      <c r="L1348" s="13">
        <v>176.11003257518303</v>
      </c>
      <c r="M1348" s="13">
        <v>442.63098106661619</v>
      </c>
      <c r="N1348" s="13">
        <v>1133.3219119000046</v>
      </c>
    </row>
    <row r="1349" spans="2:14">
      <c r="B1349" s="4" t="s">
        <v>6033</v>
      </c>
      <c r="C1349" s="10">
        <v>1</v>
      </c>
      <c r="D1349" s="13">
        <v>2</v>
      </c>
      <c r="E1349" s="13">
        <v>166.61</v>
      </c>
      <c r="F1349" s="13">
        <v>256.575529827482</v>
      </c>
      <c r="G1349" s="13">
        <v>-89.965529827481987</v>
      </c>
      <c r="H1349" s="13">
        <v>-0.51114726967851754</v>
      </c>
      <c r="I1349" s="13">
        <v>4.0252017436980569</v>
      </c>
      <c r="J1349" s="13">
        <v>248.68225339543062</v>
      </c>
      <c r="K1349" s="13">
        <v>264.46880625953338</v>
      </c>
      <c r="L1349" s="13">
        <v>176.05308450893151</v>
      </c>
      <c r="M1349" s="13">
        <v>-88.658262471238004</v>
      </c>
      <c r="N1349" s="13">
        <v>601.80932212620201</v>
      </c>
    </row>
    <row r="1350" spans="2:14">
      <c r="B1350" s="4" t="s">
        <v>6034</v>
      </c>
      <c r="C1350" s="10">
        <v>1</v>
      </c>
      <c r="D1350" s="13">
        <v>6</v>
      </c>
      <c r="E1350" s="13">
        <v>950.35</v>
      </c>
      <c r="F1350" s="13">
        <v>681.69626315214464</v>
      </c>
      <c r="G1350" s="13">
        <v>268.65373684785538</v>
      </c>
      <c r="H1350" s="13">
        <v>1.5263804297272561</v>
      </c>
      <c r="I1350" s="13">
        <v>5.0285710605241656</v>
      </c>
      <c r="J1350" s="13">
        <v>671.83541543163631</v>
      </c>
      <c r="K1350" s="13">
        <v>691.55711087265297</v>
      </c>
      <c r="L1350" s="13">
        <v>176.0788824446085</v>
      </c>
      <c r="M1350" s="13">
        <v>336.41188202567372</v>
      </c>
      <c r="N1350" s="13">
        <v>1026.9806442786155</v>
      </c>
    </row>
    <row r="1351" spans="2:14">
      <c r="B1351" s="4" t="s">
        <v>6035</v>
      </c>
      <c r="C1351" s="10">
        <v>1</v>
      </c>
      <c r="D1351" s="13">
        <v>5</v>
      </c>
      <c r="E1351" s="13">
        <v>1375.45</v>
      </c>
      <c r="F1351" s="13">
        <v>575.41607982097901</v>
      </c>
      <c r="G1351" s="13">
        <v>800.03392017902104</v>
      </c>
      <c r="H1351" s="13">
        <v>4.5454648545268643</v>
      </c>
      <c r="I1351" s="13">
        <v>4.2184903358367096</v>
      </c>
      <c r="J1351" s="13">
        <v>567.14377138356269</v>
      </c>
      <c r="K1351" s="13">
        <v>583.68838825839532</v>
      </c>
      <c r="L1351" s="13">
        <v>176.05760982344688</v>
      </c>
      <c r="M1351" s="13">
        <v>230.17341354259634</v>
      </c>
      <c r="N1351" s="13">
        <v>920.65874609936168</v>
      </c>
    </row>
    <row r="1352" spans="2:14">
      <c r="B1352" s="4" t="s">
        <v>6036</v>
      </c>
      <c r="C1352" s="10">
        <v>1</v>
      </c>
      <c r="D1352" s="13">
        <v>2</v>
      </c>
      <c r="E1352" s="13">
        <v>173.77</v>
      </c>
      <c r="F1352" s="13">
        <v>256.575529827482</v>
      </c>
      <c r="G1352" s="13">
        <v>-82.80552982748199</v>
      </c>
      <c r="H1352" s="13">
        <v>-0.4704670840794748</v>
      </c>
      <c r="I1352" s="13">
        <v>4.0252017436980569</v>
      </c>
      <c r="J1352" s="13">
        <v>248.68225339543062</v>
      </c>
      <c r="K1352" s="13">
        <v>264.46880625953338</v>
      </c>
      <c r="L1352" s="13">
        <v>176.05308450893151</v>
      </c>
      <c r="M1352" s="13">
        <v>-88.658262471238004</v>
      </c>
      <c r="N1352" s="13">
        <v>601.80932212620201</v>
      </c>
    </row>
    <row r="1353" spans="2:14">
      <c r="B1353" s="4" t="s">
        <v>6037</v>
      </c>
      <c r="C1353" s="10">
        <v>1</v>
      </c>
      <c r="D1353" s="13">
        <v>10</v>
      </c>
      <c r="E1353" s="13">
        <v>1264.94</v>
      </c>
      <c r="F1353" s="13">
        <v>1106.8169964768074</v>
      </c>
      <c r="G1353" s="13">
        <v>158.12300352319266</v>
      </c>
      <c r="H1353" s="13">
        <v>0.89839010206725867</v>
      </c>
      <c r="I1353" s="13">
        <v>9.4893960095125234</v>
      </c>
      <c r="J1353" s="13">
        <v>1088.208630823196</v>
      </c>
      <c r="K1353" s="13">
        <v>1125.4253621304188</v>
      </c>
      <c r="L1353" s="13">
        <v>176.26268735230624</v>
      </c>
      <c r="M1353" s="13">
        <v>761.1721805104437</v>
      </c>
      <c r="N1353" s="13">
        <v>1452.4618124431711</v>
      </c>
    </row>
    <row r="1354" spans="2:14">
      <c r="B1354" s="4" t="s">
        <v>6038</v>
      </c>
      <c r="C1354" s="10">
        <v>1</v>
      </c>
      <c r="D1354" s="13">
        <v>12</v>
      </c>
      <c r="E1354" s="13">
        <v>1898.56</v>
      </c>
      <c r="F1354" s="13">
        <v>1319.3773631391387</v>
      </c>
      <c r="G1354" s="13">
        <v>579.18263686086129</v>
      </c>
      <c r="H1354" s="13">
        <v>3.2906783747545849</v>
      </c>
      <c r="I1354" s="13">
        <v>11.97116863293472</v>
      </c>
      <c r="J1354" s="13">
        <v>1295.9023302709365</v>
      </c>
      <c r="K1354" s="13">
        <v>1342.8523960073408</v>
      </c>
      <c r="L1354" s="13">
        <v>176.41370466738027</v>
      </c>
      <c r="M1354" s="13">
        <v>973.43640762752807</v>
      </c>
      <c r="N1354" s="13">
        <v>1665.3183186507492</v>
      </c>
    </row>
    <row r="1355" spans="2:14">
      <c r="B1355" s="4" t="s">
        <v>6039</v>
      </c>
      <c r="C1355" s="10">
        <v>1</v>
      </c>
      <c r="D1355" s="13">
        <v>1</v>
      </c>
      <c r="E1355" s="13">
        <v>350.41</v>
      </c>
      <c r="F1355" s="13">
        <v>150.29534649631631</v>
      </c>
      <c r="G1355" s="13">
        <v>200.11465350368371</v>
      </c>
      <c r="H1355" s="13">
        <v>1.1369694477120096</v>
      </c>
      <c r="I1355" s="13">
        <v>4.7571883345744688</v>
      </c>
      <c r="J1355" s="13">
        <v>140.96667058015504</v>
      </c>
      <c r="K1355" s="13">
        <v>159.62402241247759</v>
      </c>
      <c r="L1355" s="13">
        <v>176.07134110036796</v>
      </c>
      <c r="M1355" s="13">
        <v>-194.97424632423855</v>
      </c>
      <c r="N1355" s="13">
        <v>495.56493931687118</v>
      </c>
    </row>
    <row r="1356" spans="2:14">
      <c r="B1356" s="4" t="s">
        <v>6040</v>
      </c>
      <c r="C1356" s="10">
        <v>1</v>
      </c>
      <c r="D1356" s="13">
        <v>6</v>
      </c>
      <c r="E1356" s="13">
        <v>967.07</v>
      </c>
      <c r="F1356" s="13">
        <v>681.69626315214464</v>
      </c>
      <c r="G1356" s="13">
        <v>285.37373684785541</v>
      </c>
      <c r="H1356" s="13">
        <v>1.6213766173272555</v>
      </c>
      <c r="I1356" s="13">
        <v>5.0285710605241656</v>
      </c>
      <c r="J1356" s="13">
        <v>671.83541543163631</v>
      </c>
      <c r="K1356" s="13">
        <v>691.55711087265297</v>
      </c>
      <c r="L1356" s="13">
        <v>176.0788824446085</v>
      </c>
      <c r="M1356" s="13">
        <v>336.41188202567372</v>
      </c>
      <c r="N1356" s="13">
        <v>1026.9806442786155</v>
      </c>
    </row>
    <row r="1357" spans="2:14">
      <c r="B1357" s="4" t="s">
        <v>6041</v>
      </c>
      <c r="C1357" s="10">
        <v>1</v>
      </c>
      <c r="D1357" s="13">
        <v>7</v>
      </c>
      <c r="E1357" s="13">
        <v>1055.1099999999999</v>
      </c>
      <c r="F1357" s="13">
        <v>787.97644648331038</v>
      </c>
      <c r="G1357" s="13">
        <v>267.13355351668952</v>
      </c>
      <c r="H1357" s="13">
        <v>1.5177433710601613</v>
      </c>
      <c r="I1357" s="13">
        <v>6.0213999701496572</v>
      </c>
      <c r="J1357" s="13">
        <v>776.16869683529615</v>
      </c>
      <c r="K1357" s="13">
        <v>799.78419613132462</v>
      </c>
      <c r="L1357" s="13">
        <v>176.11003257518303</v>
      </c>
      <c r="M1357" s="13">
        <v>442.63098106661619</v>
      </c>
      <c r="N1357" s="13">
        <v>1133.3219119000046</v>
      </c>
    </row>
    <row r="1358" spans="2:14">
      <c r="B1358" s="4" t="s">
        <v>6042</v>
      </c>
      <c r="C1358" s="10">
        <v>1</v>
      </c>
      <c r="D1358" s="13">
        <v>4</v>
      </c>
      <c r="E1358" s="13">
        <v>427.53</v>
      </c>
      <c r="F1358" s="13">
        <v>469.13589648981332</v>
      </c>
      <c r="G1358" s="13">
        <v>-41.605896489813347</v>
      </c>
      <c r="H1358" s="13">
        <v>-0.23638765240505155</v>
      </c>
      <c r="I1358" s="13">
        <v>3.7127697220455285</v>
      </c>
      <c r="J1358" s="13">
        <v>461.85528806054941</v>
      </c>
      <c r="K1358" s="13">
        <v>476.41650491907723</v>
      </c>
      <c r="L1358" s="13">
        <v>176.04621829235768</v>
      </c>
      <c r="M1358" s="13">
        <v>123.91556859583886</v>
      </c>
      <c r="N1358" s="13">
        <v>814.35622438378778</v>
      </c>
    </row>
    <row r="1359" spans="2:14">
      <c r="B1359" s="4" t="s">
        <v>6043</v>
      </c>
      <c r="C1359" s="10">
        <v>1</v>
      </c>
      <c r="D1359" s="13">
        <v>5</v>
      </c>
      <c r="E1359" s="13">
        <v>1510.89</v>
      </c>
      <c r="F1359" s="13">
        <v>575.41607982097901</v>
      </c>
      <c r="G1359" s="13">
        <v>935.47392017902109</v>
      </c>
      <c r="H1359" s="13">
        <v>5.3149794268081987</v>
      </c>
      <c r="I1359" s="13">
        <v>4.2184903358367096</v>
      </c>
      <c r="J1359" s="13">
        <v>567.14377138356269</v>
      </c>
      <c r="K1359" s="13">
        <v>583.68838825839532</v>
      </c>
      <c r="L1359" s="13">
        <v>176.05760982344688</v>
      </c>
      <c r="M1359" s="13">
        <v>230.17341354259634</v>
      </c>
      <c r="N1359" s="13">
        <v>920.65874609936168</v>
      </c>
    </row>
    <row r="1360" spans="2:14">
      <c r="B1360" s="4" t="s">
        <v>6044</v>
      </c>
      <c r="C1360" s="10">
        <v>1</v>
      </c>
      <c r="D1360" s="13">
        <v>6</v>
      </c>
      <c r="E1360" s="13">
        <v>942.95</v>
      </c>
      <c r="F1360" s="13">
        <v>681.69626315214464</v>
      </c>
      <c r="G1360" s="13">
        <v>261.25373684785541</v>
      </c>
      <c r="H1360" s="13">
        <v>1.4843366624880221</v>
      </c>
      <c r="I1360" s="13">
        <v>5.0285710605241656</v>
      </c>
      <c r="J1360" s="13">
        <v>671.83541543163631</v>
      </c>
      <c r="K1360" s="13">
        <v>691.55711087265297</v>
      </c>
      <c r="L1360" s="13">
        <v>176.0788824446085</v>
      </c>
      <c r="M1360" s="13">
        <v>336.41188202567372</v>
      </c>
      <c r="N1360" s="13">
        <v>1026.9806442786155</v>
      </c>
    </row>
    <row r="1361" spans="2:14">
      <c r="B1361" s="4" t="s">
        <v>6045</v>
      </c>
      <c r="C1361" s="10">
        <v>1</v>
      </c>
      <c r="D1361" s="13">
        <v>5</v>
      </c>
      <c r="E1361" s="13">
        <v>939.14</v>
      </c>
      <c r="F1361" s="13">
        <v>575.41607982097901</v>
      </c>
      <c r="G1361" s="13">
        <v>363.72392017902098</v>
      </c>
      <c r="H1361" s="13">
        <v>2.0665302485606132</v>
      </c>
      <c r="I1361" s="13">
        <v>4.2184903358367096</v>
      </c>
      <c r="J1361" s="13">
        <v>567.14377138356269</v>
      </c>
      <c r="K1361" s="13">
        <v>583.68838825839532</v>
      </c>
      <c r="L1361" s="13">
        <v>176.05760982344688</v>
      </c>
      <c r="M1361" s="13">
        <v>230.17341354259634</v>
      </c>
      <c r="N1361" s="13">
        <v>920.65874609936168</v>
      </c>
    </row>
    <row r="1362" spans="2:14">
      <c r="B1362" s="4" t="s">
        <v>6046</v>
      </c>
      <c r="C1362" s="10">
        <v>1</v>
      </c>
      <c r="D1362" s="13">
        <v>22</v>
      </c>
      <c r="E1362" s="13">
        <v>2762.08</v>
      </c>
      <c r="F1362" s="13">
        <v>2382.1791964507956</v>
      </c>
      <c r="G1362" s="13">
        <v>379.90080354920428</v>
      </c>
      <c r="H1362" s="13">
        <v>2.1584406700568599</v>
      </c>
      <c r="I1362" s="13">
        <v>24.86768901722121</v>
      </c>
      <c r="J1362" s="13">
        <v>2333.4145490771512</v>
      </c>
      <c r="K1362" s="13">
        <v>2430.9438438244401</v>
      </c>
      <c r="L1362" s="13">
        <v>177.75513571508625</v>
      </c>
      <c r="M1362" s="13">
        <v>2033.6077427062314</v>
      </c>
      <c r="N1362" s="13">
        <v>2730.7506501953599</v>
      </c>
    </row>
    <row r="1363" spans="2:14">
      <c r="B1363" s="4" t="s">
        <v>6047</v>
      </c>
      <c r="C1363" s="10">
        <v>1</v>
      </c>
      <c r="D1363" s="13">
        <v>2</v>
      </c>
      <c r="E1363" s="13">
        <v>155.88</v>
      </c>
      <c r="F1363" s="13">
        <v>256.575529827482</v>
      </c>
      <c r="G1363" s="13">
        <v>-100.69552982748201</v>
      </c>
      <c r="H1363" s="13">
        <v>-0.5721107321754072</v>
      </c>
      <c r="I1363" s="13">
        <v>4.0252017436980569</v>
      </c>
      <c r="J1363" s="13">
        <v>248.68225339543062</v>
      </c>
      <c r="K1363" s="13">
        <v>264.46880625953338</v>
      </c>
      <c r="L1363" s="13">
        <v>176.05308450893151</v>
      </c>
      <c r="M1363" s="13">
        <v>-88.658262471238004</v>
      </c>
      <c r="N1363" s="13">
        <v>601.80932212620201</v>
      </c>
    </row>
    <row r="1364" spans="2:14">
      <c r="B1364" s="4" t="s">
        <v>6048</v>
      </c>
      <c r="C1364" s="10">
        <v>1</v>
      </c>
      <c r="D1364" s="13">
        <v>2</v>
      </c>
      <c r="E1364" s="13">
        <v>230.38</v>
      </c>
      <c r="F1364" s="13">
        <v>256.575529827482</v>
      </c>
      <c r="G1364" s="13">
        <v>-26.195529827482005</v>
      </c>
      <c r="H1364" s="13">
        <v>-0.14883226469933364</v>
      </c>
      <c r="I1364" s="13">
        <v>4.0252017436980569</v>
      </c>
      <c r="J1364" s="13">
        <v>248.68225339543062</v>
      </c>
      <c r="K1364" s="13">
        <v>264.46880625953338</v>
      </c>
      <c r="L1364" s="13">
        <v>176.05308450893151</v>
      </c>
      <c r="M1364" s="13">
        <v>-88.658262471238004</v>
      </c>
      <c r="N1364" s="13">
        <v>601.80932212620201</v>
      </c>
    </row>
    <row r="1365" spans="2:14">
      <c r="B1365" s="4" t="s">
        <v>6049</v>
      </c>
      <c r="C1365" s="10">
        <v>1</v>
      </c>
      <c r="D1365" s="13">
        <v>5</v>
      </c>
      <c r="E1365" s="13">
        <v>765.32</v>
      </c>
      <c r="F1365" s="13">
        <v>575.41607982097901</v>
      </c>
      <c r="G1365" s="13">
        <v>189.90392017902104</v>
      </c>
      <c r="H1365" s="13">
        <v>1.0789562456520083</v>
      </c>
      <c r="I1365" s="13">
        <v>4.2184903358367096</v>
      </c>
      <c r="J1365" s="13">
        <v>567.14377138356269</v>
      </c>
      <c r="K1365" s="13">
        <v>583.68838825839532</v>
      </c>
      <c r="L1365" s="13">
        <v>176.05760982344688</v>
      </c>
      <c r="M1365" s="13">
        <v>230.17341354259634</v>
      </c>
      <c r="N1365" s="13">
        <v>920.65874609936168</v>
      </c>
    </row>
    <row r="1366" spans="2:14">
      <c r="B1366" s="4" t="s">
        <v>6050</v>
      </c>
      <c r="C1366" s="10">
        <v>1</v>
      </c>
      <c r="D1366" s="13">
        <v>4</v>
      </c>
      <c r="E1366" s="13">
        <v>1004.8</v>
      </c>
      <c r="F1366" s="13">
        <v>469.13589648981332</v>
      </c>
      <c r="G1366" s="13">
        <v>535.66410351018658</v>
      </c>
      <c r="H1366" s="13">
        <v>3.0434239035669344</v>
      </c>
      <c r="I1366" s="13">
        <v>3.7127697220455285</v>
      </c>
      <c r="J1366" s="13">
        <v>461.85528806054941</v>
      </c>
      <c r="K1366" s="13">
        <v>476.41650491907723</v>
      </c>
      <c r="L1366" s="13">
        <v>176.04621829235768</v>
      </c>
      <c r="M1366" s="13">
        <v>123.91556859583886</v>
      </c>
      <c r="N1366" s="13">
        <v>814.35622438378778</v>
      </c>
    </row>
    <row r="1367" spans="2:14">
      <c r="B1367" s="4" t="s">
        <v>6051</v>
      </c>
      <c r="C1367" s="10">
        <v>1</v>
      </c>
      <c r="D1367" s="13">
        <v>7</v>
      </c>
      <c r="E1367" s="13">
        <v>1511.07</v>
      </c>
      <c r="F1367" s="13">
        <v>787.97644648331038</v>
      </c>
      <c r="G1367" s="13">
        <v>723.09355351668955</v>
      </c>
      <c r="H1367" s="13">
        <v>4.1083212238170805</v>
      </c>
      <c r="I1367" s="13">
        <v>6.0213999701496572</v>
      </c>
      <c r="J1367" s="13">
        <v>776.16869683529615</v>
      </c>
      <c r="K1367" s="13">
        <v>799.78419613132462</v>
      </c>
      <c r="L1367" s="13">
        <v>176.11003257518303</v>
      </c>
      <c r="M1367" s="13">
        <v>442.63098106661619</v>
      </c>
      <c r="N1367" s="13">
        <v>1133.3219119000046</v>
      </c>
    </row>
    <row r="1368" spans="2:14">
      <c r="B1368" s="4" t="s">
        <v>6052</v>
      </c>
      <c r="C1368" s="10">
        <v>1</v>
      </c>
      <c r="D1368" s="13">
        <v>5</v>
      </c>
      <c r="E1368" s="13">
        <v>953.16</v>
      </c>
      <c r="F1368" s="13">
        <v>575.41607982097901</v>
      </c>
      <c r="G1368" s="13">
        <v>377.74392017902096</v>
      </c>
      <c r="H1368" s="13">
        <v>2.1461861427084594</v>
      </c>
      <c r="I1368" s="13">
        <v>4.2184903358367096</v>
      </c>
      <c r="J1368" s="13">
        <v>567.14377138356269</v>
      </c>
      <c r="K1368" s="13">
        <v>583.68838825839532</v>
      </c>
      <c r="L1368" s="13">
        <v>176.05760982344688</v>
      </c>
      <c r="M1368" s="13">
        <v>230.17341354259634</v>
      </c>
      <c r="N1368" s="13">
        <v>920.65874609936168</v>
      </c>
    </row>
    <row r="1369" spans="2:14">
      <c r="B1369" s="4" t="s">
        <v>6053</v>
      </c>
      <c r="C1369" s="10">
        <v>1</v>
      </c>
      <c r="D1369" s="13">
        <v>13</v>
      </c>
      <c r="E1369" s="13">
        <v>1827.04</v>
      </c>
      <c r="F1369" s="13">
        <v>1425.6575464703044</v>
      </c>
      <c r="G1369" s="13">
        <v>401.38245352969557</v>
      </c>
      <c r="H1369" s="13">
        <v>2.2804906013669242</v>
      </c>
      <c r="I1369" s="13">
        <v>13.234757122193054</v>
      </c>
      <c r="J1369" s="13">
        <v>1399.7046618378547</v>
      </c>
      <c r="K1369" s="13">
        <v>1451.6104311027541</v>
      </c>
      <c r="L1369" s="13">
        <v>176.5039521147188</v>
      </c>
      <c r="M1369" s="13">
        <v>1079.5396189472299</v>
      </c>
      <c r="N1369" s="13">
        <v>1771.7754739933789</v>
      </c>
    </row>
    <row r="1370" spans="2:14">
      <c r="B1370" s="4" t="s">
        <v>6054</v>
      </c>
      <c r="C1370" s="10">
        <v>1</v>
      </c>
      <c r="D1370" s="13">
        <v>4</v>
      </c>
      <c r="E1370" s="13">
        <v>1025.9000000000001</v>
      </c>
      <c r="F1370" s="13">
        <v>469.13589648981332</v>
      </c>
      <c r="G1370" s="13">
        <v>556.76410351018671</v>
      </c>
      <c r="H1370" s="13">
        <v>3.163305456100427</v>
      </c>
      <c r="I1370" s="13">
        <v>3.7127697220455285</v>
      </c>
      <c r="J1370" s="13">
        <v>461.85528806054941</v>
      </c>
      <c r="K1370" s="13">
        <v>476.41650491907723</v>
      </c>
      <c r="L1370" s="13">
        <v>176.04621829235768</v>
      </c>
      <c r="M1370" s="13">
        <v>123.91556859583886</v>
      </c>
      <c r="N1370" s="13">
        <v>814.35622438378778</v>
      </c>
    </row>
    <row r="1371" spans="2:14">
      <c r="B1371" s="4" t="s">
        <v>6055</v>
      </c>
      <c r="C1371" s="10">
        <v>1</v>
      </c>
      <c r="D1371" s="13">
        <v>1</v>
      </c>
      <c r="E1371" s="13">
        <v>403.95</v>
      </c>
      <c r="F1371" s="13">
        <v>150.29534649631631</v>
      </c>
      <c r="G1371" s="13">
        <v>253.65465350368368</v>
      </c>
      <c r="H1371" s="13">
        <v>1.4411617852780358</v>
      </c>
      <c r="I1371" s="13">
        <v>4.7571883345744688</v>
      </c>
      <c r="J1371" s="13">
        <v>140.96667058015504</v>
      </c>
      <c r="K1371" s="13">
        <v>159.62402241247759</v>
      </c>
      <c r="L1371" s="13">
        <v>176.07134110036796</v>
      </c>
      <c r="M1371" s="13">
        <v>-194.97424632423855</v>
      </c>
      <c r="N1371" s="13">
        <v>495.56493931687118</v>
      </c>
    </row>
    <row r="1372" spans="2:14">
      <c r="B1372" s="4" t="s">
        <v>6056</v>
      </c>
      <c r="C1372" s="10">
        <v>1</v>
      </c>
      <c r="D1372" s="13">
        <v>7</v>
      </c>
      <c r="E1372" s="13">
        <v>942.3</v>
      </c>
      <c r="F1372" s="13">
        <v>787.97644648331038</v>
      </c>
      <c r="G1372" s="13">
        <v>154.32355351668957</v>
      </c>
      <c r="H1372" s="13">
        <v>0.87680318426853932</v>
      </c>
      <c r="I1372" s="13">
        <v>6.0213999701496572</v>
      </c>
      <c r="J1372" s="13">
        <v>776.16869683529615</v>
      </c>
      <c r="K1372" s="13">
        <v>799.78419613132462</v>
      </c>
      <c r="L1372" s="13">
        <v>176.11003257518303</v>
      </c>
      <c r="M1372" s="13">
        <v>442.63098106661619</v>
      </c>
      <c r="N1372" s="13">
        <v>1133.3219119000046</v>
      </c>
    </row>
    <row r="1373" spans="2:14">
      <c r="B1373" s="4" t="s">
        <v>6057</v>
      </c>
      <c r="C1373" s="10">
        <v>1</v>
      </c>
      <c r="D1373" s="13">
        <v>10</v>
      </c>
      <c r="E1373" s="13">
        <v>2078.8000000000002</v>
      </c>
      <c r="F1373" s="13">
        <v>1106.8169964768074</v>
      </c>
      <c r="G1373" s="13">
        <v>971.98300352319279</v>
      </c>
      <c r="H1373" s="13">
        <v>5.5224090757595707</v>
      </c>
      <c r="I1373" s="13">
        <v>9.4893960095125234</v>
      </c>
      <c r="J1373" s="13">
        <v>1088.208630823196</v>
      </c>
      <c r="K1373" s="13">
        <v>1125.4253621304188</v>
      </c>
      <c r="L1373" s="13">
        <v>176.26268735230624</v>
      </c>
      <c r="M1373" s="13">
        <v>761.1721805104437</v>
      </c>
      <c r="N1373" s="13">
        <v>1452.4618124431711</v>
      </c>
    </row>
    <row r="1374" spans="2:14">
      <c r="B1374" s="4" t="s">
        <v>6058</v>
      </c>
      <c r="C1374" s="10">
        <v>1</v>
      </c>
      <c r="D1374" s="13">
        <v>7</v>
      </c>
      <c r="E1374" s="13">
        <v>1005.54</v>
      </c>
      <c r="F1374" s="13">
        <v>787.97644648331038</v>
      </c>
      <c r="G1374" s="13">
        <v>217.56355351668958</v>
      </c>
      <c r="H1374" s="13">
        <v>1.2361069464589673</v>
      </c>
      <c r="I1374" s="13">
        <v>6.0213999701496572</v>
      </c>
      <c r="J1374" s="13">
        <v>776.16869683529615</v>
      </c>
      <c r="K1374" s="13">
        <v>799.78419613132462</v>
      </c>
      <c r="L1374" s="13">
        <v>176.11003257518303</v>
      </c>
      <c r="M1374" s="13">
        <v>442.63098106661619</v>
      </c>
      <c r="N1374" s="13">
        <v>1133.3219119000046</v>
      </c>
    </row>
    <row r="1375" spans="2:14">
      <c r="B1375" s="4" t="s">
        <v>6059</v>
      </c>
      <c r="C1375" s="10">
        <v>1</v>
      </c>
      <c r="D1375" s="13">
        <v>6</v>
      </c>
      <c r="E1375" s="13">
        <v>994.68</v>
      </c>
      <c r="F1375" s="13">
        <v>681.69626315214464</v>
      </c>
      <c r="G1375" s="13">
        <v>312.98373684785531</v>
      </c>
      <c r="H1375" s="13">
        <v>1.778245321850938</v>
      </c>
      <c r="I1375" s="13">
        <v>5.0285710605241656</v>
      </c>
      <c r="J1375" s="13">
        <v>671.83541543163631</v>
      </c>
      <c r="K1375" s="13">
        <v>691.55711087265297</v>
      </c>
      <c r="L1375" s="13">
        <v>176.0788824446085</v>
      </c>
      <c r="M1375" s="13">
        <v>336.41188202567372</v>
      </c>
      <c r="N1375" s="13">
        <v>1026.9806442786155</v>
      </c>
    </row>
    <row r="1376" spans="2:14">
      <c r="B1376" s="4" t="s">
        <v>6060</v>
      </c>
      <c r="C1376" s="10">
        <v>1</v>
      </c>
      <c r="D1376" s="13">
        <v>9</v>
      </c>
      <c r="E1376" s="13">
        <v>1271.3399999999999</v>
      </c>
      <c r="F1376" s="13">
        <v>1000.5368131456416</v>
      </c>
      <c r="G1376" s="13">
        <v>270.80318685435827</v>
      </c>
      <c r="H1376" s="13">
        <v>1.5385927237496584</v>
      </c>
      <c r="I1376" s="13">
        <v>8.2848242261271796</v>
      </c>
      <c r="J1376" s="13">
        <v>984.29056961010679</v>
      </c>
      <c r="K1376" s="13">
        <v>1016.7830566811765</v>
      </c>
      <c r="L1376" s="13">
        <v>176.20194274890767</v>
      </c>
      <c r="M1376" s="13">
        <v>655.01111517060122</v>
      </c>
      <c r="N1376" s="13">
        <v>1346.0625111206821</v>
      </c>
    </row>
    <row r="1377" spans="2:14">
      <c r="B1377" s="4" t="s">
        <v>6061</v>
      </c>
      <c r="C1377" s="10">
        <v>1</v>
      </c>
      <c r="D1377" s="13">
        <v>6</v>
      </c>
      <c r="E1377" s="13">
        <v>952.66</v>
      </c>
      <c r="F1377" s="13">
        <v>681.69626315214464</v>
      </c>
      <c r="G1377" s="13">
        <v>270.96373684785533</v>
      </c>
      <c r="H1377" s="13">
        <v>1.5395049030140977</v>
      </c>
      <c r="I1377" s="13">
        <v>5.0285710605241656</v>
      </c>
      <c r="J1377" s="13">
        <v>671.83541543163631</v>
      </c>
      <c r="K1377" s="13">
        <v>691.55711087265297</v>
      </c>
      <c r="L1377" s="13">
        <v>176.0788824446085</v>
      </c>
      <c r="M1377" s="13">
        <v>336.41188202567372</v>
      </c>
      <c r="N1377" s="13">
        <v>1026.9806442786155</v>
      </c>
    </row>
    <row r="1378" spans="2:14">
      <c r="B1378" s="4" t="s">
        <v>6062</v>
      </c>
      <c r="C1378" s="10">
        <v>1</v>
      </c>
      <c r="D1378" s="13">
        <v>9</v>
      </c>
      <c r="E1378" s="13">
        <v>1268.74</v>
      </c>
      <c r="F1378" s="13">
        <v>1000.5368131456416</v>
      </c>
      <c r="G1378" s="13">
        <v>268.20318685435836</v>
      </c>
      <c r="H1378" s="13">
        <v>1.5238205893142525</v>
      </c>
      <c r="I1378" s="13">
        <v>8.2848242261271796</v>
      </c>
      <c r="J1378" s="13">
        <v>984.29056961010679</v>
      </c>
      <c r="K1378" s="13">
        <v>1016.7830566811765</v>
      </c>
      <c r="L1378" s="13">
        <v>176.20194274890767</v>
      </c>
      <c r="M1378" s="13">
        <v>655.01111517060122</v>
      </c>
      <c r="N1378" s="13">
        <v>1346.0625111206821</v>
      </c>
    </row>
    <row r="1379" spans="2:14">
      <c r="B1379" s="4" t="s">
        <v>6063</v>
      </c>
      <c r="C1379" s="10">
        <v>1</v>
      </c>
      <c r="D1379" s="13">
        <v>6</v>
      </c>
      <c r="E1379" s="13">
        <v>1005.47</v>
      </c>
      <c r="F1379" s="13">
        <v>681.69626315214464</v>
      </c>
      <c r="G1379" s="13">
        <v>323.77373684785539</v>
      </c>
      <c r="H1379" s="13">
        <v>1.8395496797578759</v>
      </c>
      <c r="I1379" s="13">
        <v>5.0285710605241656</v>
      </c>
      <c r="J1379" s="13">
        <v>671.83541543163631</v>
      </c>
      <c r="K1379" s="13">
        <v>691.55711087265297</v>
      </c>
      <c r="L1379" s="13">
        <v>176.0788824446085</v>
      </c>
      <c r="M1379" s="13">
        <v>336.41188202567372</v>
      </c>
      <c r="N1379" s="13">
        <v>1026.9806442786155</v>
      </c>
    </row>
    <row r="1380" spans="2:14">
      <c r="B1380" s="4" t="s">
        <v>6064</v>
      </c>
      <c r="C1380" s="10">
        <v>1</v>
      </c>
      <c r="D1380" s="13">
        <v>7</v>
      </c>
      <c r="E1380" s="13">
        <v>1049.69</v>
      </c>
      <c r="F1380" s="13">
        <v>787.97644648331038</v>
      </c>
      <c r="G1380" s="13">
        <v>261.71355351668967</v>
      </c>
      <c r="H1380" s="13">
        <v>1.4869491523525069</v>
      </c>
      <c r="I1380" s="13">
        <v>6.0213999701496572</v>
      </c>
      <c r="J1380" s="13">
        <v>776.16869683529615</v>
      </c>
      <c r="K1380" s="13">
        <v>799.78419613132462</v>
      </c>
      <c r="L1380" s="13">
        <v>176.11003257518303</v>
      </c>
      <c r="M1380" s="13">
        <v>442.63098106661619</v>
      </c>
      <c r="N1380" s="13">
        <v>1133.3219119000046</v>
      </c>
    </row>
    <row r="1381" spans="2:14">
      <c r="B1381" s="4" t="s">
        <v>6065</v>
      </c>
      <c r="C1381" s="10">
        <v>1</v>
      </c>
      <c r="D1381" s="13">
        <v>3</v>
      </c>
      <c r="E1381" s="13">
        <v>1045.07</v>
      </c>
      <c r="F1381" s="13">
        <v>362.85571315864763</v>
      </c>
      <c r="G1381" s="13">
        <v>682.2142868413523</v>
      </c>
      <c r="H1381" s="13">
        <v>3.8760619842213431</v>
      </c>
      <c r="I1381" s="13">
        <v>3.640538668509385</v>
      </c>
      <c r="J1381" s="13">
        <v>355.71674723796895</v>
      </c>
      <c r="K1381" s="13">
        <v>369.99467907932632</v>
      </c>
      <c r="L1381" s="13">
        <v>176.04470976950265</v>
      </c>
      <c r="M1381" s="13">
        <v>17.638343423954893</v>
      </c>
      <c r="N1381" s="13">
        <v>708.07308289334037</v>
      </c>
    </row>
    <row r="1382" spans="2:14">
      <c r="B1382" s="4" t="s">
        <v>6066</v>
      </c>
      <c r="C1382" s="10">
        <v>1</v>
      </c>
      <c r="D1382" s="13">
        <v>5</v>
      </c>
      <c r="E1382" s="13">
        <v>1073.6300000000001</v>
      </c>
      <c r="F1382" s="13">
        <v>575.41607982097901</v>
      </c>
      <c r="G1382" s="13">
        <v>498.2139201790211</v>
      </c>
      <c r="H1382" s="13">
        <v>2.8306473101828575</v>
      </c>
      <c r="I1382" s="13">
        <v>4.2184903358367096</v>
      </c>
      <c r="J1382" s="13">
        <v>567.14377138356269</v>
      </c>
      <c r="K1382" s="13">
        <v>583.68838825839532</v>
      </c>
      <c r="L1382" s="13">
        <v>176.05760982344688</v>
      </c>
      <c r="M1382" s="13">
        <v>230.17341354259634</v>
      </c>
      <c r="N1382" s="13">
        <v>920.65874609936168</v>
      </c>
    </row>
    <row r="1383" spans="2:14">
      <c r="B1383" s="4" t="s">
        <v>6067</v>
      </c>
      <c r="C1383" s="10">
        <v>1</v>
      </c>
      <c r="D1383" s="13">
        <v>7</v>
      </c>
      <c r="E1383" s="13">
        <v>993.55</v>
      </c>
      <c r="F1383" s="13">
        <v>787.97644648331038</v>
      </c>
      <c r="G1383" s="13">
        <v>205.57355351668957</v>
      </c>
      <c r="H1383" s="13">
        <v>1.1679846803510732</v>
      </c>
      <c r="I1383" s="13">
        <v>6.0213999701496572</v>
      </c>
      <c r="J1383" s="13">
        <v>776.16869683529615</v>
      </c>
      <c r="K1383" s="13">
        <v>799.78419613132462</v>
      </c>
      <c r="L1383" s="13">
        <v>176.11003257518303</v>
      </c>
      <c r="M1383" s="13">
        <v>442.63098106661619</v>
      </c>
      <c r="N1383" s="13">
        <v>1133.3219119000046</v>
      </c>
    </row>
    <row r="1384" spans="2:14">
      <c r="B1384" s="4" t="s">
        <v>6068</v>
      </c>
      <c r="C1384" s="10">
        <v>1</v>
      </c>
      <c r="D1384" s="13">
        <v>8</v>
      </c>
      <c r="E1384" s="13">
        <v>1119.6199999999999</v>
      </c>
      <c r="F1384" s="13">
        <v>894.25662981447601</v>
      </c>
      <c r="G1384" s="13">
        <v>225.36337018552388</v>
      </c>
      <c r="H1384" s="13">
        <v>1.2804223081526387</v>
      </c>
      <c r="I1384" s="13">
        <v>7.1209446552321403</v>
      </c>
      <c r="J1384" s="13">
        <v>880.29271242596599</v>
      </c>
      <c r="K1384" s="13">
        <v>908.22054720298604</v>
      </c>
      <c r="L1384" s="13">
        <v>176.15105497502532</v>
      </c>
      <c r="M1384" s="13">
        <v>548.83072094116051</v>
      </c>
      <c r="N1384" s="13">
        <v>1239.6825386877915</v>
      </c>
    </row>
    <row r="1385" spans="2:14">
      <c r="B1385" s="4" t="s">
        <v>6069</v>
      </c>
      <c r="C1385" s="10">
        <v>1</v>
      </c>
      <c r="D1385" s="13">
        <v>10</v>
      </c>
      <c r="E1385" s="13">
        <v>1772.55</v>
      </c>
      <c r="F1385" s="13">
        <v>1106.8169964768074</v>
      </c>
      <c r="G1385" s="13">
        <v>665.73300352319256</v>
      </c>
      <c r="H1385" s="13">
        <v>3.7824220869736966</v>
      </c>
      <c r="I1385" s="13">
        <v>9.4893960095125234</v>
      </c>
      <c r="J1385" s="13">
        <v>1088.208630823196</v>
      </c>
      <c r="K1385" s="13">
        <v>1125.4253621304188</v>
      </c>
      <c r="L1385" s="13">
        <v>176.26268735230624</v>
      </c>
      <c r="M1385" s="13">
        <v>761.1721805104437</v>
      </c>
      <c r="N1385" s="13">
        <v>1452.4618124431711</v>
      </c>
    </row>
    <row r="1386" spans="2:14">
      <c r="B1386" s="4" t="s">
        <v>6070</v>
      </c>
      <c r="C1386" s="10">
        <v>1</v>
      </c>
      <c r="D1386" s="13">
        <v>21</v>
      </c>
      <c r="E1386" s="13">
        <v>1695.41</v>
      </c>
      <c r="F1386" s="13">
        <v>2275.8990131196297</v>
      </c>
      <c r="G1386" s="13">
        <v>-580.48901311962959</v>
      </c>
      <c r="H1386" s="13">
        <v>-3.2981006692614114</v>
      </c>
      <c r="I1386" s="13">
        <v>23.563388104826753</v>
      </c>
      <c r="J1386" s="13">
        <v>2229.6920531136366</v>
      </c>
      <c r="K1386" s="13">
        <v>2322.1059731256228</v>
      </c>
      <c r="L1386" s="13">
        <v>177.57736222562323</v>
      </c>
      <c r="M1386" s="13">
        <v>1927.6761668198524</v>
      </c>
      <c r="N1386" s="13">
        <v>2624.121859419407</v>
      </c>
    </row>
    <row r="1387" spans="2:14">
      <c r="B1387" s="4" t="s">
        <v>6071</v>
      </c>
      <c r="C1387" s="10">
        <v>1</v>
      </c>
      <c r="D1387" s="13">
        <v>6</v>
      </c>
      <c r="E1387" s="13">
        <v>962.71</v>
      </c>
      <c r="F1387" s="13">
        <v>681.69626315214464</v>
      </c>
      <c r="G1387" s="13">
        <v>281.0137368478554</v>
      </c>
      <c r="H1387" s="13">
        <v>1.5966048841971121</v>
      </c>
      <c r="I1387" s="13">
        <v>5.0285710605241656</v>
      </c>
      <c r="J1387" s="13">
        <v>671.83541543163631</v>
      </c>
      <c r="K1387" s="13">
        <v>691.55711087265297</v>
      </c>
      <c r="L1387" s="13">
        <v>176.0788824446085</v>
      </c>
      <c r="M1387" s="13">
        <v>336.41188202567372</v>
      </c>
      <c r="N1387" s="13">
        <v>1026.9806442786155</v>
      </c>
    </row>
    <row r="1388" spans="2:14">
      <c r="B1388" s="4" t="s">
        <v>6072</v>
      </c>
      <c r="C1388" s="10">
        <v>1</v>
      </c>
      <c r="D1388" s="13">
        <v>7</v>
      </c>
      <c r="E1388" s="13">
        <v>1272.83</v>
      </c>
      <c r="F1388" s="13">
        <v>787.97644648331038</v>
      </c>
      <c r="G1388" s="13">
        <v>484.85355351668954</v>
      </c>
      <c r="H1388" s="13">
        <v>2.7547391823204395</v>
      </c>
      <c r="I1388" s="13">
        <v>6.0213999701496572</v>
      </c>
      <c r="J1388" s="13">
        <v>776.16869683529615</v>
      </c>
      <c r="K1388" s="13">
        <v>799.78419613132462</v>
      </c>
      <c r="L1388" s="13">
        <v>176.11003257518303</v>
      </c>
      <c r="M1388" s="13">
        <v>442.63098106661619</v>
      </c>
      <c r="N1388" s="13">
        <v>1133.3219119000046</v>
      </c>
    </row>
    <row r="1389" spans="2:14">
      <c r="B1389" s="4" t="s">
        <v>6073</v>
      </c>
      <c r="C1389" s="10">
        <v>1</v>
      </c>
      <c r="D1389" s="13">
        <v>1</v>
      </c>
      <c r="E1389" s="13">
        <v>137.08000000000001</v>
      </c>
      <c r="F1389" s="13">
        <v>150.29534649631631</v>
      </c>
      <c r="G1389" s="13">
        <v>-13.2153464963163</v>
      </c>
      <c r="H1389" s="13">
        <v>-7.5084182713101494E-2</v>
      </c>
      <c r="I1389" s="13">
        <v>4.7571883345744688</v>
      </c>
      <c r="J1389" s="13">
        <v>140.96667058015504</v>
      </c>
      <c r="K1389" s="13">
        <v>159.62402241247759</v>
      </c>
      <c r="L1389" s="13">
        <v>176.07134110036796</v>
      </c>
      <c r="M1389" s="13">
        <v>-194.97424632423855</v>
      </c>
      <c r="N1389" s="13">
        <v>495.56493931687118</v>
      </c>
    </row>
    <row r="1390" spans="2:14">
      <c r="B1390" s="4" t="s">
        <v>6074</v>
      </c>
      <c r="C1390" s="10">
        <v>1</v>
      </c>
      <c r="D1390" s="13">
        <v>6</v>
      </c>
      <c r="E1390" s="13">
        <v>1424.41</v>
      </c>
      <c r="F1390" s="13">
        <v>681.69626315214464</v>
      </c>
      <c r="G1390" s="13">
        <v>742.71373684785544</v>
      </c>
      <c r="H1390" s="13">
        <v>4.2197950645152753</v>
      </c>
      <c r="I1390" s="13">
        <v>5.0285710605241656</v>
      </c>
      <c r="J1390" s="13">
        <v>671.83541543163631</v>
      </c>
      <c r="K1390" s="13">
        <v>691.55711087265297</v>
      </c>
      <c r="L1390" s="13">
        <v>176.0788824446085</v>
      </c>
      <c r="M1390" s="13">
        <v>336.41188202567372</v>
      </c>
      <c r="N1390" s="13">
        <v>1026.9806442786155</v>
      </c>
    </row>
    <row r="1391" spans="2:14">
      <c r="B1391" s="4" t="s">
        <v>6075</v>
      </c>
      <c r="C1391" s="10">
        <v>1</v>
      </c>
      <c r="D1391" s="13">
        <v>3</v>
      </c>
      <c r="E1391" s="13">
        <v>296.13</v>
      </c>
      <c r="F1391" s="13">
        <v>362.85571315864763</v>
      </c>
      <c r="G1391" s="13">
        <v>-66.725713158647636</v>
      </c>
      <c r="H1391" s="13">
        <v>-0.3791081557992006</v>
      </c>
      <c r="I1391" s="13">
        <v>3.640538668509385</v>
      </c>
      <c r="J1391" s="13">
        <v>355.71674723796895</v>
      </c>
      <c r="K1391" s="13">
        <v>369.99467907932632</v>
      </c>
      <c r="L1391" s="13">
        <v>176.04470976950265</v>
      </c>
      <c r="M1391" s="13">
        <v>17.638343423954893</v>
      </c>
      <c r="N1391" s="13">
        <v>708.07308289334037</v>
      </c>
    </row>
    <row r="1392" spans="2:14">
      <c r="B1392" s="4" t="s">
        <v>6076</v>
      </c>
      <c r="C1392" s="10">
        <v>1</v>
      </c>
      <c r="D1392" s="13">
        <v>11</v>
      </c>
      <c r="E1392" s="13">
        <v>1217.33</v>
      </c>
      <c r="F1392" s="13">
        <v>1213.0971798079731</v>
      </c>
      <c r="G1392" s="13">
        <v>4.2328201920267929</v>
      </c>
      <c r="H1392" s="13">
        <v>2.4049149583662822E-2</v>
      </c>
      <c r="I1392" s="13">
        <v>10.720952629569085</v>
      </c>
      <c r="J1392" s="13">
        <v>1192.0737757382008</v>
      </c>
      <c r="K1392" s="13">
        <v>1234.1205838777455</v>
      </c>
      <c r="L1392" s="13">
        <v>176.33327859855885</v>
      </c>
      <c r="M1392" s="13">
        <v>867.31393693636733</v>
      </c>
      <c r="N1392" s="13">
        <v>1558.8804226795789</v>
      </c>
    </row>
    <row r="1393" spans="2:14">
      <c r="B1393" s="4" t="s">
        <v>6077</v>
      </c>
      <c r="C1393" s="10">
        <v>1</v>
      </c>
      <c r="D1393" s="13">
        <v>6</v>
      </c>
      <c r="E1393" s="13">
        <v>586.77</v>
      </c>
      <c r="F1393" s="13">
        <v>681.69626315214464</v>
      </c>
      <c r="G1393" s="13">
        <v>-94.926263152144656</v>
      </c>
      <c r="H1393" s="13">
        <v>-0.53933212335933234</v>
      </c>
      <c r="I1393" s="13">
        <v>5.0285710605241656</v>
      </c>
      <c r="J1393" s="13">
        <v>671.83541543163631</v>
      </c>
      <c r="K1393" s="13">
        <v>691.55711087265297</v>
      </c>
      <c r="L1393" s="13">
        <v>176.0788824446085</v>
      </c>
      <c r="M1393" s="13">
        <v>336.41188202567372</v>
      </c>
      <c r="N1393" s="13">
        <v>1026.9806442786155</v>
      </c>
    </row>
    <row r="1394" spans="2:14">
      <c r="B1394" s="4" t="s">
        <v>6078</v>
      </c>
      <c r="C1394" s="10">
        <v>1</v>
      </c>
      <c r="D1394" s="13">
        <v>12</v>
      </c>
      <c r="E1394" s="13">
        <v>1816.89</v>
      </c>
      <c r="F1394" s="13">
        <v>1319.3773631391387</v>
      </c>
      <c r="G1394" s="13">
        <v>497.51263686086145</v>
      </c>
      <c r="H1394" s="13">
        <v>2.8266629057777948</v>
      </c>
      <c r="I1394" s="13">
        <v>11.97116863293472</v>
      </c>
      <c r="J1394" s="13">
        <v>1295.9023302709365</v>
      </c>
      <c r="K1394" s="13">
        <v>1342.8523960073408</v>
      </c>
      <c r="L1394" s="13">
        <v>176.41370466738027</v>
      </c>
      <c r="M1394" s="13">
        <v>973.43640762752807</v>
      </c>
      <c r="N1394" s="13">
        <v>1665.3183186507492</v>
      </c>
    </row>
    <row r="1395" spans="2:14">
      <c r="B1395" s="4" t="s">
        <v>6079</v>
      </c>
      <c r="C1395" s="10">
        <v>1</v>
      </c>
      <c r="D1395" s="13">
        <v>5</v>
      </c>
      <c r="E1395" s="13">
        <v>930.9</v>
      </c>
      <c r="F1395" s="13">
        <v>575.41607982097901</v>
      </c>
      <c r="G1395" s="13">
        <v>355.48392017902097</v>
      </c>
      <c r="H1395" s="13">
        <v>2.0197139455807092</v>
      </c>
      <c r="I1395" s="13">
        <v>4.2184903358367096</v>
      </c>
      <c r="J1395" s="13">
        <v>567.14377138356269</v>
      </c>
      <c r="K1395" s="13">
        <v>583.68838825839532</v>
      </c>
      <c r="L1395" s="13">
        <v>176.05760982344688</v>
      </c>
      <c r="M1395" s="13">
        <v>230.17341354259634</v>
      </c>
      <c r="N1395" s="13">
        <v>920.65874609936168</v>
      </c>
    </row>
    <row r="1396" spans="2:14">
      <c r="B1396" s="4" t="s">
        <v>6080</v>
      </c>
      <c r="C1396" s="10">
        <v>1</v>
      </c>
      <c r="D1396" s="13">
        <v>1</v>
      </c>
      <c r="E1396" s="13">
        <v>190.68</v>
      </c>
      <c r="F1396" s="13">
        <v>150.29534649631631</v>
      </c>
      <c r="G1396" s="13">
        <v>40.384653503683694</v>
      </c>
      <c r="H1396" s="13">
        <v>0.22944905026297285</v>
      </c>
      <c r="I1396" s="13">
        <v>4.7571883345744688</v>
      </c>
      <c r="J1396" s="13">
        <v>140.96667058015504</v>
      </c>
      <c r="K1396" s="13">
        <v>159.62402241247759</v>
      </c>
      <c r="L1396" s="13">
        <v>176.07134110036796</v>
      </c>
      <c r="M1396" s="13">
        <v>-194.97424632423855</v>
      </c>
      <c r="N1396" s="13">
        <v>495.56493931687118</v>
      </c>
    </row>
    <row r="1397" spans="2:14">
      <c r="B1397" s="4" t="s">
        <v>6081</v>
      </c>
      <c r="C1397" s="10">
        <v>1</v>
      </c>
      <c r="D1397" s="13">
        <v>5</v>
      </c>
      <c r="E1397" s="13">
        <v>1674.86</v>
      </c>
      <c r="F1397" s="13">
        <v>575.41607982097901</v>
      </c>
      <c r="G1397" s="13">
        <v>1099.443920179021</v>
      </c>
      <c r="H1397" s="13">
        <v>6.2465897665672827</v>
      </c>
      <c r="I1397" s="13">
        <v>4.2184903358367096</v>
      </c>
      <c r="J1397" s="13">
        <v>567.14377138356269</v>
      </c>
      <c r="K1397" s="13">
        <v>583.68838825839532</v>
      </c>
      <c r="L1397" s="13">
        <v>176.05760982344688</v>
      </c>
      <c r="M1397" s="13">
        <v>230.17341354259634</v>
      </c>
      <c r="N1397" s="13">
        <v>920.65874609936168</v>
      </c>
    </row>
    <row r="1398" spans="2:14">
      <c r="B1398" s="4" t="s">
        <v>6082</v>
      </c>
      <c r="C1398" s="10">
        <v>1</v>
      </c>
      <c r="D1398" s="13">
        <v>16</v>
      </c>
      <c r="E1398" s="13">
        <v>2187.2800000000002</v>
      </c>
      <c r="F1398" s="13">
        <v>1744.4980964638014</v>
      </c>
      <c r="G1398" s="13">
        <v>442.7819035361988</v>
      </c>
      <c r="H1398" s="13">
        <v>2.5157053094622932</v>
      </c>
      <c r="I1398" s="13">
        <v>17.07594026619855</v>
      </c>
      <c r="J1398" s="13">
        <v>1711.0127892815403</v>
      </c>
      <c r="K1398" s="13">
        <v>1777.9834036460625</v>
      </c>
      <c r="L1398" s="13">
        <v>176.83346417464736</v>
      </c>
      <c r="M1398" s="13">
        <v>1397.7340075947068</v>
      </c>
      <c r="N1398" s="13">
        <v>2091.262185332896</v>
      </c>
    </row>
    <row r="1399" spans="2:14">
      <c r="B1399" s="4" t="s">
        <v>6083</v>
      </c>
      <c r="C1399" s="10">
        <v>1</v>
      </c>
      <c r="D1399" s="13">
        <v>20</v>
      </c>
      <c r="E1399" s="13">
        <v>2187.81</v>
      </c>
      <c r="F1399" s="13">
        <v>2169.6188297884642</v>
      </c>
      <c r="G1399" s="13">
        <v>18.191170211535791</v>
      </c>
      <c r="H1399" s="13">
        <v>0.10335477380852712</v>
      </c>
      <c r="I1399" s="13">
        <v>22.260827149788071</v>
      </c>
      <c r="J1399" s="13">
        <v>2125.9661451560755</v>
      </c>
      <c r="K1399" s="13">
        <v>2213.2715144208528</v>
      </c>
      <c r="L1399" s="13">
        <v>177.40921831016632</v>
      </c>
      <c r="M1399" s="13">
        <v>1821.72570768379</v>
      </c>
      <c r="N1399" s="13">
        <v>2517.5119518931383</v>
      </c>
    </row>
    <row r="1400" spans="2:14">
      <c r="B1400" s="4" t="s">
        <v>6084</v>
      </c>
      <c r="C1400" s="10">
        <v>1</v>
      </c>
      <c r="D1400" s="13">
        <v>5</v>
      </c>
      <c r="E1400" s="13">
        <v>1089.1600000000001</v>
      </c>
      <c r="F1400" s="13">
        <v>575.41607982097901</v>
      </c>
      <c r="G1400" s="13">
        <v>513.74392017902107</v>
      </c>
      <c r="H1400" s="13">
        <v>2.9188824054835742</v>
      </c>
      <c r="I1400" s="13">
        <v>4.2184903358367096</v>
      </c>
      <c r="J1400" s="13">
        <v>567.14377138356269</v>
      </c>
      <c r="K1400" s="13">
        <v>583.68838825839532</v>
      </c>
      <c r="L1400" s="13">
        <v>176.05760982344688</v>
      </c>
      <c r="M1400" s="13">
        <v>230.17341354259634</v>
      </c>
      <c r="N1400" s="13">
        <v>920.65874609936168</v>
      </c>
    </row>
    <row r="1401" spans="2:14">
      <c r="B1401" s="4" t="s">
        <v>6085</v>
      </c>
      <c r="C1401" s="10">
        <v>1</v>
      </c>
      <c r="D1401" s="13">
        <v>6</v>
      </c>
      <c r="E1401" s="13">
        <v>927.82</v>
      </c>
      <c r="F1401" s="13">
        <v>681.69626315214464</v>
      </c>
      <c r="G1401" s="13">
        <v>246.12373684785541</v>
      </c>
      <c r="H1401" s="13">
        <v>1.3983742032542905</v>
      </c>
      <c r="I1401" s="13">
        <v>5.0285710605241656</v>
      </c>
      <c r="J1401" s="13">
        <v>671.83541543163631</v>
      </c>
      <c r="K1401" s="13">
        <v>691.55711087265297</v>
      </c>
      <c r="L1401" s="13">
        <v>176.0788824446085</v>
      </c>
      <c r="M1401" s="13">
        <v>336.41188202567372</v>
      </c>
      <c r="N1401" s="13">
        <v>1026.9806442786155</v>
      </c>
    </row>
    <row r="1402" spans="2:14">
      <c r="B1402" s="4" t="s">
        <v>6086</v>
      </c>
      <c r="C1402" s="10">
        <v>1</v>
      </c>
      <c r="D1402" s="13">
        <v>8</v>
      </c>
      <c r="E1402" s="13">
        <v>1088.92</v>
      </c>
      <c r="F1402" s="13">
        <v>894.25662981447601</v>
      </c>
      <c r="G1402" s="13">
        <v>194.66337018552406</v>
      </c>
      <c r="H1402" s="13">
        <v>1.1059974900114928</v>
      </c>
      <c r="I1402" s="13">
        <v>7.1209446552321403</v>
      </c>
      <c r="J1402" s="13">
        <v>880.29271242596599</v>
      </c>
      <c r="K1402" s="13">
        <v>908.22054720298604</v>
      </c>
      <c r="L1402" s="13">
        <v>176.15105497502532</v>
      </c>
      <c r="M1402" s="13">
        <v>548.83072094116051</v>
      </c>
      <c r="N1402" s="13">
        <v>1239.6825386877915</v>
      </c>
    </row>
    <row r="1403" spans="2:14">
      <c r="B1403" s="4" t="s">
        <v>6087</v>
      </c>
      <c r="C1403" s="10">
        <v>1</v>
      </c>
      <c r="D1403" s="13">
        <v>14</v>
      </c>
      <c r="E1403" s="13">
        <v>1490.54</v>
      </c>
      <c r="F1403" s="13">
        <v>1531.9377298014701</v>
      </c>
      <c r="G1403" s="13">
        <v>-41.397729801470177</v>
      </c>
      <c r="H1403" s="13">
        <v>-0.23520493459536745</v>
      </c>
      <c r="I1403" s="13">
        <v>14.508224502719244</v>
      </c>
      <c r="J1403" s="13">
        <v>1503.48762125287</v>
      </c>
      <c r="K1403" s="13">
        <v>1560.3878383500703</v>
      </c>
      <c r="L1403" s="13">
        <v>176.6040058839346</v>
      </c>
      <c r="M1403" s="13">
        <v>1185.6236004210043</v>
      </c>
      <c r="N1403" s="13">
        <v>1878.251859181936</v>
      </c>
    </row>
    <row r="1404" spans="2:14">
      <c r="B1404" s="4" t="s">
        <v>6088</v>
      </c>
      <c r="C1404" s="10">
        <v>1</v>
      </c>
      <c r="D1404" s="13">
        <v>5</v>
      </c>
      <c r="E1404" s="13">
        <v>943.46</v>
      </c>
      <c r="F1404" s="13">
        <v>575.41607982097901</v>
      </c>
      <c r="G1404" s="13">
        <v>368.04392017902103</v>
      </c>
      <c r="H1404" s="13">
        <v>2.0910747180840583</v>
      </c>
      <c r="I1404" s="13">
        <v>4.2184903358367096</v>
      </c>
      <c r="J1404" s="13">
        <v>567.14377138356269</v>
      </c>
      <c r="K1404" s="13">
        <v>583.68838825839532</v>
      </c>
      <c r="L1404" s="13">
        <v>176.05760982344688</v>
      </c>
      <c r="M1404" s="13">
        <v>230.17341354259634</v>
      </c>
      <c r="N1404" s="13">
        <v>920.65874609936168</v>
      </c>
    </row>
    <row r="1405" spans="2:14">
      <c r="B1405" s="4" t="s">
        <v>6089</v>
      </c>
      <c r="C1405" s="10">
        <v>1</v>
      </c>
      <c r="D1405" s="13">
        <v>8</v>
      </c>
      <c r="E1405" s="13">
        <v>984</v>
      </c>
      <c r="F1405" s="13">
        <v>894.25662981447601</v>
      </c>
      <c r="G1405" s="13">
        <v>89.743370185523986</v>
      </c>
      <c r="H1405" s="13">
        <v>0.50988504964116166</v>
      </c>
      <c r="I1405" s="13">
        <v>7.1209446552321403</v>
      </c>
      <c r="J1405" s="13">
        <v>880.29271242596599</v>
      </c>
      <c r="K1405" s="13">
        <v>908.22054720298604</v>
      </c>
      <c r="L1405" s="13">
        <v>176.15105497502532</v>
      </c>
      <c r="M1405" s="13">
        <v>548.83072094116051</v>
      </c>
      <c r="N1405" s="13">
        <v>1239.6825386877915</v>
      </c>
    </row>
    <row r="1406" spans="2:14">
      <c r="B1406" s="4" t="s">
        <v>6090</v>
      </c>
      <c r="C1406" s="10">
        <v>1</v>
      </c>
      <c r="D1406" s="13">
        <v>12</v>
      </c>
      <c r="E1406" s="13">
        <v>1074.28</v>
      </c>
      <c r="F1406" s="13">
        <v>1319.3773631391387</v>
      </c>
      <c r="G1406" s="13">
        <v>-245.09736313913868</v>
      </c>
      <c r="H1406" s="13">
        <v>-1.3925427684827019</v>
      </c>
      <c r="I1406" s="13">
        <v>11.97116863293472</v>
      </c>
      <c r="J1406" s="13">
        <v>1295.9023302709365</v>
      </c>
      <c r="K1406" s="13">
        <v>1342.8523960073408</v>
      </c>
      <c r="L1406" s="13">
        <v>176.41370466738027</v>
      </c>
      <c r="M1406" s="13">
        <v>973.43640762752807</v>
      </c>
      <c r="N1406" s="13">
        <v>1665.3183186507492</v>
      </c>
    </row>
    <row r="1407" spans="2:14">
      <c r="B1407" s="4" t="s">
        <v>6091</v>
      </c>
      <c r="C1407" s="10">
        <v>1</v>
      </c>
      <c r="D1407" s="13">
        <v>2</v>
      </c>
      <c r="E1407" s="13">
        <v>375.06</v>
      </c>
      <c r="F1407" s="13">
        <v>256.575529827482</v>
      </c>
      <c r="G1407" s="13">
        <v>118.484470172518</v>
      </c>
      <c r="H1407" s="13">
        <v>0.67318020072936868</v>
      </c>
      <c r="I1407" s="13">
        <v>4.0252017436980569</v>
      </c>
      <c r="J1407" s="13">
        <v>248.68225339543062</v>
      </c>
      <c r="K1407" s="13">
        <v>264.46880625953338</v>
      </c>
      <c r="L1407" s="13">
        <v>176.05308450893151</v>
      </c>
      <c r="M1407" s="13">
        <v>-88.658262471238004</v>
      </c>
      <c r="N1407" s="13">
        <v>601.80932212620201</v>
      </c>
    </row>
    <row r="1408" spans="2:14">
      <c r="B1408" s="4" t="s">
        <v>6092</v>
      </c>
      <c r="C1408" s="10">
        <v>1</v>
      </c>
      <c r="D1408" s="13">
        <v>4</v>
      </c>
      <c r="E1408" s="13">
        <v>366.17</v>
      </c>
      <c r="F1408" s="13">
        <v>469.13589648981332</v>
      </c>
      <c r="G1408" s="13">
        <v>-102.9658964898133</v>
      </c>
      <c r="H1408" s="13">
        <v>-0.58501002508064692</v>
      </c>
      <c r="I1408" s="13">
        <v>3.7127697220455285</v>
      </c>
      <c r="J1408" s="13">
        <v>461.85528806054941</v>
      </c>
      <c r="K1408" s="13">
        <v>476.41650491907723</v>
      </c>
      <c r="L1408" s="13">
        <v>176.04621829235768</v>
      </c>
      <c r="M1408" s="13">
        <v>123.91556859583886</v>
      </c>
      <c r="N1408" s="13">
        <v>814.35622438378778</v>
      </c>
    </row>
    <row r="1409" spans="2:14">
      <c r="B1409" s="4" t="s">
        <v>6093</v>
      </c>
      <c r="C1409" s="10">
        <v>1</v>
      </c>
      <c r="D1409" s="13">
        <v>5</v>
      </c>
      <c r="E1409" s="13">
        <v>512.52</v>
      </c>
      <c r="F1409" s="13">
        <v>575.41607982097901</v>
      </c>
      <c r="G1409" s="13">
        <v>-62.896079820979025</v>
      </c>
      <c r="H1409" s="13">
        <v>-0.35734974868291003</v>
      </c>
      <c r="I1409" s="13">
        <v>4.2184903358367096</v>
      </c>
      <c r="J1409" s="13">
        <v>567.14377138356269</v>
      </c>
      <c r="K1409" s="13">
        <v>583.68838825839532</v>
      </c>
      <c r="L1409" s="13">
        <v>176.05760982344688</v>
      </c>
      <c r="M1409" s="13">
        <v>230.17341354259634</v>
      </c>
      <c r="N1409" s="13">
        <v>920.65874609936168</v>
      </c>
    </row>
    <row r="1410" spans="2:14">
      <c r="B1410" s="4" t="s">
        <v>6094</v>
      </c>
      <c r="C1410" s="10">
        <v>1</v>
      </c>
      <c r="D1410" s="13">
        <v>3</v>
      </c>
      <c r="E1410" s="13">
        <v>370.92</v>
      </c>
      <c r="F1410" s="13">
        <v>362.85571315864763</v>
      </c>
      <c r="G1410" s="13">
        <v>8.0642868413523843</v>
      </c>
      <c r="H1410" s="13">
        <v>4.5817972825437626E-2</v>
      </c>
      <c r="I1410" s="13">
        <v>3.640538668509385</v>
      </c>
      <c r="J1410" s="13">
        <v>355.71674723796895</v>
      </c>
      <c r="K1410" s="13">
        <v>369.99467907932632</v>
      </c>
      <c r="L1410" s="13">
        <v>176.04470976950265</v>
      </c>
      <c r="M1410" s="13">
        <v>17.638343423954893</v>
      </c>
      <c r="N1410" s="13">
        <v>708.07308289334037</v>
      </c>
    </row>
    <row r="1411" spans="2:14">
      <c r="B1411" s="4" t="s">
        <v>6095</v>
      </c>
      <c r="C1411" s="10">
        <v>1</v>
      </c>
      <c r="D1411" s="13">
        <v>4</v>
      </c>
      <c r="E1411" s="13">
        <v>345.84</v>
      </c>
      <c r="F1411" s="13">
        <v>469.13589648981332</v>
      </c>
      <c r="G1411" s="13">
        <v>-123.29589648981334</v>
      </c>
      <c r="H1411" s="13">
        <v>-0.7005167531851918</v>
      </c>
      <c r="I1411" s="13">
        <v>3.7127697220455285</v>
      </c>
      <c r="J1411" s="13">
        <v>461.85528806054941</v>
      </c>
      <c r="K1411" s="13">
        <v>476.41650491907723</v>
      </c>
      <c r="L1411" s="13">
        <v>176.04621829235768</v>
      </c>
      <c r="M1411" s="13">
        <v>123.91556859583886</v>
      </c>
      <c r="N1411" s="13">
        <v>814.35622438378778</v>
      </c>
    </row>
    <row r="1412" spans="2:14">
      <c r="B1412" s="4" t="s">
        <v>6096</v>
      </c>
      <c r="C1412" s="10">
        <v>1</v>
      </c>
      <c r="D1412" s="13">
        <v>2</v>
      </c>
      <c r="E1412" s="13">
        <v>297.3</v>
      </c>
      <c r="F1412" s="13">
        <v>256.575529827482</v>
      </c>
      <c r="G1412" s="13">
        <v>40.724470172518011</v>
      </c>
      <c r="H1412" s="13">
        <v>0.2313797493073623</v>
      </c>
      <c r="I1412" s="13">
        <v>4.0252017436980569</v>
      </c>
      <c r="J1412" s="13">
        <v>248.68225339543062</v>
      </c>
      <c r="K1412" s="13">
        <v>264.46880625953338</v>
      </c>
      <c r="L1412" s="13">
        <v>176.05308450893151</v>
      </c>
      <c r="M1412" s="13">
        <v>-88.658262471238004</v>
      </c>
      <c r="N1412" s="13">
        <v>601.80932212620201</v>
      </c>
    </row>
    <row r="1413" spans="2:14">
      <c r="B1413" s="4" t="s">
        <v>6097</v>
      </c>
      <c r="C1413" s="10">
        <v>1</v>
      </c>
      <c r="D1413" s="13">
        <v>5</v>
      </c>
      <c r="E1413" s="13">
        <v>519.53</v>
      </c>
      <c r="F1413" s="13">
        <v>575.41607982097901</v>
      </c>
      <c r="G1413" s="13">
        <v>-55.886079820979035</v>
      </c>
      <c r="H1413" s="13">
        <v>-0.31752180160898691</v>
      </c>
      <c r="I1413" s="13">
        <v>4.2184903358367096</v>
      </c>
      <c r="J1413" s="13">
        <v>567.14377138356269</v>
      </c>
      <c r="K1413" s="13">
        <v>583.68838825839532</v>
      </c>
      <c r="L1413" s="13">
        <v>176.05760982344688</v>
      </c>
      <c r="M1413" s="13">
        <v>230.17341354259634</v>
      </c>
      <c r="N1413" s="13">
        <v>920.65874609936168</v>
      </c>
    </row>
    <row r="1414" spans="2:14">
      <c r="B1414" s="4" t="s">
        <v>6098</v>
      </c>
      <c r="C1414" s="10">
        <v>1</v>
      </c>
      <c r="D1414" s="13">
        <v>1</v>
      </c>
      <c r="E1414" s="13">
        <v>173.18</v>
      </c>
      <c r="F1414" s="13">
        <v>150.29534649631631</v>
      </c>
      <c r="G1414" s="13">
        <v>22.884653503683694</v>
      </c>
      <c r="H1414" s="13">
        <v>0.13002122233235155</v>
      </c>
      <c r="I1414" s="13">
        <v>4.7571883345744688</v>
      </c>
      <c r="J1414" s="13">
        <v>140.96667058015504</v>
      </c>
      <c r="K1414" s="13">
        <v>159.62402241247759</v>
      </c>
      <c r="L1414" s="13">
        <v>176.07134110036796</v>
      </c>
      <c r="M1414" s="13">
        <v>-194.97424632423855</v>
      </c>
      <c r="N1414" s="13">
        <v>495.56493931687118</v>
      </c>
    </row>
    <row r="1415" spans="2:14">
      <c r="B1415" s="4" t="s">
        <v>6099</v>
      </c>
      <c r="C1415" s="10">
        <v>1</v>
      </c>
      <c r="D1415" s="13">
        <v>3</v>
      </c>
      <c r="E1415" s="13">
        <v>365.18</v>
      </c>
      <c r="F1415" s="13">
        <v>362.85571315864763</v>
      </c>
      <c r="G1415" s="13">
        <v>2.3242868413523752</v>
      </c>
      <c r="H1415" s="13">
        <v>1.3205645264193785E-2</v>
      </c>
      <c r="I1415" s="13">
        <v>3.640538668509385</v>
      </c>
      <c r="J1415" s="13">
        <v>355.71674723796895</v>
      </c>
      <c r="K1415" s="13">
        <v>369.99467907932632</v>
      </c>
      <c r="L1415" s="13">
        <v>176.04470976950265</v>
      </c>
      <c r="M1415" s="13">
        <v>17.638343423954893</v>
      </c>
      <c r="N1415" s="13">
        <v>708.07308289334037</v>
      </c>
    </row>
    <row r="1416" spans="2:14">
      <c r="B1416" s="4" t="s">
        <v>6100</v>
      </c>
      <c r="C1416" s="10">
        <v>1</v>
      </c>
      <c r="D1416" s="13">
        <v>3</v>
      </c>
      <c r="E1416" s="13">
        <v>391.7</v>
      </c>
      <c r="F1416" s="13">
        <v>362.85571315864763</v>
      </c>
      <c r="G1416" s="13">
        <v>28.844286841352357</v>
      </c>
      <c r="H1416" s="13">
        <v>0.16388141650534094</v>
      </c>
      <c r="I1416" s="13">
        <v>3.640538668509385</v>
      </c>
      <c r="J1416" s="13">
        <v>355.71674723796895</v>
      </c>
      <c r="K1416" s="13">
        <v>369.99467907932632</v>
      </c>
      <c r="L1416" s="13">
        <v>176.04470976950265</v>
      </c>
      <c r="M1416" s="13">
        <v>17.638343423954893</v>
      </c>
      <c r="N1416" s="13">
        <v>708.07308289334037</v>
      </c>
    </row>
    <row r="1417" spans="2:14">
      <c r="B1417" s="4" t="s">
        <v>6101</v>
      </c>
      <c r="C1417" s="10">
        <v>1</v>
      </c>
      <c r="D1417" s="13">
        <v>2</v>
      </c>
      <c r="E1417" s="13">
        <v>300.43</v>
      </c>
      <c r="F1417" s="13">
        <v>256.575529827482</v>
      </c>
      <c r="G1417" s="13">
        <v>43.854470172518006</v>
      </c>
      <c r="H1417" s="13">
        <v>0.24916312653152484</v>
      </c>
      <c r="I1417" s="13">
        <v>4.0252017436980569</v>
      </c>
      <c r="J1417" s="13">
        <v>248.68225339543062</v>
      </c>
      <c r="K1417" s="13">
        <v>264.46880625953338</v>
      </c>
      <c r="L1417" s="13">
        <v>176.05308450893151</v>
      </c>
      <c r="M1417" s="13">
        <v>-88.658262471238004</v>
      </c>
      <c r="N1417" s="13">
        <v>601.80932212620201</v>
      </c>
    </row>
    <row r="1418" spans="2:14">
      <c r="B1418" s="4" t="s">
        <v>6102</v>
      </c>
      <c r="C1418" s="10">
        <v>1</v>
      </c>
      <c r="D1418" s="13">
        <v>2</v>
      </c>
      <c r="E1418" s="13">
        <v>304.25</v>
      </c>
      <c r="F1418" s="13">
        <v>256.575529827482</v>
      </c>
      <c r="G1418" s="13">
        <v>47.674470172517999</v>
      </c>
      <c r="H1418" s="13">
        <v>0.27086680097123755</v>
      </c>
      <c r="I1418" s="13">
        <v>4.0252017436980569</v>
      </c>
      <c r="J1418" s="13">
        <v>248.68225339543062</v>
      </c>
      <c r="K1418" s="13">
        <v>264.46880625953338</v>
      </c>
      <c r="L1418" s="13">
        <v>176.05308450893151</v>
      </c>
      <c r="M1418" s="13">
        <v>-88.658262471238004</v>
      </c>
      <c r="N1418" s="13">
        <v>601.80932212620201</v>
      </c>
    </row>
    <row r="1419" spans="2:14">
      <c r="B1419" s="4" t="s">
        <v>6103</v>
      </c>
      <c r="C1419" s="10">
        <v>1</v>
      </c>
      <c r="D1419" s="13">
        <v>8</v>
      </c>
      <c r="E1419" s="13">
        <v>340.12</v>
      </c>
      <c r="F1419" s="13">
        <v>894.25662981447601</v>
      </c>
      <c r="G1419" s="13">
        <v>-554.13662981447601</v>
      </c>
      <c r="H1419" s="13">
        <v>-3.1483772273856063</v>
      </c>
      <c r="I1419" s="13">
        <v>7.1209446552321403</v>
      </c>
      <c r="J1419" s="13">
        <v>880.29271242596599</v>
      </c>
      <c r="K1419" s="13">
        <v>908.22054720298604</v>
      </c>
      <c r="L1419" s="13">
        <v>176.15105497502532</v>
      </c>
      <c r="M1419" s="13">
        <v>548.83072094116051</v>
      </c>
      <c r="N1419" s="13">
        <v>1239.6825386877915</v>
      </c>
    </row>
    <row r="1420" spans="2:14">
      <c r="B1420" s="4" t="s">
        <v>6104</v>
      </c>
      <c r="C1420" s="10">
        <v>1</v>
      </c>
      <c r="D1420" s="13">
        <v>1</v>
      </c>
      <c r="E1420" s="13">
        <v>361.96</v>
      </c>
      <c r="F1420" s="13">
        <v>150.29534649631631</v>
      </c>
      <c r="G1420" s="13">
        <v>211.66465350368367</v>
      </c>
      <c r="H1420" s="13">
        <v>1.2025918141462193</v>
      </c>
      <c r="I1420" s="13">
        <v>4.7571883345744688</v>
      </c>
      <c r="J1420" s="13">
        <v>140.96667058015504</v>
      </c>
      <c r="K1420" s="13">
        <v>159.62402241247759</v>
      </c>
      <c r="L1420" s="13">
        <v>176.07134110036796</v>
      </c>
      <c r="M1420" s="13">
        <v>-194.97424632423855</v>
      </c>
      <c r="N1420" s="13">
        <v>495.56493931687118</v>
      </c>
    </row>
    <row r="1421" spans="2:14">
      <c r="B1421" s="4" t="s">
        <v>6105</v>
      </c>
      <c r="C1421" s="10">
        <v>1</v>
      </c>
      <c r="D1421" s="13">
        <v>3</v>
      </c>
      <c r="E1421" s="13">
        <v>323.23</v>
      </c>
      <c r="F1421" s="13">
        <v>362.85571315864763</v>
      </c>
      <c r="G1421" s="13">
        <v>-39.625713158647613</v>
      </c>
      <c r="H1421" s="13">
        <v>-0.22513706226092406</v>
      </c>
      <c r="I1421" s="13">
        <v>3.640538668509385</v>
      </c>
      <c r="J1421" s="13">
        <v>355.71674723796895</v>
      </c>
      <c r="K1421" s="13">
        <v>369.99467907932632</v>
      </c>
      <c r="L1421" s="13">
        <v>176.04470976950265</v>
      </c>
      <c r="M1421" s="13">
        <v>17.638343423954893</v>
      </c>
      <c r="N1421" s="13">
        <v>708.07308289334037</v>
      </c>
    </row>
    <row r="1422" spans="2:14">
      <c r="B1422" s="4" t="s">
        <v>6106</v>
      </c>
      <c r="C1422" s="10">
        <v>1</v>
      </c>
      <c r="D1422" s="13">
        <v>3</v>
      </c>
      <c r="E1422" s="13">
        <v>501.52</v>
      </c>
      <c r="F1422" s="13">
        <v>362.85571315864763</v>
      </c>
      <c r="G1422" s="13">
        <v>138.66428684135235</v>
      </c>
      <c r="H1422" s="13">
        <v>0.7878336486962455</v>
      </c>
      <c r="I1422" s="13">
        <v>3.640538668509385</v>
      </c>
      <c r="J1422" s="13">
        <v>355.71674723796895</v>
      </c>
      <c r="K1422" s="13">
        <v>369.99467907932632</v>
      </c>
      <c r="L1422" s="13">
        <v>176.04470976950265</v>
      </c>
      <c r="M1422" s="13">
        <v>17.638343423954893</v>
      </c>
      <c r="N1422" s="13">
        <v>708.07308289334037</v>
      </c>
    </row>
    <row r="1423" spans="2:14">
      <c r="B1423" s="4" t="s">
        <v>6107</v>
      </c>
      <c r="C1423" s="10">
        <v>1</v>
      </c>
      <c r="D1423" s="13">
        <v>4</v>
      </c>
      <c r="E1423" s="13">
        <v>289.99</v>
      </c>
      <c r="F1423" s="13">
        <v>469.13589648981332</v>
      </c>
      <c r="G1423" s="13">
        <v>-179.14589648981331</v>
      </c>
      <c r="H1423" s="13">
        <v>-1.01783356403806</v>
      </c>
      <c r="I1423" s="13">
        <v>3.7127697220455285</v>
      </c>
      <c r="J1423" s="13">
        <v>461.85528806054941</v>
      </c>
      <c r="K1423" s="13">
        <v>476.41650491907723</v>
      </c>
      <c r="L1423" s="13">
        <v>176.04621829235768</v>
      </c>
      <c r="M1423" s="13">
        <v>123.91556859583886</v>
      </c>
      <c r="N1423" s="13">
        <v>814.35622438378778</v>
      </c>
    </row>
    <row r="1424" spans="2:14">
      <c r="B1424" s="4" t="s">
        <v>6108</v>
      </c>
      <c r="C1424" s="10">
        <v>1</v>
      </c>
      <c r="D1424" s="13">
        <v>2</v>
      </c>
      <c r="E1424" s="13">
        <v>326.12</v>
      </c>
      <c r="F1424" s="13">
        <v>256.575529827482</v>
      </c>
      <c r="G1424" s="13">
        <v>69.544470172518004</v>
      </c>
      <c r="H1424" s="13">
        <v>0.39512317793367691</v>
      </c>
      <c r="I1424" s="13">
        <v>4.0252017436980569</v>
      </c>
      <c r="J1424" s="13">
        <v>248.68225339543062</v>
      </c>
      <c r="K1424" s="13">
        <v>264.46880625953338</v>
      </c>
      <c r="L1424" s="13">
        <v>176.05308450893151</v>
      </c>
      <c r="M1424" s="13">
        <v>-88.658262471238004</v>
      </c>
      <c r="N1424" s="13">
        <v>601.80932212620201</v>
      </c>
    </row>
    <row r="1425" spans="2:14">
      <c r="B1425" s="4" t="s">
        <v>6109</v>
      </c>
      <c r="C1425" s="10">
        <v>1</v>
      </c>
      <c r="D1425" s="13">
        <v>1</v>
      </c>
      <c r="E1425" s="13">
        <v>334.5</v>
      </c>
      <c r="F1425" s="13">
        <v>150.29534649631631</v>
      </c>
      <c r="G1425" s="13">
        <v>184.20465350368369</v>
      </c>
      <c r="H1425" s="13">
        <v>1.0465753481476561</v>
      </c>
      <c r="I1425" s="13">
        <v>4.7571883345744688</v>
      </c>
      <c r="J1425" s="13">
        <v>140.96667058015504</v>
      </c>
      <c r="K1425" s="13">
        <v>159.62402241247759</v>
      </c>
      <c r="L1425" s="13">
        <v>176.07134110036796</v>
      </c>
      <c r="M1425" s="13">
        <v>-194.97424632423855</v>
      </c>
      <c r="N1425" s="13">
        <v>495.56493931687118</v>
      </c>
    </row>
    <row r="1426" spans="2:14">
      <c r="B1426" s="4" t="s">
        <v>6110</v>
      </c>
      <c r="C1426" s="10">
        <v>1</v>
      </c>
      <c r="D1426" s="13">
        <v>4</v>
      </c>
      <c r="E1426" s="13">
        <v>482.01</v>
      </c>
      <c r="F1426" s="13">
        <v>469.13589648981332</v>
      </c>
      <c r="G1426" s="13">
        <v>12.874103510186671</v>
      </c>
      <c r="H1426" s="13">
        <v>7.3145379918391318E-2</v>
      </c>
      <c r="I1426" s="13">
        <v>3.7127697220455285</v>
      </c>
      <c r="J1426" s="13">
        <v>461.85528806054941</v>
      </c>
      <c r="K1426" s="13">
        <v>476.41650491907723</v>
      </c>
      <c r="L1426" s="13">
        <v>176.04621829235768</v>
      </c>
      <c r="M1426" s="13">
        <v>123.91556859583886</v>
      </c>
      <c r="N1426" s="13">
        <v>814.35622438378778</v>
      </c>
    </row>
    <row r="1427" spans="2:14">
      <c r="B1427" s="4" t="s">
        <v>6111</v>
      </c>
      <c r="C1427" s="10">
        <v>1</v>
      </c>
      <c r="D1427" s="13">
        <v>4</v>
      </c>
      <c r="E1427" s="13">
        <v>352.95</v>
      </c>
      <c r="F1427" s="13">
        <v>469.13589648981332</v>
      </c>
      <c r="G1427" s="13">
        <v>-116.18589648981333</v>
      </c>
      <c r="H1427" s="13">
        <v>-0.66012064709452212</v>
      </c>
      <c r="I1427" s="13">
        <v>3.7127697220455285</v>
      </c>
      <c r="J1427" s="13">
        <v>461.85528806054941</v>
      </c>
      <c r="K1427" s="13">
        <v>476.41650491907723</v>
      </c>
      <c r="L1427" s="13">
        <v>176.04621829235768</v>
      </c>
      <c r="M1427" s="13">
        <v>123.91556859583886</v>
      </c>
      <c r="N1427" s="13">
        <v>814.35622438378778</v>
      </c>
    </row>
    <row r="1428" spans="2:14">
      <c r="B1428" s="4" t="s">
        <v>6112</v>
      </c>
      <c r="C1428" s="10">
        <v>1</v>
      </c>
      <c r="D1428" s="13">
        <v>2</v>
      </c>
      <c r="E1428" s="13">
        <v>359.63</v>
      </c>
      <c r="F1428" s="13">
        <v>256.575529827482</v>
      </c>
      <c r="G1428" s="13">
        <v>103.05447017251799</v>
      </c>
      <c r="H1428" s="13">
        <v>0.58551326444539797</v>
      </c>
      <c r="I1428" s="13">
        <v>4.0252017436980569</v>
      </c>
      <c r="J1428" s="13">
        <v>248.68225339543062</v>
      </c>
      <c r="K1428" s="13">
        <v>264.46880625953338</v>
      </c>
      <c r="L1428" s="13">
        <v>176.05308450893151</v>
      </c>
      <c r="M1428" s="13">
        <v>-88.658262471238004</v>
      </c>
      <c r="N1428" s="13">
        <v>601.80932212620201</v>
      </c>
    </row>
    <row r="1429" spans="2:14">
      <c r="B1429" s="4" t="s">
        <v>6113</v>
      </c>
      <c r="C1429" s="10">
        <v>1</v>
      </c>
      <c r="D1429" s="13">
        <v>1</v>
      </c>
      <c r="E1429" s="13">
        <v>300.61</v>
      </c>
      <c r="F1429" s="13">
        <v>150.29534649631631</v>
      </c>
      <c r="G1429" s="13">
        <v>150.3146535036837</v>
      </c>
      <c r="H1429" s="13">
        <v>0.85402625737229854</v>
      </c>
      <c r="I1429" s="13">
        <v>4.7571883345744688</v>
      </c>
      <c r="J1429" s="13">
        <v>140.96667058015504</v>
      </c>
      <c r="K1429" s="13">
        <v>159.62402241247759</v>
      </c>
      <c r="L1429" s="13">
        <v>176.07134110036796</v>
      </c>
      <c r="M1429" s="13">
        <v>-194.97424632423855</v>
      </c>
      <c r="N1429" s="13">
        <v>495.56493931687118</v>
      </c>
    </row>
    <row r="1430" spans="2:14">
      <c r="B1430" s="4" t="s">
        <v>6114</v>
      </c>
      <c r="C1430" s="10">
        <v>1</v>
      </c>
      <c r="D1430" s="13">
        <v>3</v>
      </c>
      <c r="E1430" s="13">
        <v>339.41</v>
      </c>
      <c r="F1430" s="13">
        <v>362.85571315864763</v>
      </c>
      <c r="G1430" s="13">
        <v>-23.445713158647607</v>
      </c>
      <c r="H1430" s="13">
        <v>-0.13320893335135531</v>
      </c>
      <c r="I1430" s="13">
        <v>3.640538668509385</v>
      </c>
      <c r="J1430" s="13">
        <v>355.71674723796895</v>
      </c>
      <c r="K1430" s="13">
        <v>369.99467907932632</v>
      </c>
      <c r="L1430" s="13">
        <v>176.04470976950265</v>
      </c>
      <c r="M1430" s="13">
        <v>17.638343423954893</v>
      </c>
      <c r="N1430" s="13">
        <v>708.07308289334037</v>
      </c>
    </row>
    <row r="1431" spans="2:14">
      <c r="B1431" s="4" t="s">
        <v>6115</v>
      </c>
      <c r="C1431" s="10">
        <v>1</v>
      </c>
      <c r="D1431" s="13">
        <v>3</v>
      </c>
      <c r="E1431" s="13">
        <v>511.09</v>
      </c>
      <c r="F1431" s="13">
        <v>362.85571315864763</v>
      </c>
      <c r="G1431" s="13">
        <v>148.23428684135234</v>
      </c>
      <c r="H1431" s="13">
        <v>0.84220646659887666</v>
      </c>
      <c r="I1431" s="13">
        <v>3.640538668509385</v>
      </c>
      <c r="J1431" s="13">
        <v>355.71674723796895</v>
      </c>
      <c r="K1431" s="13">
        <v>369.99467907932632</v>
      </c>
      <c r="L1431" s="13">
        <v>176.04470976950265</v>
      </c>
      <c r="M1431" s="13">
        <v>17.638343423954893</v>
      </c>
      <c r="N1431" s="13">
        <v>708.07308289334037</v>
      </c>
    </row>
    <row r="1432" spans="2:14">
      <c r="B1432" s="4" t="s">
        <v>6116</v>
      </c>
      <c r="C1432" s="10">
        <v>1</v>
      </c>
      <c r="D1432" s="13">
        <v>4</v>
      </c>
      <c r="E1432" s="13">
        <v>478.11</v>
      </c>
      <c r="F1432" s="13">
        <v>469.13589648981332</v>
      </c>
      <c r="G1432" s="13">
        <v>8.9741035101866942</v>
      </c>
      <c r="H1432" s="13">
        <v>5.0987178265281555E-2</v>
      </c>
      <c r="I1432" s="13">
        <v>3.7127697220455285</v>
      </c>
      <c r="J1432" s="13">
        <v>461.85528806054941</v>
      </c>
      <c r="K1432" s="13">
        <v>476.41650491907723</v>
      </c>
      <c r="L1432" s="13">
        <v>176.04621829235768</v>
      </c>
      <c r="M1432" s="13">
        <v>123.91556859583886</v>
      </c>
      <c r="N1432" s="13">
        <v>814.35622438378778</v>
      </c>
    </row>
    <row r="1433" spans="2:14">
      <c r="B1433" s="4" t="s">
        <v>6117</v>
      </c>
      <c r="C1433" s="10">
        <v>1</v>
      </c>
      <c r="D1433" s="13">
        <v>1</v>
      </c>
      <c r="E1433" s="13">
        <v>322.38</v>
      </c>
      <c r="F1433" s="13">
        <v>150.29534649631631</v>
      </c>
      <c r="G1433" s="13">
        <v>172.08465350368368</v>
      </c>
      <c r="H1433" s="13">
        <v>0.97771447531799138</v>
      </c>
      <c r="I1433" s="13">
        <v>4.7571883345744688</v>
      </c>
      <c r="J1433" s="13">
        <v>140.96667058015504</v>
      </c>
      <c r="K1433" s="13">
        <v>159.62402241247759</v>
      </c>
      <c r="L1433" s="13">
        <v>176.07134110036796</v>
      </c>
      <c r="M1433" s="13">
        <v>-194.97424632423855</v>
      </c>
      <c r="N1433" s="13">
        <v>495.56493931687118</v>
      </c>
    </row>
    <row r="1434" spans="2:14">
      <c r="B1434" s="4" t="s">
        <v>6118</v>
      </c>
      <c r="C1434" s="10">
        <v>1</v>
      </c>
      <c r="D1434" s="13">
        <v>5</v>
      </c>
      <c r="E1434" s="13">
        <v>443.81</v>
      </c>
      <c r="F1434" s="13">
        <v>575.41607982097901</v>
      </c>
      <c r="G1434" s="13">
        <v>-131.60607982097901</v>
      </c>
      <c r="H1434" s="13">
        <v>-0.74773180908936643</v>
      </c>
      <c r="I1434" s="13">
        <v>4.2184903358367096</v>
      </c>
      <c r="J1434" s="13">
        <v>567.14377138356269</v>
      </c>
      <c r="K1434" s="13">
        <v>583.68838825839532</v>
      </c>
      <c r="L1434" s="13">
        <v>176.05760982344688</v>
      </c>
      <c r="M1434" s="13">
        <v>230.17341354259634</v>
      </c>
      <c r="N1434" s="13">
        <v>920.65874609936168</v>
      </c>
    </row>
    <row r="1435" spans="2:14">
      <c r="B1435" s="4" t="s">
        <v>6119</v>
      </c>
      <c r="C1435" s="10">
        <v>1</v>
      </c>
      <c r="D1435" s="13">
        <v>6</v>
      </c>
      <c r="E1435" s="13">
        <v>549.04999999999995</v>
      </c>
      <c r="F1435" s="13">
        <v>681.69626315214464</v>
      </c>
      <c r="G1435" s="13">
        <v>-132.64626315214468</v>
      </c>
      <c r="H1435" s="13">
        <v>-0.75364170447607737</v>
      </c>
      <c r="I1435" s="13">
        <v>5.0285710605241656</v>
      </c>
      <c r="J1435" s="13">
        <v>671.83541543163631</v>
      </c>
      <c r="K1435" s="13">
        <v>691.55711087265297</v>
      </c>
      <c r="L1435" s="13">
        <v>176.0788824446085</v>
      </c>
      <c r="M1435" s="13">
        <v>336.41188202567372</v>
      </c>
      <c r="N1435" s="13">
        <v>1026.9806442786155</v>
      </c>
    </row>
    <row r="1436" spans="2:14">
      <c r="B1436" s="4" t="s">
        <v>6120</v>
      </c>
      <c r="C1436" s="10">
        <v>1</v>
      </c>
      <c r="D1436" s="13">
        <v>6</v>
      </c>
      <c r="E1436" s="13">
        <v>427.92</v>
      </c>
      <c r="F1436" s="13">
        <v>681.69626315214464</v>
      </c>
      <c r="G1436" s="13">
        <v>-253.77626315214462</v>
      </c>
      <c r="H1436" s="13">
        <v>-1.4418527214610004</v>
      </c>
      <c r="I1436" s="13">
        <v>5.0285710605241656</v>
      </c>
      <c r="J1436" s="13">
        <v>671.83541543163631</v>
      </c>
      <c r="K1436" s="13">
        <v>691.55711087265297</v>
      </c>
      <c r="L1436" s="13">
        <v>176.0788824446085</v>
      </c>
      <c r="M1436" s="13">
        <v>336.41188202567372</v>
      </c>
      <c r="N1436" s="13">
        <v>1026.9806442786155</v>
      </c>
    </row>
    <row r="1437" spans="2:14">
      <c r="B1437" s="4" t="s">
        <v>6121</v>
      </c>
      <c r="C1437" s="10">
        <v>1</v>
      </c>
      <c r="D1437" s="13">
        <v>5</v>
      </c>
      <c r="E1437" s="13">
        <v>556.19000000000005</v>
      </c>
      <c r="F1437" s="13">
        <v>575.41607982097901</v>
      </c>
      <c r="G1437" s="13">
        <v>-19.226079820978953</v>
      </c>
      <c r="H1437" s="13">
        <v>-0.10923470606975347</v>
      </c>
      <c r="I1437" s="13">
        <v>4.2184903358367096</v>
      </c>
      <c r="J1437" s="13">
        <v>567.14377138356269</v>
      </c>
      <c r="K1437" s="13">
        <v>583.68838825839532</v>
      </c>
      <c r="L1437" s="13">
        <v>176.05760982344688</v>
      </c>
      <c r="M1437" s="13">
        <v>230.17341354259634</v>
      </c>
      <c r="N1437" s="13">
        <v>920.65874609936168</v>
      </c>
    </row>
    <row r="1438" spans="2:14">
      <c r="B1438" s="4" t="s">
        <v>6122</v>
      </c>
      <c r="C1438" s="10">
        <v>1</v>
      </c>
      <c r="D1438" s="13">
        <v>4</v>
      </c>
      <c r="E1438" s="13">
        <v>376.11</v>
      </c>
      <c r="F1438" s="13">
        <v>469.13589648981332</v>
      </c>
      <c r="G1438" s="13">
        <v>-93.025896489813306</v>
      </c>
      <c r="H1438" s="13">
        <v>-0.52853501881605403</v>
      </c>
      <c r="I1438" s="13">
        <v>3.7127697220455285</v>
      </c>
      <c r="J1438" s="13">
        <v>461.85528806054941</v>
      </c>
      <c r="K1438" s="13">
        <v>476.41650491907723</v>
      </c>
      <c r="L1438" s="13">
        <v>176.04621829235768</v>
      </c>
      <c r="M1438" s="13">
        <v>123.91556859583886</v>
      </c>
      <c r="N1438" s="13">
        <v>814.35622438378778</v>
      </c>
    </row>
    <row r="1439" spans="2:14">
      <c r="B1439" s="4" t="s">
        <v>6123</v>
      </c>
      <c r="C1439" s="10">
        <v>1</v>
      </c>
      <c r="D1439" s="13">
        <v>5</v>
      </c>
      <c r="E1439" s="13">
        <v>453.29</v>
      </c>
      <c r="F1439" s="13">
        <v>575.41607982097901</v>
      </c>
      <c r="G1439" s="13">
        <v>-122.12607982097899</v>
      </c>
      <c r="H1439" s="13">
        <v>-0.69387033430180689</v>
      </c>
      <c r="I1439" s="13">
        <v>4.2184903358367096</v>
      </c>
      <c r="J1439" s="13">
        <v>567.14377138356269</v>
      </c>
      <c r="K1439" s="13">
        <v>583.68838825839532</v>
      </c>
      <c r="L1439" s="13">
        <v>176.05760982344688</v>
      </c>
      <c r="M1439" s="13">
        <v>230.17341354259634</v>
      </c>
      <c r="N1439" s="13">
        <v>920.65874609936168</v>
      </c>
    </row>
    <row r="1440" spans="2:14">
      <c r="B1440" s="4" t="s">
        <v>6124</v>
      </c>
      <c r="C1440" s="10">
        <v>1</v>
      </c>
      <c r="D1440" s="13">
        <v>4</v>
      </c>
      <c r="E1440" s="13">
        <v>512.47</v>
      </c>
      <c r="F1440" s="13">
        <v>469.13589648981332</v>
      </c>
      <c r="G1440" s="13">
        <v>43.334103510186708</v>
      </c>
      <c r="H1440" s="13">
        <v>0.24620661641934724</v>
      </c>
      <c r="I1440" s="13">
        <v>3.7127697220455285</v>
      </c>
      <c r="J1440" s="13">
        <v>461.85528806054941</v>
      </c>
      <c r="K1440" s="13">
        <v>476.41650491907723</v>
      </c>
      <c r="L1440" s="13">
        <v>176.04621829235768</v>
      </c>
      <c r="M1440" s="13">
        <v>123.91556859583886</v>
      </c>
      <c r="N1440" s="13">
        <v>814.35622438378778</v>
      </c>
    </row>
    <row r="1441" spans="2:14">
      <c r="B1441" s="4" t="s">
        <v>6125</v>
      </c>
      <c r="C1441" s="10">
        <v>1</v>
      </c>
      <c r="D1441" s="13">
        <v>6</v>
      </c>
      <c r="E1441" s="13">
        <v>481.23</v>
      </c>
      <c r="F1441" s="13">
        <v>681.69626315214464</v>
      </c>
      <c r="G1441" s="13">
        <v>-200.46626315214462</v>
      </c>
      <c r="H1441" s="13">
        <v>-1.1389671496334905</v>
      </c>
      <c r="I1441" s="13">
        <v>5.0285710605241656</v>
      </c>
      <c r="J1441" s="13">
        <v>671.83541543163631</v>
      </c>
      <c r="K1441" s="13">
        <v>691.55711087265297</v>
      </c>
      <c r="L1441" s="13">
        <v>176.0788824446085</v>
      </c>
      <c r="M1441" s="13">
        <v>336.41188202567372</v>
      </c>
      <c r="N1441" s="13">
        <v>1026.9806442786155</v>
      </c>
    </row>
    <row r="1442" spans="2:14">
      <c r="B1442" s="4" t="s">
        <v>6126</v>
      </c>
      <c r="C1442" s="10">
        <v>1</v>
      </c>
      <c r="D1442" s="13">
        <v>4</v>
      </c>
      <c r="E1442" s="13">
        <v>374.32</v>
      </c>
      <c r="F1442" s="13">
        <v>469.13589648981332</v>
      </c>
      <c r="G1442" s="13">
        <v>-94.815896489813326</v>
      </c>
      <c r="H1442" s="13">
        <v>-0.53870506521581485</v>
      </c>
      <c r="I1442" s="13">
        <v>3.7127697220455285</v>
      </c>
      <c r="J1442" s="13">
        <v>461.85528806054941</v>
      </c>
      <c r="K1442" s="13">
        <v>476.41650491907723</v>
      </c>
      <c r="L1442" s="13">
        <v>176.04621829235768</v>
      </c>
      <c r="M1442" s="13">
        <v>123.91556859583886</v>
      </c>
      <c r="N1442" s="13">
        <v>814.35622438378778</v>
      </c>
    </row>
    <row r="1443" spans="2:14">
      <c r="B1443" s="4" t="s">
        <v>6127</v>
      </c>
      <c r="C1443" s="10">
        <v>1</v>
      </c>
      <c r="D1443" s="13">
        <v>3</v>
      </c>
      <c r="E1443" s="13">
        <v>344.82</v>
      </c>
      <c r="F1443" s="13">
        <v>362.85571315864763</v>
      </c>
      <c r="G1443" s="13">
        <v>-18.035713158647638</v>
      </c>
      <c r="H1443" s="13">
        <v>-0.10247153054537485</v>
      </c>
      <c r="I1443" s="13">
        <v>3.640538668509385</v>
      </c>
      <c r="J1443" s="13">
        <v>355.71674723796895</v>
      </c>
      <c r="K1443" s="13">
        <v>369.99467907932632</v>
      </c>
      <c r="L1443" s="13">
        <v>176.04470976950265</v>
      </c>
      <c r="M1443" s="13">
        <v>17.638343423954893</v>
      </c>
      <c r="N1443" s="13">
        <v>708.07308289334037</v>
      </c>
    </row>
    <row r="1444" spans="2:14">
      <c r="B1444" s="4" t="s">
        <v>6128</v>
      </c>
      <c r="C1444" s="10">
        <v>1</v>
      </c>
      <c r="D1444" s="13">
        <v>6</v>
      </c>
      <c r="E1444" s="13">
        <v>309.8</v>
      </c>
      <c r="F1444" s="13">
        <v>681.69626315214464</v>
      </c>
      <c r="G1444" s="13">
        <v>-371.89626315214463</v>
      </c>
      <c r="H1444" s="13">
        <v>-2.1129621520418569</v>
      </c>
      <c r="I1444" s="13">
        <v>5.0285710605241656</v>
      </c>
      <c r="J1444" s="13">
        <v>671.83541543163631</v>
      </c>
      <c r="K1444" s="13">
        <v>691.55711087265297</v>
      </c>
      <c r="L1444" s="13">
        <v>176.0788824446085</v>
      </c>
      <c r="M1444" s="13">
        <v>336.41188202567372</v>
      </c>
      <c r="N1444" s="13">
        <v>1026.9806442786155</v>
      </c>
    </row>
    <row r="1445" spans="2:14">
      <c r="B1445" s="4" t="s">
        <v>6129</v>
      </c>
      <c r="C1445" s="10">
        <v>1</v>
      </c>
      <c r="D1445" s="13">
        <v>6</v>
      </c>
      <c r="E1445" s="13">
        <v>472.14</v>
      </c>
      <c r="F1445" s="13">
        <v>681.69626315214464</v>
      </c>
      <c r="G1445" s="13">
        <v>-209.55626315214465</v>
      </c>
      <c r="H1445" s="13">
        <v>-1.1906128042557391</v>
      </c>
      <c r="I1445" s="13">
        <v>5.0285710605241656</v>
      </c>
      <c r="J1445" s="13">
        <v>671.83541543163631</v>
      </c>
      <c r="K1445" s="13">
        <v>691.55711087265297</v>
      </c>
      <c r="L1445" s="13">
        <v>176.0788824446085</v>
      </c>
      <c r="M1445" s="13">
        <v>336.41188202567372</v>
      </c>
      <c r="N1445" s="13">
        <v>1026.9806442786155</v>
      </c>
    </row>
    <row r="1446" spans="2:14">
      <c r="B1446" s="4" t="s">
        <v>6130</v>
      </c>
      <c r="C1446" s="10">
        <v>1</v>
      </c>
      <c r="D1446" s="13">
        <v>2</v>
      </c>
      <c r="E1446" s="13">
        <v>283.35000000000002</v>
      </c>
      <c r="F1446" s="13">
        <v>256.575529827482</v>
      </c>
      <c r="G1446" s="13">
        <v>26.774470172518022</v>
      </c>
      <c r="H1446" s="13">
        <v>0.15212156647123853</v>
      </c>
      <c r="I1446" s="13">
        <v>4.0252017436980569</v>
      </c>
      <c r="J1446" s="13">
        <v>248.68225339543062</v>
      </c>
      <c r="K1446" s="13">
        <v>264.46880625953338</v>
      </c>
      <c r="L1446" s="13">
        <v>176.05308450893151</v>
      </c>
      <c r="M1446" s="13">
        <v>-88.658262471238004</v>
      </c>
      <c r="N1446" s="13">
        <v>601.80932212620201</v>
      </c>
    </row>
    <row r="1447" spans="2:14">
      <c r="B1447" s="4" t="s">
        <v>6131</v>
      </c>
      <c r="C1447" s="10">
        <v>1</v>
      </c>
      <c r="D1447" s="13">
        <v>4</v>
      </c>
      <c r="E1447" s="13">
        <v>297.42</v>
      </c>
      <c r="F1447" s="13">
        <v>469.13589648981332</v>
      </c>
      <c r="G1447" s="13">
        <v>-171.7158964898133</v>
      </c>
      <c r="H1447" s="13">
        <v>-0.97561934909380199</v>
      </c>
      <c r="I1447" s="13">
        <v>3.7127697220455285</v>
      </c>
      <c r="J1447" s="13">
        <v>461.85528806054941</v>
      </c>
      <c r="K1447" s="13">
        <v>476.41650491907723</v>
      </c>
      <c r="L1447" s="13">
        <v>176.04621829235768</v>
      </c>
      <c r="M1447" s="13">
        <v>123.91556859583886</v>
      </c>
      <c r="N1447" s="13">
        <v>814.35622438378778</v>
      </c>
    </row>
    <row r="1448" spans="2:14">
      <c r="B1448" s="4" t="s">
        <v>6132</v>
      </c>
      <c r="C1448" s="10">
        <v>1</v>
      </c>
      <c r="D1448" s="13">
        <v>6</v>
      </c>
      <c r="E1448" s="13">
        <v>450.46</v>
      </c>
      <c r="F1448" s="13">
        <v>681.69626315214464</v>
      </c>
      <c r="G1448" s="13">
        <v>-231.23626315214466</v>
      </c>
      <c r="H1448" s="13">
        <v>-1.3137896790863604</v>
      </c>
      <c r="I1448" s="13">
        <v>5.0285710605241656</v>
      </c>
      <c r="J1448" s="13">
        <v>671.83541543163631</v>
      </c>
      <c r="K1448" s="13">
        <v>691.55711087265297</v>
      </c>
      <c r="L1448" s="13">
        <v>176.0788824446085</v>
      </c>
      <c r="M1448" s="13">
        <v>336.41188202567372</v>
      </c>
      <c r="N1448" s="13">
        <v>1026.9806442786155</v>
      </c>
    </row>
    <row r="1449" spans="2:14">
      <c r="B1449" s="4" t="s">
        <v>6133</v>
      </c>
      <c r="C1449" s="10">
        <v>1</v>
      </c>
      <c r="D1449" s="13">
        <v>5</v>
      </c>
      <c r="E1449" s="13">
        <v>539.61</v>
      </c>
      <c r="F1449" s="13">
        <v>575.41607982097901</v>
      </c>
      <c r="G1449" s="13">
        <v>-35.806079820978994</v>
      </c>
      <c r="H1449" s="13">
        <v>-0.20343547104630805</v>
      </c>
      <c r="I1449" s="13">
        <v>4.2184903358367096</v>
      </c>
      <c r="J1449" s="13">
        <v>567.14377138356269</v>
      </c>
      <c r="K1449" s="13">
        <v>583.68838825839532</v>
      </c>
      <c r="L1449" s="13">
        <v>176.05760982344688</v>
      </c>
      <c r="M1449" s="13">
        <v>230.17341354259634</v>
      </c>
      <c r="N1449" s="13">
        <v>920.65874609936168</v>
      </c>
    </row>
    <row r="1450" spans="2:14">
      <c r="B1450" s="4" t="s">
        <v>6134</v>
      </c>
      <c r="C1450" s="10">
        <v>1</v>
      </c>
      <c r="D1450" s="13">
        <v>4</v>
      </c>
      <c r="E1450" s="13">
        <v>394.05</v>
      </c>
      <c r="F1450" s="13">
        <v>469.13589648981332</v>
      </c>
      <c r="G1450" s="13">
        <v>-75.085896489813308</v>
      </c>
      <c r="H1450" s="13">
        <v>-0.42660729121174856</v>
      </c>
      <c r="I1450" s="13">
        <v>3.7127697220455285</v>
      </c>
      <c r="J1450" s="13">
        <v>461.85528806054941</v>
      </c>
      <c r="K1450" s="13">
        <v>476.41650491907723</v>
      </c>
      <c r="L1450" s="13">
        <v>176.04621829235768</v>
      </c>
      <c r="M1450" s="13">
        <v>123.91556859583886</v>
      </c>
      <c r="N1450" s="13">
        <v>814.35622438378778</v>
      </c>
    </row>
    <row r="1451" spans="2:14">
      <c r="B1451" s="4" t="s">
        <v>6135</v>
      </c>
      <c r="C1451" s="10">
        <v>1</v>
      </c>
      <c r="D1451" s="13">
        <v>4</v>
      </c>
      <c r="E1451" s="13">
        <v>350.22</v>
      </c>
      <c r="F1451" s="13">
        <v>469.13589648981332</v>
      </c>
      <c r="G1451" s="13">
        <v>-118.91589648981329</v>
      </c>
      <c r="H1451" s="13">
        <v>-0.67563138825169888</v>
      </c>
      <c r="I1451" s="13">
        <v>3.7127697220455285</v>
      </c>
      <c r="J1451" s="13">
        <v>461.85528806054941</v>
      </c>
      <c r="K1451" s="13">
        <v>476.41650491907723</v>
      </c>
      <c r="L1451" s="13">
        <v>176.04621829235768</v>
      </c>
      <c r="M1451" s="13">
        <v>123.91556859583886</v>
      </c>
      <c r="N1451" s="13">
        <v>814.35622438378778</v>
      </c>
    </row>
    <row r="1452" spans="2:14">
      <c r="B1452" s="4" t="s">
        <v>6136</v>
      </c>
      <c r="C1452" s="10">
        <v>1</v>
      </c>
      <c r="D1452" s="13">
        <v>4</v>
      </c>
      <c r="E1452" s="13">
        <v>450.05</v>
      </c>
      <c r="F1452" s="13">
        <v>469.13589648981332</v>
      </c>
      <c r="G1452" s="13">
        <v>-19.085896489813308</v>
      </c>
      <c r="H1452" s="13">
        <v>-0.10843824183376038</v>
      </c>
      <c r="I1452" s="13">
        <v>3.7127697220455285</v>
      </c>
      <c r="J1452" s="13">
        <v>461.85528806054941</v>
      </c>
      <c r="K1452" s="13">
        <v>476.41650491907723</v>
      </c>
      <c r="L1452" s="13">
        <v>176.04621829235768</v>
      </c>
      <c r="M1452" s="13">
        <v>123.91556859583886</v>
      </c>
      <c r="N1452" s="13">
        <v>814.35622438378778</v>
      </c>
    </row>
    <row r="1453" spans="2:14">
      <c r="B1453" s="4" t="s">
        <v>6137</v>
      </c>
      <c r="C1453" s="10">
        <v>1</v>
      </c>
      <c r="D1453" s="13">
        <v>4</v>
      </c>
      <c r="E1453" s="13">
        <v>359.37</v>
      </c>
      <c r="F1453" s="13">
        <v>469.13589648981332</v>
      </c>
      <c r="G1453" s="13">
        <v>-109.76589648981331</v>
      </c>
      <c r="H1453" s="13">
        <v>-0.62364483821940264</v>
      </c>
      <c r="I1453" s="13">
        <v>3.7127697220455285</v>
      </c>
      <c r="J1453" s="13">
        <v>461.85528806054941</v>
      </c>
      <c r="K1453" s="13">
        <v>476.41650491907723</v>
      </c>
      <c r="L1453" s="13">
        <v>176.04621829235768</v>
      </c>
      <c r="M1453" s="13">
        <v>123.91556859583886</v>
      </c>
      <c r="N1453" s="13">
        <v>814.35622438378778</v>
      </c>
    </row>
    <row r="1454" spans="2:14">
      <c r="B1454" s="4" t="s">
        <v>6138</v>
      </c>
      <c r="C1454" s="10">
        <v>1</v>
      </c>
      <c r="D1454" s="13">
        <v>2</v>
      </c>
      <c r="E1454" s="13">
        <v>363.2</v>
      </c>
      <c r="F1454" s="13">
        <v>256.575529827482</v>
      </c>
      <c r="G1454" s="13">
        <v>106.62447017251799</v>
      </c>
      <c r="H1454" s="13">
        <v>0.60579654134324468</v>
      </c>
      <c r="I1454" s="13">
        <v>4.0252017436980569</v>
      </c>
      <c r="J1454" s="13">
        <v>248.68225339543062</v>
      </c>
      <c r="K1454" s="13">
        <v>264.46880625953338</v>
      </c>
      <c r="L1454" s="13">
        <v>176.05308450893151</v>
      </c>
      <c r="M1454" s="13">
        <v>-88.658262471238004</v>
      </c>
      <c r="N1454" s="13">
        <v>601.80932212620201</v>
      </c>
    </row>
    <row r="1455" spans="2:14">
      <c r="B1455" s="4" t="s">
        <v>6139</v>
      </c>
      <c r="C1455" s="10">
        <v>1</v>
      </c>
      <c r="D1455" s="13">
        <v>2</v>
      </c>
      <c r="E1455" s="13">
        <v>294.87</v>
      </c>
      <c r="F1455" s="13">
        <v>256.575529827482</v>
      </c>
      <c r="G1455" s="13">
        <v>38.294470172518004</v>
      </c>
      <c r="H1455" s="13">
        <v>0.21757348520042458</v>
      </c>
      <c r="I1455" s="13">
        <v>4.0252017436980569</v>
      </c>
      <c r="J1455" s="13">
        <v>248.68225339543062</v>
      </c>
      <c r="K1455" s="13">
        <v>264.46880625953338</v>
      </c>
      <c r="L1455" s="13">
        <v>176.05308450893151</v>
      </c>
      <c r="M1455" s="13">
        <v>-88.658262471238004</v>
      </c>
      <c r="N1455" s="13">
        <v>601.80932212620201</v>
      </c>
    </row>
    <row r="1456" spans="2:14">
      <c r="B1456" s="4" t="s">
        <v>6140</v>
      </c>
      <c r="C1456" s="10">
        <v>1</v>
      </c>
      <c r="D1456" s="13">
        <v>5</v>
      </c>
      <c r="E1456" s="13">
        <v>374.83</v>
      </c>
      <c r="F1456" s="13">
        <v>575.41607982097901</v>
      </c>
      <c r="G1456" s="13">
        <v>-200.58607982097902</v>
      </c>
      <c r="H1456" s="13">
        <v>-1.1396478988410383</v>
      </c>
      <c r="I1456" s="13">
        <v>4.2184903358367096</v>
      </c>
      <c r="J1456" s="13">
        <v>567.14377138356269</v>
      </c>
      <c r="K1456" s="13">
        <v>583.68838825839532</v>
      </c>
      <c r="L1456" s="13">
        <v>176.05760982344688</v>
      </c>
      <c r="M1456" s="13">
        <v>230.17341354259634</v>
      </c>
      <c r="N1456" s="13">
        <v>920.65874609936168</v>
      </c>
    </row>
    <row r="1457" spans="2:14">
      <c r="B1457" s="4" t="s">
        <v>6141</v>
      </c>
      <c r="C1457" s="10">
        <v>1</v>
      </c>
      <c r="D1457" s="13">
        <v>2</v>
      </c>
      <c r="E1457" s="13">
        <v>348.63</v>
      </c>
      <c r="F1457" s="13">
        <v>256.575529827482</v>
      </c>
      <c r="G1457" s="13">
        <v>92.054470172517995</v>
      </c>
      <c r="H1457" s="13">
        <v>0.52301577260329313</v>
      </c>
      <c r="I1457" s="13">
        <v>4.0252017436980569</v>
      </c>
      <c r="J1457" s="13">
        <v>248.68225339543062</v>
      </c>
      <c r="K1457" s="13">
        <v>264.46880625953338</v>
      </c>
      <c r="L1457" s="13">
        <v>176.05308450893151</v>
      </c>
      <c r="M1457" s="13">
        <v>-88.658262471238004</v>
      </c>
      <c r="N1457" s="13">
        <v>601.80932212620201</v>
      </c>
    </row>
    <row r="1458" spans="2:14">
      <c r="B1458" s="4" t="s">
        <v>6142</v>
      </c>
      <c r="C1458" s="10">
        <v>1</v>
      </c>
      <c r="D1458" s="13">
        <v>8</v>
      </c>
      <c r="E1458" s="13">
        <v>396.07</v>
      </c>
      <c r="F1458" s="13">
        <v>894.25662981447601</v>
      </c>
      <c r="G1458" s="13">
        <v>-498.18662981447602</v>
      </c>
      <c r="H1458" s="13">
        <v>-2.8304922575159916</v>
      </c>
      <c r="I1458" s="13">
        <v>7.1209446552321403</v>
      </c>
      <c r="J1458" s="13">
        <v>880.29271242596599</v>
      </c>
      <c r="K1458" s="13">
        <v>908.22054720298604</v>
      </c>
      <c r="L1458" s="13">
        <v>176.15105497502532</v>
      </c>
      <c r="M1458" s="13">
        <v>548.83072094116051</v>
      </c>
      <c r="N1458" s="13">
        <v>1239.6825386877915</v>
      </c>
    </row>
    <row r="1459" spans="2:14">
      <c r="B1459" s="4" t="s">
        <v>6143</v>
      </c>
      <c r="C1459" s="10">
        <v>1</v>
      </c>
      <c r="D1459" s="13">
        <v>5</v>
      </c>
      <c r="E1459" s="13">
        <v>397.71</v>
      </c>
      <c r="F1459" s="13">
        <v>575.41607982097901</v>
      </c>
      <c r="G1459" s="13">
        <v>-177.70607982097903</v>
      </c>
      <c r="H1459" s="13">
        <v>-1.0096531158094604</v>
      </c>
      <c r="I1459" s="13">
        <v>4.2184903358367096</v>
      </c>
      <c r="J1459" s="13">
        <v>567.14377138356269</v>
      </c>
      <c r="K1459" s="13">
        <v>583.68838825839532</v>
      </c>
      <c r="L1459" s="13">
        <v>176.05760982344688</v>
      </c>
      <c r="M1459" s="13">
        <v>230.17341354259634</v>
      </c>
      <c r="N1459" s="13">
        <v>920.65874609936168</v>
      </c>
    </row>
    <row r="1460" spans="2:14">
      <c r="B1460" s="4" t="s">
        <v>6144</v>
      </c>
      <c r="C1460" s="10">
        <v>1</v>
      </c>
      <c r="D1460" s="13">
        <v>2</v>
      </c>
      <c r="E1460" s="13">
        <v>310.67</v>
      </c>
      <c r="F1460" s="13">
        <v>256.575529827482</v>
      </c>
      <c r="G1460" s="13">
        <v>54.094470172518015</v>
      </c>
      <c r="H1460" s="13">
        <v>0.30734260984635703</v>
      </c>
      <c r="I1460" s="13">
        <v>4.0252017436980569</v>
      </c>
      <c r="J1460" s="13">
        <v>248.68225339543062</v>
      </c>
      <c r="K1460" s="13">
        <v>264.46880625953338</v>
      </c>
      <c r="L1460" s="13">
        <v>176.05308450893151</v>
      </c>
      <c r="M1460" s="13">
        <v>-88.658262471238004</v>
      </c>
      <c r="N1460" s="13">
        <v>601.80932212620201</v>
      </c>
    </row>
    <row r="1461" spans="2:14">
      <c r="B1461" s="4" t="s">
        <v>6145</v>
      </c>
      <c r="C1461" s="10">
        <v>1</v>
      </c>
      <c r="D1461" s="13">
        <v>5</v>
      </c>
      <c r="E1461" s="13">
        <v>507.33</v>
      </c>
      <c r="F1461" s="13">
        <v>575.41607982097901</v>
      </c>
      <c r="G1461" s="13">
        <v>-68.086079820979023</v>
      </c>
      <c r="H1461" s="13">
        <v>-0.38683720165204855</v>
      </c>
      <c r="I1461" s="13">
        <v>4.2184903358367096</v>
      </c>
      <c r="J1461" s="13">
        <v>567.14377138356269</v>
      </c>
      <c r="K1461" s="13">
        <v>583.68838825839532</v>
      </c>
      <c r="L1461" s="13">
        <v>176.05760982344688</v>
      </c>
      <c r="M1461" s="13">
        <v>230.17341354259634</v>
      </c>
      <c r="N1461" s="13">
        <v>920.65874609936168</v>
      </c>
    </row>
    <row r="1462" spans="2:14">
      <c r="B1462" s="4" t="s">
        <v>6146</v>
      </c>
      <c r="C1462" s="10">
        <v>1</v>
      </c>
      <c r="D1462" s="13">
        <v>6</v>
      </c>
      <c r="E1462" s="13">
        <v>801.16</v>
      </c>
      <c r="F1462" s="13">
        <v>681.69626315214464</v>
      </c>
      <c r="G1462" s="13">
        <v>119.46373684785533</v>
      </c>
      <c r="H1462" s="13">
        <v>0.67874399264329044</v>
      </c>
      <c r="I1462" s="13">
        <v>5.0285710605241656</v>
      </c>
      <c r="J1462" s="13">
        <v>671.83541543163631</v>
      </c>
      <c r="K1462" s="13">
        <v>691.55711087265297</v>
      </c>
      <c r="L1462" s="13">
        <v>176.0788824446085</v>
      </c>
      <c r="M1462" s="13">
        <v>336.41188202567372</v>
      </c>
      <c r="N1462" s="13">
        <v>1026.9806442786155</v>
      </c>
    </row>
    <row r="1463" spans="2:14">
      <c r="B1463" s="4" t="s">
        <v>6147</v>
      </c>
      <c r="C1463" s="10">
        <v>1</v>
      </c>
      <c r="D1463" s="13">
        <v>3</v>
      </c>
      <c r="E1463" s="13">
        <v>450.93</v>
      </c>
      <c r="F1463" s="13">
        <v>362.85571315864763</v>
      </c>
      <c r="G1463" s="13">
        <v>88.074286841352375</v>
      </c>
      <c r="H1463" s="13">
        <v>0.50040200212423813</v>
      </c>
      <c r="I1463" s="13">
        <v>3.640538668509385</v>
      </c>
      <c r="J1463" s="13">
        <v>355.71674723796895</v>
      </c>
      <c r="K1463" s="13">
        <v>369.99467907932632</v>
      </c>
      <c r="L1463" s="13">
        <v>176.04470976950265</v>
      </c>
      <c r="M1463" s="13">
        <v>17.638343423954893</v>
      </c>
      <c r="N1463" s="13">
        <v>708.07308289334037</v>
      </c>
    </row>
    <row r="1464" spans="2:14">
      <c r="B1464" s="4" t="s">
        <v>6148</v>
      </c>
      <c r="C1464" s="10">
        <v>1</v>
      </c>
      <c r="D1464" s="13">
        <v>1</v>
      </c>
      <c r="E1464" s="13">
        <v>143.99</v>
      </c>
      <c r="F1464" s="13">
        <v>150.29534649631631</v>
      </c>
      <c r="G1464" s="13">
        <v>-6.3053464963163037</v>
      </c>
      <c r="H1464" s="13">
        <v>-3.5824394655924761E-2</v>
      </c>
      <c r="I1464" s="13">
        <v>4.7571883345744688</v>
      </c>
      <c r="J1464" s="13">
        <v>140.96667058015504</v>
      </c>
      <c r="K1464" s="13">
        <v>159.62402241247759</v>
      </c>
      <c r="L1464" s="13">
        <v>176.07134110036796</v>
      </c>
      <c r="M1464" s="13">
        <v>-194.97424632423855</v>
      </c>
      <c r="N1464" s="13">
        <v>495.56493931687118</v>
      </c>
    </row>
    <row r="1465" spans="2:14">
      <c r="B1465" s="4" t="s">
        <v>6149</v>
      </c>
      <c r="C1465" s="10">
        <v>1</v>
      </c>
      <c r="D1465" s="13">
        <v>4</v>
      </c>
      <c r="E1465" s="13">
        <v>473.71</v>
      </c>
      <c r="F1465" s="13">
        <v>469.13589648981332</v>
      </c>
      <c r="G1465" s="13">
        <v>4.5741035101866601</v>
      </c>
      <c r="H1465" s="13">
        <v>2.5988181528439437E-2</v>
      </c>
      <c r="I1465" s="13">
        <v>3.7127697220455285</v>
      </c>
      <c r="J1465" s="13">
        <v>461.85528806054941</v>
      </c>
      <c r="K1465" s="13">
        <v>476.41650491907723</v>
      </c>
      <c r="L1465" s="13">
        <v>176.04621829235768</v>
      </c>
      <c r="M1465" s="13">
        <v>123.91556859583886</v>
      </c>
      <c r="N1465" s="13">
        <v>814.35622438378778</v>
      </c>
    </row>
    <row r="1466" spans="2:14">
      <c r="B1466" s="4" t="s">
        <v>6150</v>
      </c>
      <c r="C1466" s="10">
        <v>1</v>
      </c>
      <c r="D1466" s="13">
        <v>2</v>
      </c>
      <c r="E1466" s="13">
        <v>433.84</v>
      </c>
      <c r="F1466" s="13">
        <v>256.575529827482</v>
      </c>
      <c r="G1466" s="13">
        <v>177.26447017251797</v>
      </c>
      <c r="H1466" s="13">
        <v>1.0071440707729069</v>
      </c>
      <c r="I1466" s="13">
        <v>4.0252017436980569</v>
      </c>
      <c r="J1466" s="13">
        <v>248.68225339543062</v>
      </c>
      <c r="K1466" s="13">
        <v>264.46880625953338</v>
      </c>
      <c r="L1466" s="13">
        <v>176.05308450893151</v>
      </c>
      <c r="M1466" s="13">
        <v>-88.658262471238004</v>
      </c>
      <c r="N1466" s="13">
        <v>601.80932212620201</v>
      </c>
    </row>
    <row r="1467" spans="2:14">
      <c r="B1467" s="4" t="s">
        <v>6151</v>
      </c>
      <c r="C1467" s="10">
        <v>1</v>
      </c>
      <c r="D1467" s="13">
        <v>3</v>
      </c>
      <c r="E1467" s="13">
        <v>506.67</v>
      </c>
      <c r="F1467" s="13">
        <v>362.85571315864763</v>
      </c>
      <c r="G1467" s="13">
        <v>143.81428684135238</v>
      </c>
      <c r="H1467" s="13">
        <v>0.81709383805868574</v>
      </c>
      <c r="I1467" s="13">
        <v>3.640538668509385</v>
      </c>
      <c r="J1467" s="13">
        <v>355.71674723796895</v>
      </c>
      <c r="K1467" s="13">
        <v>369.99467907932632</v>
      </c>
      <c r="L1467" s="13">
        <v>176.04470976950265</v>
      </c>
      <c r="M1467" s="13">
        <v>17.638343423954893</v>
      </c>
      <c r="N1467" s="13">
        <v>708.07308289334037</v>
      </c>
    </row>
    <row r="1468" spans="2:14">
      <c r="B1468" s="4" t="s">
        <v>6152</v>
      </c>
      <c r="C1468" s="10">
        <v>1</v>
      </c>
      <c r="D1468" s="13">
        <v>4</v>
      </c>
      <c r="E1468" s="13">
        <v>333.08</v>
      </c>
      <c r="F1468" s="13">
        <v>469.13589648981332</v>
      </c>
      <c r="G1468" s="13">
        <v>-136.05589648981334</v>
      </c>
      <c r="H1468" s="13">
        <v>-0.7730138437220333</v>
      </c>
      <c r="I1468" s="13">
        <v>3.7127697220455285</v>
      </c>
      <c r="J1468" s="13">
        <v>461.85528806054941</v>
      </c>
      <c r="K1468" s="13">
        <v>476.41650491907723</v>
      </c>
      <c r="L1468" s="13">
        <v>176.04621829235768</v>
      </c>
      <c r="M1468" s="13">
        <v>123.91556859583886</v>
      </c>
      <c r="N1468" s="13">
        <v>814.35622438378778</v>
      </c>
    </row>
    <row r="1469" spans="2:14">
      <c r="B1469" s="4" t="s">
        <v>6153</v>
      </c>
      <c r="C1469" s="10">
        <v>1</v>
      </c>
      <c r="D1469" s="13">
        <v>1</v>
      </c>
      <c r="E1469" s="13">
        <v>297.25</v>
      </c>
      <c r="F1469" s="13">
        <v>150.29534649631631</v>
      </c>
      <c r="G1469" s="13">
        <v>146.95465350368369</v>
      </c>
      <c r="H1469" s="13">
        <v>0.83493611440961923</v>
      </c>
      <c r="I1469" s="13">
        <v>4.7571883345744688</v>
      </c>
      <c r="J1469" s="13">
        <v>140.96667058015504</v>
      </c>
      <c r="K1469" s="13">
        <v>159.62402241247759</v>
      </c>
      <c r="L1469" s="13">
        <v>176.07134110036796</v>
      </c>
      <c r="M1469" s="13">
        <v>-194.97424632423855</v>
      </c>
      <c r="N1469" s="13">
        <v>495.56493931687118</v>
      </c>
    </row>
    <row r="1470" spans="2:14">
      <c r="B1470" s="4" t="s">
        <v>6154</v>
      </c>
      <c r="C1470" s="10">
        <v>1</v>
      </c>
      <c r="D1470" s="13">
        <v>1</v>
      </c>
      <c r="E1470" s="13">
        <v>316.10000000000002</v>
      </c>
      <c r="F1470" s="13">
        <v>150.29534649631631</v>
      </c>
      <c r="G1470" s="13">
        <v>165.80465350368371</v>
      </c>
      <c r="H1470" s="13">
        <v>0.94203408906631714</v>
      </c>
      <c r="I1470" s="13">
        <v>4.7571883345744688</v>
      </c>
      <c r="J1470" s="13">
        <v>140.96667058015504</v>
      </c>
      <c r="K1470" s="13">
        <v>159.62402241247759</v>
      </c>
      <c r="L1470" s="13">
        <v>176.07134110036796</v>
      </c>
      <c r="M1470" s="13">
        <v>-194.97424632423855</v>
      </c>
      <c r="N1470" s="13">
        <v>495.56493931687118</v>
      </c>
    </row>
    <row r="1471" spans="2:14">
      <c r="B1471" s="4" t="s">
        <v>6155</v>
      </c>
      <c r="C1471" s="10">
        <v>1</v>
      </c>
      <c r="D1471" s="13">
        <v>3</v>
      </c>
      <c r="E1471" s="13">
        <v>339.76</v>
      </c>
      <c r="F1471" s="13">
        <v>362.85571315864763</v>
      </c>
      <c r="G1471" s="13">
        <v>-23.095713158647641</v>
      </c>
      <c r="H1471" s="13">
        <v>-0.13122037679274307</v>
      </c>
      <c r="I1471" s="13">
        <v>3.640538668509385</v>
      </c>
      <c r="J1471" s="13">
        <v>355.71674723796895</v>
      </c>
      <c r="K1471" s="13">
        <v>369.99467907932632</v>
      </c>
      <c r="L1471" s="13">
        <v>176.04470976950265</v>
      </c>
      <c r="M1471" s="13">
        <v>17.638343423954893</v>
      </c>
      <c r="N1471" s="13">
        <v>708.07308289334037</v>
      </c>
    </row>
    <row r="1472" spans="2:14">
      <c r="B1472" s="4" t="s">
        <v>6156</v>
      </c>
      <c r="C1472" s="10">
        <v>1</v>
      </c>
      <c r="D1472" s="13">
        <v>5</v>
      </c>
      <c r="E1472" s="13">
        <v>455.58</v>
      </c>
      <c r="F1472" s="13">
        <v>575.41607982097901</v>
      </c>
      <c r="G1472" s="13">
        <v>-119.83607982097902</v>
      </c>
      <c r="H1472" s="13">
        <v>-0.68085949281831437</v>
      </c>
      <c r="I1472" s="13">
        <v>4.2184903358367096</v>
      </c>
      <c r="J1472" s="13">
        <v>567.14377138356269</v>
      </c>
      <c r="K1472" s="13">
        <v>583.68838825839532</v>
      </c>
      <c r="L1472" s="13">
        <v>176.05760982344688</v>
      </c>
      <c r="M1472" s="13">
        <v>230.17341354259634</v>
      </c>
      <c r="N1472" s="13">
        <v>920.65874609936168</v>
      </c>
    </row>
    <row r="1473" spans="2:14">
      <c r="B1473" s="4" t="s">
        <v>6157</v>
      </c>
      <c r="C1473" s="10">
        <v>1</v>
      </c>
      <c r="D1473" s="13">
        <v>5</v>
      </c>
      <c r="E1473" s="13">
        <v>354.57</v>
      </c>
      <c r="F1473" s="13">
        <v>575.41607982097901</v>
      </c>
      <c r="G1473" s="13">
        <v>-220.84607982097901</v>
      </c>
      <c r="H1473" s="13">
        <v>-1.2547569156338605</v>
      </c>
      <c r="I1473" s="13">
        <v>4.2184903358367096</v>
      </c>
      <c r="J1473" s="13">
        <v>567.14377138356269</v>
      </c>
      <c r="K1473" s="13">
        <v>583.68838825839532</v>
      </c>
      <c r="L1473" s="13">
        <v>176.05760982344688</v>
      </c>
      <c r="M1473" s="13">
        <v>230.17341354259634</v>
      </c>
      <c r="N1473" s="13">
        <v>920.65874609936168</v>
      </c>
    </row>
    <row r="1474" spans="2:14">
      <c r="B1474" s="4" t="s">
        <v>6158</v>
      </c>
      <c r="C1474" s="10">
        <v>1</v>
      </c>
      <c r="D1474" s="13">
        <v>6</v>
      </c>
      <c r="E1474" s="13">
        <v>533.20000000000005</v>
      </c>
      <c r="F1474" s="13">
        <v>681.69626315214464</v>
      </c>
      <c r="G1474" s="13">
        <v>-148.49626315214459</v>
      </c>
      <c r="H1474" s="13">
        <v>-0.84369490863038243</v>
      </c>
      <c r="I1474" s="13">
        <v>5.0285710605241656</v>
      </c>
      <c r="J1474" s="13">
        <v>671.83541543163631</v>
      </c>
      <c r="K1474" s="13">
        <v>691.55711087265297</v>
      </c>
      <c r="L1474" s="13">
        <v>176.0788824446085</v>
      </c>
      <c r="M1474" s="13">
        <v>336.41188202567372</v>
      </c>
      <c r="N1474" s="13">
        <v>1026.9806442786155</v>
      </c>
    </row>
    <row r="1475" spans="2:14">
      <c r="B1475" s="4" t="s">
        <v>6159</v>
      </c>
      <c r="C1475" s="10">
        <v>1</v>
      </c>
      <c r="D1475" s="13">
        <v>3</v>
      </c>
      <c r="E1475" s="13">
        <v>281.56</v>
      </c>
      <c r="F1475" s="13">
        <v>362.85571315864763</v>
      </c>
      <c r="G1475" s="13">
        <v>-81.295713158647629</v>
      </c>
      <c r="H1475" s="13">
        <v>-0.46188892453915215</v>
      </c>
      <c r="I1475" s="13">
        <v>3.640538668509385</v>
      </c>
      <c r="J1475" s="13">
        <v>355.71674723796895</v>
      </c>
      <c r="K1475" s="13">
        <v>369.99467907932632</v>
      </c>
      <c r="L1475" s="13">
        <v>176.04470976950265</v>
      </c>
      <c r="M1475" s="13">
        <v>17.638343423954893</v>
      </c>
      <c r="N1475" s="13">
        <v>708.07308289334037</v>
      </c>
    </row>
    <row r="1476" spans="2:14">
      <c r="B1476" s="4" t="s">
        <v>6160</v>
      </c>
      <c r="C1476" s="10">
        <v>1</v>
      </c>
      <c r="D1476" s="13">
        <v>3</v>
      </c>
      <c r="E1476" s="13">
        <v>542.59</v>
      </c>
      <c r="F1476" s="13">
        <v>362.85571315864763</v>
      </c>
      <c r="G1476" s="13">
        <v>179.7342868413524</v>
      </c>
      <c r="H1476" s="13">
        <v>1.0211765568739954</v>
      </c>
      <c r="I1476" s="13">
        <v>3.640538668509385</v>
      </c>
      <c r="J1476" s="13">
        <v>355.71674723796895</v>
      </c>
      <c r="K1476" s="13">
        <v>369.99467907932632</v>
      </c>
      <c r="L1476" s="13">
        <v>176.04470976950265</v>
      </c>
      <c r="M1476" s="13">
        <v>17.638343423954893</v>
      </c>
      <c r="N1476" s="13">
        <v>708.07308289334037</v>
      </c>
    </row>
    <row r="1477" spans="2:14">
      <c r="B1477" s="4" t="s">
        <v>6161</v>
      </c>
      <c r="C1477" s="10">
        <v>1</v>
      </c>
      <c r="D1477" s="13">
        <v>3</v>
      </c>
      <c r="E1477" s="13">
        <v>346.53</v>
      </c>
      <c r="F1477" s="13">
        <v>362.85571315864763</v>
      </c>
      <c r="G1477" s="13">
        <v>-16.325713158647659</v>
      </c>
      <c r="H1477" s="13">
        <v>-9.2756011359011389E-2</v>
      </c>
      <c r="I1477" s="13">
        <v>3.640538668509385</v>
      </c>
      <c r="J1477" s="13">
        <v>355.71674723796895</v>
      </c>
      <c r="K1477" s="13">
        <v>369.99467907932632</v>
      </c>
      <c r="L1477" s="13">
        <v>176.04470976950265</v>
      </c>
      <c r="M1477" s="13">
        <v>17.638343423954893</v>
      </c>
      <c r="N1477" s="13">
        <v>708.07308289334037</v>
      </c>
    </row>
    <row r="1478" spans="2:14">
      <c r="B1478" s="4" t="s">
        <v>6162</v>
      </c>
      <c r="C1478" s="10">
        <v>1</v>
      </c>
      <c r="D1478" s="13">
        <v>3</v>
      </c>
      <c r="E1478" s="13">
        <v>289.55</v>
      </c>
      <c r="F1478" s="13">
        <v>362.85571315864763</v>
      </c>
      <c r="G1478" s="13">
        <v>-73.30571315864762</v>
      </c>
      <c r="H1478" s="13">
        <v>-0.41649301910111414</v>
      </c>
      <c r="I1478" s="13">
        <v>3.640538668509385</v>
      </c>
      <c r="J1478" s="13">
        <v>355.71674723796895</v>
      </c>
      <c r="K1478" s="13">
        <v>369.99467907932632</v>
      </c>
      <c r="L1478" s="13">
        <v>176.04470976950265</v>
      </c>
      <c r="M1478" s="13">
        <v>17.638343423954893</v>
      </c>
      <c r="N1478" s="13">
        <v>708.07308289334037</v>
      </c>
    </row>
    <row r="1479" spans="2:14">
      <c r="B1479" s="4" t="s">
        <v>6163</v>
      </c>
      <c r="C1479" s="10">
        <v>1</v>
      </c>
      <c r="D1479" s="13">
        <v>1</v>
      </c>
      <c r="E1479" s="13">
        <v>132.24</v>
      </c>
      <c r="F1479" s="13">
        <v>150.29534649631631</v>
      </c>
      <c r="G1479" s="13">
        <v>-18.055346496316304</v>
      </c>
      <c r="H1479" s="13">
        <v>-0.10258307912362763</v>
      </c>
      <c r="I1479" s="13">
        <v>4.7571883345744688</v>
      </c>
      <c r="J1479" s="13">
        <v>140.96667058015504</v>
      </c>
      <c r="K1479" s="13">
        <v>159.62402241247759</v>
      </c>
      <c r="L1479" s="13">
        <v>176.07134110036796</v>
      </c>
      <c r="M1479" s="13">
        <v>-194.97424632423855</v>
      </c>
      <c r="N1479" s="13">
        <v>495.56493931687118</v>
      </c>
    </row>
    <row r="1480" spans="2:14">
      <c r="B1480" s="4" t="s">
        <v>6164</v>
      </c>
      <c r="C1480" s="10">
        <v>1</v>
      </c>
      <c r="D1480" s="13">
        <v>6</v>
      </c>
      <c r="E1480" s="13">
        <v>480.98</v>
      </c>
      <c r="F1480" s="13">
        <v>681.69626315214464</v>
      </c>
      <c r="G1480" s="13">
        <v>-200.71626315214462</v>
      </c>
      <c r="H1480" s="13">
        <v>-1.1403875471753566</v>
      </c>
      <c r="I1480" s="13">
        <v>5.0285710605241656</v>
      </c>
      <c r="J1480" s="13">
        <v>671.83541543163631</v>
      </c>
      <c r="K1480" s="13">
        <v>691.55711087265297</v>
      </c>
      <c r="L1480" s="13">
        <v>176.0788824446085</v>
      </c>
      <c r="M1480" s="13">
        <v>336.41188202567372</v>
      </c>
      <c r="N1480" s="13">
        <v>1026.9806442786155</v>
      </c>
    </row>
    <row r="1481" spans="2:14">
      <c r="B1481" s="4" t="s">
        <v>6165</v>
      </c>
      <c r="C1481" s="10">
        <v>1</v>
      </c>
      <c r="D1481" s="13">
        <v>1</v>
      </c>
      <c r="E1481" s="13">
        <v>400.01</v>
      </c>
      <c r="F1481" s="13">
        <v>150.29534649631631</v>
      </c>
      <c r="G1481" s="13">
        <v>249.71465350368368</v>
      </c>
      <c r="H1481" s="13">
        <v>1.4187763200182275</v>
      </c>
      <c r="I1481" s="13">
        <v>4.7571883345744688</v>
      </c>
      <c r="J1481" s="13">
        <v>140.96667058015504</v>
      </c>
      <c r="K1481" s="13">
        <v>159.62402241247759</v>
      </c>
      <c r="L1481" s="13">
        <v>176.07134110036796</v>
      </c>
      <c r="M1481" s="13">
        <v>-194.97424632423855</v>
      </c>
      <c r="N1481" s="13">
        <v>495.56493931687118</v>
      </c>
    </row>
    <row r="1482" spans="2:14">
      <c r="B1482" s="4" t="s">
        <v>6166</v>
      </c>
      <c r="C1482" s="10">
        <v>1</v>
      </c>
      <c r="D1482" s="13">
        <v>4</v>
      </c>
      <c r="E1482" s="13">
        <v>423.09</v>
      </c>
      <c r="F1482" s="13">
        <v>469.13589648981332</v>
      </c>
      <c r="G1482" s="13">
        <v>-46.045896489813344</v>
      </c>
      <c r="H1482" s="13">
        <v>-0.26161391274859203</v>
      </c>
      <c r="I1482" s="13">
        <v>3.7127697220455285</v>
      </c>
      <c r="J1482" s="13">
        <v>461.85528806054941</v>
      </c>
      <c r="K1482" s="13">
        <v>476.41650491907723</v>
      </c>
      <c r="L1482" s="13">
        <v>176.04621829235768</v>
      </c>
      <c r="M1482" s="13">
        <v>123.91556859583886</v>
      </c>
      <c r="N1482" s="13">
        <v>814.35622438378778</v>
      </c>
    </row>
    <row r="1483" spans="2:14">
      <c r="B1483" s="4" t="s">
        <v>6167</v>
      </c>
      <c r="C1483" s="10">
        <v>1</v>
      </c>
      <c r="D1483" s="13">
        <v>2</v>
      </c>
      <c r="E1483" s="13">
        <v>352.42</v>
      </c>
      <c r="F1483" s="13">
        <v>256.575529827482</v>
      </c>
      <c r="G1483" s="13">
        <v>95.844470172518015</v>
      </c>
      <c r="H1483" s="13">
        <v>0.54454899933798206</v>
      </c>
      <c r="I1483" s="13">
        <v>4.0252017436980569</v>
      </c>
      <c r="J1483" s="13">
        <v>248.68225339543062</v>
      </c>
      <c r="K1483" s="13">
        <v>264.46880625953338</v>
      </c>
      <c r="L1483" s="13">
        <v>176.05308450893151</v>
      </c>
      <c r="M1483" s="13">
        <v>-88.658262471238004</v>
      </c>
      <c r="N1483" s="13">
        <v>601.80932212620201</v>
      </c>
    </row>
    <row r="1484" spans="2:14">
      <c r="B1484" s="4" t="s">
        <v>6168</v>
      </c>
      <c r="C1484" s="10">
        <v>1</v>
      </c>
      <c r="D1484" s="13">
        <v>4</v>
      </c>
      <c r="E1484" s="13">
        <v>542</v>
      </c>
      <c r="F1484" s="13">
        <v>469.13589648981332</v>
      </c>
      <c r="G1484" s="13">
        <v>72.864103510186681</v>
      </c>
      <c r="H1484" s="13">
        <v>0.41398397406456117</v>
      </c>
      <c r="I1484" s="13">
        <v>3.7127697220455285</v>
      </c>
      <c r="J1484" s="13">
        <v>461.85528806054941</v>
      </c>
      <c r="K1484" s="13">
        <v>476.41650491907723</v>
      </c>
      <c r="L1484" s="13">
        <v>176.04621829235768</v>
      </c>
      <c r="M1484" s="13">
        <v>123.91556859583886</v>
      </c>
      <c r="N1484" s="13">
        <v>814.35622438378778</v>
      </c>
    </row>
    <row r="1485" spans="2:14">
      <c r="B1485" s="4" t="s">
        <v>6169</v>
      </c>
      <c r="C1485" s="10">
        <v>1</v>
      </c>
      <c r="D1485" s="13">
        <v>4</v>
      </c>
      <c r="E1485" s="13">
        <v>354.04</v>
      </c>
      <c r="F1485" s="13">
        <v>469.13589648981332</v>
      </c>
      <c r="G1485" s="13">
        <v>-115.0958964898133</v>
      </c>
      <c r="H1485" s="13">
        <v>-0.65392771381198611</v>
      </c>
      <c r="I1485" s="13">
        <v>3.7127697220455285</v>
      </c>
      <c r="J1485" s="13">
        <v>461.85528806054941</v>
      </c>
      <c r="K1485" s="13">
        <v>476.41650491907723</v>
      </c>
      <c r="L1485" s="13">
        <v>176.04621829235768</v>
      </c>
      <c r="M1485" s="13">
        <v>123.91556859583886</v>
      </c>
      <c r="N1485" s="13">
        <v>814.35622438378778</v>
      </c>
    </row>
    <row r="1486" spans="2:14">
      <c r="B1486" s="4" t="s">
        <v>6170</v>
      </c>
      <c r="C1486" s="10">
        <v>1</v>
      </c>
      <c r="D1486" s="13">
        <v>2</v>
      </c>
      <c r="E1486" s="13">
        <v>330</v>
      </c>
      <c r="F1486" s="13">
        <v>256.575529827482</v>
      </c>
      <c r="G1486" s="13">
        <v>73.424470172517999</v>
      </c>
      <c r="H1486" s="13">
        <v>0.41716774778343746</v>
      </c>
      <c r="I1486" s="13">
        <v>4.0252017436980569</v>
      </c>
      <c r="J1486" s="13">
        <v>248.68225339543062</v>
      </c>
      <c r="K1486" s="13">
        <v>264.46880625953338</v>
      </c>
      <c r="L1486" s="13">
        <v>176.05308450893151</v>
      </c>
      <c r="M1486" s="13">
        <v>-88.658262471238004</v>
      </c>
      <c r="N1486" s="13">
        <v>601.80932212620201</v>
      </c>
    </row>
    <row r="1487" spans="2:14">
      <c r="B1487" s="4" t="s">
        <v>6171</v>
      </c>
      <c r="C1487" s="10">
        <v>1</v>
      </c>
      <c r="D1487" s="13">
        <v>5</v>
      </c>
      <c r="E1487" s="13">
        <v>543.66999999999996</v>
      </c>
      <c r="F1487" s="13">
        <v>575.41607982097901</v>
      </c>
      <c r="G1487" s="13">
        <v>-31.746079820979048</v>
      </c>
      <c r="H1487" s="13">
        <v>-0.18036821496640423</v>
      </c>
      <c r="I1487" s="13">
        <v>4.2184903358367096</v>
      </c>
      <c r="J1487" s="13">
        <v>567.14377138356269</v>
      </c>
      <c r="K1487" s="13">
        <v>583.68838825839532</v>
      </c>
      <c r="L1487" s="13">
        <v>176.05760982344688</v>
      </c>
      <c r="M1487" s="13">
        <v>230.17341354259634</v>
      </c>
      <c r="N1487" s="13">
        <v>920.65874609936168</v>
      </c>
    </row>
    <row r="1488" spans="2:14">
      <c r="B1488" s="4" t="s">
        <v>6172</v>
      </c>
      <c r="C1488" s="10">
        <v>1</v>
      </c>
      <c r="D1488" s="13">
        <v>2</v>
      </c>
      <c r="E1488" s="13">
        <v>305.91000000000003</v>
      </c>
      <c r="F1488" s="13">
        <v>256.575529827482</v>
      </c>
      <c r="G1488" s="13">
        <v>49.334470172518024</v>
      </c>
      <c r="H1488" s="13">
        <v>0.28029824064922804</v>
      </c>
      <c r="I1488" s="13">
        <v>4.0252017436980569</v>
      </c>
      <c r="J1488" s="13">
        <v>248.68225339543062</v>
      </c>
      <c r="K1488" s="13">
        <v>264.46880625953338</v>
      </c>
      <c r="L1488" s="13">
        <v>176.05308450893151</v>
      </c>
      <c r="M1488" s="13">
        <v>-88.658262471238004</v>
      </c>
      <c r="N1488" s="13">
        <v>601.80932212620201</v>
      </c>
    </row>
    <row r="1489" spans="2:14">
      <c r="B1489" s="4" t="s">
        <v>6173</v>
      </c>
      <c r="C1489" s="10">
        <v>1</v>
      </c>
      <c r="D1489" s="13">
        <v>2</v>
      </c>
      <c r="E1489" s="13">
        <v>359.45</v>
      </c>
      <c r="F1489" s="13">
        <v>256.575529827482</v>
      </c>
      <c r="G1489" s="13">
        <v>102.87447017251799</v>
      </c>
      <c r="H1489" s="13">
        <v>0.58449057821525441</v>
      </c>
      <c r="I1489" s="13">
        <v>4.0252017436980569</v>
      </c>
      <c r="J1489" s="13">
        <v>248.68225339543062</v>
      </c>
      <c r="K1489" s="13">
        <v>264.46880625953338</v>
      </c>
      <c r="L1489" s="13">
        <v>176.05308450893151</v>
      </c>
      <c r="M1489" s="13">
        <v>-88.658262471238004</v>
      </c>
      <c r="N1489" s="13">
        <v>601.80932212620201</v>
      </c>
    </row>
    <row r="1490" spans="2:14">
      <c r="B1490" s="4" t="s">
        <v>6174</v>
      </c>
      <c r="C1490" s="10">
        <v>1</v>
      </c>
      <c r="D1490" s="13">
        <v>3</v>
      </c>
      <c r="E1490" s="13">
        <v>356.02</v>
      </c>
      <c r="F1490" s="13">
        <v>362.85571315864763</v>
      </c>
      <c r="G1490" s="13">
        <v>-6.8357131586476498</v>
      </c>
      <c r="H1490" s="13">
        <v>-3.8837720669777274E-2</v>
      </c>
      <c r="I1490" s="13">
        <v>3.640538668509385</v>
      </c>
      <c r="J1490" s="13">
        <v>355.71674723796895</v>
      </c>
      <c r="K1490" s="13">
        <v>369.99467907932632</v>
      </c>
      <c r="L1490" s="13">
        <v>176.04470976950265</v>
      </c>
      <c r="M1490" s="13">
        <v>17.638343423954893</v>
      </c>
      <c r="N1490" s="13">
        <v>708.07308289334037</v>
      </c>
    </row>
    <row r="1491" spans="2:14">
      <c r="B1491" s="4" t="s">
        <v>6175</v>
      </c>
      <c r="C1491" s="10">
        <v>1</v>
      </c>
      <c r="D1491" s="13">
        <v>2</v>
      </c>
      <c r="E1491" s="13">
        <v>313.8</v>
      </c>
      <c r="F1491" s="13">
        <v>256.575529827482</v>
      </c>
      <c r="G1491" s="13">
        <v>57.224470172518011</v>
      </c>
      <c r="H1491" s="13">
        <v>0.32512598707051954</v>
      </c>
      <c r="I1491" s="13">
        <v>4.0252017436980569</v>
      </c>
      <c r="J1491" s="13">
        <v>248.68225339543062</v>
      </c>
      <c r="K1491" s="13">
        <v>264.46880625953338</v>
      </c>
      <c r="L1491" s="13">
        <v>176.05308450893151</v>
      </c>
      <c r="M1491" s="13">
        <v>-88.658262471238004</v>
      </c>
      <c r="N1491" s="13">
        <v>601.80932212620201</v>
      </c>
    </row>
    <row r="1492" spans="2:14">
      <c r="B1492" s="4" t="s">
        <v>6176</v>
      </c>
      <c r="C1492" s="10">
        <v>1</v>
      </c>
      <c r="D1492" s="13">
        <v>4</v>
      </c>
      <c r="E1492" s="13">
        <v>316.58</v>
      </c>
      <c r="F1492" s="13">
        <v>469.13589648981332</v>
      </c>
      <c r="G1492" s="13">
        <v>-152.55589648981334</v>
      </c>
      <c r="H1492" s="13">
        <v>-0.86676008148519057</v>
      </c>
      <c r="I1492" s="13">
        <v>3.7127697220455285</v>
      </c>
      <c r="J1492" s="13">
        <v>461.85528806054941</v>
      </c>
      <c r="K1492" s="13">
        <v>476.41650491907723</v>
      </c>
      <c r="L1492" s="13">
        <v>176.04621829235768</v>
      </c>
      <c r="M1492" s="13">
        <v>123.91556859583886</v>
      </c>
      <c r="N1492" s="13">
        <v>814.35622438378778</v>
      </c>
    </row>
    <row r="1493" spans="2:14">
      <c r="B1493" s="4" t="s">
        <v>6177</v>
      </c>
      <c r="C1493" s="10">
        <v>1</v>
      </c>
      <c r="D1493" s="13">
        <v>3</v>
      </c>
      <c r="E1493" s="13">
        <v>436.14</v>
      </c>
      <c r="F1493" s="13">
        <v>362.85571315864763</v>
      </c>
      <c r="G1493" s="13">
        <v>73.284286841352355</v>
      </c>
      <c r="H1493" s="13">
        <v>0.4163712835474444</v>
      </c>
      <c r="I1493" s="13">
        <v>3.640538668509385</v>
      </c>
      <c r="J1493" s="13">
        <v>355.71674723796895</v>
      </c>
      <c r="K1493" s="13">
        <v>369.99467907932632</v>
      </c>
      <c r="L1493" s="13">
        <v>176.04470976950265</v>
      </c>
      <c r="M1493" s="13">
        <v>17.638343423954893</v>
      </c>
      <c r="N1493" s="13">
        <v>708.07308289334037</v>
      </c>
    </row>
    <row r="1494" spans="2:14">
      <c r="B1494" s="4" t="s">
        <v>6178</v>
      </c>
      <c r="C1494" s="10">
        <v>1</v>
      </c>
      <c r="D1494" s="13">
        <v>6</v>
      </c>
      <c r="E1494" s="13">
        <v>503.86</v>
      </c>
      <c r="F1494" s="13">
        <v>681.69626315214464</v>
      </c>
      <c r="G1494" s="13">
        <v>-177.83626315214462</v>
      </c>
      <c r="H1494" s="13">
        <v>-1.0103927641437787</v>
      </c>
      <c r="I1494" s="13">
        <v>5.0285710605241656</v>
      </c>
      <c r="J1494" s="13">
        <v>671.83541543163631</v>
      </c>
      <c r="K1494" s="13">
        <v>691.55711087265297</v>
      </c>
      <c r="L1494" s="13">
        <v>176.0788824446085</v>
      </c>
      <c r="M1494" s="13">
        <v>336.41188202567372</v>
      </c>
      <c r="N1494" s="13">
        <v>1026.9806442786155</v>
      </c>
    </row>
    <row r="1495" spans="2:14">
      <c r="B1495" s="4" t="s">
        <v>6179</v>
      </c>
      <c r="C1495" s="10">
        <v>1</v>
      </c>
      <c r="D1495" s="13">
        <v>6</v>
      </c>
      <c r="E1495" s="13">
        <v>551.80999999999995</v>
      </c>
      <c r="F1495" s="13">
        <v>681.69626315214464</v>
      </c>
      <c r="G1495" s="13">
        <v>-129.88626315214469</v>
      </c>
      <c r="H1495" s="13">
        <v>-0.73796051561387654</v>
      </c>
      <c r="I1495" s="13">
        <v>5.0285710605241656</v>
      </c>
      <c r="J1495" s="13">
        <v>671.83541543163631</v>
      </c>
      <c r="K1495" s="13">
        <v>691.55711087265297</v>
      </c>
      <c r="L1495" s="13">
        <v>176.0788824446085</v>
      </c>
      <c r="M1495" s="13">
        <v>336.41188202567372</v>
      </c>
      <c r="N1495" s="13">
        <v>1026.9806442786155</v>
      </c>
    </row>
    <row r="1496" spans="2:14">
      <c r="B1496" s="4" t="s">
        <v>6180</v>
      </c>
      <c r="C1496" s="10">
        <v>1</v>
      </c>
      <c r="D1496" s="13">
        <v>5</v>
      </c>
      <c r="E1496" s="13">
        <v>455.14</v>
      </c>
      <c r="F1496" s="13">
        <v>575.41607982097901</v>
      </c>
      <c r="G1496" s="13">
        <v>-120.27607982097902</v>
      </c>
      <c r="H1496" s="13">
        <v>-0.68335939249199862</v>
      </c>
      <c r="I1496" s="13">
        <v>4.2184903358367096</v>
      </c>
      <c r="J1496" s="13">
        <v>567.14377138356269</v>
      </c>
      <c r="K1496" s="13">
        <v>583.68838825839532</v>
      </c>
      <c r="L1496" s="13">
        <v>176.05760982344688</v>
      </c>
      <c r="M1496" s="13">
        <v>230.17341354259634</v>
      </c>
      <c r="N1496" s="13">
        <v>920.65874609936168</v>
      </c>
    </row>
    <row r="1497" spans="2:14">
      <c r="B1497" s="4" t="s">
        <v>6181</v>
      </c>
      <c r="C1497" s="10">
        <v>1</v>
      </c>
      <c r="D1497" s="13">
        <v>2</v>
      </c>
      <c r="E1497" s="13">
        <v>376.91</v>
      </c>
      <c r="F1497" s="13">
        <v>256.575529827482</v>
      </c>
      <c r="G1497" s="13">
        <v>120.33447017251802</v>
      </c>
      <c r="H1497" s="13">
        <v>0.68369114253917729</v>
      </c>
      <c r="I1497" s="13">
        <v>4.0252017436980569</v>
      </c>
      <c r="J1497" s="13">
        <v>248.68225339543062</v>
      </c>
      <c r="K1497" s="13">
        <v>264.46880625953338</v>
      </c>
      <c r="L1497" s="13">
        <v>176.05308450893151</v>
      </c>
      <c r="M1497" s="13">
        <v>-88.658262471238004</v>
      </c>
      <c r="N1497" s="13">
        <v>601.80932212620201</v>
      </c>
    </row>
    <row r="1498" spans="2:14">
      <c r="B1498" s="4" t="s">
        <v>6182</v>
      </c>
      <c r="C1498" s="10">
        <v>1</v>
      </c>
      <c r="D1498" s="13">
        <v>5</v>
      </c>
      <c r="E1498" s="13">
        <v>387.12</v>
      </c>
      <c r="F1498" s="13">
        <v>575.41607982097901</v>
      </c>
      <c r="G1498" s="13">
        <v>-188.296079820979</v>
      </c>
      <c r="H1498" s="13">
        <v>-1.0698211556829047</v>
      </c>
      <c r="I1498" s="13">
        <v>4.2184903358367096</v>
      </c>
      <c r="J1498" s="13">
        <v>567.14377138356269</v>
      </c>
      <c r="K1498" s="13">
        <v>583.68838825839532</v>
      </c>
      <c r="L1498" s="13">
        <v>176.05760982344688</v>
      </c>
      <c r="M1498" s="13">
        <v>230.17341354259634</v>
      </c>
      <c r="N1498" s="13">
        <v>920.65874609936168</v>
      </c>
    </row>
    <row r="1499" spans="2:14">
      <c r="B1499" s="4" t="s">
        <v>6183</v>
      </c>
      <c r="C1499" s="10">
        <v>1</v>
      </c>
      <c r="D1499" s="13">
        <v>3</v>
      </c>
      <c r="E1499" s="13">
        <v>278.81</v>
      </c>
      <c r="F1499" s="13">
        <v>362.85571315864763</v>
      </c>
      <c r="G1499" s="13">
        <v>-84.045713158647629</v>
      </c>
      <c r="H1499" s="13">
        <v>-0.47751329749967836</v>
      </c>
      <c r="I1499" s="13">
        <v>3.640538668509385</v>
      </c>
      <c r="J1499" s="13">
        <v>355.71674723796895</v>
      </c>
      <c r="K1499" s="13">
        <v>369.99467907932632</v>
      </c>
      <c r="L1499" s="13">
        <v>176.04470976950265</v>
      </c>
      <c r="M1499" s="13">
        <v>17.638343423954893</v>
      </c>
      <c r="N1499" s="13">
        <v>708.07308289334037</v>
      </c>
    </row>
    <row r="1500" spans="2:14">
      <c r="B1500" s="4" t="s">
        <v>6184</v>
      </c>
      <c r="C1500" s="10">
        <v>1</v>
      </c>
      <c r="D1500" s="13">
        <v>2</v>
      </c>
      <c r="E1500" s="13">
        <v>333.41</v>
      </c>
      <c r="F1500" s="13">
        <v>256.575529827482</v>
      </c>
      <c r="G1500" s="13">
        <v>76.834470172518024</v>
      </c>
      <c r="H1500" s="13">
        <v>0.4365419702544901</v>
      </c>
      <c r="I1500" s="13">
        <v>4.0252017436980569</v>
      </c>
      <c r="J1500" s="13">
        <v>248.68225339543062</v>
      </c>
      <c r="K1500" s="13">
        <v>264.46880625953338</v>
      </c>
      <c r="L1500" s="13">
        <v>176.05308450893151</v>
      </c>
      <c r="M1500" s="13">
        <v>-88.658262471238004</v>
      </c>
      <c r="N1500" s="13">
        <v>601.80932212620201</v>
      </c>
    </row>
    <row r="1501" spans="2:14">
      <c r="B1501" s="4" t="s">
        <v>6185</v>
      </c>
      <c r="C1501" s="10">
        <v>1</v>
      </c>
      <c r="D1501" s="13">
        <v>5</v>
      </c>
      <c r="E1501" s="13">
        <v>463.38</v>
      </c>
      <c r="F1501" s="13">
        <v>575.41607982097901</v>
      </c>
      <c r="G1501" s="13">
        <v>-112.03607982097901</v>
      </c>
      <c r="H1501" s="13">
        <v>-0.6365430895120946</v>
      </c>
      <c r="I1501" s="13">
        <v>4.2184903358367096</v>
      </c>
      <c r="J1501" s="13">
        <v>567.14377138356269</v>
      </c>
      <c r="K1501" s="13">
        <v>583.68838825839532</v>
      </c>
      <c r="L1501" s="13">
        <v>176.05760982344688</v>
      </c>
      <c r="M1501" s="13">
        <v>230.17341354259634</v>
      </c>
      <c r="N1501" s="13">
        <v>920.65874609936168</v>
      </c>
    </row>
    <row r="1502" spans="2:14">
      <c r="B1502" s="4" t="s">
        <v>6186</v>
      </c>
      <c r="C1502" s="10">
        <v>1</v>
      </c>
      <c r="D1502" s="13">
        <v>4</v>
      </c>
      <c r="E1502" s="13">
        <v>345.25</v>
      </c>
      <c r="F1502" s="13">
        <v>469.13589648981332</v>
      </c>
      <c r="G1502" s="13">
        <v>-123.88589648981332</v>
      </c>
      <c r="H1502" s="13">
        <v>-0.70386889138399544</v>
      </c>
      <c r="I1502" s="13">
        <v>3.7127697220455285</v>
      </c>
      <c r="J1502" s="13">
        <v>461.85528806054941</v>
      </c>
      <c r="K1502" s="13">
        <v>476.41650491907723</v>
      </c>
      <c r="L1502" s="13">
        <v>176.04621829235768</v>
      </c>
      <c r="M1502" s="13">
        <v>123.91556859583886</v>
      </c>
      <c r="N1502" s="13">
        <v>814.35622438378778</v>
      </c>
    </row>
    <row r="1503" spans="2:14">
      <c r="B1503" s="4" t="s">
        <v>6187</v>
      </c>
      <c r="C1503" s="10">
        <v>1</v>
      </c>
      <c r="D1503" s="13">
        <v>2</v>
      </c>
      <c r="E1503" s="13">
        <v>490.81</v>
      </c>
      <c r="F1503" s="13">
        <v>256.575529827482</v>
      </c>
      <c r="G1503" s="13">
        <v>234.234470172518</v>
      </c>
      <c r="H1503" s="13">
        <v>1.3308242626133353</v>
      </c>
      <c r="I1503" s="13">
        <v>4.0252017436980569</v>
      </c>
      <c r="J1503" s="13">
        <v>248.68225339543062</v>
      </c>
      <c r="K1503" s="13">
        <v>264.46880625953338</v>
      </c>
      <c r="L1503" s="13">
        <v>176.05308450893151</v>
      </c>
      <c r="M1503" s="13">
        <v>-88.658262471238004</v>
      </c>
      <c r="N1503" s="13">
        <v>601.80932212620201</v>
      </c>
    </row>
    <row r="1504" spans="2:14">
      <c r="B1504" s="4" t="s">
        <v>6188</v>
      </c>
      <c r="C1504" s="10">
        <v>1</v>
      </c>
      <c r="D1504" s="13">
        <v>2</v>
      </c>
      <c r="E1504" s="13">
        <v>516.5</v>
      </c>
      <c r="F1504" s="13">
        <v>256.575529827482</v>
      </c>
      <c r="G1504" s="13">
        <v>259.924470172518</v>
      </c>
      <c r="H1504" s="13">
        <v>1.4767843140154873</v>
      </c>
      <c r="I1504" s="13">
        <v>4.0252017436980569</v>
      </c>
      <c r="J1504" s="13">
        <v>248.68225339543062</v>
      </c>
      <c r="K1504" s="13">
        <v>264.46880625953338</v>
      </c>
      <c r="L1504" s="13">
        <v>176.05308450893151</v>
      </c>
      <c r="M1504" s="13">
        <v>-88.658262471238004</v>
      </c>
      <c r="N1504" s="13">
        <v>601.80932212620201</v>
      </c>
    </row>
    <row r="1505" spans="2:14">
      <c r="B1505" s="4" t="s">
        <v>6189</v>
      </c>
      <c r="C1505" s="10">
        <v>1</v>
      </c>
      <c r="D1505" s="13">
        <v>7</v>
      </c>
      <c r="E1505" s="13">
        <v>413.64</v>
      </c>
      <c r="F1505" s="13">
        <v>787.97644648331038</v>
      </c>
      <c r="G1505" s="13">
        <v>-374.3364464833104</v>
      </c>
      <c r="H1505" s="13">
        <v>-2.1268262736630179</v>
      </c>
      <c r="I1505" s="13">
        <v>6.0213999701496572</v>
      </c>
      <c r="J1505" s="13">
        <v>776.16869683529615</v>
      </c>
      <c r="K1505" s="13">
        <v>799.78419613132462</v>
      </c>
      <c r="L1505" s="13">
        <v>176.11003257518303</v>
      </c>
      <c r="M1505" s="13">
        <v>442.63098106661619</v>
      </c>
      <c r="N1505" s="13">
        <v>1133.3219119000046</v>
      </c>
    </row>
    <row r="1506" spans="2:14">
      <c r="B1506" s="4" t="s">
        <v>6190</v>
      </c>
      <c r="C1506" s="10">
        <v>1</v>
      </c>
      <c r="D1506" s="13">
        <v>3</v>
      </c>
      <c r="E1506" s="13">
        <v>482.28</v>
      </c>
      <c r="F1506" s="13">
        <v>362.85571315864763</v>
      </c>
      <c r="G1506" s="13">
        <v>119.42428684135234</v>
      </c>
      <c r="H1506" s="13">
        <v>0.67851985387423674</v>
      </c>
      <c r="I1506" s="13">
        <v>3.640538668509385</v>
      </c>
      <c r="J1506" s="13">
        <v>355.71674723796895</v>
      </c>
      <c r="K1506" s="13">
        <v>369.99467907932632</v>
      </c>
      <c r="L1506" s="13">
        <v>176.04470976950265</v>
      </c>
      <c r="M1506" s="13">
        <v>17.638343423954893</v>
      </c>
      <c r="N1506" s="13">
        <v>708.07308289334037</v>
      </c>
    </row>
    <row r="1507" spans="2:14">
      <c r="B1507" s="4" t="s">
        <v>6191</v>
      </c>
      <c r="C1507" s="10">
        <v>1</v>
      </c>
      <c r="D1507" s="13">
        <v>3</v>
      </c>
      <c r="E1507" s="13">
        <v>278.77999999999997</v>
      </c>
      <c r="F1507" s="13">
        <v>362.85571315864763</v>
      </c>
      <c r="G1507" s="13">
        <v>-84.075713158647659</v>
      </c>
      <c r="H1507" s="13">
        <v>-0.47768374520470241</v>
      </c>
      <c r="I1507" s="13">
        <v>3.640538668509385</v>
      </c>
      <c r="J1507" s="13">
        <v>355.71674723796895</v>
      </c>
      <c r="K1507" s="13">
        <v>369.99467907932632</v>
      </c>
      <c r="L1507" s="13">
        <v>176.04470976950265</v>
      </c>
      <c r="M1507" s="13">
        <v>17.638343423954893</v>
      </c>
      <c r="N1507" s="13">
        <v>708.07308289334037</v>
      </c>
    </row>
    <row r="1508" spans="2:14">
      <c r="B1508" s="4" t="s">
        <v>6192</v>
      </c>
      <c r="C1508" s="10">
        <v>1</v>
      </c>
      <c r="D1508" s="13">
        <v>5</v>
      </c>
      <c r="E1508" s="13">
        <v>428.46</v>
      </c>
      <c r="F1508" s="13">
        <v>575.41607982097901</v>
      </c>
      <c r="G1508" s="13">
        <v>-146.95607982097903</v>
      </c>
      <c r="H1508" s="13">
        <v>-0.83494421815994013</v>
      </c>
      <c r="I1508" s="13">
        <v>4.2184903358367096</v>
      </c>
      <c r="J1508" s="13">
        <v>567.14377138356269</v>
      </c>
      <c r="K1508" s="13">
        <v>583.68838825839532</v>
      </c>
      <c r="L1508" s="13">
        <v>176.05760982344688</v>
      </c>
      <c r="M1508" s="13">
        <v>230.17341354259634</v>
      </c>
      <c r="N1508" s="13">
        <v>920.65874609936168</v>
      </c>
    </row>
    <row r="1509" spans="2:14">
      <c r="B1509" s="4" t="s">
        <v>6193</v>
      </c>
      <c r="C1509" s="10">
        <v>1</v>
      </c>
      <c r="D1509" s="13">
        <v>5</v>
      </c>
      <c r="E1509" s="13">
        <v>546.74</v>
      </c>
      <c r="F1509" s="13">
        <v>575.41607982097901</v>
      </c>
      <c r="G1509" s="13">
        <v>-28.676079820978998</v>
      </c>
      <c r="H1509" s="13">
        <v>-0.16292573315228923</v>
      </c>
      <c r="I1509" s="13">
        <v>4.2184903358367096</v>
      </c>
      <c r="J1509" s="13">
        <v>567.14377138356269</v>
      </c>
      <c r="K1509" s="13">
        <v>583.68838825839532</v>
      </c>
      <c r="L1509" s="13">
        <v>176.05760982344688</v>
      </c>
      <c r="M1509" s="13">
        <v>230.17341354259634</v>
      </c>
      <c r="N1509" s="13">
        <v>920.65874609936168</v>
      </c>
    </row>
    <row r="1510" spans="2:14">
      <c r="B1510" s="4" t="s">
        <v>6194</v>
      </c>
      <c r="C1510" s="10">
        <v>1</v>
      </c>
      <c r="D1510" s="13">
        <v>4</v>
      </c>
      <c r="E1510" s="13">
        <v>396.71</v>
      </c>
      <c r="F1510" s="13">
        <v>469.13589648981332</v>
      </c>
      <c r="G1510" s="13">
        <v>-72.42589648981334</v>
      </c>
      <c r="H1510" s="13">
        <v>-0.4114942613662943</v>
      </c>
      <c r="I1510" s="13">
        <v>3.7127697220455285</v>
      </c>
      <c r="J1510" s="13">
        <v>461.85528806054941</v>
      </c>
      <c r="K1510" s="13">
        <v>476.41650491907723</v>
      </c>
      <c r="L1510" s="13">
        <v>176.04621829235768</v>
      </c>
      <c r="M1510" s="13">
        <v>123.91556859583886</v>
      </c>
      <c r="N1510" s="13">
        <v>814.35622438378778</v>
      </c>
    </row>
    <row r="1511" spans="2:14">
      <c r="B1511" s="4" t="s">
        <v>6195</v>
      </c>
      <c r="C1511" s="10">
        <v>1</v>
      </c>
      <c r="D1511" s="13">
        <v>4</v>
      </c>
      <c r="E1511" s="13">
        <v>300</v>
      </c>
      <c r="F1511" s="13">
        <v>469.13589648981332</v>
      </c>
      <c r="G1511" s="13">
        <v>-169.13589648981332</v>
      </c>
      <c r="H1511" s="13">
        <v>-0.96096084646174484</v>
      </c>
      <c r="I1511" s="13">
        <v>3.7127697220455285</v>
      </c>
      <c r="J1511" s="13">
        <v>461.85528806054941</v>
      </c>
      <c r="K1511" s="13">
        <v>476.41650491907723</v>
      </c>
      <c r="L1511" s="13">
        <v>176.04621829235768</v>
      </c>
      <c r="M1511" s="13">
        <v>123.91556859583886</v>
      </c>
      <c r="N1511" s="13">
        <v>814.35622438378778</v>
      </c>
    </row>
    <row r="1512" spans="2:14">
      <c r="B1512" s="4" t="s">
        <v>6196</v>
      </c>
      <c r="C1512" s="10">
        <v>1</v>
      </c>
      <c r="D1512" s="13">
        <v>5</v>
      </c>
      <c r="E1512" s="13">
        <v>492.59</v>
      </c>
      <c r="F1512" s="13">
        <v>575.41607982097901</v>
      </c>
      <c r="G1512" s="13">
        <v>-82.826079820979032</v>
      </c>
      <c r="H1512" s="13">
        <v>-0.47058384072046905</v>
      </c>
      <c r="I1512" s="13">
        <v>4.2184903358367096</v>
      </c>
      <c r="J1512" s="13">
        <v>567.14377138356269</v>
      </c>
      <c r="K1512" s="13">
        <v>583.68838825839532</v>
      </c>
      <c r="L1512" s="13">
        <v>176.05760982344688</v>
      </c>
      <c r="M1512" s="13">
        <v>230.17341354259634</v>
      </c>
      <c r="N1512" s="13">
        <v>920.65874609936168</v>
      </c>
    </row>
    <row r="1513" spans="2:14">
      <c r="B1513" s="4" t="s">
        <v>6197</v>
      </c>
      <c r="C1513" s="10">
        <v>1</v>
      </c>
      <c r="D1513" s="13">
        <v>5</v>
      </c>
      <c r="E1513" s="13">
        <v>413.74</v>
      </c>
      <c r="F1513" s="13">
        <v>575.41607982097901</v>
      </c>
      <c r="G1513" s="13">
        <v>-161.676079820979</v>
      </c>
      <c r="H1513" s="13">
        <v>-0.91857722542501108</v>
      </c>
      <c r="I1513" s="13">
        <v>4.2184903358367096</v>
      </c>
      <c r="J1513" s="13">
        <v>567.14377138356269</v>
      </c>
      <c r="K1513" s="13">
        <v>583.68838825839532</v>
      </c>
      <c r="L1513" s="13">
        <v>176.05760982344688</v>
      </c>
      <c r="M1513" s="13">
        <v>230.17341354259634</v>
      </c>
      <c r="N1513" s="13">
        <v>920.65874609936168</v>
      </c>
    </row>
    <row r="1514" spans="2:14">
      <c r="B1514" s="4" t="s">
        <v>6198</v>
      </c>
      <c r="C1514" s="10">
        <v>1</v>
      </c>
      <c r="D1514" s="13">
        <v>3</v>
      </c>
      <c r="E1514" s="13">
        <v>341.3</v>
      </c>
      <c r="F1514" s="13">
        <v>362.85571315864763</v>
      </c>
      <c r="G1514" s="13">
        <v>-21.55571315864762</v>
      </c>
      <c r="H1514" s="13">
        <v>-0.12247072793484828</v>
      </c>
      <c r="I1514" s="13">
        <v>3.640538668509385</v>
      </c>
      <c r="J1514" s="13">
        <v>355.71674723796895</v>
      </c>
      <c r="K1514" s="13">
        <v>369.99467907932632</v>
      </c>
      <c r="L1514" s="13">
        <v>176.04470976950265</v>
      </c>
      <c r="M1514" s="13">
        <v>17.638343423954893</v>
      </c>
      <c r="N1514" s="13">
        <v>708.07308289334037</v>
      </c>
    </row>
    <row r="1515" spans="2:14">
      <c r="B1515" s="4" t="s">
        <v>6199</v>
      </c>
      <c r="C1515" s="10">
        <v>1</v>
      </c>
      <c r="D1515" s="13">
        <v>2</v>
      </c>
      <c r="E1515" s="13">
        <v>280.39</v>
      </c>
      <c r="F1515" s="13">
        <v>256.575529827482</v>
      </c>
      <c r="G1515" s="13">
        <v>23.814470172517986</v>
      </c>
      <c r="H1515" s="13">
        <v>0.13530405957554467</v>
      </c>
      <c r="I1515" s="13">
        <v>4.0252017436980569</v>
      </c>
      <c r="J1515" s="13">
        <v>248.68225339543062</v>
      </c>
      <c r="K1515" s="13">
        <v>264.46880625953338</v>
      </c>
      <c r="L1515" s="13">
        <v>176.05308450893151</v>
      </c>
      <c r="M1515" s="13">
        <v>-88.658262471238004</v>
      </c>
      <c r="N1515" s="13">
        <v>601.80932212620201</v>
      </c>
    </row>
    <row r="1516" spans="2:14">
      <c r="B1516" s="4" t="s">
        <v>6200</v>
      </c>
      <c r="C1516" s="10">
        <v>1</v>
      </c>
      <c r="D1516" s="13">
        <v>4</v>
      </c>
      <c r="E1516" s="13">
        <v>417.93</v>
      </c>
      <c r="F1516" s="13">
        <v>469.13589648981332</v>
      </c>
      <c r="G1516" s="13">
        <v>-51.205896489813313</v>
      </c>
      <c r="H1516" s="13">
        <v>-0.29093091801270649</v>
      </c>
      <c r="I1516" s="13">
        <v>3.7127697220455285</v>
      </c>
      <c r="J1516" s="13">
        <v>461.85528806054941</v>
      </c>
      <c r="K1516" s="13">
        <v>476.41650491907723</v>
      </c>
      <c r="L1516" s="13">
        <v>176.04621829235768</v>
      </c>
      <c r="M1516" s="13">
        <v>123.91556859583886</v>
      </c>
      <c r="N1516" s="13">
        <v>814.35622438378778</v>
      </c>
    </row>
    <row r="1517" spans="2:14">
      <c r="B1517" s="4" t="s">
        <v>6201</v>
      </c>
      <c r="C1517" s="10">
        <v>1</v>
      </c>
      <c r="D1517" s="13">
        <v>5</v>
      </c>
      <c r="E1517" s="13">
        <v>448.18</v>
      </c>
      <c r="F1517" s="13">
        <v>575.41607982097901</v>
      </c>
      <c r="G1517" s="13">
        <v>-127.236079820979</v>
      </c>
      <c r="H1517" s="13">
        <v>-0.72290326005754846</v>
      </c>
      <c r="I1517" s="13">
        <v>4.2184903358367096</v>
      </c>
      <c r="J1517" s="13">
        <v>567.14377138356269</v>
      </c>
      <c r="K1517" s="13">
        <v>583.68838825839532</v>
      </c>
      <c r="L1517" s="13">
        <v>176.05760982344688</v>
      </c>
      <c r="M1517" s="13">
        <v>230.17341354259634</v>
      </c>
      <c r="N1517" s="13">
        <v>920.65874609936168</v>
      </c>
    </row>
    <row r="1518" spans="2:14">
      <c r="B1518" s="4" t="s">
        <v>6202</v>
      </c>
      <c r="C1518" s="10">
        <v>1</v>
      </c>
      <c r="D1518" s="13">
        <v>2</v>
      </c>
      <c r="E1518" s="13">
        <v>483.27</v>
      </c>
      <c r="F1518" s="13">
        <v>256.575529827482</v>
      </c>
      <c r="G1518" s="13">
        <v>226.69447017251798</v>
      </c>
      <c r="H1518" s="13">
        <v>1.2879850727506561</v>
      </c>
      <c r="I1518" s="13">
        <v>4.0252017436980569</v>
      </c>
      <c r="J1518" s="13">
        <v>248.68225339543062</v>
      </c>
      <c r="K1518" s="13">
        <v>264.46880625953338</v>
      </c>
      <c r="L1518" s="13">
        <v>176.05308450893151</v>
      </c>
      <c r="M1518" s="13">
        <v>-88.658262471238004</v>
      </c>
      <c r="N1518" s="13">
        <v>601.80932212620201</v>
      </c>
    </row>
    <row r="1519" spans="2:14">
      <c r="B1519" s="4" t="s">
        <v>6203</v>
      </c>
      <c r="C1519" s="10">
        <v>1</v>
      </c>
      <c r="D1519" s="13">
        <v>4</v>
      </c>
      <c r="E1519" s="13">
        <v>433.66</v>
      </c>
      <c r="F1519" s="13">
        <v>469.13589648981332</v>
      </c>
      <c r="G1519" s="13">
        <v>-35.475896489813294</v>
      </c>
      <c r="H1519" s="13">
        <v>-0.20155950467849648</v>
      </c>
      <c r="I1519" s="13">
        <v>3.7127697220455285</v>
      </c>
      <c r="J1519" s="13">
        <v>461.85528806054941</v>
      </c>
      <c r="K1519" s="13">
        <v>476.41650491907723</v>
      </c>
      <c r="L1519" s="13">
        <v>176.04621829235768</v>
      </c>
      <c r="M1519" s="13">
        <v>123.91556859583886</v>
      </c>
      <c r="N1519" s="13">
        <v>814.35622438378778</v>
      </c>
    </row>
    <row r="1520" spans="2:14">
      <c r="B1520" s="4" t="s">
        <v>6204</v>
      </c>
      <c r="C1520" s="10">
        <v>1</v>
      </c>
      <c r="D1520" s="13">
        <v>3</v>
      </c>
      <c r="E1520" s="13">
        <v>411.84</v>
      </c>
      <c r="F1520" s="13">
        <v>362.85571315864763</v>
      </c>
      <c r="G1520" s="13">
        <v>48.984286841352343</v>
      </c>
      <c r="H1520" s="13">
        <v>0.2783086424780673</v>
      </c>
      <c r="I1520" s="13">
        <v>3.640538668509385</v>
      </c>
      <c r="J1520" s="13">
        <v>355.71674723796895</v>
      </c>
      <c r="K1520" s="13">
        <v>369.99467907932632</v>
      </c>
      <c r="L1520" s="13">
        <v>176.04470976950265</v>
      </c>
      <c r="M1520" s="13">
        <v>17.638343423954893</v>
      </c>
      <c r="N1520" s="13">
        <v>708.07308289334037</v>
      </c>
    </row>
    <row r="1521" spans="2:14">
      <c r="B1521" s="4" t="s">
        <v>6205</v>
      </c>
      <c r="C1521" s="10">
        <v>1</v>
      </c>
      <c r="D1521" s="13">
        <v>4</v>
      </c>
      <c r="E1521" s="13">
        <v>326.08</v>
      </c>
      <c r="F1521" s="13">
        <v>469.13589648981332</v>
      </c>
      <c r="G1521" s="13">
        <v>-143.05589648981334</v>
      </c>
      <c r="H1521" s="13">
        <v>-0.81278497489428181</v>
      </c>
      <c r="I1521" s="13">
        <v>3.7127697220455285</v>
      </c>
      <c r="J1521" s="13">
        <v>461.85528806054941</v>
      </c>
      <c r="K1521" s="13">
        <v>476.41650491907723</v>
      </c>
      <c r="L1521" s="13">
        <v>176.04621829235768</v>
      </c>
      <c r="M1521" s="13">
        <v>123.91556859583886</v>
      </c>
      <c r="N1521" s="13">
        <v>814.35622438378778</v>
      </c>
    </row>
    <row r="1522" spans="2:14">
      <c r="B1522" s="4" t="s">
        <v>6206</v>
      </c>
      <c r="C1522" s="10">
        <v>1</v>
      </c>
      <c r="D1522" s="13">
        <v>6</v>
      </c>
      <c r="E1522" s="13">
        <v>540.67999999999995</v>
      </c>
      <c r="F1522" s="13">
        <v>681.69626315214464</v>
      </c>
      <c r="G1522" s="13">
        <v>-141.01626315214469</v>
      </c>
      <c r="H1522" s="13">
        <v>-0.80119661417775168</v>
      </c>
      <c r="I1522" s="13">
        <v>5.0285710605241656</v>
      </c>
      <c r="J1522" s="13">
        <v>671.83541543163631</v>
      </c>
      <c r="K1522" s="13">
        <v>691.55711087265297</v>
      </c>
      <c r="L1522" s="13">
        <v>176.0788824446085</v>
      </c>
      <c r="M1522" s="13">
        <v>336.41188202567372</v>
      </c>
      <c r="N1522" s="13">
        <v>1026.9806442786155</v>
      </c>
    </row>
    <row r="1523" spans="2:14">
      <c r="B1523" s="4" t="s">
        <v>6207</v>
      </c>
      <c r="C1523" s="10">
        <v>1</v>
      </c>
      <c r="D1523" s="13">
        <v>4</v>
      </c>
      <c r="E1523" s="13">
        <v>513.94000000000005</v>
      </c>
      <c r="F1523" s="13">
        <v>469.13589648981332</v>
      </c>
      <c r="G1523" s="13">
        <v>44.804103510186735</v>
      </c>
      <c r="H1523" s="13">
        <v>0.25455855396551957</v>
      </c>
      <c r="I1523" s="13">
        <v>3.7127697220455285</v>
      </c>
      <c r="J1523" s="13">
        <v>461.85528806054941</v>
      </c>
      <c r="K1523" s="13">
        <v>476.41650491907723</v>
      </c>
      <c r="L1523" s="13">
        <v>176.04621829235768</v>
      </c>
      <c r="M1523" s="13">
        <v>123.91556859583886</v>
      </c>
      <c r="N1523" s="13">
        <v>814.35622438378778</v>
      </c>
    </row>
    <row r="1524" spans="2:14">
      <c r="B1524" s="4" t="s">
        <v>6208</v>
      </c>
      <c r="C1524" s="10">
        <v>1</v>
      </c>
      <c r="D1524" s="13">
        <v>4</v>
      </c>
      <c r="E1524" s="13">
        <v>397.05</v>
      </c>
      <c r="F1524" s="13">
        <v>469.13589648981332</v>
      </c>
      <c r="G1524" s="13">
        <v>-72.085896489813308</v>
      </c>
      <c r="H1524" s="13">
        <v>-0.40956252070935634</v>
      </c>
      <c r="I1524" s="13">
        <v>3.7127697220455285</v>
      </c>
      <c r="J1524" s="13">
        <v>461.85528806054941</v>
      </c>
      <c r="K1524" s="13">
        <v>476.41650491907723</v>
      </c>
      <c r="L1524" s="13">
        <v>176.04621829235768</v>
      </c>
      <c r="M1524" s="13">
        <v>123.91556859583886</v>
      </c>
      <c r="N1524" s="13">
        <v>814.35622438378778</v>
      </c>
    </row>
    <row r="1525" spans="2:14">
      <c r="B1525" s="4" t="s">
        <v>6209</v>
      </c>
      <c r="C1525" s="10">
        <v>1</v>
      </c>
      <c r="D1525" s="13">
        <v>2</v>
      </c>
      <c r="E1525" s="13">
        <v>292.98</v>
      </c>
      <c r="F1525" s="13">
        <v>256.575529827482</v>
      </c>
      <c r="G1525" s="13">
        <v>36.404470172518018</v>
      </c>
      <c r="H1525" s="13">
        <v>0.20683527978391755</v>
      </c>
      <c r="I1525" s="13">
        <v>4.0252017436980569</v>
      </c>
      <c r="J1525" s="13">
        <v>248.68225339543062</v>
      </c>
      <c r="K1525" s="13">
        <v>264.46880625953338</v>
      </c>
      <c r="L1525" s="13">
        <v>176.05308450893151</v>
      </c>
      <c r="M1525" s="13">
        <v>-88.658262471238004</v>
      </c>
      <c r="N1525" s="13">
        <v>601.80932212620201</v>
      </c>
    </row>
    <row r="1526" spans="2:14">
      <c r="B1526" s="4" t="s">
        <v>6210</v>
      </c>
      <c r="C1526" s="10">
        <v>1</v>
      </c>
      <c r="D1526" s="13">
        <v>1</v>
      </c>
      <c r="E1526" s="13">
        <v>281.13</v>
      </c>
      <c r="F1526" s="13">
        <v>150.29534649631631</v>
      </c>
      <c r="G1526" s="13">
        <v>130.83465350368368</v>
      </c>
      <c r="H1526" s="13">
        <v>0.74334888091009832</v>
      </c>
      <c r="I1526" s="13">
        <v>4.7571883345744688</v>
      </c>
      <c r="J1526" s="13">
        <v>140.96667058015504</v>
      </c>
      <c r="K1526" s="13">
        <v>159.62402241247759</v>
      </c>
      <c r="L1526" s="13">
        <v>176.07134110036796</v>
      </c>
      <c r="M1526" s="13">
        <v>-194.97424632423855</v>
      </c>
      <c r="N1526" s="13">
        <v>495.56493931687118</v>
      </c>
    </row>
    <row r="1527" spans="2:14">
      <c r="B1527" s="4" t="s">
        <v>6211</v>
      </c>
      <c r="C1527" s="10">
        <v>1</v>
      </c>
      <c r="D1527" s="13">
        <v>1</v>
      </c>
      <c r="E1527" s="13">
        <v>309.62</v>
      </c>
      <c r="F1527" s="13">
        <v>150.29534649631631</v>
      </c>
      <c r="G1527" s="13">
        <v>159.32465350368369</v>
      </c>
      <c r="H1527" s="13">
        <v>0.90521738478114988</v>
      </c>
      <c r="I1527" s="13">
        <v>4.7571883345744688</v>
      </c>
      <c r="J1527" s="13">
        <v>140.96667058015504</v>
      </c>
      <c r="K1527" s="13">
        <v>159.62402241247759</v>
      </c>
      <c r="L1527" s="13">
        <v>176.07134110036796</v>
      </c>
      <c r="M1527" s="13">
        <v>-194.97424632423855</v>
      </c>
      <c r="N1527" s="13">
        <v>495.56493931687118</v>
      </c>
    </row>
    <row r="1528" spans="2:14">
      <c r="B1528" s="4" t="s">
        <v>6212</v>
      </c>
      <c r="C1528" s="10">
        <v>1</v>
      </c>
      <c r="D1528" s="13">
        <v>6</v>
      </c>
      <c r="E1528" s="13">
        <v>326.77</v>
      </c>
      <c r="F1528" s="13">
        <v>681.69626315214464</v>
      </c>
      <c r="G1528" s="13">
        <v>-354.92626315214466</v>
      </c>
      <c r="H1528" s="13">
        <v>-2.0165455668999916</v>
      </c>
      <c r="I1528" s="13">
        <v>5.0285710605241656</v>
      </c>
      <c r="J1528" s="13">
        <v>671.83541543163631</v>
      </c>
      <c r="K1528" s="13">
        <v>691.55711087265297</v>
      </c>
      <c r="L1528" s="13">
        <v>176.0788824446085</v>
      </c>
      <c r="M1528" s="13">
        <v>336.41188202567372</v>
      </c>
      <c r="N1528" s="13">
        <v>1026.9806442786155</v>
      </c>
    </row>
    <row r="1529" spans="2:14">
      <c r="B1529" s="4" t="s">
        <v>6213</v>
      </c>
      <c r="C1529" s="10">
        <v>1</v>
      </c>
      <c r="D1529" s="13">
        <v>5</v>
      </c>
      <c r="E1529" s="13">
        <v>442.61</v>
      </c>
      <c r="F1529" s="13">
        <v>575.41607982097901</v>
      </c>
      <c r="G1529" s="13">
        <v>-132.80607982097899</v>
      </c>
      <c r="H1529" s="13">
        <v>-0.75454971729032327</v>
      </c>
      <c r="I1529" s="13">
        <v>4.2184903358367096</v>
      </c>
      <c r="J1529" s="13">
        <v>567.14377138356269</v>
      </c>
      <c r="K1529" s="13">
        <v>583.68838825839532</v>
      </c>
      <c r="L1529" s="13">
        <v>176.05760982344688</v>
      </c>
      <c r="M1529" s="13">
        <v>230.17341354259634</v>
      </c>
      <c r="N1529" s="13">
        <v>920.65874609936168</v>
      </c>
    </row>
    <row r="1530" spans="2:14">
      <c r="B1530" s="4" t="s">
        <v>6214</v>
      </c>
      <c r="C1530" s="10">
        <v>1</v>
      </c>
      <c r="D1530" s="13">
        <v>5</v>
      </c>
      <c r="E1530" s="13">
        <v>534.97</v>
      </c>
      <c r="F1530" s="13">
        <v>575.41607982097901</v>
      </c>
      <c r="G1530" s="13">
        <v>-40.44607982097898</v>
      </c>
      <c r="H1530" s="13">
        <v>-0.22979804942334128</v>
      </c>
      <c r="I1530" s="13">
        <v>4.2184903358367096</v>
      </c>
      <c r="J1530" s="13">
        <v>567.14377138356269</v>
      </c>
      <c r="K1530" s="13">
        <v>583.68838825839532</v>
      </c>
      <c r="L1530" s="13">
        <v>176.05760982344688</v>
      </c>
      <c r="M1530" s="13">
        <v>230.17341354259634</v>
      </c>
      <c r="N1530" s="13">
        <v>920.65874609936168</v>
      </c>
    </row>
    <row r="1531" spans="2:14">
      <c r="B1531" s="4" t="s">
        <v>6215</v>
      </c>
      <c r="C1531" s="10">
        <v>1</v>
      </c>
      <c r="D1531" s="13">
        <v>2</v>
      </c>
      <c r="E1531" s="13">
        <v>278.75</v>
      </c>
      <c r="F1531" s="13">
        <v>256.575529827482</v>
      </c>
      <c r="G1531" s="13">
        <v>22.174470172517999</v>
      </c>
      <c r="H1531" s="13">
        <v>0.12598625170090366</v>
      </c>
      <c r="I1531" s="13">
        <v>4.0252017436980569</v>
      </c>
      <c r="J1531" s="13">
        <v>248.68225339543062</v>
      </c>
      <c r="K1531" s="13">
        <v>264.46880625953338</v>
      </c>
      <c r="L1531" s="13">
        <v>176.05308450893151</v>
      </c>
      <c r="M1531" s="13">
        <v>-88.658262471238004</v>
      </c>
      <c r="N1531" s="13">
        <v>601.80932212620201</v>
      </c>
    </row>
    <row r="1532" spans="2:14">
      <c r="B1532" s="4" t="s">
        <v>6216</v>
      </c>
      <c r="C1532" s="10">
        <v>1</v>
      </c>
      <c r="D1532" s="13">
        <v>7</v>
      </c>
      <c r="E1532" s="13">
        <v>477.18</v>
      </c>
      <c r="F1532" s="13">
        <v>787.97644648331038</v>
      </c>
      <c r="G1532" s="13">
        <v>-310.79644648331038</v>
      </c>
      <c r="H1532" s="13">
        <v>-1.7658180344223506</v>
      </c>
      <c r="I1532" s="13">
        <v>6.0213999701496572</v>
      </c>
      <c r="J1532" s="13">
        <v>776.16869683529615</v>
      </c>
      <c r="K1532" s="13">
        <v>799.78419613132462</v>
      </c>
      <c r="L1532" s="13">
        <v>176.11003257518303</v>
      </c>
      <c r="M1532" s="13">
        <v>442.63098106661619</v>
      </c>
      <c r="N1532" s="13">
        <v>1133.3219119000046</v>
      </c>
    </row>
    <row r="1533" spans="2:14">
      <c r="B1533" s="4" t="s">
        <v>6217</v>
      </c>
      <c r="C1533" s="10">
        <v>1</v>
      </c>
      <c r="D1533" s="13">
        <v>3</v>
      </c>
      <c r="E1533" s="13">
        <v>360.69</v>
      </c>
      <c r="F1533" s="13">
        <v>362.85571315864763</v>
      </c>
      <c r="G1533" s="13">
        <v>-2.1657131586476339</v>
      </c>
      <c r="H1533" s="13">
        <v>-1.2304694587719959E-2</v>
      </c>
      <c r="I1533" s="13">
        <v>3.640538668509385</v>
      </c>
      <c r="J1533" s="13">
        <v>355.71674723796895</v>
      </c>
      <c r="K1533" s="13">
        <v>369.99467907932632</v>
      </c>
      <c r="L1533" s="13">
        <v>176.04470976950265</v>
      </c>
      <c r="M1533" s="13">
        <v>17.638343423954893</v>
      </c>
      <c r="N1533" s="13">
        <v>708.07308289334037</v>
      </c>
    </row>
    <row r="1534" spans="2:14">
      <c r="B1534" s="4" t="s">
        <v>6218</v>
      </c>
      <c r="C1534" s="10">
        <v>1</v>
      </c>
      <c r="D1534" s="13">
        <v>4</v>
      </c>
      <c r="E1534" s="13">
        <v>394.37</v>
      </c>
      <c r="F1534" s="13">
        <v>469.13589648981332</v>
      </c>
      <c r="G1534" s="13">
        <v>-74.765896489813315</v>
      </c>
      <c r="H1534" s="13">
        <v>-0.4247891823581601</v>
      </c>
      <c r="I1534" s="13">
        <v>3.7127697220455285</v>
      </c>
      <c r="J1534" s="13">
        <v>461.85528806054941</v>
      </c>
      <c r="K1534" s="13">
        <v>476.41650491907723</v>
      </c>
      <c r="L1534" s="13">
        <v>176.04621829235768</v>
      </c>
      <c r="M1534" s="13">
        <v>123.91556859583886</v>
      </c>
      <c r="N1534" s="13">
        <v>814.35622438378778</v>
      </c>
    </row>
    <row r="1535" spans="2:14">
      <c r="B1535" s="4" t="s">
        <v>6219</v>
      </c>
      <c r="C1535" s="10">
        <v>1</v>
      </c>
      <c r="D1535" s="13">
        <v>3</v>
      </c>
      <c r="E1535" s="13">
        <v>345.06</v>
      </c>
      <c r="F1535" s="13">
        <v>362.85571315864763</v>
      </c>
      <c r="G1535" s="13">
        <v>-17.795713158647629</v>
      </c>
      <c r="H1535" s="13">
        <v>-0.10110794890518342</v>
      </c>
      <c r="I1535" s="13">
        <v>3.640538668509385</v>
      </c>
      <c r="J1535" s="13">
        <v>355.71674723796895</v>
      </c>
      <c r="K1535" s="13">
        <v>369.99467907932632</v>
      </c>
      <c r="L1535" s="13">
        <v>176.04470976950265</v>
      </c>
      <c r="M1535" s="13">
        <v>17.638343423954893</v>
      </c>
      <c r="N1535" s="13">
        <v>708.07308289334037</v>
      </c>
    </row>
    <row r="1536" spans="2:14">
      <c r="B1536" s="4" t="s">
        <v>6220</v>
      </c>
      <c r="C1536" s="10">
        <v>1</v>
      </c>
      <c r="D1536" s="13">
        <v>4</v>
      </c>
      <c r="E1536" s="13">
        <v>404.43</v>
      </c>
      <c r="F1536" s="13">
        <v>469.13589648981332</v>
      </c>
      <c r="G1536" s="13">
        <v>-64.705896489813313</v>
      </c>
      <c r="H1536" s="13">
        <v>-0.36763238527347147</v>
      </c>
      <c r="I1536" s="13">
        <v>3.7127697220455285</v>
      </c>
      <c r="J1536" s="13">
        <v>461.85528806054941</v>
      </c>
      <c r="K1536" s="13">
        <v>476.41650491907723</v>
      </c>
      <c r="L1536" s="13">
        <v>176.04621829235768</v>
      </c>
      <c r="M1536" s="13">
        <v>123.91556859583886</v>
      </c>
      <c r="N1536" s="13">
        <v>814.35622438378778</v>
      </c>
    </row>
    <row r="1537" spans="2:14">
      <c r="B1537" s="4" t="s">
        <v>6221</v>
      </c>
      <c r="C1537" s="10">
        <v>1</v>
      </c>
      <c r="D1537" s="13">
        <v>3</v>
      </c>
      <c r="E1537" s="13">
        <v>281.32</v>
      </c>
      <c r="F1537" s="13">
        <v>362.85571315864763</v>
      </c>
      <c r="G1537" s="13">
        <v>-81.535713158647638</v>
      </c>
      <c r="H1537" s="13">
        <v>-0.46325250617934355</v>
      </c>
      <c r="I1537" s="13">
        <v>3.640538668509385</v>
      </c>
      <c r="J1537" s="13">
        <v>355.71674723796895</v>
      </c>
      <c r="K1537" s="13">
        <v>369.99467907932632</v>
      </c>
      <c r="L1537" s="13">
        <v>176.04470976950265</v>
      </c>
      <c r="M1537" s="13">
        <v>17.638343423954893</v>
      </c>
      <c r="N1537" s="13">
        <v>708.07308289334037</v>
      </c>
    </row>
    <row r="1538" spans="2:14">
      <c r="B1538" s="4" t="s">
        <v>6222</v>
      </c>
      <c r="C1538" s="10">
        <v>1</v>
      </c>
      <c r="D1538" s="13">
        <v>6</v>
      </c>
      <c r="E1538" s="13">
        <v>446.09</v>
      </c>
      <c r="F1538" s="13">
        <v>681.69626315214464</v>
      </c>
      <c r="G1538" s="13">
        <v>-235.60626315214466</v>
      </c>
      <c r="H1538" s="13">
        <v>-1.3386182281181784</v>
      </c>
      <c r="I1538" s="13">
        <v>5.0285710605241656</v>
      </c>
      <c r="J1538" s="13">
        <v>671.83541543163631</v>
      </c>
      <c r="K1538" s="13">
        <v>691.55711087265297</v>
      </c>
      <c r="L1538" s="13">
        <v>176.0788824446085</v>
      </c>
      <c r="M1538" s="13">
        <v>336.41188202567372</v>
      </c>
      <c r="N1538" s="13">
        <v>1026.9806442786155</v>
      </c>
    </row>
    <row r="1539" spans="2:14">
      <c r="B1539" s="4" t="s">
        <v>6223</v>
      </c>
      <c r="C1539" s="10">
        <v>1</v>
      </c>
      <c r="D1539" s="13">
        <v>5</v>
      </c>
      <c r="E1539" s="13">
        <v>533</v>
      </c>
      <c r="F1539" s="13">
        <v>575.41607982097901</v>
      </c>
      <c r="G1539" s="13">
        <v>-42.416079820979007</v>
      </c>
      <c r="H1539" s="13">
        <v>-0.24099078205324567</v>
      </c>
      <c r="I1539" s="13">
        <v>4.2184903358367096</v>
      </c>
      <c r="J1539" s="13">
        <v>567.14377138356269</v>
      </c>
      <c r="K1539" s="13">
        <v>583.68838825839532</v>
      </c>
      <c r="L1539" s="13">
        <v>176.05760982344688</v>
      </c>
      <c r="M1539" s="13">
        <v>230.17341354259634</v>
      </c>
      <c r="N1539" s="13">
        <v>920.65874609936168</v>
      </c>
    </row>
    <row r="1540" spans="2:14">
      <c r="B1540" s="4" t="s">
        <v>6224</v>
      </c>
      <c r="C1540" s="10">
        <v>1</v>
      </c>
      <c r="D1540" s="13">
        <v>2</v>
      </c>
      <c r="E1540" s="13">
        <v>278.35000000000002</v>
      </c>
      <c r="F1540" s="13">
        <v>256.575529827482</v>
      </c>
      <c r="G1540" s="13">
        <v>21.774470172518022</v>
      </c>
      <c r="H1540" s="13">
        <v>0.12371361563391815</v>
      </c>
      <c r="I1540" s="13">
        <v>4.0252017436980569</v>
      </c>
      <c r="J1540" s="13">
        <v>248.68225339543062</v>
      </c>
      <c r="K1540" s="13">
        <v>264.46880625953338</v>
      </c>
      <c r="L1540" s="13">
        <v>176.05308450893151</v>
      </c>
      <c r="M1540" s="13">
        <v>-88.658262471238004</v>
      </c>
      <c r="N1540" s="13">
        <v>601.80932212620201</v>
      </c>
    </row>
    <row r="1541" spans="2:14">
      <c r="B1541" s="4" t="s">
        <v>6225</v>
      </c>
      <c r="C1541" s="10">
        <v>1</v>
      </c>
      <c r="D1541" s="13">
        <v>3</v>
      </c>
      <c r="E1541" s="13">
        <v>423.47</v>
      </c>
      <c r="F1541" s="13">
        <v>362.85571315864763</v>
      </c>
      <c r="G1541" s="13">
        <v>60.614286841352396</v>
      </c>
      <c r="H1541" s="13">
        <v>0.3443855361256748</v>
      </c>
      <c r="I1541" s="13">
        <v>3.640538668509385</v>
      </c>
      <c r="J1541" s="13">
        <v>355.71674723796895</v>
      </c>
      <c r="K1541" s="13">
        <v>369.99467907932632</v>
      </c>
      <c r="L1541" s="13">
        <v>176.04470976950265</v>
      </c>
      <c r="M1541" s="13">
        <v>17.638343423954893</v>
      </c>
      <c r="N1541" s="13">
        <v>708.07308289334037</v>
      </c>
    </row>
    <row r="1542" spans="2:14">
      <c r="B1542" s="4" t="s">
        <v>6226</v>
      </c>
      <c r="C1542" s="10">
        <v>1</v>
      </c>
      <c r="D1542" s="13">
        <v>1</v>
      </c>
      <c r="E1542" s="13">
        <v>305.08</v>
      </c>
      <c r="F1542" s="13">
        <v>150.29534649631631</v>
      </c>
      <c r="G1542" s="13">
        <v>154.78465350368367</v>
      </c>
      <c r="H1542" s="13">
        <v>0.87942296542086285</v>
      </c>
      <c r="I1542" s="13">
        <v>4.7571883345744688</v>
      </c>
      <c r="J1542" s="13">
        <v>140.96667058015504</v>
      </c>
      <c r="K1542" s="13">
        <v>159.62402241247759</v>
      </c>
      <c r="L1542" s="13">
        <v>176.07134110036796</v>
      </c>
      <c r="M1542" s="13">
        <v>-194.97424632423855</v>
      </c>
      <c r="N1542" s="13">
        <v>495.56493931687118</v>
      </c>
    </row>
    <row r="1543" spans="2:14">
      <c r="B1543" s="4" t="s">
        <v>6227</v>
      </c>
      <c r="C1543" s="10">
        <v>1</v>
      </c>
      <c r="D1543" s="13">
        <v>1</v>
      </c>
      <c r="E1543" s="13">
        <v>288.86</v>
      </c>
      <c r="F1543" s="13">
        <v>150.29534649631631</v>
      </c>
      <c r="G1543" s="13">
        <v>138.5646535036837</v>
      </c>
      <c r="H1543" s="13">
        <v>0.7872675729045957</v>
      </c>
      <c r="I1543" s="13">
        <v>4.7571883345744688</v>
      </c>
      <c r="J1543" s="13">
        <v>140.96667058015504</v>
      </c>
      <c r="K1543" s="13">
        <v>159.62402241247759</v>
      </c>
      <c r="L1543" s="13">
        <v>176.07134110036796</v>
      </c>
      <c r="M1543" s="13">
        <v>-194.97424632423855</v>
      </c>
      <c r="N1543" s="13">
        <v>495.56493931687118</v>
      </c>
    </row>
    <row r="1544" spans="2:14">
      <c r="B1544" s="4" t="s">
        <v>6228</v>
      </c>
      <c r="C1544" s="10">
        <v>1</v>
      </c>
      <c r="D1544" s="13">
        <v>3</v>
      </c>
      <c r="E1544" s="13">
        <v>405.24</v>
      </c>
      <c r="F1544" s="13">
        <v>362.85571315864763</v>
      </c>
      <c r="G1544" s="13">
        <v>42.384286841352377</v>
      </c>
      <c r="H1544" s="13">
        <v>0.24081014737280462</v>
      </c>
      <c r="I1544" s="13">
        <v>3.640538668509385</v>
      </c>
      <c r="J1544" s="13">
        <v>355.71674723796895</v>
      </c>
      <c r="K1544" s="13">
        <v>369.99467907932632</v>
      </c>
      <c r="L1544" s="13">
        <v>176.04470976950265</v>
      </c>
      <c r="M1544" s="13">
        <v>17.638343423954893</v>
      </c>
      <c r="N1544" s="13">
        <v>708.07308289334037</v>
      </c>
    </row>
    <row r="1545" spans="2:14">
      <c r="B1545" s="4" t="s">
        <v>6229</v>
      </c>
      <c r="C1545" s="10">
        <v>1</v>
      </c>
      <c r="D1545" s="13">
        <v>6</v>
      </c>
      <c r="E1545" s="13">
        <v>488.62</v>
      </c>
      <c r="F1545" s="13">
        <v>681.69626315214464</v>
      </c>
      <c r="G1545" s="13">
        <v>-193.07626315214463</v>
      </c>
      <c r="H1545" s="13">
        <v>-1.0969801982959311</v>
      </c>
      <c r="I1545" s="13">
        <v>5.0285710605241656</v>
      </c>
      <c r="J1545" s="13">
        <v>671.83541543163631</v>
      </c>
      <c r="K1545" s="13">
        <v>691.55711087265297</v>
      </c>
      <c r="L1545" s="13">
        <v>176.0788824446085</v>
      </c>
      <c r="M1545" s="13">
        <v>336.41188202567372</v>
      </c>
      <c r="N1545" s="13">
        <v>1026.9806442786155</v>
      </c>
    </row>
    <row r="1546" spans="2:14">
      <c r="B1546" s="4" t="s">
        <v>6230</v>
      </c>
      <c r="C1546" s="10">
        <v>1</v>
      </c>
      <c r="D1546" s="13">
        <v>4</v>
      </c>
      <c r="E1546" s="13">
        <v>340.13</v>
      </c>
      <c r="F1546" s="13">
        <v>469.13589648981332</v>
      </c>
      <c r="G1546" s="13">
        <v>-129.00589648981332</v>
      </c>
      <c r="H1546" s="13">
        <v>-0.73295863304141151</v>
      </c>
      <c r="I1546" s="13">
        <v>3.7127697220455285</v>
      </c>
      <c r="J1546" s="13">
        <v>461.85528806054941</v>
      </c>
      <c r="K1546" s="13">
        <v>476.41650491907723</v>
      </c>
      <c r="L1546" s="13">
        <v>176.04621829235768</v>
      </c>
      <c r="M1546" s="13">
        <v>123.91556859583886</v>
      </c>
      <c r="N1546" s="13">
        <v>814.35622438378778</v>
      </c>
    </row>
    <row r="1547" spans="2:14">
      <c r="B1547" s="4" t="s">
        <v>6231</v>
      </c>
      <c r="C1547" s="10">
        <v>1</v>
      </c>
      <c r="D1547" s="13">
        <v>3</v>
      </c>
      <c r="E1547" s="13">
        <v>435.84</v>
      </c>
      <c r="F1547" s="13">
        <v>362.85571315864763</v>
      </c>
      <c r="G1547" s="13">
        <v>72.984286841352343</v>
      </c>
      <c r="H1547" s="13">
        <v>0.41466680649720511</v>
      </c>
      <c r="I1547" s="13">
        <v>3.640538668509385</v>
      </c>
      <c r="J1547" s="13">
        <v>355.71674723796895</v>
      </c>
      <c r="K1547" s="13">
        <v>369.99467907932632</v>
      </c>
      <c r="L1547" s="13">
        <v>176.04470976950265</v>
      </c>
      <c r="M1547" s="13">
        <v>17.638343423954893</v>
      </c>
      <c r="N1547" s="13">
        <v>708.07308289334037</v>
      </c>
    </row>
    <row r="1548" spans="2:14">
      <c r="B1548" s="4" t="s">
        <v>6232</v>
      </c>
      <c r="C1548" s="10">
        <v>1</v>
      </c>
      <c r="D1548" s="13">
        <v>3</v>
      </c>
      <c r="E1548" s="13">
        <v>423.32</v>
      </c>
      <c r="F1548" s="13">
        <v>362.85571315864763</v>
      </c>
      <c r="G1548" s="13">
        <v>60.464286841352362</v>
      </c>
      <c r="H1548" s="13">
        <v>0.34353329760055501</v>
      </c>
      <c r="I1548" s="13">
        <v>3.640538668509385</v>
      </c>
      <c r="J1548" s="13">
        <v>355.71674723796895</v>
      </c>
      <c r="K1548" s="13">
        <v>369.99467907932632</v>
      </c>
      <c r="L1548" s="13">
        <v>176.04470976950265</v>
      </c>
      <c r="M1548" s="13">
        <v>17.638343423954893</v>
      </c>
      <c r="N1548" s="13">
        <v>708.07308289334037</v>
      </c>
    </row>
    <row r="1549" spans="2:14">
      <c r="B1549" s="4" t="s">
        <v>6233</v>
      </c>
      <c r="C1549" s="10">
        <v>1</v>
      </c>
      <c r="D1549" s="13">
        <v>5</v>
      </c>
      <c r="E1549" s="13">
        <v>378.13</v>
      </c>
      <c r="F1549" s="13">
        <v>575.41607982097901</v>
      </c>
      <c r="G1549" s="13">
        <v>-197.28607982097901</v>
      </c>
      <c r="H1549" s="13">
        <v>-1.1208986512884069</v>
      </c>
      <c r="I1549" s="13">
        <v>4.2184903358367096</v>
      </c>
      <c r="J1549" s="13">
        <v>567.14377138356269</v>
      </c>
      <c r="K1549" s="13">
        <v>583.68838825839532</v>
      </c>
      <c r="L1549" s="13">
        <v>176.05760982344688</v>
      </c>
      <c r="M1549" s="13">
        <v>230.17341354259634</v>
      </c>
      <c r="N1549" s="13">
        <v>920.65874609936168</v>
      </c>
    </row>
    <row r="1550" spans="2:14">
      <c r="B1550" s="4" t="s">
        <v>6234</v>
      </c>
      <c r="C1550" s="10">
        <v>1</v>
      </c>
      <c r="D1550" s="13">
        <v>1</v>
      </c>
      <c r="E1550" s="13">
        <v>348.05</v>
      </c>
      <c r="F1550" s="13">
        <v>150.29534649631631</v>
      </c>
      <c r="G1550" s="13">
        <v>197.7546535036837</v>
      </c>
      <c r="H1550" s="13">
        <v>1.1235608949167943</v>
      </c>
      <c r="I1550" s="13">
        <v>4.7571883345744688</v>
      </c>
      <c r="J1550" s="13">
        <v>140.96667058015504</v>
      </c>
      <c r="K1550" s="13">
        <v>159.62402241247759</v>
      </c>
      <c r="L1550" s="13">
        <v>176.07134110036796</v>
      </c>
      <c r="M1550" s="13">
        <v>-194.97424632423855</v>
      </c>
      <c r="N1550" s="13">
        <v>495.56493931687118</v>
      </c>
    </row>
    <row r="1551" spans="2:14">
      <c r="B1551" s="4" t="s">
        <v>6235</v>
      </c>
      <c r="C1551" s="10">
        <v>1</v>
      </c>
      <c r="D1551" s="13">
        <v>3</v>
      </c>
      <c r="E1551" s="13">
        <v>290.52</v>
      </c>
      <c r="F1551" s="13">
        <v>362.85571315864763</v>
      </c>
      <c r="G1551" s="13">
        <v>-72.33571315864765</v>
      </c>
      <c r="H1551" s="13">
        <v>-0.41098187663867414</v>
      </c>
      <c r="I1551" s="13">
        <v>3.640538668509385</v>
      </c>
      <c r="J1551" s="13">
        <v>355.71674723796895</v>
      </c>
      <c r="K1551" s="13">
        <v>369.99467907932632</v>
      </c>
      <c r="L1551" s="13">
        <v>176.04470976950265</v>
      </c>
      <c r="M1551" s="13">
        <v>17.638343423954893</v>
      </c>
      <c r="N1551" s="13">
        <v>708.07308289334037</v>
      </c>
    </row>
    <row r="1552" spans="2:14">
      <c r="B1552" s="4" t="s">
        <v>6236</v>
      </c>
      <c r="C1552" s="10">
        <v>1</v>
      </c>
      <c r="D1552" s="13">
        <v>3</v>
      </c>
      <c r="E1552" s="13">
        <v>286.45</v>
      </c>
      <c r="F1552" s="13">
        <v>362.85571315864763</v>
      </c>
      <c r="G1552" s="13">
        <v>-76.405713158647643</v>
      </c>
      <c r="H1552" s="13">
        <v>-0.43410594862025287</v>
      </c>
      <c r="I1552" s="13">
        <v>3.640538668509385</v>
      </c>
      <c r="J1552" s="13">
        <v>355.71674723796895</v>
      </c>
      <c r="K1552" s="13">
        <v>369.99467907932632</v>
      </c>
      <c r="L1552" s="13">
        <v>176.04470976950265</v>
      </c>
      <c r="M1552" s="13">
        <v>17.638343423954893</v>
      </c>
      <c r="N1552" s="13">
        <v>708.07308289334037</v>
      </c>
    </row>
    <row r="1553" spans="2:14">
      <c r="B1553" s="4" t="s">
        <v>6237</v>
      </c>
      <c r="C1553" s="10">
        <v>1</v>
      </c>
      <c r="D1553" s="13">
        <v>3</v>
      </c>
      <c r="E1553" s="13">
        <v>338.09</v>
      </c>
      <c r="F1553" s="13">
        <v>362.85571315864763</v>
      </c>
      <c r="G1553" s="13">
        <v>-24.765713158647657</v>
      </c>
      <c r="H1553" s="13">
        <v>-0.14070863237240816</v>
      </c>
      <c r="I1553" s="13">
        <v>3.640538668509385</v>
      </c>
      <c r="J1553" s="13">
        <v>355.71674723796895</v>
      </c>
      <c r="K1553" s="13">
        <v>369.99467907932632</v>
      </c>
      <c r="L1553" s="13">
        <v>176.04470976950265</v>
      </c>
      <c r="M1553" s="13">
        <v>17.638343423954893</v>
      </c>
      <c r="N1553" s="13">
        <v>708.07308289334037</v>
      </c>
    </row>
    <row r="1554" spans="2:14">
      <c r="B1554" s="4" t="s">
        <v>6238</v>
      </c>
      <c r="C1554" s="10">
        <v>1</v>
      </c>
      <c r="D1554" s="13">
        <v>4</v>
      </c>
      <c r="E1554" s="13">
        <v>404.86</v>
      </c>
      <c r="F1554" s="13">
        <v>469.13589648981332</v>
      </c>
      <c r="G1554" s="13">
        <v>-64.275896489813306</v>
      </c>
      <c r="H1554" s="13">
        <v>-0.36518930150146189</v>
      </c>
      <c r="I1554" s="13">
        <v>3.7127697220455285</v>
      </c>
      <c r="J1554" s="13">
        <v>461.85528806054941</v>
      </c>
      <c r="K1554" s="13">
        <v>476.41650491907723</v>
      </c>
      <c r="L1554" s="13">
        <v>176.04621829235768</v>
      </c>
      <c r="M1554" s="13">
        <v>123.91556859583886</v>
      </c>
      <c r="N1554" s="13">
        <v>814.35622438378778</v>
      </c>
    </row>
    <row r="1555" spans="2:14">
      <c r="B1555" s="4" t="s">
        <v>6239</v>
      </c>
      <c r="C1555" s="10">
        <v>1</v>
      </c>
      <c r="D1555" s="13">
        <v>7</v>
      </c>
      <c r="E1555" s="13">
        <v>498.35</v>
      </c>
      <c r="F1555" s="13">
        <v>787.97644648331038</v>
      </c>
      <c r="G1555" s="13">
        <v>-289.62644648331036</v>
      </c>
      <c r="H1555" s="13">
        <v>-1.645538770577136</v>
      </c>
      <c r="I1555" s="13">
        <v>6.0213999701496572</v>
      </c>
      <c r="J1555" s="13">
        <v>776.16869683529615</v>
      </c>
      <c r="K1555" s="13">
        <v>799.78419613132462</v>
      </c>
      <c r="L1555" s="13">
        <v>176.11003257518303</v>
      </c>
      <c r="M1555" s="13">
        <v>442.63098106661619</v>
      </c>
      <c r="N1555" s="13">
        <v>1133.3219119000046</v>
      </c>
    </row>
    <row r="1556" spans="2:14">
      <c r="B1556" s="4" t="s">
        <v>6240</v>
      </c>
      <c r="C1556" s="10">
        <v>1</v>
      </c>
      <c r="D1556" s="13">
        <v>3</v>
      </c>
      <c r="E1556" s="13">
        <v>389.52</v>
      </c>
      <c r="F1556" s="13">
        <v>362.85571315864763</v>
      </c>
      <c r="G1556" s="13">
        <v>26.66428684135235</v>
      </c>
      <c r="H1556" s="13">
        <v>0.1514955499402692</v>
      </c>
      <c r="I1556" s="13">
        <v>3.640538668509385</v>
      </c>
      <c r="J1556" s="13">
        <v>355.71674723796895</v>
      </c>
      <c r="K1556" s="13">
        <v>369.99467907932632</v>
      </c>
      <c r="L1556" s="13">
        <v>176.04470976950265</v>
      </c>
      <c r="M1556" s="13">
        <v>17.638343423954893</v>
      </c>
      <c r="N1556" s="13">
        <v>708.07308289334037</v>
      </c>
    </row>
    <row r="1557" spans="2:14">
      <c r="B1557" s="4" t="s">
        <v>6241</v>
      </c>
      <c r="C1557" s="10">
        <v>1</v>
      </c>
      <c r="D1557" s="13">
        <v>6</v>
      </c>
      <c r="E1557" s="13">
        <v>449.02</v>
      </c>
      <c r="F1557" s="13">
        <v>681.69626315214464</v>
      </c>
      <c r="G1557" s="13">
        <v>-232.67626315214466</v>
      </c>
      <c r="H1557" s="13">
        <v>-1.3219711689275087</v>
      </c>
      <c r="I1557" s="13">
        <v>5.0285710605241656</v>
      </c>
      <c r="J1557" s="13">
        <v>671.83541543163631</v>
      </c>
      <c r="K1557" s="13">
        <v>691.55711087265297</v>
      </c>
      <c r="L1557" s="13">
        <v>176.0788824446085</v>
      </c>
      <c r="M1557" s="13">
        <v>336.41188202567372</v>
      </c>
      <c r="N1557" s="13">
        <v>1026.9806442786155</v>
      </c>
    </row>
    <row r="1558" spans="2:14">
      <c r="B1558" s="4" t="s">
        <v>6242</v>
      </c>
      <c r="C1558" s="10">
        <v>1</v>
      </c>
      <c r="D1558" s="13">
        <v>7</v>
      </c>
      <c r="E1558" s="13">
        <v>322.02999999999997</v>
      </c>
      <c r="F1558" s="13">
        <v>787.97644648331038</v>
      </c>
      <c r="G1558" s="13">
        <v>-465.94644648331041</v>
      </c>
      <c r="H1558" s="13">
        <v>-2.6473167489044021</v>
      </c>
      <c r="I1558" s="13">
        <v>6.0213999701496572</v>
      </c>
      <c r="J1558" s="13">
        <v>776.16869683529615</v>
      </c>
      <c r="K1558" s="13">
        <v>799.78419613132462</v>
      </c>
      <c r="L1558" s="13">
        <v>176.11003257518303</v>
      </c>
      <c r="M1558" s="13">
        <v>442.63098106661619</v>
      </c>
      <c r="N1558" s="13">
        <v>1133.3219119000046</v>
      </c>
    </row>
    <row r="1559" spans="2:14">
      <c r="B1559" s="4" t="s">
        <v>6243</v>
      </c>
      <c r="C1559" s="10">
        <v>1</v>
      </c>
      <c r="D1559" s="13">
        <v>5</v>
      </c>
      <c r="E1559" s="13">
        <v>399.31</v>
      </c>
      <c r="F1559" s="13">
        <v>575.41607982097901</v>
      </c>
      <c r="G1559" s="13">
        <v>-176.10607982097901</v>
      </c>
      <c r="H1559" s="13">
        <v>-1.0005625715415178</v>
      </c>
      <c r="I1559" s="13">
        <v>4.2184903358367096</v>
      </c>
      <c r="J1559" s="13">
        <v>567.14377138356269</v>
      </c>
      <c r="K1559" s="13">
        <v>583.68838825839532</v>
      </c>
      <c r="L1559" s="13">
        <v>176.05760982344688</v>
      </c>
      <c r="M1559" s="13">
        <v>230.17341354259634</v>
      </c>
      <c r="N1559" s="13">
        <v>920.65874609936168</v>
      </c>
    </row>
    <row r="1560" spans="2:14">
      <c r="B1560" s="4" t="s">
        <v>6244</v>
      </c>
      <c r="C1560" s="10">
        <v>1</v>
      </c>
      <c r="D1560" s="13">
        <v>4</v>
      </c>
      <c r="E1560" s="13">
        <v>377.91</v>
      </c>
      <c r="F1560" s="13">
        <v>469.13589648981332</v>
      </c>
      <c r="G1560" s="13">
        <v>-91.225896489813294</v>
      </c>
      <c r="H1560" s="13">
        <v>-0.51830815651461859</v>
      </c>
      <c r="I1560" s="13">
        <v>3.7127697220455285</v>
      </c>
      <c r="J1560" s="13">
        <v>461.85528806054941</v>
      </c>
      <c r="K1560" s="13">
        <v>476.41650491907723</v>
      </c>
      <c r="L1560" s="13">
        <v>176.04621829235768</v>
      </c>
      <c r="M1560" s="13">
        <v>123.91556859583886</v>
      </c>
      <c r="N1560" s="13">
        <v>814.35622438378778</v>
      </c>
    </row>
    <row r="1561" spans="2:14">
      <c r="B1561" s="4" t="s">
        <v>6245</v>
      </c>
      <c r="C1561" s="10">
        <v>1</v>
      </c>
      <c r="D1561" s="13">
        <v>1</v>
      </c>
      <c r="E1561" s="13">
        <v>283.73</v>
      </c>
      <c r="F1561" s="13">
        <v>150.29534649631631</v>
      </c>
      <c r="G1561" s="13">
        <v>133.43465350368371</v>
      </c>
      <c r="H1561" s="13">
        <v>0.75812101534550502</v>
      </c>
      <c r="I1561" s="13">
        <v>4.7571883345744688</v>
      </c>
      <c r="J1561" s="13">
        <v>140.96667058015504</v>
      </c>
      <c r="K1561" s="13">
        <v>159.62402241247759</v>
      </c>
      <c r="L1561" s="13">
        <v>176.07134110036796</v>
      </c>
      <c r="M1561" s="13">
        <v>-194.97424632423855</v>
      </c>
      <c r="N1561" s="13">
        <v>495.56493931687118</v>
      </c>
    </row>
    <row r="1562" spans="2:14">
      <c r="B1562" s="4" t="s">
        <v>6246</v>
      </c>
      <c r="C1562" s="10">
        <v>1</v>
      </c>
      <c r="D1562" s="13">
        <v>4</v>
      </c>
      <c r="E1562" s="13">
        <v>377.16</v>
      </c>
      <c r="F1562" s="13">
        <v>469.13589648981332</v>
      </c>
      <c r="G1562" s="13">
        <v>-91.975896489813294</v>
      </c>
      <c r="H1562" s="13">
        <v>-0.52256934914021669</v>
      </c>
      <c r="I1562" s="13">
        <v>3.7127697220455285</v>
      </c>
      <c r="J1562" s="13">
        <v>461.85528806054941</v>
      </c>
      <c r="K1562" s="13">
        <v>476.41650491907723</v>
      </c>
      <c r="L1562" s="13">
        <v>176.04621829235768</v>
      </c>
      <c r="M1562" s="13">
        <v>123.91556859583886</v>
      </c>
      <c r="N1562" s="13">
        <v>814.35622438378778</v>
      </c>
    </row>
    <row r="1563" spans="2:14">
      <c r="B1563" s="4" t="s">
        <v>6247</v>
      </c>
      <c r="C1563" s="10">
        <v>1</v>
      </c>
      <c r="D1563" s="13">
        <v>4</v>
      </c>
      <c r="E1563" s="13">
        <v>516.55999999999995</v>
      </c>
      <c r="F1563" s="13">
        <v>469.13589648981332</v>
      </c>
      <c r="G1563" s="13">
        <v>47.424103510186626</v>
      </c>
      <c r="H1563" s="13">
        <v>0.26944432020427483</v>
      </c>
      <c r="I1563" s="13">
        <v>3.7127697220455285</v>
      </c>
      <c r="J1563" s="13">
        <v>461.85528806054941</v>
      </c>
      <c r="K1563" s="13">
        <v>476.41650491907723</v>
      </c>
      <c r="L1563" s="13">
        <v>176.04621829235768</v>
      </c>
      <c r="M1563" s="13">
        <v>123.91556859583886</v>
      </c>
      <c r="N1563" s="13">
        <v>814.35622438378778</v>
      </c>
    </row>
    <row r="1564" spans="2:14">
      <c r="B1564" s="4" t="s">
        <v>6248</v>
      </c>
      <c r="C1564" s="10">
        <v>1</v>
      </c>
      <c r="D1564" s="13">
        <v>2</v>
      </c>
      <c r="E1564" s="13">
        <v>322.8</v>
      </c>
      <c r="F1564" s="13">
        <v>256.575529827482</v>
      </c>
      <c r="G1564" s="13">
        <v>66.224470172518011</v>
      </c>
      <c r="H1564" s="13">
        <v>0.37626029857769622</v>
      </c>
      <c r="I1564" s="13">
        <v>4.0252017436980569</v>
      </c>
      <c r="J1564" s="13">
        <v>248.68225339543062</v>
      </c>
      <c r="K1564" s="13">
        <v>264.46880625953338</v>
      </c>
      <c r="L1564" s="13">
        <v>176.05308450893151</v>
      </c>
      <c r="M1564" s="13">
        <v>-88.658262471238004</v>
      </c>
      <c r="N1564" s="13">
        <v>601.80932212620201</v>
      </c>
    </row>
    <row r="1565" spans="2:14">
      <c r="B1565" s="4" t="s">
        <v>6249</v>
      </c>
      <c r="C1565" s="10">
        <v>1</v>
      </c>
      <c r="D1565" s="13">
        <v>2</v>
      </c>
      <c r="E1565" s="13">
        <v>311.83999999999997</v>
      </c>
      <c r="F1565" s="13">
        <v>256.575529827482</v>
      </c>
      <c r="G1565" s="13">
        <v>55.264470172517974</v>
      </c>
      <c r="H1565" s="13">
        <v>0.31399007034228976</v>
      </c>
      <c r="I1565" s="13">
        <v>4.0252017436980569</v>
      </c>
      <c r="J1565" s="13">
        <v>248.68225339543062</v>
      </c>
      <c r="K1565" s="13">
        <v>264.46880625953338</v>
      </c>
      <c r="L1565" s="13">
        <v>176.05308450893151</v>
      </c>
      <c r="M1565" s="13">
        <v>-88.658262471238004</v>
      </c>
      <c r="N1565" s="13">
        <v>601.80932212620201</v>
      </c>
    </row>
    <row r="1566" spans="2:14">
      <c r="B1566" s="4" t="s">
        <v>6250</v>
      </c>
      <c r="C1566" s="10">
        <v>1</v>
      </c>
      <c r="D1566" s="13">
        <v>1</v>
      </c>
      <c r="E1566" s="13">
        <v>165.2</v>
      </c>
      <c r="F1566" s="13">
        <v>150.29534649631631</v>
      </c>
      <c r="G1566" s="13">
        <v>14.904653503683676</v>
      </c>
      <c r="H1566" s="13">
        <v>8.4682132795988144E-2</v>
      </c>
      <c r="I1566" s="13">
        <v>4.7571883345744688</v>
      </c>
      <c r="J1566" s="13">
        <v>140.96667058015504</v>
      </c>
      <c r="K1566" s="13">
        <v>159.62402241247759</v>
      </c>
      <c r="L1566" s="13">
        <v>176.07134110036796</v>
      </c>
      <c r="M1566" s="13">
        <v>-194.97424632423855</v>
      </c>
      <c r="N1566" s="13">
        <v>495.56493931687118</v>
      </c>
    </row>
    <row r="1567" spans="2:14">
      <c r="B1567" s="4" t="s">
        <v>6251</v>
      </c>
      <c r="C1567" s="10">
        <v>1</v>
      </c>
      <c r="D1567" s="13">
        <v>3</v>
      </c>
      <c r="E1567" s="13">
        <v>290.62</v>
      </c>
      <c r="F1567" s="13">
        <v>362.85571315864763</v>
      </c>
      <c r="G1567" s="13">
        <v>-72.235713158647627</v>
      </c>
      <c r="H1567" s="13">
        <v>-0.41041371762192763</v>
      </c>
      <c r="I1567" s="13">
        <v>3.640538668509385</v>
      </c>
      <c r="J1567" s="13">
        <v>355.71674723796895</v>
      </c>
      <c r="K1567" s="13">
        <v>369.99467907932632</v>
      </c>
      <c r="L1567" s="13">
        <v>176.04470976950265</v>
      </c>
      <c r="M1567" s="13">
        <v>17.638343423954893</v>
      </c>
      <c r="N1567" s="13">
        <v>708.07308289334037</v>
      </c>
    </row>
    <row r="1568" spans="2:14">
      <c r="B1568" s="4" t="s">
        <v>6252</v>
      </c>
      <c r="C1568" s="10">
        <v>1</v>
      </c>
      <c r="D1568" s="13">
        <v>4</v>
      </c>
      <c r="E1568" s="13">
        <v>371.5</v>
      </c>
      <c r="F1568" s="13">
        <v>469.13589648981332</v>
      </c>
      <c r="G1568" s="13">
        <v>-97.635896489813319</v>
      </c>
      <c r="H1568" s="13">
        <v>-0.55472714948806345</v>
      </c>
      <c r="I1568" s="13">
        <v>3.7127697220455285</v>
      </c>
      <c r="J1568" s="13">
        <v>461.85528806054941</v>
      </c>
      <c r="K1568" s="13">
        <v>476.41650491907723</v>
      </c>
      <c r="L1568" s="13">
        <v>176.04621829235768</v>
      </c>
      <c r="M1568" s="13">
        <v>123.91556859583886</v>
      </c>
      <c r="N1568" s="13">
        <v>814.35622438378778</v>
      </c>
    </row>
    <row r="1569" spans="2:14">
      <c r="B1569" s="4" t="s">
        <v>6253</v>
      </c>
      <c r="C1569" s="10">
        <v>1</v>
      </c>
      <c r="D1569" s="13">
        <v>1</v>
      </c>
      <c r="E1569" s="13">
        <v>291.64999999999998</v>
      </c>
      <c r="F1569" s="13">
        <v>150.29534649631631</v>
      </c>
      <c r="G1569" s="13">
        <v>141.35465350368366</v>
      </c>
      <c r="H1569" s="13">
        <v>0.80311920947182025</v>
      </c>
      <c r="I1569" s="13">
        <v>4.7571883345744688</v>
      </c>
      <c r="J1569" s="13">
        <v>140.96667058015504</v>
      </c>
      <c r="K1569" s="13">
        <v>159.62402241247759</v>
      </c>
      <c r="L1569" s="13">
        <v>176.07134110036796</v>
      </c>
      <c r="M1569" s="13">
        <v>-194.97424632423855</v>
      </c>
      <c r="N1569" s="13">
        <v>495.56493931687118</v>
      </c>
    </row>
    <row r="1570" spans="2:14">
      <c r="B1570" s="4" t="s">
        <v>6254</v>
      </c>
      <c r="C1570" s="10">
        <v>1</v>
      </c>
      <c r="D1570" s="13">
        <v>5</v>
      </c>
      <c r="E1570" s="13">
        <v>557.58000000000004</v>
      </c>
      <c r="F1570" s="13">
        <v>575.41607982097901</v>
      </c>
      <c r="G1570" s="13">
        <v>-17.836079820978966</v>
      </c>
      <c r="H1570" s="13">
        <v>-0.10133729573697849</v>
      </c>
      <c r="I1570" s="13">
        <v>4.2184903358367096</v>
      </c>
      <c r="J1570" s="13">
        <v>567.14377138356269</v>
      </c>
      <c r="K1570" s="13">
        <v>583.68838825839532</v>
      </c>
      <c r="L1570" s="13">
        <v>176.05760982344688</v>
      </c>
      <c r="M1570" s="13">
        <v>230.17341354259634</v>
      </c>
      <c r="N1570" s="13">
        <v>920.65874609936168</v>
      </c>
    </row>
    <row r="1571" spans="2:14">
      <c r="B1571" s="4" t="s">
        <v>6255</v>
      </c>
      <c r="C1571" s="10">
        <v>1</v>
      </c>
      <c r="D1571" s="13">
        <v>6</v>
      </c>
      <c r="E1571" s="13">
        <v>384.14</v>
      </c>
      <c r="F1571" s="13">
        <v>681.69626315214464</v>
      </c>
      <c r="G1571" s="13">
        <v>-297.55626315214465</v>
      </c>
      <c r="H1571" s="13">
        <v>-1.6905927389925777</v>
      </c>
      <c r="I1571" s="13">
        <v>5.0285710605241656</v>
      </c>
      <c r="J1571" s="13">
        <v>671.83541543163631</v>
      </c>
      <c r="K1571" s="13">
        <v>691.55711087265297</v>
      </c>
      <c r="L1571" s="13">
        <v>176.0788824446085</v>
      </c>
      <c r="M1571" s="13">
        <v>336.41188202567372</v>
      </c>
      <c r="N1571" s="13">
        <v>1026.9806442786155</v>
      </c>
    </row>
    <row r="1572" spans="2:14">
      <c r="B1572" s="4" t="s">
        <v>6256</v>
      </c>
      <c r="C1572" s="10">
        <v>1</v>
      </c>
      <c r="D1572" s="13">
        <v>2</v>
      </c>
      <c r="E1572" s="13">
        <v>279.62</v>
      </c>
      <c r="F1572" s="13">
        <v>256.575529827482</v>
      </c>
      <c r="G1572" s="13">
        <v>23.044470172518004</v>
      </c>
      <c r="H1572" s="13">
        <v>0.13092923514659743</v>
      </c>
      <c r="I1572" s="13">
        <v>4.0252017436980569</v>
      </c>
      <c r="J1572" s="13">
        <v>248.68225339543062</v>
      </c>
      <c r="K1572" s="13">
        <v>264.46880625953338</v>
      </c>
      <c r="L1572" s="13">
        <v>176.05308450893151</v>
      </c>
      <c r="M1572" s="13">
        <v>-88.658262471238004</v>
      </c>
      <c r="N1572" s="13">
        <v>601.80932212620201</v>
      </c>
    </row>
    <row r="1573" spans="2:14">
      <c r="B1573" s="4" t="s">
        <v>6257</v>
      </c>
      <c r="C1573" s="10">
        <v>1</v>
      </c>
      <c r="D1573" s="13">
        <v>6</v>
      </c>
      <c r="E1573" s="13">
        <v>557.62</v>
      </c>
      <c r="F1573" s="13">
        <v>681.69626315214464</v>
      </c>
      <c r="G1573" s="13">
        <v>-124.07626315214463</v>
      </c>
      <c r="H1573" s="13">
        <v>-0.70495047674090994</v>
      </c>
      <c r="I1573" s="13">
        <v>5.0285710605241656</v>
      </c>
      <c r="J1573" s="13">
        <v>671.83541543163631</v>
      </c>
      <c r="K1573" s="13">
        <v>691.55711087265297</v>
      </c>
      <c r="L1573" s="13">
        <v>176.0788824446085</v>
      </c>
      <c r="M1573" s="13">
        <v>336.41188202567372</v>
      </c>
      <c r="N1573" s="13">
        <v>1026.9806442786155</v>
      </c>
    </row>
    <row r="1574" spans="2:14">
      <c r="B1574" s="4" t="s">
        <v>6258</v>
      </c>
      <c r="C1574" s="10">
        <v>1</v>
      </c>
      <c r="D1574" s="13">
        <v>4</v>
      </c>
      <c r="E1574" s="13">
        <v>424.07</v>
      </c>
      <c r="F1574" s="13">
        <v>469.13589648981332</v>
      </c>
      <c r="G1574" s="13">
        <v>-45.065896489813326</v>
      </c>
      <c r="H1574" s="13">
        <v>-0.25604595438447714</v>
      </c>
      <c r="I1574" s="13">
        <v>3.7127697220455285</v>
      </c>
      <c r="J1574" s="13">
        <v>461.85528806054941</v>
      </c>
      <c r="K1574" s="13">
        <v>476.41650491907723</v>
      </c>
      <c r="L1574" s="13">
        <v>176.04621829235768</v>
      </c>
      <c r="M1574" s="13">
        <v>123.91556859583886</v>
      </c>
      <c r="N1574" s="13">
        <v>814.35622438378778</v>
      </c>
    </row>
    <row r="1575" spans="2:14">
      <c r="B1575" s="4" t="s">
        <v>6259</v>
      </c>
      <c r="C1575" s="10">
        <v>1</v>
      </c>
      <c r="D1575" s="13">
        <v>1</v>
      </c>
      <c r="E1575" s="13">
        <v>259.79000000000002</v>
      </c>
      <c r="F1575" s="13">
        <v>150.29534649631631</v>
      </c>
      <c r="G1575" s="13">
        <v>109.49465350368371</v>
      </c>
      <c r="H1575" s="13">
        <v>0.62210374673641511</v>
      </c>
      <c r="I1575" s="13">
        <v>4.7571883345744688</v>
      </c>
      <c r="J1575" s="13">
        <v>140.96667058015504</v>
      </c>
      <c r="K1575" s="13">
        <v>159.62402241247759</v>
      </c>
      <c r="L1575" s="13">
        <v>176.07134110036796</v>
      </c>
      <c r="M1575" s="13">
        <v>-194.97424632423855</v>
      </c>
      <c r="N1575" s="13">
        <v>495.56493931687118</v>
      </c>
    </row>
    <row r="1576" spans="2:14">
      <c r="B1576" s="4" t="s">
        <v>6260</v>
      </c>
      <c r="C1576" s="10">
        <v>1</v>
      </c>
      <c r="D1576" s="13">
        <v>3</v>
      </c>
      <c r="E1576" s="13">
        <v>393.9</v>
      </c>
      <c r="F1576" s="13">
        <v>362.85571315864763</v>
      </c>
      <c r="G1576" s="13">
        <v>31.044286841352346</v>
      </c>
      <c r="H1576" s="13">
        <v>0.17638091487376184</v>
      </c>
      <c r="I1576" s="13">
        <v>3.640538668509385</v>
      </c>
      <c r="J1576" s="13">
        <v>355.71674723796895</v>
      </c>
      <c r="K1576" s="13">
        <v>369.99467907932632</v>
      </c>
      <c r="L1576" s="13">
        <v>176.04470976950265</v>
      </c>
      <c r="M1576" s="13">
        <v>17.638343423954893</v>
      </c>
      <c r="N1576" s="13">
        <v>708.07308289334037</v>
      </c>
    </row>
    <row r="1577" spans="2:14">
      <c r="B1577" s="4" t="s">
        <v>6261</v>
      </c>
      <c r="C1577" s="10">
        <v>1</v>
      </c>
      <c r="D1577" s="13">
        <v>1</v>
      </c>
      <c r="E1577" s="13">
        <v>318.58</v>
      </c>
      <c r="F1577" s="13">
        <v>150.29534649631631</v>
      </c>
      <c r="G1577" s="13">
        <v>168.28465350368367</v>
      </c>
      <c r="H1577" s="13">
        <v>0.95612443268162783</v>
      </c>
      <c r="I1577" s="13">
        <v>4.7571883345744688</v>
      </c>
      <c r="J1577" s="13">
        <v>140.96667058015504</v>
      </c>
      <c r="K1577" s="13">
        <v>159.62402241247759</v>
      </c>
      <c r="L1577" s="13">
        <v>176.07134110036796</v>
      </c>
      <c r="M1577" s="13">
        <v>-194.97424632423855</v>
      </c>
      <c r="N1577" s="13">
        <v>495.56493931687118</v>
      </c>
    </row>
    <row r="1578" spans="2:14">
      <c r="B1578" s="4" t="s">
        <v>6262</v>
      </c>
      <c r="C1578" s="10">
        <v>1</v>
      </c>
      <c r="D1578" s="13">
        <v>4</v>
      </c>
      <c r="E1578" s="13">
        <v>280.58</v>
      </c>
      <c r="F1578" s="13">
        <v>469.13589648981332</v>
      </c>
      <c r="G1578" s="13">
        <v>-188.55589648981334</v>
      </c>
      <c r="H1578" s="13">
        <v>-1.0712973275138973</v>
      </c>
      <c r="I1578" s="13">
        <v>3.7127697220455285</v>
      </c>
      <c r="J1578" s="13">
        <v>461.85528806054941</v>
      </c>
      <c r="K1578" s="13">
        <v>476.41650491907723</v>
      </c>
      <c r="L1578" s="13">
        <v>176.04621829235768</v>
      </c>
      <c r="M1578" s="13">
        <v>123.91556859583886</v>
      </c>
      <c r="N1578" s="13">
        <v>814.35622438378778</v>
      </c>
    </row>
    <row r="1579" spans="2:14">
      <c r="B1579" s="4" t="s">
        <v>6263</v>
      </c>
      <c r="C1579" s="10">
        <v>1</v>
      </c>
      <c r="D1579" s="13">
        <v>4</v>
      </c>
      <c r="E1579" s="13">
        <v>339.99</v>
      </c>
      <c r="F1579" s="13">
        <v>469.13589648981332</v>
      </c>
      <c r="G1579" s="13">
        <v>-129.14589648981331</v>
      </c>
      <c r="H1579" s="13">
        <v>-0.73375405566485641</v>
      </c>
      <c r="I1579" s="13">
        <v>3.7127697220455285</v>
      </c>
      <c r="J1579" s="13">
        <v>461.85528806054941</v>
      </c>
      <c r="K1579" s="13">
        <v>476.41650491907723</v>
      </c>
      <c r="L1579" s="13">
        <v>176.04621829235768</v>
      </c>
      <c r="M1579" s="13">
        <v>123.91556859583886</v>
      </c>
      <c r="N1579" s="13">
        <v>814.35622438378778</v>
      </c>
    </row>
    <row r="1580" spans="2:14">
      <c r="B1580" s="4" t="s">
        <v>6264</v>
      </c>
      <c r="C1580" s="10">
        <v>1</v>
      </c>
      <c r="D1580" s="13">
        <v>4</v>
      </c>
      <c r="E1580" s="13">
        <v>303.29000000000002</v>
      </c>
      <c r="F1580" s="13">
        <v>469.13589648981332</v>
      </c>
      <c r="G1580" s="13">
        <v>-165.8458964898133</v>
      </c>
      <c r="H1580" s="13">
        <v>-0.94226841481078782</v>
      </c>
      <c r="I1580" s="13">
        <v>3.7127697220455285</v>
      </c>
      <c r="J1580" s="13">
        <v>461.85528806054941</v>
      </c>
      <c r="K1580" s="13">
        <v>476.41650491907723</v>
      </c>
      <c r="L1580" s="13">
        <v>176.04621829235768</v>
      </c>
      <c r="M1580" s="13">
        <v>123.91556859583886</v>
      </c>
      <c r="N1580" s="13">
        <v>814.35622438378778</v>
      </c>
    </row>
    <row r="1581" spans="2:14">
      <c r="B1581" s="4" t="s">
        <v>6265</v>
      </c>
      <c r="C1581" s="10">
        <v>1</v>
      </c>
      <c r="D1581" s="13">
        <v>4</v>
      </c>
      <c r="E1581" s="13">
        <v>455.78</v>
      </c>
      <c r="F1581" s="13">
        <v>469.13589648981332</v>
      </c>
      <c r="G1581" s="13">
        <v>-13.355896489813347</v>
      </c>
      <c r="H1581" s="13">
        <v>-7.5882730174191448E-2</v>
      </c>
      <c r="I1581" s="13">
        <v>3.7127697220455285</v>
      </c>
      <c r="J1581" s="13">
        <v>461.85528806054941</v>
      </c>
      <c r="K1581" s="13">
        <v>476.41650491907723</v>
      </c>
      <c r="L1581" s="13">
        <v>176.04621829235768</v>
      </c>
      <c r="M1581" s="13">
        <v>123.91556859583886</v>
      </c>
      <c r="N1581" s="13">
        <v>814.35622438378778</v>
      </c>
    </row>
    <row r="1582" spans="2:14">
      <c r="B1582" s="4" t="s">
        <v>6266</v>
      </c>
      <c r="C1582" s="10">
        <v>1</v>
      </c>
      <c r="D1582" s="13">
        <v>4</v>
      </c>
      <c r="E1582" s="13">
        <v>356.99</v>
      </c>
      <c r="F1582" s="13">
        <v>469.13589648981332</v>
      </c>
      <c r="G1582" s="13">
        <v>-112.14589648981331</v>
      </c>
      <c r="H1582" s="13">
        <v>-0.63716702281796711</v>
      </c>
      <c r="I1582" s="13">
        <v>3.7127697220455285</v>
      </c>
      <c r="J1582" s="13">
        <v>461.85528806054941</v>
      </c>
      <c r="K1582" s="13">
        <v>476.41650491907723</v>
      </c>
      <c r="L1582" s="13">
        <v>176.04621829235768</v>
      </c>
      <c r="M1582" s="13">
        <v>123.91556859583886</v>
      </c>
      <c r="N1582" s="13">
        <v>814.35622438378778</v>
      </c>
    </row>
    <row r="1583" spans="2:14">
      <c r="B1583" s="4" t="s">
        <v>6267</v>
      </c>
      <c r="C1583" s="10">
        <v>1</v>
      </c>
      <c r="D1583" s="13">
        <v>7</v>
      </c>
      <c r="E1583" s="13">
        <v>391.93</v>
      </c>
      <c r="F1583" s="13">
        <v>787.97644648331038</v>
      </c>
      <c r="G1583" s="13">
        <v>-396.04644648331038</v>
      </c>
      <c r="H1583" s="13">
        <v>-2.2501735961986631</v>
      </c>
      <c r="I1583" s="13">
        <v>6.0213999701496572</v>
      </c>
      <c r="J1583" s="13">
        <v>776.16869683529615</v>
      </c>
      <c r="K1583" s="13">
        <v>799.78419613132462</v>
      </c>
      <c r="L1583" s="13">
        <v>176.11003257518303</v>
      </c>
      <c r="M1583" s="13">
        <v>442.63098106661619</v>
      </c>
      <c r="N1583" s="13">
        <v>1133.3219119000046</v>
      </c>
    </row>
    <row r="1584" spans="2:14">
      <c r="B1584" s="4" t="s">
        <v>6268</v>
      </c>
      <c r="C1584" s="10">
        <v>1</v>
      </c>
      <c r="D1584" s="13">
        <v>4</v>
      </c>
      <c r="E1584" s="13">
        <v>546.09</v>
      </c>
      <c r="F1584" s="13">
        <v>469.13589648981332</v>
      </c>
      <c r="G1584" s="13">
        <v>76.954103510186712</v>
      </c>
      <c r="H1584" s="13">
        <v>0.43722167784948945</v>
      </c>
      <c r="I1584" s="13">
        <v>3.7127697220455285</v>
      </c>
      <c r="J1584" s="13">
        <v>461.85528806054941</v>
      </c>
      <c r="K1584" s="13">
        <v>476.41650491907723</v>
      </c>
      <c r="L1584" s="13">
        <v>176.04621829235768</v>
      </c>
      <c r="M1584" s="13">
        <v>123.91556859583886</v>
      </c>
      <c r="N1584" s="13">
        <v>814.35622438378778</v>
      </c>
    </row>
    <row r="1585" spans="2:14">
      <c r="B1585" s="4" t="s">
        <v>6269</v>
      </c>
      <c r="C1585" s="10">
        <v>1</v>
      </c>
      <c r="D1585" s="13">
        <v>3</v>
      </c>
      <c r="E1585" s="13">
        <v>294.33999999999997</v>
      </c>
      <c r="F1585" s="13">
        <v>362.85571315864763</v>
      </c>
      <c r="G1585" s="13">
        <v>-68.515713158647657</v>
      </c>
      <c r="H1585" s="13">
        <v>-0.38927820219896142</v>
      </c>
      <c r="I1585" s="13">
        <v>3.640538668509385</v>
      </c>
      <c r="J1585" s="13">
        <v>355.71674723796895</v>
      </c>
      <c r="K1585" s="13">
        <v>369.99467907932632</v>
      </c>
      <c r="L1585" s="13">
        <v>176.04470976950265</v>
      </c>
      <c r="M1585" s="13">
        <v>17.638343423954893</v>
      </c>
      <c r="N1585" s="13">
        <v>708.07308289334037</v>
      </c>
    </row>
    <row r="1586" spans="2:14">
      <c r="B1586" s="4" t="s">
        <v>6270</v>
      </c>
      <c r="C1586" s="10">
        <v>1</v>
      </c>
      <c r="D1586" s="13">
        <v>4</v>
      </c>
      <c r="E1586" s="13">
        <v>316.77999999999997</v>
      </c>
      <c r="F1586" s="13">
        <v>469.13589648981332</v>
      </c>
      <c r="G1586" s="13">
        <v>-152.35589648981335</v>
      </c>
      <c r="H1586" s="13">
        <v>-0.86562376345169778</v>
      </c>
      <c r="I1586" s="13">
        <v>3.7127697220455285</v>
      </c>
      <c r="J1586" s="13">
        <v>461.85528806054941</v>
      </c>
      <c r="K1586" s="13">
        <v>476.41650491907723</v>
      </c>
      <c r="L1586" s="13">
        <v>176.04621829235768</v>
      </c>
      <c r="M1586" s="13">
        <v>123.91556859583886</v>
      </c>
      <c r="N1586" s="13">
        <v>814.35622438378778</v>
      </c>
    </row>
    <row r="1587" spans="2:14">
      <c r="B1587" s="4" t="s">
        <v>6271</v>
      </c>
      <c r="C1587" s="10">
        <v>1</v>
      </c>
      <c r="D1587" s="13">
        <v>1</v>
      </c>
      <c r="E1587" s="13">
        <v>368.32</v>
      </c>
      <c r="F1587" s="13">
        <v>150.29534649631631</v>
      </c>
      <c r="G1587" s="13">
        <v>218.02465350368368</v>
      </c>
      <c r="H1587" s="13">
        <v>1.238726727611291</v>
      </c>
      <c r="I1587" s="13">
        <v>4.7571883345744688</v>
      </c>
      <c r="J1587" s="13">
        <v>140.96667058015504</v>
      </c>
      <c r="K1587" s="13">
        <v>159.62402241247759</v>
      </c>
      <c r="L1587" s="13">
        <v>176.07134110036796</v>
      </c>
      <c r="M1587" s="13">
        <v>-194.97424632423855</v>
      </c>
      <c r="N1587" s="13">
        <v>495.56493931687118</v>
      </c>
    </row>
    <row r="1588" spans="2:14">
      <c r="B1588" s="4" t="s">
        <v>6272</v>
      </c>
      <c r="C1588" s="10">
        <v>1</v>
      </c>
      <c r="D1588" s="13">
        <v>1</v>
      </c>
      <c r="E1588" s="13">
        <v>292.64999999999998</v>
      </c>
      <c r="F1588" s="13">
        <v>150.29534649631631</v>
      </c>
      <c r="G1588" s="13">
        <v>142.35465350368366</v>
      </c>
      <c r="H1588" s="13">
        <v>0.80880079963928431</v>
      </c>
      <c r="I1588" s="13">
        <v>4.7571883345744688</v>
      </c>
      <c r="J1588" s="13">
        <v>140.96667058015504</v>
      </c>
      <c r="K1588" s="13">
        <v>159.62402241247759</v>
      </c>
      <c r="L1588" s="13">
        <v>176.07134110036796</v>
      </c>
      <c r="M1588" s="13">
        <v>-194.97424632423855</v>
      </c>
      <c r="N1588" s="13">
        <v>495.56493931687118</v>
      </c>
    </row>
    <row r="1589" spans="2:14">
      <c r="B1589" s="4" t="s">
        <v>6273</v>
      </c>
      <c r="C1589" s="10">
        <v>1</v>
      </c>
      <c r="D1589" s="13">
        <v>6</v>
      </c>
      <c r="E1589" s="13">
        <v>545.02</v>
      </c>
      <c r="F1589" s="13">
        <v>681.69626315214464</v>
      </c>
      <c r="G1589" s="13">
        <v>-136.67626315214466</v>
      </c>
      <c r="H1589" s="13">
        <v>-0.77653851285095743</v>
      </c>
      <c r="I1589" s="13">
        <v>5.0285710605241656</v>
      </c>
      <c r="J1589" s="13">
        <v>671.83541543163631</v>
      </c>
      <c r="K1589" s="13">
        <v>691.55711087265297</v>
      </c>
      <c r="L1589" s="13">
        <v>176.0788824446085</v>
      </c>
      <c r="M1589" s="13">
        <v>336.41188202567372</v>
      </c>
      <c r="N1589" s="13">
        <v>1026.9806442786155</v>
      </c>
    </row>
    <row r="1590" spans="2:14">
      <c r="B1590" s="4" t="s">
        <v>6274</v>
      </c>
      <c r="C1590" s="10">
        <v>1</v>
      </c>
      <c r="D1590" s="13">
        <v>4</v>
      </c>
      <c r="E1590" s="13">
        <v>532.52</v>
      </c>
      <c r="F1590" s="13">
        <v>469.13589648981332</v>
      </c>
      <c r="G1590" s="13">
        <v>63.384103510186662</v>
      </c>
      <c r="H1590" s="13">
        <v>0.36012249927700168</v>
      </c>
      <c r="I1590" s="13">
        <v>3.7127697220455285</v>
      </c>
      <c r="J1590" s="13">
        <v>461.85528806054941</v>
      </c>
      <c r="K1590" s="13">
        <v>476.41650491907723</v>
      </c>
      <c r="L1590" s="13">
        <v>176.04621829235768</v>
      </c>
      <c r="M1590" s="13">
        <v>123.91556859583886</v>
      </c>
      <c r="N1590" s="13">
        <v>814.35622438378778</v>
      </c>
    </row>
    <row r="1591" spans="2:14">
      <c r="B1591" s="4" t="s">
        <v>6275</v>
      </c>
      <c r="C1591" s="10">
        <v>1</v>
      </c>
      <c r="D1591" s="13">
        <v>3</v>
      </c>
      <c r="E1591" s="13">
        <v>551.53</v>
      </c>
      <c r="F1591" s="13">
        <v>362.85571315864763</v>
      </c>
      <c r="G1591" s="13">
        <v>188.67428684135234</v>
      </c>
      <c r="H1591" s="13">
        <v>1.0719699729711238</v>
      </c>
      <c r="I1591" s="13">
        <v>3.640538668509385</v>
      </c>
      <c r="J1591" s="13">
        <v>355.71674723796895</v>
      </c>
      <c r="K1591" s="13">
        <v>369.99467907932632</v>
      </c>
      <c r="L1591" s="13">
        <v>176.04470976950265</v>
      </c>
      <c r="M1591" s="13">
        <v>17.638343423954893</v>
      </c>
      <c r="N1591" s="13">
        <v>708.07308289334037</v>
      </c>
    </row>
    <row r="1592" spans="2:14">
      <c r="B1592" s="4" t="s">
        <v>6276</v>
      </c>
      <c r="C1592" s="10">
        <v>1</v>
      </c>
      <c r="D1592" s="13">
        <v>5</v>
      </c>
      <c r="E1592" s="13">
        <v>554.71</v>
      </c>
      <c r="F1592" s="13">
        <v>575.41607982097901</v>
      </c>
      <c r="G1592" s="13">
        <v>-20.706079820978971</v>
      </c>
      <c r="H1592" s="13">
        <v>-0.1176434595176004</v>
      </c>
      <c r="I1592" s="13">
        <v>4.2184903358367096</v>
      </c>
      <c r="J1592" s="13">
        <v>567.14377138356269</v>
      </c>
      <c r="K1592" s="13">
        <v>583.68838825839532</v>
      </c>
      <c r="L1592" s="13">
        <v>176.05760982344688</v>
      </c>
      <c r="M1592" s="13">
        <v>230.17341354259634</v>
      </c>
      <c r="N1592" s="13">
        <v>920.65874609936168</v>
      </c>
    </row>
    <row r="1593" spans="2:14">
      <c r="B1593" s="4" t="s">
        <v>6277</v>
      </c>
      <c r="C1593" s="10">
        <v>1</v>
      </c>
      <c r="D1593" s="13">
        <v>4</v>
      </c>
      <c r="E1593" s="13">
        <v>329</v>
      </c>
      <c r="F1593" s="13">
        <v>469.13589648981332</v>
      </c>
      <c r="G1593" s="13">
        <v>-140.13589648981332</v>
      </c>
      <c r="H1593" s="13">
        <v>-0.79619473160528664</v>
      </c>
      <c r="I1593" s="13">
        <v>3.7127697220455285</v>
      </c>
      <c r="J1593" s="13">
        <v>461.85528806054941</v>
      </c>
      <c r="K1593" s="13">
        <v>476.41650491907723</v>
      </c>
      <c r="L1593" s="13">
        <v>176.04621829235768</v>
      </c>
      <c r="M1593" s="13">
        <v>123.91556859583886</v>
      </c>
      <c r="N1593" s="13">
        <v>814.35622438378778</v>
      </c>
    </row>
    <row r="1594" spans="2:14">
      <c r="B1594" s="4" t="s">
        <v>6278</v>
      </c>
      <c r="C1594" s="10">
        <v>1</v>
      </c>
      <c r="D1594" s="13">
        <v>2</v>
      </c>
      <c r="E1594" s="13">
        <v>300.79000000000002</v>
      </c>
      <c r="F1594" s="13">
        <v>256.575529827482</v>
      </c>
      <c r="G1594" s="13">
        <v>44.21447017251802</v>
      </c>
      <c r="H1594" s="13">
        <v>0.25120849899181197</v>
      </c>
      <c r="I1594" s="13">
        <v>4.0252017436980569</v>
      </c>
      <c r="J1594" s="13">
        <v>248.68225339543062</v>
      </c>
      <c r="K1594" s="13">
        <v>264.46880625953338</v>
      </c>
      <c r="L1594" s="13">
        <v>176.05308450893151</v>
      </c>
      <c r="M1594" s="13">
        <v>-88.658262471238004</v>
      </c>
      <c r="N1594" s="13">
        <v>601.80932212620201</v>
      </c>
    </row>
    <row r="1595" spans="2:14">
      <c r="B1595" s="4" t="s">
        <v>6279</v>
      </c>
      <c r="C1595" s="10">
        <v>1</v>
      </c>
      <c r="D1595" s="13">
        <v>3</v>
      </c>
      <c r="E1595" s="13">
        <v>426.35</v>
      </c>
      <c r="F1595" s="13">
        <v>362.85571315864763</v>
      </c>
      <c r="G1595" s="13">
        <v>63.494286841352391</v>
      </c>
      <c r="H1595" s="13">
        <v>0.36074851580797129</v>
      </c>
      <c r="I1595" s="13">
        <v>3.640538668509385</v>
      </c>
      <c r="J1595" s="13">
        <v>355.71674723796895</v>
      </c>
      <c r="K1595" s="13">
        <v>369.99467907932632</v>
      </c>
      <c r="L1595" s="13">
        <v>176.04470976950265</v>
      </c>
      <c r="M1595" s="13">
        <v>17.638343423954893</v>
      </c>
      <c r="N1595" s="13">
        <v>708.07308289334037</v>
      </c>
    </row>
    <row r="1596" spans="2:14">
      <c r="B1596" s="4" t="s">
        <v>6280</v>
      </c>
      <c r="C1596" s="10">
        <v>1</v>
      </c>
      <c r="D1596" s="13">
        <v>2</v>
      </c>
      <c r="E1596" s="13">
        <v>395.69</v>
      </c>
      <c r="F1596" s="13">
        <v>256.575529827482</v>
      </c>
      <c r="G1596" s="13">
        <v>139.114470172518</v>
      </c>
      <c r="H1596" s="13">
        <v>0.79039140588415246</v>
      </c>
      <c r="I1596" s="13">
        <v>4.0252017436980569</v>
      </c>
      <c r="J1596" s="13">
        <v>248.68225339543062</v>
      </c>
      <c r="K1596" s="13">
        <v>264.46880625953338</v>
      </c>
      <c r="L1596" s="13">
        <v>176.05308450893151</v>
      </c>
      <c r="M1596" s="13">
        <v>-88.658262471238004</v>
      </c>
      <c r="N1596" s="13">
        <v>601.80932212620201</v>
      </c>
    </row>
    <row r="1597" spans="2:14">
      <c r="B1597" s="4" t="s">
        <v>6281</v>
      </c>
      <c r="C1597" s="10">
        <v>1</v>
      </c>
      <c r="D1597" s="13">
        <v>5</v>
      </c>
      <c r="E1597" s="13">
        <v>475.9</v>
      </c>
      <c r="F1597" s="13">
        <v>575.41607982097901</v>
      </c>
      <c r="G1597" s="13">
        <v>-99.51607982097903</v>
      </c>
      <c r="H1597" s="13">
        <v>-0.56540958061544444</v>
      </c>
      <c r="I1597" s="13">
        <v>4.2184903358367096</v>
      </c>
      <c r="J1597" s="13">
        <v>567.14377138356269</v>
      </c>
      <c r="K1597" s="13">
        <v>583.68838825839532</v>
      </c>
      <c r="L1597" s="13">
        <v>176.05760982344688</v>
      </c>
      <c r="M1597" s="13">
        <v>230.17341354259634</v>
      </c>
      <c r="N1597" s="13">
        <v>920.65874609936168</v>
      </c>
    </row>
    <row r="1598" spans="2:14">
      <c r="B1598" s="4" t="s">
        <v>6282</v>
      </c>
      <c r="C1598" s="10">
        <v>1</v>
      </c>
      <c r="D1598" s="13">
        <v>4</v>
      </c>
      <c r="E1598" s="13">
        <v>442.44</v>
      </c>
      <c r="F1598" s="13">
        <v>469.13589648981332</v>
      </c>
      <c r="G1598" s="13">
        <v>-26.695896489813322</v>
      </c>
      <c r="H1598" s="13">
        <v>-0.15167514300816207</v>
      </c>
      <c r="I1598" s="13">
        <v>3.7127697220455285</v>
      </c>
      <c r="J1598" s="13">
        <v>461.85528806054941</v>
      </c>
      <c r="K1598" s="13">
        <v>476.41650491907723</v>
      </c>
      <c r="L1598" s="13">
        <v>176.04621829235768</v>
      </c>
      <c r="M1598" s="13">
        <v>123.91556859583886</v>
      </c>
      <c r="N1598" s="13">
        <v>814.35622438378778</v>
      </c>
    </row>
    <row r="1599" spans="2:14">
      <c r="B1599" s="4" t="s">
        <v>6283</v>
      </c>
      <c r="C1599" s="10">
        <v>1</v>
      </c>
      <c r="D1599" s="13">
        <v>2</v>
      </c>
      <c r="E1599" s="13">
        <v>285.32</v>
      </c>
      <c r="F1599" s="13">
        <v>256.575529827482</v>
      </c>
      <c r="G1599" s="13">
        <v>28.744470172517993</v>
      </c>
      <c r="H1599" s="13">
        <v>0.16331429910114259</v>
      </c>
      <c r="I1599" s="13">
        <v>4.0252017436980569</v>
      </c>
      <c r="J1599" s="13">
        <v>248.68225339543062</v>
      </c>
      <c r="K1599" s="13">
        <v>264.46880625953338</v>
      </c>
      <c r="L1599" s="13">
        <v>176.05308450893151</v>
      </c>
      <c r="M1599" s="13">
        <v>-88.658262471238004</v>
      </c>
      <c r="N1599" s="13">
        <v>601.80932212620201</v>
      </c>
    </row>
    <row r="1600" spans="2:14">
      <c r="B1600" s="4" t="s">
        <v>6284</v>
      </c>
      <c r="C1600" s="10">
        <v>1</v>
      </c>
      <c r="D1600" s="13">
        <v>1</v>
      </c>
      <c r="E1600" s="13">
        <v>320.8</v>
      </c>
      <c r="F1600" s="13">
        <v>150.29534649631631</v>
      </c>
      <c r="G1600" s="13">
        <v>170.5046535036837</v>
      </c>
      <c r="H1600" s="13">
        <v>0.96873756285339818</v>
      </c>
      <c r="I1600" s="13">
        <v>4.7571883345744688</v>
      </c>
      <c r="J1600" s="13">
        <v>140.96667058015504</v>
      </c>
      <c r="K1600" s="13">
        <v>159.62402241247759</v>
      </c>
      <c r="L1600" s="13">
        <v>176.07134110036796</v>
      </c>
      <c r="M1600" s="13">
        <v>-194.97424632423855</v>
      </c>
      <c r="N1600" s="13">
        <v>495.56493931687118</v>
      </c>
    </row>
    <row r="1601" spans="2:14">
      <c r="B1601" s="4" t="s">
        <v>6285</v>
      </c>
      <c r="C1601" s="10">
        <v>1</v>
      </c>
      <c r="D1601" s="13">
        <v>2</v>
      </c>
      <c r="E1601" s="13">
        <v>470.45</v>
      </c>
      <c r="F1601" s="13">
        <v>256.575529827482</v>
      </c>
      <c r="G1601" s="13">
        <v>213.87447017251799</v>
      </c>
      <c r="H1601" s="13">
        <v>1.2151470868037666</v>
      </c>
      <c r="I1601" s="13">
        <v>4.0252017436980569</v>
      </c>
      <c r="J1601" s="13">
        <v>248.68225339543062</v>
      </c>
      <c r="K1601" s="13">
        <v>264.46880625953338</v>
      </c>
      <c r="L1601" s="13">
        <v>176.05308450893151</v>
      </c>
      <c r="M1601" s="13">
        <v>-88.658262471238004</v>
      </c>
      <c r="N1601" s="13">
        <v>601.80932212620201</v>
      </c>
    </row>
    <row r="1602" spans="2:14">
      <c r="B1602" s="4" t="s">
        <v>6286</v>
      </c>
      <c r="C1602" s="10">
        <v>1</v>
      </c>
      <c r="D1602" s="13">
        <v>5</v>
      </c>
      <c r="E1602" s="13">
        <v>526.74</v>
      </c>
      <c r="F1602" s="13">
        <v>575.41607982097901</v>
      </c>
      <c r="G1602" s="13">
        <v>-48.676079820978998</v>
      </c>
      <c r="H1602" s="13">
        <v>-0.27655753650157072</v>
      </c>
      <c r="I1602" s="13">
        <v>4.2184903358367096</v>
      </c>
      <c r="J1602" s="13">
        <v>567.14377138356269</v>
      </c>
      <c r="K1602" s="13">
        <v>583.68838825839532</v>
      </c>
      <c r="L1602" s="13">
        <v>176.05760982344688</v>
      </c>
      <c r="M1602" s="13">
        <v>230.17341354259634</v>
      </c>
      <c r="N1602" s="13">
        <v>920.65874609936168</v>
      </c>
    </row>
    <row r="1603" spans="2:14">
      <c r="B1603" s="4" t="s">
        <v>6287</v>
      </c>
      <c r="C1603" s="10">
        <v>1</v>
      </c>
      <c r="D1603" s="13">
        <v>4</v>
      </c>
      <c r="E1603" s="13">
        <v>365.28</v>
      </c>
      <c r="F1603" s="13">
        <v>469.13589648981332</v>
      </c>
      <c r="G1603" s="13">
        <v>-103.85589648981335</v>
      </c>
      <c r="H1603" s="13">
        <v>-0.59006664032969014</v>
      </c>
      <c r="I1603" s="13">
        <v>3.7127697220455285</v>
      </c>
      <c r="J1603" s="13">
        <v>461.85528806054941</v>
      </c>
      <c r="K1603" s="13">
        <v>476.41650491907723</v>
      </c>
      <c r="L1603" s="13">
        <v>176.04621829235768</v>
      </c>
      <c r="M1603" s="13">
        <v>123.91556859583886</v>
      </c>
      <c r="N1603" s="13">
        <v>814.35622438378778</v>
      </c>
    </row>
    <row r="1604" spans="2:14">
      <c r="B1604" s="4" t="s">
        <v>6288</v>
      </c>
      <c r="C1604" s="10">
        <v>1</v>
      </c>
      <c r="D1604" s="13">
        <v>1</v>
      </c>
      <c r="E1604" s="13">
        <v>392.29</v>
      </c>
      <c r="F1604" s="13">
        <v>150.29534649631631</v>
      </c>
      <c r="G1604" s="13">
        <v>241.99465350368371</v>
      </c>
      <c r="H1604" s="13">
        <v>1.3749144439254048</v>
      </c>
      <c r="I1604" s="13">
        <v>4.7571883345744688</v>
      </c>
      <c r="J1604" s="13">
        <v>140.96667058015504</v>
      </c>
      <c r="K1604" s="13">
        <v>159.62402241247759</v>
      </c>
      <c r="L1604" s="13">
        <v>176.07134110036796</v>
      </c>
      <c r="M1604" s="13">
        <v>-194.97424632423855</v>
      </c>
      <c r="N1604" s="13">
        <v>495.56493931687118</v>
      </c>
    </row>
    <row r="1605" spans="2:14">
      <c r="B1605" s="4" t="s">
        <v>6289</v>
      </c>
      <c r="C1605" s="10">
        <v>1</v>
      </c>
      <c r="D1605" s="13">
        <v>4</v>
      </c>
      <c r="E1605" s="13">
        <v>469.81</v>
      </c>
      <c r="F1605" s="13">
        <v>469.13589648981332</v>
      </c>
      <c r="G1605" s="13">
        <v>0.6741035101866828</v>
      </c>
      <c r="H1605" s="13">
        <v>3.8299798753296753E-3</v>
      </c>
      <c r="I1605" s="13">
        <v>3.7127697220455285</v>
      </c>
      <c r="J1605" s="13">
        <v>461.85528806054941</v>
      </c>
      <c r="K1605" s="13">
        <v>476.41650491907723</v>
      </c>
      <c r="L1605" s="13">
        <v>176.04621829235768</v>
      </c>
      <c r="M1605" s="13">
        <v>123.91556859583886</v>
      </c>
      <c r="N1605" s="13">
        <v>814.35622438378778</v>
      </c>
    </row>
    <row r="1606" spans="2:14">
      <c r="B1606" s="4" t="s">
        <v>6290</v>
      </c>
      <c r="C1606" s="10">
        <v>1</v>
      </c>
      <c r="D1606" s="13">
        <v>3</v>
      </c>
      <c r="E1606" s="13">
        <v>284.32</v>
      </c>
      <c r="F1606" s="13">
        <v>362.85571315864763</v>
      </c>
      <c r="G1606" s="13">
        <v>-78.535713158647638</v>
      </c>
      <c r="H1606" s="13">
        <v>-0.44620773567695132</v>
      </c>
      <c r="I1606" s="13">
        <v>3.640538668509385</v>
      </c>
      <c r="J1606" s="13">
        <v>355.71674723796895</v>
      </c>
      <c r="K1606" s="13">
        <v>369.99467907932632</v>
      </c>
      <c r="L1606" s="13">
        <v>176.04470976950265</v>
      </c>
      <c r="M1606" s="13">
        <v>17.638343423954893</v>
      </c>
      <c r="N1606" s="13">
        <v>708.07308289334037</v>
      </c>
    </row>
    <row r="1607" spans="2:14">
      <c r="B1607" s="4" t="s">
        <v>6291</v>
      </c>
      <c r="C1607" s="10">
        <v>1</v>
      </c>
      <c r="D1607" s="13">
        <v>3</v>
      </c>
      <c r="E1607" s="13">
        <v>458.22</v>
      </c>
      <c r="F1607" s="13">
        <v>362.85571315864763</v>
      </c>
      <c r="G1607" s="13">
        <v>95.364286841352396</v>
      </c>
      <c r="H1607" s="13">
        <v>0.54182079444505138</v>
      </c>
      <c r="I1607" s="13">
        <v>3.640538668509385</v>
      </c>
      <c r="J1607" s="13">
        <v>355.71674723796895</v>
      </c>
      <c r="K1607" s="13">
        <v>369.99467907932632</v>
      </c>
      <c r="L1607" s="13">
        <v>176.04470976950265</v>
      </c>
      <c r="M1607" s="13">
        <v>17.638343423954893</v>
      </c>
      <c r="N1607" s="13">
        <v>708.07308289334037</v>
      </c>
    </row>
    <row r="1608" spans="2:14">
      <c r="B1608" s="4" t="s">
        <v>6292</v>
      </c>
      <c r="C1608" s="10">
        <v>1</v>
      </c>
      <c r="D1608" s="13">
        <v>3</v>
      </c>
      <c r="E1608" s="13">
        <v>296.95999999999998</v>
      </c>
      <c r="F1608" s="13">
        <v>362.85571315864763</v>
      </c>
      <c r="G1608" s="13">
        <v>-65.895713158647652</v>
      </c>
      <c r="H1608" s="13">
        <v>-0.37439243596020549</v>
      </c>
      <c r="I1608" s="13">
        <v>3.640538668509385</v>
      </c>
      <c r="J1608" s="13">
        <v>355.71674723796895</v>
      </c>
      <c r="K1608" s="13">
        <v>369.99467907932632</v>
      </c>
      <c r="L1608" s="13">
        <v>176.04470976950265</v>
      </c>
      <c r="M1608" s="13">
        <v>17.638343423954893</v>
      </c>
      <c r="N1608" s="13">
        <v>708.07308289334037</v>
      </c>
    </row>
    <row r="1609" spans="2:14">
      <c r="B1609" s="4" t="s">
        <v>6293</v>
      </c>
      <c r="C1609" s="10">
        <v>1</v>
      </c>
      <c r="D1609" s="13">
        <v>3</v>
      </c>
      <c r="E1609" s="13">
        <v>311.14</v>
      </c>
      <c r="F1609" s="13">
        <v>362.85571315864763</v>
      </c>
      <c r="G1609" s="13">
        <v>-51.715713158647645</v>
      </c>
      <c r="H1609" s="13">
        <v>-0.29382748738556491</v>
      </c>
      <c r="I1609" s="13">
        <v>3.640538668509385</v>
      </c>
      <c r="J1609" s="13">
        <v>355.71674723796895</v>
      </c>
      <c r="K1609" s="13">
        <v>369.99467907932632</v>
      </c>
      <c r="L1609" s="13">
        <v>176.04470976950265</v>
      </c>
      <c r="M1609" s="13">
        <v>17.638343423954893</v>
      </c>
      <c r="N1609" s="13">
        <v>708.07308289334037</v>
      </c>
    </row>
    <row r="1610" spans="2:14">
      <c r="B1610" s="4" t="s">
        <v>6294</v>
      </c>
      <c r="C1610" s="10">
        <v>1</v>
      </c>
      <c r="D1610" s="13">
        <v>2</v>
      </c>
      <c r="E1610" s="13">
        <v>299.57</v>
      </c>
      <c r="F1610" s="13">
        <v>256.575529827482</v>
      </c>
      <c r="G1610" s="13">
        <v>42.994470172517993</v>
      </c>
      <c r="H1610" s="13">
        <v>0.24427695898750565</v>
      </c>
      <c r="I1610" s="13">
        <v>4.0252017436980569</v>
      </c>
      <c r="J1610" s="13">
        <v>248.68225339543062</v>
      </c>
      <c r="K1610" s="13">
        <v>264.46880625953338</v>
      </c>
      <c r="L1610" s="13">
        <v>176.05308450893151</v>
      </c>
      <c r="M1610" s="13">
        <v>-88.658262471238004</v>
      </c>
      <c r="N1610" s="13">
        <v>601.80932212620201</v>
      </c>
    </row>
    <row r="1611" spans="2:14">
      <c r="B1611" s="4" t="s">
        <v>6295</v>
      </c>
      <c r="C1611" s="10">
        <v>1</v>
      </c>
      <c r="D1611" s="13">
        <v>1</v>
      </c>
      <c r="E1611" s="13">
        <v>321.57</v>
      </c>
      <c r="F1611" s="13">
        <v>150.29534649631631</v>
      </c>
      <c r="G1611" s="13">
        <v>171.27465350368368</v>
      </c>
      <c r="H1611" s="13">
        <v>0.9731123872823455</v>
      </c>
      <c r="I1611" s="13">
        <v>4.7571883345744688</v>
      </c>
      <c r="J1611" s="13">
        <v>140.96667058015504</v>
      </c>
      <c r="K1611" s="13">
        <v>159.62402241247759</v>
      </c>
      <c r="L1611" s="13">
        <v>176.07134110036796</v>
      </c>
      <c r="M1611" s="13">
        <v>-194.97424632423855</v>
      </c>
      <c r="N1611" s="13">
        <v>495.56493931687118</v>
      </c>
    </row>
    <row r="1612" spans="2:14">
      <c r="B1612" s="4" t="s">
        <v>6296</v>
      </c>
      <c r="C1612" s="10">
        <v>1</v>
      </c>
      <c r="D1612" s="13">
        <v>1</v>
      </c>
      <c r="E1612" s="13">
        <v>509.32</v>
      </c>
      <c r="F1612" s="13">
        <v>150.29534649631631</v>
      </c>
      <c r="G1612" s="13">
        <v>359.02465350368368</v>
      </c>
      <c r="H1612" s="13">
        <v>2.0398309412237254</v>
      </c>
      <c r="I1612" s="13">
        <v>4.7571883345744688</v>
      </c>
      <c r="J1612" s="13">
        <v>140.96667058015504</v>
      </c>
      <c r="K1612" s="13">
        <v>159.62402241247759</v>
      </c>
      <c r="L1612" s="13">
        <v>176.07134110036796</v>
      </c>
      <c r="M1612" s="13">
        <v>-194.97424632423855</v>
      </c>
      <c r="N1612" s="13">
        <v>495.56493931687118</v>
      </c>
    </row>
    <row r="1613" spans="2:14">
      <c r="B1613" s="4" t="s">
        <v>6297</v>
      </c>
      <c r="C1613" s="10">
        <v>1</v>
      </c>
      <c r="D1613" s="13">
        <v>1</v>
      </c>
      <c r="E1613" s="13">
        <v>122.67</v>
      </c>
      <c r="F1613" s="13">
        <v>150.29534649631631</v>
      </c>
      <c r="G1613" s="13">
        <v>-27.625346496316311</v>
      </c>
      <c r="H1613" s="13">
        <v>-0.15695589702625887</v>
      </c>
      <c r="I1613" s="13">
        <v>4.7571883345744688</v>
      </c>
      <c r="J1613" s="13">
        <v>140.96667058015504</v>
      </c>
      <c r="K1613" s="13">
        <v>159.62402241247759</v>
      </c>
      <c r="L1613" s="13">
        <v>176.07134110036796</v>
      </c>
      <c r="M1613" s="13">
        <v>-194.97424632423855</v>
      </c>
      <c r="N1613" s="13">
        <v>495.56493931687118</v>
      </c>
    </row>
    <row r="1614" spans="2:14">
      <c r="B1614" s="4" t="s">
        <v>6298</v>
      </c>
      <c r="C1614" s="10">
        <v>1</v>
      </c>
      <c r="D1614" s="13">
        <v>4</v>
      </c>
      <c r="E1614" s="13">
        <v>397.94</v>
      </c>
      <c r="F1614" s="13">
        <v>469.13589648981332</v>
      </c>
      <c r="G1614" s="13">
        <v>-71.195896489813322</v>
      </c>
      <c r="H1614" s="13">
        <v>-0.4045059054603134</v>
      </c>
      <c r="I1614" s="13">
        <v>3.7127697220455285</v>
      </c>
      <c r="J1614" s="13">
        <v>461.85528806054941</v>
      </c>
      <c r="K1614" s="13">
        <v>476.41650491907723</v>
      </c>
      <c r="L1614" s="13">
        <v>176.04621829235768</v>
      </c>
      <c r="M1614" s="13">
        <v>123.91556859583886</v>
      </c>
      <c r="N1614" s="13">
        <v>814.35622438378778</v>
      </c>
    </row>
    <row r="1615" spans="2:14">
      <c r="B1615" s="4" t="s">
        <v>6299</v>
      </c>
      <c r="C1615" s="10">
        <v>1</v>
      </c>
      <c r="D1615" s="13">
        <v>6</v>
      </c>
      <c r="E1615" s="13">
        <v>380.61</v>
      </c>
      <c r="F1615" s="13">
        <v>681.69626315214464</v>
      </c>
      <c r="G1615" s="13">
        <v>-301.08626315214462</v>
      </c>
      <c r="H1615" s="13">
        <v>-1.7106487522837257</v>
      </c>
      <c r="I1615" s="13">
        <v>5.0285710605241656</v>
      </c>
      <c r="J1615" s="13">
        <v>671.83541543163631</v>
      </c>
      <c r="K1615" s="13">
        <v>691.55711087265297</v>
      </c>
      <c r="L1615" s="13">
        <v>176.0788824446085</v>
      </c>
      <c r="M1615" s="13">
        <v>336.41188202567372</v>
      </c>
      <c r="N1615" s="13">
        <v>1026.9806442786155</v>
      </c>
    </row>
    <row r="1616" spans="2:14">
      <c r="B1616" s="4" t="s">
        <v>6300</v>
      </c>
      <c r="C1616" s="10">
        <v>1</v>
      </c>
      <c r="D1616" s="13">
        <v>2</v>
      </c>
      <c r="E1616" s="13">
        <v>370.34</v>
      </c>
      <c r="F1616" s="13">
        <v>256.575529827482</v>
      </c>
      <c r="G1616" s="13">
        <v>113.76447017251797</v>
      </c>
      <c r="H1616" s="13">
        <v>0.64636309513893808</v>
      </c>
      <c r="I1616" s="13">
        <v>4.0252017436980569</v>
      </c>
      <c r="J1616" s="13">
        <v>248.68225339543062</v>
      </c>
      <c r="K1616" s="13">
        <v>264.46880625953338</v>
      </c>
      <c r="L1616" s="13">
        <v>176.05308450893151</v>
      </c>
      <c r="M1616" s="13">
        <v>-88.658262471238004</v>
      </c>
      <c r="N1616" s="13">
        <v>601.80932212620201</v>
      </c>
    </row>
    <row r="1617" spans="2:14">
      <c r="B1617" s="4" t="s">
        <v>6301</v>
      </c>
      <c r="C1617" s="10">
        <v>1</v>
      </c>
      <c r="D1617" s="13">
        <v>5</v>
      </c>
      <c r="E1617" s="13">
        <v>530.6</v>
      </c>
      <c r="F1617" s="13">
        <v>575.41607982097901</v>
      </c>
      <c r="G1617" s="13">
        <v>-44.816079820978985</v>
      </c>
      <c r="H1617" s="13">
        <v>-0.25462659845515934</v>
      </c>
      <c r="I1617" s="13">
        <v>4.2184903358367096</v>
      </c>
      <c r="J1617" s="13">
        <v>567.14377138356269</v>
      </c>
      <c r="K1617" s="13">
        <v>583.68838825839532</v>
      </c>
      <c r="L1617" s="13">
        <v>176.05760982344688</v>
      </c>
      <c r="M1617" s="13">
        <v>230.17341354259634</v>
      </c>
      <c r="N1617" s="13">
        <v>920.65874609936168</v>
      </c>
    </row>
    <row r="1618" spans="2:14">
      <c r="B1618" s="4" t="s">
        <v>6302</v>
      </c>
      <c r="C1618" s="10">
        <v>1</v>
      </c>
      <c r="D1618" s="13">
        <v>4</v>
      </c>
      <c r="E1618" s="13">
        <v>303.33</v>
      </c>
      <c r="F1618" s="13">
        <v>469.13589648981332</v>
      </c>
      <c r="G1618" s="13">
        <v>-165.80589648981334</v>
      </c>
      <c r="H1618" s="13">
        <v>-0.94204115120408949</v>
      </c>
      <c r="I1618" s="13">
        <v>3.7127697220455285</v>
      </c>
      <c r="J1618" s="13">
        <v>461.85528806054941</v>
      </c>
      <c r="K1618" s="13">
        <v>476.41650491907723</v>
      </c>
      <c r="L1618" s="13">
        <v>176.04621829235768</v>
      </c>
      <c r="M1618" s="13">
        <v>123.91556859583886</v>
      </c>
      <c r="N1618" s="13">
        <v>814.35622438378778</v>
      </c>
    </row>
    <row r="1619" spans="2:14">
      <c r="B1619" s="4" t="s">
        <v>6303</v>
      </c>
      <c r="C1619" s="10">
        <v>1</v>
      </c>
      <c r="D1619" s="13">
        <v>1</v>
      </c>
      <c r="E1619" s="13">
        <v>109.25</v>
      </c>
      <c r="F1619" s="13">
        <v>150.29534649631631</v>
      </c>
      <c r="G1619" s="13">
        <v>-41.045346496316313</v>
      </c>
      <c r="H1619" s="13">
        <v>-0.23320283707362677</v>
      </c>
      <c r="I1619" s="13">
        <v>4.7571883345744688</v>
      </c>
      <c r="J1619" s="13">
        <v>140.96667058015504</v>
      </c>
      <c r="K1619" s="13">
        <v>159.62402241247759</v>
      </c>
      <c r="L1619" s="13">
        <v>176.07134110036796</v>
      </c>
      <c r="M1619" s="13">
        <v>-194.97424632423855</v>
      </c>
      <c r="N1619" s="13">
        <v>495.56493931687118</v>
      </c>
    </row>
    <row r="1620" spans="2:14">
      <c r="B1620" s="4" t="s">
        <v>6304</v>
      </c>
      <c r="C1620" s="10">
        <v>1</v>
      </c>
      <c r="D1620" s="13">
        <v>1</v>
      </c>
      <c r="E1620" s="13">
        <v>197.6</v>
      </c>
      <c r="F1620" s="13">
        <v>150.29534649631631</v>
      </c>
      <c r="G1620" s="13">
        <v>47.304653503683681</v>
      </c>
      <c r="H1620" s="13">
        <v>0.26876565422182419</v>
      </c>
      <c r="I1620" s="13">
        <v>4.7571883345744688</v>
      </c>
      <c r="J1620" s="13">
        <v>140.96667058015504</v>
      </c>
      <c r="K1620" s="13">
        <v>159.62402241247759</v>
      </c>
      <c r="L1620" s="13">
        <v>176.07134110036796</v>
      </c>
      <c r="M1620" s="13">
        <v>-194.97424632423855</v>
      </c>
      <c r="N1620" s="13">
        <v>495.56493931687118</v>
      </c>
    </row>
    <row r="1621" spans="2:14">
      <c r="B1621" s="4" t="s">
        <v>6305</v>
      </c>
      <c r="C1621" s="10">
        <v>1</v>
      </c>
      <c r="D1621" s="13">
        <v>4</v>
      </c>
      <c r="E1621" s="13">
        <v>299.76</v>
      </c>
      <c r="F1621" s="13">
        <v>469.13589648981332</v>
      </c>
      <c r="G1621" s="13">
        <v>-169.37589648981333</v>
      </c>
      <c r="H1621" s="13">
        <v>-0.96232442810193619</v>
      </c>
      <c r="I1621" s="13">
        <v>3.7127697220455285</v>
      </c>
      <c r="J1621" s="13">
        <v>461.85528806054941</v>
      </c>
      <c r="K1621" s="13">
        <v>476.41650491907723</v>
      </c>
      <c r="L1621" s="13">
        <v>176.04621829235768</v>
      </c>
      <c r="M1621" s="13">
        <v>123.91556859583886</v>
      </c>
      <c r="N1621" s="13">
        <v>814.35622438378778</v>
      </c>
    </row>
    <row r="1622" spans="2:14">
      <c r="B1622" s="4" t="s">
        <v>6306</v>
      </c>
      <c r="C1622" s="10">
        <v>1</v>
      </c>
      <c r="D1622" s="13">
        <v>2</v>
      </c>
      <c r="E1622" s="13">
        <v>306.16000000000003</v>
      </c>
      <c r="F1622" s="13">
        <v>256.575529827482</v>
      </c>
      <c r="G1622" s="13">
        <v>49.584470172518024</v>
      </c>
      <c r="H1622" s="13">
        <v>0.28171863819109411</v>
      </c>
      <c r="I1622" s="13">
        <v>4.0252017436980569</v>
      </c>
      <c r="J1622" s="13">
        <v>248.68225339543062</v>
      </c>
      <c r="K1622" s="13">
        <v>264.46880625953338</v>
      </c>
      <c r="L1622" s="13">
        <v>176.05308450893151</v>
      </c>
      <c r="M1622" s="13">
        <v>-88.658262471238004</v>
      </c>
      <c r="N1622" s="13">
        <v>601.80932212620201</v>
      </c>
    </row>
    <row r="1623" spans="2:14">
      <c r="B1623" s="4" t="s">
        <v>6307</v>
      </c>
      <c r="C1623" s="10">
        <v>1</v>
      </c>
      <c r="D1623" s="13">
        <v>3</v>
      </c>
      <c r="E1623" s="13">
        <v>381.99</v>
      </c>
      <c r="F1623" s="13">
        <v>362.85571315864763</v>
      </c>
      <c r="G1623" s="13">
        <v>19.134286841352377</v>
      </c>
      <c r="H1623" s="13">
        <v>0.10871317597926489</v>
      </c>
      <c r="I1623" s="13">
        <v>3.640538668509385</v>
      </c>
      <c r="J1623" s="13">
        <v>355.71674723796895</v>
      </c>
      <c r="K1623" s="13">
        <v>369.99467907932632</v>
      </c>
      <c r="L1623" s="13">
        <v>176.04470976950265</v>
      </c>
      <c r="M1623" s="13">
        <v>17.638343423954893</v>
      </c>
      <c r="N1623" s="13">
        <v>708.07308289334037</v>
      </c>
    </row>
    <row r="1624" spans="2:14">
      <c r="B1624" s="4" t="s">
        <v>6308</v>
      </c>
      <c r="C1624" s="10">
        <v>1</v>
      </c>
      <c r="D1624" s="13">
        <v>2</v>
      </c>
      <c r="E1624" s="13">
        <v>369.4</v>
      </c>
      <c r="F1624" s="13">
        <v>256.575529827482</v>
      </c>
      <c r="G1624" s="13">
        <v>112.82447017251798</v>
      </c>
      <c r="H1624" s="13">
        <v>0.64102240038152192</v>
      </c>
      <c r="I1624" s="13">
        <v>4.0252017436980569</v>
      </c>
      <c r="J1624" s="13">
        <v>248.68225339543062</v>
      </c>
      <c r="K1624" s="13">
        <v>264.46880625953338</v>
      </c>
      <c r="L1624" s="13">
        <v>176.05308450893151</v>
      </c>
      <c r="M1624" s="13">
        <v>-88.658262471238004</v>
      </c>
      <c r="N1624" s="13">
        <v>601.80932212620201</v>
      </c>
    </row>
    <row r="1625" spans="2:14">
      <c r="B1625" s="4" t="s">
        <v>6309</v>
      </c>
      <c r="C1625" s="10">
        <v>1</v>
      </c>
      <c r="D1625" s="13">
        <v>3</v>
      </c>
      <c r="E1625" s="13">
        <v>352.35</v>
      </c>
      <c r="F1625" s="13">
        <v>362.85571315864763</v>
      </c>
      <c r="G1625" s="13">
        <v>-10.505713158647609</v>
      </c>
      <c r="H1625" s="13">
        <v>-5.9689156584370198E-2</v>
      </c>
      <c r="I1625" s="13">
        <v>3.640538668509385</v>
      </c>
      <c r="J1625" s="13">
        <v>355.71674723796895</v>
      </c>
      <c r="K1625" s="13">
        <v>369.99467907932632</v>
      </c>
      <c r="L1625" s="13">
        <v>176.04470976950265</v>
      </c>
      <c r="M1625" s="13">
        <v>17.638343423954893</v>
      </c>
      <c r="N1625" s="13">
        <v>708.07308289334037</v>
      </c>
    </row>
    <row r="1626" spans="2:14">
      <c r="B1626" s="4" t="s">
        <v>6310</v>
      </c>
      <c r="C1626" s="10">
        <v>1</v>
      </c>
      <c r="D1626" s="13">
        <v>6</v>
      </c>
      <c r="E1626" s="13">
        <v>417.5</v>
      </c>
      <c r="F1626" s="13">
        <v>681.69626315214464</v>
      </c>
      <c r="G1626" s="13">
        <v>-264.19626315214464</v>
      </c>
      <c r="H1626" s="13">
        <v>-1.501054891005976</v>
      </c>
      <c r="I1626" s="13">
        <v>5.0285710605241656</v>
      </c>
      <c r="J1626" s="13">
        <v>671.83541543163631</v>
      </c>
      <c r="K1626" s="13">
        <v>691.55711087265297</v>
      </c>
      <c r="L1626" s="13">
        <v>176.0788824446085</v>
      </c>
      <c r="M1626" s="13">
        <v>336.41188202567372</v>
      </c>
      <c r="N1626" s="13">
        <v>1026.9806442786155</v>
      </c>
    </row>
    <row r="1627" spans="2:14">
      <c r="B1627" s="4" t="s">
        <v>6311</v>
      </c>
      <c r="C1627" s="10">
        <v>1</v>
      </c>
      <c r="D1627" s="13">
        <v>4</v>
      </c>
      <c r="E1627" s="13">
        <v>413.88</v>
      </c>
      <c r="F1627" s="13">
        <v>469.13589648981332</v>
      </c>
      <c r="G1627" s="13">
        <v>-55.255896489813324</v>
      </c>
      <c r="H1627" s="13">
        <v>-0.31394135819093605</v>
      </c>
      <c r="I1627" s="13">
        <v>3.7127697220455285</v>
      </c>
      <c r="J1627" s="13">
        <v>461.85528806054941</v>
      </c>
      <c r="K1627" s="13">
        <v>476.41650491907723</v>
      </c>
      <c r="L1627" s="13">
        <v>176.04621829235768</v>
      </c>
      <c r="M1627" s="13">
        <v>123.91556859583886</v>
      </c>
      <c r="N1627" s="13">
        <v>814.35622438378778</v>
      </c>
    </row>
    <row r="1628" spans="2:14">
      <c r="B1628" s="4" t="s">
        <v>6312</v>
      </c>
      <c r="C1628" s="10">
        <v>1</v>
      </c>
      <c r="D1628" s="13">
        <v>3</v>
      </c>
      <c r="E1628" s="13">
        <v>298.79000000000002</v>
      </c>
      <c r="F1628" s="13">
        <v>362.85571315864763</v>
      </c>
      <c r="G1628" s="13">
        <v>-64.065713158647611</v>
      </c>
      <c r="H1628" s="13">
        <v>-0.36399512595374606</v>
      </c>
      <c r="I1628" s="13">
        <v>3.640538668509385</v>
      </c>
      <c r="J1628" s="13">
        <v>355.71674723796895</v>
      </c>
      <c r="K1628" s="13">
        <v>369.99467907932632</v>
      </c>
      <c r="L1628" s="13">
        <v>176.04470976950265</v>
      </c>
      <c r="M1628" s="13">
        <v>17.638343423954893</v>
      </c>
      <c r="N1628" s="13">
        <v>708.07308289334037</v>
      </c>
    </row>
    <row r="1629" spans="2:14">
      <c r="B1629" s="4" t="s">
        <v>6313</v>
      </c>
      <c r="C1629" s="10">
        <v>1</v>
      </c>
      <c r="D1629" s="13">
        <v>3</v>
      </c>
      <c r="E1629" s="13">
        <v>380.88</v>
      </c>
      <c r="F1629" s="13">
        <v>362.85571315864763</v>
      </c>
      <c r="G1629" s="13">
        <v>18.024286841352364</v>
      </c>
      <c r="H1629" s="13">
        <v>0.10240661089337968</v>
      </c>
      <c r="I1629" s="13">
        <v>3.640538668509385</v>
      </c>
      <c r="J1629" s="13">
        <v>355.71674723796895</v>
      </c>
      <c r="K1629" s="13">
        <v>369.99467907932632</v>
      </c>
      <c r="L1629" s="13">
        <v>176.04470976950265</v>
      </c>
      <c r="M1629" s="13">
        <v>17.638343423954893</v>
      </c>
      <c r="N1629" s="13">
        <v>708.07308289334037</v>
      </c>
    </row>
    <row r="1630" spans="2:14">
      <c r="B1630" s="4" t="s">
        <v>6314</v>
      </c>
      <c r="C1630" s="10">
        <v>1</v>
      </c>
      <c r="D1630" s="13">
        <v>4</v>
      </c>
      <c r="E1630" s="13">
        <v>340.17</v>
      </c>
      <c r="F1630" s="13">
        <v>469.13589648981332</v>
      </c>
      <c r="G1630" s="13">
        <v>-128.9658964898133</v>
      </c>
      <c r="H1630" s="13">
        <v>-0.73273136943471284</v>
      </c>
      <c r="I1630" s="13">
        <v>3.7127697220455285</v>
      </c>
      <c r="J1630" s="13">
        <v>461.85528806054941</v>
      </c>
      <c r="K1630" s="13">
        <v>476.41650491907723</v>
      </c>
      <c r="L1630" s="13">
        <v>176.04621829235768</v>
      </c>
      <c r="M1630" s="13">
        <v>123.91556859583886</v>
      </c>
      <c r="N1630" s="13">
        <v>814.35622438378778</v>
      </c>
    </row>
    <row r="1631" spans="2:14">
      <c r="B1631" s="4" t="s">
        <v>6315</v>
      </c>
      <c r="C1631" s="10">
        <v>1</v>
      </c>
      <c r="D1631" s="13">
        <v>1</v>
      </c>
      <c r="E1631" s="13">
        <v>98.67</v>
      </c>
      <c r="F1631" s="13">
        <v>150.29534649631631</v>
      </c>
      <c r="G1631" s="13">
        <v>-51.625346496316311</v>
      </c>
      <c r="H1631" s="13">
        <v>-0.29331406104539665</v>
      </c>
      <c r="I1631" s="13">
        <v>4.7571883345744688</v>
      </c>
      <c r="J1631" s="13">
        <v>140.96667058015504</v>
      </c>
      <c r="K1631" s="13">
        <v>159.62402241247759</v>
      </c>
      <c r="L1631" s="13">
        <v>176.07134110036796</v>
      </c>
      <c r="M1631" s="13">
        <v>-194.97424632423855</v>
      </c>
      <c r="N1631" s="13">
        <v>495.56493931687118</v>
      </c>
    </row>
    <row r="1632" spans="2:14">
      <c r="B1632" s="4" t="s">
        <v>6316</v>
      </c>
      <c r="C1632" s="10">
        <v>1</v>
      </c>
      <c r="D1632" s="13">
        <v>2</v>
      </c>
      <c r="E1632" s="13">
        <v>316.47000000000003</v>
      </c>
      <c r="F1632" s="13">
        <v>256.575529827482</v>
      </c>
      <c r="G1632" s="13">
        <v>59.894470172518027</v>
      </c>
      <c r="H1632" s="13">
        <v>0.34029583281764869</v>
      </c>
      <c r="I1632" s="13">
        <v>4.0252017436980569</v>
      </c>
      <c r="J1632" s="13">
        <v>248.68225339543062</v>
      </c>
      <c r="K1632" s="13">
        <v>264.46880625953338</v>
      </c>
      <c r="L1632" s="13">
        <v>176.05308450893151</v>
      </c>
      <c r="M1632" s="13">
        <v>-88.658262471238004</v>
      </c>
      <c r="N1632" s="13">
        <v>601.80932212620201</v>
      </c>
    </row>
    <row r="1633" spans="2:14">
      <c r="B1633" s="4" t="s">
        <v>6317</v>
      </c>
      <c r="C1633" s="10">
        <v>1</v>
      </c>
      <c r="D1633" s="13">
        <v>6</v>
      </c>
      <c r="E1633" s="13">
        <v>546.41</v>
      </c>
      <c r="F1633" s="13">
        <v>681.69626315214464</v>
      </c>
      <c r="G1633" s="13">
        <v>-135.28626315214467</v>
      </c>
      <c r="H1633" s="13">
        <v>-0.76864110251818241</v>
      </c>
      <c r="I1633" s="13">
        <v>5.0285710605241656</v>
      </c>
      <c r="J1633" s="13">
        <v>671.83541543163631</v>
      </c>
      <c r="K1633" s="13">
        <v>691.55711087265297</v>
      </c>
      <c r="L1633" s="13">
        <v>176.0788824446085</v>
      </c>
      <c r="M1633" s="13">
        <v>336.41188202567372</v>
      </c>
      <c r="N1633" s="13">
        <v>1026.9806442786155</v>
      </c>
    </row>
    <row r="1634" spans="2:14">
      <c r="B1634" s="4" t="s">
        <v>6318</v>
      </c>
      <c r="C1634" s="10">
        <v>1</v>
      </c>
      <c r="D1634" s="13">
        <v>3</v>
      </c>
      <c r="E1634" s="13">
        <v>415.58</v>
      </c>
      <c r="F1634" s="13">
        <v>362.85571315864763</v>
      </c>
      <c r="G1634" s="13">
        <v>52.724286841352352</v>
      </c>
      <c r="H1634" s="13">
        <v>0.29955778970438302</v>
      </c>
      <c r="I1634" s="13">
        <v>3.640538668509385</v>
      </c>
      <c r="J1634" s="13">
        <v>355.71674723796895</v>
      </c>
      <c r="K1634" s="13">
        <v>369.99467907932632</v>
      </c>
      <c r="L1634" s="13">
        <v>176.04470976950265</v>
      </c>
      <c r="M1634" s="13">
        <v>17.638343423954893</v>
      </c>
      <c r="N1634" s="13">
        <v>708.07308289334037</v>
      </c>
    </row>
    <row r="1635" spans="2:14">
      <c r="B1635" s="4" t="s">
        <v>6319</v>
      </c>
      <c r="C1635" s="10">
        <v>1</v>
      </c>
      <c r="D1635" s="13">
        <v>4</v>
      </c>
      <c r="E1635" s="13">
        <v>478.44</v>
      </c>
      <c r="F1635" s="13">
        <v>469.13589648981332</v>
      </c>
      <c r="G1635" s="13">
        <v>9.3041035101866782</v>
      </c>
      <c r="H1635" s="13">
        <v>5.2862103020544608E-2</v>
      </c>
      <c r="I1635" s="13">
        <v>3.7127697220455285</v>
      </c>
      <c r="J1635" s="13">
        <v>461.85528806054941</v>
      </c>
      <c r="K1635" s="13">
        <v>476.41650491907723</v>
      </c>
      <c r="L1635" s="13">
        <v>176.04621829235768</v>
      </c>
      <c r="M1635" s="13">
        <v>123.91556859583886</v>
      </c>
      <c r="N1635" s="13">
        <v>814.35622438378778</v>
      </c>
    </row>
    <row r="1636" spans="2:14">
      <c r="B1636" s="4" t="s">
        <v>6320</v>
      </c>
      <c r="C1636" s="10">
        <v>1</v>
      </c>
      <c r="D1636" s="13">
        <v>3</v>
      </c>
      <c r="E1636" s="13">
        <v>488.49</v>
      </c>
      <c r="F1636" s="13">
        <v>362.85571315864763</v>
      </c>
      <c r="G1636" s="13">
        <v>125.63428684135238</v>
      </c>
      <c r="H1636" s="13">
        <v>0.71380252881418882</v>
      </c>
      <c r="I1636" s="13">
        <v>3.640538668509385</v>
      </c>
      <c r="J1636" s="13">
        <v>355.71674723796895</v>
      </c>
      <c r="K1636" s="13">
        <v>369.99467907932632</v>
      </c>
      <c r="L1636" s="13">
        <v>176.04470976950265</v>
      </c>
      <c r="M1636" s="13">
        <v>17.638343423954893</v>
      </c>
      <c r="N1636" s="13">
        <v>708.07308289334037</v>
      </c>
    </row>
    <row r="1637" spans="2:14">
      <c r="B1637" s="4" t="s">
        <v>6321</v>
      </c>
      <c r="C1637" s="10">
        <v>1</v>
      </c>
      <c r="D1637" s="13">
        <v>2</v>
      </c>
      <c r="E1637" s="13">
        <v>409.42</v>
      </c>
      <c r="F1637" s="13">
        <v>256.575529827482</v>
      </c>
      <c r="G1637" s="13">
        <v>152.84447017251802</v>
      </c>
      <c r="H1637" s="13">
        <v>0.8683996388834343</v>
      </c>
      <c r="I1637" s="13">
        <v>4.0252017436980569</v>
      </c>
      <c r="J1637" s="13">
        <v>248.68225339543062</v>
      </c>
      <c r="K1637" s="13">
        <v>264.46880625953338</v>
      </c>
      <c r="L1637" s="13">
        <v>176.05308450893151</v>
      </c>
      <c r="M1637" s="13">
        <v>-88.658262471238004</v>
      </c>
      <c r="N1637" s="13">
        <v>601.80932212620201</v>
      </c>
    </row>
    <row r="1638" spans="2:14">
      <c r="B1638" s="4" t="s">
        <v>6322</v>
      </c>
      <c r="C1638" s="10">
        <v>1</v>
      </c>
      <c r="D1638" s="13">
        <v>3</v>
      </c>
      <c r="E1638" s="13">
        <v>360.77</v>
      </c>
      <c r="F1638" s="13">
        <v>362.85571315864763</v>
      </c>
      <c r="G1638" s="13">
        <v>-2.0857131586476498</v>
      </c>
      <c r="H1638" s="13">
        <v>-1.1850167374322923E-2</v>
      </c>
      <c r="I1638" s="13">
        <v>3.640538668509385</v>
      </c>
      <c r="J1638" s="13">
        <v>355.71674723796895</v>
      </c>
      <c r="K1638" s="13">
        <v>369.99467907932632</v>
      </c>
      <c r="L1638" s="13">
        <v>176.04470976950265</v>
      </c>
      <c r="M1638" s="13">
        <v>17.638343423954893</v>
      </c>
      <c r="N1638" s="13">
        <v>708.07308289334037</v>
      </c>
    </row>
    <row r="1639" spans="2:14">
      <c r="B1639" s="4" t="s">
        <v>6323</v>
      </c>
      <c r="C1639" s="10">
        <v>1</v>
      </c>
      <c r="D1639" s="13">
        <v>3</v>
      </c>
      <c r="E1639" s="13">
        <v>269.41000000000003</v>
      </c>
      <c r="F1639" s="13">
        <v>362.85571315864763</v>
      </c>
      <c r="G1639" s="13">
        <v>-93.445713158647607</v>
      </c>
      <c r="H1639" s="13">
        <v>-0.5309202450738405</v>
      </c>
      <c r="I1639" s="13">
        <v>3.640538668509385</v>
      </c>
      <c r="J1639" s="13">
        <v>355.71674723796895</v>
      </c>
      <c r="K1639" s="13">
        <v>369.99467907932632</v>
      </c>
      <c r="L1639" s="13">
        <v>176.04470976950265</v>
      </c>
      <c r="M1639" s="13">
        <v>17.638343423954893</v>
      </c>
      <c r="N1639" s="13">
        <v>708.07308289334037</v>
      </c>
    </row>
    <row r="1640" spans="2:14">
      <c r="B1640" s="4" t="s">
        <v>6324</v>
      </c>
      <c r="C1640" s="10">
        <v>1</v>
      </c>
      <c r="D1640" s="13">
        <v>4</v>
      </c>
      <c r="E1640" s="13">
        <v>382.14</v>
      </c>
      <c r="F1640" s="13">
        <v>469.13589648981332</v>
      </c>
      <c r="G1640" s="13">
        <v>-86.995896489813333</v>
      </c>
      <c r="H1640" s="13">
        <v>-0.49427503010624579</v>
      </c>
      <c r="I1640" s="13">
        <v>3.7127697220455285</v>
      </c>
      <c r="J1640" s="13">
        <v>461.85528806054941</v>
      </c>
      <c r="K1640" s="13">
        <v>476.41650491907723</v>
      </c>
      <c r="L1640" s="13">
        <v>176.04621829235768</v>
      </c>
      <c r="M1640" s="13">
        <v>123.91556859583886</v>
      </c>
      <c r="N1640" s="13">
        <v>814.35622438378778</v>
      </c>
    </row>
    <row r="1641" spans="2:14">
      <c r="B1641" s="4" t="s">
        <v>6325</v>
      </c>
      <c r="C1641" s="10">
        <v>1</v>
      </c>
      <c r="D1641" s="13">
        <v>6</v>
      </c>
      <c r="E1641" s="13">
        <v>351.1</v>
      </c>
      <c r="F1641" s="13">
        <v>681.69626315214464</v>
      </c>
      <c r="G1641" s="13">
        <v>-330.59626315214462</v>
      </c>
      <c r="H1641" s="13">
        <v>-1.8783124781255904</v>
      </c>
      <c r="I1641" s="13">
        <v>5.0285710605241656</v>
      </c>
      <c r="J1641" s="13">
        <v>671.83541543163631</v>
      </c>
      <c r="K1641" s="13">
        <v>691.55711087265297</v>
      </c>
      <c r="L1641" s="13">
        <v>176.0788824446085</v>
      </c>
      <c r="M1641" s="13">
        <v>336.41188202567372</v>
      </c>
      <c r="N1641" s="13">
        <v>1026.9806442786155</v>
      </c>
    </row>
    <row r="1642" spans="2:14">
      <c r="B1642" s="4" t="s">
        <v>6326</v>
      </c>
      <c r="C1642" s="10">
        <v>1</v>
      </c>
      <c r="D1642" s="13">
        <v>4</v>
      </c>
      <c r="E1642" s="13">
        <v>495.2</v>
      </c>
      <c r="F1642" s="13">
        <v>469.13589648981332</v>
      </c>
      <c r="G1642" s="13">
        <v>26.064103510186669</v>
      </c>
      <c r="H1642" s="13">
        <v>0.14808555422724246</v>
      </c>
      <c r="I1642" s="13">
        <v>3.7127697220455285</v>
      </c>
      <c r="J1642" s="13">
        <v>461.85528806054941</v>
      </c>
      <c r="K1642" s="13">
        <v>476.41650491907723</v>
      </c>
      <c r="L1642" s="13">
        <v>176.04621829235768</v>
      </c>
      <c r="M1642" s="13">
        <v>123.91556859583886</v>
      </c>
      <c r="N1642" s="13">
        <v>814.35622438378778</v>
      </c>
    </row>
    <row r="1643" spans="2:14">
      <c r="B1643" s="4" t="s">
        <v>6327</v>
      </c>
      <c r="C1643" s="10">
        <v>1</v>
      </c>
      <c r="D1643" s="13">
        <v>4</v>
      </c>
      <c r="E1643" s="13">
        <v>307.83</v>
      </c>
      <c r="F1643" s="13">
        <v>469.13589648981332</v>
      </c>
      <c r="G1643" s="13">
        <v>-161.30589648981334</v>
      </c>
      <c r="H1643" s="13">
        <v>-0.91647399545050123</v>
      </c>
      <c r="I1643" s="13">
        <v>3.7127697220455285</v>
      </c>
      <c r="J1643" s="13">
        <v>461.85528806054941</v>
      </c>
      <c r="K1643" s="13">
        <v>476.41650491907723</v>
      </c>
      <c r="L1643" s="13">
        <v>176.04621829235768</v>
      </c>
      <c r="M1643" s="13">
        <v>123.91556859583886</v>
      </c>
      <c r="N1643" s="13">
        <v>814.35622438378778</v>
      </c>
    </row>
    <row r="1644" spans="2:14">
      <c r="B1644" s="4" t="s">
        <v>6328</v>
      </c>
      <c r="C1644" s="10">
        <v>1</v>
      </c>
      <c r="D1644" s="13">
        <v>2</v>
      </c>
      <c r="E1644" s="13">
        <v>301.64</v>
      </c>
      <c r="F1644" s="13">
        <v>256.575529827482</v>
      </c>
      <c r="G1644" s="13">
        <v>45.064470172517986</v>
      </c>
      <c r="H1644" s="13">
        <v>0.25603785063415624</v>
      </c>
      <c r="I1644" s="13">
        <v>4.0252017436980569</v>
      </c>
      <c r="J1644" s="13">
        <v>248.68225339543062</v>
      </c>
      <c r="K1644" s="13">
        <v>264.46880625953338</v>
      </c>
      <c r="L1644" s="13">
        <v>176.05308450893151</v>
      </c>
      <c r="M1644" s="13">
        <v>-88.658262471238004</v>
      </c>
      <c r="N1644" s="13">
        <v>601.80932212620201</v>
      </c>
    </row>
    <row r="1645" spans="2:14">
      <c r="B1645" s="4" t="s">
        <v>6329</v>
      </c>
      <c r="C1645" s="10">
        <v>1</v>
      </c>
      <c r="D1645" s="13">
        <v>4</v>
      </c>
      <c r="E1645" s="13">
        <v>447.52</v>
      </c>
      <c r="F1645" s="13">
        <v>469.13589648981332</v>
      </c>
      <c r="G1645" s="13">
        <v>-21.615896489813338</v>
      </c>
      <c r="H1645" s="13">
        <v>-0.12281266495744465</v>
      </c>
      <c r="I1645" s="13">
        <v>3.7127697220455285</v>
      </c>
      <c r="J1645" s="13">
        <v>461.85528806054941</v>
      </c>
      <c r="K1645" s="13">
        <v>476.41650491907723</v>
      </c>
      <c r="L1645" s="13">
        <v>176.04621829235768</v>
      </c>
      <c r="M1645" s="13">
        <v>123.91556859583886</v>
      </c>
      <c r="N1645" s="13">
        <v>814.35622438378778</v>
      </c>
    </row>
    <row r="1646" spans="2:14">
      <c r="B1646" s="4" t="s">
        <v>6330</v>
      </c>
      <c r="C1646" s="10">
        <v>1</v>
      </c>
      <c r="D1646" s="13">
        <v>4</v>
      </c>
      <c r="E1646" s="13">
        <v>472.03</v>
      </c>
      <c r="F1646" s="13">
        <v>469.13589648981332</v>
      </c>
      <c r="G1646" s="13">
        <v>2.8941035101866532</v>
      </c>
      <c r="H1646" s="13">
        <v>1.6443110047099752E-2</v>
      </c>
      <c r="I1646" s="13">
        <v>3.7127697220455285</v>
      </c>
      <c r="J1646" s="13">
        <v>461.85528806054941</v>
      </c>
      <c r="K1646" s="13">
        <v>476.41650491907723</v>
      </c>
      <c r="L1646" s="13">
        <v>176.04621829235768</v>
      </c>
      <c r="M1646" s="13">
        <v>123.91556859583886</v>
      </c>
      <c r="N1646" s="13">
        <v>814.35622438378778</v>
      </c>
    </row>
    <row r="1647" spans="2:14">
      <c r="B1647" s="4" t="s">
        <v>6331</v>
      </c>
      <c r="C1647" s="10">
        <v>1</v>
      </c>
      <c r="D1647" s="13">
        <v>5</v>
      </c>
      <c r="E1647" s="13">
        <v>339.78</v>
      </c>
      <c r="F1647" s="13">
        <v>575.41607982097901</v>
      </c>
      <c r="G1647" s="13">
        <v>-235.63607982097903</v>
      </c>
      <c r="H1647" s="13">
        <v>-1.3387876342106542</v>
      </c>
      <c r="I1647" s="13">
        <v>4.2184903358367096</v>
      </c>
      <c r="J1647" s="13">
        <v>567.14377138356269</v>
      </c>
      <c r="K1647" s="13">
        <v>583.68838825839532</v>
      </c>
      <c r="L1647" s="13">
        <v>176.05760982344688</v>
      </c>
      <c r="M1647" s="13">
        <v>230.17341354259634</v>
      </c>
      <c r="N1647" s="13">
        <v>920.65874609936168</v>
      </c>
    </row>
    <row r="1648" spans="2:14">
      <c r="B1648" s="4" t="s">
        <v>6332</v>
      </c>
      <c r="C1648" s="10">
        <v>1</v>
      </c>
      <c r="D1648" s="13">
        <v>5</v>
      </c>
      <c r="E1648" s="13">
        <v>375.84</v>
      </c>
      <c r="F1648" s="13">
        <v>575.41607982097901</v>
      </c>
      <c r="G1648" s="13">
        <v>-199.57607982097903</v>
      </c>
      <c r="H1648" s="13">
        <v>-1.1339094927718998</v>
      </c>
      <c r="I1648" s="13">
        <v>4.2184903358367096</v>
      </c>
      <c r="J1648" s="13">
        <v>567.14377138356269</v>
      </c>
      <c r="K1648" s="13">
        <v>583.68838825839532</v>
      </c>
      <c r="L1648" s="13">
        <v>176.05760982344688</v>
      </c>
      <c r="M1648" s="13">
        <v>230.17341354259634</v>
      </c>
      <c r="N1648" s="13">
        <v>920.65874609936168</v>
      </c>
    </row>
    <row r="1649" spans="2:14">
      <c r="B1649" s="4" t="s">
        <v>6333</v>
      </c>
      <c r="C1649" s="10">
        <v>1</v>
      </c>
      <c r="D1649" s="13">
        <v>2</v>
      </c>
      <c r="E1649" s="13">
        <v>347.54</v>
      </c>
      <c r="F1649" s="13">
        <v>256.575529827482</v>
      </c>
      <c r="G1649" s="13">
        <v>90.96447017251802</v>
      </c>
      <c r="H1649" s="13">
        <v>0.51682283932075745</v>
      </c>
      <c r="I1649" s="13">
        <v>4.0252017436980569</v>
      </c>
      <c r="J1649" s="13">
        <v>248.68225339543062</v>
      </c>
      <c r="K1649" s="13">
        <v>264.46880625953338</v>
      </c>
      <c r="L1649" s="13">
        <v>176.05308450893151</v>
      </c>
      <c r="M1649" s="13">
        <v>-88.658262471238004</v>
      </c>
      <c r="N1649" s="13">
        <v>601.80932212620201</v>
      </c>
    </row>
    <row r="1650" spans="2:14">
      <c r="B1650" s="4" t="s">
        <v>6334</v>
      </c>
      <c r="C1650" s="10">
        <v>1</v>
      </c>
      <c r="D1650" s="13">
        <v>3</v>
      </c>
      <c r="E1650" s="13">
        <v>330.94</v>
      </c>
      <c r="F1650" s="13">
        <v>362.85571315864763</v>
      </c>
      <c r="G1650" s="13">
        <v>-31.915713158647634</v>
      </c>
      <c r="H1650" s="13">
        <v>-0.18133200206977618</v>
      </c>
      <c r="I1650" s="13">
        <v>3.640538668509385</v>
      </c>
      <c r="J1650" s="13">
        <v>355.71674723796895</v>
      </c>
      <c r="K1650" s="13">
        <v>369.99467907932632</v>
      </c>
      <c r="L1650" s="13">
        <v>176.04470976950265</v>
      </c>
      <c r="M1650" s="13">
        <v>17.638343423954893</v>
      </c>
      <c r="N1650" s="13">
        <v>708.07308289334037</v>
      </c>
    </row>
    <row r="1651" spans="2:14">
      <c r="B1651" s="4" t="s">
        <v>6335</v>
      </c>
      <c r="C1651" s="10">
        <v>1</v>
      </c>
      <c r="D1651" s="13">
        <v>3</v>
      </c>
      <c r="E1651" s="13">
        <v>515.01</v>
      </c>
      <c r="F1651" s="13">
        <v>362.85571315864763</v>
      </c>
      <c r="G1651" s="13">
        <v>152.15428684135236</v>
      </c>
      <c r="H1651" s="13">
        <v>0.86447830005533599</v>
      </c>
      <c r="I1651" s="13">
        <v>3.640538668509385</v>
      </c>
      <c r="J1651" s="13">
        <v>355.71674723796895</v>
      </c>
      <c r="K1651" s="13">
        <v>369.99467907932632</v>
      </c>
      <c r="L1651" s="13">
        <v>176.04470976950265</v>
      </c>
      <c r="M1651" s="13">
        <v>17.638343423954893</v>
      </c>
      <c r="N1651" s="13">
        <v>708.07308289334037</v>
      </c>
    </row>
    <row r="1652" spans="2:14">
      <c r="B1652" s="4" t="s">
        <v>6336</v>
      </c>
      <c r="C1652" s="10">
        <v>1</v>
      </c>
      <c r="D1652" s="13">
        <v>3</v>
      </c>
      <c r="E1652" s="13">
        <v>364.82</v>
      </c>
      <c r="F1652" s="13">
        <v>362.85571315864763</v>
      </c>
      <c r="G1652" s="13">
        <v>1.9642868413523615</v>
      </c>
      <c r="H1652" s="13">
        <v>1.1160272803906642E-2</v>
      </c>
      <c r="I1652" s="13">
        <v>3.640538668509385</v>
      </c>
      <c r="J1652" s="13">
        <v>355.71674723796895</v>
      </c>
      <c r="K1652" s="13">
        <v>369.99467907932632</v>
      </c>
      <c r="L1652" s="13">
        <v>176.04470976950265</v>
      </c>
      <c r="M1652" s="13">
        <v>17.638343423954893</v>
      </c>
      <c r="N1652" s="13">
        <v>708.07308289334037</v>
      </c>
    </row>
    <row r="1653" spans="2:14">
      <c r="B1653" s="4" t="s">
        <v>6337</v>
      </c>
      <c r="C1653" s="10">
        <v>1</v>
      </c>
      <c r="D1653" s="13">
        <v>1</v>
      </c>
      <c r="E1653" s="13">
        <v>381.18</v>
      </c>
      <c r="F1653" s="13">
        <v>150.29534649631631</v>
      </c>
      <c r="G1653" s="13">
        <v>230.88465350368369</v>
      </c>
      <c r="H1653" s="13">
        <v>1.3117919771648789</v>
      </c>
      <c r="I1653" s="13">
        <v>4.7571883345744688</v>
      </c>
      <c r="J1653" s="13">
        <v>140.96667058015504</v>
      </c>
      <c r="K1653" s="13">
        <v>159.62402241247759</v>
      </c>
      <c r="L1653" s="13">
        <v>176.07134110036796</v>
      </c>
      <c r="M1653" s="13">
        <v>-194.97424632423855</v>
      </c>
      <c r="N1653" s="13">
        <v>495.56493931687118</v>
      </c>
    </row>
    <row r="1654" spans="2:14">
      <c r="B1654" s="4" t="s">
        <v>6338</v>
      </c>
      <c r="C1654" s="10">
        <v>1</v>
      </c>
      <c r="D1654" s="13">
        <v>1</v>
      </c>
      <c r="E1654" s="13">
        <v>547.95000000000005</v>
      </c>
      <c r="F1654" s="13">
        <v>150.29534649631631</v>
      </c>
      <c r="G1654" s="13">
        <v>397.65465350368373</v>
      </c>
      <c r="H1654" s="13">
        <v>2.2593107693928629</v>
      </c>
      <c r="I1654" s="13">
        <v>4.7571883345744688</v>
      </c>
      <c r="J1654" s="13">
        <v>140.96667058015504</v>
      </c>
      <c r="K1654" s="13">
        <v>159.62402241247759</v>
      </c>
      <c r="L1654" s="13">
        <v>176.07134110036796</v>
      </c>
      <c r="M1654" s="13">
        <v>-194.97424632423855</v>
      </c>
      <c r="N1654" s="13">
        <v>495.56493931687118</v>
      </c>
    </row>
    <row r="1655" spans="2:14">
      <c r="B1655" s="4" t="s">
        <v>6339</v>
      </c>
      <c r="C1655" s="10">
        <v>1</v>
      </c>
      <c r="D1655" s="13">
        <v>6</v>
      </c>
      <c r="E1655" s="13">
        <v>528.82000000000005</v>
      </c>
      <c r="F1655" s="13">
        <v>681.69626315214464</v>
      </c>
      <c r="G1655" s="13">
        <v>-152.87626315214459</v>
      </c>
      <c r="H1655" s="13">
        <v>-0.86858027356387502</v>
      </c>
      <c r="I1655" s="13">
        <v>5.0285710605241656</v>
      </c>
      <c r="J1655" s="13">
        <v>671.83541543163631</v>
      </c>
      <c r="K1655" s="13">
        <v>691.55711087265297</v>
      </c>
      <c r="L1655" s="13">
        <v>176.0788824446085</v>
      </c>
      <c r="M1655" s="13">
        <v>336.41188202567372</v>
      </c>
      <c r="N1655" s="13">
        <v>1026.9806442786155</v>
      </c>
    </row>
    <row r="1656" spans="2:14">
      <c r="B1656" s="4" t="s">
        <v>6340</v>
      </c>
      <c r="C1656" s="10">
        <v>1</v>
      </c>
      <c r="D1656" s="13">
        <v>4</v>
      </c>
      <c r="E1656" s="13">
        <v>527.70000000000005</v>
      </c>
      <c r="F1656" s="13">
        <v>469.13589648981332</v>
      </c>
      <c r="G1656" s="13">
        <v>58.564103510186726</v>
      </c>
      <c r="H1656" s="13">
        <v>0.33273723466982519</v>
      </c>
      <c r="I1656" s="13">
        <v>3.7127697220455285</v>
      </c>
      <c r="J1656" s="13">
        <v>461.85528806054941</v>
      </c>
      <c r="K1656" s="13">
        <v>476.41650491907723</v>
      </c>
      <c r="L1656" s="13">
        <v>176.04621829235768</v>
      </c>
      <c r="M1656" s="13">
        <v>123.91556859583886</v>
      </c>
      <c r="N1656" s="13">
        <v>814.35622438378778</v>
      </c>
    </row>
    <row r="1657" spans="2:14">
      <c r="B1657" s="4" t="s">
        <v>6341</v>
      </c>
      <c r="C1657" s="10">
        <v>1</v>
      </c>
      <c r="D1657" s="13">
        <v>1</v>
      </c>
      <c r="E1657" s="13">
        <v>358.51</v>
      </c>
      <c r="F1657" s="13">
        <v>150.29534649631631</v>
      </c>
      <c r="G1657" s="13">
        <v>208.21465350368368</v>
      </c>
      <c r="H1657" s="13">
        <v>1.1829903280684684</v>
      </c>
      <c r="I1657" s="13">
        <v>4.7571883345744688</v>
      </c>
      <c r="J1657" s="13">
        <v>140.96667058015504</v>
      </c>
      <c r="K1657" s="13">
        <v>159.62402241247759</v>
      </c>
      <c r="L1657" s="13">
        <v>176.07134110036796</v>
      </c>
      <c r="M1657" s="13">
        <v>-194.97424632423855</v>
      </c>
      <c r="N1657" s="13">
        <v>495.56493931687118</v>
      </c>
    </row>
    <row r="1658" spans="2:14">
      <c r="B1658" s="4" t="s">
        <v>6342</v>
      </c>
      <c r="C1658" s="10">
        <v>1</v>
      </c>
      <c r="D1658" s="13">
        <v>7</v>
      </c>
      <c r="E1658" s="13">
        <v>470.32</v>
      </c>
      <c r="F1658" s="13">
        <v>787.97644648331038</v>
      </c>
      <c r="G1658" s="13">
        <v>-317.65644648331039</v>
      </c>
      <c r="H1658" s="13">
        <v>-1.8047937429711542</v>
      </c>
      <c r="I1658" s="13">
        <v>6.0213999701496572</v>
      </c>
      <c r="J1658" s="13">
        <v>776.16869683529615</v>
      </c>
      <c r="K1658" s="13">
        <v>799.78419613132462</v>
      </c>
      <c r="L1658" s="13">
        <v>176.11003257518303</v>
      </c>
      <c r="M1658" s="13">
        <v>442.63098106661619</v>
      </c>
      <c r="N1658" s="13">
        <v>1133.3219119000046</v>
      </c>
    </row>
    <row r="1659" spans="2:14">
      <c r="B1659" s="4" t="s">
        <v>6343</v>
      </c>
      <c r="C1659" s="10">
        <v>1</v>
      </c>
      <c r="D1659" s="13">
        <v>2</v>
      </c>
      <c r="E1659" s="13">
        <v>324.52</v>
      </c>
      <c r="F1659" s="13">
        <v>256.575529827482</v>
      </c>
      <c r="G1659" s="13">
        <v>67.944470172517981</v>
      </c>
      <c r="H1659" s="13">
        <v>0.38603263366573426</v>
      </c>
      <c r="I1659" s="13">
        <v>4.0252017436980569</v>
      </c>
      <c r="J1659" s="13">
        <v>248.68225339543062</v>
      </c>
      <c r="K1659" s="13">
        <v>264.46880625953338</v>
      </c>
      <c r="L1659" s="13">
        <v>176.05308450893151</v>
      </c>
      <c r="M1659" s="13">
        <v>-88.658262471238004</v>
      </c>
      <c r="N1659" s="13">
        <v>601.80932212620201</v>
      </c>
    </row>
    <row r="1660" spans="2:14">
      <c r="B1660" s="4" t="s">
        <v>6344</v>
      </c>
      <c r="C1660" s="10">
        <v>1</v>
      </c>
      <c r="D1660" s="13">
        <v>2</v>
      </c>
      <c r="E1660" s="13">
        <v>485.5</v>
      </c>
      <c r="F1660" s="13">
        <v>256.575529827482</v>
      </c>
      <c r="G1660" s="13">
        <v>228.924470172518</v>
      </c>
      <c r="H1660" s="13">
        <v>1.3006550188241011</v>
      </c>
      <c r="I1660" s="13">
        <v>4.0252017436980569</v>
      </c>
      <c r="J1660" s="13">
        <v>248.68225339543062</v>
      </c>
      <c r="K1660" s="13">
        <v>264.46880625953338</v>
      </c>
      <c r="L1660" s="13">
        <v>176.05308450893151</v>
      </c>
      <c r="M1660" s="13">
        <v>-88.658262471238004</v>
      </c>
      <c r="N1660" s="13">
        <v>601.80932212620201</v>
      </c>
    </row>
    <row r="1661" spans="2:14">
      <c r="B1661" s="4" t="s">
        <v>6345</v>
      </c>
      <c r="C1661" s="10">
        <v>1</v>
      </c>
      <c r="D1661" s="13">
        <v>3</v>
      </c>
      <c r="E1661" s="13">
        <v>348.79</v>
      </c>
      <c r="F1661" s="13">
        <v>362.85571315864763</v>
      </c>
      <c r="G1661" s="13">
        <v>-14.065713158647611</v>
      </c>
      <c r="H1661" s="13">
        <v>-7.9915617580542317E-2</v>
      </c>
      <c r="I1661" s="13">
        <v>3.640538668509385</v>
      </c>
      <c r="J1661" s="13">
        <v>355.71674723796895</v>
      </c>
      <c r="K1661" s="13">
        <v>369.99467907932632</v>
      </c>
      <c r="L1661" s="13">
        <v>176.04470976950265</v>
      </c>
      <c r="M1661" s="13">
        <v>17.638343423954893</v>
      </c>
      <c r="N1661" s="13">
        <v>708.07308289334037</v>
      </c>
    </row>
    <row r="1662" spans="2:14">
      <c r="B1662" s="4" t="s">
        <v>6346</v>
      </c>
      <c r="C1662" s="10">
        <v>1</v>
      </c>
      <c r="D1662" s="13">
        <v>4</v>
      </c>
      <c r="E1662" s="13">
        <v>507.38</v>
      </c>
      <c r="F1662" s="13">
        <v>469.13589648981332</v>
      </c>
      <c r="G1662" s="13">
        <v>38.244103510186676</v>
      </c>
      <c r="H1662" s="13">
        <v>0.2172873224669549</v>
      </c>
      <c r="I1662" s="13">
        <v>3.7127697220455285</v>
      </c>
      <c r="J1662" s="13">
        <v>461.85528806054941</v>
      </c>
      <c r="K1662" s="13">
        <v>476.41650491907723</v>
      </c>
      <c r="L1662" s="13">
        <v>176.04621829235768</v>
      </c>
      <c r="M1662" s="13">
        <v>123.91556859583886</v>
      </c>
      <c r="N1662" s="13">
        <v>814.35622438378778</v>
      </c>
    </row>
    <row r="1663" spans="2:14">
      <c r="B1663" s="4" t="s">
        <v>6347</v>
      </c>
      <c r="C1663" s="10">
        <v>1</v>
      </c>
      <c r="D1663" s="13">
        <v>3</v>
      </c>
      <c r="E1663" s="13">
        <v>410.06</v>
      </c>
      <c r="F1663" s="13">
        <v>362.85571315864763</v>
      </c>
      <c r="G1663" s="13">
        <v>47.204286841352371</v>
      </c>
      <c r="H1663" s="13">
        <v>0.26819541197998142</v>
      </c>
      <c r="I1663" s="13">
        <v>3.640538668509385</v>
      </c>
      <c r="J1663" s="13">
        <v>355.71674723796895</v>
      </c>
      <c r="K1663" s="13">
        <v>369.99467907932632</v>
      </c>
      <c r="L1663" s="13">
        <v>176.04470976950265</v>
      </c>
      <c r="M1663" s="13">
        <v>17.638343423954893</v>
      </c>
      <c r="N1663" s="13">
        <v>708.07308289334037</v>
      </c>
    </row>
    <row r="1664" spans="2:14">
      <c r="B1664" s="4" t="s">
        <v>6348</v>
      </c>
      <c r="C1664" s="10">
        <v>1</v>
      </c>
      <c r="D1664" s="13">
        <v>5</v>
      </c>
      <c r="E1664" s="13">
        <v>315.8</v>
      </c>
      <c r="F1664" s="13">
        <v>575.41607982097901</v>
      </c>
      <c r="G1664" s="13">
        <v>-259.616079820979</v>
      </c>
      <c r="H1664" s="13">
        <v>-1.4750321664264425</v>
      </c>
      <c r="I1664" s="13">
        <v>4.2184903358367096</v>
      </c>
      <c r="J1664" s="13">
        <v>567.14377138356269</v>
      </c>
      <c r="K1664" s="13">
        <v>583.68838825839532</v>
      </c>
      <c r="L1664" s="13">
        <v>176.05760982344688</v>
      </c>
      <c r="M1664" s="13">
        <v>230.17341354259634</v>
      </c>
      <c r="N1664" s="13">
        <v>920.65874609936168</v>
      </c>
    </row>
    <row r="1665" spans="2:14">
      <c r="B1665" s="4" t="s">
        <v>6349</v>
      </c>
      <c r="C1665" s="10">
        <v>1</v>
      </c>
      <c r="D1665" s="13">
        <v>2</v>
      </c>
      <c r="E1665" s="13">
        <v>296.76</v>
      </c>
      <c r="F1665" s="13">
        <v>256.575529827482</v>
      </c>
      <c r="G1665" s="13">
        <v>40.18447017251799</v>
      </c>
      <c r="H1665" s="13">
        <v>0.2283116906169316</v>
      </c>
      <c r="I1665" s="13">
        <v>4.0252017436980569</v>
      </c>
      <c r="J1665" s="13">
        <v>248.68225339543062</v>
      </c>
      <c r="K1665" s="13">
        <v>264.46880625953338</v>
      </c>
      <c r="L1665" s="13">
        <v>176.05308450893151</v>
      </c>
      <c r="M1665" s="13">
        <v>-88.658262471238004</v>
      </c>
      <c r="N1665" s="13">
        <v>601.80932212620201</v>
      </c>
    </row>
    <row r="1666" spans="2:14">
      <c r="B1666" s="4" t="s">
        <v>6350</v>
      </c>
      <c r="C1666" s="10">
        <v>1</v>
      </c>
      <c r="D1666" s="13">
        <v>2</v>
      </c>
      <c r="E1666" s="13">
        <v>347.93</v>
      </c>
      <c r="F1666" s="13">
        <v>256.575529827482</v>
      </c>
      <c r="G1666" s="13">
        <v>91.354470172518006</v>
      </c>
      <c r="H1666" s="13">
        <v>0.51903865948606831</v>
      </c>
      <c r="I1666" s="13">
        <v>4.0252017436980569</v>
      </c>
      <c r="J1666" s="13">
        <v>248.68225339543062</v>
      </c>
      <c r="K1666" s="13">
        <v>264.46880625953338</v>
      </c>
      <c r="L1666" s="13">
        <v>176.05308450893151</v>
      </c>
      <c r="M1666" s="13">
        <v>-88.658262471238004</v>
      </c>
      <c r="N1666" s="13">
        <v>601.80932212620201</v>
      </c>
    </row>
    <row r="1667" spans="2:14">
      <c r="B1667" s="4" t="s">
        <v>6351</v>
      </c>
      <c r="C1667" s="10">
        <v>1</v>
      </c>
      <c r="D1667" s="13">
        <v>6</v>
      </c>
      <c r="E1667" s="13">
        <v>555.72</v>
      </c>
      <c r="F1667" s="13">
        <v>681.69626315214464</v>
      </c>
      <c r="G1667" s="13">
        <v>-125.97626315214461</v>
      </c>
      <c r="H1667" s="13">
        <v>-0.7157454980590916</v>
      </c>
      <c r="I1667" s="13">
        <v>5.0285710605241656</v>
      </c>
      <c r="J1667" s="13">
        <v>671.83541543163631</v>
      </c>
      <c r="K1667" s="13">
        <v>691.55711087265297</v>
      </c>
      <c r="L1667" s="13">
        <v>176.0788824446085</v>
      </c>
      <c r="M1667" s="13">
        <v>336.41188202567372</v>
      </c>
      <c r="N1667" s="13">
        <v>1026.9806442786155</v>
      </c>
    </row>
    <row r="1668" spans="2:14">
      <c r="B1668" s="4" t="s">
        <v>6352</v>
      </c>
      <c r="C1668" s="10">
        <v>1</v>
      </c>
      <c r="D1668" s="13">
        <v>2</v>
      </c>
      <c r="E1668" s="13">
        <v>289.85000000000002</v>
      </c>
      <c r="F1668" s="13">
        <v>256.575529827482</v>
      </c>
      <c r="G1668" s="13">
        <v>33.274470172518022</v>
      </c>
      <c r="H1668" s="13">
        <v>0.18905190255975501</v>
      </c>
      <c r="I1668" s="13">
        <v>4.0252017436980569</v>
      </c>
      <c r="J1668" s="13">
        <v>248.68225339543062</v>
      </c>
      <c r="K1668" s="13">
        <v>264.46880625953338</v>
      </c>
      <c r="L1668" s="13">
        <v>176.05308450893151</v>
      </c>
      <c r="M1668" s="13">
        <v>-88.658262471238004</v>
      </c>
      <c r="N1668" s="13">
        <v>601.80932212620201</v>
      </c>
    </row>
    <row r="1669" spans="2:14">
      <c r="B1669" s="4" t="s">
        <v>6353</v>
      </c>
      <c r="C1669" s="10">
        <v>1</v>
      </c>
      <c r="D1669" s="13">
        <v>4</v>
      </c>
      <c r="E1669" s="13">
        <v>511.92</v>
      </c>
      <c r="F1669" s="13">
        <v>469.13589648981332</v>
      </c>
      <c r="G1669" s="13">
        <v>42.784103510186696</v>
      </c>
      <c r="H1669" s="13">
        <v>0.24308174182724193</v>
      </c>
      <c r="I1669" s="13">
        <v>3.7127697220455285</v>
      </c>
      <c r="J1669" s="13">
        <v>461.85528806054941</v>
      </c>
      <c r="K1669" s="13">
        <v>476.41650491907723</v>
      </c>
      <c r="L1669" s="13">
        <v>176.04621829235768</v>
      </c>
      <c r="M1669" s="13">
        <v>123.91556859583886</v>
      </c>
      <c r="N1669" s="13">
        <v>814.35622438378778</v>
      </c>
    </row>
    <row r="1670" spans="2:14">
      <c r="B1670" s="4" t="s">
        <v>6354</v>
      </c>
      <c r="C1670" s="10">
        <v>1</v>
      </c>
      <c r="D1670" s="13">
        <v>4</v>
      </c>
      <c r="E1670" s="13">
        <v>441.89</v>
      </c>
      <c r="F1670" s="13">
        <v>469.13589648981332</v>
      </c>
      <c r="G1670" s="13">
        <v>-27.245896489813333</v>
      </c>
      <c r="H1670" s="13">
        <v>-0.15480001760026738</v>
      </c>
      <c r="I1670" s="13">
        <v>3.7127697220455285</v>
      </c>
      <c r="J1670" s="13">
        <v>461.85528806054941</v>
      </c>
      <c r="K1670" s="13">
        <v>476.41650491907723</v>
      </c>
      <c r="L1670" s="13">
        <v>176.04621829235768</v>
      </c>
      <c r="M1670" s="13">
        <v>123.91556859583886</v>
      </c>
      <c r="N1670" s="13">
        <v>814.35622438378778</v>
      </c>
    </row>
    <row r="1671" spans="2:14">
      <c r="B1671" s="4" t="s">
        <v>6355</v>
      </c>
      <c r="C1671" s="10">
        <v>1</v>
      </c>
      <c r="D1671" s="13">
        <v>4</v>
      </c>
      <c r="E1671" s="13">
        <v>378.35</v>
      </c>
      <c r="F1671" s="13">
        <v>469.13589648981332</v>
      </c>
      <c r="G1671" s="13">
        <v>-90.785896489813297</v>
      </c>
      <c r="H1671" s="13">
        <v>-0.51580825684093445</v>
      </c>
      <c r="I1671" s="13">
        <v>3.7127697220455285</v>
      </c>
      <c r="J1671" s="13">
        <v>461.85528806054941</v>
      </c>
      <c r="K1671" s="13">
        <v>476.41650491907723</v>
      </c>
      <c r="L1671" s="13">
        <v>176.04621829235768</v>
      </c>
      <c r="M1671" s="13">
        <v>123.91556859583886</v>
      </c>
      <c r="N1671" s="13">
        <v>814.35622438378778</v>
      </c>
    </row>
    <row r="1672" spans="2:14">
      <c r="B1672" s="4" t="s">
        <v>6356</v>
      </c>
      <c r="C1672" s="10">
        <v>1</v>
      </c>
      <c r="D1672" s="13">
        <v>5</v>
      </c>
      <c r="E1672" s="13">
        <v>525.16999999999996</v>
      </c>
      <c r="F1672" s="13">
        <v>575.41607982097901</v>
      </c>
      <c r="G1672" s="13">
        <v>-50.246079820979048</v>
      </c>
      <c r="H1672" s="13">
        <v>-0.28547763306448959</v>
      </c>
      <c r="I1672" s="13">
        <v>4.2184903358367096</v>
      </c>
      <c r="J1672" s="13">
        <v>567.14377138356269</v>
      </c>
      <c r="K1672" s="13">
        <v>583.68838825839532</v>
      </c>
      <c r="L1672" s="13">
        <v>176.05760982344688</v>
      </c>
      <c r="M1672" s="13">
        <v>230.17341354259634</v>
      </c>
      <c r="N1672" s="13">
        <v>920.65874609936168</v>
      </c>
    </row>
    <row r="1673" spans="2:14">
      <c r="B1673" s="4" t="s">
        <v>6357</v>
      </c>
      <c r="C1673" s="10">
        <v>1</v>
      </c>
      <c r="D1673" s="13">
        <v>5</v>
      </c>
      <c r="E1673" s="13">
        <v>425.93</v>
      </c>
      <c r="F1673" s="13">
        <v>575.41607982097901</v>
      </c>
      <c r="G1673" s="13">
        <v>-149.486079820979</v>
      </c>
      <c r="H1673" s="13">
        <v>-0.84931864128362411</v>
      </c>
      <c r="I1673" s="13">
        <v>4.2184903358367096</v>
      </c>
      <c r="J1673" s="13">
        <v>567.14377138356269</v>
      </c>
      <c r="K1673" s="13">
        <v>583.68838825839532</v>
      </c>
      <c r="L1673" s="13">
        <v>176.05760982344688</v>
      </c>
      <c r="M1673" s="13">
        <v>230.17341354259634</v>
      </c>
      <c r="N1673" s="13">
        <v>920.65874609936168</v>
      </c>
    </row>
    <row r="1674" spans="2:14">
      <c r="B1674" s="4" t="s">
        <v>6358</v>
      </c>
      <c r="C1674" s="10">
        <v>1</v>
      </c>
      <c r="D1674" s="13">
        <v>2</v>
      </c>
      <c r="E1674" s="13">
        <v>295.31</v>
      </c>
      <c r="F1674" s="13">
        <v>256.575529827482</v>
      </c>
      <c r="G1674" s="13">
        <v>38.734470172518002</v>
      </c>
      <c r="H1674" s="13">
        <v>0.22007338487410874</v>
      </c>
      <c r="I1674" s="13">
        <v>4.0252017436980569</v>
      </c>
      <c r="J1674" s="13">
        <v>248.68225339543062</v>
      </c>
      <c r="K1674" s="13">
        <v>264.46880625953338</v>
      </c>
      <c r="L1674" s="13">
        <v>176.05308450893151</v>
      </c>
      <c r="M1674" s="13">
        <v>-88.658262471238004</v>
      </c>
      <c r="N1674" s="13">
        <v>601.80932212620201</v>
      </c>
    </row>
    <row r="1675" spans="2:14">
      <c r="B1675" s="4" t="s">
        <v>6359</v>
      </c>
      <c r="C1675" s="10">
        <v>1</v>
      </c>
      <c r="D1675" s="13">
        <v>7</v>
      </c>
      <c r="E1675" s="13">
        <v>448.75</v>
      </c>
      <c r="F1675" s="13">
        <v>787.97644648331038</v>
      </c>
      <c r="G1675" s="13">
        <v>-339.22644648331038</v>
      </c>
      <c r="H1675" s="13">
        <v>-1.9273456428833542</v>
      </c>
      <c r="I1675" s="13">
        <v>6.0213999701496572</v>
      </c>
      <c r="J1675" s="13">
        <v>776.16869683529615</v>
      </c>
      <c r="K1675" s="13">
        <v>799.78419613132462</v>
      </c>
      <c r="L1675" s="13">
        <v>176.11003257518303</v>
      </c>
      <c r="M1675" s="13">
        <v>442.63098106661619</v>
      </c>
      <c r="N1675" s="13">
        <v>1133.3219119000046</v>
      </c>
    </row>
    <row r="1676" spans="2:14">
      <c r="B1676" s="4" t="s">
        <v>6360</v>
      </c>
      <c r="C1676" s="10">
        <v>1</v>
      </c>
      <c r="D1676" s="13">
        <v>4</v>
      </c>
      <c r="E1676" s="13">
        <v>483.24</v>
      </c>
      <c r="F1676" s="13">
        <v>469.13589648981332</v>
      </c>
      <c r="G1676" s="13">
        <v>14.10410351018669</v>
      </c>
      <c r="H1676" s="13">
        <v>8.0133735824372235E-2</v>
      </c>
      <c r="I1676" s="13">
        <v>3.7127697220455285</v>
      </c>
      <c r="J1676" s="13">
        <v>461.85528806054941</v>
      </c>
      <c r="K1676" s="13">
        <v>476.41650491907723</v>
      </c>
      <c r="L1676" s="13">
        <v>176.04621829235768</v>
      </c>
      <c r="M1676" s="13">
        <v>123.91556859583886</v>
      </c>
      <c r="N1676" s="13">
        <v>814.35622438378778</v>
      </c>
    </row>
    <row r="1677" spans="2:14">
      <c r="B1677" s="4" t="s">
        <v>6361</v>
      </c>
      <c r="C1677" s="10">
        <v>1</v>
      </c>
      <c r="D1677" s="13">
        <v>2</v>
      </c>
      <c r="E1677" s="13">
        <v>318.47000000000003</v>
      </c>
      <c r="F1677" s="13">
        <v>256.575529827482</v>
      </c>
      <c r="G1677" s="13">
        <v>61.894470172518027</v>
      </c>
      <c r="H1677" s="13">
        <v>0.35165901315257686</v>
      </c>
      <c r="I1677" s="13">
        <v>4.0252017436980569</v>
      </c>
      <c r="J1677" s="13">
        <v>248.68225339543062</v>
      </c>
      <c r="K1677" s="13">
        <v>264.46880625953338</v>
      </c>
      <c r="L1677" s="13">
        <v>176.05308450893151</v>
      </c>
      <c r="M1677" s="13">
        <v>-88.658262471238004</v>
      </c>
      <c r="N1677" s="13">
        <v>601.80932212620201</v>
      </c>
    </row>
    <row r="1678" spans="2:14">
      <c r="B1678" s="4" t="s">
        <v>6362</v>
      </c>
      <c r="C1678" s="10">
        <v>1</v>
      </c>
      <c r="D1678" s="13">
        <v>5</v>
      </c>
      <c r="E1678" s="13">
        <v>359.99</v>
      </c>
      <c r="F1678" s="13">
        <v>575.41607982097901</v>
      </c>
      <c r="G1678" s="13">
        <v>-215.426079820979</v>
      </c>
      <c r="H1678" s="13">
        <v>-1.2239626969262052</v>
      </c>
      <c r="I1678" s="13">
        <v>4.2184903358367096</v>
      </c>
      <c r="J1678" s="13">
        <v>567.14377138356269</v>
      </c>
      <c r="K1678" s="13">
        <v>583.68838825839532</v>
      </c>
      <c r="L1678" s="13">
        <v>176.05760982344688</v>
      </c>
      <c r="M1678" s="13">
        <v>230.17341354259634</v>
      </c>
      <c r="N1678" s="13">
        <v>920.65874609936168</v>
      </c>
    </row>
    <row r="1679" spans="2:14">
      <c r="B1679" s="4" t="s">
        <v>6363</v>
      </c>
      <c r="C1679" s="10">
        <v>1</v>
      </c>
      <c r="D1679" s="13">
        <v>2</v>
      </c>
      <c r="E1679" s="13">
        <v>374.15</v>
      </c>
      <c r="F1679" s="13">
        <v>256.575529827482</v>
      </c>
      <c r="G1679" s="13">
        <v>117.57447017251798</v>
      </c>
      <c r="H1679" s="13">
        <v>0.66800995367697624</v>
      </c>
      <c r="I1679" s="13">
        <v>4.0252017436980569</v>
      </c>
      <c r="J1679" s="13">
        <v>248.68225339543062</v>
      </c>
      <c r="K1679" s="13">
        <v>264.46880625953338</v>
      </c>
      <c r="L1679" s="13">
        <v>176.05308450893151</v>
      </c>
      <c r="M1679" s="13">
        <v>-88.658262471238004</v>
      </c>
      <c r="N1679" s="13">
        <v>601.80932212620201</v>
      </c>
    </row>
    <row r="1680" spans="2:14">
      <c r="B1680" s="4" t="s">
        <v>6364</v>
      </c>
      <c r="C1680" s="10">
        <v>1</v>
      </c>
      <c r="D1680" s="13">
        <v>3</v>
      </c>
      <c r="E1680" s="13">
        <v>529.23</v>
      </c>
      <c r="F1680" s="13">
        <v>362.85571315864763</v>
      </c>
      <c r="G1680" s="13">
        <v>166.37428684135239</v>
      </c>
      <c r="H1680" s="13">
        <v>0.94527051223667524</v>
      </c>
      <c r="I1680" s="13">
        <v>3.640538668509385</v>
      </c>
      <c r="J1680" s="13">
        <v>355.71674723796895</v>
      </c>
      <c r="K1680" s="13">
        <v>369.99467907932632</v>
      </c>
      <c r="L1680" s="13">
        <v>176.04470976950265</v>
      </c>
      <c r="M1680" s="13">
        <v>17.638343423954893</v>
      </c>
      <c r="N1680" s="13">
        <v>708.07308289334037</v>
      </c>
    </row>
    <row r="1681" spans="2:14">
      <c r="B1681" s="4" t="s">
        <v>6365</v>
      </c>
      <c r="C1681" s="10">
        <v>1</v>
      </c>
      <c r="D1681" s="13">
        <v>3</v>
      </c>
      <c r="E1681" s="13">
        <v>469.4</v>
      </c>
      <c r="F1681" s="13">
        <v>362.85571315864763</v>
      </c>
      <c r="G1681" s="13">
        <v>106.54428684135235</v>
      </c>
      <c r="H1681" s="13">
        <v>0.60534097251729946</v>
      </c>
      <c r="I1681" s="13">
        <v>3.640538668509385</v>
      </c>
      <c r="J1681" s="13">
        <v>355.71674723796895</v>
      </c>
      <c r="K1681" s="13">
        <v>369.99467907932632</v>
      </c>
      <c r="L1681" s="13">
        <v>176.04470976950265</v>
      </c>
      <c r="M1681" s="13">
        <v>17.638343423954893</v>
      </c>
      <c r="N1681" s="13">
        <v>708.07308289334037</v>
      </c>
    </row>
    <row r="1682" spans="2:14">
      <c r="B1682" s="4" t="s">
        <v>6366</v>
      </c>
      <c r="C1682" s="10">
        <v>1</v>
      </c>
      <c r="D1682" s="13">
        <v>5</v>
      </c>
      <c r="E1682" s="13">
        <v>497.61</v>
      </c>
      <c r="F1682" s="13">
        <v>575.41607982097901</v>
      </c>
      <c r="G1682" s="13">
        <v>-77.806079820978994</v>
      </c>
      <c r="H1682" s="13">
        <v>-0.44206225807979915</v>
      </c>
      <c r="I1682" s="13">
        <v>4.2184903358367096</v>
      </c>
      <c r="J1682" s="13">
        <v>567.14377138356269</v>
      </c>
      <c r="K1682" s="13">
        <v>583.68838825839532</v>
      </c>
      <c r="L1682" s="13">
        <v>176.05760982344688</v>
      </c>
      <c r="M1682" s="13">
        <v>230.17341354259634</v>
      </c>
      <c r="N1682" s="13">
        <v>920.65874609936168</v>
      </c>
    </row>
    <row r="1683" spans="2:14">
      <c r="B1683" s="4" t="s">
        <v>6367</v>
      </c>
      <c r="C1683" s="10">
        <v>1</v>
      </c>
      <c r="D1683" s="13">
        <v>4</v>
      </c>
      <c r="E1683" s="13">
        <v>444.35</v>
      </c>
      <c r="F1683" s="13">
        <v>469.13589648981332</v>
      </c>
      <c r="G1683" s="13">
        <v>-24.785896489813297</v>
      </c>
      <c r="H1683" s="13">
        <v>-0.14082330578830554</v>
      </c>
      <c r="I1683" s="13">
        <v>3.7127697220455285</v>
      </c>
      <c r="J1683" s="13">
        <v>461.85528806054941</v>
      </c>
      <c r="K1683" s="13">
        <v>476.41650491907723</v>
      </c>
      <c r="L1683" s="13">
        <v>176.04621829235768</v>
      </c>
      <c r="M1683" s="13">
        <v>123.91556859583886</v>
      </c>
      <c r="N1683" s="13">
        <v>814.35622438378778</v>
      </c>
    </row>
    <row r="1684" spans="2:14">
      <c r="B1684" s="4" t="s">
        <v>6368</v>
      </c>
      <c r="C1684" s="10">
        <v>1</v>
      </c>
      <c r="D1684" s="13">
        <v>4</v>
      </c>
      <c r="E1684" s="13">
        <v>387.99</v>
      </c>
      <c r="F1684" s="13">
        <v>469.13589648981332</v>
      </c>
      <c r="G1684" s="13">
        <v>-81.14589648981331</v>
      </c>
      <c r="H1684" s="13">
        <v>-0.46103772762658085</v>
      </c>
      <c r="I1684" s="13">
        <v>3.7127697220455285</v>
      </c>
      <c r="J1684" s="13">
        <v>461.85528806054941</v>
      </c>
      <c r="K1684" s="13">
        <v>476.41650491907723</v>
      </c>
      <c r="L1684" s="13">
        <v>176.04621829235768</v>
      </c>
      <c r="M1684" s="13">
        <v>123.91556859583886</v>
      </c>
      <c r="N1684" s="13">
        <v>814.35622438378778</v>
      </c>
    </row>
    <row r="1685" spans="2:14">
      <c r="B1685" s="4" t="s">
        <v>6369</v>
      </c>
      <c r="C1685" s="10">
        <v>1</v>
      </c>
      <c r="D1685" s="13">
        <v>4</v>
      </c>
      <c r="E1685" s="13">
        <v>481.91</v>
      </c>
      <c r="F1685" s="13">
        <v>469.13589648981332</v>
      </c>
      <c r="G1685" s="13">
        <v>12.774103510186706</v>
      </c>
      <c r="H1685" s="13">
        <v>7.2577220901645104E-2</v>
      </c>
      <c r="I1685" s="13">
        <v>3.7127697220455285</v>
      </c>
      <c r="J1685" s="13">
        <v>461.85528806054941</v>
      </c>
      <c r="K1685" s="13">
        <v>476.41650491907723</v>
      </c>
      <c r="L1685" s="13">
        <v>176.04621829235768</v>
      </c>
      <c r="M1685" s="13">
        <v>123.91556859583886</v>
      </c>
      <c r="N1685" s="13">
        <v>814.35622438378778</v>
      </c>
    </row>
    <row r="1686" spans="2:14">
      <c r="B1686" s="4" t="s">
        <v>6370</v>
      </c>
      <c r="C1686" s="10">
        <v>1</v>
      </c>
      <c r="D1686" s="13">
        <v>2</v>
      </c>
      <c r="E1686" s="13">
        <v>378.31</v>
      </c>
      <c r="F1686" s="13">
        <v>256.575529827482</v>
      </c>
      <c r="G1686" s="13">
        <v>121.734470172518</v>
      </c>
      <c r="H1686" s="13">
        <v>0.69164536877362692</v>
      </c>
      <c r="I1686" s="13">
        <v>4.0252017436980569</v>
      </c>
      <c r="J1686" s="13">
        <v>248.68225339543062</v>
      </c>
      <c r="K1686" s="13">
        <v>264.46880625953338</v>
      </c>
      <c r="L1686" s="13">
        <v>176.05308450893151</v>
      </c>
      <c r="M1686" s="13">
        <v>-88.658262471238004</v>
      </c>
      <c r="N1686" s="13">
        <v>601.80932212620201</v>
      </c>
    </row>
    <row r="1687" spans="2:14">
      <c r="B1687" s="4" t="s">
        <v>6371</v>
      </c>
      <c r="C1687" s="10">
        <v>1</v>
      </c>
      <c r="D1687" s="13">
        <v>3</v>
      </c>
      <c r="E1687" s="13">
        <v>303.77</v>
      </c>
      <c r="F1687" s="13">
        <v>362.85571315864763</v>
      </c>
      <c r="G1687" s="13">
        <v>-59.08571315864765</v>
      </c>
      <c r="H1687" s="13">
        <v>-0.33570080691977516</v>
      </c>
      <c r="I1687" s="13">
        <v>3.640538668509385</v>
      </c>
      <c r="J1687" s="13">
        <v>355.71674723796895</v>
      </c>
      <c r="K1687" s="13">
        <v>369.99467907932632</v>
      </c>
      <c r="L1687" s="13">
        <v>176.04470976950265</v>
      </c>
      <c r="M1687" s="13">
        <v>17.638343423954893</v>
      </c>
      <c r="N1687" s="13">
        <v>708.07308289334037</v>
      </c>
    </row>
    <row r="1688" spans="2:14">
      <c r="B1688" s="4" t="s">
        <v>6372</v>
      </c>
      <c r="C1688" s="10">
        <v>1</v>
      </c>
      <c r="D1688" s="13">
        <v>4</v>
      </c>
      <c r="E1688" s="13">
        <v>293.16000000000003</v>
      </c>
      <c r="F1688" s="13">
        <v>469.13589648981332</v>
      </c>
      <c r="G1688" s="13">
        <v>-175.97589648981329</v>
      </c>
      <c r="H1688" s="13">
        <v>-0.9998229232071989</v>
      </c>
      <c r="I1688" s="13">
        <v>3.7127697220455285</v>
      </c>
      <c r="J1688" s="13">
        <v>461.85528806054941</v>
      </c>
      <c r="K1688" s="13">
        <v>476.41650491907723</v>
      </c>
      <c r="L1688" s="13">
        <v>176.04621829235768</v>
      </c>
      <c r="M1688" s="13">
        <v>123.91556859583886</v>
      </c>
      <c r="N1688" s="13">
        <v>814.35622438378778</v>
      </c>
    </row>
    <row r="1689" spans="2:14">
      <c r="B1689" s="4" t="s">
        <v>6373</v>
      </c>
      <c r="C1689" s="10">
        <v>1</v>
      </c>
      <c r="D1689" s="13">
        <v>1</v>
      </c>
      <c r="E1689" s="13">
        <v>46.14</v>
      </c>
      <c r="F1689" s="13">
        <v>150.29534649631631</v>
      </c>
      <c r="G1689" s="13">
        <v>-104.15534649631631</v>
      </c>
      <c r="H1689" s="13">
        <v>-0.59176799254228452</v>
      </c>
      <c r="I1689" s="13">
        <v>4.7571883345744688</v>
      </c>
      <c r="J1689" s="13">
        <v>140.96667058015504</v>
      </c>
      <c r="K1689" s="13">
        <v>159.62402241247759</v>
      </c>
      <c r="L1689" s="13">
        <v>176.07134110036796</v>
      </c>
      <c r="M1689" s="13">
        <v>-194.97424632423855</v>
      </c>
      <c r="N1689" s="13">
        <v>495.56493931687118</v>
      </c>
    </row>
    <row r="1690" spans="2:14">
      <c r="B1690" s="4" t="s">
        <v>6374</v>
      </c>
      <c r="C1690" s="10">
        <v>1</v>
      </c>
      <c r="D1690" s="13">
        <v>2</v>
      </c>
      <c r="E1690" s="13">
        <v>451.28</v>
      </c>
      <c r="F1690" s="13">
        <v>256.575529827482</v>
      </c>
      <c r="G1690" s="13">
        <v>194.70447017251797</v>
      </c>
      <c r="H1690" s="13">
        <v>1.1062310032934803</v>
      </c>
      <c r="I1690" s="13">
        <v>4.0252017436980569</v>
      </c>
      <c r="J1690" s="13">
        <v>248.68225339543062</v>
      </c>
      <c r="K1690" s="13">
        <v>264.46880625953338</v>
      </c>
      <c r="L1690" s="13">
        <v>176.05308450893151</v>
      </c>
      <c r="M1690" s="13">
        <v>-88.658262471238004</v>
      </c>
      <c r="N1690" s="13">
        <v>601.80932212620201</v>
      </c>
    </row>
    <row r="1691" spans="2:14">
      <c r="B1691" s="4" t="s">
        <v>6375</v>
      </c>
      <c r="C1691" s="10">
        <v>1</v>
      </c>
      <c r="D1691" s="13">
        <v>3</v>
      </c>
      <c r="E1691" s="13">
        <v>286.93</v>
      </c>
      <c r="F1691" s="13">
        <v>362.85571315864763</v>
      </c>
      <c r="G1691" s="13">
        <v>-75.925713158647625</v>
      </c>
      <c r="H1691" s="13">
        <v>-0.43137878533987001</v>
      </c>
      <c r="I1691" s="13">
        <v>3.640538668509385</v>
      </c>
      <c r="J1691" s="13">
        <v>355.71674723796895</v>
      </c>
      <c r="K1691" s="13">
        <v>369.99467907932632</v>
      </c>
      <c r="L1691" s="13">
        <v>176.04470976950265</v>
      </c>
      <c r="M1691" s="13">
        <v>17.638343423954893</v>
      </c>
      <c r="N1691" s="13">
        <v>708.07308289334037</v>
      </c>
    </row>
    <row r="1692" spans="2:14">
      <c r="B1692" s="4" t="s">
        <v>6376</v>
      </c>
      <c r="C1692" s="10">
        <v>1</v>
      </c>
      <c r="D1692" s="13">
        <v>4</v>
      </c>
      <c r="E1692" s="13">
        <v>557.95000000000005</v>
      </c>
      <c r="F1692" s="13">
        <v>469.13589648981332</v>
      </c>
      <c r="G1692" s="13">
        <v>88.814103510186726</v>
      </c>
      <c r="H1692" s="13">
        <v>0.5046053372356134</v>
      </c>
      <c r="I1692" s="13">
        <v>3.7127697220455285</v>
      </c>
      <c r="J1692" s="13">
        <v>461.85528806054941</v>
      </c>
      <c r="K1692" s="13">
        <v>476.41650491907723</v>
      </c>
      <c r="L1692" s="13">
        <v>176.04621829235768</v>
      </c>
      <c r="M1692" s="13">
        <v>123.91556859583886</v>
      </c>
      <c r="N1692" s="13">
        <v>814.35622438378778</v>
      </c>
    </row>
    <row r="1693" spans="2:14">
      <c r="B1693" s="4" t="s">
        <v>6377</v>
      </c>
      <c r="C1693" s="10">
        <v>1</v>
      </c>
      <c r="D1693" s="13">
        <v>7</v>
      </c>
      <c r="E1693" s="13">
        <v>477.62</v>
      </c>
      <c r="F1693" s="13">
        <v>787.97644648331038</v>
      </c>
      <c r="G1693" s="13">
        <v>-310.35644648331038</v>
      </c>
      <c r="H1693" s="13">
        <v>-1.7633181347486664</v>
      </c>
      <c r="I1693" s="13">
        <v>6.0213999701496572</v>
      </c>
      <c r="J1693" s="13">
        <v>776.16869683529615</v>
      </c>
      <c r="K1693" s="13">
        <v>799.78419613132462</v>
      </c>
      <c r="L1693" s="13">
        <v>176.11003257518303</v>
      </c>
      <c r="M1693" s="13">
        <v>442.63098106661619</v>
      </c>
      <c r="N1693" s="13">
        <v>1133.3219119000046</v>
      </c>
    </row>
    <row r="1694" spans="2:14">
      <c r="B1694" s="4" t="s">
        <v>6378</v>
      </c>
      <c r="C1694" s="10">
        <v>1</v>
      </c>
      <c r="D1694" s="13">
        <v>1</v>
      </c>
      <c r="E1694" s="13">
        <v>324.83999999999997</v>
      </c>
      <c r="F1694" s="13">
        <v>150.29534649631631</v>
      </c>
      <c r="G1694" s="13">
        <v>174.54465350368366</v>
      </c>
      <c r="H1694" s="13">
        <v>0.99169118712995286</v>
      </c>
      <c r="I1694" s="13">
        <v>4.7571883345744688</v>
      </c>
      <c r="J1694" s="13">
        <v>140.96667058015504</v>
      </c>
      <c r="K1694" s="13">
        <v>159.62402241247759</v>
      </c>
      <c r="L1694" s="13">
        <v>176.07134110036796</v>
      </c>
      <c r="M1694" s="13">
        <v>-194.97424632423855</v>
      </c>
      <c r="N1694" s="13">
        <v>495.56493931687118</v>
      </c>
    </row>
    <row r="1695" spans="2:14">
      <c r="B1695" s="4" t="s">
        <v>6379</v>
      </c>
      <c r="C1695" s="10">
        <v>1</v>
      </c>
      <c r="D1695" s="13">
        <v>4</v>
      </c>
      <c r="E1695" s="13">
        <v>366.85</v>
      </c>
      <c r="F1695" s="13">
        <v>469.13589648981332</v>
      </c>
      <c r="G1695" s="13">
        <v>-102.2858964898133</v>
      </c>
      <c r="H1695" s="13">
        <v>-0.58114654376677133</v>
      </c>
      <c r="I1695" s="13">
        <v>3.7127697220455285</v>
      </c>
      <c r="J1695" s="13">
        <v>461.85528806054941</v>
      </c>
      <c r="K1695" s="13">
        <v>476.41650491907723</v>
      </c>
      <c r="L1695" s="13">
        <v>176.04621829235768</v>
      </c>
      <c r="M1695" s="13">
        <v>123.91556859583886</v>
      </c>
      <c r="N1695" s="13">
        <v>814.35622438378778</v>
      </c>
    </row>
    <row r="1696" spans="2:14">
      <c r="B1696" s="4" t="s">
        <v>6380</v>
      </c>
      <c r="C1696" s="10">
        <v>1</v>
      </c>
      <c r="D1696" s="13">
        <v>4</v>
      </c>
      <c r="E1696" s="13">
        <v>295.89</v>
      </c>
      <c r="F1696" s="13">
        <v>469.13589648981332</v>
      </c>
      <c r="G1696" s="13">
        <v>-173.24589648981333</v>
      </c>
      <c r="H1696" s="13">
        <v>-0.98431218205002224</v>
      </c>
      <c r="I1696" s="13">
        <v>3.7127697220455285</v>
      </c>
      <c r="J1696" s="13">
        <v>461.85528806054941</v>
      </c>
      <c r="K1696" s="13">
        <v>476.41650491907723</v>
      </c>
      <c r="L1696" s="13">
        <v>176.04621829235768</v>
      </c>
      <c r="M1696" s="13">
        <v>123.91556859583886</v>
      </c>
      <c r="N1696" s="13">
        <v>814.35622438378778</v>
      </c>
    </row>
    <row r="1697" spans="2:14">
      <c r="B1697" s="4" t="s">
        <v>6381</v>
      </c>
      <c r="C1697" s="10">
        <v>1</v>
      </c>
      <c r="D1697" s="13">
        <v>1</v>
      </c>
      <c r="E1697" s="13">
        <v>289.19</v>
      </c>
      <c r="F1697" s="13">
        <v>150.29534649631631</v>
      </c>
      <c r="G1697" s="13">
        <v>138.89465350368368</v>
      </c>
      <c r="H1697" s="13">
        <v>0.78914249765985878</v>
      </c>
      <c r="I1697" s="13">
        <v>4.7571883345744688</v>
      </c>
      <c r="J1697" s="13">
        <v>140.96667058015504</v>
      </c>
      <c r="K1697" s="13">
        <v>159.62402241247759</v>
      </c>
      <c r="L1697" s="13">
        <v>176.07134110036796</v>
      </c>
      <c r="M1697" s="13">
        <v>-194.97424632423855</v>
      </c>
      <c r="N1697" s="13">
        <v>495.56493931687118</v>
      </c>
    </row>
    <row r="1698" spans="2:14">
      <c r="B1698" s="4" t="s">
        <v>6382</v>
      </c>
      <c r="C1698" s="10">
        <v>1</v>
      </c>
      <c r="D1698" s="13">
        <v>3</v>
      </c>
      <c r="E1698" s="13">
        <v>288.33</v>
      </c>
      <c r="F1698" s="13">
        <v>362.85571315864763</v>
      </c>
      <c r="G1698" s="13">
        <v>-74.525713158647648</v>
      </c>
      <c r="H1698" s="13">
        <v>-0.42342455910542043</v>
      </c>
      <c r="I1698" s="13">
        <v>3.640538668509385</v>
      </c>
      <c r="J1698" s="13">
        <v>355.71674723796895</v>
      </c>
      <c r="K1698" s="13">
        <v>369.99467907932632</v>
      </c>
      <c r="L1698" s="13">
        <v>176.04470976950265</v>
      </c>
      <c r="M1698" s="13">
        <v>17.638343423954893</v>
      </c>
      <c r="N1698" s="13">
        <v>708.07308289334037</v>
      </c>
    </row>
    <row r="1699" spans="2:14">
      <c r="B1699" s="4" t="s">
        <v>6383</v>
      </c>
      <c r="C1699" s="10">
        <v>1</v>
      </c>
      <c r="D1699" s="13">
        <v>5</v>
      </c>
      <c r="E1699" s="13">
        <v>478.64</v>
      </c>
      <c r="F1699" s="13">
        <v>575.41607982097901</v>
      </c>
      <c r="G1699" s="13">
        <v>-96.776079820979021</v>
      </c>
      <c r="H1699" s="13">
        <v>-0.54984202355659284</v>
      </c>
      <c r="I1699" s="13">
        <v>4.2184903358367096</v>
      </c>
      <c r="J1699" s="13">
        <v>567.14377138356269</v>
      </c>
      <c r="K1699" s="13">
        <v>583.68838825839532</v>
      </c>
      <c r="L1699" s="13">
        <v>176.05760982344688</v>
      </c>
      <c r="M1699" s="13">
        <v>230.17341354259634</v>
      </c>
      <c r="N1699" s="13">
        <v>920.65874609936168</v>
      </c>
    </row>
    <row r="1700" spans="2:14">
      <c r="B1700" s="4" t="s">
        <v>6384</v>
      </c>
      <c r="C1700" s="10">
        <v>1</v>
      </c>
      <c r="D1700" s="13">
        <v>3</v>
      </c>
      <c r="E1700" s="13">
        <v>300.86</v>
      </c>
      <c r="F1700" s="13">
        <v>362.85571315864763</v>
      </c>
      <c r="G1700" s="13">
        <v>-61.995713158647618</v>
      </c>
      <c r="H1700" s="13">
        <v>-0.35223423430709544</v>
      </c>
      <c r="I1700" s="13">
        <v>3.640538668509385</v>
      </c>
      <c r="J1700" s="13">
        <v>355.71674723796895</v>
      </c>
      <c r="K1700" s="13">
        <v>369.99467907932632</v>
      </c>
      <c r="L1700" s="13">
        <v>176.04470976950265</v>
      </c>
      <c r="M1700" s="13">
        <v>17.638343423954893</v>
      </c>
      <c r="N1700" s="13">
        <v>708.07308289334037</v>
      </c>
    </row>
    <row r="1701" spans="2:14">
      <c r="B1701" s="4" t="s">
        <v>6385</v>
      </c>
      <c r="C1701" s="10">
        <v>1</v>
      </c>
      <c r="D1701" s="13">
        <v>3</v>
      </c>
      <c r="E1701" s="13">
        <v>232.16</v>
      </c>
      <c r="F1701" s="13">
        <v>362.85571315864763</v>
      </c>
      <c r="G1701" s="13">
        <v>-130.69571315864764</v>
      </c>
      <c r="H1701" s="13">
        <v>-0.74255947881187745</v>
      </c>
      <c r="I1701" s="13">
        <v>3.640538668509385</v>
      </c>
      <c r="J1701" s="13">
        <v>355.71674723796895</v>
      </c>
      <c r="K1701" s="13">
        <v>369.99467907932632</v>
      </c>
      <c r="L1701" s="13">
        <v>176.04470976950265</v>
      </c>
      <c r="M1701" s="13">
        <v>17.638343423954893</v>
      </c>
      <c r="N1701" s="13">
        <v>708.07308289334037</v>
      </c>
    </row>
    <row r="1702" spans="2:14">
      <c r="B1702" s="4" t="s">
        <v>6386</v>
      </c>
      <c r="C1702" s="10">
        <v>1</v>
      </c>
      <c r="D1702" s="13">
        <v>4</v>
      </c>
      <c r="E1702" s="13">
        <v>538.11</v>
      </c>
      <c r="F1702" s="13">
        <v>469.13589648981332</v>
      </c>
      <c r="G1702" s="13">
        <v>68.974103510186694</v>
      </c>
      <c r="H1702" s="13">
        <v>0.391882588313126</v>
      </c>
      <c r="I1702" s="13">
        <v>3.7127697220455285</v>
      </c>
      <c r="J1702" s="13">
        <v>461.85528806054941</v>
      </c>
      <c r="K1702" s="13">
        <v>476.41650491907723</v>
      </c>
      <c r="L1702" s="13">
        <v>176.04621829235768</v>
      </c>
      <c r="M1702" s="13">
        <v>123.91556859583886</v>
      </c>
      <c r="N1702" s="13">
        <v>814.35622438378778</v>
      </c>
    </row>
    <row r="1703" spans="2:14">
      <c r="B1703" s="4" t="s">
        <v>6387</v>
      </c>
      <c r="C1703" s="10">
        <v>1</v>
      </c>
      <c r="D1703" s="13">
        <v>4</v>
      </c>
      <c r="E1703" s="13">
        <v>508.57</v>
      </c>
      <c r="F1703" s="13">
        <v>469.13589648981332</v>
      </c>
      <c r="G1703" s="13">
        <v>39.434103510186674</v>
      </c>
      <c r="H1703" s="13">
        <v>0.22404841476623713</v>
      </c>
      <c r="I1703" s="13">
        <v>3.7127697220455285</v>
      </c>
      <c r="J1703" s="13">
        <v>461.85528806054941</v>
      </c>
      <c r="K1703" s="13">
        <v>476.41650491907723</v>
      </c>
      <c r="L1703" s="13">
        <v>176.04621829235768</v>
      </c>
      <c r="M1703" s="13">
        <v>123.91556859583886</v>
      </c>
      <c r="N1703" s="13">
        <v>814.35622438378778</v>
      </c>
    </row>
    <row r="1704" spans="2:14">
      <c r="B1704" s="4" t="s">
        <v>6388</v>
      </c>
      <c r="C1704" s="10">
        <v>1</v>
      </c>
      <c r="D1704" s="13">
        <v>4</v>
      </c>
      <c r="E1704" s="13">
        <v>453.48</v>
      </c>
      <c r="F1704" s="13">
        <v>469.13589648981332</v>
      </c>
      <c r="G1704" s="13">
        <v>-15.655896489813301</v>
      </c>
      <c r="H1704" s="13">
        <v>-8.8950387559358565E-2</v>
      </c>
      <c r="I1704" s="13">
        <v>3.7127697220455285</v>
      </c>
      <c r="J1704" s="13">
        <v>461.85528806054941</v>
      </c>
      <c r="K1704" s="13">
        <v>476.41650491907723</v>
      </c>
      <c r="L1704" s="13">
        <v>176.04621829235768</v>
      </c>
      <c r="M1704" s="13">
        <v>123.91556859583886</v>
      </c>
      <c r="N1704" s="13">
        <v>814.35622438378778</v>
      </c>
    </row>
    <row r="1705" spans="2:14">
      <c r="B1705" s="4" t="s">
        <v>6389</v>
      </c>
      <c r="C1705" s="10">
        <v>1</v>
      </c>
      <c r="D1705" s="13">
        <v>3</v>
      </c>
      <c r="E1705" s="13">
        <v>423.85</v>
      </c>
      <c r="F1705" s="13">
        <v>362.85571315864763</v>
      </c>
      <c r="G1705" s="13">
        <v>60.994286841352391</v>
      </c>
      <c r="H1705" s="13">
        <v>0.3465445403893111</v>
      </c>
      <c r="I1705" s="13">
        <v>3.640538668509385</v>
      </c>
      <c r="J1705" s="13">
        <v>355.71674723796895</v>
      </c>
      <c r="K1705" s="13">
        <v>369.99467907932632</v>
      </c>
      <c r="L1705" s="13">
        <v>176.04470976950265</v>
      </c>
      <c r="M1705" s="13">
        <v>17.638343423954893</v>
      </c>
      <c r="N1705" s="13">
        <v>708.07308289334037</v>
      </c>
    </row>
    <row r="1706" spans="2:14">
      <c r="B1706" s="4" t="s">
        <v>6390</v>
      </c>
      <c r="C1706" s="10">
        <v>1</v>
      </c>
      <c r="D1706" s="13">
        <v>3</v>
      </c>
      <c r="E1706" s="13">
        <v>394.37</v>
      </c>
      <c r="F1706" s="13">
        <v>362.85571315864763</v>
      </c>
      <c r="G1706" s="13">
        <v>31.514286841352373</v>
      </c>
      <c r="H1706" s="13">
        <v>0.17905126225247009</v>
      </c>
      <c r="I1706" s="13">
        <v>3.640538668509385</v>
      </c>
      <c r="J1706" s="13">
        <v>355.71674723796895</v>
      </c>
      <c r="K1706" s="13">
        <v>369.99467907932632</v>
      </c>
      <c r="L1706" s="13">
        <v>176.04470976950265</v>
      </c>
      <c r="M1706" s="13">
        <v>17.638343423954893</v>
      </c>
      <c r="N1706" s="13">
        <v>708.07308289334037</v>
      </c>
    </row>
    <row r="1707" spans="2:14">
      <c r="B1707" s="4" t="s">
        <v>6391</v>
      </c>
      <c r="C1707" s="10">
        <v>1</v>
      </c>
      <c r="D1707" s="13">
        <v>3</v>
      </c>
      <c r="E1707" s="13">
        <v>382.31</v>
      </c>
      <c r="F1707" s="13">
        <v>362.85571315864763</v>
      </c>
      <c r="G1707" s="13">
        <v>19.454286841352371</v>
      </c>
      <c r="H1707" s="13">
        <v>0.11053128483285335</v>
      </c>
      <c r="I1707" s="13">
        <v>3.640538668509385</v>
      </c>
      <c r="J1707" s="13">
        <v>355.71674723796895</v>
      </c>
      <c r="K1707" s="13">
        <v>369.99467907932632</v>
      </c>
      <c r="L1707" s="13">
        <v>176.04470976950265</v>
      </c>
      <c r="M1707" s="13">
        <v>17.638343423954893</v>
      </c>
      <c r="N1707" s="13">
        <v>708.07308289334037</v>
      </c>
    </row>
    <row r="1708" spans="2:14">
      <c r="B1708" s="4" t="s">
        <v>6392</v>
      </c>
      <c r="C1708" s="10">
        <v>1</v>
      </c>
      <c r="D1708" s="13">
        <v>5</v>
      </c>
      <c r="E1708" s="13">
        <v>603.75</v>
      </c>
      <c r="F1708" s="13">
        <v>575.41607982097901</v>
      </c>
      <c r="G1708" s="13">
        <v>28.333920179020993</v>
      </c>
      <c r="H1708" s="13">
        <v>0.16098172229483759</v>
      </c>
      <c r="I1708" s="13">
        <v>4.2184903358367096</v>
      </c>
      <c r="J1708" s="13">
        <v>567.14377138356269</v>
      </c>
      <c r="K1708" s="13">
        <v>583.68838825839532</v>
      </c>
      <c r="L1708" s="13">
        <v>176.05760982344688</v>
      </c>
      <c r="M1708" s="13">
        <v>230.17341354259634</v>
      </c>
      <c r="N1708" s="13">
        <v>920.65874609936168</v>
      </c>
    </row>
    <row r="1709" spans="2:14">
      <c r="B1709" s="4" t="s">
        <v>6393</v>
      </c>
      <c r="C1709" s="10">
        <v>1</v>
      </c>
      <c r="D1709" s="13">
        <v>5</v>
      </c>
      <c r="E1709" s="13">
        <v>543.04</v>
      </c>
      <c r="F1709" s="13">
        <v>575.41607982097901</v>
      </c>
      <c r="G1709" s="13">
        <v>-32.376079820979044</v>
      </c>
      <c r="H1709" s="13">
        <v>-0.18394761677190657</v>
      </c>
      <c r="I1709" s="13">
        <v>4.2184903358367096</v>
      </c>
      <c r="J1709" s="13">
        <v>567.14377138356269</v>
      </c>
      <c r="K1709" s="13">
        <v>583.68838825839532</v>
      </c>
      <c r="L1709" s="13">
        <v>176.05760982344688</v>
      </c>
      <c r="M1709" s="13">
        <v>230.17341354259634</v>
      </c>
      <c r="N1709" s="13">
        <v>920.65874609936168</v>
      </c>
    </row>
    <row r="1710" spans="2:14">
      <c r="B1710" s="4" t="s">
        <v>6394</v>
      </c>
      <c r="C1710" s="10">
        <v>1</v>
      </c>
      <c r="D1710" s="13">
        <v>3</v>
      </c>
      <c r="E1710" s="13">
        <v>510.43</v>
      </c>
      <c r="F1710" s="13">
        <v>362.85571315864763</v>
      </c>
      <c r="G1710" s="13">
        <v>147.57428684135238</v>
      </c>
      <c r="H1710" s="13">
        <v>0.83845661708835062</v>
      </c>
      <c r="I1710" s="13">
        <v>3.640538668509385</v>
      </c>
      <c r="J1710" s="13">
        <v>355.71674723796895</v>
      </c>
      <c r="K1710" s="13">
        <v>369.99467907932632</v>
      </c>
      <c r="L1710" s="13">
        <v>176.04470976950265</v>
      </c>
      <c r="M1710" s="13">
        <v>17.638343423954893</v>
      </c>
      <c r="N1710" s="13">
        <v>708.07308289334037</v>
      </c>
    </row>
    <row r="1711" spans="2:14">
      <c r="B1711" s="4" t="s">
        <v>6395</v>
      </c>
      <c r="C1711" s="10">
        <v>1</v>
      </c>
      <c r="D1711" s="13">
        <v>4</v>
      </c>
      <c r="E1711" s="13">
        <v>462.54</v>
      </c>
      <c r="F1711" s="13">
        <v>469.13589648981332</v>
      </c>
      <c r="G1711" s="13">
        <v>-6.595896489813299</v>
      </c>
      <c r="H1711" s="13">
        <v>-3.7475180642134044E-2</v>
      </c>
      <c r="I1711" s="13">
        <v>3.7127697220455285</v>
      </c>
      <c r="J1711" s="13">
        <v>461.85528806054941</v>
      </c>
      <c r="K1711" s="13">
        <v>476.41650491907723</v>
      </c>
      <c r="L1711" s="13">
        <v>176.04621829235768</v>
      </c>
      <c r="M1711" s="13">
        <v>123.91556859583886</v>
      </c>
      <c r="N1711" s="13">
        <v>814.35622438378778</v>
      </c>
    </row>
    <row r="1712" spans="2:14">
      <c r="B1712" s="4" t="s">
        <v>6396</v>
      </c>
      <c r="C1712" s="10">
        <v>1</v>
      </c>
      <c r="D1712" s="13">
        <v>3</v>
      </c>
      <c r="E1712" s="13">
        <v>286.39</v>
      </c>
      <c r="F1712" s="13">
        <v>362.85571315864763</v>
      </c>
      <c r="G1712" s="13">
        <v>-76.465713158647645</v>
      </c>
      <c r="H1712" s="13">
        <v>-0.43444684403030076</v>
      </c>
      <c r="I1712" s="13">
        <v>3.640538668509385</v>
      </c>
      <c r="J1712" s="13">
        <v>355.71674723796895</v>
      </c>
      <c r="K1712" s="13">
        <v>369.99467907932632</v>
      </c>
      <c r="L1712" s="13">
        <v>176.04470976950265</v>
      </c>
      <c r="M1712" s="13">
        <v>17.638343423954893</v>
      </c>
      <c r="N1712" s="13">
        <v>708.07308289334037</v>
      </c>
    </row>
    <row r="1713" spans="2:14">
      <c r="B1713" s="4" t="s">
        <v>6397</v>
      </c>
      <c r="C1713" s="10">
        <v>1</v>
      </c>
      <c r="D1713" s="13">
        <v>2</v>
      </c>
      <c r="E1713" s="13">
        <v>450.23</v>
      </c>
      <c r="F1713" s="13">
        <v>256.575529827482</v>
      </c>
      <c r="G1713" s="13">
        <v>193.65447017251802</v>
      </c>
      <c r="H1713" s="13">
        <v>1.1002653336176431</v>
      </c>
      <c r="I1713" s="13">
        <v>4.0252017436980569</v>
      </c>
      <c r="J1713" s="13">
        <v>248.68225339543062</v>
      </c>
      <c r="K1713" s="13">
        <v>264.46880625953338</v>
      </c>
      <c r="L1713" s="13">
        <v>176.05308450893151</v>
      </c>
      <c r="M1713" s="13">
        <v>-88.658262471238004</v>
      </c>
      <c r="N1713" s="13">
        <v>601.80932212620201</v>
      </c>
    </row>
    <row r="1714" spans="2:14">
      <c r="B1714" s="4" t="s">
        <v>6398</v>
      </c>
      <c r="C1714" s="10">
        <v>1</v>
      </c>
      <c r="D1714" s="13">
        <v>5</v>
      </c>
      <c r="E1714" s="13">
        <v>544.04</v>
      </c>
      <c r="F1714" s="13">
        <v>575.41607982097901</v>
      </c>
      <c r="G1714" s="13">
        <v>-31.376079820979044</v>
      </c>
      <c r="H1714" s="13">
        <v>-0.17826602660444249</v>
      </c>
      <c r="I1714" s="13">
        <v>4.2184903358367096</v>
      </c>
      <c r="J1714" s="13">
        <v>567.14377138356269</v>
      </c>
      <c r="K1714" s="13">
        <v>583.68838825839532</v>
      </c>
      <c r="L1714" s="13">
        <v>176.05760982344688</v>
      </c>
      <c r="M1714" s="13">
        <v>230.17341354259634</v>
      </c>
      <c r="N1714" s="13">
        <v>920.65874609936168</v>
      </c>
    </row>
    <row r="1715" spans="2:14">
      <c r="B1715" s="4" t="s">
        <v>6399</v>
      </c>
      <c r="C1715" s="10">
        <v>1</v>
      </c>
      <c r="D1715" s="13">
        <v>4</v>
      </c>
      <c r="E1715" s="13">
        <v>301.79000000000002</v>
      </c>
      <c r="F1715" s="13">
        <v>469.13589648981332</v>
      </c>
      <c r="G1715" s="13">
        <v>-167.3458964898133</v>
      </c>
      <c r="H1715" s="13">
        <v>-0.95079080006198402</v>
      </c>
      <c r="I1715" s="13">
        <v>3.7127697220455285</v>
      </c>
      <c r="J1715" s="13">
        <v>461.85528806054941</v>
      </c>
      <c r="K1715" s="13">
        <v>476.41650491907723</v>
      </c>
      <c r="L1715" s="13">
        <v>176.04621829235768</v>
      </c>
      <c r="M1715" s="13">
        <v>123.91556859583886</v>
      </c>
      <c r="N1715" s="13">
        <v>814.35622438378778</v>
      </c>
    </row>
    <row r="1716" spans="2:14">
      <c r="B1716" s="4" t="s">
        <v>6400</v>
      </c>
      <c r="C1716" s="10">
        <v>1</v>
      </c>
      <c r="D1716" s="13">
        <v>4</v>
      </c>
      <c r="E1716" s="13">
        <v>376.09</v>
      </c>
      <c r="F1716" s="13">
        <v>469.13589648981332</v>
      </c>
      <c r="G1716" s="13">
        <v>-93.045896489813344</v>
      </c>
      <c r="H1716" s="13">
        <v>-0.52864865061940347</v>
      </c>
      <c r="I1716" s="13">
        <v>3.7127697220455285</v>
      </c>
      <c r="J1716" s="13">
        <v>461.85528806054941</v>
      </c>
      <c r="K1716" s="13">
        <v>476.41650491907723</v>
      </c>
      <c r="L1716" s="13">
        <v>176.04621829235768</v>
      </c>
      <c r="M1716" s="13">
        <v>123.91556859583886</v>
      </c>
      <c r="N1716" s="13">
        <v>814.35622438378778</v>
      </c>
    </row>
    <row r="1717" spans="2:14">
      <c r="B1717" s="4" t="s">
        <v>6401</v>
      </c>
      <c r="C1717" s="10">
        <v>1</v>
      </c>
      <c r="D1717" s="13">
        <v>4</v>
      </c>
      <c r="E1717" s="13">
        <v>393.17</v>
      </c>
      <c r="F1717" s="13">
        <v>469.13589648981332</v>
      </c>
      <c r="G1717" s="13">
        <v>-75.965896489813304</v>
      </c>
      <c r="H1717" s="13">
        <v>-0.43160709055911689</v>
      </c>
      <c r="I1717" s="13">
        <v>3.7127697220455285</v>
      </c>
      <c r="J1717" s="13">
        <v>461.85528806054941</v>
      </c>
      <c r="K1717" s="13">
        <v>476.41650491907723</v>
      </c>
      <c r="L1717" s="13">
        <v>176.04621829235768</v>
      </c>
      <c r="M1717" s="13">
        <v>123.91556859583886</v>
      </c>
      <c r="N1717" s="13">
        <v>814.35622438378778</v>
      </c>
    </row>
    <row r="1718" spans="2:14">
      <c r="B1718" s="4" t="s">
        <v>6402</v>
      </c>
      <c r="C1718" s="10">
        <v>1</v>
      </c>
      <c r="D1718" s="13">
        <v>3</v>
      </c>
      <c r="E1718" s="13">
        <v>292.33999999999997</v>
      </c>
      <c r="F1718" s="13">
        <v>362.85571315864763</v>
      </c>
      <c r="G1718" s="13">
        <v>-70.515713158647657</v>
      </c>
      <c r="H1718" s="13">
        <v>-0.40064138253388959</v>
      </c>
      <c r="I1718" s="13">
        <v>3.640538668509385</v>
      </c>
      <c r="J1718" s="13">
        <v>355.71674723796895</v>
      </c>
      <c r="K1718" s="13">
        <v>369.99467907932632</v>
      </c>
      <c r="L1718" s="13">
        <v>176.04470976950265</v>
      </c>
      <c r="M1718" s="13">
        <v>17.638343423954893</v>
      </c>
      <c r="N1718" s="13">
        <v>708.07308289334037</v>
      </c>
    </row>
    <row r="1719" spans="2:14">
      <c r="B1719" s="4" t="s">
        <v>6403</v>
      </c>
      <c r="C1719" s="10">
        <v>1</v>
      </c>
      <c r="D1719" s="13">
        <v>5</v>
      </c>
      <c r="E1719" s="13">
        <v>462.53</v>
      </c>
      <c r="F1719" s="13">
        <v>575.41607982097901</v>
      </c>
      <c r="G1719" s="13">
        <v>-112.88607982097903</v>
      </c>
      <c r="H1719" s="13">
        <v>-0.64137244115443914</v>
      </c>
      <c r="I1719" s="13">
        <v>4.2184903358367096</v>
      </c>
      <c r="J1719" s="13">
        <v>567.14377138356269</v>
      </c>
      <c r="K1719" s="13">
        <v>583.68838825839532</v>
      </c>
      <c r="L1719" s="13">
        <v>176.05760982344688</v>
      </c>
      <c r="M1719" s="13">
        <v>230.17341354259634</v>
      </c>
      <c r="N1719" s="13">
        <v>920.65874609936168</v>
      </c>
    </row>
    <row r="1720" spans="2:14">
      <c r="B1720" s="4" t="s">
        <v>6404</v>
      </c>
      <c r="C1720" s="10">
        <v>1</v>
      </c>
      <c r="D1720" s="13">
        <v>4</v>
      </c>
      <c r="E1720" s="13">
        <v>310.2</v>
      </c>
      <c r="F1720" s="13">
        <v>469.13589648981332</v>
      </c>
      <c r="G1720" s="13">
        <v>-158.93589648981333</v>
      </c>
      <c r="H1720" s="13">
        <v>-0.90300862675361127</v>
      </c>
      <c r="I1720" s="13">
        <v>3.7127697220455285</v>
      </c>
      <c r="J1720" s="13">
        <v>461.85528806054941</v>
      </c>
      <c r="K1720" s="13">
        <v>476.41650491907723</v>
      </c>
      <c r="L1720" s="13">
        <v>176.04621829235768</v>
      </c>
      <c r="M1720" s="13">
        <v>123.91556859583886</v>
      </c>
      <c r="N1720" s="13">
        <v>814.35622438378778</v>
      </c>
    </row>
    <row r="1721" spans="2:14">
      <c r="B1721" s="4" t="s">
        <v>6405</v>
      </c>
      <c r="C1721" s="10">
        <v>1</v>
      </c>
      <c r="D1721" s="13">
        <v>3</v>
      </c>
      <c r="E1721" s="13">
        <v>308.43</v>
      </c>
      <c r="F1721" s="13">
        <v>362.85571315864763</v>
      </c>
      <c r="G1721" s="13">
        <v>-54.425713158647625</v>
      </c>
      <c r="H1721" s="13">
        <v>-0.30922459673939245</v>
      </c>
      <c r="I1721" s="13">
        <v>3.640538668509385</v>
      </c>
      <c r="J1721" s="13">
        <v>355.71674723796895</v>
      </c>
      <c r="K1721" s="13">
        <v>369.99467907932632</v>
      </c>
      <c r="L1721" s="13">
        <v>176.04470976950265</v>
      </c>
      <c r="M1721" s="13">
        <v>17.638343423954893</v>
      </c>
      <c r="N1721" s="13">
        <v>708.07308289334037</v>
      </c>
    </row>
    <row r="1722" spans="2:14">
      <c r="B1722" s="4" t="s">
        <v>6406</v>
      </c>
      <c r="C1722" s="10">
        <v>1</v>
      </c>
      <c r="D1722" s="13">
        <v>6</v>
      </c>
      <c r="E1722" s="13">
        <v>435.55</v>
      </c>
      <c r="F1722" s="13">
        <v>681.69626315214464</v>
      </c>
      <c r="G1722" s="13">
        <v>-246.14626315214463</v>
      </c>
      <c r="H1722" s="13">
        <v>-1.3985021884832496</v>
      </c>
      <c r="I1722" s="13">
        <v>5.0285710605241656</v>
      </c>
      <c r="J1722" s="13">
        <v>671.83541543163631</v>
      </c>
      <c r="K1722" s="13">
        <v>691.55711087265297</v>
      </c>
      <c r="L1722" s="13">
        <v>176.0788824446085</v>
      </c>
      <c r="M1722" s="13">
        <v>336.41188202567372</v>
      </c>
      <c r="N1722" s="13">
        <v>1026.9806442786155</v>
      </c>
    </row>
    <row r="1723" spans="2:14">
      <c r="B1723" s="4" t="s">
        <v>6407</v>
      </c>
      <c r="C1723" s="10">
        <v>1</v>
      </c>
      <c r="D1723" s="13">
        <v>6</v>
      </c>
      <c r="E1723" s="13">
        <v>471.09</v>
      </c>
      <c r="F1723" s="13">
        <v>681.69626315214464</v>
      </c>
      <c r="G1723" s="13">
        <v>-210.60626315214466</v>
      </c>
      <c r="H1723" s="13">
        <v>-1.1965784739315766</v>
      </c>
      <c r="I1723" s="13">
        <v>5.0285710605241656</v>
      </c>
      <c r="J1723" s="13">
        <v>671.83541543163631</v>
      </c>
      <c r="K1723" s="13">
        <v>691.55711087265297</v>
      </c>
      <c r="L1723" s="13">
        <v>176.0788824446085</v>
      </c>
      <c r="M1723" s="13">
        <v>336.41188202567372</v>
      </c>
      <c r="N1723" s="13">
        <v>1026.9806442786155</v>
      </c>
    </row>
    <row r="1724" spans="2:14">
      <c r="B1724" s="4" t="s">
        <v>6408</v>
      </c>
      <c r="C1724" s="10">
        <v>1</v>
      </c>
      <c r="D1724" s="13">
        <v>2</v>
      </c>
      <c r="E1724" s="13">
        <v>284.87</v>
      </c>
      <c r="F1724" s="13">
        <v>256.575529827482</v>
      </c>
      <c r="G1724" s="13">
        <v>28.294470172518004</v>
      </c>
      <c r="H1724" s="13">
        <v>0.16075758352578381</v>
      </c>
      <c r="I1724" s="13">
        <v>4.0252017436980569</v>
      </c>
      <c r="J1724" s="13">
        <v>248.68225339543062</v>
      </c>
      <c r="K1724" s="13">
        <v>264.46880625953338</v>
      </c>
      <c r="L1724" s="13">
        <v>176.05308450893151</v>
      </c>
      <c r="M1724" s="13">
        <v>-88.658262471238004</v>
      </c>
      <c r="N1724" s="13">
        <v>601.80932212620201</v>
      </c>
    </row>
    <row r="1725" spans="2:14">
      <c r="B1725" s="4" t="s">
        <v>6409</v>
      </c>
      <c r="C1725" s="10">
        <v>1</v>
      </c>
      <c r="D1725" s="13">
        <v>3</v>
      </c>
      <c r="E1725" s="13">
        <v>318.55</v>
      </c>
      <c r="F1725" s="13">
        <v>362.85571315864763</v>
      </c>
      <c r="G1725" s="13">
        <v>-44.30571315864762</v>
      </c>
      <c r="H1725" s="13">
        <v>-0.25172690424465599</v>
      </c>
      <c r="I1725" s="13">
        <v>3.640538668509385</v>
      </c>
      <c r="J1725" s="13">
        <v>355.71674723796895</v>
      </c>
      <c r="K1725" s="13">
        <v>369.99467907932632</v>
      </c>
      <c r="L1725" s="13">
        <v>176.04470976950265</v>
      </c>
      <c r="M1725" s="13">
        <v>17.638343423954893</v>
      </c>
      <c r="N1725" s="13">
        <v>708.07308289334037</v>
      </c>
    </row>
    <row r="1726" spans="2:14">
      <c r="B1726" s="4" t="s">
        <v>6410</v>
      </c>
      <c r="C1726" s="10">
        <v>1</v>
      </c>
      <c r="D1726" s="13">
        <v>3</v>
      </c>
      <c r="E1726" s="13">
        <v>290.25</v>
      </c>
      <c r="F1726" s="13">
        <v>362.85571315864763</v>
      </c>
      <c r="G1726" s="13">
        <v>-72.605713158647632</v>
      </c>
      <c r="H1726" s="13">
        <v>-0.41251590598388932</v>
      </c>
      <c r="I1726" s="13">
        <v>3.640538668509385</v>
      </c>
      <c r="J1726" s="13">
        <v>355.71674723796895</v>
      </c>
      <c r="K1726" s="13">
        <v>369.99467907932632</v>
      </c>
      <c r="L1726" s="13">
        <v>176.04470976950265</v>
      </c>
      <c r="M1726" s="13">
        <v>17.638343423954893</v>
      </c>
      <c r="N1726" s="13">
        <v>708.07308289334037</v>
      </c>
    </row>
    <row r="1727" spans="2:14">
      <c r="B1727" s="4" t="s">
        <v>6411</v>
      </c>
      <c r="C1727" s="10">
        <v>1</v>
      </c>
      <c r="D1727" s="13">
        <v>4</v>
      </c>
      <c r="E1727" s="13">
        <v>533.39</v>
      </c>
      <c r="F1727" s="13">
        <v>469.13589648981332</v>
      </c>
      <c r="G1727" s="13">
        <v>64.254103510186667</v>
      </c>
      <c r="H1727" s="13">
        <v>0.36506548272269546</v>
      </c>
      <c r="I1727" s="13">
        <v>3.7127697220455285</v>
      </c>
      <c r="J1727" s="13">
        <v>461.85528806054941</v>
      </c>
      <c r="K1727" s="13">
        <v>476.41650491907723</v>
      </c>
      <c r="L1727" s="13">
        <v>176.04621829235768</v>
      </c>
      <c r="M1727" s="13">
        <v>123.91556859583886</v>
      </c>
      <c r="N1727" s="13">
        <v>814.35622438378778</v>
      </c>
    </row>
    <row r="1728" spans="2:14">
      <c r="B1728" s="4" t="s">
        <v>6412</v>
      </c>
      <c r="C1728" s="10">
        <v>1</v>
      </c>
      <c r="D1728" s="13">
        <v>4</v>
      </c>
      <c r="E1728" s="13">
        <v>352</v>
      </c>
      <c r="F1728" s="13">
        <v>469.13589648981332</v>
      </c>
      <c r="G1728" s="13">
        <v>-117.13589648981332</v>
      </c>
      <c r="H1728" s="13">
        <v>-0.66551815775361289</v>
      </c>
      <c r="I1728" s="13">
        <v>3.7127697220455285</v>
      </c>
      <c r="J1728" s="13">
        <v>461.85528806054941</v>
      </c>
      <c r="K1728" s="13">
        <v>476.41650491907723</v>
      </c>
      <c r="L1728" s="13">
        <v>176.04621829235768</v>
      </c>
      <c r="M1728" s="13">
        <v>123.91556859583886</v>
      </c>
      <c r="N1728" s="13">
        <v>814.35622438378778</v>
      </c>
    </row>
    <row r="1729" spans="2:14">
      <c r="B1729" s="4" t="s">
        <v>6413</v>
      </c>
      <c r="C1729" s="10">
        <v>1</v>
      </c>
      <c r="D1729" s="13">
        <v>4</v>
      </c>
      <c r="E1729" s="13">
        <v>423.21</v>
      </c>
      <c r="F1729" s="13">
        <v>469.13589648981332</v>
      </c>
      <c r="G1729" s="13">
        <v>-45.92589648981334</v>
      </c>
      <c r="H1729" s="13">
        <v>-0.2609321219284963</v>
      </c>
      <c r="I1729" s="13">
        <v>3.7127697220455285</v>
      </c>
      <c r="J1729" s="13">
        <v>461.85528806054941</v>
      </c>
      <c r="K1729" s="13">
        <v>476.41650491907723</v>
      </c>
      <c r="L1729" s="13">
        <v>176.04621829235768</v>
      </c>
      <c r="M1729" s="13">
        <v>123.91556859583886</v>
      </c>
      <c r="N1729" s="13">
        <v>814.35622438378778</v>
      </c>
    </row>
    <row r="1730" spans="2:14">
      <c r="B1730" s="4" t="s">
        <v>6414</v>
      </c>
      <c r="C1730" s="10">
        <v>1</v>
      </c>
      <c r="D1730" s="13">
        <v>5</v>
      </c>
      <c r="E1730" s="13">
        <v>647.26</v>
      </c>
      <c r="F1730" s="13">
        <v>575.41607982097901</v>
      </c>
      <c r="G1730" s="13">
        <v>71.843920179020984</v>
      </c>
      <c r="H1730" s="13">
        <v>0.4081877104811994</v>
      </c>
      <c r="I1730" s="13">
        <v>4.2184903358367096</v>
      </c>
      <c r="J1730" s="13">
        <v>567.14377138356269</v>
      </c>
      <c r="K1730" s="13">
        <v>583.68838825839532</v>
      </c>
      <c r="L1730" s="13">
        <v>176.05760982344688</v>
      </c>
      <c r="M1730" s="13">
        <v>230.17341354259634</v>
      </c>
      <c r="N1730" s="13">
        <v>920.65874609936168</v>
      </c>
    </row>
    <row r="1731" spans="2:14">
      <c r="B1731" s="4" t="s">
        <v>6415</v>
      </c>
      <c r="C1731" s="10">
        <v>1</v>
      </c>
      <c r="D1731" s="13">
        <v>4</v>
      </c>
      <c r="E1731" s="13">
        <v>445.13</v>
      </c>
      <c r="F1731" s="13">
        <v>469.13589648981332</v>
      </c>
      <c r="G1731" s="13">
        <v>-24.005896489813324</v>
      </c>
      <c r="H1731" s="13">
        <v>-0.13639166545768372</v>
      </c>
      <c r="I1731" s="13">
        <v>3.7127697220455285</v>
      </c>
      <c r="J1731" s="13">
        <v>461.85528806054941</v>
      </c>
      <c r="K1731" s="13">
        <v>476.41650491907723</v>
      </c>
      <c r="L1731" s="13">
        <v>176.04621829235768</v>
      </c>
      <c r="M1731" s="13">
        <v>123.91556859583886</v>
      </c>
      <c r="N1731" s="13">
        <v>814.35622438378778</v>
      </c>
    </row>
    <row r="1732" spans="2:14">
      <c r="B1732" s="4" t="s">
        <v>6416</v>
      </c>
      <c r="C1732" s="10">
        <v>1</v>
      </c>
      <c r="D1732" s="13">
        <v>4</v>
      </c>
      <c r="E1732" s="13">
        <v>349.65</v>
      </c>
      <c r="F1732" s="13">
        <v>469.13589648981332</v>
      </c>
      <c r="G1732" s="13">
        <v>-119.48589648981334</v>
      </c>
      <c r="H1732" s="13">
        <v>-0.67886989464715364</v>
      </c>
      <c r="I1732" s="13">
        <v>3.7127697220455285</v>
      </c>
      <c r="J1732" s="13">
        <v>461.85528806054941</v>
      </c>
      <c r="K1732" s="13">
        <v>476.41650491907723</v>
      </c>
      <c r="L1732" s="13">
        <v>176.04621829235768</v>
      </c>
      <c r="M1732" s="13">
        <v>123.91556859583886</v>
      </c>
      <c r="N1732" s="13">
        <v>814.35622438378778</v>
      </c>
    </row>
    <row r="1733" spans="2:14">
      <c r="B1733" s="4" t="s">
        <v>6417</v>
      </c>
      <c r="C1733" s="10">
        <v>1</v>
      </c>
      <c r="D1733" s="13">
        <v>5</v>
      </c>
      <c r="E1733" s="13">
        <v>288.24</v>
      </c>
      <c r="F1733" s="13">
        <v>575.41607982097901</v>
      </c>
      <c r="G1733" s="13">
        <v>-287.176079820979</v>
      </c>
      <c r="H1733" s="13">
        <v>-1.6316167914417525</v>
      </c>
      <c r="I1733" s="13">
        <v>4.2184903358367096</v>
      </c>
      <c r="J1733" s="13">
        <v>567.14377138356269</v>
      </c>
      <c r="K1733" s="13">
        <v>583.68838825839532</v>
      </c>
      <c r="L1733" s="13">
        <v>176.05760982344688</v>
      </c>
      <c r="M1733" s="13">
        <v>230.17341354259634</v>
      </c>
      <c r="N1733" s="13">
        <v>920.65874609936168</v>
      </c>
    </row>
    <row r="1734" spans="2:14">
      <c r="B1734" s="4" t="s">
        <v>6418</v>
      </c>
      <c r="C1734" s="10">
        <v>1</v>
      </c>
      <c r="D1734" s="13">
        <v>3</v>
      </c>
      <c r="E1734" s="13">
        <v>538.96</v>
      </c>
      <c r="F1734" s="13">
        <v>362.85571315864763</v>
      </c>
      <c r="G1734" s="13">
        <v>176.1042868413524</v>
      </c>
      <c r="H1734" s="13">
        <v>1.0005523845661008</v>
      </c>
      <c r="I1734" s="13">
        <v>3.640538668509385</v>
      </c>
      <c r="J1734" s="13">
        <v>355.71674723796895</v>
      </c>
      <c r="K1734" s="13">
        <v>369.99467907932632</v>
      </c>
      <c r="L1734" s="13">
        <v>176.04470976950265</v>
      </c>
      <c r="M1734" s="13">
        <v>17.638343423954893</v>
      </c>
      <c r="N1734" s="13">
        <v>708.07308289334037</v>
      </c>
    </row>
    <row r="1735" spans="2:14">
      <c r="B1735" s="4" t="s">
        <v>6419</v>
      </c>
      <c r="C1735" s="10">
        <v>1</v>
      </c>
      <c r="D1735" s="13">
        <v>4</v>
      </c>
      <c r="E1735" s="13">
        <v>340.91</v>
      </c>
      <c r="F1735" s="13">
        <v>469.13589648981332</v>
      </c>
      <c r="G1735" s="13">
        <v>-128.22589648981329</v>
      </c>
      <c r="H1735" s="13">
        <v>-0.72852699271078936</v>
      </c>
      <c r="I1735" s="13">
        <v>3.7127697220455285</v>
      </c>
      <c r="J1735" s="13">
        <v>461.85528806054941</v>
      </c>
      <c r="K1735" s="13">
        <v>476.41650491907723</v>
      </c>
      <c r="L1735" s="13">
        <v>176.04621829235768</v>
      </c>
      <c r="M1735" s="13">
        <v>123.91556859583886</v>
      </c>
      <c r="N1735" s="13">
        <v>814.35622438378778</v>
      </c>
    </row>
    <row r="1736" spans="2:14">
      <c r="B1736" s="4" t="s">
        <v>6420</v>
      </c>
      <c r="C1736" s="10">
        <v>1</v>
      </c>
      <c r="D1736" s="13">
        <v>7</v>
      </c>
      <c r="E1736" s="13">
        <v>530.19000000000005</v>
      </c>
      <c r="F1736" s="13">
        <v>787.97644648331038</v>
      </c>
      <c r="G1736" s="13">
        <v>-257.78644648331033</v>
      </c>
      <c r="H1736" s="13">
        <v>-1.4646369396450798</v>
      </c>
      <c r="I1736" s="13">
        <v>6.0213999701496572</v>
      </c>
      <c r="J1736" s="13">
        <v>776.16869683529615</v>
      </c>
      <c r="K1736" s="13">
        <v>799.78419613132462</v>
      </c>
      <c r="L1736" s="13">
        <v>176.11003257518303</v>
      </c>
      <c r="M1736" s="13">
        <v>442.63098106661619</v>
      </c>
      <c r="N1736" s="13">
        <v>1133.3219119000046</v>
      </c>
    </row>
    <row r="1737" spans="2:14">
      <c r="B1737" s="4" t="s">
        <v>6421</v>
      </c>
      <c r="C1737" s="10">
        <v>1</v>
      </c>
      <c r="D1737" s="13">
        <v>1</v>
      </c>
      <c r="E1737" s="13">
        <v>385.63</v>
      </c>
      <c r="F1737" s="13">
        <v>150.29534649631631</v>
      </c>
      <c r="G1737" s="13">
        <v>235.33465350368368</v>
      </c>
      <c r="H1737" s="13">
        <v>1.3370750534100941</v>
      </c>
      <c r="I1737" s="13">
        <v>4.7571883345744688</v>
      </c>
      <c r="J1737" s="13">
        <v>140.96667058015504</v>
      </c>
      <c r="K1737" s="13">
        <v>159.62402241247759</v>
      </c>
      <c r="L1737" s="13">
        <v>176.07134110036796</v>
      </c>
      <c r="M1737" s="13">
        <v>-194.97424632423855</v>
      </c>
      <c r="N1737" s="13">
        <v>495.56493931687118</v>
      </c>
    </row>
    <row r="1738" spans="2:14">
      <c r="B1738" s="4" t="s">
        <v>6422</v>
      </c>
      <c r="C1738" s="10">
        <v>1</v>
      </c>
      <c r="D1738" s="13">
        <v>1</v>
      </c>
      <c r="E1738" s="13">
        <v>365.64</v>
      </c>
      <c r="F1738" s="13">
        <v>150.29534649631631</v>
      </c>
      <c r="G1738" s="13">
        <v>215.34465350368367</v>
      </c>
      <c r="H1738" s="13">
        <v>1.2235000659624873</v>
      </c>
      <c r="I1738" s="13">
        <v>4.7571883345744688</v>
      </c>
      <c r="J1738" s="13">
        <v>140.96667058015504</v>
      </c>
      <c r="K1738" s="13">
        <v>159.62402241247759</v>
      </c>
      <c r="L1738" s="13">
        <v>176.07134110036796</v>
      </c>
      <c r="M1738" s="13">
        <v>-194.97424632423855</v>
      </c>
      <c r="N1738" s="13">
        <v>495.56493931687118</v>
      </c>
    </row>
    <row r="1739" spans="2:14">
      <c r="B1739" s="4" t="s">
        <v>6423</v>
      </c>
      <c r="C1739" s="10">
        <v>1</v>
      </c>
      <c r="D1739" s="13">
        <v>1</v>
      </c>
      <c r="E1739" s="13">
        <v>362.11</v>
      </c>
      <c r="F1739" s="13">
        <v>150.29534649631631</v>
      </c>
      <c r="G1739" s="13">
        <v>211.8146535036837</v>
      </c>
      <c r="H1739" s="13">
        <v>1.2034440526713392</v>
      </c>
      <c r="I1739" s="13">
        <v>4.7571883345744688</v>
      </c>
      <c r="J1739" s="13">
        <v>140.96667058015504</v>
      </c>
      <c r="K1739" s="13">
        <v>159.62402241247759</v>
      </c>
      <c r="L1739" s="13">
        <v>176.07134110036796</v>
      </c>
      <c r="M1739" s="13">
        <v>-194.97424632423855</v>
      </c>
      <c r="N1739" s="13">
        <v>495.56493931687118</v>
      </c>
    </row>
    <row r="1740" spans="2:14">
      <c r="B1740" s="4" t="s">
        <v>6424</v>
      </c>
      <c r="C1740" s="10">
        <v>1</v>
      </c>
      <c r="D1740" s="13">
        <v>1</v>
      </c>
      <c r="E1740" s="13">
        <v>181.91</v>
      </c>
      <c r="F1740" s="13">
        <v>150.29534649631631</v>
      </c>
      <c r="G1740" s="13">
        <v>31.614653503683684</v>
      </c>
      <c r="H1740" s="13">
        <v>0.17962150449431286</v>
      </c>
      <c r="I1740" s="13">
        <v>4.7571883345744688</v>
      </c>
      <c r="J1740" s="13">
        <v>140.96667058015504</v>
      </c>
      <c r="K1740" s="13">
        <v>159.62402241247759</v>
      </c>
      <c r="L1740" s="13">
        <v>176.07134110036796</v>
      </c>
      <c r="M1740" s="13">
        <v>-194.97424632423855</v>
      </c>
      <c r="N1740" s="13">
        <v>495.56493931687118</v>
      </c>
    </row>
    <row r="1741" spans="2:14">
      <c r="B1741" s="4" t="s">
        <v>6425</v>
      </c>
      <c r="C1741" s="10">
        <v>1</v>
      </c>
      <c r="D1741" s="13">
        <v>3</v>
      </c>
      <c r="E1741" s="13">
        <v>436.46</v>
      </c>
      <c r="F1741" s="13">
        <v>362.85571315864763</v>
      </c>
      <c r="G1741" s="13">
        <v>73.604286841352348</v>
      </c>
      <c r="H1741" s="13">
        <v>0.41818939240103287</v>
      </c>
      <c r="I1741" s="13">
        <v>3.640538668509385</v>
      </c>
      <c r="J1741" s="13">
        <v>355.71674723796895</v>
      </c>
      <c r="K1741" s="13">
        <v>369.99467907932632</v>
      </c>
      <c r="L1741" s="13">
        <v>176.04470976950265</v>
      </c>
      <c r="M1741" s="13">
        <v>17.638343423954893</v>
      </c>
      <c r="N1741" s="13">
        <v>708.07308289334037</v>
      </c>
    </row>
    <row r="1742" spans="2:14">
      <c r="B1742" s="4" t="s">
        <v>6426</v>
      </c>
      <c r="C1742" s="10">
        <v>1</v>
      </c>
      <c r="D1742" s="13">
        <v>4</v>
      </c>
      <c r="E1742" s="13">
        <v>449.7</v>
      </c>
      <c r="F1742" s="13">
        <v>469.13589648981332</v>
      </c>
      <c r="G1742" s="13">
        <v>-19.435896489813331</v>
      </c>
      <c r="H1742" s="13">
        <v>-0.11042679839237293</v>
      </c>
      <c r="I1742" s="13">
        <v>3.7127697220455285</v>
      </c>
      <c r="J1742" s="13">
        <v>461.85528806054941</v>
      </c>
      <c r="K1742" s="13">
        <v>476.41650491907723</v>
      </c>
      <c r="L1742" s="13">
        <v>176.04621829235768</v>
      </c>
      <c r="M1742" s="13">
        <v>123.91556859583886</v>
      </c>
      <c r="N1742" s="13">
        <v>814.35622438378778</v>
      </c>
    </row>
    <row r="1743" spans="2:14">
      <c r="B1743" s="4" t="s">
        <v>6427</v>
      </c>
      <c r="C1743" s="10">
        <v>1</v>
      </c>
      <c r="D1743" s="13">
        <v>1</v>
      </c>
      <c r="E1743" s="13">
        <v>9.76</v>
      </c>
      <c r="F1743" s="13">
        <v>150.29534649631631</v>
      </c>
      <c r="G1743" s="13">
        <v>-140.53534649631632</v>
      </c>
      <c r="H1743" s="13">
        <v>-0.79846424283462758</v>
      </c>
      <c r="I1743" s="13">
        <v>4.7571883345744688</v>
      </c>
      <c r="J1743" s="13">
        <v>140.96667058015504</v>
      </c>
      <c r="K1743" s="13">
        <v>159.62402241247759</v>
      </c>
      <c r="L1743" s="13">
        <v>176.07134110036796</v>
      </c>
      <c r="M1743" s="13">
        <v>-194.97424632423855</v>
      </c>
      <c r="N1743" s="13">
        <v>495.56493931687118</v>
      </c>
    </row>
    <row r="1744" spans="2:14">
      <c r="B1744" s="4" t="s">
        <v>6428</v>
      </c>
      <c r="C1744" s="10">
        <v>1</v>
      </c>
      <c r="D1744" s="13">
        <v>1</v>
      </c>
      <c r="E1744" s="13">
        <v>374.81</v>
      </c>
      <c r="F1744" s="13">
        <v>150.29534649631631</v>
      </c>
      <c r="G1744" s="13">
        <v>224.51465350368369</v>
      </c>
      <c r="H1744" s="13">
        <v>1.2756002477981327</v>
      </c>
      <c r="I1744" s="13">
        <v>4.7571883345744688</v>
      </c>
      <c r="J1744" s="13">
        <v>140.96667058015504</v>
      </c>
      <c r="K1744" s="13">
        <v>159.62402241247759</v>
      </c>
      <c r="L1744" s="13">
        <v>176.07134110036796</v>
      </c>
      <c r="M1744" s="13">
        <v>-194.97424632423855</v>
      </c>
      <c r="N1744" s="13">
        <v>495.56493931687118</v>
      </c>
    </row>
    <row r="1745" spans="2:14">
      <c r="B1745" s="4" t="s">
        <v>6429</v>
      </c>
      <c r="C1745" s="10">
        <v>1</v>
      </c>
      <c r="D1745" s="13">
        <v>4</v>
      </c>
      <c r="E1745" s="13">
        <v>471.89</v>
      </c>
      <c r="F1745" s="13">
        <v>469.13589648981332</v>
      </c>
      <c r="G1745" s="13">
        <v>2.7541035101866669</v>
      </c>
      <c r="H1745" s="13">
        <v>1.5647687423654858E-2</v>
      </c>
      <c r="I1745" s="13">
        <v>3.7127697220455285</v>
      </c>
      <c r="J1745" s="13">
        <v>461.85528806054941</v>
      </c>
      <c r="K1745" s="13">
        <v>476.41650491907723</v>
      </c>
      <c r="L1745" s="13">
        <v>176.04621829235768</v>
      </c>
      <c r="M1745" s="13">
        <v>123.91556859583886</v>
      </c>
      <c r="N1745" s="13">
        <v>814.35622438378778</v>
      </c>
    </row>
    <row r="1746" spans="2:14">
      <c r="B1746" s="4" t="s">
        <v>6430</v>
      </c>
      <c r="C1746" s="10">
        <v>1</v>
      </c>
      <c r="D1746" s="13">
        <v>3</v>
      </c>
      <c r="E1746" s="13">
        <v>423.15</v>
      </c>
      <c r="F1746" s="13">
        <v>362.85571315864763</v>
      </c>
      <c r="G1746" s="13">
        <v>60.294286841352346</v>
      </c>
      <c r="H1746" s="13">
        <v>0.342567427272086</v>
      </c>
      <c r="I1746" s="13">
        <v>3.640538668509385</v>
      </c>
      <c r="J1746" s="13">
        <v>355.71674723796895</v>
      </c>
      <c r="K1746" s="13">
        <v>369.99467907932632</v>
      </c>
      <c r="L1746" s="13">
        <v>176.04470976950265</v>
      </c>
      <c r="M1746" s="13">
        <v>17.638343423954893</v>
      </c>
      <c r="N1746" s="13">
        <v>708.07308289334037</v>
      </c>
    </row>
    <row r="1747" spans="2:14">
      <c r="B1747" s="4" t="s">
        <v>6431</v>
      </c>
      <c r="C1747" s="10">
        <v>1</v>
      </c>
      <c r="D1747" s="13">
        <v>3</v>
      </c>
      <c r="E1747" s="13">
        <v>396.43</v>
      </c>
      <c r="F1747" s="13">
        <v>362.85571315864763</v>
      </c>
      <c r="G1747" s="13">
        <v>33.574286841352375</v>
      </c>
      <c r="H1747" s="13">
        <v>0.19075533799744609</v>
      </c>
      <c r="I1747" s="13">
        <v>3.640538668509385</v>
      </c>
      <c r="J1747" s="13">
        <v>355.71674723796895</v>
      </c>
      <c r="K1747" s="13">
        <v>369.99467907932632</v>
      </c>
      <c r="L1747" s="13">
        <v>176.04470976950265</v>
      </c>
      <c r="M1747" s="13">
        <v>17.638343423954893</v>
      </c>
      <c r="N1747" s="13">
        <v>708.07308289334037</v>
      </c>
    </row>
    <row r="1748" spans="2:14">
      <c r="B1748" s="4" t="s">
        <v>6432</v>
      </c>
      <c r="C1748" s="10">
        <v>1</v>
      </c>
      <c r="D1748" s="13">
        <v>1</v>
      </c>
      <c r="E1748" s="13">
        <v>402.3</v>
      </c>
      <c r="F1748" s="13">
        <v>150.29534649631631</v>
      </c>
      <c r="G1748" s="13">
        <v>252.0046535036837</v>
      </c>
      <c r="H1748" s="13">
        <v>1.4317871615017204</v>
      </c>
      <c r="I1748" s="13">
        <v>4.7571883345744688</v>
      </c>
      <c r="J1748" s="13">
        <v>140.96667058015504</v>
      </c>
      <c r="K1748" s="13">
        <v>159.62402241247759</v>
      </c>
      <c r="L1748" s="13">
        <v>176.07134110036796</v>
      </c>
      <c r="M1748" s="13">
        <v>-194.97424632423855</v>
      </c>
      <c r="N1748" s="13">
        <v>495.56493931687118</v>
      </c>
    </row>
    <row r="1749" spans="2:14">
      <c r="B1749" s="4" t="s">
        <v>6433</v>
      </c>
      <c r="C1749" s="10">
        <v>1</v>
      </c>
      <c r="D1749" s="13">
        <v>4</v>
      </c>
      <c r="E1749" s="13">
        <v>453.16</v>
      </c>
      <c r="F1749" s="13">
        <v>469.13589648981332</v>
      </c>
      <c r="G1749" s="13">
        <v>-15.975896489813294</v>
      </c>
      <c r="H1749" s="13">
        <v>-9.0768496412947028E-2</v>
      </c>
      <c r="I1749" s="13">
        <v>3.7127697220455285</v>
      </c>
      <c r="J1749" s="13">
        <v>461.85528806054941</v>
      </c>
      <c r="K1749" s="13">
        <v>476.41650491907723</v>
      </c>
      <c r="L1749" s="13">
        <v>176.04621829235768</v>
      </c>
      <c r="M1749" s="13">
        <v>123.91556859583886</v>
      </c>
      <c r="N1749" s="13">
        <v>814.35622438378778</v>
      </c>
    </row>
    <row r="1750" spans="2:14">
      <c r="B1750" s="4" t="s">
        <v>6434</v>
      </c>
      <c r="C1750" s="10">
        <v>1</v>
      </c>
      <c r="D1750" s="13">
        <v>3</v>
      </c>
      <c r="E1750" s="13">
        <v>301.98</v>
      </c>
      <c r="F1750" s="13">
        <v>362.85571315864763</v>
      </c>
      <c r="G1750" s="13">
        <v>-60.875713158647613</v>
      </c>
      <c r="H1750" s="13">
        <v>-0.34587085331953565</v>
      </c>
      <c r="I1750" s="13">
        <v>3.640538668509385</v>
      </c>
      <c r="J1750" s="13">
        <v>355.71674723796895</v>
      </c>
      <c r="K1750" s="13">
        <v>369.99467907932632</v>
      </c>
      <c r="L1750" s="13">
        <v>176.04470976950265</v>
      </c>
      <c r="M1750" s="13">
        <v>17.638343423954893</v>
      </c>
      <c r="N1750" s="13">
        <v>708.07308289334037</v>
      </c>
    </row>
    <row r="1751" spans="2:14">
      <c r="B1751" s="4" t="s">
        <v>6435</v>
      </c>
      <c r="C1751" s="10">
        <v>1</v>
      </c>
      <c r="D1751" s="13">
        <v>3</v>
      </c>
      <c r="E1751" s="13">
        <v>463.19</v>
      </c>
      <c r="F1751" s="13">
        <v>362.85571315864763</v>
      </c>
      <c r="G1751" s="13">
        <v>100.33428684135237</v>
      </c>
      <c r="H1751" s="13">
        <v>0.57005829757734761</v>
      </c>
      <c r="I1751" s="13">
        <v>3.640538668509385</v>
      </c>
      <c r="J1751" s="13">
        <v>355.71674723796895</v>
      </c>
      <c r="K1751" s="13">
        <v>369.99467907932632</v>
      </c>
      <c r="L1751" s="13">
        <v>176.04470976950265</v>
      </c>
      <c r="M1751" s="13">
        <v>17.638343423954893</v>
      </c>
      <c r="N1751" s="13">
        <v>708.07308289334037</v>
      </c>
    </row>
    <row r="1752" spans="2:14">
      <c r="B1752" s="4" t="s">
        <v>6436</v>
      </c>
      <c r="C1752" s="10">
        <v>1</v>
      </c>
      <c r="D1752" s="13">
        <v>7</v>
      </c>
      <c r="E1752" s="13">
        <v>363.81</v>
      </c>
      <c r="F1752" s="13">
        <v>787.97644648331038</v>
      </c>
      <c r="G1752" s="13">
        <v>-424.16644648331038</v>
      </c>
      <c r="H1752" s="13">
        <v>-2.4099399117077529</v>
      </c>
      <c r="I1752" s="13">
        <v>6.0213999701496572</v>
      </c>
      <c r="J1752" s="13">
        <v>776.16869683529615</v>
      </c>
      <c r="K1752" s="13">
        <v>799.78419613132462</v>
      </c>
      <c r="L1752" s="13">
        <v>176.11003257518303</v>
      </c>
      <c r="M1752" s="13">
        <v>442.63098106661619</v>
      </c>
      <c r="N1752" s="13">
        <v>1133.3219119000046</v>
      </c>
    </row>
    <row r="1753" spans="2:14">
      <c r="B1753" s="4" t="s">
        <v>6437</v>
      </c>
      <c r="C1753" s="10">
        <v>1</v>
      </c>
      <c r="D1753" s="13">
        <v>3</v>
      </c>
      <c r="E1753" s="13">
        <v>424.11</v>
      </c>
      <c r="F1753" s="13">
        <v>362.85571315864763</v>
      </c>
      <c r="G1753" s="13">
        <v>61.254286841352382</v>
      </c>
      <c r="H1753" s="13">
        <v>0.34802175383285172</v>
      </c>
      <c r="I1753" s="13">
        <v>3.640538668509385</v>
      </c>
      <c r="J1753" s="13">
        <v>355.71674723796895</v>
      </c>
      <c r="K1753" s="13">
        <v>369.99467907932632</v>
      </c>
      <c r="L1753" s="13">
        <v>176.04470976950265</v>
      </c>
      <c r="M1753" s="13">
        <v>17.638343423954893</v>
      </c>
      <c r="N1753" s="13">
        <v>708.07308289334037</v>
      </c>
    </row>
    <row r="1754" spans="2:14">
      <c r="B1754" s="4" t="s">
        <v>6438</v>
      </c>
      <c r="C1754" s="10">
        <v>1</v>
      </c>
      <c r="D1754" s="13">
        <v>2</v>
      </c>
      <c r="E1754" s="13">
        <v>329.29</v>
      </c>
      <c r="F1754" s="13">
        <v>256.575529827482</v>
      </c>
      <c r="G1754" s="13">
        <v>72.71447017251802</v>
      </c>
      <c r="H1754" s="13">
        <v>0.41313381876453809</v>
      </c>
      <c r="I1754" s="13">
        <v>4.0252017436980569</v>
      </c>
      <c r="J1754" s="13">
        <v>248.68225339543062</v>
      </c>
      <c r="K1754" s="13">
        <v>264.46880625953338</v>
      </c>
      <c r="L1754" s="13">
        <v>176.05308450893151</v>
      </c>
      <c r="M1754" s="13">
        <v>-88.658262471238004</v>
      </c>
      <c r="N1754" s="13">
        <v>601.80932212620201</v>
      </c>
    </row>
    <row r="1755" spans="2:14">
      <c r="B1755" s="4" t="s">
        <v>6439</v>
      </c>
      <c r="C1755" s="10">
        <v>1</v>
      </c>
      <c r="D1755" s="13">
        <v>1</v>
      </c>
      <c r="E1755" s="13">
        <v>295.58999999999997</v>
      </c>
      <c r="F1755" s="13">
        <v>150.29534649631631</v>
      </c>
      <c r="G1755" s="13">
        <v>145.29465350368366</v>
      </c>
      <c r="H1755" s="13">
        <v>0.8255046747316287</v>
      </c>
      <c r="I1755" s="13">
        <v>4.7571883345744688</v>
      </c>
      <c r="J1755" s="13">
        <v>140.96667058015504</v>
      </c>
      <c r="K1755" s="13">
        <v>159.62402241247759</v>
      </c>
      <c r="L1755" s="13">
        <v>176.07134110036796</v>
      </c>
      <c r="M1755" s="13">
        <v>-194.97424632423855</v>
      </c>
      <c r="N1755" s="13">
        <v>495.56493931687118</v>
      </c>
    </row>
    <row r="1756" spans="2:14">
      <c r="B1756" s="4" t="s">
        <v>6440</v>
      </c>
      <c r="C1756" s="10">
        <v>1</v>
      </c>
      <c r="D1756" s="13">
        <v>3</v>
      </c>
      <c r="E1756" s="13">
        <v>402.33</v>
      </c>
      <c r="F1756" s="13">
        <v>362.85571315864763</v>
      </c>
      <c r="G1756" s="13">
        <v>39.474286841352352</v>
      </c>
      <c r="H1756" s="13">
        <v>0.22427671998548401</v>
      </c>
      <c r="I1756" s="13">
        <v>3.640538668509385</v>
      </c>
      <c r="J1756" s="13">
        <v>355.71674723796895</v>
      </c>
      <c r="K1756" s="13">
        <v>369.99467907932632</v>
      </c>
      <c r="L1756" s="13">
        <v>176.04470976950265</v>
      </c>
      <c r="M1756" s="13">
        <v>17.638343423954893</v>
      </c>
      <c r="N1756" s="13">
        <v>708.07308289334037</v>
      </c>
    </row>
    <row r="1757" spans="2:14">
      <c r="B1757" s="4" t="s">
        <v>6441</v>
      </c>
      <c r="C1757" s="10">
        <v>1</v>
      </c>
      <c r="D1757" s="13">
        <v>2</v>
      </c>
      <c r="E1757" s="13">
        <v>435.46</v>
      </c>
      <c r="F1757" s="13">
        <v>256.575529827482</v>
      </c>
      <c r="G1757" s="13">
        <v>178.88447017251798</v>
      </c>
      <c r="H1757" s="13">
        <v>1.0163482468441987</v>
      </c>
      <c r="I1757" s="13">
        <v>4.0252017436980569</v>
      </c>
      <c r="J1757" s="13">
        <v>248.68225339543062</v>
      </c>
      <c r="K1757" s="13">
        <v>264.46880625953338</v>
      </c>
      <c r="L1757" s="13">
        <v>176.05308450893151</v>
      </c>
      <c r="M1757" s="13">
        <v>-88.658262471238004</v>
      </c>
      <c r="N1757" s="13">
        <v>601.80932212620201</v>
      </c>
    </row>
    <row r="1758" spans="2:14">
      <c r="B1758" s="4" t="s">
        <v>6442</v>
      </c>
      <c r="C1758" s="10">
        <v>1</v>
      </c>
      <c r="D1758" s="13">
        <v>5</v>
      </c>
      <c r="E1758" s="13">
        <v>548.84</v>
      </c>
      <c r="F1758" s="13">
        <v>575.41607982097901</v>
      </c>
      <c r="G1758" s="13">
        <v>-26.576079820978975</v>
      </c>
      <c r="H1758" s="13">
        <v>-0.15099439380061455</v>
      </c>
      <c r="I1758" s="13">
        <v>4.2184903358367096</v>
      </c>
      <c r="J1758" s="13">
        <v>567.14377138356269</v>
      </c>
      <c r="K1758" s="13">
        <v>583.68838825839532</v>
      </c>
      <c r="L1758" s="13">
        <v>176.05760982344688</v>
      </c>
      <c r="M1758" s="13">
        <v>230.17341354259634</v>
      </c>
      <c r="N1758" s="13">
        <v>920.65874609936168</v>
      </c>
    </row>
    <row r="1759" spans="2:14">
      <c r="B1759" s="4" t="s">
        <v>6443</v>
      </c>
      <c r="C1759" s="10">
        <v>1</v>
      </c>
      <c r="D1759" s="13">
        <v>4</v>
      </c>
      <c r="E1759" s="13">
        <v>301.27999999999997</v>
      </c>
      <c r="F1759" s="13">
        <v>469.13589648981332</v>
      </c>
      <c r="G1759" s="13">
        <v>-167.85589648981335</v>
      </c>
      <c r="H1759" s="13">
        <v>-0.95368841104739088</v>
      </c>
      <c r="I1759" s="13">
        <v>3.7127697220455285</v>
      </c>
      <c r="J1759" s="13">
        <v>461.85528806054941</v>
      </c>
      <c r="K1759" s="13">
        <v>476.41650491907723</v>
      </c>
      <c r="L1759" s="13">
        <v>176.04621829235768</v>
      </c>
      <c r="M1759" s="13">
        <v>123.91556859583886</v>
      </c>
      <c r="N1759" s="13">
        <v>814.35622438378778</v>
      </c>
    </row>
    <row r="1760" spans="2:14">
      <c r="B1760" s="4" t="s">
        <v>6444</v>
      </c>
      <c r="C1760" s="10">
        <v>1</v>
      </c>
      <c r="D1760" s="13">
        <v>3</v>
      </c>
      <c r="E1760" s="13">
        <v>343.03</v>
      </c>
      <c r="F1760" s="13">
        <v>362.85571315864763</v>
      </c>
      <c r="G1760" s="13">
        <v>-19.825713158647659</v>
      </c>
      <c r="H1760" s="13">
        <v>-0.11264157694513566</v>
      </c>
      <c r="I1760" s="13">
        <v>3.640538668509385</v>
      </c>
      <c r="J1760" s="13">
        <v>355.71674723796895</v>
      </c>
      <c r="K1760" s="13">
        <v>369.99467907932632</v>
      </c>
      <c r="L1760" s="13">
        <v>176.04470976950265</v>
      </c>
      <c r="M1760" s="13">
        <v>17.638343423954893</v>
      </c>
      <c r="N1760" s="13">
        <v>708.07308289334037</v>
      </c>
    </row>
    <row r="1761" spans="2:14">
      <c r="B1761" s="4" t="s">
        <v>6445</v>
      </c>
      <c r="C1761" s="10">
        <v>1</v>
      </c>
      <c r="D1761" s="13">
        <v>4</v>
      </c>
      <c r="E1761" s="13">
        <v>333.97</v>
      </c>
      <c r="F1761" s="13">
        <v>469.13589648981332</v>
      </c>
      <c r="G1761" s="13">
        <v>-135.16589648981329</v>
      </c>
      <c r="H1761" s="13">
        <v>-0.76795722847299008</v>
      </c>
      <c r="I1761" s="13">
        <v>3.7127697220455285</v>
      </c>
      <c r="J1761" s="13">
        <v>461.85528806054941</v>
      </c>
      <c r="K1761" s="13">
        <v>476.41650491907723</v>
      </c>
      <c r="L1761" s="13">
        <v>176.04621829235768</v>
      </c>
      <c r="M1761" s="13">
        <v>123.91556859583886</v>
      </c>
      <c r="N1761" s="13">
        <v>814.35622438378778</v>
      </c>
    </row>
    <row r="1762" spans="2:14">
      <c r="B1762" s="4" t="s">
        <v>6446</v>
      </c>
      <c r="C1762" s="10">
        <v>1</v>
      </c>
      <c r="D1762" s="13">
        <v>4</v>
      </c>
      <c r="E1762" s="13">
        <v>431.88</v>
      </c>
      <c r="F1762" s="13">
        <v>469.13589648981332</v>
      </c>
      <c r="G1762" s="13">
        <v>-37.255896489813324</v>
      </c>
      <c r="H1762" s="13">
        <v>-0.21167273517658269</v>
      </c>
      <c r="I1762" s="13">
        <v>3.7127697220455285</v>
      </c>
      <c r="J1762" s="13">
        <v>461.85528806054941</v>
      </c>
      <c r="K1762" s="13">
        <v>476.41650491907723</v>
      </c>
      <c r="L1762" s="13">
        <v>176.04621829235768</v>
      </c>
      <c r="M1762" s="13">
        <v>123.91556859583886</v>
      </c>
      <c r="N1762" s="13">
        <v>814.35622438378778</v>
      </c>
    </row>
    <row r="1763" spans="2:14">
      <c r="B1763" s="4" t="s">
        <v>6447</v>
      </c>
      <c r="C1763" s="10">
        <v>1</v>
      </c>
      <c r="D1763" s="13">
        <v>4</v>
      </c>
      <c r="E1763" s="13">
        <v>367.09</v>
      </c>
      <c r="F1763" s="13">
        <v>469.13589648981332</v>
      </c>
      <c r="G1763" s="13">
        <v>-102.04589648981334</v>
      </c>
      <c r="H1763" s="13">
        <v>-0.5797829621265802</v>
      </c>
      <c r="I1763" s="13">
        <v>3.7127697220455285</v>
      </c>
      <c r="J1763" s="13">
        <v>461.85528806054941</v>
      </c>
      <c r="K1763" s="13">
        <v>476.41650491907723</v>
      </c>
      <c r="L1763" s="13">
        <v>176.04621829235768</v>
      </c>
      <c r="M1763" s="13">
        <v>123.91556859583886</v>
      </c>
      <c r="N1763" s="13">
        <v>814.35622438378778</v>
      </c>
    </row>
    <row r="1764" spans="2:14">
      <c r="B1764" s="4" t="s">
        <v>6448</v>
      </c>
      <c r="C1764" s="10">
        <v>1</v>
      </c>
      <c r="D1764" s="13">
        <v>2</v>
      </c>
      <c r="E1764" s="13">
        <v>436.81</v>
      </c>
      <c r="F1764" s="13">
        <v>256.575529827482</v>
      </c>
      <c r="G1764" s="13">
        <v>180.234470172518</v>
      </c>
      <c r="H1764" s="13">
        <v>1.0240183935702754</v>
      </c>
      <c r="I1764" s="13">
        <v>4.0252017436980569</v>
      </c>
      <c r="J1764" s="13">
        <v>248.68225339543062</v>
      </c>
      <c r="K1764" s="13">
        <v>264.46880625953338</v>
      </c>
      <c r="L1764" s="13">
        <v>176.05308450893151</v>
      </c>
      <c r="M1764" s="13">
        <v>-88.658262471238004</v>
      </c>
      <c r="N1764" s="13">
        <v>601.80932212620201</v>
      </c>
    </row>
    <row r="1765" spans="2:14">
      <c r="B1765" s="4" t="s">
        <v>6449</v>
      </c>
      <c r="C1765" s="10">
        <v>1</v>
      </c>
      <c r="D1765" s="13">
        <v>3</v>
      </c>
      <c r="E1765" s="13">
        <v>307.88</v>
      </c>
      <c r="F1765" s="13">
        <v>362.85571315864763</v>
      </c>
      <c r="G1765" s="13">
        <v>-54.975713158647636</v>
      </c>
      <c r="H1765" s="13">
        <v>-0.31234947133149776</v>
      </c>
      <c r="I1765" s="13">
        <v>3.640538668509385</v>
      </c>
      <c r="J1765" s="13">
        <v>355.71674723796895</v>
      </c>
      <c r="K1765" s="13">
        <v>369.99467907932632</v>
      </c>
      <c r="L1765" s="13">
        <v>176.04470976950265</v>
      </c>
      <c r="M1765" s="13">
        <v>17.638343423954893</v>
      </c>
      <c r="N1765" s="13">
        <v>708.07308289334037</v>
      </c>
    </row>
    <row r="1766" spans="2:14">
      <c r="B1766" s="4" t="s">
        <v>6450</v>
      </c>
      <c r="C1766" s="10">
        <v>1</v>
      </c>
      <c r="D1766" s="13">
        <v>4</v>
      </c>
      <c r="E1766" s="13">
        <v>440.12</v>
      </c>
      <c r="F1766" s="13">
        <v>469.13589648981332</v>
      </c>
      <c r="G1766" s="13">
        <v>-29.015896489813315</v>
      </c>
      <c r="H1766" s="13">
        <v>-0.16485643219667867</v>
      </c>
      <c r="I1766" s="13">
        <v>3.7127697220455285</v>
      </c>
      <c r="J1766" s="13">
        <v>461.85528806054941</v>
      </c>
      <c r="K1766" s="13">
        <v>476.41650491907723</v>
      </c>
      <c r="L1766" s="13">
        <v>176.04621829235768</v>
      </c>
      <c r="M1766" s="13">
        <v>123.91556859583886</v>
      </c>
      <c r="N1766" s="13">
        <v>814.35622438378778</v>
      </c>
    </row>
    <row r="1767" spans="2:14">
      <c r="B1767" s="4" t="s">
        <v>6451</v>
      </c>
      <c r="C1767" s="10">
        <v>1</v>
      </c>
      <c r="D1767" s="13">
        <v>2</v>
      </c>
      <c r="E1767" s="13">
        <v>303.12</v>
      </c>
      <c r="F1767" s="13">
        <v>256.575529827482</v>
      </c>
      <c r="G1767" s="13">
        <v>46.544470172518004</v>
      </c>
      <c r="H1767" s="13">
        <v>0.26444660408200316</v>
      </c>
      <c r="I1767" s="13">
        <v>4.0252017436980569</v>
      </c>
      <c r="J1767" s="13">
        <v>248.68225339543062</v>
      </c>
      <c r="K1767" s="13">
        <v>264.46880625953338</v>
      </c>
      <c r="L1767" s="13">
        <v>176.05308450893151</v>
      </c>
      <c r="M1767" s="13">
        <v>-88.658262471238004</v>
      </c>
      <c r="N1767" s="13">
        <v>601.80932212620201</v>
      </c>
    </row>
    <row r="1768" spans="2:14">
      <c r="B1768" s="4" t="s">
        <v>6452</v>
      </c>
      <c r="C1768" s="10">
        <v>1</v>
      </c>
      <c r="D1768" s="13">
        <v>7</v>
      </c>
      <c r="E1768" s="13">
        <v>474.08</v>
      </c>
      <c r="F1768" s="13">
        <v>787.97644648331038</v>
      </c>
      <c r="G1768" s="13">
        <v>-313.8964464833104</v>
      </c>
      <c r="H1768" s="13">
        <v>-1.7834309639414894</v>
      </c>
      <c r="I1768" s="13">
        <v>6.0213999701496572</v>
      </c>
      <c r="J1768" s="13">
        <v>776.16869683529615</v>
      </c>
      <c r="K1768" s="13">
        <v>799.78419613132462</v>
      </c>
      <c r="L1768" s="13">
        <v>176.11003257518303</v>
      </c>
      <c r="M1768" s="13">
        <v>442.63098106661619</v>
      </c>
      <c r="N1768" s="13">
        <v>1133.3219119000046</v>
      </c>
    </row>
    <row r="1769" spans="2:14">
      <c r="B1769" s="4" t="s">
        <v>6453</v>
      </c>
      <c r="C1769" s="10">
        <v>1</v>
      </c>
      <c r="D1769" s="13">
        <v>4</v>
      </c>
      <c r="E1769" s="13">
        <v>347.32</v>
      </c>
      <c r="F1769" s="13">
        <v>469.13589648981332</v>
      </c>
      <c r="G1769" s="13">
        <v>-121.81589648981333</v>
      </c>
      <c r="H1769" s="13">
        <v>-0.69210799973734483</v>
      </c>
      <c r="I1769" s="13">
        <v>3.7127697220455285</v>
      </c>
      <c r="J1769" s="13">
        <v>461.85528806054941</v>
      </c>
      <c r="K1769" s="13">
        <v>476.41650491907723</v>
      </c>
      <c r="L1769" s="13">
        <v>176.04621829235768</v>
      </c>
      <c r="M1769" s="13">
        <v>123.91556859583886</v>
      </c>
      <c r="N1769" s="13">
        <v>814.35622438378778</v>
      </c>
    </row>
    <row r="1770" spans="2:14">
      <c r="B1770" s="4" t="s">
        <v>6454</v>
      </c>
      <c r="C1770" s="10">
        <v>1</v>
      </c>
      <c r="D1770" s="13">
        <v>3</v>
      </c>
      <c r="E1770" s="13">
        <v>368.95</v>
      </c>
      <c r="F1770" s="13">
        <v>362.85571315864763</v>
      </c>
      <c r="G1770" s="13">
        <v>6.094286841352357</v>
      </c>
      <c r="H1770" s="13">
        <v>3.4625240195533244E-2</v>
      </c>
      <c r="I1770" s="13">
        <v>3.640538668509385</v>
      </c>
      <c r="J1770" s="13">
        <v>355.71674723796895</v>
      </c>
      <c r="K1770" s="13">
        <v>369.99467907932632</v>
      </c>
      <c r="L1770" s="13">
        <v>176.04470976950265</v>
      </c>
      <c r="M1770" s="13">
        <v>17.638343423954893</v>
      </c>
      <c r="N1770" s="13">
        <v>708.07308289334037</v>
      </c>
    </row>
    <row r="1771" spans="2:14">
      <c r="B1771" s="4" t="s">
        <v>6455</v>
      </c>
      <c r="C1771" s="10">
        <v>1</v>
      </c>
      <c r="D1771" s="13">
        <v>2</v>
      </c>
      <c r="E1771" s="13">
        <v>190.1</v>
      </c>
      <c r="F1771" s="13">
        <v>256.575529827482</v>
      </c>
      <c r="G1771" s="13">
        <v>-66.475529827482006</v>
      </c>
      <c r="H1771" s="13">
        <v>-0.37768671664478654</v>
      </c>
      <c r="I1771" s="13">
        <v>4.0252017436980569</v>
      </c>
      <c r="J1771" s="13">
        <v>248.68225339543062</v>
      </c>
      <c r="K1771" s="13">
        <v>264.46880625953338</v>
      </c>
      <c r="L1771" s="13">
        <v>176.05308450893151</v>
      </c>
      <c r="M1771" s="13">
        <v>-88.658262471238004</v>
      </c>
      <c r="N1771" s="13">
        <v>601.80932212620201</v>
      </c>
    </row>
    <row r="1772" spans="2:14">
      <c r="B1772" s="4" t="s">
        <v>6456</v>
      </c>
      <c r="C1772" s="10">
        <v>1</v>
      </c>
      <c r="D1772" s="13">
        <v>4</v>
      </c>
      <c r="E1772" s="13">
        <v>470.16</v>
      </c>
      <c r="F1772" s="13">
        <v>469.13589648981332</v>
      </c>
      <c r="G1772" s="13">
        <v>1.0241035101867055</v>
      </c>
      <c r="H1772" s="13">
        <v>5.8185364339422303E-3</v>
      </c>
      <c r="I1772" s="13">
        <v>3.7127697220455285</v>
      </c>
      <c r="J1772" s="13">
        <v>461.85528806054941</v>
      </c>
      <c r="K1772" s="13">
        <v>476.41650491907723</v>
      </c>
      <c r="L1772" s="13">
        <v>176.04621829235768</v>
      </c>
      <c r="M1772" s="13">
        <v>123.91556859583886</v>
      </c>
      <c r="N1772" s="13">
        <v>814.35622438378778</v>
      </c>
    </row>
    <row r="1773" spans="2:14">
      <c r="B1773" s="4" t="s">
        <v>6457</v>
      </c>
      <c r="C1773" s="10">
        <v>1</v>
      </c>
      <c r="D1773" s="13">
        <v>7</v>
      </c>
      <c r="E1773" s="13">
        <v>439.09</v>
      </c>
      <c r="F1773" s="13">
        <v>787.97644648331038</v>
      </c>
      <c r="G1773" s="13">
        <v>-348.88644648331041</v>
      </c>
      <c r="H1773" s="13">
        <v>-1.9822298039010573</v>
      </c>
      <c r="I1773" s="13">
        <v>6.0213999701496572</v>
      </c>
      <c r="J1773" s="13">
        <v>776.16869683529615</v>
      </c>
      <c r="K1773" s="13">
        <v>799.78419613132462</v>
      </c>
      <c r="L1773" s="13">
        <v>176.11003257518303</v>
      </c>
      <c r="M1773" s="13">
        <v>442.63098106661619</v>
      </c>
      <c r="N1773" s="13">
        <v>1133.3219119000046</v>
      </c>
    </row>
    <row r="1774" spans="2:14">
      <c r="B1774" s="4" t="s">
        <v>6458</v>
      </c>
      <c r="C1774" s="10">
        <v>1</v>
      </c>
      <c r="D1774" s="13">
        <v>3</v>
      </c>
      <c r="E1774" s="13">
        <v>427.79</v>
      </c>
      <c r="F1774" s="13">
        <v>362.85571315864763</v>
      </c>
      <c r="G1774" s="13">
        <v>64.934286841352389</v>
      </c>
      <c r="H1774" s="13">
        <v>0.36893000564911954</v>
      </c>
      <c r="I1774" s="13">
        <v>3.640538668509385</v>
      </c>
      <c r="J1774" s="13">
        <v>355.71674723796895</v>
      </c>
      <c r="K1774" s="13">
        <v>369.99467907932632</v>
      </c>
      <c r="L1774" s="13">
        <v>176.04470976950265</v>
      </c>
      <c r="M1774" s="13">
        <v>17.638343423954893</v>
      </c>
      <c r="N1774" s="13">
        <v>708.07308289334037</v>
      </c>
    </row>
    <row r="1775" spans="2:14">
      <c r="B1775" s="4" t="s">
        <v>6459</v>
      </c>
      <c r="C1775" s="10">
        <v>1</v>
      </c>
      <c r="D1775" s="13">
        <v>3</v>
      </c>
      <c r="E1775" s="13">
        <v>382.07</v>
      </c>
      <c r="F1775" s="13">
        <v>362.85571315864763</v>
      </c>
      <c r="G1775" s="13">
        <v>19.214286841352362</v>
      </c>
      <c r="H1775" s="13">
        <v>0.10916770319266192</v>
      </c>
      <c r="I1775" s="13">
        <v>3.640538668509385</v>
      </c>
      <c r="J1775" s="13">
        <v>355.71674723796895</v>
      </c>
      <c r="K1775" s="13">
        <v>369.99467907932632</v>
      </c>
      <c r="L1775" s="13">
        <v>176.04470976950265</v>
      </c>
      <c r="M1775" s="13">
        <v>17.638343423954893</v>
      </c>
      <c r="N1775" s="13">
        <v>708.07308289334037</v>
      </c>
    </row>
    <row r="1776" spans="2:14">
      <c r="B1776" s="4" t="s">
        <v>6460</v>
      </c>
      <c r="C1776" s="10">
        <v>1</v>
      </c>
      <c r="D1776" s="13">
        <v>3</v>
      </c>
      <c r="E1776" s="13">
        <v>367.81</v>
      </c>
      <c r="F1776" s="13">
        <v>362.85571315864763</v>
      </c>
      <c r="G1776" s="13">
        <v>4.9542868413523706</v>
      </c>
      <c r="H1776" s="13">
        <v>2.8148227404624276E-2</v>
      </c>
      <c r="I1776" s="13">
        <v>3.640538668509385</v>
      </c>
      <c r="J1776" s="13">
        <v>355.71674723796895</v>
      </c>
      <c r="K1776" s="13">
        <v>369.99467907932632</v>
      </c>
      <c r="L1776" s="13">
        <v>176.04470976950265</v>
      </c>
      <c r="M1776" s="13">
        <v>17.638343423954893</v>
      </c>
      <c r="N1776" s="13">
        <v>708.07308289334037</v>
      </c>
    </row>
    <row r="1777" spans="2:14">
      <c r="B1777" s="4" t="s">
        <v>6461</v>
      </c>
      <c r="C1777" s="10">
        <v>1</v>
      </c>
      <c r="D1777" s="13">
        <v>4</v>
      </c>
      <c r="E1777" s="13">
        <v>367.06</v>
      </c>
      <c r="F1777" s="13">
        <v>469.13589648981332</v>
      </c>
      <c r="G1777" s="13">
        <v>-102.07589648981332</v>
      </c>
      <c r="H1777" s="13">
        <v>-0.57995340983160393</v>
      </c>
      <c r="I1777" s="13">
        <v>3.7127697220455285</v>
      </c>
      <c r="J1777" s="13">
        <v>461.85528806054941</v>
      </c>
      <c r="K1777" s="13">
        <v>476.41650491907723</v>
      </c>
      <c r="L1777" s="13">
        <v>176.04621829235768</v>
      </c>
      <c r="M1777" s="13">
        <v>123.91556859583886</v>
      </c>
      <c r="N1777" s="13">
        <v>814.35622438378778</v>
      </c>
    </row>
    <row r="1778" spans="2:14">
      <c r="B1778" s="4" t="s">
        <v>6462</v>
      </c>
      <c r="C1778" s="10">
        <v>1</v>
      </c>
      <c r="D1778" s="13">
        <v>3</v>
      </c>
      <c r="E1778" s="13">
        <v>387.97</v>
      </c>
      <c r="F1778" s="13">
        <v>362.85571315864763</v>
      </c>
      <c r="G1778" s="13">
        <v>25.114286841352396</v>
      </c>
      <c r="H1778" s="13">
        <v>0.14268908518070014</v>
      </c>
      <c r="I1778" s="13">
        <v>3.640538668509385</v>
      </c>
      <c r="J1778" s="13">
        <v>355.71674723796895</v>
      </c>
      <c r="K1778" s="13">
        <v>369.99467907932632</v>
      </c>
      <c r="L1778" s="13">
        <v>176.04470976950265</v>
      </c>
      <c r="M1778" s="13">
        <v>17.638343423954893</v>
      </c>
      <c r="N1778" s="13">
        <v>708.07308289334037</v>
      </c>
    </row>
    <row r="1779" spans="2:14">
      <c r="B1779" s="4" t="s">
        <v>6463</v>
      </c>
      <c r="C1779" s="10">
        <v>1</v>
      </c>
      <c r="D1779" s="13">
        <v>4</v>
      </c>
      <c r="E1779" s="13">
        <v>472.68</v>
      </c>
      <c r="F1779" s="13">
        <v>469.13589648981332</v>
      </c>
      <c r="G1779" s="13">
        <v>3.5441035101866873</v>
      </c>
      <c r="H1779" s="13">
        <v>2.0136143655951594E-2</v>
      </c>
      <c r="I1779" s="13">
        <v>3.7127697220455285</v>
      </c>
      <c r="J1779" s="13">
        <v>461.85528806054941</v>
      </c>
      <c r="K1779" s="13">
        <v>476.41650491907723</v>
      </c>
      <c r="L1779" s="13">
        <v>176.04621829235768</v>
      </c>
      <c r="M1779" s="13">
        <v>123.91556859583886</v>
      </c>
      <c r="N1779" s="13">
        <v>814.35622438378778</v>
      </c>
    </row>
    <row r="1780" spans="2:14">
      <c r="B1780" s="4" t="s">
        <v>6464</v>
      </c>
      <c r="C1780" s="10">
        <v>1</v>
      </c>
      <c r="D1780" s="13">
        <v>5</v>
      </c>
      <c r="E1780" s="13">
        <v>456.23</v>
      </c>
      <c r="F1780" s="13">
        <v>575.41607982097901</v>
      </c>
      <c r="G1780" s="13">
        <v>-119.18607982097899</v>
      </c>
      <c r="H1780" s="13">
        <v>-0.6771664592094625</v>
      </c>
      <c r="I1780" s="13">
        <v>4.2184903358367096</v>
      </c>
      <c r="J1780" s="13">
        <v>567.14377138356269</v>
      </c>
      <c r="K1780" s="13">
        <v>583.68838825839532</v>
      </c>
      <c r="L1780" s="13">
        <v>176.05760982344688</v>
      </c>
      <c r="M1780" s="13">
        <v>230.17341354259634</v>
      </c>
      <c r="N1780" s="13">
        <v>920.65874609936168</v>
      </c>
    </row>
    <row r="1781" spans="2:14">
      <c r="B1781" s="4" t="s">
        <v>6465</v>
      </c>
      <c r="C1781" s="10">
        <v>1</v>
      </c>
      <c r="D1781" s="13">
        <v>5</v>
      </c>
      <c r="E1781" s="13">
        <v>557.16</v>
      </c>
      <c r="F1781" s="13">
        <v>575.41607982097901</v>
      </c>
      <c r="G1781" s="13">
        <v>-18.256079820979039</v>
      </c>
      <c r="H1781" s="13">
        <v>-0.1037235636073138</v>
      </c>
      <c r="I1781" s="13">
        <v>4.2184903358367096</v>
      </c>
      <c r="J1781" s="13">
        <v>567.14377138356269</v>
      </c>
      <c r="K1781" s="13">
        <v>583.68838825839532</v>
      </c>
      <c r="L1781" s="13">
        <v>176.05760982344688</v>
      </c>
      <c r="M1781" s="13">
        <v>230.17341354259634</v>
      </c>
      <c r="N1781" s="13">
        <v>920.65874609936168</v>
      </c>
    </row>
    <row r="1782" spans="2:14">
      <c r="B1782" s="4" t="s">
        <v>6466</v>
      </c>
      <c r="C1782" s="10">
        <v>1</v>
      </c>
      <c r="D1782" s="13">
        <v>3</v>
      </c>
      <c r="E1782" s="13">
        <v>404.87</v>
      </c>
      <c r="F1782" s="13">
        <v>362.85571315864763</v>
      </c>
      <c r="G1782" s="13">
        <v>42.014286841352373</v>
      </c>
      <c r="H1782" s="13">
        <v>0.23870795901084288</v>
      </c>
      <c r="I1782" s="13">
        <v>3.640538668509385</v>
      </c>
      <c r="J1782" s="13">
        <v>355.71674723796895</v>
      </c>
      <c r="K1782" s="13">
        <v>369.99467907932632</v>
      </c>
      <c r="L1782" s="13">
        <v>176.04470976950265</v>
      </c>
      <c r="M1782" s="13">
        <v>17.638343423954893</v>
      </c>
      <c r="N1782" s="13">
        <v>708.07308289334037</v>
      </c>
    </row>
    <row r="1783" spans="2:14">
      <c r="B1783" s="4" t="s">
        <v>6467</v>
      </c>
      <c r="C1783" s="10">
        <v>1</v>
      </c>
      <c r="D1783" s="13">
        <v>3</v>
      </c>
      <c r="E1783" s="13">
        <v>526.05999999999995</v>
      </c>
      <c r="F1783" s="13">
        <v>362.85571315864763</v>
      </c>
      <c r="G1783" s="13">
        <v>163.20428684135231</v>
      </c>
      <c r="H1783" s="13">
        <v>0.92725987140581367</v>
      </c>
      <c r="I1783" s="13">
        <v>3.640538668509385</v>
      </c>
      <c r="J1783" s="13">
        <v>355.71674723796895</v>
      </c>
      <c r="K1783" s="13">
        <v>369.99467907932632</v>
      </c>
      <c r="L1783" s="13">
        <v>176.04470976950265</v>
      </c>
      <c r="M1783" s="13">
        <v>17.638343423954893</v>
      </c>
      <c r="N1783" s="13">
        <v>708.07308289334037</v>
      </c>
    </row>
    <row r="1784" spans="2:14">
      <c r="B1784" s="4" t="s">
        <v>6468</v>
      </c>
      <c r="C1784" s="10">
        <v>1</v>
      </c>
      <c r="D1784" s="13">
        <v>3</v>
      </c>
      <c r="E1784" s="13">
        <v>352.91</v>
      </c>
      <c r="F1784" s="13">
        <v>362.85571315864763</v>
      </c>
      <c r="G1784" s="13">
        <v>-9.9457131586476066</v>
      </c>
      <c r="H1784" s="13">
        <v>-5.6507466090590305E-2</v>
      </c>
      <c r="I1784" s="13">
        <v>3.640538668509385</v>
      </c>
      <c r="J1784" s="13">
        <v>355.71674723796895</v>
      </c>
      <c r="K1784" s="13">
        <v>369.99467907932632</v>
      </c>
      <c r="L1784" s="13">
        <v>176.04470976950265</v>
      </c>
      <c r="M1784" s="13">
        <v>17.638343423954893</v>
      </c>
      <c r="N1784" s="13">
        <v>708.07308289334037</v>
      </c>
    </row>
    <row r="1785" spans="2:14">
      <c r="B1785" s="4" t="s">
        <v>6469</v>
      </c>
      <c r="C1785" s="10">
        <v>1</v>
      </c>
      <c r="D1785" s="13">
        <v>5</v>
      </c>
      <c r="E1785" s="13">
        <v>356.73</v>
      </c>
      <c r="F1785" s="13">
        <v>575.41607982097901</v>
      </c>
      <c r="G1785" s="13">
        <v>-218.68607982097899</v>
      </c>
      <c r="H1785" s="13">
        <v>-1.2424846808721379</v>
      </c>
      <c r="I1785" s="13">
        <v>4.2184903358367096</v>
      </c>
      <c r="J1785" s="13">
        <v>567.14377138356269</v>
      </c>
      <c r="K1785" s="13">
        <v>583.68838825839532</v>
      </c>
      <c r="L1785" s="13">
        <v>176.05760982344688</v>
      </c>
      <c r="M1785" s="13">
        <v>230.17341354259634</v>
      </c>
      <c r="N1785" s="13">
        <v>920.65874609936168</v>
      </c>
    </row>
    <row r="1786" spans="2:14">
      <c r="B1786" s="4" t="s">
        <v>6470</v>
      </c>
      <c r="C1786" s="10">
        <v>1</v>
      </c>
      <c r="D1786" s="13">
        <v>3</v>
      </c>
      <c r="E1786" s="13">
        <v>347.44</v>
      </c>
      <c r="F1786" s="13">
        <v>362.85571315864763</v>
      </c>
      <c r="G1786" s="13">
        <v>-15.415713158647634</v>
      </c>
      <c r="H1786" s="13">
        <v>-8.7585764306618949E-2</v>
      </c>
      <c r="I1786" s="13">
        <v>3.640538668509385</v>
      </c>
      <c r="J1786" s="13">
        <v>355.71674723796895</v>
      </c>
      <c r="K1786" s="13">
        <v>369.99467907932632</v>
      </c>
      <c r="L1786" s="13">
        <v>176.04470976950265</v>
      </c>
      <c r="M1786" s="13">
        <v>17.638343423954893</v>
      </c>
      <c r="N1786" s="13">
        <v>708.07308289334037</v>
      </c>
    </row>
    <row r="1787" spans="2:14">
      <c r="B1787" s="4" t="s">
        <v>6471</v>
      </c>
      <c r="C1787" s="10">
        <v>1</v>
      </c>
      <c r="D1787" s="13">
        <v>2</v>
      </c>
      <c r="E1787" s="13">
        <v>300.42</v>
      </c>
      <c r="F1787" s="13">
        <v>256.575529827482</v>
      </c>
      <c r="G1787" s="13">
        <v>43.844470172518015</v>
      </c>
      <c r="H1787" s="13">
        <v>0.24910631062985025</v>
      </c>
      <c r="I1787" s="13">
        <v>4.0252017436980569</v>
      </c>
      <c r="J1787" s="13">
        <v>248.68225339543062</v>
      </c>
      <c r="K1787" s="13">
        <v>264.46880625953338</v>
      </c>
      <c r="L1787" s="13">
        <v>176.05308450893151</v>
      </c>
      <c r="M1787" s="13">
        <v>-88.658262471238004</v>
      </c>
      <c r="N1787" s="13">
        <v>601.80932212620201</v>
      </c>
    </row>
    <row r="1788" spans="2:14">
      <c r="B1788" s="4" t="s">
        <v>6472</v>
      </c>
      <c r="C1788" s="10">
        <v>1</v>
      </c>
      <c r="D1788" s="13">
        <v>5</v>
      </c>
      <c r="E1788" s="13">
        <v>454.98</v>
      </c>
      <c r="F1788" s="13">
        <v>575.41607982097901</v>
      </c>
      <c r="G1788" s="13">
        <v>-120.43607982097899</v>
      </c>
      <c r="H1788" s="13">
        <v>-0.68426844691879263</v>
      </c>
      <c r="I1788" s="13">
        <v>4.2184903358367096</v>
      </c>
      <c r="J1788" s="13">
        <v>567.14377138356269</v>
      </c>
      <c r="K1788" s="13">
        <v>583.68838825839532</v>
      </c>
      <c r="L1788" s="13">
        <v>176.05760982344688</v>
      </c>
      <c r="M1788" s="13">
        <v>230.17341354259634</v>
      </c>
      <c r="N1788" s="13">
        <v>920.65874609936168</v>
      </c>
    </row>
    <row r="1789" spans="2:14">
      <c r="B1789" s="4" t="s">
        <v>6473</v>
      </c>
      <c r="C1789" s="10">
        <v>1</v>
      </c>
      <c r="D1789" s="13">
        <v>7</v>
      </c>
      <c r="E1789" s="13">
        <v>465.57</v>
      </c>
      <c r="F1789" s="13">
        <v>787.97644648331038</v>
      </c>
      <c r="G1789" s="13">
        <v>-322.40644648331039</v>
      </c>
      <c r="H1789" s="13">
        <v>-1.8317812962666087</v>
      </c>
      <c r="I1789" s="13">
        <v>6.0213999701496572</v>
      </c>
      <c r="J1789" s="13">
        <v>776.16869683529615</v>
      </c>
      <c r="K1789" s="13">
        <v>799.78419613132462</v>
      </c>
      <c r="L1789" s="13">
        <v>176.11003257518303</v>
      </c>
      <c r="M1789" s="13">
        <v>442.63098106661619</v>
      </c>
      <c r="N1789" s="13">
        <v>1133.3219119000046</v>
      </c>
    </row>
    <row r="1790" spans="2:14">
      <c r="B1790" s="4" t="s">
        <v>6474</v>
      </c>
      <c r="C1790" s="10">
        <v>1</v>
      </c>
      <c r="D1790" s="13">
        <v>2</v>
      </c>
      <c r="E1790" s="13">
        <v>215.48</v>
      </c>
      <c r="F1790" s="13">
        <v>256.575529827482</v>
      </c>
      <c r="G1790" s="13">
        <v>-41.095529827482011</v>
      </c>
      <c r="H1790" s="13">
        <v>-0.23348795819454837</v>
      </c>
      <c r="I1790" s="13">
        <v>4.0252017436980569</v>
      </c>
      <c r="J1790" s="13">
        <v>248.68225339543062</v>
      </c>
      <c r="K1790" s="13">
        <v>264.46880625953338</v>
      </c>
      <c r="L1790" s="13">
        <v>176.05308450893151</v>
      </c>
      <c r="M1790" s="13">
        <v>-88.658262471238004</v>
      </c>
      <c r="N1790" s="13">
        <v>601.80932212620201</v>
      </c>
    </row>
    <row r="1791" spans="2:14">
      <c r="B1791" s="4" t="s">
        <v>6475</v>
      </c>
      <c r="C1791" s="10">
        <v>1</v>
      </c>
      <c r="D1791" s="13">
        <v>5</v>
      </c>
      <c r="E1791" s="13">
        <v>446.92</v>
      </c>
      <c r="F1791" s="13">
        <v>575.41607982097901</v>
      </c>
      <c r="G1791" s="13">
        <v>-128.49607982097899</v>
      </c>
      <c r="H1791" s="13">
        <v>-0.73006206366855309</v>
      </c>
      <c r="I1791" s="13">
        <v>4.2184903358367096</v>
      </c>
      <c r="J1791" s="13">
        <v>567.14377138356269</v>
      </c>
      <c r="K1791" s="13">
        <v>583.68838825839532</v>
      </c>
      <c r="L1791" s="13">
        <v>176.05760982344688</v>
      </c>
      <c r="M1791" s="13">
        <v>230.17341354259634</v>
      </c>
      <c r="N1791" s="13">
        <v>920.65874609936168</v>
      </c>
    </row>
    <row r="1792" spans="2:14">
      <c r="B1792" s="4" t="s">
        <v>6476</v>
      </c>
      <c r="C1792" s="10">
        <v>1</v>
      </c>
      <c r="D1792" s="13">
        <v>3</v>
      </c>
      <c r="E1792" s="13">
        <v>322.06</v>
      </c>
      <c r="F1792" s="13">
        <v>362.85571315864763</v>
      </c>
      <c r="G1792" s="13">
        <v>-40.795713158647629</v>
      </c>
      <c r="H1792" s="13">
        <v>-0.23178452275685713</v>
      </c>
      <c r="I1792" s="13">
        <v>3.640538668509385</v>
      </c>
      <c r="J1792" s="13">
        <v>355.71674723796895</v>
      </c>
      <c r="K1792" s="13">
        <v>369.99467907932632</v>
      </c>
      <c r="L1792" s="13">
        <v>176.04470976950265</v>
      </c>
      <c r="M1792" s="13">
        <v>17.638343423954893</v>
      </c>
      <c r="N1792" s="13">
        <v>708.07308289334037</v>
      </c>
    </row>
    <row r="1793" spans="2:14">
      <c r="B1793" s="4" t="s">
        <v>6477</v>
      </c>
      <c r="C1793" s="10">
        <v>1</v>
      </c>
      <c r="D1793" s="13">
        <v>4</v>
      </c>
      <c r="E1793" s="13">
        <v>410.42</v>
      </c>
      <c r="F1793" s="13">
        <v>469.13589648981332</v>
      </c>
      <c r="G1793" s="13">
        <v>-58.715896489813304</v>
      </c>
      <c r="H1793" s="13">
        <v>-0.33359966017036163</v>
      </c>
      <c r="I1793" s="13">
        <v>3.7127697220455285</v>
      </c>
      <c r="J1793" s="13">
        <v>461.85528806054941</v>
      </c>
      <c r="K1793" s="13">
        <v>476.41650491907723</v>
      </c>
      <c r="L1793" s="13">
        <v>176.04621829235768</v>
      </c>
      <c r="M1793" s="13">
        <v>123.91556859583886</v>
      </c>
      <c r="N1793" s="13">
        <v>814.35622438378778</v>
      </c>
    </row>
    <row r="1794" spans="2:14">
      <c r="B1794" s="4" t="s">
        <v>6478</v>
      </c>
      <c r="C1794" s="10">
        <v>1</v>
      </c>
      <c r="D1794" s="13">
        <v>2</v>
      </c>
      <c r="E1794" s="13">
        <v>313.37</v>
      </c>
      <c r="F1794" s="13">
        <v>256.575529827482</v>
      </c>
      <c r="G1794" s="13">
        <v>56.794470172518004</v>
      </c>
      <c r="H1794" s="13">
        <v>0.32268290329850996</v>
      </c>
      <c r="I1794" s="13">
        <v>4.0252017436980569</v>
      </c>
      <c r="J1794" s="13">
        <v>248.68225339543062</v>
      </c>
      <c r="K1794" s="13">
        <v>264.46880625953338</v>
      </c>
      <c r="L1794" s="13">
        <v>176.05308450893151</v>
      </c>
      <c r="M1794" s="13">
        <v>-88.658262471238004</v>
      </c>
      <c r="N1794" s="13">
        <v>601.80932212620201</v>
      </c>
    </row>
    <row r="1795" spans="2:14">
      <c r="B1795" s="4" t="s">
        <v>6479</v>
      </c>
      <c r="C1795" s="10">
        <v>1</v>
      </c>
      <c r="D1795" s="13">
        <v>3</v>
      </c>
      <c r="E1795" s="13">
        <v>403.68</v>
      </c>
      <c r="F1795" s="13">
        <v>362.85571315864763</v>
      </c>
      <c r="G1795" s="13">
        <v>40.824286841352375</v>
      </c>
      <c r="H1795" s="13">
        <v>0.23194686671156065</v>
      </c>
      <c r="I1795" s="13">
        <v>3.640538668509385</v>
      </c>
      <c r="J1795" s="13">
        <v>355.71674723796895</v>
      </c>
      <c r="K1795" s="13">
        <v>369.99467907932632</v>
      </c>
      <c r="L1795" s="13">
        <v>176.04470976950265</v>
      </c>
      <c r="M1795" s="13">
        <v>17.638343423954893</v>
      </c>
      <c r="N1795" s="13">
        <v>708.07308289334037</v>
      </c>
    </row>
    <row r="1796" spans="2:14">
      <c r="B1796" s="4" t="s">
        <v>6480</v>
      </c>
      <c r="C1796" s="10">
        <v>1</v>
      </c>
      <c r="D1796" s="13">
        <v>4</v>
      </c>
      <c r="E1796" s="13">
        <v>466.24</v>
      </c>
      <c r="F1796" s="13">
        <v>469.13589648981332</v>
      </c>
      <c r="G1796" s="13">
        <v>-2.8958964898133104</v>
      </c>
      <c r="H1796" s="13">
        <v>-1.6453297022517032E-2</v>
      </c>
      <c r="I1796" s="13">
        <v>3.7127697220455285</v>
      </c>
      <c r="J1796" s="13">
        <v>461.85528806054941</v>
      </c>
      <c r="K1796" s="13">
        <v>476.41650491907723</v>
      </c>
      <c r="L1796" s="13">
        <v>176.04621829235768</v>
      </c>
      <c r="M1796" s="13">
        <v>123.91556859583886</v>
      </c>
      <c r="N1796" s="13">
        <v>814.35622438378778</v>
      </c>
    </row>
    <row r="1797" spans="2:14">
      <c r="B1797" s="4" t="s">
        <v>6481</v>
      </c>
      <c r="C1797" s="10">
        <v>1</v>
      </c>
      <c r="D1797" s="13">
        <v>3</v>
      </c>
      <c r="E1797" s="13">
        <v>323.02999999999997</v>
      </c>
      <c r="F1797" s="13">
        <v>362.85571315864763</v>
      </c>
      <c r="G1797" s="13">
        <v>-39.825713158647659</v>
      </c>
      <c r="H1797" s="13">
        <v>-0.22627338029441715</v>
      </c>
      <c r="I1797" s="13">
        <v>3.640538668509385</v>
      </c>
      <c r="J1797" s="13">
        <v>355.71674723796895</v>
      </c>
      <c r="K1797" s="13">
        <v>369.99467907932632</v>
      </c>
      <c r="L1797" s="13">
        <v>176.04470976950265</v>
      </c>
      <c r="M1797" s="13">
        <v>17.638343423954893</v>
      </c>
      <c r="N1797" s="13">
        <v>708.07308289334037</v>
      </c>
    </row>
    <row r="1798" spans="2:14">
      <c r="B1798" s="4" t="s">
        <v>6482</v>
      </c>
      <c r="C1798" s="10">
        <v>1</v>
      </c>
      <c r="D1798" s="13">
        <v>2</v>
      </c>
      <c r="E1798" s="13">
        <v>318.63</v>
      </c>
      <c r="F1798" s="13">
        <v>256.575529827482</v>
      </c>
      <c r="G1798" s="13">
        <v>62.054470172517995</v>
      </c>
      <c r="H1798" s="13">
        <v>0.35256806757937093</v>
      </c>
      <c r="I1798" s="13">
        <v>4.0252017436980569</v>
      </c>
      <c r="J1798" s="13">
        <v>248.68225339543062</v>
      </c>
      <c r="K1798" s="13">
        <v>264.46880625953338</v>
      </c>
      <c r="L1798" s="13">
        <v>176.05308450893151</v>
      </c>
      <c r="M1798" s="13">
        <v>-88.658262471238004</v>
      </c>
      <c r="N1798" s="13">
        <v>601.80932212620201</v>
      </c>
    </row>
    <row r="1799" spans="2:14">
      <c r="B1799" s="4" t="s">
        <v>6483</v>
      </c>
      <c r="C1799" s="10">
        <v>1</v>
      </c>
      <c r="D1799" s="13">
        <v>7</v>
      </c>
      <c r="E1799" s="13">
        <v>552.77</v>
      </c>
      <c r="F1799" s="13">
        <v>787.97644648331038</v>
      </c>
      <c r="G1799" s="13">
        <v>-235.2064464833104</v>
      </c>
      <c r="H1799" s="13">
        <v>-1.3363466336637413</v>
      </c>
      <c r="I1799" s="13">
        <v>6.0213999701496572</v>
      </c>
      <c r="J1799" s="13">
        <v>776.16869683529615</v>
      </c>
      <c r="K1799" s="13">
        <v>799.78419613132462</v>
      </c>
      <c r="L1799" s="13">
        <v>176.11003257518303</v>
      </c>
      <c r="M1799" s="13">
        <v>442.63098106661619</v>
      </c>
      <c r="N1799" s="13">
        <v>1133.3219119000046</v>
      </c>
    </row>
    <row r="1800" spans="2:14">
      <c r="B1800" s="4" t="s">
        <v>6484</v>
      </c>
      <c r="C1800" s="10">
        <v>1</v>
      </c>
      <c r="D1800" s="13">
        <v>3</v>
      </c>
      <c r="E1800" s="13">
        <v>330.99</v>
      </c>
      <c r="F1800" s="13">
        <v>362.85571315864763</v>
      </c>
      <c r="G1800" s="13">
        <v>-31.865713158647623</v>
      </c>
      <c r="H1800" s="13">
        <v>-0.1810479225614029</v>
      </c>
      <c r="I1800" s="13">
        <v>3.640538668509385</v>
      </c>
      <c r="J1800" s="13">
        <v>355.71674723796895</v>
      </c>
      <c r="K1800" s="13">
        <v>369.99467907932632</v>
      </c>
      <c r="L1800" s="13">
        <v>176.04470976950265</v>
      </c>
      <c r="M1800" s="13">
        <v>17.638343423954893</v>
      </c>
      <c r="N1800" s="13">
        <v>708.07308289334037</v>
      </c>
    </row>
    <row r="1801" spans="2:14">
      <c r="B1801" s="4" t="s">
        <v>6485</v>
      </c>
      <c r="C1801" s="10">
        <v>1</v>
      </c>
      <c r="D1801" s="13">
        <v>3</v>
      </c>
      <c r="E1801" s="13">
        <v>288.32</v>
      </c>
      <c r="F1801" s="13">
        <v>362.85571315864763</v>
      </c>
      <c r="G1801" s="13">
        <v>-74.535713158647638</v>
      </c>
      <c r="H1801" s="13">
        <v>-0.42348137500709504</v>
      </c>
      <c r="I1801" s="13">
        <v>3.640538668509385</v>
      </c>
      <c r="J1801" s="13">
        <v>355.71674723796895</v>
      </c>
      <c r="K1801" s="13">
        <v>369.99467907932632</v>
      </c>
      <c r="L1801" s="13">
        <v>176.04470976950265</v>
      </c>
      <c r="M1801" s="13">
        <v>17.638343423954893</v>
      </c>
      <c r="N1801" s="13">
        <v>708.07308289334037</v>
      </c>
    </row>
    <row r="1802" spans="2:14">
      <c r="B1802" s="4" t="s">
        <v>6486</v>
      </c>
      <c r="C1802" s="10">
        <v>1</v>
      </c>
      <c r="D1802" s="13">
        <v>3</v>
      </c>
      <c r="E1802" s="13">
        <v>334.66</v>
      </c>
      <c r="F1802" s="13">
        <v>362.85571315864763</v>
      </c>
      <c r="G1802" s="13">
        <v>-28.195713158647607</v>
      </c>
      <c r="H1802" s="13">
        <v>-0.16019648664680966</v>
      </c>
      <c r="I1802" s="13">
        <v>3.640538668509385</v>
      </c>
      <c r="J1802" s="13">
        <v>355.71674723796895</v>
      </c>
      <c r="K1802" s="13">
        <v>369.99467907932632</v>
      </c>
      <c r="L1802" s="13">
        <v>176.04470976950265</v>
      </c>
      <c r="M1802" s="13">
        <v>17.638343423954893</v>
      </c>
      <c r="N1802" s="13">
        <v>708.07308289334037</v>
      </c>
    </row>
    <row r="1803" spans="2:14">
      <c r="B1803" s="4" t="s">
        <v>6487</v>
      </c>
      <c r="C1803" s="10">
        <v>1</v>
      </c>
      <c r="D1803" s="13">
        <v>7</v>
      </c>
      <c r="E1803" s="13">
        <v>438.3</v>
      </c>
      <c r="F1803" s="13">
        <v>787.97644648331038</v>
      </c>
      <c r="G1803" s="13">
        <v>-349.67644648331037</v>
      </c>
      <c r="H1803" s="13">
        <v>-1.9867182601333537</v>
      </c>
      <c r="I1803" s="13">
        <v>6.0213999701496572</v>
      </c>
      <c r="J1803" s="13">
        <v>776.16869683529615</v>
      </c>
      <c r="K1803" s="13">
        <v>799.78419613132462</v>
      </c>
      <c r="L1803" s="13">
        <v>176.11003257518303</v>
      </c>
      <c r="M1803" s="13">
        <v>442.63098106661619</v>
      </c>
      <c r="N1803" s="13">
        <v>1133.3219119000046</v>
      </c>
    </row>
    <row r="1804" spans="2:14">
      <c r="B1804" s="4" t="s">
        <v>6488</v>
      </c>
      <c r="C1804" s="10">
        <v>1</v>
      </c>
      <c r="D1804" s="13">
        <v>3</v>
      </c>
      <c r="E1804" s="13">
        <v>306.52999999999997</v>
      </c>
      <c r="F1804" s="13">
        <v>362.85571315864763</v>
      </c>
      <c r="G1804" s="13">
        <v>-56.325713158647659</v>
      </c>
      <c r="H1804" s="13">
        <v>-0.32001961805757434</v>
      </c>
      <c r="I1804" s="13">
        <v>3.640538668509385</v>
      </c>
      <c r="J1804" s="13">
        <v>355.71674723796895</v>
      </c>
      <c r="K1804" s="13">
        <v>369.99467907932632</v>
      </c>
      <c r="L1804" s="13">
        <v>176.04470976950265</v>
      </c>
      <c r="M1804" s="13">
        <v>17.638343423954893</v>
      </c>
      <c r="N1804" s="13">
        <v>708.07308289334037</v>
      </c>
    </row>
    <row r="1805" spans="2:14">
      <c r="B1805" s="4" t="s">
        <v>6489</v>
      </c>
      <c r="C1805" s="10">
        <v>1</v>
      </c>
      <c r="D1805" s="13">
        <v>5</v>
      </c>
      <c r="E1805" s="13">
        <v>464.09</v>
      </c>
      <c r="F1805" s="13">
        <v>575.41607982097901</v>
      </c>
      <c r="G1805" s="13">
        <v>-111.32607982097903</v>
      </c>
      <c r="H1805" s="13">
        <v>-0.63250916049319517</v>
      </c>
      <c r="I1805" s="13">
        <v>4.2184903358367096</v>
      </c>
      <c r="J1805" s="13">
        <v>567.14377138356269</v>
      </c>
      <c r="K1805" s="13">
        <v>583.68838825839532</v>
      </c>
      <c r="L1805" s="13">
        <v>176.05760982344688</v>
      </c>
      <c r="M1805" s="13">
        <v>230.17341354259634</v>
      </c>
      <c r="N1805" s="13">
        <v>920.65874609936168</v>
      </c>
    </row>
    <row r="1806" spans="2:14">
      <c r="B1806" s="4" t="s">
        <v>6490</v>
      </c>
      <c r="C1806" s="10">
        <v>1</v>
      </c>
      <c r="D1806" s="13">
        <v>4</v>
      </c>
      <c r="E1806" s="13">
        <v>410.1</v>
      </c>
      <c r="F1806" s="13">
        <v>469.13589648981332</v>
      </c>
      <c r="G1806" s="13">
        <v>-59.035896489813297</v>
      </c>
      <c r="H1806" s="13">
        <v>-0.3354177690239501</v>
      </c>
      <c r="I1806" s="13">
        <v>3.7127697220455285</v>
      </c>
      <c r="J1806" s="13">
        <v>461.85528806054941</v>
      </c>
      <c r="K1806" s="13">
        <v>476.41650491907723</v>
      </c>
      <c r="L1806" s="13">
        <v>176.04621829235768</v>
      </c>
      <c r="M1806" s="13">
        <v>123.91556859583886</v>
      </c>
      <c r="N1806" s="13">
        <v>814.35622438378778</v>
      </c>
    </row>
    <row r="1807" spans="2:14">
      <c r="B1807" s="4" t="s">
        <v>6491</v>
      </c>
      <c r="C1807" s="10">
        <v>1</v>
      </c>
      <c r="D1807" s="13">
        <v>4</v>
      </c>
      <c r="E1807" s="13">
        <v>309.87</v>
      </c>
      <c r="F1807" s="13">
        <v>469.13589648981332</v>
      </c>
      <c r="G1807" s="13">
        <v>-159.26589648981331</v>
      </c>
      <c r="H1807" s="13">
        <v>-0.90488355150887434</v>
      </c>
      <c r="I1807" s="13">
        <v>3.7127697220455285</v>
      </c>
      <c r="J1807" s="13">
        <v>461.85528806054941</v>
      </c>
      <c r="K1807" s="13">
        <v>476.41650491907723</v>
      </c>
      <c r="L1807" s="13">
        <v>176.04621829235768</v>
      </c>
      <c r="M1807" s="13">
        <v>123.91556859583886</v>
      </c>
      <c r="N1807" s="13">
        <v>814.35622438378778</v>
      </c>
    </row>
    <row r="1808" spans="2:14">
      <c r="B1808" s="4" t="s">
        <v>6492</v>
      </c>
      <c r="C1808" s="10">
        <v>1</v>
      </c>
      <c r="D1808" s="13">
        <v>3</v>
      </c>
      <c r="E1808" s="13">
        <v>343.52</v>
      </c>
      <c r="F1808" s="13">
        <v>362.85571315864763</v>
      </c>
      <c r="G1808" s="13">
        <v>-19.33571315864765</v>
      </c>
      <c r="H1808" s="13">
        <v>-0.1098575977630782</v>
      </c>
      <c r="I1808" s="13">
        <v>3.640538668509385</v>
      </c>
      <c r="J1808" s="13">
        <v>355.71674723796895</v>
      </c>
      <c r="K1808" s="13">
        <v>369.99467907932632</v>
      </c>
      <c r="L1808" s="13">
        <v>176.04470976950265</v>
      </c>
      <c r="M1808" s="13">
        <v>17.638343423954893</v>
      </c>
      <c r="N1808" s="13">
        <v>708.07308289334037</v>
      </c>
    </row>
    <row r="1809" spans="2:14">
      <c r="B1809" s="4" t="s">
        <v>6493</v>
      </c>
      <c r="C1809" s="10">
        <v>1</v>
      </c>
      <c r="D1809" s="13">
        <v>5</v>
      </c>
      <c r="E1809" s="13">
        <v>502.57</v>
      </c>
      <c r="F1809" s="13">
        <v>575.41607982097901</v>
      </c>
      <c r="G1809" s="13">
        <v>-72.846079820979014</v>
      </c>
      <c r="H1809" s="13">
        <v>-0.41388157084917748</v>
      </c>
      <c r="I1809" s="13">
        <v>4.2184903358367096</v>
      </c>
      <c r="J1809" s="13">
        <v>567.14377138356269</v>
      </c>
      <c r="K1809" s="13">
        <v>583.68838825839532</v>
      </c>
      <c r="L1809" s="13">
        <v>176.05760982344688</v>
      </c>
      <c r="M1809" s="13">
        <v>230.17341354259634</v>
      </c>
      <c r="N1809" s="13">
        <v>920.65874609936168</v>
      </c>
    </row>
    <row r="1810" spans="2:14">
      <c r="B1810" s="4" t="s">
        <v>6494</v>
      </c>
      <c r="C1810" s="10">
        <v>1</v>
      </c>
      <c r="D1810" s="13">
        <v>2</v>
      </c>
      <c r="E1810" s="13">
        <v>291.47000000000003</v>
      </c>
      <c r="F1810" s="13">
        <v>256.575529827482</v>
      </c>
      <c r="G1810" s="13">
        <v>34.894470172518027</v>
      </c>
      <c r="H1810" s="13">
        <v>0.19825607863104683</v>
      </c>
      <c r="I1810" s="13">
        <v>4.0252017436980569</v>
      </c>
      <c r="J1810" s="13">
        <v>248.68225339543062</v>
      </c>
      <c r="K1810" s="13">
        <v>264.46880625953338</v>
      </c>
      <c r="L1810" s="13">
        <v>176.05308450893151</v>
      </c>
      <c r="M1810" s="13">
        <v>-88.658262471238004</v>
      </c>
      <c r="N1810" s="13">
        <v>601.80932212620201</v>
      </c>
    </row>
    <row r="1811" spans="2:14">
      <c r="B1811" s="4" t="s">
        <v>6495</v>
      </c>
      <c r="C1811" s="10">
        <v>1</v>
      </c>
      <c r="D1811" s="13">
        <v>6</v>
      </c>
      <c r="E1811" s="13">
        <v>398.91</v>
      </c>
      <c r="F1811" s="13">
        <v>681.69626315214464</v>
      </c>
      <c r="G1811" s="13">
        <v>-282.78626315214461</v>
      </c>
      <c r="H1811" s="13">
        <v>-1.606675652219133</v>
      </c>
      <c r="I1811" s="13">
        <v>5.0285710605241656</v>
      </c>
      <c r="J1811" s="13">
        <v>671.83541543163631</v>
      </c>
      <c r="K1811" s="13">
        <v>691.55711087265297</v>
      </c>
      <c r="L1811" s="13">
        <v>176.0788824446085</v>
      </c>
      <c r="M1811" s="13">
        <v>336.41188202567372</v>
      </c>
      <c r="N1811" s="13">
        <v>1026.9806442786155</v>
      </c>
    </row>
    <row r="1812" spans="2:14">
      <c r="B1812" s="4" t="s">
        <v>6496</v>
      </c>
      <c r="C1812" s="10">
        <v>1</v>
      </c>
      <c r="D1812" s="13">
        <v>5</v>
      </c>
      <c r="E1812" s="13">
        <v>355.57</v>
      </c>
      <c r="F1812" s="13">
        <v>575.41607982097901</v>
      </c>
      <c r="G1812" s="13">
        <v>-219.84607982097901</v>
      </c>
      <c r="H1812" s="13">
        <v>-1.2490753254663964</v>
      </c>
      <c r="I1812" s="13">
        <v>4.2184903358367096</v>
      </c>
      <c r="J1812" s="13">
        <v>567.14377138356269</v>
      </c>
      <c r="K1812" s="13">
        <v>583.68838825839532</v>
      </c>
      <c r="L1812" s="13">
        <v>176.05760982344688</v>
      </c>
      <c r="M1812" s="13">
        <v>230.17341354259634</v>
      </c>
      <c r="N1812" s="13">
        <v>920.65874609936168</v>
      </c>
    </row>
    <row r="1813" spans="2:14">
      <c r="B1813" s="4" t="s">
        <v>6497</v>
      </c>
      <c r="C1813" s="10">
        <v>1</v>
      </c>
      <c r="D1813" s="13">
        <v>3</v>
      </c>
      <c r="E1813" s="13">
        <v>313.05</v>
      </c>
      <c r="F1813" s="13">
        <v>362.85571315864763</v>
      </c>
      <c r="G1813" s="13">
        <v>-49.80571315864762</v>
      </c>
      <c r="H1813" s="13">
        <v>-0.28297565016570836</v>
      </c>
      <c r="I1813" s="13">
        <v>3.640538668509385</v>
      </c>
      <c r="J1813" s="13">
        <v>355.71674723796895</v>
      </c>
      <c r="K1813" s="13">
        <v>369.99467907932632</v>
      </c>
      <c r="L1813" s="13">
        <v>176.04470976950265</v>
      </c>
      <c r="M1813" s="13">
        <v>17.638343423954893</v>
      </c>
      <c r="N1813" s="13">
        <v>708.07308289334037</v>
      </c>
    </row>
    <row r="1814" spans="2:14">
      <c r="B1814" s="4" t="s">
        <v>6498</v>
      </c>
      <c r="C1814" s="10">
        <v>1</v>
      </c>
      <c r="D1814" s="13">
        <v>2</v>
      </c>
      <c r="E1814" s="13">
        <v>540.08000000000004</v>
      </c>
      <c r="F1814" s="13">
        <v>256.575529827482</v>
      </c>
      <c r="G1814" s="13">
        <v>283.50447017251804</v>
      </c>
      <c r="H1814" s="13">
        <v>1.6107562101642905</v>
      </c>
      <c r="I1814" s="13">
        <v>4.0252017436980569</v>
      </c>
      <c r="J1814" s="13">
        <v>248.68225339543062</v>
      </c>
      <c r="K1814" s="13">
        <v>264.46880625953338</v>
      </c>
      <c r="L1814" s="13">
        <v>176.05308450893151</v>
      </c>
      <c r="M1814" s="13">
        <v>-88.658262471238004</v>
      </c>
      <c r="N1814" s="13">
        <v>601.80932212620201</v>
      </c>
    </row>
    <row r="1815" spans="2:14">
      <c r="B1815" s="4" t="s">
        <v>6499</v>
      </c>
      <c r="C1815" s="10">
        <v>1</v>
      </c>
      <c r="D1815" s="13">
        <v>5</v>
      </c>
      <c r="E1815" s="13">
        <v>469.36</v>
      </c>
      <c r="F1815" s="13">
        <v>575.41607982097901</v>
      </c>
      <c r="G1815" s="13">
        <v>-106.05607982097899</v>
      </c>
      <c r="H1815" s="13">
        <v>-0.60256718031065926</v>
      </c>
      <c r="I1815" s="13">
        <v>4.2184903358367096</v>
      </c>
      <c r="J1815" s="13">
        <v>567.14377138356269</v>
      </c>
      <c r="K1815" s="13">
        <v>583.68838825839532</v>
      </c>
      <c r="L1815" s="13">
        <v>176.05760982344688</v>
      </c>
      <c r="M1815" s="13">
        <v>230.17341354259634</v>
      </c>
      <c r="N1815" s="13">
        <v>920.65874609936168</v>
      </c>
    </row>
    <row r="1816" spans="2:14">
      <c r="B1816" s="4" t="s">
        <v>6500</v>
      </c>
      <c r="C1816" s="10">
        <v>1</v>
      </c>
      <c r="D1816" s="13">
        <v>4</v>
      </c>
      <c r="E1816" s="13">
        <v>384.76</v>
      </c>
      <c r="F1816" s="13">
        <v>469.13589648981332</v>
      </c>
      <c r="G1816" s="13">
        <v>-84.375896489813329</v>
      </c>
      <c r="H1816" s="13">
        <v>-0.47938926386748992</v>
      </c>
      <c r="I1816" s="13">
        <v>3.7127697220455285</v>
      </c>
      <c r="J1816" s="13">
        <v>461.85528806054941</v>
      </c>
      <c r="K1816" s="13">
        <v>476.41650491907723</v>
      </c>
      <c r="L1816" s="13">
        <v>176.04621829235768</v>
      </c>
      <c r="M1816" s="13">
        <v>123.91556859583886</v>
      </c>
      <c r="N1816" s="13">
        <v>814.35622438378778</v>
      </c>
    </row>
    <row r="1817" spans="2:14">
      <c r="B1817" s="4" t="s">
        <v>6501</v>
      </c>
      <c r="C1817" s="10">
        <v>1</v>
      </c>
      <c r="D1817" s="13">
        <v>2</v>
      </c>
      <c r="E1817" s="13">
        <v>465.74</v>
      </c>
      <c r="F1817" s="13">
        <v>256.575529827482</v>
      </c>
      <c r="G1817" s="13">
        <v>209.16447017251801</v>
      </c>
      <c r="H1817" s="13">
        <v>1.1883867971150111</v>
      </c>
      <c r="I1817" s="13">
        <v>4.0252017436980569</v>
      </c>
      <c r="J1817" s="13">
        <v>248.68225339543062</v>
      </c>
      <c r="K1817" s="13">
        <v>264.46880625953338</v>
      </c>
      <c r="L1817" s="13">
        <v>176.05308450893151</v>
      </c>
      <c r="M1817" s="13">
        <v>-88.658262471238004</v>
      </c>
      <c r="N1817" s="13">
        <v>601.80932212620201</v>
      </c>
    </row>
    <row r="1818" spans="2:14">
      <c r="B1818" s="4" t="s">
        <v>6502</v>
      </c>
      <c r="C1818" s="10">
        <v>1</v>
      </c>
      <c r="D1818" s="13">
        <v>3</v>
      </c>
      <c r="E1818" s="13">
        <v>364.31</v>
      </c>
      <c r="F1818" s="13">
        <v>362.85571315864763</v>
      </c>
      <c r="G1818" s="13">
        <v>1.4542868413523706</v>
      </c>
      <c r="H1818" s="13">
        <v>8.2626618185000153E-3</v>
      </c>
      <c r="I1818" s="13">
        <v>3.640538668509385</v>
      </c>
      <c r="J1818" s="13">
        <v>355.71674723796895</v>
      </c>
      <c r="K1818" s="13">
        <v>369.99467907932632</v>
      </c>
      <c r="L1818" s="13">
        <v>176.04470976950265</v>
      </c>
      <c r="M1818" s="13">
        <v>17.638343423954893</v>
      </c>
      <c r="N1818" s="13">
        <v>708.07308289334037</v>
      </c>
    </row>
    <row r="1819" spans="2:14">
      <c r="B1819" s="4" t="s">
        <v>6503</v>
      </c>
      <c r="C1819" s="10">
        <v>1</v>
      </c>
      <c r="D1819" s="13">
        <v>5</v>
      </c>
      <c r="E1819" s="13">
        <v>443.79</v>
      </c>
      <c r="F1819" s="13">
        <v>575.41607982097901</v>
      </c>
      <c r="G1819" s="13">
        <v>-131.62607982097899</v>
      </c>
      <c r="H1819" s="13">
        <v>-0.74784544089271565</v>
      </c>
      <c r="I1819" s="13">
        <v>4.2184903358367096</v>
      </c>
      <c r="J1819" s="13">
        <v>567.14377138356269</v>
      </c>
      <c r="K1819" s="13">
        <v>583.68838825839532</v>
      </c>
      <c r="L1819" s="13">
        <v>176.05760982344688</v>
      </c>
      <c r="M1819" s="13">
        <v>230.17341354259634</v>
      </c>
      <c r="N1819" s="13">
        <v>920.65874609936168</v>
      </c>
    </row>
    <row r="1820" spans="2:14">
      <c r="B1820" s="4" t="s">
        <v>6504</v>
      </c>
      <c r="C1820" s="10">
        <v>1</v>
      </c>
      <c r="D1820" s="13">
        <v>7</v>
      </c>
      <c r="E1820" s="13">
        <v>550.75</v>
      </c>
      <c r="F1820" s="13">
        <v>787.97644648331038</v>
      </c>
      <c r="G1820" s="13">
        <v>-237.22644648331038</v>
      </c>
      <c r="H1820" s="13">
        <v>-1.3478234458020186</v>
      </c>
      <c r="I1820" s="13">
        <v>6.0213999701496572</v>
      </c>
      <c r="J1820" s="13">
        <v>776.16869683529615</v>
      </c>
      <c r="K1820" s="13">
        <v>799.78419613132462</v>
      </c>
      <c r="L1820" s="13">
        <v>176.11003257518303</v>
      </c>
      <c r="M1820" s="13">
        <v>442.63098106661619</v>
      </c>
      <c r="N1820" s="13">
        <v>1133.3219119000046</v>
      </c>
    </row>
    <row r="1821" spans="2:14">
      <c r="B1821" s="4" t="s">
        <v>6505</v>
      </c>
      <c r="C1821" s="10">
        <v>1</v>
      </c>
      <c r="D1821" s="13">
        <v>3</v>
      </c>
      <c r="E1821" s="13">
        <v>536.79999999999995</v>
      </c>
      <c r="F1821" s="13">
        <v>362.85571315864763</v>
      </c>
      <c r="G1821" s="13">
        <v>173.94428684135232</v>
      </c>
      <c r="H1821" s="13">
        <v>0.98828014980437795</v>
      </c>
      <c r="I1821" s="13">
        <v>3.640538668509385</v>
      </c>
      <c r="J1821" s="13">
        <v>355.71674723796895</v>
      </c>
      <c r="K1821" s="13">
        <v>369.99467907932632</v>
      </c>
      <c r="L1821" s="13">
        <v>176.04470976950265</v>
      </c>
      <c r="M1821" s="13">
        <v>17.638343423954893</v>
      </c>
      <c r="N1821" s="13">
        <v>708.07308289334037</v>
      </c>
    </row>
    <row r="1822" spans="2:14">
      <c r="B1822" s="4" t="s">
        <v>6506</v>
      </c>
      <c r="C1822" s="10">
        <v>1</v>
      </c>
      <c r="D1822" s="13">
        <v>7</v>
      </c>
      <c r="E1822" s="13">
        <v>524.97</v>
      </c>
      <c r="F1822" s="13">
        <v>787.97644648331038</v>
      </c>
      <c r="G1822" s="13">
        <v>-263.00644648331036</v>
      </c>
      <c r="H1822" s="13">
        <v>-1.4942948403192424</v>
      </c>
      <c r="I1822" s="13">
        <v>6.0213999701496572</v>
      </c>
      <c r="J1822" s="13">
        <v>776.16869683529615</v>
      </c>
      <c r="K1822" s="13">
        <v>799.78419613132462</v>
      </c>
      <c r="L1822" s="13">
        <v>176.11003257518303</v>
      </c>
      <c r="M1822" s="13">
        <v>442.63098106661619</v>
      </c>
      <c r="N1822" s="13">
        <v>1133.3219119000046</v>
      </c>
    </row>
    <row r="1823" spans="2:14">
      <c r="B1823" s="4" t="s">
        <v>6507</v>
      </c>
      <c r="C1823" s="10">
        <v>1</v>
      </c>
      <c r="D1823" s="13">
        <v>2</v>
      </c>
      <c r="E1823" s="13">
        <v>380.48</v>
      </c>
      <c r="F1823" s="13">
        <v>256.575529827482</v>
      </c>
      <c r="G1823" s="13">
        <v>123.90447017251802</v>
      </c>
      <c r="H1823" s="13">
        <v>0.70397441943702399</v>
      </c>
      <c r="I1823" s="13">
        <v>4.0252017436980569</v>
      </c>
      <c r="J1823" s="13">
        <v>248.68225339543062</v>
      </c>
      <c r="K1823" s="13">
        <v>264.46880625953338</v>
      </c>
      <c r="L1823" s="13">
        <v>176.05308450893151</v>
      </c>
      <c r="M1823" s="13">
        <v>-88.658262471238004</v>
      </c>
      <c r="N1823" s="13">
        <v>601.80932212620201</v>
      </c>
    </row>
    <row r="1824" spans="2:14">
      <c r="B1824" s="4" t="s">
        <v>6508</v>
      </c>
      <c r="C1824" s="10">
        <v>1</v>
      </c>
      <c r="D1824" s="13">
        <v>3</v>
      </c>
      <c r="E1824" s="13">
        <v>305.27</v>
      </c>
      <c r="F1824" s="13">
        <v>362.85571315864763</v>
      </c>
      <c r="G1824" s="13">
        <v>-57.58571315864765</v>
      </c>
      <c r="H1824" s="13">
        <v>-0.32717842166857902</v>
      </c>
      <c r="I1824" s="13">
        <v>3.640538668509385</v>
      </c>
      <c r="J1824" s="13">
        <v>355.71674723796895</v>
      </c>
      <c r="K1824" s="13">
        <v>369.99467907932632</v>
      </c>
      <c r="L1824" s="13">
        <v>176.04470976950265</v>
      </c>
      <c r="M1824" s="13">
        <v>17.638343423954893</v>
      </c>
      <c r="N1824" s="13">
        <v>708.07308289334037</v>
      </c>
    </row>
    <row r="1825" spans="2:14">
      <c r="B1825" s="4" t="s">
        <v>6509</v>
      </c>
      <c r="C1825" s="10">
        <v>1</v>
      </c>
      <c r="D1825" s="13">
        <v>5</v>
      </c>
      <c r="E1825" s="13">
        <v>375.87</v>
      </c>
      <c r="F1825" s="13">
        <v>575.41607982097901</v>
      </c>
      <c r="G1825" s="13">
        <v>-199.546079820979</v>
      </c>
      <c r="H1825" s="13">
        <v>-1.1337390450668756</v>
      </c>
      <c r="I1825" s="13">
        <v>4.2184903358367096</v>
      </c>
      <c r="J1825" s="13">
        <v>567.14377138356269</v>
      </c>
      <c r="K1825" s="13">
        <v>583.68838825839532</v>
      </c>
      <c r="L1825" s="13">
        <v>176.05760982344688</v>
      </c>
      <c r="M1825" s="13">
        <v>230.17341354259634</v>
      </c>
      <c r="N1825" s="13">
        <v>920.65874609936168</v>
      </c>
    </row>
    <row r="1826" spans="2:14">
      <c r="B1826" s="4" t="s">
        <v>6510</v>
      </c>
      <c r="C1826" s="10">
        <v>1</v>
      </c>
      <c r="D1826" s="13">
        <v>4</v>
      </c>
      <c r="E1826" s="13">
        <v>486.47</v>
      </c>
      <c r="F1826" s="13">
        <v>469.13589648981332</v>
      </c>
      <c r="G1826" s="13">
        <v>17.334103510186708</v>
      </c>
      <c r="H1826" s="13">
        <v>9.8485272065281293E-2</v>
      </c>
      <c r="I1826" s="13">
        <v>3.7127697220455285</v>
      </c>
      <c r="J1826" s="13">
        <v>461.85528806054941</v>
      </c>
      <c r="K1826" s="13">
        <v>476.41650491907723</v>
      </c>
      <c r="L1826" s="13">
        <v>176.04621829235768</v>
      </c>
      <c r="M1826" s="13">
        <v>123.91556859583886</v>
      </c>
      <c r="N1826" s="13">
        <v>814.35622438378778</v>
      </c>
    </row>
    <row r="1827" spans="2:14">
      <c r="B1827" s="4" t="s">
        <v>6511</v>
      </c>
      <c r="C1827" s="10">
        <v>1</v>
      </c>
      <c r="D1827" s="13">
        <v>4</v>
      </c>
      <c r="E1827" s="13">
        <v>502.71</v>
      </c>
      <c r="F1827" s="13">
        <v>469.13589648981332</v>
      </c>
      <c r="G1827" s="13">
        <v>33.57410351018666</v>
      </c>
      <c r="H1827" s="13">
        <v>0.1907542963848976</v>
      </c>
      <c r="I1827" s="13">
        <v>3.7127697220455285</v>
      </c>
      <c r="J1827" s="13">
        <v>461.85528806054941</v>
      </c>
      <c r="K1827" s="13">
        <v>476.41650491907723</v>
      </c>
      <c r="L1827" s="13">
        <v>176.04621829235768</v>
      </c>
      <c r="M1827" s="13">
        <v>123.91556859583886</v>
      </c>
      <c r="N1827" s="13">
        <v>814.35622438378778</v>
      </c>
    </row>
    <row r="1828" spans="2:14">
      <c r="B1828" s="4" t="s">
        <v>6512</v>
      </c>
      <c r="C1828" s="10">
        <v>1</v>
      </c>
      <c r="D1828" s="13">
        <v>6</v>
      </c>
      <c r="E1828" s="13">
        <v>487.35</v>
      </c>
      <c r="F1828" s="13">
        <v>681.69626315214464</v>
      </c>
      <c r="G1828" s="13">
        <v>-194.34626315214462</v>
      </c>
      <c r="H1828" s="13">
        <v>-1.1041958178086104</v>
      </c>
      <c r="I1828" s="13">
        <v>5.0285710605241656</v>
      </c>
      <c r="J1828" s="13">
        <v>671.83541543163631</v>
      </c>
      <c r="K1828" s="13">
        <v>691.55711087265297</v>
      </c>
      <c r="L1828" s="13">
        <v>176.0788824446085</v>
      </c>
      <c r="M1828" s="13">
        <v>336.41188202567372</v>
      </c>
      <c r="N1828" s="13">
        <v>1026.9806442786155</v>
      </c>
    </row>
    <row r="1829" spans="2:14">
      <c r="B1829" s="4" t="s">
        <v>6513</v>
      </c>
      <c r="C1829" s="10">
        <v>1</v>
      </c>
      <c r="D1829" s="13">
        <v>3</v>
      </c>
      <c r="E1829" s="13">
        <v>508.64</v>
      </c>
      <c r="F1829" s="13">
        <v>362.85571315864763</v>
      </c>
      <c r="G1829" s="13">
        <v>145.78428684135235</v>
      </c>
      <c r="H1829" s="13">
        <v>0.8282865706885898</v>
      </c>
      <c r="I1829" s="13">
        <v>3.640538668509385</v>
      </c>
      <c r="J1829" s="13">
        <v>355.71674723796895</v>
      </c>
      <c r="K1829" s="13">
        <v>369.99467907932632</v>
      </c>
      <c r="L1829" s="13">
        <v>176.04470976950265</v>
      </c>
      <c r="M1829" s="13">
        <v>17.638343423954893</v>
      </c>
      <c r="N1829" s="13">
        <v>708.07308289334037</v>
      </c>
    </row>
    <row r="1830" spans="2:14">
      <c r="B1830" s="4" t="s">
        <v>6514</v>
      </c>
      <c r="C1830" s="10">
        <v>1</v>
      </c>
      <c r="D1830" s="13">
        <v>4</v>
      </c>
      <c r="E1830" s="13">
        <v>433.53</v>
      </c>
      <c r="F1830" s="13">
        <v>469.13589648981332</v>
      </c>
      <c r="G1830" s="13">
        <v>-35.605896489813347</v>
      </c>
      <c r="H1830" s="13">
        <v>-0.2022981114002671</v>
      </c>
      <c r="I1830" s="13">
        <v>3.7127697220455285</v>
      </c>
      <c r="J1830" s="13">
        <v>461.85528806054941</v>
      </c>
      <c r="K1830" s="13">
        <v>476.41650491907723</v>
      </c>
      <c r="L1830" s="13">
        <v>176.04621829235768</v>
      </c>
      <c r="M1830" s="13">
        <v>123.91556859583886</v>
      </c>
      <c r="N1830" s="13">
        <v>814.35622438378778</v>
      </c>
    </row>
    <row r="1831" spans="2:14">
      <c r="B1831" s="4" t="s">
        <v>6515</v>
      </c>
      <c r="C1831" s="10">
        <v>1</v>
      </c>
      <c r="D1831" s="13">
        <v>3</v>
      </c>
      <c r="E1831" s="13">
        <v>346.31</v>
      </c>
      <c r="F1831" s="13">
        <v>362.85571315864763</v>
      </c>
      <c r="G1831" s="13">
        <v>-16.545713158647629</v>
      </c>
      <c r="H1831" s="13">
        <v>-9.4005961195853319E-2</v>
      </c>
      <c r="I1831" s="13">
        <v>3.640538668509385</v>
      </c>
      <c r="J1831" s="13">
        <v>355.71674723796895</v>
      </c>
      <c r="K1831" s="13">
        <v>369.99467907932632</v>
      </c>
      <c r="L1831" s="13">
        <v>176.04470976950265</v>
      </c>
      <c r="M1831" s="13">
        <v>17.638343423954893</v>
      </c>
      <c r="N1831" s="13">
        <v>708.07308289334037</v>
      </c>
    </row>
    <row r="1832" spans="2:14">
      <c r="B1832" s="4" t="s">
        <v>6516</v>
      </c>
      <c r="C1832" s="10">
        <v>1</v>
      </c>
      <c r="D1832" s="13">
        <v>3</v>
      </c>
      <c r="E1832" s="13">
        <v>339.57</v>
      </c>
      <c r="F1832" s="13">
        <v>362.85571315864763</v>
      </c>
      <c r="G1832" s="13">
        <v>-23.285713158647638</v>
      </c>
      <c r="H1832" s="13">
        <v>-0.13229987892456124</v>
      </c>
      <c r="I1832" s="13">
        <v>3.640538668509385</v>
      </c>
      <c r="J1832" s="13">
        <v>355.71674723796895</v>
      </c>
      <c r="K1832" s="13">
        <v>369.99467907932632</v>
      </c>
      <c r="L1832" s="13">
        <v>176.04470976950265</v>
      </c>
      <c r="M1832" s="13">
        <v>17.638343423954893</v>
      </c>
      <c r="N1832" s="13">
        <v>708.07308289334037</v>
      </c>
    </row>
    <row r="1833" spans="2:14">
      <c r="B1833" s="4" t="s">
        <v>6517</v>
      </c>
      <c r="C1833" s="10">
        <v>1</v>
      </c>
      <c r="D1833" s="13">
        <v>4</v>
      </c>
      <c r="E1833" s="13">
        <v>430.82</v>
      </c>
      <c r="F1833" s="13">
        <v>469.13589648981332</v>
      </c>
      <c r="G1833" s="13">
        <v>-38.315896489813326</v>
      </c>
      <c r="H1833" s="13">
        <v>-0.21769522075409464</v>
      </c>
      <c r="I1833" s="13">
        <v>3.7127697220455285</v>
      </c>
      <c r="J1833" s="13">
        <v>461.85528806054941</v>
      </c>
      <c r="K1833" s="13">
        <v>476.41650491907723</v>
      </c>
      <c r="L1833" s="13">
        <v>176.04621829235768</v>
      </c>
      <c r="M1833" s="13">
        <v>123.91556859583886</v>
      </c>
      <c r="N1833" s="13">
        <v>814.35622438378778</v>
      </c>
    </row>
    <row r="1834" spans="2:14">
      <c r="B1834" s="4" t="s">
        <v>6518</v>
      </c>
      <c r="C1834" s="10">
        <v>1</v>
      </c>
      <c r="D1834" s="13">
        <v>4</v>
      </c>
      <c r="E1834" s="13">
        <v>388.07</v>
      </c>
      <c r="F1834" s="13">
        <v>469.13589648981332</v>
      </c>
      <c r="G1834" s="13">
        <v>-81.065896489813326</v>
      </c>
      <c r="H1834" s="13">
        <v>-0.46058320041318379</v>
      </c>
      <c r="I1834" s="13">
        <v>3.7127697220455285</v>
      </c>
      <c r="J1834" s="13">
        <v>461.85528806054941</v>
      </c>
      <c r="K1834" s="13">
        <v>476.41650491907723</v>
      </c>
      <c r="L1834" s="13">
        <v>176.04621829235768</v>
      </c>
      <c r="M1834" s="13">
        <v>123.91556859583886</v>
      </c>
      <c r="N1834" s="13">
        <v>814.35622438378778</v>
      </c>
    </row>
    <row r="1835" spans="2:14">
      <c r="B1835" s="4" t="s">
        <v>6519</v>
      </c>
      <c r="C1835" s="10">
        <v>1</v>
      </c>
      <c r="D1835" s="13">
        <v>5</v>
      </c>
      <c r="E1835" s="13">
        <v>541.22</v>
      </c>
      <c r="F1835" s="13">
        <v>575.41607982097901</v>
      </c>
      <c r="G1835" s="13">
        <v>-34.19607982097898</v>
      </c>
      <c r="H1835" s="13">
        <v>-0.19428811087669082</v>
      </c>
      <c r="I1835" s="13">
        <v>4.2184903358367096</v>
      </c>
      <c r="J1835" s="13">
        <v>567.14377138356269</v>
      </c>
      <c r="K1835" s="13">
        <v>583.68838825839532</v>
      </c>
      <c r="L1835" s="13">
        <v>176.05760982344688</v>
      </c>
      <c r="M1835" s="13">
        <v>230.17341354259634</v>
      </c>
      <c r="N1835" s="13">
        <v>920.65874609936168</v>
      </c>
    </row>
    <row r="1836" spans="2:14">
      <c r="B1836" s="4" t="s">
        <v>6520</v>
      </c>
      <c r="C1836" s="10">
        <v>1</v>
      </c>
      <c r="D1836" s="13">
        <v>2</v>
      </c>
      <c r="E1836" s="13">
        <v>279.93</v>
      </c>
      <c r="F1836" s="13">
        <v>256.575529827482</v>
      </c>
      <c r="G1836" s="13">
        <v>23.354470172518006</v>
      </c>
      <c r="H1836" s="13">
        <v>0.13269052809851131</v>
      </c>
      <c r="I1836" s="13">
        <v>4.0252017436980569</v>
      </c>
      <c r="J1836" s="13">
        <v>248.68225339543062</v>
      </c>
      <c r="K1836" s="13">
        <v>264.46880625953338</v>
      </c>
      <c r="L1836" s="13">
        <v>176.05308450893151</v>
      </c>
      <c r="M1836" s="13">
        <v>-88.658262471238004</v>
      </c>
      <c r="N1836" s="13">
        <v>601.80932212620201</v>
      </c>
    </row>
    <row r="1837" spans="2:14">
      <c r="B1837" s="4" t="s">
        <v>6521</v>
      </c>
      <c r="C1837" s="10">
        <v>1</v>
      </c>
      <c r="D1837" s="13">
        <v>6</v>
      </c>
      <c r="E1837" s="13">
        <v>526.87</v>
      </c>
      <c r="F1837" s="13">
        <v>681.69626315214464</v>
      </c>
      <c r="G1837" s="13">
        <v>-154.82626315214463</v>
      </c>
      <c r="H1837" s="13">
        <v>-0.87965937439043029</v>
      </c>
      <c r="I1837" s="13">
        <v>5.0285710605241656</v>
      </c>
      <c r="J1837" s="13">
        <v>671.83541543163631</v>
      </c>
      <c r="K1837" s="13">
        <v>691.55711087265297</v>
      </c>
      <c r="L1837" s="13">
        <v>176.0788824446085</v>
      </c>
      <c r="M1837" s="13">
        <v>336.41188202567372</v>
      </c>
      <c r="N1837" s="13">
        <v>1026.9806442786155</v>
      </c>
    </row>
    <row r="1838" spans="2:14">
      <c r="B1838" s="4" t="s">
        <v>6522</v>
      </c>
      <c r="C1838" s="10">
        <v>1</v>
      </c>
      <c r="D1838" s="13">
        <v>4</v>
      </c>
      <c r="E1838" s="13">
        <v>295.41000000000003</v>
      </c>
      <c r="F1838" s="13">
        <v>469.13589648981332</v>
      </c>
      <c r="G1838" s="13">
        <v>-173.72589648981329</v>
      </c>
      <c r="H1838" s="13">
        <v>-0.98703934533040472</v>
      </c>
      <c r="I1838" s="13">
        <v>3.7127697220455285</v>
      </c>
      <c r="J1838" s="13">
        <v>461.85528806054941</v>
      </c>
      <c r="K1838" s="13">
        <v>476.41650491907723</v>
      </c>
      <c r="L1838" s="13">
        <v>176.04621829235768</v>
      </c>
      <c r="M1838" s="13">
        <v>123.91556859583886</v>
      </c>
      <c r="N1838" s="13">
        <v>814.35622438378778</v>
      </c>
    </row>
    <row r="1839" spans="2:14">
      <c r="B1839" s="4" t="s">
        <v>6523</v>
      </c>
      <c r="C1839" s="10">
        <v>1</v>
      </c>
      <c r="D1839" s="13">
        <v>6</v>
      </c>
      <c r="E1839" s="13">
        <v>740.41</v>
      </c>
      <c r="F1839" s="13">
        <v>681.69626315214464</v>
      </c>
      <c r="G1839" s="13">
        <v>58.71373684785533</v>
      </c>
      <c r="H1839" s="13">
        <v>0.33358738996984794</v>
      </c>
      <c r="I1839" s="13">
        <v>5.0285710605241656</v>
      </c>
      <c r="J1839" s="13">
        <v>671.83541543163631</v>
      </c>
      <c r="K1839" s="13">
        <v>691.55711087265297</v>
      </c>
      <c r="L1839" s="13">
        <v>176.0788824446085</v>
      </c>
      <c r="M1839" s="13">
        <v>336.41188202567372</v>
      </c>
      <c r="N1839" s="13">
        <v>1026.9806442786155</v>
      </c>
    </row>
    <row r="1840" spans="2:14">
      <c r="B1840" s="4" t="s">
        <v>6524</v>
      </c>
      <c r="C1840" s="10">
        <v>1</v>
      </c>
      <c r="D1840" s="13">
        <v>4</v>
      </c>
      <c r="E1840" s="13">
        <v>310.08</v>
      </c>
      <c r="F1840" s="13">
        <v>469.13589648981332</v>
      </c>
      <c r="G1840" s="13">
        <v>-159.05589648981334</v>
      </c>
      <c r="H1840" s="13">
        <v>-0.90369041757370705</v>
      </c>
      <c r="I1840" s="13">
        <v>3.7127697220455285</v>
      </c>
      <c r="J1840" s="13">
        <v>461.85528806054941</v>
      </c>
      <c r="K1840" s="13">
        <v>476.41650491907723</v>
      </c>
      <c r="L1840" s="13">
        <v>176.04621829235768</v>
      </c>
      <c r="M1840" s="13">
        <v>123.91556859583886</v>
      </c>
      <c r="N1840" s="13">
        <v>814.35622438378778</v>
      </c>
    </row>
    <row r="1841" spans="2:14">
      <c r="B1841" s="4" t="s">
        <v>6525</v>
      </c>
      <c r="C1841" s="10">
        <v>1</v>
      </c>
      <c r="D1841" s="13">
        <v>7</v>
      </c>
      <c r="E1841" s="13">
        <v>890.12</v>
      </c>
      <c r="F1841" s="13">
        <v>787.97644648331038</v>
      </c>
      <c r="G1841" s="13">
        <v>102.14355351668962</v>
      </c>
      <c r="H1841" s="13">
        <v>0.58033780933026424</v>
      </c>
      <c r="I1841" s="13">
        <v>6.0213999701496572</v>
      </c>
      <c r="J1841" s="13">
        <v>776.16869683529615</v>
      </c>
      <c r="K1841" s="13">
        <v>799.78419613132462</v>
      </c>
      <c r="L1841" s="13">
        <v>176.11003257518303</v>
      </c>
      <c r="M1841" s="13">
        <v>442.63098106661619</v>
      </c>
      <c r="N1841" s="13">
        <v>1133.3219119000046</v>
      </c>
    </row>
    <row r="1842" spans="2:14">
      <c r="B1842" s="4" t="s">
        <v>6526</v>
      </c>
      <c r="C1842" s="10">
        <v>1</v>
      </c>
      <c r="D1842" s="13">
        <v>6</v>
      </c>
      <c r="E1842" s="13">
        <v>381.13</v>
      </c>
      <c r="F1842" s="13">
        <v>681.69626315214464</v>
      </c>
      <c r="G1842" s="13">
        <v>-300.56626315214464</v>
      </c>
      <c r="H1842" s="13">
        <v>-1.7076943253966446</v>
      </c>
      <c r="I1842" s="13">
        <v>5.0285710605241656</v>
      </c>
      <c r="J1842" s="13">
        <v>671.83541543163631</v>
      </c>
      <c r="K1842" s="13">
        <v>691.55711087265297</v>
      </c>
      <c r="L1842" s="13">
        <v>176.0788824446085</v>
      </c>
      <c r="M1842" s="13">
        <v>336.41188202567372</v>
      </c>
      <c r="N1842" s="13">
        <v>1026.9806442786155</v>
      </c>
    </row>
    <row r="1843" spans="2:14">
      <c r="B1843" s="4" t="s">
        <v>6527</v>
      </c>
      <c r="C1843" s="10">
        <v>1</v>
      </c>
      <c r="D1843" s="13">
        <v>4</v>
      </c>
      <c r="E1843" s="13">
        <v>344.71</v>
      </c>
      <c r="F1843" s="13">
        <v>469.13589648981332</v>
      </c>
      <c r="G1843" s="13">
        <v>-124.42589648981334</v>
      </c>
      <c r="H1843" s="13">
        <v>-0.70693695007442614</v>
      </c>
      <c r="I1843" s="13">
        <v>3.7127697220455285</v>
      </c>
      <c r="J1843" s="13">
        <v>461.85528806054941</v>
      </c>
      <c r="K1843" s="13">
        <v>476.41650491907723</v>
      </c>
      <c r="L1843" s="13">
        <v>176.04621829235768</v>
      </c>
      <c r="M1843" s="13">
        <v>123.91556859583886</v>
      </c>
      <c r="N1843" s="13">
        <v>814.35622438378778</v>
      </c>
    </row>
    <row r="1844" spans="2:14">
      <c r="B1844" s="4" t="s">
        <v>6528</v>
      </c>
      <c r="C1844" s="10">
        <v>1</v>
      </c>
      <c r="D1844" s="13">
        <v>2</v>
      </c>
      <c r="E1844" s="13">
        <v>291.26</v>
      </c>
      <c r="F1844" s="13">
        <v>256.575529827482</v>
      </c>
      <c r="G1844" s="13">
        <v>34.68447017251799</v>
      </c>
      <c r="H1844" s="13">
        <v>0.19706294469587918</v>
      </c>
      <c r="I1844" s="13">
        <v>4.0252017436980569</v>
      </c>
      <c r="J1844" s="13">
        <v>248.68225339543062</v>
      </c>
      <c r="K1844" s="13">
        <v>264.46880625953338</v>
      </c>
      <c r="L1844" s="13">
        <v>176.05308450893151</v>
      </c>
      <c r="M1844" s="13">
        <v>-88.658262471238004</v>
      </c>
      <c r="N1844" s="13">
        <v>601.80932212620201</v>
      </c>
    </row>
    <row r="1845" spans="2:14">
      <c r="B1845" s="4" t="s">
        <v>6529</v>
      </c>
      <c r="C1845" s="10">
        <v>1</v>
      </c>
      <c r="D1845" s="13">
        <v>1</v>
      </c>
      <c r="E1845" s="13">
        <v>512.4</v>
      </c>
      <c r="F1845" s="13">
        <v>150.29534649631631</v>
      </c>
      <c r="G1845" s="13">
        <v>362.10465350368366</v>
      </c>
      <c r="H1845" s="13">
        <v>2.0573302389395147</v>
      </c>
      <c r="I1845" s="13">
        <v>4.7571883345744688</v>
      </c>
      <c r="J1845" s="13">
        <v>140.96667058015504</v>
      </c>
      <c r="K1845" s="13">
        <v>159.62402241247759</v>
      </c>
      <c r="L1845" s="13">
        <v>176.07134110036796</v>
      </c>
      <c r="M1845" s="13">
        <v>-194.97424632423855</v>
      </c>
      <c r="N1845" s="13">
        <v>495.56493931687118</v>
      </c>
    </row>
    <row r="1846" spans="2:14">
      <c r="B1846" s="4" t="s">
        <v>6530</v>
      </c>
      <c r="C1846" s="10">
        <v>1</v>
      </c>
      <c r="D1846" s="13">
        <v>1</v>
      </c>
      <c r="E1846" s="13">
        <v>448.5</v>
      </c>
      <c r="F1846" s="13">
        <v>150.29534649631631</v>
      </c>
      <c r="G1846" s="13">
        <v>298.20465350368369</v>
      </c>
      <c r="H1846" s="13">
        <v>1.6942766272385605</v>
      </c>
      <c r="I1846" s="13">
        <v>4.7571883345744688</v>
      </c>
      <c r="J1846" s="13">
        <v>140.96667058015504</v>
      </c>
      <c r="K1846" s="13">
        <v>159.62402241247759</v>
      </c>
      <c r="L1846" s="13">
        <v>176.07134110036796</v>
      </c>
      <c r="M1846" s="13">
        <v>-194.97424632423855</v>
      </c>
      <c r="N1846" s="13">
        <v>495.56493931687118</v>
      </c>
    </row>
    <row r="1847" spans="2:14">
      <c r="B1847" s="4" t="s">
        <v>6531</v>
      </c>
      <c r="C1847" s="10">
        <v>1</v>
      </c>
      <c r="D1847" s="13">
        <v>6</v>
      </c>
      <c r="E1847" s="13">
        <v>421.91</v>
      </c>
      <c r="F1847" s="13">
        <v>681.69626315214464</v>
      </c>
      <c r="G1847" s="13">
        <v>-259.78626315214461</v>
      </c>
      <c r="H1847" s="13">
        <v>-1.4759990783674595</v>
      </c>
      <c r="I1847" s="13">
        <v>5.0285710605241656</v>
      </c>
      <c r="J1847" s="13">
        <v>671.83541543163631</v>
      </c>
      <c r="K1847" s="13">
        <v>691.55711087265297</v>
      </c>
      <c r="L1847" s="13">
        <v>176.0788824446085</v>
      </c>
      <c r="M1847" s="13">
        <v>336.41188202567372</v>
      </c>
      <c r="N1847" s="13">
        <v>1026.9806442786155</v>
      </c>
    </row>
    <row r="1848" spans="2:14">
      <c r="B1848" s="4" t="s">
        <v>6532</v>
      </c>
      <c r="C1848" s="10">
        <v>1</v>
      </c>
      <c r="D1848" s="13">
        <v>4</v>
      </c>
      <c r="E1848" s="13">
        <v>206.53</v>
      </c>
      <c r="F1848" s="13">
        <v>469.13589648981332</v>
      </c>
      <c r="G1848" s="13">
        <v>-262.60589648981329</v>
      </c>
      <c r="H1848" s="13">
        <v>-1.4920190794146118</v>
      </c>
      <c r="I1848" s="13">
        <v>3.7127697220455285</v>
      </c>
      <c r="J1848" s="13">
        <v>461.85528806054941</v>
      </c>
      <c r="K1848" s="13">
        <v>476.41650491907723</v>
      </c>
      <c r="L1848" s="13">
        <v>176.04621829235768</v>
      </c>
      <c r="M1848" s="13">
        <v>123.91556859583886</v>
      </c>
      <c r="N1848" s="13">
        <v>814.35622438378778</v>
      </c>
    </row>
    <row r="1849" spans="2:14">
      <c r="B1849" s="4" t="s">
        <v>6533</v>
      </c>
      <c r="C1849" s="10">
        <v>1</v>
      </c>
      <c r="D1849" s="13">
        <v>4</v>
      </c>
      <c r="E1849" s="13">
        <v>477.5</v>
      </c>
      <c r="F1849" s="13">
        <v>469.13589648981332</v>
      </c>
      <c r="G1849" s="13">
        <v>8.3641035101866805</v>
      </c>
      <c r="H1849" s="13">
        <v>4.7521408263128395E-2</v>
      </c>
      <c r="I1849" s="13">
        <v>3.7127697220455285</v>
      </c>
      <c r="J1849" s="13">
        <v>461.85528806054941</v>
      </c>
      <c r="K1849" s="13">
        <v>476.41650491907723</v>
      </c>
      <c r="L1849" s="13">
        <v>176.04621829235768</v>
      </c>
      <c r="M1849" s="13">
        <v>123.91556859583886</v>
      </c>
      <c r="N1849" s="13">
        <v>814.35622438378778</v>
      </c>
    </row>
    <row r="1850" spans="2:14">
      <c r="B1850" s="4" t="s">
        <v>6534</v>
      </c>
      <c r="C1850" s="10">
        <v>1</v>
      </c>
      <c r="D1850" s="13">
        <v>4</v>
      </c>
      <c r="E1850" s="13">
        <v>492.61</v>
      </c>
      <c r="F1850" s="13">
        <v>469.13589648981332</v>
      </c>
      <c r="G1850" s="13">
        <v>23.474103510186694</v>
      </c>
      <c r="H1850" s="13">
        <v>0.13337023569351064</v>
      </c>
      <c r="I1850" s="13">
        <v>3.7127697220455285</v>
      </c>
      <c r="J1850" s="13">
        <v>461.85528806054941</v>
      </c>
      <c r="K1850" s="13">
        <v>476.41650491907723</v>
      </c>
      <c r="L1850" s="13">
        <v>176.04621829235768</v>
      </c>
      <c r="M1850" s="13">
        <v>123.91556859583886</v>
      </c>
      <c r="N1850" s="13">
        <v>814.35622438378778</v>
      </c>
    </row>
    <row r="1851" spans="2:14">
      <c r="B1851" s="4" t="s">
        <v>6535</v>
      </c>
      <c r="C1851" s="10">
        <v>1</v>
      </c>
      <c r="D1851" s="13">
        <v>3</v>
      </c>
      <c r="E1851" s="13">
        <v>294.14999999999998</v>
      </c>
      <c r="F1851" s="13">
        <v>362.85571315864763</v>
      </c>
      <c r="G1851" s="13">
        <v>-68.705713158647654</v>
      </c>
      <c r="H1851" s="13">
        <v>-0.3903577043307796</v>
      </c>
      <c r="I1851" s="13">
        <v>3.640538668509385</v>
      </c>
      <c r="J1851" s="13">
        <v>355.71674723796895</v>
      </c>
      <c r="K1851" s="13">
        <v>369.99467907932632</v>
      </c>
      <c r="L1851" s="13">
        <v>176.04470976950265</v>
      </c>
      <c r="M1851" s="13">
        <v>17.638343423954893</v>
      </c>
      <c r="N1851" s="13">
        <v>708.07308289334037</v>
      </c>
    </row>
    <row r="1852" spans="2:14">
      <c r="B1852" s="4" t="s">
        <v>6536</v>
      </c>
      <c r="C1852" s="10">
        <v>1</v>
      </c>
      <c r="D1852" s="13">
        <v>3</v>
      </c>
      <c r="E1852" s="13">
        <v>362.34</v>
      </c>
      <c r="F1852" s="13">
        <v>362.85571315864763</v>
      </c>
      <c r="G1852" s="13">
        <v>-0.51571315864765666</v>
      </c>
      <c r="H1852" s="13">
        <v>-2.9300708114043663E-3</v>
      </c>
      <c r="I1852" s="13">
        <v>3.640538668509385</v>
      </c>
      <c r="J1852" s="13">
        <v>355.71674723796895</v>
      </c>
      <c r="K1852" s="13">
        <v>369.99467907932632</v>
      </c>
      <c r="L1852" s="13">
        <v>176.04470976950265</v>
      </c>
      <c r="M1852" s="13">
        <v>17.638343423954893</v>
      </c>
      <c r="N1852" s="13">
        <v>708.07308289334037</v>
      </c>
    </row>
    <row r="1853" spans="2:14">
      <c r="B1853" s="4" t="s">
        <v>6537</v>
      </c>
      <c r="C1853" s="10">
        <v>1</v>
      </c>
      <c r="D1853" s="13">
        <v>8</v>
      </c>
      <c r="E1853" s="13">
        <v>406.86</v>
      </c>
      <c r="F1853" s="13">
        <v>894.25662981447601</v>
      </c>
      <c r="G1853" s="13">
        <v>-487.396629814476</v>
      </c>
      <c r="H1853" s="13">
        <v>-2.769187899609054</v>
      </c>
      <c r="I1853" s="13">
        <v>7.1209446552321403</v>
      </c>
      <c r="J1853" s="13">
        <v>880.29271242596599</v>
      </c>
      <c r="K1853" s="13">
        <v>908.22054720298604</v>
      </c>
      <c r="L1853" s="13">
        <v>176.15105497502532</v>
      </c>
      <c r="M1853" s="13">
        <v>548.83072094116051</v>
      </c>
      <c r="N1853" s="13">
        <v>1239.6825386877915</v>
      </c>
    </row>
    <row r="1854" spans="2:14">
      <c r="B1854" s="4" t="s">
        <v>6538</v>
      </c>
      <c r="C1854" s="10">
        <v>1</v>
      </c>
      <c r="D1854" s="13">
        <v>4</v>
      </c>
      <c r="E1854" s="13">
        <v>303.75</v>
      </c>
      <c r="F1854" s="13">
        <v>469.13589648981332</v>
      </c>
      <c r="G1854" s="13">
        <v>-165.38589648981332</v>
      </c>
      <c r="H1854" s="13">
        <v>-0.93965488333375446</v>
      </c>
      <c r="I1854" s="13">
        <v>3.7127697220455285</v>
      </c>
      <c r="J1854" s="13">
        <v>461.85528806054941</v>
      </c>
      <c r="K1854" s="13">
        <v>476.41650491907723</v>
      </c>
      <c r="L1854" s="13">
        <v>176.04621829235768</v>
      </c>
      <c r="M1854" s="13">
        <v>123.91556859583886</v>
      </c>
      <c r="N1854" s="13">
        <v>814.35622438378778</v>
      </c>
    </row>
    <row r="1855" spans="2:14">
      <c r="B1855" s="4" t="s">
        <v>6539</v>
      </c>
      <c r="C1855" s="10">
        <v>1</v>
      </c>
      <c r="D1855" s="13">
        <v>2</v>
      </c>
      <c r="E1855" s="13">
        <v>323.99</v>
      </c>
      <c r="F1855" s="13">
        <v>256.575529827482</v>
      </c>
      <c r="G1855" s="13">
        <v>67.414470172518008</v>
      </c>
      <c r="H1855" s="13">
        <v>0.38302139087697845</v>
      </c>
      <c r="I1855" s="13">
        <v>4.0252017436980569</v>
      </c>
      <c r="J1855" s="13">
        <v>248.68225339543062</v>
      </c>
      <c r="K1855" s="13">
        <v>264.46880625953338</v>
      </c>
      <c r="L1855" s="13">
        <v>176.05308450893151</v>
      </c>
      <c r="M1855" s="13">
        <v>-88.658262471238004</v>
      </c>
      <c r="N1855" s="13">
        <v>601.80932212620201</v>
      </c>
    </row>
    <row r="1856" spans="2:14">
      <c r="B1856" s="4" t="s">
        <v>6540</v>
      </c>
      <c r="C1856" s="10">
        <v>1</v>
      </c>
      <c r="D1856" s="13">
        <v>4</v>
      </c>
      <c r="E1856" s="13">
        <v>289.19</v>
      </c>
      <c r="F1856" s="13">
        <v>469.13589648981332</v>
      </c>
      <c r="G1856" s="13">
        <v>-179.94589648981332</v>
      </c>
      <c r="H1856" s="13">
        <v>-1.0223788361720314</v>
      </c>
      <c r="I1856" s="13">
        <v>3.7127697220455285</v>
      </c>
      <c r="J1856" s="13">
        <v>461.85528806054941</v>
      </c>
      <c r="K1856" s="13">
        <v>476.41650491907723</v>
      </c>
      <c r="L1856" s="13">
        <v>176.04621829235768</v>
      </c>
      <c r="M1856" s="13">
        <v>123.91556859583886</v>
      </c>
      <c r="N1856" s="13">
        <v>814.35622438378778</v>
      </c>
    </row>
    <row r="1857" spans="2:14">
      <c r="B1857" s="4" t="s">
        <v>6541</v>
      </c>
      <c r="C1857" s="10">
        <v>1</v>
      </c>
      <c r="D1857" s="13">
        <v>4</v>
      </c>
      <c r="E1857" s="13">
        <v>478.97</v>
      </c>
      <c r="F1857" s="13">
        <v>469.13589648981332</v>
      </c>
      <c r="G1857" s="13">
        <v>9.8341035101867078</v>
      </c>
      <c r="H1857" s="13">
        <v>5.5873345809300735E-2</v>
      </c>
      <c r="I1857" s="13">
        <v>3.7127697220455285</v>
      </c>
      <c r="J1857" s="13">
        <v>461.85528806054941</v>
      </c>
      <c r="K1857" s="13">
        <v>476.41650491907723</v>
      </c>
      <c r="L1857" s="13">
        <v>176.04621829235768</v>
      </c>
      <c r="M1857" s="13">
        <v>123.91556859583886</v>
      </c>
      <c r="N1857" s="13">
        <v>814.35622438378778</v>
      </c>
    </row>
    <row r="1858" spans="2:14">
      <c r="B1858" s="4" t="s">
        <v>6542</v>
      </c>
      <c r="C1858" s="10">
        <v>1</v>
      </c>
      <c r="D1858" s="13">
        <v>3</v>
      </c>
      <c r="E1858" s="13">
        <v>319.19</v>
      </c>
      <c r="F1858" s="13">
        <v>362.85571315864763</v>
      </c>
      <c r="G1858" s="13">
        <v>-43.665713158647634</v>
      </c>
      <c r="H1858" s="13">
        <v>-0.24809068653747904</v>
      </c>
      <c r="I1858" s="13">
        <v>3.640538668509385</v>
      </c>
      <c r="J1858" s="13">
        <v>355.71674723796895</v>
      </c>
      <c r="K1858" s="13">
        <v>369.99467907932632</v>
      </c>
      <c r="L1858" s="13">
        <v>176.04470976950265</v>
      </c>
      <c r="M1858" s="13">
        <v>17.638343423954893</v>
      </c>
      <c r="N1858" s="13">
        <v>708.07308289334037</v>
      </c>
    </row>
    <row r="1859" spans="2:14">
      <c r="B1859" s="4" t="s">
        <v>6543</v>
      </c>
      <c r="C1859" s="10">
        <v>1</v>
      </c>
      <c r="D1859" s="13">
        <v>2</v>
      </c>
      <c r="E1859" s="13">
        <v>298.49</v>
      </c>
      <c r="F1859" s="13">
        <v>256.575529827482</v>
      </c>
      <c r="G1859" s="13">
        <v>41.914470172518008</v>
      </c>
      <c r="H1859" s="13">
        <v>0.23814084160664453</v>
      </c>
      <c r="I1859" s="13">
        <v>4.0252017436980569</v>
      </c>
      <c r="J1859" s="13">
        <v>248.68225339543062</v>
      </c>
      <c r="K1859" s="13">
        <v>264.46880625953338</v>
      </c>
      <c r="L1859" s="13">
        <v>176.05308450893151</v>
      </c>
      <c r="M1859" s="13">
        <v>-88.658262471238004</v>
      </c>
      <c r="N1859" s="13">
        <v>601.80932212620201</v>
      </c>
    </row>
    <row r="1860" spans="2:14">
      <c r="B1860" s="4" t="s">
        <v>6544</v>
      </c>
      <c r="C1860" s="10">
        <v>1</v>
      </c>
      <c r="D1860" s="13">
        <v>4</v>
      </c>
      <c r="E1860" s="13">
        <v>319.92</v>
      </c>
      <c r="F1860" s="13">
        <v>469.13589648981332</v>
      </c>
      <c r="G1860" s="13">
        <v>-149.2158964898133</v>
      </c>
      <c r="H1860" s="13">
        <v>-0.84778357032586038</v>
      </c>
      <c r="I1860" s="13">
        <v>3.7127697220455285</v>
      </c>
      <c r="J1860" s="13">
        <v>461.85528806054941</v>
      </c>
      <c r="K1860" s="13">
        <v>476.41650491907723</v>
      </c>
      <c r="L1860" s="13">
        <v>176.04621829235768</v>
      </c>
      <c r="M1860" s="13">
        <v>123.91556859583886</v>
      </c>
      <c r="N1860" s="13">
        <v>814.35622438378778</v>
      </c>
    </row>
    <row r="1861" spans="2:14">
      <c r="B1861" s="4" t="s">
        <v>6545</v>
      </c>
      <c r="C1861" s="10">
        <v>1</v>
      </c>
      <c r="D1861" s="13">
        <v>4</v>
      </c>
      <c r="E1861" s="13">
        <v>377.37</v>
      </c>
      <c r="F1861" s="13">
        <v>469.13589648981332</v>
      </c>
      <c r="G1861" s="13">
        <v>-91.765896489813315</v>
      </c>
      <c r="H1861" s="13">
        <v>-0.52137621520504929</v>
      </c>
      <c r="I1861" s="13">
        <v>3.7127697220455285</v>
      </c>
      <c r="J1861" s="13">
        <v>461.85528806054941</v>
      </c>
      <c r="K1861" s="13">
        <v>476.41650491907723</v>
      </c>
      <c r="L1861" s="13">
        <v>176.04621829235768</v>
      </c>
      <c r="M1861" s="13">
        <v>123.91556859583886</v>
      </c>
      <c r="N1861" s="13">
        <v>814.35622438378778</v>
      </c>
    </row>
    <row r="1862" spans="2:14">
      <c r="B1862" s="4" t="s">
        <v>6546</v>
      </c>
      <c r="C1862" s="10">
        <v>1</v>
      </c>
      <c r="D1862" s="13">
        <v>6</v>
      </c>
      <c r="E1862" s="13">
        <v>466.27</v>
      </c>
      <c r="F1862" s="13">
        <v>681.69626315214464</v>
      </c>
      <c r="G1862" s="13">
        <v>-215.42626315214466</v>
      </c>
      <c r="H1862" s="13">
        <v>-1.2239637385387534</v>
      </c>
      <c r="I1862" s="13">
        <v>5.0285710605241656</v>
      </c>
      <c r="J1862" s="13">
        <v>671.83541543163631</v>
      </c>
      <c r="K1862" s="13">
        <v>691.55711087265297</v>
      </c>
      <c r="L1862" s="13">
        <v>176.0788824446085</v>
      </c>
      <c r="M1862" s="13">
        <v>336.41188202567372</v>
      </c>
      <c r="N1862" s="13">
        <v>1026.9806442786155</v>
      </c>
    </row>
    <row r="1863" spans="2:14">
      <c r="B1863" s="4" t="s">
        <v>6547</v>
      </c>
      <c r="C1863" s="10">
        <v>1</v>
      </c>
      <c r="D1863" s="13">
        <v>4</v>
      </c>
      <c r="E1863" s="13">
        <v>398.68</v>
      </c>
      <c r="F1863" s="13">
        <v>469.13589648981332</v>
      </c>
      <c r="G1863" s="13">
        <v>-70.455896489813313</v>
      </c>
      <c r="H1863" s="13">
        <v>-0.40030152873638991</v>
      </c>
      <c r="I1863" s="13">
        <v>3.7127697220455285</v>
      </c>
      <c r="J1863" s="13">
        <v>461.85528806054941</v>
      </c>
      <c r="K1863" s="13">
        <v>476.41650491907723</v>
      </c>
      <c r="L1863" s="13">
        <v>176.04621829235768</v>
      </c>
      <c r="M1863" s="13">
        <v>123.91556859583886</v>
      </c>
      <c r="N1863" s="13">
        <v>814.35622438378778</v>
      </c>
    </row>
    <row r="1864" spans="2:14">
      <c r="B1864" s="4" t="s">
        <v>6548</v>
      </c>
      <c r="C1864" s="10">
        <v>1</v>
      </c>
      <c r="D1864" s="13">
        <v>3</v>
      </c>
      <c r="E1864" s="13">
        <v>297.55</v>
      </c>
      <c r="F1864" s="13">
        <v>362.85571315864763</v>
      </c>
      <c r="G1864" s="13">
        <v>-65.30571315864762</v>
      </c>
      <c r="H1864" s="13">
        <v>-0.37104029776140152</v>
      </c>
      <c r="I1864" s="13">
        <v>3.640538668509385</v>
      </c>
      <c r="J1864" s="13">
        <v>355.71674723796895</v>
      </c>
      <c r="K1864" s="13">
        <v>369.99467907932632</v>
      </c>
      <c r="L1864" s="13">
        <v>176.04470976950265</v>
      </c>
      <c r="M1864" s="13">
        <v>17.638343423954893</v>
      </c>
      <c r="N1864" s="13">
        <v>708.07308289334037</v>
      </c>
    </row>
    <row r="1865" spans="2:14">
      <c r="B1865" s="4" t="s">
        <v>6549</v>
      </c>
      <c r="C1865" s="10">
        <v>1</v>
      </c>
      <c r="D1865" s="13">
        <v>5</v>
      </c>
      <c r="E1865" s="13">
        <v>479.52</v>
      </c>
      <c r="F1865" s="13">
        <v>575.41607982097901</v>
      </c>
      <c r="G1865" s="13">
        <v>-95.896079820979025</v>
      </c>
      <c r="H1865" s="13">
        <v>-0.54484222420922446</v>
      </c>
      <c r="I1865" s="13">
        <v>4.2184903358367096</v>
      </c>
      <c r="J1865" s="13">
        <v>567.14377138356269</v>
      </c>
      <c r="K1865" s="13">
        <v>583.68838825839532</v>
      </c>
      <c r="L1865" s="13">
        <v>176.05760982344688</v>
      </c>
      <c r="M1865" s="13">
        <v>230.17341354259634</v>
      </c>
      <c r="N1865" s="13">
        <v>920.65874609936168</v>
      </c>
    </row>
    <row r="1866" spans="2:14">
      <c r="B1866" s="4" t="s">
        <v>6550</v>
      </c>
      <c r="C1866" s="10">
        <v>1</v>
      </c>
      <c r="D1866" s="13">
        <v>4</v>
      </c>
      <c r="E1866" s="13">
        <v>432.09</v>
      </c>
      <c r="F1866" s="13">
        <v>469.13589648981332</v>
      </c>
      <c r="G1866" s="13">
        <v>-37.045896489813344</v>
      </c>
      <c r="H1866" s="13">
        <v>-0.21047960124141538</v>
      </c>
      <c r="I1866" s="13">
        <v>3.7127697220455285</v>
      </c>
      <c r="J1866" s="13">
        <v>461.85528806054941</v>
      </c>
      <c r="K1866" s="13">
        <v>476.41650491907723</v>
      </c>
      <c r="L1866" s="13">
        <v>176.04621829235768</v>
      </c>
      <c r="M1866" s="13">
        <v>123.91556859583886</v>
      </c>
      <c r="N1866" s="13">
        <v>814.35622438378778</v>
      </c>
    </row>
    <row r="1867" spans="2:14">
      <c r="B1867" s="4" t="s">
        <v>6551</v>
      </c>
      <c r="C1867" s="10">
        <v>1</v>
      </c>
      <c r="D1867" s="13">
        <v>4</v>
      </c>
      <c r="E1867" s="13">
        <v>301.22000000000003</v>
      </c>
      <c r="F1867" s="13">
        <v>469.13589648981332</v>
      </c>
      <c r="G1867" s="13">
        <v>-167.91589648981329</v>
      </c>
      <c r="H1867" s="13">
        <v>-0.95402930645743844</v>
      </c>
      <c r="I1867" s="13">
        <v>3.7127697220455285</v>
      </c>
      <c r="J1867" s="13">
        <v>461.85528806054941</v>
      </c>
      <c r="K1867" s="13">
        <v>476.41650491907723</v>
      </c>
      <c r="L1867" s="13">
        <v>176.04621829235768</v>
      </c>
      <c r="M1867" s="13">
        <v>123.91556859583886</v>
      </c>
      <c r="N1867" s="13">
        <v>814.35622438378778</v>
      </c>
    </row>
    <row r="1868" spans="2:14">
      <c r="B1868" s="4" t="s">
        <v>6552</v>
      </c>
      <c r="C1868" s="10">
        <v>1</v>
      </c>
      <c r="D1868" s="13">
        <v>6</v>
      </c>
      <c r="E1868" s="13">
        <v>536.71</v>
      </c>
      <c r="F1868" s="13">
        <v>681.69626315214464</v>
      </c>
      <c r="G1868" s="13">
        <v>-144.9862631521446</v>
      </c>
      <c r="H1868" s="13">
        <v>-0.82375252714258362</v>
      </c>
      <c r="I1868" s="13">
        <v>5.0285710605241656</v>
      </c>
      <c r="J1868" s="13">
        <v>671.83541543163631</v>
      </c>
      <c r="K1868" s="13">
        <v>691.55711087265297</v>
      </c>
      <c r="L1868" s="13">
        <v>176.0788824446085</v>
      </c>
      <c r="M1868" s="13">
        <v>336.41188202567372</v>
      </c>
      <c r="N1868" s="13">
        <v>1026.9806442786155</v>
      </c>
    </row>
    <row r="1869" spans="2:14">
      <c r="B1869" s="4" t="s">
        <v>6553</v>
      </c>
      <c r="C1869" s="10">
        <v>1</v>
      </c>
      <c r="D1869" s="13">
        <v>7</v>
      </c>
      <c r="E1869" s="13">
        <v>537.30999999999995</v>
      </c>
      <c r="F1869" s="13">
        <v>787.97644648331038</v>
      </c>
      <c r="G1869" s="13">
        <v>-250.66644648331044</v>
      </c>
      <c r="H1869" s="13">
        <v>-1.4241840176527363</v>
      </c>
      <c r="I1869" s="13">
        <v>6.0213999701496572</v>
      </c>
      <c r="J1869" s="13">
        <v>776.16869683529615</v>
      </c>
      <c r="K1869" s="13">
        <v>799.78419613132462</v>
      </c>
      <c r="L1869" s="13">
        <v>176.11003257518303</v>
      </c>
      <c r="M1869" s="13">
        <v>442.63098106661619</v>
      </c>
      <c r="N1869" s="13">
        <v>1133.3219119000046</v>
      </c>
    </row>
    <row r="1870" spans="2:14">
      <c r="B1870" s="4" t="s">
        <v>6554</v>
      </c>
      <c r="C1870" s="10">
        <v>1</v>
      </c>
      <c r="D1870" s="13">
        <v>3</v>
      </c>
      <c r="E1870" s="13">
        <v>461.31</v>
      </c>
      <c r="F1870" s="13">
        <v>362.85571315864763</v>
      </c>
      <c r="G1870" s="13">
        <v>98.454286841352371</v>
      </c>
      <c r="H1870" s="13">
        <v>0.55937690806251528</v>
      </c>
      <c r="I1870" s="13">
        <v>3.640538668509385</v>
      </c>
      <c r="J1870" s="13">
        <v>355.71674723796895</v>
      </c>
      <c r="K1870" s="13">
        <v>369.99467907932632</v>
      </c>
      <c r="L1870" s="13">
        <v>176.04470976950265</v>
      </c>
      <c r="M1870" s="13">
        <v>17.638343423954893</v>
      </c>
      <c r="N1870" s="13">
        <v>708.07308289334037</v>
      </c>
    </row>
    <row r="1871" spans="2:14">
      <c r="B1871" s="4" t="s">
        <v>6555</v>
      </c>
      <c r="C1871" s="10">
        <v>1</v>
      </c>
      <c r="D1871" s="13">
        <v>3</v>
      </c>
      <c r="E1871" s="13">
        <v>359.18</v>
      </c>
      <c r="F1871" s="13">
        <v>362.85571315864763</v>
      </c>
      <c r="G1871" s="13">
        <v>-3.6757131586476248</v>
      </c>
      <c r="H1871" s="13">
        <v>-2.0883895740590661E-2</v>
      </c>
      <c r="I1871" s="13">
        <v>3.640538668509385</v>
      </c>
      <c r="J1871" s="13">
        <v>355.71674723796895</v>
      </c>
      <c r="K1871" s="13">
        <v>369.99467907932632</v>
      </c>
      <c r="L1871" s="13">
        <v>176.04470976950265</v>
      </c>
      <c r="M1871" s="13">
        <v>17.638343423954893</v>
      </c>
      <c r="N1871" s="13">
        <v>708.07308289334037</v>
      </c>
    </row>
    <row r="1872" spans="2:14">
      <c r="B1872" s="4" t="s">
        <v>6556</v>
      </c>
      <c r="C1872" s="10">
        <v>1</v>
      </c>
      <c r="D1872" s="13">
        <v>4</v>
      </c>
      <c r="E1872" s="13">
        <v>413.03</v>
      </c>
      <c r="F1872" s="13">
        <v>469.13589648981332</v>
      </c>
      <c r="G1872" s="13">
        <v>-56.105896489813347</v>
      </c>
      <c r="H1872" s="13">
        <v>-0.31877070983328065</v>
      </c>
      <c r="I1872" s="13">
        <v>3.7127697220455285</v>
      </c>
      <c r="J1872" s="13">
        <v>461.85528806054941</v>
      </c>
      <c r="K1872" s="13">
        <v>476.41650491907723</v>
      </c>
      <c r="L1872" s="13">
        <v>176.04621829235768</v>
      </c>
      <c r="M1872" s="13">
        <v>123.91556859583886</v>
      </c>
      <c r="N1872" s="13">
        <v>814.35622438378778</v>
      </c>
    </row>
    <row r="1873" spans="2:14">
      <c r="B1873" s="4" t="s">
        <v>6557</v>
      </c>
      <c r="C1873" s="10">
        <v>1</v>
      </c>
      <c r="D1873" s="13">
        <v>2</v>
      </c>
      <c r="E1873" s="13">
        <v>323.66000000000003</v>
      </c>
      <c r="F1873" s="13">
        <v>256.575529827482</v>
      </c>
      <c r="G1873" s="13">
        <v>67.084470172518024</v>
      </c>
      <c r="H1873" s="13">
        <v>0.38114646612171538</v>
      </c>
      <c r="I1873" s="13">
        <v>4.0252017436980569</v>
      </c>
      <c r="J1873" s="13">
        <v>248.68225339543062</v>
      </c>
      <c r="K1873" s="13">
        <v>264.46880625953338</v>
      </c>
      <c r="L1873" s="13">
        <v>176.05308450893151</v>
      </c>
      <c r="M1873" s="13">
        <v>-88.658262471238004</v>
      </c>
      <c r="N1873" s="13">
        <v>601.80932212620201</v>
      </c>
    </row>
    <row r="1874" spans="2:14">
      <c r="B1874" s="4" t="s">
        <v>6558</v>
      </c>
      <c r="C1874" s="10">
        <v>1</v>
      </c>
      <c r="D1874" s="13">
        <v>5</v>
      </c>
      <c r="E1874" s="13">
        <v>477.04</v>
      </c>
      <c r="F1874" s="13">
        <v>575.41607982097901</v>
      </c>
      <c r="G1874" s="13">
        <v>-98.376079820978987</v>
      </c>
      <c r="H1874" s="13">
        <v>-0.55893256782453515</v>
      </c>
      <c r="I1874" s="13">
        <v>4.2184903358367096</v>
      </c>
      <c r="J1874" s="13">
        <v>567.14377138356269</v>
      </c>
      <c r="K1874" s="13">
        <v>583.68838825839532</v>
      </c>
      <c r="L1874" s="13">
        <v>176.05760982344688</v>
      </c>
      <c r="M1874" s="13">
        <v>230.17341354259634</v>
      </c>
      <c r="N1874" s="13">
        <v>920.65874609936168</v>
      </c>
    </row>
    <row r="1875" spans="2:14">
      <c r="B1875" s="4" t="s">
        <v>6559</v>
      </c>
      <c r="C1875" s="10">
        <v>1</v>
      </c>
      <c r="D1875" s="13">
        <v>7</v>
      </c>
      <c r="E1875" s="13">
        <v>444.01</v>
      </c>
      <c r="F1875" s="13">
        <v>787.97644648331038</v>
      </c>
      <c r="G1875" s="13">
        <v>-343.96644648331039</v>
      </c>
      <c r="H1875" s="13">
        <v>-1.9542763802771341</v>
      </c>
      <c r="I1875" s="13">
        <v>6.0213999701496572</v>
      </c>
      <c r="J1875" s="13">
        <v>776.16869683529615</v>
      </c>
      <c r="K1875" s="13">
        <v>799.78419613132462</v>
      </c>
      <c r="L1875" s="13">
        <v>176.11003257518303</v>
      </c>
      <c r="M1875" s="13">
        <v>442.63098106661619</v>
      </c>
      <c r="N1875" s="13">
        <v>1133.3219119000046</v>
      </c>
    </row>
    <row r="1876" spans="2:14">
      <c r="B1876" s="4" t="s">
        <v>6560</v>
      </c>
      <c r="C1876" s="10">
        <v>1</v>
      </c>
      <c r="D1876" s="13">
        <v>5</v>
      </c>
      <c r="E1876" s="13">
        <v>338.08</v>
      </c>
      <c r="F1876" s="13">
        <v>575.41607982097901</v>
      </c>
      <c r="G1876" s="13">
        <v>-237.33607982097902</v>
      </c>
      <c r="H1876" s="13">
        <v>-1.348446337495343</v>
      </c>
      <c r="I1876" s="13">
        <v>4.2184903358367096</v>
      </c>
      <c r="J1876" s="13">
        <v>567.14377138356269</v>
      </c>
      <c r="K1876" s="13">
        <v>583.68838825839532</v>
      </c>
      <c r="L1876" s="13">
        <v>176.05760982344688</v>
      </c>
      <c r="M1876" s="13">
        <v>230.17341354259634</v>
      </c>
      <c r="N1876" s="13">
        <v>920.65874609936168</v>
      </c>
    </row>
    <row r="1877" spans="2:14">
      <c r="B1877" s="4" t="s">
        <v>6561</v>
      </c>
      <c r="C1877" s="10">
        <v>1</v>
      </c>
      <c r="D1877" s="13">
        <v>3</v>
      </c>
      <c r="E1877" s="13">
        <v>411.04</v>
      </c>
      <c r="F1877" s="13">
        <v>362.85571315864763</v>
      </c>
      <c r="G1877" s="13">
        <v>48.184286841352389</v>
      </c>
      <c r="H1877" s="13">
        <v>0.27376337034409631</v>
      </c>
      <c r="I1877" s="13">
        <v>3.640538668509385</v>
      </c>
      <c r="J1877" s="13">
        <v>355.71674723796895</v>
      </c>
      <c r="K1877" s="13">
        <v>369.99467907932632</v>
      </c>
      <c r="L1877" s="13">
        <v>176.04470976950265</v>
      </c>
      <c r="M1877" s="13">
        <v>17.638343423954893</v>
      </c>
      <c r="N1877" s="13">
        <v>708.07308289334037</v>
      </c>
    </row>
    <row r="1878" spans="2:14">
      <c r="B1878" s="4" t="s">
        <v>6562</v>
      </c>
      <c r="C1878" s="10">
        <v>1</v>
      </c>
      <c r="D1878" s="13">
        <v>6</v>
      </c>
      <c r="E1878" s="13">
        <v>463.29</v>
      </c>
      <c r="F1878" s="13">
        <v>681.69626315214464</v>
      </c>
      <c r="G1878" s="13">
        <v>-218.40626315214462</v>
      </c>
      <c r="H1878" s="13">
        <v>-1.2408948772377961</v>
      </c>
      <c r="I1878" s="13">
        <v>5.0285710605241656</v>
      </c>
      <c r="J1878" s="13">
        <v>671.83541543163631</v>
      </c>
      <c r="K1878" s="13">
        <v>691.55711087265297</v>
      </c>
      <c r="L1878" s="13">
        <v>176.0788824446085</v>
      </c>
      <c r="M1878" s="13">
        <v>336.41188202567372</v>
      </c>
      <c r="N1878" s="13">
        <v>1026.9806442786155</v>
      </c>
    </row>
    <row r="1879" spans="2:14">
      <c r="B1879" s="4" t="s">
        <v>6563</v>
      </c>
      <c r="C1879" s="10">
        <v>1</v>
      </c>
      <c r="D1879" s="13">
        <v>2</v>
      </c>
      <c r="E1879" s="13">
        <v>534.51</v>
      </c>
      <c r="F1879" s="13">
        <v>256.575529827482</v>
      </c>
      <c r="G1879" s="13">
        <v>277.93447017251799</v>
      </c>
      <c r="H1879" s="13">
        <v>1.5791097529315152</v>
      </c>
      <c r="I1879" s="13">
        <v>4.0252017436980569</v>
      </c>
      <c r="J1879" s="13">
        <v>248.68225339543062</v>
      </c>
      <c r="K1879" s="13">
        <v>264.46880625953338</v>
      </c>
      <c r="L1879" s="13">
        <v>176.05308450893151</v>
      </c>
      <c r="M1879" s="13">
        <v>-88.658262471238004</v>
      </c>
      <c r="N1879" s="13">
        <v>601.80932212620201</v>
      </c>
    </row>
    <row r="1880" spans="2:14">
      <c r="B1880" s="4" t="s">
        <v>6564</v>
      </c>
      <c r="C1880" s="10">
        <v>1</v>
      </c>
      <c r="D1880" s="13">
        <v>3</v>
      </c>
      <c r="E1880" s="13">
        <v>444.63</v>
      </c>
      <c r="F1880" s="13">
        <v>362.85571315864763</v>
      </c>
      <c r="G1880" s="13">
        <v>81.774286841352364</v>
      </c>
      <c r="H1880" s="13">
        <v>0.46460798406921444</v>
      </c>
      <c r="I1880" s="13">
        <v>3.640538668509385</v>
      </c>
      <c r="J1880" s="13">
        <v>355.71674723796895</v>
      </c>
      <c r="K1880" s="13">
        <v>369.99467907932632</v>
      </c>
      <c r="L1880" s="13">
        <v>176.04470976950265</v>
      </c>
      <c r="M1880" s="13">
        <v>17.638343423954893</v>
      </c>
      <c r="N1880" s="13">
        <v>708.07308289334037</v>
      </c>
    </row>
    <row r="1881" spans="2:14">
      <c r="B1881" s="4" t="s">
        <v>6565</v>
      </c>
      <c r="C1881" s="10">
        <v>1</v>
      </c>
      <c r="D1881" s="13">
        <v>5</v>
      </c>
      <c r="E1881" s="13">
        <v>499.31</v>
      </c>
      <c r="F1881" s="13">
        <v>575.41607982097901</v>
      </c>
      <c r="G1881" s="13">
        <v>-76.106079820979005</v>
      </c>
      <c r="H1881" s="13">
        <v>-0.43240355479511033</v>
      </c>
      <c r="I1881" s="13">
        <v>4.2184903358367096</v>
      </c>
      <c r="J1881" s="13">
        <v>567.14377138356269</v>
      </c>
      <c r="K1881" s="13">
        <v>583.68838825839532</v>
      </c>
      <c r="L1881" s="13">
        <v>176.05760982344688</v>
      </c>
      <c r="M1881" s="13">
        <v>230.17341354259634</v>
      </c>
      <c r="N1881" s="13">
        <v>920.65874609936168</v>
      </c>
    </row>
    <row r="1882" spans="2:14">
      <c r="B1882" s="4" t="s">
        <v>6566</v>
      </c>
      <c r="C1882" s="10">
        <v>1</v>
      </c>
      <c r="D1882" s="13">
        <v>2</v>
      </c>
      <c r="E1882" s="13">
        <v>348.61</v>
      </c>
      <c r="F1882" s="13">
        <v>256.575529827482</v>
      </c>
      <c r="G1882" s="13">
        <v>92.034470172518013</v>
      </c>
      <c r="H1882" s="13">
        <v>0.52290214079994402</v>
      </c>
      <c r="I1882" s="13">
        <v>4.0252017436980569</v>
      </c>
      <c r="J1882" s="13">
        <v>248.68225339543062</v>
      </c>
      <c r="K1882" s="13">
        <v>264.46880625953338</v>
      </c>
      <c r="L1882" s="13">
        <v>176.05308450893151</v>
      </c>
      <c r="M1882" s="13">
        <v>-88.658262471238004</v>
      </c>
      <c r="N1882" s="13">
        <v>601.80932212620201</v>
      </c>
    </row>
    <row r="1883" spans="2:14">
      <c r="B1883" s="4" t="s">
        <v>6567</v>
      </c>
      <c r="C1883" s="10">
        <v>1</v>
      </c>
      <c r="D1883" s="13">
        <v>1</v>
      </c>
      <c r="E1883" s="13">
        <v>224.12</v>
      </c>
      <c r="F1883" s="13">
        <v>150.29534649631631</v>
      </c>
      <c r="G1883" s="13">
        <v>73.824653503683692</v>
      </c>
      <c r="H1883" s="13">
        <v>0.41944142546297147</v>
      </c>
      <c r="I1883" s="13">
        <v>4.7571883345744688</v>
      </c>
      <c r="J1883" s="13">
        <v>140.96667058015504</v>
      </c>
      <c r="K1883" s="13">
        <v>159.62402241247759</v>
      </c>
      <c r="L1883" s="13">
        <v>176.07134110036796</v>
      </c>
      <c r="M1883" s="13">
        <v>-194.97424632423855</v>
      </c>
      <c r="N1883" s="13">
        <v>495.56493931687118</v>
      </c>
    </row>
    <row r="1884" spans="2:14">
      <c r="B1884" s="4" t="s">
        <v>6568</v>
      </c>
      <c r="C1884" s="10">
        <v>1</v>
      </c>
      <c r="D1884" s="13">
        <v>1</v>
      </c>
      <c r="E1884" s="13">
        <v>387.52</v>
      </c>
      <c r="F1884" s="13">
        <v>150.29534649631631</v>
      </c>
      <c r="G1884" s="13">
        <v>237.22465350368367</v>
      </c>
      <c r="H1884" s="13">
        <v>1.3478132588266012</v>
      </c>
      <c r="I1884" s="13">
        <v>4.7571883345744688</v>
      </c>
      <c r="J1884" s="13">
        <v>140.96667058015504</v>
      </c>
      <c r="K1884" s="13">
        <v>159.62402241247759</v>
      </c>
      <c r="L1884" s="13">
        <v>176.07134110036796</v>
      </c>
      <c r="M1884" s="13">
        <v>-194.97424632423855</v>
      </c>
      <c r="N1884" s="13">
        <v>495.56493931687118</v>
      </c>
    </row>
    <row r="1885" spans="2:14">
      <c r="B1885" s="4" t="s">
        <v>6569</v>
      </c>
      <c r="C1885" s="10">
        <v>1</v>
      </c>
      <c r="D1885" s="13">
        <v>4</v>
      </c>
      <c r="E1885" s="13">
        <v>448.44</v>
      </c>
      <c r="F1885" s="13">
        <v>469.13589648981332</v>
      </c>
      <c r="G1885" s="13">
        <v>-20.695896489813322</v>
      </c>
      <c r="H1885" s="13">
        <v>-0.11758560200337762</v>
      </c>
      <c r="I1885" s="13">
        <v>3.7127697220455285</v>
      </c>
      <c r="J1885" s="13">
        <v>461.85528806054941</v>
      </c>
      <c r="K1885" s="13">
        <v>476.41650491907723</v>
      </c>
      <c r="L1885" s="13">
        <v>176.04621829235768</v>
      </c>
      <c r="M1885" s="13">
        <v>123.91556859583886</v>
      </c>
      <c r="N1885" s="13">
        <v>814.35622438378778</v>
      </c>
    </row>
    <row r="1886" spans="2:14">
      <c r="B1886" s="4" t="s">
        <v>6570</v>
      </c>
      <c r="C1886" s="10">
        <v>1</v>
      </c>
      <c r="D1886" s="13">
        <v>3</v>
      </c>
      <c r="E1886" s="13">
        <v>286.76</v>
      </c>
      <c r="F1886" s="13">
        <v>362.85571315864763</v>
      </c>
      <c r="G1886" s="13">
        <v>-76.095713158647641</v>
      </c>
      <c r="H1886" s="13">
        <v>-0.43234465566833902</v>
      </c>
      <c r="I1886" s="13">
        <v>3.640538668509385</v>
      </c>
      <c r="J1886" s="13">
        <v>355.71674723796895</v>
      </c>
      <c r="K1886" s="13">
        <v>369.99467907932632</v>
      </c>
      <c r="L1886" s="13">
        <v>176.04470976950265</v>
      </c>
      <c r="M1886" s="13">
        <v>17.638343423954893</v>
      </c>
      <c r="N1886" s="13">
        <v>708.07308289334037</v>
      </c>
    </row>
    <row r="1887" spans="2:14">
      <c r="B1887" s="4" t="s">
        <v>6571</v>
      </c>
      <c r="C1887" s="10">
        <v>1</v>
      </c>
      <c r="D1887" s="13">
        <v>5</v>
      </c>
      <c r="E1887" s="13">
        <v>555.33000000000004</v>
      </c>
      <c r="F1887" s="13">
        <v>575.41607982097901</v>
      </c>
      <c r="G1887" s="13">
        <v>-20.086079820978966</v>
      </c>
      <c r="H1887" s="13">
        <v>-0.11412087361377266</v>
      </c>
      <c r="I1887" s="13">
        <v>4.2184903358367096</v>
      </c>
      <c r="J1887" s="13">
        <v>567.14377138356269</v>
      </c>
      <c r="K1887" s="13">
        <v>583.68838825839532</v>
      </c>
      <c r="L1887" s="13">
        <v>176.05760982344688</v>
      </c>
      <c r="M1887" s="13">
        <v>230.17341354259634</v>
      </c>
      <c r="N1887" s="13">
        <v>920.65874609936168</v>
      </c>
    </row>
    <row r="1888" spans="2:14">
      <c r="B1888" s="4" t="s">
        <v>6572</v>
      </c>
      <c r="C1888" s="10">
        <v>1</v>
      </c>
      <c r="D1888" s="13">
        <v>3</v>
      </c>
      <c r="E1888" s="13">
        <v>390.92</v>
      </c>
      <c r="F1888" s="13">
        <v>362.85571315864763</v>
      </c>
      <c r="G1888" s="13">
        <v>28.064286841352384</v>
      </c>
      <c r="H1888" s="13">
        <v>0.15944977617471912</v>
      </c>
      <c r="I1888" s="13">
        <v>3.640538668509385</v>
      </c>
      <c r="J1888" s="13">
        <v>355.71674723796895</v>
      </c>
      <c r="K1888" s="13">
        <v>369.99467907932632</v>
      </c>
      <c r="L1888" s="13">
        <v>176.04470976950265</v>
      </c>
      <c r="M1888" s="13">
        <v>17.638343423954893</v>
      </c>
      <c r="N1888" s="13">
        <v>708.07308289334037</v>
      </c>
    </row>
    <row r="1889" spans="2:14">
      <c r="B1889" s="4" t="s">
        <v>6573</v>
      </c>
      <c r="C1889" s="10">
        <v>1</v>
      </c>
      <c r="D1889" s="13">
        <v>6</v>
      </c>
      <c r="E1889" s="13">
        <v>555.41</v>
      </c>
      <c r="F1889" s="13">
        <v>681.69626315214464</v>
      </c>
      <c r="G1889" s="13">
        <v>-126.28626315214467</v>
      </c>
      <c r="H1889" s="13">
        <v>-0.71750679101100578</v>
      </c>
      <c r="I1889" s="13">
        <v>5.0285710605241656</v>
      </c>
      <c r="J1889" s="13">
        <v>671.83541543163631</v>
      </c>
      <c r="K1889" s="13">
        <v>691.55711087265297</v>
      </c>
      <c r="L1889" s="13">
        <v>176.0788824446085</v>
      </c>
      <c r="M1889" s="13">
        <v>336.41188202567372</v>
      </c>
      <c r="N1889" s="13">
        <v>1026.9806442786155</v>
      </c>
    </row>
    <row r="1890" spans="2:14">
      <c r="B1890" s="4" t="s">
        <v>6574</v>
      </c>
      <c r="C1890" s="10">
        <v>1</v>
      </c>
      <c r="D1890" s="13">
        <v>4</v>
      </c>
      <c r="E1890" s="13">
        <v>290.76</v>
      </c>
      <c r="F1890" s="13">
        <v>469.13589648981332</v>
      </c>
      <c r="G1890" s="13">
        <v>-178.37589648981333</v>
      </c>
      <c r="H1890" s="13">
        <v>-1.0134587396091128</v>
      </c>
      <c r="I1890" s="13">
        <v>3.7127697220455285</v>
      </c>
      <c r="J1890" s="13">
        <v>461.85528806054941</v>
      </c>
      <c r="K1890" s="13">
        <v>476.41650491907723</v>
      </c>
      <c r="L1890" s="13">
        <v>176.04621829235768</v>
      </c>
      <c r="M1890" s="13">
        <v>123.91556859583886</v>
      </c>
      <c r="N1890" s="13">
        <v>814.35622438378778</v>
      </c>
    </row>
    <row r="1891" spans="2:14">
      <c r="B1891" s="4" t="s">
        <v>6575</v>
      </c>
      <c r="C1891" s="10">
        <v>1</v>
      </c>
      <c r="D1891" s="13">
        <v>6</v>
      </c>
      <c r="E1891" s="13">
        <v>542.17999999999995</v>
      </c>
      <c r="F1891" s="13">
        <v>681.69626315214464</v>
      </c>
      <c r="G1891" s="13">
        <v>-139.51626315214469</v>
      </c>
      <c r="H1891" s="13">
        <v>-0.79267422892655559</v>
      </c>
      <c r="I1891" s="13">
        <v>5.0285710605241656</v>
      </c>
      <c r="J1891" s="13">
        <v>671.83541543163631</v>
      </c>
      <c r="K1891" s="13">
        <v>691.55711087265297</v>
      </c>
      <c r="L1891" s="13">
        <v>176.0788824446085</v>
      </c>
      <c r="M1891" s="13">
        <v>336.41188202567372</v>
      </c>
      <c r="N1891" s="13">
        <v>1026.9806442786155</v>
      </c>
    </row>
    <row r="1892" spans="2:14">
      <c r="B1892" s="4" t="s">
        <v>6576</v>
      </c>
      <c r="C1892" s="10">
        <v>1</v>
      </c>
      <c r="D1892" s="13">
        <v>4</v>
      </c>
      <c r="E1892" s="13">
        <v>333.33</v>
      </c>
      <c r="F1892" s="13">
        <v>469.13589648981332</v>
      </c>
      <c r="G1892" s="13">
        <v>-135.80589648981334</v>
      </c>
      <c r="H1892" s="13">
        <v>-0.77159344618016734</v>
      </c>
      <c r="I1892" s="13">
        <v>3.7127697220455285</v>
      </c>
      <c r="J1892" s="13">
        <v>461.85528806054941</v>
      </c>
      <c r="K1892" s="13">
        <v>476.41650491907723</v>
      </c>
      <c r="L1892" s="13">
        <v>176.04621829235768</v>
      </c>
      <c r="M1892" s="13">
        <v>123.91556859583886</v>
      </c>
      <c r="N1892" s="13">
        <v>814.35622438378778</v>
      </c>
    </row>
    <row r="1893" spans="2:14">
      <c r="B1893" s="4" t="s">
        <v>6577</v>
      </c>
      <c r="C1893" s="10">
        <v>1</v>
      </c>
      <c r="D1893" s="13">
        <v>2</v>
      </c>
      <c r="E1893" s="13">
        <v>508.55</v>
      </c>
      <c r="F1893" s="13">
        <v>256.575529827482</v>
      </c>
      <c r="G1893" s="13">
        <v>251.97447017251801</v>
      </c>
      <c r="H1893" s="13">
        <v>1.431615672184148</v>
      </c>
      <c r="I1893" s="13">
        <v>4.0252017436980569</v>
      </c>
      <c r="J1893" s="13">
        <v>248.68225339543062</v>
      </c>
      <c r="K1893" s="13">
        <v>264.46880625953338</v>
      </c>
      <c r="L1893" s="13">
        <v>176.05308450893151</v>
      </c>
      <c r="M1893" s="13">
        <v>-88.658262471238004</v>
      </c>
      <c r="N1893" s="13">
        <v>601.80932212620201</v>
      </c>
    </row>
    <row r="1894" spans="2:14">
      <c r="B1894" s="4" t="s">
        <v>6578</v>
      </c>
      <c r="C1894" s="10">
        <v>1</v>
      </c>
      <c r="D1894" s="13">
        <v>4</v>
      </c>
      <c r="E1894" s="13">
        <v>373.34</v>
      </c>
      <c r="F1894" s="13">
        <v>469.13589648981332</v>
      </c>
      <c r="G1894" s="13">
        <v>-95.795896489813344</v>
      </c>
      <c r="H1894" s="13">
        <v>-0.54427302357992968</v>
      </c>
      <c r="I1894" s="13">
        <v>3.7127697220455285</v>
      </c>
      <c r="J1894" s="13">
        <v>461.85528806054941</v>
      </c>
      <c r="K1894" s="13">
        <v>476.41650491907723</v>
      </c>
      <c r="L1894" s="13">
        <v>176.04621829235768</v>
      </c>
      <c r="M1894" s="13">
        <v>123.91556859583886</v>
      </c>
      <c r="N1894" s="13">
        <v>814.35622438378778</v>
      </c>
    </row>
    <row r="1895" spans="2:14">
      <c r="B1895" s="4" t="s">
        <v>6579</v>
      </c>
      <c r="C1895" s="10">
        <v>1</v>
      </c>
      <c r="D1895" s="13">
        <v>4</v>
      </c>
      <c r="E1895" s="13">
        <v>288.57</v>
      </c>
      <c r="F1895" s="13">
        <v>469.13589648981332</v>
      </c>
      <c r="G1895" s="13">
        <v>-180.56589648981333</v>
      </c>
      <c r="H1895" s="13">
        <v>-1.0259014220758591</v>
      </c>
      <c r="I1895" s="13">
        <v>3.7127697220455285</v>
      </c>
      <c r="J1895" s="13">
        <v>461.85528806054941</v>
      </c>
      <c r="K1895" s="13">
        <v>476.41650491907723</v>
      </c>
      <c r="L1895" s="13">
        <v>176.04621829235768</v>
      </c>
      <c r="M1895" s="13">
        <v>123.91556859583886</v>
      </c>
      <c r="N1895" s="13">
        <v>814.35622438378778</v>
      </c>
    </row>
    <row r="1896" spans="2:14">
      <c r="B1896" s="4" t="s">
        <v>6580</v>
      </c>
      <c r="C1896" s="10">
        <v>1</v>
      </c>
      <c r="D1896" s="13">
        <v>5</v>
      </c>
      <c r="E1896" s="13">
        <v>704.7</v>
      </c>
      <c r="F1896" s="13">
        <v>575.41607982097901</v>
      </c>
      <c r="G1896" s="13">
        <v>129.28392017902104</v>
      </c>
      <c r="H1896" s="13">
        <v>0.73453824970033621</v>
      </c>
      <c r="I1896" s="13">
        <v>4.2184903358367096</v>
      </c>
      <c r="J1896" s="13">
        <v>567.14377138356269</v>
      </c>
      <c r="K1896" s="13">
        <v>583.68838825839532</v>
      </c>
      <c r="L1896" s="13">
        <v>176.05760982344688</v>
      </c>
      <c r="M1896" s="13">
        <v>230.17341354259634</v>
      </c>
      <c r="N1896" s="13">
        <v>920.65874609936168</v>
      </c>
    </row>
    <row r="1897" spans="2:14">
      <c r="B1897" s="4" t="s">
        <v>6581</v>
      </c>
      <c r="C1897" s="10">
        <v>1</v>
      </c>
      <c r="D1897" s="13">
        <v>9</v>
      </c>
      <c r="E1897" s="13">
        <v>678.45</v>
      </c>
      <c r="F1897" s="13">
        <v>1000.5368131456416</v>
      </c>
      <c r="G1897" s="13">
        <v>-322.0868131456416</v>
      </c>
      <c r="H1897" s="13">
        <v>-1.8299652706381158</v>
      </c>
      <c r="I1897" s="13">
        <v>8.2848242261271796</v>
      </c>
      <c r="J1897" s="13">
        <v>984.29056961010679</v>
      </c>
      <c r="K1897" s="13">
        <v>1016.7830566811765</v>
      </c>
      <c r="L1897" s="13">
        <v>176.20194274890767</v>
      </c>
      <c r="M1897" s="13">
        <v>655.01111517060122</v>
      </c>
      <c r="N1897" s="13">
        <v>1346.0625111206821</v>
      </c>
    </row>
    <row r="1898" spans="2:14">
      <c r="B1898" s="4" t="s">
        <v>6582</v>
      </c>
      <c r="C1898" s="10">
        <v>1</v>
      </c>
      <c r="D1898" s="13">
        <v>5</v>
      </c>
      <c r="E1898" s="13">
        <v>505.99</v>
      </c>
      <c r="F1898" s="13">
        <v>575.41607982097901</v>
      </c>
      <c r="G1898" s="13">
        <v>-69.426079820978998</v>
      </c>
      <c r="H1898" s="13">
        <v>-0.39445053247645023</v>
      </c>
      <c r="I1898" s="13">
        <v>4.2184903358367096</v>
      </c>
      <c r="J1898" s="13">
        <v>567.14377138356269</v>
      </c>
      <c r="K1898" s="13">
        <v>583.68838825839532</v>
      </c>
      <c r="L1898" s="13">
        <v>176.05760982344688</v>
      </c>
      <c r="M1898" s="13">
        <v>230.17341354259634</v>
      </c>
      <c r="N1898" s="13">
        <v>920.65874609936168</v>
      </c>
    </row>
    <row r="1899" spans="2:14">
      <c r="B1899" s="4" t="s">
        <v>6583</v>
      </c>
      <c r="C1899" s="10">
        <v>1</v>
      </c>
      <c r="D1899" s="13">
        <v>6</v>
      </c>
      <c r="E1899" s="13">
        <v>519.15</v>
      </c>
      <c r="F1899" s="13">
        <v>681.69626315214464</v>
      </c>
      <c r="G1899" s="13">
        <v>-162.54626315214466</v>
      </c>
      <c r="H1899" s="13">
        <v>-0.92352125048325306</v>
      </c>
      <c r="I1899" s="13">
        <v>5.0285710605241656</v>
      </c>
      <c r="J1899" s="13">
        <v>671.83541543163631</v>
      </c>
      <c r="K1899" s="13">
        <v>691.55711087265297</v>
      </c>
      <c r="L1899" s="13">
        <v>176.0788824446085</v>
      </c>
      <c r="M1899" s="13">
        <v>336.41188202567372</v>
      </c>
      <c r="N1899" s="13">
        <v>1026.9806442786155</v>
      </c>
    </row>
    <row r="1900" spans="2:14">
      <c r="B1900" s="4" t="s">
        <v>6584</v>
      </c>
      <c r="C1900" s="10">
        <v>1</v>
      </c>
      <c r="D1900" s="13">
        <v>4</v>
      </c>
      <c r="E1900" s="13">
        <v>417.77</v>
      </c>
      <c r="F1900" s="13">
        <v>469.13589648981332</v>
      </c>
      <c r="G1900" s="13">
        <v>-51.365896489813338</v>
      </c>
      <c r="H1900" s="13">
        <v>-0.29183997243950088</v>
      </c>
      <c r="I1900" s="13">
        <v>3.7127697220455285</v>
      </c>
      <c r="J1900" s="13">
        <v>461.85528806054941</v>
      </c>
      <c r="K1900" s="13">
        <v>476.41650491907723</v>
      </c>
      <c r="L1900" s="13">
        <v>176.04621829235768</v>
      </c>
      <c r="M1900" s="13">
        <v>123.91556859583886</v>
      </c>
      <c r="N1900" s="13">
        <v>814.35622438378778</v>
      </c>
    </row>
    <row r="1901" spans="2:14">
      <c r="B1901" s="4" t="s">
        <v>6585</v>
      </c>
      <c r="C1901" s="10">
        <v>1</v>
      </c>
      <c r="D1901" s="13">
        <v>2</v>
      </c>
      <c r="E1901" s="13">
        <v>342.97</v>
      </c>
      <c r="F1901" s="13">
        <v>256.575529827482</v>
      </c>
      <c r="G1901" s="13">
        <v>86.394470172518027</v>
      </c>
      <c r="H1901" s="13">
        <v>0.4908579722554467</v>
      </c>
      <c r="I1901" s="13">
        <v>4.0252017436980569</v>
      </c>
      <c r="J1901" s="13">
        <v>248.68225339543062</v>
      </c>
      <c r="K1901" s="13">
        <v>264.46880625953338</v>
      </c>
      <c r="L1901" s="13">
        <v>176.05308450893151</v>
      </c>
      <c r="M1901" s="13">
        <v>-88.658262471238004</v>
      </c>
      <c r="N1901" s="13">
        <v>601.80932212620201</v>
      </c>
    </row>
    <row r="1902" spans="2:14">
      <c r="B1902" s="4" t="s">
        <v>6586</v>
      </c>
      <c r="C1902" s="10">
        <v>1</v>
      </c>
      <c r="D1902" s="13">
        <v>2</v>
      </c>
      <c r="E1902" s="13">
        <v>443.03</v>
      </c>
      <c r="F1902" s="13">
        <v>256.575529827482</v>
      </c>
      <c r="G1902" s="13">
        <v>186.45447017251797</v>
      </c>
      <c r="H1902" s="13">
        <v>1.0593578844119016</v>
      </c>
      <c r="I1902" s="13">
        <v>4.0252017436980569</v>
      </c>
      <c r="J1902" s="13">
        <v>248.68225339543062</v>
      </c>
      <c r="K1902" s="13">
        <v>264.46880625953338</v>
      </c>
      <c r="L1902" s="13">
        <v>176.05308450893151</v>
      </c>
      <c r="M1902" s="13">
        <v>-88.658262471238004</v>
      </c>
      <c r="N1902" s="13">
        <v>601.80932212620201</v>
      </c>
    </row>
    <row r="1903" spans="2:14">
      <c r="B1903" s="4" t="s">
        <v>6587</v>
      </c>
      <c r="C1903" s="10">
        <v>1</v>
      </c>
      <c r="D1903" s="13">
        <v>4</v>
      </c>
      <c r="E1903" s="13">
        <v>287.17</v>
      </c>
      <c r="F1903" s="13">
        <v>469.13589648981332</v>
      </c>
      <c r="G1903" s="13">
        <v>-181.9658964898133</v>
      </c>
      <c r="H1903" s="13">
        <v>-1.0338556483103087</v>
      </c>
      <c r="I1903" s="13">
        <v>3.7127697220455285</v>
      </c>
      <c r="J1903" s="13">
        <v>461.85528806054941</v>
      </c>
      <c r="K1903" s="13">
        <v>476.41650491907723</v>
      </c>
      <c r="L1903" s="13">
        <v>176.04621829235768</v>
      </c>
      <c r="M1903" s="13">
        <v>123.91556859583886</v>
      </c>
      <c r="N1903" s="13">
        <v>814.35622438378778</v>
      </c>
    </row>
    <row r="1904" spans="2:14">
      <c r="B1904" s="4" t="s">
        <v>6588</v>
      </c>
      <c r="C1904" s="10">
        <v>1</v>
      </c>
      <c r="D1904" s="13">
        <v>3</v>
      </c>
      <c r="E1904" s="13">
        <v>442.58</v>
      </c>
      <c r="F1904" s="13">
        <v>362.85571315864763</v>
      </c>
      <c r="G1904" s="13">
        <v>79.724286841352352</v>
      </c>
      <c r="H1904" s="13">
        <v>0.45296072422591299</v>
      </c>
      <c r="I1904" s="13">
        <v>3.640538668509385</v>
      </c>
      <c r="J1904" s="13">
        <v>355.71674723796895</v>
      </c>
      <c r="K1904" s="13">
        <v>369.99467907932632</v>
      </c>
      <c r="L1904" s="13">
        <v>176.04470976950265</v>
      </c>
      <c r="M1904" s="13">
        <v>17.638343423954893</v>
      </c>
      <c r="N1904" s="13">
        <v>708.07308289334037</v>
      </c>
    </row>
    <row r="1905" spans="2:14">
      <c r="B1905" s="4" t="s">
        <v>6589</v>
      </c>
      <c r="C1905" s="10">
        <v>1</v>
      </c>
      <c r="D1905" s="13">
        <v>4</v>
      </c>
      <c r="E1905" s="13">
        <v>545.16999999999996</v>
      </c>
      <c r="F1905" s="13">
        <v>469.13589648981332</v>
      </c>
      <c r="G1905" s="13">
        <v>76.03410351018664</v>
      </c>
      <c r="H1905" s="13">
        <v>0.43199461489542207</v>
      </c>
      <c r="I1905" s="13">
        <v>3.7127697220455285</v>
      </c>
      <c r="J1905" s="13">
        <v>461.85528806054941</v>
      </c>
      <c r="K1905" s="13">
        <v>476.41650491907723</v>
      </c>
      <c r="L1905" s="13">
        <v>176.04621829235768</v>
      </c>
      <c r="M1905" s="13">
        <v>123.91556859583886</v>
      </c>
      <c r="N1905" s="13">
        <v>814.35622438378778</v>
      </c>
    </row>
    <row r="1906" spans="2:14">
      <c r="B1906" s="4" t="s">
        <v>6590</v>
      </c>
      <c r="C1906" s="10">
        <v>1</v>
      </c>
      <c r="D1906" s="13">
        <v>3</v>
      </c>
      <c r="E1906" s="13">
        <v>380.8</v>
      </c>
      <c r="F1906" s="13">
        <v>362.85571315864763</v>
      </c>
      <c r="G1906" s="13">
        <v>17.94428684135238</v>
      </c>
      <c r="H1906" s="13">
        <v>0.10195208367998265</v>
      </c>
      <c r="I1906" s="13">
        <v>3.640538668509385</v>
      </c>
      <c r="J1906" s="13">
        <v>355.71674723796895</v>
      </c>
      <c r="K1906" s="13">
        <v>369.99467907932632</v>
      </c>
      <c r="L1906" s="13">
        <v>176.04470976950265</v>
      </c>
      <c r="M1906" s="13">
        <v>17.638343423954893</v>
      </c>
      <c r="N1906" s="13">
        <v>708.07308289334037</v>
      </c>
    </row>
    <row r="1907" spans="2:14">
      <c r="B1907" s="4" t="s">
        <v>6591</v>
      </c>
      <c r="C1907" s="10">
        <v>1</v>
      </c>
      <c r="D1907" s="13">
        <v>4</v>
      </c>
      <c r="E1907" s="13">
        <v>358.08</v>
      </c>
      <c r="F1907" s="13">
        <v>469.13589648981332</v>
      </c>
      <c r="G1907" s="13">
        <v>-111.05589648981334</v>
      </c>
      <c r="H1907" s="13">
        <v>-0.63097408953543144</v>
      </c>
      <c r="I1907" s="13">
        <v>3.7127697220455285</v>
      </c>
      <c r="J1907" s="13">
        <v>461.85528806054941</v>
      </c>
      <c r="K1907" s="13">
        <v>476.41650491907723</v>
      </c>
      <c r="L1907" s="13">
        <v>176.04621829235768</v>
      </c>
      <c r="M1907" s="13">
        <v>123.91556859583886</v>
      </c>
      <c r="N1907" s="13">
        <v>814.35622438378778</v>
      </c>
    </row>
    <row r="1908" spans="2:14">
      <c r="B1908" s="4" t="s">
        <v>6592</v>
      </c>
      <c r="C1908" s="10">
        <v>1</v>
      </c>
      <c r="D1908" s="13">
        <v>4</v>
      </c>
      <c r="E1908" s="13">
        <v>371.39</v>
      </c>
      <c r="F1908" s="13">
        <v>469.13589648981332</v>
      </c>
      <c r="G1908" s="13">
        <v>-97.745896489813333</v>
      </c>
      <c r="H1908" s="13">
        <v>-0.55535212440648463</v>
      </c>
      <c r="I1908" s="13">
        <v>3.7127697220455285</v>
      </c>
      <c r="J1908" s="13">
        <v>461.85528806054941</v>
      </c>
      <c r="K1908" s="13">
        <v>476.41650491907723</v>
      </c>
      <c r="L1908" s="13">
        <v>176.04621829235768</v>
      </c>
      <c r="M1908" s="13">
        <v>123.91556859583886</v>
      </c>
      <c r="N1908" s="13">
        <v>814.35622438378778</v>
      </c>
    </row>
    <row r="1909" spans="2:14">
      <c r="B1909" s="4" t="s">
        <v>6593</v>
      </c>
      <c r="C1909" s="10">
        <v>1</v>
      </c>
      <c r="D1909" s="13">
        <v>2</v>
      </c>
      <c r="E1909" s="13">
        <v>306.44</v>
      </c>
      <c r="F1909" s="13">
        <v>256.575529827482</v>
      </c>
      <c r="G1909" s="13">
        <v>49.864470172517997</v>
      </c>
      <c r="H1909" s="13">
        <v>0.28330948343798384</v>
      </c>
      <c r="I1909" s="13">
        <v>4.0252017436980569</v>
      </c>
      <c r="J1909" s="13">
        <v>248.68225339543062</v>
      </c>
      <c r="K1909" s="13">
        <v>264.46880625953338</v>
      </c>
      <c r="L1909" s="13">
        <v>176.05308450893151</v>
      </c>
      <c r="M1909" s="13">
        <v>-88.658262471238004</v>
      </c>
      <c r="N1909" s="13">
        <v>601.80932212620201</v>
      </c>
    </row>
    <row r="1910" spans="2:14">
      <c r="B1910" s="4" t="s">
        <v>6594</v>
      </c>
      <c r="C1910" s="10">
        <v>1</v>
      </c>
      <c r="D1910" s="13">
        <v>7</v>
      </c>
      <c r="E1910" s="13">
        <v>386.15</v>
      </c>
      <c r="F1910" s="13">
        <v>787.97644648331038</v>
      </c>
      <c r="G1910" s="13">
        <v>-401.82644648331041</v>
      </c>
      <c r="H1910" s="13">
        <v>-2.2830131873666053</v>
      </c>
      <c r="I1910" s="13">
        <v>6.0213999701496572</v>
      </c>
      <c r="J1910" s="13">
        <v>776.16869683529615</v>
      </c>
      <c r="K1910" s="13">
        <v>799.78419613132462</v>
      </c>
      <c r="L1910" s="13">
        <v>176.11003257518303</v>
      </c>
      <c r="M1910" s="13">
        <v>442.63098106661619</v>
      </c>
      <c r="N1910" s="13">
        <v>1133.3219119000046</v>
      </c>
    </row>
    <row r="1911" spans="2:14">
      <c r="B1911" s="4" t="s">
        <v>6595</v>
      </c>
      <c r="C1911" s="10">
        <v>1</v>
      </c>
      <c r="D1911" s="13">
        <v>3</v>
      </c>
      <c r="E1911" s="13">
        <v>541.29</v>
      </c>
      <c r="F1911" s="13">
        <v>362.85571315864763</v>
      </c>
      <c r="G1911" s="13">
        <v>178.43428684135233</v>
      </c>
      <c r="H1911" s="13">
        <v>1.0137904896562917</v>
      </c>
      <c r="I1911" s="13">
        <v>3.640538668509385</v>
      </c>
      <c r="J1911" s="13">
        <v>355.71674723796895</v>
      </c>
      <c r="K1911" s="13">
        <v>369.99467907932632</v>
      </c>
      <c r="L1911" s="13">
        <v>176.04470976950265</v>
      </c>
      <c r="M1911" s="13">
        <v>17.638343423954893</v>
      </c>
      <c r="N1911" s="13">
        <v>708.07308289334037</v>
      </c>
    </row>
    <row r="1912" spans="2:14">
      <c r="B1912" s="4" t="s">
        <v>6596</v>
      </c>
      <c r="C1912" s="10">
        <v>1</v>
      </c>
      <c r="D1912" s="13">
        <v>4</v>
      </c>
      <c r="E1912" s="13">
        <v>442.71</v>
      </c>
      <c r="F1912" s="13">
        <v>469.13589648981332</v>
      </c>
      <c r="G1912" s="13">
        <v>-26.42589648981334</v>
      </c>
      <c r="H1912" s="13">
        <v>-0.15014111366294686</v>
      </c>
      <c r="I1912" s="13">
        <v>3.7127697220455285</v>
      </c>
      <c r="J1912" s="13">
        <v>461.85528806054941</v>
      </c>
      <c r="K1912" s="13">
        <v>476.41650491907723</v>
      </c>
      <c r="L1912" s="13">
        <v>176.04621829235768</v>
      </c>
      <c r="M1912" s="13">
        <v>123.91556859583886</v>
      </c>
      <c r="N1912" s="13">
        <v>814.35622438378778</v>
      </c>
    </row>
    <row r="1913" spans="2:14">
      <c r="B1913" s="4" t="s">
        <v>6597</v>
      </c>
      <c r="C1913" s="10">
        <v>1</v>
      </c>
      <c r="D1913" s="13">
        <v>3</v>
      </c>
      <c r="E1913" s="13">
        <v>374.67</v>
      </c>
      <c r="F1913" s="13">
        <v>362.85571315864763</v>
      </c>
      <c r="G1913" s="13">
        <v>11.814286841352384</v>
      </c>
      <c r="H1913" s="13">
        <v>6.7123935953427902E-2</v>
      </c>
      <c r="I1913" s="13">
        <v>3.640538668509385</v>
      </c>
      <c r="J1913" s="13">
        <v>355.71674723796895</v>
      </c>
      <c r="K1913" s="13">
        <v>369.99467907932632</v>
      </c>
      <c r="L1913" s="13">
        <v>176.04470976950265</v>
      </c>
      <c r="M1913" s="13">
        <v>17.638343423954893</v>
      </c>
      <c r="N1913" s="13">
        <v>708.07308289334037</v>
      </c>
    </row>
    <row r="1914" spans="2:14">
      <c r="B1914" s="4" t="s">
        <v>6598</v>
      </c>
      <c r="C1914" s="10">
        <v>1</v>
      </c>
      <c r="D1914" s="13">
        <v>6</v>
      </c>
      <c r="E1914" s="13">
        <v>403.66</v>
      </c>
      <c r="F1914" s="13">
        <v>681.69626315214464</v>
      </c>
      <c r="G1914" s="13">
        <v>-278.03626315214461</v>
      </c>
      <c r="H1914" s="13">
        <v>-1.5796880989236788</v>
      </c>
      <c r="I1914" s="13">
        <v>5.0285710605241656</v>
      </c>
      <c r="J1914" s="13">
        <v>671.83541543163631</v>
      </c>
      <c r="K1914" s="13">
        <v>691.55711087265297</v>
      </c>
      <c r="L1914" s="13">
        <v>176.0788824446085</v>
      </c>
      <c r="M1914" s="13">
        <v>336.41188202567372</v>
      </c>
      <c r="N1914" s="13">
        <v>1026.9806442786155</v>
      </c>
    </row>
    <row r="1915" spans="2:14">
      <c r="B1915" s="4" t="s">
        <v>6599</v>
      </c>
      <c r="C1915" s="10">
        <v>1</v>
      </c>
      <c r="D1915" s="13">
        <v>5</v>
      </c>
      <c r="E1915" s="13">
        <v>543.14</v>
      </c>
      <c r="F1915" s="13">
        <v>575.41607982097901</v>
      </c>
      <c r="G1915" s="13">
        <v>-32.276079820979021</v>
      </c>
      <c r="H1915" s="13">
        <v>-0.18337945775516001</v>
      </c>
      <c r="I1915" s="13">
        <v>4.2184903358367096</v>
      </c>
      <c r="J1915" s="13">
        <v>567.14377138356269</v>
      </c>
      <c r="K1915" s="13">
        <v>583.68838825839532</v>
      </c>
      <c r="L1915" s="13">
        <v>176.05760982344688</v>
      </c>
      <c r="M1915" s="13">
        <v>230.17341354259634</v>
      </c>
      <c r="N1915" s="13">
        <v>920.65874609936168</v>
      </c>
    </row>
    <row r="1916" spans="2:14">
      <c r="B1916" s="4" t="s">
        <v>6600</v>
      </c>
      <c r="C1916" s="10">
        <v>1</v>
      </c>
      <c r="D1916" s="13">
        <v>5</v>
      </c>
      <c r="E1916" s="13">
        <v>490.69</v>
      </c>
      <c r="F1916" s="13">
        <v>575.41607982097901</v>
      </c>
      <c r="G1916" s="13">
        <v>-84.72607982097901</v>
      </c>
      <c r="H1916" s="13">
        <v>-0.48137886203865066</v>
      </c>
      <c r="I1916" s="13">
        <v>4.2184903358367096</v>
      </c>
      <c r="J1916" s="13">
        <v>567.14377138356269</v>
      </c>
      <c r="K1916" s="13">
        <v>583.68838825839532</v>
      </c>
      <c r="L1916" s="13">
        <v>176.05760982344688</v>
      </c>
      <c r="M1916" s="13">
        <v>230.17341354259634</v>
      </c>
      <c r="N1916" s="13">
        <v>920.65874609936168</v>
      </c>
    </row>
    <row r="1917" spans="2:14">
      <c r="B1917" s="4" t="s">
        <v>6601</v>
      </c>
      <c r="C1917" s="10">
        <v>1</v>
      </c>
      <c r="D1917" s="13">
        <v>5</v>
      </c>
      <c r="E1917" s="13">
        <v>539.75</v>
      </c>
      <c r="F1917" s="13">
        <v>575.41607982097901</v>
      </c>
      <c r="G1917" s="13">
        <v>-35.666079820979007</v>
      </c>
      <c r="H1917" s="13">
        <v>-0.20264004842286315</v>
      </c>
      <c r="I1917" s="13">
        <v>4.2184903358367096</v>
      </c>
      <c r="J1917" s="13">
        <v>567.14377138356269</v>
      </c>
      <c r="K1917" s="13">
        <v>583.68838825839532</v>
      </c>
      <c r="L1917" s="13">
        <v>176.05760982344688</v>
      </c>
      <c r="M1917" s="13">
        <v>230.17341354259634</v>
      </c>
      <c r="N1917" s="13">
        <v>920.65874609936168</v>
      </c>
    </row>
    <row r="1918" spans="2:14">
      <c r="B1918" s="4" t="s">
        <v>6602</v>
      </c>
      <c r="C1918" s="10">
        <v>1</v>
      </c>
      <c r="D1918" s="13">
        <v>3</v>
      </c>
      <c r="E1918" s="13">
        <v>295.35000000000002</v>
      </c>
      <c r="F1918" s="13">
        <v>362.85571315864763</v>
      </c>
      <c r="G1918" s="13">
        <v>-67.505713158647609</v>
      </c>
      <c r="H1918" s="13">
        <v>-0.38353979612982242</v>
      </c>
      <c r="I1918" s="13">
        <v>3.640538668509385</v>
      </c>
      <c r="J1918" s="13">
        <v>355.71674723796895</v>
      </c>
      <c r="K1918" s="13">
        <v>369.99467907932632</v>
      </c>
      <c r="L1918" s="13">
        <v>176.04470976950265</v>
      </c>
      <c r="M1918" s="13">
        <v>17.638343423954893</v>
      </c>
      <c r="N1918" s="13">
        <v>708.07308289334037</v>
      </c>
    </row>
    <row r="1919" spans="2:14">
      <c r="B1919" s="4" t="s">
        <v>6603</v>
      </c>
      <c r="C1919" s="10">
        <v>1</v>
      </c>
      <c r="D1919" s="13">
        <v>3</v>
      </c>
      <c r="E1919" s="13">
        <v>321.27999999999997</v>
      </c>
      <c r="F1919" s="13">
        <v>362.85571315864763</v>
      </c>
      <c r="G1919" s="13">
        <v>-41.575713158647659</v>
      </c>
      <c r="H1919" s="13">
        <v>-0.23621616308747928</v>
      </c>
      <c r="I1919" s="13">
        <v>3.640538668509385</v>
      </c>
      <c r="J1919" s="13">
        <v>355.71674723796895</v>
      </c>
      <c r="K1919" s="13">
        <v>369.99467907932632</v>
      </c>
      <c r="L1919" s="13">
        <v>176.04470976950265</v>
      </c>
      <c r="M1919" s="13">
        <v>17.638343423954893</v>
      </c>
      <c r="N1919" s="13">
        <v>708.07308289334037</v>
      </c>
    </row>
    <row r="1920" spans="2:14">
      <c r="B1920" s="4" t="s">
        <v>6604</v>
      </c>
      <c r="C1920" s="10">
        <v>1</v>
      </c>
      <c r="D1920" s="13">
        <v>4</v>
      </c>
      <c r="E1920" s="13">
        <v>327.99</v>
      </c>
      <c r="F1920" s="13">
        <v>469.13589648981332</v>
      </c>
      <c r="G1920" s="13">
        <v>-141.14589648981331</v>
      </c>
      <c r="H1920" s="13">
        <v>-0.80193313767442531</v>
      </c>
      <c r="I1920" s="13">
        <v>3.7127697220455285</v>
      </c>
      <c r="J1920" s="13">
        <v>461.85528806054941</v>
      </c>
      <c r="K1920" s="13">
        <v>476.41650491907723</v>
      </c>
      <c r="L1920" s="13">
        <v>176.04621829235768</v>
      </c>
      <c r="M1920" s="13">
        <v>123.91556859583886</v>
      </c>
      <c r="N1920" s="13">
        <v>814.35622438378778</v>
      </c>
    </row>
    <row r="1921" spans="2:14">
      <c r="B1921" s="4" t="s">
        <v>6605</v>
      </c>
      <c r="C1921" s="10">
        <v>1</v>
      </c>
      <c r="D1921" s="13">
        <v>4</v>
      </c>
      <c r="E1921" s="13">
        <v>390.27</v>
      </c>
      <c r="F1921" s="13">
        <v>469.13589648981332</v>
      </c>
      <c r="G1921" s="13">
        <v>-78.865896489813338</v>
      </c>
      <c r="H1921" s="13">
        <v>-0.44808370204476289</v>
      </c>
      <c r="I1921" s="13">
        <v>3.7127697220455285</v>
      </c>
      <c r="J1921" s="13">
        <v>461.85528806054941</v>
      </c>
      <c r="K1921" s="13">
        <v>476.41650491907723</v>
      </c>
      <c r="L1921" s="13">
        <v>176.04621829235768</v>
      </c>
      <c r="M1921" s="13">
        <v>123.91556859583886</v>
      </c>
      <c r="N1921" s="13">
        <v>814.35622438378778</v>
      </c>
    </row>
    <row r="1922" spans="2:14">
      <c r="B1922" s="4" t="s">
        <v>6606</v>
      </c>
      <c r="C1922" s="10">
        <v>1</v>
      </c>
      <c r="D1922" s="13">
        <v>5</v>
      </c>
      <c r="E1922" s="13">
        <v>551.02</v>
      </c>
      <c r="F1922" s="13">
        <v>575.41607982097901</v>
      </c>
      <c r="G1922" s="13">
        <v>-24.396079820979025</v>
      </c>
      <c r="H1922" s="13">
        <v>-0.13860852723554315</v>
      </c>
      <c r="I1922" s="13">
        <v>4.2184903358367096</v>
      </c>
      <c r="J1922" s="13">
        <v>567.14377138356269</v>
      </c>
      <c r="K1922" s="13">
        <v>583.68838825839532</v>
      </c>
      <c r="L1922" s="13">
        <v>176.05760982344688</v>
      </c>
      <c r="M1922" s="13">
        <v>230.17341354259634</v>
      </c>
      <c r="N1922" s="13">
        <v>920.65874609936168</v>
      </c>
    </row>
    <row r="1923" spans="2:14">
      <c r="B1923" s="4" t="s">
        <v>6607</v>
      </c>
      <c r="C1923" s="10">
        <v>1</v>
      </c>
      <c r="D1923" s="13">
        <v>4</v>
      </c>
      <c r="E1923" s="13">
        <v>470.4</v>
      </c>
      <c r="F1923" s="13">
        <v>469.13589648981332</v>
      </c>
      <c r="G1923" s="13">
        <v>1.2641035101866578</v>
      </c>
      <c r="H1923" s="13">
        <v>7.182118074133337E-3</v>
      </c>
      <c r="I1923" s="13">
        <v>3.7127697220455285</v>
      </c>
      <c r="J1923" s="13">
        <v>461.85528806054941</v>
      </c>
      <c r="K1923" s="13">
        <v>476.41650491907723</v>
      </c>
      <c r="L1923" s="13">
        <v>176.04621829235768</v>
      </c>
      <c r="M1923" s="13">
        <v>123.91556859583886</v>
      </c>
      <c r="N1923" s="13">
        <v>814.35622438378778</v>
      </c>
    </row>
    <row r="1924" spans="2:14">
      <c r="B1924" s="4" t="s">
        <v>6608</v>
      </c>
      <c r="C1924" s="10">
        <v>1</v>
      </c>
      <c r="D1924" s="13">
        <v>3</v>
      </c>
      <c r="E1924" s="13">
        <v>358.61</v>
      </c>
      <c r="F1924" s="13">
        <v>362.85571315864763</v>
      </c>
      <c r="G1924" s="13">
        <v>-4.245713158647618</v>
      </c>
      <c r="H1924" s="13">
        <v>-2.4122402136045145E-2</v>
      </c>
      <c r="I1924" s="13">
        <v>3.640538668509385</v>
      </c>
      <c r="J1924" s="13">
        <v>355.71674723796895</v>
      </c>
      <c r="K1924" s="13">
        <v>369.99467907932632</v>
      </c>
      <c r="L1924" s="13">
        <v>176.04470976950265</v>
      </c>
      <c r="M1924" s="13">
        <v>17.638343423954893</v>
      </c>
      <c r="N1924" s="13">
        <v>708.07308289334037</v>
      </c>
    </row>
    <row r="1925" spans="2:14">
      <c r="B1925" s="4" t="s">
        <v>6609</v>
      </c>
      <c r="C1925" s="10">
        <v>1</v>
      </c>
      <c r="D1925" s="13">
        <v>5</v>
      </c>
      <c r="E1925" s="13">
        <v>447.57</v>
      </c>
      <c r="F1925" s="13">
        <v>575.41607982097901</v>
      </c>
      <c r="G1925" s="13">
        <v>-127.84607982097901</v>
      </c>
      <c r="H1925" s="13">
        <v>-0.72636903005970155</v>
      </c>
      <c r="I1925" s="13">
        <v>4.2184903358367096</v>
      </c>
      <c r="J1925" s="13">
        <v>567.14377138356269</v>
      </c>
      <c r="K1925" s="13">
        <v>583.68838825839532</v>
      </c>
      <c r="L1925" s="13">
        <v>176.05760982344688</v>
      </c>
      <c r="M1925" s="13">
        <v>230.17341354259634</v>
      </c>
      <c r="N1925" s="13">
        <v>920.65874609936168</v>
      </c>
    </row>
    <row r="1926" spans="2:14">
      <c r="B1926" s="4" t="s">
        <v>6610</v>
      </c>
      <c r="C1926" s="10">
        <v>1</v>
      </c>
      <c r="D1926" s="13">
        <v>2</v>
      </c>
      <c r="E1926" s="13">
        <v>354.98</v>
      </c>
      <c r="F1926" s="13">
        <v>256.575529827482</v>
      </c>
      <c r="G1926" s="13">
        <v>98.404470172518018</v>
      </c>
      <c r="H1926" s="13">
        <v>0.5590938701666901</v>
      </c>
      <c r="I1926" s="13">
        <v>4.0252017436980569</v>
      </c>
      <c r="J1926" s="13">
        <v>248.68225339543062</v>
      </c>
      <c r="K1926" s="13">
        <v>264.46880625953338</v>
      </c>
      <c r="L1926" s="13">
        <v>176.05308450893151</v>
      </c>
      <c r="M1926" s="13">
        <v>-88.658262471238004</v>
      </c>
      <c r="N1926" s="13">
        <v>601.80932212620201</v>
      </c>
    </row>
    <row r="1927" spans="2:14">
      <c r="B1927" s="4" t="s">
        <v>6611</v>
      </c>
      <c r="C1927" s="10">
        <v>1</v>
      </c>
      <c r="D1927" s="13">
        <v>4</v>
      </c>
      <c r="E1927" s="13">
        <v>448.58</v>
      </c>
      <c r="F1927" s="13">
        <v>469.13589648981332</v>
      </c>
      <c r="G1927" s="13">
        <v>-20.555896489813335</v>
      </c>
      <c r="H1927" s="13">
        <v>-0.11679017937993273</v>
      </c>
      <c r="I1927" s="13">
        <v>3.7127697220455285</v>
      </c>
      <c r="J1927" s="13">
        <v>461.85528806054941</v>
      </c>
      <c r="K1927" s="13">
        <v>476.41650491907723</v>
      </c>
      <c r="L1927" s="13">
        <v>176.04621829235768</v>
      </c>
      <c r="M1927" s="13">
        <v>123.91556859583886</v>
      </c>
      <c r="N1927" s="13">
        <v>814.35622438378778</v>
      </c>
    </row>
    <row r="1928" spans="2:14">
      <c r="B1928" s="4" t="s">
        <v>6612</v>
      </c>
      <c r="C1928" s="10">
        <v>1</v>
      </c>
      <c r="D1928" s="13">
        <v>2</v>
      </c>
      <c r="E1928" s="13">
        <v>307.56</v>
      </c>
      <c r="F1928" s="13">
        <v>256.575529827482</v>
      </c>
      <c r="G1928" s="13">
        <v>50.984470172518002</v>
      </c>
      <c r="H1928" s="13">
        <v>0.28967286442554363</v>
      </c>
      <c r="I1928" s="13">
        <v>4.0252017436980569</v>
      </c>
      <c r="J1928" s="13">
        <v>248.68225339543062</v>
      </c>
      <c r="K1928" s="13">
        <v>264.46880625953338</v>
      </c>
      <c r="L1928" s="13">
        <v>176.05308450893151</v>
      </c>
      <c r="M1928" s="13">
        <v>-88.658262471238004</v>
      </c>
      <c r="N1928" s="13">
        <v>601.80932212620201</v>
      </c>
    </row>
    <row r="1929" spans="2:14">
      <c r="B1929" s="4" t="s">
        <v>6613</v>
      </c>
      <c r="C1929" s="10">
        <v>1</v>
      </c>
      <c r="D1929" s="13">
        <v>1</v>
      </c>
      <c r="E1929" s="13">
        <v>280.66000000000003</v>
      </c>
      <c r="F1929" s="13">
        <v>150.29534649631631</v>
      </c>
      <c r="G1929" s="13">
        <v>130.36465350368371</v>
      </c>
      <c r="H1929" s="13">
        <v>0.74067853353139035</v>
      </c>
      <c r="I1929" s="13">
        <v>4.7571883345744688</v>
      </c>
      <c r="J1929" s="13">
        <v>140.96667058015504</v>
      </c>
      <c r="K1929" s="13">
        <v>159.62402241247759</v>
      </c>
      <c r="L1929" s="13">
        <v>176.07134110036796</v>
      </c>
      <c r="M1929" s="13">
        <v>-194.97424632423855</v>
      </c>
      <c r="N1929" s="13">
        <v>495.56493931687118</v>
      </c>
    </row>
    <row r="1930" spans="2:14">
      <c r="B1930" s="4" t="s">
        <v>6614</v>
      </c>
      <c r="C1930" s="10">
        <v>1</v>
      </c>
      <c r="D1930" s="13">
        <v>4</v>
      </c>
      <c r="E1930" s="13">
        <v>442.43</v>
      </c>
      <c r="F1930" s="13">
        <v>469.13589648981332</v>
      </c>
      <c r="G1930" s="13">
        <v>-26.705896489813313</v>
      </c>
      <c r="H1930" s="13">
        <v>-0.15173195890983665</v>
      </c>
      <c r="I1930" s="13">
        <v>3.7127697220455285</v>
      </c>
      <c r="J1930" s="13">
        <v>461.85528806054941</v>
      </c>
      <c r="K1930" s="13">
        <v>476.41650491907723</v>
      </c>
      <c r="L1930" s="13">
        <v>176.04621829235768</v>
      </c>
      <c r="M1930" s="13">
        <v>123.91556859583886</v>
      </c>
      <c r="N1930" s="13">
        <v>814.35622438378778</v>
      </c>
    </row>
    <row r="1931" spans="2:14">
      <c r="B1931" s="4" t="s">
        <v>6615</v>
      </c>
      <c r="C1931" s="10">
        <v>1</v>
      </c>
      <c r="D1931" s="13">
        <v>3</v>
      </c>
      <c r="E1931" s="13">
        <v>380.55</v>
      </c>
      <c r="F1931" s="13">
        <v>362.85571315864763</v>
      </c>
      <c r="G1931" s="13">
        <v>17.69428684135238</v>
      </c>
      <c r="H1931" s="13">
        <v>0.10053168613811664</v>
      </c>
      <c r="I1931" s="13">
        <v>3.640538668509385</v>
      </c>
      <c r="J1931" s="13">
        <v>355.71674723796895</v>
      </c>
      <c r="K1931" s="13">
        <v>369.99467907932632</v>
      </c>
      <c r="L1931" s="13">
        <v>176.04470976950265</v>
      </c>
      <c r="M1931" s="13">
        <v>17.638343423954893</v>
      </c>
      <c r="N1931" s="13">
        <v>708.07308289334037</v>
      </c>
    </row>
    <row r="1932" spans="2:14">
      <c r="B1932" s="4" t="s">
        <v>6616</v>
      </c>
      <c r="C1932" s="10">
        <v>1</v>
      </c>
      <c r="D1932" s="13">
        <v>1</v>
      </c>
      <c r="E1932" s="13">
        <v>239.96</v>
      </c>
      <c r="F1932" s="13">
        <v>150.29534649631631</v>
      </c>
      <c r="G1932" s="13">
        <v>89.664653503683695</v>
      </c>
      <c r="H1932" s="13">
        <v>0.50943781371560248</v>
      </c>
      <c r="I1932" s="13">
        <v>4.7571883345744688</v>
      </c>
      <c r="J1932" s="13">
        <v>140.96667058015504</v>
      </c>
      <c r="K1932" s="13">
        <v>159.62402241247759</v>
      </c>
      <c r="L1932" s="13">
        <v>176.07134110036796</v>
      </c>
      <c r="M1932" s="13">
        <v>-194.97424632423855</v>
      </c>
      <c r="N1932" s="13">
        <v>495.56493931687118</v>
      </c>
    </row>
    <row r="1933" spans="2:14">
      <c r="B1933" s="4" t="s">
        <v>6617</v>
      </c>
      <c r="C1933" s="10">
        <v>1</v>
      </c>
      <c r="D1933" s="13">
        <v>3</v>
      </c>
      <c r="E1933" s="13">
        <v>281.68</v>
      </c>
      <c r="F1933" s="13">
        <v>362.85571315864763</v>
      </c>
      <c r="G1933" s="13">
        <v>-81.175713158647625</v>
      </c>
      <c r="H1933" s="13">
        <v>-0.46120713371905642</v>
      </c>
      <c r="I1933" s="13">
        <v>3.640538668509385</v>
      </c>
      <c r="J1933" s="13">
        <v>355.71674723796895</v>
      </c>
      <c r="K1933" s="13">
        <v>369.99467907932632</v>
      </c>
      <c r="L1933" s="13">
        <v>176.04470976950265</v>
      </c>
      <c r="M1933" s="13">
        <v>17.638343423954893</v>
      </c>
      <c r="N1933" s="13">
        <v>708.07308289334037</v>
      </c>
    </row>
    <row r="1934" spans="2:14">
      <c r="B1934" s="4" t="s">
        <v>6618</v>
      </c>
      <c r="C1934" s="10">
        <v>1</v>
      </c>
      <c r="D1934" s="13">
        <v>3</v>
      </c>
      <c r="E1934" s="13">
        <v>347.14</v>
      </c>
      <c r="F1934" s="13">
        <v>362.85571315864763</v>
      </c>
      <c r="G1934" s="13">
        <v>-15.715713158647645</v>
      </c>
      <c r="H1934" s="13">
        <v>-8.929024135685823E-2</v>
      </c>
      <c r="I1934" s="13">
        <v>3.640538668509385</v>
      </c>
      <c r="J1934" s="13">
        <v>355.71674723796895</v>
      </c>
      <c r="K1934" s="13">
        <v>369.99467907932632</v>
      </c>
      <c r="L1934" s="13">
        <v>176.04470976950265</v>
      </c>
      <c r="M1934" s="13">
        <v>17.638343423954893</v>
      </c>
      <c r="N1934" s="13">
        <v>708.07308289334037</v>
      </c>
    </row>
    <row r="1935" spans="2:14">
      <c r="B1935" s="4" t="s">
        <v>6619</v>
      </c>
      <c r="C1935" s="10">
        <v>1</v>
      </c>
      <c r="D1935" s="13">
        <v>3</v>
      </c>
      <c r="E1935" s="13">
        <v>471.05</v>
      </c>
      <c r="F1935" s="13">
        <v>362.85571315864763</v>
      </c>
      <c r="G1935" s="13">
        <v>108.19428684135238</v>
      </c>
      <c r="H1935" s="13">
        <v>0.61471559629361539</v>
      </c>
      <c r="I1935" s="13">
        <v>3.640538668509385</v>
      </c>
      <c r="J1935" s="13">
        <v>355.71674723796895</v>
      </c>
      <c r="K1935" s="13">
        <v>369.99467907932632</v>
      </c>
      <c r="L1935" s="13">
        <v>176.04470976950265</v>
      </c>
      <c r="M1935" s="13">
        <v>17.638343423954893</v>
      </c>
      <c r="N1935" s="13">
        <v>708.07308289334037</v>
      </c>
    </row>
    <row r="1936" spans="2:14">
      <c r="B1936" s="4" t="s">
        <v>6620</v>
      </c>
      <c r="C1936" s="10">
        <v>1</v>
      </c>
      <c r="D1936" s="13">
        <v>8</v>
      </c>
      <c r="E1936" s="13">
        <v>371.49</v>
      </c>
      <c r="F1936" s="13">
        <v>894.25662981447601</v>
      </c>
      <c r="G1936" s="13">
        <v>-522.766629814476</v>
      </c>
      <c r="H1936" s="13">
        <v>-2.9701457438322585</v>
      </c>
      <c r="I1936" s="13">
        <v>7.1209446552321403</v>
      </c>
      <c r="J1936" s="13">
        <v>880.29271242596599</v>
      </c>
      <c r="K1936" s="13">
        <v>908.22054720298604</v>
      </c>
      <c r="L1936" s="13">
        <v>176.15105497502532</v>
      </c>
      <c r="M1936" s="13">
        <v>548.83072094116051</v>
      </c>
      <c r="N1936" s="13">
        <v>1239.6825386877915</v>
      </c>
    </row>
    <row r="1937" spans="2:14">
      <c r="B1937" s="4" t="s">
        <v>6621</v>
      </c>
      <c r="C1937" s="10">
        <v>1</v>
      </c>
      <c r="D1937" s="13">
        <v>6</v>
      </c>
      <c r="E1937" s="13">
        <v>556.05999999999995</v>
      </c>
      <c r="F1937" s="13">
        <v>681.69626315214464</v>
      </c>
      <c r="G1937" s="13">
        <v>-125.63626315214469</v>
      </c>
      <c r="H1937" s="13">
        <v>-0.71381375740215425</v>
      </c>
      <c r="I1937" s="13">
        <v>5.0285710605241656</v>
      </c>
      <c r="J1937" s="13">
        <v>671.83541543163631</v>
      </c>
      <c r="K1937" s="13">
        <v>691.55711087265297</v>
      </c>
      <c r="L1937" s="13">
        <v>176.0788824446085</v>
      </c>
      <c r="M1937" s="13">
        <v>336.41188202567372</v>
      </c>
      <c r="N1937" s="13">
        <v>1026.9806442786155</v>
      </c>
    </row>
    <row r="1938" spans="2:14">
      <c r="B1938" s="4" t="s">
        <v>6622</v>
      </c>
      <c r="C1938" s="10">
        <v>1</v>
      </c>
      <c r="D1938" s="13">
        <v>6</v>
      </c>
      <c r="E1938" s="13">
        <v>530.78</v>
      </c>
      <c r="F1938" s="13">
        <v>681.69626315214464</v>
      </c>
      <c r="G1938" s="13">
        <v>-150.91626315214467</v>
      </c>
      <c r="H1938" s="13">
        <v>-0.8574443568356459</v>
      </c>
      <c r="I1938" s="13">
        <v>5.0285710605241656</v>
      </c>
      <c r="J1938" s="13">
        <v>671.83541543163631</v>
      </c>
      <c r="K1938" s="13">
        <v>691.55711087265297</v>
      </c>
      <c r="L1938" s="13">
        <v>176.0788824446085</v>
      </c>
      <c r="M1938" s="13">
        <v>336.41188202567372</v>
      </c>
      <c r="N1938" s="13">
        <v>1026.9806442786155</v>
      </c>
    </row>
    <row r="1939" spans="2:14">
      <c r="B1939" s="4" t="s">
        <v>6623</v>
      </c>
      <c r="C1939" s="10">
        <v>1</v>
      </c>
      <c r="D1939" s="13">
        <v>5</v>
      </c>
      <c r="E1939" s="13">
        <v>336.54</v>
      </c>
      <c r="F1939" s="13">
        <v>575.41607982097901</v>
      </c>
      <c r="G1939" s="13">
        <v>-238.87607982097899</v>
      </c>
      <c r="H1939" s="13">
        <v>-1.3571959863532377</v>
      </c>
      <c r="I1939" s="13">
        <v>4.2184903358367096</v>
      </c>
      <c r="J1939" s="13">
        <v>567.14377138356269</v>
      </c>
      <c r="K1939" s="13">
        <v>583.68838825839532</v>
      </c>
      <c r="L1939" s="13">
        <v>176.05760982344688</v>
      </c>
      <c r="M1939" s="13">
        <v>230.17341354259634</v>
      </c>
      <c r="N1939" s="13">
        <v>920.65874609936168</v>
      </c>
    </row>
    <row r="1940" spans="2:14">
      <c r="B1940" s="4" t="s">
        <v>6624</v>
      </c>
      <c r="C1940" s="10">
        <v>1</v>
      </c>
      <c r="D1940" s="13">
        <v>3</v>
      </c>
      <c r="E1940" s="13">
        <v>365.4</v>
      </c>
      <c r="F1940" s="13">
        <v>362.85571315864763</v>
      </c>
      <c r="G1940" s="13">
        <v>2.5442868413523456</v>
      </c>
      <c r="H1940" s="13">
        <v>1.4455595101035714E-2</v>
      </c>
      <c r="I1940" s="13">
        <v>3.640538668509385</v>
      </c>
      <c r="J1940" s="13">
        <v>355.71674723796895</v>
      </c>
      <c r="K1940" s="13">
        <v>369.99467907932632</v>
      </c>
      <c r="L1940" s="13">
        <v>176.04470976950265</v>
      </c>
      <c r="M1940" s="13">
        <v>17.638343423954893</v>
      </c>
      <c r="N1940" s="13">
        <v>708.07308289334037</v>
      </c>
    </row>
    <row r="1941" spans="2:14">
      <c r="B1941" s="4" t="s">
        <v>6625</v>
      </c>
      <c r="C1941" s="10">
        <v>1</v>
      </c>
      <c r="D1941" s="13">
        <v>4</v>
      </c>
      <c r="E1941" s="13">
        <v>373.87</v>
      </c>
      <c r="F1941" s="13">
        <v>469.13589648981332</v>
      </c>
      <c r="G1941" s="13">
        <v>-95.265896489813315</v>
      </c>
      <c r="H1941" s="13">
        <v>-0.5412617807911736</v>
      </c>
      <c r="I1941" s="13">
        <v>3.7127697220455285</v>
      </c>
      <c r="J1941" s="13">
        <v>461.85528806054941</v>
      </c>
      <c r="K1941" s="13">
        <v>476.41650491907723</v>
      </c>
      <c r="L1941" s="13">
        <v>176.04621829235768</v>
      </c>
      <c r="M1941" s="13">
        <v>123.91556859583886</v>
      </c>
      <c r="N1941" s="13">
        <v>814.35622438378778</v>
      </c>
    </row>
    <row r="1942" spans="2:14">
      <c r="B1942" s="4" t="s">
        <v>6626</v>
      </c>
      <c r="C1942" s="10">
        <v>1</v>
      </c>
      <c r="D1942" s="13">
        <v>6</v>
      </c>
      <c r="E1942" s="13">
        <v>495.42</v>
      </c>
      <c r="F1942" s="13">
        <v>681.69626315214464</v>
      </c>
      <c r="G1942" s="13">
        <v>-186.27626315214462</v>
      </c>
      <c r="H1942" s="13">
        <v>-1.0583453851571754</v>
      </c>
      <c r="I1942" s="13">
        <v>5.0285710605241656</v>
      </c>
      <c r="J1942" s="13">
        <v>671.83541543163631</v>
      </c>
      <c r="K1942" s="13">
        <v>691.55711087265297</v>
      </c>
      <c r="L1942" s="13">
        <v>176.0788824446085</v>
      </c>
      <c r="M1942" s="13">
        <v>336.41188202567372</v>
      </c>
      <c r="N1942" s="13">
        <v>1026.9806442786155</v>
      </c>
    </row>
    <row r="1943" spans="2:14">
      <c r="B1943" s="4" t="s">
        <v>6627</v>
      </c>
      <c r="C1943" s="10">
        <v>1</v>
      </c>
      <c r="D1943" s="13">
        <v>2</v>
      </c>
      <c r="E1943" s="13">
        <v>372.12</v>
      </c>
      <c r="F1943" s="13">
        <v>256.575529827482</v>
      </c>
      <c r="G1943" s="13">
        <v>115.544470172518</v>
      </c>
      <c r="H1943" s="13">
        <v>0.65647632563702429</v>
      </c>
      <c r="I1943" s="13">
        <v>4.0252017436980569</v>
      </c>
      <c r="J1943" s="13">
        <v>248.68225339543062</v>
      </c>
      <c r="K1943" s="13">
        <v>264.46880625953338</v>
      </c>
      <c r="L1943" s="13">
        <v>176.05308450893151</v>
      </c>
      <c r="M1943" s="13">
        <v>-88.658262471238004</v>
      </c>
      <c r="N1943" s="13">
        <v>601.80932212620201</v>
      </c>
    </row>
    <row r="1944" spans="2:14">
      <c r="B1944" s="4" t="s">
        <v>6628</v>
      </c>
      <c r="C1944" s="10">
        <v>1</v>
      </c>
      <c r="D1944" s="13">
        <v>4</v>
      </c>
      <c r="E1944" s="13">
        <v>417.24</v>
      </c>
      <c r="F1944" s="13">
        <v>469.13589648981332</v>
      </c>
      <c r="G1944" s="13">
        <v>-51.89589648981331</v>
      </c>
      <c r="H1944" s="13">
        <v>-0.29485121522825669</v>
      </c>
      <c r="I1944" s="13">
        <v>3.7127697220455285</v>
      </c>
      <c r="J1944" s="13">
        <v>461.85528806054941</v>
      </c>
      <c r="K1944" s="13">
        <v>476.41650491907723</v>
      </c>
      <c r="L1944" s="13">
        <v>176.04621829235768</v>
      </c>
      <c r="M1944" s="13">
        <v>123.91556859583886</v>
      </c>
      <c r="N1944" s="13">
        <v>814.35622438378778</v>
      </c>
    </row>
    <row r="1945" spans="2:14">
      <c r="B1945" s="4" t="s">
        <v>6629</v>
      </c>
      <c r="C1945" s="10">
        <v>1</v>
      </c>
      <c r="D1945" s="13">
        <v>4</v>
      </c>
      <c r="E1945" s="13">
        <v>396.45</v>
      </c>
      <c r="F1945" s="13">
        <v>469.13589648981332</v>
      </c>
      <c r="G1945" s="13">
        <v>-72.685896489813331</v>
      </c>
      <c r="H1945" s="13">
        <v>-0.41297147480983487</v>
      </c>
      <c r="I1945" s="13">
        <v>3.7127697220455285</v>
      </c>
      <c r="J1945" s="13">
        <v>461.85528806054941</v>
      </c>
      <c r="K1945" s="13">
        <v>476.41650491907723</v>
      </c>
      <c r="L1945" s="13">
        <v>176.04621829235768</v>
      </c>
      <c r="M1945" s="13">
        <v>123.91556859583886</v>
      </c>
      <c r="N1945" s="13">
        <v>814.35622438378778</v>
      </c>
    </row>
    <row r="1946" spans="2:14">
      <c r="B1946" s="4" t="s">
        <v>6630</v>
      </c>
      <c r="C1946" s="10">
        <v>1</v>
      </c>
      <c r="D1946" s="13">
        <v>2</v>
      </c>
      <c r="E1946" s="13">
        <v>309.33</v>
      </c>
      <c r="F1946" s="13">
        <v>256.575529827482</v>
      </c>
      <c r="G1946" s="13">
        <v>52.754470172517983</v>
      </c>
      <c r="H1946" s="13">
        <v>0.29972927902195495</v>
      </c>
      <c r="I1946" s="13">
        <v>4.0252017436980569</v>
      </c>
      <c r="J1946" s="13">
        <v>248.68225339543062</v>
      </c>
      <c r="K1946" s="13">
        <v>264.46880625953338</v>
      </c>
      <c r="L1946" s="13">
        <v>176.05308450893151</v>
      </c>
      <c r="M1946" s="13">
        <v>-88.658262471238004</v>
      </c>
      <c r="N1946" s="13">
        <v>601.80932212620201</v>
      </c>
    </row>
    <row r="1947" spans="2:14">
      <c r="B1947" s="4" t="s">
        <v>6631</v>
      </c>
      <c r="C1947" s="10">
        <v>1</v>
      </c>
      <c r="D1947" s="13">
        <v>4</v>
      </c>
      <c r="E1947" s="13">
        <v>504.54</v>
      </c>
      <c r="F1947" s="13">
        <v>469.13589648981332</v>
      </c>
      <c r="G1947" s="13">
        <v>35.404103510186701</v>
      </c>
      <c r="H1947" s="13">
        <v>0.20115160639135707</v>
      </c>
      <c r="I1947" s="13">
        <v>3.7127697220455285</v>
      </c>
      <c r="J1947" s="13">
        <v>461.85528806054941</v>
      </c>
      <c r="K1947" s="13">
        <v>476.41650491907723</v>
      </c>
      <c r="L1947" s="13">
        <v>176.04621829235768</v>
      </c>
      <c r="M1947" s="13">
        <v>123.91556859583886</v>
      </c>
      <c r="N1947" s="13">
        <v>814.35622438378778</v>
      </c>
    </row>
    <row r="1948" spans="2:14">
      <c r="B1948" s="4" t="s">
        <v>6632</v>
      </c>
      <c r="C1948" s="10">
        <v>1</v>
      </c>
      <c r="D1948" s="13">
        <v>1</v>
      </c>
      <c r="E1948" s="13">
        <v>295.89999999999998</v>
      </c>
      <c r="F1948" s="13">
        <v>150.29534649631631</v>
      </c>
      <c r="G1948" s="13">
        <v>145.60465350368366</v>
      </c>
      <c r="H1948" s="13">
        <v>0.82726596768354255</v>
      </c>
      <c r="I1948" s="13">
        <v>4.7571883345744688</v>
      </c>
      <c r="J1948" s="13">
        <v>140.96667058015504</v>
      </c>
      <c r="K1948" s="13">
        <v>159.62402241247759</v>
      </c>
      <c r="L1948" s="13">
        <v>176.07134110036796</v>
      </c>
      <c r="M1948" s="13">
        <v>-194.97424632423855</v>
      </c>
      <c r="N1948" s="13">
        <v>495.56493931687118</v>
      </c>
    </row>
    <row r="1949" spans="2:14">
      <c r="B1949" s="4" t="s">
        <v>6633</v>
      </c>
      <c r="C1949" s="10">
        <v>1</v>
      </c>
      <c r="D1949" s="13">
        <v>1</v>
      </c>
      <c r="E1949" s="13">
        <v>336.38</v>
      </c>
      <c r="F1949" s="13">
        <v>150.29534649631631</v>
      </c>
      <c r="G1949" s="13">
        <v>186.08465350368368</v>
      </c>
      <c r="H1949" s="13">
        <v>1.0572567376624884</v>
      </c>
      <c r="I1949" s="13">
        <v>4.7571883345744688</v>
      </c>
      <c r="J1949" s="13">
        <v>140.96667058015504</v>
      </c>
      <c r="K1949" s="13">
        <v>159.62402241247759</v>
      </c>
      <c r="L1949" s="13">
        <v>176.07134110036796</v>
      </c>
      <c r="M1949" s="13">
        <v>-194.97424632423855</v>
      </c>
      <c r="N1949" s="13">
        <v>495.56493931687118</v>
      </c>
    </row>
    <row r="1950" spans="2:14">
      <c r="B1950" s="4" t="s">
        <v>6634</v>
      </c>
      <c r="C1950" s="10">
        <v>1</v>
      </c>
      <c r="D1950" s="13">
        <v>1</v>
      </c>
      <c r="E1950" s="13">
        <v>501.91</v>
      </c>
      <c r="F1950" s="13">
        <v>150.29534649631631</v>
      </c>
      <c r="G1950" s="13">
        <v>351.61465350368371</v>
      </c>
      <c r="H1950" s="13">
        <v>1.9977303580828167</v>
      </c>
      <c r="I1950" s="13">
        <v>4.7571883345744688</v>
      </c>
      <c r="J1950" s="13">
        <v>140.96667058015504</v>
      </c>
      <c r="K1950" s="13">
        <v>159.62402241247759</v>
      </c>
      <c r="L1950" s="13">
        <v>176.07134110036796</v>
      </c>
      <c r="M1950" s="13">
        <v>-194.97424632423855</v>
      </c>
      <c r="N1950" s="13">
        <v>495.56493931687118</v>
      </c>
    </row>
    <row r="1951" spans="2:14">
      <c r="B1951" s="4" t="s">
        <v>6635</v>
      </c>
      <c r="C1951" s="10">
        <v>1</v>
      </c>
      <c r="D1951" s="13">
        <v>4</v>
      </c>
      <c r="E1951" s="13">
        <v>422.95</v>
      </c>
      <c r="F1951" s="13">
        <v>469.13589648981332</v>
      </c>
      <c r="G1951" s="13">
        <v>-46.185896489813331</v>
      </c>
      <c r="H1951" s="13">
        <v>-0.26240933537203692</v>
      </c>
      <c r="I1951" s="13">
        <v>3.7127697220455285</v>
      </c>
      <c r="J1951" s="13">
        <v>461.85528806054941</v>
      </c>
      <c r="K1951" s="13">
        <v>476.41650491907723</v>
      </c>
      <c r="L1951" s="13">
        <v>176.04621829235768</v>
      </c>
      <c r="M1951" s="13">
        <v>123.91556859583886</v>
      </c>
      <c r="N1951" s="13">
        <v>814.35622438378778</v>
      </c>
    </row>
    <row r="1952" spans="2:14">
      <c r="B1952" s="4" t="s">
        <v>6636</v>
      </c>
      <c r="C1952" s="10">
        <v>1</v>
      </c>
      <c r="D1952" s="13">
        <v>2</v>
      </c>
      <c r="E1952" s="13">
        <v>297.64</v>
      </c>
      <c r="F1952" s="13">
        <v>256.575529827482</v>
      </c>
      <c r="G1952" s="13">
        <v>41.064470172517986</v>
      </c>
      <c r="H1952" s="13">
        <v>0.23331148996429996</v>
      </c>
      <c r="I1952" s="13">
        <v>4.0252017436980569</v>
      </c>
      <c r="J1952" s="13">
        <v>248.68225339543062</v>
      </c>
      <c r="K1952" s="13">
        <v>264.46880625953338</v>
      </c>
      <c r="L1952" s="13">
        <v>176.05308450893151</v>
      </c>
      <c r="M1952" s="13">
        <v>-88.658262471238004</v>
      </c>
      <c r="N1952" s="13">
        <v>601.80932212620201</v>
      </c>
    </row>
    <row r="1953" spans="2:14">
      <c r="B1953" s="4" t="s">
        <v>6637</v>
      </c>
      <c r="C1953" s="10">
        <v>1</v>
      </c>
      <c r="D1953" s="13">
        <v>2</v>
      </c>
      <c r="E1953" s="13">
        <v>279.83999999999997</v>
      </c>
      <c r="F1953" s="13">
        <v>256.575529827482</v>
      </c>
      <c r="G1953" s="13">
        <v>23.264470172517974</v>
      </c>
      <c r="H1953" s="13">
        <v>0.13217918498343936</v>
      </c>
      <c r="I1953" s="13">
        <v>4.0252017436980569</v>
      </c>
      <c r="J1953" s="13">
        <v>248.68225339543062</v>
      </c>
      <c r="K1953" s="13">
        <v>264.46880625953338</v>
      </c>
      <c r="L1953" s="13">
        <v>176.05308450893151</v>
      </c>
      <c r="M1953" s="13">
        <v>-88.658262471238004</v>
      </c>
      <c r="N1953" s="13">
        <v>601.80932212620201</v>
      </c>
    </row>
    <row r="1954" spans="2:14">
      <c r="B1954" s="4" t="s">
        <v>6638</v>
      </c>
      <c r="C1954" s="10">
        <v>1</v>
      </c>
      <c r="D1954" s="13">
        <v>5</v>
      </c>
      <c r="E1954" s="13">
        <v>549.84</v>
      </c>
      <c r="F1954" s="13">
        <v>575.41607982097901</v>
      </c>
      <c r="G1954" s="13">
        <v>-25.576079820978975</v>
      </c>
      <c r="H1954" s="13">
        <v>-0.14531280363315047</v>
      </c>
      <c r="I1954" s="13">
        <v>4.2184903358367096</v>
      </c>
      <c r="J1954" s="13">
        <v>567.14377138356269</v>
      </c>
      <c r="K1954" s="13">
        <v>583.68838825839532</v>
      </c>
      <c r="L1954" s="13">
        <v>176.05760982344688</v>
      </c>
      <c r="M1954" s="13">
        <v>230.17341354259634</v>
      </c>
      <c r="N1954" s="13">
        <v>920.65874609936168</v>
      </c>
    </row>
    <row r="1955" spans="2:14">
      <c r="B1955" s="4" t="s">
        <v>6639</v>
      </c>
      <c r="C1955" s="10">
        <v>1</v>
      </c>
      <c r="D1955" s="13">
        <v>4</v>
      </c>
      <c r="E1955" s="13">
        <v>453.18</v>
      </c>
      <c r="F1955" s="13">
        <v>469.13589648981332</v>
      </c>
      <c r="G1955" s="13">
        <v>-15.955896489813313</v>
      </c>
      <c r="H1955" s="13">
        <v>-9.065486460959786E-2</v>
      </c>
      <c r="I1955" s="13">
        <v>3.7127697220455285</v>
      </c>
      <c r="J1955" s="13">
        <v>461.85528806054941</v>
      </c>
      <c r="K1955" s="13">
        <v>476.41650491907723</v>
      </c>
      <c r="L1955" s="13">
        <v>176.04621829235768</v>
      </c>
      <c r="M1955" s="13">
        <v>123.91556859583886</v>
      </c>
      <c r="N1955" s="13">
        <v>814.35622438378778</v>
      </c>
    </row>
    <row r="1956" spans="2:14">
      <c r="B1956" s="4" t="s">
        <v>6640</v>
      </c>
      <c r="C1956" s="10">
        <v>1</v>
      </c>
      <c r="D1956" s="13">
        <v>5</v>
      </c>
      <c r="E1956" s="13">
        <v>435.05</v>
      </c>
      <c r="F1956" s="13">
        <v>575.41607982097901</v>
      </c>
      <c r="G1956" s="13">
        <v>-140.366079820979</v>
      </c>
      <c r="H1956" s="13">
        <v>-0.7975025389563517</v>
      </c>
      <c r="I1956" s="13">
        <v>4.2184903358367096</v>
      </c>
      <c r="J1956" s="13">
        <v>567.14377138356269</v>
      </c>
      <c r="K1956" s="13">
        <v>583.68838825839532</v>
      </c>
      <c r="L1956" s="13">
        <v>176.05760982344688</v>
      </c>
      <c r="M1956" s="13">
        <v>230.17341354259634</v>
      </c>
      <c r="N1956" s="13">
        <v>920.65874609936168</v>
      </c>
    </row>
    <row r="1957" spans="2:14">
      <c r="B1957" s="4" t="s">
        <v>6641</v>
      </c>
      <c r="C1957" s="10">
        <v>1</v>
      </c>
      <c r="D1957" s="13">
        <v>4</v>
      </c>
      <c r="E1957" s="13">
        <v>385.33</v>
      </c>
      <c r="F1957" s="13">
        <v>469.13589648981332</v>
      </c>
      <c r="G1957" s="13">
        <v>-83.805896489813335</v>
      </c>
      <c r="H1957" s="13">
        <v>-0.47615075747203545</v>
      </c>
      <c r="I1957" s="13">
        <v>3.7127697220455285</v>
      </c>
      <c r="J1957" s="13">
        <v>461.85528806054941</v>
      </c>
      <c r="K1957" s="13">
        <v>476.41650491907723</v>
      </c>
      <c r="L1957" s="13">
        <v>176.04621829235768</v>
      </c>
      <c r="M1957" s="13">
        <v>123.91556859583886</v>
      </c>
      <c r="N1957" s="13">
        <v>814.35622438378778</v>
      </c>
    </row>
    <row r="1958" spans="2:14">
      <c r="B1958" s="4" t="s">
        <v>6642</v>
      </c>
      <c r="C1958" s="10">
        <v>1</v>
      </c>
      <c r="D1958" s="13">
        <v>6</v>
      </c>
      <c r="E1958" s="13">
        <v>770.3</v>
      </c>
      <c r="F1958" s="13">
        <v>681.69626315214464</v>
      </c>
      <c r="G1958" s="13">
        <v>88.603736847855316</v>
      </c>
      <c r="H1958" s="13">
        <v>0.50341012007534902</v>
      </c>
      <c r="I1958" s="13">
        <v>5.0285710605241656</v>
      </c>
      <c r="J1958" s="13">
        <v>671.83541543163631</v>
      </c>
      <c r="K1958" s="13">
        <v>691.55711087265297</v>
      </c>
      <c r="L1958" s="13">
        <v>176.0788824446085</v>
      </c>
      <c r="M1958" s="13">
        <v>336.41188202567372</v>
      </c>
      <c r="N1958" s="13">
        <v>1026.9806442786155</v>
      </c>
    </row>
    <row r="1959" spans="2:14">
      <c r="B1959" s="4" t="s">
        <v>6643</v>
      </c>
      <c r="C1959" s="10">
        <v>1</v>
      </c>
      <c r="D1959" s="13">
        <v>4</v>
      </c>
      <c r="E1959" s="13">
        <v>390.76</v>
      </c>
      <c r="F1959" s="13">
        <v>469.13589648981332</v>
      </c>
      <c r="G1959" s="13">
        <v>-78.375896489813329</v>
      </c>
      <c r="H1959" s="13">
        <v>-0.44529972286270547</v>
      </c>
      <c r="I1959" s="13">
        <v>3.7127697220455285</v>
      </c>
      <c r="J1959" s="13">
        <v>461.85528806054941</v>
      </c>
      <c r="K1959" s="13">
        <v>476.41650491907723</v>
      </c>
      <c r="L1959" s="13">
        <v>176.04621829235768</v>
      </c>
      <c r="M1959" s="13">
        <v>123.91556859583886</v>
      </c>
      <c r="N1959" s="13">
        <v>814.35622438378778</v>
      </c>
    </row>
    <row r="1960" spans="2:14">
      <c r="B1960" s="4" t="s">
        <v>6644</v>
      </c>
      <c r="C1960" s="10">
        <v>1</v>
      </c>
      <c r="D1960" s="13">
        <v>4</v>
      </c>
      <c r="E1960" s="13">
        <v>411.72</v>
      </c>
      <c r="F1960" s="13">
        <v>469.13589648981332</v>
      </c>
      <c r="G1960" s="13">
        <v>-57.415896489813292</v>
      </c>
      <c r="H1960" s="13">
        <v>-0.32621359295265828</v>
      </c>
      <c r="I1960" s="13">
        <v>3.7127697220455285</v>
      </c>
      <c r="J1960" s="13">
        <v>461.85528806054941</v>
      </c>
      <c r="K1960" s="13">
        <v>476.41650491907723</v>
      </c>
      <c r="L1960" s="13">
        <v>176.04621829235768</v>
      </c>
      <c r="M1960" s="13">
        <v>123.91556859583886</v>
      </c>
      <c r="N1960" s="13">
        <v>814.35622438378778</v>
      </c>
    </row>
    <row r="1961" spans="2:14">
      <c r="B1961" s="4" t="s">
        <v>6645</v>
      </c>
      <c r="C1961" s="10">
        <v>1</v>
      </c>
      <c r="D1961" s="13">
        <v>1</v>
      </c>
      <c r="E1961" s="13">
        <v>369.11</v>
      </c>
      <c r="F1961" s="13">
        <v>150.29534649631631</v>
      </c>
      <c r="G1961" s="13">
        <v>218.8146535036837</v>
      </c>
      <c r="H1961" s="13">
        <v>1.2432151838435876</v>
      </c>
      <c r="I1961" s="13">
        <v>4.7571883345744688</v>
      </c>
      <c r="J1961" s="13">
        <v>140.96667058015504</v>
      </c>
      <c r="K1961" s="13">
        <v>159.62402241247759</v>
      </c>
      <c r="L1961" s="13">
        <v>176.07134110036796</v>
      </c>
      <c r="M1961" s="13">
        <v>-194.97424632423855</v>
      </c>
      <c r="N1961" s="13">
        <v>495.56493931687118</v>
      </c>
    </row>
    <row r="1962" spans="2:14">
      <c r="B1962" s="4" t="s">
        <v>6646</v>
      </c>
      <c r="C1962" s="10">
        <v>1</v>
      </c>
      <c r="D1962" s="13">
        <v>1</v>
      </c>
      <c r="E1962" s="13">
        <v>72.88</v>
      </c>
      <c r="F1962" s="13">
        <v>150.29534649631631</v>
      </c>
      <c r="G1962" s="13">
        <v>-77.415346496316317</v>
      </c>
      <c r="H1962" s="13">
        <v>-0.43984227146429516</v>
      </c>
      <c r="I1962" s="13">
        <v>4.7571883345744688</v>
      </c>
      <c r="J1962" s="13">
        <v>140.96667058015504</v>
      </c>
      <c r="K1962" s="13">
        <v>159.62402241247759</v>
      </c>
      <c r="L1962" s="13">
        <v>176.07134110036796</v>
      </c>
      <c r="M1962" s="13">
        <v>-194.97424632423855</v>
      </c>
      <c r="N1962" s="13">
        <v>495.56493931687118</v>
      </c>
    </row>
    <row r="1963" spans="2:14">
      <c r="B1963" s="4" t="s">
        <v>6647</v>
      </c>
      <c r="C1963" s="10">
        <v>1</v>
      </c>
      <c r="D1963" s="13">
        <v>4</v>
      </c>
      <c r="E1963" s="13">
        <v>372.95</v>
      </c>
      <c r="F1963" s="13">
        <v>469.13589648981332</v>
      </c>
      <c r="G1963" s="13">
        <v>-96.185896489813331</v>
      </c>
      <c r="H1963" s="13">
        <v>-0.54648884374524065</v>
      </c>
      <c r="I1963" s="13">
        <v>3.7127697220455285</v>
      </c>
      <c r="J1963" s="13">
        <v>461.85528806054941</v>
      </c>
      <c r="K1963" s="13">
        <v>476.41650491907723</v>
      </c>
      <c r="L1963" s="13">
        <v>176.04621829235768</v>
      </c>
      <c r="M1963" s="13">
        <v>123.91556859583886</v>
      </c>
      <c r="N1963" s="13">
        <v>814.35622438378778</v>
      </c>
    </row>
    <row r="1964" spans="2:14">
      <c r="B1964" s="4" t="s">
        <v>6648</v>
      </c>
      <c r="C1964" s="10">
        <v>1</v>
      </c>
      <c r="D1964" s="13">
        <v>4</v>
      </c>
      <c r="E1964" s="13">
        <v>344.77</v>
      </c>
      <c r="F1964" s="13">
        <v>469.13589648981332</v>
      </c>
      <c r="G1964" s="13">
        <v>-124.36589648981334</v>
      </c>
      <c r="H1964" s="13">
        <v>-0.70659605466437825</v>
      </c>
      <c r="I1964" s="13">
        <v>3.7127697220455285</v>
      </c>
      <c r="J1964" s="13">
        <v>461.85528806054941</v>
      </c>
      <c r="K1964" s="13">
        <v>476.41650491907723</v>
      </c>
      <c r="L1964" s="13">
        <v>176.04621829235768</v>
      </c>
      <c r="M1964" s="13">
        <v>123.91556859583886</v>
      </c>
      <c r="N1964" s="13">
        <v>814.35622438378778</v>
      </c>
    </row>
    <row r="1965" spans="2:14">
      <c r="B1965" s="4" t="s">
        <v>6649</v>
      </c>
      <c r="C1965" s="10">
        <v>1</v>
      </c>
      <c r="D1965" s="13">
        <v>4</v>
      </c>
      <c r="E1965" s="13">
        <v>335.13</v>
      </c>
      <c r="F1965" s="13">
        <v>469.13589648981332</v>
      </c>
      <c r="G1965" s="13">
        <v>-134.00589648981332</v>
      </c>
      <c r="H1965" s="13">
        <v>-0.76136658387873191</v>
      </c>
      <c r="I1965" s="13">
        <v>3.7127697220455285</v>
      </c>
      <c r="J1965" s="13">
        <v>461.85528806054941</v>
      </c>
      <c r="K1965" s="13">
        <v>476.41650491907723</v>
      </c>
      <c r="L1965" s="13">
        <v>176.04621829235768</v>
      </c>
      <c r="M1965" s="13">
        <v>123.91556859583886</v>
      </c>
      <c r="N1965" s="13">
        <v>814.35622438378778</v>
      </c>
    </row>
    <row r="1966" spans="2:14">
      <c r="B1966" s="4" t="s">
        <v>6650</v>
      </c>
      <c r="C1966" s="10">
        <v>1</v>
      </c>
      <c r="D1966" s="13">
        <v>4</v>
      </c>
      <c r="E1966" s="13">
        <v>288.10000000000002</v>
      </c>
      <c r="F1966" s="13">
        <v>469.13589648981332</v>
      </c>
      <c r="G1966" s="13">
        <v>-181.0358964898133</v>
      </c>
      <c r="H1966" s="13">
        <v>-1.0285717694545671</v>
      </c>
      <c r="I1966" s="13">
        <v>3.7127697220455285</v>
      </c>
      <c r="J1966" s="13">
        <v>461.85528806054941</v>
      </c>
      <c r="K1966" s="13">
        <v>476.41650491907723</v>
      </c>
      <c r="L1966" s="13">
        <v>176.04621829235768</v>
      </c>
      <c r="M1966" s="13">
        <v>123.91556859583886</v>
      </c>
      <c r="N1966" s="13">
        <v>814.35622438378778</v>
      </c>
    </row>
    <row r="1967" spans="2:14">
      <c r="B1967" s="4" t="s">
        <v>6651</v>
      </c>
      <c r="C1967" s="10">
        <v>1</v>
      </c>
      <c r="D1967" s="13">
        <v>4</v>
      </c>
      <c r="E1967" s="13">
        <v>495.44</v>
      </c>
      <c r="F1967" s="13">
        <v>469.13589648981332</v>
      </c>
      <c r="G1967" s="13">
        <v>26.304103510186678</v>
      </c>
      <c r="H1967" s="13">
        <v>0.14944913586743389</v>
      </c>
      <c r="I1967" s="13">
        <v>3.7127697220455285</v>
      </c>
      <c r="J1967" s="13">
        <v>461.85528806054941</v>
      </c>
      <c r="K1967" s="13">
        <v>476.41650491907723</v>
      </c>
      <c r="L1967" s="13">
        <v>176.04621829235768</v>
      </c>
      <c r="M1967" s="13">
        <v>123.91556859583886</v>
      </c>
      <c r="N1967" s="13">
        <v>814.35622438378778</v>
      </c>
    </row>
    <row r="1968" spans="2:14">
      <c r="B1968" s="4" t="s">
        <v>6652</v>
      </c>
      <c r="C1968" s="10">
        <v>1</v>
      </c>
      <c r="D1968" s="13">
        <v>2</v>
      </c>
      <c r="E1968" s="13">
        <v>320.87</v>
      </c>
      <c r="F1968" s="13">
        <v>256.575529827482</v>
      </c>
      <c r="G1968" s="13">
        <v>64.294470172518004</v>
      </c>
      <c r="H1968" s="13">
        <v>0.3652948295544905</v>
      </c>
      <c r="I1968" s="13">
        <v>4.0252017436980569</v>
      </c>
      <c r="J1968" s="13">
        <v>248.68225339543062</v>
      </c>
      <c r="K1968" s="13">
        <v>264.46880625953338</v>
      </c>
      <c r="L1968" s="13">
        <v>176.05308450893151</v>
      </c>
      <c r="M1968" s="13">
        <v>-88.658262471238004</v>
      </c>
      <c r="N1968" s="13">
        <v>601.80932212620201</v>
      </c>
    </row>
    <row r="1969" spans="2:14">
      <c r="B1969" s="4" t="s">
        <v>6653</v>
      </c>
      <c r="C1969" s="10">
        <v>1</v>
      </c>
      <c r="D1969" s="13">
        <v>4</v>
      </c>
      <c r="E1969" s="13">
        <v>483.5</v>
      </c>
      <c r="F1969" s="13">
        <v>469.13589648981332</v>
      </c>
      <c r="G1969" s="13">
        <v>14.364103510186681</v>
      </c>
      <c r="H1969" s="13">
        <v>8.1610949267912833E-2</v>
      </c>
      <c r="I1969" s="13">
        <v>3.7127697220455285</v>
      </c>
      <c r="J1969" s="13">
        <v>461.85528806054941</v>
      </c>
      <c r="K1969" s="13">
        <v>476.41650491907723</v>
      </c>
      <c r="L1969" s="13">
        <v>176.04621829235768</v>
      </c>
      <c r="M1969" s="13">
        <v>123.91556859583886</v>
      </c>
      <c r="N1969" s="13">
        <v>814.35622438378778</v>
      </c>
    </row>
    <row r="1970" spans="2:14">
      <c r="B1970" s="4" t="s">
        <v>6654</v>
      </c>
      <c r="C1970" s="10">
        <v>1</v>
      </c>
      <c r="D1970" s="13">
        <v>2</v>
      </c>
      <c r="E1970" s="13">
        <v>382.52</v>
      </c>
      <c r="F1970" s="13">
        <v>256.575529827482</v>
      </c>
      <c r="G1970" s="13">
        <v>125.94447017251798</v>
      </c>
      <c r="H1970" s="13">
        <v>0.71556486337865055</v>
      </c>
      <c r="I1970" s="13">
        <v>4.0252017436980569</v>
      </c>
      <c r="J1970" s="13">
        <v>248.68225339543062</v>
      </c>
      <c r="K1970" s="13">
        <v>264.46880625953338</v>
      </c>
      <c r="L1970" s="13">
        <v>176.05308450893151</v>
      </c>
      <c r="M1970" s="13">
        <v>-88.658262471238004</v>
      </c>
      <c r="N1970" s="13">
        <v>601.80932212620201</v>
      </c>
    </row>
    <row r="1971" spans="2:14">
      <c r="B1971" s="4" t="s">
        <v>6655</v>
      </c>
      <c r="C1971" s="10">
        <v>1</v>
      </c>
      <c r="D1971" s="13">
        <v>3</v>
      </c>
      <c r="E1971" s="13">
        <v>424.8</v>
      </c>
      <c r="F1971" s="13">
        <v>362.85571315864763</v>
      </c>
      <c r="G1971" s="13">
        <v>61.94428684135238</v>
      </c>
      <c r="H1971" s="13">
        <v>0.35194205104840193</v>
      </c>
      <c r="I1971" s="13">
        <v>3.640538668509385</v>
      </c>
      <c r="J1971" s="13">
        <v>355.71674723796895</v>
      </c>
      <c r="K1971" s="13">
        <v>369.99467907932632</v>
      </c>
      <c r="L1971" s="13">
        <v>176.04470976950265</v>
      </c>
      <c r="M1971" s="13">
        <v>17.638343423954893</v>
      </c>
      <c r="N1971" s="13">
        <v>708.07308289334037</v>
      </c>
    </row>
    <row r="1972" spans="2:14">
      <c r="B1972" s="4" t="s">
        <v>6656</v>
      </c>
      <c r="C1972" s="10">
        <v>1</v>
      </c>
      <c r="D1972" s="13">
        <v>1</v>
      </c>
      <c r="E1972" s="13">
        <v>309.94</v>
      </c>
      <c r="F1972" s="13">
        <v>150.29534649631631</v>
      </c>
      <c r="G1972" s="13">
        <v>159.64465350368368</v>
      </c>
      <c r="H1972" s="13">
        <v>0.90703549363473834</v>
      </c>
      <c r="I1972" s="13">
        <v>4.7571883345744688</v>
      </c>
      <c r="J1972" s="13">
        <v>140.96667058015504</v>
      </c>
      <c r="K1972" s="13">
        <v>159.62402241247759</v>
      </c>
      <c r="L1972" s="13">
        <v>176.07134110036796</v>
      </c>
      <c r="M1972" s="13">
        <v>-194.97424632423855</v>
      </c>
      <c r="N1972" s="13">
        <v>495.56493931687118</v>
      </c>
    </row>
    <row r="1973" spans="2:14">
      <c r="B1973" s="4" t="s">
        <v>6657</v>
      </c>
      <c r="C1973" s="10">
        <v>1</v>
      </c>
      <c r="D1973" s="13">
        <v>5</v>
      </c>
      <c r="E1973" s="13">
        <v>532.82000000000005</v>
      </c>
      <c r="F1973" s="13">
        <v>575.41607982097901</v>
      </c>
      <c r="G1973" s="13">
        <v>-42.596079820978957</v>
      </c>
      <c r="H1973" s="13">
        <v>-0.24201346828338891</v>
      </c>
      <c r="I1973" s="13">
        <v>4.2184903358367096</v>
      </c>
      <c r="J1973" s="13">
        <v>567.14377138356269</v>
      </c>
      <c r="K1973" s="13">
        <v>583.68838825839532</v>
      </c>
      <c r="L1973" s="13">
        <v>176.05760982344688</v>
      </c>
      <c r="M1973" s="13">
        <v>230.17341354259634</v>
      </c>
      <c r="N1973" s="13">
        <v>920.65874609936168</v>
      </c>
    </row>
    <row r="1974" spans="2:14">
      <c r="B1974" s="4" t="s">
        <v>6658</v>
      </c>
      <c r="C1974" s="10">
        <v>1</v>
      </c>
      <c r="D1974" s="13">
        <v>4</v>
      </c>
      <c r="E1974" s="13">
        <v>472.34</v>
      </c>
      <c r="F1974" s="13">
        <v>469.13589648981332</v>
      </c>
      <c r="G1974" s="13">
        <v>3.2041035101866555</v>
      </c>
      <c r="H1974" s="13">
        <v>1.8204402999013627E-2</v>
      </c>
      <c r="I1974" s="13">
        <v>3.7127697220455285</v>
      </c>
      <c r="J1974" s="13">
        <v>461.85528806054941</v>
      </c>
      <c r="K1974" s="13">
        <v>476.41650491907723</v>
      </c>
      <c r="L1974" s="13">
        <v>176.04621829235768</v>
      </c>
      <c r="M1974" s="13">
        <v>123.91556859583886</v>
      </c>
      <c r="N1974" s="13">
        <v>814.35622438378778</v>
      </c>
    </row>
    <row r="1975" spans="2:14">
      <c r="B1975" s="4" t="s">
        <v>6659</v>
      </c>
      <c r="C1975" s="10">
        <v>1</v>
      </c>
      <c r="D1975" s="13">
        <v>5</v>
      </c>
      <c r="E1975" s="13">
        <v>450.21</v>
      </c>
      <c r="F1975" s="13">
        <v>575.41607982097901</v>
      </c>
      <c r="G1975" s="13">
        <v>-125.20607982097903</v>
      </c>
      <c r="H1975" s="13">
        <v>-0.71136963201759651</v>
      </c>
      <c r="I1975" s="13">
        <v>4.2184903358367096</v>
      </c>
      <c r="J1975" s="13">
        <v>567.14377138356269</v>
      </c>
      <c r="K1975" s="13">
        <v>583.68838825839532</v>
      </c>
      <c r="L1975" s="13">
        <v>176.05760982344688</v>
      </c>
      <c r="M1975" s="13">
        <v>230.17341354259634</v>
      </c>
      <c r="N1975" s="13">
        <v>920.65874609936168</v>
      </c>
    </row>
    <row r="1976" spans="2:14">
      <c r="B1976" s="4" t="s">
        <v>6660</v>
      </c>
      <c r="C1976" s="10">
        <v>1</v>
      </c>
      <c r="D1976" s="13">
        <v>3</v>
      </c>
      <c r="E1976" s="13">
        <v>428.39</v>
      </c>
      <c r="F1976" s="13">
        <v>362.85571315864763</v>
      </c>
      <c r="G1976" s="13">
        <v>65.534286841352355</v>
      </c>
      <c r="H1976" s="13">
        <v>0.3723389597495978</v>
      </c>
      <c r="I1976" s="13">
        <v>3.640538668509385</v>
      </c>
      <c r="J1976" s="13">
        <v>355.71674723796895</v>
      </c>
      <c r="K1976" s="13">
        <v>369.99467907932632</v>
      </c>
      <c r="L1976" s="13">
        <v>176.04470976950265</v>
      </c>
      <c r="M1976" s="13">
        <v>17.638343423954893</v>
      </c>
      <c r="N1976" s="13">
        <v>708.07308289334037</v>
      </c>
    </row>
    <row r="1977" spans="2:14">
      <c r="B1977" s="4" t="s">
        <v>6661</v>
      </c>
      <c r="C1977" s="10">
        <v>1</v>
      </c>
      <c r="D1977" s="13">
        <v>4</v>
      </c>
      <c r="E1977" s="13">
        <v>426.53</v>
      </c>
      <c r="F1977" s="13">
        <v>469.13589648981332</v>
      </c>
      <c r="G1977" s="13">
        <v>-42.605896489813347</v>
      </c>
      <c r="H1977" s="13">
        <v>-0.24206924257251564</v>
      </c>
      <c r="I1977" s="13">
        <v>3.7127697220455285</v>
      </c>
      <c r="J1977" s="13">
        <v>461.85528806054941</v>
      </c>
      <c r="K1977" s="13">
        <v>476.41650491907723</v>
      </c>
      <c r="L1977" s="13">
        <v>176.04621829235768</v>
      </c>
      <c r="M1977" s="13">
        <v>123.91556859583886</v>
      </c>
      <c r="N1977" s="13">
        <v>814.35622438378778</v>
      </c>
    </row>
    <row r="1978" spans="2:14">
      <c r="B1978" s="4" t="s">
        <v>6662</v>
      </c>
      <c r="C1978" s="10">
        <v>1</v>
      </c>
      <c r="D1978" s="13">
        <v>5</v>
      </c>
      <c r="E1978" s="13">
        <v>317.25</v>
      </c>
      <c r="F1978" s="13">
        <v>575.41607982097901</v>
      </c>
      <c r="G1978" s="13">
        <v>-258.16607982097901</v>
      </c>
      <c r="H1978" s="13">
        <v>-1.4667938606836197</v>
      </c>
      <c r="I1978" s="13">
        <v>4.2184903358367096</v>
      </c>
      <c r="J1978" s="13">
        <v>567.14377138356269</v>
      </c>
      <c r="K1978" s="13">
        <v>583.68838825839532</v>
      </c>
      <c r="L1978" s="13">
        <v>176.05760982344688</v>
      </c>
      <c r="M1978" s="13">
        <v>230.17341354259634</v>
      </c>
      <c r="N1978" s="13">
        <v>920.65874609936168</v>
      </c>
    </row>
    <row r="1979" spans="2:14">
      <c r="B1979" s="4" t="s">
        <v>6663</v>
      </c>
      <c r="C1979" s="10">
        <v>1</v>
      </c>
      <c r="D1979" s="13">
        <v>2</v>
      </c>
      <c r="E1979" s="13">
        <v>502.8</v>
      </c>
      <c r="F1979" s="13">
        <v>256.575529827482</v>
      </c>
      <c r="G1979" s="13">
        <v>246.22447017251801</v>
      </c>
      <c r="H1979" s="13">
        <v>1.3989465287212295</v>
      </c>
      <c r="I1979" s="13">
        <v>4.0252017436980569</v>
      </c>
      <c r="J1979" s="13">
        <v>248.68225339543062</v>
      </c>
      <c r="K1979" s="13">
        <v>264.46880625953338</v>
      </c>
      <c r="L1979" s="13">
        <v>176.05308450893151</v>
      </c>
      <c r="M1979" s="13">
        <v>-88.658262471238004</v>
      </c>
      <c r="N1979" s="13">
        <v>601.80932212620201</v>
      </c>
    </row>
    <row r="1980" spans="2:14">
      <c r="B1980" s="4" t="s">
        <v>6664</v>
      </c>
      <c r="C1980" s="10">
        <v>1</v>
      </c>
      <c r="D1980" s="13">
        <v>1</v>
      </c>
      <c r="E1980" s="13">
        <v>154.28</v>
      </c>
      <c r="F1980" s="13">
        <v>150.29534649631631</v>
      </c>
      <c r="G1980" s="13">
        <v>3.9846535036836883</v>
      </c>
      <c r="H1980" s="13">
        <v>2.2639168167280517E-2</v>
      </c>
      <c r="I1980" s="13">
        <v>4.7571883345744688</v>
      </c>
      <c r="J1980" s="13">
        <v>140.96667058015504</v>
      </c>
      <c r="K1980" s="13">
        <v>159.62402241247759</v>
      </c>
      <c r="L1980" s="13">
        <v>176.07134110036796</v>
      </c>
      <c r="M1980" s="13">
        <v>-194.97424632423855</v>
      </c>
      <c r="N1980" s="13">
        <v>495.56493931687118</v>
      </c>
    </row>
    <row r="1981" spans="2:14">
      <c r="B1981" s="4" t="s">
        <v>6665</v>
      </c>
      <c r="C1981" s="10">
        <v>1</v>
      </c>
      <c r="D1981" s="13">
        <v>2</v>
      </c>
      <c r="E1981" s="13">
        <v>310.02999999999997</v>
      </c>
      <c r="F1981" s="13">
        <v>256.575529827482</v>
      </c>
      <c r="G1981" s="13">
        <v>53.454470172517972</v>
      </c>
      <c r="H1981" s="13">
        <v>0.30370639213917977</v>
      </c>
      <c r="I1981" s="13">
        <v>4.0252017436980569</v>
      </c>
      <c r="J1981" s="13">
        <v>248.68225339543062</v>
      </c>
      <c r="K1981" s="13">
        <v>264.46880625953338</v>
      </c>
      <c r="L1981" s="13">
        <v>176.05308450893151</v>
      </c>
      <c r="M1981" s="13">
        <v>-88.658262471238004</v>
      </c>
      <c r="N1981" s="13">
        <v>601.80932212620201</v>
      </c>
    </row>
    <row r="1982" spans="2:14">
      <c r="B1982" s="4" t="s">
        <v>6666</v>
      </c>
      <c r="C1982" s="10">
        <v>1</v>
      </c>
      <c r="D1982" s="13">
        <v>4</v>
      </c>
      <c r="E1982" s="13">
        <v>286.60000000000002</v>
      </c>
      <c r="F1982" s="13">
        <v>469.13589648981332</v>
      </c>
      <c r="G1982" s="13">
        <v>-182.5358964898133</v>
      </c>
      <c r="H1982" s="13">
        <v>-1.0370941547057633</v>
      </c>
      <c r="I1982" s="13">
        <v>3.7127697220455285</v>
      </c>
      <c r="J1982" s="13">
        <v>461.85528806054941</v>
      </c>
      <c r="K1982" s="13">
        <v>476.41650491907723</v>
      </c>
      <c r="L1982" s="13">
        <v>176.04621829235768</v>
      </c>
      <c r="M1982" s="13">
        <v>123.91556859583886</v>
      </c>
      <c r="N1982" s="13">
        <v>814.35622438378778</v>
      </c>
    </row>
    <row r="1983" spans="2:14">
      <c r="B1983" s="4" t="s">
        <v>6667</v>
      </c>
      <c r="C1983" s="10">
        <v>1</v>
      </c>
      <c r="D1983" s="13">
        <v>6</v>
      </c>
      <c r="E1983" s="13">
        <v>417.58</v>
      </c>
      <c r="F1983" s="13">
        <v>681.69626315214464</v>
      </c>
      <c r="G1983" s="13">
        <v>-264.11626315214465</v>
      </c>
      <c r="H1983" s="13">
        <v>-1.5006003637925791</v>
      </c>
      <c r="I1983" s="13">
        <v>5.0285710605241656</v>
      </c>
      <c r="J1983" s="13">
        <v>671.83541543163631</v>
      </c>
      <c r="K1983" s="13">
        <v>691.55711087265297</v>
      </c>
      <c r="L1983" s="13">
        <v>176.0788824446085</v>
      </c>
      <c r="M1983" s="13">
        <v>336.41188202567372</v>
      </c>
      <c r="N1983" s="13">
        <v>1026.9806442786155</v>
      </c>
    </row>
    <row r="1984" spans="2:14">
      <c r="B1984" s="4" t="s">
        <v>6668</v>
      </c>
      <c r="C1984" s="10">
        <v>1</v>
      </c>
      <c r="D1984" s="13">
        <v>7</v>
      </c>
      <c r="E1984" s="13">
        <v>395.73</v>
      </c>
      <c r="F1984" s="13">
        <v>787.97644648331038</v>
      </c>
      <c r="G1984" s="13">
        <v>-392.24644648331036</v>
      </c>
      <c r="H1984" s="13">
        <v>-2.2285835535622995</v>
      </c>
      <c r="I1984" s="13">
        <v>6.0213999701496572</v>
      </c>
      <c r="J1984" s="13">
        <v>776.16869683529615</v>
      </c>
      <c r="K1984" s="13">
        <v>799.78419613132462</v>
      </c>
      <c r="L1984" s="13">
        <v>176.11003257518303</v>
      </c>
      <c r="M1984" s="13">
        <v>442.63098106661619</v>
      </c>
      <c r="N1984" s="13">
        <v>1133.3219119000046</v>
      </c>
    </row>
    <row r="1985" spans="2:14">
      <c r="B1985" s="4" t="s">
        <v>6669</v>
      </c>
      <c r="C1985" s="10">
        <v>1</v>
      </c>
      <c r="D1985" s="13">
        <v>4</v>
      </c>
      <c r="E1985" s="13">
        <v>519.76</v>
      </c>
      <c r="F1985" s="13">
        <v>469.13589648981332</v>
      </c>
      <c r="G1985" s="13">
        <v>50.624103510186671</v>
      </c>
      <c r="H1985" s="13">
        <v>0.28762540874016013</v>
      </c>
      <c r="I1985" s="13">
        <v>3.7127697220455285</v>
      </c>
      <c r="J1985" s="13">
        <v>461.85528806054941</v>
      </c>
      <c r="K1985" s="13">
        <v>476.41650491907723</v>
      </c>
      <c r="L1985" s="13">
        <v>176.04621829235768</v>
      </c>
      <c r="M1985" s="13">
        <v>123.91556859583886</v>
      </c>
      <c r="N1985" s="13">
        <v>814.35622438378778</v>
      </c>
    </row>
    <row r="1986" spans="2:14">
      <c r="B1986" s="4" t="s">
        <v>6670</v>
      </c>
      <c r="C1986" s="10">
        <v>1</v>
      </c>
      <c r="D1986" s="13">
        <v>6</v>
      </c>
      <c r="E1986" s="13">
        <v>901.31</v>
      </c>
      <c r="F1986" s="13">
        <v>681.69626315214464</v>
      </c>
      <c r="G1986" s="13">
        <v>219.61373684785531</v>
      </c>
      <c r="H1986" s="13">
        <v>1.2477552479148173</v>
      </c>
      <c r="I1986" s="13">
        <v>5.0285710605241656</v>
      </c>
      <c r="J1986" s="13">
        <v>671.83541543163631</v>
      </c>
      <c r="K1986" s="13">
        <v>691.55711087265297</v>
      </c>
      <c r="L1986" s="13">
        <v>176.0788824446085</v>
      </c>
      <c r="M1986" s="13">
        <v>336.41188202567372</v>
      </c>
      <c r="N1986" s="13">
        <v>1026.9806442786155</v>
      </c>
    </row>
    <row r="1987" spans="2:14">
      <c r="B1987" s="4" t="s">
        <v>6671</v>
      </c>
      <c r="C1987" s="10">
        <v>1</v>
      </c>
      <c r="D1987" s="13">
        <v>6</v>
      </c>
      <c r="E1987" s="13">
        <v>689.42</v>
      </c>
      <c r="F1987" s="13">
        <v>681.69626315214464</v>
      </c>
      <c r="G1987" s="13">
        <v>7.7237368478553208</v>
      </c>
      <c r="H1987" s="13">
        <v>4.3883107330854751E-2</v>
      </c>
      <c r="I1987" s="13">
        <v>5.0285710605241656</v>
      </c>
      <c r="J1987" s="13">
        <v>671.83541543163631</v>
      </c>
      <c r="K1987" s="13">
        <v>691.55711087265297</v>
      </c>
      <c r="L1987" s="13">
        <v>176.0788824446085</v>
      </c>
      <c r="M1987" s="13">
        <v>336.41188202567372</v>
      </c>
      <c r="N1987" s="13">
        <v>1026.9806442786155</v>
      </c>
    </row>
    <row r="1988" spans="2:14">
      <c r="B1988" s="4" t="s">
        <v>6672</v>
      </c>
      <c r="C1988" s="10">
        <v>1</v>
      </c>
      <c r="D1988" s="13">
        <v>6</v>
      </c>
      <c r="E1988" s="13">
        <v>724.72</v>
      </c>
      <c r="F1988" s="13">
        <v>681.69626315214464</v>
      </c>
      <c r="G1988" s="13">
        <v>43.023736847855389</v>
      </c>
      <c r="H1988" s="13">
        <v>0.24444324024233696</v>
      </c>
      <c r="I1988" s="13">
        <v>5.0285710605241656</v>
      </c>
      <c r="J1988" s="13">
        <v>671.83541543163631</v>
      </c>
      <c r="K1988" s="13">
        <v>691.55711087265297</v>
      </c>
      <c r="L1988" s="13">
        <v>176.0788824446085</v>
      </c>
      <c r="M1988" s="13">
        <v>336.41188202567372</v>
      </c>
      <c r="N1988" s="13">
        <v>1026.9806442786155</v>
      </c>
    </row>
    <row r="1989" spans="2:14">
      <c r="B1989" s="4" t="s">
        <v>6673</v>
      </c>
      <c r="C1989" s="10">
        <v>1</v>
      </c>
      <c r="D1989" s="13">
        <v>8</v>
      </c>
      <c r="E1989" s="13">
        <v>711.05</v>
      </c>
      <c r="F1989" s="13">
        <v>894.25662981447601</v>
      </c>
      <c r="G1989" s="13">
        <v>-183.20662981447606</v>
      </c>
      <c r="H1989" s="13">
        <v>-1.0409049865681577</v>
      </c>
      <c r="I1989" s="13">
        <v>7.1209446552321403</v>
      </c>
      <c r="J1989" s="13">
        <v>880.29271242596599</v>
      </c>
      <c r="K1989" s="13">
        <v>908.22054720298604</v>
      </c>
      <c r="L1989" s="13">
        <v>176.15105497502532</v>
      </c>
      <c r="M1989" s="13">
        <v>548.83072094116051</v>
      </c>
      <c r="N1989" s="13">
        <v>1239.6825386877915</v>
      </c>
    </row>
    <row r="1990" spans="2:14">
      <c r="B1990" s="4" t="s">
        <v>6674</v>
      </c>
      <c r="C1990" s="10">
        <v>1</v>
      </c>
      <c r="D1990" s="13">
        <v>5</v>
      </c>
      <c r="E1990" s="13">
        <v>650.89</v>
      </c>
      <c r="F1990" s="13">
        <v>575.41607982097901</v>
      </c>
      <c r="G1990" s="13">
        <v>75.473920179020979</v>
      </c>
      <c r="H1990" s="13">
        <v>0.42881188278909399</v>
      </c>
      <c r="I1990" s="13">
        <v>4.2184903358367096</v>
      </c>
      <c r="J1990" s="13">
        <v>567.14377138356269</v>
      </c>
      <c r="K1990" s="13">
        <v>583.68838825839532</v>
      </c>
      <c r="L1990" s="13">
        <v>176.05760982344688</v>
      </c>
      <c r="M1990" s="13">
        <v>230.17341354259634</v>
      </c>
      <c r="N1990" s="13">
        <v>920.65874609936168</v>
      </c>
    </row>
    <row r="1991" spans="2:14">
      <c r="B1991" s="4" t="s">
        <v>6675</v>
      </c>
      <c r="C1991" s="10">
        <v>1</v>
      </c>
      <c r="D1991" s="13">
        <v>5</v>
      </c>
      <c r="E1991" s="13">
        <v>694.48</v>
      </c>
      <c r="F1991" s="13">
        <v>575.41607982097901</v>
      </c>
      <c r="G1991" s="13">
        <v>119.06392017902101</v>
      </c>
      <c r="H1991" s="13">
        <v>0.67647239818885319</v>
      </c>
      <c r="I1991" s="13">
        <v>4.2184903358367096</v>
      </c>
      <c r="J1991" s="13">
        <v>567.14377138356269</v>
      </c>
      <c r="K1991" s="13">
        <v>583.68838825839532</v>
      </c>
      <c r="L1991" s="13">
        <v>176.05760982344688</v>
      </c>
      <c r="M1991" s="13">
        <v>230.17341354259634</v>
      </c>
      <c r="N1991" s="13">
        <v>920.65874609936168</v>
      </c>
    </row>
    <row r="1992" spans="2:14">
      <c r="B1992" s="4" t="s">
        <v>6676</v>
      </c>
      <c r="C1992" s="10">
        <v>1</v>
      </c>
      <c r="D1992" s="13">
        <v>6</v>
      </c>
      <c r="E1992" s="13">
        <v>611.51</v>
      </c>
      <c r="F1992" s="13">
        <v>681.69626315214464</v>
      </c>
      <c r="G1992" s="13">
        <v>-70.186263152144647</v>
      </c>
      <c r="H1992" s="13">
        <v>-0.3987695826162711</v>
      </c>
      <c r="I1992" s="13">
        <v>5.0285710605241656</v>
      </c>
      <c r="J1992" s="13">
        <v>671.83541543163631</v>
      </c>
      <c r="K1992" s="13">
        <v>691.55711087265297</v>
      </c>
      <c r="L1992" s="13">
        <v>176.0788824446085</v>
      </c>
      <c r="M1992" s="13">
        <v>336.41188202567372</v>
      </c>
      <c r="N1992" s="13">
        <v>1026.9806442786155</v>
      </c>
    </row>
    <row r="1993" spans="2:14">
      <c r="B1993" s="4" t="s">
        <v>6677</v>
      </c>
      <c r="C1993" s="10">
        <v>1</v>
      </c>
      <c r="D1993" s="13">
        <v>4</v>
      </c>
      <c r="E1993" s="13">
        <v>481.99</v>
      </c>
      <c r="F1993" s="13">
        <v>469.13589648981332</v>
      </c>
      <c r="G1993" s="13">
        <v>12.85410351018669</v>
      </c>
      <c r="H1993" s="13">
        <v>7.3031748115042136E-2</v>
      </c>
      <c r="I1993" s="13">
        <v>3.7127697220455285</v>
      </c>
      <c r="J1993" s="13">
        <v>461.85528806054941</v>
      </c>
      <c r="K1993" s="13">
        <v>476.41650491907723</v>
      </c>
      <c r="L1993" s="13">
        <v>176.04621829235768</v>
      </c>
      <c r="M1993" s="13">
        <v>123.91556859583886</v>
      </c>
      <c r="N1993" s="13">
        <v>814.35622438378778</v>
      </c>
    </row>
    <row r="1994" spans="2:14">
      <c r="B1994" s="4" t="s">
        <v>6678</v>
      </c>
      <c r="C1994" s="10">
        <v>1</v>
      </c>
      <c r="D1994" s="13">
        <v>7</v>
      </c>
      <c r="E1994" s="13">
        <v>903.7</v>
      </c>
      <c r="F1994" s="13">
        <v>787.97644648331038</v>
      </c>
      <c r="G1994" s="13">
        <v>115.72355351668966</v>
      </c>
      <c r="H1994" s="13">
        <v>0.65749380380442657</v>
      </c>
      <c r="I1994" s="13">
        <v>6.0213999701496572</v>
      </c>
      <c r="J1994" s="13">
        <v>776.16869683529615</v>
      </c>
      <c r="K1994" s="13">
        <v>799.78419613132462</v>
      </c>
      <c r="L1994" s="13">
        <v>176.11003257518303</v>
      </c>
      <c r="M1994" s="13">
        <v>442.63098106661619</v>
      </c>
      <c r="N1994" s="13">
        <v>1133.3219119000046</v>
      </c>
    </row>
    <row r="1995" spans="2:14">
      <c r="B1995" s="4" t="s">
        <v>6679</v>
      </c>
      <c r="C1995" s="10">
        <v>1</v>
      </c>
      <c r="D1995" s="13">
        <v>5</v>
      </c>
      <c r="E1995" s="13">
        <v>612.75</v>
      </c>
      <c r="F1995" s="13">
        <v>575.41607982097901</v>
      </c>
      <c r="G1995" s="13">
        <v>37.333920179020993</v>
      </c>
      <c r="H1995" s="13">
        <v>0.21211603380201427</v>
      </c>
      <c r="I1995" s="13">
        <v>4.2184903358367096</v>
      </c>
      <c r="J1995" s="13">
        <v>567.14377138356269</v>
      </c>
      <c r="K1995" s="13">
        <v>583.68838825839532</v>
      </c>
      <c r="L1995" s="13">
        <v>176.05760982344688</v>
      </c>
      <c r="M1995" s="13">
        <v>230.17341354259634</v>
      </c>
      <c r="N1995" s="13">
        <v>920.65874609936168</v>
      </c>
    </row>
    <row r="1996" spans="2:14">
      <c r="B1996" s="4" t="s">
        <v>6680</v>
      </c>
      <c r="C1996" s="10">
        <v>1</v>
      </c>
      <c r="D1996" s="13">
        <v>5</v>
      </c>
      <c r="E1996" s="13">
        <v>761.05</v>
      </c>
      <c r="F1996" s="13">
        <v>575.41607982097901</v>
      </c>
      <c r="G1996" s="13">
        <v>185.63392017902095</v>
      </c>
      <c r="H1996" s="13">
        <v>1.0546958556369361</v>
      </c>
      <c r="I1996" s="13">
        <v>4.2184903358367096</v>
      </c>
      <c r="J1996" s="13">
        <v>567.14377138356269</v>
      </c>
      <c r="K1996" s="13">
        <v>583.68838825839532</v>
      </c>
      <c r="L1996" s="13">
        <v>176.05760982344688</v>
      </c>
      <c r="M1996" s="13">
        <v>230.17341354259634</v>
      </c>
      <c r="N1996" s="13">
        <v>920.65874609936168</v>
      </c>
    </row>
    <row r="1997" spans="2:14">
      <c r="B1997" s="4" t="s">
        <v>6681</v>
      </c>
      <c r="C1997" s="10">
        <v>1</v>
      </c>
      <c r="D1997" s="13">
        <v>5</v>
      </c>
      <c r="E1997" s="13">
        <v>714.55</v>
      </c>
      <c r="F1997" s="13">
        <v>575.41607982097901</v>
      </c>
      <c r="G1997" s="13">
        <v>139.13392017902095</v>
      </c>
      <c r="H1997" s="13">
        <v>0.79050191284985682</v>
      </c>
      <c r="I1997" s="13">
        <v>4.2184903358367096</v>
      </c>
      <c r="J1997" s="13">
        <v>567.14377138356269</v>
      </c>
      <c r="K1997" s="13">
        <v>583.68838825839532</v>
      </c>
      <c r="L1997" s="13">
        <v>176.05760982344688</v>
      </c>
      <c r="M1997" s="13">
        <v>230.17341354259634</v>
      </c>
      <c r="N1997" s="13">
        <v>920.65874609936168</v>
      </c>
    </row>
    <row r="1998" spans="2:14">
      <c r="B1998" s="4" t="s">
        <v>6682</v>
      </c>
      <c r="C1998" s="10">
        <v>1</v>
      </c>
      <c r="D1998" s="13">
        <v>5</v>
      </c>
      <c r="E1998" s="13">
        <v>694.71</v>
      </c>
      <c r="F1998" s="13">
        <v>575.41607982097901</v>
      </c>
      <c r="G1998" s="13">
        <v>119.29392017902103</v>
      </c>
      <c r="H1998" s="13">
        <v>0.67777916392737003</v>
      </c>
      <c r="I1998" s="13">
        <v>4.2184903358367096</v>
      </c>
      <c r="J1998" s="13">
        <v>567.14377138356269</v>
      </c>
      <c r="K1998" s="13">
        <v>583.68838825839532</v>
      </c>
      <c r="L1998" s="13">
        <v>176.05760982344688</v>
      </c>
      <c r="M1998" s="13">
        <v>230.17341354259634</v>
      </c>
      <c r="N1998" s="13">
        <v>920.65874609936168</v>
      </c>
    </row>
    <row r="1999" spans="2:14">
      <c r="B1999" s="4" t="s">
        <v>6683</v>
      </c>
      <c r="C1999" s="10">
        <v>1</v>
      </c>
      <c r="D1999" s="13">
        <v>5</v>
      </c>
      <c r="E1999" s="13">
        <v>567.03</v>
      </c>
      <c r="F1999" s="13">
        <v>575.41607982097901</v>
      </c>
      <c r="G1999" s="13">
        <v>-8.3860798209790346</v>
      </c>
      <c r="H1999" s="13">
        <v>-4.7646268654443366E-2</v>
      </c>
      <c r="I1999" s="13">
        <v>4.2184903358367096</v>
      </c>
      <c r="J1999" s="13">
        <v>567.14377138356269</v>
      </c>
      <c r="K1999" s="13">
        <v>583.68838825839532</v>
      </c>
      <c r="L1999" s="13">
        <v>176.05760982344688</v>
      </c>
      <c r="M1999" s="13">
        <v>230.17341354259634</v>
      </c>
      <c r="N1999" s="13">
        <v>920.65874609936168</v>
      </c>
    </row>
    <row r="2000" spans="2:14">
      <c r="B2000" s="4" t="s">
        <v>6684</v>
      </c>
      <c r="C2000" s="10">
        <v>1</v>
      </c>
      <c r="D2000" s="13">
        <v>5</v>
      </c>
      <c r="E2000" s="13">
        <v>782.1</v>
      </c>
      <c r="F2000" s="13">
        <v>575.41607982097901</v>
      </c>
      <c r="G2000" s="13">
        <v>206.68392017902102</v>
      </c>
      <c r="H2000" s="13">
        <v>1.1742933286620554</v>
      </c>
      <c r="I2000" s="13">
        <v>4.2184903358367096</v>
      </c>
      <c r="J2000" s="13">
        <v>567.14377138356269</v>
      </c>
      <c r="K2000" s="13">
        <v>583.68838825839532</v>
      </c>
      <c r="L2000" s="13">
        <v>176.05760982344688</v>
      </c>
      <c r="M2000" s="13">
        <v>230.17341354259634</v>
      </c>
      <c r="N2000" s="13">
        <v>920.65874609936168</v>
      </c>
    </row>
    <row r="2001" spans="2:14">
      <c r="B2001" s="4" t="s">
        <v>6685</v>
      </c>
      <c r="C2001" s="10">
        <v>1</v>
      </c>
      <c r="D2001" s="13">
        <v>7</v>
      </c>
      <c r="E2001" s="13">
        <v>720.97</v>
      </c>
      <c r="F2001" s="13">
        <v>787.97644648331038</v>
      </c>
      <c r="G2001" s="13">
        <v>-67.006446483310356</v>
      </c>
      <c r="H2001" s="13">
        <v>-0.3807031674962838</v>
      </c>
      <c r="I2001" s="13">
        <v>6.0213999701496572</v>
      </c>
      <c r="J2001" s="13">
        <v>776.16869683529615</v>
      </c>
      <c r="K2001" s="13">
        <v>799.78419613132462</v>
      </c>
      <c r="L2001" s="13">
        <v>176.11003257518303</v>
      </c>
      <c r="M2001" s="13">
        <v>442.63098106661619</v>
      </c>
      <c r="N2001" s="13">
        <v>1133.3219119000046</v>
      </c>
    </row>
    <row r="2002" spans="2:14">
      <c r="B2002" s="4" t="s">
        <v>6686</v>
      </c>
      <c r="C2002" s="10">
        <v>1</v>
      </c>
      <c r="D2002" s="13">
        <v>4</v>
      </c>
      <c r="E2002" s="13">
        <v>753.86</v>
      </c>
      <c r="F2002" s="13">
        <v>469.13589648981332</v>
      </c>
      <c r="G2002" s="13">
        <v>284.72410351018669</v>
      </c>
      <c r="H2002" s="13">
        <v>1.6176856669435</v>
      </c>
      <c r="I2002" s="13">
        <v>3.7127697220455285</v>
      </c>
      <c r="J2002" s="13">
        <v>461.85528806054941</v>
      </c>
      <c r="K2002" s="13">
        <v>476.41650491907723</v>
      </c>
      <c r="L2002" s="13">
        <v>176.04621829235768</v>
      </c>
      <c r="M2002" s="13">
        <v>123.91556859583886</v>
      </c>
      <c r="N2002" s="13">
        <v>814.35622438378778</v>
      </c>
    </row>
    <row r="2003" spans="2:14">
      <c r="B2003" s="4" t="s">
        <v>6687</v>
      </c>
      <c r="C2003" s="10">
        <v>1</v>
      </c>
      <c r="D2003" s="13">
        <v>3</v>
      </c>
      <c r="E2003" s="13">
        <v>782.99</v>
      </c>
      <c r="F2003" s="13">
        <v>362.85571315864763</v>
      </c>
      <c r="G2003" s="13">
        <v>420.13428684135238</v>
      </c>
      <c r="H2003" s="13">
        <v>2.3870308331323589</v>
      </c>
      <c r="I2003" s="13">
        <v>3.640538668509385</v>
      </c>
      <c r="J2003" s="13">
        <v>355.71674723796895</v>
      </c>
      <c r="K2003" s="13">
        <v>369.99467907932632</v>
      </c>
      <c r="L2003" s="13">
        <v>176.04470976950265</v>
      </c>
      <c r="M2003" s="13">
        <v>17.638343423954893</v>
      </c>
      <c r="N2003" s="13">
        <v>708.07308289334037</v>
      </c>
    </row>
    <row r="2004" spans="2:14">
      <c r="B2004" s="4" t="s">
        <v>6688</v>
      </c>
      <c r="C2004" s="10">
        <v>1</v>
      </c>
      <c r="D2004" s="13">
        <v>8</v>
      </c>
      <c r="E2004" s="13">
        <v>683.53</v>
      </c>
      <c r="F2004" s="13">
        <v>894.25662981447601</v>
      </c>
      <c r="G2004" s="13">
        <v>-210.72662981447604</v>
      </c>
      <c r="H2004" s="13">
        <v>-1.197262347976769</v>
      </c>
      <c r="I2004" s="13">
        <v>7.1209446552321403</v>
      </c>
      <c r="J2004" s="13">
        <v>880.29271242596599</v>
      </c>
      <c r="K2004" s="13">
        <v>908.22054720298604</v>
      </c>
      <c r="L2004" s="13">
        <v>176.15105497502532</v>
      </c>
      <c r="M2004" s="13">
        <v>548.83072094116051</v>
      </c>
      <c r="N2004" s="13">
        <v>1239.6825386877915</v>
      </c>
    </row>
    <row r="2005" spans="2:14">
      <c r="B2005" s="4" t="s">
        <v>6689</v>
      </c>
      <c r="C2005" s="10">
        <v>1</v>
      </c>
      <c r="D2005" s="13">
        <v>1</v>
      </c>
      <c r="E2005" s="13">
        <v>159.41999999999999</v>
      </c>
      <c r="F2005" s="13">
        <v>150.29534649631631</v>
      </c>
      <c r="G2005" s="13">
        <v>9.1246535036836747</v>
      </c>
      <c r="H2005" s="13">
        <v>5.1842541628045781E-2</v>
      </c>
      <c r="I2005" s="13">
        <v>4.7571883345744688</v>
      </c>
      <c r="J2005" s="13">
        <v>140.96667058015504</v>
      </c>
      <c r="K2005" s="13">
        <v>159.62402241247759</v>
      </c>
      <c r="L2005" s="13">
        <v>176.07134110036796</v>
      </c>
      <c r="M2005" s="13">
        <v>-194.97424632423855</v>
      </c>
      <c r="N2005" s="13">
        <v>495.56493931687118</v>
      </c>
    </row>
    <row r="2006" spans="2:14">
      <c r="B2006" s="4" t="s">
        <v>6690</v>
      </c>
      <c r="C2006" s="10">
        <v>1</v>
      </c>
      <c r="D2006" s="13">
        <v>6</v>
      </c>
      <c r="E2006" s="13">
        <v>795.58</v>
      </c>
      <c r="F2006" s="13">
        <v>681.69626315214464</v>
      </c>
      <c r="G2006" s="13">
        <v>113.8837368478554</v>
      </c>
      <c r="H2006" s="13">
        <v>0.64704071950884134</v>
      </c>
      <c r="I2006" s="13">
        <v>5.0285710605241656</v>
      </c>
      <c r="J2006" s="13">
        <v>671.83541543163631</v>
      </c>
      <c r="K2006" s="13">
        <v>691.55711087265297</v>
      </c>
      <c r="L2006" s="13">
        <v>176.0788824446085</v>
      </c>
      <c r="M2006" s="13">
        <v>336.41188202567372</v>
      </c>
      <c r="N2006" s="13">
        <v>1026.9806442786155</v>
      </c>
    </row>
    <row r="2007" spans="2:14">
      <c r="B2007" s="4" t="s">
        <v>6691</v>
      </c>
      <c r="C2007" s="10">
        <v>1</v>
      </c>
      <c r="D2007" s="13">
        <v>5</v>
      </c>
      <c r="E2007" s="13">
        <v>586.03</v>
      </c>
      <c r="F2007" s="13">
        <v>575.41607982097901</v>
      </c>
      <c r="G2007" s="13">
        <v>10.613920179020965</v>
      </c>
      <c r="H2007" s="13">
        <v>6.0303944527374045E-2</v>
      </c>
      <c r="I2007" s="13">
        <v>4.2184903358367096</v>
      </c>
      <c r="J2007" s="13">
        <v>567.14377138356269</v>
      </c>
      <c r="K2007" s="13">
        <v>583.68838825839532</v>
      </c>
      <c r="L2007" s="13">
        <v>176.05760982344688</v>
      </c>
      <c r="M2007" s="13">
        <v>230.17341354259634</v>
      </c>
      <c r="N2007" s="13">
        <v>920.65874609936168</v>
      </c>
    </row>
    <row r="2008" spans="2:14">
      <c r="B2008" s="4" t="s">
        <v>6692</v>
      </c>
      <c r="C2008" s="10">
        <v>1</v>
      </c>
      <c r="D2008" s="13">
        <v>8</v>
      </c>
      <c r="E2008" s="13">
        <v>772.56</v>
      </c>
      <c r="F2008" s="13">
        <v>894.25662981447601</v>
      </c>
      <c r="G2008" s="13">
        <v>-121.69662981447607</v>
      </c>
      <c r="H2008" s="13">
        <v>-0.69143037536744256</v>
      </c>
      <c r="I2008" s="13">
        <v>7.1209446552321403</v>
      </c>
      <c r="J2008" s="13">
        <v>880.29271242596599</v>
      </c>
      <c r="K2008" s="13">
        <v>908.22054720298604</v>
      </c>
      <c r="L2008" s="13">
        <v>176.15105497502532</v>
      </c>
      <c r="M2008" s="13">
        <v>548.83072094116051</v>
      </c>
      <c r="N2008" s="13">
        <v>1239.6825386877915</v>
      </c>
    </row>
    <row r="2009" spans="2:14">
      <c r="B2009" s="4" t="s">
        <v>6693</v>
      </c>
      <c r="C2009" s="10">
        <v>1</v>
      </c>
      <c r="D2009" s="13">
        <v>6</v>
      </c>
      <c r="E2009" s="13">
        <v>637.98</v>
      </c>
      <c r="F2009" s="13">
        <v>681.69626315214464</v>
      </c>
      <c r="G2009" s="13">
        <v>-43.71626315214462</v>
      </c>
      <c r="H2009" s="13">
        <v>-0.2483778908834969</v>
      </c>
      <c r="I2009" s="13">
        <v>5.0285710605241656</v>
      </c>
      <c r="J2009" s="13">
        <v>671.83541543163631</v>
      </c>
      <c r="K2009" s="13">
        <v>691.55711087265297</v>
      </c>
      <c r="L2009" s="13">
        <v>176.0788824446085</v>
      </c>
      <c r="M2009" s="13">
        <v>336.41188202567372</v>
      </c>
      <c r="N2009" s="13">
        <v>1026.9806442786155</v>
      </c>
    </row>
    <row r="2010" spans="2:14">
      <c r="B2010" s="4" t="s">
        <v>6694</v>
      </c>
      <c r="C2010" s="10">
        <v>1</v>
      </c>
      <c r="D2010" s="13">
        <v>7</v>
      </c>
      <c r="E2010" s="13">
        <v>623.64</v>
      </c>
      <c r="F2010" s="13">
        <v>787.97644648331038</v>
      </c>
      <c r="G2010" s="13">
        <v>-164.3364464833104</v>
      </c>
      <c r="H2010" s="13">
        <v>-0.93369233849556243</v>
      </c>
      <c r="I2010" s="13">
        <v>6.0213999701496572</v>
      </c>
      <c r="J2010" s="13">
        <v>776.16869683529615</v>
      </c>
      <c r="K2010" s="13">
        <v>799.78419613132462</v>
      </c>
      <c r="L2010" s="13">
        <v>176.11003257518303</v>
      </c>
      <c r="M2010" s="13">
        <v>442.63098106661619</v>
      </c>
      <c r="N2010" s="13">
        <v>1133.3219119000046</v>
      </c>
    </row>
    <row r="2011" spans="2:14">
      <c r="B2011" s="4" t="s">
        <v>6695</v>
      </c>
      <c r="C2011" s="10">
        <v>1</v>
      </c>
      <c r="D2011" s="13">
        <v>7</v>
      </c>
      <c r="E2011" s="13">
        <v>665.6</v>
      </c>
      <c r="F2011" s="13">
        <v>787.97644648331038</v>
      </c>
      <c r="G2011" s="13">
        <v>-122.37644648331036</v>
      </c>
      <c r="H2011" s="13">
        <v>-0.69529281506876961</v>
      </c>
      <c r="I2011" s="13">
        <v>6.0213999701496572</v>
      </c>
      <c r="J2011" s="13">
        <v>776.16869683529615</v>
      </c>
      <c r="K2011" s="13">
        <v>799.78419613132462</v>
      </c>
      <c r="L2011" s="13">
        <v>176.11003257518303</v>
      </c>
      <c r="M2011" s="13">
        <v>442.63098106661619</v>
      </c>
      <c r="N2011" s="13">
        <v>1133.3219119000046</v>
      </c>
    </row>
    <row r="2012" spans="2:14">
      <c r="B2012" s="4" t="s">
        <v>6696</v>
      </c>
      <c r="C2012" s="10">
        <v>1</v>
      </c>
      <c r="D2012" s="13">
        <v>5</v>
      </c>
      <c r="E2012" s="13">
        <v>577.79999999999995</v>
      </c>
      <c r="F2012" s="13">
        <v>575.41607982097901</v>
      </c>
      <c r="G2012" s="13">
        <v>2.3839201790209472</v>
      </c>
      <c r="H2012" s="13">
        <v>1.354445744914461E-2</v>
      </c>
      <c r="I2012" s="13">
        <v>4.2184903358367096</v>
      </c>
      <c r="J2012" s="13">
        <v>567.14377138356269</v>
      </c>
      <c r="K2012" s="13">
        <v>583.68838825839532</v>
      </c>
      <c r="L2012" s="13">
        <v>176.05760982344688</v>
      </c>
      <c r="M2012" s="13">
        <v>230.17341354259634</v>
      </c>
      <c r="N2012" s="13">
        <v>920.65874609936168</v>
      </c>
    </row>
    <row r="2013" spans="2:14">
      <c r="B2013" s="4" t="s">
        <v>6697</v>
      </c>
      <c r="C2013" s="10">
        <v>1</v>
      </c>
      <c r="D2013" s="13">
        <v>5</v>
      </c>
      <c r="E2013" s="13">
        <v>581.26</v>
      </c>
      <c r="F2013" s="13">
        <v>575.41607982097901</v>
      </c>
      <c r="G2013" s="13">
        <v>5.8439201790209836</v>
      </c>
      <c r="H2013" s="13">
        <v>3.3202759428570511E-2</v>
      </c>
      <c r="I2013" s="13">
        <v>4.2184903358367096</v>
      </c>
      <c r="J2013" s="13">
        <v>567.14377138356269</v>
      </c>
      <c r="K2013" s="13">
        <v>583.68838825839532</v>
      </c>
      <c r="L2013" s="13">
        <v>176.05760982344688</v>
      </c>
      <c r="M2013" s="13">
        <v>230.17341354259634</v>
      </c>
      <c r="N2013" s="13">
        <v>920.65874609936168</v>
      </c>
    </row>
    <row r="2014" spans="2:14">
      <c r="B2014" s="4" t="s">
        <v>6698</v>
      </c>
      <c r="C2014" s="10">
        <v>1</v>
      </c>
      <c r="D2014" s="13">
        <v>5</v>
      </c>
      <c r="E2014" s="13">
        <v>882</v>
      </c>
      <c r="F2014" s="13">
        <v>575.41607982097901</v>
      </c>
      <c r="G2014" s="13">
        <v>306.58392017902099</v>
      </c>
      <c r="H2014" s="13">
        <v>1.7418841863917163</v>
      </c>
      <c r="I2014" s="13">
        <v>4.2184903358367096</v>
      </c>
      <c r="J2014" s="13">
        <v>567.14377138356269</v>
      </c>
      <c r="K2014" s="13">
        <v>583.68838825839532</v>
      </c>
      <c r="L2014" s="13">
        <v>176.05760982344688</v>
      </c>
      <c r="M2014" s="13">
        <v>230.17341354259634</v>
      </c>
      <c r="N2014" s="13">
        <v>920.65874609936168</v>
      </c>
    </row>
    <row r="2015" spans="2:14">
      <c r="B2015" s="4" t="s">
        <v>6699</v>
      </c>
      <c r="C2015" s="10">
        <v>1</v>
      </c>
      <c r="D2015" s="13">
        <v>4</v>
      </c>
      <c r="E2015" s="13">
        <v>569.26</v>
      </c>
      <c r="F2015" s="13">
        <v>469.13589648981332</v>
      </c>
      <c r="G2015" s="13">
        <v>100.12410351018667</v>
      </c>
      <c r="H2015" s="13">
        <v>0.56886412202963177</v>
      </c>
      <c r="I2015" s="13">
        <v>3.7127697220455285</v>
      </c>
      <c r="J2015" s="13">
        <v>461.85528806054941</v>
      </c>
      <c r="K2015" s="13">
        <v>476.41650491907723</v>
      </c>
      <c r="L2015" s="13">
        <v>176.04621829235768</v>
      </c>
      <c r="M2015" s="13">
        <v>123.91556859583886</v>
      </c>
      <c r="N2015" s="13">
        <v>814.35622438378778</v>
      </c>
    </row>
    <row r="2016" spans="2:14">
      <c r="B2016" s="4" t="s">
        <v>6700</v>
      </c>
      <c r="C2016" s="10">
        <v>1</v>
      </c>
      <c r="D2016" s="13">
        <v>7</v>
      </c>
      <c r="E2016" s="13">
        <v>840.89</v>
      </c>
      <c r="F2016" s="13">
        <v>787.97644648331038</v>
      </c>
      <c r="G2016" s="13">
        <v>52.913553516689603</v>
      </c>
      <c r="H2016" s="13">
        <v>0.30063312538600773</v>
      </c>
      <c r="I2016" s="13">
        <v>6.0213999701496572</v>
      </c>
      <c r="J2016" s="13">
        <v>776.16869683529615</v>
      </c>
      <c r="K2016" s="13">
        <v>799.78419613132462</v>
      </c>
      <c r="L2016" s="13">
        <v>176.11003257518303</v>
      </c>
      <c r="M2016" s="13">
        <v>442.63098106661619</v>
      </c>
      <c r="N2016" s="13">
        <v>1133.3219119000046</v>
      </c>
    </row>
    <row r="2017" spans="2:14">
      <c r="B2017" s="4" t="s">
        <v>6701</v>
      </c>
      <c r="C2017" s="10">
        <v>1</v>
      </c>
      <c r="D2017" s="13">
        <v>7</v>
      </c>
      <c r="E2017" s="13">
        <v>669.5</v>
      </c>
      <c r="F2017" s="13">
        <v>787.97644648331038</v>
      </c>
      <c r="G2017" s="13">
        <v>-118.47644648331038</v>
      </c>
      <c r="H2017" s="13">
        <v>-0.67313461341565983</v>
      </c>
      <c r="I2017" s="13">
        <v>6.0213999701496572</v>
      </c>
      <c r="J2017" s="13">
        <v>776.16869683529615</v>
      </c>
      <c r="K2017" s="13">
        <v>799.78419613132462</v>
      </c>
      <c r="L2017" s="13">
        <v>176.11003257518303</v>
      </c>
      <c r="M2017" s="13">
        <v>442.63098106661619</v>
      </c>
      <c r="N2017" s="13">
        <v>1133.3219119000046</v>
      </c>
    </row>
    <row r="2018" spans="2:14">
      <c r="B2018" s="4" t="s">
        <v>6702</v>
      </c>
      <c r="C2018" s="10">
        <v>1</v>
      </c>
      <c r="D2018" s="13">
        <v>7</v>
      </c>
      <c r="E2018" s="13">
        <v>857.77</v>
      </c>
      <c r="F2018" s="13">
        <v>787.97644648331038</v>
      </c>
      <c r="G2018" s="13">
        <v>69.793553516689599</v>
      </c>
      <c r="H2018" s="13">
        <v>0.3965383674128013</v>
      </c>
      <c r="I2018" s="13">
        <v>6.0213999701496572</v>
      </c>
      <c r="J2018" s="13">
        <v>776.16869683529615</v>
      </c>
      <c r="K2018" s="13">
        <v>799.78419613132462</v>
      </c>
      <c r="L2018" s="13">
        <v>176.11003257518303</v>
      </c>
      <c r="M2018" s="13">
        <v>442.63098106661619</v>
      </c>
      <c r="N2018" s="13">
        <v>1133.3219119000046</v>
      </c>
    </row>
    <row r="2019" spans="2:14">
      <c r="B2019" s="4" t="s">
        <v>6703</v>
      </c>
      <c r="C2019" s="10">
        <v>1</v>
      </c>
      <c r="D2019" s="13">
        <v>2</v>
      </c>
      <c r="E2019" s="13">
        <v>92.49</v>
      </c>
      <c r="F2019" s="13">
        <v>256.575529827482</v>
      </c>
      <c r="G2019" s="13">
        <v>-164.08552982748199</v>
      </c>
      <c r="H2019" s="13">
        <v>-0.93226673289095474</v>
      </c>
      <c r="I2019" s="13">
        <v>4.0252017436980569</v>
      </c>
      <c r="J2019" s="13">
        <v>248.68225339543062</v>
      </c>
      <c r="K2019" s="13">
        <v>264.46880625953338</v>
      </c>
      <c r="L2019" s="13">
        <v>176.05308450893151</v>
      </c>
      <c r="M2019" s="13">
        <v>-88.658262471238004</v>
      </c>
      <c r="N2019" s="13">
        <v>601.80932212620201</v>
      </c>
    </row>
    <row r="2020" spans="2:14">
      <c r="B2020" s="4" t="s">
        <v>6704</v>
      </c>
      <c r="C2020" s="10">
        <v>1</v>
      </c>
      <c r="D2020" s="13">
        <v>6</v>
      </c>
      <c r="E2020" s="13">
        <v>663.8</v>
      </c>
      <c r="F2020" s="13">
        <v>681.69626315214464</v>
      </c>
      <c r="G2020" s="13">
        <v>-17.896263152144684</v>
      </c>
      <c r="H2020" s="13">
        <v>-0.10167923275957486</v>
      </c>
      <c r="I2020" s="13">
        <v>5.0285710605241656</v>
      </c>
      <c r="J2020" s="13">
        <v>671.83541543163631</v>
      </c>
      <c r="K2020" s="13">
        <v>691.55711087265297</v>
      </c>
      <c r="L2020" s="13">
        <v>176.0788824446085</v>
      </c>
      <c r="M2020" s="13">
        <v>336.41188202567372</v>
      </c>
      <c r="N2020" s="13">
        <v>1026.9806442786155</v>
      </c>
    </row>
    <row r="2021" spans="2:14">
      <c r="B2021" s="4" t="s">
        <v>6705</v>
      </c>
      <c r="C2021" s="10">
        <v>1</v>
      </c>
      <c r="D2021" s="13">
        <v>2</v>
      </c>
      <c r="E2021" s="13">
        <v>757.32</v>
      </c>
      <c r="F2021" s="13">
        <v>256.575529827482</v>
      </c>
      <c r="G2021" s="13">
        <v>500.74447017251805</v>
      </c>
      <c r="H2021" s="13">
        <v>2.8450248581441859</v>
      </c>
      <c r="I2021" s="13">
        <v>4.0252017436980569</v>
      </c>
      <c r="J2021" s="13">
        <v>248.68225339543062</v>
      </c>
      <c r="K2021" s="13">
        <v>264.46880625953338</v>
      </c>
      <c r="L2021" s="13">
        <v>176.05308450893151</v>
      </c>
      <c r="M2021" s="13">
        <v>-88.658262471238004</v>
      </c>
      <c r="N2021" s="13">
        <v>601.80932212620201</v>
      </c>
    </row>
    <row r="2022" spans="2:14">
      <c r="B2022" s="4" t="s">
        <v>6706</v>
      </c>
      <c r="C2022" s="10">
        <v>1</v>
      </c>
      <c r="D2022" s="13">
        <v>4</v>
      </c>
      <c r="E2022" s="13">
        <v>685.76</v>
      </c>
      <c r="F2022" s="13">
        <v>469.13589648981332</v>
      </c>
      <c r="G2022" s="13">
        <v>216.62410351018667</v>
      </c>
      <c r="H2022" s="13">
        <v>1.2307693765391965</v>
      </c>
      <c r="I2022" s="13">
        <v>3.7127697220455285</v>
      </c>
      <c r="J2022" s="13">
        <v>461.85528806054941</v>
      </c>
      <c r="K2022" s="13">
        <v>476.41650491907723</v>
      </c>
      <c r="L2022" s="13">
        <v>176.04621829235768</v>
      </c>
      <c r="M2022" s="13">
        <v>123.91556859583886</v>
      </c>
      <c r="N2022" s="13">
        <v>814.35622438378778</v>
      </c>
    </row>
    <row r="2023" spans="2:14">
      <c r="B2023" s="4" t="s">
        <v>6707</v>
      </c>
      <c r="C2023" s="10">
        <v>1</v>
      </c>
      <c r="D2023" s="13">
        <v>5</v>
      </c>
      <c r="E2023" s="13">
        <v>880.53</v>
      </c>
      <c r="F2023" s="13">
        <v>575.41607982097901</v>
      </c>
      <c r="G2023" s="13">
        <v>305.11392017902097</v>
      </c>
      <c r="H2023" s="13">
        <v>1.733532248845544</v>
      </c>
      <c r="I2023" s="13">
        <v>4.2184903358367096</v>
      </c>
      <c r="J2023" s="13">
        <v>567.14377138356269</v>
      </c>
      <c r="K2023" s="13">
        <v>583.68838825839532</v>
      </c>
      <c r="L2023" s="13">
        <v>176.05760982344688</v>
      </c>
      <c r="M2023" s="13">
        <v>230.17341354259634</v>
      </c>
      <c r="N2023" s="13">
        <v>920.65874609936168</v>
      </c>
    </row>
    <row r="2024" spans="2:14">
      <c r="B2024" s="4" t="s">
        <v>6708</v>
      </c>
      <c r="C2024" s="10">
        <v>1</v>
      </c>
      <c r="D2024" s="13">
        <v>8</v>
      </c>
      <c r="E2024" s="13">
        <v>802.75</v>
      </c>
      <c r="F2024" s="13">
        <v>894.25662981447601</v>
      </c>
      <c r="G2024" s="13">
        <v>-91.506629814476014</v>
      </c>
      <c r="H2024" s="13">
        <v>-0.51990316821170179</v>
      </c>
      <c r="I2024" s="13">
        <v>7.1209446552321403</v>
      </c>
      <c r="J2024" s="13">
        <v>880.29271242596599</v>
      </c>
      <c r="K2024" s="13">
        <v>908.22054720298604</v>
      </c>
      <c r="L2024" s="13">
        <v>176.15105497502532</v>
      </c>
      <c r="M2024" s="13">
        <v>548.83072094116051</v>
      </c>
      <c r="N2024" s="13">
        <v>1239.6825386877915</v>
      </c>
    </row>
    <row r="2025" spans="2:14">
      <c r="B2025" s="4" t="s">
        <v>6709</v>
      </c>
      <c r="C2025" s="10">
        <v>1</v>
      </c>
      <c r="D2025" s="13">
        <v>5</v>
      </c>
      <c r="E2025" s="13">
        <v>574.85</v>
      </c>
      <c r="F2025" s="13">
        <v>575.41607982097901</v>
      </c>
      <c r="G2025" s="13">
        <v>-0.56607982097898457</v>
      </c>
      <c r="H2025" s="13">
        <v>-3.216233544874022E-3</v>
      </c>
      <c r="I2025" s="13">
        <v>4.2184903358367096</v>
      </c>
      <c r="J2025" s="13">
        <v>567.14377138356269</v>
      </c>
      <c r="K2025" s="13">
        <v>583.68838825839532</v>
      </c>
      <c r="L2025" s="13">
        <v>176.05760982344688</v>
      </c>
      <c r="M2025" s="13">
        <v>230.17341354259634</v>
      </c>
      <c r="N2025" s="13">
        <v>920.65874609936168</v>
      </c>
    </row>
    <row r="2026" spans="2:14">
      <c r="B2026" s="4" t="s">
        <v>6710</v>
      </c>
      <c r="C2026" s="10">
        <v>1</v>
      </c>
      <c r="D2026" s="13">
        <v>2</v>
      </c>
      <c r="E2026" s="13">
        <v>904.69</v>
      </c>
      <c r="F2026" s="13">
        <v>256.575529827482</v>
      </c>
      <c r="G2026" s="13">
        <v>648.11447017251805</v>
      </c>
      <c r="H2026" s="13">
        <v>3.6823208011233666</v>
      </c>
      <c r="I2026" s="13">
        <v>4.0252017436980569</v>
      </c>
      <c r="J2026" s="13">
        <v>248.68225339543062</v>
      </c>
      <c r="K2026" s="13">
        <v>264.46880625953338</v>
      </c>
      <c r="L2026" s="13">
        <v>176.05308450893151</v>
      </c>
      <c r="M2026" s="13">
        <v>-88.658262471238004</v>
      </c>
      <c r="N2026" s="13">
        <v>601.80932212620201</v>
      </c>
    </row>
    <row r="2027" spans="2:14">
      <c r="B2027" s="4" t="s">
        <v>6711</v>
      </c>
      <c r="C2027" s="10">
        <v>1</v>
      </c>
      <c r="D2027" s="13">
        <v>6</v>
      </c>
      <c r="E2027" s="13">
        <v>923.65</v>
      </c>
      <c r="F2027" s="13">
        <v>681.69626315214464</v>
      </c>
      <c r="G2027" s="13">
        <v>241.95373684785534</v>
      </c>
      <c r="H2027" s="13">
        <v>1.3746819722559649</v>
      </c>
      <c r="I2027" s="13">
        <v>5.0285710605241656</v>
      </c>
      <c r="J2027" s="13">
        <v>671.83541543163631</v>
      </c>
      <c r="K2027" s="13">
        <v>691.55711087265297</v>
      </c>
      <c r="L2027" s="13">
        <v>176.0788824446085</v>
      </c>
      <c r="M2027" s="13">
        <v>336.41188202567372</v>
      </c>
      <c r="N2027" s="13">
        <v>1026.9806442786155</v>
      </c>
    </row>
    <row r="2028" spans="2:14">
      <c r="B2028" s="4" t="s">
        <v>6712</v>
      </c>
      <c r="C2028" s="10">
        <v>1</v>
      </c>
      <c r="D2028" s="13">
        <v>4</v>
      </c>
      <c r="E2028" s="13">
        <v>579.61</v>
      </c>
      <c r="F2028" s="13">
        <v>469.13589648981332</v>
      </c>
      <c r="G2028" s="13">
        <v>110.47410351018669</v>
      </c>
      <c r="H2028" s="13">
        <v>0.62766858026288508</v>
      </c>
      <c r="I2028" s="13">
        <v>3.7127697220455285</v>
      </c>
      <c r="J2028" s="13">
        <v>461.85528806054941</v>
      </c>
      <c r="K2028" s="13">
        <v>476.41650491907723</v>
      </c>
      <c r="L2028" s="13">
        <v>176.04621829235768</v>
      </c>
      <c r="M2028" s="13">
        <v>123.91556859583886</v>
      </c>
      <c r="N2028" s="13">
        <v>814.35622438378778</v>
      </c>
    </row>
    <row r="2029" spans="2:14">
      <c r="B2029" s="4" t="s">
        <v>6713</v>
      </c>
      <c r="C2029" s="10">
        <v>1</v>
      </c>
      <c r="D2029" s="13">
        <v>7</v>
      </c>
      <c r="E2029" s="13">
        <v>623.49</v>
      </c>
      <c r="F2029" s="13">
        <v>787.97644648331038</v>
      </c>
      <c r="G2029" s="13">
        <v>-164.48644648331037</v>
      </c>
      <c r="H2029" s="13">
        <v>-0.93454457702068183</v>
      </c>
      <c r="I2029" s="13">
        <v>6.0213999701496572</v>
      </c>
      <c r="J2029" s="13">
        <v>776.16869683529615</v>
      </c>
      <c r="K2029" s="13">
        <v>799.78419613132462</v>
      </c>
      <c r="L2029" s="13">
        <v>176.11003257518303</v>
      </c>
      <c r="M2029" s="13">
        <v>442.63098106661619</v>
      </c>
      <c r="N2029" s="13">
        <v>1133.3219119000046</v>
      </c>
    </row>
    <row r="2030" spans="2:14">
      <c r="B2030" s="4" t="s">
        <v>6714</v>
      </c>
      <c r="C2030" s="10">
        <v>1</v>
      </c>
      <c r="D2030" s="13">
        <v>6</v>
      </c>
      <c r="E2030" s="13">
        <v>756.23</v>
      </c>
      <c r="F2030" s="13">
        <v>681.69626315214464</v>
      </c>
      <c r="G2030" s="13">
        <v>74.53373684785538</v>
      </c>
      <c r="H2030" s="13">
        <v>0.42347014641912989</v>
      </c>
      <c r="I2030" s="13">
        <v>5.0285710605241656</v>
      </c>
      <c r="J2030" s="13">
        <v>671.83541543163631</v>
      </c>
      <c r="K2030" s="13">
        <v>691.55711087265297</v>
      </c>
      <c r="L2030" s="13">
        <v>176.0788824446085</v>
      </c>
      <c r="M2030" s="13">
        <v>336.41188202567372</v>
      </c>
      <c r="N2030" s="13">
        <v>1026.9806442786155</v>
      </c>
    </row>
    <row r="2031" spans="2:14">
      <c r="B2031" s="4" t="s">
        <v>6715</v>
      </c>
      <c r="C2031" s="10">
        <v>1</v>
      </c>
      <c r="D2031" s="13">
        <v>7</v>
      </c>
      <c r="E2031" s="13">
        <v>663.65</v>
      </c>
      <c r="F2031" s="13">
        <v>787.97644648331038</v>
      </c>
      <c r="G2031" s="13">
        <v>-124.32644648331041</v>
      </c>
      <c r="H2031" s="13">
        <v>-0.70637191589532489</v>
      </c>
      <c r="I2031" s="13">
        <v>6.0213999701496572</v>
      </c>
      <c r="J2031" s="13">
        <v>776.16869683529615</v>
      </c>
      <c r="K2031" s="13">
        <v>799.78419613132462</v>
      </c>
      <c r="L2031" s="13">
        <v>176.11003257518303</v>
      </c>
      <c r="M2031" s="13">
        <v>442.63098106661619</v>
      </c>
      <c r="N2031" s="13">
        <v>1133.3219119000046</v>
      </c>
    </row>
    <row r="2032" spans="2:14">
      <c r="B2032" s="4" t="s">
        <v>6716</v>
      </c>
      <c r="C2032" s="10">
        <v>1</v>
      </c>
      <c r="D2032" s="13">
        <v>6</v>
      </c>
      <c r="E2032" s="13">
        <v>828.15</v>
      </c>
      <c r="F2032" s="13">
        <v>681.69626315214464</v>
      </c>
      <c r="G2032" s="13">
        <v>146.45373684785534</v>
      </c>
      <c r="H2032" s="13">
        <v>0.83209011126314592</v>
      </c>
      <c r="I2032" s="13">
        <v>5.0285710605241656</v>
      </c>
      <c r="J2032" s="13">
        <v>671.83541543163631</v>
      </c>
      <c r="K2032" s="13">
        <v>691.55711087265297</v>
      </c>
      <c r="L2032" s="13">
        <v>176.0788824446085</v>
      </c>
      <c r="M2032" s="13">
        <v>336.41188202567372</v>
      </c>
      <c r="N2032" s="13">
        <v>1026.9806442786155</v>
      </c>
    </row>
    <row r="2033" spans="2:14">
      <c r="B2033" s="4" t="s">
        <v>6717</v>
      </c>
      <c r="C2033" s="10">
        <v>1</v>
      </c>
      <c r="D2033" s="13">
        <v>6</v>
      </c>
      <c r="E2033" s="13">
        <v>637.63</v>
      </c>
      <c r="F2033" s="13">
        <v>681.69626315214464</v>
      </c>
      <c r="G2033" s="13">
        <v>-44.066263152144643</v>
      </c>
      <c r="H2033" s="13">
        <v>-0.25036644744210945</v>
      </c>
      <c r="I2033" s="13">
        <v>5.0285710605241656</v>
      </c>
      <c r="J2033" s="13">
        <v>671.83541543163631</v>
      </c>
      <c r="K2033" s="13">
        <v>691.55711087265297</v>
      </c>
      <c r="L2033" s="13">
        <v>176.0788824446085</v>
      </c>
      <c r="M2033" s="13">
        <v>336.41188202567372</v>
      </c>
      <c r="N2033" s="13">
        <v>1026.9806442786155</v>
      </c>
    </row>
    <row r="2034" spans="2:14">
      <c r="B2034" s="4" t="s">
        <v>6718</v>
      </c>
      <c r="C2034" s="10">
        <v>1</v>
      </c>
      <c r="D2034" s="13">
        <v>1</v>
      </c>
      <c r="E2034" s="13">
        <v>180.5</v>
      </c>
      <c r="F2034" s="13">
        <v>150.29534649631631</v>
      </c>
      <c r="G2034" s="13">
        <v>30.204653503683687</v>
      </c>
      <c r="H2034" s="13">
        <v>0.17161046235818853</v>
      </c>
      <c r="I2034" s="13">
        <v>4.7571883345744688</v>
      </c>
      <c r="J2034" s="13">
        <v>140.96667058015504</v>
      </c>
      <c r="K2034" s="13">
        <v>159.62402241247759</v>
      </c>
      <c r="L2034" s="13">
        <v>176.07134110036796</v>
      </c>
      <c r="M2034" s="13">
        <v>-194.97424632423855</v>
      </c>
      <c r="N2034" s="13">
        <v>495.56493931687118</v>
      </c>
    </row>
    <row r="2035" spans="2:14">
      <c r="B2035" s="4" t="s">
        <v>6719</v>
      </c>
      <c r="C2035" s="10">
        <v>1</v>
      </c>
      <c r="D2035" s="13">
        <v>6</v>
      </c>
      <c r="E2035" s="13">
        <v>735.28</v>
      </c>
      <c r="F2035" s="13">
        <v>681.69626315214464</v>
      </c>
      <c r="G2035" s="13">
        <v>53.583736847855334</v>
      </c>
      <c r="H2035" s="13">
        <v>0.30444083241075726</v>
      </c>
      <c r="I2035" s="13">
        <v>5.0285710605241656</v>
      </c>
      <c r="J2035" s="13">
        <v>671.83541543163631</v>
      </c>
      <c r="K2035" s="13">
        <v>691.55711087265297</v>
      </c>
      <c r="L2035" s="13">
        <v>176.0788824446085</v>
      </c>
      <c r="M2035" s="13">
        <v>336.41188202567372</v>
      </c>
      <c r="N2035" s="13">
        <v>1026.9806442786155</v>
      </c>
    </row>
    <row r="2036" spans="2:14">
      <c r="B2036" s="4" t="s">
        <v>6720</v>
      </c>
      <c r="C2036" s="10">
        <v>1</v>
      </c>
      <c r="D2036" s="13">
        <v>5</v>
      </c>
      <c r="E2036" s="13">
        <v>817.32</v>
      </c>
      <c r="F2036" s="13">
        <v>575.41607982097901</v>
      </c>
      <c r="G2036" s="13">
        <v>241.90392017902104</v>
      </c>
      <c r="H2036" s="13">
        <v>1.3743989343601402</v>
      </c>
      <c r="I2036" s="13">
        <v>4.2184903358367096</v>
      </c>
      <c r="J2036" s="13">
        <v>567.14377138356269</v>
      </c>
      <c r="K2036" s="13">
        <v>583.68838825839532</v>
      </c>
      <c r="L2036" s="13">
        <v>176.05760982344688</v>
      </c>
      <c r="M2036" s="13">
        <v>230.17341354259634</v>
      </c>
      <c r="N2036" s="13">
        <v>920.65874609936168</v>
      </c>
    </row>
    <row r="2037" spans="2:14">
      <c r="B2037" s="4" t="s">
        <v>6721</v>
      </c>
      <c r="C2037" s="10">
        <v>1</v>
      </c>
      <c r="D2037" s="13">
        <v>7</v>
      </c>
      <c r="E2037" s="13">
        <v>657.36</v>
      </c>
      <c r="F2037" s="13">
        <v>787.97644648331038</v>
      </c>
      <c r="G2037" s="13">
        <v>-130.61644648331037</v>
      </c>
      <c r="H2037" s="13">
        <v>-0.74210911804867363</v>
      </c>
      <c r="I2037" s="13">
        <v>6.0213999701496572</v>
      </c>
      <c r="J2037" s="13">
        <v>776.16869683529615</v>
      </c>
      <c r="K2037" s="13">
        <v>799.78419613132462</v>
      </c>
      <c r="L2037" s="13">
        <v>176.11003257518303</v>
      </c>
      <c r="M2037" s="13">
        <v>442.63098106661619</v>
      </c>
      <c r="N2037" s="13">
        <v>1133.3219119000046</v>
      </c>
    </row>
    <row r="2038" spans="2:14">
      <c r="B2038" s="4" t="s">
        <v>6722</v>
      </c>
      <c r="C2038" s="10">
        <v>1</v>
      </c>
      <c r="D2038" s="13">
        <v>7</v>
      </c>
      <c r="E2038" s="13">
        <v>901.69</v>
      </c>
      <c r="F2038" s="13">
        <v>787.97644648331038</v>
      </c>
      <c r="G2038" s="13">
        <v>113.71355351668967</v>
      </c>
      <c r="H2038" s="13">
        <v>0.64607380756782384</v>
      </c>
      <c r="I2038" s="13">
        <v>6.0213999701496572</v>
      </c>
      <c r="J2038" s="13">
        <v>776.16869683529615</v>
      </c>
      <c r="K2038" s="13">
        <v>799.78419613132462</v>
      </c>
      <c r="L2038" s="13">
        <v>176.11003257518303</v>
      </c>
      <c r="M2038" s="13">
        <v>442.63098106661619</v>
      </c>
      <c r="N2038" s="13">
        <v>1133.3219119000046</v>
      </c>
    </row>
    <row r="2039" spans="2:14">
      <c r="B2039" s="4" t="s">
        <v>6723</v>
      </c>
      <c r="C2039" s="10">
        <v>1</v>
      </c>
      <c r="D2039" s="13">
        <v>6</v>
      </c>
      <c r="E2039" s="13">
        <v>750.89</v>
      </c>
      <c r="F2039" s="13">
        <v>681.69626315214464</v>
      </c>
      <c r="G2039" s="13">
        <v>69.193736847855348</v>
      </c>
      <c r="H2039" s="13">
        <v>0.39313045492487153</v>
      </c>
      <c r="I2039" s="13">
        <v>5.0285710605241656</v>
      </c>
      <c r="J2039" s="13">
        <v>671.83541543163631</v>
      </c>
      <c r="K2039" s="13">
        <v>691.55711087265297</v>
      </c>
      <c r="L2039" s="13">
        <v>176.0788824446085</v>
      </c>
      <c r="M2039" s="13">
        <v>336.41188202567372</v>
      </c>
      <c r="N2039" s="13">
        <v>1026.9806442786155</v>
      </c>
    </row>
    <row r="2040" spans="2:14">
      <c r="B2040" s="4" t="s">
        <v>6724</v>
      </c>
      <c r="C2040" s="10">
        <v>1</v>
      </c>
      <c r="D2040" s="13">
        <v>1</v>
      </c>
      <c r="E2040" s="13">
        <v>228.96</v>
      </c>
      <c r="F2040" s="13">
        <v>150.29534649631631</v>
      </c>
      <c r="G2040" s="13">
        <v>78.664653503683695</v>
      </c>
      <c r="H2040" s="13">
        <v>0.44694032187349764</v>
      </c>
      <c r="I2040" s="13">
        <v>4.7571883345744688</v>
      </c>
      <c r="J2040" s="13">
        <v>140.96667058015504</v>
      </c>
      <c r="K2040" s="13">
        <v>159.62402241247759</v>
      </c>
      <c r="L2040" s="13">
        <v>176.07134110036796</v>
      </c>
      <c r="M2040" s="13">
        <v>-194.97424632423855</v>
      </c>
      <c r="N2040" s="13">
        <v>495.56493931687118</v>
      </c>
    </row>
    <row r="2041" spans="2:14">
      <c r="B2041" s="4" t="s">
        <v>6725</v>
      </c>
      <c r="C2041" s="10">
        <v>1</v>
      </c>
      <c r="D2041" s="13">
        <v>6</v>
      </c>
      <c r="E2041" s="13">
        <v>867.02</v>
      </c>
      <c r="F2041" s="13">
        <v>681.69626315214464</v>
      </c>
      <c r="G2041" s="13">
        <v>185.32373684785534</v>
      </c>
      <c r="H2041" s="13">
        <v>1.0529335210724744</v>
      </c>
      <c r="I2041" s="13">
        <v>5.0285710605241656</v>
      </c>
      <c r="J2041" s="13">
        <v>671.83541543163631</v>
      </c>
      <c r="K2041" s="13">
        <v>691.55711087265297</v>
      </c>
      <c r="L2041" s="13">
        <v>176.0788824446085</v>
      </c>
      <c r="M2041" s="13">
        <v>336.41188202567372</v>
      </c>
      <c r="N2041" s="13">
        <v>1026.9806442786155</v>
      </c>
    </row>
    <row r="2042" spans="2:14">
      <c r="B2042" s="4" t="s">
        <v>6726</v>
      </c>
      <c r="C2042" s="10">
        <v>1</v>
      </c>
      <c r="D2042" s="13">
        <v>6</v>
      </c>
      <c r="E2042" s="13">
        <v>781.67</v>
      </c>
      <c r="F2042" s="13">
        <v>681.69626315214464</v>
      </c>
      <c r="G2042" s="13">
        <v>99.973736847855321</v>
      </c>
      <c r="H2042" s="13">
        <v>0.56800980027941561</v>
      </c>
      <c r="I2042" s="13">
        <v>5.0285710605241656</v>
      </c>
      <c r="J2042" s="13">
        <v>671.83541543163631</v>
      </c>
      <c r="K2042" s="13">
        <v>691.55711087265297</v>
      </c>
      <c r="L2042" s="13">
        <v>176.0788824446085</v>
      </c>
      <c r="M2042" s="13">
        <v>336.41188202567372</v>
      </c>
      <c r="N2042" s="13">
        <v>1026.9806442786155</v>
      </c>
    </row>
    <row r="2043" spans="2:14">
      <c r="B2043" s="4" t="s">
        <v>6727</v>
      </c>
      <c r="C2043" s="10">
        <v>1</v>
      </c>
      <c r="D2043" s="13">
        <v>6</v>
      </c>
      <c r="E2043" s="13">
        <v>804.91</v>
      </c>
      <c r="F2043" s="13">
        <v>681.69626315214464</v>
      </c>
      <c r="G2043" s="13">
        <v>123.21373684785533</v>
      </c>
      <c r="H2043" s="13">
        <v>0.70004995577128071</v>
      </c>
      <c r="I2043" s="13">
        <v>5.0285710605241656</v>
      </c>
      <c r="J2043" s="13">
        <v>671.83541543163631</v>
      </c>
      <c r="K2043" s="13">
        <v>691.55711087265297</v>
      </c>
      <c r="L2043" s="13">
        <v>176.0788824446085</v>
      </c>
      <c r="M2043" s="13">
        <v>336.41188202567372</v>
      </c>
      <c r="N2043" s="13">
        <v>1026.9806442786155</v>
      </c>
    </row>
    <row r="2044" spans="2:14">
      <c r="B2044" s="4" t="s">
        <v>6728</v>
      </c>
      <c r="C2044" s="10">
        <v>1</v>
      </c>
      <c r="D2044" s="13">
        <v>5</v>
      </c>
      <c r="E2044" s="13">
        <v>806.07</v>
      </c>
      <c r="F2044" s="13">
        <v>575.41607982097901</v>
      </c>
      <c r="G2044" s="13">
        <v>230.65392017902104</v>
      </c>
      <c r="H2044" s="13">
        <v>1.3104810449761695</v>
      </c>
      <c r="I2044" s="13">
        <v>4.2184903358367096</v>
      </c>
      <c r="J2044" s="13">
        <v>567.14377138356269</v>
      </c>
      <c r="K2044" s="13">
        <v>583.68838825839532</v>
      </c>
      <c r="L2044" s="13">
        <v>176.05760982344688</v>
      </c>
      <c r="M2044" s="13">
        <v>230.17341354259634</v>
      </c>
      <c r="N2044" s="13">
        <v>920.65874609936168</v>
      </c>
    </row>
    <row r="2045" spans="2:14">
      <c r="B2045" s="4" t="s">
        <v>6729</v>
      </c>
      <c r="C2045" s="10">
        <v>1</v>
      </c>
      <c r="D2045" s="13">
        <v>5</v>
      </c>
      <c r="E2045" s="13">
        <v>584.97</v>
      </c>
      <c r="F2045" s="13">
        <v>575.41607982097901</v>
      </c>
      <c r="G2045" s="13">
        <v>9.55392017902102</v>
      </c>
      <c r="H2045" s="13">
        <v>5.4281458949862436E-2</v>
      </c>
      <c r="I2045" s="13">
        <v>4.2184903358367096</v>
      </c>
      <c r="J2045" s="13">
        <v>567.14377138356269</v>
      </c>
      <c r="K2045" s="13">
        <v>583.68838825839532</v>
      </c>
      <c r="L2045" s="13">
        <v>176.05760982344688</v>
      </c>
      <c r="M2045" s="13">
        <v>230.17341354259634</v>
      </c>
      <c r="N2045" s="13">
        <v>920.65874609936168</v>
      </c>
    </row>
    <row r="2046" spans="2:14">
      <c r="B2046" s="4" t="s">
        <v>6730</v>
      </c>
      <c r="C2046" s="10">
        <v>1</v>
      </c>
      <c r="D2046" s="13">
        <v>5</v>
      </c>
      <c r="E2046" s="13">
        <v>792.23</v>
      </c>
      <c r="F2046" s="13">
        <v>575.41607982097901</v>
      </c>
      <c r="G2046" s="13">
        <v>216.81392017902101</v>
      </c>
      <c r="H2046" s="13">
        <v>1.2318478370584665</v>
      </c>
      <c r="I2046" s="13">
        <v>4.2184903358367096</v>
      </c>
      <c r="J2046" s="13">
        <v>567.14377138356269</v>
      </c>
      <c r="K2046" s="13">
        <v>583.68838825839532</v>
      </c>
      <c r="L2046" s="13">
        <v>176.05760982344688</v>
      </c>
      <c r="M2046" s="13">
        <v>230.17341354259634</v>
      </c>
      <c r="N2046" s="13">
        <v>920.65874609936168</v>
      </c>
    </row>
    <row r="2047" spans="2:14">
      <c r="B2047" s="4" t="s">
        <v>6731</v>
      </c>
      <c r="C2047" s="10">
        <v>1</v>
      </c>
      <c r="D2047" s="13">
        <v>5</v>
      </c>
      <c r="E2047" s="13">
        <v>891.75</v>
      </c>
      <c r="F2047" s="13">
        <v>575.41607982097901</v>
      </c>
      <c r="G2047" s="13">
        <v>316.33392017902099</v>
      </c>
      <c r="H2047" s="13">
        <v>1.797279690524491</v>
      </c>
      <c r="I2047" s="13">
        <v>4.2184903358367096</v>
      </c>
      <c r="J2047" s="13">
        <v>567.14377138356269</v>
      </c>
      <c r="K2047" s="13">
        <v>583.68838825839532</v>
      </c>
      <c r="L2047" s="13">
        <v>176.05760982344688</v>
      </c>
      <c r="M2047" s="13">
        <v>230.17341354259634</v>
      </c>
      <c r="N2047" s="13">
        <v>920.65874609936168</v>
      </c>
    </row>
    <row r="2048" spans="2:14">
      <c r="B2048" s="4" t="s">
        <v>6732</v>
      </c>
      <c r="C2048" s="10">
        <v>1</v>
      </c>
      <c r="D2048" s="13">
        <v>5</v>
      </c>
      <c r="E2048" s="13">
        <v>827.01</v>
      </c>
      <c r="F2048" s="13">
        <v>575.41607982097901</v>
      </c>
      <c r="G2048" s="13">
        <v>251.59392017902098</v>
      </c>
      <c r="H2048" s="13">
        <v>1.4294535430828668</v>
      </c>
      <c r="I2048" s="13">
        <v>4.2184903358367096</v>
      </c>
      <c r="J2048" s="13">
        <v>567.14377138356269</v>
      </c>
      <c r="K2048" s="13">
        <v>583.68838825839532</v>
      </c>
      <c r="L2048" s="13">
        <v>176.05760982344688</v>
      </c>
      <c r="M2048" s="13">
        <v>230.17341354259634</v>
      </c>
      <c r="N2048" s="13">
        <v>920.65874609936168</v>
      </c>
    </row>
    <row r="2049" spans="2:14">
      <c r="B2049" s="4" t="s">
        <v>6733</v>
      </c>
      <c r="C2049" s="10">
        <v>1</v>
      </c>
      <c r="D2049" s="13">
        <v>6</v>
      </c>
      <c r="E2049" s="13">
        <v>751.49</v>
      </c>
      <c r="F2049" s="13">
        <v>681.69626315214464</v>
      </c>
      <c r="G2049" s="13">
        <v>69.793736847855371</v>
      </c>
      <c r="H2049" s="13">
        <v>0.39653940902535012</v>
      </c>
      <c r="I2049" s="13">
        <v>5.0285710605241656</v>
      </c>
      <c r="J2049" s="13">
        <v>671.83541543163631</v>
      </c>
      <c r="K2049" s="13">
        <v>691.55711087265297</v>
      </c>
      <c r="L2049" s="13">
        <v>176.0788824446085</v>
      </c>
      <c r="M2049" s="13">
        <v>336.41188202567372</v>
      </c>
      <c r="N2049" s="13">
        <v>1026.9806442786155</v>
      </c>
    </row>
    <row r="2050" spans="2:14">
      <c r="B2050" s="4" t="s">
        <v>6734</v>
      </c>
      <c r="C2050" s="10">
        <v>1</v>
      </c>
      <c r="D2050" s="13">
        <v>7</v>
      </c>
      <c r="E2050" s="13">
        <v>783.42</v>
      </c>
      <c r="F2050" s="13">
        <v>787.97644648331038</v>
      </c>
      <c r="G2050" s="13">
        <v>-4.5564464833104239</v>
      </c>
      <c r="H2050" s="13">
        <v>-2.5887861538152764E-2</v>
      </c>
      <c r="I2050" s="13">
        <v>6.0213999701496572</v>
      </c>
      <c r="J2050" s="13">
        <v>776.16869683529615</v>
      </c>
      <c r="K2050" s="13">
        <v>799.78419613132462</v>
      </c>
      <c r="L2050" s="13">
        <v>176.11003257518303</v>
      </c>
      <c r="M2050" s="13">
        <v>442.63098106661619</v>
      </c>
      <c r="N2050" s="13">
        <v>1133.3219119000046</v>
      </c>
    </row>
    <row r="2051" spans="2:14">
      <c r="B2051" s="4" t="s">
        <v>6735</v>
      </c>
      <c r="C2051" s="10">
        <v>1</v>
      </c>
      <c r="D2051" s="13">
        <v>5</v>
      </c>
      <c r="E2051" s="13">
        <v>631.54</v>
      </c>
      <c r="F2051" s="13">
        <v>575.41607982097901</v>
      </c>
      <c r="G2051" s="13">
        <v>56.123920179020956</v>
      </c>
      <c r="H2051" s="13">
        <v>0.318873113048664</v>
      </c>
      <c r="I2051" s="13">
        <v>4.2184903358367096</v>
      </c>
      <c r="J2051" s="13">
        <v>567.14377138356269</v>
      </c>
      <c r="K2051" s="13">
        <v>583.68838825839532</v>
      </c>
      <c r="L2051" s="13">
        <v>176.05760982344688</v>
      </c>
      <c r="M2051" s="13">
        <v>230.17341354259634</v>
      </c>
      <c r="N2051" s="13">
        <v>920.65874609936168</v>
      </c>
    </row>
    <row r="2052" spans="2:14">
      <c r="B2052" s="4" t="s">
        <v>6736</v>
      </c>
      <c r="C2052" s="10">
        <v>1</v>
      </c>
      <c r="D2052" s="13">
        <v>2</v>
      </c>
      <c r="E2052" s="13">
        <v>863.63</v>
      </c>
      <c r="F2052" s="13">
        <v>256.575529827482</v>
      </c>
      <c r="G2052" s="13">
        <v>607.05447017251799</v>
      </c>
      <c r="H2052" s="13">
        <v>3.4490347088472912</v>
      </c>
      <c r="I2052" s="13">
        <v>4.0252017436980569</v>
      </c>
      <c r="J2052" s="13">
        <v>248.68225339543062</v>
      </c>
      <c r="K2052" s="13">
        <v>264.46880625953338</v>
      </c>
      <c r="L2052" s="13">
        <v>176.05308450893151</v>
      </c>
      <c r="M2052" s="13">
        <v>-88.658262471238004</v>
      </c>
      <c r="N2052" s="13">
        <v>601.80932212620201</v>
      </c>
    </row>
    <row r="2053" spans="2:14">
      <c r="B2053" s="4" t="s">
        <v>6737</v>
      </c>
      <c r="C2053" s="10">
        <v>1</v>
      </c>
      <c r="D2053" s="13">
        <v>5</v>
      </c>
      <c r="E2053" s="13">
        <v>659.88</v>
      </c>
      <c r="F2053" s="13">
        <v>575.41607982097901</v>
      </c>
      <c r="G2053" s="13">
        <v>84.463920179020988</v>
      </c>
      <c r="H2053" s="13">
        <v>0.47988937839459606</v>
      </c>
      <c r="I2053" s="13">
        <v>4.2184903358367096</v>
      </c>
      <c r="J2053" s="13">
        <v>567.14377138356269</v>
      </c>
      <c r="K2053" s="13">
        <v>583.68838825839532</v>
      </c>
      <c r="L2053" s="13">
        <v>176.05760982344688</v>
      </c>
      <c r="M2053" s="13">
        <v>230.17341354259634</v>
      </c>
      <c r="N2053" s="13">
        <v>920.65874609936168</v>
      </c>
    </row>
    <row r="2054" spans="2:14">
      <c r="B2054" s="4" t="s">
        <v>6738</v>
      </c>
      <c r="C2054" s="10">
        <v>1</v>
      </c>
      <c r="D2054" s="13">
        <v>9</v>
      </c>
      <c r="E2054" s="13">
        <v>689.24</v>
      </c>
      <c r="F2054" s="13">
        <v>1000.5368131456416</v>
      </c>
      <c r="G2054" s="13">
        <v>-311.29681314564164</v>
      </c>
      <c r="H2054" s="13">
        <v>-1.7686609127311788</v>
      </c>
      <c r="I2054" s="13">
        <v>8.2848242261271796</v>
      </c>
      <c r="J2054" s="13">
        <v>984.29056961010679</v>
      </c>
      <c r="K2054" s="13">
        <v>1016.7830566811765</v>
      </c>
      <c r="L2054" s="13">
        <v>176.20194274890767</v>
      </c>
      <c r="M2054" s="13">
        <v>655.01111517060122</v>
      </c>
      <c r="N2054" s="13">
        <v>1346.0625111206821</v>
      </c>
    </row>
    <row r="2055" spans="2:14">
      <c r="B2055" s="4" t="s">
        <v>6739</v>
      </c>
      <c r="C2055" s="10">
        <v>1</v>
      </c>
      <c r="D2055" s="13">
        <v>6</v>
      </c>
      <c r="E2055" s="13">
        <v>623.35</v>
      </c>
      <c r="F2055" s="13">
        <v>681.69626315214464</v>
      </c>
      <c r="G2055" s="13">
        <v>-58.346263152144616</v>
      </c>
      <c r="H2055" s="13">
        <v>-0.33149955503349626</v>
      </c>
      <c r="I2055" s="13">
        <v>5.0285710605241656</v>
      </c>
      <c r="J2055" s="13">
        <v>671.83541543163631</v>
      </c>
      <c r="K2055" s="13">
        <v>691.55711087265297</v>
      </c>
      <c r="L2055" s="13">
        <v>176.0788824446085</v>
      </c>
      <c r="M2055" s="13">
        <v>336.41188202567372</v>
      </c>
      <c r="N2055" s="13">
        <v>1026.9806442786155</v>
      </c>
    </row>
    <row r="2056" spans="2:14">
      <c r="B2056" s="4" t="s">
        <v>6740</v>
      </c>
      <c r="C2056" s="10">
        <v>1</v>
      </c>
      <c r="D2056" s="13">
        <v>6</v>
      </c>
      <c r="E2056" s="13">
        <v>704.22</v>
      </c>
      <c r="F2056" s="13">
        <v>681.69626315214464</v>
      </c>
      <c r="G2056" s="13">
        <v>22.523736847855389</v>
      </c>
      <c r="H2056" s="13">
        <v>0.12797064180932344</v>
      </c>
      <c r="I2056" s="13">
        <v>5.0285710605241656</v>
      </c>
      <c r="J2056" s="13">
        <v>671.83541543163631</v>
      </c>
      <c r="K2056" s="13">
        <v>691.55711087265297</v>
      </c>
      <c r="L2056" s="13">
        <v>176.0788824446085</v>
      </c>
      <c r="M2056" s="13">
        <v>336.41188202567372</v>
      </c>
      <c r="N2056" s="13">
        <v>1026.9806442786155</v>
      </c>
    </row>
    <row r="2057" spans="2:14">
      <c r="B2057" s="4" t="s">
        <v>6741</v>
      </c>
      <c r="C2057" s="10">
        <v>1</v>
      </c>
      <c r="D2057" s="13">
        <v>7</v>
      </c>
      <c r="E2057" s="13">
        <v>878.57</v>
      </c>
      <c r="F2057" s="13">
        <v>787.97644648331038</v>
      </c>
      <c r="G2057" s="13">
        <v>90.593553516689667</v>
      </c>
      <c r="H2057" s="13">
        <v>0.51471544289605442</v>
      </c>
      <c r="I2057" s="13">
        <v>6.0213999701496572</v>
      </c>
      <c r="J2057" s="13">
        <v>776.16869683529615</v>
      </c>
      <c r="K2057" s="13">
        <v>799.78419613132462</v>
      </c>
      <c r="L2057" s="13">
        <v>176.11003257518303</v>
      </c>
      <c r="M2057" s="13">
        <v>442.63098106661619</v>
      </c>
      <c r="N2057" s="13">
        <v>1133.3219119000046</v>
      </c>
    </row>
    <row r="2058" spans="2:14">
      <c r="B2058" s="4" t="s">
        <v>6742</v>
      </c>
      <c r="C2058" s="10">
        <v>1</v>
      </c>
      <c r="D2058" s="13">
        <v>6</v>
      </c>
      <c r="E2058" s="13">
        <v>753.58</v>
      </c>
      <c r="F2058" s="13">
        <v>681.69626315214464</v>
      </c>
      <c r="G2058" s="13">
        <v>71.883736847855403</v>
      </c>
      <c r="H2058" s="13">
        <v>0.40841393247535024</v>
      </c>
      <c r="I2058" s="13">
        <v>5.0285710605241656</v>
      </c>
      <c r="J2058" s="13">
        <v>671.83541543163631</v>
      </c>
      <c r="K2058" s="13">
        <v>691.55711087265297</v>
      </c>
      <c r="L2058" s="13">
        <v>176.0788824446085</v>
      </c>
      <c r="M2058" s="13">
        <v>336.41188202567372</v>
      </c>
      <c r="N2058" s="13">
        <v>1026.9806442786155</v>
      </c>
    </row>
    <row r="2059" spans="2:14">
      <c r="B2059" s="4" t="s">
        <v>6743</v>
      </c>
      <c r="C2059" s="10">
        <v>1</v>
      </c>
      <c r="D2059" s="13">
        <v>5</v>
      </c>
      <c r="E2059" s="13">
        <v>744.92</v>
      </c>
      <c r="F2059" s="13">
        <v>575.41607982097901</v>
      </c>
      <c r="G2059" s="13">
        <v>169.50392017902095</v>
      </c>
      <c r="H2059" s="13">
        <v>0.96305180623574071</v>
      </c>
      <c r="I2059" s="13">
        <v>4.2184903358367096</v>
      </c>
      <c r="J2059" s="13">
        <v>567.14377138356269</v>
      </c>
      <c r="K2059" s="13">
        <v>583.68838825839532</v>
      </c>
      <c r="L2059" s="13">
        <v>176.05760982344688</v>
      </c>
      <c r="M2059" s="13">
        <v>230.17341354259634</v>
      </c>
      <c r="N2059" s="13">
        <v>920.65874609936168</v>
      </c>
    </row>
    <row r="2060" spans="2:14">
      <c r="B2060" s="4" t="s">
        <v>6744</v>
      </c>
      <c r="C2060" s="10">
        <v>1</v>
      </c>
      <c r="D2060" s="13">
        <v>6</v>
      </c>
      <c r="E2060" s="13">
        <v>541.95000000000005</v>
      </c>
      <c r="F2060" s="13">
        <v>681.69626315214464</v>
      </c>
      <c r="G2060" s="13">
        <v>-139.74626315214459</v>
      </c>
      <c r="H2060" s="13">
        <v>-0.79398099466507177</v>
      </c>
      <c r="I2060" s="13">
        <v>5.0285710605241656</v>
      </c>
      <c r="J2060" s="13">
        <v>671.83541543163631</v>
      </c>
      <c r="K2060" s="13">
        <v>691.55711087265297</v>
      </c>
      <c r="L2060" s="13">
        <v>176.0788824446085</v>
      </c>
      <c r="M2060" s="13">
        <v>336.41188202567372</v>
      </c>
      <c r="N2060" s="13">
        <v>1026.9806442786155</v>
      </c>
    </row>
    <row r="2061" spans="2:14">
      <c r="B2061" s="4" t="s">
        <v>6745</v>
      </c>
      <c r="C2061" s="10">
        <v>1</v>
      </c>
      <c r="D2061" s="13">
        <v>11</v>
      </c>
      <c r="E2061" s="13">
        <v>922.57</v>
      </c>
      <c r="F2061" s="13">
        <v>1213.0971798079731</v>
      </c>
      <c r="G2061" s="13">
        <v>-290.52717980797308</v>
      </c>
      <c r="H2061" s="13">
        <v>-1.6506563681780471</v>
      </c>
      <c r="I2061" s="13">
        <v>10.720952629569085</v>
      </c>
      <c r="J2061" s="13">
        <v>1192.0737757382008</v>
      </c>
      <c r="K2061" s="13">
        <v>1234.1205838777455</v>
      </c>
      <c r="L2061" s="13">
        <v>176.33327859855885</v>
      </c>
      <c r="M2061" s="13">
        <v>867.31393693636733</v>
      </c>
      <c r="N2061" s="13">
        <v>1558.8804226795789</v>
      </c>
    </row>
    <row r="2062" spans="2:14">
      <c r="B2062" s="4" t="s">
        <v>6746</v>
      </c>
      <c r="C2062" s="10">
        <v>1</v>
      </c>
      <c r="D2062" s="13">
        <v>6</v>
      </c>
      <c r="E2062" s="13">
        <v>692.49</v>
      </c>
      <c r="F2062" s="13">
        <v>681.69626315214464</v>
      </c>
      <c r="G2062" s="13">
        <v>10.793736847855371</v>
      </c>
      <c r="H2062" s="13">
        <v>6.1325589144969744E-2</v>
      </c>
      <c r="I2062" s="13">
        <v>5.0285710605241656</v>
      </c>
      <c r="J2062" s="13">
        <v>671.83541543163631</v>
      </c>
      <c r="K2062" s="13">
        <v>691.55711087265297</v>
      </c>
      <c r="L2062" s="13">
        <v>176.0788824446085</v>
      </c>
      <c r="M2062" s="13">
        <v>336.41188202567372</v>
      </c>
      <c r="N2062" s="13">
        <v>1026.9806442786155</v>
      </c>
    </row>
    <row r="2063" spans="2:14">
      <c r="B2063" s="4" t="s">
        <v>6747</v>
      </c>
      <c r="C2063" s="10">
        <v>1</v>
      </c>
      <c r="D2063" s="13">
        <v>7</v>
      </c>
      <c r="E2063" s="13">
        <v>749.85</v>
      </c>
      <c r="F2063" s="13">
        <v>787.97644648331038</v>
      </c>
      <c r="G2063" s="13">
        <v>-38.12644648331036</v>
      </c>
      <c r="H2063" s="13">
        <v>-0.21661884345992138</v>
      </c>
      <c r="I2063" s="13">
        <v>6.0213999701496572</v>
      </c>
      <c r="J2063" s="13">
        <v>776.16869683529615</v>
      </c>
      <c r="K2063" s="13">
        <v>799.78419613132462</v>
      </c>
      <c r="L2063" s="13">
        <v>176.11003257518303</v>
      </c>
      <c r="M2063" s="13">
        <v>442.63098106661619</v>
      </c>
      <c r="N2063" s="13">
        <v>1133.3219119000046</v>
      </c>
    </row>
    <row r="2064" spans="2:14">
      <c r="B2064" s="4" t="s">
        <v>6748</v>
      </c>
      <c r="C2064" s="10">
        <v>1</v>
      </c>
      <c r="D2064" s="13">
        <v>3</v>
      </c>
      <c r="E2064" s="13">
        <v>735.84</v>
      </c>
      <c r="F2064" s="13">
        <v>362.85571315864763</v>
      </c>
      <c r="G2064" s="13">
        <v>372.9842868413524</v>
      </c>
      <c r="H2064" s="13">
        <v>2.1191438567364278</v>
      </c>
      <c r="I2064" s="13">
        <v>3.640538668509385</v>
      </c>
      <c r="J2064" s="13">
        <v>355.71674723796895</v>
      </c>
      <c r="K2064" s="13">
        <v>369.99467907932632</v>
      </c>
      <c r="L2064" s="13">
        <v>176.04470976950265</v>
      </c>
      <c r="M2064" s="13">
        <v>17.638343423954893</v>
      </c>
      <c r="N2064" s="13">
        <v>708.07308289334037</v>
      </c>
    </row>
    <row r="2065" spans="2:14">
      <c r="B2065" s="4" t="s">
        <v>6749</v>
      </c>
      <c r="C2065" s="10">
        <v>1</v>
      </c>
      <c r="D2065" s="13">
        <v>7</v>
      </c>
      <c r="E2065" s="13">
        <v>857.65</v>
      </c>
      <c r="F2065" s="13">
        <v>787.97644648331038</v>
      </c>
      <c r="G2065" s="13">
        <v>69.673553516689594</v>
      </c>
      <c r="H2065" s="13">
        <v>0.39585657659270557</v>
      </c>
      <c r="I2065" s="13">
        <v>6.0213999701496572</v>
      </c>
      <c r="J2065" s="13">
        <v>776.16869683529615</v>
      </c>
      <c r="K2065" s="13">
        <v>799.78419613132462</v>
      </c>
      <c r="L2065" s="13">
        <v>176.11003257518303</v>
      </c>
      <c r="M2065" s="13">
        <v>442.63098106661619</v>
      </c>
      <c r="N2065" s="13">
        <v>1133.3219119000046</v>
      </c>
    </row>
    <row r="2066" spans="2:14">
      <c r="B2066" s="4" t="s">
        <v>6750</v>
      </c>
      <c r="C2066" s="10">
        <v>1</v>
      </c>
      <c r="D2066" s="13">
        <v>5</v>
      </c>
      <c r="E2066" s="13">
        <v>560.24</v>
      </c>
      <c r="F2066" s="13">
        <v>575.41607982097901</v>
      </c>
      <c r="G2066" s="13">
        <v>-15.176079820978998</v>
      </c>
      <c r="H2066" s="13">
        <v>-8.6224265891524224E-2</v>
      </c>
      <c r="I2066" s="13">
        <v>4.2184903358367096</v>
      </c>
      <c r="J2066" s="13">
        <v>567.14377138356269</v>
      </c>
      <c r="K2066" s="13">
        <v>583.68838825839532</v>
      </c>
      <c r="L2066" s="13">
        <v>176.05760982344688</v>
      </c>
      <c r="M2066" s="13">
        <v>230.17341354259634</v>
      </c>
      <c r="N2066" s="13">
        <v>920.65874609936168</v>
      </c>
    </row>
    <row r="2067" spans="2:14">
      <c r="B2067" s="4" t="s">
        <v>6751</v>
      </c>
      <c r="C2067" s="10">
        <v>1</v>
      </c>
      <c r="D2067" s="13">
        <v>5</v>
      </c>
      <c r="E2067" s="13">
        <v>695</v>
      </c>
      <c r="F2067" s="13">
        <v>575.41607982097901</v>
      </c>
      <c r="G2067" s="13">
        <v>119.58392017902099</v>
      </c>
      <c r="H2067" s="13">
        <v>0.67942682507593433</v>
      </c>
      <c r="I2067" s="13">
        <v>4.2184903358367096</v>
      </c>
      <c r="J2067" s="13">
        <v>567.14377138356269</v>
      </c>
      <c r="K2067" s="13">
        <v>583.68838825839532</v>
      </c>
      <c r="L2067" s="13">
        <v>176.05760982344688</v>
      </c>
      <c r="M2067" s="13">
        <v>230.17341354259634</v>
      </c>
      <c r="N2067" s="13">
        <v>920.65874609936168</v>
      </c>
    </row>
    <row r="2068" spans="2:14">
      <c r="B2068" s="4" t="s">
        <v>6752</v>
      </c>
      <c r="C2068" s="10">
        <v>1</v>
      </c>
      <c r="D2068" s="13">
        <v>4</v>
      </c>
      <c r="E2068" s="13">
        <v>748.66</v>
      </c>
      <c r="F2068" s="13">
        <v>469.13589648981332</v>
      </c>
      <c r="G2068" s="13">
        <v>279.52410351018665</v>
      </c>
      <c r="H2068" s="13">
        <v>1.5881413980726866</v>
      </c>
      <c r="I2068" s="13">
        <v>3.7127697220455285</v>
      </c>
      <c r="J2068" s="13">
        <v>461.85528806054941</v>
      </c>
      <c r="K2068" s="13">
        <v>476.41650491907723</v>
      </c>
      <c r="L2068" s="13">
        <v>176.04621829235768</v>
      </c>
      <c r="M2068" s="13">
        <v>123.91556859583886</v>
      </c>
      <c r="N2068" s="13">
        <v>814.35622438378778</v>
      </c>
    </row>
    <row r="2069" spans="2:14">
      <c r="B2069" s="4" t="s">
        <v>6753</v>
      </c>
      <c r="C2069" s="10">
        <v>1</v>
      </c>
      <c r="D2069" s="13">
        <v>4</v>
      </c>
      <c r="E2069" s="13">
        <v>558.59</v>
      </c>
      <c r="F2069" s="13">
        <v>469.13589648981332</v>
      </c>
      <c r="G2069" s="13">
        <v>89.454103510186712</v>
      </c>
      <c r="H2069" s="13">
        <v>0.50824155494279033</v>
      </c>
      <c r="I2069" s="13">
        <v>3.7127697220455285</v>
      </c>
      <c r="J2069" s="13">
        <v>461.85528806054941</v>
      </c>
      <c r="K2069" s="13">
        <v>476.41650491907723</v>
      </c>
      <c r="L2069" s="13">
        <v>176.04621829235768</v>
      </c>
      <c r="M2069" s="13">
        <v>123.91556859583886</v>
      </c>
      <c r="N2069" s="13">
        <v>814.35622438378778</v>
      </c>
    </row>
    <row r="2070" spans="2:14">
      <c r="B2070" s="4" t="s">
        <v>6754</v>
      </c>
      <c r="C2070" s="10">
        <v>1</v>
      </c>
      <c r="D2070" s="13">
        <v>7</v>
      </c>
      <c r="E2070" s="13">
        <v>835.6</v>
      </c>
      <c r="F2070" s="13">
        <v>787.97644648331038</v>
      </c>
      <c r="G2070" s="13">
        <v>47.62355351668964</v>
      </c>
      <c r="H2070" s="13">
        <v>0.27057751340012298</v>
      </c>
      <c r="I2070" s="13">
        <v>6.0213999701496572</v>
      </c>
      <c r="J2070" s="13">
        <v>776.16869683529615</v>
      </c>
      <c r="K2070" s="13">
        <v>799.78419613132462</v>
      </c>
      <c r="L2070" s="13">
        <v>176.11003257518303</v>
      </c>
      <c r="M2070" s="13">
        <v>442.63098106661619</v>
      </c>
      <c r="N2070" s="13">
        <v>1133.3219119000046</v>
      </c>
    </row>
    <row r="2071" spans="2:14">
      <c r="B2071" s="4" t="s">
        <v>6755</v>
      </c>
      <c r="C2071" s="10">
        <v>1</v>
      </c>
      <c r="D2071" s="13">
        <v>7</v>
      </c>
      <c r="E2071" s="13">
        <v>866.74</v>
      </c>
      <c r="F2071" s="13">
        <v>787.97644648331038</v>
      </c>
      <c r="G2071" s="13">
        <v>78.763553516689626</v>
      </c>
      <c r="H2071" s="13">
        <v>0.44750223121495419</v>
      </c>
      <c r="I2071" s="13">
        <v>6.0213999701496572</v>
      </c>
      <c r="J2071" s="13">
        <v>776.16869683529615</v>
      </c>
      <c r="K2071" s="13">
        <v>799.78419613132462</v>
      </c>
      <c r="L2071" s="13">
        <v>176.11003257518303</v>
      </c>
      <c r="M2071" s="13">
        <v>442.63098106661619</v>
      </c>
      <c r="N2071" s="13">
        <v>1133.3219119000046</v>
      </c>
    </row>
    <row r="2072" spans="2:14">
      <c r="B2072" s="4" t="s">
        <v>6756</v>
      </c>
      <c r="C2072" s="10">
        <v>1</v>
      </c>
      <c r="D2072" s="13">
        <v>12</v>
      </c>
      <c r="E2072" s="13">
        <v>769.63</v>
      </c>
      <c r="F2072" s="13">
        <v>1319.3773631391387</v>
      </c>
      <c r="G2072" s="13">
        <v>-549.74736313913866</v>
      </c>
      <c r="H2072" s="13">
        <v>-3.1234392130006321</v>
      </c>
      <c r="I2072" s="13">
        <v>11.97116863293472</v>
      </c>
      <c r="J2072" s="13">
        <v>1295.9023302709365</v>
      </c>
      <c r="K2072" s="13">
        <v>1342.8523960073408</v>
      </c>
      <c r="L2072" s="13">
        <v>176.41370466738027</v>
      </c>
      <c r="M2072" s="13">
        <v>973.43640762752807</v>
      </c>
      <c r="N2072" s="13">
        <v>1665.3183186507492</v>
      </c>
    </row>
    <row r="2073" spans="2:14">
      <c r="B2073" s="4" t="s">
        <v>6757</v>
      </c>
      <c r="C2073" s="10">
        <v>1</v>
      </c>
      <c r="D2073" s="13">
        <v>7</v>
      </c>
      <c r="E2073" s="13">
        <v>341.24</v>
      </c>
      <c r="F2073" s="13">
        <v>787.97644648331038</v>
      </c>
      <c r="G2073" s="13">
        <v>-446.73644648331037</v>
      </c>
      <c r="H2073" s="13">
        <v>-2.5381734017874167</v>
      </c>
      <c r="I2073" s="13">
        <v>6.0213999701496572</v>
      </c>
      <c r="J2073" s="13">
        <v>776.16869683529615</v>
      </c>
      <c r="K2073" s="13">
        <v>799.78419613132462</v>
      </c>
      <c r="L2073" s="13">
        <v>176.11003257518303</v>
      </c>
      <c r="M2073" s="13">
        <v>442.63098106661619</v>
      </c>
      <c r="N2073" s="13">
        <v>1133.3219119000046</v>
      </c>
    </row>
    <row r="2074" spans="2:14">
      <c r="B2074" s="4" t="s">
        <v>6758</v>
      </c>
      <c r="C2074" s="10">
        <v>1</v>
      </c>
      <c r="D2074" s="13">
        <v>6</v>
      </c>
      <c r="E2074" s="13">
        <v>828.47</v>
      </c>
      <c r="F2074" s="13">
        <v>681.69626315214464</v>
      </c>
      <c r="G2074" s="13">
        <v>146.77373684785539</v>
      </c>
      <c r="H2074" s="13">
        <v>0.83390822011673471</v>
      </c>
      <c r="I2074" s="13">
        <v>5.0285710605241656</v>
      </c>
      <c r="J2074" s="13">
        <v>671.83541543163631</v>
      </c>
      <c r="K2074" s="13">
        <v>691.55711087265297</v>
      </c>
      <c r="L2074" s="13">
        <v>176.0788824446085</v>
      </c>
      <c r="M2074" s="13">
        <v>336.41188202567372</v>
      </c>
      <c r="N2074" s="13">
        <v>1026.9806442786155</v>
      </c>
    </row>
    <row r="2075" spans="2:14">
      <c r="B2075" s="4" t="s">
        <v>6759</v>
      </c>
      <c r="C2075" s="10">
        <v>1</v>
      </c>
      <c r="D2075" s="13">
        <v>5</v>
      </c>
      <c r="E2075" s="13">
        <v>772.14</v>
      </c>
      <c r="F2075" s="13">
        <v>575.41607982097901</v>
      </c>
      <c r="G2075" s="13">
        <v>196.72392017902098</v>
      </c>
      <c r="H2075" s="13">
        <v>1.117704690594113</v>
      </c>
      <c r="I2075" s="13">
        <v>4.2184903358367096</v>
      </c>
      <c r="J2075" s="13">
        <v>567.14377138356269</v>
      </c>
      <c r="K2075" s="13">
        <v>583.68838825839532</v>
      </c>
      <c r="L2075" s="13">
        <v>176.05760982344688</v>
      </c>
      <c r="M2075" s="13">
        <v>230.17341354259634</v>
      </c>
      <c r="N2075" s="13">
        <v>920.65874609936168</v>
      </c>
    </row>
    <row r="2076" spans="2:14">
      <c r="B2076" s="4" t="s">
        <v>6760</v>
      </c>
      <c r="C2076" s="10">
        <v>1</v>
      </c>
      <c r="D2076" s="13">
        <v>7</v>
      </c>
      <c r="E2076" s="13">
        <v>678.67</v>
      </c>
      <c r="F2076" s="13">
        <v>787.97644648331038</v>
      </c>
      <c r="G2076" s="13">
        <v>-109.30644648331042</v>
      </c>
      <c r="H2076" s="13">
        <v>-0.62103443158001459</v>
      </c>
      <c r="I2076" s="13">
        <v>6.0213999701496572</v>
      </c>
      <c r="J2076" s="13">
        <v>776.16869683529615</v>
      </c>
      <c r="K2076" s="13">
        <v>799.78419613132462</v>
      </c>
      <c r="L2076" s="13">
        <v>176.11003257518303</v>
      </c>
      <c r="M2076" s="13">
        <v>442.63098106661619</v>
      </c>
      <c r="N2076" s="13">
        <v>1133.3219119000046</v>
      </c>
    </row>
    <row r="2077" spans="2:14">
      <c r="B2077" s="4" t="s">
        <v>6761</v>
      </c>
      <c r="C2077" s="10">
        <v>1</v>
      </c>
      <c r="D2077" s="13">
        <v>1</v>
      </c>
      <c r="E2077" s="13">
        <v>235.36</v>
      </c>
      <c r="F2077" s="13">
        <v>150.29534649631631</v>
      </c>
      <c r="G2077" s="13">
        <v>85.064653503683701</v>
      </c>
      <c r="H2077" s="13">
        <v>0.48330249894526772</v>
      </c>
      <c r="I2077" s="13">
        <v>4.7571883345744688</v>
      </c>
      <c r="J2077" s="13">
        <v>140.96667058015504</v>
      </c>
      <c r="K2077" s="13">
        <v>159.62402241247759</v>
      </c>
      <c r="L2077" s="13">
        <v>176.07134110036796</v>
      </c>
      <c r="M2077" s="13">
        <v>-194.97424632423855</v>
      </c>
      <c r="N2077" s="13">
        <v>495.56493931687118</v>
      </c>
    </row>
    <row r="2078" spans="2:14">
      <c r="B2078" s="4" t="s">
        <v>6762</v>
      </c>
      <c r="C2078" s="10">
        <v>1</v>
      </c>
      <c r="D2078" s="13">
        <v>5</v>
      </c>
      <c r="E2078" s="13">
        <v>781.14</v>
      </c>
      <c r="F2078" s="13">
        <v>575.41607982097901</v>
      </c>
      <c r="G2078" s="13">
        <v>205.72392017902098</v>
      </c>
      <c r="H2078" s="13">
        <v>1.1688390021012898</v>
      </c>
      <c r="I2078" s="13">
        <v>4.2184903358367096</v>
      </c>
      <c r="J2078" s="13">
        <v>567.14377138356269</v>
      </c>
      <c r="K2078" s="13">
        <v>583.68838825839532</v>
      </c>
      <c r="L2078" s="13">
        <v>176.05760982344688</v>
      </c>
      <c r="M2078" s="13">
        <v>230.17341354259634</v>
      </c>
      <c r="N2078" s="13">
        <v>920.65874609936168</v>
      </c>
    </row>
    <row r="2079" spans="2:14">
      <c r="B2079" s="4" t="s">
        <v>6763</v>
      </c>
      <c r="C2079" s="10">
        <v>1</v>
      </c>
      <c r="D2079" s="13">
        <v>7</v>
      </c>
      <c r="E2079" s="13">
        <v>781.66</v>
      </c>
      <c r="F2079" s="13">
        <v>787.97644648331038</v>
      </c>
      <c r="G2079" s="13">
        <v>-6.3164464833104148</v>
      </c>
      <c r="H2079" s="13">
        <v>-3.5887460232889482E-2</v>
      </c>
      <c r="I2079" s="13">
        <v>6.0213999701496572</v>
      </c>
      <c r="J2079" s="13">
        <v>776.16869683529615</v>
      </c>
      <c r="K2079" s="13">
        <v>799.78419613132462</v>
      </c>
      <c r="L2079" s="13">
        <v>176.11003257518303</v>
      </c>
      <c r="M2079" s="13">
        <v>442.63098106661619</v>
      </c>
      <c r="N2079" s="13">
        <v>1133.3219119000046</v>
      </c>
    </row>
    <row r="2080" spans="2:14">
      <c r="B2080" s="4" t="s">
        <v>6764</v>
      </c>
      <c r="C2080" s="10">
        <v>1</v>
      </c>
      <c r="D2080" s="13">
        <v>7</v>
      </c>
      <c r="E2080" s="13">
        <v>690.64</v>
      </c>
      <c r="F2080" s="13">
        <v>787.97644648331038</v>
      </c>
      <c r="G2080" s="13">
        <v>-97.336446483310397</v>
      </c>
      <c r="H2080" s="13">
        <v>-0.55302579727546941</v>
      </c>
      <c r="I2080" s="13">
        <v>6.0213999701496572</v>
      </c>
      <c r="J2080" s="13">
        <v>776.16869683529615</v>
      </c>
      <c r="K2080" s="13">
        <v>799.78419613132462</v>
      </c>
      <c r="L2080" s="13">
        <v>176.11003257518303</v>
      </c>
      <c r="M2080" s="13">
        <v>442.63098106661619</v>
      </c>
      <c r="N2080" s="13">
        <v>1133.3219119000046</v>
      </c>
    </row>
    <row r="2081" spans="2:14">
      <c r="B2081" s="4" t="s">
        <v>6765</v>
      </c>
      <c r="C2081" s="10">
        <v>1</v>
      </c>
      <c r="D2081" s="13">
        <v>6</v>
      </c>
      <c r="E2081" s="13">
        <v>845.03</v>
      </c>
      <c r="F2081" s="13">
        <v>681.69626315214464</v>
      </c>
      <c r="G2081" s="13">
        <v>163.33373684785533</v>
      </c>
      <c r="H2081" s="13">
        <v>0.92799535328993943</v>
      </c>
      <c r="I2081" s="13">
        <v>5.0285710605241656</v>
      </c>
      <c r="J2081" s="13">
        <v>671.83541543163631</v>
      </c>
      <c r="K2081" s="13">
        <v>691.55711087265297</v>
      </c>
      <c r="L2081" s="13">
        <v>176.0788824446085</v>
      </c>
      <c r="M2081" s="13">
        <v>336.41188202567372</v>
      </c>
      <c r="N2081" s="13">
        <v>1026.9806442786155</v>
      </c>
    </row>
    <row r="2082" spans="2:14">
      <c r="B2082" s="4" t="s">
        <v>6766</v>
      </c>
      <c r="C2082" s="10">
        <v>1</v>
      </c>
      <c r="D2082" s="13">
        <v>9</v>
      </c>
      <c r="E2082" s="13">
        <v>906.94</v>
      </c>
      <c r="F2082" s="13">
        <v>1000.5368131456416</v>
      </c>
      <c r="G2082" s="13">
        <v>-93.59681314564159</v>
      </c>
      <c r="H2082" s="13">
        <v>-0.53177873327424952</v>
      </c>
      <c r="I2082" s="13">
        <v>8.2848242261271796</v>
      </c>
      <c r="J2082" s="13">
        <v>984.29056961010679</v>
      </c>
      <c r="K2082" s="13">
        <v>1016.7830566811765</v>
      </c>
      <c r="L2082" s="13">
        <v>176.20194274890767</v>
      </c>
      <c r="M2082" s="13">
        <v>655.01111517060122</v>
      </c>
      <c r="N2082" s="13">
        <v>1346.0625111206821</v>
      </c>
    </row>
    <row r="2083" spans="2:14">
      <c r="B2083" s="4" t="s">
        <v>6767</v>
      </c>
      <c r="C2083" s="10">
        <v>1</v>
      </c>
      <c r="D2083" s="13">
        <v>6</v>
      </c>
      <c r="E2083" s="13">
        <v>702.59</v>
      </c>
      <c r="F2083" s="13">
        <v>681.69626315214464</v>
      </c>
      <c r="G2083" s="13">
        <v>20.893736847855394</v>
      </c>
      <c r="H2083" s="13">
        <v>0.11870964983635703</v>
      </c>
      <c r="I2083" s="13">
        <v>5.0285710605241656</v>
      </c>
      <c r="J2083" s="13">
        <v>671.83541543163631</v>
      </c>
      <c r="K2083" s="13">
        <v>691.55711087265297</v>
      </c>
      <c r="L2083" s="13">
        <v>176.0788824446085</v>
      </c>
      <c r="M2083" s="13">
        <v>336.41188202567372</v>
      </c>
      <c r="N2083" s="13">
        <v>1026.9806442786155</v>
      </c>
    </row>
    <row r="2084" spans="2:14">
      <c r="B2084" s="4" t="s">
        <v>6768</v>
      </c>
      <c r="C2084" s="10">
        <v>1</v>
      </c>
      <c r="D2084" s="13">
        <v>6</v>
      </c>
      <c r="E2084" s="13">
        <v>788.36</v>
      </c>
      <c r="F2084" s="13">
        <v>681.69626315214464</v>
      </c>
      <c r="G2084" s="13">
        <v>106.66373684785538</v>
      </c>
      <c r="H2084" s="13">
        <v>0.6060196384997506</v>
      </c>
      <c r="I2084" s="13">
        <v>5.0285710605241656</v>
      </c>
      <c r="J2084" s="13">
        <v>671.83541543163631</v>
      </c>
      <c r="K2084" s="13">
        <v>691.55711087265297</v>
      </c>
      <c r="L2084" s="13">
        <v>176.0788824446085</v>
      </c>
      <c r="M2084" s="13">
        <v>336.41188202567372</v>
      </c>
      <c r="N2084" s="13">
        <v>1026.9806442786155</v>
      </c>
    </row>
    <row r="2085" spans="2:14">
      <c r="B2085" s="4" t="s">
        <v>6769</v>
      </c>
      <c r="C2085" s="10">
        <v>1</v>
      </c>
      <c r="D2085" s="13">
        <v>3</v>
      </c>
      <c r="E2085" s="13">
        <v>369.73</v>
      </c>
      <c r="F2085" s="13">
        <v>362.85571315864763</v>
      </c>
      <c r="G2085" s="13">
        <v>6.8742868413523865</v>
      </c>
      <c r="H2085" s="13">
        <v>3.9056880526155385E-2</v>
      </c>
      <c r="I2085" s="13">
        <v>3.640538668509385</v>
      </c>
      <c r="J2085" s="13">
        <v>355.71674723796895</v>
      </c>
      <c r="K2085" s="13">
        <v>369.99467907932632</v>
      </c>
      <c r="L2085" s="13">
        <v>176.04470976950265</v>
      </c>
      <c r="M2085" s="13">
        <v>17.638343423954893</v>
      </c>
      <c r="N2085" s="13">
        <v>708.07308289334037</v>
      </c>
    </row>
    <row r="2086" spans="2:14">
      <c r="B2086" s="4" t="s">
        <v>6770</v>
      </c>
      <c r="C2086" s="10">
        <v>1</v>
      </c>
      <c r="D2086" s="13">
        <v>2</v>
      </c>
      <c r="E2086" s="13">
        <v>623.65</v>
      </c>
      <c r="F2086" s="13">
        <v>256.575529827482</v>
      </c>
      <c r="G2086" s="13">
        <v>367.07447017251798</v>
      </c>
      <c r="H2086" s="13">
        <v>2.0855667004592626</v>
      </c>
      <c r="I2086" s="13">
        <v>4.0252017436980569</v>
      </c>
      <c r="J2086" s="13">
        <v>248.68225339543062</v>
      </c>
      <c r="K2086" s="13">
        <v>264.46880625953338</v>
      </c>
      <c r="L2086" s="13">
        <v>176.05308450893151</v>
      </c>
      <c r="M2086" s="13">
        <v>-88.658262471238004</v>
      </c>
      <c r="N2086" s="13">
        <v>601.80932212620201</v>
      </c>
    </row>
    <row r="2087" spans="2:14">
      <c r="B2087" s="4" t="s">
        <v>6771</v>
      </c>
      <c r="C2087" s="10">
        <v>1</v>
      </c>
      <c r="D2087" s="13">
        <v>6</v>
      </c>
      <c r="E2087" s="13">
        <v>834.37</v>
      </c>
      <c r="F2087" s="13">
        <v>681.69626315214464</v>
      </c>
      <c r="G2087" s="13">
        <v>152.67373684785537</v>
      </c>
      <c r="H2087" s="13">
        <v>0.8674296021047726</v>
      </c>
      <c r="I2087" s="13">
        <v>5.0285710605241656</v>
      </c>
      <c r="J2087" s="13">
        <v>671.83541543163631</v>
      </c>
      <c r="K2087" s="13">
        <v>691.55711087265297</v>
      </c>
      <c r="L2087" s="13">
        <v>176.0788824446085</v>
      </c>
      <c r="M2087" s="13">
        <v>336.41188202567372</v>
      </c>
      <c r="N2087" s="13">
        <v>1026.9806442786155</v>
      </c>
    </row>
    <row r="2088" spans="2:14">
      <c r="B2088" s="4" t="s">
        <v>6772</v>
      </c>
      <c r="C2088" s="10">
        <v>1</v>
      </c>
      <c r="D2088" s="13">
        <v>6</v>
      </c>
      <c r="E2088" s="13">
        <v>674.79</v>
      </c>
      <c r="F2088" s="13">
        <v>681.69626315214464</v>
      </c>
      <c r="G2088" s="13">
        <v>-6.9062631521446747</v>
      </c>
      <c r="H2088" s="13">
        <v>-3.9238556819144628E-2</v>
      </c>
      <c r="I2088" s="13">
        <v>5.0285710605241656</v>
      </c>
      <c r="J2088" s="13">
        <v>671.83541543163631</v>
      </c>
      <c r="K2088" s="13">
        <v>691.55711087265297</v>
      </c>
      <c r="L2088" s="13">
        <v>176.0788824446085</v>
      </c>
      <c r="M2088" s="13">
        <v>336.41188202567372</v>
      </c>
      <c r="N2088" s="13">
        <v>1026.9806442786155</v>
      </c>
    </row>
    <row r="2089" spans="2:14">
      <c r="B2089" s="4" t="s">
        <v>6773</v>
      </c>
      <c r="C2089" s="10">
        <v>1</v>
      </c>
      <c r="D2089" s="13">
        <v>5</v>
      </c>
      <c r="E2089" s="13">
        <v>769.95</v>
      </c>
      <c r="F2089" s="13">
        <v>575.41607982097901</v>
      </c>
      <c r="G2089" s="13">
        <v>194.53392017902104</v>
      </c>
      <c r="H2089" s="13">
        <v>1.105262008127367</v>
      </c>
      <c r="I2089" s="13">
        <v>4.2184903358367096</v>
      </c>
      <c r="J2089" s="13">
        <v>567.14377138356269</v>
      </c>
      <c r="K2089" s="13">
        <v>583.68838825839532</v>
      </c>
      <c r="L2089" s="13">
        <v>176.05760982344688</v>
      </c>
      <c r="M2089" s="13">
        <v>230.17341354259634</v>
      </c>
      <c r="N2089" s="13">
        <v>920.65874609936168</v>
      </c>
    </row>
    <row r="2090" spans="2:14">
      <c r="B2090" s="4" t="s">
        <v>6774</v>
      </c>
      <c r="C2090" s="10">
        <v>1</v>
      </c>
      <c r="D2090" s="13">
        <v>4</v>
      </c>
      <c r="E2090" s="13">
        <v>702.56</v>
      </c>
      <c r="F2090" s="13">
        <v>469.13589648981332</v>
      </c>
      <c r="G2090" s="13">
        <v>233.42410351018663</v>
      </c>
      <c r="H2090" s="13">
        <v>1.3262200913525926</v>
      </c>
      <c r="I2090" s="13">
        <v>3.7127697220455285</v>
      </c>
      <c r="J2090" s="13">
        <v>461.85528806054941</v>
      </c>
      <c r="K2090" s="13">
        <v>476.41650491907723</v>
      </c>
      <c r="L2090" s="13">
        <v>176.04621829235768</v>
      </c>
      <c r="M2090" s="13">
        <v>123.91556859583886</v>
      </c>
      <c r="N2090" s="13">
        <v>814.35622438378778</v>
      </c>
    </row>
    <row r="2091" spans="2:14">
      <c r="B2091" s="4" t="s">
        <v>6775</v>
      </c>
      <c r="C2091" s="10">
        <v>1</v>
      </c>
      <c r="D2091" s="13">
        <v>7</v>
      </c>
      <c r="E2091" s="13">
        <v>578.16</v>
      </c>
      <c r="F2091" s="13">
        <v>787.97644648331038</v>
      </c>
      <c r="G2091" s="13">
        <v>-209.81644648331041</v>
      </c>
      <c r="H2091" s="13">
        <v>-1.1920910593118286</v>
      </c>
      <c r="I2091" s="13">
        <v>6.0213999701496572</v>
      </c>
      <c r="J2091" s="13">
        <v>776.16869683529615</v>
      </c>
      <c r="K2091" s="13">
        <v>799.78419613132462</v>
      </c>
      <c r="L2091" s="13">
        <v>176.11003257518303</v>
      </c>
      <c r="M2091" s="13">
        <v>442.63098106661619</v>
      </c>
      <c r="N2091" s="13">
        <v>1133.3219119000046</v>
      </c>
    </row>
    <row r="2092" spans="2:14">
      <c r="B2092" s="4" t="s">
        <v>6776</v>
      </c>
      <c r="C2092" s="10">
        <v>1</v>
      </c>
      <c r="D2092" s="13">
        <v>5</v>
      </c>
      <c r="E2092" s="13">
        <v>919.52</v>
      </c>
      <c r="F2092" s="13">
        <v>575.41607982097901</v>
      </c>
      <c r="G2092" s="13">
        <v>344.10392017902097</v>
      </c>
      <c r="H2092" s="13">
        <v>1.9550574494749682</v>
      </c>
      <c r="I2092" s="13">
        <v>4.2184903358367096</v>
      </c>
      <c r="J2092" s="13">
        <v>567.14377138356269</v>
      </c>
      <c r="K2092" s="13">
        <v>583.68838825839532</v>
      </c>
      <c r="L2092" s="13">
        <v>176.05760982344688</v>
      </c>
      <c r="M2092" s="13">
        <v>230.17341354259634</v>
      </c>
      <c r="N2092" s="13">
        <v>920.65874609936168</v>
      </c>
    </row>
    <row r="2093" spans="2:14">
      <c r="B2093" s="4" t="s">
        <v>6777</v>
      </c>
      <c r="C2093" s="10">
        <v>1</v>
      </c>
      <c r="D2093" s="13">
        <v>5</v>
      </c>
      <c r="E2093" s="13">
        <v>786.01</v>
      </c>
      <c r="F2093" s="13">
        <v>575.41607982097901</v>
      </c>
      <c r="G2093" s="13">
        <v>210.59392017902098</v>
      </c>
      <c r="H2093" s="13">
        <v>1.1965083462168398</v>
      </c>
      <c r="I2093" s="13">
        <v>4.2184903358367096</v>
      </c>
      <c r="J2093" s="13">
        <v>567.14377138356269</v>
      </c>
      <c r="K2093" s="13">
        <v>583.68838825839532</v>
      </c>
      <c r="L2093" s="13">
        <v>176.05760982344688</v>
      </c>
      <c r="M2093" s="13">
        <v>230.17341354259634</v>
      </c>
      <c r="N2093" s="13">
        <v>920.65874609936168</v>
      </c>
    </row>
    <row r="2094" spans="2:14">
      <c r="B2094" s="4" t="s">
        <v>6778</v>
      </c>
      <c r="C2094" s="10">
        <v>1</v>
      </c>
      <c r="D2094" s="13">
        <v>6</v>
      </c>
      <c r="E2094" s="13">
        <v>739.91</v>
      </c>
      <c r="F2094" s="13">
        <v>681.69626315214464</v>
      </c>
      <c r="G2094" s="13">
        <v>58.21373684785533</v>
      </c>
      <c r="H2094" s="13">
        <v>0.33074659488611591</v>
      </c>
      <c r="I2094" s="13">
        <v>5.0285710605241656</v>
      </c>
      <c r="J2094" s="13">
        <v>671.83541543163631</v>
      </c>
      <c r="K2094" s="13">
        <v>691.55711087265297</v>
      </c>
      <c r="L2094" s="13">
        <v>176.0788824446085</v>
      </c>
      <c r="M2094" s="13">
        <v>336.41188202567372</v>
      </c>
      <c r="N2094" s="13">
        <v>1026.9806442786155</v>
      </c>
    </row>
    <row r="2095" spans="2:14">
      <c r="B2095" s="4" t="s">
        <v>6779</v>
      </c>
      <c r="C2095" s="10">
        <v>1</v>
      </c>
      <c r="D2095" s="13">
        <v>6</v>
      </c>
      <c r="E2095" s="13">
        <v>668.53</v>
      </c>
      <c r="F2095" s="13">
        <v>681.69626315214464</v>
      </c>
      <c r="G2095" s="13">
        <v>-13.166263152144666</v>
      </c>
      <c r="H2095" s="13">
        <v>-7.4805311267469685E-2</v>
      </c>
      <c r="I2095" s="13">
        <v>5.0285710605241656</v>
      </c>
      <c r="J2095" s="13">
        <v>671.83541543163631</v>
      </c>
      <c r="K2095" s="13">
        <v>691.55711087265297</v>
      </c>
      <c r="L2095" s="13">
        <v>176.0788824446085</v>
      </c>
      <c r="M2095" s="13">
        <v>336.41188202567372</v>
      </c>
      <c r="N2095" s="13">
        <v>1026.9806442786155</v>
      </c>
    </row>
    <row r="2096" spans="2:14">
      <c r="B2096" s="4" t="s">
        <v>6780</v>
      </c>
      <c r="C2096" s="10">
        <v>1</v>
      </c>
      <c r="D2096" s="13">
        <v>7</v>
      </c>
      <c r="E2096" s="13">
        <v>562.25</v>
      </c>
      <c r="F2096" s="13">
        <v>787.97644648331038</v>
      </c>
      <c r="G2096" s="13">
        <v>-225.72644648331038</v>
      </c>
      <c r="H2096" s="13">
        <v>-1.2824851588761819</v>
      </c>
      <c r="I2096" s="13">
        <v>6.0213999701496572</v>
      </c>
      <c r="J2096" s="13">
        <v>776.16869683529615</v>
      </c>
      <c r="K2096" s="13">
        <v>799.78419613132462</v>
      </c>
      <c r="L2096" s="13">
        <v>176.11003257518303</v>
      </c>
      <c r="M2096" s="13">
        <v>442.63098106661619</v>
      </c>
      <c r="N2096" s="13">
        <v>1133.3219119000046</v>
      </c>
    </row>
    <row r="2097" spans="2:14">
      <c r="B2097" s="4" t="s">
        <v>6781</v>
      </c>
      <c r="C2097" s="10">
        <v>1</v>
      </c>
      <c r="D2097" s="13">
        <v>6</v>
      </c>
      <c r="E2097" s="13">
        <v>773.14</v>
      </c>
      <c r="F2097" s="13">
        <v>681.69626315214464</v>
      </c>
      <c r="G2097" s="13">
        <v>91.443736847855348</v>
      </c>
      <c r="H2097" s="13">
        <v>0.51954583615094718</v>
      </c>
      <c r="I2097" s="13">
        <v>5.0285710605241656</v>
      </c>
      <c r="J2097" s="13">
        <v>671.83541543163631</v>
      </c>
      <c r="K2097" s="13">
        <v>691.55711087265297</v>
      </c>
      <c r="L2097" s="13">
        <v>176.0788824446085</v>
      </c>
      <c r="M2097" s="13">
        <v>336.41188202567372</v>
      </c>
      <c r="N2097" s="13">
        <v>1026.9806442786155</v>
      </c>
    </row>
    <row r="2098" spans="2:14">
      <c r="B2098" s="4" t="s">
        <v>6782</v>
      </c>
      <c r="C2098" s="10">
        <v>1</v>
      </c>
      <c r="D2098" s="13">
        <v>7</v>
      </c>
      <c r="E2098" s="13">
        <v>834.64</v>
      </c>
      <c r="F2098" s="13">
        <v>787.97644648331038</v>
      </c>
      <c r="G2098" s="13">
        <v>46.663553516689603</v>
      </c>
      <c r="H2098" s="13">
        <v>0.26512318683935726</v>
      </c>
      <c r="I2098" s="13">
        <v>6.0213999701496572</v>
      </c>
      <c r="J2098" s="13">
        <v>776.16869683529615</v>
      </c>
      <c r="K2098" s="13">
        <v>799.78419613132462</v>
      </c>
      <c r="L2098" s="13">
        <v>176.11003257518303</v>
      </c>
      <c r="M2098" s="13">
        <v>442.63098106661619</v>
      </c>
      <c r="N2098" s="13">
        <v>1133.3219119000046</v>
      </c>
    </row>
    <row r="2099" spans="2:14">
      <c r="B2099" s="4" t="s">
        <v>6783</v>
      </c>
      <c r="C2099" s="10">
        <v>1</v>
      </c>
      <c r="D2099" s="13">
        <v>7</v>
      </c>
      <c r="E2099" s="13">
        <v>612.41999999999996</v>
      </c>
      <c r="F2099" s="13">
        <v>787.97644648331038</v>
      </c>
      <c r="G2099" s="13">
        <v>-175.55644648331042</v>
      </c>
      <c r="H2099" s="13">
        <v>-0.99743978017450952</v>
      </c>
      <c r="I2099" s="13">
        <v>6.0213999701496572</v>
      </c>
      <c r="J2099" s="13">
        <v>776.16869683529615</v>
      </c>
      <c r="K2099" s="13">
        <v>799.78419613132462</v>
      </c>
      <c r="L2099" s="13">
        <v>176.11003257518303</v>
      </c>
      <c r="M2099" s="13">
        <v>442.63098106661619</v>
      </c>
      <c r="N2099" s="13">
        <v>1133.3219119000046</v>
      </c>
    </row>
    <row r="2100" spans="2:14">
      <c r="B2100" s="4" t="s">
        <v>6784</v>
      </c>
      <c r="C2100" s="10">
        <v>1</v>
      </c>
      <c r="D2100" s="13">
        <v>6</v>
      </c>
      <c r="E2100" s="13">
        <v>757.7</v>
      </c>
      <c r="F2100" s="13">
        <v>681.69626315214464</v>
      </c>
      <c r="G2100" s="13">
        <v>76.003736847855407</v>
      </c>
      <c r="H2100" s="13">
        <v>0.43182208396530225</v>
      </c>
      <c r="I2100" s="13">
        <v>5.0285710605241656</v>
      </c>
      <c r="J2100" s="13">
        <v>671.83541543163631</v>
      </c>
      <c r="K2100" s="13">
        <v>691.55711087265297</v>
      </c>
      <c r="L2100" s="13">
        <v>176.0788824446085</v>
      </c>
      <c r="M2100" s="13">
        <v>336.41188202567372</v>
      </c>
      <c r="N2100" s="13">
        <v>1026.9806442786155</v>
      </c>
    </row>
    <row r="2101" spans="2:14">
      <c r="B2101" s="4" t="s">
        <v>6785</v>
      </c>
      <c r="C2101" s="10">
        <v>1</v>
      </c>
      <c r="D2101" s="13">
        <v>6</v>
      </c>
      <c r="E2101" s="13">
        <v>817.61</v>
      </c>
      <c r="F2101" s="13">
        <v>681.69626315214464</v>
      </c>
      <c r="G2101" s="13">
        <v>135.91373684785538</v>
      </c>
      <c r="H2101" s="13">
        <v>0.77220615089807476</v>
      </c>
      <c r="I2101" s="13">
        <v>5.0285710605241656</v>
      </c>
      <c r="J2101" s="13">
        <v>671.83541543163631</v>
      </c>
      <c r="K2101" s="13">
        <v>691.55711087265297</v>
      </c>
      <c r="L2101" s="13">
        <v>176.0788824446085</v>
      </c>
      <c r="M2101" s="13">
        <v>336.41188202567372</v>
      </c>
      <c r="N2101" s="13">
        <v>1026.9806442786155</v>
      </c>
    </row>
    <row r="2102" spans="2:14">
      <c r="B2102" s="4" t="s">
        <v>6786</v>
      </c>
      <c r="C2102" s="10">
        <v>1</v>
      </c>
      <c r="D2102" s="13">
        <v>5</v>
      </c>
      <c r="E2102" s="13">
        <v>748.75</v>
      </c>
      <c r="F2102" s="13">
        <v>575.41607982097901</v>
      </c>
      <c r="G2102" s="13">
        <v>173.33392017902099</v>
      </c>
      <c r="H2102" s="13">
        <v>0.98481229657712832</v>
      </c>
      <c r="I2102" s="13">
        <v>4.2184903358367096</v>
      </c>
      <c r="J2102" s="13">
        <v>567.14377138356269</v>
      </c>
      <c r="K2102" s="13">
        <v>583.68838825839532</v>
      </c>
      <c r="L2102" s="13">
        <v>176.05760982344688</v>
      </c>
      <c r="M2102" s="13">
        <v>230.17341354259634</v>
      </c>
      <c r="N2102" s="13">
        <v>920.65874609936168</v>
      </c>
    </row>
    <row r="2103" spans="2:14">
      <c r="B2103" s="4" t="s">
        <v>6787</v>
      </c>
      <c r="C2103" s="10">
        <v>1</v>
      </c>
      <c r="D2103" s="13">
        <v>7</v>
      </c>
      <c r="E2103" s="13">
        <v>702.35</v>
      </c>
      <c r="F2103" s="13">
        <v>787.97644648331038</v>
      </c>
      <c r="G2103" s="13">
        <v>-85.62644648331036</v>
      </c>
      <c r="H2103" s="13">
        <v>-0.48649437641446491</v>
      </c>
      <c r="I2103" s="13">
        <v>6.0213999701496572</v>
      </c>
      <c r="J2103" s="13">
        <v>776.16869683529615</v>
      </c>
      <c r="K2103" s="13">
        <v>799.78419613132462</v>
      </c>
      <c r="L2103" s="13">
        <v>176.11003257518303</v>
      </c>
      <c r="M2103" s="13">
        <v>442.63098106661619</v>
      </c>
      <c r="N2103" s="13">
        <v>1133.3219119000046</v>
      </c>
    </row>
    <row r="2104" spans="2:14">
      <c r="B2104" s="4" t="s">
        <v>6788</v>
      </c>
      <c r="C2104" s="10">
        <v>1</v>
      </c>
      <c r="D2104" s="13">
        <v>7</v>
      </c>
      <c r="E2104" s="13">
        <v>761.98</v>
      </c>
      <c r="F2104" s="13">
        <v>787.97644648331038</v>
      </c>
      <c r="G2104" s="13">
        <v>-25.996446483310365</v>
      </c>
      <c r="H2104" s="13">
        <v>-0.14770115472858217</v>
      </c>
      <c r="I2104" s="13">
        <v>6.0213999701496572</v>
      </c>
      <c r="J2104" s="13">
        <v>776.16869683529615</v>
      </c>
      <c r="K2104" s="13">
        <v>799.78419613132462</v>
      </c>
      <c r="L2104" s="13">
        <v>176.11003257518303</v>
      </c>
      <c r="M2104" s="13">
        <v>442.63098106661619</v>
      </c>
      <c r="N2104" s="13">
        <v>1133.3219119000046</v>
      </c>
    </row>
    <row r="2105" spans="2:14">
      <c r="B2105" s="4" t="s">
        <v>6789</v>
      </c>
      <c r="C2105" s="10">
        <v>1</v>
      </c>
      <c r="D2105" s="13">
        <v>2</v>
      </c>
      <c r="E2105" s="13">
        <v>574.47</v>
      </c>
      <c r="F2105" s="13">
        <v>256.575529827482</v>
      </c>
      <c r="G2105" s="13">
        <v>317.89447017251803</v>
      </c>
      <c r="H2105" s="13">
        <v>1.8061460960233799</v>
      </c>
      <c r="I2105" s="13">
        <v>4.0252017436980569</v>
      </c>
      <c r="J2105" s="13">
        <v>248.68225339543062</v>
      </c>
      <c r="K2105" s="13">
        <v>264.46880625953338</v>
      </c>
      <c r="L2105" s="13">
        <v>176.05308450893151</v>
      </c>
      <c r="M2105" s="13">
        <v>-88.658262471238004</v>
      </c>
      <c r="N2105" s="13">
        <v>601.80932212620201</v>
      </c>
    </row>
    <row r="2106" spans="2:14">
      <c r="B2106" s="4" t="s">
        <v>6790</v>
      </c>
      <c r="C2106" s="10">
        <v>1</v>
      </c>
      <c r="D2106" s="13">
        <v>7</v>
      </c>
      <c r="E2106" s="13">
        <v>612.77</v>
      </c>
      <c r="F2106" s="13">
        <v>787.97644648331038</v>
      </c>
      <c r="G2106" s="13">
        <v>-175.2064464833104</v>
      </c>
      <c r="H2106" s="13">
        <v>-0.99545122361589689</v>
      </c>
      <c r="I2106" s="13">
        <v>6.0213999701496572</v>
      </c>
      <c r="J2106" s="13">
        <v>776.16869683529615</v>
      </c>
      <c r="K2106" s="13">
        <v>799.78419613132462</v>
      </c>
      <c r="L2106" s="13">
        <v>176.11003257518303</v>
      </c>
      <c r="M2106" s="13">
        <v>442.63098106661619</v>
      </c>
      <c r="N2106" s="13">
        <v>1133.3219119000046</v>
      </c>
    </row>
    <row r="2107" spans="2:14">
      <c r="B2107" s="4" t="s">
        <v>6791</v>
      </c>
      <c r="C2107" s="10">
        <v>1</v>
      </c>
      <c r="D2107" s="13">
        <v>7</v>
      </c>
      <c r="E2107" s="13">
        <v>578.4</v>
      </c>
      <c r="F2107" s="13">
        <v>787.97644648331038</v>
      </c>
      <c r="G2107" s="13">
        <v>-209.57644648331041</v>
      </c>
      <c r="H2107" s="13">
        <v>-1.1907274776716372</v>
      </c>
      <c r="I2107" s="13">
        <v>6.0213999701496572</v>
      </c>
      <c r="J2107" s="13">
        <v>776.16869683529615</v>
      </c>
      <c r="K2107" s="13">
        <v>799.78419613132462</v>
      </c>
      <c r="L2107" s="13">
        <v>176.11003257518303</v>
      </c>
      <c r="M2107" s="13">
        <v>442.63098106661619</v>
      </c>
      <c r="N2107" s="13">
        <v>1133.3219119000046</v>
      </c>
    </row>
    <row r="2108" spans="2:14">
      <c r="B2108" s="4" t="s">
        <v>6792</v>
      </c>
      <c r="C2108" s="10">
        <v>1</v>
      </c>
      <c r="D2108" s="13">
        <v>8</v>
      </c>
      <c r="E2108" s="13">
        <v>593.80999999999995</v>
      </c>
      <c r="F2108" s="13">
        <v>894.25662981447601</v>
      </c>
      <c r="G2108" s="13">
        <v>-300.44662981447607</v>
      </c>
      <c r="H2108" s="13">
        <v>-1.7070146178016459</v>
      </c>
      <c r="I2108" s="13">
        <v>7.1209446552321403</v>
      </c>
      <c r="J2108" s="13">
        <v>880.29271242596599</v>
      </c>
      <c r="K2108" s="13">
        <v>908.22054720298604</v>
      </c>
      <c r="L2108" s="13">
        <v>176.15105497502532</v>
      </c>
      <c r="M2108" s="13">
        <v>548.83072094116051</v>
      </c>
      <c r="N2108" s="13">
        <v>1239.6825386877915</v>
      </c>
    </row>
    <row r="2109" spans="2:14">
      <c r="B2109" s="4" t="s">
        <v>6793</v>
      </c>
      <c r="C2109" s="10">
        <v>1</v>
      </c>
      <c r="D2109" s="13">
        <v>3</v>
      </c>
      <c r="E2109" s="13">
        <v>788.14</v>
      </c>
      <c r="F2109" s="13">
        <v>362.85571315864763</v>
      </c>
      <c r="G2109" s="13">
        <v>425.28428684135235</v>
      </c>
      <c r="H2109" s="13">
        <v>2.4162910224947987</v>
      </c>
      <c r="I2109" s="13">
        <v>3.640538668509385</v>
      </c>
      <c r="J2109" s="13">
        <v>355.71674723796895</v>
      </c>
      <c r="K2109" s="13">
        <v>369.99467907932632</v>
      </c>
      <c r="L2109" s="13">
        <v>176.04470976950265</v>
      </c>
      <c r="M2109" s="13">
        <v>17.638343423954893</v>
      </c>
      <c r="N2109" s="13">
        <v>708.07308289334037</v>
      </c>
    </row>
    <row r="2110" spans="2:14">
      <c r="B2110" s="4" t="s">
        <v>6794</v>
      </c>
      <c r="C2110" s="10">
        <v>1</v>
      </c>
      <c r="D2110" s="13">
        <v>6</v>
      </c>
      <c r="E2110" s="13">
        <v>687.96</v>
      </c>
      <c r="F2110" s="13">
        <v>681.69626315214464</v>
      </c>
      <c r="G2110" s="13">
        <v>6.2637368478553981</v>
      </c>
      <c r="H2110" s="13">
        <v>3.5587985686357647E-2</v>
      </c>
      <c r="I2110" s="13">
        <v>5.0285710605241656</v>
      </c>
      <c r="J2110" s="13">
        <v>671.83541543163631</v>
      </c>
      <c r="K2110" s="13">
        <v>691.55711087265297</v>
      </c>
      <c r="L2110" s="13">
        <v>176.0788824446085</v>
      </c>
      <c r="M2110" s="13">
        <v>336.41188202567372</v>
      </c>
      <c r="N2110" s="13">
        <v>1026.9806442786155</v>
      </c>
    </row>
    <row r="2111" spans="2:14">
      <c r="B2111" s="4" t="s">
        <v>6795</v>
      </c>
      <c r="C2111" s="10">
        <v>1</v>
      </c>
      <c r="D2111" s="13">
        <v>7</v>
      </c>
      <c r="E2111" s="13">
        <v>790.82</v>
      </c>
      <c r="F2111" s="13">
        <v>787.97644648331038</v>
      </c>
      <c r="G2111" s="13">
        <v>2.843553516689667</v>
      </c>
      <c r="H2111" s="13">
        <v>1.6155905701081903E-2</v>
      </c>
      <c r="I2111" s="13">
        <v>6.0213999701496572</v>
      </c>
      <c r="J2111" s="13">
        <v>776.16869683529615</v>
      </c>
      <c r="K2111" s="13">
        <v>799.78419613132462</v>
      </c>
      <c r="L2111" s="13">
        <v>176.11003257518303</v>
      </c>
      <c r="M2111" s="13">
        <v>442.63098106661619</v>
      </c>
      <c r="N2111" s="13">
        <v>1133.3219119000046</v>
      </c>
    </row>
    <row r="2112" spans="2:14">
      <c r="B2112" s="4" t="s">
        <v>6796</v>
      </c>
      <c r="C2112" s="10">
        <v>1</v>
      </c>
      <c r="D2112" s="13">
        <v>2</v>
      </c>
      <c r="E2112" s="13">
        <v>249.3</v>
      </c>
      <c r="F2112" s="13">
        <v>256.575529827482</v>
      </c>
      <c r="G2112" s="13">
        <v>-7.2755298274819893</v>
      </c>
      <c r="H2112" s="13">
        <v>-4.1336578730913266E-2</v>
      </c>
      <c r="I2112" s="13">
        <v>4.0252017436980569</v>
      </c>
      <c r="J2112" s="13">
        <v>248.68225339543062</v>
      </c>
      <c r="K2112" s="13">
        <v>264.46880625953338</v>
      </c>
      <c r="L2112" s="13">
        <v>176.05308450893151</v>
      </c>
      <c r="M2112" s="13">
        <v>-88.658262471238004</v>
      </c>
      <c r="N2112" s="13">
        <v>601.80932212620201</v>
      </c>
    </row>
    <row r="2113" spans="2:14">
      <c r="B2113" s="4" t="s">
        <v>6797</v>
      </c>
      <c r="C2113" s="10">
        <v>1</v>
      </c>
      <c r="D2113" s="13">
        <v>1</v>
      </c>
      <c r="E2113" s="13">
        <v>113.14</v>
      </c>
      <c r="F2113" s="13">
        <v>150.29534649631631</v>
      </c>
      <c r="G2113" s="13">
        <v>-37.155346496316312</v>
      </c>
      <c r="H2113" s="13">
        <v>-0.21110145132219149</v>
      </c>
      <c r="I2113" s="13">
        <v>4.7571883345744688</v>
      </c>
      <c r="J2113" s="13">
        <v>140.96667058015504</v>
      </c>
      <c r="K2113" s="13">
        <v>159.62402241247759</v>
      </c>
      <c r="L2113" s="13">
        <v>176.07134110036796</v>
      </c>
      <c r="M2113" s="13">
        <v>-194.97424632423855</v>
      </c>
      <c r="N2113" s="13">
        <v>495.56493931687118</v>
      </c>
    </row>
    <row r="2114" spans="2:14">
      <c r="B2114" s="4" t="s">
        <v>6798</v>
      </c>
      <c r="C2114" s="10">
        <v>1</v>
      </c>
      <c r="D2114" s="13">
        <v>6</v>
      </c>
      <c r="E2114" s="13">
        <v>620.84</v>
      </c>
      <c r="F2114" s="13">
        <v>681.69626315214464</v>
      </c>
      <c r="G2114" s="13">
        <v>-60.856263152144606</v>
      </c>
      <c r="H2114" s="13">
        <v>-0.34576034635383107</v>
      </c>
      <c r="I2114" s="13">
        <v>5.0285710605241656</v>
      </c>
      <c r="J2114" s="13">
        <v>671.83541543163631</v>
      </c>
      <c r="K2114" s="13">
        <v>691.55711087265297</v>
      </c>
      <c r="L2114" s="13">
        <v>176.0788824446085</v>
      </c>
      <c r="M2114" s="13">
        <v>336.41188202567372</v>
      </c>
      <c r="N2114" s="13">
        <v>1026.9806442786155</v>
      </c>
    </row>
    <row r="2115" spans="2:14">
      <c r="B2115" s="4" t="s">
        <v>6799</v>
      </c>
      <c r="C2115" s="10">
        <v>1</v>
      </c>
      <c r="D2115" s="13">
        <v>5</v>
      </c>
      <c r="E2115" s="13">
        <v>640.97</v>
      </c>
      <c r="F2115" s="13">
        <v>575.41607982097901</v>
      </c>
      <c r="G2115" s="13">
        <v>65.55392017902102</v>
      </c>
      <c r="H2115" s="13">
        <v>0.37245050832785059</v>
      </c>
      <c r="I2115" s="13">
        <v>4.2184903358367096</v>
      </c>
      <c r="J2115" s="13">
        <v>567.14377138356269</v>
      </c>
      <c r="K2115" s="13">
        <v>583.68838825839532</v>
      </c>
      <c r="L2115" s="13">
        <v>176.05760982344688</v>
      </c>
      <c r="M2115" s="13">
        <v>230.17341354259634</v>
      </c>
      <c r="N2115" s="13">
        <v>920.65874609936168</v>
      </c>
    </row>
    <row r="2116" spans="2:14">
      <c r="B2116" s="4" t="s">
        <v>6800</v>
      </c>
      <c r="C2116" s="10">
        <v>1</v>
      </c>
      <c r="D2116" s="13">
        <v>1</v>
      </c>
      <c r="E2116" s="13">
        <v>151.84</v>
      </c>
      <c r="F2116" s="13">
        <v>150.29534649631631</v>
      </c>
      <c r="G2116" s="13">
        <v>1.5446535036836906</v>
      </c>
      <c r="H2116" s="13">
        <v>8.7760881586681893E-3</v>
      </c>
      <c r="I2116" s="13">
        <v>4.7571883345744688</v>
      </c>
      <c r="J2116" s="13">
        <v>140.96667058015504</v>
      </c>
      <c r="K2116" s="13">
        <v>159.62402241247759</v>
      </c>
      <c r="L2116" s="13">
        <v>176.07134110036796</v>
      </c>
      <c r="M2116" s="13">
        <v>-194.97424632423855</v>
      </c>
      <c r="N2116" s="13">
        <v>495.56493931687118</v>
      </c>
    </row>
    <row r="2117" spans="2:14">
      <c r="B2117" s="4" t="s">
        <v>6801</v>
      </c>
      <c r="C2117" s="10">
        <v>1</v>
      </c>
      <c r="D2117" s="13">
        <v>1</v>
      </c>
      <c r="E2117" s="13">
        <v>70.010000000000005</v>
      </c>
      <c r="F2117" s="13">
        <v>150.29534649631631</v>
      </c>
      <c r="G2117" s="13">
        <v>-80.285346496316308</v>
      </c>
      <c r="H2117" s="13">
        <v>-0.45614843524491699</v>
      </c>
      <c r="I2117" s="13">
        <v>4.7571883345744688</v>
      </c>
      <c r="J2117" s="13">
        <v>140.96667058015504</v>
      </c>
      <c r="K2117" s="13">
        <v>159.62402241247759</v>
      </c>
      <c r="L2117" s="13">
        <v>176.07134110036796</v>
      </c>
      <c r="M2117" s="13">
        <v>-194.97424632423855</v>
      </c>
      <c r="N2117" s="13">
        <v>495.56493931687118</v>
      </c>
    </row>
    <row r="2118" spans="2:14">
      <c r="B2118" s="4" t="s">
        <v>6802</v>
      </c>
      <c r="C2118" s="10">
        <v>1</v>
      </c>
      <c r="D2118" s="13">
        <v>2</v>
      </c>
      <c r="E2118" s="13">
        <v>242.72</v>
      </c>
      <c r="F2118" s="13">
        <v>256.575529827482</v>
      </c>
      <c r="G2118" s="13">
        <v>-13.855529827482002</v>
      </c>
      <c r="H2118" s="13">
        <v>-7.8721442032826938E-2</v>
      </c>
      <c r="I2118" s="13">
        <v>4.0252017436980569</v>
      </c>
      <c r="J2118" s="13">
        <v>248.68225339543062</v>
      </c>
      <c r="K2118" s="13">
        <v>264.46880625953338</v>
      </c>
      <c r="L2118" s="13">
        <v>176.05308450893151</v>
      </c>
      <c r="M2118" s="13">
        <v>-88.658262471238004</v>
      </c>
      <c r="N2118" s="13">
        <v>601.80932212620201</v>
      </c>
    </row>
    <row r="2119" spans="2:14">
      <c r="B2119" s="4" t="s">
        <v>6803</v>
      </c>
      <c r="C2119" s="10">
        <v>1</v>
      </c>
      <c r="D2119" s="13">
        <v>7</v>
      </c>
      <c r="E2119" s="13">
        <v>700.24</v>
      </c>
      <c r="F2119" s="13">
        <v>787.97644648331038</v>
      </c>
      <c r="G2119" s="13">
        <v>-87.736446483310374</v>
      </c>
      <c r="H2119" s="13">
        <v>-0.4984825316678142</v>
      </c>
      <c r="I2119" s="13">
        <v>6.0213999701496572</v>
      </c>
      <c r="J2119" s="13">
        <v>776.16869683529615</v>
      </c>
      <c r="K2119" s="13">
        <v>799.78419613132462</v>
      </c>
      <c r="L2119" s="13">
        <v>176.11003257518303</v>
      </c>
      <c r="M2119" s="13">
        <v>442.63098106661619</v>
      </c>
      <c r="N2119" s="13">
        <v>1133.3219119000046</v>
      </c>
    </row>
    <row r="2120" spans="2:14">
      <c r="B2120" s="4" t="s">
        <v>6804</v>
      </c>
      <c r="C2120" s="10">
        <v>1</v>
      </c>
      <c r="D2120" s="13">
        <v>8</v>
      </c>
      <c r="E2120" s="13">
        <v>738.6</v>
      </c>
      <c r="F2120" s="13">
        <v>894.25662981447601</v>
      </c>
      <c r="G2120" s="13">
        <v>-155.65662981447599</v>
      </c>
      <c r="H2120" s="13">
        <v>-0.88437717745452205</v>
      </c>
      <c r="I2120" s="13">
        <v>7.1209446552321403</v>
      </c>
      <c r="J2120" s="13">
        <v>880.29271242596599</v>
      </c>
      <c r="K2120" s="13">
        <v>908.22054720298604</v>
      </c>
      <c r="L2120" s="13">
        <v>176.15105497502532</v>
      </c>
      <c r="M2120" s="13">
        <v>548.83072094116051</v>
      </c>
      <c r="N2120" s="13">
        <v>1239.6825386877915</v>
      </c>
    </row>
    <row r="2121" spans="2:14">
      <c r="B2121" s="4" t="s">
        <v>6805</v>
      </c>
      <c r="C2121" s="10">
        <v>1</v>
      </c>
      <c r="D2121" s="13">
        <v>7</v>
      </c>
      <c r="E2121" s="13">
        <v>921.85</v>
      </c>
      <c r="F2121" s="13">
        <v>787.97644648331038</v>
      </c>
      <c r="G2121" s="13">
        <v>133.87355351668964</v>
      </c>
      <c r="H2121" s="13">
        <v>0.76061466534389943</v>
      </c>
      <c r="I2121" s="13">
        <v>6.0213999701496572</v>
      </c>
      <c r="J2121" s="13">
        <v>776.16869683529615</v>
      </c>
      <c r="K2121" s="13">
        <v>799.78419613132462</v>
      </c>
      <c r="L2121" s="13">
        <v>176.11003257518303</v>
      </c>
      <c r="M2121" s="13">
        <v>442.63098106661619</v>
      </c>
      <c r="N2121" s="13">
        <v>1133.3219119000046</v>
      </c>
    </row>
    <row r="2122" spans="2:14">
      <c r="B2122" s="4" t="s">
        <v>6806</v>
      </c>
      <c r="C2122" s="10">
        <v>1</v>
      </c>
      <c r="D2122" s="13">
        <v>3</v>
      </c>
      <c r="E2122" s="13">
        <v>906.23</v>
      </c>
      <c r="F2122" s="13">
        <v>362.85571315864763</v>
      </c>
      <c r="G2122" s="13">
        <v>543.37428684135239</v>
      </c>
      <c r="H2122" s="13">
        <v>3.0872300053706314</v>
      </c>
      <c r="I2122" s="13">
        <v>3.640538668509385</v>
      </c>
      <c r="J2122" s="13">
        <v>355.71674723796895</v>
      </c>
      <c r="K2122" s="13">
        <v>369.99467907932632</v>
      </c>
      <c r="L2122" s="13">
        <v>176.04470976950265</v>
      </c>
      <c r="M2122" s="13">
        <v>17.638343423954893</v>
      </c>
      <c r="N2122" s="13">
        <v>708.07308289334037</v>
      </c>
    </row>
    <row r="2123" spans="2:14">
      <c r="B2123" s="4" t="s">
        <v>6807</v>
      </c>
      <c r="C2123" s="10">
        <v>1</v>
      </c>
      <c r="D2123" s="13">
        <v>6</v>
      </c>
      <c r="E2123" s="13">
        <v>914.58</v>
      </c>
      <c r="F2123" s="13">
        <v>681.69626315214464</v>
      </c>
      <c r="G2123" s="13">
        <v>232.8837368478554</v>
      </c>
      <c r="H2123" s="13">
        <v>1.3231499494370662</v>
      </c>
      <c r="I2123" s="13">
        <v>5.0285710605241656</v>
      </c>
      <c r="J2123" s="13">
        <v>671.83541543163631</v>
      </c>
      <c r="K2123" s="13">
        <v>691.55711087265297</v>
      </c>
      <c r="L2123" s="13">
        <v>176.0788824446085</v>
      </c>
      <c r="M2123" s="13">
        <v>336.41188202567372</v>
      </c>
      <c r="N2123" s="13">
        <v>1026.9806442786155</v>
      </c>
    </row>
    <row r="2124" spans="2:14">
      <c r="B2124" s="4" t="s">
        <v>6808</v>
      </c>
      <c r="C2124" s="10">
        <v>1</v>
      </c>
      <c r="D2124" s="13">
        <v>5</v>
      </c>
      <c r="E2124" s="13">
        <v>583.41999999999996</v>
      </c>
      <c r="F2124" s="13">
        <v>575.41607982097901</v>
      </c>
      <c r="G2124" s="13">
        <v>8.0039201790209518</v>
      </c>
      <c r="H2124" s="13">
        <v>4.5474994190292731E-2</v>
      </c>
      <c r="I2124" s="13">
        <v>4.2184903358367096</v>
      </c>
      <c r="J2124" s="13">
        <v>567.14377138356269</v>
      </c>
      <c r="K2124" s="13">
        <v>583.68838825839532</v>
      </c>
      <c r="L2124" s="13">
        <v>176.05760982344688</v>
      </c>
      <c r="M2124" s="13">
        <v>230.17341354259634</v>
      </c>
      <c r="N2124" s="13">
        <v>920.65874609936168</v>
      </c>
    </row>
    <row r="2125" spans="2:14">
      <c r="B2125" s="4" t="s">
        <v>6809</v>
      </c>
      <c r="C2125" s="10">
        <v>1</v>
      </c>
      <c r="D2125" s="13">
        <v>8</v>
      </c>
      <c r="E2125" s="13">
        <v>655.33000000000004</v>
      </c>
      <c r="F2125" s="13">
        <v>894.25662981447601</v>
      </c>
      <c r="G2125" s="13">
        <v>-238.92662981447597</v>
      </c>
      <c r="H2125" s="13">
        <v>-1.3574831906992555</v>
      </c>
      <c r="I2125" s="13">
        <v>7.1209446552321403</v>
      </c>
      <c r="J2125" s="13">
        <v>880.29271242596599</v>
      </c>
      <c r="K2125" s="13">
        <v>908.22054720298604</v>
      </c>
      <c r="L2125" s="13">
        <v>176.15105497502532</v>
      </c>
      <c r="M2125" s="13">
        <v>548.83072094116051</v>
      </c>
      <c r="N2125" s="13">
        <v>1239.6825386877915</v>
      </c>
    </row>
    <row r="2126" spans="2:14">
      <c r="B2126" s="4" t="s">
        <v>6810</v>
      </c>
      <c r="C2126" s="10">
        <v>1</v>
      </c>
      <c r="D2126" s="13">
        <v>7</v>
      </c>
      <c r="E2126" s="13">
        <v>911.36</v>
      </c>
      <c r="F2126" s="13">
        <v>787.97644648331038</v>
      </c>
      <c r="G2126" s="13">
        <v>123.38355351668963</v>
      </c>
      <c r="H2126" s="13">
        <v>0.70101478448720123</v>
      </c>
      <c r="I2126" s="13">
        <v>6.0213999701496572</v>
      </c>
      <c r="J2126" s="13">
        <v>776.16869683529615</v>
      </c>
      <c r="K2126" s="13">
        <v>799.78419613132462</v>
      </c>
      <c r="L2126" s="13">
        <v>176.11003257518303</v>
      </c>
      <c r="M2126" s="13">
        <v>442.63098106661619</v>
      </c>
      <c r="N2126" s="13">
        <v>1133.3219119000046</v>
      </c>
    </row>
    <row r="2127" spans="2:14">
      <c r="B2127" s="4" t="s">
        <v>6811</v>
      </c>
      <c r="C2127" s="10">
        <v>1</v>
      </c>
      <c r="D2127" s="13">
        <v>7</v>
      </c>
      <c r="E2127" s="13">
        <v>765.08</v>
      </c>
      <c r="F2127" s="13">
        <v>787.97644648331038</v>
      </c>
      <c r="G2127" s="13">
        <v>-22.896446483310342</v>
      </c>
      <c r="H2127" s="13">
        <v>-0.13008822520944341</v>
      </c>
      <c r="I2127" s="13">
        <v>6.0213999701496572</v>
      </c>
      <c r="J2127" s="13">
        <v>776.16869683529615</v>
      </c>
      <c r="K2127" s="13">
        <v>799.78419613132462</v>
      </c>
      <c r="L2127" s="13">
        <v>176.11003257518303</v>
      </c>
      <c r="M2127" s="13">
        <v>442.63098106661619</v>
      </c>
      <c r="N2127" s="13">
        <v>1133.3219119000046</v>
      </c>
    </row>
    <row r="2128" spans="2:14">
      <c r="B2128" s="4" t="s">
        <v>6812</v>
      </c>
      <c r="C2128" s="10">
        <v>1</v>
      </c>
      <c r="D2128" s="13">
        <v>7</v>
      </c>
      <c r="E2128" s="13">
        <v>842.53</v>
      </c>
      <c r="F2128" s="13">
        <v>787.97644648331038</v>
      </c>
      <c r="G2128" s="13">
        <v>54.55355351668959</v>
      </c>
      <c r="H2128" s="13">
        <v>0.30995093326064876</v>
      </c>
      <c r="I2128" s="13">
        <v>6.0213999701496572</v>
      </c>
      <c r="J2128" s="13">
        <v>776.16869683529615</v>
      </c>
      <c r="K2128" s="13">
        <v>799.78419613132462</v>
      </c>
      <c r="L2128" s="13">
        <v>176.11003257518303</v>
      </c>
      <c r="M2128" s="13">
        <v>442.63098106661619</v>
      </c>
      <c r="N2128" s="13">
        <v>1133.3219119000046</v>
      </c>
    </row>
    <row r="2129" spans="2:14">
      <c r="B2129" s="4" t="s">
        <v>6813</v>
      </c>
      <c r="C2129" s="10">
        <v>1</v>
      </c>
      <c r="D2129" s="13">
        <v>7</v>
      </c>
      <c r="E2129" s="13">
        <v>768.46</v>
      </c>
      <c r="F2129" s="13">
        <v>787.97644648331038</v>
      </c>
      <c r="G2129" s="13">
        <v>-19.516446483310347</v>
      </c>
      <c r="H2129" s="13">
        <v>-0.11088445044341487</v>
      </c>
      <c r="I2129" s="13">
        <v>6.0213999701496572</v>
      </c>
      <c r="J2129" s="13">
        <v>776.16869683529615</v>
      </c>
      <c r="K2129" s="13">
        <v>799.78419613132462</v>
      </c>
      <c r="L2129" s="13">
        <v>176.11003257518303</v>
      </c>
      <c r="M2129" s="13">
        <v>442.63098106661619</v>
      </c>
      <c r="N2129" s="13">
        <v>1133.3219119000046</v>
      </c>
    </row>
    <row r="2130" spans="2:14">
      <c r="B2130" s="4" t="s">
        <v>6814</v>
      </c>
      <c r="C2130" s="10">
        <v>1</v>
      </c>
      <c r="D2130" s="13">
        <v>6</v>
      </c>
      <c r="E2130" s="13">
        <v>701.86</v>
      </c>
      <c r="F2130" s="13">
        <v>681.69626315214464</v>
      </c>
      <c r="G2130" s="13">
        <v>20.163736847855375</v>
      </c>
      <c r="H2130" s="13">
        <v>0.11456208901410815</v>
      </c>
      <c r="I2130" s="13">
        <v>5.0285710605241656</v>
      </c>
      <c r="J2130" s="13">
        <v>671.83541543163631</v>
      </c>
      <c r="K2130" s="13">
        <v>691.55711087265297</v>
      </c>
      <c r="L2130" s="13">
        <v>176.0788824446085</v>
      </c>
      <c r="M2130" s="13">
        <v>336.41188202567372</v>
      </c>
      <c r="N2130" s="13">
        <v>1026.9806442786155</v>
      </c>
    </row>
    <row r="2131" spans="2:14">
      <c r="B2131" s="4" t="s">
        <v>6815</v>
      </c>
      <c r="C2131" s="10">
        <v>1</v>
      </c>
      <c r="D2131" s="13">
        <v>1</v>
      </c>
      <c r="E2131" s="13">
        <v>81.75</v>
      </c>
      <c r="F2131" s="13">
        <v>150.29534649631631</v>
      </c>
      <c r="G2131" s="13">
        <v>-68.545346496316313</v>
      </c>
      <c r="H2131" s="13">
        <v>-0.38944656667888877</v>
      </c>
      <c r="I2131" s="13">
        <v>4.7571883345744688</v>
      </c>
      <c r="J2131" s="13">
        <v>140.96667058015504</v>
      </c>
      <c r="K2131" s="13">
        <v>159.62402241247759</v>
      </c>
      <c r="L2131" s="13">
        <v>176.07134110036796</v>
      </c>
      <c r="M2131" s="13">
        <v>-194.97424632423855</v>
      </c>
      <c r="N2131" s="13">
        <v>495.56493931687118</v>
      </c>
    </row>
    <row r="2132" spans="2:14">
      <c r="B2132" s="4" t="s">
        <v>6816</v>
      </c>
      <c r="C2132" s="10">
        <v>1</v>
      </c>
      <c r="D2132" s="13">
        <v>7</v>
      </c>
      <c r="E2132" s="13">
        <v>565.02</v>
      </c>
      <c r="F2132" s="13">
        <v>787.97644648331038</v>
      </c>
      <c r="G2132" s="13">
        <v>-222.9564464833104</v>
      </c>
      <c r="H2132" s="13">
        <v>-1.2667471541123065</v>
      </c>
      <c r="I2132" s="13">
        <v>6.0213999701496572</v>
      </c>
      <c r="J2132" s="13">
        <v>776.16869683529615</v>
      </c>
      <c r="K2132" s="13">
        <v>799.78419613132462</v>
      </c>
      <c r="L2132" s="13">
        <v>176.11003257518303</v>
      </c>
      <c r="M2132" s="13">
        <v>442.63098106661619</v>
      </c>
      <c r="N2132" s="13">
        <v>1133.3219119000046</v>
      </c>
    </row>
    <row r="2133" spans="2:14">
      <c r="B2133" s="4" t="s">
        <v>6817</v>
      </c>
      <c r="C2133" s="10">
        <v>1</v>
      </c>
      <c r="D2133" s="13">
        <v>3</v>
      </c>
      <c r="E2133" s="13">
        <v>873.01</v>
      </c>
      <c r="F2133" s="13">
        <v>362.85571315864763</v>
      </c>
      <c r="G2133" s="13">
        <v>510.15428684135236</v>
      </c>
      <c r="H2133" s="13">
        <v>2.8984875800074748</v>
      </c>
      <c r="I2133" s="13">
        <v>3.640538668509385</v>
      </c>
      <c r="J2133" s="13">
        <v>355.71674723796895</v>
      </c>
      <c r="K2133" s="13">
        <v>369.99467907932632</v>
      </c>
      <c r="L2133" s="13">
        <v>176.04470976950265</v>
      </c>
      <c r="M2133" s="13">
        <v>17.638343423954893</v>
      </c>
      <c r="N2133" s="13">
        <v>708.07308289334037</v>
      </c>
    </row>
    <row r="2134" spans="2:14">
      <c r="B2134" s="4" t="s">
        <v>6818</v>
      </c>
      <c r="C2134" s="10">
        <v>1</v>
      </c>
      <c r="D2134" s="13">
        <v>5</v>
      </c>
      <c r="E2134" s="13">
        <v>880.85</v>
      </c>
      <c r="F2134" s="13">
        <v>575.41607982097901</v>
      </c>
      <c r="G2134" s="13">
        <v>305.43392017902102</v>
      </c>
      <c r="H2134" s="13">
        <v>1.7353503576991327</v>
      </c>
      <c r="I2134" s="13">
        <v>4.2184903358367096</v>
      </c>
      <c r="J2134" s="13">
        <v>567.14377138356269</v>
      </c>
      <c r="K2134" s="13">
        <v>583.68838825839532</v>
      </c>
      <c r="L2134" s="13">
        <v>176.05760982344688</v>
      </c>
      <c r="M2134" s="13">
        <v>230.17341354259634</v>
      </c>
      <c r="N2134" s="13">
        <v>920.65874609936168</v>
      </c>
    </row>
    <row r="2135" spans="2:14">
      <c r="B2135" s="4" t="s">
        <v>6819</v>
      </c>
      <c r="C2135" s="10">
        <v>1</v>
      </c>
      <c r="D2135" s="13">
        <v>7</v>
      </c>
      <c r="E2135" s="13">
        <v>686.15</v>
      </c>
      <c r="F2135" s="13">
        <v>787.97644648331038</v>
      </c>
      <c r="G2135" s="13">
        <v>-101.82644648331041</v>
      </c>
      <c r="H2135" s="13">
        <v>-0.57853613712738317</v>
      </c>
      <c r="I2135" s="13">
        <v>6.0213999701496572</v>
      </c>
      <c r="J2135" s="13">
        <v>776.16869683529615</v>
      </c>
      <c r="K2135" s="13">
        <v>799.78419613132462</v>
      </c>
      <c r="L2135" s="13">
        <v>176.11003257518303</v>
      </c>
      <c r="M2135" s="13">
        <v>442.63098106661619</v>
      </c>
      <c r="N2135" s="13">
        <v>1133.3219119000046</v>
      </c>
    </row>
    <row r="2136" spans="2:14">
      <c r="B2136" s="4" t="s">
        <v>6820</v>
      </c>
      <c r="C2136" s="10">
        <v>1</v>
      </c>
      <c r="D2136" s="13">
        <v>1</v>
      </c>
      <c r="E2136" s="13">
        <v>194.25</v>
      </c>
      <c r="F2136" s="13">
        <v>150.29534649631631</v>
      </c>
      <c r="G2136" s="13">
        <v>43.954653503683687</v>
      </c>
      <c r="H2136" s="13">
        <v>0.24973232716081956</v>
      </c>
      <c r="I2136" s="13">
        <v>4.7571883345744688</v>
      </c>
      <c r="J2136" s="13">
        <v>140.96667058015504</v>
      </c>
      <c r="K2136" s="13">
        <v>159.62402241247759</v>
      </c>
      <c r="L2136" s="13">
        <v>176.07134110036796</v>
      </c>
      <c r="M2136" s="13">
        <v>-194.97424632423855</v>
      </c>
      <c r="N2136" s="13">
        <v>495.56493931687118</v>
      </c>
    </row>
    <row r="2137" spans="2:14">
      <c r="B2137" s="4" t="s">
        <v>6821</v>
      </c>
      <c r="C2137" s="10">
        <v>1</v>
      </c>
      <c r="D2137" s="13">
        <v>5</v>
      </c>
      <c r="E2137" s="13">
        <v>724.9</v>
      </c>
      <c r="F2137" s="13">
        <v>575.41607982097901</v>
      </c>
      <c r="G2137" s="13">
        <v>149.48392017902097</v>
      </c>
      <c r="H2137" s="13">
        <v>0.84930637108311002</v>
      </c>
      <c r="I2137" s="13">
        <v>4.2184903358367096</v>
      </c>
      <c r="J2137" s="13">
        <v>567.14377138356269</v>
      </c>
      <c r="K2137" s="13">
        <v>583.68838825839532</v>
      </c>
      <c r="L2137" s="13">
        <v>176.05760982344688</v>
      </c>
      <c r="M2137" s="13">
        <v>230.17341354259634</v>
      </c>
      <c r="N2137" s="13">
        <v>920.65874609936168</v>
      </c>
    </row>
    <row r="2138" spans="2:14">
      <c r="B2138" s="4" t="s">
        <v>6822</v>
      </c>
      <c r="C2138" s="10">
        <v>1</v>
      </c>
      <c r="D2138" s="13">
        <v>7</v>
      </c>
      <c r="E2138" s="13">
        <v>845.7</v>
      </c>
      <c r="F2138" s="13">
        <v>787.97644648331038</v>
      </c>
      <c r="G2138" s="13">
        <v>57.723553516689663</v>
      </c>
      <c r="H2138" s="13">
        <v>0.32796157409151028</v>
      </c>
      <c r="I2138" s="13">
        <v>6.0213999701496572</v>
      </c>
      <c r="J2138" s="13">
        <v>776.16869683529615</v>
      </c>
      <c r="K2138" s="13">
        <v>799.78419613132462</v>
      </c>
      <c r="L2138" s="13">
        <v>176.11003257518303</v>
      </c>
      <c r="M2138" s="13">
        <v>442.63098106661619</v>
      </c>
      <c r="N2138" s="13">
        <v>1133.3219119000046</v>
      </c>
    </row>
    <row r="2139" spans="2:14">
      <c r="B2139" s="4" t="s">
        <v>6823</v>
      </c>
      <c r="C2139" s="10">
        <v>1</v>
      </c>
      <c r="D2139" s="13">
        <v>7</v>
      </c>
      <c r="E2139" s="13">
        <v>688.17</v>
      </c>
      <c r="F2139" s="13">
        <v>787.97644648331038</v>
      </c>
      <c r="G2139" s="13">
        <v>-99.806446483310424</v>
      </c>
      <c r="H2139" s="13">
        <v>-0.56705932498910583</v>
      </c>
      <c r="I2139" s="13">
        <v>6.0213999701496572</v>
      </c>
      <c r="J2139" s="13">
        <v>776.16869683529615</v>
      </c>
      <c r="K2139" s="13">
        <v>799.78419613132462</v>
      </c>
      <c r="L2139" s="13">
        <v>176.11003257518303</v>
      </c>
      <c r="M2139" s="13">
        <v>442.63098106661619</v>
      </c>
      <c r="N2139" s="13">
        <v>1133.3219119000046</v>
      </c>
    </row>
    <row r="2140" spans="2:14">
      <c r="B2140" s="4" t="s">
        <v>6824</v>
      </c>
      <c r="C2140" s="10">
        <v>1</v>
      </c>
      <c r="D2140" s="13">
        <v>7</v>
      </c>
      <c r="E2140" s="13">
        <v>652.1</v>
      </c>
      <c r="F2140" s="13">
        <v>787.97644648331038</v>
      </c>
      <c r="G2140" s="13">
        <v>-135.87644648331036</v>
      </c>
      <c r="H2140" s="13">
        <v>-0.7719942823295346</v>
      </c>
      <c r="I2140" s="13">
        <v>6.0213999701496572</v>
      </c>
      <c r="J2140" s="13">
        <v>776.16869683529615</v>
      </c>
      <c r="K2140" s="13">
        <v>799.78419613132462</v>
      </c>
      <c r="L2140" s="13">
        <v>176.11003257518303</v>
      </c>
      <c r="M2140" s="13">
        <v>442.63098106661619</v>
      </c>
      <c r="N2140" s="13">
        <v>1133.3219119000046</v>
      </c>
    </row>
    <row r="2141" spans="2:14">
      <c r="B2141" s="4" t="s">
        <v>6825</v>
      </c>
      <c r="C2141" s="10">
        <v>1</v>
      </c>
      <c r="D2141" s="13">
        <v>5</v>
      </c>
      <c r="E2141" s="13">
        <v>565.88</v>
      </c>
      <c r="F2141" s="13">
        <v>575.41607982097901</v>
      </c>
      <c r="G2141" s="13">
        <v>-9.5360798209790119</v>
      </c>
      <c r="H2141" s="13">
        <v>-5.4180097347026925E-2</v>
      </c>
      <c r="I2141" s="13">
        <v>4.2184903358367096</v>
      </c>
      <c r="J2141" s="13">
        <v>567.14377138356269</v>
      </c>
      <c r="K2141" s="13">
        <v>583.68838825839532</v>
      </c>
      <c r="L2141" s="13">
        <v>176.05760982344688</v>
      </c>
      <c r="M2141" s="13">
        <v>230.17341354259634</v>
      </c>
      <c r="N2141" s="13">
        <v>920.65874609936168</v>
      </c>
    </row>
    <row r="2142" spans="2:14">
      <c r="B2142" s="4" t="s">
        <v>6826</v>
      </c>
      <c r="C2142" s="10">
        <v>1</v>
      </c>
      <c r="D2142" s="13">
        <v>6</v>
      </c>
      <c r="E2142" s="13">
        <v>851.23</v>
      </c>
      <c r="F2142" s="13">
        <v>681.69626315214464</v>
      </c>
      <c r="G2142" s="13">
        <v>169.53373684785538</v>
      </c>
      <c r="H2142" s="13">
        <v>0.963221212328217</v>
      </c>
      <c r="I2142" s="13">
        <v>5.0285710605241656</v>
      </c>
      <c r="J2142" s="13">
        <v>671.83541543163631</v>
      </c>
      <c r="K2142" s="13">
        <v>691.55711087265297</v>
      </c>
      <c r="L2142" s="13">
        <v>176.0788824446085</v>
      </c>
      <c r="M2142" s="13">
        <v>336.41188202567372</v>
      </c>
      <c r="N2142" s="13">
        <v>1026.9806442786155</v>
      </c>
    </row>
    <row r="2143" spans="2:14">
      <c r="B2143" s="4" t="s">
        <v>6827</v>
      </c>
      <c r="C2143" s="10">
        <v>1</v>
      </c>
      <c r="D2143" s="13">
        <v>8</v>
      </c>
      <c r="E2143" s="13">
        <v>806.4</v>
      </c>
      <c r="F2143" s="13">
        <v>894.25662981447601</v>
      </c>
      <c r="G2143" s="13">
        <v>-87.856629814476037</v>
      </c>
      <c r="H2143" s="13">
        <v>-0.49916536410045809</v>
      </c>
      <c r="I2143" s="13">
        <v>7.1209446552321403</v>
      </c>
      <c r="J2143" s="13">
        <v>880.29271242596599</v>
      </c>
      <c r="K2143" s="13">
        <v>908.22054720298604</v>
      </c>
      <c r="L2143" s="13">
        <v>176.15105497502532</v>
      </c>
      <c r="M2143" s="13">
        <v>548.83072094116051</v>
      </c>
      <c r="N2143" s="13">
        <v>1239.6825386877915</v>
      </c>
    </row>
    <row r="2144" spans="2:14">
      <c r="B2144" s="4" t="s">
        <v>6828</v>
      </c>
      <c r="C2144" s="10">
        <v>1</v>
      </c>
      <c r="D2144" s="13">
        <v>2</v>
      </c>
      <c r="E2144" s="13">
        <v>221.58</v>
      </c>
      <c r="F2144" s="13">
        <v>256.575529827482</v>
      </c>
      <c r="G2144" s="13">
        <v>-34.995529827481988</v>
      </c>
      <c r="H2144" s="13">
        <v>-0.19883025817301739</v>
      </c>
      <c r="I2144" s="13">
        <v>4.0252017436980569</v>
      </c>
      <c r="J2144" s="13">
        <v>248.68225339543062</v>
      </c>
      <c r="K2144" s="13">
        <v>264.46880625953338</v>
      </c>
      <c r="L2144" s="13">
        <v>176.05308450893151</v>
      </c>
      <c r="M2144" s="13">
        <v>-88.658262471238004</v>
      </c>
      <c r="N2144" s="13">
        <v>601.80932212620201</v>
      </c>
    </row>
    <row r="2145" spans="2:14">
      <c r="B2145" s="4" t="s">
        <v>6829</v>
      </c>
      <c r="C2145" s="10">
        <v>1</v>
      </c>
      <c r="D2145" s="13">
        <v>6</v>
      </c>
      <c r="E2145" s="13">
        <v>660.77</v>
      </c>
      <c r="F2145" s="13">
        <v>681.69626315214464</v>
      </c>
      <c r="G2145" s="13">
        <v>-20.926263152144656</v>
      </c>
      <c r="H2145" s="13">
        <v>-0.11889445096699085</v>
      </c>
      <c r="I2145" s="13">
        <v>5.0285710605241656</v>
      </c>
      <c r="J2145" s="13">
        <v>671.83541543163631</v>
      </c>
      <c r="K2145" s="13">
        <v>691.55711087265297</v>
      </c>
      <c r="L2145" s="13">
        <v>176.0788824446085</v>
      </c>
      <c r="M2145" s="13">
        <v>336.41188202567372</v>
      </c>
      <c r="N2145" s="13">
        <v>1026.9806442786155</v>
      </c>
    </row>
    <row r="2146" spans="2:14">
      <c r="B2146" s="4" t="s">
        <v>6830</v>
      </c>
      <c r="C2146" s="10">
        <v>1</v>
      </c>
      <c r="D2146" s="13">
        <v>5</v>
      </c>
      <c r="E2146" s="13">
        <v>565.12</v>
      </c>
      <c r="F2146" s="13">
        <v>575.41607982097901</v>
      </c>
      <c r="G2146" s="13">
        <v>-10.296079820979003</v>
      </c>
      <c r="H2146" s="13">
        <v>-5.8498105874299572E-2</v>
      </c>
      <c r="I2146" s="13">
        <v>4.2184903358367096</v>
      </c>
      <c r="J2146" s="13">
        <v>567.14377138356269</v>
      </c>
      <c r="K2146" s="13">
        <v>583.68838825839532</v>
      </c>
      <c r="L2146" s="13">
        <v>176.05760982344688</v>
      </c>
      <c r="M2146" s="13">
        <v>230.17341354259634</v>
      </c>
      <c r="N2146" s="13">
        <v>920.65874609936168</v>
      </c>
    </row>
    <row r="2147" spans="2:14">
      <c r="B2147" s="4" t="s">
        <v>6831</v>
      </c>
      <c r="C2147" s="10">
        <v>1</v>
      </c>
      <c r="D2147" s="13">
        <v>7</v>
      </c>
      <c r="E2147" s="13">
        <v>614.02</v>
      </c>
      <c r="F2147" s="13">
        <v>787.97644648331038</v>
      </c>
      <c r="G2147" s="13">
        <v>-173.9564464833104</v>
      </c>
      <c r="H2147" s="13">
        <v>-0.98834923590656687</v>
      </c>
      <c r="I2147" s="13">
        <v>6.0213999701496572</v>
      </c>
      <c r="J2147" s="13">
        <v>776.16869683529615</v>
      </c>
      <c r="K2147" s="13">
        <v>799.78419613132462</v>
      </c>
      <c r="L2147" s="13">
        <v>176.11003257518303</v>
      </c>
      <c r="M2147" s="13">
        <v>442.63098106661619</v>
      </c>
      <c r="N2147" s="13">
        <v>1133.3219119000046</v>
      </c>
    </row>
    <row r="2148" spans="2:14">
      <c r="B2148" s="4" t="s">
        <v>6832</v>
      </c>
      <c r="C2148" s="10">
        <v>1</v>
      </c>
      <c r="D2148" s="13">
        <v>7</v>
      </c>
      <c r="E2148" s="13">
        <v>309.82</v>
      </c>
      <c r="F2148" s="13">
        <v>787.97644648331038</v>
      </c>
      <c r="G2148" s="13">
        <v>-478.15644648331039</v>
      </c>
      <c r="H2148" s="13">
        <v>-2.7166889648491384</v>
      </c>
      <c r="I2148" s="13">
        <v>6.0213999701496572</v>
      </c>
      <c r="J2148" s="13">
        <v>776.16869683529615</v>
      </c>
      <c r="K2148" s="13">
        <v>799.78419613132462</v>
      </c>
      <c r="L2148" s="13">
        <v>176.11003257518303</v>
      </c>
      <c r="M2148" s="13">
        <v>442.63098106661619</v>
      </c>
      <c r="N2148" s="13">
        <v>1133.3219119000046</v>
      </c>
    </row>
    <row r="2149" spans="2:14">
      <c r="B2149" s="4" t="s">
        <v>6833</v>
      </c>
      <c r="C2149" s="10">
        <v>1</v>
      </c>
      <c r="D2149" s="13">
        <v>4</v>
      </c>
      <c r="E2149" s="13">
        <v>606.17999999999995</v>
      </c>
      <c r="F2149" s="13">
        <v>469.13589648981332</v>
      </c>
      <c r="G2149" s="13">
        <v>137.04410351018663</v>
      </c>
      <c r="H2149" s="13">
        <v>0.7786284310124052</v>
      </c>
      <c r="I2149" s="13">
        <v>3.7127697220455285</v>
      </c>
      <c r="J2149" s="13">
        <v>461.85528806054941</v>
      </c>
      <c r="K2149" s="13">
        <v>476.41650491907723</v>
      </c>
      <c r="L2149" s="13">
        <v>176.04621829235768</v>
      </c>
      <c r="M2149" s="13">
        <v>123.91556859583886</v>
      </c>
      <c r="N2149" s="13">
        <v>814.35622438378778</v>
      </c>
    </row>
    <row r="2150" spans="2:14">
      <c r="B2150" s="4" t="s">
        <v>6834</v>
      </c>
      <c r="C2150" s="10">
        <v>1</v>
      </c>
      <c r="D2150" s="13">
        <v>5</v>
      </c>
      <c r="E2150" s="13">
        <v>588.66999999999996</v>
      </c>
      <c r="F2150" s="13">
        <v>575.41607982097901</v>
      </c>
      <c r="G2150" s="13">
        <v>13.253920179020952</v>
      </c>
      <c r="H2150" s="13">
        <v>7.5303342569479126E-2</v>
      </c>
      <c r="I2150" s="13">
        <v>4.2184903358367096</v>
      </c>
      <c r="J2150" s="13">
        <v>567.14377138356269</v>
      </c>
      <c r="K2150" s="13">
        <v>583.68838825839532</v>
      </c>
      <c r="L2150" s="13">
        <v>176.05760982344688</v>
      </c>
      <c r="M2150" s="13">
        <v>230.17341354259634</v>
      </c>
      <c r="N2150" s="13">
        <v>920.65874609936168</v>
      </c>
    </row>
    <row r="2151" spans="2:14">
      <c r="B2151" s="4" t="s">
        <v>6835</v>
      </c>
      <c r="C2151" s="10">
        <v>1</v>
      </c>
      <c r="D2151" s="13">
        <v>5</v>
      </c>
      <c r="E2151" s="13">
        <v>617.97</v>
      </c>
      <c r="F2151" s="13">
        <v>575.41607982097901</v>
      </c>
      <c r="G2151" s="13">
        <v>42.55392017902102</v>
      </c>
      <c r="H2151" s="13">
        <v>0.2417739344761769</v>
      </c>
      <c r="I2151" s="13">
        <v>4.2184903358367096</v>
      </c>
      <c r="J2151" s="13">
        <v>567.14377138356269</v>
      </c>
      <c r="K2151" s="13">
        <v>583.68838825839532</v>
      </c>
      <c r="L2151" s="13">
        <v>176.05760982344688</v>
      </c>
      <c r="M2151" s="13">
        <v>230.17341354259634</v>
      </c>
      <c r="N2151" s="13">
        <v>920.65874609936168</v>
      </c>
    </row>
    <row r="2152" spans="2:14">
      <c r="B2152" s="4" t="s">
        <v>6836</v>
      </c>
      <c r="C2152" s="10">
        <v>1</v>
      </c>
      <c r="D2152" s="13">
        <v>3</v>
      </c>
      <c r="E2152" s="13">
        <v>291.04000000000002</v>
      </c>
      <c r="F2152" s="13">
        <v>362.85571315864763</v>
      </c>
      <c r="G2152" s="13">
        <v>-71.815713158647611</v>
      </c>
      <c r="H2152" s="13">
        <v>-0.40802744975159261</v>
      </c>
      <c r="I2152" s="13">
        <v>3.640538668509385</v>
      </c>
      <c r="J2152" s="13">
        <v>355.71674723796895</v>
      </c>
      <c r="K2152" s="13">
        <v>369.99467907932632</v>
      </c>
      <c r="L2152" s="13">
        <v>176.04470976950265</v>
      </c>
      <c r="M2152" s="13">
        <v>17.638343423954893</v>
      </c>
      <c r="N2152" s="13">
        <v>708.07308289334037</v>
      </c>
    </row>
    <row r="2153" spans="2:14">
      <c r="B2153" s="4" t="s">
        <v>6837</v>
      </c>
      <c r="C2153" s="10">
        <v>1</v>
      </c>
      <c r="D2153" s="13">
        <v>5</v>
      </c>
      <c r="E2153" s="13">
        <v>798.98</v>
      </c>
      <c r="F2153" s="13">
        <v>575.41607982097901</v>
      </c>
      <c r="G2153" s="13">
        <v>223.56392017902101</v>
      </c>
      <c r="H2153" s="13">
        <v>1.270198570688849</v>
      </c>
      <c r="I2153" s="13">
        <v>4.2184903358367096</v>
      </c>
      <c r="J2153" s="13">
        <v>567.14377138356269</v>
      </c>
      <c r="K2153" s="13">
        <v>583.68838825839532</v>
      </c>
      <c r="L2153" s="13">
        <v>176.05760982344688</v>
      </c>
      <c r="M2153" s="13">
        <v>230.17341354259634</v>
      </c>
      <c r="N2153" s="13">
        <v>920.65874609936168</v>
      </c>
    </row>
    <row r="2154" spans="2:14">
      <c r="B2154" s="4" t="s">
        <v>6838</v>
      </c>
      <c r="C2154" s="10">
        <v>1</v>
      </c>
      <c r="D2154" s="13">
        <v>7</v>
      </c>
      <c r="E2154" s="13">
        <v>717.02</v>
      </c>
      <c r="F2154" s="13">
        <v>787.97644648331038</v>
      </c>
      <c r="G2154" s="13">
        <v>-70.956446483310401</v>
      </c>
      <c r="H2154" s="13">
        <v>-0.40314544865776719</v>
      </c>
      <c r="I2154" s="13">
        <v>6.0213999701496572</v>
      </c>
      <c r="J2154" s="13">
        <v>776.16869683529615</v>
      </c>
      <c r="K2154" s="13">
        <v>799.78419613132462</v>
      </c>
      <c r="L2154" s="13">
        <v>176.11003257518303</v>
      </c>
      <c r="M2154" s="13">
        <v>442.63098106661619</v>
      </c>
      <c r="N2154" s="13">
        <v>1133.3219119000046</v>
      </c>
    </row>
    <row r="2155" spans="2:14">
      <c r="B2155" s="4" t="s">
        <v>6839</v>
      </c>
      <c r="C2155" s="10">
        <v>1</v>
      </c>
      <c r="D2155" s="13">
        <v>5</v>
      </c>
      <c r="E2155" s="13">
        <v>739.1</v>
      </c>
      <c r="F2155" s="13">
        <v>575.41607982097901</v>
      </c>
      <c r="G2155" s="13">
        <v>163.68392017902102</v>
      </c>
      <c r="H2155" s="13">
        <v>0.92998495146110016</v>
      </c>
      <c r="I2155" s="13">
        <v>4.2184903358367096</v>
      </c>
      <c r="J2155" s="13">
        <v>567.14377138356269</v>
      </c>
      <c r="K2155" s="13">
        <v>583.68838825839532</v>
      </c>
      <c r="L2155" s="13">
        <v>176.05760982344688</v>
      </c>
      <c r="M2155" s="13">
        <v>230.17341354259634</v>
      </c>
      <c r="N2155" s="13">
        <v>920.65874609936168</v>
      </c>
    </row>
    <row r="2156" spans="2:14">
      <c r="B2156" s="4" t="s">
        <v>6840</v>
      </c>
      <c r="C2156" s="10">
        <v>1</v>
      </c>
      <c r="D2156" s="13">
        <v>7</v>
      </c>
      <c r="E2156" s="13">
        <v>775.66</v>
      </c>
      <c r="F2156" s="13">
        <v>787.97644648331038</v>
      </c>
      <c r="G2156" s="13">
        <v>-12.316446483310415</v>
      </c>
      <c r="H2156" s="13">
        <v>-6.9977001237673933E-2</v>
      </c>
      <c r="I2156" s="13">
        <v>6.0213999701496572</v>
      </c>
      <c r="J2156" s="13">
        <v>776.16869683529615</v>
      </c>
      <c r="K2156" s="13">
        <v>799.78419613132462</v>
      </c>
      <c r="L2156" s="13">
        <v>176.11003257518303</v>
      </c>
      <c r="M2156" s="13">
        <v>442.63098106661619</v>
      </c>
      <c r="N2156" s="13">
        <v>1133.3219119000046</v>
      </c>
    </row>
    <row r="2157" spans="2:14">
      <c r="B2157" s="4" t="s">
        <v>6841</v>
      </c>
      <c r="C2157" s="10">
        <v>1</v>
      </c>
      <c r="D2157" s="13">
        <v>6</v>
      </c>
      <c r="E2157" s="13">
        <v>582.25</v>
      </c>
      <c r="F2157" s="13">
        <v>681.69626315214464</v>
      </c>
      <c r="G2157" s="13">
        <v>-99.446263152144638</v>
      </c>
      <c r="H2157" s="13">
        <v>-0.56501291091626982</v>
      </c>
      <c r="I2157" s="13">
        <v>5.0285710605241656</v>
      </c>
      <c r="J2157" s="13">
        <v>671.83541543163631</v>
      </c>
      <c r="K2157" s="13">
        <v>691.55711087265297</v>
      </c>
      <c r="L2157" s="13">
        <v>176.0788824446085</v>
      </c>
      <c r="M2157" s="13">
        <v>336.41188202567372</v>
      </c>
      <c r="N2157" s="13">
        <v>1026.9806442786155</v>
      </c>
    </row>
    <row r="2158" spans="2:14">
      <c r="B2158" s="4" t="s">
        <v>6842</v>
      </c>
      <c r="C2158" s="10">
        <v>1</v>
      </c>
      <c r="D2158" s="13">
        <v>7</v>
      </c>
      <c r="E2158" s="13">
        <v>558.23</v>
      </c>
      <c r="F2158" s="13">
        <v>787.97644648331038</v>
      </c>
      <c r="G2158" s="13">
        <v>-229.74644648331036</v>
      </c>
      <c r="H2158" s="13">
        <v>-1.3053251513493873</v>
      </c>
      <c r="I2158" s="13">
        <v>6.0213999701496572</v>
      </c>
      <c r="J2158" s="13">
        <v>776.16869683529615</v>
      </c>
      <c r="K2158" s="13">
        <v>799.78419613132462</v>
      </c>
      <c r="L2158" s="13">
        <v>176.11003257518303</v>
      </c>
      <c r="M2158" s="13">
        <v>442.63098106661619</v>
      </c>
      <c r="N2158" s="13">
        <v>1133.3219119000046</v>
      </c>
    </row>
    <row r="2159" spans="2:14">
      <c r="B2159" s="4" t="s">
        <v>6843</v>
      </c>
      <c r="C2159" s="10">
        <v>1</v>
      </c>
      <c r="D2159" s="13">
        <v>7</v>
      </c>
      <c r="E2159" s="13">
        <v>612.54999999999995</v>
      </c>
      <c r="F2159" s="13">
        <v>787.97644648331038</v>
      </c>
      <c r="G2159" s="13">
        <v>-175.42644648331043</v>
      </c>
      <c r="H2159" s="13">
        <v>-0.99670117345273912</v>
      </c>
      <c r="I2159" s="13">
        <v>6.0213999701496572</v>
      </c>
      <c r="J2159" s="13">
        <v>776.16869683529615</v>
      </c>
      <c r="K2159" s="13">
        <v>799.78419613132462</v>
      </c>
      <c r="L2159" s="13">
        <v>176.11003257518303</v>
      </c>
      <c r="M2159" s="13">
        <v>442.63098106661619</v>
      </c>
      <c r="N2159" s="13">
        <v>1133.3219119000046</v>
      </c>
    </row>
    <row r="2160" spans="2:14">
      <c r="B2160" s="4" t="s">
        <v>6844</v>
      </c>
      <c r="C2160" s="10">
        <v>1</v>
      </c>
      <c r="D2160" s="13">
        <v>7</v>
      </c>
      <c r="E2160" s="13">
        <v>882.23</v>
      </c>
      <c r="F2160" s="13">
        <v>787.97644648331038</v>
      </c>
      <c r="G2160" s="13">
        <v>94.253553516689635</v>
      </c>
      <c r="H2160" s="13">
        <v>0.53551006290897274</v>
      </c>
      <c r="I2160" s="13">
        <v>6.0213999701496572</v>
      </c>
      <c r="J2160" s="13">
        <v>776.16869683529615</v>
      </c>
      <c r="K2160" s="13">
        <v>799.78419613132462</v>
      </c>
      <c r="L2160" s="13">
        <v>176.11003257518303</v>
      </c>
      <c r="M2160" s="13">
        <v>442.63098106661619</v>
      </c>
      <c r="N2160" s="13">
        <v>1133.3219119000046</v>
      </c>
    </row>
    <row r="2161" spans="2:14">
      <c r="B2161" s="4" t="s">
        <v>6845</v>
      </c>
      <c r="C2161" s="10">
        <v>1</v>
      </c>
      <c r="D2161" s="13">
        <v>6</v>
      </c>
      <c r="E2161" s="13">
        <v>647.05999999999995</v>
      </c>
      <c r="F2161" s="13">
        <v>681.69626315214464</v>
      </c>
      <c r="G2161" s="13">
        <v>-34.636263152144693</v>
      </c>
      <c r="H2161" s="13">
        <v>-0.1967890521629235</v>
      </c>
      <c r="I2161" s="13">
        <v>5.0285710605241656</v>
      </c>
      <c r="J2161" s="13">
        <v>671.83541543163631</v>
      </c>
      <c r="K2161" s="13">
        <v>691.55711087265297</v>
      </c>
      <c r="L2161" s="13">
        <v>176.0788824446085</v>
      </c>
      <c r="M2161" s="13">
        <v>336.41188202567372</v>
      </c>
      <c r="N2161" s="13">
        <v>1026.9806442786155</v>
      </c>
    </row>
    <row r="2162" spans="2:14">
      <c r="B2162" s="4" t="s">
        <v>6846</v>
      </c>
      <c r="C2162" s="10">
        <v>1</v>
      </c>
      <c r="D2162" s="13">
        <v>7</v>
      </c>
      <c r="E2162" s="13">
        <v>607.72</v>
      </c>
      <c r="F2162" s="13">
        <v>787.97644648331038</v>
      </c>
      <c r="G2162" s="13">
        <v>-180.25644648331036</v>
      </c>
      <c r="H2162" s="13">
        <v>-1.0241432539615902</v>
      </c>
      <c r="I2162" s="13">
        <v>6.0213999701496572</v>
      </c>
      <c r="J2162" s="13">
        <v>776.16869683529615</v>
      </c>
      <c r="K2162" s="13">
        <v>799.78419613132462</v>
      </c>
      <c r="L2162" s="13">
        <v>176.11003257518303</v>
      </c>
      <c r="M2162" s="13">
        <v>442.63098106661619</v>
      </c>
      <c r="N2162" s="13">
        <v>1133.3219119000046</v>
      </c>
    </row>
    <row r="2163" spans="2:14">
      <c r="B2163" s="4" t="s">
        <v>6847</v>
      </c>
      <c r="C2163" s="10">
        <v>1</v>
      </c>
      <c r="D2163" s="13">
        <v>7</v>
      </c>
      <c r="E2163" s="13">
        <v>559.25</v>
      </c>
      <c r="F2163" s="13">
        <v>787.97644648331038</v>
      </c>
      <c r="G2163" s="13">
        <v>-228.72644648331038</v>
      </c>
      <c r="H2163" s="13">
        <v>-1.299529929378574</v>
      </c>
      <c r="I2163" s="13">
        <v>6.0213999701496572</v>
      </c>
      <c r="J2163" s="13">
        <v>776.16869683529615</v>
      </c>
      <c r="K2163" s="13">
        <v>799.78419613132462</v>
      </c>
      <c r="L2163" s="13">
        <v>176.11003257518303</v>
      </c>
      <c r="M2163" s="13">
        <v>442.63098106661619</v>
      </c>
      <c r="N2163" s="13">
        <v>1133.3219119000046</v>
      </c>
    </row>
    <row r="2164" spans="2:14">
      <c r="B2164" s="4" t="s">
        <v>6848</v>
      </c>
      <c r="C2164" s="10">
        <v>1</v>
      </c>
      <c r="D2164" s="13">
        <v>11</v>
      </c>
      <c r="E2164" s="13">
        <v>651.77</v>
      </c>
      <c r="F2164" s="13">
        <v>1213.0971798079731</v>
      </c>
      <c r="G2164" s="13">
        <v>-561.32717980797315</v>
      </c>
      <c r="H2164" s="13">
        <v>-3.1892309855273187</v>
      </c>
      <c r="I2164" s="13">
        <v>10.720952629569085</v>
      </c>
      <c r="J2164" s="13">
        <v>1192.0737757382008</v>
      </c>
      <c r="K2164" s="13">
        <v>1234.1205838777455</v>
      </c>
      <c r="L2164" s="13">
        <v>176.33327859855885</v>
      </c>
      <c r="M2164" s="13">
        <v>867.31393693636733</v>
      </c>
      <c r="N2164" s="13">
        <v>1558.8804226795789</v>
      </c>
    </row>
    <row r="2165" spans="2:14">
      <c r="B2165" s="4" t="s">
        <v>6849</v>
      </c>
      <c r="C2165" s="10">
        <v>1</v>
      </c>
      <c r="D2165" s="13">
        <v>5</v>
      </c>
      <c r="E2165" s="13">
        <v>711.74</v>
      </c>
      <c r="F2165" s="13">
        <v>575.41607982097901</v>
      </c>
      <c r="G2165" s="13">
        <v>136.323920179021</v>
      </c>
      <c r="H2165" s="13">
        <v>0.77453664447928305</v>
      </c>
      <c r="I2165" s="13">
        <v>4.2184903358367096</v>
      </c>
      <c r="J2165" s="13">
        <v>567.14377138356269</v>
      </c>
      <c r="K2165" s="13">
        <v>583.68838825839532</v>
      </c>
      <c r="L2165" s="13">
        <v>176.05760982344688</v>
      </c>
      <c r="M2165" s="13">
        <v>230.17341354259634</v>
      </c>
      <c r="N2165" s="13">
        <v>920.65874609936168</v>
      </c>
    </row>
    <row r="2166" spans="2:14">
      <c r="B2166" s="4" t="s">
        <v>6850</v>
      </c>
      <c r="C2166" s="10">
        <v>1</v>
      </c>
      <c r="D2166" s="13">
        <v>7</v>
      </c>
      <c r="E2166" s="13">
        <v>720.87</v>
      </c>
      <c r="F2166" s="13">
        <v>787.97644648331038</v>
      </c>
      <c r="G2166" s="13">
        <v>-67.106446483310378</v>
      </c>
      <c r="H2166" s="13">
        <v>-0.38127132651303036</v>
      </c>
      <c r="I2166" s="13">
        <v>6.0213999701496572</v>
      </c>
      <c r="J2166" s="13">
        <v>776.16869683529615</v>
      </c>
      <c r="K2166" s="13">
        <v>799.78419613132462</v>
      </c>
      <c r="L2166" s="13">
        <v>176.11003257518303</v>
      </c>
      <c r="M2166" s="13">
        <v>442.63098106661619</v>
      </c>
      <c r="N2166" s="13">
        <v>1133.3219119000046</v>
      </c>
    </row>
    <row r="2167" spans="2:14">
      <c r="B2167" s="4" t="s">
        <v>6851</v>
      </c>
      <c r="C2167" s="10">
        <v>1</v>
      </c>
      <c r="D2167" s="13">
        <v>3</v>
      </c>
      <c r="E2167" s="13">
        <v>583.04</v>
      </c>
      <c r="F2167" s="13">
        <v>362.85571315864763</v>
      </c>
      <c r="G2167" s="13">
        <v>220.18428684135233</v>
      </c>
      <c r="H2167" s="13">
        <v>1.2509968791479167</v>
      </c>
      <c r="I2167" s="13">
        <v>3.640538668509385</v>
      </c>
      <c r="J2167" s="13">
        <v>355.71674723796895</v>
      </c>
      <c r="K2167" s="13">
        <v>369.99467907932632</v>
      </c>
      <c r="L2167" s="13">
        <v>176.04470976950265</v>
      </c>
      <c r="M2167" s="13">
        <v>17.638343423954893</v>
      </c>
      <c r="N2167" s="13">
        <v>708.07308289334037</v>
      </c>
    </row>
    <row r="2168" spans="2:14">
      <c r="B2168" s="4" t="s">
        <v>6852</v>
      </c>
      <c r="C2168" s="10">
        <v>1</v>
      </c>
      <c r="D2168" s="13">
        <v>5</v>
      </c>
      <c r="E2168" s="13">
        <v>597.15</v>
      </c>
      <c r="F2168" s="13">
        <v>575.41607982097901</v>
      </c>
      <c r="G2168" s="13">
        <v>21.73392017902097</v>
      </c>
      <c r="H2168" s="13">
        <v>0.12348322718957458</v>
      </c>
      <c r="I2168" s="13">
        <v>4.2184903358367096</v>
      </c>
      <c r="J2168" s="13">
        <v>567.14377138356269</v>
      </c>
      <c r="K2168" s="13">
        <v>583.68838825839532</v>
      </c>
      <c r="L2168" s="13">
        <v>176.05760982344688</v>
      </c>
      <c r="M2168" s="13">
        <v>230.17341354259634</v>
      </c>
      <c r="N2168" s="13">
        <v>920.65874609936168</v>
      </c>
    </row>
    <row r="2169" spans="2:14">
      <c r="B2169" s="4" t="s">
        <v>6853</v>
      </c>
      <c r="C2169" s="10">
        <v>1</v>
      </c>
      <c r="D2169" s="13">
        <v>6</v>
      </c>
      <c r="E2169" s="13">
        <v>902.45</v>
      </c>
      <c r="F2169" s="13">
        <v>681.69626315214464</v>
      </c>
      <c r="G2169" s="13">
        <v>220.75373684785541</v>
      </c>
      <c r="H2169" s="13">
        <v>1.254232260705727</v>
      </c>
      <c r="I2169" s="13">
        <v>5.0285710605241656</v>
      </c>
      <c r="J2169" s="13">
        <v>671.83541543163631</v>
      </c>
      <c r="K2169" s="13">
        <v>691.55711087265297</v>
      </c>
      <c r="L2169" s="13">
        <v>176.0788824446085</v>
      </c>
      <c r="M2169" s="13">
        <v>336.41188202567372</v>
      </c>
      <c r="N2169" s="13">
        <v>1026.9806442786155</v>
      </c>
    </row>
    <row r="2170" spans="2:14">
      <c r="B2170" s="4" t="s">
        <v>6854</v>
      </c>
      <c r="C2170" s="10">
        <v>1</v>
      </c>
      <c r="D2170" s="13">
        <v>5</v>
      </c>
      <c r="E2170" s="13">
        <v>845.31</v>
      </c>
      <c r="F2170" s="13">
        <v>575.41607982097901</v>
      </c>
      <c r="G2170" s="13">
        <v>269.89392017902094</v>
      </c>
      <c r="H2170" s="13">
        <v>1.533426643147459</v>
      </c>
      <c r="I2170" s="13">
        <v>4.2184903358367096</v>
      </c>
      <c r="J2170" s="13">
        <v>567.14377138356269</v>
      </c>
      <c r="K2170" s="13">
        <v>583.68838825839532</v>
      </c>
      <c r="L2170" s="13">
        <v>176.05760982344688</v>
      </c>
      <c r="M2170" s="13">
        <v>230.17341354259634</v>
      </c>
      <c r="N2170" s="13">
        <v>920.65874609936168</v>
      </c>
    </row>
    <row r="2171" spans="2:14">
      <c r="B2171" s="4" t="s">
        <v>6855</v>
      </c>
      <c r="C2171" s="10">
        <v>1</v>
      </c>
      <c r="D2171" s="13">
        <v>6</v>
      </c>
      <c r="E2171" s="13">
        <v>614.42999999999995</v>
      </c>
      <c r="F2171" s="13">
        <v>681.69626315214464</v>
      </c>
      <c r="G2171" s="13">
        <v>-67.266263152144688</v>
      </c>
      <c r="H2171" s="13">
        <v>-0.38217933932727621</v>
      </c>
      <c r="I2171" s="13">
        <v>5.0285710605241656</v>
      </c>
      <c r="J2171" s="13">
        <v>671.83541543163631</v>
      </c>
      <c r="K2171" s="13">
        <v>691.55711087265297</v>
      </c>
      <c r="L2171" s="13">
        <v>176.0788824446085</v>
      </c>
      <c r="M2171" s="13">
        <v>336.41188202567372</v>
      </c>
      <c r="N2171" s="13">
        <v>1026.9806442786155</v>
      </c>
    </row>
    <row r="2172" spans="2:14">
      <c r="B2172" s="4" t="s">
        <v>6856</v>
      </c>
      <c r="C2172" s="10">
        <v>1</v>
      </c>
      <c r="D2172" s="13">
        <v>7</v>
      </c>
      <c r="E2172" s="13">
        <v>660.28</v>
      </c>
      <c r="F2172" s="13">
        <v>787.97644648331038</v>
      </c>
      <c r="G2172" s="13">
        <v>-127.69644648331041</v>
      </c>
      <c r="H2172" s="13">
        <v>-0.7255188747596788</v>
      </c>
      <c r="I2172" s="13">
        <v>6.0213999701496572</v>
      </c>
      <c r="J2172" s="13">
        <v>776.16869683529615</v>
      </c>
      <c r="K2172" s="13">
        <v>799.78419613132462</v>
      </c>
      <c r="L2172" s="13">
        <v>176.11003257518303</v>
      </c>
      <c r="M2172" s="13">
        <v>442.63098106661619</v>
      </c>
      <c r="N2172" s="13">
        <v>1133.3219119000046</v>
      </c>
    </row>
    <row r="2173" spans="2:14">
      <c r="B2173" s="4" t="s">
        <v>6857</v>
      </c>
      <c r="C2173" s="10">
        <v>1</v>
      </c>
      <c r="D2173" s="13">
        <v>6</v>
      </c>
      <c r="E2173" s="13">
        <v>866.17</v>
      </c>
      <c r="F2173" s="13">
        <v>681.69626315214464</v>
      </c>
      <c r="G2173" s="13">
        <v>184.47373684785532</v>
      </c>
      <c r="H2173" s="13">
        <v>1.0481041694301299</v>
      </c>
      <c r="I2173" s="13">
        <v>5.0285710605241656</v>
      </c>
      <c r="J2173" s="13">
        <v>671.83541543163631</v>
      </c>
      <c r="K2173" s="13">
        <v>691.55711087265297</v>
      </c>
      <c r="L2173" s="13">
        <v>176.0788824446085</v>
      </c>
      <c r="M2173" s="13">
        <v>336.41188202567372</v>
      </c>
      <c r="N2173" s="13">
        <v>1026.9806442786155</v>
      </c>
    </row>
    <row r="2174" spans="2:14">
      <c r="B2174" s="4" t="s">
        <v>6858</v>
      </c>
      <c r="C2174" s="10">
        <v>1</v>
      </c>
      <c r="D2174" s="13">
        <v>4</v>
      </c>
      <c r="E2174" s="13">
        <v>653.9</v>
      </c>
      <c r="F2174" s="13">
        <v>469.13589648981332</v>
      </c>
      <c r="G2174" s="13">
        <v>184.76410351018666</v>
      </c>
      <c r="H2174" s="13">
        <v>1.049753913803791</v>
      </c>
      <c r="I2174" s="13">
        <v>3.7127697220455285</v>
      </c>
      <c r="J2174" s="13">
        <v>461.85528806054941</v>
      </c>
      <c r="K2174" s="13">
        <v>476.41650491907723</v>
      </c>
      <c r="L2174" s="13">
        <v>176.04621829235768</v>
      </c>
      <c r="M2174" s="13">
        <v>123.91556859583886</v>
      </c>
      <c r="N2174" s="13">
        <v>814.35622438378778</v>
      </c>
    </row>
    <row r="2175" spans="2:14">
      <c r="B2175" s="4" t="s">
        <v>6859</v>
      </c>
      <c r="C2175" s="10">
        <v>1</v>
      </c>
      <c r="D2175" s="13">
        <v>7</v>
      </c>
      <c r="E2175" s="13">
        <v>844.52</v>
      </c>
      <c r="F2175" s="13">
        <v>787.97644648331038</v>
      </c>
      <c r="G2175" s="13">
        <v>56.543553516689599</v>
      </c>
      <c r="H2175" s="13">
        <v>0.32125729769390232</v>
      </c>
      <c r="I2175" s="13">
        <v>6.0213999701496572</v>
      </c>
      <c r="J2175" s="13">
        <v>776.16869683529615</v>
      </c>
      <c r="K2175" s="13">
        <v>799.78419613132462</v>
      </c>
      <c r="L2175" s="13">
        <v>176.11003257518303</v>
      </c>
      <c r="M2175" s="13">
        <v>442.63098106661619</v>
      </c>
      <c r="N2175" s="13">
        <v>1133.3219119000046</v>
      </c>
    </row>
    <row r="2176" spans="2:14">
      <c r="B2176" s="4" t="s">
        <v>6860</v>
      </c>
      <c r="C2176" s="10">
        <v>1</v>
      </c>
      <c r="D2176" s="13">
        <v>4</v>
      </c>
      <c r="E2176" s="13">
        <v>648.55999999999995</v>
      </c>
      <c r="F2176" s="13">
        <v>469.13589648981332</v>
      </c>
      <c r="G2176" s="13">
        <v>179.42410351018663</v>
      </c>
      <c r="H2176" s="13">
        <v>1.0194142223095326</v>
      </c>
      <c r="I2176" s="13">
        <v>3.7127697220455285</v>
      </c>
      <c r="J2176" s="13">
        <v>461.85528806054941</v>
      </c>
      <c r="K2176" s="13">
        <v>476.41650491907723</v>
      </c>
      <c r="L2176" s="13">
        <v>176.04621829235768</v>
      </c>
      <c r="M2176" s="13">
        <v>123.91556859583886</v>
      </c>
      <c r="N2176" s="13">
        <v>814.35622438378778</v>
      </c>
    </row>
    <row r="2177" spans="2:14">
      <c r="B2177" s="4" t="s">
        <v>6861</v>
      </c>
      <c r="C2177" s="10">
        <v>1</v>
      </c>
      <c r="D2177" s="13">
        <v>5</v>
      </c>
      <c r="E2177" s="13">
        <v>625.04999999999995</v>
      </c>
      <c r="F2177" s="13">
        <v>575.41607982097901</v>
      </c>
      <c r="G2177" s="13">
        <v>49.633920179020947</v>
      </c>
      <c r="H2177" s="13">
        <v>0.28199959286182213</v>
      </c>
      <c r="I2177" s="13">
        <v>4.2184903358367096</v>
      </c>
      <c r="J2177" s="13">
        <v>567.14377138356269</v>
      </c>
      <c r="K2177" s="13">
        <v>583.68838825839532</v>
      </c>
      <c r="L2177" s="13">
        <v>176.05760982344688</v>
      </c>
      <c r="M2177" s="13">
        <v>230.17341354259634</v>
      </c>
      <c r="N2177" s="13">
        <v>920.65874609936168</v>
      </c>
    </row>
    <row r="2178" spans="2:14">
      <c r="B2178" s="4" t="s">
        <v>6862</v>
      </c>
      <c r="C2178" s="10">
        <v>1</v>
      </c>
      <c r="D2178" s="13">
        <v>5</v>
      </c>
      <c r="E2178" s="13">
        <v>566.59</v>
      </c>
      <c r="F2178" s="13">
        <v>575.41607982097901</v>
      </c>
      <c r="G2178" s="13">
        <v>-8.8260798209789755</v>
      </c>
      <c r="H2178" s="13">
        <v>-5.0146168328127225E-2</v>
      </c>
      <c r="I2178" s="13">
        <v>4.2184903358367096</v>
      </c>
      <c r="J2178" s="13">
        <v>567.14377138356269</v>
      </c>
      <c r="K2178" s="13">
        <v>583.68838825839532</v>
      </c>
      <c r="L2178" s="13">
        <v>176.05760982344688</v>
      </c>
      <c r="M2178" s="13">
        <v>230.17341354259634</v>
      </c>
      <c r="N2178" s="13">
        <v>920.65874609936168</v>
      </c>
    </row>
    <row r="2179" spans="2:14">
      <c r="B2179" s="4" t="s">
        <v>6863</v>
      </c>
      <c r="C2179" s="10">
        <v>1</v>
      </c>
      <c r="D2179" s="13">
        <v>3</v>
      </c>
      <c r="E2179" s="13">
        <v>200.71</v>
      </c>
      <c r="F2179" s="13">
        <v>362.85571315864763</v>
      </c>
      <c r="G2179" s="13">
        <v>-162.14571315864762</v>
      </c>
      <c r="H2179" s="13">
        <v>-0.92124548957862251</v>
      </c>
      <c r="I2179" s="13">
        <v>3.640538668509385</v>
      </c>
      <c r="J2179" s="13">
        <v>355.71674723796895</v>
      </c>
      <c r="K2179" s="13">
        <v>369.99467907932632</v>
      </c>
      <c r="L2179" s="13">
        <v>176.04470976950265</v>
      </c>
      <c r="M2179" s="13">
        <v>17.638343423954893</v>
      </c>
      <c r="N2179" s="13">
        <v>708.07308289334037</v>
      </c>
    </row>
    <row r="2180" spans="2:14">
      <c r="B2180" s="4" t="s">
        <v>6864</v>
      </c>
      <c r="C2180" s="10">
        <v>1</v>
      </c>
      <c r="D2180" s="13">
        <v>7</v>
      </c>
      <c r="E2180" s="13">
        <v>805.08</v>
      </c>
      <c r="F2180" s="13">
        <v>787.97644648331038</v>
      </c>
      <c r="G2180" s="13">
        <v>17.103553516689658</v>
      </c>
      <c r="H2180" s="13">
        <v>9.7175381489119556E-2</v>
      </c>
      <c r="I2180" s="13">
        <v>6.0213999701496572</v>
      </c>
      <c r="J2180" s="13">
        <v>776.16869683529615</v>
      </c>
      <c r="K2180" s="13">
        <v>799.78419613132462</v>
      </c>
      <c r="L2180" s="13">
        <v>176.11003257518303</v>
      </c>
      <c r="M2180" s="13">
        <v>442.63098106661619</v>
      </c>
      <c r="N2180" s="13">
        <v>1133.3219119000046</v>
      </c>
    </row>
    <row r="2181" spans="2:14">
      <c r="B2181" s="4" t="s">
        <v>6865</v>
      </c>
      <c r="C2181" s="10">
        <v>1</v>
      </c>
      <c r="D2181" s="13">
        <v>6</v>
      </c>
      <c r="E2181" s="13">
        <v>815.35</v>
      </c>
      <c r="F2181" s="13">
        <v>681.69626315214464</v>
      </c>
      <c r="G2181" s="13">
        <v>133.65373684785538</v>
      </c>
      <c r="H2181" s="13">
        <v>0.75936575711960597</v>
      </c>
      <c r="I2181" s="13">
        <v>5.0285710605241656</v>
      </c>
      <c r="J2181" s="13">
        <v>671.83541543163631</v>
      </c>
      <c r="K2181" s="13">
        <v>691.55711087265297</v>
      </c>
      <c r="L2181" s="13">
        <v>176.0788824446085</v>
      </c>
      <c r="M2181" s="13">
        <v>336.41188202567372</v>
      </c>
      <c r="N2181" s="13">
        <v>1026.9806442786155</v>
      </c>
    </row>
    <row r="2182" spans="2:14">
      <c r="B2182" s="4" t="s">
        <v>6866</v>
      </c>
      <c r="C2182" s="10">
        <v>1</v>
      </c>
      <c r="D2182" s="13">
        <v>5</v>
      </c>
      <c r="E2182" s="13">
        <v>1026.29</v>
      </c>
      <c r="F2182" s="13">
        <v>575.41607982097901</v>
      </c>
      <c r="G2182" s="13">
        <v>450.87392017902096</v>
      </c>
      <c r="H2182" s="13">
        <v>2.5616808316551074</v>
      </c>
      <c r="I2182" s="13">
        <v>4.2184903358367096</v>
      </c>
      <c r="J2182" s="13">
        <v>567.14377138356269</v>
      </c>
      <c r="K2182" s="13">
        <v>583.68838825839532</v>
      </c>
      <c r="L2182" s="13">
        <v>176.05760982344688</v>
      </c>
      <c r="M2182" s="13">
        <v>230.17341354259634</v>
      </c>
      <c r="N2182" s="13">
        <v>920.65874609936168</v>
      </c>
    </row>
    <row r="2183" spans="2:14">
      <c r="B2183" s="4" t="s">
        <v>6867</v>
      </c>
      <c r="C2183" s="10">
        <v>1</v>
      </c>
      <c r="D2183" s="13">
        <v>5</v>
      </c>
      <c r="E2183" s="13">
        <v>665.33</v>
      </c>
      <c r="F2183" s="13">
        <v>575.41607982097901</v>
      </c>
      <c r="G2183" s="13">
        <v>89.913920179021034</v>
      </c>
      <c r="H2183" s="13">
        <v>0.51085404480727548</v>
      </c>
      <c r="I2183" s="13">
        <v>4.2184903358367096</v>
      </c>
      <c r="J2183" s="13">
        <v>567.14377138356269</v>
      </c>
      <c r="K2183" s="13">
        <v>583.68838825839532</v>
      </c>
      <c r="L2183" s="13">
        <v>176.05760982344688</v>
      </c>
      <c r="M2183" s="13">
        <v>230.17341354259634</v>
      </c>
      <c r="N2183" s="13">
        <v>920.65874609936168</v>
      </c>
    </row>
    <row r="2184" spans="2:14">
      <c r="B2184" s="4" t="s">
        <v>6868</v>
      </c>
      <c r="C2184" s="10">
        <v>1</v>
      </c>
      <c r="D2184" s="13">
        <v>5</v>
      </c>
      <c r="E2184" s="13">
        <v>762.92</v>
      </c>
      <c r="F2184" s="13">
        <v>575.41607982097901</v>
      </c>
      <c r="G2184" s="13">
        <v>187.50392017902095</v>
      </c>
      <c r="H2184" s="13">
        <v>1.0653204292500942</v>
      </c>
      <c r="I2184" s="13">
        <v>4.2184903358367096</v>
      </c>
      <c r="J2184" s="13">
        <v>567.14377138356269</v>
      </c>
      <c r="K2184" s="13">
        <v>583.68838825839532</v>
      </c>
      <c r="L2184" s="13">
        <v>176.05760982344688</v>
      </c>
      <c r="M2184" s="13">
        <v>230.17341354259634</v>
      </c>
      <c r="N2184" s="13">
        <v>920.65874609936168</v>
      </c>
    </row>
    <row r="2185" spans="2:14">
      <c r="B2185" s="4" t="s">
        <v>6869</v>
      </c>
      <c r="C2185" s="10">
        <v>1</v>
      </c>
      <c r="D2185" s="13">
        <v>5</v>
      </c>
      <c r="E2185" s="13">
        <v>858.19</v>
      </c>
      <c r="F2185" s="13">
        <v>575.41607982097901</v>
      </c>
      <c r="G2185" s="13">
        <v>282.77392017902105</v>
      </c>
      <c r="H2185" s="13">
        <v>1.6066055245043969</v>
      </c>
      <c r="I2185" s="13">
        <v>4.2184903358367096</v>
      </c>
      <c r="J2185" s="13">
        <v>567.14377138356269</v>
      </c>
      <c r="K2185" s="13">
        <v>583.68838825839532</v>
      </c>
      <c r="L2185" s="13">
        <v>176.05760982344688</v>
      </c>
      <c r="M2185" s="13">
        <v>230.17341354259634</v>
      </c>
      <c r="N2185" s="13">
        <v>920.65874609936168</v>
      </c>
    </row>
    <row r="2186" spans="2:14">
      <c r="B2186" s="4" t="s">
        <v>6870</v>
      </c>
      <c r="C2186" s="10">
        <v>1</v>
      </c>
      <c r="D2186" s="13">
        <v>3</v>
      </c>
      <c r="E2186" s="13">
        <v>623.95000000000005</v>
      </c>
      <c r="F2186" s="13">
        <v>362.85571315864763</v>
      </c>
      <c r="G2186" s="13">
        <v>261.09428684135241</v>
      </c>
      <c r="H2186" s="13">
        <v>1.4834307328988725</v>
      </c>
      <c r="I2186" s="13">
        <v>3.640538668509385</v>
      </c>
      <c r="J2186" s="13">
        <v>355.71674723796895</v>
      </c>
      <c r="K2186" s="13">
        <v>369.99467907932632</v>
      </c>
      <c r="L2186" s="13">
        <v>176.04470976950265</v>
      </c>
      <c r="M2186" s="13">
        <v>17.638343423954893</v>
      </c>
      <c r="N2186" s="13">
        <v>708.07308289334037</v>
      </c>
    </row>
    <row r="2187" spans="2:14">
      <c r="B2187" s="4" t="s">
        <v>6871</v>
      </c>
      <c r="C2187" s="10">
        <v>1</v>
      </c>
      <c r="D2187" s="13">
        <v>6</v>
      </c>
      <c r="E2187" s="13">
        <v>684.19</v>
      </c>
      <c r="F2187" s="13">
        <v>681.69626315214464</v>
      </c>
      <c r="G2187" s="13">
        <v>2.4937368478554163</v>
      </c>
      <c r="H2187" s="13">
        <v>1.4168390755018188E-2</v>
      </c>
      <c r="I2187" s="13">
        <v>5.0285710605241656</v>
      </c>
      <c r="J2187" s="13">
        <v>671.83541543163631</v>
      </c>
      <c r="K2187" s="13">
        <v>691.55711087265297</v>
      </c>
      <c r="L2187" s="13">
        <v>176.0788824446085</v>
      </c>
      <c r="M2187" s="13">
        <v>336.41188202567372</v>
      </c>
      <c r="N2187" s="13">
        <v>1026.9806442786155</v>
      </c>
    </row>
    <row r="2188" spans="2:14">
      <c r="B2188" s="4" t="s">
        <v>6872</v>
      </c>
      <c r="C2188" s="10">
        <v>1</v>
      </c>
      <c r="D2188" s="13">
        <v>5</v>
      </c>
      <c r="E2188" s="13">
        <v>925.52</v>
      </c>
      <c r="F2188" s="13">
        <v>575.41607982097901</v>
      </c>
      <c r="G2188" s="13">
        <v>350.10392017902097</v>
      </c>
      <c r="H2188" s="13">
        <v>1.9891469904797527</v>
      </c>
      <c r="I2188" s="13">
        <v>4.2184903358367096</v>
      </c>
      <c r="J2188" s="13">
        <v>567.14377138356269</v>
      </c>
      <c r="K2188" s="13">
        <v>583.68838825839532</v>
      </c>
      <c r="L2188" s="13">
        <v>176.05760982344688</v>
      </c>
      <c r="M2188" s="13">
        <v>230.17341354259634</v>
      </c>
      <c r="N2188" s="13">
        <v>920.65874609936168</v>
      </c>
    </row>
    <row r="2189" spans="2:14">
      <c r="B2189" s="4" t="s">
        <v>6873</v>
      </c>
      <c r="C2189" s="10">
        <v>1</v>
      </c>
      <c r="D2189" s="13">
        <v>5</v>
      </c>
      <c r="E2189" s="13">
        <v>808.96</v>
      </c>
      <c r="F2189" s="13">
        <v>575.41607982097901</v>
      </c>
      <c r="G2189" s="13">
        <v>233.54392017902103</v>
      </c>
      <c r="H2189" s="13">
        <v>1.3269008405601406</v>
      </c>
      <c r="I2189" s="13">
        <v>4.2184903358367096</v>
      </c>
      <c r="J2189" s="13">
        <v>567.14377138356269</v>
      </c>
      <c r="K2189" s="13">
        <v>583.68838825839532</v>
      </c>
      <c r="L2189" s="13">
        <v>176.05760982344688</v>
      </c>
      <c r="M2189" s="13">
        <v>230.17341354259634</v>
      </c>
      <c r="N2189" s="13">
        <v>920.65874609936168</v>
      </c>
    </row>
    <row r="2190" spans="2:14">
      <c r="B2190" s="4" t="s">
        <v>6874</v>
      </c>
      <c r="C2190" s="10">
        <v>1</v>
      </c>
      <c r="D2190" s="13">
        <v>5</v>
      </c>
      <c r="E2190" s="13">
        <v>591.57000000000005</v>
      </c>
      <c r="F2190" s="13">
        <v>575.41607982097901</v>
      </c>
      <c r="G2190" s="13">
        <v>16.153920179021043</v>
      </c>
      <c r="H2190" s="13">
        <v>9.1779954055125457E-2</v>
      </c>
      <c r="I2190" s="13">
        <v>4.2184903358367096</v>
      </c>
      <c r="J2190" s="13">
        <v>567.14377138356269</v>
      </c>
      <c r="K2190" s="13">
        <v>583.68838825839532</v>
      </c>
      <c r="L2190" s="13">
        <v>176.05760982344688</v>
      </c>
      <c r="M2190" s="13">
        <v>230.17341354259634</v>
      </c>
      <c r="N2190" s="13">
        <v>920.65874609936168</v>
      </c>
    </row>
    <row r="2191" spans="2:14">
      <c r="B2191" s="4" t="s">
        <v>6875</v>
      </c>
      <c r="C2191" s="10">
        <v>1</v>
      </c>
      <c r="D2191" s="13">
        <v>7</v>
      </c>
      <c r="E2191" s="13">
        <v>638.35</v>
      </c>
      <c r="F2191" s="13">
        <v>787.97644648331038</v>
      </c>
      <c r="G2191" s="13">
        <v>-149.62644648331036</v>
      </c>
      <c r="H2191" s="13">
        <v>-0.85011614713216566</v>
      </c>
      <c r="I2191" s="13">
        <v>6.0213999701496572</v>
      </c>
      <c r="J2191" s="13">
        <v>776.16869683529615</v>
      </c>
      <c r="K2191" s="13">
        <v>799.78419613132462</v>
      </c>
      <c r="L2191" s="13">
        <v>176.11003257518303</v>
      </c>
      <c r="M2191" s="13">
        <v>442.63098106661619</v>
      </c>
      <c r="N2191" s="13">
        <v>1133.3219119000046</v>
      </c>
    </row>
    <row r="2192" spans="2:14">
      <c r="B2192" s="4" t="s">
        <v>6876</v>
      </c>
      <c r="C2192" s="10">
        <v>1</v>
      </c>
      <c r="D2192" s="13">
        <v>7</v>
      </c>
      <c r="E2192" s="13">
        <v>814.41</v>
      </c>
      <c r="F2192" s="13">
        <v>787.97644648331038</v>
      </c>
      <c r="G2192" s="13">
        <v>26.433553516689585</v>
      </c>
      <c r="H2192" s="13">
        <v>0.15018461775155895</v>
      </c>
      <c r="I2192" s="13">
        <v>6.0213999701496572</v>
      </c>
      <c r="J2192" s="13">
        <v>776.16869683529615</v>
      </c>
      <c r="K2192" s="13">
        <v>799.78419613132462</v>
      </c>
      <c r="L2192" s="13">
        <v>176.11003257518303</v>
      </c>
      <c r="M2192" s="13">
        <v>442.63098106661619</v>
      </c>
      <c r="N2192" s="13">
        <v>1133.3219119000046</v>
      </c>
    </row>
    <row r="2193" spans="2:14">
      <c r="B2193" s="4" t="s">
        <v>6877</v>
      </c>
      <c r="C2193" s="10">
        <v>1</v>
      </c>
      <c r="D2193" s="13">
        <v>6</v>
      </c>
      <c r="E2193" s="13">
        <v>643</v>
      </c>
      <c r="F2193" s="13">
        <v>681.69626315214464</v>
      </c>
      <c r="G2193" s="13">
        <v>-38.696263152144638</v>
      </c>
      <c r="H2193" s="13">
        <v>-0.21985630824282734</v>
      </c>
      <c r="I2193" s="13">
        <v>5.0285710605241656</v>
      </c>
      <c r="J2193" s="13">
        <v>671.83541543163631</v>
      </c>
      <c r="K2193" s="13">
        <v>691.55711087265297</v>
      </c>
      <c r="L2193" s="13">
        <v>176.0788824446085</v>
      </c>
      <c r="M2193" s="13">
        <v>336.41188202567372</v>
      </c>
      <c r="N2193" s="13">
        <v>1026.9806442786155</v>
      </c>
    </row>
    <row r="2194" spans="2:14">
      <c r="B2194" s="4" t="s">
        <v>6878</v>
      </c>
      <c r="C2194" s="10">
        <v>1</v>
      </c>
      <c r="D2194" s="13">
        <v>7</v>
      </c>
      <c r="E2194" s="13">
        <v>673.04</v>
      </c>
      <c r="F2194" s="13">
        <v>787.97644648331038</v>
      </c>
      <c r="G2194" s="13">
        <v>-114.93644648331042</v>
      </c>
      <c r="H2194" s="13">
        <v>-0.6530217842228373</v>
      </c>
      <c r="I2194" s="13">
        <v>6.0213999701496572</v>
      </c>
      <c r="J2194" s="13">
        <v>776.16869683529615</v>
      </c>
      <c r="K2194" s="13">
        <v>799.78419613132462</v>
      </c>
      <c r="L2194" s="13">
        <v>176.11003257518303</v>
      </c>
      <c r="M2194" s="13">
        <v>442.63098106661619</v>
      </c>
      <c r="N2194" s="13">
        <v>1133.3219119000046</v>
      </c>
    </row>
    <row r="2195" spans="2:14">
      <c r="B2195" s="4" t="s">
        <v>6879</v>
      </c>
      <c r="C2195" s="10">
        <v>1</v>
      </c>
      <c r="D2195" s="13">
        <v>5</v>
      </c>
      <c r="E2195" s="13">
        <v>803.54</v>
      </c>
      <c r="F2195" s="13">
        <v>575.41607982097901</v>
      </c>
      <c r="G2195" s="13">
        <v>228.12392017902096</v>
      </c>
      <c r="H2195" s="13">
        <v>1.2961066218524848</v>
      </c>
      <c r="I2195" s="13">
        <v>4.2184903358367096</v>
      </c>
      <c r="J2195" s="13">
        <v>567.14377138356269</v>
      </c>
      <c r="K2195" s="13">
        <v>583.68838825839532</v>
      </c>
      <c r="L2195" s="13">
        <v>176.05760982344688</v>
      </c>
      <c r="M2195" s="13">
        <v>230.17341354259634</v>
      </c>
      <c r="N2195" s="13">
        <v>920.65874609936168</v>
      </c>
    </row>
    <row r="2196" spans="2:14">
      <c r="B2196" s="4" t="s">
        <v>6880</v>
      </c>
      <c r="C2196" s="10">
        <v>1</v>
      </c>
      <c r="D2196" s="13">
        <v>7</v>
      </c>
      <c r="E2196" s="13">
        <v>620.52</v>
      </c>
      <c r="F2196" s="13">
        <v>787.97644648331038</v>
      </c>
      <c r="G2196" s="13">
        <v>-167.4564464833104</v>
      </c>
      <c r="H2196" s="13">
        <v>-0.95141889981805039</v>
      </c>
      <c r="I2196" s="13">
        <v>6.0213999701496572</v>
      </c>
      <c r="J2196" s="13">
        <v>776.16869683529615</v>
      </c>
      <c r="K2196" s="13">
        <v>799.78419613132462</v>
      </c>
      <c r="L2196" s="13">
        <v>176.11003257518303</v>
      </c>
      <c r="M2196" s="13">
        <v>442.63098106661619</v>
      </c>
      <c r="N2196" s="13">
        <v>1133.3219119000046</v>
      </c>
    </row>
    <row r="2197" spans="2:14">
      <c r="B2197" s="4" t="s">
        <v>6881</v>
      </c>
      <c r="C2197" s="10">
        <v>1</v>
      </c>
      <c r="D2197" s="13">
        <v>1</v>
      </c>
      <c r="E2197" s="13">
        <v>710.05</v>
      </c>
      <c r="F2197" s="13">
        <v>150.29534649631631</v>
      </c>
      <c r="G2197" s="13">
        <v>559.75465350368358</v>
      </c>
      <c r="H2197" s="13">
        <v>3.1802965355387887</v>
      </c>
      <c r="I2197" s="13">
        <v>4.7571883345744688</v>
      </c>
      <c r="J2197" s="13">
        <v>140.96667058015504</v>
      </c>
      <c r="K2197" s="13">
        <v>159.62402241247759</v>
      </c>
      <c r="L2197" s="13">
        <v>176.07134110036796</v>
      </c>
      <c r="M2197" s="13">
        <v>-194.97424632423855</v>
      </c>
      <c r="N2197" s="13">
        <v>495.56493931687118</v>
      </c>
    </row>
    <row r="2198" spans="2:14">
      <c r="B2198" s="4" t="s">
        <v>6882</v>
      </c>
      <c r="C2198" s="10">
        <v>1</v>
      </c>
      <c r="D2198" s="13">
        <v>1</v>
      </c>
      <c r="E2198" s="13">
        <v>105.91</v>
      </c>
      <c r="F2198" s="13">
        <v>150.29534649631631</v>
      </c>
      <c r="G2198" s="13">
        <v>-44.385346496316316</v>
      </c>
      <c r="H2198" s="13">
        <v>-0.25217934823295679</v>
      </c>
      <c r="I2198" s="13">
        <v>4.7571883345744688</v>
      </c>
      <c r="J2198" s="13">
        <v>140.96667058015504</v>
      </c>
      <c r="K2198" s="13">
        <v>159.62402241247759</v>
      </c>
      <c r="L2198" s="13">
        <v>176.07134110036796</v>
      </c>
      <c r="M2198" s="13">
        <v>-194.97424632423855</v>
      </c>
      <c r="N2198" s="13">
        <v>495.56493931687118</v>
      </c>
    </row>
    <row r="2199" spans="2:14">
      <c r="B2199" s="4" t="s">
        <v>6883</v>
      </c>
      <c r="C2199" s="10">
        <v>1</v>
      </c>
      <c r="D2199" s="13">
        <v>6</v>
      </c>
      <c r="E2199" s="13">
        <v>660.99</v>
      </c>
      <c r="F2199" s="13">
        <v>681.69626315214464</v>
      </c>
      <c r="G2199" s="13">
        <v>-20.706263152144629</v>
      </c>
      <c r="H2199" s="13">
        <v>-0.1176445011301486</v>
      </c>
      <c r="I2199" s="13">
        <v>5.0285710605241656</v>
      </c>
      <c r="J2199" s="13">
        <v>671.83541543163631</v>
      </c>
      <c r="K2199" s="13">
        <v>691.55711087265297</v>
      </c>
      <c r="L2199" s="13">
        <v>176.0788824446085</v>
      </c>
      <c r="M2199" s="13">
        <v>336.41188202567372</v>
      </c>
      <c r="N2199" s="13">
        <v>1026.9806442786155</v>
      </c>
    </row>
    <row r="2200" spans="2:14">
      <c r="B2200" s="4" t="s">
        <v>6884</v>
      </c>
      <c r="C2200" s="10">
        <v>1</v>
      </c>
      <c r="D2200" s="13">
        <v>5</v>
      </c>
      <c r="E2200" s="13">
        <v>586.54</v>
      </c>
      <c r="F2200" s="13">
        <v>575.41607982097901</v>
      </c>
      <c r="G2200" s="13">
        <v>11.123920179020956</v>
      </c>
      <c r="H2200" s="13">
        <v>6.3201555512780672E-2</v>
      </c>
      <c r="I2200" s="13">
        <v>4.2184903358367096</v>
      </c>
      <c r="J2200" s="13">
        <v>567.14377138356269</v>
      </c>
      <c r="K2200" s="13">
        <v>583.68838825839532</v>
      </c>
      <c r="L2200" s="13">
        <v>176.05760982344688</v>
      </c>
      <c r="M2200" s="13">
        <v>230.17341354259634</v>
      </c>
      <c r="N2200" s="13">
        <v>920.65874609936168</v>
      </c>
    </row>
    <row r="2201" spans="2:14">
      <c r="B2201" s="4" t="s">
        <v>6885</v>
      </c>
      <c r="C2201" s="10">
        <v>1</v>
      </c>
      <c r="D2201" s="13">
        <v>5</v>
      </c>
      <c r="E2201" s="13">
        <v>769.28</v>
      </c>
      <c r="F2201" s="13">
        <v>575.41607982097901</v>
      </c>
      <c r="G2201" s="13">
        <v>193.86392017902097</v>
      </c>
      <c r="H2201" s="13">
        <v>1.1014553427151657</v>
      </c>
      <c r="I2201" s="13">
        <v>4.2184903358367096</v>
      </c>
      <c r="J2201" s="13">
        <v>567.14377138356269</v>
      </c>
      <c r="K2201" s="13">
        <v>583.68838825839532</v>
      </c>
      <c r="L2201" s="13">
        <v>176.05760982344688</v>
      </c>
      <c r="M2201" s="13">
        <v>230.17341354259634</v>
      </c>
      <c r="N2201" s="13">
        <v>920.65874609936168</v>
      </c>
    </row>
    <row r="2202" spans="2:14">
      <c r="B2202" s="4" t="s">
        <v>6886</v>
      </c>
      <c r="C2202" s="10">
        <v>1</v>
      </c>
      <c r="D2202" s="13">
        <v>5</v>
      </c>
      <c r="E2202" s="13">
        <v>762.49</v>
      </c>
      <c r="F2202" s="13">
        <v>575.41607982097901</v>
      </c>
      <c r="G2202" s="13">
        <v>187.073920179021</v>
      </c>
      <c r="H2202" s="13">
        <v>1.0628773454780849</v>
      </c>
      <c r="I2202" s="13">
        <v>4.2184903358367096</v>
      </c>
      <c r="J2202" s="13">
        <v>567.14377138356269</v>
      </c>
      <c r="K2202" s="13">
        <v>583.68838825839532</v>
      </c>
      <c r="L2202" s="13">
        <v>176.05760982344688</v>
      </c>
      <c r="M2202" s="13">
        <v>230.17341354259634</v>
      </c>
      <c r="N2202" s="13">
        <v>920.65874609936168</v>
      </c>
    </row>
    <row r="2203" spans="2:14">
      <c r="B2203" s="4" t="s">
        <v>6887</v>
      </c>
      <c r="C2203" s="10">
        <v>1</v>
      </c>
      <c r="D2203" s="13">
        <v>8</v>
      </c>
      <c r="E2203" s="13">
        <v>735.99</v>
      </c>
      <c r="F2203" s="13">
        <v>894.25662981447601</v>
      </c>
      <c r="G2203" s="13">
        <v>-158.266629814476</v>
      </c>
      <c r="H2203" s="13">
        <v>-0.89920612779160336</v>
      </c>
      <c r="I2203" s="13">
        <v>7.1209446552321403</v>
      </c>
      <c r="J2203" s="13">
        <v>880.29271242596599</v>
      </c>
      <c r="K2203" s="13">
        <v>908.22054720298604</v>
      </c>
      <c r="L2203" s="13">
        <v>176.15105497502532</v>
      </c>
      <c r="M2203" s="13">
        <v>548.83072094116051</v>
      </c>
      <c r="N2203" s="13">
        <v>1239.6825386877915</v>
      </c>
    </row>
    <row r="2204" spans="2:14">
      <c r="B2204" s="4" t="s">
        <v>6888</v>
      </c>
      <c r="C2204" s="10">
        <v>1</v>
      </c>
      <c r="D2204" s="13">
        <v>7</v>
      </c>
      <c r="E2204" s="13">
        <v>916.26</v>
      </c>
      <c r="F2204" s="13">
        <v>787.97644648331038</v>
      </c>
      <c r="G2204" s="13">
        <v>128.28355351668961</v>
      </c>
      <c r="H2204" s="13">
        <v>0.72885457630777506</v>
      </c>
      <c r="I2204" s="13">
        <v>6.0213999701496572</v>
      </c>
      <c r="J2204" s="13">
        <v>776.16869683529615</v>
      </c>
      <c r="K2204" s="13">
        <v>799.78419613132462</v>
      </c>
      <c r="L2204" s="13">
        <v>176.11003257518303</v>
      </c>
      <c r="M2204" s="13">
        <v>442.63098106661619</v>
      </c>
      <c r="N2204" s="13">
        <v>1133.3219119000046</v>
      </c>
    </row>
    <row r="2205" spans="2:14">
      <c r="B2205" s="4" t="s">
        <v>6889</v>
      </c>
      <c r="C2205" s="10">
        <v>1</v>
      </c>
      <c r="D2205" s="13">
        <v>5</v>
      </c>
      <c r="E2205" s="13">
        <v>867.9</v>
      </c>
      <c r="F2205" s="13">
        <v>575.41607982097901</v>
      </c>
      <c r="G2205" s="13">
        <v>292.48392017902097</v>
      </c>
      <c r="H2205" s="13">
        <v>1.6617737650304727</v>
      </c>
      <c r="I2205" s="13">
        <v>4.2184903358367096</v>
      </c>
      <c r="J2205" s="13">
        <v>567.14377138356269</v>
      </c>
      <c r="K2205" s="13">
        <v>583.68838825839532</v>
      </c>
      <c r="L2205" s="13">
        <v>176.05760982344688</v>
      </c>
      <c r="M2205" s="13">
        <v>230.17341354259634</v>
      </c>
      <c r="N2205" s="13">
        <v>920.65874609936168</v>
      </c>
    </row>
    <row r="2206" spans="2:14">
      <c r="B2206" s="4" t="s">
        <v>6890</v>
      </c>
      <c r="C2206" s="10">
        <v>1</v>
      </c>
      <c r="D2206" s="13">
        <v>6</v>
      </c>
      <c r="E2206" s="13">
        <v>820.12</v>
      </c>
      <c r="F2206" s="13">
        <v>681.69626315214464</v>
      </c>
      <c r="G2206" s="13">
        <v>138.42373684785537</v>
      </c>
      <c r="H2206" s="13">
        <v>0.78646694221840951</v>
      </c>
      <c r="I2206" s="13">
        <v>5.0285710605241656</v>
      </c>
      <c r="J2206" s="13">
        <v>671.83541543163631</v>
      </c>
      <c r="K2206" s="13">
        <v>691.55711087265297</v>
      </c>
      <c r="L2206" s="13">
        <v>176.0788824446085</v>
      </c>
      <c r="M2206" s="13">
        <v>336.41188202567372</v>
      </c>
      <c r="N2206" s="13">
        <v>1026.9806442786155</v>
      </c>
    </row>
    <row r="2207" spans="2:14">
      <c r="B2207" s="4" t="s">
        <v>6891</v>
      </c>
      <c r="C2207" s="10">
        <v>1</v>
      </c>
      <c r="D2207" s="13">
        <v>6</v>
      </c>
      <c r="E2207" s="13">
        <v>570.35</v>
      </c>
      <c r="F2207" s="13">
        <v>681.69626315214464</v>
      </c>
      <c r="G2207" s="13">
        <v>-111.34626315214462</v>
      </c>
      <c r="H2207" s="13">
        <v>-0.63262383390909216</v>
      </c>
      <c r="I2207" s="13">
        <v>5.0285710605241656</v>
      </c>
      <c r="J2207" s="13">
        <v>671.83541543163631</v>
      </c>
      <c r="K2207" s="13">
        <v>691.55711087265297</v>
      </c>
      <c r="L2207" s="13">
        <v>176.0788824446085</v>
      </c>
      <c r="M2207" s="13">
        <v>336.41188202567372</v>
      </c>
      <c r="N2207" s="13">
        <v>1026.9806442786155</v>
      </c>
    </row>
    <row r="2208" spans="2:14">
      <c r="B2208" s="4" t="s">
        <v>6892</v>
      </c>
      <c r="C2208" s="10">
        <v>1</v>
      </c>
      <c r="D2208" s="13">
        <v>7</v>
      </c>
      <c r="E2208" s="13">
        <v>622.77</v>
      </c>
      <c r="F2208" s="13">
        <v>787.97644648331038</v>
      </c>
      <c r="G2208" s="13">
        <v>-165.2064464833104</v>
      </c>
      <c r="H2208" s="13">
        <v>-0.93863532194125621</v>
      </c>
      <c r="I2208" s="13">
        <v>6.0213999701496572</v>
      </c>
      <c r="J2208" s="13">
        <v>776.16869683529615</v>
      </c>
      <c r="K2208" s="13">
        <v>799.78419613132462</v>
      </c>
      <c r="L2208" s="13">
        <v>176.11003257518303</v>
      </c>
      <c r="M2208" s="13">
        <v>442.63098106661619</v>
      </c>
      <c r="N2208" s="13">
        <v>1133.3219119000046</v>
      </c>
    </row>
    <row r="2209" spans="2:14">
      <c r="B2209" s="4" t="s">
        <v>6893</v>
      </c>
      <c r="C2209" s="10">
        <v>1</v>
      </c>
      <c r="D2209" s="13">
        <v>2</v>
      </c>
      <c r="E2209" s="13">
        <v>123.41</v>
      </c>
      <c r="F2209" s="13">
        <v>256.575529827482</v>
      </c>
      <c r="G2209" s="13">
        <v>-133.165529827482</v>
      </c>
      <c r="H2209" s="13">
        <v>-0.75659196491296565</v>
      </c>
      <c r="I2209" s="13">
        <v>4.0252017436980569</v>
      </c>
      <c r="J2209" s="13">
        <v>248.68225339543062</v>
      </c>
      <c r="K2209" s="13">
        <v>264.46880625953338</v>
      </c>
      <c r="L2209" s="13">
        <v>176.05308450893151</v>
      </c>
      <c r="M2209" s="13">
        <v>-88.658262471238004</v>
      </c>
      <c r="N2209" s="13">
        <v>601.80932212620201</v>
      </c>
    </row>
    <row r="2210" spans="2:14">
      <c r="B2210" s="4" t="s">
        <v>6894</v>
      </c>
      <c r="C2210" s="10">
        <v>1</v>
      </c>
      <c r="D2210" s="13">
        <v>6</v>
      </c>
      <c r="E2210" s="13">
        <v>638.67999999999995</v>
      </c>
      <c r="F2210" s="13">
        <v>681.69626315214464</v>
      </c>
      <c r="G2210" s="13">
        <v>-43.016263152144688</v>
      </c>
      <c r="H2210" s="13">
        <v>-0.24440077776627242</v>
      </c>
      <c r="I2210" s="13">
        <v>5.0285710605241656</v>
      </c>
      <c r="J2210" s="13">
        <v>671.83541543163631</v>
      </c>
      <c r="K2210" s="13">
        <v>691.55711087265297</v>
      </c>
      <c r="L2210" s="13">
        <v>176.0788824446085</v>
      </c>
      <c r="M2210" s="13">
        <v>336.41188202567372</v>
      </c>
      <c r="N2210" s="13">
        <v>1026.9806442786155</v>
      </c>
    </row>
    <row r="2211" spans="2:14">
      <c r="B2211" s="4" t="s">
        <v>6895</v>
      </c>
      <c r="C2211" s="10">
        <v>1</v>
      </c>
      <c r="D2211" s="13">
        <v>7</v>
      </c>
      <c r="E2211" s="13">
        <v>649.30999999999995</v>
      </c>
      <c r="F2211" s="13">
        <v>787.97644648331038</v>
      </c>
      <c r="G2211" s="13">
        <v>-138.66644648331044</v>
      </c>
      <c r="H2211" s="13">
        <v>-0.78784591889675981</v>
      </c>
      <c r="I2211" s="13">
        <v>6.0213999701496572</v>
      </c>
      <c r="J2211" s="13">
        <v>776.16869683529615</v>
      </c>
      <c r="K2211" s="13">
        <v>799.78419613132462</v>
      </c>
      <c r="L2211" s="13">
        <v>176.11003257518303</v>
      </c>
      <c r="M2211" s="13">
        <v>442.63098106661619</v>
      </c>
      <c r="N2211" s="13">
        <v>1133.3219119000046</v>
      </c>
    </row>
    <row r="2212" spans="2:14">
      <c r="B2212" s="4" t="s">
        <v>6896</v>
      </c>
      <c r="C2212" s="10">
        <v>1</v>
      </c>
      <c r="D2212" s="13">
        <v>6</v>
      </c>
      <c r="E2212" s="13">
        <v>627.89</v>
      </c>
      <c r="F2212" s="13">
        <v>681.69626315214464</v>
      </c>
      <c r="G2212" s="13">
        <v>-53.806263152144652</v>
      </c>
      <c r="H2212" s="13">
        <v>-0.30570513567320956</v>
      </c>
      <c r="I2212" s="13">
        <v>5.0285710605241656</v>
      </c>
      <c r="J2212" s="13">
        <v>671.83541543163631</v>
      </c>
      <c r="K2212" s="13">
        <v>691.55711087265297</v>
      </c>
      <c r="L2212" s="13">
        <v>176.0788824446085</v>
      </c>
      <c r="M2212" s="13">
        <v>336.41188202567372</v>
      </c>
      <c r="N2212" s="13">
        <v>1026.9806442786155</v>
      </c>
    </row>
    <row r="2213" spans="2:14">
      <c r="B2213" s="4" t="s">
        <v>6897</v>
      </c>
      <c r="C2213" s="10">
        <v>1</v>
      </c>
      <c r="D2213" s="13">
        <v>7</v>
      </c>
      <c r="E2213" s="13">
        <v>765.27</v>
      </c>
      <c r="F2213" s="13">
        <v>787.97644648331038</v>
      </c>
      <c r="G2213" s="13">
        <v>-22.706446483310401</v>
      </c>
      <c r="H2213" s="13">
        <v>-0.12900872307762559</v>
      </c>
      <c r="I2213" s="13">
        <v>6.0213999701496572</v>
      </c>
      <c r="J2213" s="13">
        <v>776.16869683529615</v>
      </c>
      <c r="K2213" s="13">
        <v>799.78419613132462</v>
      </c>
      <c r="L2213" s="13">
        <v>176.11003257518303</v>
      </c>
      <c r="M2213" s="13">
        <v>442.63098106661619</v>
      </c>
      <c r="N2213" s="13">
        <v>1133.3219119000046</v>
      </c>
    </row>
    <row r="2214" spans="2:14">
      <c r="B2214" s="4" t="s">
        <v>6898</v>
      </c>
      <c r="C2214" s="10">
        <v>1</v>
      </c>
      <c r="D2214" s="13">
        <v>7</v>
      </c>
      <c r="E2214" s="13">
        <v>663.79</v>
      </c>
      <c r="F2214" s="13">
        <v>787.97644648331038</v>
      </c>
      <c r="G2214" s="13">
        <v>-124.18644648331042</v>
      </c>
      <c r="H2214" s="13">
        <v>-0.70557649327187999</v>
      </c>
      <c r="I2214" s="13">
        <v>6.0213999701496572</v>
      </c>
      <c r="J2214" s="13">
        <v>776.16869683529615</v>
      </c>
      <c r="K2214" s="13">
        <v>799.78419613132462</v>
      </c>
      <c r="L2214" s="13">
        <v>176.11003257518303</v>
      </c>
      <c r="M2214" s="13">
        <v>442.63098106661619</v>
      </c>
      <c r="N2214" s="13">
        <v>1133.3219119000046</v>
      </c>
    </row>
    <row r="2215" spans="2:14">
      <c r="B2215" s="4" t="s">
        <v>6899</v>
      </c>
      <c r="C2215" s="10">
        <v>1</v>
      </c>
      <c r="D2215" s="13">
        <v>4</v>
      </c>
      <c r="E2215" s="13">
        <v>687.56</v>
      </c>
      <c r="F2215" s="13">
        <v>469.13589648981332</v>
      </c>
      <c r="G2215" s="13">
        <v>218.42410351018663</v>
      </c>
      <c r="H2215" s="13">
        <v>1.2409962388406315</v>
      </c>
      <c r="I2215" s="13">
        <v>3.7127697220455285</v>
      </c>
      <c r="J2215" s="13">
        <v>461.85528806054941</v>
      </c>
      <c r="K2215" s="13">
        <v>476.41650491907723</v>
      </c>
      <c r="L2215" s="13">
        <v>176.04621829235768</v>
      </c>
      <c r="M2215" s="13">
        <v>123.91556859583886</v>
      </c>
      <c r="N2215" s="13">
        <v>814.35622438378778</v>
      </c>
    </row>
    <row r="2216" spans="2:14">
      <c r="B2216" s="4" t="s">
        <v>6900</v>
      </c>
      <c r="C2216" s="10">
        <v>1</v>
      </c>
      <c r="D2216" s="13">
        <v>6</v>
      </c>
      <c r="E2216" s="13">
        <v>739.85</v>
      </c>
      <c r="F2216" s="13">
        <v>681.69626315214464</v>
      </c>
      <c r="G2216" s="13">
        <v>58.153736847855384</v>
      </c>
      <c r="H2216" s="13">
        <v>0.3304056994760684</v>
      </c>
      <c r="I2216" s="13">
        <v>5.0285710605241656</v>
      </c>
      <c r="J2216" s="13">
        <v>671.83541543163631</v>
      </c>
      <c r="K2216" s="13">
        <v>691.55711087265297</v>
      </c>
      <c r="L2216" s="13">
        <v>176.0788824446085</v>
      </c>
      <c r="M2216" s="13">
        <v>336.41188202567372</v>
      </c>
      <c r="N2216" s="13">
        <v>1026.9806442786155</v>
      </c>
    </row>
    <row r="2217" spans="2:14">
      <c r="B2217" s="4" t="s">
        <v>6901</v>
      </c>
      <c r="C2217" s="10">
        <v>1</v>
      </c>
      <c r="D2217" s="13">
        <v>3</v>
      </c>
      <c r="E2217" s="13">
        <v>299.89</v>
      </c>
      <c r="F2217" s="13">
        <v>362.85571315864763</v>
      </c>
      <c r="G2217" s="13">
        <v>-62.965713158647645</v>
      </c>
      <c r="H2217" s="13">
        <v>-0.35774537676953572</v>
      </c>
      <c r="I2217" s="13">
        <v>3.640538668509385</v>
      </c>
      <c r="J2217" s="13">
        <v>355.71674723796895</v>
      </c>
      <c r="K2217" s="13">
        <v>369.99467907932632</v>
      </c>
      <c r="L2217" s="13">
        <v>176.04470976950265</v>
      </c>
      <c r="M2217" s="13">
        <v>17.638343423954893</v>
      </c>
      <c r="N2217" s="13">
        <v>708.07308289334037</v>
      </c>
    </row>
    <row r="2218" spans="2:14">
      <c r="B2218" s="4" t="s">
        <v>6902</v>
      </c>
      <c r="C2218" s="10">
        <v>1</v>
      </c>
      <c r="D2218" s="13">
        <v>5</v>
      </c>
      <c r="E2218" s="13">
        <v>613.54</v>
      </c>
      <c r="F2218" s="13">
        <v>575.41607982097901</v>
      </c>
      <c r="G2218" s="13">
        <v>38.123920179020956</v>
      </c>
      <c r="H2218" s="13">
        <v>0.21660449003431068</v>
      </c>
      <c r="I2218" s="13">
        <v>4.2184903358367096</v>
      </c>
      <c r="J2218" s="13">
        <v>567.14377138356269</v>
      </c>
      <c r="K2218" s="13">
        <v>583.68838825839532</v>
      </c>
      <c r="L2218" s="13">
        <v>176.05760982344688</v>
      </c>
      <c r="M2218" s="13">
        <v>230.17341354259634</v>
      </c>
      <c r="N2218" s="13">
        <v>920.65874609936168</v>
      </c>
    </row>
    <row r="2219" spans="2:14">
      <c r="B2219" s="4" t="s">
        <v>6903</v>
      </c>
      <c r="C2219" s="10">
        <v>1</v>
      </c>
      <c r="D2219" s="13">
        <v>6</v>
      </c>
      <c r="E2219" s="13">
        <v>703.94</v>
      </c>
      <c r="F2219" s="13">
        <v>681.69626315214464</v>
      </c>
      <c r="G2219" s="13">
        <v>22.243736847855416</v>
      </c>
      <c r="H2219" s="13">
        <v>0.12637979656243364</v>
      </c>
      <c r="I2219" s="13">
        <v>5.0285710605241656</v>
      </c>
      <c r="J2219" s="13">
        <v>671.83541543163631</v>
      </c>
      <c r="K2219" s="13">
        <v>691.55711087265297</v>
      </c>
      <c r="L2219" s="13">
        <v>176.0788824446085</v>
      </c>
      <c r="M2219" s="13">
        <v>336.41188202567372</v>
      </c>
      <c r="N2219" s="13">
        <v>1026.9806442786155</v>
      </c>
    </row>
    <row r="2220" spans="2:14">
      <c r="B2220" s="4" t="s">
        <v>6904</v>
      </c>
      <c r="C2220" s="10">
        <v>1</v>
      </c>
      <c r="D2220" s="13">
        <v>6</v>
      </c>
      <c r="E2220" s="13">
        <v>652.44000000000005</v>
      </c>
      <c r="F2220" s="13">
        <v>681.69626315214464</v>
      </c>
      <c r="G2220" s="13">
        <v>-29.256263152144584</v>
      </c>
      <c r="H2220" s="13">
        <v>-0.16622209706196617</v>
      </c>
      <c r="I2220" s="13">
        <v>5.0285710605241656</v>
      </c>
      <c r="J2220" s="13">
        <v>671.83541543163631</v>
      </c>
      <c r="K2220" s="13">
        <v>691.55711087265297</v>
      </c>
      <c r="L2220" s="13">
        <v>176.0788824446085</v>
      </c>
      <c r="M2220" s="13">
        <v>336.41188202567372</v>
      </c>
      <c r="N2220" s="13">
        <v>1026.9806442786155</v>
      </c>
    </row>
    <row r="2221" spans="2:14">
      <c r="B2221" s="4" t="s">
        <v>6905</v>
      </c>
      <c r="C2221" s="10">
        <v>1</v>
      </c>
      <c r="D2221" s="13">
        <v>5</v>
      </c>
      <c r="E2221" s="13">
        <v>804.63</v>
      </c>
      <c r="F2221" s="13">
        <v>575.41607982097901</v>
      </c>
      <c r="G2221" s="13">
        <v>229.21392017902099</v>
      </c>
      <c r="H2221" s="13">
        <v>1.3022995551350207</v>
      </c>
      <c r="I2221" s="13">
        <v>4.2184903358367096</v>
      </c>
      <c r="J2221" s="13">
        <v>567.14377138356269</v>
      </c>
      <c r="K2221" s="13">
        <v>583.68838825839532</v>
      </c>
      <c r="L2221" s="13">
        <v>176.05760982344688</v>
      </c>
      <c r="M2221" s="13">
        <v>230.17341354259634</v>
      </c>
      <c r="N2221" s="13">
        <v>920.65874609936168</v>
      </c>
    </row>
    <row r="2222" spans="2:14">
      <c r="B2222" s="4" t="s">
        <v>6906</v>
      </c>
      <c r="C2222" s="10">
        <v>1</v>
      </c>
      <c r="D2222" s="13">
        <v>3</v>
      </c>
      <c r="E2222" s="13">
        <v>597.19000000000005</v>
      </c>
      <c r="F2222" s="13">
        <v>362.85571315864763</v>
      </c>
      <c r="G2222" s="13">
        <v>234.33428684135242</v>
      </c>
      <c r="H2222" s="13">
        <v>1.3313913800175339</v>
      </c>
      <c r="I2222" s="13">
        <v>3.640538668509385</v>
      </c>
      <c r="J2222" s="13">
        <v>355.71674723796895</v>
      </c>
      <c r="K2222" s="13">
        <v>369.99467907932632</v>
      </c>
      <c r="L2222" s="13">
        <v>176.04470976950265</v>
      </c>
      <c r="M2222" s="13">
        <v>17.638343423954893</v>
      </c>
      <c r="N2222" s="13">
        <v>708.07308289334037</v>
      </c>
    </row>
    <row r="2223" spans="2:14">
      <c r="B2223" s="4" t="s">
        <v>6907</v>
      </c>
      <c r="C2223" s="10">
        <v>1</v>
      </c>
      <c r="D2223" s="13">
        <v>7</v>
      </c>
      <c r="E2223" s="13">
        <v>851.82</v>
      </c>
      <c r="F2223" s="13">
        <v>787.97644648331038</v>
      </c>
      <c r="G2223" s="13">
        <v>63.843553516689667</v>
      </c>
      <c r="H2223" s="13">
        <v>0.36273290591639046</v>
      </c>
      <c r="I2223" s="13">
        <v>6.0213999701496572</v>
      </c>
      <c r="J2223" s="13">
        <v>776.16869683529615</v>
      </c>
      <c r="K2223" s="13">
        <v>799.78419613132462</v>
      </c>
      <c r="L2223" s="13">
        <v>176.11003257518303</v>
      </c>
      <c r="M2223" s="13">
        <v>442.63098106661619</v>
      </c>
      <c r="N2223" s="13">
        <v>1133.3219119000046</v>
      </c>
    </row>
    <row r="2224" spans="2:14">
      <c r="B2224" s="4" t="s">
        <v>6908</v>
      </c>
      <c r="C2224" s="10">
        <v>1</v>
      </c>
      <c r="D2224" s="13">
        <v>5</v>
      </c>
      <c r="E2224" s="13">
        <v>883.23</v>
      </c>
      <c r="F2224" s="13">
        <v>575.41607982097901</v>
      </c>
      <c r="G2224" s="13">
        <v>307.81392017902101</v>
      </c>
      <c r="H2224" s="13">
        <v>1.7488725422976972</v>
      </c>
      <c r="I2224" s="13">
        <v>4.2184903358367096</v>
      </c>
      <c r="J2224" s="13">
        <v>567.14377138356269</v>
      </c>
      <c r="K2224" s="13">
        <v>583.68838825839532</v>
      </c>
      <c r="L2224" s="13">
        <v>176.05760982344688</v>
      </c>
      <c r="M2224" s="13">
        <v>230.17341354259634</v>
      </c>
      <c r="N2224" s="13">
        <v>920.65874609936168</v>
      </c>
    </row>
    <row r="2225" spans="2:14">
      <c r="B2225" s="4" t="s">
        <v>6909</v>
      </c>
      <c r="C2225" s="10">
        <v>1</v>
      </c>
      <c r="D2225" s="13">
        <v>5</v>
      </c>
      <c r="E2225" s="13">
        <v>735.94</v>
      </c>
      <c r="F2225" s="13">
        <v>575.41607982097901</v>
      </c>
      <c r="G2225" s="13">
        <v>160.52392017902105</v>
      </c>
      <c r="H2225" s="13">
        <v>0.91203112653191387</v>
      </c>
      <c r="I2225" s="13">
        <v>4.2184903358367096</v>
      </c>
      <c r="J2225" s="13">
        <v>567.14377138356269</v>
      </c>
      <c r="K2225" s="13">
        <v>583.68838825839532</v>
      </c>
      <c r="L2225" s="13">
        <v>176.05760982344688</v>
      </c>
      <c r="M2225" s="13">
        <v>230.17341354259634</v>
      </c>
      <c r="N2225" s="13">
        <v>920.65874609936168</v>
      </c>
    </row>
    <row r="2226" spans="2:14">
      <c r="B2226" s="4" t="s">
        <v>6910</v>
      </c>
      <c r="C2226" s="10">
        <v>1</v>
      </c>
      <c r="D2226" s="13">
        <v>7</v>
      </c>
      <c r="E2226" s="13">
        <v>845.77</v>
      </c>
      <c r="F2226" s="13">
        <v>787.97644648331038</v>
      </c>
      <c r="G2226" s="13">
        <v>57.793553516689599</v>
      </c>
      <c r="H2226" s="13">
        <v>0.32835928540323239</v>
      </c>
      <c r="I2226" s="13">
        <v>6.0213999701496572</v>
      </c>
      <c r="J2226" s="13">
        <v>776.16869683529615</v>
      </c>
      <c r="K2226" s="13">
        <v>799.78419613132462</v>
      </c>
      <c r="L2226" s="13">
        <v>176.11003257518303</v>
      </c>
      <c r="M2226" s="13">
        <v>442.63098106661619</v>
      </c>
      <c r="N2226" s="13">
        <v>1133.3219119000046</v>
      </c>
    </row>
    <row r="2227" spans="2:14">
      <c r="B2227" s="4" t="s">
        <v>6911</v>
      </c>
      <c r="C2227" s="10">
        <v>1</v>
      </c>
      <c r="D2227" s="13">
        <v>5</v>
      </c>
      <c r="E2227" s="13">
        <v>681.47</v>
      </c>
      <c r="F2227" s="13">
        <v>575.41607982097901</v>
      </c>
      <c r="G2227" s="13">
        <v>106.05392017902102</v>
      </c>
      <c r="H2227" s="13">
        <v>0.60255491011014561</v>
      </c>
      <c r="I2227" s="13">
        <v>4.2184903358367096</v>
      </c>
      <c r="J2227" s="13">
        <v>567.14377138356269</v>
      </c>
      <c r="K2227" s="13">
        <v>583.68838825839532</v>
      </c>
      <c r="L2227" s="13">
        <v>176.05760982344688</v>
      </c>
      <c r="M2227" s="13">
        <v>230.17341354259634</v>
      </c>
      <c r="N2227" s="13">
        <v>920.65874609936168</v>
      </c>
    </row>
    <row r="2228" spans="2:14">
      <c r="B2228" s="4" t="s">
        <v>6912</v>
      </c>
      <c r="C2228" s="10">
        <v>1</v>
      </c>
      <c r="D2228" s="13">
        <v>7</v>
      </c>
      <c r="E2228" s="13">
        <v>669.15</v>
      </c>
      <c r="F2228" s="13">
        <v>787.97644648331038</v>
      </c>
      <c r="G2228" s="13">
        <v>-118.82644648331041</v>
      </c>
      <c r="H2228" s="13">
        <v>-0.67512316997427246</v>
      </c>
      <c r="I2228" s="13">
        <v>6.0213999701496572</v>
      </c>
      <c r="J2228" s="13">
        <v>776.16869683529615</v>
      </c>
      <c r="K2228" s="13">
        <v>799.78419613132462</v>
      </c>
      <c r="L2228" s="13">
        <v>176.11003257518303</v>
      </c>
      <c r="M2228" s="13">
        <v>442.63098106661619</v>
      </c>
      <c r="N2228" s="13">
        <v>1133.3219119000046</v>
      </c>
    </row>
    <row r="2229" spans="2:14">
      <c r="B2229" s="4" t="s">
        <v>6913</v>
      </c>
      <c r="C2229" s="10">
        <v>1</v>
      </c>
      <c r="D2229" s="13">
        <v>5</v>
      </c>
      <c r="E2229" s="13">
        <v>645.91999999999996</v>
      </c>
      <c r="F2229" s="13">
        <v>575.41607982097901</v>
      </c>
      <c r="G2229" s="13">
        <v>70.503920179020952</v>
      </c>
      <c r="H2229" s="13">
        <v>0.40057437965679737</v>
      </c>
      <c r="I2229" s="13">
        <v>4.2184903358367096</v>
      </c>
      <c r="J2229" s="13">
        <v>567.14377138356269</v>
      </c>
      <c r="K2229" s="13">
        <v>583.68838825839532</v>
      </c>
      <c r="L2229" s="13">
        <v>176.05760982344688</v>
      </c>
      <c r="M2229" s="13">
        <v>230.17341354259634</v>
      </c>
      <c r="N2229" s="13">
        <v>920.65874609936168</v>
      </c>
    </row>
    <row r="2230" spans="2:14">
      <c r="B2230" s="4" t="s">
        <v>6914</v>
      </c>
      <c r="C2230" s="10">
        <v>1</v>
      </c>
      <c r="D2230" s="13">
        <v>7</v>
      </c>
      <c r="E2230" s="13">
        <v>690.76</v>
      </c>
      <c r="F2230" s="13">
        <v>787.97644648331038</v>
      </c>
      <c r="G2230" s="13">
        <v>-97.216446483310392</v>
      </c>
      <c r="H2230" s="13">
        <v>-0.55234400645537374</v>
      </c>
      <c r="I2230" s="13">
        <v>6.0213999701496572</v>
      </c>
      <c r="J2230" s="13">
        <v>776.16869683529615</v>
      </c>
      <c r="K2230" s="13">
        <v>799.78419613132462</v>
      </c>
      <c r="L2230" s="13">
        <v>176.11003257518303</v>
      </c>
      <c r="M2230" s="13">
        <v>442.63098106661619</v>
      </c>
      <c r="N2230" s="13">
        <v>1133.3219119000046</v>
      </c>
    </row>
    <row r="2231" spans="2:14">
      <c r="B2231" s="4" t="s">
        <v>6915</v>
      </c>
      <c r="C2231" s="10">
        <v>1</v>
      </c>
      <c r="D2231" s="13">
        <v>5</v>
      </c>
      <c r="E2231" s="13">
        <v>868.55</v>
      </c>
      <c r="F2231" s="13">
        <v>575.41607982097901</v>
      </c>
      <c r="G2231" s="13">
        <v>293.13392017902095</v>
      </c>
      <c r="H2231" s="13">
        <v>1.6654667986393241</v>
      </c>
      <c r="I2231" s="13">
        <v>4.2184903358367096</v>
      </c>
      <c r="J2231" s="13">
        <v>567.14377138356269</v>
      </c>
      <c r="K2231" s="13">
        <v>583.68838825839532</v>
      </c>
      <c r="L2231" s="13">
        <v>176.05760982344688</v>
      </c>
      <c r="M2231" s="13">
        <v>230.17341354259634</v>
      </c>
      <c r="N2231" s="13">
        <v>920.65874609936168</v>
      </c>
    </row>
    <row r="2232" spans="2:14">
      <c r="B2232" s="4" t="s">
        <v>6916</v>
      </c>
      <c r="C2232" s="10">
        <v>1</v>
      </c>
      <c r="D2232" s="13">
        <v>3</v>
      </c>
      <c r="E2232" s="13">
        <v>214.39</v>
      </c>
      <c r="F2232" s="13">
        <v>362.85571315864763</v>
      </c>
      <c r="G2232" s="13">
        <v>-148.46571315864765</v>
      </c>
      <c r="H2232" s="13">
        <v>-0.84352133608771407</v>
      </c>
      <c r="I2232" s="13">
        <v>3.640538668509385</v>
      </c>
      <c r="J2232" s="13">
        <v>355.71674723796895</v>
      </c>
      <c r="K2232" s="13">
        <v>369.99467907932632</v>
      </c>
      <c r="L2232" s="13">
        <v>176.04470976950265</v>
      </c>
      <c r="M2232" s="13">
        <v>17.638343423954893</v>
      </c>
      <c r="N2232" s="13">
        <v>708.07308289334037</v>
      </c>
    </row>
    <row r="2233" spans="2:14">
      <c r="B2233" s="4" t="s">
        <v>6917</v>
      </c>
      <c r="C2233" s="10">
        <v>1</v>
      </c>
      <c r="D2233" s="13">
        <v>7</v>
      </c>
      <c r="E2233" s="13">
        <v>814.24</v>
      </c>
      <c r="F2233" s="13">
        <v>787.97644648331038</v>
      </c>
      <c r="G2233" s="13">
        <v>26.263553516689626</v>
      </c>
      <c r="H2233" s="13">
        <v>0.1492187474230903</v>
      </c>
      <c r="I2233" s="13">
        <v>6.0213999701496572</v>
      </c>
      <c r="J2233" s="13">
        <v>776.16869683529615</v>
      </c>
      <c r="K2233" s="13">
        <v>799.78419613132462</v>
      </c>
      <c r="L2233" s="13">
        <v>176.11003257518303</v>
      </c>
      <c r="M2233" s="13">
        <v>442.63098106661619</v>
      </c>
      <c r="N2233" s="13">
        <v>1133.3219119000046</v>
      </c>
    </row>
    <row r="2234" spans="2:14">
      <c r="B2234" s="4" t="s">
        <v>6918</v>
      </c>
      <c r="C2234" s="10">
        <v>1</v>
      </c>
      <c r="D2234" s="13">
        <v>6</v>
      </c>
      <c r="E2234" s="13">
        <v>570.46</v>
      </c>
      <c r="F2234" s="13">
        <v>681.69626315214464</v>
      </c>
      <c r="G2234" s="13">
        <v>-111.2362631521446</v>
      </c>
      <c r="H2234" s="13">
        <v>-0.6319988589906711</v>
      </c>
      <c r="I2234" s="13">
        <v>5.0285710605241656</v>
      </c>
      <c r="J2234" s="13">
        <v>671.83541543163631</v>
      </c>
      <c r="K2234" s="13">
        <v>691.55711087265297</v>
      </c>
      <c r="L2234" s="13">
        <v>176.0788824446085</v>
      </c>
      <c r="M2234" s="13">
        <v>336.41188202567372</v>
      </c>
      <c r="N2234" s="13">
        <v>1026.9806442786155</v>
      </c>
    </row>
    <row r="2235" spans="2:14">
      <c r="B2235" s="4" t="s">
        <v>6919</v>
      </c>
      <c r="C2235" s="10">
        <v>1</v>
      </c>
      <c r="D2235" s="13">
        <v>6</v>
      </c>
      <c r="E2235" s="13">
        <v>664.36</v>
      </c>
      <c r="F2235" s="13">
        <v>681.69626315214464</v>
      </c>
      <c r="G2235" s="13">
        <v>-17.336263152144625</v>
      </c>
      <c r="H2235" s="13">
        <v>-9.8497542265794644E-2</v>
      </c>
      <c r="I2235" s="13">
        <v>5.0285710605241656</v>
      </c>
      <c r="J2235" s="13">
        <v>671.83541543163631</v>
      </c>
      <c r="K2235" s="13">
        <v>691.55711087265297</v>
      </c>
      <c r="L2235" s="13">
        <v>176.0788824446085</v>
      </c>
      <c r="M2235" s="13">
        <v>336.41188202567372</v>
      </c>
      <c r="N2235" s="13">
        <v>1026.9806442786155</v>
      </c>
    </row>
    <row r="2236" spans="2:14">
      <c r="B2236" s="4" t="s">
        <v>6920</v>
      </c>
      <c r="C2236" s="10">
        <v>1</v>
      </c>
      <c r="D2236" s="13">
        <v>6</v>
      </c>
      <c r="E2236" s="13">
        <v>583.58000000000004</v>
      </c>
      <c r="F2236" s="13">
        <v>681.69626315214464</v>
      </c>
      <c r="G2236" s="13">
        <v>-98.116263152144597</v>
      </c>
      <c r="H2236" s="13">
        <v>-0.55745639599354235</v>
      </c>
      <c r="I2236" s="13">
        <v>5.0285710605241656</v>
      </c>
      <c r="J2236" s="13">
        <v>671.83541543163631</v>
      </c>
      <c r="K2236" s="13">
        <v>691.55711087265297</v>
      </c>
      <c r="L2236" s="13">
        <v>176.0788824446085</v>
      </c>
      <c r="M2236" s="13">
        <v>336.41188202567372</v>
      </c>
      <c r="N2236" s="13">
        <v>1026.9806442786155</v>
      </c>
    </row>
    <row r="2237" spans="2:14">
      <c r="B2237" s="4" t="s">
        <v>6921</v>
      </c>
      <c r="C2237" s="10">
        <v>1</v>
      </c>
      <c r="D2237" s="13">
        <v>5</v>
      </c>
      <c r="E2237" s="13">
        <v>752.29</v>
      </c>
      <c r="F2237" s="13">
        <v>575.41607982097901</v>
      </c>
      <c r="G2237" s="13">
        <v>176.87392017902096</v>
      </c>
      <c r="H2237" s="13">
        <v>1.004925125769951</v>
      </c>
      <c r="I2237" s="13">
        <v>4.2184903358367096</v>
      </c>
      <c r="J2237" s="13">
        <v>567.14377138356269</v>
      </c>
      <c r="K2237" s="13">
        <v>583.68838825839532</v>
      </c>
      <c r="L2237" s="13">
        <v>176.05760982344688</v>
      </c>
      <c r="M2237" s="13">
        <v>230.17341354259634</v>
      </c>
      <c r="N2237" s="13">
        <v>920.65874609936168</v>
      </c>
    </row>
    <row r="2238" spans="2:14">
      <c r="B2238" s="4" t="s">
        <v>6922</v>
      </c>
      <c r="C2238" s="10">
        <v>1</v>
      </c>
      <c r="D2238" s="13">
        <v>17</v>
      </c>
      <c r="E2238" s="13">
        <v>919.52</v>
      </c>
      <c r="F2238" s="13">
        <v>1850.7782797949671</v>
      </c>
      <c r="G2238" s="13">
        <v>-931.25827979496717</v>
      </c>
      <c r="H2238" s="13">
        <v>-5.2910278858525936</v>
      </c>
      <c r="I2238" s="13">
        <v>18.367283729239755</v>
      </c>
      <c r="J2238" s="13">
        <v>1814.7606943390854</v>
      </c>
      <c r="K2238" s="13">
        <v>1886.7958652508489</v>
      </c>
      <c r="L2238" s="13">
        <v>176.96283063858891</v>
      </c>
      <c r="M2238" s="13">
        <v>1503.7605079241382</v>
      </c>
      <c r="N2238" s="13">
        <v>2197.7960516657963</v>
      </c>
    </row>
    <row r="2239" spans="2:14">
      <c r="B2239" s="4" t="s">
        <v>6923</v>
      </c>
      <c r="C2239" s="10">
        <v>1</v>
      </c>
      <c r="D2239" s="13">
        <v>6</v>
      </c>
      <c r="E2239" s="13">
        <v>802.12</v>
      </c>
      <c r="F2239" s="13">
        <v>681.69626315214464</v>
      </c>
      <c r="G2239" s="13">
        <v>120.42373684785537</v>
      </c>
      <c r="H2239" s="13">
        <v>0.68419831920405616</v>
      </c>
      <c r="I2239" s="13">
        <v>5.0285710605241656</v>
      </c>
      <c r="J2239" s="13">
        <v>671.83541543163631</v>
      </c>
      <c r="K2239" s="13">
        <v>691.55711087265297</v>
      </c>
      <c r="L2239" s="13">
        <v>176.0788824446085</v>
      </c>
      <c r="M2239" s="13">
        <v>336.41188202567372</v>
      </c>
      <c r="N2239" s="13">
        <v>1026.9806442786155</v>
      </c>
    </row>
    <row r="2240" spans="2:14">
      <c r="B2240" s="4" t="s">
        <v>6924</v>
      </c>
      <c r="C2240" s="10">
        <v>1</v>
      </c>
      <c r="D2240" s="13">
        <v>5</v>
      </c>
      <c r="E2240" s="13">
        <v>464.46</v>
      </c>
      <c r="F2240" s="13">
        <v>575.41607982097901</v>
      </c>
      <c r="G2240" s="13">
        <v>-110.95607982097903</v>
      </c>
      <c r="H2240" s="13">
        <v>-0.63040697213123342</v>
      </c>
      <c r="I2240" s="13">
        <v>4.2184903358367096</v>
      </c>
      <c r="J2240" s="13">
        <v>567.14377138356269</v>
      </c>
      <c r="K2240" s="13">
        <v>583.68838825839532</v>
      </c>
      <c r="L2240" s="13">
        <v>176.05760982344688</v>
      </c>
      <c r="M2240" s="13">
        <v>230.17341354259634</v>
      </c>
      <c r="N2240" s="13">
        <v>920.65874609936168</v>
      </c>
    </row>
    <row r="2241" spans="2:14">
      <c r="B2241" s="4" t="s">
        <v>6925</v>
      </c>
      <c r="C2241" s="10">
        <v>1</v>
      </c>
      <c r="D2241" s="13">
        <v>5</v>
      </c>
      <c r="E2241" s="13">
        <v>657.55</v>
      </c>
      <c r="F2241" s="13">
        <v>575.41607982097901</v>
      </c>
      <c r="G2241" s="13">
        <v>82.133920179020947</v>
      </c>
      <c r="H2241" s="13">
        <v>0.46665127330440453</v>
      </c>
      <c r="I2241" s="13">
        <v>4.2184903358367096</v>
      </c>
      <c r="J2241" s="13">
        <v>567.14377138356269</v>
      </c>
      <c r="K2241" s="13">
        <v>583.68838825839532</v>
      </c>
      <c r="L2241" s="13">
        <v>176.05760982344688</v>
      </c>
      <c r="M2241" s="13">
        <v>230.17341354259634</v>
      </c>
      <c r="N2241" s="13">
        <v>920.65874609936168</v>
      </c>
    </row>
    <row r="2242" spans="2:14">
      <c r="B2242" s="4" t="s">
        <v>6926</v>
      </c>
      <c r="C2242" s="10">
        <v>1</v>
      </c>
      <c r="D2242" s="13">
        <v>6</v>
      </c>
      <c r="E2242" s="13">
        <v>767.31</v>
      </c>
      <c r="F2242" s="13">
        <v>681.69626315214464</v>
      </c>
      <c r="G2242" s="13">
        <v>85.613736847855307</v>
      </c>
      <c r="H2242" s="13">
        <v>0.48642216547463141</v>
      </c>
      <c r="I2242" s="13">
        <v>5.0285710605241656</v>
      </c>
      <c r="J2242" s="13">
        <v>671.83541543163631</v>
      </c>
      <c r="K2242" s="13">
        <v>691.55711087265297</v>
      </c>
      <c r="L2242" s="13">
        <v>176.0788824446085</v>
      </c>
      <c r="M2242" s="13">
        <v>336.41188202567372</v>
      </c>
      <c r="N2242" s="13">
        <v>1026.9806442786155</v>
      </c>
    </row>
    <row r="2243" spans="2:14">
      <c r="B2243" s="4" t="s">
        <v>6927</v>
      </c>
      <c r="C2243" s="10">
        <v>1</v>
      </c>
      <c r="D2243" s="13">
        <v>5</v>
      </c>
      <c r="E2243" s="13">
        <v>703.64</v>
      </c>
      <c r="F2243" s="13">
        <v>575.41607982097901</v>
      </c>
      <c r="G2243" s="13">
        <v>128.22392017902098</v>
      </c>
      <c r="H2243" s="13">
        <v>0.72851576412282393</v>
      </c>
      <c r="I2243" s="13">
        <v>4.2184903358367096</v>
      </c>
      <c r="J2243" s="13">
        <v>567.14377138356269</v>
      </c>
      <c r="K2243" s="13">
        <v>583.68838825839532</v>
      </c>
      <c r="L2243" s="13">
        <v>176.05760982344688</v>
      </c>
      <c r="M2243" s="13">
        <v>230.17341354259634</v>
      </c>
      <c r="N2243" s="13">
        <v>920.65874609936168</v>
      </c>
    </row>
    <row r="2244" spans="2:14">
      <c r="B2244" s="4" t="s">
        <v>6928</v>
      </c>
      <c r="C2244" s="10">
        <v>1</v>
      </c>
      <c r="D2244" s="13">
        <v>6</v>
      </c>
      <c r="E2244" s="13">
        <v>564.05999999999995</v>
      </c>
      <c r="F2244" s="13">
        <v>681.69626315214464</v>
      </c>
      <c r="G2244" s="13">
        <v>-117.63626315214469</v>
      </c>
      <c r="H2244" s="13">
        <v>-0.66836103606244168</v>
      </c>
      <c r="I2244" s="13">
        <v>5.0285710605241656</v>
      </c>
      <c r="J2244" s="13">
        <v>671.83541543163631</v>
      </c>
      <c r="K2244" s="13">
        <v>691.55711087265297</v>
      </c>
      <c r="L2244" s="13">
        <v>176.0788824446085</v>
      </c>
      <c r="M2244" s="13">
        <v>336.41188202567372</v>
      </c>
      <c r="N2244" s="13">
        <v>1026.9806442786155</v>
      </c>
    </row>
    <row r="2245" spans="2:14">
      <c r="B2245" s="4" t="s">
        <v>6929</v>
      </c>
      <c r="C2245" s="10">
        <v>1</v>
      </c>
      <c r="D2245" s="13">
        <v>5</v>
      </c>
      <c r="E2245" s="13">
        <v>926.25</v>
      </c>
      <c r="F2245" s="13">
        <v>575.41607982097901</v>
      </c>
      <c r="G2245" s="13">
        <v>350.83392017902099</v>
      </c>
      <c r="H2245" s="13">
        <v>1.9932945513020015</v>
      </c>
      <c r="I2245" s="13">
        <v>4.2184903358367096</v>
      </c>
      <c r="J2245" s="13">
        <v>567.14377138356269</v>
      </c>
      <c r="K2245" s="13">
        <v>583.68838825839532</v>
      </c>
      <c r="L2245" s="13">
        <v>176.05760982344688</v>
      </c>
      <c r="M2245" s="13">
        <v>230.17341354259634</v>
      </c>
      <c r="N2245" s="13">
        <v>920.65874609936168</v>
      </c>
    </row>
    <row r="2246" spans="2:14">
      <c r="B2246" s="4" t="s">
        <v>6930</v>
      </c>
      <c r="C2246" s="10">
        <v>1</v>
      </c>
      <c r="D2246" s="13">
        <v>3</v>
      </c>
      <c r="E2246" s="13">
        <v>280.60000000000002</v>
      </c>
      <c r="F2246" s="13">
        <v>362.85571315864763</v>
      </c>
      <c r="G2246" s="13">
        <v>-82.255713158647609</v>
      </c>
      <c r="H2246" s="13">
        <v>-0.46734325109991753</v>
      </c>
      <c r="I2246" s="13">
        <v>3.640538668509385</v>
      </c>
      <c r="J2246" s="13">
        <v>355.71674723796895</v>
      </c>
      <c r="K2246" s="13">
        <v>369.99467907932632</v>
      </c>
      <c r="L2246" s="13">
        <v>176.04470976950265</v>
      </c>
      <c r="M2246" s="13">
        <v>17.638343423954893</v>
      </c>
      <c r="N2246" s="13">
        <v>708.07308289334037</v>
      </c>
    </row>
    <row r="2247" spans="2:14">
      <c r="B2247" s="4" t="s">
        <v>6931</v>
      </c>
      <c r="C2247" s="10">
        <v>1</v>
      </c>
      <c r="D2247" s="13">
        <v>6</v>
      </c>
      <c r="E2247" s="13">
        <v>681.2</v>
      </c>
      <c r="F2247" s="13">
        <v>681.69626315214464</v>
      </c>
      <c r="G2247" s="13">
        <v>-0.49626315214459282</v>
      </c>
      <c r="H2247" s="13">
        <v>-2.8195638456994464E-3</v>
      </c>
      <c r="I2247" s="13">
        <v>5.0285710605241656</v>
      </c>
      <c r="J2247" s="13">
        <v>671.83541543163631</v>
      </c>
      <c r="K2247" s="13">
        <v>691.55711087265297</v>
      </c>
      <c r="L2247" s="13">
        <v>176.0788824446085</v>
      </c>
      <c r="M2247" s="13">
        <v>336.41188202567372</v>
      </c>
      <c r="N2247" s="13">
        <v>1026.9806442786155</v>
      </c>
    </row>
    <row r="2248" spans="2:14">
      <c r="B2248" s="4" t="s">
        <v>6932</v>
      </c>
      <c r="C2248" s="10">
        <v>1</v>
      </c>
      <c r="D2248" s="13">
        <v>6</v>
      </c>
      <c r="E2248" s="13">
        <v>639.71</v>
      </c>
      <c r="F2248" s="13">
        <v>681.69626315214464</v>
      </c>
      <c r="G2248" s="13">
        <v>-41.986263152144602</v>
      </c>
      <c r="H2248" s="13">
        <v>-0.23854873989378395</v>
      </c>
      <c r="I2248" s="13">
        <v>5.0285710605241656</v>
      </c>
      <c r="J2248" s="13">
        <v>671.83541543163631</v>
      </c>
      <c r="K2248" s="13">
        <v>691.55711087265297</v>
      </c>
      <c r="L2248" s="13">
        <v>176.0788824446085</v>
      </c>
      <c r="M2248" s="13">
        <v>336.41188202567372</v>
      </c>
      <c r="N2248" s="13">
        <v>1026.9806442786155</v>
      </c>
    </row>
    <row r="2249" spans="2:14">
      <c r="B2249" s="4" t="s">
        <v>6933</v>
      </c>
      <c r="C2249" s="10">
        <v>1</v>
      </c>
      <c r="D2249" s="13">
        <v>6</v>
      </c>
      <c r="E2249" s="13">
        <v>679.1</v>
      </c>
      <c r="F2249" s="13">
        <v>681.69626315214464</v>
      </c>
      <c r="G2249" s="13">
        <v>-2.5962631521446156</v>
      </c>
      <c r="H2249" s="13">
        <v>-1.4750903197374132E-2</v>
      </c>
      <c r="I2249" s="13">
        <v>5.0285710605241656</v>
      </c>
      <c r="J2249" s="13">
        <v>671.83541543163631</v>
      </c>
      <c r="K2249" s="13">
        <v>691.55711087265297</v>
      </c>
      <c r="L2249" s="13">
        <v>176.0788824446085</v>
      </c>
      <c r="M2249" s="13">
        <v>336.41188202567372</v>
      </c>
      <c r="N2249" s="13">
        <v>1026.9806442786155</v>
      </c>
    </row>
    <row r="2250" spans="2:14">
      <c r="B2250" s="4" t="s">
        <v>6934</v>
      </c>
      <c r="C2250" s="10">
        <v>1</v>
      </c>
      <c r="D2250" s="13">
        <v>7</v>
      </c>
      <c r="E2250" s="13">
        <v>698.81</v>
      </c>
      <c r="F2250" s="13">
        <v>787.97644648331038</v>
      </c>
      <c r="G2250" s="13">
        <v>-89.166446483310438</v>
      </c>
      <c r="H2250" s="13">
        <v>-0.50660720560728811</v>
      </c>
      <c r="I2250" s="13">
        <v>6.0213999701496572</v>
      </c>
      <c r="J2250" s="13">
        <v>776.16869683529615</v>
      </c>
      <c r="K2250" s="13">
        <v>799.78419613132462</v>
      </c>
      <c r="L2250" s="13">
        <v>176.11003257518303</v>
      </c>
      <c r="M2250" s="13">
        <v>442.63098106661619</v>
      </c>
      <c r="N2250" s="13">
        <v>1133.3219119000046</v>
      </c>
    </row>
    <row r="2251" spans="2:14">
      <c r="B2251" s="4" t="s">
        <v>6935</v>
      </c>
      <c r="C2251" s="10">
        <v>1</v>
      </c>
      <c r="D2251" s="13">
        <v>5</v>
      </c>
      <c r="E2251" s="13">
        <v>842.89</v>
      </c>
      <c r="F2251" s="13">
        <v>575.41607982097901</v>
      </c>
      <c r="G2251" s="13">
        <v>267.47392017902098</v>
      </c>
      <c r="H2251" s="13">
        <v>1.5196771949421963</v>
      </c>
      <c r="I2251" s="13">
        <v>4.2184903358367096</v>
      </c>
      <c r="J2251" s="13">
        <v>567.14377138356269</v>
      </c>
      <c r="K2251" s="13">
        <v>583.68838825839532</v>
      </c>
      <c r="L2251" s="13">
        <v>176.05760982344688</v>
      </c>
      <c r="M2251" s="13">
        <v>230.17341354259634</v>
      </c>
      <c r="N2251" s="13">
        <v>920.65874609936168</v>
      </c>
    </row>
    <row r="2252" spans="2:14">
      <c r="B2252" s="4" t="s">
        <v>6936</v>
      </c>
      <c r="C2252" s="10">
        <v>1</v>
      </c>
      <c r="D2252" s="13">
        <v>5</v>
      </c>
      <c r="E2252" s="13">
        <v>751.52</v>
      </c>
      <c r="F2252" s="13">
        <v>575.41607982097901</v>
      </c>
      <c r="G2252" s="13">
        <v>176.10392017902097</v>
      </c>
      <c r="H2252" s="13">
        <v>1.0005503013410038</v>
      </c>
      <c r="I2252" s="13">
        <v>4.2184903358367096</v>
      </c>
      <c r="J2252" s="13">
        <v>567.14377138356269</v>
      </c>
      <c r="K2252" s="13">
        <v>583.68838825839532</v>
      </c>
      <c r="L2252" s="13">
        <v>176.05760982344688</v>
      </c>
      <c r="M2252" s="13">
        <v>230.17341354259634</v>
      </c>
      <c r="N2252" s="13">
        <v>920.65874609936168</v>
      </c>
    </row>
    <row r="2253" spans="2:14">
      <c r="B2253" s="4" t="s">
        <v>6937</v>
      </c>
      <c r="C2253" s="10">
        <v>1</v>
      </c>
      <c r="D2253" s="13">
        <v>6</v>
      </c>
      <c r="E2253" s="13">
        <v>772.48</v>
      </c>
      <c r="F2253" s="13">
        <v>681.69626315214464</v>
      </c>
      <c r="G2253" s="13">
        <v>90.78373684785538</v>
      </c>
      <c r="H2253" s="13">
        <v>0.51579598664042114</v>
      </c>
      <c r="I2253" s="13">
        <v>5.0285710605241656</v>
      </c>
      <c r="J2253" s="13">
        <v>671.83541543163631</v>
      </c>
      <c r="K2253" s="13">
        <v>691.55711087265297</v>
      </c>
      <c r="L2253" s="13">
        <v>176.0788824446085</v>
      </c>
      <c r="M2253" s="13">
        <v>336.41188202567372</v>
      </c>
      <c r="N2253" s="13">
        <v>1026.9806442786155</v>
      </c>
    </row>
    <row r="2254" spans="2:14">
      <c r="B2254" s="4" t="s">
        <v>6938</v>
      </c>
      <c r="C2254" s="10">
        <v>1</v>
      </c>
      <c r="D2254" s="13">
        <v>3</v>
      </c>
      <c r="E2254" s="13">
        <v>569.08000000000004</v>
      </c>
      <c r="F2254" s="13">
        <v>362.85571315864763</v>
      </c>
      <c r="G2254" s="13">
        <v>206.22428684135241</v>
      </c>
      <c r="H2254" s="13">
        <v>1.1716818804101188</v>
      </c>
      <c r="I2254" s="13">
        <v>3.640538668509385</v>
      </c>
      <c r="J2254" s="13">
        <v>355.71674723796895</v>
      </c>
      <c r="K2254" s="13">
        <v>369.99467907932632</v>
      </c>
      <c r="L2254" s="13">
        <v>176.04470976950265</v>
      </c>
      <c r="M2254" s="13">
        <v>17.638343423954893</v>
      </c>
      <c r="N2254" s="13">
        <v>708.07308289334037</v>
      </c>
    </row>
    <row r="2255" spans="2:14">
      <c r="B2255" s="4" t="s">
        <v>6939</v>
      </c>
      <c r="C2255" s="10">
        <v>1</v>
      </c>
      <c r="D2255" s="13">
        <v>6</v>
      </c>
      <c r="E2255" s="13">
        <v>677.47</v>
      </c>
      <c r="F2255" s="13">
        <v>681.69626315214464</v>
      </c>
      <c r="G2255" s="13">
        <v>-4.226263152144611</v>
      </c>
      <c r="H2255" s="13">
        <v>-2.4011895170340546E-2</v>
      </c>
      <c r="I2255" s="13">
        <v>5.0285710605241656</v>
      </c>
      <c r="J2255" s="13">
        <v>671.83541543163631</v>
      </c>
      <c r="K2255" s="13">
        <v>691.55711087265297</v>
      </c>
      <c r="L2255" s="13">
        <v>176.0788824446085</v>
      </c>
      <c r="M2255" s="13">
        <v>336.41188202567372</v>
      </c>
      <c r="N2255" s="13">
        <v>1026.9806442786155</v>
      </c>
    </row>
    <row r="2256" spans="2:14">
      <c r="B2256" s="4" t="s">
        <v>6940</v>
      </c>
      <c r="C2256" s="10">
        <v>1</v>
      </c>
      <c r="D2256" s="13">
        <v>6</v>
      </c>
      <c r="E2256" s="13">
        <v>685.93</v>
      </c>
      <c r="F2256" s="13">
        <v>681.69626315214464</v>
      </c>
      <c r="G2256" s="13">
        <v>4.2337368478553117</v>
      </c>
      <c r="H2256" s="13">
        <v>2.4054357646405081E-2</v>
      </c>
      <c r="I2256" s="13">
        <v>5.0285710605241656</v>
      </c>
      <c r="J2256" s="13">
        <v>671.83541543163631</v>
      </c>
      <c r="K2256" s="13">
        <v>691.55711087265297</v>
      </c>
      <c r="L2256" s="13">
        <v>176.0788824446085</v>
      </c>
      <c r="M2256" s="13">
        <v>336.41188202567372</v>
      </c>
      <c r="N2256" s="13">
        <v>1026.9806442786155</v>
      </c>
    </row>
    <row r="2257" spans="2:14">
      <c r="B2257" s="4" t="s">
        <v>6941</v>
      </c>
      <c r="C2257" s="10">
        <v>1</v>
      </c>
      <c r="D2257" s="13">
        <v>4</v>
      </c>
      <c r="E2257" s="13">
        <v>738.73</v>
      </c>
      <c r="F2257" s="13">
        <v>469.13589648981332</v>
      </c>
      <c r="G2257" s="13">
        <v>269.5941035101867</v>
      </c>
      <c r="H2257" s="13">
        <v>1.5317232077097687</v>
      </c>
      <c r="I2257" s="13">
        <v>3.7127697220455285</v>
      </c>
      <c r="J2257" s="13">
        <v>461.85528806054941</v>
      </c>
      <c r="K2257" s="13">
        <v>476.41650491907723</v>
      </c>
      <c r="L2257" s="13">
        <v>176.04621829235768</v>
      </c>
      <c r="M2257" s="13">
        <v>123.91556859583886</v>
      </c>
      <c r="N2257" s="13">
        <v>814.35622438378778</v>
      </c>
    </row>
    <row r="2258" spans="2:14">
      <c r="B2258" s="4" t="s">
        <v>6942</v>
      </c>
      <c r="C2258" s="10">
        <v>1</v>
      </c>
      <c r="D2258" s="13">
        <v>7</v>
      </c>
      <c r="E2258" s="13">
        <v>673.53</v>
      </c>
      <c r="F2258" s="13">
        <v>787.97644648331038</v>
      </c>
      <c r="G2258" s="13">
        <v>-114.44644648331041</v>
      </c>
      <c r="H2258" s="13">
        <v>-0.65023780504077977</v>
      </c>
      <c r="I2258" s="13">
        <v>6.0213999701496572</v>
      </c>
      <c r="J2258" s="13">
        <v>776.16869683529615</v>
      </c>
      <c r="K2258" s="13">
        <v>799.78419613132462</v>
      </c>
      <c r="L2258" s="13">
        <v>176.11003257518303</v>
      </c>
      <c r="M2258" s="13">
        <v>442.63098106661619</v>
      </c>
      <c r="N2258" s="13">
        <v>1133.3219119000046</v>
      </c>
    </row>
    <row r="2259" spans="2:14">
      <c r="B2259" s="4" t="s">
        <v>6943</v>
      </c>
      <c r="C2259" s="10">
        <v>1</v>
      </c>
      <c r="D2259" s="13">
        <v>7</v>
      </c>
      <c r="E2259" s="13">
        <v>851.21</v>
      </c>
      <c r="F2259" s="13">
        <v>787.97644648331038</v>
      </c>
      <c r="G2259" s="13">
        <v>63.233553516689653</v>
      </c>
      <c r="H2259" s="13">
        <v>0.35926713591423726</v>
      </c>
      <c r="I2259" s="13">
        <v>6.0213999701496572</v>
      </c>
      <c r="J2259" s="13">
        <v>776.16869683529615</v>
      </c>
      <c r="K2259" s="13">
        <v>799.78419613132462</v>
      </c>
      <c r="L2259" s="13">
        <v>176.11003257518303</v>
      </c>
      <c r="M2259" s="13">
        <v>442.63098106661619</v>
      </c>
      <c r="N2259" s="13">
        <v>1133.3219119000046</v>
      </c>
    </row>
    <row r="2260" spans="2:14">
      <c r="B2260" s="4" t="s">
        <v>6944</v>
      </c>
      <c r="C2260" s="10">
        <v>1</v>
      </c>
      <c r="D2260" s="13">
        <v>12</v>
      </c>
      <c r="E2260" s="13">
        <v>781.04</v>
      </c>
      <c r="F2260" s="13">
        <v>1319.3773631391387</v>
      </c>
      <c r="G2260" s="13">
        <v>-538.33736313913869</v>
      </c>
      <c r="H2260" s="13">
        <v>-3.058612269189867</v>
      </c>
      <c r="I2260" s="13">
        <v>11.97116863293472</v>
      </c>
      <c r="J2260" s="13">
        <v>1295.9023302709365</v>
      </c>
      <c r="K2260" s="13">
        <v>1342.8523960073408</v>
      </c>
      <c r="L2260" s="13">
        <v>176.41370466738027</v>
      </c>
      <c r="M2260" s="13">
        <v>973.43640762752807</v>
      </c>
      <c r="N2260" s="13">
        <v>1665.3183186507492</v>
      </c>
    </row>
    <row r="2261" spans="2:14">
      <c r="B2261" s="4" t="s">
        <v>6945</v>
      </c>
      <c r="C2261" s="10">
        <v>1</v>
      </c>
      <c r="D2261" s="13">
        <v>12</v>
      </c>
      <c r="E2261" s="13">
        <v>902.5</v>
      </c>
      <c r="F2261" s="13">
        <v>1319.3773631391387</v>
      </c>
      <c r="G2261" s="13">
        <v>-416.87736313913865</v>
      </c>
      <c r="H2261" s="13">
        <v>-2.3685263274496804</v>
      </c>
      <c r="I2261" s="13">
        <v>11.97116863293472</v>
      </c>
      <c r="J2261" s="13">
        <v>1295.9023302709365</v>
      </c>
      <c r="K2261" s="13">
        <v>1342.8523960073408</v>
      </c>
      <c r="L2261" s="13">
        <v>176.41370466738027</v>
      </c>
      <c r="M2261" s="13">
        <v>973.43640762752807</v>
      </c>
      <c r="N2261" s="13">
        <v>1665.3183186507492</v>
      </c>
    </row>
    <row r="2262" spans="2:14">
      <c r="B2262" s="4" t="s">
        <v>6946</v>
      </c>
      <c r="C2262" s="10">
        <v>1</v>
      </c>
      <c r="D2262" s="13">
        <v>7</v>
      </c>
      <c r="E2262" s="13">
        <v>858.41</v>
      </c>
      <c r="F2262" s="13">
        <v>787.97644648331038</v>
      </c>
      <c r="G2262" s="13">
        <v>70.433553516689585</v>
      </c>
      <c r="H2262" s="13">
        <v>0.40017458511997822</v>
      </c>
      <c r="I2262" s="13">
        <v>6.0213999701496572</v>
      </c>
      <c r="J2262" s="13">
        <v>776.16869683529615</v>
      </c>
      <c r="K2262" s="13">
        <v>799.78419613132462</v>
      </c>
      <c r="L2262" s="13">
        <v>176.11003257518303</v>
      </c>
      <c r="M2262" s="13">
        <v>442.63098106661619</v>
      </c>
      <c r="N2262" s="13">
        <v>1133.3219119000046</v>
      </c>
    </row>
    <row r="2263" spans="2:14">
      <c r="B2263" s="4" t="s">
        <v>6947</v>
      </c>
      <c r="C2263" s="10">
        <v>1</v>
      </c>
      <c r="D2263" s="13">
        <v>4</v>
      </c>
      <c r="E2263" s="13">
        <v>585.25</v>
      </c>
      <c r="F2263" s="13">
        <v>469.13589648981332</v>
      </c>
      <c r="G2263" s="13">
        <v>116.11410351018668</v>
      </c>
      <c r="H2263" s="13">
        <v>0.6597127488073824</v>
      </c>
      <c r="I2263" s="13">
        <v>3.7127697220455285</v>
      </c>
      <c r="J2263" s="13">
        <v>461.85528806054941</v>
      </c>
      <c r="K2263" s="13">
        <v>476.41650491907723</v>
      </c>
      <c r="L2263" s="13">
        <v>176.04621829235768</v>
      </c>
      <c r="M2263" s="13">
        <v>123.91556859583886</v>
      </c>
      <c r="N2263" s="13">
        <v>814.35622438378778</v>
      </c>
    </row>
    <row r="2264" spans="2:14">
      <c r="B2264" s="4" t="s">
        <v>6948</v>
      </c>
      <c r="C2264" s="10">
        <v>1</v>
      </c>
      <c r="D2264" s="13">
        <v>5</v>
      </c>
      <c r="E2264" s="13">
        <v>755.7</v>
      </c>
      <c r="F2264" s="13">
        <v>575.41607982097901</v>
      </c>
      <c r="G2264" s="13">
        <v>180.28392017902104</v>
      </c>
      <c r="H2264" s="13">
        <v>1.0242993482410039</v>
      </c>
      <c r="I2264" s="13">
        <v>4.2184903358367096</v>
      </c>
      <c r="J2264" s="13">
        <v>567.14377138356269</v>
      </c>
      <c r="K2264" s="13">
        <v>583.68838825839532</v>
      </c>
      <c r="L2264" s="13">
        <v>176.05760982344688</v>
      </c>
      <c r="M2264" s="13">
        <v>230.17341354259634</v>
      </c>
      <c r="N2264" s="13">
        <v>920.65874609936168</v>
      </c>
    </row>
    <row r="2265" spans="2:14">
      <c r="B2265" s="4" t="s">
        <v>6949</v>
      </c>
      <c r="C2265" s="10">
        <v>1</v>
      </c>
      <c r="D2265" s="13">
        <v>6</v>
      </c>
      <c r="E2265" s="13">
        <v>854.1</v>
      </c>
      <c r="F2265" s="13">
        <v>681.69626315214464</v>
      </c>
      <c r="G2265" s="13">
        <v>172.40373684785538</v>
      </c>
      <c r="H2265" s="13">
        <v>0.97952737610883889</v>
      </c>
      <c r="I2265" s="13">
        <v>5.0285710605241656</v>
      </c>
      <c r="J2265" s="13">
        <v>671.83541543163631</v>
      </c>
      <c r="K2265" s="13">
        <v>691.55711087265297</v>
      </c>
      <c r="L2265" s="13">
        <v>176.0788824446085</v>
      </c>
      <c r="M2265" s="13">
        <v>336.41188202567372</v>
      </c>
      <c r="N2265" s="13">
        <v>1026.9806442786155</v>
      </c>
    </row>
    <row r="2266" spans="2:14">
      <c r="B2266" s="4" t="s">
        <v>6950</v>
      </c>
      <c r="C2266" s="10">
        <v>1</v>
      </c>
      <c r="D2266" s="13">
        <v>4</v>
      </c>
      <c r="E2266" s="13">
        <v>874.24</v>
      </c>
      <c r="F2266" s="13">
        <v>469.13589648981332</v>
      </c>
      <c r="G2266" s="13">
        <v>405.10410351018669</v>
      </c>
      <c r="H2266" s="13">
        <v>2.3016354913028252</v>
      </c>
      <c r="I2266" s="13">
        <v>3.7127697220455285</v>
      </c>
      <c r="J2266" s="13">
        <v>461.85528806054941</v>
      </c>
      <c r="K2266" s="13">
        <v>476.41650491907723</v>
      </c>
      <c r="L2266" s="13">
        <v>176.04621829235768</v>
      </c>
      <c r="M2266" s="13">
        <v>123.91556859583886</v>
      </c>
      <c r="N2266" s="13">
        <v>814.35622438378778</v>
      </c>
    </row>
    <row r="2267" spans="2:14">
      <c r="B2267" s="4" t="s">
        <v>6951</v>
      </c>
      <c r="C2267" s="10">
        <v>1</v>
      </c>
      <c r="D2267" s="13">
        <v>6</v>
      </c>
      <c r="E2267" s="13">
        <v>795.02</v>
      </c>
      <c r="F2267" s="13">
        <v>681.69626315214464</v>
      </c>
      <c r="G2267" s="13">
        <v>113.32373684785534</v>
      </c>
      <c r="H2267" s="13">
        <v>0.64385902901506109</v>
      </c>
      <c r="I2267" s="13">
        <v>5.0285710605241656</v>
      </c>
      <c r="J2267" s="13">
        <v>671.83541543163631</v>
      </c>
      <c r="K2267" s="13">
        <v>691.55711087265297</v>
      </c>
      <c r="L2267" s="13">
        <v>176.0788824446085</v>
      </c>
      <c r="M2267" s="13">
        <v>336.41188202567372</v>
      </c>
      <c r="N2267" s="13">
        <v>1026.9806442786155</v>
      </c>
    </row>
    <row r="2268" spans="2:14">
      <c r="B2268" s="4" t="s">
        <v>6952</v>
      </c>
      <c r="C2268" s="10">
        <v>1</v>
      </c>
      <c r="D2268" s="13">
        <v>5</v>
      </c>
      <c r="E2268" s="13">
        <v>424.73</v>
      </c>
      <c r="F2268" s="13">
        <v>575.41607982097901</v>
      </c>
      <c r="G2268" s="13">
        <v>-150.68607982097899</v>
      </c>
      <c r="H2268" s="13">
        <v>-0.85613654948458084</v>
      </c>
      <c r="I2268" s="13">
        <v>4.2184903358367096</v>
      </c>
      <c r="J2268" s="13">
        <v>567.14377138356269</v>
      </c>
      <c r="K2268" s="13">
        <v>583.68838825839532</v>
      </c>
      <c r="L2268" s="13">
        <v>176.05760982344688</v>
      </c>
      <c r="M2268" s="13">
        <v>230.17341354259634</v>
      </c>
      <c r="N2268" s="13">
        <v>920.65874609936168</v>
      </c>
    </row>
    <row r="2269" spans="2:14">
      <c r="B2269" s="4" t="s">
        <v>6953</v>
      </c>
      <c r="C2269" s="10">
        <v>1</v>
      </c>
      <c r="D2269" s="13">
        <v>8</v>
      </c>
      <c r="E2269" s="13">
        <v>802.87</v>
      </c>
      <c r="F2269" s="13">
        <v>894.25662981447601</v>
      </c>
      <c r="G2269" s="13">
        <v>-91.386629814476009</v>
      </c>
      <c r="H2269" s="13">
        <v>-0.51922137739160612</v>
      </c>
      <c r="I2269" s="13">
        <v>7.1209446552321403</v>
      </c>
      <c r="J2269" s="13">
        <v>880.29271242596599</v>
      </c>
      <c r="K2269" s="13">
        <v>908.22054720298604</v>
      </c>
      <c r="L2269" s="13">
        <v>176.15105497502532</v>
      </c>
      <c r="M2269" s="13">
        <v>548.83072094116051</v>
      </c>
      <c r="N2269" s="13">
        <v>1239.6825386877915</v>
      </c>
    </row>
    <row r="2270" spans="2:14">
      <c r="B2270" s="4" t="s">
        <v>6954</v>
      </c>
      <c r="C2270" s="10">
        <v>1</v>
      </c>
      <c r="D2270" s="13">
        <v>5</v>
      </c>
      <c r="E2270" s="13">
        <v>627.52</v>
      </c>
      <c r="F2270" s="13">
        <v>575.41607982097901</v>
      </c>
      <c r="G2270" s="13">
        <v>52.103920179020975</v>
      </c>
      <c r="H2270" s="13">
        <v>0.29603312057545855</v>
      </c>
      <c r="I2270" s="13">
        <v>4.2184903358367096</v>
      </c>
      <c r="J2270" s="13">
        <v>567.14377138356269</v>
      </c>
      <c r="K2270" s="13">
        <v>583.68838825839532</v>
      </c>
      <c r="L2270" s="13">
        <v>176.05760982344688</v>
      </c>
      <c r="M2270" s="13">
        <v>230.17341354259634</v>
      </c>
      <c r="N2270" s="13">
        <v>920.65874609936168</v>
      </c>
    </row>
    <row r="2271" spans="2:14">
      <c r="B2271" s="4" t="s">
        <v>6955</v>
      </c>
      <c r="C2271" s="10">
        <v>1</v>
      </c>
      <c r="D2271" s="13">
        <v>7</v>
      </c>
      <c r="E2271" s="13">
        <v>891.07</v>
      </c>
      <c r="F2271" s="13">
        <v>787.97644648331038</v>
      </c>
      <c r="G2271" s="13">
        <v>103.09355351668967</v>
      </c>
      <c r="H2271" s="13">
        <v>0.58573531998935535</v>
      </c>
      <c r="I2271" s="13">
        <v>6.0213999701496572</v>
      </c>
      <c r="J2271" s="13">
        <v>776.16869683529615</v>
      </c>
      <c r="K2271" s="13">
        <v>799.78419613132462</v>
      </c>
      <c r="L2271" s="13">
        <v>176.11003257518303</v>
      </c>
      <c r="M2271" s="13">
        <v>442.63098106661619</v>
      </c>
      <c r="N2271" s="13">
        <v>1133.3219119000046</v>
      </c>
    </row>
    <row r="2272" spans="2:14">
      <c r="B2272" s="4" t="s">
        <v>6956</v>
      </c>
      <c r="C2272" s="10">
        <v>1</v>
      </c>
      <c r="D2272" s="13">
        <v>3</v>
      </c>
      <c r="E2272" s="13">
        <v>323.61</v>
      </c>
      <c r="F2272" s="13">
        <v>362.85571315864763</v>
      </c>
      <c r="G2272" s="13">
        <v>-39.245713158647618</v>
      </c>
      <c r="H2272" s="13">
        <v>-0.22297805799728773</v>
      </c>
      <c r="I2272" s="13">
        <v>3.640538668509385</v>
      </c>
      <c r="J2272" s="13">
        <v>355.71674723796895</v>
      </c>
      <c r="K2272" s="13">
        <v>369.99467907932632</v>
      </c>
      <c r="L2272" s="13">
        <v>176.04470976950265</v>
      </c>
      <c r="M2272" s="13">
        <v>17.638343423954893</v>
      </c>
      <c r="N2272" s="13">
        <v>708.07308289334037</v>
      </c>
    </row>
    <row r="2273" spans="2:14">
      <c r="B2273" s="4" t="s">
        <v>6957</v>
      </c>
      <c r="C2273" s="10">
        <v>1</v>
      </c>
      <c r="D2273" s="13">
        <v>5</v>
      </c>
      <c r="E2273" s="13">
        <v>837.4</v>
      </c>
      <c r="F2273" s="13">
        <v>575.41607982097901</v>
      </c>
      <c r="G2273" s="13">
        <v>261.98392017902097</v>
      </c>
      <c r="H2273" s="13">
        <v>1.4884852649228184</v>
      </c>
      <c r="I2273" s="13">
        <v>4.2184903358367096</v>
      </c>
      <c r="J2273" s="13">
        <v>567.14377138356269</v>
      </c>
      <c r="K2273" s="13">
        <v>583.68838825839532</v>
      </c>
      <c r="L2273" s="13">
        <v>176.05760982344688</v>
      </c>
      <c r="M2273" s="13">
        <v>230.17341354259634</v>
      </c>
      <c r="N2273" s="13">
        <v>920.65874609936168</v>
      </c>
    </row>
    <row r="2274" spans="2:14">
      <c r="B2274" s="4" t="s">
        <v>6958</v>
      </c>
      <c r="C2274" s="10">
        <v>1</v>
      </c>
      <c r="D2274" s="13">
        <v>5</v>
      </c>
      <c r="E2274" s="13">
        <v>744.09</v>
      </c>
      <c r="F2274" s="13">
        <v>575.41607982097901</v>
      </c>
      <c r="G2274" s="13">
        <v>168.67392017902102</v>
      </c>
      <c r="H2274" s="13">
        <v>0.95833608639674595</v>
      </c>
      <c r="I2274" s="13">
        <v>4.2184903358367096</v>
      </c>
      <c r="J2274" s="13">
        <v>567.14377138356269</v>
      </c>
      <c r="K2274" s="13">
        <v>583.68838825839532</v>
      </c>
      <c r="L2274" s="13">
        <v>176.05760982344688</v>
      </c>
      <c r="M2274" s="13">
        <v>230.17341354259634</v>
      </c>
      <c r="N2274" s="13">
        <v>920.65874609936168</v>
      </c>
    </row>
    <row r="2275" spans="2:14">
      <c r="B2275" s="4" t="s">
        <v>6959</v>
      </c>
      <c r="C2275" s="10">
        <v>1</v>
      </c>
      <c r="D2275" s="13">
        <v>7</v>
      </c>
      <c r="E2275" s="13">
        <v>607.48</v>
      </c>
      <c r="F2275" s="13">
        <v>787.97644648331038</v>
      </c>
      <c r="G2275" s="13">
        <v>-180.49644648331036</v>
      </c>
      <c r="H2275" s="13">
        <v>-1.0255068356017816</v>
      </c>
      <c r="I2275" s="13">
        <v>6.0213999701496572</v>
      </c>
      <c r="J2275" s="13">
        <v>776.16869683529615</v>
      </c>
      <c r="K2275" s="13">
        <v>799.78419613132462</v>
      </c>
      <c r="L2275" s="13">
        <v>176.11003257518303</v>
      </c>
      <c r="M2275" s="13">
        <v>442.63098106661619</v>
      </c>
      <c r="N2275" s="13">
        <v>1133.3219119000046</v>
      </c>
    </row>
    <row r="2276" spans="2:14">
      <c r="B2276" s="4" t="s">
        <v>6960</v>
      </c>
      <c r="C2276" s="10">
        <v>1</v>
      </c>
      <c r="D2276" s="13">
        <v>7</v>
      </c>
      <c r="E2276" s="13">
        <v>858.26</v>
      </c>
      <c r="F2276" s="13">
        <v>787.97644648331038</v>
      </c>
      <c r="G2276" s="13">
        <v>70.283553516689608</v>
      </c>
      <c r="H2276" s="13">
        <v>0.39932234659485871</v>
      </c>
      <c r="I2276" s="13">
        <v>6.0213999701496572</v>
      </c>
      <c r="J2276" s="13">
        <v>776.16869683529615</v>
      </c>
      <c r="K2276" s="13">
        <v>799.78419613132462</v>
      </c>
      <c r="L2276" s="13">
        <v>176.11003257518303</v>
      </c>
      <c r="M2276" s="13">
        <v>442.63098106661619</v>
      </c>
      <c r="N2276" s="13">
        <v>1133.3219119000046</v>
      </c>
    </row>
    <row r="2277" spans="2:14">
      <c r="B2277" s="4" t="s">
        <v>6961</v>
      </c>
      <c r="C2277" s="10">
        <v>1</v>
      </c>
      <c r="D2277" s="13">
        <v>6</v>
      </c>
      <c r="E2277" s="13">
        <v>581.32000000000005</v>
      </c>
      <c r="F2277" s="13">
        <v>681.69626315214464</v>
      </c>
      <c r="G2277" s="13">
        <v>-100.37626315214459</v>
      </c>
      <c r="H2277" s="13">
        <v>-0.57029678977201115</v>
      </c>
      <c r="I2277" s="13">
        <v>5.0285710605241656</v>
      </c>
      <c r="J2277" s="13">
        <v>671.83541543163631</v>
      </c>
      <c r="K2277" s="13">
        <v>691.55711087265297</v>
      </c>
      <c r="L2277" s="13">
        <v>176.0788824446085</v>
      </c>
      <c r="M2277" s="13">
        <v>336.41188202567372</v>
      </c>
      <c r="N2277" s="13">
        <v>1026.9806442786155</v>
      </c>
    </row>
    <row r="2278" spans="2:14">
      <c r="B2278" s="4" t="s">
        <v>6962</v>
      </c>
      <c r="C2278" s="10">
        <v>1</v>
      </c>
      <c r="D2278" s="13">
        <v>4</v>
      </c>
      <c r="E2278" s="13">
        <v>354.96</v>
      </c>
      <c r="F2278" s="13">
        <v>469.13589648981332</v>
      </c>
      <c r="G2278" s="13">
        <v>-114.17589648981334</v>
      </c>
      <c r="H2278" s="13">
        <v>-0.64870065085791939</v>
      </c>
      <c r="I2278" s="13">
        <v>3.7127697220455285</v>
      </c>
      <c r="J2278" s="13">
        <v>461.85528806054941</v>
      </c>
      <c r="K2278" s="13">
        <v>476.41650491907723</v>
      </c>
      <c r="L2278" s="13">
        <v>176.04621829235768</v>
      </c>
      <c r="M2278" s="13">
        <v>123.91556859583886</v>
      </c>
      <c r="N2278" s="13">
        <v>814.35622438378778</v>
      </c>
    </row>
    <row r="2279" spans="2:14">
      <c r="B2279" s="4" t="s">
        <v>6963</v>
      </c>
      <c r="C2279" s="10">
        <v>1</v>
      </c>
      <c r="D2279" s="13">
        <v>6</v>
      </c>
      <c r="E2279" s="13">
        <v>859.17</v>
      </c>
      <c r="F2279" s="13">
        <v>681.69626315214464</v>
      </c>
      <c r="G2279" s="13">
        <v>177.47373684785532</v>
      </c>
      <c r="H2279" s="13">
        <v>1.0083330382578815</v>
      </c>
      <c r="I2279" s="13">
        <v>5.0285710605241656</v>
      </c>
      <c r="J2279" s="13">
        <v>671.83541543163631</v>
      </c>
      <c r="K2279" s="13">
        <v>691.55711087265297</v>
      </c>
      <c r="L2279" s="13">
        <v>176.0788824446085</v>
      </c>
      <c r="M2279" s="13">
        <v>336.41188202567372</v>
      </c>
      <c r="N2279" s="13">
        <v>1026.9806442786155</v>
      </c>
    </row>
    <row r="2280" spans="2:14">
      <c r="B2280" s="4" t="s">
        <v>6964</v>
      </c>
      <c r="C2280" s="10">
        <v>1</v>
      </c>
      <c r="D2280" s="13">
        <v>6</v>
      </c>
      <c r="E2280" s="13">
        <v>651.91</v>
      </c>
      <c r="F2280" s="13">
        <v>681.69626315214464</v>
      </c>
      <c r="G2280" s="13">
        <v>-29.78626315214467</v>
      </c>
      <c r="H2280" s="13">
        <v>-0.16923333985072261</v>
      </c>
      <c r="I2280" s="13">
        <v>5.0285710605241656</v>
      </c>
      <c r="J2280" s="13">
        <v>671.83541543163631</v>
      </c>
      <c r="K2280" s="13">
        <v>691.55711087265297</v>
      </c>
      <c r="L2280" s="13">
        <v>176.0788824446085</v>
      </c>
      <c r="M2280" s="13">
        <v>336.41188202567372</v>
      </c>
      <c r="N2280" s="13">
        <v>1026.9806442786155</v>
      </c>
    </row>
    <row r="2281" spans="2:14">
      <c r="B2281" s="4" t="s">
        <v>6965</v>
      </c>
      <c r="C2281" s="10">
        <v>1</v>
      </c>
      <c r="D2281" s="13">
        <v>6</v>
      </c>
      <c r="E2281" s="13">
        <v>565.61</v>
      </c>
      <c r="F2281" s="13">
        <v>681.69626315214464</v>
      </c>
      <c r="G2281" s="13">
        <v>-116.08626315214462</v>
      </c>
      <c r="H2281" s="13">
        <v>-0.65955457130287198</v>
      </c>
      <c r="I2281" s="13">
        <v>5.0285710605241656</v>
      </c>
      <c r="J2281" s="13">
        <v>671.83541543163631</v>
      </c>
      <c r="K2281" s="13">
        <v>691.55711087265297</v>
      </c>
      <c r="L2281" s="13">
        <v>176.0788824446085</v>
      </c>
      <c r="M2281" s="13">
        <v>336.41188202567372</v>
      </c>
      <c r="N2281" s="13">
        <v>1026.9806442786155</v>
      </c>
    </row>
    <row r="2282" spans="2:14">
      <c r="B2282" s="4" t="s">
        <v>6966</v>
      </c>
      <c r="C2282" s="10">
        <v>1</v>
      </c>
      <c r="D2282" s="13">
        <v>7</v>
      </c>
      <c r="E2282" s="13">
        <v>591.03</v>
      </c>
      <c r="F2282" s="13">
        <v>787.97644648331038</v>
      </c>
      <c r="G2282" s="13">
        <v>-196.94644648331041</v>
      </c>
      <c r="H2282" s="13">
        <v>-1.1189689938565659</v>
      </c>
      <c r="I2282" s="13">
        <v>6.0213999701496572</v>
      </c>
      <c r="J2282" s="13">
        <v>776.16869683529615</v>
      </c>
      <c r="K2282" s="13">
        <v>799.78419613132462</v>
      </c>
      <c r="L2282" s="13">
        <v>176.11003257518303</v>
      </c>
      <c r="M2282" s="13">
        <v>442.63098106661619</v>
      </c>
      <c r="N2282" s="13">
        <v>1133.3219119000046</v>
      </c>
    </row>
    <row r="2283" spans="2:14">
      <c r="B2283" s="4" t="s">
        <v>6967</v>
      </c>
      <c r="C2283" s="10">
        <v>1</v>
      </c>
      <c r="D2283" s="13">
        <v>2</v>
      </c>
      <c r="E2283" s="13">
        <v>583.80999999999995</v>
      </c>
      <c r="F2283" s="13">
        <v>256.575529827482</v>
      </c>
      <c r="G2283" s="13">
        <v>327.23447017251794</v>
      </c>
      <c r="H2283" s="13">
        <v>1.8592121481874939</v>
      </c>
      <c r="I2283" s="13">
        <v>4.0252017436980569</v>
      </c>
      <c r="J2283" s="13">
        <v>248.68225339543062</v>
      </c>
      <c r="K2283" s="13">
        <v>264.46880625953338</v>
      </c>
      <c r="L2283" s="13">
        <v>176.05308450893151</v>
      </c>
      <c r="M2283" s="13">
        <v>-88.658262471238004</v>
      </c>
      <c r="N2283" s="13">
        <v>601.80932212620201</v>
      </c>
    </row>
    <row r="2284" spans="2:14">
      <c r="B2284" s="4" t="s">
        <v>6968</v>
      </c>
      <c r="C2284" s="10">
        <v>1</v>
      </c>
      <c r="D2284" s="13">
        <v>8</v>
      </c>
      <c r="E2284" s="13">
        <v>816.19</v>
      </c>
      <c r="F2284" s="13">
        <v>894.25662981447601</v>
      </c>
      <c r="G2284" s="13">
        <v>-78.066629814475959</v>
      </c>
      <c r="H2284" s="13">
        <v>-0.44354259636098436</v>
      </c>
      <c r="I2284" s="13">
        <v>7.1209446552321403</v>
      </c>
      <c r="J2284" s="13">
        <v>880.29271242596599</v>
      </c>
      <c r="K2284" s="13">
        <v>908.22054720298604</v>
      </c>
      <c r="L2284" s="13">
        <v>176.15105497502532</v>
      </c>
      <c r="M2284" s="13">
        <v>548.83072094116051</v>
      </c>
      <c r="N2284" s="13">
        <v>1239.6825386877915</v>
      </c>
    </row>
    <row r="2285" spans="2:14">
      <c r="B2285" s="4" t="s">
        <v>6969</v>
      </c>
      <c r="C2285" s="10">
        <v>1</v>
      </c>
      <c r="D2285" s="13">
        <v>6</v>
      </c>
      <c r="E2285" s="13">
        <v>893.55</v>
      </c>
      <c r="F2285" s="13">
        <v>681.69626315214464</v>
      </c>
      <c r="G2285" s="13">
        <v>211.85373684785532</v>
      </c>
      <c r="H2285" s="13">
        <v>1.2036661082152962</v>
      </c>
      <c r="I2285" s="13">
        <v>5.0285710605241656</v>
      </c>
      <c r="J2285" s="13">
        <v>671.83541543163631</v>
      </c>
      <c r="K2285" s="13">
        <v>691.55711087265297</v>
      </c>
      <c r="L2285" s="13">
        <v>176.0788824446085</v>
      </c>
      <c r="M2285" s="13">
        <v>336.41188202567372</v>
      </c>
      <c r="N2285" s="13">
        <v>1026.9806442786155</v>
      </c>
    </row>
    <row r="2286" spans="2:14">
      <c r="B2286" s="4" t="s">
        <v>6970</v>
      </c>
      <c r="C2286" s="10">
        <v>1</v>
      </c>
      <c r="D2286" s="13">
        <v>7</v>
      </c>
      <c r="E2286" s="13">
        <v>854.87</v>
      </c>
      <c r="F2286" s="13">
        <v>787.97644648331038</v>
      </c>
      <c r="G2286" s="13">
        <v>66.893553516689622</v>
      </c>
      <c r="H2286" s="13">
        <v>0.38006175592715563</v>
      </c>
      <c r="I2286" s="13">
        <v>6.0213999701496572</v>
      </c>
      <c r="J2286" s="13">
        <v>776.16869683529615</v>
      </c>
      <c r="K2286" s="13">
        <v>799.78419613132462</v>
      </c>
      <c r="L2286" s="13">
        <v>176.11003257518303</v>
      </c>
      <c r="M2286" s="13">
        <v>442.63098106661619</v>
      </c>
      <c r="N2286" s="13">
        <v>1133.3219119000046</v>
      </c>
    </row>
    <row r="2287" spans="2:14">
      <c r="B2287" s="4" t="s">
        <v>6971</v>
      </c>
      <c r="C2287" s="10">
        <v>1</v>
      </c>
      <c r="D2287" s="13">
        <v>5</v>
      </c>
      <c r="E2287" s="13">
        <v>602.44000000000005</v>
      </c>
      <c r="F2287" s="13">
        <v>575.41607982097901</v>
      </c>
      <c r="G2287" s="13">
        <v>27.023920179021047</v>
      </c>
      <c r="H2287" s="13">
        <v>0.15353883917545996</v>
      </c>
      <c r="I2287" s="13">
        <v>4.2184903358367096</v>
      </c>
      <c r="J2287" s="13">
        <v>567.14377138356269</v>
      </c>
      <c r="K2287" s="13">
        <v>583.68838825839532</v>
      </c>
      <c r="L2287" s="13">
        <v>176.05760982344688</v>
      </c>
      <c r="M2287" s="13">
        <v>230.17341354259634</v>
      </c>
      <c r="N2287" s="13">
        <v>920.65874609936168</v>
      </c>
    </row>
    <row r="2288" spans="2:14">
      <c r="B2288" s="4" t="s">
        <v>6972</v>
      </c>
      <c r="C2288" s="10">
        <v>1</v>
      </c>
      <c r="D2288" s="13">
        <v>6</v>
      </c>
      <c r="E2288" s="13">
        <v>663.17</v>
      </c>
      <c r="F2288" s="13">
        <v>681.69626315214464</v>
      </c>
      <c r="G2288" s="13">
        <v>-18.526263152144679</v>
      </c>
      <c r="H2288" s="13">
        <v>-0.1052586345650772</v>
      </c>
      <c r="I2288" s="13">
        <v>5.0285710605241656</v>
      </c>
      <c r="J2288" s="13">
        <v>671.83541543163631</v>
      </c>
      <c r="K2288" s="13">
        <v>691.55711087265297</v>
      </c>
      <c r="L2288" s="13">
        <v>176.0788824446085</v>
      </c>
      <c r="M2288" s="13">
        <v>336.41188202567372</v>
      </c>
      <c r="N2288" s="13">
        <v>1026.9806442786155</v>
      </c>
    </row>
    <row r="2289" spans="2:14">
      <c r="B2289" s="4" t="s">
        <v>6973</v>
      </c>
      <c r="C2289" s="10">
        <v>1</v>
      </c>
      <c r="D2289" s="13">
        <v>2</v>
      </c>
      <c r="E2289" s="13">
        <v>625.67999999999995</v>
      </c>
      <c r="F2289" s="13">
        <v>256.575529827482</v>
      </c>
      <c r="G2289" s="13">
        <v>369.10447017251795</v>
      </c>
      <c r="H2289" s="13">
        <v>2.0971003284992147</v>
      </c>
      <c r="I2289" s="13">
        <v>4.0252017436980569</v>
      </c>
      <c r="J2289" s="13">
        <v>248.68225339543062</v>
      </c>
      <c r="K2289" s="13">
        <v>264.46880625953338</v>
      </c>
      <c r="L2289" s="13">
        <v>176.05308450893151</v>
      </c>
      <c r="M2289" s="13">
        <v>-88.658262471238004</v>
      </c>
      <c r="N2289" s="13">
        <v>601.80932212620201</v>
      </c>
    </row>
    <row r="2290" spans="2:14">
      <c r="B2290" s="4" t="s">
        <v>6974</v>
      </c>
      <c r="C2290" s="10">
        <v>1</v>
      </c>
      <c r="D2290" s="13">
        <v>8</v>
      </c>
      <c r="E2290" s="13">
        <v>667.81</v>
      </c>
      <c r="F2290" s="13">
        <v>894.25662981447601</v>
      </c>
      <c r="G2290" s="13">
        <v>-226.44662981447607</v>
      </c>
      <c r="H2290" s="13">
        <v>-1.2865769454093043</v>
      </c>
      <c r="I2290" s="13">
        <v>7.1209446552321403</v>
      </c>
      <c r="J2290" s="13">
        <v>880.29271242596599</v>
      </c>
      <c r="K2290" s="13">
        <v>908.22054720298604</v>
      </c>
      <c r="L2290" s="13">
        <v>176.15105497502532</v>
      </c>
      <c r="M2290" s="13">
        <v>548.83072094116051</v>
      </c>
      <c r="N2290" s="13">
        <v>1239.6825386877915</v>
      </c>
    </row>
    <row r="2291" spans="2:14">
      <c r="B2291" s="4" t="s">
        <v>6975</v>
      </c>
      <c r="C2291" s="10">
        <v>1</v>
      </c>
      <c r="D2291" s="13">
        <v>5</v>
      </c>
      <c r="E2291" s="13">
        <v>742.48</v>
      </c>
      <c r="F2291" s="13">
        <v>575.41607982097901</v>
      </c>
      <c r="G2291" s="13">
        <v>167.06392017902101</v>
      </c>
      <c r="H2291" s="13">
        <v>0.94918872622712869</v>
      </c>
      <c r="I2291" s="13">
        <v>4.2184903358367096</v>
      </c>
      <c r="J2291" s="13">
        <v>567.14377138356269</v>
      </c>
      <c r="K2291" s="13">
        <v>583.68838825839532</v>
      </c>
      <c r="L2291" s="13">
        <v>176.05760982344688</v>
      </c>
      <c r="M2291" s="13">
        <v>230.17341354259634</v>
      </c>
      <c r="N2291" s="13">
        <v>920.65874609936168</v>
      </c>
    </row>
    <row r="2292" spans="2:14">
      <c r="B2292" s="4" t="s">
        <v>6976</v>
      </c>
      <c r="C2292" s="10">
        <v>1</v>
      </c>
      <c r="D2292" s="13">
        <v>8</v>
      </c>
      <c r="E2292" s="13">
        <v>657.9</v>
      </c>
      <c r="F2292" s="13">
        <v>894.25662981447601</v>
      </c>
      <c r="G2292" s="13">
        <v>-236.35662981447604</v>
      </c>
      <c r="H2292" s="13">
        <v>-1.3428815039688731</v>
      </c>
      <c r="I2292" s="13">
        <v>7.1209446552321403</v>
      </c>
      <c r="J2292" s="13">
        <v>880.29271242596599</v>
      </c>
      <c r="K2292" s="13">
        <v>908.22054720298604</v>
      </c>
      <c r="L2292" s="13">
        <v>176.15105497502532</v>
      </c>
      <c r="M2292" s="13">
        <v>548.83072094116051</v>
      </c>
      <c r="N2292" s="13">
        <v>1239.6825386877915</v>
      </c>
    </row>
    <row r="2293" spans="2:14">
      <c r="B2293" s="4" t="s">
        <v>6977</v>
      </c>
      <c r="C2293" s="10">
        <v>1</v>
      </c>
      <c r="D2293" s="13">
        <v>5</v>
      </c>
      <c r="E2293" s="13">
        <v>772.66</v>
      </c>
      <c r="F2293" s="13">
        <v>575.41607982097901</v>
      </c>
      <c r="G2293" s="13">
        <v>197.24392017902096</v>
      </c>
      <c r="H2293" s="13">
        <v>1.1206591174811942</v>
      </c>
      <c r="I2293" s="13">
        <v>4.2184903358367096</v>
      </c>
      <c r="J2293" s="13">
        <v>567.14377138356269</v>
      </c>
      <c r="K2293" s="13">
        <v>583.68838825839532</v>
      </c>
      <c r="L2293" s="13">
        <v>176.05760982344688</v>
      </c>
      <c r="M2293" s="13">
        <v>230.17341354259634</v>
      </c>
      <c r="N2293" s="13">
        <v>920.65874609936168</v>
      </c>
    </row>
    <row r="2294" spans="2:14">
      <c r="B2294" s="4" t="s">
        <v>6978</v>
      </c>
      <c r="C2294" s="10">
        <v>1</v>
      </c>
      <c r="D2294" s="13">
        <v>5</v>
      </c>
      <c r="E2294" s="13">
        <v>759</v>
      </c>
      <c r="F2294" s="13">
        <v>575.41607982097901</v>
      </c>
      <c r="G2294" s="13">
        <v>183.58392017902099</v>
      </c>
      <c r="H2294" s="13">
        <v>1.0430485957936351</v>
      </c>
      <c r="I2294" s="13">
        <v>4.2184903358367096</v>
      </c>
      <c r="J2294" s="13">
        <v>567.14377138356269</v>
      </c>
      <c r="K2294" s="13">
        <v>583.68838825839532</v>
      </c>
      <c r="L2294" s="13">
        <v>176.05760982344688</v>
      </c>
      <c r="M2294" s="13">
        <v>230.17341354259634</v>
      </c>
      <c r="N2294" s="13">
        <v>920.65874609936168</v>
      </c>
    </row>
    <row r="2295" spans="2:14">
      <c r="B2295" s="4" t="s">
        <v>6979</v>
      </c>
      <c r="C2295" s="10">
        <v>1</v>
      </c>
      <c r="D2295" s="13">
        <v>5</v>
      </c>
      <c r="E2295" s="13">
        <v>822.35</v>
      </c>
      <c r="F2295" s="13">
        <v>575.41607982097901</v>
      </c>
      <c r="G2295" s="13">
        <v>246.93392017902102</v>
      </c>
      <c r="H2295" s="13">
        <v>1.4029773329024844</v>
      </c>
      <c r="I2295" s="13">
        <v>4.2184903358367096</v>
      </c>
      <c r="J2295" s="13">
        <v>567.14377138356269</v>
      </c>
      <c r="K2295" s="13">
        <v>583.68838825839532</v>
      </c>
      <c r="L2295" s="13">
        <v>176.05760982344688</v>
      </c>
      <c r="M2295" s="13">
        <v>230.17341354259634</v>
      </c>
      <c r="N2295" s="13">
        <v>920.65874609936168</v>
      </c>
    </row>
    <row r="2296" spans="2:14">
      <c r="B2296" s="4" t="s">
        <v>6980</v>
      </c>
      <c r="C2296" s="10">
        <v>1</v>
      </c>
      <c r="D2296" s="13">
        <v>6</v>
      </c>
      <c r="E2296" s="13">
        <v>646.04999999999995</v>
      </c>
      <c r="F2296" s="13">
        <v>681.69626315214464</v>
      </c>
      <c r="G2296" s="13">
        <v>-35.646263152144684</v>
      </c>
      <c r="H2296" s="13">
        <v>-0.20252745823206217</v>
      </c>
      <c r="I2296" s="13">
        <v>5.0285710605241656</v>
      </c>
      <c r="J2296" s="13">
        <v>671.83541543163631</v>
      </c>
      <c r="K2296" s="13">
        <v>691.55711087265297</v>
      </c>
      <c r="L2296" s="13">
        <v>176.0788824446085</v>
      </c>
      <c r="M2296" s="13">
        <v>336.41188202567372</v>
      </c>
      <c r="N2296" s="13">
        <v>1026.9806442786155</v>
      </c>
    </row>
    <row r="2297" spans="2:14">
      <c r="B2297" s="4" t="s">
        <v>6981</v>
      </c>
      <c r="C2297" s="10">
        <v>1</v>
      </c>
      <c r="D2297" s="13">
        <v>6</v>
      </c>
      <c r="E2297" s="13">
        <v>761.34</v>
      </c>
      <c r="F2297" s="13">
        <v>681.69626315214464</v>
      </c>
      <c r="G2297" s="13">
        <v>79.643736847855394</v>
      </c>
      <c r="H2297" s="13">
        <v>0.4525030721748714</v>
      </c>
      <c r="I2297" s="13">
        <v>5.0285710605241656</v>
      </c>
      <c r="J2297" s="13">
        <v>671.83541543163631</v>
      </c>
      <c r="K2297" s="13">
        <v>691.55711087265297</v>
      </c>
      <c r="L2297" s="13">
        <v>176.0788824446085</v>
      </c>
      <c r="M2297" s="13">
        <v>336.41188202567372</v>
      </c>
      <c r="N2297" s="13">
        <v>1026.9806442786155</v>
      </c>
    </row>
    <row r="2298" spans="2:14">
      <c r="B2298" s="4" t="s">
        <v>6982</v>
      </c>
      <c r="C2298" s="10">
        <v>1</v>
      </c>
      <c r="D2298" s="13">
        <v>6</v>
      </c>
      <c r="E2298" s="13">
        <v>815.42</v>
      </c>
      <c r="F2298" s="13">
        <v>681.69626315214464</v>
      </c>
      <c r="G2298" s="13">
        <v>133.72373684785532</v>
      </c>
      <c r="H2298" s="13">
        <v>0.75976346843132814</v>
      </c>
      <c r="I2298" s="13">
        <v>5.0285710605241656</v>
      </c>
      <c r="J2298" s="13">
        <v>671.83541543163631</v>
      </c>
      <c r="K2298" s="13">
        <v>691.55711087265297</v>
      </c>
      <c r="L2298" s="13">
        <v>176.0788824446085</v>
      </c>
      <c r="M2298" s="13">
        <v>336.41188202567372</v>
      </c>
      <c r="N2298" s="13">
        <v>1026.9806442786155</v>
      </c>
    </row>
    <row r="2299" spans="2:14">
      <c r="B2299" s="4" t="s">
        <v>6983</v>
      </c>
      <c r="C2299" s="10">
        <v>1</v>
      </c>
      <c r="D2299" s="13">
        <v>6</v>
      </c>
      <c r="E2299" s="13">
        <v>748.17</v>
      </c>
      <c r="F2299" s="13">
        <v>681.69626315214464</v>
      </c>
      <c r="G2299" s="13">
        <v>66.473736847855321</v>
      </c>
      <c r="H2299" s="13">
        <v>0.3776765296693691</v>
      </c>
      <c r="I2299" s="13">
        <v>5.0285710605241656</v>
      </c>
      <c r="J2299" s="13">
        <v>671.83541543163631</v>
      </c>
      <c r="K2299" s="13">
        <v>691.55711087265297</v>
      </c>
      <c r="L2299" s="13">
        <v>176.0788824446085</v>
      </c>
      <c r="M2299" s="13">
        <v>336.41188202567372</v>
      </c>
      <c r="N2299" s="13">
        <v>1026.9806442786155</v>
      </c>
    </row>
    <row r="2300" spans="2:14">
      <c r="B2300" s="4" t="s">
        <v>6984</v>
      </c>
      <c r="C2300" s="10">
        <v>1</v>
      </c>
      <c r="D2300" s="13">
        <v>4</v>
      </c>
      <c r="E2300" s="13">
        <v>706.99</v>
      </c>
      <c r="F2300" s="13">
        <v>469.13589648981332</v>
      </c>
      <c r="G2300" s="13">
        <v>237.85410351018669</v>
      </c>
      <c r="H2300" s="13">
        <v>1.3513895357944588</v>
      </c>
      <c r="I2300" s="13">
        <v>3.7127697220455285</v>
      </c>
      <c r="J2300" s="13">
        <v>461.85528806054941</v>
      </c>
      <c r="K2300" s="13">
        <v>476.41650491907723</v>
      </c>
      <c r="L2300" s="13">
        <v>176.04621829235768</v>
      </c>
      <c r="M2300" s="13">
        <v>123.91556859583886</v>
      </c>
      <c r="N2300" s="13">
        <v>814.35622438378778</v>
      </c>
    </row>
    <row r="2301" spans="2:14">
      <c r="B2301" s="4" t="s">
        <v>6985</v>
      </c>
      <c r="C2301" s="10">
        <v>1</v>
      </c>
      <c r="D2301" s="13">
        <v>6</v>
      </c>
      <c r="E2301" s="13">
        <v>613.91</v>
      </c>
      <c r="F2301" s="13">
        <v>681.69626315214464</v>
      </c>
      <c r="G2301" s="13">
        <v>-67.78626315214467</v>
      </c>
      <c r="H2301" s="13">
        <v>-0.38513376621435746</v>
      </c>
      <c r="I2301" s="13">
        <v>5.0285710605241656</v>
      </c>
      <c r="J2301" s="13">
        <v>671.83541543163631</v>
      </c>
      <c r="K2301" s="13">
        <v>691.55711087265297</v>
      </c>
      <c r="L2301" s="13">
        <v>176.0788824446085</v>
      </c>
      <c r="M2301" s="13">
        <v>336.41188202567372</v>
      </c>
      <c r="N2301" s="13">
        <v>1026.9806442786155</v>
      </c>
    </row>
    <row r="2302" spans="2:14">
      <c r="B2302" s="4" t="s">
        <v>6986</v>
      </c>
      <c r="C2302" s="10">
        <v>1</v>
      </c>
      <c r="D2302" s="13">
        <v>6</v>
      </c>
      <c r="E2302" s="13">
        <v>794.78</v>
      </c>
      <c r="F2302" s="13">
        <v>681.69626315214464</v>
      </c>
      <c r="G2302" s="13">
        <v>113.08373684785533</v>
      </c>
      <c r="H2302" s="13">
        <v>0.64249544737486974</v>
      </c>
      <c r="I2302" s="13">
        <v>5.0285710605241656</v>
      </c>
      <c r="J2302" s="13">
        <v>671.83541543163631</v>
      </c>
      <c r="K2302" s="13">
        <v>691.55711087265297</v>
      </c>
      <c r="L2302" s="13">
        <v>176.0788824446085</v>
      </c>
      <c r="M2302" s="13">
        <v>336.41188202567372</v>
      </c>
      <c r="N2302" s="13">
        <v>1026.9806442786155</v>
      </c>
    </row>
    <row r="2303" spans="2:14">
      <c r="B2303" s="4" t="s">
        <v>6987</v>
      </c>
      <c r="C2303" s="10">
        <v>1</v>
      </c>
      <c r="D2303" s="13">
        <v>5</v>
      </c>
      <c r="E2303" s="13">
        <v>837.27</v>
      </c>
      <c r="F2303" s="13">
        <v>575.41607982097901</v>
      </c>
      <c r="G2303" s="13">
        <v>261.85392017902097</v>
      </c>
      <c r="H2303" s="13">
        <v>1.4877466582010481</v>
      </c>
      <c r="I2303" s="13">
        <v>4.2184903358367096</v>
      </c>
      <c r="J2303" s="13">
        <v>567.14377138356269</v>
      </c>
      <c r="K2303" s="13">
        <v>583.68838825839532</v>
      </c>
      <c r="L2303" s="13">
        <v>176.05760982344688</v>
      </c>
      <c r="M2303" s="13">
        <v>230.17341354259634</v>
      </c>
      <c r="N2303" s="13">
        <v>920.65874609936168</v>
      </c>
    </row>
    <row r="2304" spans="2:14">
      <c r="B2304" s="4" t="s">
        <v>6988</v>
      </c>
      <c r="C2304" s="10">
        <v>1</v>
      </c>
      <c r="D2304" s="13">
        <v>4</v>
      </c>
      <c r="E2304" s="13">
        <v>870.77</v>
      </c>
      <c r="F2304" s="13">
        <v>469.13589648981332</v>
      </c>
      <c r="G2304" s="13">
        <v>401.63410351018666</v>
      </c>
      <c r="H2304" s="13">
        <v>2.2819203734217246</v>
      </c>
      <c r="I2304" s="13">
        <v>3.7127697220455285</v>
      </c>
      <c r="J2304" s="13">
        <v>461.85528806054941</v>
      </c>
      <c r="K2304" s="13">
        <v>476.41650491907723</v>
      </c>
      <c r="L2304" s="13">
        <v>176.04621829235768</v>
      </c>
      <c r="M2304" s="13">
        <v>123.91556859583886</v>
      </c>
      <c r="N2304" s="13">
        <v>814.35622438378778</v>
      </c>
    </row>
    <row r="2305" spans="2:14">
      <c r="B2305" s="4" t="s">
        <v>6989</v>
      </c>
      <c r="C2305" s="10">
        <v>1</v>
      </c>
      <c r="D2305" s="13">
        <v>7</v>
      </c>
      <c r="E2305" s="13">
        <v>907.51</v>
      </c>
      <c r="F2305" s="13">
        <v>787.97644648331038</v>
      </c>
      <c r="G2305" s="13">
        <v>119.53355351668961</v>
      </c>
      <c r="H2305" s="13">
        <v>0.6791406623424644</v>
      </c>
      <c r="I2305" s="13">
        <v>6.0213999701496572</v>
      </c>
      <c r="J2305" s="13">
        <v>776.16869683529615</v>
      </c>
      <c r="K2305" s="13">
        <v>799.78419613132462</v>
      </c>
      <c r="L2305" s="13">
        <v>176.11003257518303</v>
      </c>
      <c r="M2305" s="13">
        <v>442.63098106661619</v>
      </c>
      <c r="N2305" s="13">
        <v>1133.3219119000046</v>
      </c>
    </row>
    <row r="2306" spans="2:14">
      <c r="B2306" s="4" t="s">
        <v>6990</v>
      </c>
      <c r="C2306" s="10">
        <v>1</v>
      </c>
      <c r="D2306" s="13">
        <v>4</v>
      </c>
      <c r="E2306" s="13">
        <v>628.05999999999995</v>
      </c>
      <c r="F2306" s="13">
        <v>469.13589648981332</v>
      </c>
      <c r="G2306" s="13">
        <v>158.92410351018663</v>
      </c>
      <c r="H2306" s="13">
        <v>0.90294162387651911</v>
      </c>
      <c r="I2306" s="13">
        <v>3.7127697220455285</v>
      </c>
      <c r="J2306" s="13">
        <v>461.85528806054941</v>
      </c>
      <c r="K2306" s="13">
        <v>476.41650491907723</v>
      </c>
      <c r="L2306" s="13">
        <v>176.04621829235768</v>
      </c>
      <c r="M2306" s="13">
        <v>123.91556859583886</v>
      </c>
      <c r="N2306" s="13">
        <v>814.35622438378778</v>
      </c>
    </row>
    <row r="2307" spans="2:14">
      <c r="B2307" s="4" t="s">
        <v>6991</v>
      </c>
      <c r="C2307" s="10">
        <v>1</v>
      </c>
      <c r="D2307" s="13">
        <v>1</v>
      </c>
      <c r="E2307" s="13">
        <v>603.35</v>
      </c>
      <c r="F2307" s="13">
        <v>150.29534649631631</v>
      </c>
      <c r="G2307" s="13">
        <v>453.05465350368371</v>
      </c>
      <c r="H2307" s="13">
        <v>2.5740708646703725</v>
      </c>
      <c r="I2307" s="13">
        <v>4.7571883345744688</v>
      </c>
      <c r="J2307" s="13">
        <v>140.96667058015504</v>
      </c>
      <c r="K2307" s="13">
        <v>159.62402241247759</v>
      </c>
      <c r="L2307" s="13">
        <v>176.07134110036796</v>
      </c>
      <c r="M2307" s="13">
        <v>-194.97424632423855</v>
      </c>
      <c r="N2307" s="13">
        <v>495.56493931687118</v>
      </c>
    </row>
    <row r="2308" spans="2:14">
      <c r="B2308" s="4" t="s">
        <v>6992</v>
      </c>
      <c r="C2308" s="10">
        <v>1</v>
      </c>
      <c r="D2308" s="13">
        <v>5</v>
      </c>
      <c r="E2308" s="13">
        <v>584.12</v>
      </c>
      <c r="F2308" s="13">
        <v>575.41607982097901</v>
      </c>
      <c r="G2308" s="13">
        <v>8.7039201790209972</v>
      </c>
      <c r="H2308" s="13">
        <v>4.9452107307517847E-2</v>
      </c>
      <c r="I2308" s="13">
        <v>4.2184903358367096</v>
      </c>
      <c r="J2308" s="13">
        <v>567.14377138356269</v>
      </c>
      <c r="K2308" s="13">
        <v>583.68838825839532</v>
      </c>
      <c r="L2308" s="13">
        <v>176.05760982344688</v>
      </c>
      <c r="M2308" s="13">
        <v>230.17341354259634</v>
      </c>
      <c r="N2308" s="13">
        <v>920.65874609936168</v>
      </c>
    </row>
    <row r="2309" spans="2:14">
      <c r="B2309" s="4" t="s">
        <v>6993</v>
      </c>
      <c r="C2309" s="10">
        <v>1</v>
      </c>
      <c r="D2309" s="13">
        <v>6</v>
      </c>
      <c r="E2309" s="13">
        <v>444.22</v>
      </c>
      <c r="F2309" s="13">
        <v>681.69626315214464</v>
      </c>
      <c r="G2309" s="13">
        <v>-237.47626315214461</v>
      </c>
      <c r="H2309" s="13">
        <v>-1.3492428017313358</v>
      </c>
      <c r="I2309" s="13">
        <v>5.0285710605241656</v>
      </c>
      <c r="J2309" s="13">
        <v>671.83541543163631</v>
      </c>
      <c r="K2309" s="13">
        <v>691.55711087265297</v>
      </c>
      <c r="L2309" s="13">
        <v>176.0788824446085</v>
      </c>
      <c r="M2309" s="13">
        <v>336.41188202567372</v>
      </c>
      <c r="N2309" s="13">
        <v>1026.9806442786155</v>
      </c>
    </row>
    <row r="2310" spans="2:14">
      <c r="B2310" s="4" t="s">
        <v>6994</v>
      </c>
      <c r="C2310" s="10">
        <v>1</v>
      </c>
      <c r="D2310" s="13">
        <v>5</v>
      </c>
      <c r="E2310" s="13">
        <v>580.38</v>
      </c>
      <c r="F2310" s="13">
        <v>575.41607982097901</v>
      </c>
      <c r="G2310" s="13">
        <v>4.9639201790209881</v>
      </c>
      <c r="H2310" s="13">
        <v>2.8202960081202155E-2</v>
      </c>
      <c r="I2310" s="13">
        <v>4.2184903358367096</v>
      </c>
      <c r="J2310" s="13">
        <v>567.14377138356269</v>
      </c>
      <c r="K2310" s="13">
        <v>583.68838825839532</v>
      </c>
      <c r="L2310" s="13">
        <v>176.05760982344688</v>
      </c>
      <c r="M2310" s="13">
        <v>230.17341354259634</v>
      </c>
      <c r="N2310" s="13">
        <v>920.65874609936168</v>
      </c>
    </row>
    <row r="2311" spans="2:14">
      <c r="B2311" s="4" t="s">
        <v>6995</v>
      </c>
      <c r="C2311" s="10">
        <v>1</v>
      </c>
      <c r="D2311" s="13">
        <v>6</v>
      </c>
      <c r="E2311" s="13">
        <v>583.80999999999995</v>
      </c>
      <c r="F2311" s="13">
        <v>681.69626315214464</v>
      </c>
      <c r="G2311" s="13">
        <v>-97.886263152144693</v>
      </c>
      <c r="H2311" s="13">
        <v>-0.55614963025502617</v>
      </c>
      <c r="I2311" s="13">
        <v>5.0285710605241656</v>
      </c>
      <c r="J2311" s="13">
        <v>671.83541543163631</v>
      </c>
      <c r="K2311" s="13">
        <v>691.55711087265297</v>
      </c>
      <c r="L2311" s="13">
        <v>176.0788824446085</v>
      </c>
      <c r="M2311" s="13">
        <v>336.41188202567372</v>
      </c>
      <c r="N2311" s="13">
        <v>1026.9806442786155</v>
      </c>
    </row>
    <row r="2312" spans="2:14">
      <c r="B2312" s="4" t="s">
        <v>6996</v>
      </c>
      <c r="C2312" s="10">
        <v>1</v>
      </c>
      <c r="D2312" s="13">
        <v>5</v>
      </c>
      <c r="E2312" s="13">
        <v>904.19</v>
      </c>
      <c r="F2312" s="13">
        <v>575.41607982097901</v>
      </c>
      <c r="G2312" s="13">
        <v>328.77392017902105</v>
      </c>
      <c r="H2312" s="13">
        <v>1.8679586722077444</v>
      </c>
      <c r="I2312" s="13">
        <v>4.2184903358367096</v>
      </c>
      <c r="J2312" s="13">
        <v>567.14377138356269</v>
      </c>
      <c r="K2312" s="13">
        <v>583.68838825839532</v>
      </c>
      <c r="L2312" s="13">
        <v>176.05760982344688</v>
      </c>
      <c r="M2312" s="13">
        <v>230.17341354259634</v>
      </c>
      <c r="N2312" s="13">
        <v>920.65874609936168</v>
      </c>
    </row>
    <row r="2313" spans="2:14">
      <c r="B2313" s="4" t="s">
        <v>6997</v>
      </c>
      <c r="C2313" s="10">
        <v>1</v>
      </c>
      <c r="D2313" s="13">
        <v>7</v>
      </c>
      <c r="E2313" s="13">
        <v>668.07</v>
      </c>
      <c r="F2313" s="13">
        <v>787.97644648331038</v>
      </c>
      <c r="G2313" s="13">
        <v>-119.90644648331033</v>
      </c>
      <c r="H2313" s="13">
        <v>-0.68125928735513319</v>
      </c>
      <c r="I2313" s="13">
        <v>6.0213999701496572</v>
      </c>
      <c r="J2313" s="13">
        <v>776.16869683529615</v>
      </c>
      <c r="K2313" s="13">
        <v>799.78419613132462</v>
      </c>
      <c r="L2313" s="13">
        <v>176.11003257518303</v>
      </c>
      <c r="M2313" s="13">
        <v>442.63098106661619</v>
      </c>
      <c r="N2313" s="13">
        <v>1133.3219119000046</v>
      </c>
    </row>
    <row r="2314" spans="2:14">
      <c r="B2314" s="4" t="s">
        <v>6998</v>
      </c>
      <c r="C2314" s="10">
        <v>1</v>
      </c>
      <c r="D2314" s="13">
        <v>7</v>
      </c>
      <c r="E2314" s="13">
        <v>824.83</v>
      </c>
      <c r="F2314" s="13">
        <v>787.97644648331038</v>
      </c>
      <c r="G2314" s="13">
        <v>36.853553516689658</v>
      </c>
      <c r="H2314" s="13">
        <v>0.20938678729653501</v>
      </c>
      <c r="I2314" s="13">
        <v>6.0213999701496572</v>
      </c>
      <c r="J2314" s="13">
        <v>776.16869683529615</v>
      </c>
      <c r="K2314" s="13">
        <v>799.78419613132462</v>
      </c>
      <c r="L2314" s="13">
        <v>176.11003257518303</v>
      </c>
      <c r="M2314" s="13">
        <v>442.63098106661619</v>
      </c>
      <c r="N2314" s="13">
        <v>1133.3219119000046</v>
      </c>
    </row>
    <row r="2315" spans="2:14">
      <c r="B2315" s="4" t="s">
        <v>6999</v>
      </c>
      <c r="C2315" s="10">
        <v>1</v>
      </c>
      <c r="D2315" s="13">
        <v>7</v>
      </c>
      <c r="E2315" s="13">
        <v>767.16</v>
      </c>
      <c r="F2315" s="13">
        <v>787.97644648331038</v>
      </c>
      <c r="G2315" s="13">
        <v>-20.816446483310415</v>
      </c>
      <c r="H2315" s="13">
        <v>-0.11827051766111855</v>
      </c>
      <c r="I2315" s="13">
        <v>6.0213999701496572</v>
      </c>
      <c r="J2315" s="13">
        <v>776.16869683529615</v>
      </c>
      <c r="K2315" s="13">
        <v>799.78419613132462</v>
      </c>
      <c r="L2315" s="13">
        <v>176.11003257518303</v>
      </c>
      <c r="M2315" s="13">
        <v>442.63098106661619</v>
      </c>
      <c r="N2315" s="13">
        <v>1133.3219119000046</v>
      </c>
    </row>
    <row r="2316" spans="2:14">
      <c r="B2316" s="4" t="s">
        <v>7000</v>
      </c>
      <c r="C2316" s="10">
        <v>1</v>
      </c>
      <c r="D2316" s="13">
        <v>5</v>
      </c>
      <c r="E2316" s="13">
        <v>709.44</v>
      </c>
      <c r="F2316" s="13">
        <v>575.41607982097901</v>
      </c>
      <c r="G2316" s="13">
        <v>134.02392017902105</v>
      </c>
      <c r="H2316" s="13">
        <v>0.76146898709411592</v>
      </c>
      <c r="I2316" s="13">
        <v>4.2184903358367096</v>
      </c>
      <c r="J2316" s="13">
        <v>567.14377138356269</v>
      </c>
      <c r="K2316" s="13">
        <v>583.68838825839532</v>
      </c>
      <c r="L2316" s="13">
        <v>176.05760982344688</v>
      </c>
      <c r="M2316" s="13">
        <v>230.17341354259634</v>
      </c>
      <c r="N2316" s="13">
        <v>920.65874609936168</v>
      </c>
    </row>
    <row r="2317" spans="2:14">
      <c r="B2317" s="4" t="s">
        <v>7001</v>
      </c>
      <c r="C2317" s="10">
        <v>1</v>
      </c>
      <c r="D2317" s="13">
        <v>4</v>
      </c>
      <c r="E2317" s="13">
        <v>642.16999999999996</v>
      </c>
      <c r="F2317" s="13">
        <v>469.13589648981332</v>
      </c>
      <c r="G2317" s="13">
        <v>173.03410351018664</v>
      </c>
      <c r="H2317" s="13">
        <v>0.9831088611394373</v>
      </c>
      <c r="I2317" s="13">
        <v>3.7127697220455285</v>
      </c>
      <c r="J2317" s="13">
        <v>461.85528806054941</v>
      </c>
      <c r="K2317" s="13">
        <v>476.41650491907723</v>
      </c>
      <c r="L2317" s="13">
        <v>176.04621829235768</v>
      </c>
      <c r="M2317" s="13">
        <v>123.91556859583886</v>
      </c>
      <c r="N2317" s="13">
        <v>814.35622438378778</v>
      </c>
    </row>
    <row r="2318" spans="2:14">
      <c r="B2318" s="4" t="s">
        <v>7002</v>
      </c>
      <c r="C2318" s="10">
        <v>1</v>
      </c>
      <c r="D2318" s="13">
        <v>5</v>
      </c>
      <c r="E2318" s="13">
        <v>814.94</v>
      </c>
      <c r="F2318" s="13">
        <v>575.41607982097901</v>
      </c>
      <c r="G2318" s="13">
        <v>239.52392017902105</v>
      </c>
      <c r="H2318" s="13">
        <v>1.3608767497615757</v>
      </c>
      <c r="I2318" s="13">
        <v>4.2184903358367096</v>
      </c>
      <c r="J2318" s="13">
        <v>567.14377138356269</v>
      </c>
      <c r="K2318" s="13">
        <v>583.68838825839532</v>
      </c>
      <c r="L2318" s="13">
        <v>176.05760982344688</v>
      </c>
      <c r="M2318" s="13">
        <v>230.17341354259634</v>
      </c>
      <c r="N2318" s="13">
        <v>920.65874609936168</v>
      </c>
    </row>
    <row r="2319" spans="2:14">
      <c r="B2319" s="4" t="s">
        <v>7003</v>
      </c>
      <c r="C2319" s="10">
        <v>1</v>
      </c>
      <c r="D2319" s="13">
        <v>7</v>
      </c>
      <c r="E2319" s="13">
        <v>774.64</v>
      </c>
      <c r="F2319" s="13">
        <v>787.97644648331038</v>
      </c>
      <c r="G2319" s="13">
        <v>-13.336446483310397</v>
      </c>
      <c r="H2319" s="13">
        <v>-7.5772223208487186E-2</v>
      </c>
      <c r="I2319" s="13">
        <v>6.0213999701496572</v>
      </c>
      <c r="J2319" s="13">
        <v>776.16869683529615</v>
      </c>
      <c r="K2319" s="13">
        <v>799.78419613132462</v>
      </c>
      <c r="L2319" s="13">
        <v>176.11003257518303</v>
      </c>
      <c r="M2319" s="13">
        <v>442.63098106661619</v>
      </c>
      <c r="N2319" s="13">
        <v>1133.3219119000046</v>
      </c>
    </row>
    <row r="2320" spans="2:14">
      <c r="B2320" s="4" t="s">
        <v>7004</v>
      </c>
      <c r="C2320" s="10">
        <v>1</v>
      </c>
      <c r="D2320" s="13">
        <v>5</v>
      </c>
      <c r="E2320" s="13">
        <v>601.88</v>
      </c>
      <c r="F2320" s="13">
        <v>575.41607982097901</v>
      </c>
      <c r="G2320" s="13">
        <v>26.463920179020988</v>
      </c>
      <c r="H2320" s="13">
        <v>0.15035714868167976</v>
      </c>
      <c r="I2320" s="13">
        <v>4.2184903358367096</v>
      </c>
      <c r="J2320" s="13">
        <v>567.14377138356269</v>
      </c>
      <c r="K2320" s="13">
        <v>583.68838825839532</v>
      </c>
      <c r="L2320" s="13">
        <v>176.05760982344688</v>
      </c>
      <c r="M2320" s="13">
        <v>230.17341354259634</v>
      </c>
      <c r="N2320" s="13">
        <v>920.65874609936168</v>
      </c>
    </row>
    <row r="2321" spans="2:14">
      <c r="B2321" s="4" t="s">
        <v>7005</v>
      </c>
      <c r="C2321" s="10">
        <v>1</v>
      </c>
      <c r="D2321" s="13">
        <v>5</v>
      </c>
      <c r="E2321" s="13">
        <v>572.64</v>
      </c>
      <c r="F2321" s="13">
        <v>575.41607982097901</v>
      </c>
      <c r="G2321" s="13">
        <v>-2.776079820979021</v>
      </c>
      <c r="H2321" s="13">
        <v>-1.5772547814969833E-2</v>
      </c>
      <c r="I2321" s="13">
        <v>4.2184903358367096</v>
      </c>
      <c r="J2321" s="13">
        <v>567.14377138356269</v>
      </c>
      <c r="K2321" s="13">
        <v>583.68838825839532</v>
      </c>
      <c r="L2321" s="13">
        <v>176.05760982344688</v>
      </c>
      <c r="M2321" s="13">
        <v>230.17341354259634</v>
      </c>
      <c r="N2321" s="13">
        <v>920.65874609936168</v>
      </c>
    </row>
    <row r="2322" spans="2:14">
      <c r="B2322" s="4" t="s">
        <v>7006</v>
      </c>
      <c r="C2322" s="10">
        <v>1</v>
      </c>
      <c r="D2322" s="13">
        <v>8</v>
      </c>
      <c r="E2322" s="13">
        <v>605.70000000000005</v>
      </c>
      <c r="F2322" s="13">
        <v>894.25662981447601</v>
      </c>
      <c r="G2322" s="13">
        <v>-288.55662981447597</v>
      </c>
      <c r="H2322" s="13">
        <v>-1.6394605107104974</v>
      </c>
      <c r="I2322" s="13">
        <v>7.1209446552321403</v>
      </c>
      <c r="J2322" s="13">
        <v>880.29271242596599</v>
      </c>
      <c r="K2322" s="13">
        <v>908.22054720298604</v>
      </c>
      <c r="L2322" s="13">
        <v>176.15105497502532</v>
      </c>
      <c r="M2322" s="13">
        <v>548.83072094116051</v>
      </c>
      <c r="N2322" s="13">
        <v>1239.6825386877915</v>
      </c>
    </row>
    <row r="2323" spans="2:14">
      <c r="B2323" s="4" t="s">
        <v>7007</v>
      </c>
      <c r="C2323" s="10">
        <v>1</v>
      </c>
      <c r="D2323" s="13">
        <v>6</v>
      </c>
      <c r="E2323" s="13">
        <v>698.39</v>
      </c>
      <c r="F2323" s="13">
        <v>681.69626315214464</v>
      </c>
      <c r="G2323" s="13">
        <v>16.693736847855348</v>
      </c>
      <c r="H2323" s="13">
        <v>9.4846971133007649E-2</v>
      </c>
      <c r="I2323" s="13">
        <v>5.0285710605241656</v>
      </c>
      <c r="J2323" s="13">
        <v>671.83541543163631</v>
      </c>
      <c r="K2323" s="13">
        <v>691.55711087265297</v>
      </c>
      <c r="L2323" s="13">
        <v>176.0788824446085</v>
      </c>
      <c r="M2323" s="13">
        <v>336.41188202567372</v>
      </c>
      <c r="N2323" s="13">
        <v>1026.9806442786155</v>
      </c>
    </row>
    <row r="2324" spans="2:14">
      <c r="B2324" s="4" t="s">
        <v>7008</v>
      </c>
      <c r="C2324" s="10">
        <v>1</v>
      </c>
      <c r="D2324" s="13">
        <v>6</v>
      </c>
      <c r="E2324" s="13">
        <v>785.69</v>
      </c>
      <c r="F2324" s="13">
        <v>681.69626315214464</v>
      </c>
      <c r="G2324" s="13">
        <v>103.99373684785542</v>
      </c>
      <c r="H2324" s="13">
        <v>0.59084979275262173</v>
      </c>
      <c r="I2324" s="13">
        <v>5.0285710605241656</v>
      </c>
      <c r="J2324" s="13">
        <v>671.83541543163631</v>
      </c>
      <c r="K2324" s="13">
        <v>691.55711087265297</v>
      </c>
      <c r="L2324" s="13">
        <v>176.0788824446085</v>
      </c>
      <c r="M2324" s="13">
        <v>336.41188202567372</v>
      </c>
      <c r="N2324" s="13">
        <v>1026.9806442786155</v>
      </c>
    </row>
    <row r="2325" spans="2:14">
      <c r="B2325" s="4" t="s">
        <v>7009</v>
      </c>
      <c r="C2325" s="10">
        <v>1</v>
      </c>
      <c r="D2325" s="13">
        <v>6</v>
      </c>
      <c r="E2325" s="13">
        <v>803.59</v>
      </c>
      <c r="F2325" s="13">
        <v>681.69626315214464</v>
      </c>
      <c r="G2325" s="13">
        <v>121.89373684785539</v>
      </c>
      <c r="H2325" s="13">
        <v>0.69255025675022852</v>
      </c>
      <c r="I2325" s="13">
        <v>5.0285710605241656</v>
      </c>
      <c r="J2325" s="13">
        <v>671.83541543163631</v>
      </c>
      <c r="K2325" s="13">
        <v>691.55711087265297</v>
      </c>
      <c r="L2325" s="13">
        <v>176.0788824446085</v>
      </c>
      <c r="M2325" s="13">
        <v>336.41188202567372</v>
      </c>
      <c r="N2325" s="13">
        <v>1026.9806442786155</v>
      </c>
    </row>
    <row r="2326" spans="2:14">
      <c r="B2326" s="4" t="s">
        <v>7010</v>
      </c>
      <c r="C2326" s="10">
        <v>1</v>
      </c>
      <c r="D2326" s="13">
        <v>4</v>
      </c>
      <c r="E2326" s="13">
        <v>269.23</v>
      </c>
      <c r="F2326" s="13">
        <v>469.13589648981332</v>
      </c>
      <c r="G2326" s="13">
        <v>-199.9058964898133</v>
      </c>
      <c r="H2326" s="13">
        <v>-1.1357833759146143</v>
      </c>
      <c r="I2326" s="13">
        <v>3.7127697220455285</v>
      </c>
      <c r="J2326" s="13">
        <v>461.85528806054941</v>
      </c>
      <c r="K2326" s="13">
        <v>476.41650491907723</v>
      </c>
      <c r="L2326" s="13">
        <v>176.04621829235768</v>
      </c>
      <c r="M2326" s="13">
        <v>123.91556859583886</v>
      </c>
      <c r="N2326" s="13">
        <v>814.35622438378778</v>
      </c>
    </row>
    <row r="2327" spans="2:14">
      <c r="B2327" s="4" t="s">
        <v>7011</v>
      </c>
      <c r="C2327" s="10">
        <v>1</v>
      </c>
      <c r="D2327" s="13">
        <v>4</v>
      </c>
      <c r="E2327" s="13">
        <v>401.84</v>
      </c>
      <c r="F2327" s="13">
        <v>469.13589648981332</v>
      </c>
      <c r="G2327" s="13">
        <v>-67.295896489813344</v>
      </c>
      <c r="H2327" s="13">
        <v>-0.38234770380720362</v>
      </c>
      <c r="I2327" s="13">
        <v>3.7127697220455285</v>
      </c>
      <c r="J2327" s="13">
        <v>461.85528806054941</v>
      </c>
      <c r="K2327" s="13">
        <v>476.41650491907723</v>
      </c>
      <c r="L2327" s="13">
        <v>176.04621829235768</v>
      </c>
      <c r="M2327" s="13">
        <v>123.91556859583886</v>
      </c>
      <c r="N2327" s="13">
        <v>814.35622438378778</v>
      </c>
    </row>
    <row r="2328" spans="2:14">
      <c r="B2328" s="4" t="s">
        <v>7012</v>
      </c>
      <c r="C2328" s="10">
        <v>1</v>
      </c>
      <c r="D2328" s="13">
        <v>4</v>
      </c>
      <c r="E2328" s="13">
        <v>684</v>
      </c>
      <c r="F2328" s="13">
        <v>469.13589648981332</v>
      </c>
      <c r="G2328" s="13">
        <v>214.86410351018668</v>
      </c>
      <c r="H2328" s="13">
        <v>1.2207697778444597</v>
      </c>
      <c r="I2328" s="13">
        <v>3.7127697220455285</v>
      </c>
      <c r="J2328" s="13">
        <v>461.85528806054941</v>
      </c>
      <c r="K2328" s="13">
        <v>476.41650491907723</v>
      </c>
      <c r="L2328" s="13">
        <v>176.04621829235768</v>
      </c>
      <c r="M2328" s="13">
        <v>123.91556859583886</v>
      </c>
      <c r="N2328" s="13">
        <v>814.35622438378778</v>
      </c>
    </row>
    <row r="2329" spans="2:14">
      <c r="B2329" s="4" t="s">
        <v>7013</v>
      </c>
      <c r="C2329" s="10">
        <v>1</v>
      </c>
      <c r="D2329" s="13">
        <v>5</v>
      </c>
      <c r="E2329" s="13">
        <v>636.45000000000005</v>
      </c>
      <c r="F2329" s="13">
        <v>575.41607982097901</v>
      </c>
      <c r="G2329" s="13">
        <v>61.033920179021038</v>
      </c>
      <c r="H2329" s="13">
        <v>0.34676972077091306</v>
      </c>
      <c r="I2329" s="13">
        <v>4.2184903358367096</v>
      </c>
      <c r="J2329" s="13">
        <v>567.14377138356269</v>
      </c>
      <c r="K2329" s="13">
        <v>583.68838825839532</v>
      </c>
      <c r="L2329" s="13">
        <v>176.05760982344688</v>
      </c>
      <c r="M2329" s="13">
        <v>230.17341354259634</v>
      </c>
      <c r="N2329" s="13">
        <v>920.65874609936168</v>
      </c>
    </row>
    <row r="2330" spans="2:14">
      <c r="B2330" s="4" t="s">
        <v>7014</v>
      </c>
      <c r="C2330" s="10">
        <v>1</v>
      </c>
      <c r="D2330" s="13">
        <v>7</v>
      </c>
      <c r="E2330" s="13">
        <v>775.56</v>
      </c>
      <c r="F2330" s="13">
        <v>787.97644648331038</v>
      </c>
      <c r="G2330" s="13">
        <v>-12.416446483310438</v>
      </c>
      <c r="H2330" s="13">
        <v>-7.0545160254420466E-2</v>
      </c>
      <c r="I2330" s="13">
        <v>6.0213999701496572</v>
      </c>
      <c r="J2330" s="13">
        <v>776.16869683529615</v>
      </c>
      <c r="K2330" s="13">
        <v>799.78419613132462</v>
      </c>
      <c r="L2330" s="13">
        <v>176.11003257518303</v>
      </c>
      <c r="M2330" s="13">
        <v>442.63098106661619</v>
      </c>
      <c r="N2330" s="13">
        <v>1133.3219119000046</v>
      </c>
    </row>
    <row r="2331" spans="2:14">
      <c r="B2331" s="4" t="s">
        <v>7015</v>
      </c>
      <c r="C2331" s="10">
        <v>1</v>
      </c>
      <c r="D2331" s="13">
        <v>5</v>
      </c>
      <c r="E2331" s="13">
        <v>732.63</v>
      </c>
      <c r="F2331" s="13">
        <v>575.41607982097901</v>
      </c>
      <c r="G2331" s="13">
        <v>157.21392017902099</v>
      </c>
      <c r="H2331" s="13">
        <v>0.89322506307760752</v>
      </c>
      <c r="I2331" s="13">
        <v>4.2184903358367096</v>
      </c>
      <c r="J2331" s="13">
        <v>567.14377138356269</v>
      </c>
      <c r="K2331" s="13">
        <v>583.68838825839532</v>
      </c>
      <c r="L2331" s="13">
        <v>176.05760982344688</v>
      </c>
      <c r="M2331" s="13">
        <v>230.17341354259634</v>
      </c>
      <c r="N2331" s="13">
        <v>920.65874609936168</v>
      </c>
    </row>
    <row r="2332" spans="2:14">
      <c r="B2332" s="4" t="s">
        <v>7016</v>
      </c>
      <c r="C2332" s="10">
        <v>1</v>
      </c>
      <c r="D2332" s="13">
        <v>3</v>
      </c>
      <c r="E2332" s="13">
        <v>578.71</v>
      </c>
      <c r="F2332" s="13">
        <v>362.85571315864763</v>
      </c>
      <c r="G2332" s="13">
        <v>215.8542868413524</v>
      </c>
      <c r="H2332" s="13">
        <v>1.2263955937227977</v>
      </c>
      <c r="I2332" s="13">
        <v>3.640538668509385</v>
      </c>
      <c r="J2332" s="13">
        <v>355.71674723796895</v>
      </c>
      <c r="K2332" s="13">
        <v>369.99467907932632</v>
      </c>
      <c r="L2332" s="13">
        <v>176.04470976950265</v>
      </c>
      <c r="M2332" s="13">
        <v>17.638343423954893</v>
      </c>
      <c r="N2332" s="13">
        <v>708.07308289334037</v>
      </c>
    </row>
    <row r="2333" spans="2:14">
      <c r="B2333" s="4" t="s">
        <v>7017</v>
      </c>
      <c r="C2333" s="10">
        <v>1</v>
      </c>
      <c r="D2333" s="13">
        <v>6</v>
      </c>
      <c r="E2333" s="13">
        <v>560.49</v>
      </c>
      <c r="F2333" s="13">
        <v>681.69626315214464</v>
      </c>
      <c r="G2333" s="13">
        <v>-121.20626315214463</v>
      </c>
      <c r="H2333" s="13">
        <v>-0.68864431296028805</v>
      </c>
      <c r="I2333" s="13">
        <v>5.0285710605241656</v>
      </c>
      <c r="J2333" s="13">
        <v>671.83541543163631</v>
      </c>
      <c r="K2333" s="13">
        <v>691.55711087265297</v>
      </c>
      <c r="L2333" s="13">
        <v>176.0788824446085</v>
      </c>
      <c r="M2333" s="13">
        <v>336.41188202567372</v>
      </c>
      <c r="N2333" s="13">
        <v>1026.9806442786155</v>
      </c>
    </row>
    <row r="2334" spans="2:14">
      <c r="B2334" s="4" t="s">
        <v>7018</v>
      </c>
      <c r="C2334" s="10">
        <v>1</v>
      </c>
      <c r="D2334" s="13">
        <v>7</v>
      </c>
      <c r="E2334" s="13">
        <v>860.73</v>
      </c>
      <c r="F2334" s="13">
        <v>787.97644648331038</v>
      </c>
      <c r="G2334" s="13">
        <v>72.753553516689635</v>
      </c>
      <c r="H2334" s="13">
        <v>0.41335587430849513</v>
      </c>
      <c r="I2334" s="13">
        <v>6.0213999701496572</v>
      </c>
      <c r="J2334" s="13">
        <v>776.16869683529615</v>
      </c>
      <c r="K2334" s="13">
        <v>799.78419613132462</v>
      </c>
      <c r="L2334" s="13">
        <v>176.11003257518303</v>
      </c>
      <c r="M2334" s="13">
        <v>442.63098106661619</v>
      </c>
      <c r="N2334" s="13">
        <v>1133.3219119000046</v>
      </c>
    </row>
    <row r="2335" spans="2:14">
      <c r="B2335" s="4" t="s">
        <v>7019</v>
      </c>
      <c r="C2335" s="10">
        <v>1</v>
      </c>
      <c r="D2335" s="13">
        <v>7</v>
      </c>
      <c r="E2335" s="13">
        <v>790.43</v>
      </c>
      <c r="F2335" s="13">
        <v>787.97644648331038</v>
      </c>
      <c r="G2335" s="13">
        <v>2.453553516689567</v>
      </c>
      <c r="H2335" s="13">
        <v>1.3940085535770346E-2</v>
      </c>
      <c r="I2335" s="13">
        <v>6.0213999701496572</v>
      </c>
      <c r="J2335" s="13">
        <v>776.16869683529615</v>
      </c>
      <c r="K2335" s="13">
        <v>799.78419613132462</v>
      </c>
      <c r="L2335" s="13">
        <v>176.11003257518303</v>
      </c>
      <c r="M2335" s="13">
        <v>442.63098106661619</v>
      </c>
      <c r="N2335" s="13">
        <v>1133.3219119000046</v>
      </c>
    </row>
    <row r="2336" spans="2:14">
      <c r="B2336" s="4" t="s">
        <v>7020</v>
      </c>
      <c r="C2336" s="10">
        <v>1</v>
      </c>
      <c r="D2336" s="13">
        <v>6</v>
      </c>
      <c r="E2336" s="13">
        <v>623.12</v>
      </c>
      <c r="F2336" s="13">
        <v>681.69626315214464</v>
      </c>
      <c r="G2336" s="13">
        <v>-58.576263152144634</v>
      </c>
      <c r="H2336" s="13">
        <v>-0.33280632077201311</v>
      </c>
      <c r="I2336" s="13">
        <v>5.0285710605241656</v>
      </c>
      <c r="J2336" s="13">
        <v>671.83541543163631</v>
      </c>
      <c r="K2336" s="13">
        <v>691.55711087265297</v>
      </c>
      <c r="L2336" s="13">
        <v>176.0788824446085</v>
      </c>
      <c r="M2336" s="13">
        <v>336.41188202567372</v>
      </c>
      <c r="N2336" s="13">
        <v>1026.9806442786155</v>
      </c>
    </row>
    <row r="2337" spans="2:14">
      <c r="B2337" s="4" t="s">
        <v>7021</v>
      </c>
      <c r="C2337" s="10">
        <v>1</v>
      </c>
      <c r="D2337" s="13">
        <v>5</v>
      </c>
      <c r="E2337" s="13">
        <v>747.32</v>
      </c>
      <c r="F2337" s="13">
        <v>575.41607982097901</v>
      </c>
      <c r="G2337" s="13">
        <v>171.90392017902104</v>
      </c>
      <c r="H2337" s="13">
        <v>0.97668762263765507</v>
      </c>
      <c r="I2337" s="13">
        <v>4.2184903358367096</v>
      </c>
      <c r="J2337" s="13">
        <v>567.14377138356269</v>
      </c>
      <c r="K2337" s="13">
        <v>583.68838825839532</v>
      </c>
      <c r="L2337" s="13">
        <v>176.05760982344688</v>
      </c>
      <c r="M2337" s="13">
        <v>230.17341354259634</v>
      </c>
      <c r="N2337" s="13">
        <v>920.65874609936168</v>
      </c>
    </row>
    <row r="2338" spans="2:14">
      <c r="B2338" s="4" t="s">
        <v>7022</v>
      </c>
      <c r="C2338" s="10">
        <v>1</v>
      </c>
      <c r="D2338" s="13">
        <v>6</v>
      </c>
      <c r="E2338" s="13">
        <v>672.63</v>
      </c>
      <c r="F2338" s="13">
        <v>681.69626315214464</v>
      </c>
      <c r="G2338" s="13">
        <v>-9.0662631521446428</v>
      </c>
      <c r="H2338" s="13">
        <v>-5.1510791580866848E-2</v>
      </c>
      <c r="I2338" s="13">
        <v>5.0285710605241656</v>
      </c>
      <c r="J2338" s="13">
        <v>671.83541543163631</v>
      </c>
      <c r="K2338" s="13">
        <v>691.55711087265297</v>
      </c>
      <c r="L2338" s="13">
        <v>176.0788824446085</v>
      </c>
      <c r="M2338" s="13">
        <v>336.41188202567372</v>
      </c>
      <c r="N2338" s="13">
        <v>1026.9806442786155</v>
      </c>
    </row>
    <row r="2339" spans="2:14">
      <c r="B2339" s="4" t="s">
        <v>7023</v>
      </c>
      <c r="C2339" s="10">
        <v>1</v>
      </c>
      <c r="D2339" s="13">
        <v>6</v>
      </c>
      <c r="E2339" s="13">
        <v>844.94</v>
      </c>
      <c r="F2339" s="13">
        <v>681.69626315214464</v>
      </c>
      <c r="G2339" s="13">
        <v>163.24373684785542</v>
      </c>
      <c r="H2339" s="13">
        <v>0.92748401017486815</v>
      </c>
      <c r="I2339" s="13">
        <v>5.0285710605241656</v>
      </c>
      <c r="J2339" s="13">
        <v>671.83541543163631</v>
      </c>
      <c r="K2339" s="13">
        <v>691.55711087265297</v>
      </c>
      <c r="L2339" s="13">
        <v>176.0788824446085</v>
      </c>
      <c r="M2339" s="13">
        <v>336.41188202567372</v>
      </c>
      <c r="N2339" s="13">
        <v>1026.9806442786155</v>
      </c>
    </row>
    <row r="2340" spans="2:14">
      <c r="B2340" s="4" t="s">
        <v>7024</v>
      </c>
      <c r="C2340" s="10">
        <v>1</v>
      </c>
      <c r="D2340" s="13">
        <v>6</v>
      </c>
      <c r="E2340" s="13">
        <v>655.20000000000005</v>
      </c>
      <c r="F2340" s="13">
        <v>681.69626315214464</v>
      </c>
      <c r="G2340" s="13">
        <v>-26.496263152144593</v>
      </c>
      <c r="H2340" s="13">
        <v>-0.15054090819976537</v>
      </c>
      <c r="I2340" s="13">
        <v>5.0285710605241656</v>
      </c>
      <c r="J2340" s="13">
        <v>671.83541543163631</v>
      </c>
      <c r="K2340" s="13">
        <v>691.55711087265297</v>
      </c>
      <c r="L2340" s="13">
        <v>176.0788824446085</v>
      </c>
      <c r="M2340" s="13">
        <v>336.41188202567372</v>
      </c>
      <c r="N2340" s="13">
        <v>1026.9806442786155</v>
      </c>
    </row>
    <row r="2341" spans="2:14">
      <c r="B2341" s="4" t="s">
        <v>7025</v>
      </c>
      <c r="C2341" s="10">
        <v>1</v>
      </c>
      <c r="D2341" s="13">
        <v>6</v>
      </c>
      <c r="E2341" s="13">
        <v>664.81</v>
      </c>
      <c r="F2341" s="13">
        <v>681.69626315214464</v>
      </c>
      <c r="G2341" s="13">
        <v>-16.886263152144693</v>
      </c>
      <c r="H2341" s="13">
        <v>-9.5940826690436187E-2</v>
      </c>
      <c r="I2341" s="13">
        <v>5.0285710605241656</v>
      </c>
      <c r="J2341" s="13">
        <v>671.83541543163631</v>
      </c>
      <c r="K2341" s="13">
        <v>691.55711087265297</v>
      </c>
      <c r="L2341" s="13">
        <v>176.0788824446085</v>
      </c>
      <c r="M2341" s="13">
        <v>336.41188202567372</v>
      </c>
      <c r="N2341" s="13">
        <v>1026.9806442786155</v>
      </c>
    </row>
    <row r="2342" spans="2:14">
      <c r="B2342" s="4" t="s">
        <v>7026</v>
      </c>
      <c r="C2342" s="10">
        <v>1</v>
      </c>
      <c r="D2342" s="13">
        <v>6</v>
      </c>
      <c r="E2342" s="13">
        <v>568.87</v>
      </c>
      <c r="F2342" s="13">
        <v>681.69626315214464</v>
      </c>
      <c r="G2342" s="13">
        <v>-112.82626315214463</v>
      </c>
      <c r="H2342" s="13">
        <v>-0.64103258735693913</v>
      </c>
      <c r="I2342" s="13">
        <v>5.0285710605241656</v>
      </c>
      <c r="J2342" s="13">
        <v>671.83541543163631</v>
      </c>
      <c r="K2342" s="13">
        <v>691.55711087265297</v>
      </c>
      <c r="L2342" s="13">
        <v>176.0788824446085</v>
      </c>
      <c r="M2342" s="13">
        <v>336.41188202567372</v>
      </c>
      <c r="N2342" s="13">
        <v>1026.9806442786155</v>
      </c>
    </row>
    <row r="2343" spans="2:14">
      <c r="B2343" s="4" t="s">
        <v>7027</v>
      </c>
      <c r="C2343" s="10">
        <v>1</v>
      </c>
      <c r="D2343" s="13">
        <v>8</v>
      </c>
      <c r="E2343" s="13">
        <v>844.42</v>
      </c>
      <c r="F2343" s="13">
        <v>894.25662981447601</v>
      </c>
      <c r="G2343" s="13">
        <v>-49.836629814476055</v>
      </c>
      <c r="H2343" s="13">
        <v>-0.2831513059334741</v>
      </c>
      <c r="I2343" s="13">
        <v>7.1209446552321403</v>
      </c>
      <c r="J2343" s="13">
        <v>880.29271242596599</v>
      </c>
      <c r="K2343" s="13">
        <v>908.22054720298604</v>
      </c>
      <c r="L2343" s="13">
        <v>176.15105497502532</v>
      </c>
      <c r="M2343" s="13">
        <v>548.83072094116051</v>
      </c>
      <c r="N2343" s="13">
        <v>1239.6825386877915</v>
      </c>
    </row>
    <row r="2344" spans="2:14">
      <c r="B2344" s="4" t="s">
        <v>7028</v>
      </c>
      <c r="C2344" s="10">
        <v>1</v>
      </c>
      <c r="D2344" s="13">
        <v>7</v>
      </c>
      <c r="E2344" s="13">
        <v>912.26</v>
      </c>
      <c r="F2344" s="13">
        <v>787.97644648331038</v>
      </c>
      <c r="G2344" s="13">
        <v>124.28355351668961</v>
      </c>
      <c r="H2344" s="13">
        <v>0.70612821563791872</v>
      </c>
      <c r="I2344" s="13">
        <v>6.0213999701496572</v>
      </c>
      <c r="J2344" s="13">
        <v>776.16869683529615</v>
      </c>
      <c r="K2344" s="13">
        <v>799.78419613132462</v>
      </c>
      <c r="L2344" s="13">
        <v>176.11003257518303</v>
      </c>
      <c r="M2344" s="13">
        <v>442.63098106661619</v>
      </c>
      <c r="N2344" s="13">
        <v>1133.3219119000046</v>
      </c>
    </row>
    <row r="2345" spans="2:14">
      <c r="B2345" s="4" t="s">
        <v>7029</v>
      </c>
      <c r="C2345" s="10">
        <v>1</v>
      </c>
      <c r="D2345" s="13">
        <v>1</v>
      </c>
      <c r="E2345" s="13">
        <v>207.35</v>
      </c>
      <c r="F2345" s="13">
        <v>150.29534649631631</v>
      </c>
      <c r="G2345" s="13">
        <v>57.054653503683681</v>
      </c>
      <c r="H2345" s="13">
        <v>0.32416115835459891</v>
      </c>
      <c r="I2345" s="13">
        <v>4.7571883345744688</v>
      </c>
      <c r="J2345" s="13">
        <v>140.96667058015504</v>
      </c>
      <c r="K2345" s="13">
        <v>159.62402241247759</v>
      </c>
      <c r="L2345" s="13">
        <v>176.07134110036796</v>
      </c>
      <c r="M2345" s="13">
        <v>-194.97424632423855</v>
      </c>
      <c r="N2345" s="13">
        <v>495.56493931687118</v>
      </c>
    </row>
    <row r="2346" spans="2:14">
      <c r="B2346" s="4" t="s">
        <v>7030</v>
      </c>
      <c r="C2346" s="10">
        <v>1</v>
      </c>
      <c r="D2346" s="13">
        <v>6</v>
      </c>
      <c r="E2346" s="13">
        <v>880.98</v>
      </c>
      <c r="F2346" s="13">
        <v>681.69626315214464</v>
      </c>
      <c r="G2346" s="13">
        <v>199.28373684785538</v>
      </c>
      <c r="H2346" s="13">
        <v>1.1322485198102732</v>
      </c>
      <c r="I2346" s="13">
        <v>5.0285710605241656</v>
      </c>
      <c r="J2346" s="13">
        <v>671.83541543163631</v>
      </c>
      <c r="K2346" s="13">
        <v>691.55711087265297</v>
      </c>
      <c r="L2346" s="13">
        <v>176.0788824446085</v>
      </c>
      <c r="M2346" s="13">
        <v>336.41188202567372</v>
      </c>
      <c r="N2346" s="13">
        <v>1026.9806442786155</v>
      </c>
    </row>
    <row r="2347" spans="2:14">
      <c r="B2347" s="4" t="s">
        <v>7031</v>
      </c>
      <c r="C2347" s="10">
        <v>1</v>
      </c>
      <c r="D2347" s="13">
        <v>5</v>
      </c>
      <c r="E2347" s="13">
        <v>572.16</v>
      </c>
      <c r="F2347" s="13">
        <v>575.41607982097901</v>
      </c>
      <c r="G2347" s="13">
        <v>-3.2560798209790391</v>
      </c>
      <c r="H2347" s="13">
        <v>-1.8499711095352693E-2</v>
      </c>
      <c r="I2347" s="13">
        <v>4.2184903358367096</v>
      </c>
      <c r="J2347" s="13">
        <v>567.14377138356269</v>
      </c>
      <c r="K2347" s="13">
        <v>583.68838825839532</v>
      </c>
      <c r="L2347" s="13">
        <v>176.05760982344688</v>
      </c>
      <c r="M2347" s="13">
        <v>230.17341354259634</v>
      </c>
      <c r="N2347" s="13">
        <v>920.65874609936168</v>
      </c>
    </row>
    <row r="2348" spans="2:14">
      <c r="B2348" s="4" t="s">
        <v>7032</v>
      </c>
      <c r="C2348" s="10">
        <v>1</v>
      </c>
      <c r="D2348" s="13">
        <v>5</v>
      </c>
      <c r="E2348" s="13">
        <v>698.94</v>
      </c>
      <c r="F2348" s="13">
        <v>575.41607982097901</v>
      </c>
      <c r="G2348" s="13">
        <v>123.52392017902105</v>
      </c>
      <c r="H2348" s="13">
        <v>0.70181229033574311</v>
      </c>
      <c r="I2348" s="13">
        <v>4.2184903358367096</v>
      </c>
      <c r="J2348" s="13">
        <v>567.14377138356269</v>
      </c>
      <c r="K2348" s="13">
        <v>583.68838825839532</v>
      </c>
      <c r="L2348" s="13">
        <v>176.05760982344688</v>
      </c>
      <c r="M2348" s="13">
        <v>230.17341354259634</v>
      </c>
      <c r="N2348" s="13">
        <v>920.65874609936168</v>
      </c>
    </row>
    <row r="2349" spans="2:14">
      <c r="B2349" s="4" t="s">
        <v>7033</v>
      </c>
      <c r="C2349" s="10">
        <v>1</v>
      </c>
      <c r="D2349" s="13">
        <v>16</v>
      </c>
      <c r="E2349" s="13">
        <v>711.31</v>
      </c>
      <c r="F2349" s="13">
        <v>1744.4980964638014</v>
      </c>
      <c r="G2349" s="13">
        <v>-1033.1880964638015</v>
      </c>
      <c r="H2349" s="13">
        <v>-5.8701513300096577</v>
      </c>
      <c r="I2349" s="13">
        <v>17.07594026619855</v>
      </c>
      <c r="J2349" s="13">
        <v>1711.0127892815403</v>
      </c>
      <c r="K2349" s="13">
        <v>1777.9834036460625</v>
      </c>
      <c r="L2349" s="13">
        <v>176.83346417464736</v>
      </c>
      <c r="M2349" s="13">
        <v>1397.7340075947068</v>
      </c>
      <c r="N2349" s="13">
        <v>2091.262185332896</v>
      </c>
    </row>
    <row r="2350" spans="2:14">
      <c r="B2350" s="4" t="s">
        <v>7034</v>
      </c>
      <c r="C2350" s="10">
        <v>1</v>
      </c>
      <c r="D2350" s="13">
        <v>6</v>
      </c>
      <c r="E2350" s="13">
        <v>789.54</v>
      </c>
      <c r="F2350" s="13">
        <v>681.69626315214464</v>
      </c>
      <c r="G2350" s="13">
        <v>107.84373684785533</v>
      </c>
      <c r="H2350" s="13">
        <v>0.61272391489735789</v>
      </c>
      <c r="I2350" s="13">
        <v>5.0285710605241656</v>
      </c>
      <c r="J2350" s="13">
        <v>671.83541543163631</v>
      </c>
      <c r="K2350" s="13">
        <v>691.55711087265297</v>
      </c>
      <c r="L2350" s="13">
        <v>176.0788824446085</v>
      </c>
      <c r="M2350" s="13">
        <v>336.41188202567372</v>
      </c>
      <c r="N2350" s="13">
        <v>1026.9806442786155</v>
      </c>
    </row>
    <row r="2351" spans="2:14">
      <c r="B2351" s="4" t="s">
        <v>7035</v>
      </c>
      <c r="C2351" s="10">
        <v>1</v>
      </c>
      <c r="D2351" s="13">
        <v>7</v>
      </c>
      <c r="E2351" s="13">
        <v>777.39</v>
      </c>
      <c r="F2351" s="13">
        <v>787.97644648331038</v>
      </c>
      <c r="G2351" s="13">
        <v>-10.586446483310397</v>
      </c>
      <c r="H2351" s="13">
        <v>-6.0147850247960974E-2</v>
      </c>
      <c r="I2351" s="13">
        <v>6.0213999701496572</v>
      </c>
      <c r="J2351" s="13">
        <v>776.16869683529615</v>
      </c>
      <c r="K2351" s="13">
        <v>799.78419613132462</v>
      </c>
      <c r="L2351" s="13">
        <v>176.11003257518303</v>
      </c>
      <c r="M2351" s="13">
        <v>442.63098106661619</v>
      </c>
      <c r="N2351" s="13">
        <v>1133.3219119000046</v>
      </c>
    </row>
    <row r="2352" spans="2:14">
      <c r="B2352" s="4" t="s">
        <v>7036</v>
      </c>
      <c r="C2352" s="10">
        <v>1</v>
      </c>
      <c r="D2352" s="13">
        <v>5</v>
      </c>
      <c r="E2352" s="13">
        <v>683.42</v>
      </c>
      <c r="F2352" s="13">
        <v>575.41607982097901</v>
      </c>
      <c r="G2352" s="13">
        <v>108.00392017902095</v>
      </c>
      <c r="H2352" s="13">
        <v>0.61363401093670011</v>
      </c>
      <c r="I2352" s="13">
        <v>4.2184903358367096</v>
      </c>
      <c r="J2352" s="13">
        <v>567.14377138356269</v>
      </c>
      <c r="K2352" s="13">
        <v>583.68838825839532</v>
      </c>
      <c r="L2352" s="13">
        <v>176.05760982344688</v>
      </c>
      <c r="M2352" s="13">
        <v>230.17341354259634</v>
      </c>
      <c r="N2352" s="13">
        <v>920.65874609936168</v>
      </c>
    </row>
    <row r="2353" spans="2:14">
      <c r="B2353" s="4" t="s">
        <v>7037</v>
      </c>
      <c r="C2353" s="10">
        <v>1</v>
      </c>
      <c r="D2353" s="13">
        <v>4</v>
      </c>
      <c r="E2353" s="13">
        <v>604.29999999999995</v>
      </c>
      <c r="F2353" s="13">
        <v>469.13589648981332</v>
      </c>
      <c r="G2353" s="13">
        <v>135.16410351018664</v>
      </c>
      <c r="H2353" s="13">
        <v>0.76794704149757276</v>
      </c>
      <c r="I2353" s="13">
        <v>3.7127697220455285</v>
      </c>
      <c r="J2353" s="13">
        <v>461.85528806054941</v>
      </c>
      <c r="K2353" s="13">
        <v>476.41650491907723</v>
      </c>
      <c r="L2353" s="13">
        <v>176.04621829235768</v>
      </c>
      <c r="M2353" s="13">
        <v>123.91556859583886</v>
      </c>
      <c r="N2353" s="13">
        <v>814.35622438378778</v>
      </c>
    </row>
    <row r="2354" spans="2:14">
      <c r="B2354" s="4" t="s">
        <v>7038</v>
      </c>
      <c r="C2354" s="10">
        <v>1</v>
      </c>
      <c r="D2354" s="13">
        <v>6</v>
      </c>
      <c r="E2354" s="13">
        <v>861.89</v>
      </c>
      <c r="F2354" s="13">
        <v>681.69626315214464</v>
      </c>
      <c r="G2354" s="13">
        <v>180.19373684785535</v>
      </c>
      <c r="H2354" s="13">
        <v>1.0237869635133838</v>
      </c>
      <c r="I2354" s="13">
        <v>5.0285710605241656</v>
      </c>
      <c r="J2354" s="13">
        <v>671.83541543163631</v>
      </c>
      <c r="K2354" s="13">
        <v>691.55711087265297</v>
      </c>
      <c r="L2354" s="13">
        <v>176.0788824446085</v>
      </c>
      <c r="M2354" s="13">
        <v>336.41188202567372</v>
      </c>
      <c r="N2354" s="13">
        <v>1026.9806442786155</v>
      </c>
    </row>
    <row r="2355" spans="2:14">
      <c r="B2355" s="4" t="s">
        <v>7039</v>
      </c>
      <c r="C2355" s="10">
        <v>1</v>
      </c>
      <c r="D2355" s="13">
        <v>6</v>
      </c>
      <c r="E2355" s="13">
        <v>739.65</v>
      </c>
      <c r="F2355" s="13">
        <v>681.69626315214464</v>
      </c>
      <c r="G2355" s="13">
        <v>57.953736847855339</v>
      </c>
      <c r="H2355" s="13">
        <v>0.32926938144257528</v>
      </c>
      <c r="I2355" s="13">
        <v>5.0285710605241656</v>
      </c>
      <c r="J2355" s="13">
        <v>671.83541543163631</v>
      </c>
      <c r="K2355" s="13">
        <v>691.55711087265297</v>
      </c>
      <c r="L2355" s="13">
        <v>176.0788824446085</v>
      </c>
      <c r="M2355" s="13">
        <v>336.41188202567372</v>
      </c>
      <c r="N2355" s="13">
        <v>1026.9806442786155</v>
      </c>
    </row>
    <row r="2356" spans="2:14">
      <c r="B2356" s="4" t="s">
        <v>7040</v>
      </c>
      <c r="C2356" s="10">
        <v>1</v>
      </c>
      <c r="D2356" s="13">
        <v>5</v>
      </c>
      <c r="E2356" s="13">
        <v>757.24</v>
      </c>
      <c r="F2356" s="13">
        <v>575.41607982097901</v>
      </c>
      <c r="G2356" s="13">
        <v>181.823920179021</v>
      </c>
      <c r="H2356" s="13">
        <v>1.0330489970988983</v>
      </c>
      <c r="I2356" s="13">
        <v>4.2184903358367096</v>
      </c>
      <c r="J2356" s="13">
        <v>567.14377138356269</v>
      </c>
      <c r="K2356" s="13">
        <v>583.68838825839532</v>
      </c>
      <c r="L2356" s="13">
        <v>176.05760982344688</v>
      </c>
      <c r="M2356" s="13">
        <v>230.17341354259634</v>
      </c>
      <c r="N2356" s="13">
        <v>920.65874609936168</v>
      </c>
    </row>
    <row r="2357" spans="2:14">
      <c r="B2357" s="4" t="s">
        <v>7041</v>
      </c>
      <c r="C2357" s="10">
        <v>1</v>
      </c>
      <c r="D2357" s="13">
        <v>10</v>
      </c>
      <c r="E2357" s="13">
        <v>884.51</v>
      </c>
      <c r="F2357" s="13">
        <v>1106.8169964768074</v>
      </c>
      <c r="G2357" s="13">
        <v>-222.3069964768074</v>
      </c>
      <c r="H2357" s="13">
        <v>-1.2630572453410995</v>
      </c>
      <c r="I2357" s="13">
        <v>9.4893960095125234</v>
      </c>
      <c r="J2357" s="13">
        <v>1088.208630823196</v>
      </c>
      <c r="K2357" s="13">
        <v>1125.4253621304188</v>
      </c>
      <c r="L2357" s="13">
        <v>176.26268735230624</v>
      </c>
      <c r="M2357" s="13">
        <v>761.1721805104437</v>
      </c>
      <c r="N2357" s="13">
        <v>1452.4618124431711</v>
      </c>
    </row>
    <row r="2358" spans="2:14">
      <c r="B2358" s="4" t="s">
        <v>7042</v>
      </c>
      <c r="C2358" s="10">
        <v>1</v>
      </c>
      <c r="D2358" s="13">
        <v>6</v>
      </c>
      <c r="E2358" s="13">
        <v>574.87</v>
      </c>
      <c r="F2358" s="13">
        <v>681.69626315214464</v>
      </c>
      <c r="G2358" s="13">
        <v>-106.82626315214463</v>
      </c>
      <c r="H2358" s="13">
        <v>-0.60694304635215468</v>
      </c>
      <c r="I2358" s="13">
        <v>5.0285710605241656</v>
      </c>
      <c r="J2358" s="13">
        <v>671.83541543163631</v>
      </c>
      <c r="K2358" s="13">
        <v>691.55711087265297</v>
      </c>
      <c r="L2358" s="13">
        <v>176.0788824446085</v>
      </c>
      <c r="M2358" s="13">
        <v>336.41188202567372</v>
      </c>
      <c r="N2358" s="13">
        <v>1026.9806442786155</v>
      </c>
    </row>
    <row r="2359" spans="2:14">
      <c r="B2359" s="4" t="s">
        <v>7043</v>
      </c>
      <c r="C2359" s="10">
        <v>1</v>
      </c>
      <c r="D2359" s="13">
        <v>11</v>
      </c>
      <c r="E2359" s="13">
        <v>851.24</v>
      </c>
      <c r="F2359" s="13">
        <v>1213.0971798079731</v>
      </c>
      <c r="G2359" s="13">
        <v>-361.85717980797313</v>
      </c>
      <c r="H2359" s="13">
        <v>-2.0559241948232598</v>
      </c>
      <c r="I2359" s="13">
        <v>10.720952629569085</v>
      </c>
      <c r="J2359" s="13">
        <v>1192.0737757382008</v>
      </c>
      <c r="K2359" s="13">
        <v>1234.1205838777455</v>
      </c>
      <c r="L2359" s="13">
        <v>176.33327859855885</v>
      </c>
      <c r="M2359" s="13">
        <v>867.31393693636733</v>
      </c>
      <c r="N2359" s="13">
        <v>1558.8804226795789</v>
      </c>
    </row>
    <row r="2360" spans="2:14">
      <c r="B2360" s="4" t="s">
        <v>7044</v>
      </c>
      <c r="C2360" s="10">
        <v>1</v>
      </c>
      <c r="D2360" s="13">
        <v>6</v>
      </c>
      <c r="E2360" s="13">
        <v>737.65</v>
      </c>
      <c r="F2360" s="13">
        <v>681.69626315214464</v>
      </c>
      <c r="G2360" s="13">
        <v>55.953736847855339</v>
      </c>
      <c r="H2360" s="13">
        <v>0.31790620110764717</v>
      </c>
      <c r="I2360" s="13">
        <v>5.0285710605241656</v>
      </c>
      <c r="J2360" s="13">
        <v>671.83541543163631</v>
      </c>
      <c r="K2360" s="13">
        <v>691.55711087265297</v>
      </c>
      <c r="L2360" s="13">
        <v>176.0788824446085</v>
      </c>
      <c r="M2360" s="13">
        <v>336.41188202567372</v>
      </c>
      <c r="N2360" s="13">
        <v>1026.9806442786155</v>
      </c>
    </row>
    <row r="2361" spans="2:14">
      <c r="B2361" s="4" t="s">
        <v>7045</v>
      </c>
      <c r="C2361" s="10">
        <v>1</v>
      </c>
      <c r="D2361" s="13">
        <v>6</v>
      </c>
      <c r="E2361" s="13">
        <v>704.98</v>
      </c>
      <c r="F2361" s="13">
        <v>681.69626315214464</v>
      </c>
      <c r="G2361" s="13">
        <v>23.28373684785538</v>
      </c>
      <c r="H2361" s="13">
        <v>0.13228865033659609</v>
      </c>
      <c r="I2361" s="13">
        <v>5.0285710605241656</v>
      </c>
      <c r="J2361" s="13">
        <v>671.83541543163631</v>
      </c>
      <c r="K2361" s="13">
        <v>691.55711087265297</v>
      </c>
      <c r="L2361" s="13">
        <v>176.0788824446085</v>
      </c>
      <c r="M2361" s="13">
        <v>336.41188202567372</v>
      </c>
      <c r="N2361" s="13">
        <v>1026.9806442786155</v>
      </c>
    </row>
    <row r="2362" spans="2:14">
      <c r="B2362" s="4" t="s">
        <v>7046</v>
      </c>
      <c r="C2362" s="10">
        <v>1</v>
      </c>
      <c r="D2362" s="13">
        <v>7</v>
      </c>
      <c r="E2362" s="13">
        <v>810.32</v>
      </c>
      <c r="F2362" s="13">
        <v>787.97644648331038</v>
      </c>
      <c r="G2362" s="13">
        <v>22.343553516689667</v>
      </c>
      <c r="H2362" s="13">
        <v>0.12694691396663135</v>
      </c>
      <c r="I2362" s="13">
        <v>6.0213999701496572</v>
      </c>
      <c r="J2362" s="13">
        <v>776.16869683529615</v>
      </c>
      <c r="K2362" s="13">
        <v>799.78419613132462</v>
      </c>
      <c r="L2362" s="13">
        <v>176.11003257518303</v>
      </c>
      <c r="M2362" s="13">
        <v>442.63098106661619</v>
      </c>
      <c r="N2362" s="13">
        <v>1133.3219119000046</v>
      </c>
    </row>
    <row r="2363" spans="2:14">
      <c r="B2363" s="4" t="s">
        <v>7047</v>
      </c>
      <c r="C2363" s="10">
        <v>1</v>
      </c>
      <c r="D2363" s="13">
        <v>6</v>
      </c>
      <c r="E2363" s="13">
        <v>796.44</v>
      </c>
      <c r="F2363" s="13">
        <v>681.69626315214464</v>
      </c>
      <c r="G2363" s="13">
        <v>114.74373684785542</v>
      </c>
      <c r="H2363" s="13">
        <v>0.6519268870528605</v>
      </c>
      <c r="I2363" s="13">
        <v>5.0285710605241656</v>
      </c>
      <c r="J2363" s="13">
        <v>671.83541543163631</v>
      </c>
      <c r="K2363" s="13">
        <v>691.55711087265297</v>
      </c>
      <c r="L2363" s="13">
        <v>176.0788824446085</v>
      </c>
      <c r="M2363" s="13">
        <v>336.41188202567372</v>
      </c>
      <c r="N2363" s="13">
        <v>1026.9806442786155</v>
      </c>
    </row>
    <row r="2364" spans="2:14">
      <c r="B2364" s="4" t="s">
        <v>7048</v>
      </c>
      <c r="C2364" s="10">
        <v>1</v>
      </c>
      <c r="D2364" s="13">
        <v>10</v>
      </c>
      <c r="E2364" s="13">
        <v>895.73</v>
      </c>
      <c r="F2364" s="13">
        <v>1106.8169964768074</v>
      </c>
      <c r="G2364" s="13">
        <v>-211.08699647680737</v>
      </c>
      <c r="H2364" s="13">
        <v>-1.1993098036621526</v>
      </c>
      <c r="I2364" s="13">
        <v>9.4893960095125234</v>
      </c>
      <c r="J2364" s="13">
        <v>1088.208630823196</v>
      </c>
      <c r="K2364" s="13">
        <v>1125.4253621304188</v>
      </c>
      <c r="L2364" s="13">
        <v>176.26268735230624</v>
      </c>
      <c r="M2364" s="13">
        <v>761.1721805104437</v>
      </c>
      <c r="N2364" s="13">
        <v>1452.4618124431711</v>
      </c>
    </row>
    <row r="2365" spans="2:14">
      <c r="B2365" s="4" t="s">
        <v>7049</v>
      </c>
      <c r="C2365" s="10">
        <v>1</v>
      </c>
      <c r="D2365" s="13">
        <v>5</v>
      </c>
      <c r="E2365" s="13">
        <v>585.36</v>
      </c>
      <c r="F2365" s="13">
        <v>575.41607982097901</v>
      </c>
      <c r="G2365" s="13">
        <v>9.9439201790210063</v>
      </c>
      <c r="H2365" s="13">
        <v>5.6497279115173347E-2</v>
      </c>
      <c r="I2365" s="13">
        <v>4.2184903358367096</v>
      </c>
      <c r="J2365" s="13">
        <v>567.14377138356269</v>
      </c>
      <c r="K2365" s="13">
        <v>583.68838825839532</v>
      </c>
      <c r="L2365" s="13">
        <v>176.05760982344688</v>
      </c>
      <c r="M2365" s="13">
        <v>230.17341354259634</v>
      </c>
      <c r="N2365" s="13">
        <v>920.65874609936168</v>
      </c>
    </row>
    <row r="2366" spans="2:14">
      <c r="B2366" s="4" t="s">
        <v>7050</v>
      </c>
      <c r="C2366" s="10">
        <v>1</v>
      </c>
      <c r="D2366" s="13">
        <v>4</v>
      </c>
      <c r="E2366" s="13">
        <v>568.37</v>
      </c>
      <c r="F2366" s="13">
        <v>469.13589648981332</v>
      </c>
      <c r="G2366" s="13">
        <v>99.234103510186685</v>
      </c>
      <c r="H2366" s="13">
        <v>0.56380750678058889</v>
      </c>
      <c r="I2366" s="13">
        <v>3.7127697220455285</v>
      </c>
      <c r="J2366" s="13">
        <v>461.85528806054941</v>
      </c>
      <c r="K2366" s="13">
        <v>476.41650491907723</v>
      </c>
      <c r="L2366" s="13">
        <v>176.04621829235768</v>
      </c>
      <c r="M2366" s="13">
        <v>123.91556859583886</v>
      </c>
      <c r="N2366" s="13">
        <v>814.35622438378778</v>
      </c>
    </row>
    <row r="2367" spans="2:14">
      <c r="B2367" s="4" t="s">
        <v>7051</v>
      </c>
      <c r="C2367" s="10">
        <v>1</v>
      </c>
      <c r="D2367" s="13">
        <v>5</v>
      </c>
      <c r="E2367" s="13">
        <v>600.23</v>
      </c>
      <c r="F2367" s="13">
        <v>575.41607982097901</v>
      </c>
      <c r="G2367" s="13">
        <v>24.813920179021011</v>
      </c>
      <c r="H2367" s="13">
        <v>0.14098252490536417</v>
      </c>
      <c r="I2367" s="13">
        <v>4.2184903358367096</v>
      </c>
      <c r="J2367" s="13">
        <v>567.14377138356269</v>
      </c>
      <c r="K2367" s="13">
        <v>583.68838825839532</v>
      </c>
      <c r="L2367" s="13">
        <v>176.05760982344688</v>
      </c>
      <c r="M2367" s="13">
        <v>230.17341354259634</v>
      </c>
      <c r="N2367" s="13">
        <v>920.65874609936168</v>
      </c>
    </row>
    <row r="2368" spans="2:14">
      <c r="B2368" s="4" t="s">
        <v>7052</v>
      </c>
      <c r="C2368" s="10">
        <v>1</v>
      </c>
      <c r="D2368" s="13">
        <v>6</v>
      </c>
      <c r="E2368" s="13">
        <v>760.22</v>
      </c>
      <c r="F2368" s="13">
        <v>681.69626315214464</v>
      </c>
      <c r="G2368" s="13">
        <v>78.523736847855389</v>
      </c>
      <c r="H2368" s="13">
        <v>0.44613969118731162</v>
      </c>
      <c r="I2368" s="13">
        <v>5.0285710605241656</v>
      </c>
      <c r="J2368" s="13">
        <v>671.83541543163631</v>
      </c>
      <c r="K2368" s="13">
        <v>691.55711087265297</v>
      </c>
      <c r="L2368" s="13">
        <v>176.0788824446085</v>
      </c>
      <c r="M2368" s="13">
        <v>336.41188202567372</v>
      </c>
      <c r="N2368" s="13">
        <v>1026.9806442786155</v>
      </c>
    </row>
    <row r="2369" spans="2:14">
      <c r="B2369" s="4" t="s">
        <v>7053</v>
      </c>
      <c r="C2369" s="10">
        <v>1</v>
      </c>
      <c r="D2369" s="13">
        <v>2</v>
      </c>
      <c r="E2369" s="13">
        <v>131.05000000000001</v>
      </c>
      <c r="F2369" s="13">
        <v>256.575529827482</v>
      </c>
      <c r="G2369" s="13">
        <v>-125.52552982748199</v>
      </c>
      <c r="H2369" s="13">
        <v>-0.71318461603354</v>
      </c>
      <c r="I2369" s="13">
        <v>4.0252017436980569</v>
      </c>
      <c r="J2369" s="13">
        <v>248.68225339543062</v>
      </c>
      <c r="K2369" s="13">
        <v>264.46880625953338</v>
      </c>
      <c r="L2369" s="13">
        <v>176.05308450893151</v>
      </c>
      <c r="M2369" s="13">
        <v>-88.658262471238004</v>
      </c>
      <c r="N2369" s="13">
        <v>601.80932212620201</v>
      </c>
    </row>
    <row r="2370" spans="2:14">
      <c r="B2370" s="4" t="s">
        <v>7054</v>
      </c>
      <c r="C2370" s="10">
        <v>1</v>
      </c>
      <c r="D2370" s="13">
        <v>4</v>
      </c>
      <c r="E2370" s="13">
        <v>809.37</v>
      </c>
      <c r="F2370" s="13">
        <v>469.13589648981332</v>
      </c>
      <c r="G2370" s="13">
        <v>340.23410351018669</v>
      </c>
      <c r="H2370" s="13">
        <v>1.9330707371394307</v>
      </c>
      <c r="I2370" s="13">
        <v>3.7127697220455285</v>
      </c>
      <c r="J2370" s="13">
        <v>461.85528806054941</v>
      </c>
      <c r="K2370" s="13">
        <v>476.41650491907723</v>
      </c>
      <c r="L2370" s="13">
        <v>176.04621829235768</v>
      </c>
      <c r="M2370" s="13">
        <v>123.91556859583886</v>
      </c>
      <c r="N2370" s="13">
        <v>814.35622438378778</v>
      </c>
    </row>
    <row r="2371" spans="2:14">
      <c r="B2371" s="4" t="s">
        <v>7055</v>
      </c>
      <c r="C2371" s="10">
        <v>1</v>
      </c>
      <c r="D2371" s="13">
        <v>4</v>
      </c>
      <c r="E2371" s="13">
        <v>653.04999999999995</v>
      </c>
      <c r="F2371" s="13">
        <v>469.13589648981332</v>
      </c>
      <c r="G2371" s="13">
        <v>183.91410351018664</v>
      </c>
      <c r="H2371" s="13">
        <v>1.0449245621614465</v>
      </c>
      <c r="I2371" s="13">
        <v>3.7127697220455285</v>
      </c>
      <c r="J2371" s="13">
        <v>461.85528806054941</v>
      </c>
      <c r="K2371" s="13">
        <v>476.41650491907723</v>
      </c>
      <c r="L2371" s="13">
        <v>176.04621829235768</v>
      </c>
      <c r="M2371" s="13">
        <v>123.91556859583886</v>
      </c>
      <c r="N2371" s="13">
        <v>814.35622438378778</v>
      </c>
    </row>
    <row r="2372" spans="2:14">
      <c r="B2372" s="4" t="s">
        <v>7056</v>
      </c>
      <c r="C2372" s="10">
        <v>1</v>
      </c>
      <c r="D2372" s="13">
        <v>5</v>
      </c>
      <c r="E2372" s="13">
        <v>568.23</v>
      </c>
      <c r="F2372" s="13">
        <v>575.41607982097901</v>
      </c>
      <c r="G2372" s="13">
        <v>-7.1860798209789891</v>
      </c>
      <c r="H2372" s="13">
        <v>-4.0828360453486222E-2</v>
      </c>
      <c r="I2372" s="13">
        <v>4.2184903358367096</v>
      </c>
      <c r="J2372" s="13">
        <v>567.14377138356269</v>
      </c>
      <c r="K2372" s="13">
        <v>583.68838825839532</v>
      </c>
      <c r="L2372" s="13">
        <v>176.05760982344688</v>
      </c>
      <c r="M2372" s="13">
        <v>230.17341354259634</v>
      </c>
      <c r="N2372" s="13">
        <v>920.65874609936168</v>
      </c>
    </row>
    <row r="2373" spans="2:14">
      <c r="B2373" s="4" t="s">
        <v>7057</v>
      </c>
      <c r="C2373" s="10">
        <v>1</v>
      </c>
      <c r="D2373" s="13">
        <v>7</v>
      </c>
      <c r="E2373" s="13">
        <v>798.5</v>
      </c>
      <c r="F2373" s="13">
        <v>787.97644648331038</v>
      </c>
      <c r="G2373" s="13">
        <v>10.523553516689617</v>
      </c>
      <c r="H2373" s="13">
        <v>5.979051818720571E-2</v>
      </c>
      <c r="I2373" s="13">
        <v>6.0213999701496572</v>
      </c>
      <c r="J2373" s="13">
        <v>776.16869683529615</v>
      </c>
      <c r="K2373" s="13">
        <v>799.78419613132462</v>
      </c>
      <c r="L2373" s="13">
        <v>176.11003257518303</v>
      </c>
      <c r="M2373" s="13">
        <v>442.63098106661619</v>
      </c>
      <c r="N2373" s="13">
        <v>1133.3219119000046</v>
      </c>
    </row>
    <row r="2374" spans="2:14">
      <c r="B2374" s="4" t="s">
        <v>7058</v>
      </c>
      <c r="C2374" s="10">
        <v>1</v>
      </c>
      <c r="D2374" s="13">
        <v>6</v>
      </c>
      <c r="E2374" s="13">
        <v>785.73</v>
      </c>
      <c r="F2374" s="13">
        <v>681.69626315214464</v>
      </c>
      <c r="G2374" s="13">
        <v>104.03373684785538</v>
      </c>
      <c r="H2374" s="13">
        <v>0.59107705635932006</v>
      </c>
      <c r="I2374" s="13">
        <v>5.0285710605241656</v>
      </c>
      <c r="J2374" s="13">
        <v>671.83541543163631</v>
      </c>
      <c r="K2374" s="13">
        <v>691.55711087265297</v>
      </c>
      <c r="L2374" s="13">
        <v>176.0788824446085</v>
      </c>
      <c r="M2374" s="13">
        <v>336.41188202567372</v>
      </c>
      <c r="N2374" s="13">
        <v>1026.9806442786155</v>
      </c>
    </row>
    <row r="2375" spans="2:14">
      <c r="B2375" s="4" t="s">
        <v>7059</v>
      </c>
      <c r="C2375" s="10">
        <v>1</v>
      </c>
      <c r="D2375" s="13">
        <v>1</v>
      </c>
      <c r="E2375" s="13">
        <v>51.27</v>
      </c>
      <c r="F2375" s="13">
        <v>150.29534649631631</v>
      </c>
      <c r="G2375" s="13">
        <v>-99.025346496316303</v>
      </c>
      <c r="H2375" s="13">
        <v>-0.56262143498319372</v>
      </c>
      <c r="I2375" s="13">
        <v>4.7571883345744688</v>
      </c>
      <c r="J2375" s="13">
        <v>140.96667058015504</v>
      </c>
      <c r="K2375" s="13">
        <v>159.62402241247759</v>
      </c>
      <c r="L2375" s="13">
        <v>176.07134110036796</v>
      </c>
      <c r="M2375" s="13">
        <v>-194.97424632423855</v>
      </c>
      <c r="N2375" s="13">
        <v>495.56493931687118</v>
      </c>
    </row>
    <row r="2376" spans="2:14">
      <c r="B2376" s="4" t="s">
        <v>7060</v>
      </c>
      <c r="C2376" s="10">
        <v>1</v>
      </c>
      <c r="D2376" s="13">
        <v>2</v>
      </c>
      <c r="E2376" s="13">
        <v>610.65</v>
      </c>
      <c r="F2376" s="13">
        <v>256.575529827482</v>
      </c>
      <c r="G2376" s="13">
        <v>354.07447017251798</v>
      </c>
      <c r="H2376" s="13">
        <v>2.0117060282822297</v>
      </c>
      <c r="I2376" s="13">
        <v>4.0252017436980569</v>
      </c>
      <c r="J2376" s="13">
        <v>248.68225339543062</v>
      </c>
      <c r="K2376" s="13">
        <v>264.46880625953338</v>
      </c>
      <c r="L2376" s="13">
        <v>176.05308450893151</v>
      </c>
      <c r="M2376" s="13">
        <v>-88.658262471238004</v>
      </c>
      <c r="N2376" s="13">
        <v>601.80932212620201</v>
      </c>
    </row>
    <row r="2377" spans="2:14">
      <c r="B2377" s="4" t="s">
        <v>7061</v>
      </c>
      <c r="C2377" s="10">
        <v>1</v>
      </c>
      <c r="D2377" s="13">
        <v>4</v>
      </c>
      <c r="E2377" s="13">
        <v>585.58000000000004</v>
      </c>
      <c r="F2377" s="13">
        <v>469.13589648981332</v>
      </c>
      <c r="G2377" s="13">
        <v>116.44410351018672</v>
      </c>
      <c r="H2377" s="13">
        <v>0.66158767356264581</v>
      </c>
      <c r="I2377" s="13">
        <v>3.7127697220455285</v>
      </c>
      <c r="J2377" s="13">
        <v>461.85528806054941</v>
      </c>
      <c r="K2377" s="13">
        <v>476.41650491907723</v>
      </c>
      <c r="L2377" s="13">
        <v>176.04621829235768</v>
      </c>
      <c r="M2377" s="13">
        <v>123.91556859583886</v>
      </c>
      <c r="N2377" s="13">
        <v>814.35622438378778</v>
      </c>
    </row>
    <row r="2378" spans="2:14">
      <c r="B2378" s="4" t="s">
        <v>7062</v>
      </c>
      <c r="C2378" s="10">
        <v>1</v>
      </c>
      <c r="D2378" s="13">
        <v>5</v>
      </c>
      <c r="E2378" s="13">
        <v>681.8</v>
      </c>
      <c r="F2378" s="13">
        <v>575.41607982097901</v>
      </c>
      <c r="G2378" s="13">
        <v>106.38392017902095</v>
      </c>
      <c r="H2378" s="13">
        <v>0.60442983486540836</v>
      </c>
      <c r="I2378" s="13">
        <v>4.2184903358367096</v>
      </c>
      <c r="J2378" s="13">
        <v>567.14377138356269</v>
      </c>
      <c r="K2378" s="13">
        <v>583.68838825839532</v>
      </c>
      <c r="L2378" s="13">
        <v>176.05760982344688</v>
      </c>
      <c r="M2378" s="13">
        <v>230.17341354259634</v>
      </c>
      <c r="N2378" s="13">
        <v>920.65874609936168</v>
      </c>
    </row>
    <row r="2379" spans="2:14">
      <c r="B2379" s="4" t="s">
        <v>7063</v>
      </c>
      <c r="C2379" s="10">
        <v>1</v>
      </c>
      <c r="D2379" s="13">
        <v>4</v>
      </c>
      <c r="E2379" s="13">
        <v>567.4</v>
      </c>
      <c r="F2379" s="13">
        <v>469.13589648981332</v>
      </c>
      <c r="G2379" s="13">
        <v>98.264103510186658</v>
      </c>
      <c r="H2379" s="13">
        <v>0.55829636431814855</v>
      </c>
      <c r="I2379" s="13">
        <v>3.7127697220455285</v>
      </c>
      <c r="J2379" s="13">
        <v>461.85528806054941</v>
      </c>
      <c r="K2379" s="13">
        <v>476.41650491907723</v>
      </c>
      <c r="L2379" s="13">
        <v>176.04621829235768</v>
      </c>
      <c r="M2379" s="13">
        <v>123.91556859583886</v>
      </c>
      <c r="N2379" s="13">
        <v>814.35622438378778</v>
      </c>
    </row>
    <row r="2380" spans="2:14">
      <c r="B2380" s="4" t="s">
        <v>7064</v>
      </c>
      <c r="C2380" s="10">
        <v>1</v>
      </c>
      <c r="D2380" s="13">
        <v>7</v>
      </c>
      <c r="E2380" s="13">
        <v>512.82000000000005</v>
      </c>
      <c r="F2380" s="13">
        <v>787.97644648331038</v>
      </c>
      <c r="G2380" s="13">
        <v>-275.15644648331033</v>
      </c>
      <c r="H2380" s="13">
        <v>-1.5633261608539308</v>
      </c>
      <c r="I2380" s="13">
        <v>6.0213999701496572</v>
      </c>
      <c r="J2380" s="13">
        <v>776.16869683529615</v>
      </c>
      <c r="K2380" s="13">
        <v>799.78419613132462</v>
      </c>
      <c r="L2380" s="13">
        <v>176.11003257518303</v>
      </c>
      <c r="M2380" s="13">
        <v>442.63098106661619</v>
      </c>
      <c r="N2380" s="13">
        <v>1133.3219119000046</v>
      </c>
    </row>
    <row r="2381" spans="2:14">
      <c r="B2381" s="4" t="s">
        <v>7065</v>
      </c>
      <c r="C2381" s="10">
        <v>1</v>
      </c>
      <c r="D2381" s="13">
        <v>6</v>
      </c>
      <c r="E2381" s="13">
        <v>752.72</v>
      </c>
      <c r="F2381" s="13">
        <v>681.69626315214464</v>
      </c>
      <c r="G2381" s="13">
        <v>71.023736847855389</v>
      </c>
      <c r="H2381" s="13">
        <v>0.40352776493133102</v>
      </c>
      <c r="I2381" s="13">
        <v>5.0285710605241656</v>
      </c>
      <c r="J2381" s="13">
        <v>671.83541543163631</v>
      </c>
      <c r="K2381" s="13">
        <v>691.55711087265297</v>
      </c>
      <c r="L2381" s="13">
        <v>176.0788824446085</v>
      </c>
      <c r="M2381" s="13">
        <v>336.41188202567372</v>
      </c>
      <c r="N2381" s="13">
        <v>1026.9806442786155</v>
      </c>
    </row>
    <row r="2382" spans="2:14">
      <c r="B2382" s="4" t="s">
        <v>7066</v>
      </c>
      <c r="C2382" s="10">
        <v>1</v>
      </c>
      <c r="D2382" s="13">
        <v>6</v>
      </c>
      <c r="E2382" s="13">
        <v>629.32000000000005</v>
      </c>
      <c r="F2382" s="13">
        <v>681.69626315214464</v>
      </c>
      <c r="G2382" s="13">
        <v>-52.376263152144588</v>
      </c>
      <c r="H2382" s="13">
        <v>-0.29758046173373559</v>
      </c>
      <c r="I2382" s="13">
        <v>5.0285710605241656</v>
      </c>
      <c r="J2382" s="13">
        <v>671.83541543163631</v>
      </c>
      <c r="K2382" s="13">
        <v>691.55711087265297</v>
      </c>
      <c r="L2382" s="13">
        <v>176.0788824446085</v>
      </c>
      <c r="M2382" s="13">
        <v>336.41188202567372</v>
      </c>
      <c r="N2382" s="13">
        <v>1026.9806442786155</v>
      </c>
    </row>
    <row r="2383" spans="2:14">
      <c r="B2383" s="4" t="s">
        <v>7067</v>
      </c>
      <c r="C2383" s="10">
        <v>1</v>
      </c>
      <c r="D2383" s="13">
        <v>7</v>
      </c>
      <c r="E2383" s="13">
        <v>574.80999999999995</v>
      </c>
      <c r="F2383" s="13">
        <v>787.97644648331038</v>
      </c>
      <c r="G2383" s="13">
        <v>-213.16644648331044</v>
      </c>
      <c r="H2383" s="13">
        <v>-1.2111243863728334</v>
      </c>
      <c r="I2383" s="13">
        <v>6.0213999701496572</v>
      </c>
      <c r="J2383" s="13">
        <v>776.16869683529615</v>
      </c>
      <c r="K2383" s="13">
        <v>799.78419613132462</v>
      </c>
      <c r="L2383" s="13">
        <v>176.11003257518303</v>
      </c>
      <c r="M2383" s="13">
        <v>442.63098106661619</v>
      </c>
      <c r="N2383" s="13">
        <v>1133.3219119000046</v>
      </c>
    </row>
    <row r="2384" spans="2:14">
      <c r="B2384" s="4" t="s">
        <v>7068</v>
      </c>
      <c r="C2384" s="10">
        <v>1</v>
      </c>
      <c r="D2384" s="13">
        <v>6</v>
      </c>
      <c r="E2384" s="13">
        <v>697</v>
      </c>
      <c r="F2384" s="13">
        <v>681.69626315214464</v>
      </c>
      <c r="G2384" s="13">
        <v>15.303736847855362</v>
      </c>
      <c r="H2384" s="13">
        <v>8.6949560800232667E-2</v>
      </c>
      <c r="I2384" s="13">
        <v>5.0285710605241656</v>
      </c>
      <c r="J2384" s="13">
        <v>671.83541543163631</v>
      </c>
      <c r="K2384" s="13">
        <v>691.55711087265297</v>
      </c>
      <c r="L2384" s="13">
        <v>176.0788824446085</v>
      </c>
      <c r="M2384" s="13">
        <v>336.41188202567372</v>
      </c>
      <c r="N2384" s="13">
        <v>1026.9806442786155</v>
      </c>
    </row>
    <row r="2385" spans="2:14">
      <c r="B2385" s="4" t="s">
        <v>7069</v>
      </c>
      <c r="C2385" s="10">
        <v>1</v>
      </c>
      <c r="D2385" s="13">
        <v>5</v>
      </c>
      <c r="E2385" s="13">
        <v>802.67</v>
      </c>
      <c r="F2385" s="13">
        <v>575.41607982097901</v>
      </c>
      <c r="G2385" s="13">
        <v>227.25392017902095</v>
      </c>
      <c r="H2385" s="13">
        <v>1.291163638406791</v>
      </c>
      <c r="I2385" s="13">
        <v>4.2184903358367096</v>
      </c>
      <c r="J2385" s="13">
        <v>567.14377138356269</v>
      </c>
      <c r="K2385" s="13">
        <v>583.68838825839532</v>
      </c>
      <c r="L2385" s="13">
        <v>176.05760982344688</v>
      </c>
      <c r="M2385" s="13">
        <v>230.17341354259634</v>
      </c>
      <c r="N2385" s="13">
        <v>920.65874609936168</v>
      </c>
    </row>
    <row r="2386" spans="2:14">
      <c r="B2386" s="4" t="s">
        <v>7070</v>
      </c>
      <c r="C2386" s="10">
        <v>1</v>
      </c>
      <c r="D2386" s="13">
        <v>5</v>
      </c>
      <c r="E2386" s="13">
        <v>564.46</v>
      </c>
      <c r="F2386" s="13">
        <v>575.41607982097901</v>
      </c>
      <c r="G2386" s="13">
        <v>-10.956079820978971</v>
      </c>
      <c r="H2386" s="13">
        <v>-6.2247955384825679E-2</v>
      </c>
      <c r="I2386" s="13">
        <v>4.2184903358367096</v>
      </c>
      <c r="J2386" s="13">
        <v>567.14377138356269</v>
      </c>
      <c r="K2386" s="13">
        <v>583.68838825839532</v>
      </c>
      <c r="L2386" s="13">
        <v>176.05760982344688</v>
      </c>
      <c r="M2386" s="13">
        <v>230.17341354259634</v>
      </c>
      <c r="N2386" s="13">
        <v>920.65874609936168</v>
      </c>
    </row>
    <row r="2387" spans="2:14">
      <c r="B2387" s="4" t="s">
        <v>7071</v>
      </c>
      <c r="C2387" s="10">
        <v>1</v>
      </c>
      <c r="D2387" s="13">
        <v>7</v>
      </c>
      <c r="E2387" s="13">
        <v>382.63</v>
      </c>
      <c r="F2387" s="13">
        <v>787.97644648331038</v>
      </c>
      <c r="G2387" s="13">
        <v>-405.34644648331039</v>
      </c>
      <c r="H2387" s="13">
        <v>-2.3030123847560788</v>
      </c>
      <c r="I2387" s="13">
        <v>6.0213999701496572</v>
      </c>
      <c r="J2387" s="13">
        <v>776.16869683529615</v>
      </c>
      <c r="K2387" s="13">
        <v>799.78419613132462</v>
      </c>
      <c r="L2387" s="13">
        <v>176.11003257518303</v>
      </c>
      <c r="M2387" s="13">
        <v>442.63098106661619</v>
      </c>
      <c r="N2387" s="13">
        <v>1133.3219119000046</v>
      </c>
    </row>
    <row r="2388" spans="2:14">
      <c r="B2388" s="4" t="s">
        <v>7072</v>
      </c>
      <c r="C2388" s="10">
        <v>1</v>
      </c>
      <c r="D2388" s="13">
        <v>6</v>
      </c>
      <c r="E2388" s="13">
        <v>729.85</v>
      </c>
      <c r="F2388" s="13">
        <v>681.69626315214464</v>
      </c>
      <c r="G2388" s="13">
        <v>48.153736847855384</v>
      </c>
      <c r="H2388" s="13">
        <v>0.27358979780142761</v>
      </c>
      <c r="I2388" s="13">
        <v>5.0285710605241656</v>
      </c>
      <c r="J2388" s="13">
        <v>671.83541543163631</v>
      </c>
      <c r="K2388" s="13">
        <v>691.55711087265297</v>
      </c>
      <c r="L2388" s="13">
        <v>176.0788824446085</v>
      </c>
      <c r="M2388" s="13">
        <v>336.41188202567372</v>
      </c>
      <c r="N2388" s="13">
        <v>1026.9806442786155</v>
      </c>
    </row>
    <row r="2389" spans="2:14">
      <c r="B2389" s="4" t="s">
        <v>7073</v>
      </c>
      <c r="C2389" s="10">
        <v>1</v>
      </c>
      <c r="D2389" s="13">
        <v>5</v>
      </c>
      <c r="E2389" s="13">
        <v>575.39</v>
      </c>
      <c r="F2389" s="13">
        <v>575.41607982097901</v>
      </c>
      <c r="G2389" s="13">
        <v>-2.6079820979020951E-2</v>
      </c>
      <c r="H2389" s="13">
        <v>-1.4817485444362872E-4</v>
      </c>
      <c r="I2389" s="13">
        <v>4.2184903358367096</v>
      </c>
      <c r="J2389" s="13">
        <v>567.14377138356269</v>
      </c>
      <c r="K2389" s="13">
        <v>583.68838825839532</v>
      </c>
      <c r="L2389" s="13">
        <v>176.05760982344688</v>
      </c>
      <c r="M2389" s="13">
        <v>230.17341354259634</v>
      </c>
      <c r="N2389" s="13">
        <v>920.65874609936168</v>
      </c>
    </row>
    <row r="2390" spans="2:14">
      <c r="B2390" s="4" t="s">
        <v>7074</v>
      </c>
      <c r="C2390" s="10">
        <v>1</v>
      </c>
      <c r="D2390" s="13">
        <v>6</v>
      </c>
      <c r="E2390" s="13">
        <v>657.76</v>
      </c>
      <c r="F2390" s="13">
        <v>681.69626315214464</v>
      </c>
      <c r="G2390" s="13">
        <v>-23.936263152144647</v>
      </c>
      <c r="H2390" s="13">
        <v>-0.13599603737105767</v>
      </c>
      <c r="I2390" s="13">
        <v>5.0285710605241656</v>
      </c>
      <c r="J2390" s="13">
        <v>671.83541543163631</v>
      </c>
      <c r="K2390" s="13">
        <v>691.55711087265297</v>
      </c>
      <c r="L2390" s="13">
        <v>176.0788824446085</v>
      </c>
      <c r="M2390" s="13">
        <v>336.41188202567372</v>
      </c>
      <c r="N2390" s="13">
        <v>1026.9806442786155</v>
      </c>
    </row>
    <row r="2391" spans="2:14">
      <c r="B2391" s="4" t="s">
        <v>7075</v>
      </c>
      <c r="C2391" s="10">
        <v>1</v>
      </c>
      <c r="D2391" s="13">
        <v>7</v>
      </c>
      <c r="E2391" s="13">
        <v>804.23</v>
      </c>
      <c r="F2391" s="13">
        <v>787.97644648331038</v>
      </c>
      <c r="G2391" s="13">
        <v>16.253553516689635</v>
      </c>
      <c r="H2391" s="13">
        <v>9.2346029846774952E-2</v>
      </c>
      <c r="I2391" s="13">
        <v>6.0213999701496572</v>
      </c>
      <c r="J2391" s="13">
        <v>776.16869683529615</v>
      </c>
      <c r="K2391" s="13">
        <v>799.78419613132462</v>
      </c>
      <c r="L2391" s="13">
        <v>176.11003257518303</v>
      </c>
      <c r="M2391" s="13">
        <v>442.63098106661619</v>
      </c>
      <c r="N2391" s="13">
        <v>1133.3219119000046</v>
      </c>
    </row>
    <row r="2392" spans="2:14">
      <c r="B2392" s="4" t="s">
        <v>7076</v>
      </c>
      <c r="C2392" s="10">
        <v>1</v>
      </c>
      <c r="D2392" s="13">
        <v>7</v>
      </c>
      <c r="E2392" s="13">
        <v>756.82</v>
      </c>
      <c r="F2392" s="13">
        <v>787.97644648331038</v>
      </c>
      <c r="G2392" s="13">
        <v>-31.156446483310333</v>
      </c>
      <c r="H2392" s="13">
        <v>-0.17701815999269663</v>
      </c>
      <c r="I2392" s="13">
        <v>6.0213999701496572</v>
      </c>
      <c r="J2392" s="13">
        <v>776.16869683529615</v>
      </c>
      <c r="K2392" s="13">
        <v>799.78419613132462</v>
      </c>
      <c r="L2392" s="13">
        <v>176.11003257518303</v>
      </c>
      <c r="M2392" s="13">
        <v>442.63098106661619</v>
      </c>
      <c r="N2392" s="13">
        <v>1133.3219119000046</v>
      </c>
    </row>
    <row r="2393" spans="2:14">
      <c r="B2393" s="4" t="s">
        <v>7077</v>
      </c>
      <c r="C2393" s="10">
        <v>1</v>
      </c>
      <c r="D2393" s="13">
        <v>7</v>
      </c>
      <c r="E2393" s="13">
        <v>806.91</v>
      </c>
      <c r="F2393" s="13">
        <v>787.97644648331038</v>
      </c>
      <c r="G2393" s="13">
        <v>18.933553516689585</v>
      </c>
      <c r="H2393" s="13">
        <v>0.1075726914955784</v>
      </c>
      <c r="I2393" s="13">
        <v>6.0213999701496572</v>
      </c>
      <c r="J2393" s="13">
        <v>776.16869683529615</v>
      </c>
      <c r="K2393" s="13">
        <v>799.78419613132462</v>
      </c>
      <c r="L2393" s="13">
        <v>176.11003257518303</v>
      </c>
      <c r="M2393" s="13">
        <v>442.63098106661619</v>
      </c>
      <c r="N2393" s="13">
        <v>1133.3219119000046</v>
      </c>
    </row>
    <row r="2394" spans="2:14">
      <c r="B2394" s="4" t="s">
        <v>7078</v>
      </c>
      <c r="C2394" s="10">
        <v>1</v>
      </c>
      <c r="D2394" s="13">
        <v>6</v>
      </c>
      <c r="E2394" s="13">
        <v>683.4</v>
      </c>
      <c r="F2394" s="13">
        <v>681.69626315214464</v>
      </c>
      <c r="G2394" s="13">
        <v>1.703736847855339</v>
      </c>
      <c r="H2394" s="13">
        <v>9.6799345227211297E-3</v>
      </c>
      <c r="I2394" s="13">
        <v>5.0285710605241656</v>
      </c>
      <c r="J2394" s="13">
        <v>671.83541543163631</v>
      </c>
      <c r="K2394" s="13">
        <v>691.55711087265297</v>
      </c>
      <c r="L2394" s="13">
        <v>176.0788824446085</v>
      </c>
      <c r="M2394" s="13">
        <v>336.41188202567372</v>
      </c>
      <c r="N2394" s="13">
        <v>1026.9806442786155</v>
      </c>
    </row>
    <row r="2395" spans="2:14">
      <c r="B2395" s="4" t="s">
        <v>7079</v>
      </c>
      <c r="C2395" s="10">
        <v>1</v>
      </c>
      <c r="D2395" s="13">
        <v>1</v>
      </c>
      <c r="E2395" s="13">
        <v>35.81</v>
      </c>
      <c r="F2395" s="13">
        <v>150.29534649631631</v>
      </c>
      <c r="G2395" s="13">
        <v>-114.48534649631631</v>
      </c>
      <c r="H2395" s="13">
        <v>-0.65045881897218838</v>
      </c>
      <c r="I2395" s="13">
        <v>4.7571883345744688</v>
      </c>
      <c r="J2395" s="13">
        <v>140.96667058015504</v>
      </c>
      <c r="K2395" s="13">
        <v>159.62402241247759</v>
      </c>
      <c r="L2395" s="13">
        <v>176.07134110036796</v>
      </c>
      <c r="M2395" s="13">
        <v>-194.97424632423855</v>
      </c>
      <c r="N2395" s="13">
        <v>495.56493931687118</v>
      </c>
    </row>
    <row r="2396" spans="2:14">
      <c r="B2396" s="4" t="s">
        <v>7080</v>
      </c>
      <c r="C2396" s="10">
        <v>1</v>
      </c>
      <c r="D2396" s="13">
        <v>6</v>
      </c>
      <c r="E2396" s="13">
        <v>643.9</v>
      </c>
      <c r="F2396" s="13">
        <v>681.69626315214464</v>
      </c>
      <c r="G2396" s="13">
        <v>-37.796263152144661</v>
      </c>
      <c r="H2396" s="13">
        <v>-0.21474287709210982</v>
      </c>
      <c r="I2396" s="13">
        <v>5.0285710605241656</v>
      </c>
      <c r="J2396" s="13">
        <v>671.83541543163631</v>
      </c>
      <c r="K2396" s="13">
        <v>691.55711087265297</v>
      </c>
      <c r="L2396" s="13">
        <v>176.0788824446085</v>
      </c>
      <c r="M2396" s="13">
        <v>336.41188202567372</v>
      </c>
      <c r="N2396" s="13">
        <v>1026.9806442786155</v>
      </c>
    </row>
    <row r="2397" spans="2:14">
      <c r="B2397" s="4" t="s">
        <v>7081</v>
      </c>
      <c r="C2397" s="10">
        <v>1</v>
      </c>
      <c r="D2397" s="13">
        <v>6</v>
      </c>
      <c r="E2397" s="13">
        <v>686.93</v>
      </c>
      <c r="F2397" s="13">
        <v>681.69626315214464</v>
      </c>
      <c r="G2397" s="13">
        <v>5.2337368478553117</v>
      </c>
      <c r="H2397" s="13">
        <v>2.9735947813869158E-2</v>
      </c>
      <c r="I2397" s="13">
        <v>5.0285710605241656</v>
      </c>
      <c r="J2397" s="13">
        <v>671.83541543163631</v>
      </c>
      <c r="K2397" s="13">
        <v>691.55711087265297</v>
      </c>
      <c r="L2397" s="13">
        <v>176.0788824446085</v>
      </c>
      <c r="M2397" s="13">
        <v>336.41188202567372</v>
      </c>
      <c r="N2397" s="13">
        <v>1026.9806442786155</v>
      </c>
    </row>
    <row r="2398" spans="2:14">
      <c r="B2398" s="4" t="s">
        <v>7082</v>
      </c>
      <c r="C2398" s="10">
        <v>1</v>
      </c>
      <c r="D2398" s="13">
        <v>5</v>
      </c>
      <c r="E2398" s="13">
        <v>647.29999999999995</v>
      </c>
      <c r="F2398" s="13">
        <v>575.41607982097901</v>
      </c>
      <c r="G2398" s="13">
        <v>71.883920179020947</v>
      </c>
      <c r="H2398" s="13">
        <v>0.40841497408789779</v>
      </c>
      <c r="I2398" s="13">
        <v>4.2184903358367096</v>
      </c>
      <c r="J2398" s="13">
        <v>567.14377138356269</v>
      </c>
      <c r="K2398" s="13">
        <v>583.68838825839532</v>
      </c>
      <c r="L2398" s="13">
        <v>176.05760982344688</v>
      </c>
      <c r="M2398" s="13">
        <v>230.17341354259634</v>
      </c>
      <c r="N2398" s="13">
        <v>920.65874609936168</v>
      </c>
    </row>
    <row r="2399" spans="2:14">
      <c r="B2399" s="4" t="s">
        <v>7083</v>
      </c>
      <c r="C2399" s="10">
        <v>1</v>
      </c>
      <c r="D2399" s="13">
        <v>6</v>
      </c>
      <c r="E2399" s="13">
        <v>909.36</v>
      </c>
      <c r="F2399" s="13">
        <v>681.69626315214464</v>
      </c>
      <c r="G2399" s="13">
        <v>227.66373684785538</v>
      </c>
      <c r="H2399" s="13">
        <v>1.2934920487629036</v>
      </c>
      <c r="I2399" s="13">
        <v>5.0285710605241656</v>
      </c>
      <c r="J2399" s="13">
        <v>671.83541543163631</v>
      </c>
      <c r="K2399" s="13">
        <v>691.55711087265297</v>
      </c>
      <c r="L2399" s="13">
        <v>176.0788824446085</v>
      </c>
      <c r="M2399" s="13">
        <v>336.41188202567372</v>
      </c>
      <c r="N2399" s="13">
        <v>1026.9806442786155</v>
      </c>
    </row>
    <row r="2400" spans="2:14">
      <c r="B2400" s="4" t="s">
        <v>7084</v>
      </c>
      <c r="C2400" s="10">
        <v>1</v>
      </c>
      <c r="D2400" s="13">
        <v>5</v>
      </c>
      <c r="E2400" s="13">
        <v>665.28</v>
      </c>
      <c r="F2400" s="13">
        <v>575.41607982097901</v>
      </c>
      <c r="G2400" s="13">
        <v>89.863920179020965</v>
      </c>
      <c r="H2400" s="13">
        <v>0.51056996529890197</v>
      </c>
      <c r="I2400" s="13">
        <v>4.2184903358367096</v>
      </c>
      <c r="J2400" s="13">
        <v>567.14377138356269</v>
      </c>
      <c r="K2400" s="13">
        <v>583.68838825839532</v>
      </c>
      <c r="L2400" s="13">
        <v>176.05760982344688</v>
      </c>
      <c r="M2400" s="13">
        <v>230.17341354259634</v>
      </c>
      <c r="N2400" s="13">
        <v>920.65874609936168</v>
      </c>
    </row>
    <row r="2401" spans="2:14">
      <c r="B2401" s="4" t="s">
        <v>7085</v>
      </c>
      <c r="C2401" s="10">
        <v>1</v>
      </c>
      <c r="D2401" s="13">
        <v>6</v>
      </c>
      <c r="E2401" s="13">
        <v>776.8</v>
      </c>
      <c r="F2401" s="13">
        <v>681.69626315214464</v>
      </c>
      <c r="G2401" s="13">
        <v>95.103736847855316</v>
      </c>
      <c r="H2401" s="13">
        <v>0.5403404561638655</v>
      </c>
      <c r="I2401" s="13">
        <v>5.0285710605241656</v>
      </c>
      <c r="J2401" s="13">
        <v>671.83541543163631</v>
      </c>
      <c r="K2401" s="13">
        <v>691.55711087265297</v>
      </c>
      <c r="L2401" s="13">
        <v>176.0788824446085</v>
      </c>
      <c r="M2401" s="13">
        <v>336.41188202567372</v>
      </c>
      <c r="N2401" s="13">
        <v>1026.9806442786155</v>
      </c>
    </row>
    <row r="2402" spans="2:14">
      <c r="B2402" s="4" t="s">
        <v>7086</v>
      </c>
      <c r="C2402" s="10">
        <v>1</v>
      </c>
      <c r="D2402" s="13">
        <v>6</v>
      </c>
      <c r="E2402" s="13">
        <v>788</v>
      </c>
      <c r="F2402" s="13">
        <v>681.69626315214464</v>
      </c>
      <c r="G2402" s="13">
        <v>106.30373684785536</v>
      </c>
      <c r="H2402" s="13">
        <v>0.60397426603946347</v>
      </c>
      <c r="I2402" s="13">
        <v>5.0285710605241656</v>
      </c>
      <c r="J2402" s="13">
        <v>671.83541543163631</v>
      </c>
      <c r="K2402" s="13">
        <v>691.55711087265297</v>
      </c>
      <c r="L2402" s="13">
        <v>176.0788824446085</v>
      </c>
      <c r="M2402" s="13">
        <v>336.41188202567372</v>
      </c>
      <c r="N2402" s="13">
        <v>1026.9806442786155</v>
      </c>
    </row>
    <row r="2403" spans="2:14">
      <c r="B2403" s="4" t="s">
        <v>7087</v>
      </c>
      <c r="C2403" s="10">
        <v>1</v>
      </c>
      <c r="D2403" s="13">
        <v>5</v>
      </c>
      <c r="E2403" s="13">
        <v>595.87</v>
      </c>
      <c r="F2403" s="13">
        <v>575.41607982097901</v>
      </c>
      <c r="G2403" s="13">
        <v>20.453920179020997</v>
      </c>
      <c r="H2403" s="13">
        <v>0.11621079177522071</v>
      </c>
      <c r="I2403" s="13">
        <v>4.2184903358367096</v>
      </c>
      <c r="J2403" s="13">
        <v>567.14377138356269</v>
      </c>
      <c r="K2403" s="13">
        <v>583.68838825839532</v>
      </c>
      <c r="L2403" s="13">
        <v>176.05760982344688</v>
      </c>
      <c r="M2403" s="13">
        <v>230.17341354259634</v>
      </c>
      <c r="N2403" s="13">
        <v>920.65874609936168</v>
      </c>
    </row>
    <row r="2404" spans="2:14">
      <c r="B2404" s="4" t="s">
        <v>7088</v>
      </c>
      <c r="C2404" s="10">
        <v>1</v>
      </c>
      <c r="D2404" s="13">
        <v>5</v>
      </c>
      <c r="E2404" s="13">
        <v>643.66</v>
      </c>
      <c r="F2404" s="13">
        <v>575.41607982097901</v>
      </c>
      <c r="G2404" s="13">
        <v>68.243920179020961</v>
      </c>
      <c r="H2404" s="13">
        <v>0.38773398587832864</v>
      </c>
      <c r="I2404" s="13">
        <v>4.2184903358367096</v>
      </c>
      <c r="J2404" s="13">
        <v>567.14377138356269</v>
      </c>
      <c r="K2404" s="13">
        <v>583.68838825839532</v>
      </c>
      <c r="L2404" s="13">
        <v>176.05760982344688</v>
      </c>
      <c r="M2404" s="13">
        <v>230.17341354259634</v>
      </c>
      <c r="N2404" s="13">
        <v>920.65874609936168</v>
      </c>
    </row>
    <row r="2405" spans="2:14">
      <c r="B2405" s="4" t="s">
        <v>7089</v>
      </c>
      <c r="C2405" s="10">
        <v>1</v>
      </c>
      <c r="D2405" s="13">
        <v>6</v>
      </c>
      <c r="E2405" s="13">
        <v>606.59</v>
      </c>
      <c r="F2405" s="13">
        <v>681.69626315214464</v>
      </c>
      <c r="G2405" s="13">
        <v>-75.106263152144606</v>
      </c>
      <c r="H2405" s="13">
        <v>-0.4267230062401941</v>
      </c>
      <c r="I2405" s="13">
        <v>5.0285710605241656</v>
      </c>
      <c r="J2405" s="13">
        <v>671.83541543163631</v>
      </c>
      <c r="K2405" s="13">
        <v>691.55711087265297</v>
      </c>
      <c r="L2405" s="13">
        <v>176.0788824446085</v>
      </c>
      <c r="M2405" s="13">
        <v>336.41188202567372</v>
      </c>
      <c r="N2405" s="13">
        <v>1026.9806442786155</v>
      </c>
    </row>
    <row r="2406" spans="2:14">
      <c r="B2406" s="4" t="s">
        <v>7090</v>
      </c>
      <c r="C2406" s="10">
        <v>1</v>
      </c>
      <c r="D2406" s="13">
        <v>7</v>
      </c>
      <c r="E2406" s="13">
        <v>915.98</v>
      </c>
      <c r="F2406" s="13">
        <v>787.97644648331038</v>
      </c>
      <c r="G2406" s="13">
        <v>128.00355351668964</v>
      </c>
      <c r="H2406" s="13">
        <v>0.72726373106088527</v>
      </c>
      <c r="I2406" s="13">
        <v>6.0213999701496572</v>
      </c>
      <c r="J2406" s="13">
        <v>776.16869683529615</v>
      </c>
      <c r="K2406" s="13">
        <v>799.78419613132462</v>
      </c>
      <c r="L2406" s="13">
        <v>176.11003257518303</v>
      </c>
      <c r="M2406" s="13">
        <v>442.63098106661619</v>
      </c>
      <c r="N2406" s="13">
        <v>1133.3219119000046</v>
      </c>
    </row>
    <row r="2407" spans="2:14">
      <c r="B2407" s="4" t="s">
        <v>7091</v>
      </c>
      <c r="C2407" s="10">
        <v>1</v>
      </c>
      <c r="D2407" s="13">
        <v>9</v>
      </c>
      <c r="E2407" s="13">
        <v>681.82</v>
      </c>
      <c r="F2407" s="13">
        <v>1000.5368131456416</v>
      </c>
      <c r="G2407" s="13">
        <v>-318.71681314564159</v>
      </c>
      <c r="H2407" s="13">
        <v>-1.810818311773762</v>
      </c>
      <c r="I2407" s="13">
        <v>8.2848242261271796</v>
      </c>
      <c r="J2407" s="13">
        <v>984.29056961010679</v>
      </c>
      <c r="K2407" s="13">
        <v>1016.7830566811765</v>
      </c>
      <c r="L2407" s="13">
        <v>176.20194274890767</v>
      </c>
      <c r="M2407" s="13">
        <v>655.01111517060122</v>
      </c>
      <c r="N2407" s="13">
        <v>1346.0625111206821</v>
      </c>
    </row>
    <row r="2408" spans="2:14">
      <c r="B2408" s="4" t="s">
        <v>7092</v>
      </c>
      <c r="C2408" s="10">
        <v>1</v>
      </c>
      <c r="D2408" s="13">
        <v>7</v>
      </c>
      <c r="E2408" s="13">
        <v>563.91</v>
      </c>
      <c r="F2408" s="13">
        <v>787.97644648331038</v>
      </c>
      <c r="G2408" s="13">
        <v>-224.06644648331041</v>
      </c>
      <c r="H2408" s="13">
        <v>-1.2730537191981917</v>
      </c>
      <c r="I2408" s="13">
        <v>6.0213999701496572</v>
      </c>
      <c r="J2408" s="13">
        <v>776.16869683529615</v>
      </c>
      <c r="K2408" s="13">
        <v>799.78419613132462</v>
      </c>
      <c r="L2408" s="13">
        <v>176.11003257518303</v>
      </c>
      <c r="M2408" s="13">
        <v>442.63098106661619</v>
      </c>
      <c r="N2408" s="13">
        <v>1133.3219119000046</v>
      </c>
    </row>
    <row r="2409" spans="2:14">
      <c r="B2409" s="4" t="s">
        <v>7093</v>
      </c>
      <c r="C2409" s="10">
        <v>1</v>
      </c>
      <c r="D2409" s="13">
        <v>6</v>
      </c>
      <c r="E2409" s="13">
        <v>605.35</v>
      </c>
      <c r="F2409" s="13">
        <v>681.69626315214464</v>
      </c>
      <c r="G2409" s="13">
        <v>-76.346263152144616</v>
      </c>
      <c r="H2409" s="13">
        <v>-0.43376817804784962</v>
      </c>
      <c r="I2409" s="13">
        <v>5.0285710605241656</v>
      </c>
      <c r="J2409" s="13">
        <v>671.83541543163631</v>
      </c>
      <c r="K2409" s="13">
        <v>691.55711087265297</v>
      </c>
      <c r="L2409" s="13">
        <v>176.0788824446085</v>
      </c>
      <c r="M2409" s="13">
        <v>336.41188202567372</v>
      </c>
      <c r="N2409" s="13">
        <v>1026.9806442786155</v>
      </c>
    </row>
    <row r="2410" spans="2:14">
      <c r="B2410" s="4" t="s">
        <v>7094</v>
      </c>
      <c r="C2410" s="10">
        <v>1</v>
      </c>
      <c r="D2410" s="13">
        <v>5</v>
      </c>
      <c r="E2410" s="13">
        <v>638.48</v>
      </c>
      <c r="F2410" s="13">
        <v>575.41607982097901</v>
      </c>
      <c r="G2410" s="13">
        <v>63.063920179021011</v>
      </c>
      <c r="H2410" s="13">
        <v>0.35830334881086501</v>
      </c>
      <c r="I2410" s="13">
        <v>4.2184903358367096</v>
      </c>
      <c r="J2410" s="13">
        <v>567.14377138356269</v>
      </c>
      <c r="K2410" s="13">
        <v>583.68838825839532</v>
      </c>
      <c r="L2410" s="13">
        <v>176.05760982344688</v>
      </c>
      <c r="M2410" s="13">
        <v>230.17341354259634</v>
      </c>
      <c r="N2410" s="13">
        <v>920.65874609936168</v>
      </c>
    </row>
    <row r="2411" spans="2:14">
      <c r="B2411" s="4" t="s">
        <v>7095</v>
      </c>
      <c r="C2411" s="10">
        <v>1</v>
      </c>
      <c r="D2411" s="13">
        <v>5</v>
      </c>
      <c r="E2411" s="13">
        <v>695</v>
      </c>
      <c r="F2411" s="13">
        <v>575.41607982097901</v>
      </c>
      <c r="G2411" s="13">
        <v>119.58392017902099</v>
      </c>
      <c r="H2411" s="13">
        <v>0.67942682507593433</v>
      </c>
      <c r="I2411" s="13">
        <v>4.2184903358367096</v>
      </c>
      <c r="J2411" s="13">
        <v>567.14377138356269</v>
      </c>
      <c r="K2411" s="13">
        <v>583.68838825839532</v>
      </c>
      <c r="L2411" s="13">
        <v>176.05760982344688</v>
      </c>
      <c r="M2411" s="13">
        <v>230.17341354259634</v>
      </c>
      <c r="N2411" s="13">
        <v>920.65874609936168</v>
      </c>
    </row>
    <row r="2412" spans="2:14">
      <c r="B2412" s="4" t="s">
        <v>7096</v>
      </c>
      <c r="C2412" s="10">
        <v>1</v>
      </c>
      <c r="D2412" s="13">
        <v>5</v>
      </c>
      <c r="E2412" s="13">
        <v>829.22</v>
      </c>
      <c r="F2412" s="13">
        <v>575.41607982097901</v>
      </c>
      <c r="G2412" s="13">
        <v>253.80392017902102</v>
      </c>
      <c r="H2412" s="13">
        <v>1.4420098573529625</v>
      </c>
      <c r="I2412" s="13">
        <v>4.2184903358367096</v>
      </c>
      <c r="J2412" s="13">
        <v>567.14377138356269</v>
      </c>
      <c r="K2412" s="13">
        <v>583.68838825839532</v>
      </c>
      <c r="L2412" s="13">
        <v>176.05760982344688</v>
      </c>
      <c r="M2412" s="13">
        <v>230.17341354259634</v>
      </c>
      <c r="N2412" s="13">
        <v>920.65874609936168</v>
      </c>
    </row>
    <row r="2413" spans="2:14">
      <c r="B2413" s="4" t="s">
        <v>7097</v>
      </c>
      <c r="C2413" s="10">
        <v>1</v>
      </c>
      <c r="D2413" s="13">
        <v>3</v>
      </c>
      <c r="E2413" s="13">
        <v>186.51</v>
      </c>
      <c r="F2413" s="13">
        <v>362.85571315864763</v>
      </c>
      <c r="G2413" s="13">
        <v>-176.34571315864764</v>
      </c>
      <c r="H2413" s="13">
        <v>-1.0019240699566125</v>
      </c>
      <c r="I2413" s="13">
        <v>3.640538668509385</v>
      </c>
      <c r="J2413" s="13">
        <v>355.71674723796895</v>
      </c>
      <c r="K2413" s="13">
        <v>369.99467907932632</v>
      </c>
      <c r="L2413" s="13">
        <v>176.04470976950265</v>
      </c>
      <c r="M2413" s="13">
        <v>17.638343423954893</v>
      </c>
      <c r="N2413" s="13">
        <v>708.07308289334037</v>
      </c>
    </row>
    <row r="2414" spans="2:14">
      <c r="B2414" s="4" t="s">
        <v>7098</v>
      </c>
      <c r="C2414" s="10">
        <v>1</v>
      </c>
      <c r="D2414" s="13">
        <v>5</v>
      </c>
      <c r="E2414" s="13">
        <v>615.20000000000005</v>
      </c>
      <c r="F2414" s="13">
        <v>575.41607982097901</v>
      </c>
      <c r="G2414" s="13">
        <v>39.783920179021038</v>
      </c>
      <c r="H2414" s="13">
        <v>0.22603592971230149</v>
      </c>
      <c r="I2414" s="13">
        <v>4.2184903358367096</v>
      </c>
      <c r="J2414" s="13">
        <v>567.14377138356269</v>
      </c>
      <c r="K2414" s="13">
        <v>583.68838825839532</v>
      </c>
      <c r="L2414" s="13">
        <v>176.05760982344688</v>
      </c>
      <c r="M2414" s="13">
        <v>230.17341354259634</v>
      </c>
      <c r="N2414" s="13">
        <v>920.65874609936168</v>
      </c>
    </row>
    <row r="2415" spans="2:14">
      <c r="B2415" s="4" t="s">
        <v>7099</v>
      </c>
      <c r="C2415" s="10">
        <v>1</v>
      </c>
      <c r="D2415" s="13">
        <v>6</v>
      </c>
      <c r="E2415" s="13">
        <v>802.7</v>
      </c>
      <c r="F2415" s="13">
        <v>681.69626315214464</v>
      </c>
      <c r="G2415" s="13">
        <v>121.00373684785541</v>
      </c>
      <c r="H2415" s="13">
        <v>0.68749364150118553</v>
      </c>
      <c r="I2415" s="13">
        <v>5.0285710605241656</v>
      </c>
      <c r="J2415" s="13">
        <v>671.83541543163631</v>
      </c>
      <c r="K2415" s="13">
        <v>691.55711087265297</v>
      </c>
      <c r="L2415" s="13">
        <v>176.0788824446085</v>
      </c>
      <c r="M2415" s="13">
        <v>336.41188202567372</v>
      </c>
      <c r="N2415" s="13">
        <v>1026.9806442786155</v>
      </c>
    </row>
    <row r="2416" spans="2:14">
      <c r="B2416" s="4" t="s">
        <v>7100</v>
      </c>
      <c r="C2416" s="10">
        <v>1</v>
      </c>
      <c r="D2416" s="13">
        <v>5</v>
      </c>
      <c r="E2416" s="13">
        <v>744.97</v>
      </c>
      <c r="F2416" s="13">
        <v>575.41607982097901</v>
      </c>
      <c r="G2416" s="13">
        <v>169.55392017902102</v>
      </c>
      <c r="H2416" s="13">
        <v>0.96333588574411433</v>
      </c>
      <c r="I2416" s="13">
        <v>4.2184903358367096</v>
      </c>
      <c r="J2416" s="13">
        <v>567.14377138356269</v>
      </c>
      <c r="K2416" s="13">
        <v>583.68838825839532</v>
      </c>
      <c r="L2416" s="13">
        <v>176.05760982344688</v>
      </c>
      <c r="M2416" s="13">
        <v>230.17341354259634</v>
      </c>
      <c r="N2416" s="13">
        <v>920.65874609936168</v>
      </c>
    </row>
    <row r="2417" spans="2:14">
      <c r="B2417" s="4" t="s">
        <v>7101</v>
      </c>
      <c r="C2417" s="10">
        <v>1</v>
      </c>
      <c r="D2417" s="13">
        <v>7</v>
      </c>
      <c r="E2417" s="13">
        <v>762.66</v>
      </c>
      <c r="F2417" s="13">
        <v>787.97644648331038</v>
      </c>
      <c r="G2417" s="13">
        <v>-25.316446483310415</v>
      </c>
      <c r="H2417" s="13">
        <v>-0.14383767341470691</v>
      </c>
      <c r="I2417" s="13">
        <v>6.0213999701496572</v>
      </c>
      <c r="J2417" s="13">
        <v>776.16869683529615</v>
      </c>
      <c r="K2417" s="13">
        <v>799.78419613132462</v>
      </c>
      <c r="L2417" s="13">
        <v>176.11003257518303</v>
      </c>
      <c r="M2417" s="13">
        <v>442.63098106661619</v>
      </c>
      <c r="N2417" s="13">
        <v>1133.3219119000046</v>
      </c>
    </row>
    <row r="2418" spans="2:14">
      <c r="B2418" s="4" t="s">
        <v>7102</v>
      </c>
      <c r="C2418" s="10">
        <v>1</v>
      </c>
      <c r="D2418" s="13">
        <v>7</v>
      </c>
      <c r="E2418" s="13">
        <v>850.11</v>
      </c>
      <c r="F2418" s="13">
        <v>787.97644648331038</v>
      </c>
      <c r="G2418" s="13">
        <v>62.133553516689631</v>
      </c>
      <c r="H2418" s="13">
        <v>0.35301738673002664</v>
      </c>
      <c r="I2418" s="13">
        <v>6.0213999701496572</v>
      </c>
      <c r="J2418" s="13">
        <v>776.16869683529615</v>
      </c>
      <c r="K2418" s="13">
        <v>799.78419613132462</v>
      </c>
      <c r="L2418" s="13">
        <v>176.11003257518303</v>
      </c>
      <c r="M2418" s="13">
        <v>442.63098106661619</v>
      </c>
      <c r="N2418" s="13">
        <v>1133.3219119000046</v>
      </c>
    </row>
    <row r="2419" spans="2:14">
      <c r="B2419" s="4" t="s">
        <v>7103</v>
      </c>
      <c r="C2419" s="10">
        <v>1</v>
      </c>
      <c r="D2419" s="13">
        <v>7</v>
      </c>
      <c r="E2419" s="13">
        <v>601.73</v>
      </c>
      <c r="F2419" s="13">
        <v>787.97644648331038</v>
      </c>
      <c r="G2419" s="13">
        <v>-186.24644648331036</v>
      </c>
      <c r="H2419" s="13">
        <v>-1.0581759790647001</v>
      </c>
      <c r="I2419" s="13">
        <v>6.0213999701496572</v>
      </c>
      <c r="J2419" s="13">
        <v>776.16869683529615</v>
      </c>
      <c r="K2419" s="13">
        <v>799.78419613132462</v>
      </c>
      <c r="L2419" s="13">
        <v>176.11003257518303</v>
      </c>
      <c r="M2419" s="13">
        <v>442.63098106661619</v>
      </c>
      <c r="N2419" s="13">
        <v>1133.3219119000046</v>
      </c>
    </row>
    <row r="2420" spans="2:14">
      <c r="B2420" s="4" t="s">
        <v>7104</v>
      </c>
      <c r="C2420" s="10">
        <v>1</v>
      </c>
      <c r="D2420" s="13">
        <v>7</v>
      </c>
      <c r="E2420" s="13">
        <v>624.04</v>
      </c>
      <c r="F2420" s="13">
        <v>787.97644648331038</v>
      </c>
      <c r="G2420" s="13">
        <v>-163.93644648331042</v>
      </c>
      <c r="H2420" s="13">
        <v>-0.93141970242857686</v>
      </c>
      <c r="I2420" s="13">
        <v>6.0213999701496572</v>
      </c>
      <c r="J2420" s="13">
        <v>776.16869683529615</v>
      </c>
      <c r="K2420" s="13">
        <v>799.78419613132462</v>
      </c>
      <c r="L2420" s="13">
        <v>176.11003257518303</v>
      </c>
      <c r="M2420" s="13">
        <v>442.63098106661619</v>
      </c>
      <c r="N2420" s="13">
        <v>1133.3219119000046</v>
      </c>
    </row>
    <row r="2421" spans="2:14">
      <c r="B2421" s="4" t="s">
        <v>7105</v>
      </c>
      <c r="C2421" s="10">
        <v>1</v>
      </c>
      <c r="D2421" s="13">
        <v>3</v>
      </c>
      <c r="E2421" s="13">
        <v>781.78</v>
      </c>
      <c r="F2421" s="13">
        <v>362.85571315864763</v>
      </c>
      <c r="G2421" s="13">
        <v>418.92428684135234</v>
      </c>
      <c r="H2421" s="13">
        <v>2.380156109029727</v>
      </c>
      <c r="I2421" s="13">
        <v>3.640538668509385</v>
      </c>
      <c r="J2421" s="13">
        <v>355.71674723796895</v>
      </c>
      <c r="K2421" s="13">
        <v>369.99467907932632</v>
      </c>
      <c r="L2421" s="13">
        <v>176.04470976950265</v>
      </c>
      <c r="M2421" s="13">
        <v>17.638343423954893</v>
      </c>
      <c r="N2421" s="13">
        <v>708.07308289334037</v>
      </c>
    </row>
    <row r="2422" spans="2:14">
      <c r="B2422" s="4" t="s">
        <v>7106</v>
      </c>
      <c r="C2422" s="10">
        <v>1</v>
      </c>
      <c r="D2422" s="13">
        <v>6</v>
      </c>
      <c r="E2422" s="13">
        <v>728.3</v>
      </c>
      <c r="F2422" s="13">
        <v>681.69626315214464</v>
      </c>
      <c r="G2422" s="13">
        <v>46.603736847855316</v>
      </c>
      <c r="H2422" s="13">
        <v>0.26478333304185792</v>
      </c>
      <c r="I2422" s="13">
        <v>5.0285710605241656</v>
      </c>
      <c r="J2422" s="13">
        <v>671.83541543163631</v>
      </c>
      <c r="K2422" s="13">
        <v>691.55711087265297</v>
      </c>
      <c r="L2422" s="13">
        <v>176.0788824446085</v>
      </c>
      <c r="M2422" s="13">
        <v>336.41188202567372</v>
      </c>
      <c r="N2422" s="13">
        <v>1026.9806442786155</v>
      </c>
    </row>
    <row r="2423" spans="2:14">
      <c r="B2423" s="4" t="s">
        <v>7107</v>
      </c>
      <c r="C2423" s="10">
        <v>1</v>
      </c>
      <c r="D2423" s="13">
        <v>8</v>
      </c>
      <c r="E2423" s="13">
        <v>618.91999999999996</v>
      </c>
      <c r="F2423" s="13">
        <v>894.25662981447601</v>
      </c>
      <c r="G2423" s="13">
        <v>-275.33662981447605</v>
      </c>
      <c r="H2423" s="13">
        <v>-1.5643498886966229</v>
      </c>
      <c r="I2423" s="13">
        <v>7.1209446552321403</v>
      </c>
      <c r="J2423" s="13">
        <v>880.29271242596599</v>
      </c>
      <c r="K2423" s="13">
        <v>908.22054720298604</v>
      </c>
      <c r="L2423" s="13">
        <v>176.15105497502532</v>
      </c>
      <c r="M2423" s="13">
        <v>548.83072094116051</v>
      </c>
      <c r="N2423" s="13">
        <v>1239.6825386877915</v>
      </c>
    </row>
    <row r="2424" spans="2:14">
      <c r="B2424" s="4" t="s">
        <v>7108</v>
      </c>
      <c r="C2424" s="10">
        <v>1</v>
      </c>
      <c r="D2424" s="13">
        <v>5</v>
      </c>
      <c r="E2424" s="13">
        <v>727.98</v>
      </c>
      <c r="F2424" s="13">
        <v>575.41607982097901</v>
      </c>
      <c r="G2424" s="13">
        <v>152.56392017902101</v>
      </c>
      <c r="H2424" s="13">
        <v>0.86680566879889964</v>
      </c>
      <c r="I2424" s="13">
        <v>4.2184903358367096</v>
      </c>
      <c r="J2424" s="13">
        <v>567.14377138356269</v>
      </c>
      <c r="K2424" s="13">
        <v>583.68838825839532</v>
      </c>
      <c r="L2424" s="13">
        <v>176.05760982344688</v>
      </c>
      <c r="M2424" s="13">
        <v>230.17341354259634</v>
      </c>
      <c r="N2424" s="13">
        <v>920.65874609936168</v>
      </c>
    </row>
    <row r="2425" spans="2:14">
      <c r="B2425" s="4" t="s">
        <v>7109</v>
      </c>
      <c r="C2425" s="10">
        <v>1</v>
      </c>
      <c r="D2425" s="13">
        <v>8</v>
      </c>
      <c r="E2425" s="13">
        <v>796.3</v>
      </c>
      <c r="F2425" s="13">
        <v>894.25662981447601</v>
      </c>
      <c r="G2425" s="13">
        <v>-97.956629814476059</v>
      </c>
      <c r="H2425" s="13">
        <v>-0.55654942479184533</v>
      </c>
      <c r="I2425" s="13">
        <v>7.1209446552321403</v>
      </c>
      <c r="J2425" s="13">
        <v>880.29271242596599</v>
      </c>
      <c r="K2425" s="13">
        <v>908.22054720298604</v>
      </c>
      <c r="L2425" s="13">
        <v>176.15105497502532</v>
      </c>
      <c r="M2425" s="13">
        <v>548.83072094116051</v>
      </c>
      <c r="N2425" s="13">
        <v>1239.6825386877915</v>
      </c>
    </row>
    <row r="2426" spans="2:14">
      <c r="B2426" s="4" t="s">
        <v>7110</v>
      </c>
      <c r="C2426" s="10">
        <v>1</v>
      </c>
      <c r="D2426" s="13">
        <v>5</v>
      </c>
      <c r="E2426" s="13">
        <v>907.45</v>
      </c>
      <c r="F2426" s="13">
        <v>575.41607982097901</v>
      </c>
      <c r="G2426" s="13">
        <v>332.03392017902104</v>
      </c>
      <c r="H2426" s="13">
        <v>1.8864806561536773</v>
      </c>
      <c r="I2426" s="13">
        <v>4.2184903358367096</v>
      </c>
      <c r="J2426" s="13">
        <v>567.14377138356269</v>
      </c>
      <c r="K2426" s="13">
        <v>583.68838825839532</v>
      </c>
      <c r="L2426" s="13">
        <v>176.05760982344688</v>
      </c>
      <c r="M2426" s="13">
        <v>230.17341354259634</v>
      </c>
      <c r="N2426" s="13">
        <v>920.65874609936168</v>
      </c>
    </row>
    <row r="2427" spans="2:14">
      <c r="B2427" s="4" t="s">
        <v>7111</v>
      </c>
      <c r="C2427" s="10">
        <v>1</v>
      </c>
      <c r="D2427" s="13">
        <v>1</v>
      </c>
      <c r="E2427" s="13">
        <v>141.79</v>
      </c>
      <c r="F2427" s="13">
        <v>150.29534649631631</v>
      </c>
      <c r="G2427" s="13">
        <v>-8.5053464963163208</v>
      </c>
      <c r="H2427" s="13">
        <v>-4.8323893024345824E-2</v>
      </c>
      <c r="I2427" s="13">
        <v>4.7571883345744688</v>
      </c>
      <c r="J2427" s="13">
        <v>140.96667058015504</v>
      </c>
      <c r="K2427" s="13">
        <v>159.62402241247759</v>
      </c>
      <c r="L2427" s="13">
        <v>176.07134110036796</v>
      </c>
      <c r="M2427" s="13">
        <v>-194.97424632423855</v>
      </c>
      <c r="N2427" s="13">
        <v>495.56493931687118</v>
      </c>
    </row>
    <row r="2428" spans="2:14">
      <c r="B2428" s="4" t="s">
        <v>7112</v>
      </c>
      <c r="C2428" s="10">
        <v>1</v>
      </c>
      <c r="D2428" s="13">
        <v>6</v>
      </c>
      <c r="E2428" s="13">
        <v>582.85</v>
      </c>
      <c r="F2428" s="13">
        <v>681.69626315214464</v>
      </c>
      <c r="G2428" s="13">
        <v>-98.846263152144616</v>
      </c>
      <c r="H2428" s="13">
        <v>-0.56160395681579134</v>
      </c>
      <c r="I2428" s="13">
        <v>5.0285710605241656</v>
      </c>
      <c r="J2428" s="13">
        <v>671.83541543163631</v>
      </c>
      <c r="K2428" s="13">
        <v>691.55711087265297</v>
      </c>
      <c r="L2428" s="13">
        <v>176.0788824446085</v>
      </c>
      <c r="M2428" s="13">
        <v>336.41188202567372</v>
      </c>
      <c r="N2428" s="13">
        <v>1026.9806442786155</v>
      </c>
    </row>
    <row r="2429" spans="2:14">
      <c r="B2429" s="4" t="s">
        <v>7113</v>
      </c>
      <c r="C2429" s="10">
        <v>1</v>
      </c>
      <c r="D2429" s="13">
        <v>6</v>
      </c>
      <c r="E2429" s="13">
        <v>748.81</v>
      </c>
      <c r="F2429" s="13">
        <v>681.69626315214464</v>
      </c>
      <c r="G2429" s="13">
        <v>67.113736847855307</v>
      </c>
      <c r="H2429" s="13">
        <v>0.38131274737654602</v>
      </c>
      <c r="I2429" s="13">
        <v>5.0285710605241656</v>
      </c>
      <c r="J2429" s="13">
        <v>671.83541543163631</v>
      </c>
      <c r="K2429" s="13">
        <v>691.55711087265297</v>
      </c>
      <c r="L2429" s="13">
        <v>176.0788824446085</v>
      </c>
      <c r="M2429" s="13">
        <v>336.41188202567372</v>
      </c>
      <c r="N2429" s="13">
        <v>1026.9806442786155</v>
      </c>
    </row>
    <row r="2430" spans="2:14">
      <c r="B2430" s="4" t="s">
        <v>7114</v>
      </c>
      <c r="C2430" s="10">
        <v>1</v>
      </c>
      <c r="D2430" s="13">
        <v>5</v>
      </c>
      <c r="E2430" s="13">
        <v>711.72</v>
      </c>
      <c r="F2430" s="13">
        <v>575.41607982097901</v>
      </c>
      <c r="G2430" s="13">
        <v>136.30392017902102</v>
      </c>
      <c r="H2430" s="13">
        <v>0.77442301267593383</v>
      </c>
      <c r="I2430" s="13">
        <v>4.2184903358367096</v>
      </c>
      <c r="J2430" s="13">
        <v>567.14377138356269</v>
      </c>
      <c r="K2430" s="13">
        <v>583.68838825839532</v>
      </c>
      <c r="L2430" s="13">
        <v>176.05760982344688</v>
      </c>
      <c r="M2430" s="13">
        <v>230.17341354259634</v>
      </c>
      <c r="N2430" s="13">
        <v>920.65874609936168</v>
      </c>
    </row>
    <row r="2431" spans="2:14">
      <c r="B2431" s="4" t="s">
        <v>7115</v>
      </c>
      <c r="C2431" s="10">
        <v>1</v>
      </c>
      <c r="D2431" s="13">
        <v>7</v>
      </c>
      <c r="E2431" s="13">
        <v>765.2</v>
      </c>
      <c r="F2431" s="13">
        <v>787.97644648331038</v>
      </c>
      <c r="G2431" s="13">
        <v>-22.776446483310337</v>
      </c>
      <c r="H2431" s="13">
        <v>-0.12940643438934771</v>
      </c>
      <c r="I2431" s="13">
        <v>6.0213999701496572</v>
      </c>
      <c r="J2431" s="13">
        <v>776.16869683529615</v>
      </c>
      <c r="K2431" s="13">
        <v>799.78419613132462</v>
      </c>
      <c r="L2431" s="13">
        <v>176.11003257518303</v>
      </c>
      <c r="M2431" s="13">
        <v>442.63098106661619</v>
      </c>
      <c r="N2431" s="13">
        <v>1133.3219119000046</v>
      </c>
    </row>
    <row r="2432" spans="2:14">
      <c r="B2432" s="4" t="s">
        <v>7116</v>
      </c>
      <c r="C2432" s="10">
        <v>1</v>
      </c>
      <c r="D2432" s="13">
        <v>7</v>
      </c>
      <c r="E2432" s="13">
        <v>588.35</v>
      </c>
      <c r="F2432" s="13">
        <v>787.97644648331038</v>
      </c>
      <c r="G2432" s="13">
        <v>-199.62644648331036</v>
      </c>
      <c r="H2432" s="13">
        <v>-1.1341956555053694</v>
      </c>
      <c r="I2432" s="13">
        <v>6.0213999701496572</v>
      </c>
      <c r="J2432" s="13">
        <v>776.16869683529615</v>
      </c>
      <c r="K2432" s="13">
        <v>799.78419613132462</v>
      </c>
      <c r="L2432" s="13">
        <v>176.11003257518303</v>
      </c>
      <c r="M2432" s="13">
        <v>442.63098106661619</v>
      </c>
      <c r="N2432" s="13">
        <v>1133.3219119000046</v>
      </c>
    </row>
    <row r="2433" spans="2:14">
      <c r="B2433" s="4" t="s">
        <v>7117</v>
      </c>
      <c r="C2433" s="10">
        <v>1</v>
      </c>
      <c r="D2433" s="13">
        <v>5</v>
      </c>
      <c r="E2433" s="13">
        <v>720.62</v>
      </c>
      <c r="F2433" s="13">
        <v>575.41607982097901</v>
      </c>
      <c r="G2433" s="13">
        <v>145.203920179021</v>
      </c>
      <c r="H2433" s="13">
        <v>0.824989165166364</v>
      </c>
      <c r="I2433" s="13">
        <v>4.2184903358367096</v>
      </c>
      <c r="J2433" s="13">
        <v>567.14377138356269</v>
      </c>
      <c r="K2433" s="13">
        <v>583.68838825839532</v>
      </c>
      <c r="L2433" s="13">
        <v>176.05760982344688</v>
      </c>
      <c r="M2433" s="13">
        <v>230.17341354259634</v>
      </c>
      <c r="N2433" s="13">
        <v>920.65874609936168</v>
      </c>
    </row>
    <row r="2434" spans="2:14">
      <c r="B2434" s="4" t="s">
        <v>7118</v>
      </c>
      <c r="C2434" s="10">
        <v>1</v>
      </c>
      <c r="D2434" s="13">
        <v>4</v>
      </c>
      <c r="E2434" s="13">
        <v>611.38</v>
      </c>
      <c r="F2434" s="13">
        <v>469.13589648981332</v>
      </c>
      <c r="G2434" s="13">
        <v>142.24410351018668</v>
      </c>
      <c r="H2434" s="13">
        <v>0.8081726998832186</v>
      </c>
      <c r="I2434" s="13">
        <v>3.7127697220455285</v>
      </c>
      <c r="J2434" s="13">
        <v>461.85528806054941</v>
      </c>
      <c r="K2434" s="13">
        <v>476.41650491907723</v>
      </c>
      <c r="L2434" s="13">
        <v>176.04621829235768</v>
      </c>
      <c r="M2434" s="13">
        <v>123.91556859583886</v>
      </c>
      <c r="N2434" s="13">
        <v>814.35622438378778</v>
      </c>
    </row>
    <row r="2435" spans="2:14">
      <c r="B2435" s="4" t="s">
        <v>7119</v>
      </c>
      <c r="C2435" s="10">
        <v>1</v>
      </c>
      <c r="D2435" s="13">
        <v>7</v>
      </c>
      <c r="E2435" s="13">
        <v>750.93</v>
      </c>
      <c r="F2435" s="13">
        <v>787.97644648331038</v>
      </c>
      <c r="G2435" s="13">
        <v>-37.046446483310433</v>
      </c>
      <c r="H2435" s="13">
        <v>-0.2104827260790606</v>
      </c>
      <c r="I2435" s="13">
        <v>6.0213999701496572</v>
      </c>
      <c r="J2435" s="13">
        <v>776.16869683529615</v>
      </c>
      <c r="K2435" s="13">
        <v>799.78419613132462</v>
      </c>
      <c r="L2435" s="13">
        <v>176.11003257518303</v>
      </c>
      <c r="M2435" s="13">
        <v>442.63098106661619</v>
      </c>
      <c r="N2435" s="13">
        <v>1133.3219119000046</v>
      </c>
    </row>
    <row r="2436" spans="2:14">
      <c r="B2436" s="4" t="s">
        <v>7120</v>
      </c>
      <c r="C2436" s="10">
        <v>1</v>
      </c>
      <c r="D2436" s="13">
        <v>4</v>
      </c>
      <c r="E2436" s="13">
        <v>811.9</v>
      </c>
      <c r="F2436" s="13">
        <v>469.13589648981332</v>
      </c>
      <c r="G2436" s="13">
        <v>342.76410351018666</v>
      </c>
      <c r="H2436" s="13">
        <v>1.9474451602631146</v>
      </c>
      <c r="I2436" s="13">
        <v>3.7127697220455285</v>
      </c>
      <c r="J2436" s="13">
        <v>461.85528806054941</v>
      </c>
      <c r="K2436" s="13">
        <v>476.41650491907723</v>
      </c>
      <c r="L2436" s="13">
        <v>176.04621829235768</v>
      </c>
      <c r="M2436" s="13">
        <v>123.91556859583886</v>
      </c>
      <c r="N2436" s="13">
        <v>814.35622438378778</v>
      </c>
    </row>
    <row r="2437" spans="2:14">
      <c r="B2437" s="4" t="s">
        <v>7121</v>
      </c>
      <c r="C2437" s="10">
        <v>1</v>
      </c>
      <c r="D2437" s="13">
        <v>6</v>
      </c>
      <c r="E2437" s="13">
        <v>595.46</v>
      </c>
      <c r="F2437" s="13">
        <v>681.69626315214464</v>
      </c>
      <c r="G2437" s="13">
        <v>-86.236263152144602</v>
      </c>
      <c r="H2437" s="13">
        <v>-0.48995910480406923</v>
      </c>
      <c r="I2437" s="13">
        <v>5.0285710605241656</v>
      </c>
      <c r="J2437" s="13">
        <v>671.83541543163631</v>
      </c>
      <c r="K2437" s="13">
        <v>691.55711087265297</v>
      </c>
      <c r="L2437" s="13">
        <v>176.0788824446085</v>
      </c>
      <c r="M2437" s="13">
        <v>336.41188202567372</v>
      </c>
      <c r="N2437" s="13">
        <v>1026.9806442786155</v>
      </c>
    </row>
    <row r="2438" spans="2:14">
      <c r="B2438" s="4" t="s">
        <v>7122</v>
      </c>
      <c r="C2438" s="10">
        <v>1</v>
      </c>
      <c r="D2438" s="13">
        <v>7</v>
      </c>
      <c r="E2438" s="13">
        <v>619.26</v>
      </c>
      <c r="F2438" s="13">
        <v>787.97644648331038</v>
      </c>
      <c r="G2438" s="13">
        <v>-168.71644648331039</v>
      </c>
      <c r="H2438" s="13">
        <v>-0.95857770342905502</v>
      </c>
      <c r="I2438" s="13">
        <v>6.0213999701496572</v>
      </c>
      <c r="J2438" s="13">
        <v>776.16869683529615</v>
      </c>
      <c r="K2438" s="13">
        <v>799.78419613132462</v>
      </c>
      <c r="L2438" s="13">
        <v>176.11003257518303</v>
      </c>
      <c r="M2438" s="13">
        <v>442.63098106661619</v>
      </c>
      <c r="N2438" s="13">
        <v>1133.3219119000046</v>
      </c>
    </row>
    <row r="2439" spans="2:14">
      <c r="B2439" s="4" t="s">
        <v>7123</v>
      </c>
      <c r="C2439" s="10">
        <v>1</v>
      </c>
      <c r="D2439" s="13">
        <v>5</v>
      </c>
      <c r="E2439" s="13">
        <v>782.03</v>
      </c>
      <c r="F2439" s="13">
        <v>575.41607982097901</v>
      </c>
      <c r="G2439" s="13">
        <v>206.61392017902097</v>
      </c>
      <c r="H2439" s="13">
        <v>1.1738956173503325</v>
      </c>
      <c r="I2439" s="13">
        <v>4.2184903358367096</v>
      </c>
      <c r="J2439" s="13">
        <v>567.14377138356269</v>
      </c>
      <c r="K2439" s="13">
        <v>583.68838825839532</v>
      </c>
      <c r="L2439" s="13">
        <v>176.05760982344688</v>
      </c>
      <c r="M2439" s="13">
        <v>230.17341354259634</v>
      </c>
      <c r="N2439" s="13">
        <v>920.65874609936168</v>
      </c>
    </row>
    <row r="2440" spans="2:14">
      <c r="B2440" s="4" t="s">
        <v>7124</v>
      </c>
      <c r="C2440" s="10">
        <v>1</v>
      </c>
      <c r="D2440" s="13">
        <v>7</v>
      </c>
      <c r="E2440" s="13">
        <v>561.59</v>
      </c>
      <c r="F2440" s="13">
        <v>787.97644648331038</v>
      </c>
      <c r="G2440" s="13">
        <v>-226.38644648331035</v>
      </c>
      <c r="H2440" s="13">
        <v>-1.286235008386708</v>
      </c>
      <c r="I2440" s="13">
        <v>6.0213999701496572</v>
      </c>
      <c r="J2440" s="13">
        <v>776.16869683529615</v>
      </c>
      <c r="K2440" s="13">
        <v>799.78419613132462</v>
      </c>
      <c r="L2440" s="13">
        <v>176.11003257518303</v>
      </c>
      <c r="M2440" s="13">
        <v>442.63098106661619</v>
      </c>
      <c r="N2440" s="13">
        <v>1133.3219119000046</v>
      </c>
    </row>
    <row r="2441" spans="2:14">
      <c r="B2441" s="4" t="s">
        <v>7125</v>
      </c>
      <c r="C2441" s="10">
        <v>1</v>
      </c>
      <c r="D2441" s="13">
        <v>8</v>
      </c>
      <c r="E2441" s="13">
        <v>708.18</v>
      </c>
      <c r="F2441" s="13">
        <v>894.25662981447601</v>
      </c>
      <c r="G2441" s="13">
        <v>-186.07662981447606</v>
      </c>
      <c r="H2441" s="13">
        <v>-1.0572111503487795</v>
      </c>
      <c r="I2441" s="13">
        <v>7.1209446552321403</v>
      </c>
      <c r="J2441" s="13">
        <v>880.29271242596599</v>
      </c>
      <c r="K2441" s="13">
        <v>908.22054720298604</v>
      </c>
      <c r="L2441" s="13">
        <v>176.15105497502532</v>
      </c>
      <c r="M2441" s="13">
        <v>548.83072094116051</v>
      </c>
      <c r="N2441" s="13">
        <v>1239.6825386877915</v>
      </c>
    </row>
    <row r="2442" spans="2:14">
      <c r="B2442" s="4" t="s">
        <v>7126</v>
      </c>
      <c r="C2442" s="10">
        <v>1</v>
      </c>
      <c r="D2442" s="13">
        <v>5</v>
      </c>
      <c r="E2442" s="13">
        <v>621.17999999999995</v>
      </c>
      <c r="F2442" s="13">
        <v>575.41607982097901</v>
      </c>
      <c r="G2442" s="13">
        <v>45.763920179020943</v>
      </c>
      <c r="H2442" s="13">
        <v>0.26001183891373614</v>
      </c>
      <c r="I2442" s="13">
        <v>4.2184903358367096</v>
      </c>
      <c r="J2442" s="13">
        <v>567.14377138356269</v>
      </c>
      <c r="K2442" s="13">
        <v>583.68838825839532</v>
      </c>
      <c r="L2442" s="13">
        <v>176.05760982344688</v>
      </c>
      <c r="M2442" s="13">
        <v>230.17341354259634</v>
      </c>
      <c r="N2442" s="13">
        <v>920.65874609936168</v>
      </c>
    </row>
    <row r="2443" spans="2:14">
      <c r="B2443" s="4" t="s">
        <v>7127</v>
      </c>
      <c r="C2443" s="10">
        <v>1</v>
      </c>
      <c r="D2443" s="13">
        <v>6</v>
      </c>
      <c r="E2443" s="13">
        <v>685.75</v>
      </c>
      <c r="F2443" s="13">
        <v>681.69626315214464</v>
      </c>
      <c r="G2443" s="13">
        <v>4.0537368478553617</v>
      </c>
      <c r="H2443" s="13">
        <v>2.3031671416261834E-2</v>
      </c>
      <c r="I2443" s="13">
        <v>5.0285710605241656</v>
      </c>
      <c r="J2443" s="13">
        <v>671.83541543163631</v>
      </c>
      <c r="K2443" s="13">
        <v>691.55711087265297</v>
      </c>
      <c r="L2443" s="13">
        <v>176.0788824446085</v>
      </c>
      <c r="M2443" s="13">
        <v>336.41188202567372</v>
      </c>
      <c r="N2443" s="13">
        <v>1026.9806442786155</v>
      </c>
    </row>
    <row r="2444" spans="2:14">
      <c r="B2444" s="4" t="s">
        <v>7128</v>
      </c>
      <c r="C2444" s="10">
        <v>1</v>
      </c>
      <c r="D2444" s="13">
        <v>5</v>
      </c>
      <c r="E2444" s="13">
        <v>811.81</v>
      </c>
      <c r="F2444" s="13">
        <v>575.41607982097901</v>
      </c>
      <c r="G2444" s="13">
        <v>236.39392017902094</v>
      </c>
      <c r="H2444" s="13">
        <v>1.3430933725374126</v>
      </c>
      <c r="I2444" s="13">
        <v>4.2184903358367096</v>
      </c>
      <c r="J2444" s="13">
        <v>567.14377138356269</v>
      </c>
      <c r="K2444" s="13">
        <v>583.68838825839532</v>
      </c>
      <c r="L2444" s="13">
        <v>176.05760982344688</v>
      </c>
      <c r="M2444" s="13">
        <v>230.17341354259634</v>
      </c>
      <c r="N2444" s="13">
        <v>920.65874609936168</v>
      </c>
    </row>
    <row r="2445" spans="2:14">
      <c r="B2445" s="4" t="s">
        <v>7129</v>
      </c>
      <c r="C2445" s="10">
        <v>1</v>
      </c>
      <c r="D2445" s="13">
        <v>5</v>
      </c>
      <c r="E2445" s="13">
        <v>823.86</v>
      </c>
      <c r="F2445" s="13">
        <v>575.41607982097901</v>
      </c>
      <c r="G2445" s="13">
        <v>248.44392017902101</v>
      </c>
      <c r="H2445" s="13">
        <v>1.4115565340553551</v>
      </c>
      <c r="I2445" s="13">
        <v>4.2184903358367096</v>
      </c>
      <c r="J2445" s="13">
        <v>567.14377138356269</v>
      </c>
      <c r="K2445" s="13">
        <v>583.68838825839532</v>
      </c>
      <c r="L2445" s="13">
        <v>176.05760982344688</v>
      </c>
      <c r="M2445" s="13">
        <v>230.17341354259634</v>
      </c>
      <c r="N2445" s="13">
        <v>920.65874609936168</v>
      </c>
    </row>
    <row r="2446" spans="2:14">
      <c r="B2446" s="4" t="s">
        <v>7130</v>
      </c>
      <c r="C2446" s="10">
        <v>1</v>
      </c>
      <c r="D2446" s="13">
        <v>7</v>
      </c>
      <c r="E2446" s="13">
        <v>836.97</v>
      </c>
      <c r="F2446" s="13">
        <v>787.97644648331038</v>
      </c>
      <c r="G2446" s="13">
        <v>48.993553516689644</v>
      </c>
      <c r="H2446" s="13">
        <v>0.27836129192954878</v>
      </c>
      <c r="I2446" s="13">
        <v>6.0213999701496572</v>
      </c>
      <c r="J2446" s="13">
        <v>776.16869683529615</v>
      </c>
      <c r="K2446" s="13">
        <v>799.78419613132462</v>
      </c>
      <c r="L2446" s="13">
        <v>176.11003257518303</v>
      </c>
      <c r="M2446" s="13">
        <v>442.63098106661619</v>
      </c>
      <c r="N2446" s="13">
        <v>1133.3219119000046</v>
      </c>
    </row>
    <row r="2447" spans="2:14">
      <c r="B2447" s="4" t="s">
        <v>7131</v>
      </c>
      <c r="C2447" s="10">
        <v>1</v>
      </c>
      <c r="D2447" s="13">
        <v>4</v>
      </c>
      <c r="E2447" s="13">
        <v>892.35</v>
      </c>
      <c r="F2447" s="13">
        <v>469.13589648981332</v>
      </c>
      <c r="G2447" s="13">
        <v>423.2141035101867</v>
      </c>
      <c r="H2447" s="13">
        <v>2.4045290892355999</v>
      </c>
      <c r="I2447" s="13">
        <v>3.7127697220455285</v>
      </c>
      <c r="J2447" s="13">
        <v>461.85528806054941</v>
      </c>
      <c r="K2447" s="13">
        <v>476.41650491907723</v>
      </c>
      <c r="L2447" s="13">
        <v>176.04621829235768</v>
      </c>
      <c r="M2447" s="13">
        <v>123.91556859583886</v>
      </c>
      <c r="N2447" s="13">
        <v>814.35622438378778</v>
      </c>
    </row>
    <row r="2448" spans="2:14">
      <c r="B2448" s="4" t="s">
        <v>7132</v>
      </c>
      <c r="C2448" s="10">
        <v>1</v>
      </c>
      <c r="D2448" s="13">
        <v>6</v>
      </c>
      <c r="E2448" s="13">
        <v>883.48</v>
      </c>
      <c r="F2448" s="13">
        <v>681.69626315214464</v>
      </c>
      <c r="G2448" s="13">
        <v>201.78373684785538</v>
      </c>
      <c r="H2448" s="13">
        <v>1.1464524952289334</v>
      </c>
      <c r="I2448" s="13">
        <v>5.0285710605241656</v>
      </c>
      <c r="J2448" s="13">
        <v>671.83541543163631</v>
      </c>
      <c r="K2448" s="13">
        <v>691.55711087265297</v>
      </c>
      <c r="L2448" s="13">
        <v>176.0788824446085</v>
      </c>
      <c r="M2448" s="13">
        <v>336.41188202567372</v>
      </c>
      <c r="N2448" s="13">
        <v>1026.9806442786155</v>
      </c>
    </row>
    <row r="2449" spans="2:14">
      <c r="B2449" s="4" t="s">
        <v>7133</v>
      </c>
      <c r="C2449" s="10">
        <v>1</v>
      </c>
      <c r="D2449" s="13">
        <v>6</v>
      </c>
      <c r="E2449" s="13">
        <v>787.62</v>
      </c>
      <c r="F2449" s="13">
        <v>681.69626315214464</v>
      </c>
      <c r="G2449" s="13">
        <v>105.92373684785537</v>
      </c>
      <c r="H2449" s="13">
        <v>0.60181526177582712</v>
      </c>
      <c r="I2449" s="13">
        <v>5.0285710605241656</v>
      </c>
      <c r="J2449" s="13">
        <v>671.83541543163631</v>
      </c>
      <c r="K2449" s="13">
        <v>691.55711087265297</v>
      </c>
      <c r="L2449" s="13">
        <v>176.0788824446085</v>
      </c>
      <c r="M2449" s="13">
        <v>336.41188202567372</v>
      </c>
      <c r="N2449" s="13">
        <v>1026.9806442786155</v>
      </c>
    </row>
    <row r="2450" spans="2:14">
      <c r="B2450" s="4" t="s">
        <v>7134</v>
      </c>
      <c r="C2450" s="10">
        <v>1</v>
      </c>
      <c r="D2450" s="13">
        <v>4</v>
      </c>
      <c r="E2450" s="13">
        <v>729.12</v>
      </c>
      <c r="F2450" s="13">
        <v>469.13589648981332</v>
      </c>
      <c r="G2450" s="13">
        <v>259.98410351018669</v>
      </c>
      <c r="H2450" s="13">
        <v>1.4771231262004387</v>
      </c>
      <c r="I2450" s="13">
        <v>3.7127697220455285</v>
      </c>
      <c r="J2450" s="13">
        <v>461.85528806054941</v>
      </c>
      <c r="K2450" s="13">
        <v>476.41650491907723</v>
      </c>
      <c r="L2450" s="13">
        <v>176.04621829235768</v>
      </c>
      <c r="M2450" s="13">
        <v>123.91556859583886</v>
      </c>
      <c r="N2450" s="13">
        <v>814.35622438378778</v>
      </c>
    </row>
    <row r="2451" spans="2:14">
      <c r="B2451" s="4" t="s">
        <v>7135</v>
      </c>
      <c r="C2451" s="10">
        <v>1</v>
      </c>
      <c r="D2451" s="13">
        <v>5</v>
      </c>
      <c r="E2451" s="13">
        <v>612.80999999999995</v>
      </c>
      <c r="F2451" s="13">
        <v>575.41607982097901</v>
      </c>
      <c r="G2451" s="13">
        <v>37.393920179020938</v>
      </c>
      <c r="H2451" s="13">
        <v>0.2124569292120618</v>
      </c>
      <c r="I2451" s="13">
        <v>4.2184903358367096</v>
      </c>
      <c r="J2451" s="13">
        <v>567.14377138356269</v>
      </c>
      <c r="K2451" s="13">
        <v>583.68838825839532</v>
      </c>
      <c r="L2451" s="13">
        <v>176.05760982344688</v>
      </c>
      <c r="M2451" s="13">
        <v>230.17341354259634</v>
      </c>
      <c r="N2451" s="13">
        <v>920.65874609936168</v>
      </c>
    </row>
    <row r="2452" spans="2:14">
      <c r="B2452" s="4" t="s">
        <v>7136</v>
      </c>
      <c r="C2452" s="10">
        <v>1</v>
      </c>
      <c r="D2452" s="13">
        <v>7</v>
      </c>
      <c r="E2452" s="13">
        <v>703.2</v>
      </c>
      <c r="F2452" s="13">
        <v>787.97644648331038</v>
      </c>
      <c r="G2452" s="13">
        <v>-84.776446483310337</v>
      </c>
      <c r="H2452" s="13">
        <v>-0.48166502477212031</v>
      </c>
      <c r="I2452" s="13">
        <v>6.0213999701496572</v>
      </c>
      <c r="J2452" s="13">
        <v>776.16869683529615</v>
      </c>
      <c r="K2452" s="13">
        <v>799.78419613132462</v>
      </c>
      <c r="L2452" s="13">
        <v>176.11003257518303</v>
      </c>
      <c r="M2452" s="13">
        <v>442.63098106661619</v>
      </c>
      <c r="N2452" s="13">
        <v>1133.3219119000046</v>
      </c>
    </row>
    <row r="2453" spans="2:14">
      <c r="B2453" s="4" t="s">
        <v>7137</v>
      </c>
      <c r="C2453" s="10">
        <v>1</v>
      </c>
      <c r="D2453" s="13">
        <v>16</v>
      </c>
      <c r="E2453" s="13">
        <v>728.93</v>
      </c>
      <c r="F2453" s="13">
        <v>1744.4980964638014</v>
      </c>
      <c r="G2453" s="13">
        <v>-1015.5680964638015</v>
      </c>
      <c r="H2453" s="13">
        <v>-5.7700417112589406</v>
      </c>
      <c r="I2453" s="13">
        <v>17.07594026619855</v>
      </c>
      <c r="J2453" s="13">
        <v>1711.0127892815403</v>
      </c>
      <c r="K2453" s="13">
        <v>1777.9834036460625</v>
      </c>
      <c r="L2453" s="13">
        <v>176.83346417464736</v>
      </c>
      <c r="M2453" s="13">
        <v>1397.7340075947068</v>
      </c>
      <c r="N2453" s="13">
        <v>2091.262185332896</v>
      </c>
    </row>
    <row r="2454" spans="2:14">
      <c r="B2454" s="4" t="s">
        <v>7138</v>
      </c>
      <c r="C2454" s="10">
        <v>1</v>
      </c>
      <c r="D2454" s="13">
        <v>7</v>
      </c>
      <c r="E2454" s="13">
        <v>602.36</v>
      </c>
      <c r="F2454" s="13">
        <v>787.97644648331038</v>
      </c>
      <c r="G2454" s="13">
        <v>-185.61644648331037</v>
      </c>
      <c r="H2454" s="13">
        <v>-1.0545965772591976</v>
      </c>
      <c r="I2454" s="13">
        <v>6.0213999701496572</v>
      </c>
      <c r="J2454" s="13">
        <v>776.16869683529615</v>
      </c>
      <c r="K2454" s="13">
        <v>799.78419613132462</v>
      </c>
      <c r="L2454" s="13">
        <v>176.11003257518303</v>
      </c>
      <c r="M2454" s="13">
        <v>442.63098106661619</v>
      </c>
      <c r="N2454" s="13">
        <v>1133.3219119000046</v>
      </c>
    </row>
    <row r="2455" spans="2:14">
      <c r="B2455" s="4" t="s">
        <v>7139</v>
      </c>
      <c r="C2455" s="10">
        <v>1</v>
      </c>
      <c r="D2455" s="13">
        <v>6</v>
      </c>
      <c r="E2455" s="13">
        <v>813.67</v>
      </c>
      <c r="F2455" s="13">
        <v>681.69626315214464</v>
      </c>
      <c r="G2455" s="13">
        <v>131.97373684785532</v>
      </c>
      <c r="H2455" s="13">
        <v>0.74982068563826598</v>
      </c>
      <c r="I2455" s="13">
        <v>5.0285710605241656</v>
      </c>
      <c r="J2455" s="13">
        <v>671.83541543163631</v>
      </c>
      <c r="K2455" s="13">
        <v>691.55711087265297</v>
      </c>
      <c r="L2455" s="13">
        <v>176.0788824446085</v>
      </c>
      <c r="M2455" s="13">
        <v>336.41188202567372</v>
      </c>
      <c r="N2455" s="13">
        <v>1026.9806442786155</v>
      </c>
    </row>
    <row r="2456" spans="2:14">
      <c r="B2456" s="4" t="s">
        <v>7140</v>
      </c>
      <c r="C2456" s="10">
        <v>1</v>
      </c>
      <c r="D2456" s="13">
        <v>1</v>
      </c>
      <c r="E2456" s="13">
        <v>173.04</v>
      </c>
      <c r="F2456" s="13">
        <v>150.29534649631631</v>
      </c>
      <c r="G2456" s="13">
        <v>22.744653503683679</v>
      </c>
      <c r="H2456" s="13">
        <v>0.12922579970890649</v>
      </c>
      <c r="I2456" s="13">
        <v>4.7571883345744688</v>
      </c>
      <c r="J2456" s="13">
        <v>140.96667058015504</v>
      </c>
      <c r="K2456" s="13">
        <v>159.62402241247759</v>
      </c>
      <c r="L2456" s="13">
        <v>176.07134110036796</v>
      </c>
      <c r="M2456" s="13">
        <v>-194.97424632423855</v>
      </c>
      <c r="N2456" s="13">
        <v>495.56493931687118</v>
      </c>
    </row>
    <row r="2457" spans="2:14">
      <c r="B2457" s="4" t="s">
        <v>7141</v>
      </c>
      <c r="C2457" s="10">
        <v>1</v>
      </c>
      <c r="D2457" s="13">
        <v>7</v>
      </c>
      <c r="E2457" s="13">
        <v>799.96</v>
      </c>
      <c r="F2457" s="13">
        <v>787.97644648331038</v>
      </c>
      <c r="G2457" s="13">
        <v>11.983553516689653</v>
      </c>
      <c r="H2457" s="13">
        <v>6.8085639831703459E-2</v>
      </c>
      <c r="I2457" s="13">
        <v>6.0213999701496572</v>
      </c>
      <c r="J2457" s="13">
        <v>776.16869683529615</v>
      </c>
      <c r="K2457" s="13">
        <v>799.78419613132462</v>
      </c>
      <c r="L2457" s="13">
        <v>176.11003257518303</v>
      </c>
      <c r="M2457" s="13">
        <v>442.63098106661619</v>
      </c>
      <c r="N2457" s="13">
        <v>1133.3219119000046</v>
      </c>
    </row>
    <row r="2458" spans="2:14">
      <c r="B2458" s="4" t="s">
        <v>7142</v>
      </c>
      <c r="C2458" s="10">
        <v>1</v>
      </c>
      <c r="D2458" s="13">
        <v>6</v>
      </c>
      <c r="E2458" s="13">
        <v>792.8</v>
      </c>
      <c r="F2458" s="13">
        <v>681.69626315214464</v>
      </c>
      <c r="G2458" s="13">
        <v>111.10373684785532</v>
      </c>
      <c r="H2458" s="13">
        <v>0.63124589884329074</v>
      </c>
      <c r="I2458" s="13">
        <v>5.0285710605241656</v>
      </c>
      <c r="J2458" s="13">
        <v>671.83541543163631</v>
      </c>
      <c r="K2458" s="13">
        <v>691.55711087265297</v>
      </c>
      <c r="L2458" s="13">
        <v>176.0788824446085</v>
      </c>
      <c r="M2458" s="13">
        <v>336.41188202567372</v>
      </c>
      <c r="N2458" s="13">
        <v>1026.9806442786155</v>
      </c>
    </row>
    <row r="2459" spans="2:14">
      <c r="B2459" s="4" t="s">
        <v>7143</v>
      </c>
      <c r="C2459" s="10">
        <v>1</v>
      </c>
      <c r="D2459" s="13">
        <v>6</v>
      </c>
      <c r="E2459" s="13">
        <v>739.57</v>
      </c>
      <c r="F2459" s="13">
        <v>681.69626315214464</v>
      </c>
      <c r="G2459" s="13">
        <v>57.873736847855412</v>
      </c>
      <c r="H2459" s="13">
        <v>0.32881485422917861</v>
      </c>
      <c r="I2459" s="13">
        <v>5.0285710605241656</v>
      </c>
      <c r="J2459" s="13">
        <v>671.83541543163631</v>
      </c>
      <c r="K2459" s="13">
        <v>691.55711087265297</v>
      </c>
      <c r="L2459" s="13">
        <v>176.0788824446085</v>
      </c>
      <c r="M2459" s="13">
        <v>336.41188202567372</v>
      </c>
      <c r="N2459" s="13">
        <v>1026.9806442786155</v>
      </c>
    </row>
    <row r="2460" spans="2:14">
      <c r="B2460" s="4" t="s">
        <v>7144</v>
      </c>
      <c r="C2460" s="10">
        <v>1</v>
      </c>
      <c r="D2460" s="13">
        <v>5</v>
      </c>
      <c r="E2460" s="13">
        <v>617.19000000000005</v>
      </c>
      <c r="F2460" s="13">
        <v>575.41607982097901</v>
      </c>
      <c r="G2460" s="13">
        <v>41.773920179021047</v>
      </c>
      <c r="H2460" s="13">
        <v>0.23734229414555508</v>
      </c>
      <c r="I2460" s="13">
        <v>4.2184903358367096</v>
      </c>
      <c r="J2460" s="13">
        <v>567.14377138356269</v>
      </c>
      <c r="K2460" s="13">
        <v>583.68838825839532</v>
      </c>
      <c r="L2460" s="13">
        <v>176.05760982344688</v>
      </c>
      <c r="M2460" s="13">
        <v>230.17341354259634</v>
      </c>
      <c r="N2460" s="13">
        <v>920.65874609936168</v>
      </c>
    </row>
    <row r="2461" spans="2:14">
      <c r="B2461" s="4" t="s">
        <v>7145</v>
      </c>
      <c r="C2461" s="10">
        <v>1</v>
      </c>
      <c r="D2461" s="13">
        <v>6</v>
      </c>
      <c r="E2461" s="13">
        <v>588.03</v>
      </c>
      <c r="F2461" s="13">
        <v>681.69626315214464</v>
      </c>
      <c r="G2461" s="13">
        <v>-93.666263152144666</v>
      </c>
      <c r="H2461" s="13">
        <v>-0.53217331974832771</v>
      </c>
      <c r="I2461" s="13">
        <v>5.0285710605241656</v>
      </c>
      <c r="J2461" s="13">
        <v>671.83541543163631</v>
      </c>
      <c r="K2461" s="13">
        <v>691.55711087265297</v>
      </c>
      <c r="L2461" s="13">
        <v>176.0788824446085</v>
      </c>
      <c r="M2461" s="13">
        <v>336.41188202567372</v>
      </c>
      <c r="N2461" s="13">
        <v>1026.9806442786155</v>
      </c>
    </row>
    <row r="2462" spans="2:14">
      <c r="B2462" s="4" t="s">
        <v>7146</v>
      </c>
      <c r="C2462" s="10">
        <v>1</v>
      </c>
      <c r="D2462" s="13">
        <v>6</v>
      </c>
      <c r="E2462" s="13">
        <v>799.19</v>
      </c>
      <c r="F2462" s="13">
        <v>681.69626315214464</v>
      </c>
      <c r="G2462" s="13">
        <v>117.49373684785542</v>
      </c>
      <c r="H2462" s="13">
        <v>0.66755126001338672</v>
      </c>
      <c r="I2462" s="13">
        <v>5.0285710605241656</v>
      </c>
      <c r="J2462" s="13">
        <v>671.83541543163631</v>
      </c>
      <c r="K2462" s="13">
        <v>691.55711087265297</v>
      </c>
      <c r="L2462" s="13">
        <v>176.0788824446085</v>
      </c>
      <c r="M2462" s="13">
        <v>336.41188202567372</v>
      </c>
      <c r="N2462" s="13">
        <v>1026.9806442786155</v>
      </c>
    </row>
    <row r="2463" spans="2:14">
      <c r="B2463" s="4" t="s">
        <v>7147</v>
      </c>
      <c r="C2463" s="10">
        <v>1</v>
      </c>
      <c r="D2463" s="13">
        <v>7</v>
      </c>
      <c r="E2463" s="13">
        <v>1081.1199999999999</v>
      </c>
      <c r="F2463" s="13">
        <v>787.97644648331038</v>
      </c>
      <c r="G2463" s="13">
        <v>293.14355351668951</v>
      </c>
      <c r="H2463" s="13">
        <v>1.6655215313159017</v>
      </c>
      <c r="I2463" s="13">
        <v>6.0213999701496572</v>
      </c>
      <c r="J2463" s="13">
        <v>776.16869683529615</v>
      </c>
      <c r="K2463" s="13">
        <v>799.78419613132462</v>
      </c>
      <c r="L2463" s="13">
        <v>176.11003257518303</v>
      </c>
      <c r="M2463" s="13">
        <v>442.63098106661619</v>
      </c>
      <c r="N2463" s="13">
        <v>1133.3219119000046</v>
      </c>
    </row>
    <row r="2464" spans="2:14">
      <c r="B2464" s="4" t="s">
        <v>7148</v>
      </c>
      <c r="C2464" s="10">
        <v>1</v>
      </c>
      <c r="D2464" s="13">
        <v>6</v>
      </c>
      <c r="E2464" s="13">
        <v>647.12</v>
      </c>
      <c r="F2464" s="13">
        <v>681.69626315214464</v>
      </c>
      <c r="G2464" s="13">
        <v>-34.576263152144634</v>
      </c>
      <c r="H2464" s="13">
        <v>-0.19644815675287533</v>
      </c>
      <c r="I2464" s="13">
        <v>5.0285710605241656</v>
      </c>
      <c r="J2464" s="13">
        <v>671.83541543163631</v>
      </c>
      <c r="K2464" s="13">
        <v>691.55711087265297</v>
      </c>
      <c r="L2464" s="13">
        <v>176.0788824446085</v>
      </c>
      <c r="M2464" s="13">
        <v>336.41188202567372</v>
      </c>
      <c r="N2464" s="13">
        <v>1026.9806442786155</v>
      </c>
    </row>
    <row r="2465" spans="2:14">
      <c r="B2465" s="4" t="s">
        <v>7149</v>
      </c>
      <c r="C2465" s="10">
        <v>1</v>
      </c>
      <c r="D2465" s="13">
        <v>5</v>
      </c>
      <c r="E2465" s="13">
        <v>684.98</v>
      </c>
      <c r="F2465" s="13">
        <v>575.41607982097901</v>
      </c>
      <c r="G2465" s="13">
        <v>109.56392017902101</v>
      </c>
      <c r="H2465" s="13">
        <v>0.62249729159794442</v>
      </c>
      <c r="I2465" s="13">
        <v>4.2184903358367096</v>
      </c>
      <c r="J2465" s="13">
        <v>567.14377138356269</v>
      </c>
      <c r="K2465" s="13">
        <v>583.68838825839532</v>
      </c>
      <c r="L2465" s="13">
        <v>176.05760982344688</v>
      </c>
      <c r="M2465" s="13">
        <v>230.17341354259634</v>
      </c>
      <c r="N2465" s="13">
        <v>920.65874609936168</v>
      </c>
    </row>
    <row r="2466" spans="2:14">
      <c r="B2466" s="4" t="s">
        <v>7150</v>
      </c>
      <c r="C2466" s="10">
        <v>1</v>
      </c>
      <c r="D2466" s="13">
        <v>7</v>
      </c>
      <c r="E2466" s="13">
        <v>639.48</v>
      </c>
      <c r="F2466" s="13">
        <v>787.97644648331038</v>
      </c>
      <c r="G2466" s="13">
        <v>-148.49644648331036</v>
      </c>
      <c r="H2466" s="13">
        <v>-0.84369595024293131</v>
      </c>
      <c r="I2466" s="13">
        <v>6.0213999701496572</v>
      </c>
      <c r="J2466" s="13">
        <v>776.16869683529615</v>
      </c>
      <c r="K2466" s="13">
        <v>799.78419613132462</v>
      </c>
      <c r="L2466" s="13">
        <v>176.11003257518303</v>
      </c>
      <c r="M2466" s="13">
        <v>442.63098106661619</v>
      </c>
      <c r="N2466" s="13">
        <v>1133.3219119000046</v>
      </c>
    </row>
    <row r="2467" spans="2:14">
      <c r="B2467" s="4" t="s">
        <v>7151</v>
      </c>
      <c r="C2467" s="10">
        <v>1</v>
      </c>
      <c r="D2467" s="13">
        <v>3</v>
      </c>
      <c r="E2467" s="13">
        <v>572.02</v>
      </c>
      <c r="F2467" s="13">
        <v>362.85571315864763</v>
      </c>
      <c r="G2467" s="13">
        <v>209.16428684135235</v>
      </c>
      <c r="H2467" s="13">
        <v>1.1883857555024628</v>
      </c>
      <c r="I2467" s="13">
        <v>3.640538668509385</v>
      </c>
      <c r="J2467" s="13">
        <v>355.71674723796895</v>
      </c>
      <c r="K2467" s="13">
        <v>369.99467907932632</v>
      </c>
      <c r="L2467" s="13">
        <v>176.04470976950265</v>
      </c>
      <c r="M2467" s="13">
        <v>17.638343423954893</v>
      </c>
      <c r="N2467" s="13">
        <v>708.07308289334037</v>
      </c>
    </row>
    <row r="2468" spans="2:14">
      <c r="B2468" s="4" t="s">
        <v>7152</v>
      </c>
      <c r="C2468" s="10">
        <v>1</v>
      </c>
      <c r="D2468" s="13">
        <v>5</v>
      </c>
      <c r="E2468" s="13">
        <v>663.76</v>
      </c>
      <c r="F2468" s="13">
        <v>575.41607982097901</v>
      </c>
      <c r="G2468" s="13">
        <v>88.343920179020984</v>
      </c>
      <c r="H2468" s="13">
        <v>0.50193394824435666</v>
      </c>
      <c r="I2468" s="13">
        <v>4.2184903358367096</v>
      </c>
      <c r="J2468" s="13">
        <v>567.14377138356269</v>
      </c>
      <c r="K2468" s="13">
        <v>583.68838825839532</v>
      </c>
      <c r="L2468" s="13">
        <v>176.05760982344688</v>
      </c>
      <c r="M2468" s="13">
        <v>230.17341354259634</v>
      </c>
      <c r="N2468" s="13">
        <v>920.65874609936168</v>
      </c>
    </row>
    <row r="2469" spans="2:14">
      <c r="B2469" s="4" t="s">
        <v>7153</v>
      </c>
      <c r="C2469" s="10">
        <v>1</v>
      </c>
      <c r="D2469" s="13">
        <v>6</v>
      </c>
      <c r="E2469" s="13">
        <v>736.18</v>
      </c>
      <c r="F2469" s="13">
        <v>681.69626315214464</v>
      </c>
      <c r="G2469" s="13">
        <v>54.483736847855312</v>
      </c>
      <c r="H2469" s="13">
        <v>0.30955426356147481</v>
      </c>
      <c r="I2469" s="13">
        <v>5.0285710605241656</v>
      </c>
      <c r="J2469" s="13">
        <v>671.83541543163631</v>
      </c>
      <c r="K2469" s="13">
        <v>691.55711087265297</v>
      </c>
      <c r="L2469" s="13">
        <v>176.0788824446085</v>
      </c>
      <c r="M2469" s="13">
        <v>336.41188202567372</v>
      </c>
      <c r="N2469" s="13">
        <v>1026.9806442786155</v>
      </c>
    </row>
    <row r="2470" spans="2:14">
      <c r="B2470" s="4" t="s">
        <v>7154</v>
      </c>
      <c r="C2470" s="10">
        <v>1</v>
      </c>
      <c r="D2470" s="13">
        <v>6</v>
      </c>
      <c r="E2470" s="13">
        <v>654.58000000000004</v>
      </c>
      <c r="F2470" s="13">
        <v>681.69626315214464</v>
      </c>
      <c r="G2470" s="13">
        <v>-27.116263152144597</v>
      </c>
      <c r="H2470" s="13">
        <v>-0.15406349410359313</v>
      </c>
      <c r="I2470" s="13">
        <v>5.0285710605241656</v>
      </c>
      <c r="J2470" s="13">
        <v>671.83541543163631</v>
      </c>
      <c r="K2470" s="13">
        <v>691.55711087265297</v>
      </c>
      <c r="L2470" s="13">
        <v>176.0788824446085</v>
      </c>
      <c r="M2470" s="13">
        <v>336.41188202567372</v>
      </c>
      <c r="N2470" s="13">
        <v>1026.9806442786155</v>
      </c>
    </row>
    <row r="2471" spans="2:14">
      <c r="B2471" s="4" t="s">
        <v>7155</v>
      </c>
      <c r="C2471" s="10">
        <v>1</v>
      </c>
      <c r="D2471" s="13">
        <v>7</v>
      </c>
      <c r="E2471" s="13">
        <v>684.67</v>
      </c>
      <c r="F2471" s="13">
        <v>787.97644648331038</v>
      </c>
      <c r="G2471" s="13">
        <v>-103.30644648331042</v>
      </c>
      <c r="H2471" s="13">
        <v>-0.58694489057523014</v>
      </c>
      <c r="I2471" s="13">
        <v>6.0213999701496572</v>
      </c>
      <c r="J2471" s="13">
        <v>776.16869683529615</v>
      </c>
      <c r="K2471" s="13">
        <v>799.78419613132462</v>
      </c>
      <c r="L2471" s="13">
        <v>176.11003257518303</v>
      </c>
      <c r="M2471" s="13">
        <v>442.63098106661619</v>
      </c>
      <c r="N2471" s="13">
        <v>1133.3219119000046</v>
      </c>
    </row>
    <row r="2472" spans="2:14">
      <c r="B2472" s="4" t="s">
        <v>7156</v>
      </c>
      <c r="C2472" s="10">
        <v>1</v>
      </c>
      <c r="D2472" s="13">
        <v>6</v>
      </c>
      <c r="E2472" s="13">
        <v>731.67</v>
      </c>
      <c r="F2472" s="13">
        <v>681.69626315214464</v>
      </c>
      <c r="G2472" s="13">
        <v>49.973736847855321</v>
      </c>
      <c r="H2472" s="13">
        <v>0.28393029190621188</v>
      </c>
      <c r="I2472" s="13">
        <v>5.0285710605241656</v>
      </c>
      <c r="J2472" s="13">
        <v>671.83541543163631</v>
      </c>
      <c r="K2472" s="13">
        <v>691.55711087265297</v>
      </c>
      <c r="L2472" s="13">
        <v>176.0788824446085</v>
      </c>
      <c r="M2472" s="13">
        <v>336.41188202567372</v>
      </c>
      <c r="N2472" s="13">
        <v>1026.9806442786155</v>
      </c>
    </row>
    <row r="2473" spans="2:14">
      <c r="B2473" s="4" t="s">
        <v>7157</v>
      </c>
      <c r="C2473" s="10">
        <v>1</v>
      </c>
      <c r="D2473" s="13">
        <v>6</v>
      </c>
      <c r="E2473" s="13">
        <v>815.84</v>
      </c>
      <c r="F2473" s="13">
        <v>681.69626315214464</v>
      </c>
      <c r="G2473" s="13">
        <v>134.14373684785539</v>
      </c>
      <c r="H2473" s="13">
        <v>0.76214973630166349</v>
      </c>
      <c r="I2473" s="13">
        <v>5.0285710605241656</v>
      </c>
      <c r="J2473" s="13">
        <v>671.83541543163631</v>
      </c>
      <c r="K2473" s="13">
        <v>691.55711087265297</v>
      </c>
      <c r="L2473" s="13">
        <v>176.0788824446085</v>
      </c>
      <c r="M2473" s="13">
        <v>336.41188202567372</v>
      </c>
      <c r="N2473" s="13">
        <v>1026.9806442786155</v>
      </c>
    </row>
    <row r="2474" spans="2:14">
      <c r="B2474" s="4" t="s">
        <v>7158</v>
      </c>
      <c r="C2474" s="10">
        <v>1</v>
      </c>
      <c r="D2474" s="13">
        <v>6</v>
      </c>
      <c r="E2474" s="13">
        <v>821.89</v>
      </c>
      <c r="F2474" s="13">
        <v>681.69626315214464</v>
      </c>
      <c r="G2474" s="13">
        <v>140.19373684785535</v>
      </c>
      <c r="H2474" s="13">
        <v>0.79652335681482078</v>
      </c>
      <c r="I2474" s="13">
        <v>5.0285710605241656</v>
      </c>
      <c r="J2474" s="13">
        <v>671.83541543163631</v>
      </c>
      <c r="K2474" s="13">
        <v>691.55711087265297</v>
      </c>
      <c r="L2474" s="13">
        <v>176.0788824446085</v>
      </c>
      <c r="M2474" s="13">
        <v>336.41188202567372</v>
      </c>
      <c r="N2474" s="13">
        <v>1026.9806442786155</v>
      </c>
    </row>
    <row r="2475" spans="2:14">
      <c r="B2475" s="4" t="s">
        <v>7159</v>
      </c>
      <c r="C2475" s="10">
        <v>1</v>
      </c>
      <c r="D2475" s="13">
        <v>5</v>
      </c>
      <c r="E2475" s="13">
        <v>818.72</v>
      </c>
      <c r="F2475" s="13">
        <v>575.41607982097901</v>
      </c>
      <c r="G2475" s="13">
        <v>243.30392017902102</v>
      </c>
      <c r="H2475" s="13">
        <v>1.3823531605945898</v>
      </c>
      <c r="I2475" s="13">
        <v>4.2184903358367096</v>
      </c>
      <c r="J2475" s="13">
        <v>567.14377138356269</v>
      </c>
      <c r="K2475" s="13">
        <v>583.68838825839532</v>
      </c>
      <c r="L2475" s="13">
        <v>176.05760982344688</v>
      </c>
      <c r="M2475" s="13">
        <v>230.17341354259634</v>
      </c>
      <c r="N2475" s="13">
        <v>920.65874609936168</v>
      </c>
    </row>
    <row r="2476" spans="2:14">
      <c r="B2476" s="4" t="s">
        <v>7160</v>
      </c>
      <c r="C2476" s="10">
        <v>1</v>
      </c>
      <c r="D2476" s="13">
        <v>6</v>
      </c>
      <c r="E2476" s="13">
        <v>564.92999999999995</v>
      </c>
      <c r="F2476" s="13">
        <v>681.69626315214464</v>
      </c>
      <c r="G2476" s="13">
        <v>-116.76626315214469</v>
      </c>
      <c r="H2476" s="13">
        <v>-0.66341805261674791</v>
      </c>
      <c r="I2476" s="13">
        <v>5.0285710605241656</v>
      </c>
      <c r="J2476" s="13">
        <v>671.83541543163631</v>
      </c>
      <c r="K2476" s="13">
        <v>691.55711087265297</v>
      </c>
      <c r="L2476" s="13">
        <v>176.0788824446085</v>
      </c>
      <c r="M2476" s="13">
        <v>336.41188202567372</v>
      </c>
      <c r="N2476" s="13">
        <v>1026.9806442786155</v>
      </c>
    </row>
    <row r="2477" spans="2:14">
      <c r="B2477" s="4" t="s">
        <v>7161</v>
      </c>
      <c r="C2477" s="10">
        <v>1</v>
      </c>
      <c r="D2477" s="13">
        <v>6</v>
      </c>
      <c r="E2477" s="13">
        <v>605.07000000000005</v>
      </c>
      <c r="F2477" s="13">
        <v>681.69626315214464</v>
      </c>
      <c r="G2477" s="13">
        <v>-76.626263152144588</v>
      </c>
      <c r="H2477" s="13">
        <v>-0.43535902329473941</v>
      </c>
      <c r="I2477" s="13">
        <v>5.0285710605241656</v>
      </c>
      <c r="J2477" s="13">
        <v>671.83541543163631</v>
      </c>
      <c r="K2477" s="13">
        <v>691.55711087265297</v>
      </c>
      <c r="L2477" s="13">
        <v>176.0788824446085</v>
      </c>
      <c r="M2477" s="13">
        <v>336.41188202567372</v>
      </c>
      <c r="N2477" s="13">
        <v>1026.9806442786155</v>
      </c>
    </row>
    <row r="2478" spans="2:14">
      <c r="B2478" s="4" t="s">
        <v>7162</v>
      </c>
      <c r="C2478" s="10">
        <v>1</v>
      </c>
      <c r="D2478" s="13">
        <v>7</v>
      </c>
      <c r="E2478" s="13">
        <v>656.79</v>
      </c>
      <c r="F2478" s="13">
        <v>787.97644648331038</v>
      </c>
      <c r="G2478" s="13">
        <v>-131.18644648331042</v>
      </c>
      <c r="H2478" s="13">
        <v>-0.7453476244441285</v>
      </c>
      <c r="I2478" s="13">
        <v>6.0213999701496572</v>
      </c>
      <c r="J2478" s="13">
        <v>776.16869683529615</v>
      </c>
      <c r="K2478" s="13">
        <v>799.78419613132462</v>
      </c>
      <c r="L2478" s="13">
        <v>176.11003257518303</v>
      </c>
      <c r="M2478" s="13">
        <v>442.63098106661619</v>
      </c>
      <c r="N2478" s="13">
        <v>1133.3219119000046</v>
      </c>
    </row>
    <row r="2479" spans="2:14" ht="15" thickBot="1">
      <c r="B2479" s="8" t="s">
        <v>7163</v>
      </c>
      <c r="C2479" s="11">
        <v>1</v>
      </c>
      <c r="D2479" s="14">
        <v>1</v>
      </c>
      <c r="E2479" s="14">
        <v>167.59</v>
      </c>
      <c r="F2479" s="14">
        <v>150.29534649631631</v>
      </c>
      <c r="G2479" s="14">
        <v>17.294653503683691</v>
      </c>
      <c r="H2479" s="14">
        <v>9.8261133296227363E-2</v>
      </c>
      <c r="I2479" s="14">
        <v>4.7571883345744688</v>
      </c>
      <c r="J2479" s="14">
        <v>140.96667058015504</v>
      </c>
      <c r="K2479" s="14">
        <v>159.62402241247759</v>
      </c>
      <c r="L2479" s="14">
        <v>176.07134110036796</v>
      </c>
      <c r="M2479" s="14">
        <v>-194.97424632423855</v>
      </c>
      <c r="N2479" s="14">
        <v>495.56493931687118</v>
      </c>
    </row>
    <row r="2499" spans="5:5">
      <c r="E2499" t="s">
        <v>4785</v>
      </c>
    </row>
    <row r="2519" spans="5:5">
      <c r="E2519" t="s">
        <v>4785</v>
      </c>
    </row>
    <row r="2539" spans="2:7">
      <c r="E2539" t="s">
        <v>4785</v>
      </c>
    </row>
    <row r="2542" spans="2:7">
      <c r="B2542" s="2" t="s">
        <v>7173</v>
      </c>
    </row>
    <row r="2544" spans="2:7" ht="182">
      <c r="B2544" s="33" t="s">
        <v>7182</v>
      </c>
      <c r="C2544" s="32"/>
      <c r="D2544" s="32"/>
      <c r="E2544" s="32"/>
      <c r="F2544" s="32"/>
      <c r="G2544" s="32"/>
    </row>
    <row r="2545" spans="2:7">
      <c r="B2545" s="32"/>
      <c r="C2545" s="32"/>
      <c r="D2545" s="32"/>
      <c r="E2545" s="32"/>
      <c r="F2545" s="32"/>
      <c r="G2545" s="32"/>
    </row>
    <row r="2547" spans="2:7" ht="280">
      <c r="B2547" s="33" t="s">
        <v>7175</v>
      </c>
      <c r="C2547" s="32"/>
      <c r="D2547" s="32"/>
      <c r="E2547" s="32"/>
      <c r="F2547" s="32"/>
      <c r="G2547" s="32"/>
    </row>
    <row r="2548" spans="2:7">
      <c r="B2548" s="32"/>
      <c r="C2548" s="32"/>
      <c r="D2548" s="32"/>
      <c r="E2548" s="32"/>
      <c r="F2548" s="32"/>
      <c r="G2548" s="32"/>
    </row>
    <row r="2549" spans="2:7">
      <c r="B2549" s="32"/>
      <c r="C2549" s="32"/>
      <c r="D2549" s="32"/>
      <c r="E2549" s="32"/>
      <c r="F2549" s="32"/>
      <c r="G2549" s="32"/>
    </row>
  </sheetData>
  <pageMargins left="0.75" right="0.75" top="1" bottom="1" header="0.5" footer="0.5"/>
  <pageSetup orientation="portrait" horizontalDpi="4294967292" verticalDpi="4294967292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DD434754">
              <controlPr defaultSize="0" autoFill="0" autoPict="0" macro="[0]!GoToResultsNew31520186583652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241300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7800"/>
  </sheetPr>
  <dimension ref="B1:M2547"/>
  <sheetViews>
    <sheetView workbookViewId="0">
      <selection activeCell="K22" sqref="K22"/>
    </sheetView>
  </sheetViews>
  <sheetFormatPr baseColWidth="10" defaultRowHeight="14" x14ac:dyDescent="0"/>
  <cols>
    <col min="1" max="1" width="5.83203125" customWidth="1"/>
    <col min="4" max="4" width="12.83203125" bestFit="1" customWidth="1"/>
    <col min="5" max="5" width="12" bestFit="1" customWidth="1"/>
  </cols>
  <sheetData>
    <row r="1" spans="2:9">
      <c r="B1" t="s">
        <v>7178</v>
      </c>
    </row>
    <row r="2" spans="2:9">
      <c r="B2" t="s">
        <v>4733</v>
      </c>
    </row>
    <row r="3" spans="2:9">
      <c r="B3" t="s">
        <v>4734</v>
      </c>
    </row>
    <row r="4" spans="2:9">
      <c r="B4" t="s">
        <v>4735</v>
      </c>
    </row>
    <row r="5" spans="2:9">
      <c r="B5" t="s">
        <v>4736</v>
      </c>
    </row>
    <row r="6" spans="2:9" ht="34" customHeight="1"/>
    <row r="7" spans="2:9" ht="21" customHeight="1"/>
    <row r="10" spans="2:9">
      <c r="B10" s="2" t="s">
        <v>4737</v>
      </c>
    </row>
    <row r="11" spans="2:9" ht="15" thickBot="1"/>
    <row r="12" spans="2:9">
      <c r="B12" s="5" t="s">
        <v>4738</v>
      </c>
      <c r="C12" s="6" t="s">
        <v>4739</v>
      </c>
      <c r="D12" s="6" t="s">
        <v>4740</v>
      </c>
      <c r="E12" s="6" t="s">
        <v>4741</v>
      </c>
      <c r="F12" s="6" t="s">
        <v>4742</v>
      </c>
      <c r="G12" s="6" t="s">
        <v>4743</v>
      </c>
      <c r="H12" s="6" t="s">
        <v>4744</v>
      </c>
      <c r="I12" s="6" t="s">
        <v>4745</v>
      </c>
    </row>
    <row r="13" spans="2:9">
      <c r="B13" s="7" t="s">
        <v>4728</v>
      </c>
      <c r="C13" s="9">
        <v>2375</v>
      </c>
      <c r="D13" s="9">
        <v>0</v>
      </c>
      <c r="E13" s="9">
        <v>2375</v>
      </c>
      <c r="F13" s="12">
        <v>1.22</v>
      </c>
      <c r="G13" s="12">
        <v>2963.49</v>
      </c>
      <c r="H13" s="12">
        <v>399.77409263157864</v>
      </c>
      <c r="I13" s="12">
        <v>340.11580805262071</v>
      </c>
    </row>
    <row r="14" spans="2:9">
      <c r="B14" s="4" t="s">
        <v>2232</v>
      </c>
      <c r="C14" s="10">
        <v>2375</v>
      </c>
      <c r="D14" s="10">
        <v>0</v>
      </c>
      <c r="E14" s="10">
        <v>2375</v>
      </c>
      <c r="F14" s="13">
        <v>0</v>
      </c>
      <c r="G14" s="13">
        <v>1</v>
      </c>
      <c r="H14" s="13">
        <v>8.1684210526315887E-2</v>
      </c>
      <c r="I14" s="13">
        <v>0.27394068251928227</v>
      </c>
    </row>
    <row r="15" spans="2:9">
      <c r="B15" s="4" t="s">
        <v>2615</v>
      </c>
      <c r="C15" s="10">
        <v>2375</v>
      </c>
      <c r="D15" s="10">
        <v>0</v>
      </c>
      <c r="E15" s="10">
        <v>2375</v>
      </c>
      <c r="F15" s="13">
        <v>0</v>
      </c>
      <c r="G15" s="13">
        <v>1</v>
      </c>
      <c r="H15" s="13">
        <v>0.24378947368421067</v>
      </c>
      <c r="I15" s="13">
        <v>0.42945759109756521</v>
      </c>
    </row>
    <row r="16" spans="2:9" ht="15" thickBot="1">
      <c r="B16" s="8" t="s">
        <v>6</v>
      </c>
      <c r="C16" s="11">
        <v>2375</v>
      </c>
      <c r="D16" s="11">
        <v>0</v>
      </c>
      <c r="E16" s="11">
        <v>2375</v>
      </c>
      <c r="F16" s="14">
        <v>0</v>
      </c>
      <c r="G16" s="14">
        <v>1</v>
      </c>
      <c r="H16" s="14">
        <v>0.46652631578947285</v>
      </c>
      <c r="I16" s="14">
        <v>0.49898331433056275</v>
      </c>
    </row>
    <row r="19" spans="2:6">
      <c r="B19" s="2" t="s">
        <v>4746</v>
      </c>
    </row>
    <row r="20" spans="2:6" ht="15" thickBot="1"/>
    <row r="21" spans="2:6">
      <c r="B21" s="5"/>
      <c r="C21" s="6" t="s">
        <v>2232</v>
      </c>
      <c r="D21" s="6" t="s">
        <v>2615</v>
      </c>
      <c r="E21" s="6" t="s">
        <v>6</v>
      </c>
      <c r="F21" s="15" t="s">
        <v>4728</v>
      </c>
    </row>
    <row r="22" spans="2:6">
      <c r="B22" s="16" t="s">
        <v>2232</v>
      </c>
      <c r="C22" s="21">
        <v>1</v>
      </c>
      <c r="D22" s="18">
        <v>-0.16933984108367597</v>
      </c>
      <c r="E22" s="18">
        <v>-0.27890391139705151</v>
      </c>
      <c r="F22" s="12">
        <v>0.59148783692451568</v>
      </c>
    </row>
    <row r="23" spans="2:6">
      <c r="B23" s="4" t="s">
        <v>2615</v>
      </c>
      <c r="C23" s="13">
        <v>-0.16933984108367597</v>
      </c>
      <c r="D23" s="22">
        <v>1</v>
      </c>
      <c r="E23" s="13">
        <v>-0.53096719349107535</v>
      </c>
      <c r="F23" s="19">
        <v>-5.7464674111307613E-3</v>
      </c>
    </row>
    <row r="24" spans="2:6">
      <c r="B24" s="4" t="s">
        <v>6</v>
      </c>
      <c r="C24" s="13">
        <v>-0.27890391139705151</v>
      </c>
      <c r="D24" s="13">
        <v>-0.53096719349107535</v>
      </c>
      <c r="E24" s="22">
        <v>1</v>
      </c>
      <c r="F24" s="19">
        <v>-0.66665529950713442</v>
      </c>
    </row>
    <row r="25" spans="2:6" ht="15" thickBot="1">
      <c r="B25" s="17" t="s">
        <v>4728</v>
      </c>
      <c r="C25" s="20">
        <v>0.59148783692451568</v>
      </c>
      <c r="D25" s="20">
        <v>-5.7464674111307613E-3</v>
      </c>
      <c r="E25" s="20">
        <v>-0.66665529950713442</v>
      </c>
      <c r="F25" s="23">
        <v>1</v>
      </c>
    </row>
    <row r="28" spans="2:6">
      <c r="B28" s="24" t="s">
        <v>4747</v>
      </c>
    </row>
    <row r="30" spans="2:6">
      <c r="B30" s="2" t="s">
        <v>4748</v>
      </c>
    </row>
    <row r="31" spans="2:6" ht="15" thickBot="1"/>
    <row r="32" spans="2:6">
      <c r="B32" s="25" t="s">
        <v>4739</v>
      </c>
      <c r="C32" s="26">
        <v>2375</v>
      </c>
    </row>
    <row r="33" spans="2:3">
      <c r="B33" s="4" t="s">
        <v>4749</v>
      </c>
      <c r="C33" s="13">
        <v>2375</v>
      </c>
    </row>
    <row r="34" spans="2:3">
      <c r="B34" s="4" t="s">
        <v>4750</v>
      </c>
      <c r="C34" s="13">
        <v>2371</v>
      </c>
    </row>
    <row r="35" spans="2:3">
      <c r="B35" s="4" t="s">
        <v>4751</v>
      </c>
      <c r="C35" s="13">
        <v>0.70236676164986589</v>
      </c>
    </row>
    <row r="36" spans="2:3">
      <c r="B36" s="4" t="s">
        <v>4752</v>
      </c>
      <c r="C36" s="13">
        <v>0.70199016961483829</v>
      </c>
    </row>
    <row r="37" spans="2:3">
      <c r="B37" s="4" t="s">
        <v>4753</v>
      </c>
      <c r="C37" s="13">
        <v>34473.408507205779</v>
      </c>
    </row>
    <row r="38" spans="2:3">
      <c r="B38" s="4" t="s">
        <v>4754</v>
      </c>
      <c r="C38" s="13">
        <v>185.67016051914692</v>
      </c>
    </row>
    <row r="39" spans="2:3">
      <c r="B39" s="4" t="s">
        <v>4755</v>
      </c>
      <c r="C39" s="13">
        <v>72.893001488426236</v>
      </c>
    </row>
    <row r="40" spans="2:3">
      <c r="B40" s="4" t="s">
        <v>4756</v>
      </c>
      <c r="C40" s="13">
        <v>2.0656764534361418</v>
      </c>
    </row>
    <row r="41" spans="2:3">
      <c r="B41" s="4" t="s">
        <v>4757</v>
      </c>
      <c r="C41" s="13">
        <v>3.9999999999995453</v>
      </c>
    </row>
    <row r="42" spans="2:3">
      <c r="B42" s="4" t="s">
        <v>4758</v>
      </c>
      <c r="C42" s="13">
        <v>24817.862530347487</v>
      </c>
    </row>
    <row r="43" spans="2:3">
      <c r="B43" s="4" t="s">
        <v>4759</v>
      </c>
      <c r="C43" s="13">
        <v>24840.953541213363</v>
      </c>
    </row>
    <row r="44" spans="2:3" ht="15" thickBot="1">
      <c r="B44" s="8" t="s">
        <v>4760</v>
      </c>
      <c r="C44" s="14">
        <v>0.29863748377687432</v>
      </c>
    </row>
    <row r="47" spans="2:3">
      <c r="B47" s="2" t="s">
        <v>4761</v>
      </c>
    </row>
    <row r="48" spans="2:3" ht="15" thickBot="1"/>
    <row r="49" spans="2:7">
      <c r="B49" s="5" t="s">
        <v>4762</v>
      </c>
      <c r="C49" s="6" t="s">
        <v>4750</v>
      </c>
      <c r="D49" s="6" t="s">
        <v>4763</v>
      </c>
      <c r="E49" s="6" t="s">
        <v>4764</v>
      </c>
      <c r="F49" s="6" t="s">
        <v>4765</v>
      </c>
      <c r="G49" s="6" t="s">
        <v>4766</v>
      </c>
    </row>
    <row r="50" spans="2:7">
      <c r="B50" s="16" t="s">
        <v>4767</v>
      </c>
      <c r="C50" s="27">
        <v>3</v>
      </c>
      <c r="D50" s="18">
        <v>192884931.52383476</v>
      </c>
      <c r="E50" s="18">
        <v>64294977.174611591</v>
      </c>
      <c r="F50" s="18">
        <v>1865.0600552356864</v>
      </c>
      <c r="G50" s="28" t="s">
        <v>4770</v>
      </c>
    </row>
    <row r="51" spans="2:7">
      <c r="B51" s="4" t="s">
        <v>4768</v>
      </c>
      <c r="C51" s="10">
        <v>2371</v>
      </c>
      <c r="D51" s="13">
        <v>81736451.570584893</v>
      </c>
      <c r="E51" s="13">
        <v>34473.408507205779</v>
      </c>
      <c r="F51" s="13"/>
      <c r="G51" s="13"/>
    </row>
    <row r="52" spans="2:7" ht="15" thickBot="1">
      <c r="B52" s="8" t="s">
        <v>4769</v>
      </c>
      <c r="C52" s="11">
        <v>2374</v>
      </c>
      <c r="D52" s="14">
        <v>274621383.09441966</v>
      </c>
      <c r="E52" s="14"/>
      <c r="F52" s="14"/>
      <c r="G52" s="14"/>
    </row>
    <row r="53" spans="2:7">
      <c r="B53" s="29" t="s">
        <v>4771</v>
      </c>
    </row>
    <row r="56" spans="2:7">
      <c r="B56" s="2" t="s">
        <v>4772</v>
      </c>
    </row>
    <row r="57" spans="2:7" ht="15" thickBot="1"/>
    <row r="58" spans="2:7">
      <c r="B58" s="5" t="s">
        <v>4762</v>
      </c>
      <c r="C58" s="6" t="s">
        <v>4750</v>
      </c>
      <c r="D58" s="6" t="s">
        <v>4763</v>
      </c>
      <c r="E58" s="6" t="s">
        <v>4764</v>
      </c>
      <c r="F58" s="6" t="s">
        <v>4765</v>
      </c>
      <c r="G58" s="6" t="s">
        <v>4766</v>
      </c>
    </row>
    <row r="59" spans="2:7">
      <c r="B59" s="16" t="s">
        <v>2232</v>
      </c>
      <c r="C59" s="27">
        <v>1</v>
      </c>
      <c r="D59" s="18">
        <v>96078449.737339929</v>
      </c>
      <c r="E59" s="18">
        <v>96078449.737339929</v>
      </c>
      <c r="F59" s="18">
        <v>2787.0307549442696</v>
      </c>
      <c r="G59" s="28" t="s">
        <v>4770</v>
      </c>
    </row>
    <row r="60" spans="2:7">
      <c r="B60" s="4" t="s">
        <v>2615</v>
      </c>
      <c r="C60" s="10">
        <v>1</v>
      </c>
      <c r="D60" s="13">
        <v>2520352.6663724035</v>
      </c>
      <c r="E60" s="13">
        <v>2520352.6663724035</v>
      </c>
      <c r="F60" s="13">
        <v>73.110051355832383</v>
      </c>
      <c r="G60" s="30" t="s">
        <v>4770</v>
      </c>
    </row>
    <row r="61" spans="2:7" ht="15" thickBot="1">
      <c r="B61" s="8" t="s">
        <v>6</v>
      </c>
      <c r="C61" s="11">
        <v>1</v>
      </c>
      <c r="D61" s="14">
        <v>94286129.120122433</v>
      </c>
      <c r="E61" s="14">
        <v>94286129.120122433</v>
      </c>
      <c r="F61" s="14">
        <v>2735.0393594069569</v>
      </c>
      <c r="G61" s="31" t="s">
        <v>4770</v>
      </c>
    </row>
    <row r="64" spans="2:7">
      <c r="B64" s="2" t="s">
        <v>4773</v>
      </c>
    </row>
    <row r="65" spans="2:8" ht="15" thickBot="1"/>
    <row r="66" spans="2:8">
      <c r="B66" s="5" t="s">
        <v>4762</v>
      </c>
      <c r="C66" s="6" t="s">
        <v>4750</v>
      </c>
      <c r="D66" s="6" t="s">
        <v>4763</v>
      </c>
      <c r="E66" s="6" t="s">
        <v>4764</v>
      </c>
      <c r="F66" s="6" t="s">
        <v>4765</v>
      </c>
      <c r="G66" s="6" t="s">
        <v>4766</v>
      </c>
    </row>
    <row r="67" spans="2:8">
      <c r="B67" s="16" t="s">
        <v>2232</v>
      </c>
      <c r="C67" s="27">
        <v>1</v>
      </c>
      <c r="D67" s="18">
        <v>21348167.012182474</v>
      </c>
      <c r="E67" s="18">
        <v>21348167.012182474</v>
      </c>
      <c r="F67" s="18">
        <v>619.26475903072333</v>
      </c>
      <c r="G67" s="28" t="s">
        <v>4770</v>
      </c>
    </row>
    <row r="68" spans="2:8">
      <c r="B68" s="4" t="s">
        <v>2615</v>
      </c>
      <c r="C68" s="10">
        <v>1</v>
      </c>
      <c r="D68" s="13">
        <v>21856930.263812631</v>
      </c>
      <c r="E68" s="13">
        <v>21856930.263812631</v>
      </c>
      <c r="F68" s="13">
        <v>634.02289504514772</v>
      </c>
      <c r="G68" s="30" t="s">
        <v>4770</v>
      </c>
    </row>
    <row r="69" spans="2:8" ht="15" thickBot="1">
      <c r="B69" s="8" t="s">
        <v>6</v>
      </c>
      <c r="C69" s="11">
        <v>1</v>
      </c>
      <c r="D69" s="14">
        <v>94286129.120122403</v>
      </c>
      <c r="E69" s="14">
        <v>94286129.120122403</v>
      </c>
      <c r="F69" s="14">
        <v>2735.039359406956</v>
      </c>
      <c r="G69" s="31" t="s">
        <v>4770</v>
      </c>
    </row>
    <row r="72" spans="2:8">
      <c r="B72" s="2" t="s">
        <v>4774</v>
      </c>
    </row>
    <row r="73" spans="2:8" ht="15" thickBot="1"/>
    <row r="74" spans="2:8">
      <c r="B74" s="5" t="s">
        <v>4762</v>
      </c>
      <c r="C74" s="6" t="s">
        <v>4775</v>
      </c>
      <c r="D74" s="6" t="s">
        <v>4776</v>
      </c>
      <c r="E74" s="6" t="s">
        <v>4777</v>
      </c>
      <c r="F74" s="6" t="s">
        <v>4778</v>
      </c>
      <c r="G74" s="6" t="s">
        <v>4779</v>
      </c>
      <c r="H74" s="6" t="s">
        <v>4780</v>
      </c>
    </row>
    <row r="75" spans="2:8">
      <c r="B75" s="16" t="s">
        <v>4781</v>
      </c>
      <c r="C75" s="18">
        <v>682.67894736843709</v>
      </c>
      <c r="D75" s="18">
        <v>8.3536954545507758</v>
      </c>
      <c r="E75" s="18">
        <v>81.721790204422589</v>
      </c>
      <c r="F75" s="28" t="s">
        <v>4770</v>
      </c>
      <c r="G75" s="18">
        <v>666.29764276954415</v>
      </c>
      <c r="H75" s="18">
        <v>699.06025196733003</v>
      </c>
    </row>
    <row r="76" spans="2:8">
      <c r="B76" s="4" t="s">
        <v>2232</v>
      </c>
      <c r="C76" s="13">
        <v>391.48053716764497</v>
      </c>
      <c r="D76" s="13">
        <v>15.731567300917215</v>
      </c>
      <c r="E76" s="13">
        <v>24.885030822378393</v>
      </c>
      <c r="F76" s="30" t="s">
        <v>4770</v>
      </c>
      <c r="G76" s="13">
        <v>360.63148393409415</v>
      </c>
      <c r="H76" s="13">
        <v>422.32959040119579</v>
      </c>
    </row>
    <row r="77" spans="2:8">
      <c r="B77" s="4" t="s">
        <v>2615</v>
      </c>
      <c r="C77" s="13">
        <v>-286.34637396602767</v>
      </c>
      <c r="D77" s="13">
        <v>11.372061967393025</v>
      </c>
      <c r="E77" s="13">
        <v>-25.179811259124786</v>
      </c>
      <c r="F77" s="30" t="s">
        <v>4770</v>
      </c>
      <c r="G77" s="13">
        <v>-308.64658972309928</v>
      </c>
      <c r="H77" s="13">
        <v>-264.04615820895606</v>
      </c>
    </row>
    <row r="78" spans="2:8" ht="15" thickBot="1">
      <c r="B78" s="8" t="s">
        <v>6</v>
      </c>
      <c r="C78" s="14">
        <v>-525.31742209768299</v>
      </c>
      <c r="D78" s="14">
        <v>10.044770396613046</v>
      </c>
      <c r="E78" s="14">
        <v>-52.297603763527789</v>
      </c>
      <c r="F78" s="31" t="s">
        <v>4770</v>
      </c>
      <c r="G78" s="14">
        <v>-545.01486550917605</v>
      </c>
      <c r="H78" s="14">
        <v>-505.61997868618994</v>
      </c>
    </row>
    <row r="81" spans="2:8">
      <c r="B81" s="2" t="s">
        <v>4782</v>
      </c>
    </row>
    <row r="83" spans="2:8">
      <c r="B83" s="2" t="s">
        <v>4783</v>
      </c>
    </row>
    <row r="86" spans="2:8">
      <c r="B86" s="2" t="s">
        <v>4784</v>
      </c>
    </row>
    <row r="87" spans="2:8" ht="15" thickBot="1"/>
    <row r="88" spans="2:8">
      <c r="B88" s="5" t="s">
        <v>4762</v>
      </c>
      <c r="C88" s="6" t="s">
        <v>4775</v>
      </c>
      <c r="D88" s="6" t="s">
        <v>4776</v>
      </c>
      <c r="E88" s="6" t="s">
        <v>4777</v>
      </c>
      <c r="F88" s="6" t="s">
        <v>4778</v>
      </c>
      <c r="G88" s="6" t="s">
        <v>4779</v>
      </c>
      <c r="H88" s="6" t="s">
        <v>4780</v>
      </c>
    </row>
    <row r="89" spans="2:8">
      <c r="B89" s="16" t="s">
        <v>2232</v>
      </c>
      <c r="C89" s="18">
        <v>0.31531155860926052</v>
      </c>
      <c r="D89" s="18">
        <v>1.2670732090301848E-2</v>
      </c>
      <c r="E89" s="18">
        <v>24.885030822378397</v>
      </c>
      <c r="F89" s="28" t="s">
        <v>4770</v>
      </c>
      <c r="G89" s="18">
        <v>0.29046469616479242</v>
      </c>
      <c r="H89" s="18">
        <v>0.34015842105372862</v>
      </c>
    </row>
    <row r="90" spans="2:8">
      <c r="B90" s="4" t="s">
        <v>2615</v>
      </c>
      <c r="C90" s="13">
        <v>-0.36156397636168403</v>
      </c>
      <c r="D90" s="13">
        <v>1.4359280641178699E-2</v>
      </c>
      <c r="E90" s="13">
        <v>-25.17981125912479</v>
      </c>
      <c r="F90" s="30" t="s">
        <v>4770</v>
      </c>
      <c r="G90" s="13">
        <v>-0.38972202345400336</v>
      </c>
      <c r="H90" s="13">
        <v>-0.33340592926936469</v>
      </c>
    </row>
    <row r="91" spans="2:8" ht="15" thickBot="1">
      <c r="B91" s="8" t="s">
        <v>6</v>
      </c>
      <c r="C91" s="14">
        <v>-0.7706922822985478</v>
      </c>
      <c r="D91" s="14">
        <v>1.4736665293181683E-2</v>
      </c>
      <c r="E91" s="14">
        <v>-52.297603763527796</v>
      </c>
      <c r="F91" s="31" t="s">
        <v>4770</v>
      </c>
      <c r="G91" s="14">
        <v>-0.79959036749364953</v>
      </c>
      <c r="H91" s="14">
        <v>-0.74179419710344607</v>
      </c>
    </row>
    <row r="111" spans="6:6">
      <c r="F111" t="s">
        <v>4785</v>
      </c>
    </row>
    <row r="114" spans="2:13">
      <c r="B114" s="2" t="s">
        <v>4786</v>
      </c>
    </row>
    <row r="115" spans="2:13" ht="15" thickBot="1"/>
    <row r="116" spans="2:13">
      <c r="B116" s="5" t="s">
        <v>4787</v>
      </c>
      <c r="C116" s="6" t="s">
        <v>4788</v>
      </c>
      <c r="D116" s="6" t="s">
        <v>4728</v>
      </c>
      <c r="E116" s="6" t="s">
        <v>7164</v>
      </c>
      <c r="F116" s="6" t="s">
        <v>7165</v>
      </c>
      <c r="G116" s="6" t="s">
        <v>7166</v>
      </c>
      <c r="H116" s="6" t="s">
        <v>7167</v>
      </c>
      <c r="I116" s="6" t="s">
        <v>7168</v>
      </c>
      <c r="J116" s="6" t="s">
        <v>7169</v>
      </c>
      <c r="K116" s="6" t="s">
        <v>7170</v>
      </c>
      <c r="L116" s="6" t="s">
        <v>7171</v>
      </c>
      <c r="M116" s="6" t="s">
        <v>7172</v>
      </c>
    </row>
    <row r="117" spans="2:13">
      <c r="B117" s="16" t="s">
        <v>4789</v>
      </c>
      <c r="C117" s="27">
        <v>1</v>
      </c>
      <c r="D117" s="18">
        <v>227.9</v>
      </c>
      <c r="E117" s="18">
        <v>157.3615252707541</v>
      </c>
      <c r="F117" s="18">
        <v>70.538474729245905</v>
      </c>
      <c r="G117" s="18">
        <v>0.37991282245900654</v>
      </c>
      <c r="H117" s="18">
        <v>5.5779193767291453</v>
      </c>
      <c r="I117" s="18">
        <v>146.42342047205807</v>
      </c>
      <c r="J117" s="18">
        <v>168.29963006945013</v>
      </c>
      <c r="K117" s="18">
        <v>185.75392779637008</v>
      </c>
      <c r="L117" s="18">
        <v>-206.89543001667471</v>
      </c>
      <c r="M117" s="18">
        <v>521.61848055818291</v>
      </c>
    </row>
    <row r="118" spans="2:13">
      <c r="B118" s="4" t="s">
        <v>4790</v>
      </c>
      <c r="C118" s="10">
        <v>1</v>
      </c>
      <c r="D118" s="13">
        <v>55</v>
      </c>
      <c r="E118" s="13">
        <v>157.3615252707541</v>
      </c>
      <c r="F118" s="13">
        <v>-102.3615252707541</v>
      </c>
      <c r="G118" s="13">
        <v>-0.55130843310817434</v>
      </c>
      <c r="H118" s="13">
        <v>5.5779193767291453</v>
      </c>
      <c r="I118" s="13">
        <v>146.42342047205807</v>
      </c>
      <c r="J118" s="13">
        <v>168.29963006945013</v>
      </c>
      <c r="K118" s="13">
        <v>185.75392779637008</v>
      </c>
      <c r="L118" s="13">
        <v>-206.89543001667471</v>
      </c>
      <c r="M118" s="13">
        <v>521.61848055818291</v>
      </c>
    </row>
    <row r="119" spans="2:13">
      <c r="B119" s="4" t="s">
        <v>4791</v>
      </c>
      <c r="C119" s="10">
        <v>1</v>
      </c>
      <c r="D119" s="13">
        <v>212.57</v>
      </c>
      <c r="E119" s="13">
        <v>157.3615252707541</v>
      </c>
      <c r="F119" s="13">
        <v>55.208474729245893</v>
      </c>
      <c r="G119" s="13">
        <v>0.29734705121641025</v>
      </c>
      <c r="H119" s="13">
        <v>5.5779193767291453</v>
      </c>
      <c r="I119" s="13">
        <v>146.42342047205807</v>
      </c>
      <c r="J119" s="13">
        <v>168.29963006945013</v>
      </c>
      <c r="K119" s="13">
        <v>185.75392779637008</v>
      </c>
      <c r="L119" s="13">
        <v>-206.89543001667471</v>
      </c>
      <c r="M119" s="13">
        <v>521.61848055818291</v>
      </c>
    </row>
    <row r="120" spans="2:13">
      <c r="B120" s="4" t="s">
        <v>4792</v>
      </c>
      <c r="C120" s="10">
        <v>1</v>
      </c>
      <c r="D120" s="13">
        <v>195.31</v>
      </c>
      <c r="E120" s="13">
        <v>157.3615252707541</v>
      </c>
      <c r="F120" s="13">
        <v>37.948474729245902</v>
      </c>
      <c r="G120" s="13">
        <v>0.204386502511439</v>
      </c>
      <c r="H120" s="13">
        <v>5.5779193767291453</v>
      </c>
      <c r="I120" s="13">
        <v>146.42342047205807</v>
      </c>
      <c r="J120" s="13">
        <v>168.29963006945013</v>
      </c>
      <c r="K120" s="13">
        <v>185.75392779637008</v>
      </c>
      <c r="L120" s="13">
        <v>-206.89543001667471</v>
      </c>
      <c r="M120" s="13">
        <v>521.61848055818291</v>
      </c>
    </row>
    <row r="121" spans="2:13">
      <c r="B121" s="4" t="s">
        <v>4793</v>
      </c>
      <c r="C121" s="10">
        <v>1</v>
      </c>
      <c r="D121" s="13">
        <v>110.55</v>
      </c>
      <c r="E121" s="13">
        <v>157.3615252707541</v>
      </c>
      <c r="F121" s="13">
        <v>-46.811525270754103</v>
      </c>
      <c r="G121" s="13">
        <v>-0.25212196262375042</v>
      </c>
      <c r="H121" s="13">
        <v>5.5779193767291453</v>
      </c>
      <c r="I121" s="13">
        <v>146.42342047205807</v>
      </c>
      <c r="J121" s="13">
        <v>168.29963006945013</v>
      </c>
      <c r="K121" s="13">
        <v>185.75392779637008</v>
      </c>
      <c r="L121" s="13">
        <v>-206.89543001667471</v>
      </c>
      <c r="M121" s="13">
        <v>521.61848055818291</v>
      </c>
    </row>
    <row r="122" spans="2:13">
      <c r="B122" s="4" t="s">
        <v>4794</v>
      </c>
      <c r="C122" s="10">
        <v>1</v>
      </c>
      <c r="D122" s="13">
        <v>149.01</v>
      </c>
      <c r="E122" s="13">
        <v>157.3615252707541</v>
      </c>
      <c r="F122" s="13">
        <v>-8.3515252707541094</v>
      </c>
      <c r="G122" s="13">
        <v>-4.4980438684399549E-2</v>
      </c>
      <c r="H122" s="13">
        <v>5.5779193767291453</v>
      </c>
      <c r="I122" s="13">
        <v>146.42342047205807</v>
      </c>
      <c r="J122" s="13">
        <v>168.29963006945013</v>
      </c>
      <c r="K122" s="13">
        <v>185.75392779637008</v>
      </c>
      <c r="L122" s="13">
        <v>-206.89543001667471</v>
      </c>
      <c r="M122" s="13">
        <v>521.61848055818291</v>
      </c>
    </row>
    <row r="123" spans="2:13">
      <c r="B123" s="4" t="s">
        <v>4795</v>
      </c>
      <c r="C123" s="10">
        <v>1</v>
      </c>
      <c r="D123" s="13">
        <v>49.37</v>
      </c>
      <c r="E123" s="13">
        <v>157.3615252707541</v>
      </c>
      <c r="F123" s="13">
        <v>-107.9915252707541</v>
      </c>
      <c r="G123" s="13">
        <v>-0.58163102228598362</v>
      </c>
      <c r="H123" s="13">
        <v>5.5779193767291453</v>
      </c>
      <c r="I123" s="13">
        <v>146.42342047205807</v>
      </c>
      <c r="J123" s="13">
        <v>168.29963006945013</v>
      </c>
      <c r="K123" s="13">
        <v>185.75392779637008</v>
      </c>
      <c r="L123" s="13">
        <v>-206.89543001667471</v>
      </c>
      <c r="M123" s="13">
        <v>521.61848055818291</v>
      </c>
    </row>
    <row r="124" spans="2:13">
      <c r="B124" s="4" t="s">
        <v>4796</v>
      </c>
      <c r="C124" s="10">
        <v>1</v>
      </c>
      <c r="D124" s="13">
        <v>153.97</v>
      </c>
      <c r="E124" s="13">
        <v>157.3615252707541</v>
      </c>
      <c r="F124" s="13">
        <v>-3.3915252707541015</v>
      </c>
      <c r="G124" s="13">
        <v>-1.8266399195601257E-2</v>
      </c>
      <c r="H124" s="13">
        <v>5.5779193767291453</v>
      </c>
      <c r="I124" s="13">
        <v>146.42342047205807</v>
      </c>
      <c r="J124" s="13">
        <v>168.29963006945013</v>
      </c>
      <c r="K124" s="13">
        <v>185.75392779637008</v>
      </c>
      <c r="L124" s="13">
        <v>-206.89543001667471</v>
      </c>
      <c r="M124" s="13">
        <v>521.61848055818291</v>
      </c>
    </row>
    <row r="125" spans="2:13">
      <c r="B125" s="4" t="s">
        <v>4797</v>
      </c>
      <c r="C125" s="10">
        <v>1</v>
      </c>
      <c r="D125" s="13">
        <v>173.15</v>
      </c>
      <c r="E125" s="13">
        <v>157.3615252707541</v>
      </c>
      <c r="F125" s="13">
        <v>15.788474729245905</v>
      </c>
      <c r="G125" s="13">
        <v>8.5035068021162966E-2</v>
      </c>
      <c r="H125" s="13">
        <v>5.5779193767291453</v>
      </c>
      <c r="I125" s="13">
        <v>146.42342047205807</v>
      </c>
      <c r="J125" s="13">
        <v>168.29963006945013</v>
      </c>
      <c r="K125" s="13">
        <v>185.75392779637008</v>
      </c>
      <c r="L125" s="13">
        <v>-206.89543001667471</v>
      </c>
      <c r="M125" s="13">
        <v>521.61848055818291</v>
      </c>
    </row>
    <row r="126" spans="2:13">
      <c r="B126" s="4" t="s">
        <v>4798</v>
      </c>
      <c r="C126" s="10">
        <v>1</v>
      </c>
      <c r="D126" s="13">
        <v>105.24</v>
      </c>
      <c r="E126" s="13">
        <v>157.3615252707541</v>
      </c>
      <c r="F126" s="13">
        <v>-52.121525270754105</v>
      </c>
      <c r="G126" s="13">
        <v>-0.28072106538292763</v>
      </c>
      <c r="H126" s="13">
        <v>5.5779193767291453</v>
      </c>
      <c r="I126" s="13">
        <v>146.42342047205807</v>
      </c>
      <c r="J126" s="13">
        <v>168.29963006945013</v>
      </c>
      <c r="K126" s="13">
        <v>185.75392779637008</v>
      </c>
      <c r="L126" s="13">
        <v>-206.89543001667471</v>
      </c>
      <c r="M126" s="13">
        <v>521.61848055818291</v>
      </c>
    </row>
    <row r="127" spans="2:13">
      <c r="B127" s="4" t="s">
        <v>4799</v>
      </c>
      <c r="C127" s="10">
        <v>1</v>
      </c>
      <c r="D127" s="13">
        <v>245.16</v>
      </c>
      <c r="E127" s="13">
        <v>157.3615252707541</v>
      </c>
      <c r="F127" s="13">
        <v>87.798474729245896</v>
      </c>
      <c r="G127" s="13">
        <v>0.47287337116397782</v>
      </c>
      <c r="H127" s="13">
        <v>5.5779193767291453</v>
      </c>
      <c r="I127" s="13">
        <v>146.42342047205807</v>
      </c>
      <c r="J127" s="13">
        <v>168.29963006945013</v>
      </c>
      <c r="K127" s="13">
        <v>185.75392779637008</v>
      </c>
      <c r="L127" s="13">
        <v>-206.89543001667471</v>
      </c>
      <c r="M127" s="13">
        <v>521.61848055818291</v>
      </c>
    </row>
    <row r="128" spans="2:13">
      <c r="B128" s="4" t="s">
        <v>4800</v>
      </c>
      <c r="C128" s="10">
        <v>1</v>
      </c>
      <c r="D128" s="13">
        <v>85.02</v>
      </c>
      <c r="E128" s="13">
        <v>157.3615252707541</v>
      </c>
      <c r="F128" s="13">
        <v>-72.341525270754104</v>
      </c>
      <c r="G128" s="13">
        <v>-0.38962386346024624</v>
      </c>
      <c r="H128" s="13">
        <v>5.5779193767291453</v>
      </c>
      <c r="I128" s="13">
        <v>146.42342047205807</v>
      </c>
      <c r="J128" s="13">
        <v>168.29963006945013</v>
      </c>
      <c r="K128" s="13">
        <v>185.75392779637008</v>
      </c>
      <c r="L128" s="13">
        <v>-206.89543001667471</v>
      </c>
      <c r="M128" s="13">
        <v>521.61848055818291</v>
      </c>
    </row>
    <row r="129" spans="2:13">
      <c r="B129" s="4" t="s">
        <v>4801</v>
      </c>
      <c r="C129" s="10">
        <v>1</v>
      </c>
      <c r="D129" s="13">
        <v>14.53</v>
      </c>
      <c r="E129" s="13">
        <v>157.3615252707541</v>
      </c>
      <c r="F129" s="13">
        <v>-142.8315252707541</v>
      </c>
      <c r="G129" s="13">
        <v>-0.76927560611455836</v>
      </c>
      <c r="H129" s="13">
        <v>5.5779193767291453</v>
      </c>
      <c r="I129" s="13">
        <v>146.42342047205807</v>
      </c>
      <c r="J129" s="13">
        <v>168.29963006945013</v>
      </c>
      <c r="K129" s="13">
        <v>185.75392779637008</v>
      </c>
      <c r="L129" s="13">
        <v>-206.89543001667471</v>
      </c>
      <c r="M129" s="13">
        <v>521.61848055818291</v>
      </c>
    </row>
    <row r="130" spans="2:13">
      <c r="B130" s="4" t="s">
        <v>4802</v>
      </c>
      <c r="C130" s="10">
        <v>1</v>
      </c>
      <c r="D130" s="13">
        <v>190.29</v>
      </c>
      <c r="E130" s="13">
        <v>157.3615252707541</v>
      </c>
      <c r="F130" s="13">
        <v>32.928474729245892</v>
      </c>
      <c r="G130" s="13">
        <v>0.17734930931914716</v>
      </c>
      <c r="H130" s="13">
        <v>5.5779193767291453</v>
      </c>
      <c r="I130" s="13">
        <v>146.42342047205807</v>
      </c>
      <c r="J130" s="13">
        <v>168.29963006945013</v>
      </c>
      <c r="K130" s="13">
        <v>185.75392779637008</v>
      </c>
      <c r="L130" s="13">
        <v>-206.89543001667471</v>
      </c>
      <c r="M130" s="13">
        <v>521.61848055818291</v>
      </c>
    </row>
    <row r="131" spans="2:13">
      <c r="B131" s="4" t="s">
        <v>4803</v>
      </c>
      <c r="C131" s="10">
        <v>1</v>
      </c>
      <c r="D131" s="13">
        <v>209.3</v>
      </c>
      <c r="E131" s="13">
        <v>157.3615252707541</v>
      </c>
      <c r="F131" s="13">
        <v>51.938474729245911</v>
      </c>
      <c r="G131" s="13">
        <v>0.27973517437601314</v>
      </c>
      <c r="H131" s="13">
        <v>5.5779193767291453</v>
      </c>
      <c r="I131" s="13">
        <v>146.42342047205807</v>
      </c>
      <c r="J131" s="13">
        <v>168.29963006945013</v>
      </c>
      <c r="K131" s="13">
        <v>185.75392779637008</v>
      </c>
      <c r="L131" s="13">
        <v>-206.89543001667471</v>
      </c>
      <c r="M131" s="13">
        <v>521.61848055818291</v>
      </c>
    </row>
    <row r="132" spans="2:13">
      <c r="B132" s="4" t="s">
        <v>4804</v>
      </c>
      <c r="C132" s="10">
        <v>1</v>
      </c>
      <c r="D132" s="13">
        <v>273.14999999999998</v>
      </c>
      <c r="E132" s="13">
        <v>157.3615252707541</v>
      </c>
      <c r="F132" s="13">
        <v>115.78847472924588</v>
      </c>
      <c r="G132" s="13">
        <v>0.62362457384370806</v>
      </c>
      <c r="H132" s="13">
        <v>5.5779193767291453</v>
      </c>
      <c r="I132" s="13">
        <v>146.42342047205807</v>
      </c>
      <c r="J132" s="13">
        <v>168.29963006945013</v>
      </c>
      <c r="K132" s="13">
        <v>185.75392779637008</v>
      </c>
      <c r="L132" s="13">
        <v>-206.89543001667471</v>
      </c>
      <c r="M132" s="13">
        <v>521.61848055818291</v>
      </c>
    </row>
    <row r="133" spans="2:13">
      <c r="B133" s="4" t="s">
        <v>4805</v>
      </c>
      <c r="C133" s="10">
        <v>1</v>
      </c>
      <c r="D133" s="13">
        <v>197.43</v>
      </c>
      <c r="E133" s="13">
        <v>157.3615252707541</v>
      </c>
      <c r="F133" s="13">
        <v>40.068474729245906</v>
      </c>
      <c r="G133" s="13">
        <v>0.21580460003487698</v>
      </c>
      <c r="H133" s="13">
        <v>5.5779193767291453</v>
      </c>
      <c r="I133" s="13">
        <v>146.42342047205807</v>
      </c>
      <c r="J133" s="13">
        <v>168.29963006945013</v>
      </c>
      <c r="K133" s="13">
        <v>185.75392779637008</v>
      </c>
      <c r="L133" s="13">
        <v>-206.89543001667471</v>
      </c>
      <c r="M133" s="13">
        <v>521.61848055818291</v>
      </c>
    </row>
    <row r="134" spans="2:13">
      <c r="B134" s="4" t="s">
        <v>4806</v>
      </c>
      <c r="C134" s="10">
        <v>1</v>
      </c>
      <c r="D134" s="13">
        <v>210.63</v>
      </c>
      <c r="E134" s="13">
        <v>157.3615252707541</v>
      </c>
      <c r="F134" s="13">
        <v>53.268474729245895</v>
      </c>
      <c r="G134" s="13">
        <v>0.28689841480345291</v>
      </c>
      <c r="H134" s="13">
        <v>5.5779193767291453</v>
      </c>
      <c r="I134" s="13">
        <v>146.42342047205807</v>
      </c>
      <c r="J134" s="13">
        <v>168.29963006945013</v>
      </c>
      <c r="K134" s="13">
        <v>185.75392779637008</v>
      </c>
      <c r="L134" s="13">
        <v>-206.89543001667471</v>
      </c>
      <c r="M134" s="13">
        <v>521.61848055818291</v>
      </c>
    </row>
    <row r="135" spans="2:13">
      <c r="B135" s="4" t="s">
        <v>4807</v>
      </c>
      <c r="C135" s="10">
        <v>1</v>
      </c>
      <c r="D135" s="13">
        <v>206.31</v>
      </c>
      <c r="E135" s="13">
        <v>157.3615252707541</v>
      </c>
      <c r="F135" s="13">
        <v>48.948474729245902</v>
      </c>
      <c r="G135" s="13">
        <v>0.26363134815191896</v>
      </c>
      <c r="H135" s="13">
        <v>5.5779193767291453</v>
      </c>
      <c r="I135" s="13">
        <v>146.42342047205807</v>
      </c>
      <c r="J135" s="13">
        <v>168.29963006945013</v>
      </c>
      <c r="K135" s="13">
        <v>185.75392779637008</v>
      </c>
      <c r="L135" s="13">
        <v>-206.89543001667471</v>
      </c>
      <c r="M135" s="13">
        <v>521.61848055818291</v>
      </c>
    </row>
    <row r="136" spans="2:13">
      <c r="B136" s="4" t="s">
        <v>4808</v>
      </c>
      <c r="C136" s="10">
        <v>1</v>
      </c>
      <c r="D136" s="13">
        <v>206.78</v>
      </c>
      <c r="E136" s="13">
        <v>157.3615252707541</v>
      </c>
      <c r="F136" s="13">
        <v>49.418474729245901</v>
      </c>
      <c r="G136" s="13">
        <v>0.26616271882928494</v>
      </c>
      <c r="H136" s="13">
        <v>5.5779193767291453</v>
      </c>
      <c r="I136" s="13">
        <v>146.42342047205807</v>
      </c>
      <c r="J136" s="13">
        <v>168.29963006945013</v>
      </c>
      <c r="K136" s="13">
        <v>185.75392779637008</v>
      </c>
      <c r="L136" s="13">
        <v>-206.89543001667471</v>
      </c>
      <c r="M136" s="13">
        <v>521.61848055818291</v>
      </c>
    </row>
    <row r="137" spans="2:13">
      <c r="B137" s="4" t="s">
        <v>4809</v>
      </c>
      <c r="C137" s="10">
        <v>1</v>
      </c>
      <c r="D137" s="13">
        <v>69.55</v>
      </c>
      <c r="E137" s="13">
        <v>157.3615252707541</v>
      </c>
      <c r="F137" s="13">
        <v>-87.811525270754103</v>
      </c>
      <c r="G137" s="13">
        <v>-0.47294366001099403</v>
      </c>
      <c r="H137" s="13">
        <v>5.5779193767291453</v>
      </c>
      <c r="I137" s="13">
        <v>146.42342047205807</v>
      </c>
      <c r="J137" s="13">
        <v>168.29963006945013</v>
      </c>
      <c r="K137" s="13">
        <v>185.75392779637008</v>
      </c>
      <c r="L137" s="13">
        <v>-206.89543001667471</v>
      </c>
      <c r="M137" s="13">
        <v>521.61848055818291</v>
      </c>
    </row>
    <row r="138" spans="2:13">
      <c r="B138" s="4" t="s">
        <v>4810</v>
      </c>
      <c r="C138" s="10">
        <v>1</v>
      </c>
      <c r="D138" s="13">
        <v>93.72</v>
      </c>
      <c r="E138" s="13">
        <v>157.3615252707541</v>
      </c>
      <c r="F138" s="13">
        <v>-63.641525270754101</v>
      </c>
      <c r="G138" s="13">
        <v>-0.3427665764536848</v>
      </c>
      <c r="H138" s="13">
        <v>5.5779193767291453</v>
      </c>
      <c r="I138" s="13">
        <v>146.42342047205807</v>
      </c>
      <c r="J138" s="13">
        <v>168.29963006945013</v>
      </c>
      <c r="K138" s="13">
        <v>185.75392779637008</v>
      </c>
      <c r="L138" s="13">
        <v>-206.89543001667471</v>
      </c>
      <c r="M138" s="13">
        <v>521.61848055818291</v>
      </c>
    </row>
    <row r="139" spans="2:13">
      <c r="B139" s="4" t="s">
        <v>4811</v>
      </c>
      <c r="C139" s="10">
        <v>1</v>
      </c>
      <c r="D139" s="13">
        <v>58.91</v>
      </c>
      <c r="E139" s="13">
        <v>157.3615252707541</v>
      </c>
      <c r="F139" s="13">
        <v>-98.451525270754104</v>
      </c>
      <c r="G139" s="13">
        <v>-0.53024958343051287</v>
      </c>
      <c r="H139" s="13">
        <v>5.5779193767291453</v>
      </c>
      <c r="I139" s="13">
        <v>146.42342047205807</v>
      </c>
      <c r="J139" s="13">
        <v>168.29963006945013</v>
      </c>
      <c r="K139" s="13">
        <v>185.75392779637008</v>
      </c>
      <c r="L139" s="13">
        <v>-206.89543001667471</v>
      </c>
      <c r="M139" s="13">
        <v>521.61848055818291</v>
      </c>
    </row>
    <row r="140" spans="2:13">
      <c r="B140" s="4" t="s">
        <v>4812</v>
      </c>
      <c r="C140" s="10">
        <v>1</v>
      </c>
      <c r="D140" s="13">
        <v>75.67</v>
      </c>
      <c r="E140" s="13">
        <v>157.3615252707541</v>
      </c>
      <c r="F140" s="13">
        <v>-81.691525270754099</v>
      </c>
      <c r="G140" s="13">
        <v>-0.43998198225465424</v>
      </c>
      <c r="H140" s="13">
        <v>5.5779193767291453</v>
      </c>
      <c r="I140" s="13">
        <v>146.42342047205807</v>
      </c>
      <c r="J140" s="13">
        <v>168.29963006945013</v>
      </c>
      <c r="K140" s="13">
        <v>185.75392779637008</v>
      </c>
      <c r="L140" s="13">
        <v>-206.89543001667471</v>
      </c>
      <c r="M140" s="13">
        <v>521.61848055818291</v>
      </c>
    </row>
    <row r="141" spans="2:13">
      <c r="B141" s="4" t="s">
        <v>4813</v>
      </c>
      <c r="C141" s="10">
        <v>1</v>
      </c>
      <c r="D141" s="13">
        <v>139.11000000000001</v>
      </c>
      <c r="E141" s="13">
        <v>157.3615252707541</v>
      </c>
      <c r="F141" s="13">
        <v>-18.251525270754087</v>
      </c>
      <c r="G141" s="13">
        <v>-9.8300799760831406E-2</v>
      </c>
      <c r="H141" s="13">
        <v>5.5779193767291453</v>
      </c>
      <c r="I141" s="13">
        <v>146.42342047205807</v>
      </c>
      <c r="J141" s="13">
        <v>168.29963006945013</v>
      </c>
      <c r="K141" s="13">
        <v>185.75392779637008</v>
      </c>
      <c r="L141" s="13">
        <v>-206.89543001667471</v>
      </c>
      <c r="M141" s="13">
        <v>521.61848055818291</v>
      </c>
    </row>
    <row r="142" spans="2:13">
      <c r="B142" s="4" t="s">
        <v>4814</v>
      </c>
      <c r="C142" s="10">
        <v>1</v>
      </c>
      <c r="D142" s="13">
        <v>178.14</v>
      </c>
      <c r="E142" s="13">
        <v>157.3615252707541</v>
      </c>
      <c r="F142" s="13">
        <v>20.778474729245886</v>
      </c>
      <c r="G142" s="13">
        <v>0.11191068436170788</v>
      </c>
      <c r="H142" s="13">
        <v>5.5779193767291453</v>
      </c>
      <c r="I142" s="13">
        <v>146.42342047205807</v>
      </c>
      <c r="J142" s="13">
        <v>168.29963006945013</v>
      </c>
      <c r="K142" s="13">
        <v>185.75392779637008</v>
      </c>
      <c r="L142" s="13">
        <v>-206.89543001667471</v>
      </c>
      <c r="M142" s="13">
        <v>521.61848055818291</v>
      </c>
    </row>
    <row r="143" spans="2:13">
      <c r="B143" s="4" t="s">
        <v>4815</v>
      </c>
      <c r="C143" s="10">
        <v>1</v>
      </c>
      <c r="D143" s="13">
        <v>117.06</v>
      </c>
      <c r="E143" s="13">
        <v>157.3615252707541</v>
      </c>
      <c r="F143" s="13">
        <v>-40.301525270754098</v>
      </c>
      <c r="G143" s="13">
        <v>-0.2170597857947027</v>
      </c>
      <c r="H143" s="13">
        <v>5.5779193767291453</v>
      </c>
      <c r="I143" s="13">
        <v>146.42342047205807</v>
      </c>
      <c r="J143" s="13">
        <v>168.29963006945013</v>
      </c>
      <c r="K143" s="13">
        <v>185.75392779637008</v>
      </c>
      <c r="L143" s="13">
        <v>-206.89543001667471</v>
      </c>
      <c r="M143" s="13">
        <v>521.61848055818291</v>
      </c>
    </row>
    <row r="144" spans="2:13">
      <c r="B144" s="4" t="s">
        <v>4816</v>
      </c>
      <c r="C144" s="10">
        <v>1</v>
      </c>
      <c r="D144" s="13">
        <v>50.57</v>
      </c>
      <c r="E144" s="13">
        <v>157.3615252707541</v>
      </c>
      <c r="F144" s="13">
        <v>-106.79152527075411</v>
      </c>
      <c r="G144" s="13">
        <v>-0.57516794821611317</v>
      </c>
      <c r="H144" s="13">
        <v>5.5779193767291453</v>
      </c>
      <c r="I144" s="13">
        <v>146.42342047205807</v>
      </c>
      <c r="J144" s="13">
        <v>168.29963006945013</v>
      </c>
      <c r="K144" s="13">
        <v>185.75392779637008</v>
      </c>
      <c r="L144" s="13">
        <v>-206.89543001667471</v>
      </c>
      <c r="M144" s="13">
        <v>521.61848055818291</v>
      </c>
    </row>
    <row r="145" spans="2:13">
      <c r="B145" s="4" t="s">
        <v>4817</v>
      </c>
      <c r="C145" s="10">
        <v>1</v>
      </c>
      <c r="D145" s="13">
        <v>57.27</v>
      </c>
      <c r="E145" s="13">
        <v>157.3615252707541</v>
      </c>
      <c r="F145" s="13">
        <v>-100.09152527075409</v>
      </c>
      <c r="G145" s="13">
        <v>-0.53908245132600252</v>
      </c>
      <c r="H145" s="13">
        <v>5.5779193767291453</v>
      </c>
      <c r="I145" s="13">
        <v>146.42342047205807</v>
      </c>
      <c r="J145" s="13">
        <v>168.29963006945013</v>
      </c>
      <c r="K145" s="13">
        <v>185.75392779637008</v>
      </c>
      <c r="L145" s="13">
        <v>-206.89543001667471</v>
      </c>
      <c r="M145" s="13">
        <v>521.61848055818291</v>
      </c>
    </row>
    <row r="146" spans="2:13">
      <c r="B146" s="4" t="s">
        <v>4818</v>
      </c>
      <c r="C146" s="10">
        <v>1</v>
      </c>
      <c r="D146" s="13">
        <v>150.74</v>
      </c>
      <c r="E146" s="13">
        <v>157.3615252707541</v>
      </c>
      <c r="F146" s="13">
        <v>-6.6215252707540913</v>
      </c>
      <c r="G146" s="13">
        <v>-3.5662840233669411E-2</v>
      </c>
      <c r="H146" s="13">
        <v>5.5779193767291453</v>
      </c>
      <c r="I146" s="13">
        <v>146.42342047205807</v>
      </c>
      <c r="J146" s="13">
        <v>168.29963006945013</v>
      </c>
      <c r="K146" s="13">
        <v>185.75392779637008</v>
      </c>
      <c r="L146" s="13">
        <v>-206.89543001667471</v>
      </c>
      <c r="M146" s="13">
        <v>521.61848055818291</v>
      </c>
    </row>
    <row r="147" spans="2:13">
      <c r="B147" s="4" t="s">
        <v>4819</v>
      </c>
      <c r="C147" s="10">
        <v>1</v>
      </c>
      <c r="D147" s="13">
        <v>196.4</v>
      </c>
      <c r="E147" s="13">
        <v>157.3615252707541</v>
      </c>
      <c r="F147" s="13">
        <v>39.038474729245905</v>
      </c>
      <c r="G147" s="13">
        <v>0.21025712812490474</v>
      </c>
      <c r="H147" s="13">
        <v>5.5779193767291453</v>
      </c>
      <c r="I147" s="13">
        <v>146.42342047205807</v>
      </c>
      <c r="J147" s="13">
        <v>168.29963006945013</v>
      </c>
      <c r="K147" s="13">
        <v>185.75392779637008</v>
      </c>
      <c r="L147" s="13">
        <v>-206.89543001667471</v>
      </c>
      <c r="M147" s="13">
        <v>521.61848055818291</v>
      </c>
    </row>
    <row r="148" spans="2:13">
      <c r="B148" s="4" t="s">
        <v>4820</v>
      </c>
      <c r="C148" s="10">
        <v>1</v>
      </c>
      <c r="D148" s="13">
        <v>165.11</v>
      </c>
      <c r="E148" s="13">
        <v>157.3615252707541</v>
      </c>
      <c r="F148" s="13">
        <v>7.7484747292459133</v>
      </c>
      <c r="G148" s="13">
        <v>4.1732471753030367E-2</v>
      </c>
      <c r="H148" s="13">
        <v>5.5779193767291453</v>
      </c>
      <c r="I148" s="13">
        <v>146.42342047205807</v>
      </c>
      <c r="J148" s="13">
        <v>168.29963006945013</v>
      </c>
      <c r="K148" s="13">
        <v>185.75392779637008</v>
      </c>
      <c r="L148" s="13">
        <v>-206.89543001667471</v>
      </c>
      <c r="M148" s="13">
        <v>521.61848055818291</v>
      </c>
    </row>
    <row r="149" spans="2:13">
      <c r="B149" s="4" t="s">
        <v>4821</v>
      </c>
      <c r="C149" s="10">
        <v>1</v>
      </c>
      <c r="D149" s="13">
        <v>174.45</v>
      </c>
      <c r="E149" s="13">
        <v>157.3615252707541</v>
      </c>
      <c r="F149" s="13">
        <v>17.088474729245888</v>
      </c>
      <c r="G149" s="13">
        <v>9.2036731596855964E-2</v>
      </c>
      <c r="H149" s="13">
        <v>5.5779193767291453</v>
      </c>
      <c r="I149" s="13">
        <v>146.42342047205807</v>
      </c>
      <c r="J149" s="13">
        <v>168.29963006945013</v>
      </c>
      <c r="K149" s="13">
        <v>185.75392779637008</v>
      </c>
      <c r="L149" s="13">
        <v>-206.89543001667471</v>
      </c>
      <c r="M149" s="13">
        <v>521.61848055818291</v>
      </c>
    </row>
    <row r="150" spans="2:13">
      <c r="B150" s="4" t="s">
        <v>4822</v>
      </c>
      <c r="C150" s="10">
        <v>1</v>
      </c>
      <c r="D150" s="13">
        <v>196.79</v>
      </c>
      <c r="E150" s="13">
        <v>157.3615252707541</v>
      </c>
      <c r="F150" s="13">
        <v>39.428474729245892</v>
      </c>
      <c r="G150" s="13">
        <v>0.21235762719761261</v>
      </c>
      <c r="H150" s="13">
        <v>5.5779193767291453</v>
      </c>
      <c r="I150" s="13">
        <v>146.42342047205807</v>
      </c>
      <c r="J150" s="13">
        <v>168.29963006945013</v>
      </c>
      <c r="K150" s="13">
        <v>185.75392779637008</v>
      </c>
      <c r="L150" s="13">
        <v>-206.89543001667471</v>
      </c>
      <c r="M150" s="13">
        <v>521.61848055818291</v>
      </c>
    </row>
    <row r="151" spans="2:13">
      <c r="B151" s="4" t="s">
        <v>4823</v>
      </c>
      <c r="C151" s="10">
        <v>1</v>
      </c>
      <c r="D151" s="13">
        <v>167.89</v>
      </c>
      <c r="E151" s="13">
        <v>157.3615252707541</v>
      </c>
      <c r="F151" s="13">
        <v>10.528474729245886</v>
      </c>
      <c r="G151" s="13">
        <v>5.670526001489698E-2</v>
      </c>
      <c r="H151" s="13">
        <v>5.5779193767291453</v>
      </c>
      <c r="I151" s="13">
        <v>146.42342047205807</v>
      </c>
      <c r="J151" s="13">
        <v>168.29963006945013</v>
      </c>
      <c r="K151" s="13">
        <v>185.75392779637008</v>
      </c>
      <c r="L151" s="13">
        <v>-206.89543001667471</v>
      </c>
      <c r="M151" s="13">
        <v>521.61848055818291</v>
      </c>
    </row>
    <row r="152" spans="2:13">
      <c r="B152" s="4" t="s">
        <v>4824</v>
      </c>
      <c r="C152" s="10">
        <v>1</v>
      </c>
      <c r="D152" s="13">
        <v>247</v>
      </c>
      <c r="E152" s="13">
        <v>157.3615252707541</v>
      </c>
      <c r="F152" s="13">
        <v>89.6384747292459</v>
      </c>
      <c r="G152" s="13">
        <v>0.48278341807111264</v>
      </c>
      <c r="H152" s="13">
        <v>5.5779193767291453</v>
      </c>
      <c r="I152" s="13">
        <v>146.42342047205807</v>
      </c>
      <c r="J152" s="13">
        <v>168.29963006945013</v>
      </c>
      <c r="K152" s="13">
        <v>185.75392779637008</v>
      </c>
      <c r="L152" s="13">
        <v>-206.89543001667471</v>
      </c>
      <c r="M152" s="13">
        <v>521.61848055818291</v>
      </c>
    </row>
    <row r="153" spans="2:13">
      <c r="B153" s="4" t="s">
        <v>4825</v>
      </c>
      <c r="C153" s="10">
        <v>1</v>
      </c>
      <c r="D153" s="13">
        <v>176.48</v>
      </c>
      <c r="E153" s="13">
        <v>157.3615252707541</v>
      </c>
      <c r="F153" s="13">
        <v>19.118474729245889</v>
      </c>
      <c r="G153" s="13">
        <v>0.10297009856505364</v>
      </c>
      <c r="H153" s="13">
        <v>5.5779193767291453</v>
      </c>
      <c r="I153" s="13">
        <v>146.42342047205807</v>
      </c>
      <c r="J153" s="13">
        <v>168.29963006945013</v>
      </c>
      <c r="K153" s="13">
        <v>185.75392779637008</v>
      </c>
      <c r="L153" s="13">
        <v>-206.89543001667471</v>
      </c>
      <c r="M153" s="13">
        <v>521.61848055818291</v>
      </c>
    </row>
    <row r="154" spans="2:13">
      <c r="B154" s="4" t="s">
        <v>4826</v>
      </c>
      <c r="C154" s="10">
        <v>1</v>
      </c>
      <c r="D154" s="13">
        <v>25.61</v>
      </c>
      <c r="E154" s="13">
        <v>157.3615252707541</v>
      </c>
      <c r="F154" s="13">
        <v>-131.75152527075409</v>
      </c>
      <c r="G154" s="13">
        <v>-0.70959988886942038</v>
      </c>
      <c r="H154" s="13">
        <v>5.5779193767291453</v>
      </c>
      <c r="I154" s="13">
        <v>146.42342047205807</v>
      </c>
      <c r="J154" s="13">
        <v>168.29963006945013</v>
      </c>
      <c r="K154" s="13">
        <v>185.75392779637008</v>
      </c>
      <c r="L154" s="13">
        <v>-206.89543001667471</v>
      </c>
      <c r="M154" s="13">
        <v>521.61848055818291</v>
      </c>
    </row>
    <row r="155" spans="2:13">
      <c r="B155" s="4" t="s">
        <v>4827</v>
      </c>
      <c r="C155" s="10">
        <v>1</v>
      </c>
      <c r="D155" s="13">
        <v>175.02</v>
      </c>
      <c r="E155" s="13">
        <v>157.3615252707541</v>
      </c>
      <c r="F155" s="13">
        <v>17.65847472924591</v>
      </c>
      <c r="G155" s="13">
        <v>9.5106691780044592E-2</v>
      </c>
      <c r="H155" s="13">
        <v>5.5779193767291453</v>
      </c>
      <c r="I155" s="13">
        <v>146.42342047205807</v>
      </c>
      <c r="J155" s="13">
        <v>168.29963006945013</v>
      </c>
      <c r="K155" s="13">
        <v>185.75392779637008</v>
      </c>
      <c r="L155" s="13">
        <v>-206.89543001667471</v>
      </c>
      <c r="M155" s="13">
        <v>521.61848055818291</v>
      </c>
    </row>
    <row r="156" spans="2:13">
      <c r="B156" s="4" t="s">
        <v>4828</v>
      </c>
      <c r="C156" s="10">
        <v>1</v>
      </c>
      <c r="D156" s="13">
        <v>135.72</v>
      </c>
      <c r="E156" s="13">
        <v>157.3615252707541</v>
      </c>
      <c r="F156" s="13">
        <v>-21.641525270754101</v>
      </c>
      <c r="G156" s="13">
        <v>-0.11655898400821578</v>
      </c>
      <c r="H156" s="13">
        <v>5.5779193767291453</v>
      </c>
      <c r="I156" s="13">
        <v>146.42342047205807</v>
      </c>
      <c r="J156" s="13">
        <v>168.29963006945013</v>
      </c>
      <c r="K156" s="13">
        <v>185.75392779637008</v>
      </c>
      <c r="L156" s="13">
        <v>-206.89543001667471</v>
      </c>
      <c r="M156" s="13">
        <v>521.61848055818291</v>
      </c>
    </row>
    <row r="157" spans="2:13">
      <c r="B157" s="4" t="s">
        <v>4829</v>
      </c>
      <c r="C157" s="10">
        <v>1</v>
      </c>
      <c r="D157" s="13">
        <v>31.88</v>
      </c>
      <c r="E157" s="13">
        <v>157.3615252707541</v>
      </c>
      <c r="F157" s="13">
        <v>-125.4815252707541</v>
      </c>
      <c r="G157" s="13">
        <v>-0.67583032685434685</v>
      </c>
      <c r="H157" s="13">
        <v>5.5779193767291453</v>
      </c>
      <c r="I157" s="13">
        <v>146.42342047205807</v>
      </c>
      <c r="J157" s="13">
        <v>168.29963006945013</v>
      </c>
      <c r="K157" s="13">
        <v>185.75392779637008</v>
      </c>
      <c r="L157" s="13">
        <v>-206.89543001667471</v>
      </c>
      <c r="M157" s="13">
        <v>521.61848055818291</v>
      </c>
    </row>
    <row r="158" spans="2:13">
      <c r="B158" s="4" t="s">
        <v>4830</v>
      </c>
      <c r="C158" s="10">
        <v>1</v>
      </c>
      <c r="D158" s="13">
        <v>16.579999999999998</v>
      </c>
      <c r="E158" s="13">
        <v>157.3615252707541</v>
      </c>
      <c r="F158" s="13">
        <v>-140.78152527075412</v>
      </c>
      <c r="G158" s="13">
        <v>-0.7582345212451963</v>
      </c>
      <c r="H158" s="13">
        <v>5.5779193767291453</v>
      </c>
      <c r="I158" s="13">
        <v>146.42342047205807</v>
      </c>
      <c r="J158" s="13">
        <v>168.29963006945013</v>
      </c>
      <c r="K158" s="13">
        <v>185.75392779637008</v>
      </c>
      <c r="L158" s="13">
        <v>-206.89543001667471</v>
      </c>
      <c r="M158" s="13">
        <v>521.61848055818291</v>
      </c>
    </row>
    <row r="159" spans="2:13">
      <c r="B159" s="4" t="s">
        <v>4831</v>
      </c>
      <c r="C159" s="10">
        <v>1</v>
      </c>
      <c r="D159" s="13">
        <v>161.66</v>
      </c>
      <c r="E159" s="13">
        <v>157.3615252707541</v>
      </c>
      <c r="F159" s="13">
        <v>4.2984747292458962</v>
      </c>
      <c r="G159" s="13">
        <v>2.3151133802152463E-2</v>
      </c>
      <c r="H159" s="13">
        <v>5.5779193767291453</v>
      </c>
      <c r="I159" s="13">
        <v>146.42342047205807</v>
      </c>
      <c r="J159" s="13">
        <v>168.29963006945013</v>
      </c>
      <c r="K159" s="13">
        <v>185.75392779637008</v>
      </c>
      <c r="L159" s="13">
        <v>-206.89543001667471</v>
      </c>
      <c r="M159" s="13">
        <v>521.61848055818291</v>
      </c>
    </row>
    <row r="160" spans="2:13">
      <c r="B160" s="4" t="s">
        <v>4832</v>
      </c>
      <c r="C160" s="10">
        <v>1</v>
      </c>
      <c r="D160" s="13">
        <v>216.06</v>
      </c>
      <c r="E160" s="13">
        <v>157.3615252707541</v>
      </c>
      <c r="F160" s="13">
        <v>58.698474729245902</v>
      </c>
      <c r="G160" s="13">
        <v>0.31614382496961713</v>
      </c>
      <c r="H160" s="13">
        <v>5.5779193767291453</v>
      </c>
      <c r="I160" s="13">
        <v>146.42342047205807</v>
      </c>
      <c r="J160" s="13">
        <v>168.29963006945013</v>
      </c>
      <c r="K160" s="13">
        <v>185.75392779637008</v>
      </c>
      <c r="L160" s="13">
        <v>-206.89543001667471</v>
      </c>
      <c r="M160" s="13">
        <v>521.61848055818291</v>
      </c>
    </row>
    <row r="161" spans="2:13">
      <c r="B161" s="4" t="s">
        <v>4833</v>
      </c>
      <c r="C161" s="10">
        <v>1</v>
      </c>
      <c r="D161" s="13">
        <v>163.72999999999999</v>
      </c>
      <c r="E161" s="13">
        <v>157.3615252707541</v>
      </c>
      <c r="F161" s="13">
        <v>6.3684747292458894</v>
      </c>
      <c r="G161" s="13">
        <v>3.4299936572679116E-2</v>
      </c>
      <c r="H161" s="13">
        <v>5.5779193767291453</v>
      </c>
      <c r="I161" s="13">
        <v>146.42342047205807</v>
      </c>
      <c r="J161" s="13">
        <v>168.29963006945013</v>
      </c>
      <c r="K161" s="13">
        <v>185.75392779637008</v>
      </c>
      <c r="L161" s="13">
        <v>-206.89543001667471</v>
      </c>
      <c r="M161" s="13">
        <v>521.61848055818291</v>
      </c>
    </row>
    <row r="162" spans="2:13">
      <c r="B162" s="4" t="s">
        <v>4834</v>
      </c>
      <c r="C162" s="10">
        <v>1</v>
      </c>
      <c r="D162" s="13">
        <v>212.31</v>
      </c>
      <c r="E162" s="13">
        <v>157.3615252707541</v>
      </c>
      <c r="F162" s="13">
        <v>54.948474729245902</v>
      </c>
      <c r="G162" s="13">
        <v>0.29594671850127169</v>
      </c>
      <c r="H162" s="13">
        <v>5.5779193767291453</v>
      </c>
      <c r="I162" s="13">
        <v>146.42342047205807</v>
      </c>
      <c r="J162" s="13">
        <v>168.29963006945013</v>
      </c>
      <c r="K162" s="13">
        <v>185.75392779637008</v>
      </c>
      <c r="L162" s="13">
        <v>-206.89543001667471</v>
      </c>
      <c r="M162" s="13">
        <v>521.61848055818291</v>
      </c>
    </row>
    <row r="163" spans="2:13">
      <c r="B163" s="4" t="s">
        <v>4835</v>
      </c>
      <c r="C163" s="10">
        <v>1</v>
      </c>
      <c r="D163" s="13">
        <v>173.95</v>
      </c>
      <c r="E163" s="13">
        <v>157.3615252707541</v>
      </c>
      <c r="F163" s="13">
        <v>16.588474729245888</v>
      </c>
      <c r="G163" s="13">
        <v>8.9343784067743237E-2</v>
      </c>
      <c r="H163" s="13">
        <v>5.5779193767291453</v>
      </c>
      <c r="I163" s="13">
        <v>146.42342047205807</v>
      </c>
      <c r="J163" s="13">
        <v>168.29963006945013</v>
      </c>
      <c r="K163" s="13">
        <v>185.75392779637008</v>
      </c>
      <c r="L163" s="13">
        <v>-206.89543001667471</v>
      </c>
      <c r="M163" s="13">
        <v>521.61848055818291</v>
      </c>
    </row>
    <row r="164" spans="2:13">
      <c r="B164" s="4" t="s">
        <v>4836</v>
      </c>
      <c r="C164" s="10">
        <v>1</v>
      </c>
      <c r="D164" s="13">
        <v>243.54</v>
      </c>
      <c r="E164" s="13">
        <v>157.3615252707541</v>
      </c>
      <c r="F164" s="13">
        <v>86.178474729245892</v>
      </c>
      <c r="G164" s="13">
        <v>0.46414822116965254</v>
      </c>
      <c r="H164" s="13">
        <v>5.5779193767291453</v>
      </c>
      <c r="I164" s="13">
        <v>146.42342047205807</v>
      </c>
      <c r="J164" s="13">
        <v>168.29963006945013</v>
      </c>
      <c r="K164" s="13">
        <v>185.75392779637008</v>
      </c>
      <c r="L164" s="13">
        <v>-206.89543001667471</v>
      </c>
      <c r="M164" s="13">
        <v>521.61848055818291</v>
      </c>
    </row>
    <row r="165" spans="2:13">
      <c r="B165" s="4" t="s">
        <v>4837</v>
      </c>
      <c r="C165" s="10">
        <v>1</v>
      </c>
      <c r="D165" s="13">
        <v>126.72</v>
      </c>
      <c r="E165" s="13">
        <v>157.3615252707541</v>
      </c>
      <c r="F165" s="13">
        <v>-30.641525270754101</v>
      </c>
      <c r="G165" s="13">
        <v>-0.16503203953224485</v>
      </c>
      <c r="H165" s="13">
        <v>5.5779193767291453</v>
      </c>
      <c r="I165" s="13">
        <v>146.42342047205807</v>
      </c>
      <c r="J165" s="13">
        <v>168.29963006945013</v>
      </c>
      <c r="K165" s="13">
        <v>185.75392779637008</v>
      </c>
      <c r="L165" s="13">
        <v>-206.89543001667471</v>
      </c>
      <c r="M165" s="13">
        <v>521.61848055818291</v>
      </c>
    </row>
    <row r="166" spans="2:13">
      <c r="B166" s="4" t="s">
        <v>4838</v>
      </c>
      <c r="C166" s="10">
        <v>1</v>
      </c>
      <c r="D166" s="13">
        <v>213.89</v>
      </c>
      <c r="E166" s="13">
        <v>157.3615252707541</v>
      </c>
      <c r="F166" s="13">
        <v>56.528474729245886</v>
      </c>
      <c r="G166" s="13">
        <v>0.30445643269326783</v>
      </c>
      <c r="H166" s="13">
        <v>5.5779193767291453</v>
      </c>
      <c r="I166" s="13">
        <v>146.42342047205807</v>
      </c>
      <c r="J166" s="13">
        <v>168.29963006945013</v>
      </c>
      <c r="K166" s="13">
        <v>185.75392779637008</v>
      </c>
      <c r="L166" s="13">
        <v>-206.89543001667471</v>
      </c>
      <c r="M166" s="13">
        <v>521.61848055818291</v>
      </c>
    </row>
    <row r="167" spans="2:13">
      <c r="B167" s="4" t="s">
        <v>4839</v>
      </c>
      <c r="C167" s="10">
        <v>1</v>
      </c>
      <c r="D167" s="13">
        <v>205.21</v>
      </c>
      <c r="E167" s="13">
        <v>157.3615252707541</v>
      </c>
      <c r="F167" s="13">
        <v>47.848474729245908</v>
      </c>
      <c r="G167" s="13">
        <v>0.25770686358787098</v>
      </c>
      <c r="H167" s="13">
        <v>5.5779193767291453</v>
      </c>
      <c r="I167" s="13">
        <v>146.42342047205807</v>
      </c>
      <c r="J167" s="13">
        <v>168.29963006945013</v>
      </c>
      <c r="K167" s="13">
        <v>185.75392779637008</v>
      </c>
      <c r="L167" s="13">
        <v>-206.89543001667471</v>
      </c>
      <c r="M167" s="13">
        <v>521.61848055818291</v>
      </c>
    </row>
    <row r="168" spans="2:13">
      <c r="B168" s="4" t="s">
        <v>4840</v>
      </c>
      <c r="C168" s="10">
        <v>1</v>
      </c>
      <c r="D168" s="13">
        <v>259.68</v>
      </c>
      <c r="E168" s="13">
        <v>157.3615252707541</v>
      </c>
      <c r="F168" s="13">
        <v>102.31847472924591</v>
      </c>
      <c r="G168" s="13">
        <v>0.55107656740941147</v>
      </c>
      <c r="H168" s="13">
        <v>5.5779193767291453</v>
      </c>
      <c r="I168" s="13">
        <v>146.42342047205807</v>
      </c>
      <c r="J168" s="13">
        <v>168.29963006945013</v>
      </c>
      <c r="K168" s="13">
        <v>185.75392779637008</v>
      </c>
      <c r="L168" s="13">
        <v>-206.89543001667471</v>
      </c>
      <c r="M168" s="13">
        <v>521.61848055818291</v>
      </c>
    </row>
    <row r="169" spans="2:13">
      <c r="B169" s="4" t="s">
        <v>4841</v>
      </c>
      <c r="C169" s="10">
        <v>1</v>
      </c>
      <c r="D169" s="13">
        <v>27.08</v>
      </c>
      <c r="E169" s="13">
        <v>157.3615252707541</v>
      </c>
      <c r="F169" s="13">
        <v>-130.28152527075412</v>
      </c>
      <c r="G169" s="13">
        <v>-0.70168262313382912</v>
      </c>
      <c r="H169" s="13">
        <v>5.5779193767291453</v>
      </c>
      <c r="I169" s="13">
        <v>146.42342047205807</v>
      </c>
      <c r="J169" s="13">
        <v>168.29963006945013</v>
      </c>
      <c r="K169" s="13">
        <v>185.75392779637008</v>
      </c>
      <c r="L169" s="13">
        <v>-206.89543001667471</v>
      </c>
      <c r="M169" s="13">
        <v>521.61848055818291</v>
      </c>
    </row>
    <row r="170" spans="2:13">
      <c r="B170" s="4" t="s">
        <v>4842</v>
      </c>
      <c r="C170" s="10">
        <v>1</v>
      </c>
      <c r="D170" s="13">
        <v>217.01</v>
      </c>
      <c r="E170" s="13">
        <v>157.3615252707541</v>
      </c>
      <c r="F170" s="13">
        <v>59.648474729245891</v>
      </c>
      <c r="G170" s="13">
        <v>0.32126042527493126</v>
      </c>
      <c r="H170" s="13">
        <v>5.5779193767291453</v>
      </c>
      <c r="I170" s="13">
        <v>146.42342047205807</v>
      </c>
      <c r="J170" s="13">
        <v>168.29963006945013</v>
      </c>
      <c r="K170" s="13">
        <v>185.75392779637008</v>
      </c>
      <c r="L170" s="13">
        <v>-206.89543001667471</v>
      </c>
      <c r="M170" s="13">
        <v>521.61848055818291</v>
      </c>
    </row>
    <row r="171" spans="2:13">
      <c r="B171" s="4" t="s">
        <v>4843</v>
      </c>
      <c r="C171" s="10">
        <v>1</v>
      </c>
      <c r="D171" s="13">
        <v>95.12</v>
      </c>
      <c r="E171" s="13">
        <v>157.3615252707541</v>
      </c>
      <c r="F171" s="13">
        <v>-62.241525270754096</v>
      </c>
      <c r="G171" s="13">
        <v>-0.33522632337216912</v>
      </c>
      <c r="H171" s="13">
        <v>5.5779193767291453</v>
      </c>
      <c r="I171" s="13">
        <v>146.42342047205807</v>
      </c>
      <c r="J171" s="13">
        <v>168.29963006945013</v>
      </c>
      <c r="K171" s="13">
        <v>185.75392779637008</v>
      </c>
      <c r="L171" s="13">
        <v>-206.89543001667471</v>
      </c>
      <c r="M171" s="13">
        <v>521.61848055818291</v>
      </c>
    </row>
    <row r="172" spans="2:13">
      <c r="B172" s="4" t="s">
        <v>4844</v>
      </c>
      <c r="C172" s="10">
        <v>1</v>
      </c>
      <c r="D172" s="13">
        <v>217.05</v>
      </c>
      <c r="E172" s="13">
        <v>157.3615252707541</v>
      </c>
      <c r="F172" s="13">
        <v>59.688474729245911</v>
      </c>
      <c r="G172" s="13">
        <v>0.32147586107726039</v>
      </c>
      <c r="H172" s="13">
        <v>5.5779193767291453</v>
      </c>
      <c r="I172" s="13">
        <v>146.42342047205807</v>
      </c>
      <c r="J172" s="13">
        <v>168.29963006945013</v>
      </c>
      <c r="K172" s="13">
        <v>185.75392779637008</v>
      </c>
      <c r="L172" s="13">
        <v>-206.89543001667471</v>
      </c>
      <c r="M172" s="13">
        <v>521.61848055818291</v>
      </c>
    </row>
    <row r="173" spans="2:13">
      <c r="B173" s="4" t="s">
        <v>4845</v>
      </c>
      <c r="C173" s="10">
        <v>1</v>
      </c>
      <c r="D173" s="13">
        <v>217.55</v>
      </c>
      <c r="E173" s="13">
        <v>157.3615252707541</v>
      </c>
      <c r="F173" s="13">
        <v>60.188474729245911</v>
      </c>
      <c r="G173" s="13">
        <v>0.32416880860637309</v>
      </c>
      <c r="H173" s="13">
        <v>5.5779193767291453</v>
      </c>
      <c r="I173" s="13">
        <v>146.42342047205807</v>
      </c>
      <c r="J173" s="13">
        <v>168.29963006945013</v>
      </c>
      <c r="K173" s="13">
        <v>185.75392779637008</v>
      </c>
      <c r="L173" s="13">
        <v>-206.89543001667471</v>
      </c>
      <c r="M173" s="13">
        <v>521.61848055818291</v>
      </c>
    </row>
    <row r="174" spans="2:13">
      <c r="B174" s="4" t="s">
        <v>4846</v>
      </c>
      <c r="C174" s="10">
        <v>1</v>
      </c>
      <c r="D174" s="13">
        <v>244.86</v>
      </c>
      <c r="E174" s="13">
        <v>157.3615252707541</v>
      </c>
      <c r="F174" s="13">
        <v>87.498474729245913</v>
      </c>
      <c r="G174" s="13">
        <v>0.47125760264651023</v>
      </c>
      <c r="H174" s="13">
        <v>5.5779193767291453</v>
      </c>
      <c r="I174" s="13">
        <v>146.42342047205807</v>
      </c>
      <c r="J174" s="13">
        <v>168.29963006945013</v>
      </c>
      <c r="K174" s="13">
        <v>185.75392779637008</v>
      </c>
      <c r="L174" s="13">
        <v>-206.89543001667471</v>
      </c>
      <c r="M174" s="13">
        <v>521.61848055818291</v>
      </c>
    </row>
    <row r="175" spans="2:13">
      <c r="B175" s="4" t="s">
        <v>4847</v>
      </c>
      <c r="C175" s="10">
        <v>1</v>
      </c>
      <c r="D175" s="13">
        <v>269.07</v>
      </c>
      <c r="E175" s="13">
        <v>157.3615252707541</v>
      </c>
      <c r="F175" s="13">
        <v>111.70847472924589</v>
      </c>
      <c r="G175" s="13">
        <v>0.60165012200614831</v>
      </c>
      <c r="H175" s="13">
        <v>5.5779193767291453</v>
      </c>
      <c r="I175" s="13">
        <v>146.42342047205807</v>
      </c>
      <c r="J175" s="13">
        <v>168.29963006945013</v>
      </c>
      <c r="K175" s="13">
        <v>185.75392779637008</v>
      </c>
      <c r="L175" s="13">
        <v>-206.89543001667471</v>
      </c>
      <c r="M175" s="13">
        <v>521.61848055818291</v>
      </c>
    </row>
    <row r="176" spans="2:13">
      <c r="B176" s="4" t="s">
        <v>4848</v>
      </c>
      <c r="C176" s="10">
        <v>1</v>
      </c>
      <c r="D176" s="13">
        <v>248.2</v>
      </c>
      <c r="E176" s="13">
        <v>157.3615252707541</v>
      </c>
      <c r="F176" s="13">
        <v>90.838474729245888</v>
      </c>
      <c r="G176" s="13">
        <v>0.48924649214098315</v>
      </c>
      <c r="H176" s="13">
        <v>5.5779193767291453</v>
      </c>
      <c r="I176" s="13">
        <v>146.42342047205807</v>
      </c>
      <c r="J176" s="13">
        <v>168.29963006945013</v>
      </c>
      <c r="K176" s="13">
        <v>185.75392779637008</v>
      </c>
      <c r="L176" s="13">
        <v>-206.89543001667471</v>
      </c>
      <c r="M176" s="13">
        <v>521.61848055818291</v>
      </c>
    </row>
    <row r="177" spans="2:13">
      <c r="B177" s="4" t="s">
        <v>4849</v>
      </c>
      <c r="C177" s="10">
        <v>1</v>
      </c>
      <c r="D177" s="13">
        <v>157.6</v>
      </c>
      <c r="E177" s="13">
        <v>157.3615252707541</v>
      </c>
      <c r="F177" s="13">
        <v>0.23847472924589397</v>
      </c>
      <c r="G177" s="13">
        <v>1.2843998657571132E-3</v>
      </c>
      <c r="H177" s="13">
        <v>5.5779193767291453</v>
      </c>
      <c r="I177" s="13">
        <v>146.42342047205807</v>
      </c>
      <c r="J177" s="13">
        <v>168.29963006945013</v>
      </c>
      <c r="K177" s="13">
        <v>185.75392779637008</v>
      </c>
      <c r="L177" s="13">
        <v>-206.89543001667471</v>
      </c>
      <c r="M177" s="13">
        <v>521.61848055818291</v>
      </c>
    </row>
    <row r="178" spans="2:13">
      <c r="B178" s="4" t="s">
        <v>4850</v>
      </c>
      <c r="C178" s="10">
        <v>1</v>
      </c>
      <c r="D178" s="13">
        <v>171.55</v>
      </c>
      <c r="E178" s="13">
        <v>157.3615252707541</v>
      </c>
      <c r="F178" s="13">
        <v>14.188474729245911</v>
      </c>
      <c r="G178" s="13">
        <v>7.641763592800227E-2</v>
      </c>
      <c r="H178" s="13">
        <v>5.5779193767291453</v>
      </c>
      <c r="I178" s="13">
        <v>146.42342047205807</v>
      </c>
      <c r="J178" s="13">
        <v>168.29963006945013</v>
      </c>
      <c r="K178" s="13">
        <v>185.75392779637008</v>
      </c>
      <c r="L178" s="13">
        <v>-206.89543001667471</v>
      </c>
      <c r="M178" s="13">
        <v>521.61848055818291</v>
      </c>
    </row>
    <row r="179" spans="2:13">
      <c r="B179" s="4" t="s">
        <v>4851</v>
      </c>
      <c r="C179" s="10">
        <v>1</v>
      </c>
      <c r="D179" s="13">
        <v>147.9</v>
      </c>
      <c r="E179" s="13">
        <v>157.3615252707541</v>
      </c>
      <c r="F179" s="13">
        <v>-9.4615252707540947</v>
      </c>
      <c r="G179" s="13">
        <v>-5.0958782199029717E-2</v>
      </c>
      <c r="H179" s="13">
        <v>5.5779193767291453</v>
      </c>
      <c r="I179" s="13">
        <v>146.42342047205807</v>
      </c>
      <c r="J179" s="13">
        <v>168.29963006945013</v>
      </c>
      <c r="K179" s="13">
        <v>185.75392779637008</v>
      </c>
      <c r="L179" s="13">
        <v>-206.89543001667471</v>
      </c>
      <c r="M179" s="13">
        <v>521.61848055818291</v>
      </c>
    </row>
    <row r="180" spans="2:13">
      <c r="B180" s="4" t="s">
        <v>4852</v>
      </c>
      <c r="C180" s="10">
        <v>1</v>
      </c>
      <c r="D180" s="13">
        <v>17.57</v>
      </c>
      <c r="E180" s="13">
        <v>157.3615252707541</v>
      </c>
      <c r="F180" s="13">
        <v>-139.79152527075411</v>
      </c>
      <c r="G180" s="13">
        <v>-0.75290248513755309</v>
      </c>
      <c r="H180" s="13">
        <v>5.5779193767291453</v>
      </c>
      <c r="I180" s="13">
        <v>146.42342047205807</v>
      </c>
      <c r="J180" s="13">
        <v>168.29963006945013</v>
      </c>
      <c r="K180" s="13">
        <v>185.75392779637008</v>
      </c>
      <c r="L180" s="13">
        <v>-206.89543001667471</v>
      </c>
      <c r="M180" s="13">
        <v>521.61848055818291</v>
      </c>
    </row>
    <row r="181" spans="2:13">
      <c r="B181" s="4" t="s">
        <v>4853</v>
      </c>
      <c r="C181" s="10">
        <v>1</v>
      </c>
      <c r="D181" s="13">
        <v>265.04000000000002</v>
      </c>
      <c r="E181" s="13">
        <v>157.3615252707541</v>
      </c>
      <c r="F181" s="13">
        <v>107.67847472924592</v>
      </c>
      <c r="G181" s="13">
        <v>0.57994496492149994</v>
      </c>
      <c r="H181" s="13">
        <v>5.5779193767291453</v>
      </c>
      <c r="I181" s="13">
        <v>146.42342047205807</v>
      </c>
      <c r="J181" s="13">
        <v>168.29963006945013</v>
      </c>
      <c r="K181" s="13">
        <v>185.75392779637008</v>
      </c>
      <c r="L181" s="13">
        <v>-206.89543001667471</v>
      </c>
      <c r="M181" s="13">
        <v>521.61848055818291</v>
      </c>
    </row>
    <row r="182" spans="2:13">
      <c r="B182" s="4" t="s">
        <v>4854</v>
      </c>
      <c r="C182" s="10">
        <v>1</v>
      </c>
      <c r="D182" s="13">
        <v>161.32</v>
      </c>
      <c r="E182" s="13">
        <v>157.3615252707541</v>
      </c>
      <c r="F182" s="13">
        <v>3.9584747292458928</v>
      </c>
      <c r="G182" s="13">
        <v>2.1319929482355792E-2</v>
      </c>
      <c r="H182" s="13">
        <v>5.5779193767291453</v>
      </c>
      <c r="I182" s="13">
        <v>146.42342047205807</v>
      </c>
      <c r="J182" s="13">
        <v>168.29963006945013</v>
      </c>
      <c r="K182" s="13">
        <v>185.75392779637008</v>
      </c>
      <c r="L182" s="13">
        <v>-206.89543001667471</v>
      </c>
      <c r="M182" s="13">
        <v>521.61848055818291</v>
      </c>
    </row>
    <row r="183" spans="2:13">
      <c r="B183" s="4" t="s">
        <v>4855</v>
      </c>
      <c r="C183" s="10">
        <v>1</v>
      </c>
      <c r="D183" s="13">
        <v>174.97</v>
      </c>
      <c r="E183" s="13">
        <v>157.3615252707541</v>
      </c>
      <c r="F183" s="13">
        <v>17.608474729245899</v>
      </c>
      <c r="G183" s="13">
        <v>9.4837397027133258E-2</v>
      </c>
      <c r="H183" s="13">
        <v>5.5779193767291453</v>
      </c>
      <c r="I183" s="13">
        <v>146.42342047205807</v>
      </c>
      <c r="J183" s="13">
        <v>168.29963006945013</v>
      </c>
      <c r="K183" s="13">
        <v>185.75392779637008</v>
      </c>
      <c r="L183" s="13">
        <v>-206.89543001667471</v>
      </c>
      <c r="M183" s="13">
        <v>521.61848055818291</v>
      </c>
    </row>
    <row r="184" spans="2:13">
      <c r="B184" s="4" t="s">
        <v>4856</v>
      </c>
      <c r="C184" s="10">
        <v>1</v>
      </c>
      <c r="D184" s="13">
        <v>229.08</v>
      </c>
      <c r="E184" s="13">
        <v>157.3615252707541</v>
      </c>
      <c r="F184" s="13">
        <v>71.718474729245912</v>
      </c>
      <c r="G184" s="13">
        <v>0.38626817862771257</v>
      </c>
      <c r="H184" s="13">
        <v>5.5779193767291453</v>
      </c>
      <c r="I184" s="13">
        <v>146.42342047205807</v>
      </c>
      <c r="J184" s="13">
        <v>168.29963006945013</v>
      </c>
      <c r="K184" s="13">
        <v>185.75392779637008</v>
      </c>
      <c r="L184" s="13">
        <v>-206.89543001667471</v>
      </c>
      <c r="M184" s="13">
        <v>521.61848055818291</v>
      </c>
    </row>
    <row r="185" spans="2:13">
      <c r="B185" s="4" t="s">
        <v>4857</v>
      </c>
      <c r="C185" s="10">
        <v>1</v>
      </c>
      <c r="D185" s="13">
        <v>136.52000000000001</v>
      </c>
      <c r="E185" s="13">
        <v>157.3615252707541</v>
      </c>
      <c r="F185" s="13">
        <v>-20.84152527075409</v>
      </c>
      <c r="G185" s="13">
        <v>-0.11225026796163536</v>
      </c>
      <c r="H185" s="13">
        <v>5.5779193767291453</v>
      </c>
      <c r="I185" s="13">
        <v>146.42342047205807</v>
      </c>
      <c r="J185" s="13">
        <v>168.29963006945013</v>
      </c>
      <c r="K185" s="13">
        <v>185.75392779637008</v>
      </c>
      <c r="L185" s="13">
        <v>-206.89543001667471</v>
      </c>
      <c r="M185" s="13">
        <v>521.61848055818291</v>
      </c>
    </row>
    <row r="186" spans="2:13">
      <c r="B186" s="4" t="s">
        <v>4858</v>
      </c>
      <c r="C186" s="10">
        <v>1</v>
      </c>
      <c r="D186" s="13">
        <v>160.13</v>
      </c>
      <c r="E186" s="13">
        <v>157.3615252707541</v>
      </c>
      <c r="F186" s="13">
        <v>2.7684747292458951</v>
      </c>
      <c r="G186" s="13">
        <v>1.4910714363067516E-2</v>
      </c>
      <c r="H186" s="13">
        <v>5.5779193767291453</v>
      </c>
      <c r="I186" s="13">
        <v>146.42342047205807</v>
      </c>
      <c r="J186" s="13">
        <v>168.29963006945013</v>
      </c>
      <c r="K186" s="13">
        <v>185.75392779637008</v>
      </c>
      <c r="L186" s="13">
        <v>-206.89543001667471</v>
      </c>
      <c r="M186" s="13">
        <v>521.61848055818291</v>
      </c>
    </row>
    <row r="187" spans="2:13">
      <c r="B187" s="4" t="s">
        <v>4859</v>
      </c>
      <c r="C187" s="10">
        <v>1</v>
      </c>
      <c r="D187" s="13">
        <v>69.209999999999994</v>
      </c>
      <c r="E187" s="13">
        <v>157.3615252707541</v>
      </c>
      <c r="F187" s="13">
        <v>-88.151525270754107</v>
      </c>
      <c r="G187" s="13">
        <v>-0.47477486433079069</v>
      </c>
      <c r="H187" s="13">
        <v>5.5779193767291453</v>
      </c>
      <c r="I187" s="13">
        <v>146.42342047205807</v>
      </c>
      <c r="J187" s="13">
        <v>168.29963006945013</v>
      </c>
      <c r="K187" s="13">
        <v>185.75392779637008</v>
      </c>
      <c r="L187" s="13">
        <v>-206.89543001667471</v>
      </c>
      <c r="M187" s="13">
        <v>521.61848055818291</v>
      </c>
    </row>
    <row r="188" spans="2:13">
      <c r="B188" s="4" t="s">
        <v>4860</v>
      </c>
      <c r="C188" s="10">
        <v>1</v>
      </c>
      <c r="D188" s="13">
        <v>237.24</v>
      </c>
      <c r="E188" s="13">
        <v>157.3615252707541</v>
      </c>
      <c r="F188" s="13">
        <v>79.878474729245909</v>
      </c>
      <c r="G188" s="13">
        <v>0.43021708230283229</v>
      </c>
      <c r="H188" s="13">
        <v>5.5779193767291453</v>
      </c>
      <c r="I188" s="13">
        <v>146.42342047205807</v>
      </c>
      <c r="J188" s="13">
        <v>168.29963006945013</v>
      </c>
      <c r="K188" s="13">
        <v>185.75392779637008</v>
      </c>
      <c r="L188" s="13">
        <v>-206.89543001667471</v>
      </c>
      <c r="M188" s="13">
        <v>521.61848055818291</v>
      </c>
    </row>
    <row r="189" spans="2:13">
      <c r="B189" s="4" t="s">
        <v>4861</v>
      </c>
      <c r="C189" s="10">
        <v>1</v>
      </c>
      <c r="D189" s="13">
        <v>240.79</v>
      </c>
      <c r="E189" s="13">
        <v>157.3615252707541</v>
      </c>
      <c r="F189" s="13">
        <v>83.428474729245892</v>
      </c>
      <c r="G189" s="13">
        <v>0.44933700975953256</v>
      </c>
      <c r="H189" s="13">
        <v>5.5779193767291453</v>
      </c>
      <c r="I189" s="13">
        <v>146.42342047205807</v>
      </c>
      <c r="J189" s="13">
        <v>168.29963006945013</v>
      </c>
      <c r="K189" s="13">
        <v>185.75392779637008</v>
      </c>
      <c r="L189" s="13">
        <v>-206.89543001667471</v>
      </c>
      <c r="M189" s="13">
        <v>521.61848055818291</v>
      </c>
    </row>
    <row r="190" spans="2:13">
      <c r="B190" s="4" t="s">
        <v>4862</v>
      </c>
      <c r="C190" s="10">
        <v>1</v>
      </c>
      <c r="D190" s="13">
        <v>85.47</v>
      </c>
      <c r="E190" s="13">
        <v>157.3615252707541</v>
      </c>
      <c r="F190" s="13">
        <v>-71.891525270754101</v>
      </c>
      <c r="G190" s="13">
        <v>-0.38720021068404481</v>
      </c>
      <c r="H190" s="13">
        <v>5.5779193767291453</v>
      </c>
      <c r="I190" s="13">
        <v>146.42342047205807</v>
      </c>
      <c r="J190" s="13">
        <v>168.29963006945013</v>
      </c>
      <c r="K190" s="13">
        <v>185.75392779637008</v>
      </c>
      <c r="L190" s="13">
        <v>-206.89543001667471</v>
      </c>
      <c r="M190" s="13">
        <v>521.61848055818291</v>
      </c>
    </row>
    <row r="191" spans="2:13">
      <c r="B191" s="4" t="s">
        <v>4863</v>
      </c>
      <c r="C191" s="10">
        <v>1</v>
      </c>
      <c r="D191" s="13">
        <v>102.31</v>
      </c>
      <c r="E191" s="13">
        <v>157.3615252707541</v>
      </c>
      <c r="F191" s="13">
        <v>-55.051525270754098</v>
      </c>
      <c r="G191" s="13">
        <v>-0.29650173790352813</v>
      </c>
      <c r="H191" s="13">
        <v>5.5779193767291453</v>
      </c>
      <c r="I191" s="13">
        <v>146.42342047205807</v>
      </c>
      <c r="J191" s="13">
        <v>168.29963006945013</v>
      </c>
      <c r="K191" s="13">
        <v>185.75392779637008</v>
      </c>
      <c r="L191" s="13">
        <v>-206.89543001667471</v>
      </c>
      <c r="M191" s="13">
        <v>521.61848055818291</v>
      </c>
    </row>
    <row r="192" spans="2:13">
      <c r="B192" s="4" t="s">
        <v>4864</v>
      </c>
      <c r="C192" s="10">
        <v>1</v>
      </c>
      <c r="D192" s="13">
        <v>132.08000000000001</v>
      </c>
      <c r="E192" s="13">
        <v>157.3615252707541</v>
      </c>
      <c r="F192" s="13">
        <v>-25.281525270754088</v>
      </c>
      <c r="G192" s="13">
        <v>-0.13616364202015635</v>
      </c>
      <c r="H192" s="13">
        <v>5.5779193767291453</v>
      </c>
      <c r="I192" s="13">
        <v>146.42342047205807</v>
      </c>
      <c r="J192" s="13">
        <v>168.29963006945013</v>
      </c>
      <c r="K192" s="13">
        <v>185.75392779637008</v>
      </c>
      <c r="L192" s="13">
        <v>-206.89543001667471</v>
      </c>
      <c r="M192" s="13">
        <v>521.61848055818291</v>
      </c>
    </row>
    <row r="193" spans="2:13">
      <c r="B193" s="4" t="s">
        <v>4865</v>
      </c>
      <c r="C193" s="10">
        <v>1</v>
      </c>
      <c r="D193" s="13">
        <v>183.69</v>
      </c>
      <c r="E193" s="13">
        <v>157.3615252707541</v>
      </c>
      <c r="F193" s="13">
        <v>26.328474729245897</v>
      </c>
      <c r="G193" s="13">
        <v>0.14180240193485921</v>
      </c>
      <c r="H193" s="13">
        <v>5.5779193767291453</v>
      </c>
      <c r="I193" s="13">
        <v>146.42342047205807</v>
      </c>
      <c r="J193" s="13">
        <v>168.29963006945013</v>
      </c>
      <c r="K193" s="13">
        <v>185.75392779637008</v>
      </c>
      <c r="L193" s="13">
        <v>-206.89543001667471</v>
      </c>
      <c r="M193" s="13">
        <v>521.61848055818291</v>
      </c>
    </row>
    <row r="194" spans="2:13">
      <c r="B194" s="4" t="s">
        <v>4866</v>
      </c>
      <c r="C194" s="10">
        <v>1</v>
      </c>
      <c r="D194" s="13">
        <v>184.6</v>
      </c>
      <c r="E194" s="13">
        <v>157.3615252707541</v>
      </c>
      <c r="F194" s="13">
        <v>27.238474729245894</v>
      </c>
      <c r="G194" s="13">
        <v>0.14670356643784435</v>
      </c>
      <c r="H194" s="13">
        <v>5.5779193767291453</v>
      </c>
      <c r="I194" s="13">
        <v>146.42342047205807</v>
      </c>
      <c r="J194" s="13">
        <v>168.29963006945013</v>
      </c>
      <c r="K194" s="13">
        <v>185.75392779637008</v>
      </c>
      <c r="L194" s="13">
        <v>-206.89543001667471</v>
      </c>
      <c r="M194" s="13">
        <v>521.61848055818291</v>
      </c>
    </row>
    <row r="195" spans="2:13">
      <c r="B195" s="4" t="s">
        <v>4867</v>
      </c>
      <c r="C195" s="10">
        <v>1</v>
      </c>
      <c r="D195" s="13">
        <v>237.64</v>
      </c>
      <c r="E195" s="13">
        <v>157.3615252707541</v>
      </c>
      <c r="F195" s="13">
        <v>80.278474729245886</v>
      </c>
      <c r="G195" s="13">
        <v>0.43237144032612235</v>
      </c>
      <c r="H195" s="13">
        <v>5.5779193767291453</v>
      </c>
      <c r="I195" s="13">
        <v>146.42342047205807</v>
      </c>
      <c r="J195" s="13">
        <v>168.29963006945013</v>
      </c>
      <c r="K195" s="13">
        <v>185.75392779637008</v>
      </c>
      <c r="L195" s="13">
        <v>-206.89543001667471</v>
      </c>
      <c r="M195" s="13">
        <v>521.61848055818291</v>
      </c>
    </row>
    <row r="196" spans="2:13">
      <c r="B196" s="4" t="s">
        <v>4868</v>
      </c>
      <c r="C196" s="10">
        <v>1</v>
      </c>
      <c r="D196" s="13">
        <v>131.66999999999999</v>
      </c>
      <c r="E196" s="13">
        <v>157.3615252707541</v>
      </c>
      <c r="F196" s="13">
        <v>-25.691525270754113</v>
      </c>
      <c r="G196" s="13">
        <v>-0.13837185899402893</v>
      </c>
      <c r="H196" s="13">
        <v>5.5779193767291453</v>
      </c>
      <c r="I196" s="13">
        <v>146.42342047205807</v>
      </c>
      <c r="J196" s="13">
        <v>168.29963006945013</v>
      </c>
      <c r="K196" s="13">
        <v>185.75392779637008</v>
      </c>
      <c r="L196" s="13">
        <v>-206.89543001667471</v>
      </c>
      <c r="M196" s="13">
        <v>521.61848055818291</v>
      </c>
    </row>
    <row r="197" spans="2:13">
      <c r="B197" s="4" t="s">
        <v>4869</v>
      </c>
      <c r="C197" s="10">
        <v>1</v>
      </c>
      <c r="D197" s="13">
        <v>175.82</v>
      </c>
      <c r="E197" s="13">
        <v>157.3615252707541</v>
      </c>
      <c r="F197" s="13">
        <v>18.458474729245893</v>
      </c>
      <c r="G197" s="13">
        <v>9.9415407826624863E-2</v>
      </c>
      <c r="H197" s="13">
        <v>5.5779193767291453</v>
      </c>
      <c r="I197" s="13">
        <v>146.42342047205807</v>
      </c>
      <c r="J197" s="13">
        <v>168.29963006945013</v>
      </c>
      <c r="K197" s="13">
        <v>185.75392779637008</v>
      </c>
      <c r="L197" s="13">
        <v>-206.89543001667471</v>
      </c>
      <c r="M197" s="13">
        <v>521.61848055818291</v>
      </c>
    </row>
    <row r="198" spans="2:13">
      <c r="B198" s="4" t="s">
        <v>4870</v>
      </c>
      <c r="C198" s="10">
        <v>1</v>
      </c>
      <c r="D198" s="13">
        <v>76.47</v>
      </c>
      <c r="E198" s="13">
        <v>157.3615252707541</v>
      </c>
      <c r="F198" s="13">
        <v>-80.891525270754101</v>
      </c>
      <c r="G198" s="13">
        <v>-0.43567326620807384</v>
      </c>
      <c r="H198" s="13">
        <v>5.5779193767291453</v>
      </c>
      <c r="I198" s="13">
        <v>146.42342047205807</v>
      </c>
      <c r="J198" s="13">
        <v>168.29963006945013</v>
      </c>
      <c r="K198" s="13">
        <v>185.75392779637008</v>
      </c>
      <c r="L198" s="13">
        <v>-206.89543001667471</v>
      </c>
      <c r="M198" s="13">
        <v>521.61848055818291</v>
      </c>
    </row>
    <row r="199" spans="2:13">
      <c r="B199" s="4" t="s">
        <v>4871</v>
      </c>
      <c r="C199" s="10">
        <v>1</v>
      </c>
      <c r="D199" s="13">
        <v>194.4</v>
      </c>
      <c r="E199" s="13">
        <v>157.3615252707541</v>
      </c>
      <c r="F199" s="13">
        <v>37.038474729245905</v>
      </c>
      <c r="G199" s="13">
        <v>0.19948533800845383</v>
      </c>
      <c r="H199" s="13">
        <v>5.5779193767291453</v>
      </c>
      <c r="I199" s="13">
        <v>146.42342047205807</v>
      </c>
      <c r="J199" s="13">
        <v>168.29963006945013</v>
      </c>
      <c r="K199" s="13">
        <v>185.75392779637008</v>
      </c>
      <c r="L199" s="13">
        <v>-206.89543001667471</v>
      </c>
      <c r="M199" s="13">
        <v>521.61848055818291</v>
      </c>
    </row>
    <row r="200" spans="2:13">
      <c r="B200" s="4" t="s">
        <v>4872</v>
      </c>
      <c r="C200" s="10">
        <v>1</v>
      </c>
      <c r="D200" s="13">
        <v>193.08</v>
      </c>
      <c r="E200" s="13">
        <v>157.3615252707541</v>
      </c>
      <c r="F200" s="13">
        <v>35.718474729245912</v>
      </c>
      <c r="G200" s="13">
        <v>0.19237595653159628</v>
      </c>
      <c r="H200" s="13">
        <v>5.5779193767291453</v>
      </c>
      <c r="I200" s="13">
        <v>146.42342047205807</v>
      </c>
      <c r="J200" s="13">
        <v>168.29963006945013</v>
      </c>
      <c r="K200" s="13">
        <v>185.75392779637008</v>
      </c>
      <c r="L200" s="13">
        <v>-206.89543001667471</v>
      </c>
      <c r="M200" s="13">
        <v>521.61848055818291</v>
      </c>
    </row>
    <row r="201" spans="2:13">
      <c r="B201" s="4" t="s">
        <v>4873</v>
      </c>
      <c r="C201" s="10">
        <v>1</v>
      </c>
      <c r="D201" s="13">
        <v>34.979999999999997</v>
      </c>
      <c r="E201" s="13">
        <v>157.3615252707541</v>
      </c>
      <c r="F201" s="13">
        <v>-122.38152527075411</v>
      </c>
      <c r="G201" s="13">
        <v>-0.65913405217384791</v>
      </c>
      <c r="H201" s="13">
        <v>5.5779193767291453</v>
      </c>
      <c r="I201" s="13">
        <v>146.42342047205807</v>
      </c>
      <c r="J201" s="13">
        <v>168.29963006945013</v>
      </c>
      <c r="K201" s="13">
        <v>185.75392779637008</v>
      </c>
      <c r="L201" s="13">
        <v>-206.89543001667471</v>
      </c>
      <c r="M201" s="13">
        <v>521.61848055818291</v>
      </c>
    </row>
    <row r="202" spans="2:13">
      <c r="B202" s="4" t="s">
        <v>4874</v>
      </c>
      <c r="C202" s="10">
        <v>1</v>
      </c>
      <c r="D202" s="13">
        <v>220.74</v>
      </c>
      <c r="E202" s="13">
        <v>157.3615252707541</v>
      </c>
      <c r="F202" s="13">
        <v>63.378474729245909</v>
      </c>
      <c r="G202" s="13">
        <v>0.34134981384211227</v>
      </c>
      <c r="H202" s="13">
        <v>5.5779193767291453</v>
      </c>
      <c r="I202" s="13">
        <v>146.42342047205807</v>
      </c>
      <c r="J202" s="13">
        <v>168.29963006945013</v>
      </c>
      <c r="K202" s="13">
        <v>185.75392779637008</v>
      </c>
      <c r="L202" s="13">
        <v>-206.89543001667471</v>
      </c>
      <c r="M202" s="13">
        <v>521.61848055818291</v>
      </c>
    </row>
    <row r="203" spans="2:13">
      <c r="B203" s="4" t="s">
        <v>4875</v>
      </c>
      <c r="C203" s="10">
        <v>1</v>
      </c>
      <c r="D203" s="13">
        <v>169.11</v>
      </c>
      <c r="E203" s="13">
        <v>157.3615252707541</v>
      </c>
      <c r="F203" s="13">
        <v>11.748474729245913</v>
      </c>
      <c r="G203" s="13">
        <v>6.3276051985932183E-2</v>
      </c>
      <c r="H203" s="13">
        <v>5.5779193767291453</v>
      </c>
      <c r="I203" s="13">
        <v>146.42342047205807</v>
      </c>
      <c r="J203" s="13">
        <v>168.29963006945013</v>
      </c>
      <c r="K203" s="13">
        <v>185.75392779637008</v>
      </c>
      <c r="L203" s="13">
        <v>-206.89543001667471</v>
      </c>
      <c r="M203" s="13">
        <v>521.61848055818291</v>
      </c>
    </row>
    <row r="204" spans="2:13">
      <c r="B204" s="4" t="s">
        <v>4876</v>
      </c>
      <c r="C204" s="10">
        <v>1</v>
      </c>
      <c r="D204" s="13">
        <v>75.510000000000005</v>
      </c>
      <c r="E204" s="13">
        <v>157.3615252707541</v>
      </c>
      <c r="F204" s="13">
        <v>-81.851525270754095</v>
      </c>
      <c r="G204" s="13">
        <v>-0.44084372546397027</v>
      </c>
      <c r="H204" s="13">
        <v>5.5779193767291453</v>
      </c>
      <c r="I204" s="13">
        <v>146.42342047205807</v>
      </c>
      <c r="J204" s="13">
        <v>168.29963006945013</v>
      </c>
      <c r="K204" s="13">
        <v>185.75392779637008</v>
      </c>
      <c r="L204" s="13">
        <v>-206.89543001667471</v>
      </c>
      <c r="M204" s="13">
        <v>521.61848055818291</v>
      </c>
    </row>
    <row r="205" spans="2:13">
      <c r="B205" s="4" t="s">
        <v>4877</v>
      </c>
      <c r="C205" s="10">
        <v>1</v>
      </c>
      <c r="D205" s="13">
        <v>84.67</v>
      </c>
      <c r="E205" s="13">
        <v>157.3615252707541</v>
      </c>
      <c r="F205" s="13">
        <v>-72.691525270754099</v>
      </c>
      <c r="G205" s="13">
        <v>-0.39150892673062515</v>
      </c>
      <c r="H205" s="13">
        <v>5.5779193767291453</v>
      </c>
      <c r="I205" s="13">
        <v>146.42342047205807</v>
      </c>
      <c r="J205" s="13">
        <v>168.29963006945013</v>
      </c>
      <c r="K205" s="13">
        <v>185.75392779637008</v>
      </c>
      <c r="L205" s="13">
        <v>-206.89543001667471</v>
      </c>
      <c r="M205" s="13">
        <v>521.61848055818291</v>
      </c>
    </row>
    <row r="206" spans="2:13">
      <c r="B206" s="4" t="s">
        <v>4878</v>
      </c>
      <c r="C206" s="10">
        <v>1</v>
      </c>
      <c r="D206" s="13">
        <v>150.80000000000001</v>
      </c>
      <c r="E206" s="13">
        <v>157.3615252707541</v>
      </c>
      <c r="F206" s="13">
        <v>-6.561525270754089</v>
      </c>
      <c r="G206" s="13">
        <v>-3.5339686530175878E-2</v>
      </c>
      <c r="H206" s="13">
        <v>5.5779193767291453</v>
      </c>
      <c r="I206" s="13">
        <v>146.42342047205807</v>
      </c>
      <c r="J206" s="13">
        <v>168.29963006945013</v>
      </c>
      <c r="K206" s="13">
        <v>185.75392779637008</v>
      </c>
      <c r="L206" s="13">
        <v>-206.89543001667471</v>
      </c>
      <c r="M206" s="13">
        <v>521.61848055818291</v>
      </c>
    </row>
    <row r="207" spans="2:13">
      <c r="B207" s="4" t="s">
        <v>4879</v>
      </c>
      <c r="C207" s="10">
        <v>1</v>
      </c>
      <c r="D207" s="13">
        <v>45.77</v>
      </c>
      <c r="E207" s="13">
        <v>157.3615252707541</v>
      </c>
      <c r="F207" s="13">
        <v>-111.59152527075409</v>
      </c>
      <c r="G207" s="13">
        <v>-0.60102024449559521</v>
      </c>
      <c r="H207" s="13">
        <v>5.5779193767291453</v>
      </c>
      <c r="I207" s="13">
        <v>146.42342047205807</v>
      </c>
      <c r="J207" s="13">
        <v>168.29963006945013</v>
      </c>
      <c r="K207" s="13">
        <v>185.75392779637008</v>
      </c>
      <c r="L207" s="13">
        <v>-206.89543001667471</v>
      </c>
      <c r="M207" s="13">
        <v>521.61848055818291</v>
      </c>
    </row>
    <row r="208" spans="2:13">
      <c r="B208" s="4" t="s">
        <v>4880</v>
      </c>
      <c r="C208" s="10">
        <v>1</v>
      </c>
      <c r="D208" s="13">
        <v>231.88</v>
      </c>
      <c r="E208" s="13">
        <v>157.3615252707541</v>
      </c>
      <c r="F208" s="13">
        <v>74.518474729245895</v>
      </c>
      <c r="G208" s="13">
        <v>0.40134868479074376</v>
      </c>
      <c r="H208" s="13">
        <v>5.5779193767291453</v>
      </c>
      <c r="I208" s="13">
        <v>146.42342047205807</v>
      </c>
      <c r="J208" s="13">
        <v>168.29963006945013</v>
      </c>
      <c r="K208" s="13">
        <v>185.75392779637008</v>
      </c>
      <c r="L208" s="13">
        <v>-206.89543001667471</v>
      </c>
      <c r="M208" s="13">
        <v>521.61848055818291</v>
      </c>
    </row>
    <row r="209" spans="2:13">
      <c r="B209" s="4" t="s">
        <v>4881</v>
      </c>
      <c r="C209" s="10">
        <v>1</v>
      </c>
      <c r="D209" s="13">
        <v>162.66999999999999</v>
      </c>
      <c r="E209" s="13">
        <v>157.3615252707541</v>
      </c>
      <c r="F209" s="13">
        <v>5.3084747292458871</v>
      </c>
      <c r="G209" s="13">
        <v>2.8590887810960124E-2</v>
      </c>
      <c r="H209" s="13">
        <v>5.5779193767291453</v>
      </c>
      <c r="I209" s="13">
        <v>146.42342047205807</v>
      </c>
      <c r="J209" s="13">
        <v>168.29963006945013</v>
      </c>
      <c r="K209" s="13">
        <v>185.75392779637008</v>
      </c>
      <c r="L209" s="13">
        <v>-206.89543001667471</v>
      </c>
      <c r="M209" s="13">
        <v>521.61848055818291</v>
      </c>
    </row>
    <row r="210" spans="2:13">
      <c r="B210" s="4" t="s">
        <v>4882</v>
      </c>
      <c r="C210" s="10">
        <v>1</v>
      </c>
      <c r="D210" s="13">
        <v>195.13</v>
      </c>
      <c r="E210" s="13">
        <v>157.3615252707541</v>
      </c>
      <c r="F210" s="13">
        <v>37.768474729245895</v>
      </c>
      <c r="G210" s="13">
        <v>0.20341704140095837</v>
      </c>
      <c r="H210" s="13">
        <v>5.5779193767291453</v>
      </c>
      <c r="I210" s="13">
        <v>146.42342047205807</v>
      </c>
      <c r="J210" s="13">
        <v>168.29963006945013</v>
      </c>
      <c r="K210" s="13">
        <v>185.75392779637008</v>
      </c>
      <c r="L210" s="13">
        <v>-206.89543001667471</v>
      </c>
      <c r="M210" s="13">
        <v>521.61848055818291</v>
      </c>
    </row>
    <row r="211" spans="2:13">
      <c r="B211" s="4" t="s">
        <v>4883</v>
      </c>
      <c r="C211" s="10">
        <v>1</v>
      </c>
      <c r="D211" s="13">
        <v>195.62</v>
      </c>
      <c r="E211" s="13">
        <v>157.3615252707541</v>
      </c>
      <c r="F211" s="13">
        <v>38.258474729245904</v>
      </c>
      <c r="G211" s="13">
        <v>0.20605612997948888</v>
      </c>
      <c r="H211" s="13">
        <v>5.5779193767291453</v>
      </c>
      <c r="I211" s="13">
        <v>146.42342047205807</v>
      </c>
      <c r="J211" s="13">
        <v>168.29963006945013</v>
      </c>
      <c r="K211" s="13">
        <v>185.75392779637008</v>
      </c>
      <c r="L211" s="13">
        <v>-206.89543001667471</v>
      </c>
      <c r="M211" s="13">
        <v>521.61848055818291</v>
      </c>
    </row>
    <row r="212" spans="2:13">
      <c r="B212" s="4" t="s">
        <v>4884</v>
      </c>
      <c r="C212" s="10">
        <v>1</v>
      </c>
      <c r="D212" s="13">
        <v>185.83</v>
      </c>
      <c r="E212" s="13">
        <v>157.3615252707541</v>
      </c>
      <c r="F212" s="13">
        <v>28.468474729245912</v>
      </c>
      <c r="G212" s="13">
        <v>0.15332821735946175</v>
      </c>
      <c r="H212" s="13">
        <v>5.5779193767291453</v>
      </c>
      <c r="I212" s="13">
        <v>146.42342047205807</v>
      </c>
      <c r="J212" s="13">
        <v>168.29963006945013</v>
      </c>
      <c r="K212" s="13">
        <v>185.75392779637008</v>
      </c>
      <c r="L212" s="13">
        <v>-206.89543001667471</v>
      </c>
      <c r="M212" s="13">
        <v>521.61848055818291</v>
      </c>
    </row>
    <row r="213" spans="2:13">
      <c r="B213" s="4" t="s">
        <v>4885</v>
      </c>
      <c r="C213" s="10">
        <v>1</v>
      </c>
      <c r="D213" s="13">
        <v>75.349999999999994</v>
      </c>
      <c r="E213" s="13">
        <v>157.3615252707541</v>
      </c>
      <c r="F213" s="13">
        <v>-82.011525270754106</v>
      </c>
      <c r="G213" s="13">
        <v>-0.44170546867328642</v>
      </c>
      <c r="H213" s="13">
        <v>5.5779193767291453</v>
      </c>
      <c r="I213" s="13">
        <v>146.42342047205807</v>
      </c>
      <c r="J213" s="13">
        <v>168.29963006945013</v>
      </c>
      <c r="K213" s="13">
        <v>185.75392779637008</v>
      </c>
      <c r="L213" s="13">
        <v>-206.89543001667471</v>
      </c>
      <c r="M213" s="13">
        <v>521.61848055818291</v>
      </c>
    </row>
    <row r="214" spans="2:13">
      <c r="B214" s="4" t="s">
        <v>4886</v>
      </c>
      <c r="C214" s="10">
        <v>1</v>
      </c>
      <c r="D214" s="13">
        <v>128.04</v>
      </c>
      <c r="E214" s="13">
        <v>157.3615252707541</v>
      </c>
      <c r="F214" s="13">
        <v>-29.321525270754108</v>
      </c>
      <c r="G214" s="13">
        <v>-0.1579226580553873</v>
      </c>
      <c r="H214" s="13">
        <v>5.5779193767291453</v>
      </c>
      <c r="I214" s="13">
        <v>146.42342047205807</v>
      </c>
      <c r="J214" s="13">
        <v>168.29963006945013</v>
      </c>
      <c r="K214" s="13">
        <v>185.75392779637008</v>
      </c>
      <c r="L214" s="13">
        <v>-206.89543001667471</v>
      </c>
      <c r="M214" s="13">
        <v>521.61848055818291</v>
      </c>
    </row>
    <row r="215" spans="2:13">
      <c r="B215" s="4" t="s">
        <v>4887</v>
      </c>
      <c r="C215" s="10">
        <v>1</v>
      </c>
      <c r="D215" s="13">
        <v>179.46</v>
      </c>
      <c r="E215" s="13">
        <v>157.3615252707541</v>
      </c>
      <c r="F215" s="13">
        <v>22.098474729245908</v>
      </c>
      <c r="G215" s="13">
        <v>0.11902006583856559</v>
      </c>
      <c r="H215" s="13">
        <v>5.5779193767291453</v>
      </c>
      <c r="I215" s="13">
        <v>146.42342047205807</v>
      </c>
      <c r="J215" s="13">
        <v>168.29963006945013</v>
      </c>
      <c r="K215" s="13">
        <v>185.75392779637008</v>
      </c>
      <c r="L215" s="13">
        <v>-206.89543001667471</v>
      </c>
      <c r="M215" s="13">
        <v>521.61848055818291</v>
      </c>
    </row>
    <row r="216" spans="2:13">
      <c r="B216" s="4" t="s">
        <v>4888</v>
      </c>
      <c r="C216" s="10">
        <v>1</v>
      </c>
      <c r="D216" s="13">
        <v>59.98</v>
      </c>
      <c r="E216" s="13">
        <v>157.3615252707541</v>
      </c>
      <c r="F216" s="13">
        <v>-97.381525270754111</v>
      </c>
      <c r="G216" s="13">
        <v>-0.52448667571821161</v>
      </c>
      <c r="H216" s="13">
        <v>5.5779193767291453</v>
      </c>
      <c r="I216" s="13">
        <v>146.42342047205807</v>
      </c>
      <c r="J216" s="13">
        <v>168.29963006945013</v>
      </c>
      <c r="K216" s="13">
        <v>185.75392779637008</v>
      </c>
      <c r="L216" s="13">
        <v>-206.89543001667471</v>
      </c>
      <c r="M216" s="13">
        <v>521.61848055818291</v>
      </c>
    </row>
    <row r="217" spans="2:13">
      <c r="B217" s="4" t="s">
        <v>4889</v>
      </c>
      <c r="C217" s="10">
        <v>1</v>
      </c>
      <c r="D217" s="13">
        <v>124.4</v>
      </c>
      <c r="E217" s="13">
        <v>157.3615252707541</v>
      </c>
      <c r="F217" s="13">
        <v>-32.961525270754095</v>
      </c>
      <c r="G217" s="13">
        <v>-0.17752731606732786</v>
      </c>
      <c r="H217" s="13">
        <v>5.5779193767291453</v>
      </c>
      <c r="I217" s="13">
        <v>146.42342047205807</v>
      </c>
      <c r="J217" s="13">
        <v>168.29963006945013</v>
      </c>
      <c r="K217" s="13">
        <v>185.75392779637008</v>
      </c>
      <c r="L217" s="13">
        <v>-206.89543001667471</v>
      </c>
      <c r="M217" s="13">
        <v>521.61848055818291</v>
      </c>
    </row>
    <row r="218" spans="2:13">
      <c r="B218" s="4" t="s">
        <v>4890</v>
      </c>
      <c r="C218" s="10">
        <v>1</v>
      </c>
      <c r="D218" s="13">
        <v>109.89</v>
      </c>
      <c r="E218" s="13">
        <v>157.3615252707541</v>
      </c>
      <c r="F218" s="13">
        <v>-47.4715252707541</v>
      </c>
      <c r="G218" s="13">
        <v>-0.25567665336217921</v>
      </c>
      <c r="H218" s="13">
        <v>5.5779193767291453</v>
      </c>
      <c r="I218" s="13">
        <v>146.42342047205807</v>
      </c>
      <c r="J218" s="13">
        <v>168.29963006945013</v>
      </c>
      <c r="K218" s="13">
        <v>185.75392779637008</v>
      </c>
      <c r="L218" s="13">
        <v>-206.89543001667471</v>
      </c>
      <c r="M218" s="13">
        <v>521.61848055818291</v>
      </c>
    </row>
    <row r="219" spans="2:13">
      <c r="B219" s="4" t="s">
        <v>4891</v>
      </c>
      <c r="C219" s="10">
        <v>1</v>
      </c>
      <c r="D219" s="13">
        <v>216.6</v>
      </c>
      <c r="E219" s="13">
        <v>157.3615252707541</v>
      </c>
      <c r="F219" s="13">
        <v>59.238474729245894</v>
      </c>
      <c r="G219" s="13">
        <v>0.31905220830105885</v>
      </c>
      <c r="H219" s="13">
        <v>5.5779193767291453</v>
      </c>
      <c r="I219" s="13">
        <v>146.42342047205807</v>
      </c>
      <c r="J219" s="13">
        <v>168.29963006945013</v>
      </c>
      <c r="K219" s="13">
        <v>185.75392779637008</v>
      </c>
      <c r="L219" s="13">
        <v>-206.89543001667471</v>
      </c>
      <c r="M219" s="13">
        <v>521.61848055818291</v>
      </c>
    </row>
    <row r="220" spans="2:13">
      <c r="B220" s="4" t="s">
        <v>4892</v>
      </c>
      <c r="C220" s="10">
        <v>1</v>
      </c>
      <c r="D220" s="13">
        <v>48.73</v>
      </c>
      <c r="E220" s="13">
        <v>157.3615252707541</v>
      </c>
      <c r="F220" s="13">
        <v>-108.63152527075411</v>
      </c>
      <c r="G220" s="13">
        <v>-0.58507799512324798</v>
      </c>
      <c r="H220" s="13">
        <v>5.5779193767291453</v>
      </c>
      <c r="I220" s="13">
        <v>146.42342047205807</v>
      </c>
      <c r="J220" s="13">
        <v>168.29963006945013</v>
      </c>
      <c r="K220" s="13">
        <v>185.75392779637008</v>
      </c>
      <c r="L220" s="13">
        <v>-206.89543001667471</v>
      </c>
      <c r="M220" s="13">
        <v>521.61848055818291</v>
      </c>
    </row>
    <row r="221" spans="2:13">
      <c r="B221" s="4" t="s">
        <v>4893</v>
      </c>
      <c r="C221" s="10">
        <v>1</v>
      </c>
      <c r="D221" s="13">
        <v>242.08</v>
      </c>
      <c r="E221" s="13">
        <v>157.3615252707541</v>
      </c>
      <c r="F221" s="13">
        <v>84.718474729245912</v>
      </c>
      <c r="G221" s="13">
        <v>0.45628481438464347</v>
      </c>
      <c r="H221" s="13">
        <v>5.5779193767291453</v>
      </c>
      <c r="I221" s="13">
        <v>146.42342047205807</v>
      </c>
      <c r="J221" s="13">
        <v>168.29963006945013</v>
      </c>
      <c r="K221" s="13">
        <v>185.75392779637008</v>
      </c>
      <c r="L221" s="13">
        <v>-206.89543001667471</v>
      </c>
      <c r="M221" s="13">
        <v>521.61848055818291</v>
      </c>
    </row>
    <row r="222" spans="2:13">
      <c r="B222" s="4" t="s">
        <v>4894</v>
      </c>
      <c r="C222" s="10">
        <v>1</v>
      </c>
      <c r="D222" s="13">
        <v>108.69</v>
      </c>
      <c r="E222" s="13">
        <v>157.3615252707541</v>
      </c>
      <c r="F222" s="13">
        <v>-48.671525270754103</v>
      </c>
      <c r="G222" s="13">
        <v>-0.26213972743204977</v>
      </c>
      <c r="H222" s="13">
        <v>5.5779193767291453</v>
      </c>
      <c r="I222" s="13">
        <v>146.42342047205807</v>
      </c>
      <c r="J222" s="13">
        <v>168.29963006945013</v>
      </c>
      <c r="K222" s="13">
        <v>185.75392779637008</v>
      </c>
      <c r="L222" s="13">
        <v>-206.89543001667471</v>
      </c>
      <c r="M222" s="13">
        <v>521.61848055818291</v>
      </c>
    </row>
    <row r="223" spans="2:13">
      <c r="B223" s="4" t="s">
        <v>4895</v>
      </c>
      <c r="C223" s="10">
        <v>1</v>
      </c>
      <c r="D223" s="13">
        <v>64.14</v>
      </c>
      <c r="E223" s="13">
        <v>157.3615252707541</v>
      </c>
      <c r="F223" s="13">
        <v>-93.2215252707541</v>
      </c>
      <c r="G223" s="13">
        <v>-0.50208135227599371</v>
      </c>
      <c r="H223" s="13">
        <v>5.5779193767291453</v>
      </c>
      <c r="I223" s="13">
        <v>146.42342047205807</v>
      </c>
      <c r="J223" s="13">
        <v>168.29963006945013</v>
      </c>
      <c r="K223" s="13">
        <v>185.75392779637008</v>
      </c>
      <c r="L223" s="13">
        <v>-206.89543001667471</v>
      </c>
      <c r="M223" s="13">
        <v>521.61848055818291</v>
      </c>
    </row>
    <row r="224" spans="2:13">
      <c r="B224" s="4" t="s">
        <v>4896</v>
      </c>
      <c r="C224" s="10">
        <v>1</v>
      </c>
      <c r="D224" s="13">
        <v>155.09</v>
      </c>
      <c r="E224" s="13">
        <v>157.3615252707541</v>
      </c>
      <c r="F224" s="13">
        <v>-2.2715252707540969</v>
      </c>
      <c r="G224" s="13">
        <v>-1.2234196730388724E-2</v>
      </c>
      <c r="H224" s="13">
        <v>5.5779193767291453</v>
      </c>
      <c r="I224" s="13">
        <v>146.42342047205807</v>
      </c>
      <c r="J224" s="13">
        <v>168.29963006945013</v>
      </c>
      <c r="K224" s="13">
        <v>185.75392779637008</v>
      </c>
      <c r="L224" s="13">
        <v>-206.89543001667471</v>
      </c>
      <c r="M224" s="13">
        <v>521.61848055818291</v>
      </c>
    </row>
    <row r="225" spans="2:13">
      <c r="B225" s="4" t="s">
        <v>4897</v>
      </c>
      <c r="C225" s="10">
        <v>1</v>
      </c>
      <c r="D225" s="13">
        <v>234.91</v>
      </c>
      <c r="E225" s="13">
        <v>157.3615252707541</v>
      </c>
      <c r="F225" s="13">
        <v>77.548474729245896</v>
      </c>
      <c r="G225" s="13">
        <v>0.4176679468171669</v>
      </c>
      <c r="H225" s="13">
        <v>5.5779193767291453</v>
      </c>
      <c r="I225" s="13">
        <v>146.42342047205807</v>
      </c>
      <c r="J225" s="13">
        <v>168.29963006945013</v>
      </c>
      <c r="K225" s="13">
        <v>185.75392779637008</v>
      </c>
      <c r="L225" s="13">
        <v>-206.89543001667471</v>
      </c>
      <c r="M225" s="13">
        <v>521.61848055818291</v>
      </c>
    </row>
    <row r="226" spans="2:13">
      <c r="B226" s="4" t="s">
        <v>4898</v>
      </c>
      <c r="C226" s="10">
        <v>1</v>
      </c>
      <c r="D226" s="13">
        <v>16.05</v>
      </c>
      <c r="E226" s="13">
        <v>157.3615252707541</v>
      </c>
      <c r="F226" s="13">
        <v>-141.31152527075409</v>
      </c>
      <c r="G226" s="13">
        <v>-0.76108904562605562</v>
      </c>
      <c r="H226" s="13">
        <v>5.5779193767291453</v>
      </c>
      <c r="I226" s="13">
        <v>146.42342047205807</v>
      </c>
      <c r="J226" s="13">
        <v>168.29963006945013</v>
      </c>
      <c r="K226" s="13">
        <v>185.75392779637008</v>
      </c>
      <c r="L226" s="13">
        <v>-206.89543001667471</v>
      </c>
      <c r="M226" s="13">
        <v>521.61848055818291</v>
      </c>
    </row>
    <row r="227" spans="2:13">
      <c r="B227" s="4" t="s">
        <v>4899</v>
      </c>
      <c r="C227" s="10">
        <v>1</v>
      </c>
      <c r="D227" s="13">
        <v>41.08</v>
      </c>
      <c r="E227" s="13">
        <v>157.3615252707541</v>
      </c>
      <c r="F227" s="13">
        <v>-116.2815252707541</v>
      </c>
      <c r="G227" s="13">
        <v>-0.62628009231867265</v>
      </c>
      <c r="H227" s="13">
        <v>5.5779193767291453</v>
      </c>
      <c r="I227" s="13">
        <v>146.42342047205807</v>
      </c>
      <c r="J227" s="13">
        <v>168.29963006945013</v>
      </c>
      <c r="K227" s="13">
        <v>185.75392779637008</v>
      </c>
      <c r="L227" s="13">
        <v>-206.89543001667471</v>
      </c>
      <c r="M227" s="13">
        <v>521.61848055818291</v>
      </c>
    </row>
    <row r="228" spans="2:13">
      <c r="B228" s="4" t="s">
        <v>4900</v>
      </c>
      <c r="C228" s="10">
        <v>1</v>
      </c>
      <c r="D228" s="13">
        <v>134.44999999999999</v>
      </c>
      <c r="E228" s="13">
        <v>157.3615252707541</v>
      </c>
      <c r="F228" s="13">
        <v>-22.911525270754112</v>
      </c>
      <c r="G228" s="13">
        <v>-0.12339907073216215</v>
      </c>
      <c r="H228" s="13">
        <v>5.5779193767291453</v>
      </c>
      <c r="I228" s="13">
        <v>146.42342047205807</v>
      </c>
      <c r="J228" s="13">
        <v>168.29963006945013</v>
      </c>
      <c r="K228" s="13">
        <v>185.75392779637008</v>
      </c>
      <c r="L228" s="13">
        <v>-206.89543001667471</v>
      </c>
      <c r="M228" s="13">
        <v>521.61848055818291</v>
      </c>
    </row>
    <row r="229" spans="2:13">
      <c r="B229" s="4" t="s">
        <v>4901</v>
      </c>
      <c r="C229" s="10">
        <v>1</v>
      </c>
      <c r="D229" s="13">
        <v>124.97</v>
      </c>
      <c r="E229" s="13">
        <v>157.3615252707541</v>
      </c>
      <c r="F229" s="13">
        <v>-32.391525270754101</v>
      </c>
      <c r="G229" s="13">
        <v>-0.17445735588413938</v>
      </c>
      <c r="H229" s="13">
        <v>5.5779193767291453</v>
      </c>
      <c r="I229" s="13">
        <v>146.42342047205807</v>
      </c>
      <c r="J229" s="13">
        <v>168.29963006945013</v>
      </c>
      <c r="K229" s="13">
        <v>185.75392779637008</v>
      </c>
      <c r="L229" s="13">
        <v>-206.89543001667471</v>
      </c>
      <c r="M229" s="13">
        <v>521.61848055818291</v>
      </c>
    </row>
    <row r="230" spans="2:13">
      <c r="B230" s="4" t="s">
        <v>4902</v>
      </c>
      <c r="C230" s="10">
        <v>1</v>
      </c>
      <c r="D230" s="13">
        <v>194.22</v>
      </c>
      <c r="E230" s="13">
        <v>157.3615252707541</v>
      </c>
      <c r="F230" s="13">
        <v>36.858474729245899</v>
      </c>
      <c r="G230" s="13">
        <v>0.19851587689797323</v>
      </c>
      <c r="H230" s="13">
        <v>5.5779193767291453</v>
      </c>
      <c r="I230" s="13">
        <v>146.42342047205807</v>
      </c>
      <c r="J230" s="13">
        <v>168.29963006945013</v>
      </c>
      <c r="K230" s="13">
        <v>185.75392779637008</v>
      </c>
      <c r="L230" s="13">
        <v>-206.89543001667471</v>
      </c>
      <c r="M230" s="13">
        <v>521.61848055818291</v>
      </c>
    </row>
    <row r="231" spans="2:13">
      <c r="B231" s="4" t="s">
        <v>4903</v>
      </c>
      <c r="C231" s="10">
        <v>1</v>
      </c>
      <c r="D231" s="13">
        <v>197.92</v>
      </c>
      <c r="E231" s="13">
        <v>157.3615252707541</v>
      </c>
      <c r="F231" s="13">
        <v>40.558474729245887</v>
      </c>
      <c r="G231" s="13">
        <v>0.21844368861340735</v>
      </c>
      <c r="H231" s="13">
        <v>5.5779193767291453</v>
      </c>
      <c r="I231" s="13">
        <v>146.42342047205807</v>
      </c>
      <c r="J231" s="13">
        <v>168.29963006945013</v>
      </c>
      <c r="K231" s="13">
        <v>185.75392779637008</v>
      </c>
      <c r="L231" s="13">
        <v>-206.89543001667471</v>
      </c>
      <c r="M231" s="13">
        <v>521.61848055818291</v>
      </c>
    </row>
    <row r="232" spans="2:13">
      <c r="B232" s="4" t="s">
        <v>4904</v>
      </c>
      <c r="C232" s="10">
        <v>1</v>
      </c>
      <c r="D232" s="13">
        <v>190.56</v>
      </c>
      <c r="E232" s="13">
        <v>157.3615252707541</v>
      </c>
      <c r="F232" s="13">
        <v>33.198474729245902</v>
      </c>
      <c r="G232" s="13">
        <v>0.17880350098486808</v>
      </c>
      <c r="H232" s="13">
        <v>5.5779193767291453</v>
      </c>
      <c r="I232" s="13">
        <v>146.42342047205807</v>
      </c>
      <c r="J232" s="13">
        <v>168.29963006945013</v>
      </c>
      <c r="K232" s="13">
        <v>185.75392779637008</v>
      </c>
      <c r="L232" s="13">
        <v>-206.89543001667471</v>
      </c>
      <c r="M232" s="13">
        <v>521.61848055818291</v>
      </c>
    </row>
    <row r="233" spans="2:13">
      <c r="B233" s="4" t="s">
        <v>4905</v>
      </c>
      <c r="C233" s="10">
        <v>1</v>
      </c>
      <c r="D233" s="13">
        <v>255.36</v>
      </c>
      <c r="E233" s="13">
        <v>157.3615252707541</v>
      </c>
      <c r="F233" s="13">
        <v>97.998474729245913</v>
      </c>
      <c r="G233" s="13">
        <v>0.52780950075787747</v>
      </c>
      <c r="H233" s="13">
        <v>5.5779193767291453</v>
      </c>
      <c r="I233" s="13">
        <v>146.42342047205807</v>
      </c>
      <c r="J233" s="13">
        <v>168.29963006945013</v>
      </c>
      <c r="K233" s="13">
        <v>185.75392779637008</v>
      </c>
      <c r="L233" s="13">
        <v>-206.89543001667471</v>
      </c>
      <c r="M233" s="13">
        <v>521.61848055818291</v>
      </c>
    </row>
    <row r="234" spans="2:13">
      <c r="B234" s="4" t="s">
        <v>4906</v>
      </c>
      <c r="C234" s="10">
        <v>1</v>
      </c>
      <c r="D234" s="13">
        <v>20.82</v>
      </c>
      <c r="E234" s="13">
        <v>157.3615252707541</v>
      </c>
      <c r="F234" s="13">
        <v>-136.54152527075411</v>
      </c>
      <c r="G234" s="13">
        <v>-0.73539832619832035</v>
      </c>
      <c r="H234" s="13">
        <v>5.5779193767291453</v>
      </c>
      <c r="I234" s="13">
        <v>146.42342047205807</v>
      </c>
      <c r="J234" s="13">
        <v>168.29963006945013</v>
      </c>
      <c r="K234" s="13">
        <v>185.75392779637008</v>
      </c>
      <c r="L234" s="13">
        <v>-206.89543001667471</v>
      </c>
      <c r="M234" s="13">
        <v>521.61848055818291</v>
      </c>
    </row>
    <row r="235" spans="2:13">
      <c r="B235" s="4" t="s">
        <v>4907</v>
      </c>
      <c r="C235" s="10">
        <v>1</v>
      </c>
      <c r="D235" s="13">
        <v>229.88</v>
      </c>
      <c r="E235" s="13">
        <v>157.3615252707541</v>
      </c>
      <c r="F235" s="13">
        <v>72.518474729245895</v>
      </c>
      <c r="G235" s="13">
        <v>0.39057689467429285</v>
      </c>
      <c r="H235" s="13">
        <v>5.5779193767291453</v>
      </c>
      <c r="I235" s="13">
        <v>146.42342047205807</v>
      </c>
      <c r="J235" s="13">
        <v>168.29963006945013</v>
      </c>
      <c r="K235" s="13">
        <v>185.75392779637008</v>
      </c>
      <c r="L235" s="13">
        <v>-206.89543001667471</v>
      </c>
      <c r="M235" s="13">
        <v>521.61848055818291</v>
      </c>
    </row>
    <row r="236" spans="2:13">
      <c r="B236" s="4" t="s">
        <v>4908</v>
      </c>
      <c r="C236" s="10">
        <v>1</v>
      </c>
      <c r="D236" s="13">
        <v>244.74</v>
      </c>
      <c r="E236" s="13">
        <v>157.3615252707541</v>
      </c>
      <c r="F236" s="13">
        <v>87.378474729245909</v>
      </c>
      <c r="G236" s="13">
        <v>0.47061129523952316</v>
      </c>
      <c r="H236" s="13">
        <v>5.5779193767291453</v>
      </c>
      <c r="I236" s="13">
        <v>146.42342047205807</v>
      </c>
      <c r="J236" s="13">
        <v>168.29963006945013</v>
      </c>
      <c r="K236" s="13">
        <v>185.75392779637008</v>
      </c>
      <c r="L236" s="13">
        <v>-206.89543001667471</v>
      </c>
      <c r="M236" s="13">
        <v>521.61848055818291</v>
      </c>
    </row>
    <row r="237" spans="2:13">
      <c r="B237" s="4" t="s">
        <v>4909</v>
      </c>
      <c r="C237" s="10">
        <v>1</v>
      </c>
      <c r="D237" s="13">
        <v>169.97</v>
      </c>
      <c r="E237" s="13">
        <v>157.3615252707541</v>
      </c>
      <c r="F237" s="13">
        <v>12.608474729245899</v>
      </c>
      <c r="G237" s="13">
        <v>6.7907921736005988E-2</v>
      </c>
      <c r="H237" s="13">
        <v>5.5779193767291453</v>
      </c>
      <c r="I237" s="13">
        <v>146.42342047205807</v>
      </c>
      <c r="J237" s="13">
        <v>168.29963006945013</v>
      </c>
      <c r="K237" s="13">
        <v>185.75392779637008</v>
      </c>
      <c r="L237" s="13">
        <v>-206.89543001667471</v>
      </c>
      <c r="M237" s="13">
        <v>521.61848055818291</v>
      </c>
    </row>
    <row r="238" spans="2:13">
      <c r="B238" s="4" t="s">
        <v>4910</v>
      </c>
      <c r="C238" s="10">
        <v>1</v>
      </c>
      <c r="D238" s="13">
        <v>95.64</v>
      </c>
      <c r="E238" s="13">
        <v>157.3615252707541</v>
      </c>
      <c r="F238" s="13">
        <v>-61.7215252707541</v>
      </c>
      <c r="G238" s="13">
        <v>-0.33242565794189194</v>
      </c>
      <c r="H238" s="13">
        <v>5.5779193767291453</v>
      </c>
      <c r="I238" s="13">
        <v>146.42342047205807</v>
      </c>
      <c r="J238" s="13">
        <v>168.29963006945013</v>
      </c>
      <c r="K238" s="13">
        <v>185.75392779637008</v>
      </c>
      <c r="L238" s="13">
        <v>-206.89543001667471</v>
      </c>
      <c r="M238" s="13">
        <v>521.61848055818291</v>
      </c>
    </row>
    <row r="239" spans="2:13">
      <c r="B239" s="4" t="s">
        <v>4911</v>
      </c>
      <c r="C239" s="10">
        <v>1</v>
      </c>
      <c r="D239" s="13">
        <v>81.290000000000006</v>
      </c>
      <c r="E239" s="13">
        <v>157.3615252707541</v>
      </c>
      <c r="F239" s="13">
        <v>-76.071525270754094</v>
      </c>
      <c r="G239" s="13">
        <v>-0.40971325202742714</v>
      </c>
      <c r="H239" s="13">
        <v>5.5779193767291453</v>
      </c>
      <c r="I239" s="13">
        <v>146.42342047205807</v>
      </c>
      <c r="J239" s="13">
        <v>168.29963006945013</v>
      </c>
      <c r="K239" s="13">
        <v>185.75392779637008</v>
      </c>
      <c r="L239" s="13">
        <v>-206.89543001667471</v>
      </c>
      <c r="M239" s="13">
        <v>521.61848055818291</v>
      </c>
    </row>
    <row r="240" spans="2:13">
      <c r="B240" s="4" t="s">
        <v>4912</v>
      </c>
      <c r="C240" s="10">
        <v>1</v>
      </c>
      <c r="D240" s="13">
        <v>225.97</v>
      </c>
      <c r="E240" s="13">
        <v>157.3615252707541</v>
      </c>
      <c r="F240" s="13">
        <v>68.608474729245899</v>
      </c>
      <c r="G240" s="13">
        <v>0.36951804499663138</v>
      </c>
      <c r="H240" s="13">
        <v>5.5779193767291453</v>
      </c>
      <c r="I240" s="13">
        <v>146.42342047205807</v>
      </c>
      <c r="J240" s="13">
        <v>168.29963006945013</v>
      </c>
      <c r="K240" s="13">
        <v>185.75392779637008</v>
      </c>
      <c r="L240" s="13">
        <v>-206.89543001667471</v>
      </c>
      <c r="M240" s="13">
        <v>521.61848055818291</v>
      </c>
    </row>
    <row r="241" spans="2:13">
      <c r="B241" s="4" t="s">
        <v>4913</v>
      </c>
      <c r="C241" s="10">
        <v>1</v>
      </c>
      <c r="D241" s="13">
        <v>78.28</v>
      </c>
      <c r="E241" s="13">
        <v>157.3615252707541</v>
      </c>
      <c r="F241" s="13">
        <v>-79.081525270754099</v>
      </c>
      <c r="G241" s="13">
        <v>-0.4259247961526858</v>
      </c>
      <c r="H241" s="13">
        <v>5.5779193767291453</v>
      </c>
      <c r="I241" s="13">
        <v>146.42342047205807</v>
      </c>
      <c r="J241" s="13">
        <v>168.29963006945013</v>
      </c>
      <c r="K241" s="13">
        <v>185.75392779637008</v>
      </c>
      <c r="L241" s="13">
        <v>-206.89543001667471</v>
      </c>
      <c r="M241" s="13">
        <v>521.61848055818291</v>
      </c>
    </row>
    <row r="242" spans="2:13">
      <c r="B242" s="4" t="s">
        <v>4914</v>
      </c>
      <c r="C242" s="10">
        <v>1</v>
      </c>
      <c r="D242" s="13">
        <v>83.32</v>
      </c>
      <c r="E242" s="13">
        <v>157.3615252707541</v>
      </c>
      <c r="F242" s="13">
        <v>-74.041525270754107</v>
      </c>
      <c r="G242" s="13">
        <v>-0.39877988505922957</v>
      </c>
      <c r="H242" s="13">
        <v>5.5779193767291453</v>
      </c>
      <c r="I242" s="13">
        <v>146.42342047205807</v>
      </c>
      <c r="J242" s="13">
        <v>168.29963006945013</v>
      </c>
      <c r="K242" s="13">
        <v>185.75392779637008</v>
      </c>
      <c r="L242" s="13">
        <v>-206.89543001667471</v>
      </c>
      <c r="M242" s="13">
        <v>521.61848055818291</v>
      </c>
    </row>
    <row r="243" spans="2:13">
      <c r="B243" s="4" t="s">
        <v>4915</v>
      </c>
      <c r="C243" s="10">
        <v>1</v>
      </c>
      <c r="D243" s="13">
        <v>21.08</v>
      </c>
      <c r="E243" s="13">
        <v>157.3615252707541</v>
      </c>
      <c r="F243" s="13">
        <v>-136.28152527075412</v>
      </c>
      <c r="G243" s="13">
        <v>-0.73399799348318173</v>
      </c>
      <c r="H243" s="13">
        <v>5.5779193767291453</v>
      </c>
      <c r="I243" s="13">
        <v>146.42342047205807</v>
      </c>
      <c r="J243" s="13">
        <v>168.29963006945013</v>
      </c>
      <c r="K243" s="13">
        <v>185.75392779637008</v>
      </c>
      <c r="L243" s="13">
        <v>-206.89543001667471</v>
      </c>
      <c r="M243" s="13">
        <v>521.61848055818291</v>
      </c>
    </row>
    <row r="244" spans="2:13">
      <c r="B244" s="4" t="s">
        <v>4916</v>
      </c>
      <c r="C244" s="10">
        <v>1</v>
      </c>
      <c r="D244" s="13">
        <v>229.48</v>
      </c>
      <c r="E244" s="13">
        <v>157.3615252707541</v>
      </c>
      <c r="F244" s="13">
        <v>72.118474729245889</v>
      </c>
      <c r="G244" s="13">
        <v>0.38842253665100263</v>
      </c>
      <c r="H244" s="13">
        <v>5.5779193767291453</v>
      </c>
      <c r="I244" s="13">
        <v>146.42342047205807</v>
      </c>
      <c r="J244" s="13">
        <v>168.29963006945013</v>
      </c>
      <c r="K244" s="13">
        <v>185.75392779637008</v>
      </c>
      <c r="L244" s="13">
        <v>-206.89543001667471</v>
      </c>
      <c r="M244" s="13">
        <v>521.61848055818291</v>
      </c>
    </row>
    <row r="245" spans="2:13">
      <c r="B245" s="4" t="s">
        <v>4917</v>
      </c>
      <c r="C245" s="10">
        <v>1</v>
      </c>
      <c r="D245" s="13">
        <v>222.98</v>
      </c>
      <c r="E245" s="13">
        <v>157.3615252707541</v>
      </c>
      <c r="F245" s="13">
        <v>65.618474729245889</v>
      </c>
      <c r="G245" s="13">
        <v>0.3534142187725372</v>
      </c>
      <c r="H245" s="13">
        <v>5.5779193767291453</v>
      </c>
      <c r="I245" s="13">
        <v>146.42342047205807</v>
      </c>
      <c r="J245" s="13">
        <v>168.29963006945013</v>
      </c>
      <c r="K245" s="13">
        <v>185.75392779637008</v>
      </c>
      <c r="L245" s="13">
        <v>-206.89543001667471</v>
      </c>
      <c r="M245" s="13">
        <v>521.61848055818291</v>
      </c>
    </row>
    <row r="246" spans="2:13">
      <c r="B246" s="4" t="s">
        <v>4918</v>
      </c>
      <c r="C246" s="10">
        <v>1</v>
      </c>
      <c r="D246" s="13">
        <v>57.61</v>
      </c>
      <c r="E246" s="13">
        <v>157.3615252707541</v>
      </c>
      <c r="F246" s="13">
        <v>-99.751525270754101</v>
      </c>
      <c r="G246" s="13">
        <v>-0.53725124700620586</v>
      </c>
      <c r="H246" s="13">
        <v>5.5779193767291453</v>
      </c>
      <c r="I246" s="13">
        <v>146.42342047205807</v>
      </c>
      <c r="J246" s="13">
        <v>168.29963006945013</v>
      </c>
      <c r="K246" s="13">
        <v>185.75392779637008</v>
      </c>
      <c r="L246" s="13">
        <v>-206.89543001667471</v>
      </c>
      <c r="M246" s="13">
        <v>521.61848055818291</v>
      </c>
    </row>
    <row r="247" spans="2:13">
      <c r="B247" s="4" t="s">
        <v>4919</v>
      </c>
      <c r="C247" s="10">
        <v>1</v>
      </c>
      <c r="D247" s="13">
        <v>81.5</v>
      </c>
      <c r="E247" s="13">
        <v>157.3615252707541</v>
      </c>
      <c r="F247" s="13">
        <v>-75.8615252707541</v>
      </c>
      <c r="G247" s="13">
        <v>-0.40858221406519984</v>
      </c>
      <c r="H247" s="13">
        <v>5.5779193767291453</v>
      </c>
      <c r="I247" s="13">
        <v>146.42342047205807</v>
      </c>
      <c r="J247" s="13">
        <v>168.29963006945013</v>
      </c>
      <c r="K247" s="13">
        <v>185.75392779637008</v>
      </c>
      <c r="L247" s="13">
        <v>-206.89543001667471</v>
      </c>
      <c r="M247" s="13">
        <v>521.61848055818291</v>
      </c>
    </row>
    <row r="248" spans="2:13">
      <c r="B248" s="4" t="s">
        <v>4920</v>
      </c>
      <c r="C248" s="10">
        <v>1</v>
      </c>
      <c r="D248" s="13">
        <v>86.16</v>
      </c>
      <c r="E248" s="13">
        <v>157.3615252707541</v>
      </c>
      <c r="F248" s="13">
        <v>-71.201525270754104</v>
      </c>
      <c r="G248" s="13">
        <v>-0.38348394309386924</v>
      </c>
      <c r="H248" s="13">
        <v>5.5779193767291453</v>
      </c>
      <c r="I248" s="13">
        <v>146.42342047205807</v>
      </c>
      <c r="J248" s="13">
        <v>168.29963006945013</v>
      </c>
      <c r="K248" s="13">
        <v>185.75392779637008</v>
      </c>
      <c r="L248" s="13">
        <v>-206.89543001667471</v>
      </c>
      <c r="M248" s="13">
        <v>521.61848055818291</v>
      </c>
    </row>
    <row r="249" spans="2:13">
      <c r="B249" s="4" t="s">
        <v>4921</v>
      </c>
      <c r="C249" s="10">
        <v>1</v>
      </c>
      <c r="D249" s="13">
        <v>145.72</v>
      </c>
      <c r="E249" s="13">
        <v>157.3615252707541</v>
      </c>
      <c r="F249" s="13">
        <v>-11.641525270754101</v>
      </c>
      <c r="G249" s="13">
        <v>-6.2700033425961241E-2</v>
      </c>
      <c r="H249" s="13">
        <v>5.5779193767291453</v>
      </c>
      <c r="I249" s="13">
        <v>146.42342047205807</v>
      </c>
      <c r="J249" s="13">
        <v>168.29963006945013</v>
      </c>
      <c r="K249" s="13">
        <v>185.75392779637008</v>
      </c>
      <c r="L249" s="13">
        <v>-206.89543001667471</v>
      </c>
      <c r="M249" s="13">
        <v>521.61848055818291</v>
      </c>
    </row>
    <row r="250" spans="2:13">
      <c r="B250" s="4" t="s">
        <v>4922</v>
      </c>
      <c r="C250" s="10">
        <v>1</v>
      </c>
      <c r="D250" s="13">
        <v>58.91</v>
      </c>
      <c r="E250" s="13">
        <v>157.3615252707541</v>
      </c>
      <c r="F250" s="13">
        <v>-98.451525270754104</v>
      </c>
      <c r="G250" s="13">
        <v>-0.53024958343051287</v>
      </c>
      <c r="H250" s="13">
        <v>5.5779193767291453</v>
      </c>
      <c r="I250" s="13">
        <v>146.42342047205807</v>
      </c>
      <c r="J250" s="13">
        <v>168.29963006945013</v>
      </c>
      <c r="K250" s="13">
        <v>185.75392779637008</v>
      </c>
      <c r="L250" s="13">
        <v>-206.89543001667471</v>
      </c>
      <c r="M250" s="13">
        <v>521.61848055818291</v>
      </c>
    </row>
    <row r="251" spans="2:13">
      <c r="B251" s="4" t="s">
        <v>4923</v>
      </c>
      <c r="C251" s="10">
        <v>1</v>
      </c>
      <c r="D251" s="13">
        <v>16.670000000000002</v>
      </c>
      <c r="E251" s="13">
        <v>157.3615252707541</v>
      </c>
      <c r="F251" s="13">
        <v>-140.69152527075408</v>
      </c>
      <c r="G251" s="13">
        <v>-0.75774979068995585</v>
      </c>
      <c r="H251" s="13">
        <v>5.5779193767291453</v>
      </c>
      <c r="I251" s="13">
        <v>146.42342047205807</v>
      </c>
      <c r="J251" s="13">
        <v>168.29963006945013</v>
      </c>
      <c r="K251" s="13">
        <v>185.75392779637008</v>
      </c>
      <c r="L251" s="13">
        <v>-206.89543001667471</v>
      </c>
      <c r="M251" s="13">
        <v>521.61848055818291</v>
      </c>
    </row>
    <row r="252" spans="2:13">
      <c r="B252" s="4" t="s">
        <v>4924</v>
      </c>
      <c r="C252" s="10">
        <v>1</v>
      </c>
      <c r="D252" s="13">
        <v>218.44</v>
      </c>
      <c r="E252" s="13">
        <v>157.3615252707541</v>
      </c>
      <c r="F252" s="13">
        <v>61.078474729245897</v>
      </c>
      <c r="G252" s="13">
        <v>0.32896225520819367</v>
      </c>
      <c r="H252" s="13">
        <v>5.5779193767291453</v>
      </c>
      <c r="I252" s="13">
        <v>146.42342047205807</v>
      </c>
      <c r="J252" s="13">
        <v>168.29963006945013</v>
      </c>
      <c r="K252" s="13">
        <v>185.75392779637008</v>
      </c>
      <c r="L252" s="13">
        <v>-206.89543001667471</v>
      </c>
      <c r="M252" s="13">
        <v>521.61848055818291</v>
      </c>
    </row>
    <row r="253" spans="2:13">
      <c r="B253" s="4" t="s">
        <v>4925</v>
      </c>
      <c r="C253" s="10">
        <v>1</v>
      </c>
      <c r="D253" s="13">
        <v>113.85</v>
      </c>
      <c r="E253" s="13">
        <v>157.3615252707541</v>
      </c>
      <c r="F253" s="13">
        <v>-43.511525270754106</v>
      </c>
      <c r="G253" s="13">
        <v>-0.23434850893160647</v>
      </c>
      <c r="H253" s="13">
        <v>5.5779193767291453</v>
      </c>
      <c r="I253" s="13">
        <v>146.42342047205807</v>
      </c>
      <c r="J253" s="13">
        <v>168.29963006945013</v>
      </c>
      <c r="K253" s="13">
        <v>185.75392779637008</v>
      </c>
      <c r="L253" s="13">
        <v>-206.89543001667471</v>
      </c>
      <c r="M253" s="13">
        <v>521.61848055818291</v>
      </c>
    </row>
    <row r="254" spans="2:13">
      <c r="B254" s="4" t="s">
        <v>4926</v>
      </c>
      <c r="C254" s="10">
        <v>1</v>
      </c>
      <c r="D254" s="13">
        <v>231.04</v>
      </c>
      <c r="E254" s="13">
        <v>157.3615252707541</v>
      </c>
      <c r="F254" s="13">
        <v>73.678474729245892</v>
      </c>
      <c r="G254" s="13">
        <v>0.3968245329418344</v>
      </c>
      <c r="H254" s="13">
        <v>5.5779193767291453</v>
      </c>
      <c r="I254" s="13">
        <v>146.42342047205807</v>
      </c>
      <c r="J254" s="13">
        <v>168.29963006945013</v>
      </c>
      <c r="K254" s="13">
        <v>185.75392779637008</v>
      </c>
      <c r="L254" s="13">
        <v>-206.89543001667471</v>
      </c>
      <c r="M254" s="13">
        <v>521.61848055818291</v>
      </c>
    </row>
    <row r="255" spans="2:13">
      <c r="B255" s="4" t="s">
        <v>4927</v>
      </c>
      <c r="C255" s="10">
        <v>1</v>
      </c>
      <c r="D255" s="13">
        <v>232.19</v>
      </c>
      <c r="E255" s="13">
        <v>157.3615252707541</v>
      </c>
      <c r="F255" s="13">
        <v>74.828474729245897</v>
      </c>
      <c r="G255" s="13">
        <v>0.4030183122587937</v>
      </c>
      <c r="H255" s="13">
        <v>5.5779193767291453</v>
      </c>
      <c r="I255" s="13">
        <v>146.42342047205807</v>
      </c>
      <c r="J255" s="13">
        <v>168.29963006945013</v>
      </c>
      <c r="K255" s="13">
        <v>185.75392779637008</v>
      </c>
      <c r="L255" s="13">
        <v>-206.89543001667471</v>
      </c>
      <c r="M255" s="13">
        <v>521.61848055818291</v>
      </c>
    </row>
    <row r="256" spans="2:13">
      <c r="B256" s="4" t="s">
        <v>4928</v>
      </c>
      <c r="C256" s="10">
        <v>1</v>
      </c>
      <c r="D256" s="13">
        <v>229.95</v>
      </c>
      <c r="E256" s="13">
        <v>157.3615252707541</v>
      </c>
      <c r="F256" s="13">
        <v>72.588474729245888</v>
      </c>
      <c r="G256" s="13">
        <v>0.3909539073283686</v>
      </c>
      <c r="H256" s="13">
        <v>5.5779193767291453</v>
      </c>
      <c r="I256" s="13">
        <v>146.42342047205807</v>
      </c>
      <c r="J256" s="13">
        <v>168.29963006945013</v>
      </c>
      <c r="K256" s="13">
        <v>185.75392779637008</v>
      </c>
      <c r="L256" s="13">
        <v>-206.89543001667471</v>
      </c>
      <c r="M256" s="13">
        <v>521.61848055818291</v>
      </c>
    </row>
    <row r="257" spans="2:13">
      <c r="B257" s="4" t="s">
        <v>4929</v>
      </c>
      <c r="C257" s="10">
        <v>1</v>
      </c>
      <c r="D257" s="13">
        <v>135.28</v>
      </c>
      <c r="E257" s="13">
        <v>157.3615252707541</v>
      </c>
      <c r="F257" s="13">
        <v>-22.081525270754099</v>
      </c>
      <c r="G257" s="13">
        <v>-0.11892877783383496</v>
      </c>
      <c r="H257" s="13">
        <v>5.5779193767291453</v>
      </c>
      <c r="I257" s="13">
        <v>146.42342047205807</v>
      </c>
      <c r="J257" s="13">
        <v>168.29963006945013</v>
      </c>
      <c r="K257" s="13">
        <v>185.75392779637008</v>
      </c>
      <c r="L257" s="13">
        <v>-206.89543001667471</v>
      </c>
      <c r="M257" s="13">
        <v>521.61848055818291</v>
      </c>
    </row>
    <row r="258" spans="2:13">
      <c r="B258" s="4" t="s">
        <v>4930</v>
      </c>
      <c r="C258" s="10">
        <v>1</v>
      </c>
      <c r="D258" s="13">
        <v>136.31</v>
      </c>
      <c r="E258" s="13">
        <v>157.3615252707541</v>
      </c>
      <c r="F258" s="13">
        <v>-21.051525270754098</v>
      </c>
      <c r="G258" s="13">
        <v>-0.11338130592386274</v>
      </c>
      <c r="H258" s="13">
        <v>5.5779193767291453</v>
      </c>
      <c r="I258" s="13">
        <v>146.42342047205807</v>
      </c>
      <c r="J258" s="13">
        <v>168.29963006945013</v>
      </c>
      <c r="K258" s="13">
        <v>185.75392779637008</v>
      </c>
      <c r="L258" s="13">
        <v>-206.89543001667471</v>
      </c>
      <c r="M258" s="13">
        <v>521.61848055818291</v>
      </c>
    </row>
    <row r="259" spans="2:13">
      <c r="B259" s="4" t="s">
        <v>4931</v>
      </c>
      <c r="C259" s="10">
        <v>1</v>
      </c>
      <c r="D259" s="13">
        <v>180.12</v>
      </c>
      <c r="E259" s="13">
        <v>157.3615252707541</v>
      </c>
      <c r="F259" s="13">
        <v>22.758474729245904</v>
      </c>
      <c r="G259" s="13">
        <v>0.12257475657699438</v>
      </c>
      <c r="H259" s="13">
        <v>5.5779193767291453</v>
      </c>
      <c r="I259" s="13">
        <v>146.42342047205807</v>
      </c>
      <c r="J259" s="13">
        <v>168.29963006945013</v>
      </c>
      <c r="K259" s="13">
        <v>185.75392779637008</v>
      </c>
      <c r="L259" s="13">
        <v>-206.89543001667471</v>
      </c>
      <c r="M259" s="13">
        <v>521.61848055818291</v>
      </c>
    </row>
    <row r="260" spans="2:13">
      <c r="B260" s="4" t="s">
        <v>4932</v>
      </c>
      <c r="C260" s="10">
        <v>1</v>
      </c>
      <c r="D260" s="13">
        <v>201.5</v>
      </c>
      <c r="E260" s="13">
        <v>157.3615252707541</v>
      </c>
      <c r="F260" s="13">
        <v>44.1384747292459</v>
      </c>
      <c r="G260" s="13">
        <v>0.23772519292185454</v>
      </c>
      <c r="H260" s="13">
        <v>5.5779193767291453</v>
      </c>
      <c r="I260" s="13">
        <v>146.42342047205807</v>
      </c>
      <c r="J260" s="13">
        <v>168.29963006945013</v>
      </c>
      <c r="K260" s="13">
        <v>185.75392779637008</v>
      </c>
      <c r="L260" s="13">
        <v>-206.89543001667471</v>
      </c>
      <c r="M260" s="13">
        <v>521.61848055818291</v>
      </c>
    </row>
    <row r="261" spans="2:13">
      <c r="B261" s="4" t="s">
        <v>4933</v>
      </c>
      <c r="C261" s="10">
        <v>1</v>
      </c>
      <c r="D261" s="13">
        <v>123.64</v>
      </c>
      <c r="E261" s="13">
        <v>157.3615252707541</v>
      </c>
      <c r="F261" s="13">
        <v>-33.7215252707541</v>
      </c>
      <c r="G261" s="13">
        <v>-0.18162059631157923</v>
      </c>
      <c r="H261" s="13">
        <v>5.5779193767291453</v>
      </c>
      <c r="I261" s="13">
        <v>146.42342047205807</v>
      </c>
      <c r="J261" s="13">
        <v>168.29963006945013</v>
      </c>
      <c r="K261" s="13">
        <v>185.75392779637008</v>
      </c>
      <c r="L261" s="13">
        <v>-206.89543001667471</v>
      </c>
      <c r="M261" s="13">
        <v>521.61848055818291</v>
      </c>
    </row>
    <row r="262" spans="2:13">
      <c r="B262" s="4" t="s">
        <v>4934</v>
      </c>
      <c r="C262" s="10">
        <v>1</v>
      </c>
      <c r="D262" s="13">
        <v>114.7</v>
      </c>
      <c r="E262" s="13">
        <v>157.3615252707541</v>
      </c>
      <c r="F262" s="13">
        <v>-42.661525270754098</v>
      </c>
      <c r="G262" s="13">
        <v>-0.22977049813211478</v>
      </c>
      <c r="H262" s="13">
        <v>5.5779193767291453</v>
      </c>
      <c r="I262" s="13">
        <v>146.42342047205807</v>
      </c>
      <c r="J262" s="13">
        <v>168.29963006945013</v>
      </c>
      <c r="K262" s="13">
        <v>185.75392779637008</v>
      </c>
      <c r="L262" s="13">
        <v>-206.89543001667471</v>
      </c>
      <c r="M262" s="13">
        <v>521.61848055818291</v>
      </c>
    </row>
    <row r="263" spans="2:13">
      <c r="B263" s="4" t="s">
        <v>4935</v>
      </c>
      <c r="C263" s="10">
        <v>1</v>
      </c>
      <c r="D263" s="13">
        <v>180.26</v>
      </c>
      <c r="E263" s="13">
        <v>157.3615252707541</v>
      </c>
      <c r="F263" s="13">
        <v>22.898474729245891</v>
      </c>
      <c r="G263" s="13">
        <v>0.12332878188514586</v>
      </c>
      <c r="H263" s="13">
        <v>5.5779193767291453</v>
      </c>
      <c r="I263" s="13">
        <v>146.42342047205807</v>
      </c>
      <c r="J263" s="13">
        <v>168.29963006945013</v>
      </c>
      <c r="K263" s="13">
        <v>185.75392779637008</v>
      </c>
      <c r="L263" s="13">
        <v>-206.89543001667471</v>
      </c>
      <c r="M263" s="13">
        <v>521.61848055818291</v>
      </c>
    </row>
    <row r="264" spans="2:13">
      <c r="B264" s="4" t="s">
        <v>4936</v>
      </c>
      <c r="C264" s="10">
        <v>1</v>
      </c>
      <c r="D264" s="13">
        <v>164.04</v>
      </c>
      <c r="E264" s="13">
        <v>157.3615252707541</v>
      </c>
      <c r="F264" s="13">
        <v>6.6784747292458917</v>
      </c>
      <c r="G264" s="13">
        <v>3.596956404072902E-2</v>
      </c>
      <c r="H264" s="13">
        <v>5.5779193767291453</v>
      </c>
      <c r="I264" s="13">
        <v>146.42342047205807</v>
      </c>
      <c r="J264" s="13">
        <v>168.29963006945013</v>
      </c>
      <c r="K264" s="13">
        <v>185.75392779637008</v>
      </c>
      <c r="L264" s="13">
        <v>-206.89543001667471</v>
      </c>
      <c r="M264" s="13">
        <v>521.61848055818291</v>
      </c>
    </row>
    <row r="265" spans="2:13">
      <c r="B265" s="4" t="s">
        <v>4937</v>
      </c>
      <c r="C265" s="10">
        <v>1</v>
      </c>
      <c r="D265" s="13">
        <v>187.17</v>
      </c>
      <c r="E265" s="13">
        <v>157.3615252707541</v>
      </c>
      <c r="F265" s="13">
        <v>29.808474729245887</v>
      </c>
      <c r="G265" s="13">
        <v>0.16054531673748373</v>
      </c>
      <c r="H265" s="13">
        <v>5.5779193767291453</v>
      </c>
      <c r="I265" s="13">
        <v>146.42342047205807</v>
      </c>
      <c r="J265" s="13">
        <v>168.29963006945013</v>
      </c>
      <c r="K265" s="13">
        <v>185.75392779637008</v>
      </c>
      <c r="L265" s="13">
        <v>-206.89543001667471</v>
      </c>
      <c r="M265" s="13">
        <v>521.61848055818291</v>
      </c>
    </row>
    <row r="266" spans="2:13">
      <c r="B266" s="4" t="s">
        <v>4938</v>
      </c>
      <c r="C266" s="10">
        <v>1</v>
      </c>
      <c r="D266" s="13">
        <v>157.5</v>
      </c>
      <c r="E266" s="13">
        <v>157.3615252707541</v>
      </c>
      <c r="F266" s="13">
        <v>0.13847472924589965</v>
      </c>
      <c r="G266" s="13">
        <v>7.4581035993459858E-4</v>
      </c>
      <c r="H266" s="13">
        <v>5.5779193767291453</v>
      </c>
      <c r="I266" s="13">
        <v>146.42342047205807</v>
      </c>
      <c r="J266" s="13">
        <v>168.29963006945013</v>
      </c>
      <c r="K266" s="13">
        <v>185.75392779637008</v>
      </c>
      <c r="L266" s="13">
        <v>-206.89543001667471</v>
      </c>
      <c r="M266" s="13">
        <v>521.61848055818291</v>
      </c>
    </row>
    <row r="267" spans="2:13">
      <c r="B267" s="4" t="s">
        <v>4939</v>
      </c>
      <c r="C267" s="10">
        <v>1</v>
      </c>
      <c r="D267" s="13">
        <v>109.8</v>
      </c>
      <c r="E267" s="13">
        <v>157.3615252707541</v>
      </c>
      <c r="F267" s="13">
        <v>-47.561525270754103</v>
      </c>
      <c r="G267" s="13">
        <v>-0.25616138391741955</v>
      </c>
      <c r="H267" s="13">
        <v>5.5779193767291453</v>
      </c>
      <c r="I267" s="13">
        <v>146.42342047205807</v>
      </c>
      <c r="J267" s="13">
        <v>168.29963006945013</v>
      </c>
      <c r="K267" s="13">
        <v>185.75392779637008</v>
      </c>
      <c r="L267" s="13">
        <v>-206.89543001667471</v>
      </c>
      <c r="M267" s="13">
        <v>521.61848055818291</v>
      </c>
    </row>
    <row r="268" spans="2:13">
      <c r="B268" s="4" t="s">
        <v>4940</v>
      </c>
      <c r="C268" s="10">
        <v>1</v>
      </c>
      <c r="D268" s="13">
        <v>74.849999999999994</v>
      </c>
      <c r="E268" s="13">
        <v>157.3615252707541</v>
      </c>
      <c r="F268" s="13">
        <v>-82.511525270754106</v>
      </c>
      <c r="G268" s="13">
        <v>-0.44439841620239912</v>
      </c>
      <c r="H268" s="13">
        <v>5.5779193767291453</v>
      </c>
      <c r="I268" s="13">
        <v>146.42342047205807</v>
      </c>
      <c r="J268" s="13">
        <v>168.29963006945013</v>
      </c>
      <c r="K268" s="13">
        <v>185.75392779637008</v>
      </c>
      <c r="L268" s="13">
        <v>-206.89543001667471</v>
      </c>
      <c r="M268" s="13">
        <v>521.61848055818291</v>
      </c>
    </row>
    <row r="269" spans="2:13">
      <c r="B269" s="4" t="s">
        <v>4941</v>
      </c>
      <c r="C269" s="10">
        <v>1</v>
      </c>
      <c r="D269" s="13">
        <v>66.06</v>
      </c>
      <c r="E269" s="13">
        <v>157.3615252707541</v>
      </c>
      <c r="F269" s="13">
        <v>-91.301525270754098</v>
      </c>
      <c r="G269" s="13">
        <v>-0.49174043376420079</v>
      </c>
      <c r="H269" s="13">
        <v>5.5779193767291453</v>
      </c>
      <c r="I269" s="13">
        <v>146.42342047205807</v>
      </c>
      <c r="J269" s="13">
        <v>168.29963006945013</v>
      </c>
      <c r="K269" s="13">
        <v>185.75392779637008</v>
      </c>
      <c r="L269" s="13">
        <v>-206.89543001667471</v>
      </c>
      <c r="M269" s="13">
        <v>521.61848055818291</v>
      </c>
    </row>
    <row r="270" spans="2:13">
      <c r="B270" s="4" t="s">
        <v>4942</v>
      </c>
      <c r="C270" s="10">
        <v>1</v>
      </c>
      <c r="D270" s="13">
        <v>193.22</v>
      </c>
      <c r="E270" s="13">
        <v>157.3615252707541</v>
      </c>
      <c r="F270" s="13">
        <v>35.858474729245899</v>
      </c>
      <c r="G270" s="13">
        <v>0.19312998183974778</v>
      </c>
      <c r="H270" s="13">
        <v>5.5779193767291453</v>
      </c>
      <c r="I270" s="13">
        <v>146.42342047205807</v>
      </c>
      <c r="J270" s="13">
        <v>168.29963006945013</v>
      </c>
      <c r="K270" s="13">
        <v>185.75392779637008</v>
      </c>
      <c r="L270" s="13">
        <v>-206.89543001667471</v>
      </c>
      <c r="M270" s="13">
        <v>521.61848055818291</v>
      </c>
    </row>
    <row r="271" spans="2:13">
      <c r="B271" s="4" t="s">
        <v>4943</v>
      </c>
      <c r="C271" s="10">
        <v>1</v>
      </c>
      <c r="D271" s="13">
        <v>228.51</v>
      </c>
      <c r="E271" s="13">
        <v>157.3615252707541</v>
      </c>
      <c r="F271" s="13">
        <v>71.148474729245891</v>
      </c>
      <c r="G271" s="13">
        <v>0.38319821844452395</v>
      </c>
      <c r="H271" s="13">
        <v>5.5779193767291453</v>
      </c>
      <c r="I271" s="13">
        <v>146.42342047205807</v>
      </c>
      <c r="J271" s="13">
        <v>168.29963006945013</v>
      </c>
      <c r="K271" s="13">
        <v>185.75392779637008</v>
      </c>
      <c r="L271" s="13">
        <v>-206.89543001667471</v>
      </c>
      <c r="M271" s="13">
        <v>521.61848055818291</v>
      </c>
    </row>
    <row r="272" spans="2:13">
      <c r="B272" s="4" t="s">
        <v>4944</v>
      </c>
      <c r="C272" s="10">
        <v>1</v>
      </c>
      <c r="D272" s="13">
        <v>213.83</v>
      </c>
      <c r="E272" s="13">
        <v>157.3615252707541</v>
      </c>
      <c r="F272" s="13">
        <v>56.468474729245912</v>
      </c>
      <c r="G272" s="13">
        <v>0.30413327898977444</v>
      </c>
      <c r="H272" s="13">
        <v>5.5779193767291453</v>
      </c>
      <c r="I272" s="13">
        <v>146.42342047205807</v>
      </c>
      <c r="J272" s="13">
        <v>168.29963006945013</v>
      </c>
      <c r="K272" s="13">
        <v>185.75392779637008</v>
      </c>
      <c r="L272" s="13">
        <v>-206.89543001667471</v>
      </c>
      <c r="M272" s="13">
        <v>521.61848055818291</v>
      </c>
    </row>
    <row r="273" spans="2:13">
      <c r="B273" s="4" t="s">
        <v>4945</v>
      </c>
      <c r="C273" s="10">
        <v>1</v>
      </c>
      <c r="D273" s="13">
        <v>264.83999999999997</v>
      </c>
      <c r="E273" s="13">
        <v>157.3615252707541</v>
      </c>
      <c r="F273" s="13">
        <v>107.47847472924587</v>
      </c>
      <c r="G273" s="13">
        <v>0.57886778590985455</v>
      </c>
      <c r="H273" s="13">
        <v>5.5779193767291453</v>
      </c>
      <c r="I273" s="13">
        <v>146.42342047205807</v>
      </c>
      <c r="J273" s="13">
        <v>168.29963006945013</v>
      </c>
      <c r="K273" s="13">
        <v>185.75392779637008</v>
      </c>
      <c r="L273" s="13">
        <v>-206.89543001667471</v>
      </c>
      <c r="M273" s="13">
        <v>521.61848055818291</v>
      </c>
    </row>
    <row r="274" spans="2:13">
      <c r="B274" s="4" t="s">
        <v>4946</v>
      </c>
      <c r="C274" s="10">
        <v>1</v>
      </c>
      <c r="D274" s="13">
        <v>60.99</v>
      </c>
      <c r="E274" s="13">
        <v>157.3615252707541</v>
      </c>
      <c r="F274" s="13">
        <v>-96.371525270754091</v>
      </c>
      <c r="G274" s="13">
        <v>-0.51904692170940381</v>
      </c>
      <c r="H274" s="13">
        <v>5.5779193767291453</v>
      </c>
      <c r="I274" s="13">
        <v>146.42342047205807</v>
      </c>
      <c r="J274" s="13">
        <v>168.29963006945013</v>
      </c>
      <c r="K274" s="13">
        <v>185.75392779637008</v>
      </c>
      <c r="L274" s="13">
        <v>-206.89543001667471</v>
      </c>
      <c r="M274" s="13">
        <v>521.61848055818291</v>
      </c>
    </row>
    <row r="275" spans="2:13">
      <c r="B275" s="4" t="s">
        <v>4947</v>
      </c>
      <c r="C275" s="10">
        <v>1</v>
      </c>
      <c r="D275" s="13">
        <v>201.21</v>
      </c>
      <c r="E275" s="13">
        <v>157.3615252707541</v>
      </c>
      <c r="F275" s="13">
        <v>43.848474729245908</v>
      </c>
      <c r="G275" s="13">
        <v>0.23616328335496919</v>
      </c>
      <c r="H275" s="13">
        <v>5.5779193767291453</v>
      </c>
      <c r="I275" s="13">
        <v>146.42342047205807</v>
      </c>
      <c r="J275" s="13">
        <v>168.29963006945013</v>
      </c>
      <c r="K275" s="13">
        <v>185.75392779637008</v>
      </c>
      <c r="L275" s="13">
        <v>-206.89543001667471</v>
      </c>
      <c r="M275" s="13">
        <v>521.61848055818291</v>
      </c>
    </row>
    <row r="276" spans="2:13">
      <c r="B276" s="4" t="s">
        <v>4948</v>
      </c>
      <c r="C276" s="10">
        <v>1</v>
      </c>
      <c r="D276" s="13">
        <v>205.56</v>
      </c>
      <c r="E276" s="13">
        <v>157.3615252707541</v>
      </c>
      <c r="F276" s="13">
        <v>48.198474729245902</v>
      </c>
      <c r="G276" s="13">
        <v>0.25959192685824989</v>
      </c>
      <c r="H276" s="13">
        <v>5.5779193767291453</v>
      </c>
      <c r="I276" s="13">
        <v>146.42342047205807</v>
      </c>
      <c r="J276" s="13">
        <v>168.29963006945013</v>
      </c>
      <c r="K276" s="13">
        <v>185.75392779637008</v>
      </c>
      <c r="L276" s="13">
        <v>-206.89543001667471</v>
      </c>
      <c r="M276" s="13">
        <v>521.61848055818291</v>
      </c>
    </row>
    <row r="277" spans="2:13">
      <c r="B277" s="4" t="s">
        <v>4949</v>
      </c>
      <c r="C277" s="10">
        <v>1</v>
      </c>
      <c r="D277" s="13">
        <v>147.38999999999999</v>
      </c>
      <c r="E277" s="13">
        <v>157.3615252707541</v>
      </c>
      <c r="F277" s="13">
        <v>-9.971525270754114</v>
      </c>
      <c r="G277" s="13">
        <v>-5.3705588678724804E-2</v>
      </c>
      <c r="H277" s="13">
        <v>5.5779193767291453</v>
      </c>
      <c r="I277" s="13">
        <v>146.42342047205807</v>
      </c>
      <c r="J277" s="13">
        <v>168.29963006945013</v>
      </c>
      <c r="K277" s="13">
        <v>185.75392779637008</v>
      </c>
      <c r="L277" s="13">
        <v>-206.89543001667471</v>
      </c>
      <c r="M277" s="13">
        <v>521.61848055818291</v>
      </c>
    </row>
    <row r="278" spans="2:13">
      <c r="B278" s="4" t="s">
        <v>4950</v>
      </c>
      <c r="C278" s="10">
        <v>1</v>
      </c>
      <c r="D278" s="13">
        <v>240.49</v>
      </c>
      <c r="E278" s="13">
        <v>157.3615252707541</v>
      </c>
      <c r="F278" s="13">
        <v>83.128474729245909</v>
      </c>
      <c r="G278" s="13">
        <v>0.44772124124206497</v>
      </c>
      <c r="H278" s="13">
        <v>5.5779193767291453</v>
      </c>
      <c r="I278" s="13">
        <v>146.42342047205807</v>
      </c>
      <c r="J278" s="13">
        <v>168.29963006945013</v>
      </c>
      <c r="K278" s="13">
        <v>185.75392779637008</v>
      </c>
      <c r="L278" s="13">
        <v>-206.89543001667471</v>
      </c>
      <c r="M278" s="13">
        <v>521.61848055818291</v>
      </c>
    </row>
    <row r="279" spans="2:13">
      <c r="B279" s="4" t="s">
        <v>4951</v>
      </c>
      <c r="C279" s="10">
        <v>1</v>
      </c>
      <c r="D279" s="13">
        <v>99.99</v>
      </c>
      <c r="E279" s="13">
        <v>157.3615252707541</v>
      </c>
      <c r="F279" s="13">
        <v>-57.371525270754105</v>
      </c>
      <c r="G279" s="13">
        <v>-0.30899701443861122</v>
      </c>
      <c r="H279" s="13">
        <v>5.5779193767291453</v>
      </c>
      <c r="I279" s="13">
        <v>146.42342047205807</v>
      </c>
      <c r="J279" s="13">
        <v>168.29963006945013</v>
      </c>
      <c r="K279" s="13">
        <v>185.75392779637008</v>
      </c>
      <c r="L279" s="13">
        <v>-206.89543001667471</v>
      </c>
      <c r="M279" s="13">
        <v>521.61848055818291</v>
      </c>
    </row>
    <row r="280" spans="2:13">
      <c r="B280" s="4" t="s">
        <v>4952</v>
      </c>
      <c r="C280" s="10">
        <v>1</v>
      </c>
      <c r="D280" s="13">
        <v>236.06</v>
      </c>
      <c r="E280" s="13">
        <v>157.3615252707541</v>
      </c>
      <c r="F280" s="13">
        <v>78.698474729245902</v>
      </c>
      <c r="G280" s="13">
        <v>0.4238617261341262</v>
      </c>
      <c r="H280" s="13">
        <v>5.5779193767291453</v>
      </c>
      <c r="I280" s="13">
        <v>146.42342047205807</v>
      </c>
      <c r="J280" s="13">
        <v>168.29963006945013</v>
      </c>
      <c r="K280" s="13">
        <v>185.75392779637008</v>
      </c>
      <c r="L280" s="13">
        <v>-206.89543001667471</v>
      </c>
      <c r="M280" s="13">
        <v>521.61848055818291</v>
      </c>
    </row>
    <row r="281" spans="2:13">
      <c r="B281" s="4" t="s">
        <v>4953</v>
      </c>
      <c r="C281" s="10">
        <v>1</v>
      </c>
      <c r="D281" s="13">
        <v>185.52</v>
      </c>
      <c r="E281" s="13">
        <v>157.3615252707541</v>
      </c>
      <c r="F281" s="13">
        <v>28.15847472924591</v>
      </c>
      <c r="G281" s="13">
        <v>0.15165858989141184</v>
      </c>
      <c r="H281" s="13">
        <v>5.5779193767291453</v>
      </c>
      <c r="I281" s="13">
        <v>146.42342047205807</v>
      </c>
      <c r="J281" s="13">
        <v>168.29963006945013</v>
      </c>
      <c r="K281" s="13">
        <v>185.75392779637008</v>
      </c>
      <c r="L281" s="13">
        <v>-206.89543001667471</v>
      </c>
      <c r="M281" s="13">
        <v>521.61848055818291</v>
      </c>
    </row>
    <row r="282" spans="2:13">
      <c r="B282" s="4" t="s">
        <v>4954</v>
      </c>
      <c r="C282" s="10">
        <v>1</v>
      </c>
      <c r="D282" s="13">
        <v>232.13</v>
      </c>
      <c r="E282" s="13">
        <v>157.3615252707541</v>
      </c>
      <c r="F282" s="13">
        <v>74.768474729245895</v>
      </c>
      <c r="G282" s="13">
        <v>0.40269515855530014</v>
      </c>
      <c r="H282" s="13">
        <v>5.5779193767291453</v>
      </c>
      <c r="I282" s="13">
        <v>146.42342047205807</v>
      </c>
      <c r="J282" s="13">
        <v>168.29963006945013</v>
      </c>
      <c r="K282" s="13">
        <v>185.75392779637008</v>
      </c>
      <c r="L282" s="13">
        <v>-206.89543001667471</v>
      </c>
      <c r="M282" s="13">
        <v>521.61848055818291</v>
      </c>
    </row>
    <row r="283" spans="2:13">
      <c r="B283" s="4" t="s">
        <v>4955</v>
      </c>
      <c r="C283" s="10">
        <v>1</v>
      </c>
      <c r="D283" s="13">
        <v>69.41</v>
      </c>
      <c r="E283" s="13">
        <v>157.3615252707541</v>
      </c>
      <c r="F283" s="13">
        <v>-87.951525270754104</v>
      </c>
      <c r="G283" s="13">
        <v>-0.47369768531914558</v>
      </c>
      <c r="H283" s="13">
        <v>5.5779193767291453</v>
      </c>
      <c r="I283" s="13">
        <v>146.42342047205807</v>
      </c>
      <c r="J283" s="13">
        <v>168.29963006945013</v>
      </c>
      <c r="K283" s="13">
        <v>185.75392779637008</v>
      </c>
      <c r="L283" s="13">
        <v>-206.89543001667471</v>
      </c>
      <c r="M283" s="13">
        <v>521.61848055818291</v>
      </c>
    </row>
    <row r="284" spans="2:13">
      <c r="B284" s="4" t="s">
        <v>4956</v>
      </c>
      <c r="C284" s="10">
        <v>1</v>
      </c>
      <c r="D284" s="13">
        <v>250.46</v>
      </c>
      <c r="E284" s="13">
        <v>157.3615252707541</v>
      </c>
      <c r="F284" s="13">
        <v>93.098474729245908</v>
      </c>
      <c r="G284" s="13">
        <v>0.50141861497257278</v>
      </c>
      <c r="H284" s="13">
        <v>5.5779193767291453</v>
      </c>
      <c r="I284" s="13">
        <v>146.42342047205807</v>
      </c>
      <c r="J284" s="13">
        <v>168.29963006945013</v>
      </c>
      <c r="K284" s="13">
        <v>185.75392779637008</v>
      </c>
      <c r="L284" s="13">
        <v>-206.89543001667471</v>
      </c>
      <c r="M284" s="13">
        <v>521.61848055818291</v>
      </c>
    </row>
    <row r="285" spans="2:13">
      <c r="B285" s="4" t="s">
        <v>4957</v>
      </c>
      <c r="C285" s="10">
        <v>1</v>
      </c>
      <c r="D285" s="13">
        <v>234.7</v>
      </c>
      <c r="E285" s="13">
        <v>157.3615252707541</v>
      </c>
      <c r="F285" s="13">
        <v>77.338474729245888</v>
      </c>
      <c r="G285" s="13">
        <v>0.41653690885493949</v>
      </c>
      <c r="H285" s="13">
        <v>5.5779193767291453</v>
      </c>
      <c r="I285" s="13">
        <v>146.42342047205807</v>
      </c>
      <c r="J285" s="13">
        <v>168.29963006945013</v>
      </c>
      <c r="K285" s="13">
        <v>185.75392779637008</v>
      </c>
      <c r="L285" s="13">
        <v>-206.89543001667471</v>
      </c>
      <c r="M285" s="13">
        <v>521.61848055818291</v>
      </c>
    </row>
    <row r="286" spans="2:13">
      <c r="B286" s="4" t="s">
        <v>4958</v>
      </c>
      <c r="C286" s="10">
        <v>1</v>
      </c>
      <c r="D286" s="13">
        <v>223.54</v>
      </c>
      <c r="E286" s="13">
        <v>157.3615252707541</v>
      </c>
      <c r="F286" s="13">
        <v>66.178474729245892</v>
      </c>
      <c r="G286" s="13">
        <v>0.35643032000514346</v>
      </c>
      <c r="H286" s="13">
        <v>5.5779193767291453</v>
      </c>
      <c r="I286" s="13">
        <v>146.42342047205807</v>
      </c>
      <c r="J286" s="13">
        <v>168.29963006945013</v>
      </c>
      <c r="K286" s="13">
        <v>185.75392779637008</v>
      </c>
      <c r="L286" s="13">
        <v>-206.89543001667471</v>
      </c>
      <c r="M286" s="13">
        <v>521.61848055818291</v>
      </c>
    </row>
    <row r="287" spans="2:13">
      <c r="B287" s="4" t="s">
        <v>4959</v>
      </c>
      <c r="C287" s="10">
        <v>1</v>
      </c>
      <c r="D287" s="13">
        <v>97.97</v>
      </c>
      <c r="E287" s="13">
        <v>157.3615252707541</v>
      </c>
      <c r="F287" s="13">
        <v>-59.391525270754101</v>
      </c>
      <c r="G287" s="13">
        <v>-0.31987652245622661</v>
      </c>
      <c r="H287" s="13">
        <v>5.5779193767291453</v>
      </c>
      <c r="I287" s="13">
        <v>146.42342047205807</v>
      </c>
      <c r="J287" s="13">
        <v>168.29963006945013</v>
      </c>
      <c r="K287" s="13">
        <v>185.75392779637008</v>
      </c>
      <c r="L287" s="13">
        <v>-206.89543001667471</v>
      </c>
      <c r="M287" s="13">
        <v>521.61848055818291</v>
      </c>
    </row>
    <row r="288" spans="2:13">
      <c r="B288" s="4" t="s">
        <v>4960</v>
      </c>
      <c r="C288" s="10">
        <v>1</v>
      </c>
      <c r="D288" s="13">
        <v>140.94</v>
      </c>
      <c r="E288" s="13">
        <v>157.3615252707541</v>
      </c>
      <c r="F288" s="13">
        <v>-16.421525270754103</v>
      </c>
      <c r="G288" s="13">
        <v>-8.8444611804278914E-2</v>
      </c>
      <c r="H288" s="13">
        <v>5.5779193767291453</v>
      </c>
      <c r="I288" s="13">
        <v>146.42342047205807</v>
      </c>
      <c r="J288" s="13">
        <v>168.29963006945013</v>
      </c>
      <c r="K288" s="13">
        <v>185.75392779637008</v>
      </c>
      <c r="L288" s="13">
        <v>-206.89543001667471</v>
      </c>
      <c r="M288" s="13">
        <v>521.61848055818291</v>
      </c>
    </row>
    <row r="289" spans="2:13">
      <c r="B289" s="4" t="s">
        <v>4961</v>
      </c>
      <c r="C289" s="10">
        <v>1</v>
      </c>
      <c r="D289" s="13">
        <v>114.48</v>
      </c>
      <c r="E289" s="13">
        <v>157.3615252707541</v>
      </c>
      <c r="F289" s="13">
        <v>-42.881525270754096</v>
      </c>
      <c r="G289" s="13">
        <v>-0.23095539504492438</v>
      </c>
      <c r="H289" s="13">
        <v>5.5779193767291453</v>
      </c>
      <c r="I289" s="13">
        <v>146.42342047205807</v>
      </c>
      <c r="J289" s="13">
        <v>168.29963006945013</v>
      </c>
      <c r="K289" s="13">
        <v>185.75392779637008</v>
      </c>
      <c r="L289" s="13">
        <v>-206.89543001667471</v>
      </c>
      <c r="M289" s="13">
        <v>521.61848055818291</v>
      </c>
    </row>
    <row r="290" spans="2:13">
      <c r="B290" s="4" t="s">
        <v>4962</v>
      </c>
      <c r="C290" s="10">
        <v>1</v>
      </c>
      <c r="D290" s="13">
        <v>186.2</v>
      </c>
      <c r="E290" s="13">
        <v>157.3615252707541</v>
      </c>
      <c r="F290" s="13">
        <v>28.838474729245888</v>
      </c>
      <c r="G290" s="13">
        <v>0.15532099853100503</v>
      </c>
      <c r="H290" s="13">
        <v>5.5779193767291453</v>
      </c>
      <c r="I290" s="13">
        <v>146.42342047205807</v>
      </c>
      <c r="J290" s="13">
        <v>168.29963006945013</v>
      </c>
      <c r="K290" s="13">
        <v>185.75392779637008</v>
      </c>
      <c r="L290" s="13">
        <v>-206.89543001667471</v>
      </c>
      <c r="M290" s="13">
        <v>521.61848055818291</v>
      </c>
    </row>
    <row r="291" spans="2:13">
      <c r="B291" s="4" t="s">
        <v>4963</v>
      </c>
      <c r="C291" s="10">
        <v>1</v>
      </c>
      <c r="D291" s="13">
        <v>204.57</v>
      </c>
      <c r="E291" s="13">
        <v>157.3615252707541</v>
      </c>
      <c r="F291" s="13">
        <v>47.208474729245893</v>
      </c>
      <c r="G291" s="13">
        <v>0.25425989075060662</v>
      </c>
      <c r="H291" s="13">
        <v>5.5779193767291453</v>
      </c>
      <c r="I291" s="13">
        <v>146.42342047205807</v>
      </c>
      <c r="J291" s="13">
        <v>168.29963006945013</v>
      </c>
      <c r="K291" s="13">
        <v>185.75392779637008</v>
      </c>
      <c r="L291" s="13">
        <v>-206.89543001667471</v>
      </c>
      <c r="M291" s="13">
        <v>521.61848055818291</v>
      </c>
    </row>
    <row r="292" spans="2:13">
      <c r="B292" s="4" t="s">
        <v>4964</v>
      </c>
      <c r="C292" s="10">
        <v>1</v>
      </c>
      <c r="D292" s="13">
        <v>208.93</v>
      </c>
      <c r="E292" s="13">
        <v>157.3615252707541</v>
      </c>
      <c r="F292" s="13">
        <v>51.568474729245906</v>
      </c>
      <c r="G292" s="13">
        <v>0.2777423932044697</v>
      </c>
      <c r="H292" s="13">
        <v>5.5779193767291453</v>
      </c>
      <c r="I292" s="13">
        <v>146.42342047205807</v>
      </c>
      <c r="J292" s="13">
        <v>168.29963006945013</v>
      </c>
      <c r="K292" s="13">
        <v>185.75392779637008</v>
      </c>
      <c r="L292" s="13">
        <v>-206.89543001667471</v>
      </c>
      <c r="M292" s="13">
        <v>521.61848055818291</v>
      </c>
    </row>
    <row r="293" spans="2:13">
      <c r="B293" s="4" t="s">
        <v>4965</v>
      </c>
      <c r="C293" s="10">
        <v>1</v>
      </c>
      <c r="D293" s="13">
        <v>107.89</v>
      </c>
      <c r="E293" s="13">
        <v>157.3615252707541</v>
      </c>
      <c r="F293" s="13">
        <v>-49.4715252707541</v>
      </c>
      <c r="G293" s="13">
        <v>-0.26644844347863011</v>
      </c>
      <c r="H293" s="13">
        <v>5.5779193767291453</v>
      </c>
      <c r="I293" s="13">
        <v>146.42342047205807</v>
      </c>
      <c r="J293" s="13">
        <v>168.29963006945013</v>
      </c>
      <c r="K293" s="13">
        <v>185.75392779637008</v>
      </c>
      <c r="L293" s="13">
        <v>-206.89543001667471</v>
      </c>
      <c r="M293" s="13">
        <v>521.61848055818291</v>
      </c>
    </row>
    <row r="294" spans="2:13">
      <c r="B294" s="4" t="s">
        <v>4966</v>
      </c>
      <c r="C294" s="10">
        <v>1</v>
      </c>
      <c r="D294" s="13">
        <v>22.94</v>
      </c>
      <c r="E294" s="13">
        <v>157.3615252707541</v>
      </c>
      <c r="F294" s="13">
        <v>-134.4215252707541</v>
      </c>
      <c r="G294" s="13">
        <v>-0.72398022867488232</v>
      </c>
      <c r="H294" s="13">
        <v>5.5779193767291453</v>
      </c>
      <c r="I294" s="13">
        <v>146.42342047205807</v>
      </c>
      <c r="J294" s="13">
        <v>168.29963006945013</v>
      </c>
      <c r="K294" s="13">
        <v>185.75392779637008</v>
      </c>
      <c r="L294" s="13">
        <v>-206.89543001667471</v>
      </c>
      <c r="M294" s="13">
        <v>521.61848055818291</v>
      </c>
    </row>
    <row r="295" spans="2:13">
      <c r="B295" s="4" t="s">
        <v>4967</v>
      </c>
      <c r="C295" s="10">
        <v>1</v>
      </c>
      <c r="D295" s="13">
        <v>170.54</v>
      </c>
      <c r="E295" s="13">
        <v>157.3615252707541</v>
      </c>
      <c r="F295" s="13">
        <v>13.178474729245892</v>
      </c>
      <c r="G295" s="13">
        <v>7.0977881919194463E-2</v>
      </c>
      <c r="H295" s="13">
        <v>5.5779193767291453</v>
      </c>
      <c r="I295" s="13">
        <v>146.42342047205807</v>
      </c>
      <c r="J295" s="13">
        <v>168.29963006945013</v>
      </c>
      <c r="K295" s="13">
        <v>185.75392779637008</v>
      </c>
      <c r="L295" s="13">
        <v>-206.89543001667471</v>
      </c>
      <c r="M295" s="13">
        <v>521.61848055818291</v>
      </c>
    </row>
    <row r="296" spans="2:13">
      <c r="B296" s="4" t="s">
        <v>4968</v>
      </c>
      <c r="C296" s="10">
        <v>1</v>
      </c>
      <c r="D296" s="13">
        <v>161.58000000000001</v>
      </c>
      <c r="E296" s="13">
        <v>157.3615252707541</v>
      </c>
      <c r="F296" s="13">
        <v>4.2184747292459122</v>
      </c>
      <c r="G296" s="13">
        <v>2.2720262197494515E-2</v>
      </c>
      <c r="H296" s="13">
        <v>5.5779193767291453</v>
      </c>
      <c r="I296" s="13">
        <v>146.42342047205807</v>
      </c>
      <c r="J296" s="13">
        <v>168.29963006945013</v>
      </c>
      <c r="K296" s="13">
        <v>185.75392779637008</v>
      </c>
      <c r="L296" s="13">
        <v>-206.89543001667471</v>
      </c>
      <c r="M296" s="13">
        <v>521.61848055818291</v>
      </c>
    </row>
    <row r="297" spans="2:13">
      <c r="B297" s="4" t="s">
        <v>4969</v>
      </c>
      <c r="C297" s="10">
        <v>1</v>
      </c>
      <c r="D297" s="13">
        <v>92.42</v>
      </c>
      <c r="E297" s="13">
        <v>157.3615252707541</v>
      </c>
      <c r="F297" s="13">
        <v>-64.941525270754099</v>
      </c>
      <c r="G297" s="13">
        <v>-0.3497682400293779</v>
      </c>
      <c r="H297" s="13">
        <v>5.5779193767291453</v>
      </c>
      <c r="I297" s="13">
        <v>146.42342047205807</v>
      </c>
      <c r="J297" s="13">
        <v>168.29963006945013</v>
      </c>
      <c r="K297" s="13">
        <v>185.75392779637008</v>
      </c>
      <c r="L297" s="13">
        <v>-206.89543001667471</v>
      </c>
      <c r="M297" s="13">
        <v>521.61848055818291</v>
      </c>
    </row>
    <row r="298" spans="2:13">
      <c r="B298" s="4" t="s">
        <v>4970</v>
      </c>
      <c r="C298" s="10">
        <v>1</v>
      </c>
      <c r="D298" s="13">
        <v>195.55</v>
      </c>
      <c r="E298" s="13">
        <v>157.3615252707541</v>
      </c>
      <c r="F298" s="13">
        <v>38.188474729245911</v>
      </c>
      <c r="G298" s="13">
        <v>0.20567911732541314</v>
      </c>
      <c r="H298" s="13">
        <v>5.5779193767291453</v>
      </c>
      <c r="I298" s="13">
        <v>146.42342047205807</v>
      </c>
      <c r="J298" s="13">
        <v>168.29963006945013</v>
      </c>
      <c r="K298" s="13">
        <v>185.75392779637008</v>
      </c>
      <c r="L298" s="13">
        <v>-206.89543001667471</v>
      </c>
      <c r="M298" s="13">
        <v>521.61848055818291</v>
      </c>
    </row>
    <row r="299" spans="2:13">
      <c r="B299" s="4" t="s">
        <v>4971</v>
      </c>
      <c r="C299" s="10">
        <v>1</v>
      </c>
      <c r="D299" s="13">
        <v>252.94</v>
      </c>
      <c r="E299" s="13">
        <v>157.3615252707541</v>
      </c>
      <c r="F299" s="13">
        <v>95.578474729245897</v>
      </c>
      <c r="G299" s="13">
        <v>0.51477563471697185</v>
      </c>
      <c r="H299" s="13">
        <v>5.5779193767291453</v>
      </c>
      <c r="I299" s="13">
        <v>146.42342047205807</v>
      </c>
      <c r="J299" s="13">
        <v>168.29963006945013</v>
      </c>
      <c r="K299" s="13">
        <v>185.75392779637008</v>
      </c>
      <c r="L299" s="13">
        <v>-206.89543001667471</v>
      </c>
      <c r="M299" s="13">
        <v>521.61848055818291</v>
      </c>
    </row>
    <row r="300" spans="2:13">
      <c r="B300" s="4" t="s">
        <v>4972</v>
      </c>
      <c r="C300" s="10">
        <v>1</v>
      </c>
      <c r="D300" s="13">
        <v>213.83</v>
      </c>
      <c r="E300" s="13">
        <v>157.3615252707541</v>
      </c>
      <c r="F300" s="13">
        <v>56.468474729245912</v>
      </c>
      <c r="G300" s="13">
        <v>0.30413327898977444</v>
      </c>
      <c r="H300" s="13">
        <v>5.5779193767291453</v>
      </c>
      <c r="I300" s="13">
        <v>146.42342047205807</v>
      </c>
      <c r="J300" s="13">
        <v>168.29963006945013</v>
      </c>
      <c r="K300" s="13">
        <v>185.75392779637008</v>
      </c>
      <c r="L300" s="13">
        <v>-206.89543001667471</v>
      </c>
      <c r="M300" s="13">
        <v>521.61848055818291</v>
      </c>
    </row>
    <row r="301" spans="2:13">
      <c r="B301" s="4" t="s">
        <v>4973</v>
      </c>
      <c r="C301" s="10">
        <v>1</v>
      </c>
      <c r="D301" s="13">
        <v>146.68</v>
      </c>
      <c r="E301" s="13">
        <v>157.3615252707541</v>
      </c>
      <c r="F301" s="13">
        <v>-10.681525270754094</v>
      </c>
      <c r="G301" s="13">
        <v>-5.7529574170064768E-2</v>
      </c>
      <c r="H301" s="13">
        <v>5.5779193767291453</v>
      </c>
      <c r="I301" s="13">
        <v>146.42342047205807</v>
      </c>
      <c r="J301" s="13">
        <v>168.29963006945013</v>
      </c>
      <c r="K301" s="13">
        <v>185.75392779637008</v>
      </c>
      <c r="L301" s="13">
        <v>-206.89543001667471</v>
      </c>
      <c r="M301" s="13">
        <v>521.61848055818291</v>
      </c>
    </row>
    <row r="302" spans="2:13">
      <c r="B302" s="4" t="s">
        <v>4974</v>
      </c>
      <c r="C302" s="10">
        <v>1</v>
      </c>
      <c r="D302" s="13">
        <v>107.18</v>
      </c>
      <c r="E302" s="13">
        <v>157.3615252707541</v>
      </c>
      <c r="F302" s="13">
        <v>-50.181525270754094</v>
      </c>
      <c r="G302" s="13">
        <v>-0.27027242896997017</v>
      </c>
      <c r="H302" s="13">
        <v>5.5779193767291453</v>
      </c>
      <c r="I302" s="13">
        <v>146.42342047205807</v>
      </c>
      <c r="J302" s="13">
        <v>168.29963006945013</v>
      </c>
      <c r="K302" s="13">
        <v>185.75392779637008</v>
      </c>
      <c r="L302" s="13">
        <v>-206.89543001667471</v>
      </c>
      <c r="M302" s="13">
        <v>521.61848055818291</v>
      </c>
    </row>
    <row r="303" spans="2:13">
      <c r="B303" s="4" t="s">
        <v>4975</v>
      </c>
      <c r="C303" s="10">
        <v>1</v>
      </c>
      <c r="D303" s="13">
        <v>243.03</v>
      </c>
      <c r="E303" s="13">
        <v>157.3615252707541</v>
      </c>
      <c r="F303" s="13">
        <v>85.668474729245901</v>
      </c>
      <c r="G303" s="13">
        <v>0.4614014146899576</v>
      </c>
      <c r="H303" s="13">
        <v>5.5779193767291453</v>
      </c>
      <c r="I303" s="13">
        <v>146.42342047205807</v>
      </c>
      <c r="J303" s="13">
        <v>168.29963006945013</v>
      </c>
      <c r="K303" s="13">
        <v>185.75392779637008</v>
      </c>
      <c r="L303" s="13">
        <v>-206.89543001667471</v>
      </c>
      <c r="M303" s="13">
        <v>521.61848055818291</v>
      </c>
    </row>
    <row r="304" spans="2:13">
      <c r="B304" s="4" t="s">
        <v>4976</v>
      </c>
      <c r="C304" s="10">
        <v>1</v>
      </c>
      <c r="D304" s="13">
        <v>44.69</v>
      </c>
      <c r="E304" s="13">
        <v>157.3615252707541</v>
      </c>
      <c r="F304" s="13">
        <v>-112.6715252707541</v>
      </c>
      <c r="G304" s="13">
        <v>-0.60683701115847877</v>
      </c>
      <c r="H304" s="13">
        <v>5.5779193767291453</v>
      </c>
      <c r="I304" s="13">
        <v>146.42342047205807</v>
      </c>
      <c r="J304" s="13">
        <v>168.29963006945013</v>
      </c>
      <c r="K304" s="13">
        <v>185.75392779637008</v>
      </c>
      <c r="L304" s="13">
        <v>-206.89543001667471</v>
      </c>
      <c r="M304" s="13">
        <v>521.61848055818291</v>
      </c>
    </row>
    <row r="305" spans="2:13">
      <c r="B305" s="4" t="s">
        <v>4977</v>
      </c>
      <c r="C305" s="10">
        <v>1</v>
      </c>
      <c r="D305" s="13">
        <v>254.07</v>
      </c>
      <c r="E305" s="13">
        <v>157.3615252707541</v>
      </c>
      <c r="F305" s="13">
        <v>96.708474729245893</v>
      </c>
      <c r="G305" s="13">
        <v>0.52086169613276656</v>
      </c>
      <c r="H305" s="13">
        <v>5.5779193767291453</v>
      </c>
      <c r="I305" s="13">
        <v>146.42342047205807</v>
      </c>
      <c r="J305" s="13">
        <v>168.29963006945013</v>
      </c>
      <c r="K305" s="13">
        <v>185.75392779637008</v>
      </c>
      <c r="L305" s="13">
        <v>-206.89543001667471</v>
      </c>
      <c r="M305" s="13">
        <v>521.61848055818291</v>
      </c>
    </row>
    <row r="306" spans="2:13">
      <c r="B306" s="4" t="s">
        <v>4978</v>
      </c>
      <c r="C306" s="10">
        <v>1</v>
      </c>
      <c r="D306" s="13">
        <v>56</v>
      </c>
      <c r="E306" s="13">
        <v>157.3615252707541</v>
      </c>
      <c r="F306" s="13">
        <v>-101.3615252707541</v>
      </c>
      <c r="G306" s="13">
        <v>-0.54592253804994884</v>
      </c>
      <c r="H306" s="13">
        <v>5.5779193767291453</v>
      </c>
      <c r="I306" s="13">
        <v>146.42342047205807</v>
      </c>
      <c r="J306" s="13">
        <v>168.29963006945013</v>
      </c>
      <c r="K306" s="13">
        <v>185.75392779637008</v>
      </c>
      <c r="L306" s="13">
        <v>-206.89543001667471</v>
      </c>
      <c r="M306" s="13">
        <v>521.61848055818291</v>
      </c>
    </row>
    <row r="307" spans="2:13">
      <c r="B307" s="4" t="s">
        <v>4979</v>
      </c>
      <c r="C307" s="10">
        <v>1</v>
      </c>
      <c r="D307" s="13">
        <v>147.58000000000001</v>
      </c>
      <c r="E307" s="13">
        <v>157.3615252707541</v>
      </c>
      <c r="F307" s="13">
        <v>-9.7815252707540878</v>
      </c>
      <c r="G307" s="13">
        <v>-5.2682268617661829E-2</v>
      </c>
      <c r="H307" s="13">
        <v>5.5779193767291453</v>
      </c>
      <c r="I307" s="13">
        <v>146.42342047205807</v>
      </c>
      <c r="J307" s="13">
        <v>168.29963006945013</v>
      </c>
      <c r="K307" s="13">
        <v>185.75392779637008</v>
      </c>
      <c r="L307" s="13">
        <v>-206.89543001667471</v>
      </c>
      <c r="M307" s="13">
        <v>521.61848055818291</v>
      </c>
    </row>
    <row r="308" spans="2:13">
      <c r="B308" s="4" t="s">
        <v>4980</v>
      </c>
      <c r="C308" s="10">
        <v>1</v>
      </c>
      <c r="D308" s="13">
        <v>162</v>
      </c>
      <c r="E308" s="13">
        <v>157.3615252707541</v>
      </c>
      <c r="F308" s="13">
        <v>4.6384747292458997</v>
      </c>
      <c r="G308" s="13">
        <v>2.4982338121949138E-2</v>
      </c>
      <c r="H308" s="13">
        <v>5.5779193767291453</v>
      </c>
      <c r="I308" s="13">
        <v>146.42342047205807</v>
      </c>
      <c r="J308" s="13">
        <v>168.29963006945013</v>
      </c>
      <c r="K308" s="13">
        <v>185.75392779637008</v>
      </c>
      <c r="L308" s="13">
        <v>-206.89543001667471</v>
      </c>
      <c r="M308" s="13">
        <v>521.61848055818291</v>
      </c>
    </row>
    <row r="309" spans="2:13">
      <c r="B309" s="4" t="s">
        <v>4981</v>
      </c>
      <c r="C309" s="10">
        <v>1</v>
      </c>
      <c r="D309" s="13">
        <v>243.19</v>
      </c>
      <c r="E309" s="13">
        <v>157.3615252707541</v>
      </c>
      <c r="F309" s="13">
        <v>85.828474729245897</v>
      </c>
      <c r="G309" s="13">
        <v>0.46226315789927364</v>
      </c>
      <c r="H309" s="13">
        <v>5.5779193767291453</v>
      </c>
      <c r="I309" s="13">
        <v>146.42342047205807</v>
      </c>
      <c r="J309" s="13">
        <v>168.29963006945013</v>
      </c>
      <c r="K309" s="13">
        <v>185.75392779637008</v>
      </c>
      <c r="L309" s="13">
        <v>-206.89543001667471</v>
      </c>
      <c r="M309" s="13">
        <v>521.61848055818291</v>
      </c>
    </row>
    <row r="310" spans="2:13">
      <c r="B310" s="4" t="s">
        <v>4982</v>
      </c>
      <c r="C310" s="10">
        <v>1</v>
      </c>
      <c r="D310" s="13">
        <v>218.02</v>
      </c>
      <c r="E310" s="13">
        <v>157.3615252707541</v>
      </c>
      <c r="F310" s="13">
        <v>60.65847472924591</v>
      </c>
      <c r="G310" s="13">
        <v>0.32670017928373907</v>
      </c>
      <c r="H310" s="13">
        <v>5.5779193767291453</v>
      </c>
      <c r="I310" s="13">
        <v>146.42342047205807</v>
      </c>
      <c r="J310" s="13">
        <v>168.29963006945013</v>
      </c>
      <c r="K310" s="13">
        <v>185.75392779637008</v>
      </c>
      <c r="L310" s="13">
        <v>-206.89543001667471</v>
      </c>
      <c r="M310" s="13">
        <v>521.61848055818291</v>
      </c>
    </row>
    <row r="311" spans="2:13">
      <c r="B311" s="4" t="s">
        <v>4983</v>
      </c>
      <c r="C311" s="10">
        <v>1</v>
      </c>
      <c r="D311" s="13">
        <v>175.66</v>
      </c>
      <c r="E311" s="13">
        <v>157.3615252707541</v>
      </c>
      <c r="F311" s="13">
        <v>18.298474729245896</v>
      </c>
      <c r="G311" s="13">
        <v>9.85536646173088E-2</v>
      </c>
      <c r="H311" s="13">
        <v>5.5779193767291453</v>
      </c>
      <c r="I311" s="13">
        <v>146.42342047205807</v>
      </c>
      <c r="J311" s="13">
        <v>168.29963006945013</v>
      </c>
      <c r="K311" s="13">
        <v>185.75392779637008</v>
      </c>
      <c r="L311" s="13">
        <v>-206.89543001667471</v>
      </c>
      <c r="M311" s="13">
        <v>521.61848055818291</v>
      </c>
    </row>
    <row r="312" spans="2:13">
      <c r="B312" s="4" t="s">
        <v>4984</v>
      </c>
      <c r="C312" s="10">
        <v>1</v>
      </c>
      <c r="D312" s="13">
        <v>117</v>
      </c>
      <c r="E312" s="13">
        <v>157.3615252707541</v>
      </c>
      <c r="F312" s="13">
        <v>-40.3615252707541</v>
      </c>
      <c r="G312" s="13">
        <v>-0.21738293949819626</v>
      </c>
      <c r="H312" s="13">
        <v>5.5779193767291453</v>
      </c>
      <c r="I312" s="13">
        <v>146.42342047205807</v>
      </c>
      <c r="J312" s="13">
        <v>168.29963006945013</v>
      </c>
      <c r="K312" s="13">
        <v>185.75392779637008</v>
      </c>
      <c r="L312" s="13">
        <v>-206.89543001667471</v>
      </c>
      <c r="M312" s="13">
        <v>521.61848055818291</v>
      </c>
    </row>
    <row r="313" spans="2:13">
      <c r="B313" s="4" t="s">
        <v>4985</v>
      </c>
      <c r="C313" s="10">
        <v>1</v>
      </c>
      <c r="D313" s="13">
        <v>125.5</v>
      </c>
      <c r="E313" s="13">
        <v>157.3615252707541</v>
      </c>
      <c r="F313" s="13">
        <v>-31.8615252707541</v>
      </c>
      <c r="G313" s="13">
        <v>-0.1716028315032799</v>
      </c>
      <c r="H313" s="13">
        <v>5.5779193767291453</v>
      </c>
      <c r="I313" s="13">
        <v>146.42342047205807</v>
      </c>
      <c r="J313" s="13">
        <v>168.29963006945013</v>
      </c>
      <c r="K313" s="13">
        <v>185.75392779637008</v>
      </c>
      <c r="L313" s="13">
        <v>-206.89543001667471</v>
      </c>
      <c r="M313" s="13">
        <v>521.61848055818291</v>
      </c>
    </row>
    <row r="314" spans="2:13">
      <c r="B314" s="4" t="s">
        <v>4986</v>
      </c>
      <c r="C314" s="10">
        <v>1</v>
      </c>
      <c r="D314" s="13">
        <v>155.08000000000001</v>
      </c>
      <c r="E314" s="13">
        <v>157.3615252707541</v>
      </c>
      <c r="F314" s="13">
        <v>-2.2815252707540878</v>
      </c>
      <c r="G314" s="13">
        <v>-1.228805568097093E-2</v>
      </c>
      <c r="H314" s="13">
        <v>5.5779193767291453</v>
      </c>
      <c r="I314" s="13">
        <v>146.42342047205807</v>
      </c>
      <c r="J314" s="13">
        <v>168.29963006945013</v>
      </c>
      <c r="K314" s="13">
        <v>185.75392779637008</v>
      </c>
      <c r="L314" s="13">
        <v>-206.89543001667471</v>
      </c>
      <c r="M314" s="13">
        <v>521.61848055818291</v>
      </c>
    </row>
    <row r="315" spans="2:13">
      <c r="B315" s="4" t="s">
        <v>4987</v>
      </c>
      <c r="C315" s="10">
        <v>1</v>
      </c>
      <c r="D315" s="13">
        <v>174.72</v>
      </c>
      <c r="E315" s="13">
        <v>157.3615252707541</v>
      </c>
      <c r="F315" s="13">
        <v>17.358474729245899</v>
      </c>
      <c r="G315" s="13">
        <v>9.3490923262576894E-2</v>
      </c>
      <c r="H315" s="13">
        <v>5.5779193767291453</v>
      </c>
      <c r="I315" s="13">
        <v>146.42342047205807</v>
      </c>
      <c r="J315" s="13">
        <v>168.29963006945013</v>
      </c>
      <c r="K315" s="13">
        <v>185.75392779637008</v>
      </c>
      <c r="L315" s="13">
        <v>-206.89543001667471</v>
      </c>
      <c r="M315" s="13">
        <v>521.61848055818291</v>
      </c>
    </row>
    <row r="316" spans="2:13">
      <c r="B316" s="4" t="s">
        <v>4988</v>
      </c>
      <c r="C316" s="10">
        <v>1</v>
      </c>
      <c r="D316" s="13">
        <v>243.12</v>
      </c>
      <c r="E316" s="13">
        <v>157.3615252707541</v>
      </c>
      <c r="F316" s="13">
        <v>85.758474729245904</v>
      </c>
      <c r="G316" s="13">
        <v>0.46188614524519789</v>
      </c>
      <c r="H316" s="13">
        <v>5.5779193767291453</v>
      </c>
      <c r="I316" s="13">
        <v>146.42342047205807</v>
      </c>
      <c r="J316" s="13">
        <v>168.29963006945013</v>
      </c>
      <c r="K316" s="13">
        <v>185.75392779637008</v>
      </c>
      <c r="L316" s="13">
        <v>-206.89543001667471</v>
      </c>
      <c r="M316" s="13">
        <v>521.61848055818291</v>
      </c>
    </row>
    <row r="317" spans="2:13">
      <c r="B317" s="4" t="s">
        <v>4989</v>
      </c>
      <c r="C317" s="10">
        <v>1</v>
      </c>
      <c r="D317" s="13">
        <v>225.14</v>
      </c>
      <c r="E317" s="13">
        <v>157.3615252707541</v>
      </c>
      <c r="F317" s="13">
        <v>67.778474729245886</v>
      </c>
      <c r="G317" s="13">
        <v>0.36504775209830415</v>
      </c>
      <c r="H317" s="13">
        <v>5.5779193767291453</v>
      </c>
      <c r="I317" s="13">
        <v>146.42342047205807</v>
      </c>
      <c r="J317" s="13">
        <v>168.29963006945013</v>
      </c>
      <c r="K317" s="13">
        <v>185.75392779637008</v>
      </c>
      <c r="L317" s="13">
        <v>-206.89543001667471</v>
      </c>
      <c r="M317" s="13">
        <v>521.61848055818291</v>
      </c>
    </row>
    <row r="318" spans="2:13">
      <c r="B318" s="4" t="s">
        <v>4990</v>
      </c>
      <c r="C318" s="10">
        <v>1</v>
      </c>
      <c r="D318" s="13">
        <v>223.45</v>
      </c>
      <c r="E318" s="13">
        <v>157.3615252707541</v>
      </c>
      <c r="F318" s="13">
        <v>66.088474729245888</v>
      </c>
      <c r="G318" s="13">
        <v>0.35594558944990318</v>
      </c>
      <c r="H318" s="13">
        <v>5.5779193767291453</v>
      </c>
      <c r="I318" s="13">
        <v>146.42342047205807</v>
      </c>
      <c r="J318" s="13">
        <v>168.29963006945013</v>
      </c>
      <c r="K318" s="13">
        <v>185.75392779637008</v>
      </c>
      <c r="L318" s="13">
        <v>-206.89543001667471</v>
      </c>
      <c r="M318" s="13">
        <v>521.61848055818291</v>
      </c>
    </row>
    <row r="319" spans="2:13">
      <c r="B319" s="4" t="s">
        <v>4991</v>
      </c>
      <c r="C319" s="10">
        <v>1</v>
      </c>
      <c r="D319" s="13">
        <v>31.81</v>
      </c>
      <c r="E319" s="13">
        <v>157.3615252707541</v>
      </c>
      <c r="F319" s="13">
        <v>-125.5515252707541</v>
      </c>
      <c r="G319" s="13">
        <v>-0.6762073395084226</v>
      </c>
      <c r="H319" s="13">
        <v>5.5779193767291453</v>
      </c>
      <c r="I319" s="13">
        <v>146.42342047205807</v>
      </c>
      <c r="J319" s="13">
        <v>168.29963006945013</v>
      </c>
      <c r="K319" s="13">
        <v>185.75392779637008</v>
      </c>
      <c r="L319" s="13">
        <v>-206.89543001667471</v>
      </c>
      <c r="M319" s="13">
        <v>521.61848055818291</v>
      </c>
    </row>
    <row r="320" spans="2:13">
      <c r="B320" s="4" t="s">
        <v>4992</v>
      </c>
      <c r="C320" s="10">
        <v>1</v>
      </c>
      <c r="D320" s="13">
        <v>171.04</v>
      </c>
      <c r="E320" s="13">
        <v>157.3615252707541</v>
      </c>
      <c r="F320" s="13">
        <v>13.678474729245892</v>
      </c>
      <c r="G320" s="13">
        <v>7.367082944830719E-2</v>
      </c>
      <c r="H320" s="13">
        <v>5.5779193767291453</v>
      </c>
      <c r="I320" s="13">
        <v>146.42342047205807</v>
      </c>
      <c r="J320" s="13">
        <v>168.29963006945013</v>
      </c>
      <c r="K320" s="13">
        <v>185.75392779637008</v>
      </c>
      <c r="L320" s="13">
        <v>-206.89543001667471</v>
      </c>
      <c r="M320" s="13">
        <v>521.61848055818291</v>
      </c>
    </row>
    <row r="321" spans="2:13">
      <c r="B321" s="4" t="s">
        <v>4993</v>
      </c>
      <c r="C321" s="10">
        <v>1</v>
      </c>
      <c r="D321" s="13">
        <v>173.16</v>
      </c>
      <c r="E321" s="13">
        <v>157.3615252707541</v>
      </c>
      <c r="F321" s="13">
        <v>15.798474729245896</v>
      </c>
      <c r="G321" s="13">
        <v>8.508892697174518E-2</v>
      </c>
      <c r="H321" s="13">
        <v>5.5779193767291453</v>
      </c>
      <c r="I321" s="13">
        <v>146.42342047205807</v>
      </c>
      <c r="J321" s="13">
        <v>168.29963006945013</v>
      </c>
      <c r="K321" s="13">
        <v>185.75392779637008</v>
      </c>
      <c r="L321" s="13">
        <v>-206.89543001667471</v>
      </c>
      <c r="M321" s="13">
        <v>521.61848055818291</v>
      </c>
    </row>
    <row r="322" spans="2:13">
      <c r="B322" s="4" t="s">
        <v>4994</v>
      </c>
      <c r="C322" s="10">
        <v>1</v>
      </c>
      <c r="D322" s="13">
        <v>187.93</v>
      </c>
      <c r="E322" s="13">
        <v>157.3615252707541</v>
      </c>
      <c r="F322" s="13">
        <v>30.568474729245906</v>
      </c>
      <c r="G322" s="13">
        <v>0.16463859698173516</v>
      </c>
      <c r="H322" s="13">
        <v>5.5779193767291453</v>
      </c>
      <c r="I322" s="13">
        <v>146.42342047205807</v>
      </c>
      <c r="J322" s="13">
        <v>168.29963006945013</v>
      </c>
      <c r="K322" s="13">
        <v>185.75392779637008</v>
      </c>
      <c r="L322" s="13">
        <v>-206.89543001667471</v>
      </c>
      <c r="M322" s="13">
        <v>521.61848055818291</v>
      </c>
    </row>
    <row r="323" spans="2:13">
      <c r="B323" s="4" t="s">
        <v>4995</v>
      </c>
      <c r="C323" s="10">
        <v>1</v>
      </c>
      <c r="D323" s="13">
        <v>79.63</v>
      </c>
      <c r="E323" s="13">
        <v>157.3615252707541</v>
      </c>
      <c r="F323" s="13">
        <v>-77.731525270754105</v>
      </c>
      <c r="G323" s="13">
        <v>-0.41865383782408144</v>
      </c>
      <c r="H323" s="13">
        <v>5.5779193767291453</v>
      </c>
      <c r="I323" s="13">
        <v>146.42342047205807</v>
      </c>
      <c r="J323" s="13">
        <v>168.29963006945013</v>
      </c>
      <c r="K323" s="13">
        <v>185.75392779637008</v>
      </c>
      <c r="L323" s="13">
        <v>-206.89543001667471</v>
      </c>
      <c r="M323" s="13">
        <v>521.61848055818291</v>
      </c>
    </row>
    <row r="324" spans="2:13">
      <c r="B324" s="4" t="s">
        <v>4996</v>
      </c>
      <c r="C324" s="10">
        <v>1</v>
      </c>
      <c r="D324" s="13">
        <v>35.64</v>
      </c>
      <c r="E324" s="13">
        <v>157.3615252707541</v>
      </c>
      <c r="F324" s="13">
        <v>-121.7215252707541</v>
      </c>
      <c r="G324" s="13">
        <v>-0.65557936143541906</v>
      </c>
      <c r="H324" s="13">
        <v>5.5779193767291453</v>
      </c>
      <c r="I324" s="13">
        <v>146.42342047205807</v>
      </c>
      <c r="J324" s="13">
        <v>168.29963006945013</v>
      </c>
      <c r="K324" s="13">
        <v>185.75392779637008</v>
      </c>
      <c r="L324" s="13">
        <v>-206.89543001667471</v>
      </c>
      <c r="M324" s="13">
        <v>521.61848055818291</v>
      </c>
    </row>
    <row r="325" spans="2:13">
      <c r="B325" s="4" t="s">
        <v>4997</v>
      </c>
      <c r="C325" s="10">
        <v>1</v>
      </c>
      <c r="D325" s="13">
        <v>233.85</v>
      </c>
      <c r="E325" s="13">
        <v>157.3615252707541</v>
      </c>
      <c r="F325" s="13">
        <v>76.488474729245894</v>
      </c>
      <c r="G325" s="13">
        <v>0.41195889805544789</v>
      </c>
      <c r="H325" s="13">
        <v>5.5779193767291453</v>
      </c>
      <c r="I325" s="13">
        <v>146.42342047205807</v>
      </c>
      <c r="J325" s="13">
        <v>168.29963006945013</v>
      </c>
      <c r="K325" s="13">
        <v>185.75392779637008</v>
      </c>
      <c r="L325" s="13">
        <v>-206.89543001667471</v>
      </c>
      <c r="M325" s="13">
        <v>521.61848055818291</v>
      </c>
    </row>
    <row r="326" spans="2:13">
      <c r="B326" s="4" t="s">
        <v>4998</v>
      </c>
      <c r="C326" s="10">
        <v>1</v>
      </c>
      <c r="D326" s="13">
        <v>278.06</v>
      </c>
      <c r="E326" s="13">
        <v>157.3615252707541</v>
      </c>
      <c r="F326" s="13">
        <v>120.6984747292459</v>
      </c>
      <c r="G326" s="13">
        <v>0.65006931857959527</v>
      </c>
      <c r="H326" s="13">
        <v>5.5779193767291453</v>
      </c>
      <c r="I326" s="13">
        <v>146.42342047205807</v>
      </c>
      <c r="J326" s="13">
        <v>168.29963006945013</v>
      </c>
      <c r="K326" s="13">
        <v>185.75392779637008</v>
      </c>
      <c r="L326" s="13">
        <v>-206.89543001667471</v>
      </c>
      <c r="M326" s="13">
        <v>521.61848055818291</v>
      </c>
    </row>
    <row r="327" spans="2:13">
      <c r="B327" s="4" t="s">
        <v>4999</v>
      </c>
      <c r="C327" s="10">
        <v>1</v>
      </c>
      <c r="D327" s="13">
        <v>77.760000000000005</v>
      </c>
      <c r="E327" s="13">
        <v>157.3615252707541</v>
      </c>
      <c r="F327" s="13">
        <v>-79.601525270754095</v>
      </c>
      <c r="G327" s="13">
        <v>-0.42872546158296299</v>
      </c>
      <c r="H327" s="13">
        <v>5.5779193767291453</v>
      </c>
      <c r="I327" s="13">
        <v>146.42342047205807</v>
      </c>
      <c r="J327" s="13">
        <v>168.29963006945013</v>
      </c>
      <c r="K327" s="13">
        <v>185.75392779637008</v>
      </c>
      <c r="L327" s="13">
        <v>-206.89543001667471</v>
      </c>
      <c r="M327" s="13">
        <v>521.61848055818291</v>
      </c>
    </row>
    <row r="328" spans="2:13">
      <c r="B328" s="4" t="s">
        <v>5000</v>
      </c>
      <c r="C328" s="10">
        <v>1</v>
      </c>
      <c r="D328" s="13">
        <v>246.79</v>
      </c>
      <c r="E328" s="13">
        <v>157.3615252707541</v>
      </c>
      <c r="F328" s="13">
        <v>89.428474729245892</v>
      </c>
      <c r="G328" s="13">
        <v>0.48165238010888528</v>
      </c>
      <c r="H328" s="13">
        <v>5.5779193767291453</v>
      </c>
      <c r="I328" s="13">
        <v>146.42342047205807</v>
      </c>
      <c r="J328" s="13">
        <v>168.29963006945013</v>
      </c>
      <c r="K328" s="13">
        <v>185.75392779637008</v>
      </c>
      <c r="L328" s="13">
        <v>-206.89543001667471</v>
      </c>
      <c r="M328" s="13">
        <v>521.61848055818291</v>
      </c>
    </row>
    <row r="329" spans="2:13">
      <c r="B329" s="4" t="s">
        <v>5001</v>
      </c>
      <c r="C329" s="10">
        <v>1</v>
      </c>
      <c r="D329" s="13">
        <v>220.83</v>
      </c>
      <c r="E329" s="13">
        <v>157.3615252707541</v>
      </c>
      <c r="F329" s="13">
        <v>63.468474729245912</v>
      </c>
      <c r="G329" s="13">
        <v>0.34183454439735261</v>
      </c>
      <c r="H329" s="13">
        <v>5.5779193767291453</v>
      </c>
      <c r="I329" s="13">
        <v>146.42342047205807</v>
      </c>
      <c r="J329" s="13">
        <v>168.29963006945013</v>
      </c>
      <c r="K329" s="13">
        <v>185.75392779637008</v>
      </c>
      <c r="L329" s="13">
        <v>-206.89543001667471</v>
      </c>
      <c r="M329" s="13">
        <v>521.61848055818291</v>
      </c>
    </row>
    <row r="330" spans="2:13">
      <c r="B330" s="4" t="s">
        <v>5002</v>
      </c>
      <c r="C330" s="10">
        <v>1</v>
      </c>
      <c r="D330" s="13">
        <v>56.3</v>
      </c>
      <c r="E330" s="13">
        <v>157.3615252707541</v>
      </c>
      <c r="F330" s="13">
        <v>-101.0615252707541</v>
      </c>
      <c r="G330" s="13">
        <v>-0.54430676953248125</v>
      </c>
      <c r="H330" s="13">
        <v>5.5779193767291453</v>
      </c>
      <c r="I330" s="13">
        <v>146.42342047205807</v>
      </c>
      <c r="J330" s="13">
        <v>168.29963006945013</v>
      </c>
      <c r="K330" s="13">
        <v>185.75392779637008</v>
      </c>
      <c r="L330" s="13">
        <v>-206.89543001667471</v>
      </c>
      <c r="M330" s="13">
        <v>521.61848055818291</v>
      </c>
    </row>
    <row r="331" spans="2:13">
      <c r="B331" s="4" t="s">
        <v>5003</v>
      </c>
      <c r="C331" s="10">
        <v>1</v>
      </c>
      <c r="D331" s="13">
        <v>189.74</v>
      </c>
      <c r="E331" s="13">
        <v>157.3615252707541</v>
      </c>
      <c r="F331" s="13">
        <v>32.378474729245909</v>
      </c>
      <c r="G331" s="13">
        <v>0.17438706703712326</v>
      </c>
      <c r="H331" s="13">
        <v>5.5779193767291453</v>
      </c>
      <c r="I331" s="13">
        <v>146.42342047205807</v>
      </c>
      <c r="J331" s="13">
        <v>168.29963006945013</v>
      </c>
      <c r="K331" s="13">
        <v>185.75392779637008</v>
      </c>
      <c r="L331" s="13">
        <v>-206.89543001667471</v>
      </c>
      <c r="M331" s="13">
        <v>521.61848055818291</v>
      </c>
    </row>
    <row r="332" spans="2:13">
      <c r="B332" s="4" t="s">
        <v>5004</v>
      </c>
      <c r="C332" s="10">
        <v>1</v>
      </c>
      <c r="D332" s="13">
        <v>236.01</v>
      </c>
      <c r="E332" s="13">
        <v>157.3615252707541</v>
      </c>
      <c r="F332" s="13">
        <v>78.648474729245891</v>
      </c>
      <c r="G332" s="13">
        <v>0.42359243138121488</v>
      </c>
      <c r="H332" s="13">
        <v>5.5779193767291453</v>
      </c>
      <c r="I332" s="13">
        <v>146.42342047205807</v>
      </c>
      <c r="J332" s="13">
        <v>168.29963006945013</v>
      </c>
      <c r="K332" s="13">
        <v>185.75392779637008</v>
      </c>
      <c r="L332" s="13">
        <v>-206.89543001667471</v>
      </c>
      <c r="M332" s="13">
        <v>521.61848055818291</v>
      </c>
    </row>
    <row r="333" spans="2:13">
      <c r="B333" s="4" t="s">
        <v>5005</v>
      </c>
      <c r="C333" s="10">
        <v>1</v>
      </c>
      <c r="D333" s="13">
        <v>166.92</v>
      </c>
      <c r="E333" s="13">
        <v>157.3615252707541</v>
      </c>
      <c r="F333" s="13">
        <v>9.5584747292458871</v>
      </c>
      <c r="G333" s="13">
        <v>5.14809418084183E-2</v>
      </c>
      <c r="H333" s="13">
        <v>5.5779193767291453</v>
      </c>
      <c r="I333" s="13">
        <v>146.42342047205807</v>
      </c>
      <c r="J333" s="13">
        <v>168.29963006945013</v>
      </c>
      <c r="K333" s="13">
        <v>185.75392779637008</v>
      </c>
      <c r="L333" s="13">
        <v>-206.89543001667471</v>
      </c>
      <c r="M333" s="13">
        <v>521.61848055818291</v>
      </c>
    </row>
    <row r="334" spans="2:13">
      <c r="B334" s="4" t="s">
        <v>5006</v>
      </c>
      <c r="C334" s="10">
        <v>1</v>
      </c>
      <c r="D334" s="13">
        <v>45.9</v>
      </c>
      <c r="E334" s="13">
        <v>157.3615252707541</v>
      </c>
      <c r="F334" s="13">
        <v>-111.46152527075409</v>
      </c>
      <c r="G334" s="13">
        <v>-0.6003200781380259</v>
      </c>
      <c r="H334" s="13">
        <v>5.5779193767291453</v>
      </c>
      <c r="I334" s="13">
        <v>146.42342047205807</v>
      </c>
      <c r="J334" s="13">
        <v>168.29963006945013</v>
      </c>
      <c r="K334" s="13">
        <v>185.75392779637008</v>
      </c>
      <c r="L334" s="13">
        <v>-206.89543001667471</v>
      </c>
      <c r="M334" s="13">
        <v>521.61848055818291</v>
      </c>
    </row>
    <row r="335" spans="2:13">
      <c r="B335" s="4" t="s">
        <v>5007</v>
      </c>
      <c r="C335" s="10">
        <v>1</v>
      </c>
      <c r="D335" s="13">
        <v>168.09</v>
      </c>
      <c r="E335" s="13">
        <v>157.3615252707541</v>
      </c>
      <c r="F335" s="13">
        <v>10.728474729245903</v>
      </c>
      <c r="G335" s="13">
        <v>5.7782439026542162E-2</v>
      </c>
      <c r="H335" s="13">
        <v>5.5779193767291453</v>
      </c>
      <c r="I335" s="13">
        <v>146.42342047205807</v>
      </c>
      <c r="J335" s="13">
        <v>168.29963006945013</v>
      </c>
      <c r="K335" s="13">
        <v>185.75392779637008</v>
      </c>
      <c r="L335" s="13">
        <v>-206.89543001667471</v>
      </c>
      <c r="M335" s="13">
        <v>521.61848055818291</v>
      </c>
    </row>
    <row r="336" spans="2:13">
      <c r="B336" s="4" t="s">
        <v>5008</v>
      </c>
      <c r="C336" s="10">
        <v>1</v>
      </c>
      <c r="D336" s="13">
        <v>244.16</v>
      </c>
      <c r="E336" s="13">
        <v>157.3615252707541</v>
      </c>
      <c r="F336" s="13">
        <v>86.798474729245896</v>
      </c>
      <c r="G336" s="13">
        <v>0.46748747610575236</v>
      </c>
      <c r="H336" s="13">
        <v>5.5779193767291453</v>
      </c>
      <c r="I336" s="13">
        <v>146.42342047205807</v>
      </c>
      <c r="J336" s="13">
        <v>168.29963006945013</v>
      </c>
      <c r="K336" s="13">
        <v>185.75392779637008</v>
      </c>
      <c r="L336" s="13">
        <v>-206.89543001667471</v>
      </c>
      <c r="M336" s="13">
        <v>521.61848055818291</v>
      </c>
    </row>
    <row r="337" spans="2:13">
      <c r="B337" s="4" t="s">
        <v>5009</v>
      </c>
      <c r="C337" s="10">
        <v>1</v>
      </c>
      <c r="D337" s="13">
        <v>243.37</v>
      </c>
      <c r="E337" s="13">
        <v>157.3615252707541</v>
      </c>
      <c r="F337" s="13">
        <v>86.008474729245904</v>
      </c>
      <c r="G337" s="13">
        <v>0.46323261900975427</v>
      </c>
      <c r="H337" s="13">
        <v>5.5779193767291453</v>
      </c>
      <c r="I337" s="13">
        <v>146.42342047205807</v>
      </c>
      <c r="J337" s="13">
        <v>168.29963006945013</v>
      </c>
      <c r="K337" s="13">
        <v>185.75392779637008</v>
      </c>
      <c r="L337" s="13">
        <v>-206.89543001667471</v>
      </c>
      <c r="M337" s="13">
        <v>521.61848055818291</v>
      </c>
    </row>
    <row r="338" spans="2:13">
      <c r="B338" s="4" t="s">
        <v>5010</v>
      </c>
      <c r="C338" s="10">
        <v>1</v>
      </c>
      <c r="D338" s="13">
        <v>278.26</v>
      </c>
      <c r="E338" s="13">
        <v>157.3615252707541</v>
      </c>
      <c r="F338" s="13">
        <v>120.89847472924589</v>
      </c>
      <c r="G338" s="13">
        <v>0.65114649759124021</v>
      </c>
      <c r="H338" s="13">
        <v>5.5779193767291453</v>
      </c>
      <c r="I338" s="13">
        <v>146.42342047205807</v>
      </c>
      <c r="J338" s="13">
        <v>168.29963006945013</v>
      </c>
      <c r="K338" s="13">
        <v>185.75392779637008</v>
      </c>
      <c r="L338" s="13">
        <v>-206.89543001667471</v>
      </c>
      <c r="M338" s="13">
        <v>521.61848055818291</v>
      </c>
    </row>
    <row r="339" spans="2:13">
      <c r="B339" s="4" t="s">
        <v>5011</v>
      </c>
      <c r="C339" s="10">
        <v>1</v>
      </c>
      <c r="D339" s="13">
        <v>168.42</v>
      </c>
      <c r="E339" s="13">
        <v>157.3615252707541</v>
      </c>
      <c r="F339" s="13">
        <v>11.058474729245887</v>
      </c>
      <c r="G339" s="13">
        <v>5.9559784395756481E-2</v>
      </c>
      <c r="H339" s="13">
        <v>5.5779193767291453</v>
      </c>
      <c r="I339" s="13">
        <v>146.42342047205807</v>
      </c>
      <c r="J339" s="13">
        <v>168.29963006945013</v>
      </c>
      <c r="K339" s="13">
        <v>185.75392779637008</v>
      </c>
      <c r="L339" s="13">
        <v>-206.89543001667471</v>
      </c>
      <c r="M339" s="13">
        <v>521.61848055818291</v>
      </c>
    </row>
    <row r="340" spans="2:13">
      <c r="B340" s="4" t="s">
        <v>5012</v>
      </c>
      <c r="C340" s="10">
        <v>1</v>
      </c>
      <c r="D340" s="13">
        <v>67.45</v>
      </c>
      <c r="E340" s="13">
        <v>157.3615252707541</v>
      </c>
      <c r="F340" s="13">
        <v>-89.911525270754098</v>
      </c>
      <c r="G340" s="13">
        <v>-0.48425403963326741</v>
      </c>
      <c r="H340" s="13">
        <v>5.5779193767291453</v>
      </c>
      <c r="I340" s="13">
        <v>146.42342047205807</v>
      </c>
      <c r="J340" s="13">
        <v>168.29963006945013</v>
      </c>
      <c r="K340" s="13">
        <v>185.75392779637008</v>
      </c>
      <c r="L340" s="13">
        <v>-206.89543001667471</v>
      </c>
      <c r="M340" s="13">
        <v>521.61848055818291</v>
      </c>
    </row>
    <row r="341" spans="2:13">
      <c r="B341" s="4" t="s">
        <v>5013</v>
      </c>
      <c r="C341" s="10">
        <v>1</v>
      </c>
      <c r="D341" s="13">
        <v>88.13</v>
      </c>
      <c r="E341" s="13">
        <v>157.3615252707541</v>
      </c>
      <c r="F341" s="13">
        <v>-69.231525270754105</v>
      </c>
      <c r="G341" s="13">
        <v>-0.37287372982916511</v>
      </c>
      <c r="H341" s="13">
        <v>5.5779193767291453</v>
      </c>
      <c r="I341" s="13">
        <v>146.42342047205807</v>
      </c>
      <c r="J341" s="13">
        <v>168.29963006945013</v>
      </c>
      <c r="K341" s="13">
        <v>185.75392779637008</v>
      </c>
      <c r="L341" s="13">
        <v>-206.89543001667471</v>
      </c>
      <c r="M341" s="13">
        <v>521.61848055818291</v>
      </c>
    </row>
    <row r="342" spans="2:13">
      <c r="B342" s="4" t="s">
        <v>5014</v>
      </c>
      <c r="C342" s="10">
        <v>1</v>
      </c>
      <c r="D342" s="13">
        <v>50.97</v>
      </c>
      <c r="E342" s="13">
        <v>157.3615252707541</v>
      </c>
      <c r="F342" s="13">
        <v>-106.3915252707541</v>
      </c>
      <c r="G342" s="13">
        <v>-0.57301359019282294</v>
      </c>
      <c r="H342" s="13">
        <v>5.5779193767291453</v>
      </c>
      <c r="I342" s="13">
        <v>146.42342047205807</v>
      </c>
      <c r="J342" s="13">
        <v>168.29963006945013</v>
      </c>
      <c r="K342" s="13">
        <v>185.75392779637008</v>
      </c>
      <c r="L342" s="13">
        <v>-206.89543001667471</v>
      </c>
      <c r="M342" s="13">
        <v>521.61848055818291</v>
      </c>
    </row>
    <row r="343" spans="2:13">
      <c r="B343" s="4" t="s">
        <v>5015</v>
      </c>
      <c r="C343" s="10">
        <v>1</v>
      </c>
      <c r="D343" s="13">
        <v>60.5</v>
      </c>
      <c r="E343" s="13">
        <v>157.3615252707541</v>
      </c>
      <c r="F343" s="13">
        <v>-96.8615252707541</v>
      </c>
      <c r="G343" s="13">
        <v>-0.52168601028793438</v>
      </c>
      <c r="H343" s="13">
        <v>5.5779193767291453</v>
      </c>
      <c r="I343" s="13">
        <v>146.42342047205807</v>
      </c>
      <c r="J343" s="13">
        <v>168.29963006945013</v>
      </c>
      <c r="K343" s="13">
        <v>185.75392779637008</v>
      </c>
      <c r="L343" s="13">
        <v>-206.89543001667471</v>
      </c>
      <c r="M343" s="13">
        <v>521.61848055818291</v>
      </c>
    </row>
    <row r="344" spans="2:13">
      <c r="B344" s="4" t="s">
        <v>5016</v>
      </c>
      <c r="C344" s="10">
        <v>1</v>
      </c>
      <c r="D344" s="13">
        <v>16.25</v>
      </c>
      <c r="E344" s="13">
        <v>157.3615252707541</v>
      </c>
      <c r="F344" s="13">
        <v>-141.1115252707541</v>
      </c>
      <c r="G344" s="13">
        <v>-0.76001186661441067</v>
      </c>
      <c r="H344" s="13">
        <v>5.5779193767291453</v>
      </c>
      <c r="I344" s="13">
        <v>146.42342047205807</v>
      </c>
      <c r="J344" s="13">
        <v>168.29963006945013</v>
      </c>
      <c r="K344" s="13">
        <v>185.75392779637008</v>
      </c>
      <c r="L344" s="13">
        <v>-206.89543001667471</v>
      </c>
      <c r="M344" s="13">
        <v>521.61848055818291</v>
      </c>
    </row>
    <row r="345" spans="2:13">
      <c r="B345" s="4" t="s">
        <v>5017</v>
      </c>
      <c r="C345" s="10">
        <v>1</v>
      </c>
      <c r="D345" s="13">
        <v>205.42</v>
      </c>
      <c r="E345" s="13">
        <v>157.3615252707541</v>
      </c>
      <c r="F345" s="13">
        <v>48.058474729245887</v>
      </c>
      <c r="G345" s="13">
        <v>0.25883790155009823</v>
      </c>
      <c r="H345" s="13">
        <v>5.5779193767291453</v>
      </c>
      <c r="I345" s="13">
        <v>146.42342047205807</v>
      </c>
      <c r="J345" s="13">
        <v>168.29963006945013</v>
      </c>
      <c r="K345" s="13">
        <v>185.75392779637008</v>
      </c>
      <c r="L345" s="13">
        <v>-206.89543001667471</v>
      </c>
      <c r="M345" s="13">
        <v>521.61848055818291</v>
      </c>
    </row>
    <row r="346" spans="2:13">
      <c r="B346" s="4" t="s">
        <v>5018</v>
      </c>
      <c r="C346" s="10">
        <v>1</v>
      </c>
      <c r="D346" s="13">
        <v>9.86</v>
      </c>
      <c r="E346" s="13">
        <v>157.3615252707541</v>
      </c>
      <c r="F346" s="13">
        <v>-147.50152527075409</v>
      </c>
      <c r="G346" s="13">
        <v>-0.79442773603647121</v>
      </c>
      <c r="H346" s="13">
        <v>5.5779193767291453</v>
      </c>
      <c r="I346" s="13">
        <v>146.42342047205807</v>
      </c>
      <c r="J346" s="13">
        <v>168.29963006945013</v>
      </c>
      <c r="K346" s="13">
        <v>185.75392779637008</v>
      </c>
      <c r="L346" s="13">
        <v>-206.89543001667471</v>
      </c>
      <c r="M346" s="13">
        <v>521.61848055818291</v>
      </c>
    </row>
    <row r="347" spans="2:13">
      <c r="B347" s="4" t="s">
        <v>5019</v>
      </c>
      <c r="C347" s="10">
        <v>1</v>
      </c>
      <c r="D347" s="13">
        <v>211.06</v>
      </c>
      <c r="E347" s="13">
        <v>157.3615252707541</v>
      </c>
      <c r="F347" s="13">
        <v>53.698474729245902</v>
      </c>
      <c r="G347" s="13">
        <v>0.28921434967848986</v>
      </c>
      <c r="H347" s="13">
        <v>5.5779193767291453</v>
      </c>
      <c r="I347" s="13">
        <v>146.42342047205807</v>
      </c>
      <c r="J347" s="13">
        <v>168.29963006945013</v>
      </c>
      <c r="K347" s="13">
        <v>185.75392779637008</v>
      </c>
      <c r="L347" s="13">
        <v>-206.89543001667471</v>
      </c>
      <c r="M347" s="13">
        <v>521.61848055818291</v>
      </c>
    </row>
    <row r="348" spans="2:13">
      <c r="B348" s="4" t="s">
        <v>5020</v>
      </c>
      <c r="C348" s="10">
        <v>1</v>
      </c>
      <c r="D348" s="13">
        <v>236.32</v>
      </c>
      <c r="E348" s="13">
        <v>157.3615252707541</v>
      </c>
      <c r="F348" s="13">
        <v>78.958474729245893</v>
      </c>
      <c r="G348" s="13">
        <v>0.42526205884926477</v>
      </c>
      <c r="H348" s="13">
        <v>5.5779193767291453</v>
      </c>
      <c r="I348" s="13">
        <v>146.42342047205807</v>
      </c>
      <c r="J348" s="13">
        <v>168.29963006945013</v>
      </c>
      <c r="K348" s="13">
        <v>185.75392779637008</v>
      </c>
      <c r="L348" s="13">
        <v>-206.89543001667471</v>
      </c>
      <c r="M348" s="13">
        <v>521.61848055818291</v>
      </c>
    </row>
    <row r="349" spans="2:13">
      <c r="B349" s="4" t="s">
        <v>5021</v>
      </c>
      <c r="C349" s="10">
        <v>1</v>
      </c>
      <c r="D349" s="13">
        <v>46.65</v>
      </c>
      <c r="E349" s="13">
        <v>157.3615252707541</v>
      </c>
      <c r="F349" s="13">
        <v>-110.71152527075409</v>
      </c>
      <c r="G349" s="13">
        <v>-0.59628065684435683</v>
      </c>
      <c r="H349" s="13">
        <v>5.5779193767291453</v>
      </c>
      <c r="I349" s="13">
        <v>146.42342047205807</v>
      </c>
      <c r="J349" s="13">
        <v>168.29963006945013</v>
      </c>
      <c r="K349" s="13">
        <v>185.75392779637008</v>
      </c>
      <c r="L349" s="13">
        <v>-206.89543001667471</v>
      </c>
      <c r="M349" s="13">
        <v>521.61848055818291</v>
      </c>
    </row>
    <row r="350" spans="2:13">
      <c r="B350" s="4" t="s">
        <v>5022</v>
      </c>
      <c r="C350" s="10">
        <v>1</v>
      </c>
      <c r="D350" s="13">
        <v>125.01</v>
      </c>
      <c r="E350" s="13">
        <v>157.3615252707541</v>
      </c>
      <c r="F350" s="13">
        <v>-32.351525270754095</v>
      </c>
      <c r="G350" s="13">
        <v>-0.17424192008181033</v>
      </c>
      <c r="H350" s="13">
        <v>5.5779193767291453</v>
      </c>
      <c r="I350" s="13">
        <v>146.42342047205807</v>
      </c>
      <c r="J350" s="13">
        <v>168.29963006945013</v>
      </c>
      <c r="K350" s="13">
        <v>185.75392779637008</v>
      </c>
      <c r="L350" s="13">
        <v>-206.89543001667471</v>
      </c>
      <c r="M350" s="13">
        <v>521.61848055818291</v>
      </c>
    </row>
    <row r="351" spans="2:13">
      <c r="B351" s="4" t="s">
        <v>5023</v>
      </c>
      <c r="C351" s="10">
        <v>1</v>
      </c>
      <c r="D351" s="13">
        <v>139.68</v>
      </c>
      <c r="E351" s="13">
        <v>157.3615252707541</v>
      </c>
      <c r="F351" s="13">
        <v>-17.681525270754094</v>
      </c>
      <c r="G351" s="13">
        <v>-9.5230839577642931E-2</v>
      </c>
      <c r="H351" s="13">
        <v>5.5779193767291453</v>
      </c>
      <c r="I351" s="13">
        <v>146.42342047205807</v>
      </c>
      <c r="J351" s="13">
        <v>168.29963006945013</v>
      </c>
      <c r="K351" s="13">
        <v>185.75392779637008</v>
      </c>
      <c r="L351" s="13">
        <v>-206.89543001667471</v>
      </c>
      <c r="M351" s="13">
        <v>521.61848055818291</v>
      </c>
    </row>
    <row r="352" spans="2:13">
      <c r="B352" s="4" t="s">
        <v>5024</v>
      </c>
      <c r="C352" s="10">
        <v>1</v>
      </c>
      <c r="D352" s="13">
        <v>45.54</v>
      </c>
      <c r="E352" s="13">
        <v>157.3615252707541</v>
      </c>
      <c r="F352" s="13">
        <v>-111.82152527075411</v>
      </c>
      <c r="G352" s="13">
        <v>-0.60225900035898716</v>
      </c>
      <c r="H352" s="13">
        <v>5.5779193767291453</v>
      </c>
      <c r="I352" s="13">
        <v>146.42342047205807</v>
      </c>
      <c r="J352" s="13">
        <v>168.29963006945013</v>
      </c>
      <c r="K352" s="13">
        <v>185.75392779637008</v>
      </c>
      <c r="L352" s="13">
        <v>-206.89543001667471</v>
      </c>
      <c r="M352" s="13">
        <v>521.61848055818291</v>
      </c>
    </row>
    <row r="353" spans="2:13">
      <c r="B353" s="4" t="s">
        <v>5025</v>
      </c>
      <c r="C353" s="10">
        <v>1</v>
      </c>
      <c r="D353" s="13">
        <v>142.01</v>
      </c>
      <c r="E353" s="13">
        <v>157.3615252707541</v>
      </c>
      <c r="F353" s="13">
        <v>-15.351525270754109</v>
      </c>
      <c r="G353" s="13">
        <v>-8.2681704091977712E-2</v>
      </c>
      <c r="H353" s="13">
        <v>5.5779193767291453</v>
      </c>
      <c r="I353" s="13">
        <v>146.42342047205807</v>
      </c>
      <c r="J353" s="13">
        <v>168.29963006945013</v>
      </c>
      <c r="K353" s="13">
        <v>185.75392779637008</v>
      </c>
      <c r="L353" s="13">
        <v>-206.89543001667471</v>
      </c>
      <c r="M353" s="13">
        <v>521.61848055818291</v>
      </c>
    </row>
    <row r="354" spans="2:13">
      <c r="B354" s="4" t="s">
        <v>5026</v>
      </c>
      <c r="C354" s="10">
        <v>1</v>
      </c>
      <c r="D354" s="13">
        <v>41.49</v>
      </c>
      <c r="E354" s="13">
        <v>157.3615252707541</v>
      </c>
      <c r="F354" s="13">
        <v>-115.87152527075409</v>
      </c>
      <c r="G354" s="13">
        <v>-0.62407187534480013</v>
      </c>
      <c r="H354" s="13">
        <v>5.5779193767291453</v>
      </c>
      <c r="I354" s="13">
        <v>146.42342047205807</v>
      </c>
      <c r="J354" s="13">
        <v>168.29963006945013</v>
      </c>
      <c r="K354" s="13">
        <v>185.75392779637008</v>
      </c>
      <c r="L354" s="13">
        <v>-206.89543001667471</v>
      </c>
      <c r="M354" s="13">
        <v>521.61848055818291</v>
      </c>
    </row>
    <row r="355" spans="2:13">
      <c r="B355" s="4" t="s">
        <v>5027</v>
      </c>
      <c r="C355" s="10">
        <v>1</v>
      </c>
      <c r="D355" s="13">
        <v>139.91</v>
      </c>
      <c r="E355" s="13">
        <v>157.3615252707541</v>
      </c>
      <c r="F355" s="13">
        <v>-17.451525270754104</v>
      </c>
      <c r="G355" s="13">
        <v>-9.3992083714251135E-2</v>
      </c>
      <c r="H355" s="13">
        <v>5.5779193767291453</v>
      </c>
      <c r="I355" s="13">
        <v>146.42342047205807</v>
      </c>
      <c r="J355" s="13">
        <v>168.29963006945013</v>
      </c>
      <c r="K355" s="13">
        <v>185.75392779637008</v>
      </c>
      <c r="L355" s="13">
        <v>-206.89543001667471</v>
      </c>
      <c r="M355" s="13">
        <v>521.61848055818291</v>
      </c>
    </row>
    <row r="356" spans="2:13">
      <c r="B356" s="4" t="s">
        <v>5028</v>
      </c>
      <c r="C356" s="10">
        <v>1</v>
      </c>
      <c r="D356" s="13">
        <v>161.58000000000001</v>
      </c>
      <c r="E356" s="13">
        <v>157.3615252707541</v>
      </c>
      <c r="F356" s="13">
        <v>4.2184747292459122</v>
      </c>
      <c r="G356" s="13">
        <v>2.2720262197494515E-2</v>
      </c>
      <c r="H356" s="13">
        <v>5.5779193767291453</v>
      </c>
      <c r="I356" s="13">
        <v>146.42342047205807</v>
      </c>
      <c r="J356" s="13">
        <v>168.29963006945013</v>
      </c>
      <c r="K356" s="13">
        <v>185.75392779637008</v>
      </c>
      <c r="L356" s="13">
        <v>-206.89543001667471</v>
      </c>
      <c r="M356" s="13">
        <v>521.61848055818291</v>
      </c>
    </row>
    <row r="357" spans="2:13">
      <c r="B357" s="4" t="s">
        <v>5029</v>
      </c>
      <c r="C357" s="10">
        <v>1</v>
      </c>
      <c r="D357" s="13">
        <v>264.42</v>
      </c>
      <c r="E357" s="13">
        <v>157.3615252707541</v>
      </c>
      <c r="F357" s="13">
        <v>107.05847472924592</v>
      </c>
      <c r="G357" s="13">
        <v>0.57660570998540017</v>
      </c>
      <c r="H357" s="13">
        <v>5.5779193767291453</v>
      </c>
      <c r="I357" s="13">
        <v>146.42342047205807</v>
      </c>
      <c r="J357" s="13">
        <v>168.29963006945013</v>
      </c>
      <c r="K357" s="13">
        <v>185.75392779637008</v>
      </c>
      <c r="L357" s="13">
        <v>-206.89543001667471</v>
      </c>
      <c r="M357" s="13">
        <v>521.61848055818291</v>
      </c>
    </row>
    <row r="358" spans="2:13">
      <c r="B358" s="4" t="s">
        <v>5030</v>
      </c>
      <c r="C358" s="10">
        <v>1</v>
      </c>
      <c r="D358" s="13">
        <v>232.04</v>
      </c>
      <c r="E358" s="13">
        <v>157.3615252707541</v>
      </c>
      <c r="F358" s="13">
        <v>74.678474729245892</v>
      </c>
      <c r="G358" s="13">
        <v>0.40221042800005985</v>
      </c>
      <c r="H358" s="13">
        <v>5.5779193767291453</v>
      </c>
      <c r="I358" s="13">
        <v>146.42342047205807</v>
      </c>
      <c r="J358" s="13">
        <v>168.29963006945013</v>
      </c>
      <c r="K358" s="13">
        <v>185.75392779637008</v>
      </c>
      <c r="L358" s="13">
        <v>-206.89543001667471</v>
      </c>
      <c r="M358" s="13">
        <v>521.61848055818291</v>
      </c>
    </row>
    <row r="359" spans="2:13">
      <c r="B359" s="4" t="s">
        <v>5031</v>
      </c>
      <c r="C359" s="10">
        <v>1</v>
      </c>
      <c r="D359" s="13">
        <v>220.63</v>
      </c>
      <c r="E359" s="13">
        <v>157.3615252707541</v>
      </c>
      <c r="F359" s="13">
        <v>63.268474729245895</v>
      </c>
      <c r="G359" s="13">
        <v>0.34075736538570744</v>
      </c>
      <c r="H359" s="13">
        <v>5.5779193767291453</v>
      </c>
      <c r="I359" s="13">
        <v>146.42342047205807</v>
      </c>
      <c r="J359" s="13">
        <v>168.29963006945013</v>
      </c>
      <c r="K359" s="13">
        <v>185.75392779637008</v>
      </c>
      <c r="L359" s="13">
        <v>-206.89543001667471</v>
      </c>
      <c r="M359" s="13">
        <v>521.61848055818291</v>
      </c>
    </row>
    <row r="360" spans="2:13">
      <c r="B360" s="4" t="s">
        <v>5032</v>
      </c>
      <c r="C360" s="10">
        <v>1</v>
      </c>
      <c r="D360" s="13">
        <v>121.23</v>
      </c>
      <c r="E360" s="13">
        <v>157.3615252707541</v>
      </c>
      <c r="F360" s="13">
        <v>-36.131525270754096</v>
      </c>
      <c r="G360" s="13">
        <v>-0.19460060340190255</v>
      </c>
      <c r="H360" s="13">
        <v>5.5779193767291453</v>
      </c>
      <c r="I360" s="13">
        <v>146.42342047205807</v>
      </c>
      <c r="J360" s="13">
        <v>168.29963006945013</v>
      </c>
      <c r="K360" s="13">
        <v>185.75392779637008</v>
      </c>
      <c r="L360" s="13">
        <v>-206.89543001667471</v>
      </c>
      <c r="M360" s="13">
        <v>521.61848055818291</v>
      </c>
    </row>
    <row r="361" spans="2:13">
      <c r="B361" s="4" t="s">
        <v>5033</v>
      </c>
      <c r="C361" s="10">
        <v>1</v>
      </c>
      <c r="D361" s="13">
        <v>92.4</v>
      </c>
      <c r="E361" s="13">
        <v>157.3615252707541</v>
      </c>
      <c r="F361" s="13">
        <v>-64.961525270754095</v>
      </c>
      <c r="G361" s="13">
        <v>-0.34987595793054238</v>
      </c>
      <c r="H361" s="13">
        <v>5.5779193767291453</v>
      </c>
      <c r="I361" s="13">
        <v>146.42342047205807</v>
      </c>
      <c r="J361" s="13">
        <v>168.29963006945013</v>
      </c>
      <c r="K361" s="13">
        <v>185.75392779637008</v>
      </c>
      <c r="L361" s="13">
        <v>-206.89543001667471</v>
      </c>
      <c r="M361" s="13">
        <v>521.61848055818291</v>
      </c>
    </row>
    <row r="362" spans="2:13">
      <c r="B362" s="4" t="s">
        <v>5034</v>
      </c>
      <c r="C362" s="10">
        <v>1</v>
      </c>
      <c r="D362" s="13">
        <v>188.53</v>
      </c>
      <c r="E362" s="13">
        <v>157.3615252707541</v>
      </c>
      <c r="F362" s="13">
        <v>31.168474729245901</v>
      </c>
      <c r="G362" s="13">
        <v>0.16787013401667042</v>
      </c>
      <c r="H362" s="13">
        <v>5.5779193767291453</v>
      </c>
      <c r="I362" s="13">
        <v>146.42342047205807</v>
      </c>
      <c r="J362" s="13">
        <v>168.29963006945013</v>
      </c>
      <c r="K362" s="13">
        <v>185.75392779637008</v>
      </c>
      <c r="L362" s="13">
        <v>-206.89543001667471</v>
      </c>
      <c r="M362" s="13">
        <v>521.61848055818291</v>
      </c>
    </row>
    <row r="363" spans="2:13">
      <c r="B363" s="4" t="s">
        <v>5035</v>
      </c>
      <c r="C363" s="10">
        <v>1</v>
      </c>
      <c r="D363" s="13">
        <v>173.36</v>
      </c>
      <c r="E363" s="13">
        <v>157.3615252707541</v>
      </c>
      <c r="F363" s="13">
        <v>15.998474729245913</v>
      </c>
      <c r="G363" s="13">
        <v>8.6166105983390362E-2</v>
      </c>
      <c r="H363" s="13">
        <v>5.5779193767291453</v>
      </c>
      <c r="I363" s="13">
        <v>146.42342047205807</v>
      </c>
      <c r="J363" s="13">
        <v>168.29963006945013</v>
      </c>
      <c r="K363" s="13">
        <v>185.75392779637008</v>
      </c>
      <c r="L363" s="13">
        <v>-206.89543001667471</v>
      </c>
      <c r="M363" s="13">
        <v>521.61848055818291</v>
      </c>
    </row>
    <row r="364" spans="2:13">
      <c r="B364" s="4" t="s">
        <v>5036</v>
      </c>
      <c r="C364" s="10">
        <v>1</v>
      </c>
      <c r="D364" s="13">
        <v>237.01</v>
      </c>
      <c r="E364" s="13">
        <v>157.3615252707541</v>
      </c>
      <c r="F364" s="13">
        <v>79.648474729245891</v>
      </c>
      <c r="G364" s="13">
        <v>0.42897832643944034</v>
      </c>
      <c r="H364" s="13">
        <v>5.5779193767291453</v>
      </c>
      <c r="I364" s="13">
        <v>146.42342047205807</v>
      </c>
      <c r="J364" s="13">
        <v>168.29963006945013</v>
      </c>
      <c r="K364" s="13">
        <v>185.75392779637008</v>
      </c>
      <c r="L364" s="13">
        <v>-206.89543001667471</v>
      </c>
      <c r="M364" s="13">
        <v>521.61848055818291</v>
      </c>
    </row>
    <row r="365" spans="2:13">
      <c r="B365" s="4" t="s">
        <v>5037</v>
      </c>
      <c r="C365" s="10">
        <v>1</v>
      </c>
      <c r="D365" s="13">
        <v>261.61</v>
      </c>
      <c r="E365" s="13">
        <v>157.3615252707541</v>
      </c>
      <c r="F365" s="13">
        <v>104.24847472924591</v>
      </c>
      <c r="G365" s="13">
        <v>0.56147134487178663</v>
      </c>
      <c r="H365" s="13">
        <v>5.5779193767291453</v>
      </c>
      <c r="I365" s="13">
        <v>146.42342047205807</v>
      </c>
      <c r="J365" s="13">
        <v>168.29963006945013</v>
      </c>
      <c r="K365" s="13">
        <v>185.75392779637008</v>
      </c>
      <c r="L365" s="13">
        <v>-206.89543001667471</v>
      </c>
      <c r="M365" s="13">
        <v>521.61848055818291</v>
      </c>
    </row>
    <row r="366" spans="2:13">
      <c r="B366" s="4" t="s">
        <v>5038</v>
      </c>
      <c r="C366" s="10">
        <v>1</v>
      </c>
      <c r="D366" s="13">
        <v>239.67</v>
      </c>
      <c r="E366" s="13">
        <v>157.3615252707541</v>
      </c>
      <c r="F366" s="13">
        <v>82.308474729245887</v>
      </c>
      <c r="G366" s="13">
        <v>0.44330480729431998</v>
      </c>
      <c r="H366" s="13">
        <v>5.5779193767291453</v>
      </c>
      <c r="I366" s="13">
        <v>146.42342047205807</v>
      </c>
      <c r="J366" s="13">
        <v>168.29963006945013</v>
      </c>
      <c r="K366" s="13">
        <v>185.75392779637008</v>
      </c>
      <c r="L366" s="13">
        <v>-206.89543001667471</v>
      </c>
      <c r="M366" s="13">
        <v>521.61848055818291</v>
      </c>
    </row>
    <row r="367" spans="2:13">
      <c r="B367" s="4" t="s">
        <v>5039</v>
      </c>
      <c r="C367" s="10">
        <v>1</v>
      </c>
      <c r="D367" s="13">
        <v>210.79</v>
      </c>
      <c r="E367" s="13">
        <v>157.3615252707541</v>
      </c>
      <c r="F367" s="13">
        <v>53.428474729245892</v>
      </c>
      <c r="G367" s="13">
        <v>0.28776015801276894</v>
      </c>
      <c r="H367" s="13">
        <v>5.5779193767291453</v>
      </c>
      <c r="I367" s="13">
        <v>146.42342047205807</v>
      </c>
      <c r="J367" s="13">
        <v>168.29963006945013</v>
      </c>
      <c r="K367" s="13">
        <v>185.75392779637008</v>
      </c>
      <c r="L367" s="13">
        <v>-206.89543001667471</v>
      </c>
      <c r="M367" s="13">
        <v>521.61848055818291</v>
      </c>
    </row>
    <row r="368" spans="2:13">
      <c r="B368" s="4" t="s">
        <v>5040</v>
      </c>
      <c r="C368" s="10">
        <v>1</v>
      </c>
      <c r="D368" s="13">
        <v>172.71</v>
      </c>
      <c r="E368" s="13">
        <v>157.3615252707541</v>
      </c>
      <c r="F368" s="13">
        <v>15.348474729245908</v>
      </c>
      <c r="G368" s="13">
        <v>8.2665274195543786E-2</v>
      </c>
      <c r="H368" s="13">
        <v>5.5779193767291453</v>
      </c>
      <c r="I368" s="13">
        <v>146.42342047205807</v>
      </c>
      <c r="J368" s="13">
        <v>168.29963006945013</v>
      </c>
      <c r="K368" s="13">
        <v>185.75392779637008</v>
      </c>
      <c r="L368" s="13">
        <v>-206.89543001667471</v>
      </c>
      <c r="M368" s="13">
        <v>521.61848055818291</v>
      </c>
    </row>
    <row r="369" spans="2:13">
      <c r="B369" s="4" t="s">
        <v>5041</v>
      </c>
      <c r="C369" s="10">
        <v>1</v>
      </c>
      <c r="D369" s="13">
        <v>65.790000000000006</v>
      </c>
      <c r="E369" s="13">
        <v>157.3615252707541</v>
      </c>
      <c r="F369" s="13">
        <v>-91.571525270754094</v>
      </c>
      <c r="G369" s="13">
        <v>-0.49319462542992165</v>
      </c>
      <c r="H369" s="13">
        <v>5.5779193767291453</v>
      </c>
      <c r="I369" s="13">
        <v>146.42342047205807</v>
      </c>
      <c r="J369" s="13">
        <v>168.29963006945013</v>
      </c>
      <c r="K369" s="13">
        <v>185.75392779637008</v>
      </c>
      <c r="L369" s="13">
        <v>-206.89543001667471</v>
      </c>
      <c r="M369" s="13">
        <v>521.61848055818291</v>
      </c>
    </row>
    <row r="370" spans="2:13">
      <c r="B370" s="4" t="s">
        <v>5042</v>
      </c>
      <c r="C370" s="10">
        <v>1</v>
      </c>
      <c r="D370" s="13">
        <v>160.51</v>
      </c>
      <c r="E370" s="13">
        <v>157.3615252707541</v>
      </c>
      <c r="F370" s="13">
        <v>3.1484747292458906</v>
      </c>
      <c r="G370" s="13">
        <v>1.6957354485193164E-2</v>
      </c>
      <c r="H370" s="13">
        <v>5.5779193767291453</v>
      </c>
      <c r="I370" s="13">
        <v>146.42342047205807</v>
      </c>
      <c r="J370" s="13">
        <v>168.29963006945013</v>
      </c>
      <c r="K370" s="13">
        <v>185.75392779637008</v>
      </c>
      <c r="L370" s="13">
        <v>-206.89543001667471</v>
      </c>
      <c r="M370" s="13">
        <v>521.61848055818291</v>
      </c>
    </row>
    <row r="371" spans="2:13">
      <c r="B371" s="4" t="s">
        <v>5043</v>
      </c>
      <c r="C371" s="10">
        <v>1</v>
      </c>
      <c r="D371" s="13">
        <v>89.63</v>
      </c>
      <c r="E371" s="13">
        <v>157.3615252707541</v>
      </c>
      <c r="F371" s="13">
        <v>-67.731525270754105</v>
      </c>
      <c r="G371" s="13">
        <v>-0.3647948872418269</v>
      </c>
      <c r="H371" s="13">
        <v>5.5779193767291453</v>
      </c>
      <c r="I371" s="13">
        <v>146.42342047205807</v>
      </c>
      <c r="J371" s="13">
        <v>168.29963006945013</v>
      </c>
      <c r="K371" s="13">
        <v>185.75392779637008</v>
      </c>
      <c r="L371" s="13">
        <v>-206.89543001667471</v>
      </c>
      <c r="M371" s="13">
        <v>521.61848055818291</v>
      </c>
    </row>
    <row r="372" spans="2:13">
      <c r="B372" s="4" t="s">
        <v>5044</v>
      </c>
      <c r="C372" s="10">
        <v>1</v>
      </c>
      <c r="D372" s="13">
        <v>94.9</v>
      </c>
      <c r="E372" s="13">
        <v>157.3615252707541</v>
      </c>
      <c r="F372" s="13">
        <v>-62.461525270754095</v>
      </c>
      <c r="G372" s="13">
        <v>-0.33641122028497872</v>
      </c>
      <c r="H372" s="13">
        <v>5.5779193767291453</v>
      </c>
      <c r="I372" s="13">
        <v>146.42342047205807</v>
      </c>
      <c r="J372" s="13">
        <v>168.29963006945013</v>
      </c>
      <c r="K372" s="13">
        <v>185.75392779637008</v>
      </c>
      <c r="L372" s="13">
        <v>-206.89543001667471</v>
      </c>
      <c r="M372" s="13">
        <v>521.61848055818291</v>
      </c>
    </row>
    <row r="373" spans="2:13">
      <c r="B373" s="4" t="s">
        <v>5045</v>
      </c>
      <c r="C373" s="10">
        <v>1</v>
      </c>
      <c r="D373" s="13">
        <v>127.26</v>
      </c>
      <c r="E373" s="13">
        <v>157.3615252707541</v>
      </c>
      <c r="F373" s="13">
        <v>-30.101525270754095</v>
      </c>
      <c r="G373" s="13">
        <v>-0.16212365620080307</v>
      </c>
      <c r="H373" s="13">
        <v>5.5779193767291453</v>
      </c>
      <c r="I373" s="13">
        <v>146.42342047205807</v>
      </c>
      <c r="J373" s="13">
        <v>168.29963006945013</v>
      </c>
      <c r="K373" s="13">
        <v>185.75392779637008</v>
      </c>
      <c r="L373" s="13">
        <v>-206.89543001667471</v>
      </c>
      <c r="M373" s="13">
        <v>521.61848055818291</v>
      </c>
    </row>
    <row r="374" spans="2:13">
      <c r="B374" s="4" t="s">
        <v>5046</v>
      </c>
      <c r="C374" s="10">
        <v>1</v>
      </c>
      <c r="D374" s="13">
        <v>43.7</v>
      </c>
      <c r="E374" s="13">
        <v>157.3615252707541</v>
      </c>
      <c r="F374" s="13">
        <v>-113.6615252707541</v>
      </c>
      <c r="G374" s="13">
        <v>-0.61216904726612198</v>
      </c>
      <c r="H374" s="13">
        <v>5.5779193767291453</v>
      </c>
      <c r="I374" s="13">
        <v>146.42342047205807</v>
      </c>
      <c r="J374" s="13">
        <v>168.29963006945013</v>
      </c>
      <c r="K374" s="13">
        <v>185.75392779637008</v>
      </c>
      <c r="L374" s="13">
        <v>-206.89543001667471</v>
      </c>
      <c r="M374" s="13">
        <v>521.61848055818291</v>
      </c>
    </row>
    <row r="375" spans="2:13">
      <c r="B375" s="4" t="s">
        <v>5047</v>
      </c>
      <c r="C375" s="10">
        <v>1</v>
      </c>
      <c r="D375" s="13">
        <v>239.87</v>
      </c>
      <c r="E375" s="13">
        <v>157.3615252707541</v>
      </c>
      <c r="F375" s="13">
        <v>82.508474729245904</v>
      </c>
      <c r="G375" s="13">
        <v>0.4443819863059652</v>
      </c>
      <c r="H375" s="13">
        <v>5.5779193767291453</v>
      </c>
      <c r="I375" s="13">
        <v>146.42342047205807</v>
      </c>
      <c r="J375" s="13">
        <v>168.29963006945013</v>
      </c>
      <c r="K375" s="13">
        <v>185.75392779637008</v>
      </c>
      <c r="L375" s="13">
        <v>-206.89543001667471</v>
      </c>
      <c r="M375" s="13">
        <v>521.61848055818291</v>
      </c>
    </row>
    <row r="376" spans="2:13">
      <c r="B376" s="4" t="s">
        <v>5048</v>
      </c>
      <c r="C376" s="10">
        <v>1</v>
      </c>
      <c r="D376" s="13">
        <v>106.7</v>
      </c>
      <c r="E376" s="13">
        <v>157.3615252707541</v>
      </c>
      <c r="F376" s="13">
        <v>-50.661525270754098</v>
      </c>
      <c r="G376" s="13">
        <v>-0.27285765859791838</v>
      </c>
      <c r="H376" s="13">
        <v>5.5779193767291453</v>
      </c>
      <c r="I376" s="13">
        <v>146.42342047205807</v>
      </c>
      <c r="J376" s="13">
        <v>168.29963006945013</v>
      </c>
      <c r="K376" s="13">
        <v>185.75392779637008</v>
      </c>
      <c r="L376" s="13">
        <v>-206.89543001667471</v>
      </c>
      <c r="M376" s="13">
        <v>521.61848055818291</v>
      </c>
    </row>
    <row r="377" spans="2:13">
      <c r="B377" s="4" t="s">
        <v>5049</v>
      </c>
      <c r="C377" s="10">
        <v>1</v>
      </c>
      <c r="D377" s="13">
        <v>22.52</v>
      </c>
      <c r="E377" s="13">
        <v>157.3615252707541</v>
      </c>
      <c r="F377" s="13">
        <v>-134.84152527075409</v>
      </c>
      <c r="G377" s="13">
        <v>-0.72624230459933703</v>
      </c>
      <c r="H377" s="13">
        <v>5.5779193767291453</v>
      </c>
      <c r="I377" s="13">
        <v>146.42342047205807</v>
      </c>
      <c r="J377" s="13">
        <v>168.29963006945013</v>
      </c>
      <c r="K377" s="13">
        <v>185.75392779637008</v>
      </c>
      <c r="L377" s="13">
        <v>-206.89543001667471</v>
      </c>
      <c r="M377" s="13">
        <v>521.61848055818291</v>
      </c>
    </row>
    <row r="378" spans="2:13">
      <c r="B378" s="4" t="s">
        <v>5050</v>
      </c>
      <c r="C378" s="10">
        <v>1</v>
      </c>
      <c r="D378" s="13">
        <v>245.99</v>
      </c>
      <c r="E378" s="13">
        <v>157.3615252707541</v>
      </c>
      <c r="F378" s="13">
        <v>88.628474729245909</v>
      </c>
      <c r="G378" s="13">
        <v>0.477343664062305</v>
      </c>
      <c r="H378" s="13">
        <v>5.5779193767291453</v>
      </c>
      <c r="I378" s="13">
        <v>146.42342047205807</v>
      </c>
      <c r="J378" s="13">
        <v>168.29963006945013</v>
      </c>
      <c r="K378" s="13">
        <v>185.75392779637008</v>
      </c>
      <c r="L378" s="13">
        <v>-206.89543001667471</v>
      </c>
      <c r="M378" s="13">
        <v>521.61848055818291</v>
      </c>
    </row>
    <row r="379" spans="2:13">
      <c r="B379" s="4" t="s">
        <v>5051</v>
      </c>
      <c r="C379" s="10">
        <v>1</v>
      </c>
      <c r="D379" s="13">
        <v>85.99</v>
      </c>
      <c r="E379" s="13">
        <v>157.3615252707541</v>
      </c>
      <c r="F379" s="13">
        <v>-71.371525270754105</v>
      </c>
      <c r="G379" s="13">
        <v>-0.38439954525376757</v>
      </c>
      <c r="H379" s="13">
        <v>5.5779193767291453</v>
      </c>
      <c r="I379" s="13">
        <v>146.42342047205807</v>
      </c>
      <c r="J379" s="13">
        <v>168.29963006945013</v>
      </c>
      <c r="K379" s="13">
        <v>185.75392779637008</v>
      </c>
      <c r="L379" s="13">
        <v>-206.89543001667471</v>
      </c>
      <c r="M379" s="13">
        <v>521.61848055818291</v>
      </c>
    </row>
    <row r="380" spans="2:13">
      <c r="B380" s="4" t="s">
        <v>5052</v>
      </c>
      <c r="C380" s="10">
        <v>1</v>
      </c>
      <c r="D380" s="13">
        <v>77.27</v>
      </c>
      <c r="E380" s="13">
        <v>157.3615252707541</v>
      </c>
      <c r="F380" s="13">
        <v>-80.091525270754104</v>
      </c>
      <c r="G380" s="13">
        <v>-0.4313645501614935</v>
      </c>
      <c r="H380" s="13">
        <v>5.5779193767291453</v>
      </c>
      <c r="I380" s="13">
        <v>146.42342047205807</v>
      </c>
      <c r="J380" s="13">
        <v>168.29963006945013</v>
      </c>
      <c r="K380" s="13">
        <v>185.75392779637008</v>
      </c>
      <c r="L380" s="13">
        <v>-206.89543001667471</v>
      </c>
      <c r="M380" s="13">
        <v>521.61848055818291</v>
      </c>
    </row>
    <row r="381" spans="2:13">
      <c r="B381" s="4" t="s">
        <v>5053</v>
      </c>
      <c r="C381" s="10">
        <v>1</v>
      </c>
      <c r="D381" s="13">
        <v>217</v>
      </c>
      <c r="E381" s="13">
        <v>157.3615252707541</v>
      </c>
      <c r="F381" s="13">
        <v>59.6384747292459</v>
      </c>
      <c r="G381" s="13">
        <v>0.32120656632434907</v>
      </c>
      <c r="H381" s="13">
        <v>5.5779193767291453</v>
      </c>
      <c r="I381" s="13">
        <v>146.42342047205807</v>
      </c>
      <c r="J381" s="13">
        <v>168.29963006945013</v>
      </c>
      <c r="K381" s="13">
        <v>185.75392779637008</v>
      </c>
      <c r="L381" s="13">
        <v>-206.89543001667471</v>
      </c>
      <c r="M381" s="13">
        <v>521.61848055818291</v>
      </c>
    </row>
    <row r="382" spans="2:13">
      <c r="B382" s="4" t="s">
        <v>5054</v>
      </c>
      <c r="C382" s="10">
        <v>1</v>
      </c>
      <c r="D382" s="13">
        <v>247.78</v>
      </c>
      <c r="E382" s="13">
        <v>157.3615252707541</v>
      </c>
      <c r="F382" s="13">
        <v>90.418474729245901</v>
      </c>
      <c r="G382" s="13">
        <v>0.48698441621652849</v>
      </c>
      <c r="H382" s="13">
        <v>5.5779193767291453</v>
      </c>
      <c r="I382" s="13">
        <v>146.42342047205807</v>
      </c>
      <c r="J382" s="13">
        <v>168.29963006945013</v>
      </c>
      <c r="K382" s="13">
        <v>185.75392779637008</v>
      </c>
      <c r="L382" s="13">
        <v>-206.89543001667471</v>
      </c>
      <c r="M382" s="13">
        <v>521.61848055818291</v>
      </c>
    </row>
    <row r="383" spans="2:13">
      <c r="B383" s="4" t="s">
        <v>5055</v>
      </c>
      <c r="C383" s="10">
        <v>1</v>
      </c>
      <c r="D383" s="13">
        <v>168.72</v>
      </c>
      <c r="E383" s="13">
        <v>157.3615252707541</v>
      </c>
      <c r="F383" s="13">
        <v>11.358474729245899</v>
      </c>
      <c r="G383" s="13">
        <v>6.1175552913224178E-2</v>
      </c>
      <c r="H383" s="13">
        <v>5.5779193767291453</v>
      </c>
      <c r="I383" s="13">
        <v>146.42342047205807</v>
      </c>
      <c r="J383" s="13">
        <v>168.29963006945013</v>
      </c>
      <c r="K383" s="13">
        <v>185.75392779637008</v>
      </c>
      <c r="L383" s="13">
        <v>-206.89543001667471</v>
      </c>
      <c r="M383" s="13">
        <v>521.61848055818291</v>
      </c>
    </row>
    <row r="384" spans="2:13">
      <c r="B384" s="4" t="s">
        <v>5056</v>
      </c>
      <c r="C384" s="10">
        <v>1</v>
      </c>
      <c r="D384" s="13">
        <v>78.91</v>
      </c>
      <c r="E384" s="13">
        <v>157.3615252707541</v>
      </c>
      <c r="F384" s="13">
        <v>-78.451525270754104</v>
      </c>
      <c r="G384" s="13">
        <v>-0.42253168226600379</v>
      </c>
      <c r="H384" s="13">
        <v>5.5779193767291453</v>
      </c>
      <c r="I384" s="13">
        <v>146.42342047205807</v>
      </c>
      <c r="J384" s="13">
        <v>168.29963006945013</v>
      </c>
      <c r="K384" s="13">
        <v>185.75392779637008</v>
      </c>
      <c r="L384" s="13">
        <v>-206.89543001667471</v>
      </c>
      <c r="M384" s="13">
        <v>521.61848055818291</v>
      </c>
    </row>
    <row r="385" spans="2:13">
      <c r="B385" s="4" t="s">
        <v>5057</v>
      </c>
      <c r="C385" s="10">
        <v>1</v>
      </c>
      <c r="D385" s="13">
        <v>137.54</v>
      </c>
      <c r="E385" s="13">
        <v>157.3615252707541</v>
      </c>
      <c r="F385" s="13">
        <v>-19.821525270754108</v>
      </c>
      <c r="G385" s="13">
        <v>-0.10675665500224549</v>
      </c>
      <c r="H385" s="13">
        <v>5.5779193767291453</v>
      </c>
      <c r="I385" s="13">
        <v>146.42342047205807</v>
      </c>
      <c r="J385" s="13">
        <v>168.29963006945013</v>
      </c>
      <c r="K385" s="13">
        <v>185.75392779637008</v>
      </c>
      <c r="L385" s="13">
        <v>-206.89543001667471</v>
      </c>
      <c r="M385" s="13">
        <v>521.61848055818291</v>
      </c>
    </row>
    <row r="386" spans="2:13">
      <c r="B386" s="4" t="s">
        <v>5058</v>
      </c>
      <c r="C386" s="10">
        <v>1</v>
      </c>
      <c r="D386" s="13">
        <v>205.17</v>
      </c>
      <c r="E386" s="13">
        <v>157.3615252707541</v>
      </c>
      <c r="F386" s="13">
        <v>47.808474729245887</v>
      </c>
      <c r="G386" s="13">
        <v>0.25749142778554185</v>
      </c>
      <c r="H386" s="13">
        <v>5.5779193767291453</v>
      </c>
      <c r="I386" s="13">
        <v>146.42342047205807</v>
      </c>
      <c r="J386" s="13">
        <v>168.29963006945013</v>
      </c>
      <c r="K386" s="13">
        <v>185.75392779637008</v>
      </c>
      <c r="L386" s="13">
        <v>-206.89543001667471</v>
      </c>
      <c r="M386" s="13">
        <v>521.61848055818291</v>
      </c>
    </row>
    <row r="387" spans="2:13">
      <c r="B387" s="4" t="s">
        <v>5059</v>
      </c>
      <c r="C387" s="10">
        <v>1</v>
      </c>
      <c r="D387" s="13">
        <v>57.91</v>
      </c>
      <c r="E387" s="13">
        <v>157.3615252707541</v>
      </c>
      <c r="F387" s="13">
        <v>-99.451525270754104</v>
      </c>
      <c r="G387" s="13">
        <v>-0.53563547848873827</v>
      </c>
      <c r="H387" s="13">
        <v>5.5779193767291453</v>
      </c>
      <c r="I387" s="13">
        <v>146.42342047205807</v>
      </c>
      <c r="J387" s="13">
        <v>168.29963006945013</v>
      </c>
      <c r="K387" s="13">
        <v>185.75392779637008</v>
      </c>
      <c r="L387" s="13">
        <v>-206.89543001667471</v>
      </c>
      <c r="M387" s="13">
        <v>521.61848055818291</v>
      </c>
    </row>
    <row r="388" spans="2:13">
      <c r="B388" s="4" t="s">
        <v>5060</v>
      </c>
      <c r="C388" s="10">
        <v>1</v>
      </c>
      <c r="D388" s="13">
        <v>183.73</v>
      </c>
      <c r="E388" s="13">
        <v>157.3615252707541</v>
      </c>
      <c r="F388" s="13">
        <v>26.368474729245889</v>
      </c>
      <c r="G388" s="13">
        <v>0.14201783773718818</v>
      </c>
      <c r="H388" s="13">
        <v>5.5779193767291453</v>
      </c>
      <c r="I388" s="13">
        <v>146.42342047205807</v>
      </c>
      <c r="J388" s="13">
        <v>168.29963006945013</v>
      </c>
      <c r="K388" s="13">
        <v>185.75392779637008</v>
      </c>
      <c r="L388" s="13">
        <v>-206.89543001667471</v>
      </c>
      <c r="M388" s="13">
        <v>521.61848055818291</v>
      </c>
    </row>
    <row r="389" spans="2:13">
      <c r="B389" s="4" t="s">
        <v>5061</v>
      </c>
      <c r="C389" s="10">
        <v>1</v>
      </c>
      <c r="D389" s="13">
        <v>155.82</v>
      </c>
      <c r="E389" s="13">
        <v>157.3615252707541</v>
      </c>
      <c r="F389" s="13">
        <v>-1.5415252707541072</v>
      </c>
      <c r="G389" s="13">
        <v>-8.3024933378841991E-3</v>
      </c>
      <c r="H389" s="13">
        <v>5.5779193767291453</v>
      </c>
      <c r="I389" s="13">
        <v>146.42342047205807</v>
      </c>
      <c r="J389" s="13">
        <v>168.29963006945013</v>
      </c>
      <c r="K389" s="13">
        <v>185.75392779637008</v>
      </c>
      <c r="L389" s="13">
        <v>-206.89543001667471</v>
      </c>
      <c r="M389" s="13">
        <v>521.61848055818291</v>
      </c>
    </row>
    <row r="390" spans="2:13">
      <c r="B390" s="4" t="s">
        <v>5062</v>
      </c>
      <c r="C390" s="10">
        <v>1</v>
      </c>
      <c r="D390" s="13">
        <v>244.66</v>
      </c>
      <c r="E390" s="13">
        <v>157.3615252707541</v>
      </c>
      <c r="F390" s="13">
        <v>87.298474729245896</v>
      </c>
      <c r="G390" s="13">
        <v>0.47018042363486506</v>
      </c>
      <c r="H390" s="13">
        <v>5.5779193767291453</v>
      </c>
      <c r="I390" s="13">
        <v>146.42342047205807</v>
      </c>
      <c r="J390" s="13">
        <v>168.29963006945013</v>
      </c>
      <c r="K390" s="13">
        <v>185.75392779637008</v>
      </c>
      <c r="L390" s="13">
        <v>-206.89543001667471</v>
      </c>
      <c r="M390" s="13">
        <v>521.61848055818291</v>
      </c>
    </row>
    <row r="391" spans="2:13">
      <c r="B391" s="4" t="s">
        <v>5063</v>
      </c>
      <c r="C391" s="10">
        <v>1</v>
      </c>
      <c r="D391" s="13">
        <v>118.16</v>
      </c>
      <c r="E391" s="13">
        <v>157.3615252707541</v>
      </c>
      <c r="F391" s="13">
        <v>-39.201525270754104</v>
      </c>
      <c r="G391" s="13">
        <v>-0.21113530123065474</v>
      </c>
      <c r="H391" s="13">
        <v>5.5779193767291453</v>
      </c>
      <c r="I391" s="13">
        <v>146.42342047205807</v>
      </c>
      <c r="J391" s="13">
        <v>168.29963006945013</v>
      </c>
      <c r="K391" s="13">
        <v>185.75392779637008</v>
      </c>
      <c r="L391" s="13">
        <v>-206.89543001667471</v>
      </c>
      <c r="M391" s="13">
        <v>521.61848055818291</v>
      </c>
    </row>
    <row r="392" spans="2:13">
      <c r="B392" s="4" t="s">
        <v>5064</v>
      </c>
      <c r="C392" s="10">
        <v>1</v>
      </c>
      <c r="D392" s="13">
        <v>118.07</v>
      </c>
      <c r="E392" s="13">
        <v>157.3615252707541</v>
      </c>
      <c r="F392" s="13">
        <v>-39.291525270754107</v>
      </c>
      <c r="G392" s="13">
        <v>-0.21162003178589506</v>
      </c>
      <c r="H392" s="13">
        <v>5.5779193767291453</v>
      </c>
      <c r="I392" s="13">
        <v>146.42342047205807</v>
      </c>
      <c r="J392" s="13">
        <v>168.29963006945013</v>
      </c>
      <c r="K392" s="13">
        <v>185.75392779637008</v>
      </c>
      <c r="L392" s="13">
        <v>-206.89543001667471</v>
      </c>
      <c r="M392" s="13">
        <v>521.61848055818291</v>
      </c>
    </row>
    <row r="393" spans="2:13">
      <c r="B393" s="4" t="s">
        <v>5065</v>
      </c>
      <c r="C393" s="10">
        <v>1</v>
      </c>
      <c r="D393" s="13">
        <v>175.66</v>
      </c>
      <c r="E393" s="13">
        <v>157.3615252707541</v>
      </c>
      <c r="F393" s="13">
        <v>18.298474729245896</v>
      </c>
      <c r="G393" s="13">
        <v>9.85536646173088E-2</v>
      </c>
      <c r="H393" s="13">
        <v>5.5779193767291453</v>
      </c>
      <c r="I393" s="13">
        <v>146.42342047205807</v>
      </c>
      <c r="J393" s="13">
        <v>168.29963006945013</v>
      </c>
      <c r="K393" s="13">
        <v>185.75392779637008</v>
      </c>
      <c r="L393" s="13">
        <v>-206.89543001667471</v>
      </c>
      <c r="M393" s="13">
        <v>521.61848055818291</v>
      </c>
    </row>
    <row r="394" spans="2:13">
      <c r="B394" s="4" t="s">
        <v>5066</v>
      </c>
      <c r="C394" s="10">
        <v>1</v>
      </c>
      <c r="D394" s="13">
        <v>86.13</v>
      </c>
      <c r="E394" s="13">
        <v>157.3615252707541</v>
      </c>
      <c r="F394" s="13">
        <v>-71.231525270754105</v>
      </c>
      <c r="G394" s="13">
        <v>-0.38364551994561602</v>
      </c>
      <c r="H394" s="13">
        <v>5.5779193767291453</v>
      </c>
      <c r="I394" s="13">
        <v>146.42342047205807</v>
      </c>
      <c r="J394" s="13">
        <v>168.29963006945013</v>
      </c>
      <c r="K394" s="13">
        <v>185.75392779637008</v>
      </c>
      <c r="L394" s="13">
        <v>-206.89543001667471</v>
      </c>
      <c r="M394" s="13">
        <v>521.61848055818291</v>
      </c>
    </row>
    <row r="395" spans="2:13">
      <c r="B395" s="4" t="s">
        <v>5067</v>
      </c>
      <c r="C395" s="10">
        <v>1</v>
      </c>
      <c r="D395" s="13">
        <v>231.27</v>
      </c>
      <c r="E395" s="13">
        <v>157.3615252707541</v>
      </c>
      <c r="F395" s="13">
        <v>73.90847472924591</v>
      </c>
      <c r="G395" s="13">
        <v>0.39806328880522635</v>
      </c>
      <c r="H395" s="13">
        <v>5.5779193767291453</v>
      </c>
      <c r="I395" s="13">
        <v>146.42342047205807</v>
      </c>
      <c r="J395" s="13">
        <v>168.29963006945013</v>
      </c>
      <c r="K395" s="13">
        <v>185.75392779637008</v>
      </c>
      <c r="L395" s="13">
        <v>-206.89543001667471</v>
      </c>
      <c r="M395" s="13">
        <v>521.61848055818291</v>
      </c>
    </row>
    <row r="396" spans="2:13">
      <c r="B396" s="4" t="s">
        <v>5068</v>
      </c>
      <c r="C396" s="10">
        <v>1</v>
      </c>
      <c r="D396" s="13">
        <v>206.94</v>
      </c>
      <c r="E396" s="13">
        <v>157.3615252707541</v>
      </c>
      <c r="F396" s="13">
        <v>49.578474729245897</v>
      </c>
      <c r="G396" s="13">
        <v>0.26702446203860097</v>
      </c>
      <c r="H396" s="13">
        <v>5.5779193767291453</v>
      </c>
      <c r="I396" s="13">
        <v>146.42342047205807</v>
      </c>
      <c r="J396" s="13">
        <v>168.29963006945013</v>
      </c>
      <c r="K396" s="13">
        <v>185.75392779637008</v>
      </c>
      <c r="L396" s="13">
        <v>-206.89543001667471</v>
      </c>
      <c r="M396" s="13">
        <v>521.61848055818291</v>
      </c>
    </row>
    <row r="397" spans="2:13">
      <c r="B397" s="4" t="s">
        <v>5069</v>
      </c>
      <c r="C397" s="10">
        <v>1</v>
      </c>
      <c r="D397" s="13">
        <v>163.57</v>
      </c>
      <c r="E397" s="13">
        <v>157.3615252707541</v>
      </c>
      <c r="F397" s="13">
        <v>6.2084747292458928</v>
      </c>
      <c r="G397" s="13">
        <v>3.343819336336306E-2</v>
      </c>
      <c r="H397" s="13">
        <v>5.5779193767291453</v>
      </c>
      <c r="I397" s="13">
        <v>146.42342047205807</v>
      </c>
      <c r="J397" s="13">
        <v>168.29963006945013</v>
      </c>
      <c r="K397" s="13">
        <v>185.75392779637008</v>
      </c>
      <c r="L397" s="13">
        <v>-206.89543001667471</v>
      </c>
      <c r="M397" s="13">
        <v>521.61848055818291</v>
      </c>
    </row>
    <row r="398" spans="2:13">
      <c r="B398" s="4" t="s">
        <v>5070</v>
      </c>
      <c r="C398" s="10">
        <v>1</v>
      </c>
      <c r="D398" s="13">
        <v>144.84</v>
      </c>
      <c r="E398" s="13">
        <v>157.3615252707541</v>
      </c>
      <c r="F398" s="13">
        <v>-12.521525270754097</v>
      </c>
      <c r="G398" s="13">
        <v>-6.7439621077199613E-2</v>
      </c>
      <c r="H398" s="13">
        <v>5.5779193767291453</v>
      </c>
      <c r="I398" s="13">
        <v>146.42342047205807</v>
      </c>
      <c r="J398" s="13">
        <v>168.29963006945013</v>
      </c>
      <c r="K398" s="13">
        <v>185.75392779637008</v>
      </c>
      <c r="L398" s="13">
        <v>-206.89543001667471</v>
      </c>
      <c r="M398" s="13">
        <v>521.61848055818291</v>
      </c>
    </row>
    <row r="399" spans="2:13">
      <c r="B399" s="4" t="s">
        <v>5071</v>
      </c>
      <c r="C399" s="10">
        <v>1</v>
      </c>
      <c r="D399" s="13">
        <v>91.87</v>
      </c>
      <c r="E399" s="13">
        <v>157.3615252707541</v>
      </c>
      <c r="F399" s="13">
        <v>-65.491525270754096</v>
      </c>
      <c r="G399" s="13">
        <v>-0.35273048231140186</v>
      </c>
      <c r="H399" s="13">
        <v>5.5779193767291453</v>
      </c>
      <c r="I399" s="13">
        <v>146.42342047205807</v>
      </c>
      <c r="J399" s="13">
        <v>168.29963006945013</v>
      </c>
      <c r="K399" s="13">
        <v>185.75392779637008</v>
      </c>
      <c r="L399" s="13">
        <v>-206.89543001667471</v>
      </c>
      <c r="M399" s="13">
        <v>521.61848055818291</v>
      </c>
    </row>
    <row r="400" spans="2:13">
      <c r="B400" s="4" t="s">
        <v>5072</v>
      </c>
      <c r="C400" s="10">
        <v>1</v>
      </c>
      <c r="D400" s="13">
        <v>36.74</v>
      </c>
      <c r="E400" s="13">
        <v>157.3615252707541</v>
      </c>
      <c r="F400" s="13">
        <v>-120.62152527075409</v>
      </c>
      <c r="G400" s="13">
        <v>-0.64965487687137102</v>
      </c>
      <c r="H400" s="13">
        <v>5.5779193767291453</v>
      </c>
      <c r="I400" s="13">
        <v>146.42342047205807</v>
      </c>
      <c r="J400" s="13">
        <v>168.29963006945013</v>
      </c>
      <c r="K400" s="13">
        <v>185.75392779637008</v>
      </c>
      <c r="L400" s="13">
        <v>-206.89543001667471</v>
      </c>
      <c r="M400" s="13">
        <v>521.61848055818291</v>
      </c>
    </row>
    <row r="401" spans="2:13">
      <c r="B401" s="4" t="s">
        <v>5073</v>
      </c>
      <c r="C401" s="10">
        <v>1</v>
      </c>
      <c r="D401" s="13">
        <v>239.06</v>
      </c>
      <c r="E401" s="13">
        <v>157.3615252707541</v>
      </c>
      <c r="F401" s="13">
        <v>81.698474729245902</v>
      </c>
      <c r="G401" s="13">
        <v>0.44001941130880257</v>
      </c>
      <c r="H401" s="13">
        <v>5.5779193767291453</v>
      </c>
      <c r="I401" s="13">
        <v>146.42342047205807</v>
      </c>
      <c r="J401" s="13">
        <v>168.29963006945013</v>
      </c>
      <c r="K401" s="13">
        <v>185.75392779637008</v>
      </c>
      <c r="L401" s="13">
        <v>-206.89543001667471</v>
      </c>
      <c r="M401" s="13">
        <v>521.61848055818291</v>
      </c>
    </row>
    <row r="402" spans="2:13">
      <c r="B402" s="4" t="s">
        <v>5074</v>
      </c>
      <c r="C402" s="10">
        <v>1</v>
      </c>
      <c r="D402" s="13">
        <v>215.5</v>
      </c>
      <c r="E402" s="13">
        <v>157.3615252707541</v>
      </c>
      <c r="F402" s="13">
        <v>58.1384747292459</v>
      </c>
      <c r="G402" s="13">
        <v>0.31312772373701087</v>
      </c>
      <c r="H402" s="13">
        <v>5.5779193767291453</v>
      </c>
      <c r="I402" s="13">
        <v>146.42342047205807</v>
      </c>
      <c r="J402" s="13">
        <v>168.29963006945013</v>
      </c>
      <c r="K402" s="13">
        <v>185.75392779637008</v>
      </c>
      <c r="L402" s="13">
        <v>-206.89543001667471</v>
      </c>
      <c r="M402" s="13">
        <v>521.61848055818291</v>
      </c>
    </row>
    <row r="403" spans="2:13">
      <c r="B403" s="4" t="s">
        <v>5075</v>
      </c>
      <c r="C403" s="10">
        <v>1</v>
      </c>
      <c r="D403" s="13">
        <v>169.45</v>
      </c>
      <c r="E403" s="13">
        <v>157.3615252707541</v>
      </c>
      <c r="F403" s="13">
        <v>12.088474729245888</v>
      </c>
      <c r="G403" s="13">
        <v>6.5107256305728695E-2</v>
      </c>
      <c r="H403" s="13">
        <v>5.5779193767291453</v>
      </c>
      <c r="I403" s="13">
        <v>146.42342047205807</v>
      </c>
      <c r="J403" s="13">
        <v>168.29963006945013</v>
      </c>
      <c r="K403" s="13">
        <v>185.75392779637008</v>
      </c>
      <c r="L403" s="13">
        <v>-206.89543001667471</v>
      </c>
      <c r="M403" s="13">
        <v>521.61848055818291</v>
      </c>
    </row>
    <row r="404" spans="2:13">
      <c r="B404" s="4" t="s">
        <v>5076</v>
      </c>
      <c r="C404" s="10">
        <v>1</v>
      </c>
      <c r="D404" s="13">
        <v>229.1</v>
      </c>
      <c r="E404" s="13">
        <v>157.3615252707541</v>
      </c>
      <c r="F404" s="13">
        <v>71.738474729245894</v>
      </c>
      <c r="G404" s="13">
        <v>0.38637589652887699</v>
      </c>
      <c r="H404" s="13">
        <v>5.5779193767291453</v>
      </c>
      <c r="I404" s="13">
        <v>146.42342047205807</v>
      </c>
      <c r="J404" s="13">
        <v>168.29963006945013</v>
      </c>
      <c r="K404" s="13">
        <v>185.75392779637008</v>
      </c>
      <c r="L404" s="13">
        <v>-206.89543001667471</v>
      </c>
      <c r="M404" s="13">
        <v>521.61848055818291</v>
      </c>
    </row>
    <row r="405" spans="2:13">
      <c r="B405" s="4" t="s">
        <v>5077</v>
      </c>
      <c r="C405" s="10">
        <v>1</v>
      </c>
      <c r="D405" s="13">
        <v>196</v>
      </c>
      <c r="E405" s="13">
        <v>157.3615252707541</v>
      </c>
      <c r="F405" s="13">
        <v>38.6384747292459</v>
      </c>
      <c r="G405" s="13">
        <v>0.20810277010161454</v>
      </c>
      <c r="H405" s="13">
        <v>5.5779193767291453</v>
      </c>
      <c r="I405" s="13">
        <v>146.42342047205807</v>
      </c>
      <c r="J405" s="13">
        <v>168.29963006945013</v>
      </c>
      <c r="K405" s="13">
        <v>185.75392779637008</v>
      </c>
      <c r="L405" s="13">
        <v>-206.89543001667471</v>
      </c>
      <c r="M405" s="13">
        <v>521.61848055818291</v>
      </c>
    </row>
    <row r="406" spans="2:13">
      <c r="B406" s="4" t="s">
        <v>5078</v>
      </c>
      <c r="C406" s="10">
        <v>1</v>
      </c>
      <c r="D406" s="13">
        <v>248.98</v>
      </c>
      <c r="E406" s="13">
        <v>157.3615252707541</v>
      </c>
      <c r="F406" s="13">
        <v>91.618474729245889</v>
      </c>
      <c r="G406" s="13">
        <v>0.493447490286399</v>
      </c>
      <c r="H406" s="13">
        <v>5.5779193767291453</v>
      </c>
      <c r="I406" s="13">
        <v>146.42342047205807</v>
      </c>
      <c r="J406" s="13">
        <v>168.29963006945013</v>
      </c>
      <c r="K406" s="13">
        <v>185.75392779637008</v>
      </c>
      <c r="L406" s="13">
        <v>-206.89543001667471</v>
      </c>
      <c r="M406" s="13">
        <v>521.61848055818291</v>
      </c>
    </row>
    <row r="407" spans="2:13">
      <c r="B407" s="4" t="s">
        <v>5079</v>
      </c>
      <c r="C407" s="10">
        <v>1</v>
      </c>
      <c r="D407" s="13">
        <v>150.26</v>
      </c>
      <c r="E407" s="13">
        <v>157.3615252707541</v>
      </c>
      <c r="F407" s="13">
        <v>-7.1015252707541094</v>
      </c>
      <c r="G407" s="13">
        <v>-3.8248069861617731E-2</v>
      </c>
      <c r="H407" s="13">
        <v>5.5779193767291453</v>
      </c>
      <c r="I407" s="13">
        <v>146.42342047205807</v>
      </c>
      <c r="J407" s="13">
        <v>168.29963006945013</v>
      </c>
      <c r="K407" s="13">
        <v>185.75392779637008</v>
      </c>
      <c r="L407" s="13">
        <v>-206.89543001667471</v>
      </c>
      <c r="M407" s="13">
        <v>521.61848055818291</v>
      </c>
    </row>
    <row r="408" spans="2:13">
      <c r="B408" s="4" t="s">
        <v>5080</v>
      </c>
      <c r="C408" s="10">
        <v>1</v>
      </c>
      <c r="D408" s="13">
        <v>207.02</v>
      </c>
      <c r="E408" s="13">
        <v>157.3615252707541</v>
      </c>
      <c r="F408" s="13">
        <v>49.65847472924591</v>
      </c>
      <c r="G408" s="13">
        <v>0.26745533364325907</v>
      </c>
      <c r="H408" s="13">
        <v>5.5779193767291453</v>
      </c>
      <c r="I408" s="13">
        <v>146.42342047205807</v>
      </c>
      <c r="J408" s="13">
        <v>168.29963006945013</v>
      </c>
      <c r="K408" s="13">
        <v>185.75392779637008</v>
      </c>
      <c r="L408" s="13">
        <v>-206.89543001667471</v>
      </c>
      <c r="M408" s="13">
        <v>521.61848055818291</v>
      </c>
    </row>
    <row r="409" spans="2:13">
      <c r="B409" s="4" t="s">
        <v>5081</v>
      </c>
      <c r="C409" s="10">
        <v>1</v>
      </c>
      <c r="D409" s="13">
        <v>30.76</v>
      </c>
      <c r="E409" s="13">
        <v>157.3615252707541</v>
      </c>
      <c r="F409" s="13">
        <v>-126.6015252707541</v>
      </c>
      <c r="G409" s="13">
        <v>-0.68186252931955926</v>
      </c>
      <c r="H409" s="13">
        <v>5.5779193767291453</v>
      </c>
      <c r="I409" s="13">
        <v>146.42342047205807</v>
      </c>
      <c r="J409" s="13">
        <v>168.29963006945013</v>
      </c>
      <c r="K409" s="13">
        <v>185.75392779637008</v>
      </c>
      <c r="L409" s="13">
        <v>-206.89543001667471</v>
      </c>
      <c r="M409" s="13">
        <v>521.61848055818291</v>
      </c>
    </row>
    <row r="410" spans="2:13">
      <c r="B410" s="4" t="s">
        <v>5082</v>
      </c>
      <c r="C410" s="10">
        <v>1</v>
      </c>
      <c r="D410" s="13">
        <v>185.45</v>
      </c>
      <c r="E410" s="13">
        <v>157.3615252707541</v>
      </c>
      <c r="F410" s="13">
        <v>28.088474729245888</v>
      </c>
      <c r="G410" s="13">
        <v>0.15128157723733596</v>
      </c>
      <c r="H410" s="13">
        <v>5.5779193767291453</v>
      </c>
      <c r="I410" s="13">
        <v>146.42342047205807</v>
      </c>
      <c r="J410" s="13">
        <v>168.29963006945013</v>
      </c>
      <c r="K410" s="13">
        <v>185.75392779637008</v>
      </c>
      <c r="L410" s="13">
        <v>-206.89543001667471</v>
      </c>
      <c r="M410" s="13">
        <v>521.61848055818291</v>
      </c>
    </row>
    <row r="411" spans="2:13">
      <c r="B411" s="4" t="s">
        <v>5083</v>
      </c>
      <c r="C411" s="10">
        <v>1</v>
      </c>
      <c r="D411" s="13">
        <v>162.82</v>
      </c>
      <c r="E411" s="13">
        <v>157.3615252707541</v>
      </c>
      <c r="F411" s="13">
        <v>5.4584747292458928</v>
      </c>
      <c r="G411" s="13">
        <v>2.9398772069693973E-2</v>
      </c>
      <c r="H411" s="13">
        <v>5.5779193767291453</v>
      </c>
      <c r="I411" s="13">
        <v>146.42342047205807</v>
      </c>
      <c r="J411" s="13">
        <v>168.29963006945013</v>
      </c>
      <c r="K411" s="13">
        <v>185.75392779637008</v>
      </c>
      <c r="L411" s="13">
        <v>-206.89543001667471</v>
      </c>
      <c r="M411" s="13">
        <v>521.61848055818291</v>
      </c>
    </row>
    <row r="412" spans="2:13">
      <c r="B412" s="4" t="s">
        <v>5084</v>
      </c>
      <c r="C412" s="10">
        <v>1</v>
      </c>
      <c r="D412" s="13">
        <v>206.88</v>
      </c>
      <c r="E412" s="13">
        <v>157.3615252707541</v>
      </c>
      <c r="F412" s="13">
        <v>49.518474729245895</v>
      </c>
      <c r="G412" s="13">
        <v>0.26670130833510747</v>
      </c>
      <c r="H412" s="13">
        <v>5.5779193767291453</v>
      </c>
      <c r="I412" s="13">
        <v>146.42342047205807</v>
      </c>
      <c r="J412" s="13">
        <v>168.29963006945013</v>
      </c>
      <c r="K412" s="13">
        <v>185.75392779637008</v>
      </c>
      <c r="L412" s="13">
        <v>-206.89543001667471</v>
      </c>
      <c r="M412" s="13">
        <v>521.61848055818291</v>
      </c>
    </row>
    <row r="413" spans="2:13">
      <c r="B413" s="4" t="s">
        <v>5085</v>
      </c>
      <c r="C413" s="10">
        <v>1</v>
      </c>
      <c r="D413" s="13">
        <v>236.8</v>
      </c>
      <c r="E413" s="13">
        <v>157.3615252707541</v>
      </c>
      <c r="F413" s="13">
        <v>79.438474729245911</v>
      </c>
      <c r="G413" s="13">
        <v>0.42784728847721309</v>
      </c>
      <c r="H413" s="13">
        <v>5.5779193767291453</v>
      </c>
      <c r="I413" s="13">
        <v>146.42342047205807</v>
      </c>
      <c r="J413" s="13">
        <v>168.29963006945013</v>
      </c>
      <c r="K413" s="13">
        <v>185.75392779637008</v>
      </c>
      <c r="L413" s="13">
        <v>-206.89543001667471</v>
      </c>
      <c r="M413" s="13">
        <v>521.61848055818291</v>
      </c>
    </row>
    <row r="414" spans="2:13">
      <c r="B414" s="4" t="s">
        <v>5086</v>
      </c>
      <c r="C414" s="10">
        <v>1</v>
      </c>
      <c r="D414" s="13">
        <v>213.12</v>
      </c>
      <c r="E414" s="13">
        <v>157.3615252707541</v>
      </c>
      <c r="F414" s="13">
        <v>55.758474729245904</v>
      </c>
      <c r="G414" s="13">
        <v>0.30030929349843433</v>
      </c>
      <c r="H414" s="13">
        <v>5.5779193767291453</v>
      </c>
      <c r="I414" s="13">
        <v>146.42342047205807</v>
      </c>
      <c r="J414" s="13">
        <v>168.29963006945013</v>
      </c>
      <c r="K414" s="13">
        <v>185.75392779637008</v>
      </c>
      <c r="L414" s="13">
        <v>-206.89543001667471</v>
      </c>
      <c r="M414" s="13">
        <v>521.61848055818291</v>
      </c>
    </row>
    <row r="415" spans="2:13">
      <c r="B415" s="4" t="s">
        <v>5087</v>
      </c>
      <c r="C415" s="10">
        <v>1</v>
      </c>
      <c r="D415" s="13">
        <v>82.3</v>
      </c>
      <c r="E415" s="13">
        <v>157.3615252707541</v>
      </c>
      <c r="F415" s="13">
        <v>-75.061525270754103</v>
      </c>
      <c r="G415" s="13">
        <v>-0.4042734980186195</v>
      </c>
      <c r="H415" s="13">
        <v>5.5779193767291453</v>
      </c>
      <c r="I415" s="13">
        <v>146.42342047205807</v>
      </c>
      <c r="J415" s="13">
        <v>168.29963006945013</v>
      </c>
      <c r="K415" s="13">
        <v>185.75392779637008</v>
      </c>
      <c r="L415" s="13">
        <v>-206.89543001667471</v>
      </c>
      <c r="M415" s="13">
        <v>521.61848055818291</v>
      </c>
    </row>
    <row r="416" spans="2:13">
      <c r="B416" s="4" t="s">
        <v>5088</v>
      </c>
      <c r="C416" s="10">
        <v>1</v>
      </c>
      <c r="D416" s="13">
        <v>106.96</v>
      </c>
      <c r="E416" s="13">
        <v>157.3615252707541</v>
      </c>
      <c r="F416" s="13">
        <v>-50.401525270754107</v>
      </c>
      <c r="G416" s="13">
        <v>-0.27145732588277982</v>
      </c>
      <c r="H416" s="13">
        <v>5.5779193767291453</v>
      </c>
      <c r="I416" s="13">
        <v>146.42342047205807</v>
      </c>
      <c r="J416" s="13">
        <v>168.29963006945013</v>
      </c>
      <c r="K416" s="13">
        <v>185.75392779637008</v>
      </c>
      <c r="L416" s="13">
        <v>-206.89543001667471</v>
      </c>
      <c r="M416" s="13">
        <v>521.61848055818291</v>
      </c>
    </row>
    <row r="417" spans="2:13">
      <c r="B417" s="4" t="s">
        <v>5089</v>
      </c>
      <c r="C417" s="10">
        <v>1</v>
      </c>
      <c r="D417" s="13">
        <v>155.65</v>
      </c>
      <c r="E417" s="13">
        <v>157.3615252707541</v>
      </c>
      <c r="F417" s="13">
        <v>-1.7115252707540947</v>
      </c>
      <c r="G417" s="13">
        <v>-9.2180954977824584E-3</v>
      </c>
      <c r="H417" s="13">
        <v>5.5779193767291453</v>
      </c>
      <c r="I417" s="13">
        <v>146.42342047205807</v>
      </c>
      <c r="J417" s="13">
        <v>168.29963006945013</v>
      </c>
      <c r="K417" s="13">
        <v>185.75392779637008</v>
      </c>
      <c r="L417" s="13">
        <v>-206.89543001667471</v>
      </c>
      <c r="M417" s="13">
        <v>521.61848055818291</v>
      </c>
    </row>
    <row r="418" spans="2:13">
      <c r="B418" s="4" t="s">
        <v>5090</v>
      </c>
      <c r="C418" s="10">
        <v>1</v>
      </c>
      <c r="D418" s="13">
        <v>102.55</v>
      </c>
      <c r="E418" s="13">
        <v>157.3615252707541</v>
      </c>
      <c r="F418" s="13">
        <v>-54.811525270754103</v>
      </c>
      <c r="G418" s="13">
        <v>-0.29520912308955405</v>
      </c>
      <c r="H418" s="13">
        <v>5.5779193767291453</v>
      </c>
      <c r="I418" s="13">
        <v>146.42342047205807</v>
      </c>
      <c r="J418" s="13">
        <v>168.29963006945013</v>
      </c>
      <c r="K418" s="13">
        <v>185.75392779637008</v>
      </c>
      <c r="L418" s="13">
        <v>-206.89543001667471</v>
      </c>
      <c r="M418" s="13">
        <v>521.61848055818291</v>
      </c>
    </row>
    <row r="419" spans="2:13">
      <c r="B419" s="4" t="s">
        <v>5091</v>
      </c>
      <c r="C419" s="10">
        <v>1</v>
      </c>
      <c r="D419" s="13">
        <v>206.91</v>
      </c>
      <c r="E419" s="13">
        <v>157.3615252707541</v>
      </c>
      <c r="F419" s="13">
        <v>49.548474729245896</v>
      </c>
      <c r="G419" s="13">
        <v>0.26686288518685419</v>
      </c>
      <c r="H419" s="13">
        <v>5.5779193767291453</v>
      </c>
      <c r="I419" s="13">
        <v>146.42342047205807</v>
      </c>
      <c r="J419" s="13">
        <v>168.29963006945013</v>
      </c>
      <c r="K419" s="13">
        <v>185.75392779637008</v>
      </c>
      <c r="L419" s="13">
        <v>-206.89543001667471</v>
      </c>
      <c r="M419" s="13">
        <v>521.61848055818291</v>
      </c>
    </row>
    <row r="420" spans="2:13">
      <c r="B420" s="4" t="s">
        <v>5092</v>
      </c>
      <c r="C420" s="10">
        <v>1</v>
      </c>
      <c r="D420" s="13">
        <v>71.86</v>
      </c>
      <c r="E420" s="13">
        <v>157.3615252707541</v>
      </c>
      <c r="F420" s="13">
        <v>-85.501525270754101</v>
      </c>
      <c r="G420" s="13">
        <v>-0.46050224242649318</v>
      </c>
      <c r="H420" s="13">
        <v>5.5779193767291453</v>
      </c>
      <c r="I420" s="13">
        <v>146.42342047205807</v>
      </c>
      <c r="J420" s="13">
        <v>168.29963006945013</v>
      </c>
      <c r="K420" s="13">
        <v>185.75392779637008</v>
      </c>
      <c r="L420" s="13">
        <v>-206.89543001667471</v>
      </c>
      <c r="M420" s="13">
        <v>521.61848055818291</v>
      </c>
    </row>
    <row r="421" spans="2:13">
      <c r="B421" s="4" t="s">
        <v>5093</v>
      </c>
      <c r="C421" s="10">
        <v>1</v>
      </c>
      <c r="D421" s="13">
        <v>120.98</v>
      </c>
      <c r="E421" s="13">
        <v>157.3615252707541</v>
      </c>
      <c r="F421" s="13">
        <v>-36.381525270754096</v>
      </c>
      <c r="G421" s="13">
        <v>-0.19594707716645893</v>
      </c>
      <c r="H421" s="13">
        <v>5.5779193767291453</v>
      </c>
      <c r="I421" s="13">
        <v>146.42342047205807</v>
      </c>
      <c r="J421" s="13">
        <v>168.29963006945013</v>
      </c>
      <c r="K421" s="13">
        <v>185.75392779637008</v>
      </c>
      <c r="L421" s="13">
        <v>-206.89543001667471</v>
      </c>
      <c r="M421" s="13">
        <v>521.61848055818291</v>
      </c>
    </row>
    <row r="422" spans="2:13">
      <c r="B422" s="4" t="s">
        <v>5094</v>
      </c>
      <c r="C422" s="10">
        <v>1</v>
      </c>
      <c r="D422" s="13">
        <v>8.92</v>
      </c>
      <c r="E422" s="13">
        <v>157.3615252707541</v>
      </c>
      <c r="F422" s="13">
        <v>-148.44152527075411</v>
      </c>
      <c r="G422" s="13">
        <v>-0.79949047739120327</v>
      </c>
      <c r="H422" s="13">
        <v>5.5779193767291453</v>
      </c>
      <c r="I422" s="13">
        <v>146.42342047205807</v>
      </c>
      <c r="J422" s="13">
        <v>168.29963006945013</v>
      </c>
      <c r="K422" s="13">
        <v>185.75392779637008</v>
      </c>
      <c r="L422" s="13">
        <v>-206.89543001667471</v>
      </c>
      <c r="M422" s="13">
        <v>521.61848055818291</v>
      </c>
    </row>
    <row r="423" spans="2:13">
      <c r="B423" s="4" t="s">
        <v>5095</v>
      </c>
      <c r="C423" s="10">
        <v>1</v>
      </c>
      <c r="D423" s="13">
        <v>233.97</v>
      </c>
      <c r="E423" s="13">
        <v>157.3615252707541</v>
      </c>
      <c r="F423" s="13">
        <v>76.608474729245899</v>
      </c>
      <c r="G423" s="13">
        <v>0.41260520546243501</v>
      </c>
      <c r="H423" s="13">
        <v>5.5779193767291453</v>
      </c>
      <c r="I423" s="13">
        <v>146.42342047205807</v>
      </c>
      <c r="J423" s="13">
        <v>168.29963006945013</v>
      </c>
      <c r="K423" s="13">
        <v>185.75392779637008</v>
      </c>
      <c r="L423" s="13">
        <v>-206.89543001667471</v>
      </c>
      <c r="M423" s="13">
        <v>521.61848055818291</v>
      </c>
    </row>
    <row r="424" spans="2:13">
      <c r="B424" s="4" t="s">
        <v>5096</v>
      </c>
      <c r="C424" s="10">
        <v>1</v>
      </c>
      <c r="D424" s="13">
        <v>69.34</v>
      </c>
      <c r="E424" s="13">
        <v>157.3615252707541</v>
      </c>
      <c r="F424" s="13">
        <v>-88.021525270754097</v>
      </c>
      <c r="G424" s="13">
        <v>-0.47407469797322133</v>
      </c>
      <c r="H424" s="13">
        <v>5.5779193767291453</v>
      </c>
      <c r="I424" s="13">
        <v>146.42342047205807</v>
      </c>
      <c r="J424" s="13">
        <v>168.29963006945013</v>
      </c>
      <c r="K424" s="13">
        <v>185.75392779637008</v>
      </c>
      <c r="L424" s="13">
        <v>-206.89543001667471</v>
      </c>
      <c r="M424" s="13">
        <v>521.61848055818291</v>
      </c>
    </row>
    <row r="425" spans="2:13">
      <c r="B425" s="4" t="s">
        <v>5097</v>
      </c>
      <c r="C425" s="10">
        <v>1</v>
      </c>
      <c r="D425" s="13">
        <v>266.3</v>
      </c>
      <c r="E425" s="13">
        <v>157.3615252707541</v>
      </c>
      <c r="F425" s="13">
        <v>108.93847472924591</v>
      </c>
      <c r="G425" s="13">
        <v>0.58673119269486396</v>
      </c>
      <c r="H425" s="13">
        <v>5.5779193767291453</v>
      </c>
      <c r="I425" s="13">
        <v>146.42342047205807</v>
      </c>
      <c r="J425" s="13">
        <v>168.29963006945013</v>
      </c>
      <c r="K425" s="13">
        <v>185.75392779637008</v>
      </c>
      <c r="L425" s="13">
        <v>-206.89543001667471</v>
      </c>
      <c r="M425" s="13">
        <v>521.61848055818291</v>
      </c>
    </row>
    <row r="426" spans="2:13">
      <c r="B426" s="4" t="s">
        <v>5098</v>
      </c>
      <c r="C426" s="10">
        <v>1</v>
      </c>
      <c r="D426" s="13">
        <v>117.39</v>
      </c>
      <c r="E426" s="13">
        <v>157.3615252707541</v>
      </c>
      <c r="F426" s="13">
        <v>-39.9715252707541</v>
      </c>
      <c r="G426" s="13">
        <v>-0.21528244042548833</v>
      </c>
      <c r="H426" s="13">
        <v>5.5779193767291453</v>
      </c>
      <c r="I426" s="13">
        <v>146.42342047205807</v>
      </c>
      <c r="J426" s="13">
        <v>168.29963006945013</v>
      </c>
      <c r="K426" s="13">
        <v>185.75392779637008</v>
      </c>
      <c r="L426" s="13">
        <v>-206.89543001667471</v>
      </c>
      <c r="M426" s="13">
        <v>521.61848055818291</v>
      </c>
    </row>
    <row r="427" spans="2:13">
      <c r="B427" s="4" t="s">
        <v>5099</v>
      </c>
      <c r="C427" s="10">
        <v>1</v>
      </c>
      <c r="D427" s="13">
        <v>22.03</v>
      </c>
      <c r="E427" s="13">
        <v>157.3615252707541</v>
      </c>
      <c r="F427" s="13">
        <v>-135.3315252707541</v>
      </c>
      <c r="G427" s="13">
        <v>-0.72888139317786749</v>
      </c>
      <c r="H427" s="13">
        <v>5.5779193767291453</v>
      </c>
      <c r="I427" s="13">
        <v>146.42342047205807</v>
      </c>
      <c r="J427" s="13">
        <v>168.29963006945013</v>
      </c>
      <c r="K427" s="13">
        <v>185.75392779637008</v>
      </c>
      <c r="L427" s="13">
        <v>-206.89543001667471</v>
      </c>
      <c r="M427" s="13">
        <v>521.61848055818291</v>
      </c>
    </row>
    <row r="428" spans="2:13">
      <c r="B428" s="4" t="s">
        <v>5100</v>
      </c>
      <c r="C428" s="10">
        <v>1</v>
      </c>
      <c r="D428" s="13">
        <v>274.23</v>
      </c>
      <c r="E428" s="13">
        <v>157.3615252707541</v>
      </c>
      <c r="F428" s="13">
        <v>116.86847472924592</v>
      </c>
      <c r="G428" s="13">
        <v>0.62944134050659184</v>
      </c>
      <c r="H428" s="13">
        <v>5.5779193767291453</v>
      </c>
      <c r="I428" s="13">
        <v>146.42342047205807</v>
      </c>
      <c r="J428" s="13">
        <v>168.29963006945013</v>
      </c>
      <c r="K428" s="13">
        <v>185.75392779637008</v>
      </c>
      <c r="L428" s="13">
        <v>-206.89543001667471</v>
      </c>
      <c r="M428" s="13">
        <v>521.61848055818291</v>
      </c>
    </row>
    <row r="429" spans="2:13">
      <c r="B429" s="4" t="s">
        <v>5101</v>
      </c>
      <c r="C429" s="10">
        <v>1</v>
      </c>
      <c r="D429" s="13">
        <v>188.73</v>
      </c>
      <c r="E429" s="13">
        <v>157.3615252707541</v>
      </c>
      <c r="F429" s="13">
        <v>31.368474729245889</v>
      </c>
      <c r="G429" s="13">
        <v>0.16894731302831545</v>
      </c>
      <c r="H429" s="13">
        <v>5.5779193767291453</v>
      </c>
      <c r="I429" s="13">
        <v>146.42342047205807</v>
      </c>
      <c r="J429" s="13">
        <v>168.29963006945013</v>
      </c>
      <c r="K429" s="13">
        <v>185.75392779637008</v>
      </c>
      <c r="L429" s="13">
        <v>-206.89543001667471</v>
      </c>
      <c r="M429" s="13">
        <v>521.61848055818291</v>
      </c>
    </row>
    <row r="430" spans="2:13">
      <c r="B430" s="4" t="s">
        <v>5102</v>
      </c>
      <c r="C430" s="10">
        <v>1</v>
      </c>
      <c r="D430" s="13">
        <v>155.01</v>
      </c>
      <c r="E430" s="13">
        <v>157.3615252707541</v>
      </c>
      <c r="F430" s="13">
        <v>-2.3515252707541094</v>
      </c>
      <c r="G430" s="13">
        <v>-1.2665068335046829E-2</v>
      </c>
      <c r="H430" s="13">
        <v>5.5779193767291453</v>
      </c>
      <c r="I430" s="13">
        <v>146.42342047205807</v>
      </c>
      <c r="J430" s="13">
        <v>168.29963006945013</v>
      </c>
      <c r="K430" s="13">
        <v>185.75392779637008</v>
      </c>
      <c r="L430" s="13">
        <v>-206.89543001667471</v>
      </c>
      <c r="M430" s="13">
        <v>521.61848055818291</v>
      </c>
    </row>
    <row r="431" spans="2:13">
      <c r="B431" s="4" t="s">
        <v>5103</v>
      </c>
      <c r="C431" s="10">
        <v>1</v>
      </c>
      <c r="D431" s="13">
        <v>181.21</v>
      </c>
      <c r="E431" s="13">
        <v>157.3615252707541</v>
      </c>
      <c r="F431" s="13">
        <v>23.848474729245908</v>
      </c>
      <c r="G431" s="13">
        <v>0.12844538219046014</v>
      </c>
      <c r="H431" s="13">
        <v>5.5779193767291453</v>
      </c>
      <c r="I431" s="13">
        <v>146.42342047205807</v>
      </c>
      <c r="J431" s="13">
        <v>168.29963006945013</v>
      </c>
      <c r="K431" s="13">
        <v>185.75392779637008</v>
      </c>
      <c r="L431" s="13">
        <v>-206.89543001667471</v>
      </c>
      <c r="M431" s="13">
        <v>521.61848055818291</v>
      </c>
    </row>
    <row r="432" spans="2:13">
      <c r="B432" s="4" t="s">
        <v>5104</v>
      </c>
      <c r="C432" s="10">
        <v>1</v>
      </c>
      <c r="D432" s="13">
        <v>249.63</v>
      </c>
      <c r="E432" s="13">
        <v>157.3615252707541</v>
      </c>
      <c r="F432" s="13">
        <v>92.268474729245895</v>
      </c>
      <c r="G432" s="13">
        <v>0.49694832207424555</v>
      </c>
      <c r="H432" s="13">
        <v>5.5779193767291453</v>
      </c>
      <c r="I432" s="13">
        <v>146.42342047205807</v>
      </c>
      <c r="J432" s="13">
        <v>168.29963006945013</v>
      </c>
      <c r="K432" s="13">
        <v>185.75392779637008</v>
      </c>
      <c r="L432" s="13">
        <v>-206.89543001667471</v>
      </c>
      <c r="M432" s="13">
        <v>521.61848055818291</v>
      </c>
    </row>
    <row r="433" spans="2:13">
      <c r="B433" s="4" t="s">
        <v>5105</v>
      </c>
      <c r="C433" s="10">
        <v>1</v>
      </c>
      <c r="D433" s="13">
        <v>129.46</v>
      </c>
      <c r="E433" s="13">
        <v>157.3615252707541</v>
      </c>
      <c r="F433" s="13">
        <v>-27.901525270754092</v>
      </c>
      <c r="G433" s="13">
        <v>-0.15027468707270705</v>
      </c>
      <c r="H433" s="13">
        <v>5.5779193767291453</v>
      </c>
      <c r="I433" s="13">
        <v>146.42342047205807</v>
      </c>
      <c r="J433" s="13">
        <v>168.29963006945013</v>
      </c>
      <c r="K433" s="13">
        <v>185.75392779637008</v>
      </c>
      <c r="L433" s="13">
        <v>-206.89543001667471</v>
      </c>
      <c r="M433" s="13">
        <v>521.61848055818291</v>
      </c>
    </row>
    <row r="434" spans="2:13">
      <c r="B434" s="4" t="s">
        <v>5106</v>
      </c>
      <c r="C434" s="10">
        <v>1</v>
      </c>
      <c r="D434" s="13">
        <v>154.97999999999999</v>
      </c>
      <c r="E434" s="13">
        <v>157.3615252707541</v>
      </c>
      <c r="F434" s="13">
        <v>-2.3815252707541106</v>
      </c>
      <c r="G434" s="13">
        <v>-1.2826645186793597E-2</v>
      </c>
      <c r="H434" s="13">
        <v>5.5779193767291453</v>
      </c>
      <c r="I434" s="13">
        <v>146.42342047205807</v>
      </c>
      <c r="J434" s="13">
        <v>168.29963006945013</v>
      </c>
      <c r="K434" s="13">
        <v>185.75392779637008</v>
      </c>
      <c r="L434" s="13">
        <v>-206.89543001667471</v>
      </c>
      <c r="M434" s="13">
        <v>521.61848055818291</v>
      </c>
    </row>
    <row r="435" spans="2:13">
      <c r="B435" s="4" t="s">
        <v>5107</v>
      </c>
      <c r="C435" s="10">
        <v>1</v>
      </c>
      <c r="D435" s="13">
        <v>23.44</v>
      </c>
      <c r="E435" s="13">
        <v>157.3615252707541</v>
      </c>
      <c r="F435" s="13">
        <v>-133.9215252707541</v>
      </c>
      <c r="G435" s="13">
        <v>-0.72128728114576968</v>
      </c>
      <c r="H435" s="13">
        <v>5.5779193767291453</v>
      </c>
      <c r="I435" s="13">
        <v>146.42342047205807</v>
      </c>
      <c r="J435" s="13">
        <v>168.29963006945013</v>
      </c>
      <c r="K435" s="13">
        <v>185.75392779637008</v>
      </c>
      <c r="L435" s="13">
        <v>-206.89543001667471</v>
      </c>
      <c r="M435" s="13">
        <v>521.61848055818291</v>
      </c>
    </row>
    <row r="436" spans="2:13">
      <c r="B436" s="4" t="s">
        <v>5108</v>
      </c>
      <c r="C436" s="10">
        <v>1</v>
      </c>
      <c r="D436" s="13">
        <v>111.36</v>
      </c>
      <c r="E436" s="13">
        <v>157.3615252707541</v>
      </c>
      <c r="F436" s="13">
        <v>-46.001525270754101</v>
      </c>
      <c r="G436" s="13">
        <v>-0.24775938762658781</v>
      </c>
      <c r="H436" s="13">
        <v>5.5779193767291453</v>
      </c>
      <c r="I436" s="13">
        <v>146.42342047205807</v>
      </c>
      <c r="J436" s="13">
        <v>168.29963006945013</v>
      </c>
      <c r="K436" s="13">
        <v>185.75392779637008</v>
      </c>
      <c r="L436" s="13">
        <v>-206.89543001667471</v>
      </c>
      <c r="M436" s="13">
        <v>521.61848055818291</v>
      </c>
    </row>
    <row r="437" spans="2:13">
      <c r="B437" s="4" t="s">
        <v>5109</v>
      </c>
      <c r="C437" s="10">
        <v>1</v>
      </c>
      <c r="D437" s="13">
        <v>66.88</v>
      </c>
      <c r="E437" s="13">
        <v>157.3615252707541</v>
      </c>
      <c r="F437" s="13">
        <v>-90.481525270754105</v>
      </c>
      <c r="G437" s="13">
        <v>-0.48732399981645597</v>
      </c>
      <c r="H437" s="13">
        <v>5.5779193767291453</v>
      </c>
      <c r="I437" s="13">
        <v>146.42342047205807</v>
      </c>
      <c r="J437" s="13">
        <v>168.29963006945013</v>
      </c>
      <c r="K437" s="13">
        <v>185.75392779637008</v>
      </c>
      <c r="L437" s="13">
        <v>-206.89543001667471</v>
      </c>
      <c r="M437" s="13">
        <v>521.61848055818291</v>
      </c>
    </row>
    <row r="438" spans="2:13">
      <c r="B438" s="4" t="s">
        <v>5110</v>
      </c>
      <c r="C438" s="10">
        <v>1</v>
      </c>
      <c r="D438" s="13">
        <v>157.19999999999999</v>
      </c>
      <c r="E438" s="13">
        <v>157.3615252707541</v>
      </c>
      <c r="F438" s="13">
        <v>-0.16152527075411172</v>
      </c>
      <c r="G438" s="13">
        <v>-8.6995815753309854E-4</v>
      </c>
      <c r="H438" s="13">
        <v>5.5779193767291453</v>
      </c>
      <c r="I438" s="13">
        <v>146.42342047205807</v>
      </c>
      <c r="J438" s="13">
        <v>168.29963006945013</v>
      </c>
      <c r="K438" s="13">
        <v>185.75392779637008</v>
      </c>
      <c r="L438" s="13">
        <v>-206.89543001667471</v>
      </c>
      <c r="M438" s="13">
        <v>521.61848055818291</v>
      </c>
    </row>
    <row r="439" spans="2:13">
      <c r="B439" s="4" t="s">
        <v>5111</v>
      </c>
      <c r="C439" s="10">
        <v>1</v>
      </c>
      <c r="D439" s="13">
        <v>217.92</v>
      </c>
      <c r="E439" s="13">
        <v>157.3615252707541</v>
      </c>
      <c r="F439" s="13">
        <v>60.558474729245887</v>
      </c>
      <c r="G439" s="13">
        <v>0.32616158977791643</v>
      </c>
      <c r="H439" s="13">
        <v>5.5779193767291453</v>
      </c>
      <c r="I439" s="13">
        <v>146.42342047205807</v>
      </c>
      <c r="J439" s="13">
        <v>168.29963006945013</v>
      </c>
      <c r="K439" s="13">
        <v>185.75392779637008</v>
      </c>
      <c r="L439" s="13">
        <v>-206.89543001667471</v>
      </c>
      <c r="M439" s="13">
        <v>521.61848055818291</v>
      </c>
    </row>
    <row r="440" spans="2:13">
      <c r="B440" s="4" t="s">
        <v>5112</v>
      </c>
      <c r="C440" s="10">
        <v>1</v>
      </c>
      <c r="D440" s="13">
        <v>255.81</v>
      </c>
      <c r="E440" s="13">
        <v>157.3615252707541</v>
      </c>
      <c r="F440" s="13">
        <v>98.448474729245902</v>
      </c>
      <c r="G440" s="13">
        <v>0.53023315353407885</v>
      </c>
      <c r="H440" s="13">
        <v>5.5779193767291453</v>
      </c>
      <c r="I440" s="13">
        <v>146.42342047205807</v>
      </c>
      <c r="J440" s="13">
        <v>168.29963006945013</v>
      </c>
      <c r="K440" s="13">
        <v>185.75392779637008</v>
      </c>
      <c r="L440" s="13">
        <v>-206.89543001667471</v>
      </c>
      <c r="M440" s="13">
        <v>521.61848055818291</v>
      </c>
    </row>
    <row r="441" spans="2:13">
      <c r="B441" s="4" t="s">
        <v>5113</v>
      </c>
      <c r="C441" s="10">
        <v>1</v>
      </c>
      <c r="D441" s="13">
        <v>223.22</v>
      </c>
      <c r="E441" s="13">
        <v>157.3615252707541</v>
      </c>
      <c r="F441" s="13">
        <v>65.858474729245899</v>
      </c>
      <c r="G441" s="13">
        <v>0.35470683358651134</v>
      </c>
      <c r="H441" s="13">
        <v>5.5779193767291453</v>
      </c>
      <c r="I441" s="13">
        <v>146.42342047205807</v>
      </c>
      <c r="J441" s="13">
        <v>168.29963006945013</v>
      </c>
      <c r="K441" s="13">
        <v>185.75392779637008</v>
      </c>
      <c r="L441" s="13">
        <v>-206.89543001667471</v>
      </c>
      <c r="M441" s="13">
        <v>521.61848055818291</v>
      </c>
    </row>
    <row r="442" spans="2:13">
      <c r="B442" s="4" t="s">
        <v>5114</v>
      </c>
      <c r="C442" s="10">
        <v>1</v>
      </c>
      <c r="D442" s="13">
        <v>132.46</v>
      </c>
      <c r="E442" s="13">
        <v>157.3615252707541</v>
      </c>
      <c r="F442" s="13">
        <v>-24.901525270754092</v>
      </c>
      <c r="G442" s="13">
        <v>-0.13411700189803069</v>
      </c>
      <c r="H442" s="13">
        <v>5.5779193767291453</v>
      </c>
      <c r="I442" s="13">
        <v>146.42342047205807</v>
      </c>
      <c r="J442" s="13">
        <v>168.29963006945013</v>
      </c>
      <c r="K442" s="13">
        <v>185.75392779637008</v>
      </c>
      <c r="L442" s="13">
        <v>-206.89543001667471</v>
      </c>
      <c r="M442" s="13">
        <v>521.61848055818291</v>
      </c>
    </row>
    <row r="443" spans="2:13">
      <c r="B443" s="4" t="s">
        <v>5115</v>
      </c>
      <c r="C443" s="10">
        <v>1</v>
      </c>
      <c r="D443" s="13">
        <v>267.8</v>
      </c>
      <c r="E443" s="13">
        <v>157.3615252707541</v>
      </c>
      <c r="F443" s="13">
        <v>110.43847472924591</v>
      </c>
      <c r="G443" s="13">
        <v>0.59481003528220211</v>
      </c>
      <c r="H443" s="13">
        <v>5.5779193767291453</v>
      </c>
      <c r="I443" s="13">
        <v>146.42342047205807</v>
      </c>
      <c r="J443" s="13">
        <v>168.29963006945013</v>
      </c>
      <c r="K443" s="13">
        <v>185.75392779637008</v>
      </c>
      <c r="L443" s="13">
        <v>-206.89543001667471</v>
      </c>
      <c r="M443" s="13">
        <v>521.61848055818291</v>
      </c>
    </row>
    <row r="444" spans="2:13">
      <c r="B444" s="4" t="s">
        <v>5116</v>
      </c>
      <c r="C444" s="10">
        <v>1</v>
      </c>
      <c r="D444" s="13">
        <v>58.69</v>
      </c>
      <c r="E444" s="13">
        <v>157.3615252707541</v>
      </c>
      <c r="F444" s="13">
        <v>-98.671525270754103</v>
      </c>
      <c r="G444" s="13">
        <v>-0.53143448034332241</v>
      </c>
      <c r="H444" s="13">
        <v>5.5779193767291453</v>
      </c>
      <c r="I444" s="13">
        <v>146.42342047205807</v>
      </c>
      <c r="J444" s="13">
        <v>168.29963006945013</v>
      </c>
      <c r="K444" s="13">
        <v>185.75392779637008</v>
      </c>
      <c r="L444" s="13">
        <v>-206.89543001667471</v>
      </c>
      <c r="M444" s="13">
        <v>521.61848055818291</v>
      </c>
    </row>
    <row r="445" spans="2:13">
      <c r="B445" s="4" t="s">
        <v>5117</v>
      </c>
      <c r="C445" s="10">
        <v>1</v>
      </c>
      <c r="D445" s="13">
        <v>88.76</v>
      </c>
      <c r="E445" s="13">
        <v>157.3615252707541</v>
      </c>
      <c r="F445" s="13">
        <v>-68.601525270754095</v>
      </c>
      <c r="G445" s="13">
        <v>-0.36948061594248299</v>
      </c>
      <c r="H445" s="13">
        <v>5.5779193767291453</v>
      </c>
      <c r="I445" s="13">
        <v>146.42342047205807</v>
      </c>
      <c r="J445" s="13">
        <v>168.29963006945013</v>
      </c>
      <c r="K445" s="13">
        <v>185.75392779637008</v>
      </c>
      <c r="L445" s="13">
        <v>-206.89543001667471</v>
      </c>
      <c r="M445" s="13">
        <v>521.61848055818291</v>
      </c>
    </row>
    <row r="446" spans="2:13">
      <c r="B446" s="4" t="s">
        <v>5118</v>
      </c>
      <c r="C446" s="10">
        <v>1</v>
      </c>
      <c r="D446" s="13">
        <v>157.03</v>
      </c>
      <c r="E446" s="13">
        <v>157.3615252707541</v>
      </c>
      <c r="F446" s="13">
        <v>-0.33152527075409921</v>
      </c>
      <c r="G446" s="13">
        <v>-1.7855603174313582E-3</v>
      </c>
      <c r="H446" s="13">
        <v>5.5779193767291453</v>
      </c>
      <c r="I446" s="13">
        <v>146.42342047205807</v>
      </c>
      <c r="J446" s="13">
        <v>168.29963006945013</v>
      </c>
      <c r="K446" s="13">
        <v>185.75392779637008</v>
      </c>
      <c r="L446" s="13">
        <v>-206.89543001667471</v>
      </c>
      <c r="M446" s="13">
        <v>521.61848055818291</v>
      </c>
    </row>
    <row r="447" spans="2:13">
      <c r="B447" s="4" t="s">
        <v>5119</v>
      </c>
      <c r="C447" s="10">
        <v>1</v>
      </c>
      <c r="D447" s="13">
        <v>8.5</v>
      </c>
      <c r="E447" s="13">
        <v>157.3615252707541</v>
      </c>
      <c r="F447" s="13">
        <v>-148.8615252707541</v>
      </c>
      <c r="G447" s="13">
        <v>-0.80175255331565787</v>
      </c>
      <c r="H447" s="13">
        <v>5.5779193767291453</v>
      </c>
      <c r="I447" s="13">
        <v>146.42342047205807</v>
      </c>
      <c r="J447" s="13">
        <v>168.29963006945013</v>
      </c>
      <c r="K447" s="13">
        <v>185.75392779637008</v>
      </c>
      <c r="L447" s="13">
        <v>-206.89543001667471</v>
      </c>
      <c r="M447" s="13">
        <v>521.61848055818291</v>
      </c>
    </row>
    <row r="448" spans="2:13">
      <c r="B448" s="4" t="s">
        <v>5120</v>
      </c>
      <c r="C448" s="10">
        <v>1</v>
      </c>
      <c r="D448" s="13">
        <v>21.94</v>
      </c>
      <c r="E448" s="13">
        <v>157.3615252707541</v>
      </c>
      <c r="F448" s="13">
        <v>-135.4215252707541</v>
      </c>
      <c r="G448" s="13">
        <v>-0.72936612373310783</v>
      </c>
      <c r="H448" s="13">
        <v>5.5779193767291453</v>
      </c>
      <c r="I448" s="13">
        <v>146.42342047205807</v>
      </c>
      <c r="J448" s="13">
        <v>168.29963006945013</v>
      </c>
      <c r="K448" s="13">
        <v>185.75392779637008</v>
      </c>
      <c r="L448" s="13">
        <v>-206.89543001667471</v>
      </c>
      <c r="M448" s="13">
        <v>521.61848055818291</v>
      </c>
    </row>
    <row r="449" spans="2:13">
      <c r="B449" s="4" t="s">
        <v>5121</v>
      </c>
      <c r="C449" s="10">
        <v>1</v>
      </c>
      <c r="D449" s="13">
        <v>254.02</v>
      </c>
      <c r="E449" s="13">
        <v>157.3615252707541</v>
      </c>
      <c r="F449" s="13">
        <v>96.65847472924591</v>
      </c>
      <c r="G449" s="13">
        <v>0.52059240137985541</v>
      </c>
      <c r="H449" s="13">
        <v>5.5779193767291453</v>
      </c>
      <c r="I449" s="13">
        <v>146.42342047205807</v>
      </c>
      <c r="J449" s="13">
        <v>168.29963006945013</v>
      </c>
      <c r="K449" s="13">
        <v>185.75392779637008</v>
      </c>
      <c r="L449" s="13">
        <v>-206.89543001667471</v>
      </c>
      <c r="M449" s="13">
        <v>521.61848055818291</v>
      </c>
    </row>
    <row r="450" spans="2:13">
      <c r="B450" s="4" t="s">
        <v>5122</v>
      </c>
      <c r="C450" s="10">
        <v>1</v>
      </c>
      <c r="D450" s="13">
        <v>106.06</v>
      </c>
      <c r="E450" s="13">
        <v>157.3615252707541</v>
      </c>
      <c r="F450" s="13">
        <v>-51.301525270754098</v>
      </c>
      <c r="G450" s="13">
        <v>-0.27630463143518269</v>
      </c>
      <c r="H450" s="13">
        <v>5.5779193767291453</v>
      </c>
      <c r="I450" s="13">
        <v>146.42342047205807</v>
      </c>
      <c r="J450" s="13">
        <v>168.29963006945013</v>
      </c>
      <c r="K450" s="13">
        <v>185.75392779637008</v>
      </c>
      <c r="L450" s="13">
        <v>-206.89543001667471</v>
      </c>
      <c r="M450" s="13">
        <v>521.61848055818291</v>
      </c>
    </row>
    <row r="451" spans="2:13">
      <c r="B451" s="4" t="s">
        <v>5123</v>
      </c>
      <c r="C451" s="10">
        <v>1</v>
      </c>
      <c r="D451" s="13">
        <v>248.69</v>
      </c>
      <c r="E451" s="13">
        <v>157.3615252707541</v>
      </c>
      <c r="F451" s="13">
        <v>91.328474729245897</v>
      </c>
      <c r="G451" s="13">
        <v>0.49188558071951366</v>
      </c>
      <c r="H451" s="13">
        <v>5.5779193767291453</v>
      </c>
      <c r="I451" s="13">
        <v>146.42342047205807</v>
      </c>
      <c r="J451" s="13">
        <v>168.29963006945013</v>
      </c>
      <c r="K451" s="13">
        <v>185.75392779637008</v>
      </c>
      <c r="L451" s="13">
        <v>-206.89543001667471</v>
      </c>
      <c r="M451" s="13">
        <v>521.61848055818291</v>
      </c>
    </row>
    <row r="452" spans="2:13">
      <c r="B452" s="4" t="s">
        <v>5124</v>
      </c>
      <c r="C452" s="10">
        <v>1</v>
      </c>
      <c r="D452" s="13">
        <v>245.34</v>
      </c>
      <c r="E452" s="13">
        <v>157.3615252707541</v>
      </c>
      <c r="F452" s="13">
        <v>87.978474729245903</v>
      </c>
      <c r="G452" s="13">
        <v>0.47384283227445839</v>
      </c>
      <c r="H452" s="13">
        <v>5.5779193767291453</v>
      </c>
      <c r="I452" s="13">
        <v>146.42342047205807</v>
      </c>
      <c r="J452" s="13">
        <v>168.29963006945013</v>
      </c>
      <c r="K452" s="13">
        <v>185.75392779637008</v>
      </c>
      <c r="L452" s="13">
        <v>-206.89543001667471</v>
      </c>
      <c r="M452" s="13">
        <v>521.61848055818291</v>
      </c>
    </row>
    <row r="453" spans="2:13">
      <c r="B453" s="4" t="s">
        <v>5125</v>
      </c>
      <c r="C453" s="10">
        <v>1</v>
      </c>
      <c r="D453" s="13">
        <v>110.06</v>
      </c>
      <c r="E453" s="13">
        <v>157.3615252707541</v>
      </c>
      <c r="F453" s="13">
        <v>-47.301525270754098</v>
      </c>
      <c r="G453" s="13">
        <v>-0.25476105120228087</v>
      </c>
      <c r="H453" s="13">
        <v>5.5779193767291453</v>
      </c>
      <c r="I453" s="13">
        <v>146.42342047205807</v>
      </c>
      <c r="J453" s="13">
        <v>168.29963006945013</v>
      </c>
      <c r="K453" s="13">
        <v>185.75392779637008</v>
      </c>
      <c r="L453" s="13">
        <v>-206.89543001667471</v>
      </c>
      <c r="M453" s="13">
        <v>521.61848055818291</v>
      </c>
    </row>
    <row r="454" spans="2:13">
      <c r="B454" s="4" t="s">
        <v>5126</v>
      </c>
      <c r="C454" s="10">
        <v>1</v>
      </c>
      <c r="D454" s="13">
        <v>204.58</v>
      </c>
      <c r="E454" s="13">
        <v>157.3615252707541</v>
      </c>
      <c r="F454" s="13">
        <v>47.218474729245912</v>
      </c>
      <c r="G454" s="13">
        <v>0.25431374970118897</v>
      </c>
      <c r="H454" s="13">
        <v>5.5779193767291453</v>
      </c>
      <c r="I454" s="13">
        <v>146.42342047205807</v>
      </c>
      <c r="J454" s="13">
        <v>168.29963006945013</v>
      </c>
      <c r="K454" s="13">
        <v>185.75392779637008</v>
      </c>
      <c r="L454" s="13">
        <v>-206.89543001667471</v>
      </c>
      <c r="M454" s="13">
        <v>521.61848055818291</v>
      </c>
    </row>
    <row r="455" spans="2:13">
      <c r="B455" s="4" t="s">
        <v>5127</v>
      </c>
      <c r="C455" s="10">
        <v>1</v>
      </c>
      <c r="D455" s="13">
        <v>226.65</v>
      </c>
      <c r="E455" s="13">
        <v>157.3615252707541</v>
      </c>
      <c r="F455" s="13">
        <v>69.288474729245905</v>
      </c>
      <c r="G455" s="13">
        <v>0.37318045363622471</v>
      </c>
      <c r="H455" s="13">
        <v>5.5779193767291453</v>
      </c>
      <c r="I455" s="13">
        <v>146.42342047205807</v>
      </c>
      <c r="J455" s="13">
        <v>168.29963006945013</v>
      </c>
      <c r="K455" s="13">
        <v>185.75392779637008</v>
      </c>
      <c r="L455" s="13">
        <v>-206.89543001667471</v>
      </c>
      <c r="M455" s="13">
        <v>521.61848055818291</v>
      </c>
    </row>
    <row r="456" spans="2:13">
      <c r="B456" s="4" t="s">
        <v>5128</v>
      </c>
      <c r="C456" s="10">
        <v>1</v>
      </c>
      <c r="D456" s="13">
        <v>68</v>
      </c>
      <c r="E456" s="13">
        <v>157.3615252707541</v>
      </c>
      <c r="F456" s="13">
        <v>-89.3615252707541</v>
      </c>
      <c r="G456" s="13">
        <v>-0.48129179735124344</v>
      </c>
      <c r="H456" s="13">
        <v>5.5779193767291453</v>
      </c>
      <c r="I456" s="13">
        <v>146.42342047205807</v>
      </c>
      <c r="J456" s="13">
        <v>168.29963006945013</v>
      </c>
      <c r="K456" s="13">
        <v>185.75392779637008</v>
      </c>
      <c r="L456" s="13">
        <v>-206.89543001667471</v>
      </c>
      <c r="M456" s="13">
        <v>521.61848055818291</v>
      </c>
    </row>
    <row r="457" spans="2:13">
      <c r="B457" s="4" t="s">
        <v>5129</v>
      </c>
      <c r="C457" s="10">
        <v>1</v>
      </c>
      <c r="D457" s="13">
        <v>21.79</v>
      </c>
      <c r="E457" s="13">
        <v>157.3615252707541</v>
      </c>
      <c r="F457" s="13">
        <v>-135.57152527075411</v>
      </c>
      <c r="G457" s="13">
        <v>-0.73017400799184162</v>
      </c>
      <c r="H457" s="13">
        <v>5.5779193767291453</v>
      </c>
      <c r="I457" s="13">
        <v>146.42342047205807</v>
      </c>
      <c r="J457" s="13">
        <v>168.29963006945013</v>
      </c>
      <c r="K457" s="13">
        <v>185.75392779637008</v>
      </c>
      <c r="L457" s="13">
        <v>-206.89543001667471</v>
      </c>
      <c r="M457" s="13">
        <v>521.61848055818291</v>
      </c>
    </row>
    <row r="458" spans="2:13">
      <c r="B458" s="4" t="s">
        <v>5130</v>
      </c>
      <c r="C458" s="10">
        <v>1</v>
      </c>
      <c r="D458" s="13">
        <v>189.82</v>
      </c>
      <c r="E458" s="13">
        <v>157.3615252707541</v>
      </c>
      <c r="F458" s="13">
        <v>32.458474729245893</v>
      </c>
      <c r="G458" s="13">
        <v>0.17481793864178119</v>
      </c>
      <c r="H458" s="13">
        <v>5.5779193767291453</v>
      </c>
      <c r="I458" s="13">
        <v>146.42342047205807</v>
      </c>
      <c r="J458" s="13">
        <v>168.29963006945013</v>
      </c>
      <c r="K458" s="13">
        <v>185.75392779637008</v>
      </c>
      <c r="L458" s="13">
        <v>-206.89543001667471</v>
      </c>
      <c r="M458" s="13">
        <v>521.61848055818291</v>
      </c>
    </row>
    <row r="459" spans="2:13">
      <c r="B459" s="4" t="s">
        <v>5131</v>
      </c>
      <c r="C459" s="10">
        <v>1</v>
      </c>
      <c r="D459" s="13">
        <v>241.17</v>
      </c>
      <c r="E459" s="13">
        <v>157.3615252707541</v>
      </c>
      <c r="F459" s="13">
        <v>83.808474729245887</v>
      </c>
      <c r="G459" s="13">
        <v>0.45138364988165819</v>
      </c>
      <c r="H459" s="13">
        <v>5.5779193767291453</v>
      </c>
      <c r="I459" s="13">
        <v>146.42342047205807</v>
      </c>
      <c r="J459" s="13">
        <v>168.29963006945013</v>
      </c>
      <c r="K459" s="13">
        <v>185.75392779637008</v>
      </c>
      <c r="L459" s="13">
        <v>-206.89543001667471</v>
      </c>
      <c r="M459" s="13">
        <v>521.61848055818291</v>
      </c>
    </row>
    <row r="460" spans="2:13">
      <c r="B460" s="4" t="s">
        <v>5132</v>
      </c>
      <c r="C460" s="10">
        <v>1</v>
      </c>
      <c r="D460" s="13">
        <v>141.04</v>
      </c>
      <c r="E460" s="13">
        <v>157.3615252707541</v>
      </c>
      <c r="F460" s="13">
        <v>-16.321525270754108</v>
      </c>
      <c r="G460" s="13">
        <v>-8.7906022298456399E-2</v>
      </c>
      <c r="H460" s="13">
        <v>5.5779193767291453</v>
      </c>
      <c r="I460" s="13">
        <v>146.42342047205807</v>
      </c>
      <c r="J460" s="13">
        <v>168.29963006945013</v>
      </c>
      <c r="K460" s="13">
        <v>185.75392779637008</v>
      </c>
      <c r="L460" s="13">
        <v>-206.89543001667471</v>
      </c>
      <c r="M460" s="13">
        <v>521.61848055818291</v>
      </c>
    </row>
    <row r="461" spans="2:13">
      <c r="B461" s="4" t="s">
        <v>5133</v>
      </c>
      <c r="C461" s="10">
        <v>1</v>
      </c>
      <c r="D461" s="13">
        <v>85.32</v>
      </c>
      <c r="E461" s="13">
        <v>157.3615252707541</v>
      </c>
      <c r="F461" s="13">
        <v>-72.041525270754107</v>
      </c>
      <c r="G461" s="13">
        <v>-0.38800809494277866</v>
      </c>
      <c r="H461" s="13">
        <v>5.5779193767291453</v>
      </c>
      <c r="I461" s="13">
        <v>146.42342047205807</v>
      </c>
      <c r="J461" s="13">
        <v>168.29963006945013</v>
      </c>
      <c r="K461" s="13">
        <v>185.75392779637008</v>
      </c>
      <c r="L461" s="13">
        <v>-206.89543001667471</v>
      </c>
      <c r="M461" s="13">
        <v>521.61848055818291</v>
      </c>
    </row>
    <row r="462" spans="2:13">
      <c r="B462" s="4" t="s">
        <v>5134</v>
      </c>
      <c r="C462" s="10">
        <v>1</v>
      </c>
      <c r="D462" s="13">
        <v>195.01</v>
      </c>
      <c r="E462" s="13">
        <v>157.3615252707541</v>
      </c>
      <c r="F462" s="13">
        <v>37.648474729245891</v>
      </c>
      <c r="G462" s="13">
        <v>0.2027707339939713</v>
      </c>
      <c r="H462" s="13">
        <v>5.5779193767291453</v>
      </c>
      <c r="I462" s="13">
        <v>146.42342047205807</v>
      </c>
      <c r="J462" s="13">
        <v>168.29963006945013</v>
      </c>
      <c r="K462" s="13">
        <v>185.75392779637008</v>
      </c>
      <c r="L462" s="13">
        <v>-206.89543001667471</v>
      </c>
      <c r="M462" s="13">
        <v>521.61848055818291</v>
      </c>
    </row>
    <row r="463" spans="2:13">
      <c r="B463" s="4" t="s">
        <v>5135</v>
      </c>
      <c r="C463" s="10">
        <v>1</v>
      </c>
      <c r="D463" s="13">
        <v>203.47</v>
      </c>
      <c r="E463" s="13">
        <v>157.3615252707541</v>
      </c>
      <c r="F463" s="13">
        <v>46.108474729245899</v>
      </c>
      <c r="G463" s="13">
        <v>0.24833540618655867</v>
      </c>
      <c r="H463" s="13">
        <v>5.5779193767291453</v>
      </c>
      <c r="I463" s="13">
        <v>146.42342047205807</v>
      </c>
      <c r="J463" s="13">
        <v>168.29963006945013</v>
      </c>
      <c r="K463" s="13">
        <v>185.75392779637008</v>
      </c>
      <c r="L463" s="13">
        <v>-206.89543001667471</v>
      </c>
      <c r="M463" s="13">
        <v>521.61848055818291</v>
      </c>
    </row>
    <row r="464" spans="2:13">
      <c r="B464" s="4" t="s">
        <v>5136</v>
      </c>
      <c r="C464" s="10">
        <v>1</v>
      </c>
      <c r="D464" s="13">
        <v>67.209999999999994</v>
      </c>
      <c r="E464" s="13">
        <v>157.3615252707541</v>
      </c>
      <c r="F464" s="13">
        <v>-90.151525270754107</v>
      </c>
      <c r="G464" s="13">
        <v>-0.4855466544472416</v>
      </c>
      <c r="H464" s="13">
        <v>5.5779193767291453</v>
      </c>
      <c r="I464" s="13">
        <v>146.42342047205807</v>
      </c>
      <c r="J464" s="13">
        <v>168.29963006945013</v>
      </c>
      <c r="K464" s="13">
        <v>185.75392779637008</v>
      </c>
      <c r="L464" s="13">
        <v>-206.89543001667471</v>
      </c>
      <c r="M464" s="13">
        <v>521.61848055818291</v>
      </c>
    </row>
    <row r="465" spans="2:13">
      <c r="B465" s="4" t="s">
        <v>5137</v>
      </c>
      <c r="C465" s="10">
        <v>1</v>
      </c>
      <c r="D465" s="13">
        <v>219.32</v>
      </c>
      <c r="E465" s="13">
        <v>157.3615252707541</v>
      </c>
      <c r="F465" s="13">
        <v>61.958474729245893</v>
      </c>
      <c r="G465" s="13">
        <v>0.33370184285943205</v>
      </c>
      <c r="H465" s="13">
        <v>5.5779193767291453</v>
      </c>
      <c r="I465" s="13">
        <v>146.42342047205807</v>
      </c>
      <c r="J465" s="13">
        <v>168.29963006945013</v>
      </c>
      <c r="K465" s="13">
        <v>185.75392779637008</v>
      </c>
      <c r="L465" s="13">
        <v>-206.89543001667471</v>
      </c>
      <c r="M465" s="13">
        <v>521.61848055818291</v>
      </c>
    </row>
    <row r="466" spans="2:13">
      <c r="B466" s="4" t="s">
        <v>5138</v>
      </c>
      <c r="C466" s="10">
        <v>1</v>
      </c>
      <c r="D466" s="13">
        <v>203.71</v>
      </c>
      <c r="E466" s="13">
        <v>157.3615252707541</v>
      </c>
      <c r="F466" s="13">
        <v>46.348474729245908</v>
      </c>
      <c r="G466" s="13">
        <v>0.24962802100053283</v>
      </c>
      <c r="H466" s="13">
        <v>5.5779193767291453</v>
      </c>
      <c r="I466" s="13">
        <v>146.42342047205807</v>
      </c>
      <c r="J466" s="13">
        <v>168.29963006945013</v>
      </c>
      <c r="K466" s="13">
        <v>185.75392779637008</v>
      </c>
      <c r="L466" s="13">
        <v>-206.89543001667471</v>
      </c>
      <c r="M466" s="13">
        <v>521.61848055818291</v>
      </c>
    </row>
    <row r="467" spans="2:13">
      <c r="B467" s="4" t="s">
        <v>5139</v>
      </c>
      <c r="C467" s="10">
        <v>1</v>
      </c>
      <c r="D467" s="13">
        <v>240.83</v>
      </c>
      <c r="E467" s="13">
        <v>157.3615252707541</v>
      </c>
      <c r="F467" s="13">
        <v>83.468474729245912</v>
      </c>
      <c r="G467" s="13">
        <v>0.44955244556186169</v>
      </c>
      <c r="H467" s="13">
        <v>5.5779193767291453</v>
      </c>
      <c r="I467" s="13">
        <v>146.42342047205807</v>
      </c>
      <c r="J467" s="13">
        <v>168.29963006945013</v>
      </c>
      <c r="K467" s="13">
        <v>185.75392779637008</v>
      </c>
      <c r="L467" s="13">
        <v>-206.89543001667471</v>
      </c>
      <c r="M467" s="13">
        <v>521.61848055818291</v>
      </c>
    </row>
    <row r="468" spans="2:13">
      <c r="B468" s="4" t="s">
        <v>5140</v>
      </c>
      <c r="C468" s="10">
        <v>1</v>
      </c>
      <c r="D468" s="13">
        <v>158.97</v>
      </c>
      <c r="E468" s="13">
        <v>157.3615252707541</v>
      </c>
      <c r="F468" s="13">
        <v>1.6084747292458985</v>
      </c>
      <c r="G468" s="13">
        <v>8.6630760955260077E-3</v>
      </c>
      <c r="H468" s="13">
        <v>5.5779193767291453</v>
      </c>
      <c r="I468" s="13">
        <v>146.42342047205807</v>
      </c>
      <c r="J468" s="13">
        <v>168.29963006945013</v>
      </c>
      <c r="K468" s="13">
        <v>185.75392779637008</v>
      </c>
      <c r="L468" s="13">
        <v>-206.89543001667471</v>
      </c>
      <c r="M468" s="13">
        <v>521.61848055818291</v>
      </c>
    </row>
    <row r="469" spans="2:13">
      <c r="B469" s="4" t="s">
        <v>5141</v>
      </c>
      <c r="C469" s="10">
        <v>1</v>
      </c>
      <c r="D469" s="13">
        <v>212.93</v>
      </c>
      <c r="E469" s="13">
        <v>157.3615252707541</v>
      </c>
      <c r="F469" s="13">
        <v>55.568474729245906</v>
      </c>
      <c r="G469" s="13">
        <v>0.29928597343737151</v>
      </c>
      <c r="H469" s="13">
        <v>5.5779193767291453</v>
      </c>
      <c r="I469" s="13">
        <v>146.42342047205807</v>
      </c>
      <c r="J469" s="13">
        <v>168.29963006945013</v>
      </c>
      <c r="K469" s="13">
        <v>185.75392779637008</v>
      </c>
      <c r="L469" s="13">
        <v>-206.89543001667471</v>
      </c>
      <c r="M469" s="13">
        <v>521.61848055818291</v>
      </c>
    </row>
    <row r="470" spans="2:13">
      <c r="B470" s="4" t="s">
        <v>5142</v>
      </c>
      <c r="C470" s="10">
        <v>1</v>
      </c>
      <c r="D470" s="13">
        <v>154.65</v>
      </c>
      <c r="E470" s="13">
        <v>157.3615252707541</v>
      </c>
      <c r="F470" s="13">
        <v>-2.7115252707540947</v>
      </c>
      <c r="G470" s="13">
        <v>-1.4603990556007912E-2</v>
      </c>
      <c r="H470" s="13">
        <v>5.5779193767291453</v>
      </c>
      <c r="I470" s="13">
        <v>146.42342047205807</v>
      </c>
      <c r="J470" s="13">
        <v>168.29963006945013</v>
      </c>
      <c r="K470" s="13">
        <v>185.75392779637008</v>
      </c>
      <c r="L470" s="13">
        <v>-206.89543001667471</v>
      </c>
      <c r="M470" s="13">
        <v>521.61848055818291</v>
      </c>
    </row>
    <row r="471" spans="2:13">
      <c r="B471" s="4" t="s">
        <v>5143</v>
      </c>
      <c r="C471" s="10">
        <v>1</v>
      </c>
      <c r="D471" s="13">
        <v>65.92</v>
      </c>
      <c r="E471" s="13">
        <v>157.3615252707541</v>
      </c>
      <c r="F471" s="13">
        <v>-91.441525270754099</v>
      </c>
      <c r="G471" s="13">
        <v>-0.4924944590723524</v>
      </c>
      <c r="H471" s="13">
        <v>5.5779193767291453</v>
      </c>
      <c r="I471" s="13">
        <v>146.42342047205807</v>
      </c>
      <c r="J471" s="13">
        <v>168.29963006945013</v>
      </c>
      <c r="K471" s="13">
        <v>185.75392779637008</v>
      </c>
      <c r="L471" s="13">
        <v>-206.89543001667471</v>
      </c>
      <c r="M471" s="13">
        <v>521.61848055818291</v>
      </c>
    </row>
    <row r="472" spans="2:13">
      <c r="B472" s="4" t="s">
        <v>5144</v>
      </c>
      <c r="C472" s="10">
        <v>1</v>
      </c>
      <c r="D472" s="13">
        <v>144.65</v>
      </c>
      <c r="E472" s="13">
        <v>157.3615252707541</v>
      </c>
      <c r="F472" s="13">
        <v>-12.711525270754095</v>
      </c>
      <c r="G472" s="13">
        <v>-6.8462941138262443E-2</v>
      </c>
      <c r="H472" s="13">
        <v>5.5779193767291453</v>
      </c>
      <c r="I472" s="13">
        <v>146.42342047205807</v>
      </c>
      <c r="J472" s="13">
        <v>168.29963006945013</v>
      </c>
      <c r="K472" s="13">
        <v>185.75392779637008</v>
      </c>
      <c r="L472" s="13">
        <v>-206.89543001667471</v>
      </c>
      <c r="M472" s="13">
        <v>521.61848055818291</v>
      </c>
    </row>
    <row r="473" spans="2:13">
      <c r="B473" s="4" t="s">
        <v>5145</v>
      </c>
      <c r="C473" s="10">
        <v>1</v>
      </c>
      <c r="D473" s="13">
        <v>234.31</v>
      </c>
      <c r="E473" s="13">
        <v>157.3615252707541</v>
      </c>
      <c r="F473" s="13">
        <v>76.948474729245902</v>
      </c>
      <c r="G473" s="13">
        <v>0.41443640978223167</v>
      </c>
      <c r="H473" s="13">
        <v>5.5779193767291453</v>
      </c>
      <c r="I473" s="13">
        <v>146.42342047205807</v>
      </c>
      <c r="J473" s="13">
        <v>168.29963006945013</v>
      </c>
      <c r="K473" s="13">
        <v>185.75392779637008</v>
      </c>
      <c r="L473" s="13">
        <v>-206.89543001667471</v>
      </c>
      <c r="M473" s="13">
        <v>521.61848055818291</v>
      </c>
    </row>
    <row r="474" spans="2:13">
      <c r="B474" s="4" t="s">
        <v>5146</v>
      </c>
      <c r="C474" s="10">
        <v>1</v>
      </c>
      <c r="D474" s="13">
        <v>239.82</v>
      </c>
      <c r="E474" s="13">
        <v>157.3615252707541</v>
      </c>
      <c r="F474" s="13">
        <v>82.458474729245893</v>
      </c>
      <c r="G474" s="13">
        <v>0.44411269155305383</v>
      </c>
      <c r="H474" s="13">
        <v>5.5779193767291453</v>
      </c>
      <c r="I474" s="13">
        <v>146.42342047205807</v>
      </c>
      <c r="J474" s="13">
        <v>168.29963006945013</v>
      </c>
      <c r="K474" s="13">
        <v>185.75392779637008</v>
      </c>
      <c r="L474" s="13">
        <v>-206.89543001667471</v>
      </c>
      <c r="M474" s="13">
        <v>521.61848055818291</v>
      </c>
    </row>
    <row r="475" spans="2:13">
      <c r="B475" s="4" t="s">
        <v>5147</v>
      </c>
      <c r="C475" s="10">
        <v>1</v>
      </c>
      <c r="D475" s="13">
        <v>122.42</v>
      </c>
      <c r="E475" s="13">
        <v>157.3615252707541</v>
      </c>
      <c r="F475" s="13">
        <v>-34.941525270754099</v>
      </c>
      <c r="G475" s="13">
        <v>-0.18819138828261428</v>
      </c>
      <c r="H475" s="13">
        <v>5.5779193767291453</v>
      </c>
      <c r="I475" s="13">
        <v>146.42342047205807</v>
      </c>
      <c r="J475" s="13">
        <v>168.29963006945013</v>
      </c>
      <c r="K475" s="13">
        <v>185.75392779637008</v>
      </c>
      <c r="L475" s="13">
        <v>-206.89543001667471</v>
      </c>
      <c r="M475" s="13">
        <v>521.61848055818291</v>
      </c>
    </row>
    <row r="476" spans="2:13">
      <c r="B476" s="4" t="s">
        <v>5148</v>
      </c>
      <c r="C476" s="10">
        <v>1</v>
      </c>
      <c r="D476" s="13">
        <v>199.02</v>
      </c>
      <c r="E476" s="13">
        <v>157.3615252707541</v>
      </c>
      <c r="F476" s="13">
        <v>41.65847472924591</v>
      </c>
      <c r="G476" s="13">
        <v>0.22436817317745547</v>
      </c>
      <c r="H476" s="13">
        <v>5.5779193767291453</v>
      </c>
      <c r="I476" s="13">
        <v>146.42342047205807</v>
      </c>
      <c r="J476" s="13">
        <v>168.29963006945013</v>
      </c>
      <c r="K476" s="13">
        <v>185.75392779637008</v>
      </c>
      <c r="L476" s="13">
        <v>-206.89543001667471</v>
      </c>
      <c r="M476" s="13">
        <v>521.61848055818291</v>
      </c>
    </row>
    <row r="477" spans="2:13">
      <c r="B477" s="4" t="s">
        <v>5149</v>
      </c>
      <c r="C477" s="10">
        <v>1</v>
      </c>
      <c r="D477" s="13">
        <v>186.42</v>
      </c>
      <c r="E477" s="13">
        <v>157.3615252707541</v>
      </c>
      <c r="F477" s="13">
        <v>29.058474729245887</v>
      </c>
      <c r="G477" s="13">
        <v>0.15650589544381463</v>
      </c>
      <c r="H477" s="13">
        <v>5.5779193767291453</v>
      </c>
      <c r="I477" s="13">
        <v>146.42342047205807</v>
      </c>
      <c r="J477" s="13">
        <v>168.29963006945013</v>
      </c>
      <c r="K477" s="13">
        <v>185.75392779637008</v>
      </c>
      <c r="L477" s="13">
        <v>-206.89543001667471</v>
      </c>
      <c r="M477" s="13">
        <v>521.61848055818291</v>
      </c>
    </row>
    <row r="478" spans="2:13">
      <c r="B478" s="4" t="s">
        <v>5150</v>
      </c>
      <c r="C478" s="10">
        <v>1</v>
      </c>
      <c r="D478" s="13">
        <v>138.49</v>
      </c>
      <c r="E478" s="13">
        <v>157.3615252707541</v>
      </c>
      <c r="F478" s="13">
        <v>-18.871525270754091</v>
      </c>
      <c r="G478" s="13">
        <v>-0.10164005469693121</v>
      </c>
      <c r="H478" s="13">
        <v>5.5779193767291453</v>
      </c>
      <c r="I478" s="13">
        <v>146.42342047205807</v>
      </c>
      <c r="J478" s="13">
        <v>168.29963006945013</v>
      </c>
      <c r="K478" s="13">
        <v>185.75392779637008</v>
      </c>
      <c r="L478" s="13">
        <v>-206.89543001667471</v>
      </c>
      <c r="M478" s="13">
        <v>521.61848055818291</v>
      </c>
    </row>
    <row r="479" spans="2:13">
      <c r="B479" s="4" t="s">
        <v>5151</v>
      </c>
      <c r="C479" s="10">
        <v>1</v>
      </c>
      <c r="D479" s="13">
        <v>189.34</v>
      </c>
      <c r="E479" s="13">
        <v>157.3615252707541</v>
      </c>
      <c r="F479" s="13">
        <v>31.978474729245903</v>
      </c>
      <c r="G479" s="13">
        <v>0.17223270901383303</v>
      </c>
      <c r="H479" s="13">
        <v>5.5779193767291453</v>
      </c>
      <c r="I479" s="13">
        <v>146.42342047205807</v>
      </c>
      <c r="J479" s="13">
        <v>168.29963006945013</v>
      </c>
      <c r="K479" s="13">
        <v>185.75392779637008</v>
      </c>
      <c r="L479" s="13">
        <v>-206.89543001667471</v>
      </c>
      <c r="M479" s="13">
        <v>521.61848055818291</v>
      </c>
    </row>
    <row r="480" spans="2:13">
      <c r="B480" s="4" t="s">
        <v>5152</v>
      </c>
      <c r="C480" s="10">
        <v>1</v>
      </c>
      <c r="D480" s="13">
        <v>81.849999999999994</v>
      </c>
      <c r="E480" s="13">
        <v>157.3615252707541</v>
      </c>
      <c r="F480" s="13">
        <v>-75.511525270754106</v>
      </c>
      <c r="G480" s="13">
        <v>-0.40669715079482094</v>
      </c>
      <c r="H480" s="13">
        <v>5.5779193767291453</v>
      </c>
      <c r="I480" s="13">
        <v>146.42342047205807</v>
      </c>
      <c r="J480" s="13">
        <v>168.29963006945013</v>
      </c>
      <c r="K480" s="13">
        <v>185.75392779637008</v>
      </c>
      <c r="L480" s="13">
        <v>-206.89543001667471</v>
      </c>
      <c r="M480" s="13">
        <v>521.61848055818291</v>
      </c>
    </row>
    <row r="481" spans="2:13">
      <c r="B481" s="4" t="s">
        <v>5153</v>
      </c>
      <c r="C481" s="10">
        <v>1</v>
      </c>
      <c r="D481" s="13">
        <v>138.65</v>
      </c>
      <c r="E481" s="13">
        <v>157.3615252707541</v>
      </c>
      <c r="F481" s="13">
        <v>-18.711525270754095</v>
      </c>
      <c r="G481" s="13">
        <v>-0.10077831148761517</v>
      </c>
      <c r="H481" s="13">
        <v>5.5779193767291453</v>
      </c>
      <c r="I481" s="13">
        <v>146.42342047205807</v>
      </c>
      <c r="J481" s="13">
        <v>168.29963006945013</v>
      </c>
      <c r="K481" s="13">
        <v>185.75392779637008</v>
      </c>
      <c r="L481" s="13">
        <v>-206.89543001667471</v>
      </c>
      <c r="M481" s="13">
        <v>521.61848055818291</v>
      </c>
    </row>
    <row r="482" spans="2:13">
      <c r="B482" s="4" t="s">
        <v>5154</v>
      </c>
      <c r="C482" s="10">
        <v>1</v>
      </c>
      <c r="D482" s="13">
        <v>117.81</v>
      </c>
      <c r="E482" s="13">
        <v>157.3615252707541</v>
      </c>
      <c r="F482" s="13">
        <v>-39.551525270754098</v>
      </c>
      <c r="G482" s="13">
        <v>-0.21302036450103362</v>
      </c>
      <c r="H482" s="13">
        <v>5.5779193767291453</v>
      </c>
      <c r="I482" s="13">
        <v>146.42342047205807</v>
      </c>
      <c r="J482" s="13">
        <v>168.29963006945013</v>
      </c>
      <c r="K482" s="13">
        <v>185.75392779637008</v>
      </c>
      <c r="L482" s="13">
        <v>-206.89543001667471</v>
      </c>
      <c r="M482" s="13">
        <v>521.61848055818291</v>
      </c>
    </row>
    <row r="483" spans="2:13">
      <c r="B483" s="4" t="s">
        <v>5155</v>
      </c>
      <c r="C483" s="10">
        <v>1</v>
      </c>
      <c r="D483" s="13">
        <v>65.790000000000006</v>
      </c>
      <c r="E483" s="13">
        <v>157.3615252707541</v>
      </c>
      <c r="F483" s="13">
        <v>-91.571525270754094</v>
      </c>
      <c r="G483" s="13">
        <v>-0.49319462542992165</v>
      </c>
      <c r="H483" s="13">
        <v>5.5779193767291453</v>
      </c>
      <c r="I483" s="13">
        <v>146.42342047205807</v>
      </c>
      <c r="J483" s="13">
        <v>168.29963006945013</v>
      </c>
      <c r="K483" s="13">
        <v>185.75392779637008</v>
      </c>
      <c r="L483" s="13">
        <v>-206.89543001667471</v>
      </c>
      <c r="M483" s="13">
        <v>521.61848055818291</v>
      </c>
    </row>
    <row r="484" spans="2:13">
      <c r="B484" s="4" t="s">
        <v>5156</v>
      </c>
      <c r="C484" s="10">
        <v>1</v>
      </c>
      <c r="D484" s="13">
        <v>21.05</v>
      </c>
      <c r="E484" s="13">
        <v>157.3615252707541</v>
      </c>
      <c r="F484" s="13">
        <v>-136.31152527075409</v>
      </c>
      <c r="G484" s="13">
        <v>-0.7341595703349284</v>
      </c>
      <c r="H484" s="13">
        <v>5.5779193767291453</v>
      </c>
      <c r="I484" s="13">
        <v>146.42342047205807</v>
      </c>
      <c r="J484" s="13">
        <v>168.29963006945013</v>
      </c>
      <c r="K484" s="13">
        <v>185.75392779637008</v>
      </c>
      <c r="L484" s="13">
        <v>-206.89543001667471</v>
      </c>
      <c r="M484" s="13">
        <v>521.61848055818291</v>
      </c>
    </row>
    <row r="485" spans="2:13">
      <c r="B485" s="4" t="s">
        <v>5157</v>
      </c>
      <c r="C485" s="10">
        <v>1</v>
      </c>
      <c r="D485" s="13">
        <v>173.35</v>
      </c>
      <c r="E485" s="13">
        <v>157.3615252707541</v>
      </c>
      <c r="F485" s="13">
        <v>15.988474729245894</v>
      </c>
      <c r="G485" s="13">
        <v>8.6112247032807995E-2</v>
      </c>
      <c r="H485" s="13">
        <v>5.5779193767291453</v>
      </c>
      <c r="I485" s="13">
        <v>146.42342047205807</v>
      </c>
      <c r="J485" s="13">
        <v>168.29963006945013</v>
      </c>
      <c r="K485" s="13">
        <v>185.75392779637008</v>
      </c>
      <c r="L485" s="13">
        <v>-206.89543001667471</v>
      </c>
      <c r="M485" s="13">
        <v>521.61848055818291</v>
      </c>
    </row>
    <row r="486" spans="2:13">
      <c r="B486" s="4" t="s">
        <v>5158</v>
      </c>
      <c r="C486" s="10">
        <v>1</v>
      </c>
      <c r="D486" s="13">
        <v>118.3</v>
      </c>
      <c r="E486" s="13">
        <v>157.3615252707541</v>
      </c>
      <c r="F486" s="13">
        <v>-39.061525270754103</v>
      </c>
      <c r="G486" s="13">
        <v>-0.21038127592250316</v>
      </c>
      <c r="H486" s="13">
        <v>5.5779193767291453</v>
      </c>
      <c r="I486" s="13">
        <v>146.42342047205807</v>
      </c>
      <c r="J486" s="13">
        <v>168.29963006945013</v>
      </c>
      <c r="K486" s="13">
        <v>185.75392779637008</v>
      </c>
      <c r="L486" s="13">
        <v>-206.89543001667471</v>
      </c>
      <c r="M486" s="13">
        <v>521.61848055818291</v>
      </c>
    </row>
    <row r="487" spans="2:13">
      <c r="B487" s="4" t="s">
        <v>5159</v>
      </c>
      <c r="C487" s="10">
        <v>1</v>
      </c>
      <c r="D487" s="13">
        <v>161.02000000000001</v>
      </c>
      <c r="E487" s="13">
        <v>157.3615252707541</v>
      </c>
      <c r="F487" s="13">
        <v>3.6584747292459099</v>
      </c>
      <c r="G487" s="13">
        <v>1.9704160964888248E-2</v>
      </c>
      <c r="H487" s="13">
        <v>5.5779193767291453</v>
      </c>
      <c r="I487" s="13">
        <v>146.42342047205807</v>
      </c>
      <c r="J487" s="13">
        <v>168.29963006945013</v>
      </c>
      <c r="K487" s="13">
        <v>185.75392779637008</v>
      </c>
      <c r="L487" s="13">
        <v>-206.89543001667471</v>
      </c>
      <c r="M487" s="13">
        <v>521.61848055818291</v>
      </c>
    </row>
    <row r="488" spans="2:13">
      <c r="B488" s="4" t="s">
        <v>5160</v>
      </c>
      <c r="C488" s="10">
        <v>1</v>
      </c>
      <c r="D488" s="13">
        <v>254.92</v>
      </c>
      <c r="E488" s="13">
        <v>157.3615252707541</v>
      </c>
      <c r="F488" s="13">
        <v>97.558474729245887</v>
      </c>
      <c r="G488" s="13">
        <v>0.52543970693225817</v>
      </c>
      <c r="H488" s="13">
        <v>5.5779193767291453</v>
      </c>
      <c r="I488" s="13">
        <v>146.42342047205807</v>
      </c>
      <c r="J488" s="13">
        <v>168.29963006945013</v>
      </c>
      <c r="K488" s="13">
        <v>185.75392779637008</v>
      </c>
      <c r="L488" s="13">
        <v>-206.89543001667471</v>
      </c>
      <c r="M488" s="13">
        <v>521.61848055818291</v>
      </c>
    </row>
    <row r="489" spans="2:13">
      <c r="B489" s="4" t="s">
        <v>5161</v>
      </c>
      <c r="C489" s="10">
        <v>1</v>
      </c>
      <c r="D489" s="13">
        <v>227.62</v>
      </c>
      <c r="E489" s="13">
        <v>157.3615252707541</v>
      </c>
      <c r="F489" s="13">
        <v>70.258474729245904</v>
      </c>
      <c r="G489" s="13">
        <v>0.37840477184270338</v>
      </c>
      <c r="H489" s="13">
        <v>5.5779193767291453</v>
      </c>
      <c r="I489" s="13">
        <v>146.42342047205807</v>
      </c>
      <c r="J489" s="13">
        <v>168.29963006945013</v>
      </c>
      <c r="K489" s="13">
        <v>185.75392779637008</v>
      </c>
      <c r="L489" s="13">
        <v>-206.89543001667471</v>
      </c>
      <c r="M489" s="13">
        <v>521.61848055818291</v>
      </c>
    </row>
    <row r="490" spans="2:13">
      <c r="B490" s="4" t="s">
        <v>5162</v>
      </c>
      <c r="C490" s="10">
        <v>1</v>
      </c>
      <c r="D490" s="13">
        <v>84.94</v>
      </c>
      <c r="E490" s="13">
        <v>157.3615252707541</v>
      </c>
      <c r="F490" s="13">
        <v>-72.421525270754103</v>
      </c>
      <c r="G490" s="13">
        <v>-0.39005473506490429</v>
      </c>
      <c r="H490" s="13">
        <v>5.5779193767291453</v>
      </c>
      <c r="I490" s="13">
        <v>146.42342047205807</v>
      </c>
      <c r="J490" s="13">
        <v>168.29963006945013</v>
      </c>
      <c r="K490" s="13">
        <v>185.75392779637008</v>
      </c>
      <c r="L490" s="13">
        <v>-206.89543001667471</v>
      </c>
      <c r="M490" s="13">
        <v>521.61848055818291</v>
      </c>
    </row>
    <row r="491" spans="2:13">
      <c r="B491" s="4" t="s">
        <v>5163</v>
      </c>
      <c r="C491" s="10">
        <v>1</v>
      </c>
      <c r="D491" s="13">
        <v>74.91</v>
      </c>
      <c r="E491" s="13">
        <v>157.3615252707541</v>
      </c>
      <c r="F491" s="13">
        <v>-82.451525270754104</v>
      </c>
      <c r="G491" s="13">
        <v>-0.44407526249890561</v>
      </c>
      <c r="H491" s="13">
        <v>5.5779193767291453</v>
      </c>
      <c r="I491" s="13">
        <v>146.42342047205807</v>
      </c>
      <c r="J491" s="13">
        <v>168.29963006945013</v>
      </c>
      <c r="K491" s="13">
        <v>185.75392779637008</v>
      </c>
      <c r="L491" s="13">
        <v>-206.89543001667471</v>
      </c>
      <c r="M491" s="13">
        <v>521.61848055818291</v>
      </c>
    </row>
    <row r="492" spans="2:13">
      <c r="B492" s="4" t="s">
        <v>5164</v>
      </c>
      <c r="C492" s="10">
        <v>1</v>
      </c>
      <c r="D492" s="13">
        <v>185.43</v>
      </c>
      <c r="E492" s="13">
        <v>157.3615252707541</v>
      </c>
      <c r="F492" s="13">
        <v>28.068474729245906</v>
      </c>
      <c r="G492" s="13">
        <v>0.15117385933617153</v>
      </c>
      <c r="H492" s="13">
        <v>5.5779193767291453</v>
      </c>
      <c r="I492" s="13">
        <v>146.42342047205807</v>
      </c>
      <c r="J492" s="13">
        <v>168.29963006945013</v>
      </c>
      <c r="K492" s="13">
        <v>185.75392779637008</v>
      </c>
      <c r="L492" s="13">
        <v>-206.89543001667471</v>
      </c>
      <c r="M492" s="13">
        <v>521.61848055818291</v>
      </c>
    </row>
    <row r="493" spans="2:13">
      <c r="B493" s="4" t="s">
        <v>5165</v>
      </c>
      <c r="C493" s="10">
        <v>1</v>
      </c>
      <c r="D493" s="13">
        <v>38.25</v>
      </c>
      <c r="E493" s="13">
        <v>157.3615252707541</v>
      </c>
      <c r="F493" s="13">
        <v>-119.1115252707541</v>
      </c>
      <c r="G493" s="13">
        <v>-0.64152217533345068</v>
      </c>
      <c r="H493" s="13">
        <v>5.5779193767291453</v>
      </c>
      <c r="I493" s="13">
        <v>146.42342047205807</v>
      </c>
      <c r="J493" s="13">
        <v>168.29963006945013</v>
      </c>
      <c r="K493" s="13">
        <v>185.75392779637008</v>
      </c>
      <c r="L493" s="13">
        <v>-206.89543001667471</v>
      </c>
      <c r="M493" s="13">
        <v>521.61848055818291</v>
      </c>
    </row>
    <row r="494" spans="2:13">
      <c r="B494" s="4" t="s">
        <v>5166</v>
      </c>
      <c r="C494" s="10">
        <v>1</v>
      </c>
      <c r="D494" s="13">
        <v>248.16</v>
      </c>
      <c r="E494" s="13">
        <v>157.3615252707541</v>
      </c>
      <c r="F494" s="13">
        <v>90.798474729245896</v>
      </c>
      <c r="G494" s="13">
        <v>0.48903105633865412</v>
      </c>
      <c r="H494" s="13">
        <v>5.5779193767291453</v>
      </c>
      <c r="I494" s="13">
        <v>146.42342047205807</v>
      </c>
      <c r="J494" s="13">
        <v>168.29963006945013</v>
      </c>
      <c r="K494" s="13">
        <v>185.75392779637008</v>
      </c>
      <c r="L494" s="13">
        <v>-206.89543001667471</v>
      </c>
      <c r="M494" s="13">
        <v>521.61848055818291</v>
      </c>
    </row>
    <row r="495" spans="2:13">
      <c r="B495" s="4" t="s">
        <v>5167</v>
      </c>
      <c r="C495" s="10">
        <v>1</v>
      </c>
      <c r="D495" s="13">
        <v>178.87</v>
      </c>
      <c r="E495" s="13">
        <v>157.3615252707541</v>
      </c>
      <c r="F495" s="13">
        <v>21.508474729245904</v>
      </c>
      <c r="G495" s="13">
        <v>0.11584238775421256</v>
      </c>
      <c r="H495" s="13">
        <v>5.5779193767291453</v>
      </c>
      <c r="I495" s="13">
        <v>146.42342047205807</v>
      </c>
      <c r="J495" s="13">
        <v>168.29963006945013</v>
      </c>
      <c r="K495" s="13">
        <v>185.75392779637008</v>
      </c>
      <c r="L495" s="13">
        <v>-206.89543001667471</v>
      </c>
      <c r="M495" s="13">
        <v>521.61848055818291</v>
      </c>
    </row>
    <row r="496" spans="2:13">
      <c r="B496" s="4" t="s">
        <v>5168</v>
      </c>
      <c r="C496" s="10">
        <v>1</v>
      </c>
      <c r="D496" s="13">
        <v>230.15</v>
      </c>
      <c r="E496" s="13">
        <v>157.3615252707541</v>
      </c>
      <c r="F496" s="13">
        <v>72.788474729245905</v>
      </c>
      <c r="G496" s="13">
        <v>0.39203108634001377</v>
      </c>
      <c r="H496" s="13">
        <v>5.5779193767291453</v>
      </c>
      <c r="I496" s="13">
        <v>146.42342047205807</v>
      </c>
      <c r="J496" s="13">
        <v>168.29963006945013</v>
      </c>
      <c r="K496" s="13">
        <v>185.75392779637008</v>
      </c>
      <c r="L496" s="13">
        <v>-206.89543001667471</v>
      </c>
      <c r="M496" s="13">
        <v>521.61848055818291</v>
      </c>
    </row>
    <row r="497" spans="2:13">
      <c r="B497" s="4" t="s">
        <v>5169</v>
      </c>
      <c r="C497" s="10">
        <v>1</v>
      </c>
      <c r="D497" s="13">
        <v>225.28</v>
      </c>
      <c r="E497" s="13">
        <v>157.3615252707541</v>
      </c>
      <c r="F497" s="13">
        <v>67.918474729245901</v>
      </c>
      <c r="G497" s="13">
        <v>0.36580177740645581</v>
      </c>
      <c r="H497" s="13">
        <v>5.5779193767291453</v>
      </c>
      <c r="I497" s="13">
        <v>146.42342047205807</v>
      </c>
      <c r="J497" s="13">
        <v>168.29963006945013</v>
      </c>
      <c r="K497" s="13">
        <v>185.75392779637008</v>
      </c>
      <c r="L497" s="13">
        <v>-206.89543001667471</v>
      </c>
      <c r="M497" s="13">
        <v>521.61848055818291</v>
      </c>
    </row>
    <row r="498" spans="2:13">
      <c r="B498" s="4" t="s">
        <v>5170</v>
      </c>
      <c r="C498" s="10">
        <v>1</v>
      </c>
      <c r="D498" s="13">
        <v>115.72</v>
      </c>
      <c r="E498" s="13">
        <v>157.3615252707541</v>
      </c>
      <c r="F498" s="13">
        <v>-41.641525270754101</v>
      </c>
      <c r="G498" s="13">
        <v>-0.22427688517272484</v>
      </c>
      <c r="H498" s="13">
        <v>5.5779193767291453</v>
      </c>
      <c r="I498" s="13">
        <v>146.42342047205807</v>
      </c>
      <c r="J498" s="13">
        <v>168.29963006945013</v>
      </c>
      <c r="K498" s="13">
        <v>185.75392779637008</v>
      </c>
      <c r="L498" s="13">
        <v>-206.89543001667471</v>
      </c>
      <c r="M498" s="13">
        <v>521.61848055818291</v>
      </c>
    </row>
    <row r="499" spans="2:13">
      <c r="B499" s="4" t="s">
        <v>5171</v>
      </c>
      <c r="C499" s="10">
        <v>1</v>
      </c>
      <c r="D499" s="13">
        <v>220.61</v>
      </c>
      <c r="E499" s="13">
        <v>157.3615252707541</v>
      </c>
      <c r="F499" s="13">
        <v>63.248474729245913</v>
      </c>
      <c r="G499" s="13">
        <v>0.34064964748454302</v>
      </c>
      <c r="H499" s="13">
        <v>5.5779193767291453</v>
      </c>
      <c r="I499" s="13">
        <v>146.42342047205807</v>
      </c>
      <c r="J499" s="13">
        <v>168.29963006945013</v>
      </c>
      <c r="K499" s="13">
        <v>185.75392779637008</v>
      </c>
      <c r="L499" s="13">
        <v>-206.89543001667471</v>
      </c>
      <c r="M499" s="13">
        <v>521.61848055818291</v>
      </c>
    </row>
    <row r="500" spans="2:13">
      <c r="B500" s="4" t="s">
        <v>5172</v>
      </c>
      <c r="C500" s="10">
        <v>1</v>
      </c>
      <c r="D500" s="13">
        <v>200.51</v>
      </c>
      <c r="E500" s="13">
        <v>157.3615252707541</v>
      </c>
      <c r="F500" s="13">
        <v>43.148474729245891</v>
      </c>
      <c r="G500" s="13">
        <v>0.23239315681421127</v>
      </c>
      <c r="H500" s="13">
        <v>5.5779193767291453</v>
      </c>
      <c r="I500" s="13">
        <v>146.42342047205807</v>
      </c>
      <c r="J500" s="13">
        <v>168.29963006945013</v>
      </c>
      <c r="K500" s="13">
        <v>185.75392779637008</v>
      </c>
      <c r="L500" s="13">
        <v>-206.89543001667471</v>
      </c>
      <c r="M500" s="13">
        <v>521.61848055818291</v>
      </c>
    </row>
    <row r="501" spans="2:13">
      <c r="B501" s="4" t="s">
        <v>5173</v>
      </c>
      <c r="C501" s="10">
        <v>1</v>
      </c>
      <c r="D501" s="13">
        <v>93.83</v>
      </c>
      <c r="E501" s="13">
        <v>157.3615252707541</v>
      </c>
      <c r="F501" s="13">
        <v>-63.531525270754102</v>
      </c>
      <c r="G501" s="13">
        <v>-0.34217412799728003</v>
      </c>
      <c r="H501" s="13">
        <v>5.5779193767291453</v>
      </c>
      <c r="I501" s="13">
        <v>146.42342047205807</v>
      </c>
      <c r="J501" s="13">
        <v>168.29963006945013</v>
      </c>
      <c r="K501" s="13">
        <v>185.75392779637008</v>
      </c>
      <c r="L501" s="13">
        <v>-206.89543001667471</v>
      </c>
      <c r="M501" s="13">
        <v>521.61848055818291</v>
      </c>
    </row>
    <row r="502" spans="2:13">
      <c r="B502" s="4" t="s">
        <v>5174</v>
      </c>
      <c r="C502" s="10">
        <v>1</v>
      </c>
      <c r="D502" s="13">
        <v>205.66</v>
      </c>
      <c r="E502" s="13">
        <v>157.3615252707541</v>
      </c>
      <c r="F502" s="13">
        <v>48.298474729245896</v>
      </c>
      <c r="G502" s="13">
        <v>0.26013051636407242</v>
      </c>
      <c r="H502" s="13">
        <v>5.5779193767291453</v>
      </c>
      <c r="I502" s="13">
        <v>146.42342047205807</v>
      </c>
      <c r="J502" s="13">
        <v>168.29963006945013</v>
      </c>
      <c r="K502" s="13">
        <v>185.75392779637008</v>
      </c>
      <c r="L502" s="13">
        <v>-206.89543001667471</v>
      </c>
      <c r="M502" s="13">
        <v>521.61848055818291</v>
      </c>
    </row>
    <row r="503" spans="2:13">
      <c r="B503" s="4" t="s">
        <v>5175</v>
      </c>
      <c r="C503" s="10">
        <v>1</v>
      </c>
      <c r="D503" s="13">
        <v>6.95</v>
      </c>
      <c r="E503" s="13">
        <v>157.3615252707541</v>
      </c>
      <c r="F503" s="13">
        <v>-150.41152527075411</v>
      </c>
      <c r="G503" s="13">
        <v>-0.8101006906559074</v>
      </c>
      <c r="H503" s="13">
        <v>5.5779193767291453</v>
      </c>
      <c r="I503" s="13">
        <v>146.42342047205807</v>
      </c>
      <c r="J503" s="13">
        <v>168.29963006945013</v>
      </c>
      <c r="K503" s="13">
        <v>185.75392779637008</v>
      </c>
      <c r="L503" s="13">
        <v>-206.89543001667471</v>
      </c>
      <c r="M503" s="13">
        <v>521.61848055818291</v>
      </c>
    </row>
    <row r="504" spans="2:13">
      <c r="B504" s="4" t="s">
        <v>5176</v>
      </c>
      <c r="C504" s="10">
        <v>1</v>
      </c>
      <c r="D504" s="13">
        <v>221.34</v>
      </c>
      <c r="E504" s="13">
        <v>157.3615252707541</v>
      </c>
      <c r="F504" s="13">
        <v>63.978474729245903</v>
      </c>
      <c r="G504" s="13">
        <v>0.34458135087704755</v>
      </c>
      <c r="H504" s="13">
        <v>5.5779193767291453</v>
      </c>
      <c r="I504" s="13">
        <v>146.42342047205807</v>
      </c>
      <c r="J504" s="13">
        <v>168.29963006945013</v>
      </c>
      <c r="K504" s="13">
        <v>185.75392779637008</v>
      </c>
      <c r="L504" s="13">
        <v>-206.89543001667471</v>
      </c>
      <c r="M504" s="13">
        <v>521.61848055818291</v>
      </c>
    </row>
    <row r="505" spans="2:13">
      <c r="B505" s="4" t="s">
        <v>5177</v>
      </c>
      <c r="C505" s="10">
        <v>1</v>
      </c>
      <c r="D505" s="13">
        <v>102.02</v>
      </c>
      <c r="E505" s="13">
        <v>157.3615252707541</v>
      </c>
      <c r="F505" s="13">
        <v>-55.341525270754104</v>
      </c>
      <c r="G505" s="13">
        <v>-0.29806364747041353</v>
      </c>
      <c r="H505" s="13">
        <v>5.5779193767291453</v>
      </c>
      <c r="I505" s="13">
        <v>146.42342047205807</v>
      </c>
      <c r="J505" s="13">
        <v>168.29963006945013</v>
      </c>
      <c r="K505" s="13">
        <v>185.75392779637008</v>
      </c>
      <c r="L505" s="13">
        <v>-206.89543001667471</v>
      </c>
      <c r="M505" s="13">
        <v>521.61848055818291</v>
      </c>
    </row>
    <row r="506" spans="2:13">
      <c r="B506" s="4" t="s">
        <v>5178</v>
      </c>
      <c r="C506" s="10">
        <v>1</v>
      </c>
      <c r="D506" s="13">
        <v>234.84</v>
      </c>
      <c r="E506" s="13">
        <v>157.3615252707541</v>
      </c>
      <c r="F506" s="13">
        <v>77.478474729245903</v>
      </c>
      <c r="G506" s="13">
        <v>0.41729093416309115</v>
      </c>
      <c r="H506" s="13">
        <v>5.5779193767291453</v>
      </c>
      <c r="I506" s="13">
        <v>146.42342047205807</v>
      </c>
      <c r="J506" s="13">
        <v>168.29963006945013</v>
      </c>
      <c r="K506" s="13">
        <v>185.75392779637008</v>
      </c>
      <c r="L506" s="13">
        <v>-206.89543001667471</v>
      </c>
      <c r="M506" s="13">
        <v>521.61848055818291</v>
      </c>
    </row>
    <row r="507" spans="2:13">
      <c r="B507" s="4" t="s">
        <v>5179</v>
      </c>
      <c r="C507" s="10">
        <v>1</v>
      </c>
      <c r="D507" s="13">
        <v>54.73</v>
      </c>
      <c r="E507" s="13">
        <v>157.3615252707541</v>
      </c>
      <c r="F507" s="13">
        <v>-102.63152527075411</v>
      </c>
      <c r="G507" s="13">
        <v>-0.55276262477389526</v>
      </c>
      <c r="H507" s="13">
        <v>5.5779193767291453</v>
      </c>
      <c r="I507" s="13">
        <v>146.42342047205807</v>
      </c>
      <c r="J507" s="13">
        <v>168.29963006945013</v>
      </c>
      <c r="K507" s="13">
        <v>185.75392779637008</v>
      </c>
      <c r="L507" s="13">
        <v>-206.89543001667471</v>
      </c>
      <c r="M507" s="13">
        <v>521.61848055818291</v>
      </c>
    </row>
    <row r="508" spans="2:13">
      <c r="B508" s="4" t="s">
        <v>5180</v>
      </c>
      <c r="C508" s="10">
        <v>1</v>
      </c>
      <c r="D508" s="13">
        <v>112.99</v>
      </c>
      <c r="E508" s="13">
        <v>157.3615252707541</v>
      </c>
      <c r="F508" s="13">
        <v>-44.371525270754105</v>
      </c>
      <c r="G508" s="13">
        <v>-0.23898037868168034</v>
      </c>
      <c r="H508" s="13">
        <v>5.5779193767291453</v>
      </c>
      <c r="I508" s="13">
        <v>146.42342047205807</v>
      </c>
      <c r="J508" s="13">
        <v>168.29963006945013</v>
      </c>
      <c r="K508" s="13">
        <v>185.75392779637008</v>
      </c>
      <c r="L508" s="13">
        <v>-206.89543001667471</v>
      </c>
      <c r="M508" s="13">
        <v>521.61848055818291</v>
      </c>
    </row>
    <row r="509" spans="2:13">
      <c r="B509" s="4" t="s">
        <v>5181</v>
      </c>
      <c r="C509" s="10">
        <v>1</v>
      </c>
      <c r="D509" s="13">
        <v>72.69</v>
      </c>
      <c r="E509" s="13">
        <v>157.3615252707541</v>
      </c>
      <c r="F509" s="13">
        <v>-84.671525270754103</v>
      </c>
      <c r="G509" s="13">
        <v>-0.45603194952816606</v>
      </c>
      <c r="H509" s="13">
        <v>5.5779193767291453</v>
      </c>
      <c r="I509" s="13">
        <v>146.42342047205807</v>
      </c>
      <c r="J509" s="13">
        <v>168.29963006945013</v>
      </c>
      <c r="K509" s="13">
        <v>185.75392779637008</v>
      </c>
      <c r="L509" s="13">
        <v>-206.89543001667471</v>
      </c>
      <c r="M509" s="13">
        <v>521.61848055818291</v>
      </c>
    </row>
    <row r="510" spans="2:13">
      <c r="B510" s="4" t="s">
        <v>5182</v>
      </c>
      <c r="C510" s="10">
        <v>1</v>
      </c>
      <c r="D510" s="13">
        <v>254.27</v>
      </c>
      <c r="E510" s="13">
        <v>157.3615252707541</v>
      </c>
      <c r="F510" s="13">
        <v>96.90847472924591</v>
      </c>
      <c r="G510" s="13">
        <v>0.52193887514441173</v>
      </c>
      <c r="H510" s="13">
        <v>5.5779193767291453</v>
      </c>
      <c r="I510" s="13">
        <v>146.42342047205807</v>
      </c>
      <c r="J510" s="13">
        <v>168.29963006945013</v>
      </c>
      <c r="K510" s="13">
        <v>185.75392779637008</v>
      </c>
      <c r="L510" s="13">
        <v>-206.89543001667471</v>
      </c>
      <c r="M510" s="13">
        <v>521.61848055818291</v>
      </c>
    </row>
    <row r="511" spans="2:13">
      <c r="B511" s="4" t="s">
        <v>5183</v>
      </c>
      <c r="C511" s="10">
        <v>1</v>
      </c>
      <c r="D511" s="13">
        <v>79.31</v>
      </c>
      <c r="E511" s="13">
        <v>157.3615252707541</v>
      </c>
      <c r="F511" s="13">
        <v>-78.051525270754098</v>
      </c>
      <c r="G511" s="13">
        <v>-0.42037732424271357</v>
      </c>
      <c r="H511" s="13">
        <v>5.5779193767291453</v>
      </c>
      <c r="I511" s="13">
        <v>146.42342047205807</v>
      </c>
      <c r="J511" s="13">
        <v>168.29963006945013</v>
      </c>
      <c r="K511" s="13">
        <v>185.75392779637008</v>
      </c>
      <c r="L511" s="13">
        <v>-206.89543001667471</v>
      </c>
      <c r="M511" s="13">
        <v>521.61848055818291</v>
      </c>
    </row>
    <row r="512" spans="2:13">
      <c r="B512" s="4" t="s">
        <v>5184</v>
      </c>
      <c r="C512" s="10">
        <v>1</v>
      </c>
      <c r="D512" s="13">
        <v>43.61</v>
      </c>
      <c r="E512" s="13">
        <v>157.3615252707541</v>
      </c>
      <c r="F512" s="13">
        <v>-113.7515252707541</v>
      </c>
      <c r="G512" s="13">
        <v>-0.61265377782136221</v>
      </c>
      <c r="H512" s="13">
        <v>5.5779193767291453</v>
      </c>
      <c r="I512" s="13">
        <v>146.42342047205807</v>
      </c>
      <c r="J512" s="13">
        <v>168.29963006945013</v>
      </c>
      <c r="K512" s="13">
        <v>185.75392779637008</v>
      </c>
      <c r="L512" s="13">
        <v>-206.89543001667471</v>
      </c>
      <c r="M512" s="13">
        <v>521.61848055818291</v>
      </c>
    </row>
    <row r="513" spans="2:13">
      <c r="B513" s="4" t="s">
        <v>5185</v>
      </c>
      <c r="C513" s="10">
        <v>1</v>
      </c>
      <c r="D513" s="13">
        <v>59.17</v>
      </c>
      <c r="E513" s="13">
        <v>157.3615252707541</v>
      </c>
      <c r="F513" s="13">
        <v>-98.191525270754099</v>
      </c>
      <c r="G513" s="13">
        <v>-0.52884925071537414</v>
      </c>
      <c r="H513" s="13">
        <v>5.5779193767291453</v>
      </c>
      <c r="I513" s="13">
        <v>146.42342047205807</v>
      </c>
      <c r="J513" s="13">
        <v>168.29963006945013</v>
      </c>
      <c r="K513" s="13">
        <v>185.75392779637008</v>
      </c>
      <c r="L513" s="13">
        <v>-206.89543001667471</v>
      </c>
      <c r="M513" s="13">
        <v>521.61848055818291</v>
      </c>
    </row>
    <row r="514" spans="2:13">
      <c r="B514" s="4" t="s">
        <v>5186</v>
      </c>
      <c r="C514" s="10">
        <v>1</v>
      </c>
      <c r="D514" s="13">
        <v>74</v>
      </c>
      <c r="E514" s="13">
        <v>157.3615252707541</v>
      </c>
      <c r="F514" s="13">
        <v>-83.3615252707541</v>
      </c>
      <c r="G514" s="13">
        <v>-0.44897642700189072</v>
      </c>
      <c r="H514" s="13">
        <v>5.5779193767291453</v>
      </c>
      <c r="I514" s="13">
        <v>146.42342047205807</v>
      </c>
      <c r="J514" s="13">
        <v>168.29963006945013</v>
      </c>
      <c r="K514" s="13">
        <v>185.75392779637008</v>
      </c>
      <c r="L514" s="13">
        <v>-206.89543001667471</v>
      </c>
      <c r="M514" s="13">
        <v>521.61848055818291</v>
      </c>
    </row>
    <row r="515" spans="2:13">
      <c r="B515" s="4" t="s">
        <v>5187</v>
      </c>
      <c r="C515" s="10">
        <v>1</v>
      </c>
      <c r="D515" s="13">
        <v>149.5</v>
      </c>
      <c r="E515" s="13">
        <v>157.3615252707541</v>
      </c>
      <c r="F515" s="13">
        <v>-7.8615252707541003</v>
      </c>
      <c r="G515" s="13">
        <v>-4.2341350105869029E-2</v>
      </c>
      <c r="H515" s="13">
        <v>5.5779193767291453</v>
      </c>
      <c r="I515" s="13">
        <v>146.42342047205807</v>
      </c>
      <c r="J515" s="13">
        <v>168.29963006945013</v>
      </c>
      <c r="K515" s="13">
        <v>185.75392779637008</v>
      </c>
      <c r="L515" s="13">
        <v>-206.89543001667471</v>
      </c>
      <c r="M515" s="13">
        <v>521.61848055818291</v>
      </c>
    </row>
    <row r="516" spans="2:13">
      <c r="B516" s="4" t="s">
        <v>5188</v>
      </c>
      <c r="C516" s="10">
        <v>1</v>
      </c>
      <c r="D516" s="13">
        <v>208.23</v>
      </c>
      <c r="E516" s="13">
        <v>157.3615252707541</v>
      </c>
      <c r="F516" s="13">
        <v>50.868474729245889</v>
      </c>
      <c r="G516" s="13">
        <v>0.27397226666371177</v>
      </c>
      <c r="H516" s="13">
        <v>5.5779193767291453</v>
      </c>
      <c r="I516" s="13">
        <v>146.42342047205807</v>
      </c>
      <c r="J516" s="13">
        <v>168.29963006945013</v>
      </c>
      <c r="K516" s="13">
        <v>185.75392779637008</v>
      </c>
      <c r="L516" s="13">
        <v>-206.89543001667471</v>
      </c>
      <c r="M516" s="13">
        <v>521.61848055818291</v>
      </c>
    </row>
    <row r="517" spans="2:13">
      <c r="B517" s="4" t="s">
        <v>5189</v>
      </c>
      <c r="C517" s="10">
        <v>1</v>
      </c>
      <c r="D517" s="13">
        <v>152.69</v>
      </c>
      <c r="E517" s="13">
        <v>157.3615252707541</v>
      </c>
      <c r="F517" s="13">
        <v>-4.6715252707541026</v>
      </c>
      <c r="G517" s="13">
        <v>-2.5160344870129844E-2</v>
      </c>
      <c r="H517" s="13">
        <v>5.5779193767291453</v>
      </c>
      <c r="I517" s="13">
        <v>146.42342047205807</v>
      </c>
      <c r="J517" s="13">
        <v>168.29963006945013</v>
      </c>
      <c r="K517" s="13">
        <v>185.75392779637008</v>
      </c>
      <c r="L517" s="13">
        <v>-206.89543001667471</v>
      </c>
      <c r="M517" s="13">
        <v>521.61848055818291</v>
      </c>
    </row>
    <row r="518" spans="2:13">
      <c r="B518" s="4" t="s">
        <v>5190</v>
      </c>
      <c r="C518" s="10">
        <v>1</v>
      </c>
      <c r="D518" s="13">
        <v>132.63</v>
      </c>
      <c r="E518" s="13">
        <v>157.3615252707541</v>
      </c>
      <c r="F518" s="13">
        <v>-24.731525270754105</v>
      </c>
      <c r="G518" s="13">
        <v>-0.13320139973813244</v>
      </c>
      <c r="H518" s="13">
        <v>5.5779193767291453</v>
      </c>
      <c r="I518" s="13">
        <v>146.42342047205807</v>
      </c>
      <c r="J518" s="13">
        <v>168.29963006945013</v>
      </c>
      <c r="K518" s="13">
        <v>185.75392779637008</v>
      </c>
      <c r="L518" s="13">
        <v>-206.89543001667471</v>
      </c>
      <c r="M518" s="13">
        <v>521.61848055818291</v>
      </c>
    </row>
    <row r="519" spans="2:13">
      <c r="B519" s="4" t="s">
        <v>5191</v>
      </c>
      <c r="C519" s="10">
        <v>1</v>
      </c>
      <c r="D519" s="13">
        <v>66.010000000000005</v>
      </c>
      <c r="E519" s="13">
        <v>157.3615252707541</v>
      </c>
      <c r="F519" s="13">
        <v>-91.351525270754095</v>
      </c>
      <c r="G519" s="13">
        <v>-0.49200972851711205</v>
      </c>
      <c r="H519" s="13">
        <v>5.5779193767291453</v>
      </c>
      <c r="I519" s="13">
        <v>146.42342047205807</v>
      </c>
      <c r="J519" s="13">
        <v>168.29963006945013</v>
      </c>
      <c r="K519" s="13">
        <v>185.75392779637008</v>
      </c>
      <c r="L519" s="13">
        <v>-206.89543001667471</v>
      </c>
      <c r="M519" s="13">
        <v>521.61848055818291</v>
      </c>
    </row>
    <row r="520" spans="2:13">
      <c r="B520" s="4" t="s">
        <v>5192</v>
      </c>
      <c r="C520" s="10">
        <v>1</v>
      </c>
      <c r="D520" s="13">
        <v>45.44</v>
      </c>
      <c r="E520" s="13">
        <v>157.3615252707541</v>
      </c>
      <c r="F520" s="13">
        <v>-111.9215252707541</v>
      </c>
      <c r="G520" s="13">
        <v>-0.60279758986480969</v>
      </c>
      <c r="H520" s="13">
        <v>5.5779193767291453</v>
      </c>
      <c r="I520" s="13">
        <v>146.42342047205807</v>
      </c>
      <c r="J520" s="13">
        <v>168.29963006945013</v>
      </c>
      <c r="K520" s="13">
        <v>185.75392779637008</v>
      </c>
      <c r="L520" s="13">
        <v>-206.89543001667471</v>
      </c>
      <c r="M520" s="13">
        <v>521.61848055818291</v>
      </c>
    </row>
    <row r="521" spans="2:13">
      <c r="B521" s="4" t="s">
        <v>5193</v>
      </c>
      <c r="C521" s="10">
        <v>1</v>
      </c>
      <c r="D521" s="13">
        <v>127.68</v>
      </c>
      <c r="E521" s="13">
        <v>157.3615252707541</v>
      </c>
      <c r="F521" s="13">
        <v>-29.681525270754094</v>
      </c>
      <c r="G521" s="13">
        <v>-0.15986158027634836</v>
      </c>
      <c r="H521" s="13">
        <v>5.5779193767291453</v>
      </c>
      <c r="I521" s="13">
        <v>146.42342047205807</v>
      </c>
      <c r="J521" s="13">
        <v>168.29963006945013</v>
      </c>
      <c r="K521" s="13">
        <v>185.75392779637008</v>
      </c>
      <c r="L521" s="13">
        <v>-206.89543001667471</v>
      </c>
      <c r="M521" s="13">
        <v>521.61848055818291</v>
      </c>
    </row>
    <row r="522" spans="2:13">
      <c r="B522" s="4" t="s">
        <v>5194</v>
      </c>
      <c r="C522" s="10">
        <v>1</v>
      </c>
      <c r="D522" s="13">
        <v>181.37</v>
      </c>
      <c r="E522" s="13">
        <v>157.3615252707541</v>
      </c>
      <c r="F522" s="13">
        <v>24.008474729245904</v>
      </c>
      <c r="G522" s="13">
        <v>0.12930712539977618</v>
      </c>
      <c r="H522" s="13">
        <v>5.5779193767291453</v>
      </c>
      <c r="I522" s="13">
        <v>146.42342047205807</v>
      </c>
      <c r="J522" s="13">
        <v>168.29963006945013</v>
      </c>
      <c r="K522" s="13">
        <v>185.75392779637008</v>
      </c>
      <c r="L522" s="13">
        <v>-206.89543001667471</v>
      </c>
      <c r="M522" s="13">
        <v>521.61848055818291</v>
      </c>
    </row>
    <row r="523" spans="2:13">
      <c r="B523" s="4" t="s">
        <v>5195</v>
      </c>
      <c r="C523" s="10">
        <v>1</v>
      </c>
      <c r="D523" s="13">
        <v>196.58</v>
      </c>
      <c r="E523" s="13">
        <v>157.3615252707541</v>
      </c>
      <c r="F523" s="13">
        <v>39.218474729245912</v>
      </c>
      <c r="G523" s="13">
        <v>0.21122658923538537</v>
      </c>
      <c r="H523" s="13">
        <v>5.5779193767291453</v>
      </c>
      <c r="I523" s="13">
        <v>146.42342047205807</v>
      </c>
      <c r="J523" s="13">
        <v>168.29963006945013</v>
      </c>
      <c r="K523" s="13">
        <v>185.75392779637008</v>
      </c>
      <c r="L523" s="13">
        <v>-206.89543001667471</v>
      </c>
      <c r="M523" s="13">
        <v>521.61848055818291</v>
      </c>
    </row>
    <row r="524" spans="2:13">
      <c r="B524" s="4" t="s">
        <v>5196</v>
      </c>
      <c r="C524" s="10">
        <v>1</v>
      </c>
      <c r="D524" s="13">
        <v>145.82</v>
      </c>
      <c r="E524" s="13">
        <v>157.3615252707541</v>
      </c>
      <c r="F524" s="13">
        <v>-11.541525270754107</v>
      </c>
      <c r="G524" s="13">
        <v>-6.2161443920138733E-2</v>
      </c>
      <c r="H524" s="13">
        <v>5.5779193767291453</v>
      </c>
      <c r="I524" s="13">
        <v>146.42342047205807</v>
      </c>
      <c r="J524" s="13">
        <v>168.29963006945013</v>
      </c>
      <c r="K524" s="13">
        <v>185.75392779637008</v>
      </c>
      <c r="L524" s="13">
        <v>-206.89543001667471</v>
      </c>
      <c r="M524" s="13">
        <v>521.61848055818291</v>
      </c>
    </row>
    <row r="525" spans="2:13">
      <c r="B525" s="4" t="s">
        <v>5197</v>
      </c>
      <c r="C525" s="10">
        <v>1</v>
      </c>
      <c r="D525" s="13">
        <v>241.94</v>
      </c>
      <c r="E525" s="13">
        <v>157.3615252707541</v>
      </c>
      <c r="F525" s="13">
        <v>84.578474729245897</v>
      </c>
      <c r="G525" s="13">
        <v>0.45553078907649186</v>
      </c>
      <c r="H525" s="13">
        <v>5.5779193767291453</v>
      </c>
      <c r="I525" s="13">
        <v>146.42342047205807</v>
      </c>
      <c r="J525" s="13">
        <v>168.29963006945013</v>
      </c>
      <c r="K525" s="13">
        <v>185.75392779637008</v>
      </c>
      <c r="L525" s="13">
        <v>-206.89543001667471</v>
      </c>
      <c r="M525" s="13">
        <v>521.61848055818291</v>
      </c>
    </row>
    <row r="526" spans="2:13">
      <c r="B526" s="4" t="s">
        <v>5198</v>
      </c>
      <c r="C526" s="10">
        <v>1</v>
      </c>
      <c r="D526" s="13">
        <v>135.99</v>
      </c>
      <c r="E526" s="13">
        <v>157.3615252707541</v>
      </c>
      <c r="F526" s="13">
        <v>-21.371525270754091</v>
      </c>
      <c r="G526" s="13">
        <v>-0.11510479234249485</v>
      </c>
      <c r="H526" s="13">
        <v>5.5779193767291453</v>
      </c>
      <c r="I526" s="13">
        <v>146.42342047205807</v>
      </c>
      <c r="J526" s="13">
        <v>168.29963006945013</v>
      </c>
      <c r="K526" s="13">
        <v>185.75392779637008</v>
      </c>
      <c r="L526" s="13">
        <v>-206.89543001667471</v>
      </c>
      <c r="M526" s="13">
        <v>521.61848055818291</v>
      </c>
    </row>
    <row r="527" spans="2:13">
      <c r="B527" s="4" t="s">
        <v>5199</v>
      </c>
      <c r="C527" s="10">
        <v>1</v>
      </c>
      <c r="D527" s="13">
        <v>201.85</v>
      </c>
      <c r="E527" s="13">
        <v>157.3615252707541</v>
      </c>
      <c r="F527" s="13">
        <v>44.488474729245894</v>
      </c>
      <c r="G527" s="13">
        <v>0.23961025619223342</v>
      </c>
      <c r="H527" s="13">
        <v>5.5779193767291453</v>
      </c>
      <c r="I527" s="13">
        <v>146.42342047205807</v>
      </c>
      <c r="J527" s="13">
        <v>168.29963006945013</v>
      </c>
      <c r="K527" s="13">
        <v>185.75392779637008</v>
      </c>
      <c r="L527" s="13">
        <v>-206.89543001667471</v>
      </c>
      <c r="M527" s="13">
        <v>521.61848055818291</v>
      </c>
    </row>
    <row r="528" spans="2:13">
      <c r="B528" s="4" t="s">
        <v>5200</v>
      </c>
      <c r="C528" s="10">
        <v>1</v>
      </c>
      <c r="D528" s="13">
        <v>165.04</v>
      </c>
      <c r="E528" s="13">
        <v>157.3615252707541</v>
      </c>
      <c r="F528" s="13">
        <v>7.6784747292458917</v>
      </c>
      <c r="G528" s="13">
        <v>4.1355459098954474E-2</v>
      </c>
      <c r="H528" s="13">
        <v>5.5779193767291453</v>
      </c>
      <c r="I528" s="13">
        <v>146.42342047205807</v>
      </c>
      <c r="J528" s="13">
        <v>168.29963006945013</v>
      </c>
      <c r="K528" s="13">
        <v>185.75392779637008</v>
      </c>
      <c r="L528" s="13">
        <v>-206.89543001667471</v>
      </c>
      <c r="M528" s="13">
        <v>521.61848055818291</v>
      </c>
    </row>
    <row r="529" spans="2:13">
      <c r="B529" s="4" t="s">
        <v>5201</v>
      </c>
      <c r="C529" s="10">
        <v>1</v>
      </c>
      <c r="D529" s="13">
        <v>243.87</v>
      </c>
      <c r="E529" s="13">
        <v>157.3615252707541</v>
      </c>
      <c r="F529" s="13">
        <v>86.508474729245904</v>
      </c>
      <c r="G529" s="13">
        <v>0.46592556653886702</v>
      </c>
      <c r="H529" s="13">
        <v>5.5779193767291453</v>
      </c>
      <c r="I529" s="13">
        <v>146.42342047205807</v>
      </c>
      <c r="J529" s="13">
        <v>168.29963006945013</v>
      </c>
      <c r="K529" s="13">
        <v>185.75392779637008</v>
      </c>
      <c r="L529" s="13">
        <v>-206.89543001667471</v>
      </c>
      <c r="M529" s="13">
        <v>521.61848055818291</v>
      </c>
    </row>
    <row r="530" spans="2:13">
      <c r="B530" s="4" t="s">
        <v>5202</v>
      </c>
      <c r="C530" s="10">
        <v>1</v>
      </c>
      <c r="D530" s="13">
        <v>53.44</v>
      </c>
      <c r="E530" s="13">
        <v>157.3615252707541</v>
      </c>
      <c r="F530" s="13">
        <v>-103.9215252707541</v>
      </c>
      <c r="G530" s="13">
        <v>-0.55971042939900606</v>
      </c>
      <c r="H530" s="13">
        <v>5.5779193767291453</v>
      </c>
      <c r="I530" s="13">
        <v>146.42342047205807</v>
      </c>
      <c r="J530" s="13">
        <v>168.29963006945013</v>
      </c>
      <c r="K530" s="13">
        <v>185.75392779637008</v>
      </c>
      <c r="L530" s="13">
        <v>-206.89543001667471</v>
      </c>
      <c r="M530" s="13">
        <v>521.61848055818291</v>
      </c>
    </row>
    <row r="531" spans="2:13">
      <c r="B531" s="4" t="s">
        <v>5203</v>
      </c>
      <c r="C531" s="10">
        <v>1</v>
      </c>
      <c r="D531" s="13">
        <v>50.71</v>
      </c>
      <c r="E531" s="13">
        <v>157.3615252707541</v>
      </c>
      <c r="F531" s="13">
        <v>-106.65152527075409</v>
      </c>
      <c r="G531" s="13">
        <v>-0.57441392290796145</v>
      </c>
      <c r="H531" s="13">
        <v>5.5779193767291453</v>
      </c>
      <c r="I531" s="13">
        <v>146.42342047205807</v>
      </c>
      <c r="J531" s="13">
        <v>168.29963006945013</v>
      </c>
      <c r="K531" s="13">
        <v>185.75392779637008</v>
      </c>
      <c r="L531" s="13">
        <v>-206.89543001667471</v>
      </c>
      <c r="M531" s="13">
        <v>521.61848055818291</v>
      </c>
    </row>
    <row r="532" spans="2:13">
      <c r="B532" s="4" t="s">
        <v>5204</v>
      </c>
      <c r="C532" s="10">
        <v>1</v>
      </c>
      <c r="D532" s="13">
        <v>104.72</v>
      </c>
      <c r="E532" s="13">
        <v>157.3615252707541</v>
      </c>
      <c r="F532" s="13">
        <v>-52.641525270754101</v>
      </c>
      <c r="G532" s="13">
        <v>-0.28352173081320481</v>
      </c>
      <c r="H532" s="13">
        <v>5.5779193767291453</v>
      </c>
      <c r="I532" s="13">
        <v>146.42342047205807</v>
      </c>
      <c r="J532" s="13">
        <v>168.29963006945013</v>
      </c>
      <c r="K532" s="13">
        <v>185.75392779637008</v>
      </c>
      <c r="L532" s="13">
        <v>-206.89543001667471</v>
      </c>
      <c r="M532" s="13">
        <v>521.61848055818291</v>
      </c>
    </row>
    <row r="533" spans="2:13">
      <c r="B533" s="4" t="s">
        <v>5205</v>
      </c>
      <c r="C533" s="10">
        <v>1</v>
      </c>
      <c r="D533" s="13">
        <v>242.27</v>
      </c>
      <c r="E533" s="13">
        <v>157.3615252707541</v>
      </c>
      <c r="F533" s="13">
        <v>84.90847472924591</v>
      </c>
      <c r="G533" s="13">
        <v>0.45730813444570628</v>
      </c>
      <c r="H533" s="13">
        <v>5.5779193767291453</v>
      </c>
      <c r="I533" s="13">
        <v>146.42342047205807</v>
      </c>
      <c r="J533" s="13">
        <v>168.29963006945013</v>
      </c>
      <c r="K533" s="13">
        <v>185.75392779637008</v>
      </c>
      <c r="L533" s="13">
        <v>-206.89543001667471</v>
      </c>
      <c r="M533" s="13">
        <v>521.61848055818291</v>
      </c>
    </row>
    <row r="534" spans="2:13">
      <c r="B534" s="4" t="s">
        <v>5206</v>
      </c>
      <c r="C534" s="10">
        <v>1</v>
      </c>
      <c r="D534" s="13">
        <v>180.15</v>
      </c>
      <c r="E534" s="13">
        <v>157.3615252707541</v>
      </c>
      <c r="F534" s="13">
        <v>22.788474729245905</v>
      </c>
      <c r="G534" s="13">
        <v>0.12273633342874114</v>
      </c>
      <c r="H534" s="13">
        <v>5.5779193767291453</v>
      </c>
      <c r="I534" s="13">
        <v>146.42342047205807</v>
      </c>
      <c r="J534" s="13">
        <v>168.29963006945013</v>
      </c>
      <c r="K534" s="13">
        <v>185.75392779637008</v>
      </c>
      <c r="L534" s="13">
        <v>-206.89543001667471</v>
      </c>
      <c r="M534" s="13">
        <v>521.61848055818291</v>
      </c>
    </row>
    <row r="535" spans="2:13">
      <c r="B535" s="4" t="s">
        <v>5207</v>
      </c>
      <c r="C535" s="10">
        <v>1</v>
      </c>
      <c r="D535" s="13">
        <v>172.54</v>
      </c>
      <c r="E535" s="13">
        <v>157.3615252707541</v>
      </c>
      <c r="F535" s="13">
        <v>15.178474729245892</v>
      </c>
      <c r="G535" s="13">
        <v>8.1749672035645371E-2</v>
      </c>
      <c r="H535" s="13">
        <v>5.5779193767291453</v>
      </c>
      <c r="I535" s="13">
        <v>146.42342047205807</v>
      </c>
      <c r="J535" s="13">
        <v>168.29963006945013</v>
      </c>
      <c r="K535" s="13">
        <v>185.75392779637008</v>
      </c>
      <c r="L535" s="13">
        <v>-206.89543001667471</v>
      </c>
      <c r="M535" s="13">
        <v>521.61848055818291</v>
      </c>
    </row>
    <row r="536" spans="2:13">
      <c r="B536" s="4" t="s">
        <v>5208</v>
      </c>
      <c r="C536" s="10">
        <v>1</v>
      </c>
      <c r="D536" s="13">
        <v>46.21</v>
      </c>
      <c r="E536" s="13">
        <v>157.3615252707541</v>
      </c>
      <c r="F536" s="13">
        <v>-111.15152527075409</v>
      </c>
      <c r="G536" s="13">
        <v>-0.59865045066997602</v>
      </c>
      <c r="H536" s="13">
        <v>5.5779193767291453</v>
      </c>
      <c r="I536" s="13">
        <v>146.42342047205807</v>
      </c>
      <c r="J536" s="13">
        <v>168.29963006945013</v>
      </c>
      <c r="K536" s="13">
        <v>185.75392779637008</v>
      </c>
      <c r="L536" s="13">
        <v>-206.89543001667471</v>
      </c>
      <c r="M536" s="13">
        <v>521.61848055818291</v>
      </c>
    </row>
    <row r="537" spans="2:13">
      <c r="B537" s="4" t="s">
        <v>5209</v>
      </c>
      <c r="C537" s="10">
        <v>1</v>
      </c>
      <c r="D537" s="13">
        <v>153.49</v>
      </c>
      <c r="E537" s="13">
        <v>157.3615252707541</v>
      </c>
      <c r="F537" s="13">
        <v>-3.8715252707540913</v>
      </c>
      <c r="G537" s="13">
        <v>-2.085162882354942E-2</v>
      </c>
      <c r="H537" s="13">
        <v>5.5779193767291453</v>
      </c>
      <c r="I537" s="13">
        <v>146.42342047205807</v>
      </c>
      <c r="J537" s="13">
        <v>168.29963006945013</v>
      </c>
      <c r="K537" s="13">
        <v>185.75392779637008</v>
      </c>
      <c r="L537" s="13">
        <v>-206.89543001667471</v>
      </c>
      <c r="M537" s="13">
        <v>521.61848055818291</v>
      </c>
    </row>
    <row r="538" spans="2:13">
      <c r="B538" s="4" t="s">
        <v>5210</v>
      </c>
      <c r="C538" s="10">
        <v>1</v>
      </c>
      <c r="D538" s="13">
        <v>65.819999999999993</v>
      </c>
      <c r="E538" s="13">
        <v>157.3615252707541</v>
      </c>
      <c r="F538" s="13">
        <v>-91.541525270754107</v>
      </c>
      <c r="G538" s="13">
        <v>-0.49303304857817498</v>
      </c>
      <c r="H538" s="13">
        <v>5.5779193767291453</v>
      </c>
      <c r="I538" s="13">
        <v>146.42342047205807</v>
      </c>
      <c r="J538" s="13">
        <v>168.29963006945013</v>
      </c>
      <c r="K538" s="13">
        <v>185.75392779637008</v>
      </c>
      <c r="L538" s="13">
        <v>-206.89543001667471</v>
      </c>
      <c r="M538" s="13">
        <v>521.61848055818291</v>
      </c>
    </row>
    <row r="539" spans="2:13">
      <c r="B539" s="4" t="s">
        <v>5211</v>
      </c>
      <c r="C539" s="10">
        <v>1</v>
      </c>
      <c r="D539" s="13">
        <v>99.89</v>
      </c>
      <c r="E539" s="13">
        <v>157.3615252707541</v>
      </c>
      <c r="F539" s="13">
        <v>-57.4715252707541</v>
      </c>
      <c r="G539" s="13">
        <v>-0.30953560394443375</v>
      </c>
      <c r="H539" s="13">
        <v>5.5779193767291453</v>
      </c>
      <c r="I539" s="13">
        <v>146.42342047205807</v>
      </c>
      <c r="J539" s="13">
        <v>168.29963006945013</v>
      </c>
      <c r="K539" s="13">
        <v>185.75392779637008</v>
      </c>
      <c r="L539" s="13">
        <v>-206.89543001667471</v>
      </c>
      <c r="M539" s="13">
        <v>521.61848055818291</v>
      </c>
    </row>
    <row r="540" spans="2:13">
      <c r="B540" s="4" t="s">
        <v>5212</v>
      </c>
      <c r="C540" s="10">
        <v>1</v>
      </c>
      <c r="D540" s="13">
        <v>212.6</v>
      </c>
      <c r="E540" s="13">
        <v>157.3615252707541</v>
      </c>
      <c r="F540" s="13">
        <v>55.238474729245894</v>
      </c>
      <c r="G540" s="13">
        <v>0.29750862806815703</v>
      </c>
      <c r="H540" s="13">
        <v>5.5779193767291453</v>
      </c>
      <c r="I540" s="13">
        <v>146.42342047205807</v>
      </c>
      <c r="J540" s="13">
        <v>168.29963006945013</v>
      </c>
      <c r="K540" s="13">
        <v>185.75392779637008</v>
      </c>
      <c r="L540" s="13">
        <v>-206.89543001667471</v>
      </c>
      <c r="M540" s="13">
        <v>521.61848055818291</v>
      </c>
    </row>
    <row r="541" spans="2:13">
      <c r="B541" s="4" t="s">
        <v>5213</v>
      </c>
      <c r="C541" s="10">
        <v>1</v>
      </c>
      <c r="D541" s="13">
        <v>202.6</v>
      </c>
      <c r="E541" s="13">
        <v>157.3615252707541</v>
      </c>
      <c r="F541" s="13">
        <v>45.238474729245894</v>
      </c>
      <c r="G541" s="13">
        <v>0.24364967748590249</v>
      </c>
      <c r="H541" s="13">
        <v>5.5779193767291453</v>
      </c>
      <c r="I541" s="13">
        <v>146.42342047205807</v>
      </c>
      <c r="J541" s="13">
        <v>168.29963006945013</v>
      </c>
      <c r="K541" s="13">
        <v>185.75392779637008</v>
      </c>
      <c r="L541" s="13">
        <v>-206.89543001667471</v>
      </c>
      <c r="M541" s="13">
        <v>521.61848055818291</v>
      </c>
    </row>
    <row r="542" spans="2:13">
      <c r="B542" s="4" t="s">
        <v>5214</v>
      </c>
      <c r="C542" s="10">
        <v>1</v>
      </c>
      <c r="D542" s="13">
        <v>203.91</v>
      </c>
      <c r="E542" s="13">
        <v>157.3615252707541</v>
      </c>
      <c r="F542" s="13">
        <v>46.548474729245896</v>
      </c>
      <c r="G542" s="13">
        <v>0.25070520001217783</v>
      </c>
      <c r="H542" s="13">
        <v>5.5779193767291453</v>
      </c>
      <c r="I542" s="13">
        <v>146.42342047205807</v>
      </c>
      <c r="J542" s="13">
        <v>168.29963006945013</v>
      </c>
      <c r="K542" s="13">
        <v>185.75392779637008</v>
      </c>
      <c r="L542" s="13">
        <v>-206.89543001667471</v>
      </c>
      <c r="M542" s="13">
        <v>521.61848055818291</v>
      </c>
    </row>
    <row r="543" spans="2:13">
      <c r="B543" s="4" t="s">
        <v>5215</v>
      </c>
      <c r="C543" s="10">
        <v>1</v>
      </c>
      <c r="D543" s="13">
        <v>63.58</v>
      </c>
      <c r="E543" s="13">
        <v>157.3615252707541</v>
      </c>
      <c r="F543" s="13">
        <v>-93.781525270754102</v>
      </c>
      <c r="G543" s="13">
        <v>-0.50509745350859991</v>
      </c>
      <c r="H543" s="13">
        <v>5.5779193767291453</v>
      </c>
      <c r="I543" s="13">
        <v>146.42342047205807</v>
      </c>
      <c r="J543" s="13">
        <v>168.29963006945013</v>
      </c>
      <c r="K543" s="13">
        <v>185.75392779637008</v>
      </c>
      <c r="L543" s="13">
        <v>-206.89543001667471</v>
      </c>
      <c r="M543" s="13">
        <v>521.61848055818291</v>
      </c>
    </row>
    <row r="544" spans="2:13">
      <c r="B544" s="4" t="s">
        <v>5216</v>
      </c>
      <c r="C544" s="10">
        <v>1</v>
      </c>
      <c r="D544" s="13">
        <v>100.54</v>
      </c>
      <c r="E544" s="13">
        <v>157.3615252707541</v>
      </c>
      <c r="F544" s="13">
        <v>-56.821525270754094</v>
      </c>
      <c r="G544" s="13">
        <v>-0.3060347721565872</v>
      </c>
      <c r="H544" s="13">
        <v>5.5779193767291453</v>
      </c>
      <c r="I544" s="13">
        <v>146.42342047205807</v>
      </c>
      <c r="J544" s="13">
        <v>168.29963006945013</v>
      </c>
      <c r="K544" s="13">
        <v>185.75392779637008</v>
      </c>
      <c r="L544" s="13">
        <v>-206.89543001667471</v>
      </c>
      <c r="M544" s="13">
        <v>521.61848055818291</v>
      </c>
    </row>
    <row r="545" spans="2:13">
      <c r="B545" s="4" t="s">
        <v>5217</v>
      </c>
      <c r="C545" s="10">
        <v>1</v>
      </c>
      <c r="D545" s="13">
        <v>101.24</v>
      </c>
      <c r="E545" s="13">
        <v>157.3615252707541</v>
      </c>
      <c r="F545" s="13">
        <v>-56.121525270754105</v>
      </c>
      <c r="G545" s="13">
        <v>-0.30226464561582944</v>
      </c>
      <c r="H545" s="13">
        <v>5.5779193767291453</v>
      </c>
      <c r="I545" s="13">
        <v>146.42342047205807</v>
      </c>
      <c r="J545" s="13">
        <v>168.29963006945013</v>
      </c>
      <c r="K545" s="13">
        <v>185.75392779637008</v>
      </c>
      <c r="L545" s="13">
        <v>-206.89543001667471</v>
      </c>
      <c r="M545" s="13">
        <v>521.61848055818291</v>
      </c>
    </row>
    <row r="546" spans="2:13">
      <c r="B546" s="4" t="s">
        <v>5218</v>
      </c>
      <c r="C546" s="10">
        <v>1</v>
      </c>
      <c r="D546" s="13">
        <v>190.52</v>
      </c>
      <c r="E546" s="13">
        <v>157.3615252707541</v>
      </c>
      <c r="F546" s="13">
        <v>33.15847472924591</v>
      </c>
      <c r="G546" s="13">
        <v>0.17858806518253911</v>
      </c>
      <c r="H546" s="13">
        <v>5.5779193767291453</v>
      </c>
      <c r="I546" s="13">
        <v>146.42342047205807</v>
      </c>
      <c r="J546" s="13">
        <v>168.29963006945013</v>
      </c>
      <c r="K546" s="13">
        <v>185.75392779637008</v>
      </c>
      <c r="L546" s="13">
        <v>-206.89543001667471</v>
      </c>
      <c r="M546" s="13">
        <v>521.61848055818291</v>
      </c>
    </row>
    <row r="547" spans="2:13">
      <c r="B547" s="4" t="s">
        <v>5219</v>
      </c>
      <c r="C547" s="10">
        <v>1</v>
      </c>
      <c r="D547" s="13">
        <v>140.5</v>
      </c>
      <c r="E547" s="13">
        <v>157.3615252707541</v>
      </c>
      <c r="F547" s="13">
        <v>-16.8615252707541</v>
      </c>
      <c r="G547" s="13">
        <v>-9.0814405629898107E-2</v>
      </c>
      <c r="H547" s="13">
        <v>5.5779193767291453</v>
      </c>
      <c r="I547" s="13">
        <v>146.42342047205807</v>
      </c>
      <c r="J547" s="13">
        <v>168.29963006945013</v>
      </c>
      <c r="K547" s="13">
        <v>185.75392779637008</v>
      </c>
      <c r="L547" s="13">
        <v>-206.89543001667471</v>
      </c>
      <c r="M547" s="13">
        <v>521.61848055818291</v>
      </c>
    </row>
    <row r="548" spans="2:13">
      <c r="B548" s="4" t="s">
        <v>5220</v>
      </c>
      <c r="C548" s="10">
        <v>1</v>
      </c>
      <c r="D548" s="13">
        <v>145.32</v>
      </c>
      <c r="E548" s="13">
        <v>157.3615252707541</v>
      </c>
      <c r="F548" s="13">
        <v>-12.041525270754107</v>
      </c>
      <c r="G548" s="13">
        <v>-6.4854391449251453E-2</v>
      </c>
      <c r="H548" s="13">
        <v>5.5779193767291453</v>
      </c>
      <c r="I548" s="13">
        <v>146.42342047205807</v>
      </c>
      <c r="J548" s="13">
        <v>168.29963006945013</v>
      </c>
      <c r="K548" s="13">
        <v>185.75392779637008</v>
      </c>
      <c r="L548" s="13">
        <v>-206.89543001667471</v>
      </c>
      <c r="M548" s="13">
        <v>521.61848055818291</v>
      </c>
    </row>
    <row r="549" spans="2:13">
      <c r="B549" s="4" t="s">
        <v>5221</v>
      </c>
      <c r="C549" s="10">
        <v>1</v>
      </c>
      <c r="D549" s="13">
        <v>178.49</v>
      </c>
      <c r="E549" s="13">
        <v>157.3615252707541</v>
      </c>
      <c r="F549" s="13">
        <v>21.128474729245909</v>
      </c>
      <c r="G549" s="13">
        <v>0.11379574763208691</v>
      </c>
      <c r="H549" s="13">
        <v>5.5779193767291453</v>
      </c>
      <c r="I549" s="13">
        <v>146.42342047205807</v>
      </c>
      <c r="J549" s="13">
        <v>168.29963006945013</v>
      </c>
      <c r="K549" s="13">
        <v>185.75392779637008</v>
      </c>
      <c r="L549" s="13">
        <v>-206.89543001667471</v>
      </c>
      <c r="M549" s="13">
        <v>521.61848055818291</v>
      </c>
    </row>
    <row r="550" spans="2:13">
      <c r="B550" s="4" t="s">
        <v>5222</v>
      </c>
      <c r="C550" s="10">
        <v>1</v>
      </c>
      <c r="D550" s="13">
        <v>240.77</v>
      </c>
      <c r="E550" s="13">
        <v>157.3615252707541</v>
      </c>
      <c r="F550" s="13">
        <v>83.40847472924591</v>
      </c>
      <c r="G550" s="13">
        <v>0.44922929185836813</v>
      </c>
      <c r="H550" s="13">
        <v>5.5779193767291453</v>
      </c>
      <c r="I550" s="13">
        <v>146.42342047205807</v>
      </c>
      <c r="J550" s="13">
        <v>168.29963006945013</v>
      </c>
      <c r="K550" s="13">
        <v>185.75392779637008</v>
      </c>
      <c r="L550" s="13">
        <v>-206.89543001667471</v>
      </c>
      <c r="M550" s="13">
        <v>521.61848055818291</v>
      </c>
    </row>
    <row r="551" spans="2:13">
      <c r="B551" s="4" t="s">
        <v>5223</v>
      </c>
      <c r="C551" s="10">
        <v>1</v>
      </c>
      <c r="D551" s="13">
        <v>189.92</v>
      </c>
      <c r="E551" s="13">
        <v>157.3615252707541</v>
      </c>
      <c r="F551" s="13">
        <v>32.558474729245887</v>
      </c>
      <c r="G551" s="13">
        <v>0.17535652814760372</v>
      </c>
      <c r="H551" s="13">
        <v>5.5779193767291453</v>
      </c>
      <c r="I551" s="13">
        <v>146.42342047205807</v>
      </c>
      <c r="J551" s="13">
        <v>168.29963006945013</v>
      </c>
      <c r="K551" s="13">
        <v>185.75392779637008</v>
      </c>
      <c r="L551" s="13">
        <v>-206.89543001667471</v>
      </c>
      <c r="M551" s="13">
        <v>521.61848055818291</v>
      </c>
    </row>
    <row r="552" spans="2:13">
      <c r="B552" s="4" t="s">
        <v>5224</v>
      </c>
      <c r="C552" s="10">
        <v>1</v>
      </c>
      <c r="D552" s="13">
        <v>194.94</v>
      </c>
      <c r="E552" s="13">
        <v>157.3615252707541</v>
      </c>
      <c r="F552" s="13">
        <v>37.578474729245897</v>
      </c>
      <c r="G552" s="13">
        <v>0.20239372133989555</v>
      </c>
      <c r="H552" s="13">
        <v>5.5779193767291453</v>
      </c>
      <c r="I552" s="13">
        <v>146.42342047205807</v>
      </c>
      <c r="J552" s="13">
        <v>168.29963006945013</v>
      </c>
      <c r="K552" s="13">
        <v>185.75392779637008</v>
      </c>
      <c r="L552" s="13">
        <v>-206.89543001667471</v>
      </c>
      <c r="M552" s="13">
        <v>521.61848055818291</v>
      </c>
    </row>
    <row r="553" spans="2:13">
      <c r="B553" s="4" t="s">
        <v>5225</v>
      </c>
      <c r="C553" s="10">
        <v>1</v>
      </c>
      <c r="D553" s="13">
        <v>235.54</v>
      </c>
      <c r="E553" s="13">
        <v>157.3615252707541</v>
      </c>
      <c r="F553" s="13">
        <v>78.178474729245892</v>
      </c>
      <c r="G553" s="13">
        <v>0.42106106070384891</v>
      </c>
      <c r="H553" s="13">
        <v>5.5779193767291453</v>
      </c>
      <c r="I553" s="13">
        <v>146.42342047205807</v>
      </c>
      <c r="J553" s="13">
        <v>168.29963006945013</v>
      </c>
      <c r="K553" s="13">
        <v>185.75392779637008</v>
      </c>
      <c r="L553" s="13">
        <v>-206.89543001667471</v>
      </c>
      <c r="M553" s="13">
        <v>521.61848055818291</v>
      </c>
    </row>
    <row r="554" spans="2:13">
      <c r="B554" s="4" t="s">
        <v>5226</v>
      </c>
      <c r="C554" s="10">
        <v>1</v>
      </c>
      <c r="D554" s="13">
        <v>219.36</v>
      </c>
      <c r="E554" s="13">
        <v>157.3615252707541</v>
      </c>
      <c r="F554" s="13">
        <v>61.998474729245913</v>
      </c>
      <c r="G554" s="13">
        <v>0.33391727866176119</v>
      </c>
      <c r="H554" s="13">
        <v>5.5779193767291453</v>
      </c>
      <c r="I554" s="13">
        <v>146.42342047205807</v>
      </c>
      <c r="J554" s="13">
        <v>168.29963006945013</v>
      </c>
      <c r="K554" s="13">
        <v>185.75392779637008</v>
      </c>
      <c r="L554" s="13">
        <v>-206.89543001667471</v>
      </c>
      <c r="M554" s="13">
        <v>521.61848055818291</v>
      </c>
    </row>
    <row r="555" spans="2:13">
      <c r="B555" s="4" t="s">
        <v>5227</v>
      </c>
      <c r="C555" s="10">
        <v>1</v>
      </c>
      <c r="D555" s="13">
        <v>255.19</v>
      </c>
      <c r="E555" s="13">
        <v>157.3615252707541</v>
      </c>
      <c r="F555" s="13">
        <v>97.828474729245897</v>
      </c>
      <c r="G555" s="13">
        <v>0.52689389859797908</v>
      </c>
      <c r="H555" s="13">
        <v>5.5779193767291453</v>
      </c>
      <c r="I555" s="13">
        <v>146.42342047205807</v>
      </c>
      <c r="J555" s="13">
        <v>168.29963006945013</v>
      </c>
      <c r="K555" s="13">
        <v>185.75392779637008</v>
      </c>
      <c r="L555" s="13">
        <v>-206.89543001667471</v>
      </c>
      <c r="M555" s="13">
        <v>521.61848055818291</v>
      </c>
    </row>
    <row r="556" spans="2:13">
      <c r="B556" s="4" t="s">
        <v>5228</v>
      </c>
      <c r="C556" s="10">
        <v>1</v>
      </c>
      <c r="D556" s="13">
        <v>206.9</v>
      </c>
      <c r="E556" s="13">
        <v>157.3615252707541</v>
      </c>
      <c r="F556" s="13">
        <v>49.538474729245905</v>
      </c>
      <c r="G556" s="13">
        <v>0.26680902623627201</v>
      </c>
      <c r="H556" s="13">
        <v>5.5779193767291453</v>
      </c>
      <c r="I556" s="13">
        <v>146.42342047205807</v>
      </c>
      <c r="J556" s="13">
        <v>168.29963006945013</v>
      </c>
      <c r="K556" s="13">
        <v>185.75392779637008</v>
      </c>
      <c r="L556" s="13">
        <v>-206.89543001667471</v>
      </c>
      <c r="M556" s="13">
        <v>521.61848055818291</v>
      </c>
    </row>
    <row r="557" spans="2:13">
      <c r="B557" s="4" t="s">
        <v>5229</v>
      </c>
      <c r="C557" s="10">
        <v>1</v>
      </c>
      <c r="D557" s="13">
        <v>273.22000000000003</v>
      </c>
      <c r="E557" s="13">
        <v>157.3615252707541</v>
      </c>
      <c r="F557" s="13">
        <v>115.85847472924593</v>
      </c>
      <c r="G557" s="13">
        <v>0.62400158649778414</v>
      </c>
      <c r="H557" s="13">
        <v>5.5779193767291453</v>
      </c>
      <c r="I557" s="13">
        <v>146.42342047205807</v>
      </c>
      <c r="J557" s="13">
        <v>168.29963006945013</v>
      </c>
      <c r="K557" s="13">
        <v>185.75392779637008</v>
      </c>
      <c r="L557" s="13">
        <v>-206.89543001667471</v>
      </c>
      <c r="M557" s="13">
        <v>521.61848055818291</v>
      </c>
    </row>
    <row r="558" spans="2:13">
      <c r="B558" s="4" t="s">
        <v>5230</v>
      </c>
      <c r="C558" s="10">
        <v>1</v>
      </c>
      <c r="D558" s="13">
        <v>124.45</v>
      </c>
      <c r="E558" s="13">
        <v>157.3615252707541</v>
      </c>
      <c r="F558" s="13">
        <v>-32.911525270754098</v>
      </c>
      <c r="G558" s="13">
        <v>-0.17725802131441662</v>
      </c>
      <c r="H558" s="13">
        <v>5.5779193767291453</v>
      </c>
      <c r="I558" s="13">
        <v>146.42342047205807</v>
      </c>
      <c r="J558" s="13">
        <v>168.29963006945013</v>
      </c>
      <c r="K558" s="13">
        <v>185.75392779637008</v>
      </c>
      <c r="L558" s="13">
        <v>-206.89543001667471</v>
      </c>
      <c r="M558" s="13">
        <v>521.61848055818291</v>
      </c>
    </row>
    <row r="559" spans="2:13">
      <c r="B559" s="4" t="s">
        <v>5231</v>
      </c>
      <c r="C559" s="10">
        <v>1</v>
      </c>
      <c r="D559" s="13">
        <v>124.27</v>
      </c>
      <c r="E559" s="13">
        <v>157.3615252707541</v>
      </c>
      <c r="F559" s="13">
        <v>-33.091525270754104</v>
      </c>
      <c r="G559" s="13">
        <v>-0.17822748242489722</v>
      </c>
      <c r="H559" s="13">
        <v>5.5779193767291453</v>
      </c>
      <c r="I559" s="13">
        <v>146.42342047205807</v>
      </c>
      <c r="J559" s="13">
        <v>168.29963006945013</v>
      </c>
      <c r="K559" s="13">
        <v>185.75392779637008</v>
      </c>
      <c r="L559" s="13">
        <v>-206.89543001667471</v>
      </c>
      <c r="M559" s="13">
        <v>521.61848055818291</v>
      </c>
    </row>
    <row r="560" spans="2:13">
      <c r="B560" s="4" t="s">
        <v>5232</v>
      </c>
      <c r="C560" s="10">
        <v>1</v>
      </c>
      <c r="D560" s="13">
        <v>194.41</v>
      </c>
      <c r="E560" s="13">
        <v>157.3615252707541</v>
      </c>
      <c r="F560" s="13">
        <v>37.048474729245896</v>
      </c>
      <c r="G560" s="13">
        <v>0.19953919695903605</v>
      </c>
      <c r="H560" s="13">
        <v>5.5779193767291453</v>
      </c>
      <c r="I560" s="13">
        <v>146.42342047205807</v>
      </c>
      <c r="J560" s="13">
        <v>168.29963006945013</v>
      </c>
      <c r="K560" s="13">
        <v>185.75392779637008</v>
      </c>
      <c r="L560" s="13">
        <v>-206.89543001667471</v>
      </c>
      <c r="M560" s="13">
        <v>521.61848055818291</v>
      </c>
    </row>
    <row r="561" spans="2:13">
      <c r="B561" s="4" t="s">
        <v>5233</v>
      </c>
      <c r="C561" s="10">
        <v>1</v>
      </c>
      <c r="D561" s="13">
        <v>47.52</v>
      </c>
      <c r="E561" s="13">
        <v>157.3615252707541</v>
      </c>
      <c r="F561" s="13">
        <v>-109.84152527075409</v>
      </c>
      <c r="G561" s="13">
        <v>-0.59159492814370063</v>
      </c>
      <c r="H561" s="13">
        <v>5.5779193767291453</v>
      </c>
      <c r="I561" s="13">
        <v>146.42342047205807</v>
      </c>
      <c r="J561" s="13">
        <v>168.29963006945013</v>
      </c>
      <c r="K561" s="13">
        <v>185.75392779637008</v>
      </c>
      <c r="L561" s="13">
        <v>-206.89543001667471</v>
      </c>
      <c r="M561" s="13">
        <v>521.61848055818291</v>
      </c>
    </row>
    <row r="562" spans="2:13">
      <c r="B562" s="4" t="s">
        <v>5234</v>
      </c>
      <c r="C562" s="10">
        <v>1</v>
      </c>
      <c r="D562" s="13">
        <v>205.14</v>
      </c>
      <c r="E562" s="13">
        <v>157.3615252707541</v>
      </c>
      <c r="F562" s="13">
        <v>47.778474729245886</v>
      </c>
      <c r="G562" s="13">
        <v>0.25732985093379512</v>
      </c>
      <c r="H562" s="13">
        <v>5.5779193767291453</v>
      </c>
      <c r="I562" s="13">
        <v>146.42342047205807</v>
      </c>
      <c r="J562" s="13">
        <v>168.29963006945013</v>
      </c>
      <c r="K562" s="13">
        <v>185.75392779637008</v>
      </c>
      <c r="L562" s="13">
        <v>-206.89543001667471</v>
      </c>
      <c r="M562" s="13">
        <v>521.61848055818291</v>
      </c>
    </row>
    <row r="563" spans="2:13">
      <c r="B563" s="4" t="s">
        <v>5235</v>
      </c>
      <c r="C563" s="10">
        <v>1</v>
      </c>
      <c r="D563" s="13">
        <v>155.22</v>
      </c>
      <c r="E563" s="13">
        <v>157.3615252707541</v>
      </c>
      <c r="F563" s="13">
        <v>-2.1415252707541015</v>
      </c>
      <c r="G563" s="13">
        <v>-1.1534030372819441E-2</v>
      </c>
      <c r="H563" s="13">
        <v>5.5779193767291453</v>
      </c>
      <c r="I563" s="13">
        <v>146.42342047205807</v>
      </c>
      <c r="J563" s="13">
        <v>168.29963006945013</v>
      </c>
      <c r="K563" s="13">
        <v>185.75392779637008</v>
      </c>
      <c r="L563" s="13">
        <v>-206.89543001667471</v>
      </c>
      <c r="M563" s="13">
        <v>521.61848055818291</v>
      </c>
    </row>
    <row r="564" spans="2:13">
      <c r="B564" s="4" t="s">
        <v>5236</v>
      </c>
      <c r="C564" s="10">
        <v>1</v>
      </c>
      <c r="D564" s="13">
        <v>252.8</v>
      </c>
      <c r="E564" s="13">
        <v>157.3615252707541</v>
      </c>
      <c r="F564" s="13">
        <v>95.438474729245911</v>
      </c>
      <c r="G564" s="13">
        <v>0.51402160940882036</v>
      </c>
      <c r="H564" s="13">
        <v>5.5779193767291453</v>
      </c>
      <c r="I564" s="13">
        <v>146.42342047205807</v>
      </c>
      <c r="J564" s="13">
        <v>168.29963006945013</v>
      </c>
      <c r="K564" s="13">
        <v>185.75392779637008</v>
      </c>
      <c r="L564" s="13">
        <v>-206.89543001667471</v>
      </c>
      <c r="M564" s="13">
        <v>521.61848055818291</v>
      </c>
    </row>
    <row r="565" spans="2:13">
      <c r="B565" s="4" t="s">
        <v>5237</v>
      </c>
      <c r="C565" s="10">
        <v>1</v>
      </c>
      <c r="D565" s="13">
        <v>217.62</v>
      </c>
      <c r="E565" s="13">
        <v>157.3615252707541</v>
      </c>
      <c r="F565" s="13">
        <v>60.258474729245904</v>
      </c>
      <c r="G565" s="13">
        <v>0.32454582126044884</v>
      </c>
      <c r="H565" s="13">
        <v>5.5779193767291453</v>
      </c>
      <c r="I565" s="13">
        <v>146.42342047205807</v>
      </c>
      <c r="J565" s="13">
        <v>168.29963006945013</v>
      </c>
      <c r="K565" s="13">
        <v>185.75392779637008</v>
      </c>
      <c r="L565" s="13">
        <v>-206.89543001667471</v>
      </c>
      <c r="M565" s="13">
        <v>521.61848055818291</v>
      </c>
    </row>
    <row r="566" spans="2:13">
      <c r="B566" s="4" t="s">
        <v>5238</v>
      </c>
      <c r="C566" s="10">
        <v>1</v>
      </c>
      <c r="D566" s="13">
        <v>259.56</v>
      </c>
      <c r="E566" s="13">
        <v>157.3615252707541</v>
      </c>
      <c r="F566" s="13">
        <v>102.1984747292459</v>
      </c>
      <c r="G566" s="13">
        <v>0.55043026000242434</v>
      </c>
      <c r="H566" s="13">
        <v>5.5779193767291453</v>
      </c>
      <c r="I566" s="13">
        <v>146.42342047205807</v>
      </c>
      <c r="J566" s="13">
        <v>168.29963006945013</v>
      </c>
      <c r="K566" s="13">
        <v>185.75392779637008</v>
      </c>
      <c r="L566" s="13">
        <v>-206.89543001667471</v>
      </c>
      <c r="M566" s="13">
        <v>521.61848055818291</v>
      </c>
    </row>
    <row r="567" spans="2:13">
      <c r="B567" s="4" t="s">
        <v>5239</v>
      </c>
      <c r="C567" s="10">
        <v>1</v>
      </c>
      <c r="D567" s="13">
        <v>217.8</v>
      </c>
      <c r="E567" s="13">
        <v>157.3615252707541</v>
      </c>
      <c r="F567" s="13">
        <v>60.438474729245911</v>
      </c>
      <c r="G567" s="13">
        <v>0.32551528237092947</v>
      </c>
      <c r="H567" s="13">
        <v>5.5779193767291453</v>
      </c>
      <c r="I567" s="13">
        <v>146.42342047205807</v>
      </c>
      <c r="J567" s="13">
        <v>168.29963006945013</v>
      </c>
      <c r="K567" s="13">
        <v>185.75392779637008</v>
      </c>
      <c r="L567" s="13">
        <v>-206.89543001667471</v>
      </c>
      <c r="M567" s="13">
        <v>521.61848055818291</v>
      </c>
    </row>
    <row r="568" spans="2:13">
      <c r="B568" s="4" t="s">
        <v>5240</v>
      </c>
      <c r="C568" s="10">
        <v>1</v>
      </c>
      <c r="D568" s="13">
        <v>71.44</v>
      </c>
      <c r="E568" s="13">
        <v>157.3615252707541</v>
      </c>
      <c r="F568" s="13">
        <v>-85.921525270754103</v>
      </c>
      <c r="G568" s="13">
        <v>-0.46276431835094789</v>
      </c>
      <c r="H568" s="13">
        <v>5.5779193767291453</v>
      </c>
      <c r="I568" s="13">
        <v>146.42342047205807</v>
      </c>
      <c r="J568" s="13">
        <v>168.29963006945013</v>
      </c>
      <c r="K568" s="13">
        <v>185.75392779637008</v>
      </c>
      <c r="L568" s="13">
        <v>-206.89543001667471</v>
      </c>
      <c r="M568" s="13">
        <v>521.61848055818291</v>
      </c>
    </row>
    <row r="569" spans="2:13">
      <c r="B569" s="4" t="s">
        <v>5241</v>
      </c>
      <c r="C569" s="10">
        <v>1</v>
      </c>
      <c r="D569" s="13">
        <v>75.680000000000007</v>
      </c>
      <c r="E569" s="13">
        <v>157.3615252707541</v>
      </c>
      <c r="F569" s="13">
        <v>-81.681525270754094</v>
      </c>
      <c r="G569" s="13">
        <v>-0.43992812330407194</v>
      </c>
      <c r="H569" s="13">
        <v>5.5779193767291453</v>
      </c>
      <c r="I569" s="13">
        <v>146.42342047205807</v>
      </c>
      <c r="J569" s="13">
        <v>168.29963006945013</v>
      </c>
      <c r="K569" s="13">
        <v>185.75392779637008</v>
      </c>
      <c r="L569" s="13">
        <v>-206.89543001667471</v>
      </c>
      <c r="M569" s="13">
        <v>521.61848055818291</v>
      </c>
    </row>
    <row r="570" spans="2:13">
      <c r="B570" s="4" t="s">
        <v>5242</v>
      </c>
      <c r="C570" s="10">
        <v>1</v>
      </c>
      <c r="D570" s="13">
        <v>229.79</v>
      </c>
      <c r="E570" s="13">
        <v>157.3615252707541</v>
      </c>
      <c r="F570" s="13">
        <v>72.428474729245892</v>
      </c>
      <c r="G570" s="13">
        <v>0.39009216411905256</v>
      </c>
      <c r="H570" s="13">
        <v>5.5779193767291453</v>
      </c>
      <c r="I570" s="13">
        <v>146.42342047205807</v>
      </c>
      <c r="J570" s="13">
        <v>168.29963006945013</v>
      </c>
      <c r="K570" s="13">
        <v>185.75392779637008</v>
      </c>
      <c r="L570" s="13">
        <v>-206.89543001667471</v>
      </c>
      <c r="M570" s="13">
        <v>521.61848055818291</v>
      </c>
    </row>
    <row r="571" spans="2:13">
      <c r="B571" s="4" t="s">
        <v>5243</v>
      </c>
      <c r="C571" s="10">
        <v>1</v>
      </c>
      <c r="D571" s="13">
        <v>126.88</v>
      </c>
      <c r="E571" s="13">
        <v>157.3615252707541</v>
      </c>
      <c r="F571" s="13">
        <v>-30.481525270754105</v>
      </c>
      <c r="G571" s="13">
        <v>-0.16417029632292879</v>
      </c>
      <c r="H571" s="13">
        <v>5.5779193767291453</v>
      </c>
      <c r="I571" s="13">
        <v>146.42342047205807</v>
      </c>
      <c r="J571" s="13">
        <v>168.29963006945013</v>
      </c>
      <c r="K571" s="13">
        <v>185.75392779637008</v>
      </c>
      <c r="L571" s="13">
        <v>-206.89543001667471</v>
      </c>
      <c r="M571" s="13">
        <v>521.61848055818291</v>
      </c>
    </row>
    <row r="572" spans="2:13">
      <c r="B572" s="4" t="s">
        <v>5244</v>
      </c>
      <c r="C572" s="10">
        <v>1</v>
      </c>
      <c r="D572" s="13">
        <v>223.56</v>
      </c>
      <c r="E572" s="13">
        <v>157.3615252707541</v>
      </c>
      <c r="F572" s="13">
        <v>66.198474729245902</v>
      </c>
      <c r="G572" s="13">
        <v>0.35653803790630806</v>
      </c>
      <c r="H572" s="13">
        <v>5.5779193767291453</v>
      </c>
      <c r="I572" s="13">
        <v>146.42342047205807</v>
      </c>
      <c r="J572" s="13">
        <v>168.29963006945013</v>
      </c>
      <c r="K572" s="13">
        <v>185.75392779637008</v>
      </c>
      <c r="L572" s="13">
        <v>-206.89543001667471</v>
      </c>
      <c r="M572" s="13">
        <v>521.61848055818291</v>
      </c>
    </row>
    <row r="573" spans="2:13">
      <c r="B573" s="4" t="s">
        <v>5245</v>
      </c>
      <c r="C573" s="10">
        <v>1</v>
      </c>
      <c r="D573" s="13">
        <v>220.37</v>
      </c>
      <c r="E573" s="13">
        <v>157.3615252707541</v>
      </c>
      <c r="F573" s="13">
        <v>63.008474729245904</v>
      </c>
      <c r="G573" s="13">
        <v>0.33935703267056888</v>
      </c>
      <c r="H573" s="13">
        <v>5.5779193767291453</v>
      </c>
      <c r="I573" s="13">
        <v>146.42342047205807</v>
      </c>
      <c r="J573" s="13">
        <v>168.29963006945013</v>
      </c>
      <c r="K573" s="13">
        <v>185.75392779637008</v>
      </c>
      <c r="L573" s="13">
        <v>-206.89543001667471</v>
      </c>
      <c r="M573" s="13">
        <v>521.61848055818291</v>
      </c>
    </row>
    <row r="574" spans="2:13">
      <c r="B574" s="4" t="s">
        <v>5246</v>
      </c>
      <c r="C574" s="10">
        <v>1</v>
      </c>
      <c r="D574" s="13">
        <v>171.61</v>
      </c>
      <c r="E574" s="13">
        <v>157.3615252707541</v>
      </c>
      <c r="F574" s="13">
        <v>14.248474729245913</v>
      </c>
      <c r="G574" s="13">
        <v>7.6740789631495818E-2</v>
      </c>
      <c r="H574" s="13">
        <v>5.5779193767291453</v>
      </c>
      <c r="I574" s="13">
        <v>146.42342047205807</v>
      </c>
      <c r="J574" s="13">
        <v>168.29963006945013</v>
      </c>
      <c r="K574" s="13">
        <v>185.75392779637008</v>
      </c>
      <c r="L574" s="13">
        <v>-206.89543001667471</v>
      </c>
      <c r="M574" s="13">
        <v>521.61848055818291</v>
      </c>
    </row>
    <row r="575" spans="2:13">
      <c r="B575" s="4" t="s">
        <v>5247</v>
      </c>
      <c r="C575" s="10">
        <v>1</v>
      </c>
      <c r="D575" s="13">
        <v>145.46</v>
      </c>
      <c r="E575" s="13">
        <v>157.3615252707541</v>
      </c>
      <c r="F575" s="13">
        <v>-11.901525270754092</v>
      </c>
      <c r="G575" s="13">
        <v>-6.4100366141099818E-2</v>
      </c>
      <c r="H575" s="13">
        <v>5.5779193767291453</v>
      </c>
      <c r="I575" s="13">
        <v>146.42342047205807</v>
      </c>
      <c r="J575" s="13">
        <v>168.29963006945013</v>
      </c>
      <c r="K575" s="13">
        <v>185.75392779637008</v>
      </c>
      <c r="L575" s="13">
        <v>-206.89543001667471</v>
      </c>
      <c r="M575" s="13">
        <v>521.61848055818291</v>
      </c>
    </row>
    <row r="576" spans="2:13">
      <c r="B576" s="4" t="s">
        <v>5248</v>
      </c>
      <c r="C576" s="10">
        <v>1</v>
      </c>
      <c r="D576" s="13">
        <v>136.62</v>
      </c>
      <c r="E576" s="13">
        <v>157.3615252707541</v>
      </c>
      <c r="F576" s="13">
        <v>-20.741525270754096</v>
      </c>
      <c r="G576" s="13">
        <v>-0.11171167845581284</v>
      </c>
      <c r="H576" s="13">
        <v>5.5779193767291453</v>
      </c>
      <c r="I576" s="13">
        <v>146.42342047205807</v>
      </c>
      <c r="J576" s="13">
        <v>168.29963006945013</v>
      </c>
      <c r="K576" s="13">
        <v>185.75392779637008</v>
      </c>
      <c r="L576" s="13">
        <v>-206.89543001667471</v>
      </c>
      <c r="M576" s="13">
        <v>521.61848055818291</v>
      </c>
    </row>
    <row r="577" spans="2:13">
      <c r="B577" s="4" t="s">
        <v>5249</v>
      </c>
      <c r="C577" s="10">
        <v>1</v>
      </c>
      <c r="D577" s="13">
        <v>151.43</v>
      </c>
      <c r="E577" s="13">
        <v>157.3615252707541</v>
      </c>
      <c r="F577" s="13">
        <v>-5.9315252707540935</v>
      </c>
      <c r="G577" s="13">
        <v>-3.1946572643493862E-2</v>
      </c>
      <c r="H577" s="13">
        <v>5.5779193767291453</v>
      </c>
      <c r="I577" s="13">
        <v>146.42342047205807</v>
      </c>
      <c r="J577" s="13">
        <v>168.29963006945013</v>
      </c>
      <c r="K577" s="13">
        <v>185.75392779637008</v>
      </c>
      <c r="L577" s="13">
        <v>-206.89543001667471</v>
      </c>
      <c r="M577" s="13">
        <v>521.61848055818291</v>
      </c>
    </row>
    <row r="578" spans="2:13">
      <c r="B578" s="4" t="s">
        <v>5250</v>
      </c>
      <c r="C578" s="10">
        <v>1</v>
      </c>
      <c r="D578" s="13">
        <v>191.59</v>
      </c>
      <c r="E578" s="13">
        <v>157.3615252707541</v>
      </c>
      <c r="F578" s="13">
        <v>34.228474729245903</v>
      </c>
      <c r="G578" s="13">
        <v>0.18435097289484031</v>
      </c>
      <c r="H578" s="13">
        <v>5.5779193767291453</v>
      </c>
      <c r="I578" s="13">
        <v>146.42342047205807</v>
      </c>
      <c r="J578" s="13">
        <v>168.29963006945013</v>
      </c>
      <c r="K578" s="13">
        <v>185.75392779637008</v>
      </c>
      <c r="L578" s="13">
        <v>-206.89543001667471</v>
      </c>
      <c r="M578" s="13">
        <v>521.61848055818291</v>
      </c>
    </row>
    <row r="579" spans="2:13">
      <c r="B579" s="4" t="s">
        <v>5251</v>
      </c>
      <c r="C579" s="10">
        <v>1</v>
      </c>
      <c r="D579" s="13">
        <v>134.71</v>
      </c>
      <c r="E579" s="13">
        <v>157.3615252707541</v>
      </c>
      <c r="F579" s="13">
        <v>-22.651525270754092</v>
      </c>
      <c r="G579" s="13">
        <v>-0.12199873801702343</v>
      </c>
      <c r="H579" s="13">
        <v>5.5779193767291453</v>
      </c>
      <c r="I579" s="13">
        <v>146.42342047205807</v>
      </c>
      <c r="J579" s="13">
        <v>168.29963006945013</v>
      </c>
      <c r="K579" s="13">
        <v>185.75392779637008</v>
      </c>
      <c r="L579" s="13">
        <v>-206.89543001667471</v>
      </c>
      <c r="M579" s="13">
        <v>521.61848055818291</v>
      </c>
    </row>
    <row r="580" spans="2:13">
      <c r="B580" s="4" t="s">
        <v>5252</v>
      </c>
      <c r="C580" s="10">
        <v>1</v>
      </c>
      <c r="D580" s="13">
        <v>46.93</v>
      </c>
      <c r="E580" s="13">
        <v>157.3615252707541</v>
      </c>
      <c r="F580" s="13">
        <v>-110.43152527075409</v>
      </c>
      <c r="G580" s="13">
        <v>-0.59477260622805372</v>
      </c>
      <c r="H580" s="13">
        <v>5.5779193767291453</v>
      </c>
      <c r="I580" s="13">
        <v>146.42342047205807</v>
      </c>
      <c r="J580" s="13">
        <v>168.29963006945013</v>
      </c>
      <c r="K580" s="13">
        <v>185.75392779637008</v>
      </c>
      <c r="L580" s="13">
        <v>-206.89543001667471</v>
      </c>
      <c r="M580" s="13">
        <v>521.61848055818291</v>
      </c>
    </row>
    <row r="581" spans="2:13">
      <c r="B581" s="4" t="s">
        <v>5253</v>
      </c>
      <c r="C581" s="10">
        <v>1</v>
      </c>
      <c r="D581" s="13">
        <v>129.21</v>
      </c>
      <c r="E581" s="13">
        <v>157.3615252707541</v>
      </c>
      <c r="F581" s="13">
        <v>-28.151525270754092</v>
      </c>
      <c r="G581" s="13">
        <v>-0.15162116083726343</v>
      </c>
      <c r="H581" s="13">
        <v>5.5779193767291453</v>
      </c>
      <c r="I581" s="13">
        <v>146.42342047205807</v>
      </c>
      <c r="J581" s="13">
        <v>168.29963006945013</v>
      </c>
      <c r="K581" s="13">
        <v>185.75392779637008</v>
      </c>
      <c r="L581" s="13">
        <v>-206.89543001667471</v>
      </c>
      <c r="M581" s="13">
        <v>521.61848055818291</v>
      </c>
    </row>
    <row r="582" spans="2:13">
      <c r="B582" s="4" t="s">
        <v>5254</v>
      </c>
      <c r="C582" s="10">
        <v>1</v>
      </c>
      <c r="D582" s="13">
        <v>42.03</v>
      </c>
      <c r="E582" s="13">
        <v>157.3615252707541</v>
      </c>
      <c r="F582" s="13">
        <v>-115.3315252707541</v>
      </c>
      <c r="G582" s="13">
        <v>-0.62116349201335841</v>
      </c>
      <c r="H582" s="13">
        <v>5.5779193767291453</v>
      </c>
      <c r="I582" s="13">
        <v>146.42342047205807</v>
      </c>
      <c r="J582" s="13">
        <v>168.29963006945013</v>
      </c>
      <c r="K582" s="13">
        <v>185.75392779637008</v>
      </c>
      <c r="L582" s="13">
        <v>-206.89543001667471</v>
      </c>
      <c r="M582" s="13">
        <v>521.61848055818291</v>
      </c>
    </row>
    <row r="583" spans="2:13">
      <c r="B583" s="4" t="s">
        <v>5255</v>
      </c>
      <c r="C583" s="10">
        <v>1</v>
      </c>
      <c r="D583" s="13">
        <v>181.34</v>
      </c>
      <c r="E583" s="13">
        <v>157.3615252707541</v>
      </c>
      <c r="F583" s="13">
        <v>23.978474729245903</v>
      </c>
      <c r="G583" s="13">
        <v>0.12914554854802943</v>
      </c>
      <c r="H583" s="13">
        <v>5.5779193767291453</v>
      </c>
      <c r="I583" s="13">
        <v>146.42342047205807</v>
      </c>
      <c r="J583" s="13">
        <v>168.29963006945013</v>
      </c>
      <c r="K583" s="13">
        <v>185.75392779637008</v>
      </c>
      <c r="L583" s="13">
        <v>-206.89543001667471</v>
      </c>
      <c r="M583" s="13">
        <v>521.61848055818291</v>
      </c>
    </row>
    <row r="584" spans="2:13">
      <c r="B584" s="4" t="s">
        <v>5256</v>
      </c>
      <c r="C584" s="10">
        <v>1</v>
      </c>
      <c r="D584" s="13">
        <v>112.05</v>
      </c>
      <c r="E584" s="13">
        <v>157.3615252707541</v>
      </c>
      <c r="F584" s="13">
        <v>-45.311525270754103</v>
      </c>
      <c r="G584" s="13">
        <v>-0.24404312003641226</v>
      </c>
      <c r="H584" s="13">
        <v>5.5779193767291453</v>
      </c>
      <c r="I584" s="13">
        <v>146.42342047205807</v>
      </c>
      <c r="J584" s="13">
        <v>168.29963006945013</v>
      </c>
      <c r="K584" s="13">
        <v>185.75392779637008</v>
      </c>
      <c r="L584" s="13">
        <v>-206.89543001667471</v>
      </c>
      <c r="M584" s="13">
        <v>521.61848055818291</v>
      </c>
    </row>
    <row r="585" spans="2:13">
      <c r="B585" s="4" t="s">
        <v>5257</v>
      </c>
      <c r="C585" s="10">
        <v>1</v>
      </c>
      <c r="D585" s="13">
        <v>53.85</v>
      </c>
      <c r="E585" s="13">
        <v>157.3615252707541</v>
      </c>
      <c r="F585" s="13">
        <v>-103.51152527075411</v>
      </c>
      <c r="G585" s="13">
        <v>-0.55750221242513365</v>
      </c>
      <c r="H585" s="13">
        <v>5.5779193767291453</v>
      </c>
      <c r="I585" s="13">
        <v>146.42342047205807</v>
      </c>
      <c r="J585" s="13">
        <v>168.29963006945013</v>
      </c>
      <c r="K585" s="13">
        <v>185.75392779637008</v>
      </c>
      <c r="L585" s="13">
        <v>-206.89543001667471</v>
      </c>
      <c r="M585" s="13">
        <v>521.61848055818291</v>
      </c>
    </row>
    <row r="586" spans="2:13">
      <c r="B586" s="4" t="s">
        <v>5258</v>
      </c>
      <c r="C586" s="10">
        <v>1</v>
      </c>
      <c r="D586" s="13">
        <v>88.96</v>
      </c>
      <c r="E586" s="13">
        <v>157.3615252707541</v>
      </c>
      <c r="F586" s="13">
        <v>-68.401525270754107</v>
      </c>
      <c r="G586" s="13">
        <v>-0.36840343693083799</v>
      </c>
      <c r="H586" s="13">
        <v>5.5779193767291453</v>
      </c>
      <c r="I586" s="13">
        <v>146.42342047205807</v>
      </c>
      <c r="J586" s="13">
        <v>168.29963006945013</v>
      </c>
      <c r="K586" s="13">
        <v>185.75392779637008</v>
      </c>
      <c r="L586" s="13">
        <v>-206.89543001667471</v>
      </c>
      <c r="M586" s="13">
        <v>521.61848055818291</v>
      </c>
    </row>
    <row r="587" spans="2:13">
      <c r="B587" s="4" t="s">
        <v>5259</v>
      </c>
      <c r="C587" s="10">
        <v>1</v>
      </c>
      <c r="D587" s="13">
        <v>51.17</v>
      </c>
      <c r="E587" s="13">
        <v>157.3615252707541</v>
      </c>
      <c r="F587" s="13">
        <v>-106.1915252707541</v>
      </c>
      <c r="G587" s="13">
        <v>-0.57193641118117777</v>
      </c>
      <c r="H587" s="13">
        <v>5.5779193767291453</v>
      </c>
      <c r="I587" s="13">
        <v>146.42342047205807</v>
      </c>
      <c r="J587" s="13">
        <v>168.29963006945013</v>
      </c>
      <c r="K587" s="13">
        <v>185.75392779637008</v>
      </c>
      <c r="L587" s="13">
        <v>-206.89543001667471</v>
      </c>
      <c r="M587" s="13">
        <v>521.61848055818291</v>
      </c>
    </row>
    <row r="588" spans="2:13">
      <c r="B588" s="4" t="s">
        <v>5260</v>
      </c>
      <c r="C588" s="10">
        <v>1</v>
      </c>
      <c r="D588" s="13">
        <v>96.29</v>
      </c>
      <c r="E588" s="13">
        <v>157.3615252707541</v>
      </c>
      <c r="F588" s="13">
        <v>-61.071525270754094</v>
      </c>
      <c r="G588" s="13">
        <v>-0.32892482615404534</v>
      </c>
      <c r="H588" s="13">
        <v>5.5779193767291453</v>
      </c>
      <c r="I588" s="13">
        <v>146.42342047205807</v>
      </c>
      <c r="J588" s="13">
        <v>168.29963006945013</v>
      </c>
      <c r="K588" s="13">
        <v>185.75392779637008</v>
      </c>
      <c r="L588" s="13">
        <v>-206.89543001667471</v>
      </c>
      <c r="M588" s="13">
        <v>521.61848055818291</v>
      </c>
    </row>
    <row r="589" spans="2:13">
      <c r="B589" s="4" t="s">
        <v>5261</v>
      </c>
      <c r="C589" s="10">
        <v>1</v>
      </c>
      <c r="D589" s="13">
        <v>190.6</v>
      </c>
      <c r="E589" s="13">
        <v>157.3615252707541</v>
      </c>
      <c r="F589" s="13">
        <v>33.238474729245894</v>
      </c>
      <c r="G589" s="13">
        <v>0.17901893678719707</v>
      </c>
      <c r="H589" s="13">
        <v>5.5779193767291453</v>
      </c>
      <c r="I589" s="13">
        <v>146.42342047205807</v>
      </c>
      <c r="J589" s="13">
        <v>168.29963006945013</v>
      </c>
      <c r="K589" s="13">
        <v>185.75392779637008</v>
      </c>
      <c r="L589" s="13">
        <v>-206.89543001667471</v>
      </c>
      <c r="M589" s="13">
        <v>521.61848055818291</v>
      </c>
    </row>
    <row r="590" spans="2:13">
      <c r="B590" s="4" t="s">
        <v>5262</v>
      </c>
      <c r="C590" s="10">
        <v>1</v>
      </c>
      <c r="D590" s="13">
        <v>275.43</v>
      </c>
      <c r="E590" s="13">
        <v>157.3615252707541</v>
      </c>
      <c r="F590" s="13">
        <v>118.06847472924591</v>
      </c>
      <c r="G590" s="13">
        <v>0.6359044145764623</v>
      </c>
      <c r="H590" s="13">
        <v>5.5779193767291453</v>
      </c>
      <c r="I590" s="13">
        <v>146.42342047205807</v>
      </c>
      <c r="J590" s="13">
        <v>168.29963006945013</v>
      </c>
      <c r="K590" s="13">
        <v>185.75392779637008</v>
      </c>
      <c r="L590" s="13">
        <v>-206.89543001667471</v>
      </c>
      <c r="M590" s="13">
        <v>521.61848055818291</v>
      </c>
    </row>
    <row r="591" spans="2:13">
      <c r="B591" s="4" t="s">
        <v>5263</v>
      </c>
      <c r="C591" s="10">
        <v>1</v>
      </c>
      <c r="D591" s="13">
        <v>107.13</v>
      </c>
      <c r="E591" s="13">
        <v>157.3615252707541</v>
      </c>
      <c r="F591" s="13">
        <v>-50.231525270754105</v>
      </c>
      <c r="G591" s="13">
        <v>-0.27054172372288149</v>
      </c>
      <c r="H591" s="13">
        <v>5.5779193767291453</v>
      </c>
      <c r="I591" s="13">
        <v>146.42342047205807</v>
      </c>
      <c r="J591" s="13">
        <v>168.29963006945013</v>
      </c>
      <c r="K591" s="13">
        <v>185.75392779637008</v>
      </c>
      <c r="L591" s="13">
        <v>-206.89543001667471</v>
      </c>
      <c r="M591" s="13">
        <v>521.61848055818291</v>
      </c>
    </row>
    <row r="592" spans="2:13">
      <c r="B592" s="4" t="s">
        <v>5264</v>
      </c>
      <c r="C592" s="10">
        <v>1</v>
      </c>
      <c r="D592" s="13">
        <v>227.19</v>
      </c>
      <c r="E592" s="13">
        <v>157.3615252707541</v>
      </c>
      <c r="F592" s="13">
        <v>69.828474729245897</v>
      </c>
      <c r="G592" s="13">
        <v>0.37608883696766643</v>
      </c>
      <c r="H592" s="13">
        <v>5.5779193767291453</v>
      </c>
      <c r="I592" s="13">
        <v>146.42342047205807</v>
      </c>
      <c r="J592" s="13">
        <v>168.29963006945013</v>
      </c>
      <c r="K592" s="13">
        <v>185.75392779637008</v>
      </c>
      <c r="L592" s="13">
        <v>-206.89543001667471</v>
      </c>
      <c r="M592" s="13">
        <v>521.61848055818291</v>
      </c>
    </row>
    <row r="593" spans="2:13">
      <c r="B593" s="4" t="s">
        <v>5265</v>
      </c>
      <c r="C593" s="10">
        <v>1</v>
      </c>
      <c r="D593" s="13">
        <v>193.31</v>
      </c>
      <c r="E593" s="13">
        <v>157.3615252707541</v>
      </c>
      <c r="F593" s="13">
        <v>35.948474729245902</v>
      </c>
      <c r="G593" s="13">
        <v>0.19361471239498809</v>
      </c>
      <c r="H593" s="13">
        <v>5.5779193767291453</v>
      </c>
      <c r="I593" s="13">
        <v>146.42342047205807</v>
      </c>
      <c r="J593" s="13">
        <v>168.29963006945013</v>
      </c>
      <c r="K593" s="13">
        <v>185.75392779637008</v>
      </c>
      <c r="L593" s="13">
        <v>-206.89543001667471</v>
      </c>
      <c r="M593" s="13">
        <v>521.61848055818291</v>
      </c>
    </row>
    <row r="594" spans="2:13">
      <c r="B594" s="4" t="s">
        <v>5266</v>
      </c>
      <c r="C594" s="10">
        <v>1</v>
      </c>
      <c r="D594" s="13">
        <v>260.01</v>
      </c>
      <c r="E594" s="13">
        <v>157.3615252707541</v>
      </c>
      <c r="F594" s="13">
        <v>102.64847472924589</v>
      </c>
      <c r="G594" s="13">
        <v>0.55285391277862572</v>
      </c>
      <c r="H594" s="13">
        <v>5.5779193767291453</v>
      </c>
      <c r="I594" s="13">
        <v>146.42342047205807</v>
      </c>
      <c r="J594" s="13">
        <v>168.29963006945013</v>
      </c>
      <c r="K594" s="13">
        <v>185.75392779637008</v>
      </c>
      <c r="L594" s="13">
        <v>-206.89543001667471</v>
      </c>
      <c r="M594" s="13">
        <v>521.61848055818291</v>
      </c>
    </row>
    <row r="595" spans="2:13">
      <c r="B595" s="4" t="s">
        <v>5267</v>
      </c>
      <c r="C595" s="10">
        <v>1</v>
      </c>
      <c r="D595" s="13">
        <v>175.3</v>
      </c>
      <c r="E595" s="13">
        <v>157.3615252707541</v>
      </c>
      <c r="F595" s="13">
        <v>17.938474729245911</v>
      </c>
      <c r="G595" s="13">
        <v>9.6614742396347722E-2</v>
      </c>
      <c r="H595" s="13">
        <v>5.5779193767291453</v>
      </c>
      <c r="I595" s="13">
        <v>146.42342047205807</v>
      </c>
      <c r="J595" s="13">
        <v>168.29963006945013</v>
      </c>
      <c r="K595" s="13">
        <v>185.75392779637008</v>
      </c>
      <c r="L595" s="13">
        <v>-206.89543001667471</v>
      </c>
      <c r="M595" s="13">
        <v>521.61848055818291</v>
      </c>
    </row>
    <row r="596" spans="2:13">
      <c r="B596" s="4" t="s">
        <v>5268</v>
      </c>
      <c r="C596" s="10">
        <v>1</v>
      </c>
      <c r="D596" s="13">
        <v>109.03</v>
      </c>
      <c r="E596" s="13">
        <v>157.3615252707541</v>
      </c>
      <c r="F596" s="13">
        <v>-48.331525270754099</v>
      </c>
      <c r="G596" s="13">
        <v>-0.26030852311225311</v>
      </c>
      <c r="H596" s="13">
        <v>5.5779193767291453</v>
      </c>
      <c r="I596" s="13">
        <v>146.42342047205807</v>
      </c>
      <c r="J596" s="13">
        <v>168.29963006945013</v>
      </c>
      <c r="K596" s="13">
        <v>185.75392779637008</v>
      </c>
      <c r="L596" s="13">
        <v>-206.89543001667471</v>
      </c>
      <c r="M596" s="13">
        <v>521.61848055818291</v>
      </c>
    </row>
    <row r="597" spans="2:13">
      <c r="B597" s="4" t="s">
        <v>5269</v>
      </c>
      <c r="C597" s="10">
        <v>1</v>
      </c>
      <c r="D597" s="13">
        <v>228.84</v>
      </c>
      <c r="E597" s="13">
        <v>157.3615252707541</v>
      </c>
      <c r="F597" s="13">
        <v>71.478474729245903</v>
      </c>
      <c r="G597" s="13">
        <v>0.38497556381373843</v>
      </c>
      <c r="H597" s="13">
        <v>5.5779193767291453</v>
      </c>
      <c r="I597" s="13">
        <v>146.42342047205807</v>
      </c>
      <c r="J597" s="13">
        <v>168.29963006945013</v>
      </c>
      <c r="K597" s="13">
        <v>185.75392779637008</v>
      </c>
      <c r="L597" s="13">
        <v>-206.89543001667471</v>
      </c>
      <c r="M597" s="13">
        <v>521.61848055818291</v>
      </c>
    </row>
    <row r="598" spans="2:13">
      <c r="B598" s="4" t="s">
        <v>5270</v>
      </c>
      <c r="C598" s="10">
        <v>1</v>
      </c>
      <c r="D598" s="13">
        <v>189.25</v>
      </c>
      <c r="E598" s="13">
        <v>157.3615252707541</v>
      </c>
      <c r="F598" s="13">
        <v>31.8884747292459</v>
      </c>
      <c r="G598" s="13">
        <v>0.17174797845859274</v>
      </c>
      <c r="H598" s="13">
        <v>5.5779193767291453</v>
      </c>
      <c r="I598" s="13">
        <v>146.42342047205807</v>
      </c>
      <c r="J598" s="13">
        <v>168.29963006945013</v>
      </c>
      <c r="K598" s="13">
        <v>185.75392779637008</v>
      </c>
      <c r="L598" s="13">
        <v>-206.89543001667471</v>
      </c>
      <c r="M598" s="13">
        <v>521.61848055818291</v>
      </c>
    </row>
    <row r="599" spans="2:13">
      <c r="B599" s="4" t="s">
        <v>5271</v>
      </c>
      <c r="C599" s="10">
        <v>1</v>
      </c>
      <c r="D599" s="13">
        <v>117.11</v>
      </c>
      <c r="E599" s="13">
        <v>157.3615252707541</v>
      </c>
      <c r="F599" s="13">
        <v>-40.251525270754101</v>
      </c>
      <c r="G599" s="13">
        <v>-0.21679049104179146</v>
      </c>
      <c r="H599" s="13">
        <v>5.5779193767291453</v>
      </c>
      <c r="I599" s="13">
        <v>146.42342047205807</v>
      </c>
      <c r="J599" s="13">
        <v>168.29963006945013</v>
      </c>
      <c r="K599" s="13">
        <v>185.75392779637008</v>
      </c>
      <c r="L599" s="13">
        <v>-206.89543001667471</v>
      </c>
      <c r="M599" s="13">
        <v>521.61848055818291</v>
      </c>
    </row>
    <row r="600" spans="2:13">
      <c r="B600" s="4" t="s">
        <v>5272</v>
      </c>
      <c r="C600" s="10">
        <v>1</v>
      </c>
      <c r="D600" s="13">
        <v>88.32</v>
      </c>
      <c r="E600" s="13">
        <v>157.3615252707541</v>
      </c>
      <c r="F600" s="13">
        <v>-69.041525270754107</v>
      </c>
      <c r="G600" s="13">
        <v>-0.3718504097681023</v>
      </c>
      <c r="H600" s="13">
        <v>5.5779193767291453</v>
      </c>
      <c r="I600" s="13">
        <v>146.42342047205807</v>
      </c>
      <c r="J600" s="13">
        <v>168.29963006945013</v>
      </c>
      <c r="K600" s="13">
        <v>185.75392779637008</v>
      </c>
      <c r="L600" s="13">
        <v>-206.89543001667471</v>
      </c>
      <c r="M600" s="13">
        <v>521.61848055818291</v>
      </c>
    </row>
    <row r="601" spans="2:13">
      <c r="B601" s="4" t="s">
        <v>5273</v>
      </c>
      <c r="C601" s="10">
        <v>1</v>
      </c>
      <c r="D601" s="13">
        <v>161.04</v>
      </c>
      <c r="E601" s="13">
        <v>157.3615252707541</v>
      </c>
      <c r="F601" s="13">
        <v>3.6784747292458917</v>
      </c>
      <c r="G601" s="13">
        <v>1.9811878866052658E-2</v>
      </c>
      <c r="H601" s="13">
        <v>5.5779193767291453</v>
      </c>
      <c r="I601" s="13">
        <v>146.42342047205807</v>
      </c>
      <c r="J601" s="13">
        <v>168.29963006945013</v>
      </c>
      <c r="K601" s="13">
        <v>185.75392779637008</v>
      </c>
      <c r="L601" s="13">
        <v>-206.89543001667471</v>
      </c>
      <c r="M601" s="13">
        <v>521.61848055818291</v>
      </c>
    </row>
    <row r="602" spans="2:13">
      <c r="B602" s="4" t="s">
        <v>5274</v>
      </c>
      <c r="C602" s="10">
        <v>1</v>
      </c>
      <c r="D602" s="13">
        <v>43.94</v>
      </c>
      <c r="E602" s="13">
        <v>157.3615252707541</v>
      </c>
      <c r="F602" s="13">
        <v>-113.4215252707541</v>
      </c>
      <c r="G602" s="13">
        <v>-0.61087643245214784</v>
      </c>
      <c r="H602" s="13">
        <v>5.5779193767291453</v>
      </c>
      <c r="I602" s="13">
        <v>146.42342047205807</v>
      </c>
      <c r="J602" s="13">
        <v>168.29963006945013</v>
      </c>
      <c r="K602" s="13">
        <v>185.75392779637008</v>
      </c>
      <c r="L602" s="13">
        <v>-206.89543001667471</v>
      </c>
      <c r="M602" s="13">
        <v>521.61848055818291</v>
      </c>
    </row>
    <row r="603" spans="2:13">
      <c r="B603" s="4" t="s">
        <v>5275</v>
      </c>
      <c r="C603" s="10">
        <v>1</v>
      </c>
      <c r="D603" s="13">
        <v>104.15</v>
      </c>
      <c r="E603" s="13">
        <v>157.3615252707541</v>
      </c>
      <c r="F603" s="13">
        <v>-53.211525270754095</v>
      </c>
      <c r="G603" s="13">
        <v>-0.28659169099639331</v>
      </c>
      <c r="H603" s="13">
        <v>5.5779193767291453</v>
      </c>
      <c r="I603" s="13">
        <v>146.42342047205807</v>
      </c>
      <c r="J603" s="13">
        <v>168.29963006945013</v>
      </c>
      <c r="K603" s="13">
        <v>185.75392779637008</v>
      </c>
      <c r="L603" s="13">
        <v>-206.89543001667471</v>
      </c>
      <c r="M603" s="13">
        <v>521.61848055818291</v>
      </c>
    </row>
    <row r="604" spans="2:13">
      <c r="B604" s="4" t="s">
        <v>5276</v>
      </c>
      <c r="C604" s="10">
        <v>1</v>
      </c>
      <c r="D604" s="13">
        <v>148.63999999999999</v>
      </c>
      <c r="E604" s="13">
        <v>157.3615252707541</v>
      </c>
      <c r="F604" s="13">
        <v>-8.721525270754114</v>
      </c>
      <c r="G604" s="13">
        <v>-4.6973219855942987E-2</v>
      </c>
      <c r="H604" s="13">
        <v>5.5779193767291453</v>
      </c>
      <c r="I604" s="13">
        <v>146.42342047205807</v>
      </c>
      <c r="J604" s="13">
        <v>168.29963006945013</v>
      </c>
      <c r="K604" s="13">
        <v>185.75392779637008</v>
      </c>
      <c r="L604" s="13">
        <v>-206.89543001667471</v>
      </c>
      <c r="M604" s="13">
        <v>521.61848055818291</v>
      </c>
    </row>
    <row r="605" spans="2:13">
      <c r="B605" s="4" t="s">
        <v>5277</v>
      </c>
      <c r="C605" s="10">
        <v>1</v>
      </c>
      <c r="D605" s="13">
        <v>151.68</v>
      </c>
      <c r="E605" s="13">
        <v>157.3615252707541</v>
      </c>
      <c r="F605" s="13">
        <v>-5.6815252707540935</v>
      </c>
      <c r="G605" s="13">
        <v>-3.0600098878937502E-2</v>
      </c>
      <c r="H605" s="13">
        <v>5.5779193767291453</v>
      </c>
      <c r="I605" s="13">
        <v>146.42342047205807</v>
      </c>
      <c r="J605" s="13">
        <v>168.29963006945013</v>
      </c>
      <c r="K605" s="13">
        <v>185.75392779637008</v>
      </c>
      <c r="L605" s="13">
        <v>-206.89543001667471</v>
      </c>
      <c r="M605" s="13">
        <v>521.61848055818291</v>
      </c>
    </row>
    <row r="606" spans="2:13">
      <c r="B606" s="4" t="s">
        <v>5278</v>
      </c>
      <c r="C606" s="10">
        <v>1</v>
      </c>
      <c r="D606" s="13">
        <v>225.38</v>
      </c>
      <c r="E606" s="13">
        <v>157.3615252707541</v>
      </c>
      <c r="F606" s="13">
        <v>68.018474729245895</v>
      </c>
      <c r="G606" s="13">
        <v>0.36634036691227834</v>
      </c>
      <c r="H606" s="13">
        <v>5.5779193767291453</v>
      </c>
      <c r="I606" s="13">
        <v>146.42342047205807</v>
      </c>
      <c r="J606" s="13">
        <v>168.29963006945013</v>
      </c>
      <c r="K606" s="13">
        <v>185.75392779637008</v>
      </c>
      <c r="L606" s="13">
        <v>-206.89543001667471</v>
      </c>
      <c r="M606" s="13">
        <v>521.61848055818291</v>
      </c>
    </row>
    <row r="607" spans="2:13">
      <c r="B607" s="4" t="s">
        <v>5279</v>
      </c>
      <c r="C607" s="10">
        <v>1</v>
      </c>
      <c r="D607" s="13">
        <v>125.57</v>
      </c>
      <c r="E607" s="13">
        <v>157.3615252707541</v>
      </c>
      <c r="F607" s="13">
        <v>-31.791525270754107</v>
      </c>
      <c r="G607" s="13">
        <v>-0.17122581884920415</v>
      </c>
      <c r="H607" s="13">
        <v>5.5779193767291453</v>
      </c>
      <c r="I607" s="13">
        <v>146.42342047205807</v>
      </c>
      <c r="J607" s="13">
        <v>168.29963006945013</v>
      </c>
      <c r="K607" s="13">
        <v>185.75392779637008</v>
      </c>
      <c r="L607" s="13">
        <v>-206.89543001667471</v>
      </c>
      <c r="M607" s="13">
        <v>521.61848055818291</v>
      </c>
    </row>
    <row r="608" spans="2:13">
      <c r="B608" s="4" t="s">
        <v>5280</v>
      </c>
      <c r="C608" s="10">
        <v>1</v>
      </c>
      <c r="D608" s="13">
        <v>209.94</v>
      </c>
      <c r="E608" s="13">
        <v>157.3615252707541</v>
      </c>
      <c r="F608" s="13">
        <v>52.578474729245897</v>
      </c>
      <c r="G608" s="13">
        <v>0.28318214721327734</v>
      </c>
      <c r="H608" s="13">
        <v>5.5779193767291453</v>
      </c>
      <c r="I608" s="13">
        <v>146.42342047205807</v>
      </c>
      <c r="J608" s="13">
        <v>168.29963006945013</v>
      </c>
      <c r="K608" s="13">
        <v>185.75392779637008</v>
      </c>
      <c r="L608" s="13">
        <v>-206.89543001667471</v>
      </c>
      <c r="M608" s="13">
        <v>521.61848055818291</v>
      </c>
    </row>
    <row r="609" spans="2:13">
      <c r="B609" s="4" t="s">
        <v>5281</v>
      </c>
      <c r="C609" s="10">
        <v>1</v>
      </c>
      <c r="D609" s="13">
        <v>234.52</v>
      </c>
      <c r="E609" s="13">
        <v>157.3615252707541</v>
      </c>
      <c r="F609" s="13">
        <v>77.15847472924591</v>
      </c>
      <c r="G609" s="13">
        <v>0.41556744774445903</v>
      </c>
      <c r="H609" s="13">
        <v>5.5779193767291453</v>
      </c>
      <c r="I609" s="13">
        <v>146.42342047205807</v>
      </c>
      <c r="J609" s="13">
        <v>168.29963006945013</v>
      </c>
      <c r="K609" s="13">
        <v>185.75392779637008</v>
      </c>
      <c r="L609" s="13">
        <v>-206.89543001667471</v>
      </c>
      <c r="M609" s="13">
        <v>521.61848055818291</v>
      </c>
    </row>
    <row r="610" spans="2:13">
      <c r="B610" s="4" t="s">
        <v>5282</v>
      </c>
      <c r="C610" s="10">
        <v>1</v>
      </c>
      <c r="D610" s="13">
        <v>65.78</v>
      </c>
      <c r="E610" s="13">
        <v>157.3615252707541</v>
      </c>
      <c r="F610" s="13">
        <v>-91.581525270754099</v>
      </c>
      <c r="G610" s="13">
        <v>-0.49324848438050395</v>
      </c>
      <c r="H610" s="13">
        <v>5.5779193767291453</v>
      </c>
      <c r="I610" s="13">
        <v>146.42342047205807</v>
      </c>
      <c r="J610" s="13">
        <v>168.29963006945013</v>
      </c>
      <c r="K610" s="13">
        <v>185.75392779637008</v>
      </c>
      <c r="L610" s="13">
        <v>-206.89543001667471</v>
      </c>
      <c r="M610" s="13">
        <v>521.61848055818291</v>
      </c>
    </row>
    <row r="611" spans="2:13">
      <c r="B611" s="4" t="s">
        <v>5283</v>
      </c>
      <c r="C611" s="10">
        <v>1</v>
      </c>
      <c r="D611" s="13">
        <v>195.81</v>
      </c>
      <c r="E611" s="13">
        <v>157.3615252707541</v>
      </c>
      <c r="F611" s="13">
        <v>38.448474729245902</v>
      </c>
      <c r="G611" s="13">
        <v>0.20707945004055173</v>
      </c>
      <c r="H611" s="13">
        <v>5.5779193767291453</v>
      </c>
      <c r="I611" s="13">
        <v>146.42342047205807</v>
      </c>
      <c r="J611" s="13">
        <v>168.29963006945013</v>
      </c>
      <c r="K611" s="13">
        <v>185.75392779637008</v>
      </c>
      <c r="L611" s="13">
        <v>-206.89543001667471</v>
      </c>
      <c r="M611" s="13">
        <v>521.61848055818291</v>
      </c>
    </row>
    <row r="612" spans="2:13">
      <c r="B612" s="4" t="s">
        <v>5284</v>
      </c>
      <c r="C612" s="10">
        <v>1</v>
      </c>
      <c r="D612" s="13">
        <v>185.88</v>
      </c>
      <c r="E612" s="13">
        <v>157.3615252707541</v>
      </c>
      <c r="F612" s="13">
        <v>28.518474729245895</v>
      </c>
      <c r="G612" s="13">
        <v>0.15359751211237294</v>
      </c>
      <c r="H612" s="13">
        <v>5.5779193767291453</v>
      </c>
      <c r="I612" s="13">
        <v>146.42342047205807</v>
      </c>
      <c r="J612" s="13">
        <v>168.29963006945013</v>
      </c>
      <c r="K612" s="13">
        <v>185.75392779637008</v>
      </c>
      <c r="L612" s="13">
        <v>-206.89543001667471</v>
      </c>
      <c r="M612" s="13">
        <v>521.61848055818291</v>
      </c>
    </row>
    <row r="613" spans="2:13">
      <c r="B613" s="4" t="s">
        <v>5285</v>
      </c>
      <c r="C613" s="10">
        <v>1</v>
      </c>
      <c r="D613" s="13">
        <v>166.9</v>
      </c>
      <c r="E613" s="13">
        <v>157.3615252707541</v>
      </c>
      <c r="F613" s="13">
        <v>9.5384747292459053</v>
      </c>
      <c r="G613" s="13">
        <v>5.1373223907253886E-2</v>
      </c>
      <c r="H613" s="13">
        <v>5.5779193767291453</v>
      </c>
      <c r="I613" s="13">
        <v>146.42342047205807</v>
      </c>
      <c r="J613" s="13">
        <v>168.29963006945013</v>
      </c>
      <c r="K613" s="13">
        <v>185.75392779637008</v>
      </c>
      <c r="L613" s="13">
        <v>-206.89543001667471</v>
      </c>
      <c r="M613" s="13">
        <v>521.61848055818291</v>
      </c>
    </row>
    <row r="614" spans="2:13">
      <c r="B614" s="4" t="s">
        <v>5286</v>
      </c>
      <c r="C614" s="10">
        <v>1</v>
      </c>
      <c r="D614" s="13">
        <v>35.89</v>
      </c>
      <c r="E614" s="13">
        <v>157.3615252707541</v>
      </c>
      <c r="F614" s="13">
        <v>-121.4715252707541</v>
      </c>
      <c r="G614" s="13">
        <v>-0.65423288767086274</v>
      </c>
      <c r="H614" s="13">
        <v>5.5779193767291453</v>
      </c>
      <c r="I614" s="13">
        <v>146.42342047205807</v>
      </c>
      <c r="J614" s="13">
        <v>168.29963006945013</v>
      </c>
      <c r="K614" s="13">
        <v>185.75392779637008</v>
      </c>
      <c r="L614" s="13">
        <v>-206.89543001667471</v>
      </c>
      <c r="M614" s="13">
        <v>521.61848055818291</v>
      </c>
    </row>
    <row r="615" spans="2:13">
      <c r="B615" s="4" t="s">
        <v>5287</v>
      </c>
      <c r="C615" s="10">
        <v>1</v>
      </c>
      <c r="D615" s="13">
        <v>199.33</v>
      </c>
      <c r="E615" s="13">
        <v>157.3615252707541</v>
      </c>
      <c r="F615" s="13">
        <v>41.968474729245912</v>
      </c>
      <c r="G615" s="13">
        <v>0.22603780064550535</v>
      </c>
      <c r="H615" s="13">
        <v>5.5779193767291453</v>
      </c>
      <c r="I615" s="13">
        <v>146.42342047205807</v>
      </c>
      <c r="J615" s="13">
        <v>168.29963006945013</v>
      </c>
      <c r="K615" s="13">
        <v>185.75392779637008</v>
      </c>
      <c r="L615" s="13">
        <v>-206.89543001667471</v>
      </c>
      <c r="M615" s="13">
        <v>521.61848055818291</v>
      </c>
    </row>
    <row r="616" spans="2:13">
      <c r="B616" s="4" t="s">
        <v>5288</v>
      </c>
      <c r="C616" s="10">
        <v>1</v>
      </c>
      <c r="D616" s="13">
        <v>226.36</v>
      </c>
      <c r="E616" s="13">
        <v>157.3615252707541</v>
      </c>
      <c r="F616" s="13">
        <v>68.998474729245913</v>
      </c>
      <c r="G616" s="13">
        <v>0.37161854406933936</v>
      </c>
      <c r="H616" s="13">
        <v>5.5779193767291453</v>
      </c>
      <c r="I616" s="13">
        <v>146.42342047205807</v>
      </c>
      <c r="J616" s="13">
        <v>168.29963006945013</v>
      </c>
      <c r="K616" s="13">
        <v>185.75392779637008</v>
      </c>
      <c r="L616" s="13">
        <v>-206.89543001667471</v>
      </c>
      <c r="M616" s="13">
        <v>521.61848055818291</v>
      </c>
    </row>
    <row r="617" spans="2:13">
      <c r="B617" s="4" t="s">
        <v>5289</v>
      </c>
      <c r="C617" s="10">
        <v>1</v>
      </c>
      <c r="D617" s="13">
        <v>203.67</v>
      </c>
      <c r="E617" s="13">
        <v>157.3615252707541</v>
      </c>
      <c r="F617" s="13">
        <v>46.308474729245887</v>
      </c>
      <c r="G617" s="13">
        <v>0.2494125851982037</v>
      </c>
      <c r="H617" s="13">
        <v>5.5779193767291453</v>
      </c>
      <c r="I617" s="13">
        <v>146.42342047205807</v>
      </c>
      <c r="J617" s="13">
        <v>168.29963006945013</v>
      </c>
      <c r="K617" s="13">
        <v>185.75392779637008</v>
      </c>
      <c r="L617" s="13">
        <v>-206.89543001667471</v>
      </c>
      <c r="M617" s="13">
        <v>521.61848055818291</v>
      </c>
    </row>
    <row r="618" spans="2:13">
      <c r="B618" s="4" t="s">
        <v>5290</v>
      </c>
      <c r="C618" s="10">
        <v>1</v>
      </c>
      <c r="D618" s="13">
        <v>199.59</v>
      </c>
      <c r="E618" s="13">
        <v>157.3615252707541</v>
      </c>
      <c r="F618" s="13">
        <v>42.228474729245903</v>
      </c>
      <c r="G618" s="13">
        <v>0.22743813336064395</v>
      </c>
      <c r="H618" s="13">
        <v>5.5779193767291453</v>
      </c>
      <c r="I618" s="13">
        <v>146.42342047205807</v>
      </c>
      <c r="J618" s="13">
        <v>168.29963006945013</v>
      </c>
      <c r="K618" s="13">
        <v>185.75392779637008</v>
      </c>
      <c r="L618" s="13">
        <v>-206.89543001667471</v>
      </c>
      <c r="M618" s="13">
        <v>521.61848055818291</v>
      </c>
    </row>
    <row r="619" spans="2:13">
      <c r="B619" s="4" t="s">
        <v>5291</v>
      </c>
      <c r="C619" s="10">
        <v>1</v>
      </c>
      <c r="D619" s="13">
        <v>122.24</v>
      </c>
      <c r="E619" s="13">
        <v>157.3615252707541</v>
      </c>
      <c r="F619" s="13">
        <v>-35.121525270754105</v>
      </c>
      <c r="G619" s="13">
        <v>-0.18916084939309491</v>
      </c>
      <c r="H619" s="13">
        <v>5.5779193767291453</v>
      </c>
      <c r="I619" s="13">
        <v>146.42342047205807</v>
      </c>
      <c r="J619" s="13">
        <v>168.29963006945013</v>
      </c>
      <c r="K619" s="13">
        <v>185.75392779637008</v>
      </c>
      <c r="L619" s="13">
        <v>-206.89543001667471</v>
      </c>
      <c r="M619" s="13">
        <v>521.61848055818291</v>
      </c>
    </row>
    <row r="620" spans="2:13">
      <c r="B620" s="4" t="s">
        <v>5292</v>
      </c>
      <c r="C620" s="10">
        <v>1</v>
      </c>
      <c r="D620" s="13">
        <v>268.97000000000003</v>
      </c>
      <c r="E620" s="13">
        <v>157.3615252707541</v>
      </c>
      <c r="F620" s="13">
        <v>111.60847472924593</v>
      </c>
      <c r="G620" s="13">
        <v>0.60111153250032601</v>
      </c>
      <c r="H620" s="13">
        <v>5.5779193767291453</v>
      </c>
      <c r="I620" s="13">
        <v>146.42342047205807</v>
      </c>
      <c r="J620" s="13">
        <v>168.29963006945013</v>
      </c>
      <c r="K620" s="13">
        <v>185.75392779637008</v>
      </c>
      <c r="L620" s="13">
        <v>-206.89543001667471</v>
      </c>
      <c r="M620" s="13">
        <v>521.61848055818291</v>
      </c>
    </row>
    <row r="621" spans="2:13">
      <c r="B621" s="4" t="s">
        <v>5293</v>
      </c>
      <c r="C621" s="10">
        <v>1</v>
      </c>
      <c r="D621" s="13">
        <v>237.74</v>
      </c>
      <c r="E621" s="13">
        <v>157.3615252707541</v>
      </c>
      <c r="F621" s="13">
        <v>80.378474729245909</v>
      </c>
      <c r="G621" s="13">
        <v>0.43291002983194499</v>
      </c>
      <c r="H621" s="13">
        <v>5.5779193767291453</v>
      </c>
      <c r="I621" s="13">
        <v>146.42342047205807</v>
      </c>
      <c r="J621" s="13">
        <v>168.29963006945013</v>
      </c>
      <c r="K621" s="13">
        <v>185.75392779637008</v>
      </c>
      <c r="L621" s="13">
        <v>-206.89543001667471</v>
      </c>
      <c r="M621" s="13">
        <v>521.61848055818291</v>
      </c>
    </row>
    <row r="622" spans="2:13">
      <c r="B622" s="4" t="s">
        <v>5294</v>
      </c>
      <c r="C622" s="10">
        <v>1</v>
      </c>
      <c r="D622" s="13">
        <v>218.29</v>
      </c>
      <c r="E622" s="13">
        <v>157.3615252707541</v>
      </c>
      <c r="F622" s="13">
        <v>60.928474729245892</v>
      </c>
      <c r="G622" s="13">
        <v>0.32815437094945982</v>
      </c>
      <c r="H622" s="13">
        <v>5.5779193767291453</v>
      </c>
      <c r="I622" s="13">
        <v>146.42342047205807</v>
      </c>
      <c r="J622" s="13">
        <v>168.29963006945013</v>
      </c>
      <c r="K622" s="13">
        <v>185.75392779637008</v>
      </c>
      <c r="L622" s="13">
        <v>-206.89543001667471</v>
      </c>
      <c r="M622" s="13">
        <v>521.61848055818291</v>
      </c>
    </row>
    <row r="623" spans="2:13">
      <c r="B623" s="4" t="s">
        <v>5295</v>
      </c>
      <c r="C623" s="10">
        <v>1</v>
      </c>
      <c r="D623" s="13">
        <v>173.18</v>
      </c>
      <c r="E623" s="13">
        <v>157.3615252707541</v>
      </c>
      <c r="F623" s="13">
        <v>15.818474729245906</v>
      </c>
      <c r="G623" s="13">
        <v>8.5196644872909733E-2</v>
      </c>
      <c r="H623" s="13">
        <v>5.5779193767291453</v>
      </c>
      <c r="I623" s="13">
        <v>146.42342047205807</v>
      </c>
      <c r="J623" s="13">
        <v>168.29963006945013</v>
      </c>
      <c r="K623" s="13">
        <v>185.75392779637008</v>
      </c>
      <c r="L623" s="13">
        <v>-206.89543001667471</v>
      </c>
      <c r="M623" s="13">
        <v>521.61848055818291</v>
      </c>
    </row>
    <row r="624" spans="2:13">
      <c r="B624" s="4" t="s">
        <v>5296</v>
      </c>
      <c r="C624" s="10">
        <v>1</v>
      </c>
      <c r="D624" s="13">
        <v>57.75</v>
      </c>
      <c r="E624" s="13">
        <v>157.3615252707541</v>
      </c>
      <c r="F624" s="13">
        <v>-99.6115252707541</v>
      </c>
      <c r="G624" s="13">
        <v>-0.53649722169805436</v>
      </c>
      <c r="H624" s="13">
        <v>5.5779193767291453</v>
      </c>
      <c r="I624" s="13">
        <v>146.42342047205807</v>
      </c>
      <c r="J624" s="13">
        <v>168.29963006945013</v>
      </c>
      <c r="K624" s="13">
        <v>185.75392779637008</v>
      </c>
      <c r="L624" s="13">
        <v>-206.89543001667471</v>
      </c>
      <c r="M624" s="13">
        <v>521.61848055818291</v>
      </c>
    </row>
    <row r="625" spans="2:13">
      <c r="B625" s="4" t="s">
        <v>5297</v>
      </c>
      <c r="C625" s="10">
        <v>1</v>
      </c>
      <c r="D625" s="13">
        <v>100.59</v>
      </c>
      <c r="E625" s="13">
        <v>157.3615252707541</v>
      </c>
      <c r="F625" s="13">
        <v>-56.771525270754097</v>
      </c>
      <c r="G625" s="13">
        <v>-0.30576547740367593</v>
      </c>
      <c r="H625" s="13">
        <v>5.5779193767291453</v>
      </c>
      <c r="I625" s="13">
        <v>146.42342047205807</v>
      </c>
      <c r="J625" s="13">
        <v>168.29963006945013</v>
      </c>
      <c r="K625" s="13">
        <v>185.75392779637008</v>
      </c>
      <c r="L625" s="13">
        <v>-206.89543001667471</v>
      </c>
      <c r="M625" s="13">
        <v>521.61848055818291</v>
      </c>
    </row>
    <row r="626" spans="2:13">
      <c r="B626" s="4" t="s">
        <v>5298</v>
      </c>
      <c r="C626" s="10">
        <v>1</v>
      </c>
      <c r="D626" s="13">
        <v>172.36</v>
      </c>
      <c r="E626" s="13">
        <v>157.3615252707541</v>
      </c>
      <c r="F626" s="13">
        <v>14.998474729245913</v>
      </c>
      <c r="G626" s="13">
        <v>8.0780210925164908E-2</v>
      </c>
      <c r="H626" s="13">
        <v>5.5779193767291453</v>
      </c>
      <c r="I626" s="13">
        <v>146.42342047205807</v>
      </c>
      <c r="J626" s="13">
        <v>168.29963006945013</v>
      </c>
      <c r="K626" s="13">
        <v>185.75392779637008</v>
      </c>
      <c r="L626" s="13">
        <v>-206.89543001667471</v>
      </c>
      <c r="M626" s="13">
        <v>521.61848055818291</v>
      </c>
    </row>
    <row r="627" spans="2:13">
      <c r="B627" s="4" t="s">
        <v>5299</v>
      </c>
      <c r="C627" s="10">
        <v>1</v>
      </c>
      <c r="D627" s="13">
        <v>146.27000000000001</v>
      </c>
      <c r="E627" s="13">
        <v>157.3615252707541</v>
      </c>
      <c r="F627" s="13">
        <v>-11.09152527075409</v>
      </c>
      <c r="G627" s="13">
        <v>-5.9737791143937187E-2</v>
      </c>
      <c r="H627" s="13">
        <v>5.5779193767291453</v>
      </c>
      <c r="I627" s="13">
        <v>146.42342047205807</v>
      </c>
      <c r="J627" s="13">
        <v>168.29963006945013</v>
      </c>
      <c r="K627" s="13">
        <v>185.75392779637008</v>
      </c>
      <c r="L627" s="13">
        <v>-206.89543001667471</v>
      </c>
      <c r="M627" s="13">
        <v>521.61848055818291</v>
      </c>
    </row>
    <row r="628" spans="2:13">
      <c r="B628" s="4" t="s">
        <v>5300</v>
      </c>
      <c r="C628" s="10">
        <v>1</v>
      </c>
      <c r="D628" s="13">
        <v>134.27000000000001</v>
      </c>
      <c r="E628" s="13">
        <v>157.3615252707541</v>
      </c>
      <c r="F628" s="13">
        <v>-23.09152527075409</v>
      </c>
      <c r="G628" s="13">
        <v>-0.12436853184264263</v>
      </c>
      <c r="H628" s="13">
        <v>5.5779193767291453</v>
      </c>
      <c r="I628" s="13">
        <v>146.42342047205807</v>
      </c>
      <c r="J628" s="13">
        <v>168.29963006945013</v>
      </c>
      <c r="K628" s="13">
        <v>185.75392779637008</v>
      </c>
      <c r="L628" s="13">
        <v>-206.89543001667471</v>
      </c>
      <c r="M628" s="13">
        <v>521.61848055818291</v>
      </c>
    </row>
    <row r="629" spans="2:13">
      <c r="B629" s="4" t="s">
        <v>5301</v>
      </c>
      <c r="C629" s="10">
        <v>1</v>
      </c>
      <c r="D629" s="13">
        <v>267.60000000000002</v>
      </c>
      <c r="E629" s="13">
        <v>157.3615252707541</v>
      </c>
      <c r="F629" s="13">
        <v>110.23847472924592</v>
      </c>
      <c r="G629" s="13">
        <v>0.59373285627055705</v>
      </c>
      <c r="H629" s="13">
        <v>5.5779193767291453</v>
      </c>
      <c r="I629" s="13">
        <v>146.42342047205807</v>
      </c>
      <c r="J629" s="13">
        <v>168.29963006945013</v>
      </c>
      <c r="K629" s="13">
        <v>185.75392779637008</v>
      </c>
      <c r="L629" s="13">
        <v>-206.89543001667471</v>
      </c>
      <c r="M629" s="13">
        <v>521.61848055818291</v>
      </c>
    </row>
    <row r="630" spans="2:13">
      <c r="B630" s="4" t="s">
        <v>5302</v>
      </c>
      <c r="C630" s="10">
        <v>1</v>
      </c>
      <c r="D630" s="13">
        <v>226.79</v>
      </c>
      <c r="E630" s="13">
        <v>157.3615252707541</v>
      </c>
      <c r="F630" s="13">
        <v>69.428474729245892</v>
      </c>
      <c r="G630" s="13">
        <v>0.3739344789443762</v>
      </c>
      <c r="H630" s="13">
        <v>5.5779193767291453</v>
      </c>
      <c r="I630" s="13">
        <v>146.42342047205807</v>
      </c>
      <c r="J630" s="13">
        <v>168.29963006945013</v>
      </c>
      <c r="K630" s="13">
        <v>185.75392779637008</v>
      </c>
      <c r="L630" s="13">
        <v>-206.89543001667471</v>
      </c>
      <c r="M630" s="13">
        <v>521.61848055818291</v>
      </c>
    </row>
    <row r="631" spans="2:13">
      <c r="B631" s="4" t="s">
        <v>5303</v>
      </c>
      <c r="C631" s="10">
        <v>1</v>
      </c>
      <c r="D631" s="13">
        <v>10.220000000000001</v>
      </c>
      <c r="E631" s="13">
        <v>157.3615252707541</v>
      </c>
      <c r="F631" s="13">
        <v>-147.1415252707541</v>
      </c>
      <c r="G631" s="13">
        <v>-0.79248881381551017</v>
      </c>
      <c r="H631" s="13">
        <v>5.5779193767291453</v>
      </c>
      <c r="I631" s="13">
        <v>146.42342047205807</v>
      </c>
      <c r="J631" s="13">
        <v>168.29963006945013</v>
      </c>
      <c r="K631" s="13">
        <v>185.75392779637008</v>
      </c>
      <c r="L631" s="13">
        <v>-206.89543001667471</v>
      </c>
      <c r="M631" s="13">
        <v>521.61848055818291</v>
      </c>
    </row>
    <row r="632" spans="2:13">
      <c r="B632" s="4" t="s">
        <v>5304</v>
      </c>
      <c r="C632" s="10">
        <v>1</v>
      </c>
      <c r="D632" s="13">
        <v>265.87</v>
      </c>
      <c r="E632" s="13">
        <v>157.3615252707541</v>
      </c>
      <c r="F632" s="13">
        <v>108.5084747292459</v>
      </c>
      <c r="G632" s="13">
        <v>0.58441525781982695</v>
      </c>
      <c r="H632" s="13">
        <v>5.5779193767291453</v>
      </c>
      <c r="I632" s="13">
        <v>146.42342047205807</v>
      </c>
      <c r="J632" s="13">
        <v>168.29963006945013</v>
      </c>
      <c r="K632" s="13">
        <v>185.75392779637008</v>
      </c>
      <c r="L632" s="13">
        <v>-206.89543001667471</v>
      </c>
      <c r="M632" s="13">
        <v>521.61848055818291</v>
      </c>
    </row>
    <row r="633" spans="2:13">
      <c r="B633" s="4" t="s">
        <v>5305</v>
      </c>
      <c r="C633" s="10">
        <v>1</v>
      </c>
      <c r="D633" s="13">
        <v>140.01</v>
      </c>
      <c r="E633" s="13">
        <v>157.3615252707541</v>
      </c>
      <c r="F633" s="13">
        <v>-17.351525270754109</v>
      </c>
      <c r="G633" s="13">
        <v>-9.345349420842862E-2</v>
      </c>
      <c r="H633" s="13">
        <v>5.5779193767291453</v>
      </c>
      <c r="I633" s="13">
        <v>146.42342047205807</v>
      </c>
      <c r="J633" s="13">
        <v>168.29963006945013</v>
      </c>
      <c r="K633" s="13">
        <v>185.75392779637008</v>
      </c>
      <c r="L633" s="13">
        <v>-206.89543001667471</v>
      </c>
      <c r="M633" s="13">
        <v>521.61848055818291</v>
      </c>
    </row>
    <row r="634" spans="2:13">
      <c r="B634" s="4" t="s">
        <v>5306</v>
      </c>
      <c r="C634" s="10">
        <v>1</v>
      </c>
      <c r="D634" s="13">
        <v>81.86</v>
      </c>
      <c r="E634" s="13">
        <v>157.3615252707541</v>
      </c>
      <c r="F634" s="13">
        <v>-75.501525270754101</v>
      </c>
      <c r="G634" s="13">
        <v>-0.4066432918442387</v>
      </c>
      <c r="H634" s="13">
        <v>5.5779193767291453</v>
      </c>
      <c r="I634" s="13">
        <v>146.42342047205807</v>
      </c>
      <c r="J634" s="13">
        <v>168.29963006945013</v>
      </c>
      <c r="K634" s="13">
        <v>185.75392779637008</v>
      </c>
      <c r="L634" s="13">
        <v>-206.89543001667471</v>
      </c>
      <c r="M634" s="13">
        <v>521.61848055818291</v>
      </c>
    </row>
    <row r="635" spans="2:13">
      <c r="B635" s="4" t="s">
        <v>5307</v>
      </c>
      <c r="C635" s="10">
        <v>1</v>
      </c>
      <c r="D635" s="13">
        <v>170.77</v>
      </c>
      <c r="E635" s="13">
        <v>157.3615252707541</v>
      </c>
      <c r="F635" s="13">
        <v>13.40847472924591</v>
      </c>
      <c r="G635" s="13">
        <v>7.2216637782586413E-2</v>
      </c>
      <c r="H635" s="13">
        <v>5.5779193767291453</v>
      </c>
      <c r="I635" s="13">
        <v>146.42342047205807</v>
      </c>
      <c r="J635" s="13">
        <v>168.29963006945013</v>
      </c>
      <c r="K635" s="13">
        <v>185.75392779637008</v>
      </c>
      <c r="L635" s="13">
        <v>-206.89543001667471</v>
      </c>
      <c r="M635" s="13">
        <v>521.61848055818291</v>
      </c>
    </row>
    <row r="636" spans="2:13">
      <c r="B636" s="4" t="s">
        <v>5308</v>
      </c>
      <c r="C636" s="10">
        <v>1</v>
      </c>
      <c r="D636" s="13">
        <v>109.33</v>
      </c>
      <c r="E636" s="13">
        <v>157.3615252707541</v>
      </c>
      <c r="F636" s="13">
        <v>-48.031525270754102</v>
      </c>
      <c r="G636" s="13">
        <v>-0.25869275459478547</v>
      </c>
      <c r="H636" s="13">
        <v>5.5779193767291453</v>
      </c>
      <c r="I636" s="13">
        <v>146.42342047205807</v>
      </c>
      <c r="J636" s="13">
        <v>168.29963006945013</v>
      </c>
      <c r="K636" s="13">
        <v>185.75392779637008</v>
      </c>
      <c r="L636" s="13">
        <v>-206.89543001667471</v>
      </c>
      <c r="M636" s="13">
        <v>521.61848055818291</v>
      </c>
    </row>
    <row r="637" spans="2:13">
      <c r="B637" s="4" t="s">
        <v>5309</v>
      </c>
      <c r="C637" s="10">
        <v>1</v>
      </c>
      <c r="D637" s="13">
        <v>90.39</v>
      </c>
      <c r="E637" s="13">
        <v>157.3615252707541</v>
      </c>
      <c r="F637" s="13">
        <v>-66.9715252707541</v>
      </c>
      <c r="G637" s="13">
        <v>-0.36070160699757553</v>
      </c>
      <c r="H637" s="13">
        <v>5.5779193767291453</v>
      </c>
      <c r="I637" s="13">
        <v>146.42342047205807</v>
      </c>
      <c r="J637" s="13">
        <v>168.29963006945013</v>
      </c>
      <c r="K637" s="13">
        <v>185.75392779637008</v>
      </c>
      <c r="L637" s="13">
        <v>-206.89543001667471</v>
      </c>
      <c r="M637" s="13">
        <v>521.61848055818291</v>
      </c>
    </row>
    <row r="638" spans="2:13">
      <c r="B638" s="4" t="s">
        <v>5310</v>
      </c>
      <c r="C638" s="10">
        <v>1</v>
      </c>
      <c r="D638" s="13">
        <v>112.67</v>
      </c>
      <c r="E638" s="13">
        <v>157.3615252707541</v>
      </c>
      <c r="F638" s="13">
        <v>-44.691525270754099</v>
      </c>
      <c r="G638" s="13">
        <v>-0.24070386510031244</v>
      </c>
      <c r="H638" s="13">
        <v>5.5779193767291453</v>
      </c>
      <c r="I638" s="13">
        <v>146.42342047205807</v>
      </c>
      <c r="J638" s="13">
        <v>168.29963006945013</v>
      </c>
      <c r="K638" s="13">
        <v>185.75392779637008</v>
      </c>
      <c r="L638" s="13">
        <v>-206.89543001667471</v>
      </c>
      <c r="M638" s="13">
        <v>521.61848055818291</v>
      </c>
    </row>
    <row r="639" spans="2:13">
      <c r="B639" s="4" t="s">
        <v>5311</v>
      </c>
      <c r="C639" s="10">
        <v>1</v>
      </c>
      <c r="D639" s="13">
        <v>191.13</v>
      </c>
      <c r="E639" s="13">
        <v>157.3615252707541</v>
      </c>
      <c r="F639" s="13">
        <v>33.768474729245895</v>
      </c>
      <c r="G639" s="13">
        <v>0.18187346116805655</v>
      </c>
      <c r="H639" s="13">
        <v>5.5779193767291453</v>
      </c>
      <c r="I639" s="13">
        <v>146.42342047205807</v>
      </c>
      <c r="J639" s="13">
        <v>168.29963006945013</v>
      </c>
      <c r="K639" s="13">
        <v>185.75392779637008</v>
      </c>
      <c r="L639" s="13">
        <v>-206.89543001667471</v>
      </c>
      <c r="M639" s="13">
        <v>521.61848055818291</v>
      </c>
    </row>
    <row r="640" spans="2:13">
      <c r="B640" s="4" t="s">
        <v>5312</v>
      </c>
      <c r="C640" s="10">
        <v>1</v>
      </c>
      <c r="D640" s="13">
        <v>179.82</v>
      </c>
      <c r="E640" s="13">
        <v>157.3615252707541</v>
      </c>
      <c r="F640" s="13">
        <v>22.458474729245893</v>
      </c>
      <c r="G640" s="13">
        <v>0.12095898805952668</v>
      </c>
      <c r="H640" s="13">
        <v>5.5779193767291453</v>
      </c>
      <c r="I640" s="13">
        <v>146.42342047205807</v>
      </c>
      <c r="J640" s="13">
        <v>168.29963006945013</v>
      </c>
      <c r="K640" s="13">
        <v>185.75392779637008</v>
      </c>
      <c r="L640" s="13">
        <v>-206.89543001667471</v>
      </c>
      <c r="M640" s="13">
        <v>521.61848055818291</v>
      </c>
    </row>
    <row r="641" spans="2:13">
      <c r="B641" s="4" t="s">
        <v>5313</v>
      </c>
      <c r="C641" s="10">
        <v>1</v>
      </c>
      <c r="D641" s="13">
        <v>247.72</v>
      </c>
      <c r="E641" s="13">
        <v>157.3615252707541</v>
      </c>
      <c r="F641" s="13">
        <v>90.358474729245899</v>
      </c>
      <c r="G641" s="13">
        <v>0.48666126251303499</v>
      </c>
      <c r="H641" s="13">
        <v>5.5779193767291453</v>
      </c>
      <c r="I641" s="13">
        <v>146.42342047205807</v>
      </c>
      <c r="J641" s="13">
        <v>168.29963006945013</v>
      </c>
      <c r="K641" s="13">
        <v>185.75392779637008</v>
      </c>
      <c r="L641" s="13">
        <v>-206.89543001667471</v>
      </c>
      <c r="M641" s="13">
        <v>521.61848055818291</v>
      </c>
    </row>
    <row r="642" spans="2:13">
      <c r="B642" s="4" t="s">
        <v>5314</v>
      </c>
      <c r="C642" s="10">
        <v>1</v>
      </c>
      <c r="D642" s="13">
        <v>264.19</v>
      </c>
      <c r="E642" s="13">
        <v>157.3615252707541</v>
      </c>
      <c r="F642" s="13">
        <v>106.8284747292459</v>
      </c>
      <c r="G642" s="13">
        <v>0.57536695412200822</v>
      </c>
      <c r="H642" s="13">
        <v>5.5779193767291453</v>
      </c>
      <c r="I642" s="13">
        <v>146.42342047205807</v>
      </c>
      <c r="J642" s="13">
        <v>168.29963006945013</v>
      </c>
      <c r="K642" s="13">
        <v>185.75392779637008</v>
      </c>
      <c r="L642" s="13">
        <v>-206.89543001667471</v>
      </c>
      <c r="M642" s="13">
        <v>521.61848055818291</v>
      </c>
    </row>
    <row r="643" spans="2:13">
      <c r="B643" s="4" t="s">
        <v>5315</v>
      </c>
      <c r="C643" s="10">
        <v>1</v>
      </c>
      <c r="D643" s="13">
        <v>71.31</v>
      </c>
      <c r="E643" s="13">
        <v>157.3615252707541</v>
      </c>
      <c r="F643" s="13">
        <v>-86.051525270754098</v>
      </c>
      <c r="G643" s="13">
        <v>-0.4634644847085172</v>
      </c>
      <c r="H643" s="13">
        <v>5.5779193767291453</v>
      </c>
      <c r="I643" s="13">
        <v>146.42342047205807</v>
      </c>
      <c r="J643" s="13">
        <v>168.29963006945013</v>
      </c>
      <c r="K643" s="13">
        <v>185.75392779637008</v>
      </c>
      <c r="L643" s="13">
        <v>-206.89543001667471</v>
      </c>
      <c r="M643" s="13">
        <v>521.61848055818291</v>
      </c>
    </row>
    <row r="644" spans="2:13">
      <c r="B644" s="4" t="s">
        <v>5316</v>
      </c>
      <c r="C644" s="10">
        <v>1</v>
      </c>
      <c r="D644" s="13">
        <v>183.41</v>
      </c>
      <c r="E644" s="13">
        <v>157.3615252707541</v>
      </c>
      <c r="F644" s="13">
        <v>26.048474729245896</v>
      </c>
      <c r="G644" s="13">
        <v>0.14029435131855605</v>
      </c>
      <c r="H644" s="13">
        <v>5.5779193767291453</v>
      </c>
      <c r="I644" s="13">
        <v>146.42342047205807</v>
      </c>
      <c r="J644" s="13">
        <v>168.29963006945013</v>
      </c>
      <c r="K644" s="13">
        <v>185.75392779637008</v>
      </c>
      <c r="L644" s="13">
        <v>-206.89543001667471</v>
      </c>
      <c r="M644" s="13">
        <v>521.61848055818291</v>
      </c>
    </row>
    <row r="645" spans="2:13">
      <c r="B645" s="4" t="s">
        <v>5317</v>
      </c>
      <c r="C645" s="10">
        <v>1</v>
      </c>
      <c r="D645" s="13">
        <v>72.48</v>
      </c>
      <c r="E645" s="13">
        <v>157.3615252707541</v>
      </c>
      <c r="F645" s="13">
        <v>-84.881525270754096</v>
      </c>
      <c r="G645" s="13">
        <v>-0.45716298749039341</v>
      </c>
      <c r="H645" s="13">
        <v>5.5779193767291453</v>
      </c>
      <c r="I645" s="13">
        <v>146.42342047205807</v>
      </c>
      <c r="J645" s="13">
        <v>168.29963006945013</v>
      </c>
      <c r="K645" s="13">
        <v>185.75392779637008</v>
      </c>
      <c r="L645" s="13">
        <v>-206.89543001667471</v>
      </c>
      <c r="M645" s="13">
        <v>521.61848055818291</v>
      </c>
    </row>
    <row r="646" spans="2:13">
      <c r="B646" s="4" t="s">
        <v>5318</v>
      </c>
      <c r="C646" s="10">
        <v>1</v>
      </c>
      <c r="D646" s="13">
        <v>145.53</v>
      </c>
      <c r="E646" s="13">
        <v>157.3615252707541</v>
      </c>
      <c r="F646" s="13">
        <v>-11.831525270754099</v>
      </c>
      <c r="G646" s="13">
        <v>-6.372335348702407E-2</v>
      </c>
      <c r="H646" s="13">
        <v>5.5779193767291453</v>
      </c>
      <c r="I646" s="13">
        <v>146.42342047205807</v>
      </c>
      <c r="J646" s="13">
        <v>168.29963006945013</v>
      </c>
      <c r="K646" s="13">
        <v>185.75392779637008</v>
      </c>
      <c r="L646" s="13">
        <v>-206.89543001667471</v>
      </c>
      <c r="M646" s="13">
        <v>521.61848055818291</v>
      </c>
    </row>
    <row r="647" spans="2:13">
      <c r="B647" s="4" t="s">
        <v>5319</v>
      </c>
      <c r="C647" s="10">
        <v>1</v>
      </c>
      <c r="D647" s="13">
        <v>152.85</v>
      </c>
      <c r="E647" s="13">
        <v>157.3615252707541</v>
      </c>
      <c r="F647" s="13">
        <v>-4.511525270754106</v>
      </c>
      <c r="G647" s="13">
        <v>-2.4298601660813789E-2</v>
      </c>
      <c r="H647" s="13">
        <v>5.5779193767291453</v>
      </c>
      <c r="I647" s="13">
        <v>146.42342047205807</v>
      </c>
      <c r="J647" s="13">
        <v>168.29963006945013</v>
      </c>
      <c r="K647" s="13">
        <v>185.75392779637008</v>
      </c>
      <c r="L647" s="13">
        <v>-206.89543001667471</v>
      </c>
      <c r="M647" s="13">
        <v>521.61848055818291</v>
      </c>
    </row>
    <row r="648" spans="2:13">
      <c r="B648" s="4" t="s">
        <v>5320</v>
      </c>
      <c r="C648" s="10">
        <v>1</v>
      </c>
      <c r="D648" s="13">
        <v>58.31</v>
      </c>
      <c r="E648" s="13">
        <v>157.3615252707541</v>
      </c>
      <c r="F648" s="13">
        <v>-99.051525270754098</v>
      </c>
      <c r="G648" s="13">
        <v>-0.53348112046544804</v>
      </c>
      <c r="H648" s="13">
        <v>5.5779193767291453</v>
      </c>
      <c r="I648" s="13">
        <v>146.42342047205807</v>
      </c>
      <c r="J648" s="13">
        <v>168.29963006945013</v>
      </c>
      <c r="K648" s="13">
        <v>185.75392779637008</v>
      </c>
      <c r="L648" s="13">
        <v>-206.89543001667471</v>
      </c>
      <c r="M648" s="13">
        <v>521.61848055818291</v>
      </c>
    </row>
    <row r="649" spans="2:13">
      <c r="B649" s="4" t="s">
        <v>5321</v>
      </c>
      <c r="C649" s="10">
        <v>1</v>
      </c>
      <c r="D649" s="13">
        <v>62.44</v>
      </c>
      <c r="E649" s="13">
        <v>157.3615252707541</v>
      </c>
      <c r="F649" s="13">
        <v>-94.921525270754103</v>
      </c>
      <c r="G649" s="13">
        <v>-0.51123737387497703</v>
      </c>
      <c r="H649" s="13">
        <v>5.5779193767291453</v>
      </c>
      <c r="I649" s="13">
        <v>146.42342047205807</v>
      </c>
      <c r="J649" s="13">
        <v>168.29963006945013</v>
      </c>
      <c r="K649" s="13">
        <v>185.75392779637008</v>
      </c>
      <c r="L649" s="13">
        <v>-206.89543001667471</v>
      </c>
      <c r="M649" s="13">
        <v>521.61848055818291</v>
      </c>
    </row>
    <row r="650" spans="2:13">
      <c r="B650" s="4" t="s">
        <v>5322</v>
      </c>
      <c r="C650" s="10">
        <v>1</v>
      </c>
      <c r="D650" s="13">
        <v>201.12</v>
      </c>
      <c r="E650" s="13">
        <v>157.3615252707541</v>
      </c>
      <c r="F650" s="13">
        <v>43.758474729245904</v>
      </c>
      <c r="G650" s="13">
        <v>0.23567855279972888</v>
      </c>
      <c r="H650" s="13">
        <v>5.5779193767291453</v>
      </c>
      <c r="I650" s="13">
        <v>146.42342047205807</v>
      </c>
      <c r="J650" s="13">
        <v>168.29963006945013</v>
      </c>
      <c r="K650" s="13">
        <v>185.75392779637008</v>
      </c>
      <c r="L650" s="13">
        <v>-206.89543001667471</v>
      </c>
      <c r="M650" s="13">
        <v>521.61848055818291</v>
      </c>
    </row>
    <row r="651" spans="2:13">
      <c r="B651" s="4" t="s">
        <v>5323</v>
      </c>
      <c r="C651" s="10">
        <v>1</v>
      </c>
      <c r="D651" s="13">
        <v>255.14</v>
      </c>
      <c r="E651" s="13">
        <v>157.3615252707541</v>
      </c>
      <c r="F651" s="13">
        <v>97.778474729245886</v>
      </c>
      <c r="G651" s="13">
        <v>0.52662460384506771</v>
      </c>
      <c r="H651" s="13">
        <v>5.5779193767291453</v>
      </c>
      <c r="I651" s="13">
        <v>146.42342047205807</v>
      </c>
      <c r="J651" s="13">
        <v>168.29963006945013</v>
      </c>
      <c r="K651" s="13">
        <v>185.75392779637008</v>
      </c>
      <c r="L651" s="13">
        <v>-206.89543001667471</v>
      </c>
      <c r="M651" s="13">
        <v>521.61848055818291</v>
      </c>
    </row>
    <row r="652" spans="2:13">
      <c r="B652" s="4" t="s">
        <v>5324</v>
      </c>
      <c r="C652" s="10">
        <v>1</v>
      </c>
      <c r="D652" s="13">
        <v>42.41</v>
      </c>
      <c r="E652" s="13">
        <v>157.3615252707541</v>
      </c>
      <c r="F652" s="13">
        <v>-114.9515252707541</v>
      </c>
      <c r="G652" s="13">
        <v>-0.61911685189123278</v>
      </c>
      <c r="H652" s="13">
        <v>5.5779193767291453</v>
      </c>
      <c r="I652" s="13">
        <v>146.42342047205807</v>
      </c>
      <c r="J652" s="13">
        <v>168.29963006945013</v>
      </c>
      <c r="K652" s="13">
        <v>185.75392779637008</v>
      </c>
      <c r="L652" s="13">
        <v>-206.89543001667471</v>
      </c>
      <c r="M652" s="13">
        <v>521.61848055818291</v>
      </c>
    </row>
    <row r="653" spans="2:13">
      <c r="B653" s="4" t="s">
        <v>5325</v>
      </c>
      <c r="C653" s="10">
        <v>1</v>
      </c>
      <c r="D653" s="13">
        <v>250.2</v>
      </c>
      <c r="E653" s="13">
        <v>157.3615252707541</v>
      </c>
      <c r="F653" s="13">
        <v>92.838474729245888</v>
      </c>
      <c r="G653" s="13">
        <v>0.50001828225743405</v>
      </c>
      <c r="H653" s="13">
        <v>5.5779193767291453</v>
      </c>
      <c r="I653" s="13">
        <v>146.42342047205807</v>
      </c>
      <c r="J653" s="13">
        <v>168.29963006945013</v>
      </c>
      <c r="K653" s="13">
        <v>185.75392779637008</v>
      </c>
      <c r="L653" s="13">
        <v>-206.89543001667471</v>
      </c>
      <c r="M653" s="13">
        <v>521.61848055818291</v>
      </c>
    </row>
    <row r="654" spans="2:13">
      <c r="B654" s="4" t="s">
        <v>5326</v>
      </c>
      <c r="C654" s="10">
        <v>1</v>
      </c>
      <c r="D654" s="13">
        <v>248.37</v>
      </c>
      <c r="E654" s="13">
        <v>157.3615252707541</v>
      </c>
      <c r="F654" s="13">
        <v>91.008474729245904</v>
      </c>
      <c r="G654" s="13">
        <v>0.49016209430088153</v>
      </c>
      <c r="H654" s="13">
        <v>5.5779193767291453</v>
      </c>
      <c r="I654" s="13">
        <v>146.42342047205807</v>
      </c>
      <c r="J654" s="13">
        <v>168.29963006945013</v>
      </c>
      <c r="K654" s="13">
        <v>185.75392779637008</v>
      </c>
      <c r="L654" s="13">
        <v>-206.89543001667471</v>
      </c>
      <c r="M654" s="13">
        <v>521.61848055818291</v>
      </c>
    </row>
    <row r="655" spans="2:13">
      <c r="B655" s="4" t="s">
        <v>5327</v>
      </c>
      <c r="C655" s="10">
        <v>1</v>
      </c>
      <c r="D655" s="13">
        <v>5.32</v>
      </c>
      <c r="E655" s="13">
        <v>157.3615252707541</v>
      </c>
      <c r="F655" s="13">
        <v>-152.04152527075411</v>
      </c>
      <c r="G655" s="13">
        <v>-0.81887969960081486</v>
      </c>
      <c r="H655" s="13">
        <v>5.5779193767291453</v>
      </c>
      <c r="I655" s="13">
        <v>146.42342047205807</v>
      </c>
      <c r="J655" s="13">
        <v>168.29963006945013</v>
      </c>
      <c r="K655" s="13">
        <v>185.75392779637008</v>
      </c>
      <c r="L655" s="13">
        <v>-206.89543001667471</v>
      </c>
      <c r="M655" s="13">
        <v>521.61848055818291</v>
      </c>
    </row>
    <row r="656" spans="2:13">
      <c r="B656" s="4" t="s">
        <v>5328</v>
      </c>
      <c r="C656" s="10">
        <v>1</v>
      </c>
      <c r="D656" s="13">
        <v>97.11</v>
      </c>
      <c r="E656" s="13">
        <v>157.3615252707541</v>
      </c>
      <c r="F656" s="13">
        <v>-60.251525270754101</v>
      </c>
      <c r="G656" s="13">
        <v>-0.32450839220630051</v>
      </c>
      <c r="H656" s="13">
        <v>5.5779193767291453</v>
      </c>
      <c r="I656" s="13">
        <v>146.42342047205807</v>
      </c>
      <c r="J656" s="13">
        <v>168.29963006945013</v>
      </c>
      <c r="K656" s="13">
        <v>185.75392779637008</v>
      </c>
      <c r="L656" s="13">
        <v>-206.89543001667471</v>
      </c>
      <c r="M656" s="13">
        <v>521.61848055818291</v>
      </c>
    </row>
    <row r="657" spans="2:13">
      <c r="B657" s="4" t="s">
        <v>5329</v>
      </c>
      <c r="C657" s="10">
        <v>1</v>
      </c>
      <c r="D657" s="13">
        <v>240.78</v>
      </c>
      <c r="E657" s="13">
        <v>157.3615252707541</v>
      </c>
      <c r="F657" s="13">
        <v>83.418474729245901</v>
      </c>
      <c r="G657" s="13">
        <v>0.44928315080895032</v>
      </c>
      <c r="H657" s="13">
        <v>5.5779193767291453</v>
      </c>
      <c r="I657" s="13">
        <v>146.42342047205807</v>
      </c>
      <c r="J657" s="13">
        <v>168.29963006945013</v>
      </c>
      <c r="K657" s="13">
        <v>185.75392779637008</v>
      </c>
      <c r="L657" s="13">
        <v>-206.89543001667471</v>
      </c>
      <c r="M657" s="13">
        <v>521.61848055818291</v>
      </c>
    </row>
    <row r="658" spans="2:13">
      <c r="B658" s="4" t="s">
        <v>5330</v>
      </c>
      <c r="C658" s="10">
        <v>1</v>
      </c>
      <c r="D658" s="13">
        <v>186.27</v>
      </c>
      <c r="E658" s="13">
        <v>157.3615252707541</v>
      </c>
      <c r="F658" s="13">
        <v>28.90847472924591</v>
      </c>
      <c r="G658" s="13">
        <v>0.15569801118508095</v>
      </c>
      <c r="H658" s="13">
        <v>5.5779193767291453</v>
      </c>
      <c r="I658" s="13">
        <v>146.42342047205807</v>
      </c>
      <c r="J658" s="13">
        <v>168.29963006945013</v>
      </c>
      <c r="K658" s="13">
        <v>185.75392779637008</v>
      </c>
      <c r="L658" s="13">
        <v>-206.89543001667471</v>
      </c>
      <c r="M658" s="13">
        <v>521.61848055818291</v>
      </c>
    </row>
    <row r="659" spans="2:13">
      <c r="B659" s="4" t="s">
        <v>5331</v>
      </c>
      <c r="C659" s="10">
        <v>1</v>
      </c>
      <c r="D659" s="13">
        <v>166.13</v>
      </c>
      <c r="E659" s="13">
        <v>157.3615252707541</v>
      </c>
      <c r="F659" s="13">
        <v>8.7684747292458951</v>
      </c>
      <c r="G659" s="13">
        <v>4.7226084712420235E-2</v>
      </c>
      <c r="H659" s="13">
        <v>5.5779193767291453</v>
      </c>
      <c r="I659" s="13">
        <v>146.42342047205807</v>
      </c>
      <c r="J659" s="13">
        <v>168.29963006945013</v>
      </c>
      <c r="K659" s="13">
        <v>185.75392779637008</v>
      </c>
      <c r="L659" s="13">
        <v>-206.89543001667471</v>
      </c>
      <c r="M659" s="13">
        <v>521.61848055818291</v>
      </c>
    </row>
    <row r="660" spans="2:13">
      <c r="B660" s="4" t="s">
        <v>5332</v>
      </c>
      <c r="C660" s="10">
        <v>1</v>
      </c>
      <c r="D660" s="13">
        <v>245.5</v>
      </c>
      <c r="E660" s="13">
        <v>157.3615252707541</v>
      </c>
      <c r="F660" s="13">
        <v>88.1384747292459</v>
      </c>
      <c r="G660" s="13">
        <v>0.47470457548377448</v>
      </c>
      <c r="H660" s="13">
        <v>5.5779193767291453</v>
      </c>
      <c r="I660" s="13">
        <v>146.42342047205807</v>
      </c>
      <c r="J660" s="13">
        <v>168.29963006945013</v>
      </c>
      <c r="K660" s="13">
        <v>185.75392779637008</v>
      </c>
      <c r="L660" s="13">
        <v>-206.89543001667471</v>
      </c>
      <c r="M660" s="13">
        <v>521.61848055818291</v>
      </c>
    </row>
    <row r="661" spans="2:13">
      <c r="B661" s="4" t="s">
        <v>5333</v>
      </c>
      <c r="C661" s="10">
        <v>1</v>
      </c>
      <c r="D661" s="13">
        <v>201.64</v>
      </c>
      <c r="E661" s="13">
        <v>157.3615252707541</v>
      </c>
      <c r="F661" s="13">
        <v>44.278474729245886</v>
      </c>
      <c r="G661" s="13">
        <v>0.23847921823000603</v>
      </c>
      <c r="H661" s="13">
        <v>5.5779193767291453</v>
      </c>
      <c r="I661" s="13">
        <v>146.42342047205807</v>
      </c>
      <c r="J661" s="13">
        <v>168.29963006945013</v>
      </c>
      <c r="K661" s="13">
        <v>185.75392779637008</v>
      </c>
      <c r="L661" s="13">
        <v>-206.89543001667471</v>
      </c>
      <c r="M661" s="13">
        <v>521.61848055818291</v>
      </c>
    </row>
    <row r="662" spans="2:13">
      <c r="B662" s="4" t="s">
        <v>5334</v>
      </c>
      <c r="C662" s="10">
        <v>1</v>
      </c>
      <c r="D662" s="13">
        <v>267</v>
      </c>
      <c r="E662" s="13">
        <v>157.3615252707541</v>
      </c>
      <c r="F662" s="13">
        <v>109.6384747292459</v>
      </c>
      <c r="G662" s="13">
        <v>0.59050131923562166</v>
      </c>
      <c r="H662" s="13">
        <v>5.5779193767291453</v>
      </c>
      <c r="I662" s="13">
        <v>146.42342047205807</v>
      </c>
      <c r="J662" s="13">
        <v>168.29963006945013</v>
      </c>
      <c r="K662" s="13">
        <v>185.75392779637008</v>
      </c>
      <c r="L662" s="13">
        <v>-206.89543001667471</v>
      </c>
      <c r="M662" s="13">
        <v>521.61848055818291</v>
      </c>
    </row>
    <row r="663" spans="2:13">
      <c r="B663" s="4" t="s">
        <v>5335</v>
      </c>
      <c r="C663" s="10">
        <v>1</v>
      </c>
      <c r="D663" s="13">
        <v>140.04</v>
      </c>
      <c r="E663" s="13">
        <v>157.3615252707541</v>
      </c>
      <c r="F663" s="13">
        <v>-17.321525270754108</v>
      </c>
      <c r="G663" s="13">
        <v>-9.3291917356681853E-2</v>
      </c>
      <c r="H663" s="13">
        <v>5.5779193767291453</v>
      </c>
      <c r="I663" s="13">
        <v>146.42342047205807</v>
      </c>
      <c r="J663" s="13">
        <v>168.29963006945013</v>
      </c>
      <c r="K663" s="13">
        <v>185.75392779637008</v>
      </c>
      <c r="L663" s="13">
        <v>-206.89543001667471</v>
      </c>
      <c r="M663" s="13">
        <v>521.61848055818291</v>
      </c>
    </row>
    <row r="664" spans="2:13">
      <c r="B664" s="4" t="s">
        <v>5336</v>
      </c>
      <c r="C664" s="10">
        <v>1</v>
      </c>
      <c r="D664" s="13">
        <v>153.26</v>
      </c>
      <c r="E664" s="13">
        <v>157.3615252707541</v>
      </c>
      <c r="F664" s="13">
        <v>-4.1015252707541094</v>
      </c>
      <c r="G664" s="13">
        <v>-2.2090384686941373E-2</v>
      </c>
      <c r="H664" s="13">
        <v>5.5779193767291453</v>
      </c>
      <c r="I664" s="13">
        <v>146.42342047205807</v>
      </c>
      <c r="J664" s="13">
        <v>168.29963006945013</v>
      </c>
      <c r="K664" s="13">
        <v>185.75392779637008</v>
      </c>
      <c r="L664" s="13">
        <v>-206.89543001667471</v>
      </c>
      <c r="M664" s="13">
        <v>521.61848055818291</v>
      </c>
    </row>
    <row r="665" spans="2:13">
      <c r="B665" s="4" t="s">
        <v>5337</v>
      </c>
      <c r="C665" s="10">
        <v>1</v>
      </c>
      <c r="D665" s="13">
        <v>228.94</v>
      </c>
      <c r="E665" s="13">
        <v>157.3615252707541</v>
      </c>
      <c r="F665" s="13">
        <v>71.578474729245897</v>
      </c>
      <c r="G665" s="13">
        <v>0.38551415331956096</v>
      </c>
      <c r="H665" s="13">
        <v>5.5779193767291453</v>
      </c>
      <c r="I665" s="13">
        <v>146.42342047205807</v>
      </c>
      <c r="J665" s="13">
        <v>168.29963006945013</v>
      </c>
      <c r="K665" s="13">
        <v>185.75392779637008</v>
      </c>
      <c r="L665" s="13">
        <v>-206.89543001667471</v>
      </c>
      <c r="M665" s="13">
        <v>521.61848055818291</v>
      </c>
    </row>
    <row r="666" spans="2:13">
      <c r="B666" s="4" t="s">
        <v>5338</v>
      </c>
      <c r="C666" s="10">
        <v>1</v>
      </c>
      <c r="D666" s="13">
        <v>118.58</v>
      </c>
      <c r="E666" s="13">
        <v>157.3615252707541</v>
      </c>
      <c r="F666" s="13">
        <v>-38.781525270754102</v>
      </c>
      <c r="G666" s="13">
        <v>-0.20887322530620003</v>
      </c>
      <c r="H666" s="13">
        <v>5.5779193767291453</v>
      </c>
      <c r="I666" s="13">
        <v>146.42342047205807</v>
      </c>
      <c r="J666" s="13">
        <v>168.29963006945013</v>
      </c>
      <c r="K666" s="13">
        <v>185.75392779637008</v>
      </c>
      <c r="L666" s="13">
        <v>-206.89543001667471</v>
      </c>
      <c r="M666" s="13">
        <v>521.61848055818291</v>
      </c>
    </row>
    <row r="667" spans="2:13">
      <c r="B667" s="4" t="s">
        <v>5339</v>
      </c>
      <c r="C667" s="10">
        <v>1</v>
      </c>
      <c r="D667" s="13">
        <v>178.35</v>
      </c>
      <c r="E667" s="13">
        <v>157.3615252707541</v>
      </c>
      <c r="F667" s="13">
        <v>20.988474729245894</v>
      </c>
      <c r="G667" s="13">
        <v>0.11304172232393526</v>
      </c>
      <c r="H667" s="13">
        <v>5.5779193767291453</v>
      </c>
      <c r="I667" s="13">
        <v>146.42342047205807</v>
      </c>
      <c r="J667" s="13">
        <v>168.29963006945013</v>
      </c>
      <c r="K667" s="13">
        <v>185.75392779637008</v>
      </c>
      <c r="L667" s="13">
        <v>-206.89543001667471</v>
      </c>
      <c r="M667" s="13">
        <v>521.61848055818291</v>
      </c>
    </row>
    <row r="668" spans="2:13">
      <c r="B668" s="4" t="s">
        <v>5340</v>
      </c>
      <c r="C668" s="10">
        <v>1</v>
      </c>
      <c r="D668" s="13">
        <v>30.39</v>
      </c>
      <c r="E668" s="13">
        <v>157.3615252707541</v>
      </c>
      <c r="F668" s="13">
        <v>-126.9715252707541</v>
      </c>
      <c r="G668" s="13">
        <v>-0.68385531049110271</v>
      </c>
      <c r="H668" s="13">
        <v>5.5779193767291453</v>
      </c>
      <c r="I668" s="13">
        <v>146.42342047205807</v>
      </c>
      <c r="J668" s="13">
        <v>168.29963006945013</v>
      </c>
      <c r="K668" s="13">
        <v>185.75392779637008</v>
      </c>
      <c r="L668" s="13">
        <v>-206.89543001667471</v>
      </c>
      <c r="M668" s="13">
        <v>521.61848055818291</v>
      </c>
    </row>
    <row r="669" spans="2:13">
      <c r="B669" s="4" t="s">
        <v>5341</v>
      </c>
      <c r="C669" s="10">
        <v>1</v>
      </c>
      <c r="D669" s="13">
        <v>124.18</v>
      </c>
      <c r="E669" s="13">
        <v>157.3615252707541</v>
      </c>
      <c r="F669" s="13">
        <v>-33.181525270754094</v>
      </c>
      <c r="G669" s="13">
        <v>-0.17871221298013745</v>
      </c>
      <c r="H669" s="13">
        <v>5.5779193767291453</v>
      </c>
      <c r="I669" s="13">
        <v>146.42342047205807</v>
      </c>
      <c r="J669" s="13">
        <v>168.29963006945013</v>
      </c>
      <c r="K669" s="13">
        <v>185.75392779637008</v>
      </c>
      <c r="L669" s="13">
        <v>-206.89543001667471</v>
      </c>
      <c r="M669" s="13">
        <v>521.61848055818291</v>
      </c>
    </row>
    <row r="670" spans="2:13">
      <c r="B670" s="4" t="s">
        <v>5342</v>
      </c>
      <c r="C670" s="10">
        <v>1</v>
      </c>
      <c r="D670" s="13">
        <v>157.80000000000001</v>
      </c>
      <c r="E670" s="13">
        <v>157.3615252707541</v>
      </c>
      <c r="F670" s="13">
        <v>0.43847472924591102</v>
      </c>
      <c r="G670" s="13">
        <v>2.3615788774022958E-3</v>
      </c>
      <c r="H670" s="13">
        <v>5.5779193767291453</v>
      </c>
      <c r="I670" s="13">
        <v>146.42342047205807</v>
      </c>
      <c r="J670" s="13">
        <v>168.29963006945013</v>
      </c>
      <c r="K670" s="13">
        <v>185.75392779637008</v>
      </c>
      <c r="L670" s="13">
        <v>-206.89543001667471</v>
      </c>
      <c r="M670" s="13">
        <v>521.61848055818291</v>
      </c>
    </row>
    <row r="671" spans="2:13">
      <c r="B671" s="4" t="s">
        <v>5343</v>
      </c>
      <c r="C671" s="10">
        <v>1</v>
      </c>
      <c r="D671" s="13">
        <v>229.94</v>
      </c>
      <c r="E671" s="13">
        <v>157.3615252707541</v>
      </c>
      <c r="F671" s="13">
        <v>72.578474729245897</v>
      </c>
      <c r="G671" s="13">
        <v>0.39090004837778641</v>
      </c>
      <c r="H671" s="13">
        <v>5.5779193767291453</v>
      </c>
      <c r="I671" s="13">
        <v>146.42342047205807</v>
      </c>
      <c r="J671" s="13">
        <v>168.29963006945013</v>
      </c>
      <c r="K671" s="13">
        <v>185.75392779637008</v>
      </c>
      <c r="L671" s="13">
        <v>-206.89543001667471</v>
      </c>
      <c r="M671" s="13">
        <v>521.61848055818291</v>
      </c>
    </row>
    <row r="672" spans="2:13">
      <c r="B672" s="4" t="s">
        <v>5344</v>
      </c>
      <c r="C672" s="10">
        <v>1</v>
      </c>
      <c r="D672" s="13">
        <v>231.22</v>
      </c>
      <c r="E672" s="13">
        <v>157.3615252707541</v>
      </c>
      <c r="F672" s="13">
        <v>73.858474729245899</v>
      </c>
      <c r="G672" s="13">
        <v>0.39779399405231497</v>
      </c>
      <c r="H672" s="13">
        <v>5.5779193767291453</v>
      </c>
      <c r="I672" s="13">
        <v>146.42342047205807</v>
      </c>
      <c r="J672" s="13">
        <v>168.29963006945013</v>
      </c>
      <c r="K672" s="13">
        <v>185.75392779637008</v>
      </c>
      <c r="L672" s="13">
        <v>-206.89543001667471</v>
      </c>
      <c r="M672" s="13">
        <v>521.61848055818291</v>
      </c>
    </row>
    <row r="673" spans="2:13">
      <c r="B673" s="4" t="s">
        <v>5345</v>
      </c>
      <c r="C673" s="10">
        <v>1</v>
      </c>
      <c r="D673" s="13">
        <v>182.77</v>
      </c>
      <c r="E673" s="13">
        <v>157.3615252707541</v>
      </c>
      <c r="F673" s="13">
        <v>25.40847472924591</v>
      </c>
      <c r="G673" s="13">
        <v>0.13684737848129186</v>
      </c>
      <c r="H673" s="13">
        <v>5.5779193767291453</v>
      </c>
      <c r="I673" s="13">
        <v>146.42342047205807</v>
      </c>
      <c r="J673" s="13">
        <v>168.29963006945013</v>
      </c>
      <c r="K673" s="13">
        <v>185.75392779637008</v>
      </c>
      <c r="L673" s="13">
        <v>-206.89543001667471</v>
      </c>
      <c r="M673" s="13">
        <v>521.61848055818291</v>
      </c>
    </row>
    <row r="674" spans="2:13">
      <c r="B674" s="4" t="s">
        <v>5346</v>
      </c>
      <c r="C674" s="10">
        <v>1</v>
      </c>
      <c r="D674" s="13">
        <v>106.92</v>
      </c>
      <c r="E674" s="13">
        <v>157.3615252707541</v>
      </c>
      <c r="F674" s="13">
        <v>-50.441525270754099</v>
      </c>
      <c r="G674" s="13">
        <v>-0.27167276168510879</v>
      </c>
      <c r="H674" s="13">
        <v>5.5779193767291453</v>
      </c>
      <c r="I674" s="13">
        <v>146.42342047205807</v>
      </c>
      <c r="J674" s="13">
        <v>168.29963006945013</v>
      </c>
      <c r="K674" s="13">
        <v>185.75392779637008</v>
      </c>
      <c r="L674" s="13">
        <v>-206.89543001667471</v>
      </c>
      <c r="M674" s="13">
        <v>521.61848055818291</v>
      </c>
    </row>
    <row r="675" spans="2:13">
      <c r="B675" s="4" t="s">
        <v>5347</v>
      </c>
      <c r="C675" s="10">
        <v>1</v>
      </c>
      <c r="D675" s="13">
        <v>181.24</v>
      </c>
      <c r="E675" s="13">
        <v>157.3615252707541</v>
      </c>
      <c r="F675" s="13">
        <v>23.878474729245909</v>
      </c>
      <c r="G675" s="13">
        <v>0.1286069590422069</v>
      </c>
      <c r="H675" s="13">
        <v>5.5779193767291453</v>
      </c>
      <c r="I675" s="13">
        <v>146.42342047205807</v>
      </c>
      <c r="J675" s="13">
        <v>168.29963006945013</v>
      </c>
      <c r="K675" s="13">
        <v>185.75392779637008</v>
      </c>
      <c r="L675" s="13">
        <v>-206.89543001667471</v>
      </c>
      <c r="M675" s="13">
        <v>521.61848055818291</v>
      </c>
    </row>
    <row r="676" spans="2:13">
      <c r="B676" s="4" t="s">
        <v>5348</v>
      </c>
      <c r="C676" s="10">
        <v>1</v>
      </c>
      <c r="D676" s="13">
        <v>142.04</v>
      </c>
      <c r="E676" s="13">
        <v>157.3615252707541</v>
      </c>
      <c r="F676" s="13">
        <v>-15.321525270754108</v>
      </c>
      <c r="G676" s="13">
        <v>-8.2520127240230945E-2</v>
      </c>
      <c r="H676" s="13">
        <v>5.5779193767291453</v>
      </c>
      <c r="I676" s="13">
        <v>146.42342047205807</v>
      </c>
      <c r="J676" s="13">
        <v>168.29963006945013</v>
      </c>
      <c r="K676" s="13">
        <v>185.75392779637008</v>
      </c>
      <c r="L676" s="13">
        <v>-206.89543001667471</v>
      </c>
      <c r="M676" s="13">
        <v>521.61848055818291</v>
      </c>
    </row>
    <row r="677" spans="2:13">
      <c r="B677" s="4" t="s">
        <v>5349</v>
      </c>
      <c r="C677" s="10">
        <v>1</v>
      </c>
      <c r="D677" s="13">
        <v>236.81</v>
      </c>
      <c r="E677" s="13">
        <v>157.3615252707541</v>
      </c>
      <c r="F677" s="13">
        <v>79.448474729245902</v>
      </c>
      <c r="G677" s="13">
        <v>0.42790114742779528</v>
      </c>
      <c r="H677" s="13">
        <v>5.5779193767291453</v>
      </c>
      <c r="I677" s="13">
        <v>146.42342047205807</v>
      </c>
      <c r="J677" s="13">
        <v>168.29963006945013</v>
      </c>
      <c r="K677" s="13">
        <v>185.75392779637008</v>
      </c>
      <c r="L677" s="13">
        <v>-206.89543001667471</v>
      </c>
      <c r="M677" s="13">
        <v>521.61848055818291</v>
      </c>
    </row>
    <row r="678" spans="2:13">
      <c r="B678" s="4" t="s">
        <v>5350</v>
      </c>
      <c r="C678" s="10">
        <v>1</v>
      </c>
      <c r="D678" s="13">
        <v>166.41</v>
      </c>
      <c r="E678" s="13">
        <v>157.3615252707541</v>
      </c>
      <c r="F678" s="13">
        <v>9.0484747292458962</v>
      </c>
      <c r="G678" s="13">
        <v>4.8734135328723366E-2</v>
      </c>
      <c r="H678" s="13">
        <v>5.5779193767291453</v>
      </c>
      <c r="I678" s="13">
        <v>146.42342047205807</v>
      </c>
      <c r="J678" s="13">
        <v>168.29963006945013</v>
      </c>
      <c r="K678" s="13">
        <v>185.75392779637008</v>
      </c>
      <c r="L678" s="13">
        <v>-206.89543001667471</v>
      </c>
      <c r="M678" s="13">
        <v>521.61848055818291</v>
      </c>
    </row>
    <row r="679" spans="2:13">
      <c r="B679" s="4" t="s">
        <v>5351</v>
      </c>
      <c r="C679" s="10">
        <v>1</v>
      </c>
      <c r="D679" s="13">
        <v>83.06</v>
      </c>
      <c r="E679" s="13">
        <v>157.3615252707541</v>
      </c>
      <c r="F679" s="13">
        <v>-74.301525270754098</v>
      </c>
      <c r="G679" s="13">
        <v>-0.40018021777436813</v>
      </c>
      <c r="H679" s="13">
        <v>5.5779193767291453</v>
      </c>
      <c r="I679" s="13">
        <v>146.42342047205807</v>
      </c>
      <c r="J679" s="13">
        <v>168.29963006945013</v>
      </c>
      <c r="K679" s="13">
        <v>185.75392779637008</v>
      </c>
      <c r="L679" s="13">
        <v>-206.89543001667471</v>
      </c>
      <c r="M679" s="13">
        <v>521.61848055818291</v>
      </c>
    </row>
    <row r="680" spans="2:13">
      <c r="B680" s="4" t="s">
        <v>5352</v>
      </c>
      <c r="C680" s="10">
        <v>1</v>
      </c>
      <c r="D680" s="13">
        <v>212.18</v>
      </c>
      <c r="E680" s="13">
        <v>157.3615252707541</v>
      </c>
      <c r="F680" s="13">
        <v>54.818474729245906</v>
      </c>
      <c r="G680" s="13">
        <v>0.29524655214370238</v>
      </c>
      <c r="H680" s="13">
        <v>5.5779193767291453</v>
      </c>
      <c r="I680" s="13">
        <v>146.42342047205807</v>
      </c>
      <c r="J680" s="13">
        <v>168.29963006945013</v>
      </c>
      <c r="K680" s="13">
        <v>185.75392779637008</v>
      </c>
      <c r="L680" s="13">
        <v>-206.89543001667471</v>
      </c>
      <c r="M680" s="13">
        <v>521.61848055818291</v>
      </c>
    </row>
    <row r="681" spans="2:13">
      <c r="B681" s="4" t="s">
        <v>5353</v>
      </c>
      <c r="C681" s="10">
        <v>1</v>
      </c>
      <c r="D681" s="13">
        <v>153.9</v>
      </c>
      <c r="E681" s="13">
        <v>157.3615252707541</v>
      </c>
      <c r="F681" s="13">
        <v>-3.4615252707540947</v>
      </c>
      <c r="G681" s="13">
        <v>-1.8643411849677001E-2</v>
      </c>
      <c r="H681" s="13">
        <v>5.5779193767291453</v>
      </c>
      <c r="I681" s="13">
        <v>146.42342047205807</v>
      </c>
      <c r="J681" s="13">
        <v>168.29963006945013</v>
      </c>
      <c r="K681" s="13">
        <v>185.75392779637008</v>
      </c>
      <c r="L681" s="13">
        <v>-206.89543001667471</v>
      </c>
      <c r="M681" s="13">
        <v>521.61848055818291</v>
      </c>
    </row>
    <row r="682" spans="2:13">
      <c r="B682" s="4" t="s">
        <v>5354</v>
      </c>
      <c r="C682" s="10">
        <v>1</v>
      </c>
      <c r="D682" s="13">
        <v>239.6</v>
      </c>
      <c r="E682" s="13">
        <v>157.3615252707541</v>
      </c>
      <c r="F682" s="13">
        <v>82.238474729245894</v>
      </c>
      <c r="G682" s="13">
        <v>0.44292779464024429</v>
      </c>
      <c r="H682" s="13">
        <v>5.5779193767291453</v>
      </c>
      <c r="I682" s="13">
        <v>146.42342047205807</v>
      </c>
      <c r="J682" s="13">
        <v>168.29963006945013</v>
      </c>
      <c r="K682" s="13">
        <v>185.75392779637008</v>
      </c>
      <c r="L682" s="13">
        <v>-206.89543001667471</v>
      </c>
      <c r="M682" s="13">
        <v>521.61848055818291</v>
      </c>
    </row>
    <row r="683" spans="2:13">
      <c r="B683" s="4" t="s">
        <v>5355</v>
      </c>
      <c r="C683" s="10">
        <v>1</v>
      </c>
      <c r="D683" s="13">
        <v>233.16</v>
      </c>
      <c r="E683" s="13">
        <v>157.3615252707541</v>
      </c>
      <c r="F683" s="13">
        <v>75.798474729245896</v>
      </c>
      <c r="G683" s="13">
        <v>0.40824263046527237</v>
      </c>
      <c r="H683" s="13">
        <v>5.5779193767291453</v>
      </c>
      <c r="I683" s="13">
        <v>146.42342047205807</v>
      </c>
      <c r="J683" s="13">
        <v>168.29963006945013</v>
      </c>
      <c r="K683" s="13">
        <v>185.75392779637008</v>
      </c>
      <c r="L683" s="13">
        <v>-206.89543001667471</v>
      </c>
      <c r="M683" s="13">
        <v>521.61848055818291</v>
      </c>
    </row>
    <row r="684" spans="2:13">
      <c r="B684" s="4" t="s">
        <v>5356</v>
      </c>
      <c r="C684" s="10">
        <v>1</v>
      </c>
      <c r="D684" s="13">
        <v>211.1</v>
      </c>
      <c r="E684" s="13">
        <v>157.3615252707541</v>
      </c>
      <c r="F684" s="13">
        <v>53.738474729245894</v>
      </c>
      <c r="G684" s="13">
        <v>0.28942978548081882</v>
      </c>
      <c r="H684" s="13">
        <v>5.5779193767291453</v>
      </c>
      <c r="I684" s="13">
        <v>146.42342047205807</v>
      </c>
      <c r="J684" s="13">
        <v>168.29963006945013</v>
      </c>
      <c r="K684" s="13">
        <v>185.75392779637008</v>
      </c>
      <c r="L684" s="13">
        <v>-206.89543001667471</v>
      </c>
      <c r="M684" s="13">
        <v>521.61848055818291</v>
      </c>
    </row>
    <row r="685" spans="2:13">
      <c r="B685" s="4" t="s">
        <v>5357</v>
      </c>
      <c r="C685" s="10">
        <v>1</v>
      </c>
      <c r="D685" s="13">
        <v>231.88</v>
      </c>
      <c r="E685" s="13">
        <v>157.3615252707541</v>
      </c>
      <c r="F685" s="13">
        <v>74.518474729245895</v>
      </c>
      <c r="G685" s="13">
        <v>0.40134868479074376</v>
      </c>
      <c r="H685" s="13">
        <v>5.5779193767291453</v>
      </c>
      <c r="I685" s="13">
        <v>146.42342047205807</v>
      </c>
      <c r="J685" s="13">
        <v>168.29963006945013</v>
      </c>
      <c r="K685" s="13">
        <v>185.75392779637008</v>
      </c>
      <c r="L685" s="13">
        <v>-206.89543001667471</v>
      </c>
      <c r="M685" s="13">
        <v>521.61848055818291</v>
      </c>
    </row>
    <row r="686" spans="2:13">
      <c r="B686" s="4" t="s">
        <v>5358</v>
      </c>
      <c r="C686" s="10">
        <v>1</v>
      </c>
      <c r="D686" s="13">
        <v>109.98</v>
      </c>
      <c r="E686" s="13">
        <v>157.3615252707541</v>
      </c>
      <c r="F686" s="13">
        <v>-47.381525270754096</v>
      </c>
      <c r="G686" s="13">
        <v>-0.25519192280693892</v>
      </c>
      <c r="H686" s="13">
        <v>5.5779193767291453</v>
      </c>
      <c r="I686" s="13">
        <v>146.42342047205807</v>
      </c>
      <c r="J686" s="13">
        <v>168.29963006945013</v>
      </c>
      <c r="K686" s="13">
        <v>185.75392779637008</v>
      </c>
      <c r="L686" s="13">
        <v>-206.89543001667471</v>
      </c>
      <c r="M686" s="13">
        <v>521.61848055818291</v>
      </c>
    </row>
    <row r="687" spans="2:13">
      <c r="B687" s="4" t="s">
        <v>5359</v>
      </c>
      <c r="C687" s="10">
        <v>1</v>
      </c>
      <c r="D687" s="13">
        <v>193.81</v>
      </c>
      <c r="E687" s="13">
        <v>157.3615252707541</v>
      </c>
      <c r="F687" s="13">
        <v>36.448474729245902</v>
      </c>
      <c r="G687" s="13">
        <v>0.19630765992410082</v>
      </c>
      <c r="H687" s="13">
        <v>5.5779193767291453</v>
      </c>
      <c r="I687" s="13">
        <v>146.42342047205807</v>
      </c>
      <c r="J687" s="13">
        <v>168.29963006945013</v>
      </c>
      <c r="K687" s="13">
        <v>185.75392779637008</v>
      </c>
      <c r="L687" s="13">
        <v>-206.89543001667471</v>
      </c>
      <c r="M687" s="13">
        <v>521.61848055818291</v>
      </c>
    </row>
    <row r="688" spans="2:13">
      <c r="B688" s="4" t="s">
        <v>5360</v>
      </c>
      <c r="C688" s="10">
        <v>1</v>
      </c>
      <c r="D688" s="13">
        <v>218.73</v>
      </c>
      <c r="E688" s="13">
        <v>157.3615252707541</v>
      </c>
      <c r="F688" s="13">
        <v>61.368474729245889</v>
      </c>
      <c r="G688" s="13">
        <v>0.33052416477507901</v>
      </c>
      <c r="H688" s="13">
        <v>5.5779193767291453</v>
      </c>
      <c r="I688" s="13">
        <v>146.42342047205807</v>
      </c>
      <c r="J688" s="13">
        <v>168.29963006945013</v>
      </c>
      <c r="K688" s="13">
        <v>185.75392779637008</v>
      </c>
      <c r="L688" s="13">
        <v>-206.89543001667471</v>
      </c>
      <c r="M688" s="13">
        <v>521.61848055818291</v>
      </c>
    </row>
    <row r="689" spans="2:13">
      <c r="B689" s="4" t="s">
        <v>5361</v>
      </c>
      <c r="C689" s="10">
        <v>1</v>
      </c>
      <c r="D689" s="13">
        <v>198.77</v>
      </c>
      <c r="E689" s="13">
        <v>157.3615252707541</v>
      </c>
      <c r="F689" s="13">
        <v>41.40847472924591</v>
      </c>
      <c r="G689" s="13">
        <v>0.22302169941289909</v>
      </c>
      <c r="H689" s="13">
        <v>5.5779193767291453</v>
      </c>
      <c r="I689" s="13">
        <v>146.42342047205807</v>
      </c>
      <c r="J689" s="13">
        <v>168.29963006945013</v>
      </c>
      <c r="K689" s="13">
        <v>185.75392779637008</v>
      </c>
      <c r="L689" s="13">
        <v>-206.89543001667471</v>
      </c>
      <c r="M689" s="13">
        <v>521.61848055818291</v>
      </c>
    </row>
    <row r="690" spans="2:13">
      <c r="B690" s="4" t="s">
        <v>5362</v>
      </c>
      <c r="C690" s="10">
        <v>1</v>
      </c>
      <c r="D690" s="13">
        <v>166.53</v>
      </c>
      <c r="E690" s="13">
        <v>157.3615252707541</v>
      </c>
      <c r="F690" s="13">
        <v>9.1684747292459008</v>
      </c>
      <c r="G690" s="13">
        <v>4.9380442735710448E-2</v>
      </c>
      <c r="H690" s="13">
        <v>5.5779193767291453</v>
      </c>
      <c r="I690" s="13">
        <v>146.42342047205807</v>
      </c>
      <c r="J690" s="13">
        <v>168.29963006945013</v>
      </c>
      <c r="K690" s="13">
        <v>185.75392779637008</v>
      </c>
      <c r="L690" s="13">
        <v>-206.89543001667471</v>
      </c>
      <c r="M690" s="13">
        <v>521.61848055818291</v>
      </c>
    </row>
    <row r="691" spans="2:13">
      <c r="B691" s="4" t="s">
        <v>5363</v>
      </c>
      <c r="C691" s="10">
        <v>1</v>
      </c>
      <c r="D691" s="13">
        <v>166.91</v>
      </c>
      <c r="E691" s="13">
        <v>157.3615252707541</v>
      </c>
      <c r="F691" s="13">
        <v>9.5484747292458962</v>
      </c>
      <c r="G691" s="13">
        <v>5.1427082857836093E-2</v>
      </c>
      <c r="H691" s="13">
        <v>5.5779193767291453</v>
      </c>
      <c r="I691" s="13">
        <v>146.42342047205807</v>
      </c>
      <c r="J691" s="13">
        <v>168.29963006945013</v>
      </c>
      <c r="K691" s="13">
        <v>185.75392779637008</v>
      </c>
      <c r="L691" s="13">
        <v>-206.89543001667471</v>
      </c>
      <c r="M691" s="13">
        <v>521.61848055818291</v>
      </c>
    </row>
    <row r="692" spans="2:13">
      <c r="B692" s="4" t="s">
        <v>5364</v>
      </c>
      <c r="C692" s="10">
        <v>1</v>
      </c>
      <c r="D692" s="13">
        <v>48.62</v>
      </c>
      <c r="E692" s="13">
        <v>157.3615252707541</v>
      </c>
      <c r="F692" s="13">
        <v>-108.7415252707541</v>
      </c>
      <c r="G692" s="13">
        <v>-0.5856704435796527</v>
      </c>
      <c r="H692" s="13">
        <v>5.5779193767291453</v>
      </c>
      <c r="I692" s="13">
        <v>146.42342047205807</v>
      </c>
      <c r="J692" s="13">
        <v>168.29963006945013</v>
      </c>
      <c r="K692" s="13">
        <v>185.75392779637008</v>
      </c>
      <c r="L692" s="13">
        <v>-206.89543001667471</v>
      </c>
      <c r="M692" s="13">
        <v>521.61848055818291</v>
      </c>
    </row>
    <row r="693" spans="2:13">
      <c r="B693" s="4" t="s">
        <v>5365</v>
      </c>
      <c r="C693" s="10">
        <v>1</v>
      </c>
      <c r="D693" s="13">
        <v>114.51</v>
      </c>
      <c r="E693" s="13">
        <v>157.3615252707541</v>
      </c>
      <c r="F693" s="13">
        <v>-42.851525270754095</v>
      </c>
      <c r="G693" s="13">
        <v>-0.2307938181931776</v>
      </c>
      <c r="H693" s="13">
        <v>5.5779193767291453</v>
      </c>
      <c r="I693" s="13">
        <v>146.42342047205807</v>
      </c>
      <c r="J693" s="13">
        <v>168.29963006945013</v>
      </c>
      <c r="K693" s="13">
        <v>185.75392779637008</v>
      </c>
      <c r="L693" s="13">
        <v>-206.89543001667471</v>
      </c>
      <c r="M693" s="13">
        <v>521.61848055818291</v>
      </c>
    </row>
    <row r="694" spans="2:13">
      <c r="B694" s="4" t="s">
        <v>5366</v>
      </c>
      <c r="C694" s="10">
        <v>1</v>
      </c>
      <c r="D694" s="13">
        <v>75.14</v>
      </c>
      <c r="E694" s="13">
        <v>157.3615252707541</v>
      </c>
      <c r="F694" s="13">
        <v>-82.2215252707541</v>
      </c>
      <c r="G694" s="13">
        <v>-0.44283650663551372</v>
      </c>
      <c r="H694" s="13">
        <v>5.5779193767291453</v>
      </c>
      <c r="I694" s="13">
        <v>146.42342047205807</v>
      </c>
      <c r="J694" s="13">
        <v>168.29963006945013</v>
      </c>
      <c r="K694" s="13">
        <v>185.75392779637008</v>
      </c>
      <c r="L694" s="13">
        <v>-206.89543001667471</v>
      </c>
      <c r="M694" s="13">
        <v>521.61848055818291</v>
      </c>
    </row>
    <row r="695" spans="2:13">
      <c r="B695" s="4" t="s">
        <v>5367</v>
      </c>
      <c r="C695" s="10">
        <v>1</v>
      </c>
      <c r="D695" s="13">
        <v>241.1</v>
      </c>
      <c r="E695" s="13">
        <v>157.3615252707541</v>
      </c>
      <c r="F695" s="13">
        <v>83.738474729245894</v>
      </c>
      <c r="G695" s="13">
        <v>0.45100663722758244</v>
      </c>
      <c r="H695" s="13">
        <v>5.5779193767291453</v>
      </c>
      <c r="I695" s="13">
        <v>146.42342047205807</v>
      </c>
      <c r="J695" s="13">
        <v>168.29963006945013</v>
      </c>
      <c r="K695" s="13">
        <v>185.75392779637008</v>
      </c>
      <c r="L695" s="13">
        <v>-206.89543001667471</v>
      </c>
      <c r="M695" s="13">
        <v>521.61848055818291</v>
      </c>
    </row>
    <row r="696" spans="2:13">
      <c r="B696" s="4" t="s">
        <v>5368</v>
      </c>
      <c r="C696" s="10">
        <v>1</v>
      </c>
      <c r="D696" s="13">
        <v>216.49</v>
      </c>
      <c r="E696" s="13">
        <v>157.3615252707541</v>
      </c>
      <c r="F696" s="13">
        <v>59.128474729245909</v>
      </c>
      <c r="G696" s="13">
        <v>0.31845975984465413</v>
      </c>
      <c r="H696" s="13">
        <v>5.5779193767291453</v>
      </c>
      <c r="I696" s="13">
        <v>146.42342047205807</v>
      </c>
      <c r="J696" s="13">
        <v>168.29963006945013</v>
      </c>
      <c r="K696" s="13">
        <v>185.75392779637008</v>
      </c>
      <c r="L696" s="13">
        <v>-206.89543001667471</v>
      </c>
      <c r="M696" s="13">
        <v>521.61848055818291</v>
      </c>
    </row>
    <row r="697" spans="2:13">
      <c r="B697" s="4" t="s">
        <v>5369</v>
      </c>
      <c r="C697" s="10">
        <v>1</v>
      </c>
      <c r="D697" s="13">
        <v>146.63</v>
      </c>
      <c r="E697" s="13">
        <v>157.3615252707541</v>
      </c>
      <c r="F697" s="13">
        <v>-10.731525270754105</v>
      </c>
      <c r="G697" s="13">
        <v>-5.7798868922976102E-2</v>
      </c>
      <c r="H697" s="13">
        <v>5.5779193767291453</v>
      </c>
      <c r="I697" s="13">
        <v>146.42342047205807</v>
      </c>
      <c r="J697" s="13">
        <v>168.29963006945013</v>
      </c>
      <c r="K697" s="13">
        <v>185.75392779637008</v>
      </c>
      <c r="L697" s="13">
        <v>-206.89543001667471</v>
      </c>
      <c r="M697" s="13">
        <v>521.61848055818291</v>
      </c>
    </row>
    <row r="698" spans="2:13">
      <c r="B698" s="4" t="s">
        <v>5370</v>
      </c>
      <c r="C698" s="10">
        <v>1</v>
      </c>
      <c r="D698" s="13">
        <v>137.01</v>
      </c>
      <c r="E698" s="13">
        <v>157.3615252707541</v>
      </c>
      <c r="F698" s="13">
        <v>-20.351525270754109</v>
      </c>
      <c r="G698" s="13">
        <v>-0.10961117938310498</v>
      </c>
      <c r="H698" s="13">
        <v>5.5779193767291453</v>
      </c>
      <c r="I698" s="13">
        <v>146.42342047205807</v>
      </c>
      <c r="J698" s="13">
        <v>168.29963006945013</v>
      </c>
      <c r="K698" s="13">
        <v>185.75392779637008</v>
      </c>
      <c r="L698" s="13">
        <v>-206.89543001667471</v>
      </c>
      <c r="M698" s="13">
        <v>521.61848055818291</v>
      </c>
    </row>
    <row r="699" spans="2:13">
      <c r="B699" s="4" t="s">
        <v>5371</v>
      </c>
      <c r="C699" s="10">
        <v>1</v>
      </c>
      <c r="D699" s="13">
        <v>27.51</v>
      </c>
      <c r="E699" s="13">
        <v>157.3615252707541</v>
      </c>
      <c r="F699" s="13">
        <v>-129.85152527075411</v>
      </c>
      <c r="G699" s="13">
        <v>-0.69936668825879211</v>
      </c>
      <c r="H699" s="13">
        <v>5.5779193767291453</v>
      </c>
      <c r="I699" s="13">
        <v>146.42342047205807</v>
      </c>
      <c r="J699" s="13">
        <v>168.29963006945013</v>
      </c>
      <c r="K699" s="13">
        <v>185.75392779637008</v>
      </c>
      <c r="L699" s="13">
        <v>-206.89543001667471</v>
      </c>
      <c r="M699" s="13">
        <v>521.61848055818291</v>
      </c>
    </row>
    <row r="700" spans="2:13">
      <c r="B700" s="4" t="s">
        <v>5372</v>
      </c>
      <c r="C700" s="10">
        <v>1</v>
      </c>
      <c r="D700" s="13">
        <v>174.46</v>
      </c>
      <c r="E700" s="13">
        <v>157.3615252707541</v>
      </c>
      <c r="F700" s="13">
        <v>17.098474729245908</v>
      </c>
      <c r="G700" s="13">
        <v>9.2090590547438331E-2</v>
      </c>
      <c r="H700" s="13">
        <v>5.5779193767291453</v>
      </c>
      <c r="I700" s="13">
        <v>146.42342047205807</v>
      </c>
      <c r="J700" s="13">
        <v>168.29963006945013</v>
      </c>
      <c r="K700" s="13">
        <v>185.75392779637008</v>
      </c>
      <c r="L700" s="13">
        <v>-206.89543001667471</v>
      </c>
      <c r="M700" s="13">
        <v>521.61848055818291</v>
      </c>
    </row>
    <row r="701" spans="2:13">
      <c r="B701" s="4" t="s">
        <v>5373</v>
      </c>
      <c r="C701" s="10">
        <v>1</v>
      </c>
      <c r="D701" s="13">
        <v>91.26</v>
      </c>
      <c r="E701" s="13">
        <v>157.3615252707541</v>
      </c>
      <c r="F701" s="13">
        <v>-66.101525270754095</v>
      </c>
      <c r="G701" s="13">
        <v>-0.35601587829691939</v>
      </c>
      <c r="H701" s="13">
        <v>5.5779193767291453</v>
      </c>
      <c r="I701" s="13">
        <v>146.42342047205807</v>
      </c>
      <c r="J701" s="13">
        <v>168.29963006945013</v>
      </c>
      <c r="K701" s="13">
        <v>185.75392779637008</v>
      </c>
      <c r="L701" s="13">
        <v>-206.89543001667471</v>
      </c>
      <c r="M701" s="13">
        <v>521.61848055818291</v>
      </c>
    </row>
    <row r="702" spans="2:13">
      <c r="B702" s="4" t="s">
        <v>5374</v>
      </c>
      <c r="C702" s="10">
        <v>1</v>
      </c>
      <c r="D702" s="13">
        <v>191.4</v>
      </c>
      <c r="E702" s="13">
        <v>157.3615252707541</v>
      </c>
      <c r="F702" s="13">
        <v>34.038474729245905</v>
      </c>
      <c r="G702" s="13">
        <v>0.1833276528337775</v>
      </c>
      <c r="H702" s="13">
        <v>5.5779193767291453</v>
      </c>
      <c r="I702" s="13">
        <v>146.42342047205807</v>
      </c>
      <c r="J702" s="13">
        <v>168.29963006945013</v>
      </c>
      <c r="K702" s="13">
        <v>185.75392779637008</v>
      </c>
      <c r="L702" s="13">
        <v>-206.89543001667471</v>
      </c>
      <c r="M702" s="13">
        <v>521.61848055818291</v>
      </c>
    </row>
    <row r="703" spans="2:13">
      <c r="B703" s="4" t="s">
        <v>5375</v>
      </c>
      <c r="C703" s="10">
        <v>1</v>
      </c>
      <c r="D703" s="13">
        <v>248.11</v>
      </c>
      <c r="E703" s="13">
        <v>157.3615252707541</v>
      </c>
      <c r="F703" s="13">
        <v>90.748474729245913</v>
      </c>
      <c r="G703" s="13">
        <v>0.48876176158574297</v>
      </c>
      <c r="H703" s="13">
        <v>5.5779193767291453</v>
      </c>
      <c r="I703" s="13">
        <v>146.42342047205807</v>
      </c>
      <c r="J703" s="13">
        <v>168.29963006945013</v>
      </c>
      <c r="K703" s="13">
        <v>185.75392779637008</v>
      </c>
      <c r="L703" s="13">
        <v>-206.89543001667471</v>
      </c>
      <c r="M703" s="13">
        <v>521.61848055818291</v>
      </c>
    </row>
    <row r="704" spans="2:13">
      <c r="B704" s="4" t="s">
        <v>5376</v>
      </c>
      <c r="C704" s="10">
        <v>1</v>
      </c>
      <c r="D704" s="13">
        <v>274.3</v>
      </c>
      <c r="E704" s="13">
        <v>157.3615252707541</v>
      </c>
      <c r="F704" s="13">
        <v>116.93847472924591</v>
      </c>
      <c r="G704" s="13">
        <v>0.62981835316066759</v>
      </c>
      <c r="H704" s="13">
        <v>5.5779193767291453</v>
      </c>
      <c r="I704" s="13">
        <v>146.42342047205807</v>
      </c>
      <c r="J704" s="13">
        <v>168.29963006945013</v>
      </c>
      <c r="K704" s="13">
        <v>185.75392779637008</v>
      </c>
      <c r="L704" s="13">
        <v>-206.89543001667471</v>
      </c>
      <c r="M704" s="13">
        <v>521.61848055818291</v>
      </c>
    </row>
    <row r="705" spans="2:13">
      <c r="B705" s="4" t="s">
        <v>5377</v>
      </c>
      <c r="C705" s="10">
        <v>1</v>
      </c>
      <c r="D705" s="13">
        <v>143.32</v>
      </c>
      <c r="E705" s="13">
        <v>157.3615252707541</v>
      </c>
      <c r="F705" s="13">
        <v>-14.041525270754107</v>
      </c>
      <c r="G705" s="13">
        <v>-7.5626181565702361E-2</v>
      </c>
      <c r="H705" s="13">
        <v>5.5779193767291453</v>
      </c>
      <c r="I705" s="13">
        <v>146.42342047205807</v>
      </c>
      <c r="J705" s="13">
        <v>168.29963006945013</v>
      </c>
      <c r="K705" s="13">
        <v>185.75392779637008</v>
      </c>
      <c r="L705" s="13">
        <v>-206.89543001667471</v>
      </c>
      <c r="M705" s="13">
        <v>521.61848055818291</v>
      </c>
    </row>
    <row r="706" spans="2:13">
      <c r="B706" s="4" t="s">
        <v>5378</v>
      </c>
      <c r="C706" s="10">
        <v>1</v>
      </c>
      <c r="D706" s="13">
        <v>171.92</v>
      </c>
      <c r="E706" s="13">
        <v>157.3615252707541</v>
      </c>
      <c r="F706" s="13">
        <v>14.558474729245887</v>
      </c>
      <c r="G706" s="13">
        <v>7.8410417099545562E-2</v>
      </c>
      <c r="H706" s="13">
        <v>5.5779193767291453</v>
      </c>
      <c r="I706" s="13">
        <v>146.42342047205807</v>
      </c>
      <c r="J706" s="13">
        <v>168.29963006945013</v>
      </c>
      <c r="K706" s="13">
        <v>185.75392779637008</v>
      </c>
      <c r="L706" s="13">
        <v>-206.89543001667471</v>
      </c>
      <c r="M706" s="13">
        <v>521.61848055818291</v>
      </c>
    </row>
    <row r="707" spans="2:13">
      <c r="B707" s="4" t="s">
        <v>5379</v>
      </c>
      <c r="C707" s="10">
        <v>1</v>
      </c>
      <c r="D707" s="13">
        <v>210.92</v>
      </c>
      <c r="E707" s="13">
        <v>157.3615252707541</v>
      </c>
      <c r="F707" s="13">
        <v>53.558474729245887</v>
      </c>
      <c r="G707" s="13">
        <v>0.28846032437033825</v>
      </c>
      <c r="H707" s="13">
        <v>5.5779193767291453</v>
      </c>
      <c r="I707" s="13">
        <v>146.42342047205807</v>
      </c>
      <c r="J707" s="13">
        <v>168.29963006945013</v>
      </c>
      <c r="K707" s="13">
        <v>185.75392779637008</v>
      </c>
      <c r="L707" s="13">
        <v>-206.89543001667471</v>
      </c>
      <c r="M707" s="13">
        <v>521.61848055818291</v>
      </c>
    </row>
    <row r="708" spans="2:13">
      <c r="B708" s="4" t="s">
        <v>5380</v>
      </c>
      <c r="C708" s="10">
        <v>1</v>
      </c>
      <c r="D708" s="13">
        <v>229.56</v>
      </c>
      <c r="E708" s="13">
        <v>157.3615252707541</v>
      </c>
      <c r="F708" s="13">
        <v>72.198474729245902</v>
      </c>
      <c r="G708" s="13">
        <v>0.38885340825566078</v>
      </c>
      <c r="H708" s="13">
        <v>5.5779193767291453</v>
      </c>
      <c r="I708" s="13">
        <v>146.42342047205807</v>
      </c>
      <c r="J708" s="13">
        <v>168.29963006945013</v>
      </c>
      <c r="K708" s="13">
        <v>185.75392779637008</v>
      </c>
      <c r="L708" s="13">
        <v>-206.89543001667471</v>
      </c>
      <c r="M708" s="13">
        <v>521.61848055818291</v>
      </c>
    </row>
    <row r="709" spans="2:13">
      <c r="B709" s="4" t="s">
        <v>5381</v>
      </c>
      <c r="C709" s="10">
        <v>1</v>
      </c>
      <c r="D709" s="13">
        <v>45.44</v>
      </c>
      <c r="E709" s="13">
        <v>157.3615252707541</v>
      </c>
      <c r="F709" s="13">
        <v>-111.9215252707541</v>
      </c>
      <c r="G709" s="13">
        <v>-0.60279758986480969</v>
      </c>
      <c r="H709" s="13">
        <v>5.5779193767291453</v>
      </c>
      <c r="I709" s="13">
        <v>146.42342047205807</v>
      </c>
      <c r="J709" s="13">
        <v>168.29963006945013</v>
      </c>
      <c r="K709" s="13">
        <v>185.75392779637008</v>
      </c>
      <c r="L709" s="13">
        <v>-206.89543001667471</v>
      </c>
      <c r="M709" s="13">
        <v>521.61848055818291</v>
      </c>
    </row>
    <row r="710" spans="2:13">
      <c r="B710" s="4" t="s">
        <v>5382</v>
      </c>
      <c r="C710" s="10">
        <v>1</v>
      </c>
      <c r="D710" s="13">
        <v>182.26</v>
      </c>
      <c r="E710" s="13">
        <v>157.3615252707541</v>
      </c>
      <c r="F710" s="13">
        <v>24.898474729245891</v>
      </c>
      <c r="G710" s="13">
        <v>0.13410057200159678</v>
      </c>
      <c r="H710" s="13">
        <v>5.5779193767291453</v>
      </c>
      <c r="I710" s="13">
        <v>146.42342047205807</v>
      </c>
      <c r="J710" s="13">
        <v>168.29963006945013</v>
      </c>
      <c r="K710" s="13">
        <v>185.75392779637008</v>
      </c>
      <c r="L710" s="13">
        <v>-206.89543001667471</v>
      </c>
      <c r="M710" s="13">
        <v>521.61848055818291</v>
      </c>
    </row>
    <row r="711" spans="2:13">
      <c r="B711" s="4" t="s">
        <v>5383</v>
      </c>
      <c r="C711" s="10">
        <v>1</v>
      </c>
      <c r="D711" s="13">
        <v>258.54000000000002</v>
      </c>
      <c r="E711" s="13">
        <v>157.3615252707541</v>
      </c>
      <c r="F711" s="13">
        <v>101.17847472924592</v>
      </c>
      <c r="G711" s="13">
        <v>0.54493664704303446</v>
      </c>
      <c r="H711" s="13">
        <v>5.5779193767291453</v>
      </c>
      <c r="I711" s="13">
        <v>146.42342047205807</v>
      </c>
      <c r="J711" s="13">
        <v>168.29963006945013</v>
      </c>
      <c r="K711" s="13">
        <v>185.75392779637008</v>
      </c>
      <c r="L711" s="13">
        <v>-206.89543001667471</v>
      </c>
      <c r="M711" s="13">
        <v>521.61848055818291</v>
      </c>
    </row>
    <row r="712" spans="2:13">
      <c r="B712" s="4" t="s">
        <v>5384</v>
      </c>
      <c r="C712" s="10">
        <v>1</v>
      </c>
      <c r="D712" s="13">
        <v>191.19</v>
      </c>
      <c r="E712" s="13">
        <v>157.3615252707541</v>
      </c>
      <c r="F712" s="13">
        <v>33.828474729245897</v>
      </c>
      <c r="G712" s="13">
        <v>0.18219661487155009</v>
      </c>
      <c r="H712" s="13">
        <v>5.5779193767291453</v>
      </c>
      <c r="I712" s="13">
        <v>146.42342047205807</v>
      </c>
      <c r="J712" s="13">
        <v>168.29963006945013</v>
      </c>
      <c r="K712" s="13">
        <v>185.75392779637008</v>
      </c>
      <c r="L712" s="13">
        <v>-206.89543001667471</v>
      </c>
      <c r="M712" s="13">
        <v>521.61848055818291</v>
      </c>
    </row>
    <row r="713" spans="2:13">
      <c r="B713" s="4" t="s">
        <v>5385</v>
      </c>
      <c r="C713" s="10">
        <v>1</v>
      </c>
      <c r="D713" s="13">
        <v>123.12</v>
      </c>
      <c r="E713" s="13">
        <v>157.3615252707541</v>
      </c>
      <c r="F713" s="13">
        <v>-34.241525270754096</v>
      </c>
      <c r="G713" s="13">
        <v>-0.18442126174185644</v>
      </c>
      <c r="H713" s="13">
        <v>5.5779193767291453</v>
      </c>
      <c r="I713" s="13">
        <v>146.42342047205807</v>
      </c>
      <c r="J713" s="13">
        <v>168.29963006945013</v>
      </c>
      <c r="K713" s="13">
        <v>185.75392779637008</v>
      </c>
      <c r="L713" s="13">
        <v>-206.89543001667471</v>
      </c>
      <c r="M713" s="13">
        <v>521.61848055818291</v>
      </c>
    </row>
    <row r="714" spans="2:13">
      <c r="B714" s="4" t="s">
        <v>5386</v>
      </c>
      <c r="C714" s="10">
        <v>1</v>
      </c>
      <c r="D714" s="13">
        <v>238.1</v>
      </c>
      <c r="E714" s="13">
        <v>157.3615252707541</v>
      </c>
      <c r="F714" s="13">
        <v>80.738474729245894</v>
      </c>
      <c r="G714" s="13">
        <v>0.43484895205290608</v>
      </c>
      <c r="H714" s="13">
        <v>5.5779193767291453</v>
      </c>
      <c r="I714" s="13">
        <v>146.42342047205807</v>
      </c>
      <c r="J714" s="13">
        <v>168.29963006945013</v>
      </c>
      <c r="K714" s="13">
        <v>185.75392779637008</v>
      </c>
      <c r="L714" s="13">
        <v>-206.89543001667471</v>
      </c>
      <c r="M714" s="13">
        <v>521.61848055818291</v>
      </c>
    </row>
    <row r="715" spans="2:13">
      <c r="B715" s="4" t="s">
        <v>5387</v>
      </c>
      <c r="C715" s="10">
        <v>1</v>
      </c>
      <c r="D715" s="13">
        <v>83.77</v>
      </c>
      <c r="E715" s="13">
        <v>157.3615252707541</v>
      </c>
      <c r="F715" s="13">
        <v>-73.591525270754104</v>
      </c>
      <c r="G715" s="13">
        <v>-0.39635623228302808</v>
      </c>
      <c r="H715" s="13">
        <v>5.5779193767291453</v>
      </c>
      <c r="I715" s="13">
        <v>146.42342047205807</v>
      </c>
      <c r="J715" s="13">
        <v>168.29963006945013</v>
      </c>
      <c r="K715" s="13">
        <v>185.75392779637008</v>
      </c>
      <c r="L715" s="13">
        <v>-206.89543001667471</v>
      </c>
      <c r="M715" s="13">
        <v>521.61848055818291</v>
      </c>
    </row>
    <row r="716" spans="2:13">
      <c r="B716" s="4" t="s">
        <v>5388</v>
      </c>
      <c r="C716" s="10">
        <v>1</v>
      </c>
      <c r="D716" s="13">
        <v>88.07</v>
      </c>
      <c r="E716" s="13">
        <v>157.3615252707541</v>
      </c>
      <c r="F716" s="13">
        <v>-69.291525270754107</v>
      </c>
      <c r="G716" s="13">
        <v>-0.37319688353265862</v>
      </c>
      <c r="H716" s="13">
        <v>5.5779193767291453</v>
      </c>
      <c r="I716" s="13">
        <v>146.42342047205807</v>
      </c>
      <c r="J716" s="13">
        <v>168.29963006945013</v>
      </c>
      <c r="K716" s="13">
        <v>185.75392779637008</v>
      </c>
      <c r="L716" s="13">
        <v>-206.89543001667471</v>
      </c>
      <c r="M716" s="13">
        <v>521.61848055818291</v>
      </c>
    </row>
    <row r="717" spans="2:13">
      <c r="B717" s="4" t="s">
        <v>5389</v>
      </c>
      <c r="C717" s="10">
        <v>1</v>
      </c>
      <c r="D717" s="13">
        <v>224.8</v>
      </c>
      <c r="E717" s="13">
        <v>157.3615252707541</v>
      </c>
      <c r="F717" s="13">
        <v>67.438474729245911</v>
      </c>
      <c r="G717" s="13">
        <v>0.36321654777850765</v>
      </c>
      <c r="H717" s="13">
        <v>5.5779193767291453</v>
      </c>
      <c r="I717" s="13">
        <v>146.42342047205807</v>
      </c>
      <c r="J717" s="13">
        <v>168.29963006945013</v>
      </c>
      <c r="K717" s="13">
        <v>185.75392779637008</v>
      </c>
      <c r="L717" s="13">
        <v>-206.89543001667471</v>
      </c>
      <c r="M717" s="13">
        <v>521.61848055818291</v>
      </c>
    </row>
    <row r="718" spans="2:13">
      <c r="B718" s="4" t="s">
        <v>5390</v>
      </c>
      <c r="C718" s="10">
        <v>1</v>
      </c>
      <c r="D718" s="13">
        <v>272.48</v>
      </c>
      <c r="E718" s="13">
        <v>157.3615252707541</v>
      </c>
      <c r="F718" s="13">
        <v>115.11847472924592</v>
      </c>
      <c r="G718" s="13">
        <v>0.62001602415469725</v>
      </c>
      <c r="H718" s="13">
        <v>5.5779193767291453</v>
      </c>
      <c r="I718" s="13">
        <v>146.42342047205807</v>
      </c>
      <c r="J718" s="13">
        <v>168.29963006945013</v>
      </c>
      <c r="K718" s="13">
        <v>185.75392779637008</v>
      </c>
      <c r="L718" s="13">
        <v>-206.89543001667471</v>
      </c>
      <c r="M718" s="13">
        <v>521.61848055818291</v>
      </c>
    </row>
    <row r="719" spans="2:13">
      <c r="B719" s="4" t="s">
        <v>5391</v>
      </c>
      <c r="C719" s="10">
        <v>1</v>
      </c>
      <c r="D719" s="13">
        <v>278.20999999999998</v>
      </c>
      <c r="E719" s="13">
        <v>157.3615252707541</v>
      </c>
      <c r="F719" s="13">
        <v>120.84847472924588</v>
      </c>
      <c r="G719" s="13">
        <v>0.65087720283832895</v>
      </c>
      <c r="H719" s="13">
        <v>5.5779193767291453</v>
      </c>
      <c r="I719" s="13">
        <v>146.42342047205807</v>
      </c>
      <c r="J719" s="13">
        <v>168.29963006945013</v>
      </c>
      <c r="K719" s="13">
        <v>185.75392779637008</v>
      </c>
      <c r="L719" s="13">
        <v>-206.89543001667471</v>
      </c>
      <c r="M719" s="13">
        <v>521.61848055818291</v>
      </c>
    </row>
    <row r="720" spans="2:13">
      <c r="B720" s="4" t="s">
        <v>5392</v>
      </c>
      <c r="C720" s="10">
        <v>1</v>
      </c>
      <c r="D720" s="13">
        <v>85.86</v>
      </c>
      <c r="E720" s="13">
        <v>157.3615252707541</v>
      </c>
      <c r="F720" s="13">
        <v>-71.501525270754101</v>
      </c>
      <c r="G720" s="13">
        <v>-0.38509971161133688</v>
      </c>
      <c r="H720" s="13">
        <v>5.5779193767291453</v>
      </c>
      <c r="I720" s="13">
        <v>146.42342047205807</v>
      </c>
      <c r="J720" s="13">
        <v>168.29963006945013</v>
      </c>
      <c r="K720" s="13">
        <v>185.75392779637008</v>
      </c>
      <c r="L720" s="13">
        <v>-206.89543001667471</v>
      </c>
      <c r="M720" s="13">
        <v>521.61848055818291</v>
      </c>
    </row>
    <row r="721" spans="2:13">
      <c r="B721" s="4" t="s">
        <v>5393</v>
      </c>
      <c r="C721" s="10">
        <v>1</v>
      </c>
      <c r="D721" s="13">
        <v>138.30000000000001</v>
      </c>
      <c r="E721" s="13">
        <v>157.3615252707541</v>
      </c>
      <c r="F721" s="13">
        <v>-19.061525270754089</v>
      </c>
      <c r="G721" s="13">
        <v>-0.10266337475799404</v>
      </c>
      <c r="H721" s="13">
        <v>5.5779193767291453</v>
      </c>
      <c r="I721" s="13">
        <v>146.42342047205807</v>
      </c>
      <c r="J721" s="13">
        <v>168.29963006945013</v>
      </c>
      <c r="K721" s="13">
        <v>185.75392779637008</v>
      </c>
      <c r="L721" s="13">
        <v>-206.89543001667471</v>
      </c>
      <c r="M721" s="13">
        <v>521.61848055818291</v>
      </c>
    </row>
    <row r="722" spans="2:13">
      <c r="B722" s="4" t="s">
        <v>5394</v>
      </c>
      <c r="C722" s="10">
        <v>1</v>
      </c>
      <c r="D722" s="13">
        <v>261.07</v>
      </c>
      <c r="E722" s="13">
        <v>157.3615252707541</v>
      </c>
      <c r="F722" s="13">
        <v>103.70847472924589</v>
      </c>
      <c r="G722" s="13">
        <v>0.55856296154034468</v>
      </c>
      <c r="H722" s="13">
        <v>5.5779193767291453</v>
      </c>
      <c r="I722" s="13">
        <v>146.42342047205807</v>
      </c>
      <c r="J722" s="13">
        <v>168.29963006945013</v>
      </c>
      <c r="K722" s="13">
        <v>185.75392779637008</v>
      </c>
      <c r="L722" s="13">
        <v>-206.89543001667471</v>
      </c>
      <c r="M722" s="13">
        <v>521.61848055818291</v>
      </c>
    </row>
    <row r="723" spans="2:13">
      <c r="B723" s="4" t="s">
        <v>5395</v>
      </c>
      <c r="C723" s="10">
        <v>1</v>
      </c>
      <c r="D723" s="13">
        <v>169.51</v>
      </c>
      <c r="E723" s="13">
        <v>157.3615252707541</v>
      </c>
      <c r="F723" s="13">
        <v>12.148474729245891</v>
      </c>
      <c r="G723" s="13">
        <v>6.5430410009222242E-2</v>
      </c>
      <c r="H723" s="13">
        <v>5.5779193767291453</v>
      </c>
      <c r="I723" s="13">
        <v>146.42342047205807</v>
      </c>
      <c r="J723" s="13">
        <v>168.29963006945013</v>
      </c>
      <c r="K723" s="13">
        <v>185.75392779637008</v>
      </c>
      <c r="L723" s="13">
        <v>-206.89543001667471</v>
      </c>
      <c r="M723" s="13">
        <v>521.61848055818291</v>
      </c>
    </row>
    <row r="724" spans="2:13">
      <c r="B724" s="4" t="s">
        <v>5396</v>
      </c>
      <c r="C724" s="10">
        <v>1</v>
      </c>
      <c r="D724" s="13">
        <v>184.2</v>
      </c>
      <c r="E724" s="13">
        <v>157.3615252707541</v>
      </c>
      <c r="F724" s="13">
        <v>26.838474729245888</v>
      </c>
      <c r="G724" s="13">
        <v>0.14454920841455413</v>
      </c>
      <c r="H724" s="13">
        <v>5.5779193767291453</v>
      </c>
      <c r="I724" s="13">
        <v>146.42342047205807</v>
      </c>
      <c r="J724" s="13">
        <v>168.29963006945013</v>
      </c>
      <c r="K724" s="13">
        <v>185.75392779637008</v>
      </c>
      <c r="L724" s="13">
        <v>-206.89543001667471</v>
      </c>
      <c r="M724" s="13">
        <v>521.61848055818291</v>
      </c>
    </row>
    <row r="725" spans="2:13">
      <c r="B725" s="4" t="s">
        <v>5397</v>
      </c>
      <c r="C725" s="10">
        <v>1</v>
      </c>
      <c r="D725" s="13">
        <v>275.07</v>
      </c>
      <c r="E725" s="13">
        <v>157.3615252707541</v>
      </c>
      <c r="F725" s="13">
        <v>117.70847472924589</v>
      </c>
      <c r="G725" s="13">
        <v>0.63396549235550104</v>
      </c>
      <c r="H725" s="13">
        <v>5.5779193767291453</v>
      </c>
      <c r="I725" s="13">
        <v>146.42342047205807</v>
      </c>
      <c r="J725" s="13">
        <v>168.29963006945013</v>
      </c>
      <c r="K725" s="13">
        <v>185.75392779637008</v>
      </c>
      <c r="L725" s="13">
        <v>-206.89543001667471</v>
      </c>
      <c r="M725" s="13">
        <v>521.61848055818291</v>
      </c>
    </row>
    <row r="726" spans="2:13">
      <c r="B726" s="4" t="s">
        <v>5398</v>
      </c>
      <c r="C726" s="10">
        <v>1</v>
      </c>
      <c r="D726" s="13">
        <v>152.53</v>
      </c>
      <c r="E726" s="13">
        <v>157.3615252707541</v>
      </c>
      <c r="F726" s="13">
        <v>-4.8315252707540992</v>
      </c>
      <c r="G726" s="13">
        <v>-2.6022088079445897E-2</v>
      </c>
      <c r="H726" s="13">
        <v>5.5779193767291453</v>
      </c>
      <c r="I726" s="13">
        <v>146.42342047205807</v>
      </c>
      <c r="J726" s="13">
        <v>168.29963006945013</v>
      </c>
      <c r="K726" s="13">
        <v>185.75392779637008</v>
      </c>
      <c r="L726" s="13">
        <v>-206.89543001667471</v>
      </c>
      <c r="M726" s="13">
        <v>521.61848055818291</v>
      </c>
    </row>
    <row r="727" spans="2:13">
      <c r="B727" s="4" t="s">
        <v>5399</v>
      </c>
      <c r="C727" s="10">
        <v>1</v>
      </c>
      <c r="D727" s="13">
        <v>243.5</v>
      </c>
      <c r="E727" s="13">
        <v>157.3615252707541</v>
      </c>
      <c r="F727" s="13">
        <v>86.1384747292459</v>
      </c>
      <c r="G727" s="13">
        <v>0.46393278536732357</v>
      </c>
      <c r="H727" s="13">
        <v>5.5779193767291453</v>
      </c>
      <c r="I727" s="13">
        <v>146.42342047205807</v>
      </c>
      <c r="J727" s="13">
        <v>168.29963006945013</v>
      </c>
      <c r="K727" s="13">
        <v>185.75392779637008</v>
      </c>
      <c r="L727" s="13">
        <v>-206.89543001667471</v>
      </c>
      <c r="M727" s="13">
        <v>521.61848055818291</v>
      </c>
    </row>
    <row r="728" spans="2:13">
      <c r="B728" s="4" t="s">
        <v>5400</v>
      </c>
      <c r="C728" s="10">
        <v>1</v>
      </c>
      <c r="D728" s="13">
        <v>191.97</v>
      </c>
      <c r="E728" s="13">
        <v>157.3615252707541</v>
      </c>
      <c r="F728" s="13">
        <v>34.608474729245899</v>
      </c>
      <c r="G728" s="13">
        <v>0.18639761301696595</v>
      </c>
      <c r="H728" s="13">
        <v>5.5779193767291453</v>
      </c>
      <c r="I728" s="13">
        <v>146.42342047205807</v>
      </c>
      <c r="J728" s="13">
        <v>168.29963006945013</v>
      </c>
      <c r="K728" s="13">
        <v>185.75392779637008</v>
      </c>
      <c r="L728" s="13">
        <v>-206.89543001667471</v>
      </c>
      <c r="M728" s="13">
        <v>521.61848055818291</v>
      </c>
    </row>
    <row r="729" spans="2:13">
      <c r="B729" s="4" t="s">
        <v>5401</v>
      </c>
      <c r="C729" s="10">
        <v>1</v>
      </c>
      <c r="D729" s="13">
        <v>29.05</v>
      </c>
      <c r="E729" s="13">
        <v>157.3615252707541</v>
      </c>
      <c r="F729" s="13">
        <v>-128.31152527075409</v>
      </c>
      <c r="G729" s="13">
        <v>-0.69107240986912477</v>
      </c>
      <c r="H729" s="13">
        <v>5.5779193767291453</v>
      </c>
      <c r="I729" s="13">
        <v>146.42342047205807</v>
      </c>
      <c r="J729" s="13">
        <v>168.29963006945013</v>
      </c>
      <c r="K729" s="13">
        <v>185.75392779637008</v>
      </c>
      <c r="L729" s="13">
        <v>-206.89543001667471</v>
      </c>
      <c r="M729" s="13">
        <v>521.61848055818291</v>
      </c>
    </row>
    <row r="730" spans="2:13">
      <c r="B730" s="4" t="s">
        <v>5402</v>
      </c>
      <c r="C730" s="10">
        <v>1</v>
      </c>
      <c r="D730" s="13">
        <v>181.24</v>
      </c>
      <c r="E730" s="13">
        <v>157.3615252707541</v>
      </c>
      <c r="F730" s="13">
        <v>23.878474729245909</v>
      </c>
      <c r="G730" s="13">
        <v>0.1286069590422069</v>
      </c>
      <c r="H730" s="13">
        <v>5.5779193767291453</v>
      </c>
      <c r="I730" s="13">
        <v>146.42342047205807</v>
      </c>
      <c r="J730" s="13">
        <v>168.29963006945013</v>
      </c>
      <c r="K730" s="13">
        <v>185.75392779637008</v>
      </c>
      <c r="L730" s="13">
        <v>-206.89543001667471</v>
      </c>
      <c r="M730" s="13">
        <v>521.61848055818291</v>
      </c>
    </row>
    <row r="731" spans="2:13">
      <c r="B731" s="4" t="s">
        <v>5403</v>
      </c>
      <c r="C731" s="10">
        <v>1</v>
      </c>
      <c r="D731" s="13">
        <v>13.94</v>
      </c>
      <c r="E731" s="13">
        <v>157.3615252707541</v>
      </c>
      <c r="F731" s="13">
        <v>-143.4215252707541</v>
      </c>
      <c r="G731" s="13">
        <v>-0.77245328419891146</v>
      </c>
      <c r="H731" s="13">
        <v>5.5779193767291453</v>
      </c>
      <c r="I731" s="13">
        <v>146.42342047205807</v>
      </c>
      <c r="J731" s="13">
        <v>168.29963006945013</v>
      </c>
      <c r="K731" s="13">
        <v>185.75392779637008</v>
      </c>
      <c r="L731" s="13">
        <v>-206.89543001667471</v>
      </c>
      <c r="M731" s="13">
        <v>521.61848055818291</v>
      </c>
    </row>
    <row r="732" spans="2:13">
      <c r="B732" s="4" t="s">
        <v>5404</v>
      </c>
      <c r="C732" s="10">
        <v>1</v>
      </c>
      <c r="D732" s="13">
        <v>273.3</v>
      </c>
      <c r="E732" s="13">
        <v>157.3615252707541</v>
      </c>
      <c r="F732" s="13">
        <v>115.93847472924591</v>
      </c>
      <c r="G732" s="13">
        <v>0.62443245810244208</v>
      </c>
      <c r="H732" s="13">
        <v>5.5779193767291453</v>
      </c>
      <c r="I732" s="13">
        <v>146.42342047205807</v>
      </c>
      <c r="J732" s="13">
        <v>168.29963006945013</v>
      </c>
      <c r="K732" s="13">
        <v>185.75392779637008</v>
      </c>
      <c r="L732" s="13">
        <v>-206.89543001667471</v>
      </c>
      <c r="M732" s="13">
        <v>521.61848055818291</v>
      </c>
    </row>
    <row r="733" spans="2:13">
      <c r="B733" s="4" t="s">
        <v>5405</v>
      </c>
      <c r="C733" s="10">
        <v>1</v>
      </c>
      <c r="D733" s="13">
        <v>185.44</v>
      </c>
      <c r="E733" s="13">
        <v>157.3615252707541</v>
      </c>
      <c r="F733" s="13">
        <v>28.078474729245897</v>
      </c>
      <c r="G733" s="13">
        <v>0.15122771828675374</v>
      </c>
      <c r="H733" s="13">
        <v>5.5779193767291453</v>
      </c>
      <c r="I733" s="13">
        <v>146.42342047205807</v>
      </c>
      <c r="J733" s="13">
        <v>168.29963006945013</v>
      </c>
      <c r="K733" s="13">
        <v>185.75392779637008</v>
      </c>
      <c r="L733" s="13">
        <v>-206.89543001667471</v>
      </c>
      <c r="M733" s="13">
        <v>521.61848055818291</v>
      </c>
    </row>
    <row r="734" spans="2:13">
      <c r="B734" s="4" t="s">
        <v>5406</v>
      </c>
      <c r="C734" s="10">
        <v>1</v>
      </c>
      <c r="D734" s="13">
        <v>164.21</v>
      </c>
      <c r="E734" s="13">
        <v>157.3615252707541</v>
      </c>
      <c r="F734" s="13">
        <v>6.8484747292459076</v>
      </c>
      <c r="G734" s="13">
        <v>3.6885166200627428E-2</v>
      </c>
      <c r="H734" s="13">
        <v>5.5779193767291453</v>
      </c>
      <c r="I734" s="13">
        <v>146.42342047205807</v>
      </c>
      <c r="J734" s="13">
        <v>168.29963006945013</v>
      </c>
      <c r="K734" s="13">
        <v>185.75392779637008</v>
      </c>
      <c r="L734" s="13">
        <v>-206.89543001667471</v>
      </c>
      <c r="M734" s="13">
        <v>521.61848055818291</v>
      </c>
    </row>
    <row r="735" spans="2:13">
      <c r="B735" s="4" t="s">
        <v>5407</v>
      </c>
      <c r="C735" s="10">
        <v>1</v>
      </c>
      <c r="D735" s="13">
        <v>161.85</v>
      </c>
      <c r="E735" s="13">
        <v>157.3615252707541</v>
      </c>
      <c r="F735" s="13">
        <v>4.488474729245894</v>
      </c>
      <c r="G735" s="13">
        <v>2.4174453863215289E-2</v>
      </c>
      <c r="H735" s="13">
        <v>5.5779193767291453</v>
      </c>
      <c r="I735" s="13">
        <v>146.42342047205807</v>
      </c>
      <c r="J735" s="13">
        <v>168.29963006945013</v>
      </c>
      <c r="K735" s="13">
        <v>185.75392779637008</v>
      </c>
      <c r="L735" s="13">
        <v>-206.89543001667471</v>
      </c>
      <c r="M735" s="13">
        <v>521.61848055818291</v>
      </c>
    </row>
    <row r="736" spans="2:13">
      <c r="B736" s="4" t="s">
        <v>5408</v>
      </c>
      <c r="C736" s="10">
        <v>1</v>
      </c>
      <c r="D736" s="13">
        <v>261.83999999999997</v>
      </c>
      <c r="E736" s="13">
        <v>157.3615252707541</v>
      </c>
      <c r="F736" s="13">
        <v>104.47847472924587</v>
      </c>
      <c r="G736" s="13">
        <v>0.56271010073517824</v>
      </c>
      <c r="H736" s="13">
        <v>5.5779193767291453</v>
      </c>
      <c r="I736" s="13">
        <v>146.42342047205807</v>
      </c>
      <c r="J736" s="13">
        <v>168.29963006945013</v>
      </c>
      <c r="K736" s="13">
        <v>185.75392779637008</v>
      </c>
      <c r="L736" s="13">
        <v>-206.89543001667471</v>
      </c>
      <c r="M736" s="13">
        <v>521.61848055818291</v>
      </c>
    </row>
    <row r="737" spans="2:13">
      <c r="B737" s="4" t="s">
        <v>5409</v>
      </c>
      <c r="C737" s="10">
        <v>1</v>
      </c>
      <c r="D737" s="13">
        <v>269.10000000000002</v>
      </c>
      <c r="E737" s="13">
        <v>157.3615252707541</v>
      </c>
      <c r="F737" s="13">
        <v>111.73847472924592</v>
      </c>
      <c r="G737" s="13">
        <v>0.60181169885789532</v>
      </c>
      <c r="H737" s="13">
        <v>5.5779193767291453</v>
      </c>
      <c r="I737" s="13">
        <v>146.42342047205807</v>
      </c>
      <c r="J737" s="13">
        <v>168.29963006945013</v>
      </c>
      <c r="K737" s="13">
        <v>185.75392779637008</v>
      </c>
      <c r="L737" s="13">
        <v>-206.89543001667471</v>
      </c>
      <c r="M737" s="13">
        <v>521.61848055818291</v>
      </c>
    </row>
    <row r="738" spans="2:13">
      <c r="B738" s="4" t="s">
        <v>5410</v>
      </c>
      <c r="C738" s="10">
        <v>1</v>
      </c>
      <c r="D738" s="13">
        <v>34.72</v>
      </c>
      <c r="E738" s="13">
        <v>157.3615252707541</v>
      </c>
      <c r="F738" s="13">
        <v>-122.6415252707541</v>
      </c>
      <c r="G738" s="13">
        <v>-0.66053438488898653</v>
      </c>
      <c r="H738" s="13">
        <v>5.5779193767291453</v>
      </c>
      <c r="I738" s="13">
        <v>146.42342047205807</v>
      </c>
      <c r="J738" s="13">
        <v>168.29963006945013</v>
      </c>
      <c r="K738" s="13">
        <v>185.75392779637008</v>
      </c>
      <c r="L738" s="13">
        <v>-206.89543001667471</v>
      </c>
      <c r="M738" s="13">
        <v>521.61848055818291</v>
      </c>
    </row>
    <row r="739" spans="2:13">
      <c r="B739" s="4" t="s">
        <v>5411</v>
      </c>
      <c r="C739" s="10">
        <v>1</v>
      </c>
      <c r="D739" s="13">
        <v>203.79</v>
      </c>
      <c r="E739" s="13">
        <v>157.3615252707541</v>
      </c>
      <c r="F739" s="13">
        <v>46.428474729245892</v>
      </c>
      <c r="G739" s="13">
        <v>0.25005889260519076</v>
      </c>
      <c r="H739" s="13">
        <v>5.5779193767291453</v>
      </c>
      <c r="I739" s="13">
        <v>146.42342047205807</v>
      </c>
      <c r="J739" s="13">
        <v>168.29963006945013</v>
      </c>
      <c r="K739" s="13">
        <v>185.75392779637008</v>
      </c>
      <c r="L739" s="13">
        <v>-206.89543001667471</v>
      </c>
      <c r="M739" s="13">
        <v>521.61848055818291</v>
      </c>
    </row>
    <row r="740" spans="2:13">
      <c r="B740" s="4" t="s">
        <v>5412</v>
      </c>
      <c r="C740" s="10">
        <v>1</v>
      </c>
      <c r="D740" s="13">
        <v>268.12</v>
      </c>
      <c r="E740" s="13">
        <v>157.3615252707541</v>
      </c>
      <c r="F740" s="13">
        <v>110.7584747292459</v>
      </c>
      <c r="G740" s="13">
        <v>0.59653352170083429</v>
      </c>
      <c r="H740" s="13">
        <v>5.5779193767291453</v>
      </c>
      <c r="I740" s="13">
        <v>146.42342047205807</v>
      </c>
      <c r="J740" s="13">
        <v>168.29963006945013</v>
      </c>
      <c r="K740" s="13">
        <v>185.75392779637008</v>
      </c>
      <c r="L740" s="13">
        <v>-206.89543001667471</v>
      </c>
      <c r="M740" s="13">
        <v>521.61848055818291</v>
      </c>
    </row>
    <row r="741" spans="2:13">
      <c r="B741" s="4" t="s">
        <v>5413</v>
      </c>
      <c r="C741" s="10">
        <v>1</v>
      </c>
      <c r="D741" s="13">
        <v>197.59</v>
      </c>
      <c r="E741" s="13">
        <v>157.3615252707541</v>
      </c>
      <c r="F741" s="13">
        <v>40.228474729245903</v>
      </c>
      <c r="G741" s="13">
        <v>0.21666634324419304</v>
      </c>
      <c r="H741" s="13">
        <v>5.5779193767291453</v>
      </c>
      <c r="I741" s="13">
        <v>146.42342047205807</v>
      </c>
      <c r="J741" s="13">
        <v>168.29963006945013</v>
      </c>
      <c r="K741" s="13">
        <v>185.75392779637008</v>
      </c>
      <c r="L741" s="13">
        <v>-206.89543001667471</v>
      </c>
      <c r="M741" s="13">
        <v>521.61848055818291</v>
      </c>
    </row>
    <row r="742" spans="2:13">
      <c r="B742" s="4" t="s">
        <v>5414</v>
      </c>
      <c r="C742" s="10">
        <v>1</v>
      </c>
      <c r="D742" s="13">
        <v>89.3</v>
      </c>
      <c r="E742" s="13">
        <v>157.3615252707541</v>
      </c>
      <c r="F742" s="13">
        <v>-68.061525270754103</v>
      </c>
      <c r="G742" s="13">
        <v>-0.36657223261104133</v>
      </c>
      <c r="H742" s="13">
        <v>5.5779193767291453</v>
      </c>
      <c r="I742" s="13">
        <v>146.42342047205807</v>
      </c>
      <c r="J742" s="13">
        <v>168.29963006945013</v>
      </c>
      <c r="K742" s="13">
        <v>185.75392779637008</v>
      </c>
      <c r="L742" s="13">
        <v>-206.89543001667471</v>
      </c>
      <c r="M742" s="13">
        <v>521.61848055818291</v>
      </c>
    </row>
    <row r="743" spans="2:13">
      <c r="B743" s="4" t="s">
        <v>5415</v>
      </c>
      <c r="C743" s="10">
        <v>1</v>
      </c>
      <c r="D743" s="13">
        <v>44.09</v>
      </c>
      <c r="E743" s="13">
        <v>157.3615252707541</v>
      </c>
      <c r="F743" s="13">
        <v>-113.2715252707541</v>
      </c>
      <c r="G743" s="13">
        <v>-0.61006854819341405</v>
      </c>
      <c r="H743" s="13">
        <v>5.5779193767291453</v>
      </c>
      <c r="I743" s="13">
        <v>146.42342047205807</v>
      </c>
      <c r="J743" s="13">
        <v>168.29963006945013</v>
      </c>
      <c r="K743" s="13">
        <v>185.75392779637008</v>
      </c>
      <c r="L743" s="13">
        <v>-206.89543001667471</v>
      </c>
      <c r="M743" s="13">
        <v>521.61848055818291</v>
      </c>
    </row>
    <row r="744" spans="2:13">
      <c r="B744" s="4" t="s">
        <v>5416</v>
      </c>
      <c r="C744" s="10">
        <v>1</v>
      </c>
      <c r="D744" s="13">
        <v>175.19</v>
      </c>
      <c r="E744" s="13">
        <v>157.3615252707541</v>
      </c>
      <c r="F744" s="13">
        <v>17.828474729245897</v>
      </c>
      <c r="G744" s="13">
        <v>9.6022293939942854E-2</v>
      </c>
      <c r="H744" s="13">
        <v>5.5779193767291453</v>
      </c>
      <c r="I744" s="13">
        <v>146.42342047205807</v>
      </c>
      <c r="J744" s="13">
        <v>168.29963006945013</v>
      </c>
      <c r="K744" s="13">
        <v>185.75392779637008</v>
      </c>
      <c r="L744" s="13">
        <v>-206.89543001667471</v>
      </c>
      <c r="M744" s="13">
        <v>521.61848055818291</v>
      </c>
    </row>
    <row r="745" spans="2:13">
      <c r="B745" s="4" t="s">
        <v>5417</v>
      </c>
      <c r="C745" s="10">
        <v>1</v>
      </c>
      <c r="D745" s="13">
        <v>199.32</v>
      </c>
      <c r="E745" s="13">
        <v>157.3615252707541</v>
      </c>
      <c r="F745" s="13">
        <v>41.958474729245893</v>
      </c>
      <c r="G745" s="13">
        <v>0.225983941694923</v>
      </c>
      <c r="H745" s="13">
        <v>5.5779193767291453</v>
      </c>
      <c r="I745" s="13">
        <v>146.42342047205807</v>
      </c>
      <c r="J745" s="13">
        <v>168.29963006945013</v>
      </c>
      <c r="K745" s="13">
        <v>185.75392779637008</v>
      </c>
      <c r="L745" s="13">
        <v>-206.89543001667471</v>
      </c>
      <c r="M745" s="13">
        <v>521.61848055818291</v>
      </c>
    </row>
    <row r="746" spans="2:13">
      <c r="B746" s="4" t="s">
        <v>5418</v>
      </c>
      <c r="C746" s="10">
        <v>1</v>
      </c>
      <c r="D746" s="13">
        <v>263.39999999999998</v>
      </c>
      <c r="E746" s="13">
        <v>157.3615252707541</v>
      </c>
      <c r="F746" s="13">
        <v>106.03847472924588</v>
      </c>
      <c r="G746" s="13">
        <v>0.57111209702600996</v>
      </c>
      <c r="H746" s="13">
        <v>5.5779193767291453</v>
      </c>
      <c r="I746" s="13">
        <v>146.42342047205807</v>
      </c>
      <c r="J746" s="13">
        <v>168.29963006945013</v>
      </c>
      <c r="K746" s="13">
        <v>185.75392779637008</v>
      </c>
      <c r="L746" s="13">
        <v>-206.89543001667471</v>
      </c>
      <c r="M746" s="13">
        <v>521.61848055818291</v>
      </c>
    </row>
    <row r="747" spans="2:13">
      <c r="B747" s="4" t="s">
        <v>5419</v>
      </c>
      <c r="C747" s="10">
        <v>1</v>
      </c>
      <c r="D747" s="13">
        <v>221.66</v>
      </c>
      <c r="E747" s="13">
        <v>157.3615252707541</v>
      </c>
      <c r="F747" s="13">
        <v>64.298474729245896</v>
      </c>
      <c r="G747" s="13">
        <v>0.34630483729567962</v>
      </c>
      <c r="H747" s="13">
        <v>5.5779193767291453</v>
      </c>
      <c r="I747" s="13">
        <v>146.42342047205807</v>
      </c>
      <c r="J747" s="13">
        <v>168.29963006945013</v>
      </c>
      <c r="K747" s="13">
        <v>185.75392779637008</v>
      </c>
      <c r="L747" s="13">
        <v>-206.89543001667471</v>
      </c>
      <c r="M747" s="13">
        <v>521.61848055818291</v>
      </c>
    </row>
    <row r="748" spans="2:13">
      <c r="B748" s="4" t="s">
        <v>5420</v>
      </c>
      <c r="C748" s="10">
        <v>1</v>
      </c>
      <c r="D748" s="13">
        <v>131.74</v>
      </c>
      <c r="E748" s="13">
        <v>157.3615252707541</v>
      </c>
      <c r="F748" s="13">
        <v>-25.621525270754091</v>
      </c>
      <c r="G748" s="13">
        <v>-0.13799484633995301</v>
      </c>
      <c r="H748" s="13">
        <v>5.5779193767291453</v>
      </c>
      <c r="I748" s="13">
        <v>146.42342047205807</v>
      </c>
      <c r="J748" s="13">
        <v>168.29963006945013</v>
      </c>
      <c r="K748" s="13">
        <v>185.75392779637008</v>
      </c>
      <c r="L748" s="13">
        <v>-206.89543001667471</v>
      </c>
      <c r="M748" s="13">
        <v>521.61848055818291</v>
      </c>
    </row>
    <row r="749" spans="2:13">
      <c r="B749" s="4" t="s">
        <v>5421</v>
      </c>
      <c r="C749" s="10">
        <v>1</v>
      </c>
      <c r="D749" s="13">
        <v>169.85</v>
      </c>
      <c r="E749" s="13">
        <v>157.3615252707541</v>
      </c>
      <c r="F749" s="13">
        <v>12.488474729245894</v>
      </c>
      <c r="G749" s="13">
        <v>6.7261614329018907E-2</v>
      </c>
      <c r="H749" s="13">
        <v>5.5779193767291453</v>
      </c>
      <c r="I749" s="13">
        <v>146.42342047205807</v>
      </c>
      <c r="J749" s="13">
        <v>168.29963006945013</v>
      </c>
      <c r="K749" s="13">
        <v>185.75392779637008</v>
      </c>
      <c r="L749" s="13">
        <v>-206.89543001667471</v>
      </c>
      <c r="M749" s="13">
        <v>521.61848055818291</v>
      </c>
    </row>
    <row r="750" spans="2:13">
      <c r="B750" s="4" t="s">
        <v>5422</v>
      </c>
      <c r="C750" s="10">
        <v>1</v>
      </c>
      <c r="D750" s="13">
        <v>182.97</v>
      </c>
      <c r="E750" s="13">
        <v>157.3615252707541</v>
      </c>
      <c r="F750" s="13">
        <v>25.608474729245899</v>
      </c>
      <c r="G750" s="13">
        <v>0.13792455749293689</v>
      </c>
      <c r="H750" s="13">
        <v>5.5779193767291453</v>
      </c>
      <c r="I750" s="13">
        <v>146.42342047205807</v>
      </c>
      <c r="J750" s="13">
        <v>168.29963006945013</v>
      </c>
      <c r="K750" s="13">
        <v>185.75392779637008</v>
      </c>
      <c r="L750" s="13">
        <v>-206.89543001667471</v>
      </c>
      <c r="M750" s="13">
        <v>521.61848055818291</v>
      </c>
    </row>
    <row r="751" spans="2:13">
      <c r="B751" s="4" t="s">
        <v>5423</v>
      </c>
      <c r="C751" s="10">
        <v>1</v>
      </c>
      <c r="D751" s="13">
        <v>198.47</v>
      </c>
      <c r="E751" s="13">
        <v>157.3615252707541</v>
      </c>
      <c r="F751" s="13">
        <v>41.108474729245899</v>
      </c>
      <c r="G751" s="13">
        <v>0.2214059308954314</v>
      </c>
      <c r="H751" s="13">
        <v>5.5779193767291453</v>
      </c>
      <c r="I751" s="13">
        <v>146.42342047205807</v>
      </c>
      <c r="J751" s="13">
        <v>168.29963006945013</v>
      </c>
      <c r="K751" s="13">
        <v>185.75392779637008</v>
      </c>
      <c r="L751" s="13">
        <v>-206.89543001667471</v>
      </c>
      <c r="M751" s="13">
        <v>521.61848055818291</v>
      </c>
    </row>
    <row r="752" spans="2:13">
      <c r="B752" s="4" t="s">
        <v>5424</v>
      </c>
      <c r="C752" s="10">
        <v>1</v>
      </c>
      <c r="D752" s="13">
        <v>89.24</v>
      </c>
      <c r="E752" s="13">
        <v>157.3615252707541</v>
      </c>
      <c r="F752" s="13">
        <v>-68.121525270754105</v>
      </c>
      <c r="G752" s="13">
        <v>-0.36689538631453483</v>
      </c>
      <c r="H752" s="13">
        <v>5.5779193767291453</v>
      </c>
      <c r="I752" s="13">
        <v>146.42342047205807</v>
      </c>
      <c r="J752" s="13">
        <v>168.29963006945013</v>
      </c>
      <c r="K752" s="13">
        <v>185.75392779637008</v>
      </c>
      <c r="L752" s="13">
        <v>-206.89543001667471</v>
      </c>
      <c r="M752" s="13">
        <v>521.61848055818291</v>
      </c>
    </row>
    <row r="753" spans="2:13">
      <c r="B753" s="4" t="s">
        <v>5425</v>
      </c>
      <c r="C753" s="10">
        <v>1</v>
      </c>
      <c r="D753" s="13">
        <v>231.07</v>
      </c>
      <c r="E753" s="13">
        <v>157.3615252707541</v>
      </c>
      <c r="F753" s="13">
        <v>73.708474729245893</v>
      </c>
      <c r="G753" s="13">
        <v>0.39698610979358112</v>
      </c>
      <c r="H753" s="13">
        <v>5.5779193767291453</v>
      </c>
      <c r="I753" s="13">
        <v>146.42342047205807</v>
      </c>
      <c r="J753" s="13">
        <v>168.29963006945013</v>
      </c>
      <c r="K753" s="13">
        <v>185.75392779637008</v>
      </c>
      <c r="L753" s="13">
        <v>-206.89543001667471</v>
      </c>
      <c r="M753" s="13">
        <v>521.61848055818291</v>
      </c>
    </row>
    <row r="754" spans="2:13">
      <c r="B754" s="4" t="s">
        <v>5426</v>
      </c>
      <c r="C754" s="10">
        <v>1</v>
      </c>
      <c r="D754" s="13">
        <v>164.5</v>
      </c>
      <c r="E754" s="13">
        <v>157.3615252707541</v>
      </c>
      <c r="F754" s="13">
        <v>7.1384747292458997</v>
      </c>
      <c r="G754" s="13">
        <v>3.8447075767512773E-2</v>
      </c>
      <c r="H754" s="13">
        <v>5.5779193767291453</v>
      </c>
      <c r="I754" s="13">
        <v>146.42342047205807</v>
      </c>
      <c r="J754" s="13">
        <v>168.29963006945013</v>
      </c>
      <c r="K754" s="13">
        <v>185.75392779637008</v>
      </c>
      <c r="L754" s="13">
        <v>-206.89543001667471</v>
      </c>
      <c r="M754" s="13">
        <v>521.61848055818291</v>
      </c>
    </row>
    <row r="755" spans="2:13">
      <c r="B755" s="4" t="s">
        <v>5427</v>
      </c>
      <c r="C755" s="10">
        <v>1</v>
      </c>
      <c r="D755" s="13">
        <v>152.93</v>
      </c>
      <c r="E755" s="13">
        <v>157.3615252707541</v>
      </c>
      <c r="F755" s="13">
        <v>-4.4315252707540935</v>
      </c>
      <c r="G755" s="13">
        <v>-2.3867730056155684E-2</v>
      </c>
      <c r="H755" s="13">
        <v>5.5779193767291453</v>
      </c>
      <c r="I755" s="13">
        <v>146.42342047205807</v>
      </c>
      <c r="J755" s="13">
        <v>168.29963006945013</v>
      </c>
      <c r="K755" s="13">
        <v>185.75392779637008</v>
      </c>
      <c r="L755" s="13">
        <v>-206.89543001667471</v>
      </c>
      <c r="M755" s="13">
        <v>521.61848055818291</v>
      </c>
    </row>
    <row r="756" spans="2:13">
      <c r="B756" s="4" t="s">
        <v>5428</v>
      </c>
      <c r="C756" s="10">
        <v>1</v>
      </c>
      <c r="D756" s="13">
        <v>203.91</v>
      </c>
      <c r="E756" s="13">
        <v>157.3615252707541</v>
      </c>
      <c r="F756" s="13">
        <v>46.548474729245896</v>
      </c>
      <c r="G756" s="13">
        <v>0.25070520001217783</v>
      </c>
      <c r="H756" s="13">
        <v>5.5779193767291453</v>
      </c>
      <c r="I756" s="13">
        <v>146.42342047205807</v>
      </c>
      <c r="J756" s="13">
        <v>168.29963006945013</v>
      </c>
      <c r="K756" s="13">
        <v>185.75392779637008</v>
      </c>
      <c r="L756" s="13">
        <v>-206.89543001667471</v>
      </c>
      <c r="M756" s="13">
        <v>521.61848055818291</v>
      </c>
    </row>
    <row r="757" spans="2:13">
      <c r="B757" s="4" t="s">
        <v>5429</v>
      </c>
      <c r="C757" s="10">
        <v>1</v>
      </c>
      <c r="D757" s="13">
        <v>124.07</v>
      </c>
      <c r="E757" s="13">
        <v>157.3615252707541</v>
      </c>
      <c r="F757" s="13">
        <v>-33.291525270754107</v>
      </c>
      <c r="G757" s="13">
        <v>-0.17930466143654233</v>
      </c>
      <c r="H757" s="13">
        <v>5.5779193767291453</v>
      </c>
      <c r="I757" s="13">
        <v>146.42342047205807</v>
      </c>
      <c r="J757" s="13">
        <v>168.29963006945013</v>
      </c>
      <c r="K757" s="13">
        <v>185.75392779637008</v>
      </c>
      <c r="L757" s="13">
        <v>-206.89543001667471</v>
      </c>
      <c r="M757" s="13">
        <v>521.61848055818291</v>
      </c>
    </row>
    <row r="758" spans="2:13">
      <c r="B758" s="4" t="s">
        <v>5430</v>
      </c>
      <c r="C758" s="10">
        <v>1</v>
      </c>
      <c r="D758" s="13">
        <v>211.63</v>
      </c>
      <c r="E758" s="13">
        <v>157.3615252707541</v>
      </c>
      <c r="F758" s="13">
        <v>54.268474729245895</v>
      </c>
      <c r="G758" s="13">
        <v>0.29228430986167836</v>
      </c>
      <c r="H758" s="13">
        <v>5.5779193767291453</v>
      </c>
      <c r="I758" s="13">
        <v>146.42342047205807</v>
      </c>
      <c r="J758" s="13">
        <v>168.29963006945013</v>
      </c>
      <c r="K758" s="13">
        <v>185.75392779637008</v>
      </c>
      <c r="L758" s="13">
        <v>-206.89543001667471</v>
      </c>
      <c r="M758" s="13">
        <v>521.61848055818291</v>
      </c>
    </row>
    <row r="759" spans="2:13">
      <c r="B759" s="4" t="s">
        <v>5431</v>
      </c>
      <c r="C759" s="10">
        <v>1</v>
      </c>
      <c r="D759" s="13">
        <v>165.21</v>
      </c>
      <c r="E759" s="13">
        <v>157.3615252707541</v>
      </c>
      <c r="F759" s="13">
        <v>7.8484747292459076</v>
      </c>
      <c r="G759" s="13">
        <v>4.2271061258852882E-2</v>
      </c>
      <c r="H759" s="13">
        <v>5.5779193767291453</v>
      </c>
      <c r="I759" s="13">
        <v>146.42342047205807</v>
      </c>
      <c r="J759" s="13">
        <v>168.29963006945013</v>
      </c>
      <c r="K759" s="13">
        <v>185.75392779637008</v>
      </c>
      <c r="L759" s="13">
        <v>-206.89543001667471</v>
      </c>
      <c r="M759" s="13">
        <v>521.61848055818291</v>
      </c>
    </row>
    <row r="760" spans="2:13">
      <c r="B760" s="4" t="s">
        <v>5432</v>
      </c>
      <c r="C760" s="10">
        <v>1</v>
      </c>
      <c r="D760" s="13">
        <v>270.12</v>
      </c>
      <c r="E760" s="13">
        <v>157.3615252707541</v>
      </c>
      <c r="F760" s="13">
        <v>112.7584747292459</v>
      </c>
      <c r="G760" s="13">
        <v>0.60730531181728509</v>
      </c>
      <c r="H760" s="13">
        <v>5.5779193767291453</v>
      </c>
      <c r="I760" s="13">
        <v>146.42342047205807</v>
      </c>
      <c r="J760" s="13">
        <v>168.29963006945013</v>
      </c>
      <c r="K760" s="13">
        <v>185.75392779637008</v>
      </c>
      <c r="L760" s="13">
        <v>-206.89543001667471</v>
      </c>
      <c r="M760" s="13">
        <v>521.61848055818291</v>
      </c>
    </row>
    <row r="761" spans="2:13">
      <c r="B761" s="4" t="s">
        <v>5433</v>
      </c>
      <c r="C761" s="10">
        <v>1</v>
      </c>
      <c r="D761" s="13">
        <v>35.25</v>
      </c>
      <c r="E761" s="13">
        <v>157.3615252707541</v>
      </c>
      <c r="F761" s="13">
        <v>-122.1115252707541</v>
      </c>
      <c r="G761" s="13">
        <v>-0.65767986050812699</v>
      </c>
      <c r="H761" s="13">
        <v>5.5779193767291453</v>
      </c>
      <c r="I761" s="13">
        <v>146.42342047205807</v>
      </c>
      <c r="J761" s="13">
        <v>168.29963006945013</v>
      </c>
      <c r="K761" s="13">
        <v>185.75392779637008</v>
      </c>
      <c r="L761" s="13">
        <v>-206.89543001667471</v>
      </c>
      <c r="M761" s="13">
        <v>521.61848055818291</v>
      </c>
    </row>
    <row r="762" spans="2:13">
      <c r="B762" s="4" t="s">
        <v>5434</v>
      </c>
      <c r="C762" s="10">
        <v>1</v>
      </c>
      <c r="D762" s="13">
        <v>21.51</v>
      </c>
      <c r="E762" s="13">
        <v>157.3615252707541</v>
      </c>
      <c r="F762" s="13">
        <v>-135.85152527075411</v>
      </c>
      <c r="G762" s="13">
        <v>-0.73168205860814484</v>
      </c>
      <c r="H762" s="13">
        <v>5.5779193767291453</v>
      </c>
      <c r="I762" s="13">
        <v>146.42342047205807</v>
      </c>
      <c r="J762" s="13">
        <v>168.29963006945013</v>
      </c>
      <c r="K762" s="13">
        <v>185.75392779637008</v>
      </c>
      <c r="L762" s="13">
        <v>-206.89543001667471</v>
      </c>
      <c r="M762" s="13">
        <v>521.61848055818291</v>
      </c>
    </row>
    <row r="763" spans="2:13">
      <c r="B763" s="4" t="s">
        <v>5435</v>
      </c>
      <c r="C763" s="10">
        <v>1</v>
      </c>
      <c r="D763" s="13">
        <v>117.62</v>
      </c>
      <c r="E763" s="13">
        <v>157.3615252707541</v>
      </c>
      <c r="F763" s="13">
        <v>-39.741525270754096</v>
      </c>
      <c r="G763" s="13">
        <v>-0.21404368456209644</v>
      </c>
      <c r="H763" s="13">
        <v>5.5779193767291453</v>
      </c>
      <c r="I763" s="13">
        <v>146.42342047205807</v>
      </c>
      <c r="J763" s="13">
        <v>168.29963006945013</v>
      </c>
      <c r="K763" s="13">
        <v>185.75392779637008</v>
      </c>
      <c r="L763" s="13">
        <v>-206.89543001667471</v>
      </c>
      <c r="M763" s="13">
        <v>521.61848055818291</v>
      </c>
    </row>
    <row r="764" spans="2:13">
      <c r="B764" s="4" t="s">
        <v>5436</v>
      </c>
      <c r="C764" s="10">
        <v>1</v>
      </c>
      <c r="D764" s="13">
        <v>226.34</v>
      </c>
      <c r="E764" s="13">
        <v>157.3615252707541</v>
      </c>
      <c r="F764" s="13">
        <v>68.978474729245903</v>
      </c>
      <c r="G764" s="13">
        <v>0.37151082616817482</v>
      </c>
      <c r="H764" s="13">
        <v>5.5779193767291453</v>
      </c>
      <c r="I764" s="13">
        <v>146.42342047205807</v>
      </c>
      <c r="J764" s="13">
        <v>168.29963006945013</v>
      </c>
      <c r="K764" s="13">
        <v>185.75392779637008</v>
      </c>
      <c r="L764" s="13">
        <v>-206.89543001667471</v>
      </c>
      <c r="M764" s="13">
        <v>521.61848055818291</v>
      </c>
    </row>
    <row r="765" spans="2:13">
      <c r="B765" s="4" t="s">
        <v>5437</v>
      </c>
      <c r="C765" s="10">
        <v>1</v>
      </c>
      <c r="D765" s="13">
        <v>15.17</v>
      </c>
      <c r="E765" s="13">
        <v>157.3615252707541</v>
      </c>
      <c r="F765" s="13">
        <v>-142.19152527075411</v>
      </c>
      <c r="G765" s="13">
        <v>-0.76582863327729422</v>
      </c>
      <c r="H765" s="13">
        <v>5.5779193767291453</v>
      </c>
      <c r="I765" s="13">
        <v>146.42342047205807</v>
      </c>
      <c r="J765" s="13">
        <v>168.29963006945013</v>
      </c>
      <c r="K765" s="13">
        <v>185.75392779637008</v>
      </c>
      <c r="L765" s="13">
        <v>-206.89543001667471</v>
      </c>
      <c r="M765" s="13">
        <v>521.61848055818291</v>
      </c>
    </row>
    <row r="766" spans="2:13">
      <c r="B766" s="4" t="s">
        <v>5438</v>
      </c>
      <c r="C766" s="10">
        <v>1</v>
      </c>
      <c r="D766" s="13">
        <v>105.37</v>
      </c>
      <c r="E766" s="13">
        <v>157.3615252707541</v>
      </c>
      <c r="F766" s="13">
        <v>-51.991525270754096</v>
      </c>
      <c r="G766" s="13">
        <v>-0.28002089902535826</v>
      </c>
      <c r="H766" s="13">
        <v>5.5779193767291453</v>
      </c>
      <c r="I766" s="13">
        <v>146.42342047205807</v>
      </c>
      <c r="J766" s="13">
        <v>168.29963006945013</v>
      </c>
      <c r="K766" s="13">
        <v>185.75392779637008</v>
      </c>
      <c r="L766" s="13">
        <v>-206.89543001667471</v>
      </c>
      <c r="M766" s="13">
        <v>521.61848055818291</v>
      </c>
    </row>
    <row r="767" spans="2:13">
      <c r="B767" s="4" t="s">
        <v>5439</v>
      </c>
      <c r="C767" s="10">
        <v>1</v>
      </c>
      <c r="D767" s="13">
        <v>121.03</v>
      </c>
      <c r="E767" s="13">
        <v>157.3615252707541</v>
      </c>
      <c r="F767" s="13">
        <v>-36.331525270754099</v>
      </c>
      <c r="G767" s="13">
        <v>-0.19567778241354766</v>
      </c>
      <c r="H767" s="13">
        <v>5.5779193767291453</v>
      </c>
      <c r="I767" s="13">
        <v>146.42342047205807</v>
      </c>
      <c r="J767" s="13">
        <v>168.29963006945013</v>
      </c>
      <c r="K767" s="13">
        <v>185.75392779637008</v>
      </c>
      <c r="L767" s="13">
        <v>-206.89543001667471</v>
      </c>
      <c r="M767" s="13">
        <v>521.61848055818291</v>
      </c>
    </row>
    <row r="768" spans="2:13">
      <c r="B768" s="4" t="s">
        <v>5440</v>
      </c>
      <c r="C768" s="10">
        <v>1</v>
      </c>
      <c r="D768" s="13">
        <v>199.5</v>
      </c>
      <c r="E768" s="13">
        <v>157.3615252707541</v>
      </c>
      <c r="F768" s="13">
        <v>42.1384747292459</v>
      </c>
      <c r="G768" s="13">
        <v>0.22695340280540363</v>
      </c>
      <c r="H768" s="13">
        <v>5.5779193767291453</v>
      </c>
      <c r="I768" s="13">
        <v>146.42342047205807</v>
      </c>
      <c r="J768" s="13">
        <v>168.29963006945013</v>
      </c>
      <c r="K768" s="13">
        <v>185.75392779637008</v>
      </c>
      <c r="L768" s="13">
        <v>-206.89543001667471</v>
      </c>
      <c r="M768" s="13">
        <v>521.61848055818291</v>
      </c>
    </row>
    <row r="769" spans="2:13">
      <c r="B769" s="4" t="s">
        <v>5441</v>
      </c>
      <c r="C769" s="10">
        <v>1</v>
      </c>
      <c r="D769" s="13">
        <v>120.79</v>
      </c>
      <c r="E769" s="13">
        <v>157.3615252707541</v>
      </c>
      <c r="F769" s="13">
        <v>-36.571525270754094</v>
      </c>
      <c r="G769" s="13">
        <v>-0.19697039722752174</v>
      </c>
      <c r="H769" s="13">
        <v>5.5779193767291453</v>
      </c>
      <c r="I769" s="13">
        <v>146.42342047205807</v>
      </c>
      <c r="J769" s="13">
        <v>168.29963006945013</v>
      </c>
      <c r="K769" s="13">
        <v>185.75392779637008</v>
      </c>
      <c r="L769" s="13">
        <v>-206.89543001667471</v>
      </c>
      <c r="M769" s="13">
        <v>521.61848055818291</v>
      </c>
    </row>
    <row r="770" spans="2:13">
      <c r="B770" s="4" t="s">
        <v>5442</v>
      </c>
      <c r="C770" s="10">
        <v>1</v>
      </c>
      <c r="D770" s="13">
        <v>128.28</v>
      </c>
      <c r="E770" s="13">
        <v>157.3615252707541</v>
      </c>
      <c r="F770" s="13">
        <v>-29.081525270754099</v>
      </c>
      <c r="G770" s="13">
        <v>-0.15663004324141314</v>
      </c>
      <c r="H770" s="13">
        <v>5.5779193767291453</v>
      </c>
      <c r="I770" s="13">
        <v>146.42342047205807</v>
      </c>
      <c r="J770" s="13">
        <v>168.29963006945013</v>
      </c>
      <c r="K770" s="13">
        <v>185.75392779637008</v>
      </c>
      <c r="L770" s="13">
        <v>-206.89543001667471</v>
      </c>
      <c r="M770" s="13">
        <v>521.61848055818291</v>
      </c>
    </row>
    <row r="771" spans="2:13">
      <c r="B771" s="4" t="s">
        <v>5443</v>
      </c>
      <c r="C771" s="10">
        <v>1</v>
      </c>
      <c r="D771" s="13">
        <v>74.95</v>
      </c>
      <c r="E771" s="13">
        <v>157.3615252707541</v>
      </c>
      <c r="F771" s="13">
        <v>-82.411525270754098</v>
      </c>
      <c r="G771" s="13">
        <v>-0.44385982669657653</v>
      </c>
      <c r="H771" s="13">
        <v>5.5779193767291453</v>
      </c>
      <c r="I771" s="13">
        <v>146.42342047205807</v>
      </c>
      <c r="J771" s="13">
        <v>168.29963006945013</v>
      </c>
      <c r="K771" s="13">
        <v>185.75392779637008</v>
      </c>
      <c r="L771" s="13">
        <v>-206.89543001667471</v>
      </c>
      <c r="M771" s="13">
        <v>521.61848055818291</v>
      </c>
    </row>
    <row r="772" spans="2:13">
      <c r="B772" s="4" t="s">
        <v>5444</v>
      </c>
      <c r="C772" s="10">
        <v>1</v>
      </c>
      <c r="D772" s="13">
        <v>232.92</v>
      </c>
      <c r="E772" s="13">
        <v>157.3615252707541</v>
      </c>
      <c r="F772" s="13">
        <v>75.558474729245887</v>
      </c>
      <c r="G772" s="13">
        <v>0.40695001565129818</v>
      </c>
      <c r="H772" s="13">
        <v>5.5779193767291453</v>
      </c>
      <c r="I772" s="13">
        <v>146.42342047205807</v>
      </c>
      <c r="J772" s="13">
        <v>168.29963006945013</v>
      </c>
      <c r="K772" s="13">
        <v>185.75392779637008</v>
      </c>
      <c r="L772" s="13">
        <v>-206.89543001667471</v>
      </c>
      <c r="M772" s="13">
        <v>521.61848055818291</v>
      </c>
    </row>
    <row r="773" spans="2:13">
      <c r="B773" s="4" t="s">
        <v>5445</v>
      </c>
      <c r="C773" s="10">
        <v>1</v>
      </c>
      <c r="D773" s="13">
        <v>167.11</v>
      </c>
      <c r="E773" s="13">
        <v>157.3615252707541</v>
      </c>
      <c r="F773" s="13">
        <v>9.7484747292459133</v>
      </c>
      <c r="G773" s="13">
        <v>5.2504261869481275E-2</v>
      </c>
      <c r="H773" s="13">
        <v>5.5779193767291453</v>
      </c>
      <c r="I773" s="13">
        <v>146.42342047205807</v>
      </c>
      <c r="J773" s="13">
        <v>168.29963006945013</v>
      </c>
      <c r="K773" s="13">
        <v>185.75392779637008</v>
      </c>
      <c r="L773" s="13">
        <v>-206.89543001667471</v>
      </c>
      <c r="M773" s="13">
        <v>521.61848055818291</v>
      </c>
    </row>
    <row r="774" spans="2:13">
      <c r="B774" s="4" t="s">
        <v>5446</v>
      </c>
      <c r="C774" s="10">
        <v>1</v>
      </c>
      <c r="D774" s="13">
        <v>115.63</v>
      </c>
      <c r="E774" s="13">
        <v>157.3615252707541</v>
      </c>
      <c r="F774" s="13">
        <v>-41.731525270754105</v>
      </c>
      <c r="G774" s="13">
        <v>-0.22476161572796513</v>
      </c>
      <c r="H774" s="13">
        <v>5.5779193767291453</v>
      </c>
      <c r="I774" s="13">
        <v>146.42342047205807</v>
      </c>
      <c r="J774" s="13">
        <v>168.29963006945013</v>
      </c>
      <c r="K774" s="13">
        <v>185.75392779637008</v>
      </c>
      <c r="L774" s="13">
        <v>-206.89543001667471</v>
      </c>
      <c r="M774" s="13">
        <v>521.61848055818291</v>
      </c>
    </row>
    <row r="775" spans="2:13">
      <c r="B775" s="4" t="s">
        <v>5447</v>
      </c>
      <c r="C775" s="10">
        <v>1</v>
      </c>
      <c r="D775" s="13">
        <v>148.46</v>
      </c>
      <c r="E775" s="13">
        <v>157.3615252707541</v>
      </c>
      <c r="F775" s="13">
        <v>-8.9015252707540924</v>
      </c>
      <c r="G775" s="13">
        <v>-4.7942680966423457E-2</v>
      </c>
      <c r="H775" s="13">
        <v>5.5779193767291453</v>
      </c>
      <c r="I775" s="13">
        <v>146.42342047205807</v>
      </c>
      <c r="J775" s="13">
        <v>168.29963006945013</v>
      </c>
      <c r="K775" s="13">
        <v>185.75392779637008</v>
      </c>
      <c r="L775" s="13">
        <v>-206.89543001667471</v>
      </c>
      <c r="M775" s="13">
        <v>521.61848055818291</v>
      </c>
    </row>
    <row r="776" spans="2:13">
      <c r="B776" s="4" t="s">
        <v>5448</v>
      </c>
      <c r="C776" s="10">
        <v>1</v>
      </c>
      <c r="D776" s="13">
        <v>262</v>
      </c>
      <c r="E776" s="13">
        <v>157.3615252707541</v>
      </c>
      <c r="F776" s="13">
        <v>104.6384747292459</v>
      </c>
      <c r="G776" s="13">
        <v>0.56357184394449444</v>
      </c>
      <c r="H776" s="13">
        <v>5.5779193767291453</v>
      </c>
      <c r="I776" s="13">
        <v>146.42342047205807</v>
      </c>
      <c r="J776" s="13">
        <v>168.29963006945013</v>
      </c>
      <c r="K776" s="13">
        <v>185.75392779637008</v>
      </c>
      <c r="L776" s="13">
        <v>-206.89543001667471</v>
      </c>
      <c r="M776" s="13">
        <v>521.61848055818291</v>
      </c>
    </row>
    <row r="777" spans="2:13">
      <c r="B777" s="4" t="s">
        <v>5449</v>
      </c>
      <c r="C777" s="10">
        <v>1</v>
      </c>
      <c r="D777" s="13">
        <v>109.84</v>
      </c>
      <c r="E777" s="13">
        <v>157.3615252707541</v>
      </c>
      <c r="F777" s="13">
        <v>-47.521525270754097</v>
      </c>
      <c r="G777" s="13">
        <v>-0.25594594811509047</v>
      </c>
      <c r="H777" s="13">
        <v>5.5779193767291453</v>
      </c>
      <c r="I777" s="13">
        <v>146.42342047205807</v>
      </c>
      <c r="J777" s="13">
        <v>168.29963006945013</v>
      </c>
      <c r="K777" s="13">
        <v>185.75392779637008</v>
      </c>
      <c r="L777" s="13">
        <v>-206.89543001667471</v>
      </c>
      <c r="M777" s="13">
        <v>521.61848055818291</v>
      </c>
    </row>
    <row r="778" spans="2:13">
      <c r="B778" s="4" t="s">
        <v>5450</v>
      </c>
      <c r="C778" s="10">
        <v>1</v>
      </c>
      <c r="D778" s="13">
        <v>211.86</v>
      </c>
      <c r="E778" s="13">
        <v>157.3615252707541</v>
      </c>
      <c r="F778" s="13">
        <v>54.498474729245913</v>
      </c>
      <c r="G778" s="13">
        <v>0.29352306572507031</v>
      </c>
      <c r="H778" s="13">
        <v>5.5779193767291453</v>
      </c>
      <c r="I778" s="13">
        <v>146.42342047205807</v>
      </c>
      <c r="J778" s="13">
        <v>168.29963006945013</v>
      </c>
      <c r="K778" s="13">
        <v>185.75392779637008</v>
      </c>
      <c r="L778" s="13">
        <v>-206.89543001667471</v>
      </c>
      <c r="M778" s="13">
        <v>521.61848055818291</v>
      </c>
    </row>
    <row r="779" spans="2:13">
      <c r="B779" s="4" t="s">
        <v>5451</v>
      </c>
      <c r="C779" s="10">
        <v>1</v>
      </c>
      <c r="D779" s="13">
        <v>53.53</v>
      </c>
      <c r="E779" s="13">
        <v>157.3615252707541</v>
      </c>
      <c r="F779" s="13">
        <v>-103.8315252707541</v>
      </c>
      <c r="G779" s="13">
        <v>-0.55922569884376572</v>
      </c>
      <c r="H779" s="13">
        <v>5.5779193767291453</v>
      </c>
      <c r="I779" s="13">
        <v>146.42342047205807</v>
      </c>
      <c r="J779" s="13">
        <v>168.29963006945013</v>
      </c>
      <c r="K779" s="13">
        <v>185.75392779637008</v>
      </c>
      <c r="L779" s="13">
        <v>-206.89543001667471</v>
      </c>
      <c r="M779" s="13">
        <v>521.61848055818291</v>
      </c>
    </row>
    <row r="780" spans="2:13">
      <c r="B780" s="4" t="s">
        <v>5452</v>
      </c>
      <c r="C780" s="10">
        <v>1</v>
      </c>
      <c r="D780" s="13">
        <v>16.96</v>
      </c>
      <c r="E780" s="13">
        <v>157.3615252707541</v>
      </c>
      <c r="F780" s="13">
        <v>-140.40152527075409</v>
      </c>
      <c r="G780" s="13">
        <v>-0.75618788112307056</v>
      </c>
      <c r="H780" s="13">
        <v>5.5779193767291453</v>
      </c>
      <c r="I780" s="13">
        <v>146.42342047205807</v>
      </c>
      <c r="J780" s="13">
        <v>168.29963006945013</v>
      </c>
      <c r="K780" s="13">
        <v>185.75392779637008</v>
      </c>
      <c r="L780" s="13">
        <v>-206.89543001667471</v>
      </c>
      <c r="M780" s="13">
        <v>521.61848055818291</v>
      </c>
    </row>
    <row r="781" spans="2:13">
      <c r="B781" s="4" t="s">
        <v>5453</v>
      </c>
      <c r="C781" s="10">
        <v>1</v>
      </c>
      <c r="D781" s="13">
        <v>70.19</v>
      </c>
      <c r="E781" s="13">
        <v>157.3615252707541</v>
      </c>
      <c r="F781" s="13">
        <v>-87.171525270754103</v>
      </c>
      <c r="G781" s="13">
        <v>-0.46949668717372972</v>
      </c>
      <c r="H781" s="13">
        <v>5.5779193767291453</v>
      </c>
      <c r="I781" s="13">
        <v>146.42342047205807</v>
      </c>
      <c r="J781" s="13">
        <v>168.29963006945013</v>
      </c>
      <c r="K781" s="13">
        <v>185.75392779637008</v>
      </c>
      <c r="L781" s="13">
        <v>-206.89543001667471</v>
      </c>
      <c r="M781" s="13">
        <v>521.61848055818291</v>
      </c>
    </row>
    <row r="782" spans="2:13">
      <c r="B782" s="4" t="s">
        <v>5454</v>
      </c>
      <c r="C782" s="10">
        <v>1</v>
      </c>
      <c r="D782" s="13">
        <v>251.09</v>
      </c>
      <c r="E782" s="13">
        <v>157.3615252707541</v>
      </c>
      <c r="F782" s="13">
        <v>93.728474729245903</v>
      </c>
      <c r="G782" s="13">
        <v>0.50481172885925474</v>
      </c>
      <c r="H782" s="13">
        <v>5.5779193767291453</v>
      </c>
      <c r="I782" s="13">
        <v>146.42342047205807</v>
      </c>
      <c r="J782" s="13">
        <v>168.29963006945013</v>
      </c>
      <c r="K782" s="13">
        <v>185.75392779637008</v>
      </c>
      <c r="L782" s="13">
        <v>-206.89543001667471</v>
      </c>
      <c r="M782" s="13">
        <v>521.61848055818291</v>
      </c>
    </row>
    <row r="783" spans="2:13">
      <c r="B783" s="4" t="s">
        <v>5455</v>
      </c>
      <c r="C783" s="10">
        <v>1</v>
      </c>
      <c r="D783" s="13">
        <v>216.46</v>
      </c>
      <c r="E783" s="13">
        <v>157.3615252707541</v>
      </c>
      <c r="F783" s="13">
        <v>59.098474729245908</v>
      </c>
      <c r="G783" s="13">
        <v>0.31829818299290735</v>
      </c>
      <c r="H783" s="13">
        <v>5.5779193767291453</v>
      </c>
      <c r="I783" s="13">
        <v>146.42342047205807</v>
      </c>
      <c r="J783" s="13">
        <v>168.29963006945013</v>
      </c>
      <c r="K783" s="13">
        <v>185.75392779637008</v>
      </c>
      <c r="L783" s="13">
        <v>-206.89543001667471</v>
      </c>
      <c r="M783" s="13">
        <v>521.61848055818291</v>
      </c>
    </row>
    <row r="784" spans="2:13">
      <c r="B784" s="4" t="s">
        <v>5456</v>
      </c>
      <c r="C784" s="10">
        <v>1</v>
      </c>
      <c r="D784" s="13">
        <v>81.73</v>
      </c>
      <c r="E784" s="13">
        <v>157.3615252707541</v>
      </c>
      <c r="F784" s="13">
        <v>-75.631525270754096</v>
      </c>
      <c r="G784" s="13">
        <v>-0.40734345820180795</v>
      </c>
      <c r="H784" s="13">
        <v>5.5779193767291453</v>
      </c>
      <c r="I784" s="13">
        <v>146.42342047205807</v>
      </c>
      <c r="J784" s="13">
        <v>168.29963006945013</v>
      </c>
      <c r="K784" s="13">
        <v>185.75392779637008</v>
      </c>
      <c r="L784" s="13">
        <v>-206.89543001667471</v>
      </c>
      <c r="M784" s="13">
        <v>521.61848055818291</v>
      </c>
    </row>
    <row r="785" spans="2:13">
      <c r="B785" s="4" t="s">
        <v>5457</v>
      </c>
      <c r="C785" s="10">
        <v>1</v>
      </c>
      <c r="D785" s="13">
        <v>168.17</v>
      </c>
      <c r="E785" s="13">
        <v>157.3615252707541</v>
      </c>
      <c r="F785" s="13">
        <v>10.808474729245887</v>
      </c>
      <c r="G785" s="13">
        <v>5.8213310631200117E-2</v>
      </c>
      <c r="H785" s="13">
        <v>5.5779193767291453</v>
      </c>
      <c r="I785" s="13">
        <v>146.42342047205807</v>
      </c>
      <c r="J785" s="13">
        <v>168.29963006945013</v>
      </c>
      <c r="K785" s="13">
        <v>185.75392779637008</v>
      </c>
      <c r="L785" s="13">
        <v>-206.89543001667471</v>
      </c>
      <c r="M785" s="13">
        <v>521.61848055818291</v>
      </c>
    </row>
    <row r="786" spans="2:13">
      <c r="B786" s="4" t="s">
        <v>5458</v>
      </c>
      <c r="C786" s="10">
        <v>1</v>
      </c>
      <c r="D786" s="13">
        <v>129.66</v>
      </c>
      <c r="E786" s="13">
        <v>157.3615252707541</v>
      </c>
      <c r="F786" s="13">
        <v>-27.701525270754104</v>
      </c>
      <c r="G786" s="13">
        <v>-0.14919750806106202</v>
      </c>
      <c r="H786" s="13">
        <v>5.5779193767291453</v>
      </c>
      <c r="I786" s="13">
        <v>146.42342047205807</v>
      </c>
      <c r="J786" s="13">
        <v>168.29963006945013</v>
      </c>
      <c r="K786" s="13">
        <v>185.75392779637008</v>
      </c>
      <c r="L786" s="13">
        <v>-206.89543001667471</v>
      </c>
      <c r="M786" s="13">
        <v>521.61848055818291</v>
      </c>
    </row>
    <row r="787" spans="2:13">
      <c r="B787" s="4" t="s">
        <v>5459</v>
      </c>
      <c r="C787" s="10">
        <v>1</v>
      </c>
      <c r="D787" s="13">
        <v>47.04</v>
      </c>
      <c r="E787" s="13">
        <v>157.3615252707541</v>
      </c>
      <c r="F787" s="13">
        <v>-110.32152527075411</v>
      </c>
      <c r="G787" s="13">
        <v>-0.59418015777164901</v>
      </c>
      <c r="H787" s="13">
        <v>5.5779193767291453</v>
      </c>
      <c r="I787" s="13">
        <v>146.42342047205807</v>
      </c>
      <c r="J787" s="13">
        <v>168.29963006945013</v>
      </c>
      <c r="K787" s="13">
        <v>185.75392779637008</v>
      </c>
      <c r="L787" s="13">
        <v>-206.89543001667471</v>
      </c>
      <c r="M787" s="13">
        <v>521.61848055818291</v>
      </c>
    </row>
    <row r="788" spans="2:13">
      <c r="B788" s="4" t="s">
        <v>5460</v>
      </c>
      <c r="C788" s="10">
        <v>1</v>
      </c>
      <c r="D788" s="13">
        <v>100.71</v>
      </c>
      <c r="E788" s="13">
        <v>157.3615252707541</v>
      </c>
      <c r="F788" s="13">
        <v>-56.651525270754107</v>
      </c>
      <c r="G788" s="13">
        <v>-0.30511916999668892</v>
      </c>
      <c r="H788" s="13">
        <v>5.5779193767291453</v>
      </c>
      <c r="I788" s="13">
        <v>146.42342047205807</v>
      </c>
      <c r="J788" s="13">
        <v>168.29963006945013</v>
      </c>
      <c r="K788" s="13">
        <v>185.75392779637008</v>
      </c>
      <c r="L788" s="13">
        <v>-206.89543001667471</v>
      </c>
      <c r="M788" s="13">
        <v>521.61848055818291</v>
      </c>
    </row>
    <row r="789" spans="2:13">
      <c r="B789" s="4" t="s">
        <v>5461</v>
      </c>
      <c r="C789" s="10">
        <v>1</v>
      </c>
      <c r="D789" s="13">
        <v>124.65</v>
      </c>
      <c r="E789" s="13">
        <v>157.3615252707541</v>
      </c>
      <c r="F789" s="13">
        <v>-32.711525270754095</v>
      </c>
      <c r="G789" s="13">
        <v>-0.17618084230277151</v>
      </c>
      <c r="H789" s="13">
        <v>5.5779193767291453</v>
      </c>
      <c r="I789" s="13">
        <v>146.42342047205807</v>
      </c>
      <c r="J789" s="13">
        <v>168.29963006945013</v>
      </c>
      <c r="K789" s="13">
        <v>185.75392779637008</v>
      </c>
      <c r="L789" s="13">
        <v>-206.89543001667471</v>
      </c>
      <c r="M789" s="13">
        <v>521.61848055818291</v>
      </c>
    </row>
    <row r="790" spans="2:13">
      <c r="B790" s="4" t="s">
        <v>5462</v>
      </c>
      <c r="C790" s="10">
        <v>1</v>
      </c>
      <c r="D790" s="13">
        <v>88.34</v>
      </c>
      <c r="E790" s="13">
        <v>157.3615252707541</v>
      </c>
      <c r="F790" s="13">
        <v>-69.021525270754097</v>
      </c>
      <c r="G790" s="13">
        <v>-0.3717426918669377</v>
      </c>
      <c r="H790" s="13">
        <v>5.5779193767291453</v>
      </c>
      <c r="I790" s="13">
        <v>146.42342047205807</v>
      </c>
      <c r="J790" s="13">
        <v>168.29963006945013</v>
      </c>
      <c r="K790" s="13">
        <v>185.75392779637008</v>
      </c>
      <c r="L790" s="13">
        <v>-206.89543001667471</v>
      </c>
      <c r="M790" s="13">
        <v>521.61848055818291</v>
      </c>
    </row>
    <row r="791" spans="2:13">
      <c r="B791" s="4" t="s">
        <v>5463</v>
      </c>
      <c r="C791" s="10">
        <v>1</v>
      </c>
      <c r="D791" s="13">
        <v>234.92</v>
      </c>
      <c r="E791" s="13">
        <v>157.3615252707541</v>
      </c>
      <c r="F791" s="13">
        <v>77.558474729245887</v>
      </c>
      <c r="G791" s="13">
        <v>0.41772180576774909</v>
      </c>
      <c r="H791" s="13">
        <v>5.5779193767291453</v>
      </c>
      <c r="I791" s="13">
        <v>146.42342047205807</v>
      </c>
      <c r="J791" s="13">
        <v>168.29963006945013</v>
      </c>
      <c r="K791" s="13">
        <v>185.75392779637008</v>
      </c>
      <c r="L791" s="13">
        <v>-206.89543001667471</v>
      </c>
      <c r="M791" s="13">
        <v>521.61848055818291</v>
      </c>
    </row>
    <row r="792" spans="2:13">
      <c r="B792" s="4" t="s">
        <v>5464</v>
      </c>
      <c r="C792" s="10">
        <v>1</v>
      </c>
      <c r="D792" s="13">
        <v>205.11</v>
      </c>
      <c r="E792" s="13">
        <v>157.3615252707541</v>
      </c>
      <c r="F792" s="13">
        <v>47.748474729245913</v>
      </c>
      <c r="G792" s="13">
        <v>0.25716827408204851</v>
      </c>
      <c r="H792" s="13">
        <v>5.5779193767291453</v>
      </c>
      <c r="I792" s="13">
        <v>146.42342047205807</v>
      </c>
      <c r="J792" s="13">
        <v>168.29963006945013</v>
      </c>
      <c r="K792" s="13">
        <v>185.75392779637008</v>
      </c>
      <c r="L792" s="13">
        <v>-206.89543001667471</v>
      </c>
      <c r="M792" s="13">
        <v>521.61848055818291</v>
      </c>
    </row>
    <row r="793" spans="2:13">
      <c r="B793" s="4" t="s">
        <v>5465</v>
      </c>
      <c r="C793" s="10">
        <v>1</v>
      </c>
      <c r="D793" s="13">
        <v>264.89</v>
      </c>
      <c r="E793" s="13">
        <v>157.3615252707541</v>
      </c>
      <c r="F793" s="13">
        <v>107.52847472924589</v>
      </c>
      <c r="G793" s="13">
        <v>0.57913708066276592</v>
      </c>
      <c r="H793" s="13">
        <v>5.5779193767291453</v>
      </c>
      <c r="I793" s="13">
        <v>146.42342047205807</v>
      </c>
      <c r="J793" s="13">
        <v>168.29963006945013</v>
      </c>
      <c r="K793" s="13">
        <v>185.75392779637008</v>
      </c>
      <c r="L793" s="13">
        <v>-206.89543001667471</v>
      </c>
      <c r="M793" s="13">
        <v>521.61848055818291</v>
      </c>
    </row>
    <row r="794" spans="2:13">
      <c r="B794" s="4" t="s">
        <v>5466</v>
      </c>
      <c r="C794" s="10">
        <v>1</v>
      </c>
      <c r="D794" s="13">
        <v>238.4</v>
      </c>
      <c r="E794" s="13">
        <v>157.3615252707541</v>
      </c>
      <c r="F794" s="13">
        <v>81.038474729245905</v>
      </c>
      <c r="G794" s="13">
        <v>0.43646472057037378</v>
      </c>
      <c r="H794" s="13">
        <v>5.5779193767291453</v>
      </c>
      <c r="I794" s="13">
        <v>146.42342047205807</v>
      </c>
      <c r="J794" s="13">
        <v>168.29963006945013</v>
      </c>
      <c r="K794" s="13">
        <v>185.75392779637008</v>
      </c>
      <c r="L794" s="13">
        <v>-206.89543001667471</v>
      </c>
      <c r="M794" s="13">
        <v>521.61848055818291</v>
      </c>
    </row>
    <row r="795" spans="2:13">
      <c r="B795" s="4" t="s">
        <v>5467</v>
      </c>
      <c r="C795" s="10">
        <v>1</v>
      </c>
      <c r="D795" s="13">
        <v>136.13</v>
      </c>
      <c r="E795" s="13">
        <v>157.3615252707541</v>
      </c>
      <c r="F795" s="13">
        <v>-21.231525270754105</v>
      </c>
      <c r="G795" s="13">
        <v>-0.11435076703434335</v>
      </c>
      <c r="H795" s="13">
        <v>5.5779193767291453</v>
      </c>
      <c r="I795" s="13">
        <v>146.42342047205807</v>
      </c>
      <c r="J795" s="13">
        <v>168.29963006945013</v>
      </c>
      <c r="K795" s="13">
        <v>185.75392779637008</v>
      </c>
      <c r="L795" s="13">
        <v>-206.89543001667471</v>
      </c>
      <c r="M795" s="13">
        <v>521.61848055818291</v>
      </c>
    </row>
    <row r="796" spans="2:13">
      <c r="B796" s="4" t="s">
        <v>5468</v>
      </c>
      <c r="C796" s="10">
        <v>1</v>
      </c>
      <c r="D796" s="13">
        <v>105.41</v>
      </c>
      <c r="E796" s="13">
        <v>157.3615252707541</v>
      </c>
      <c r="F796" s="13">
        <v>-51.951525270754104</v>
      </c>
      <c r="G796" s="13">
        <v>-0.27980546322302929</v>
      </c>
      <c r="H796" s="13">
        <v>5.5779193767291453</v>
      </c>
      <c r="I796" s="13">
        <v>146.42342047205807</v>
      </c>
      <c r="J796" s="13">
        <v>168.29963006945013</v>
      </c>
      <c r="K796" s="13">
        <v>185.75392779637008</v>
      </c>
      <c r="L796" s="13">
        <v>-206.89543001667471</v>
      </c>
      <c r="M796" s="13">
        <v>521.61848055818291</v>
      </c>
    </row>
    <row r="797" spans="2:13">
      <c r="B797" s="4" t="s">
        <v>5469</v>
      </c>
      <c r="C797" s="10">
        <v>1</v>
      </c>
      <c r="D797" s="13">
        <v>186.06</v>
      </c>
      <c r="E797" s="13">
        <v>157.3615252707541</v>
      </c>
      <c r="F797" s="13">
        <v>28.698474729245902</v>
      </c>
      <c r="G797" s="13">
        <v>0.15456697322285354</v>
      </c>
      <c r="H797" s="13">
        <v>5.5779193767291453</v>
      </c>
      <c r="I797" s="13">
        <v>146.42342047205807</v>
      </c>
      <c r="J797" s="13">
        <v>168.29963006945013</v>
      </c>
      <c r="K797" s="13">
        <v>185.75392779637008</v>
      </c>
      <c r="L797" s="13">
        <v>-206.89543001667471</v>
      </c>
      <c r="M797" s="13">
        <v>521.61848055818291</v>
      </c>
    </row>
    <row r="798" spans="2:13">
      <c r="B798" s="4" t="s">
        <v>5470</v>
      </c>
      <c r="C798" s="10">
        <v>1</v>
      </c>
      <c r="D798" s="13">
        <v>185.4</v>
      </c>
      <c r="E798" s="13">
        <v>157.3615252707541</v>
      </c>
      <c r="F798" s="13">
        <v>28.038474729245905</v>
      </c>
      <c r="G798" s="13">
        <v>0.15101228248442478</v>
      </c>
      <c r="H798" s="13">
        <v>5.5779193767291453</v>
      </c>
      <c r="I798" s="13">
        <v>146.42342047205807</v>
      </c>
      <c r="J798" s="13">
        <v>168.29963006945013</v>
      </c>
      <c r="K798" s="13">
        <v>185.75392779637008</v>
      </c>
      <c r="L798" s="13">
        <v>-206.89543001667471</v>
      </c>
      <c r="M798" s="13">
        <v>521.61848055818291</v>
      </c>
    </row>
    <row r="799" spans="2:13">
      <c r="B799" s="4" t="s">
        <v>5471</v>
      </c>
      <c r="C799" s="10">
        <v>1</v>
      </c>
      <c r="D799" s="13">
        <v>145.91999999999999</v>
      </c>
      <c r="E799" s="13">
        <v>157.3615252707541</v>
      </c>
      <c r="F799" s="13">
        <v>-11.441525270754113</v>
      </c>
      <c r="G799" s="13">
        <v>-6.1622854414316218E-2</v>
      </c>
      <c r="H799" s="13">
        <v>5.5779193767291453</v>
      </c>
      <c r="I799" s="13">
        <v>146.42342047205807</v>
      </c>
      <c r="J799" s="13">
        <v>168.29963006945013</v>
      </c>
      <c r="K799" s="13">
        <v>185.75392779637008</v>
      </c>
      <c r="L799" s="13">
        <v>-206.89543001667471</v>
      </c>
      <c r="M799" s="13">
        <v>521.61848055818291</v>
      </c>
    </row>
    <row r="800" spans="2:13">
      <c r="B800" s="4" t="s">
        <v>5472</v>
      </c>
      <c r="C800" s="10">
        <v>1</v>
      </c>
      <c r="D800" s="13">
        <v>172.27</v>
      </c>
      <c r="E800" s="13">
        <v>157.3615252707541</v>
      </c>
      <c r="F800" s="13">
        <v>14.90847472924591</v>
      </c>
      <c r="G800" s="13">
        <v>8.0295480369924593E-2</v>
      </c>
      <c r="H800" s="13">
        <v>5.5779193767291453</v>
      </c>
      <c r="I800" s="13">
        <v>146.42342047205807</v>
      </c>
      <c r="J800" s="13">
        <v>168.29963006945013</v>
      </c>
      <c r="K800" s="13">
        <v>185.75392779637008</v>
      </c>
      <c r="L800" s="13">
        <v>-206.89543001667471</v>
      </c>
      <c r="M800" s="13">
        <v>521.61848055818291</v>
      </c>
    </row>
    <row r="801" spans="2:13">
      <c r="B801" s="4" t="s">
        <v>5473</v>
      </c>
      <c r="C801" s="10">
        <v>1</v>
      </c>
      <c r="D801" s="13">
        <v>267.43</v>
      </c>
      <c r="E801" s="13">
        <v>157.3615252707541</v>
      </c>
      <c r="F801" s="13">
        <v>110.06847472924591</v>
      </c>
      <c r="G801" s="13">
        <v>0.59281725411065866</v>
      </c>
      <c r="H801" s="13">
        <v>5.5779193767291453</v>
      </c>
      <c r="I801" s="13">
        <v>146.42342047205807</v>
      </c>
      <c r="J801" s="13">
        <v>168.29963006945013</v>
      </c>
      <c r="K801" s="13">
        <v>185.75392779637008</v>
      </c>
      <c r="L801" s="13">
        <v>-206.89543001667471</v>
      </c>
      <c r="M801" s="13">
        <v>521.61848055818291</v>
      </c>
    </row>
    <row r="802" spans="2:13">
      <c r="B802" s="4" t="s">
        <v>5474</v>
      </c>
      <c r="C802" s="10">
        <v>1</v>
      </c>
      <c r="D802" s="13">
        <v>126.46</v>
      </c>
      <c r="E802" s="13">
        <v>157.3615252707541</v>
      </c>
      <c r="F802" s="13">
        <v>-30.901525270754107</v>
      </c>
      <c r="G802" s="13">
        <v>-0.1664323722473835</v>
      </c>
      <c r="H802" s="13">
        <v>5.5779193767291453</v>
      </c>
      <c r="I802" s="13">
        <v>146.42342047205807</v>
      </c>
      <c r="J802" s="13">
        <v>168.29963006945013</v>
      </c>
      <c r="K802" s="13">
        <v>185.75392779637008</v>
      </c>
      <c r="L802" s="13">
        <v>-206.89543001667471</v>
      </c>
      <c r="M802" s="13">
        <v>521.61848055818291</v>
      </c>
    </row>
    <row r="803" spans="2:13">
      <c r="B803" s="4" t="s">
        <v>5475</v>
      </c>
      <c r="C803" s="10">
        <v>1</v>
      </c>
      <c r="D803" s="13">
        <v>197.33</v>
      </c>
      <c r="E803" s="13">
        <v>157.3615252707541</v>
      </c>
      <c r="F803" s="13">
        <v>39.968474729245912</v>
      </c>
      <c r="G803" s="13">
        <v>0.21526601052905445</v>
      </c>
      <c r="H803" s="13">
        <v>5.5779193767291453</v>
      </c>
      <c r="I803" s="13">
        <v>146.42342047205807</v>
      </c>
      <c r="J803" s="13">
        <v>168.29963006945013</v>
      </c>
      <c r="K803" s="13">
        <v>185.75392779637008</v>
      </c>
      <c r="L803" s="13">
        <v>-206.89543001667471</v>
      </c>
      <c r="M803" s="13">
        <v>521.61848055818291</v>
      </c>
    </row>
    <row r="804" spans="2:13">
      <c r="B804" s="4" t="s">
        <v>5476</v>
      </c>
      <c r="C804" s="10">
        <v>1</v>
      </c>
      <c r="D804" s="13">
        <v>222.73</v>
      </c>
      <c r="E804" s="13">
        <v>157.3615252707541</v>
      </c>
      <c r="F804" s="13">
        <v>65.368474729245889</v>
      </c>
      <c r="G804" s="13">
        <v>0.35206774500798083</v>
      </c>
      <c r="H804" s="13">
        <v>5.5779193767291453</v>
      </c>
      <c r="I804" s="13">
        <v>146.42342047205807</v>
      </c>
      <c r="J804" s="13">
        <v>168.29963006945013</v>
      </c>
      <c r="K804" s="13">
        <v>185.75392779637008</v>
      </c>
      <c r="L804" s="13">
        <v>-206.89543001667471</v>
      </c>
      <c r="M804" s="13">
        <v>521.61848055818291</v>
      </c>
    </row>
    <row r="805" spans="2:13">
      <c r="B805" s="4" t="s">
        <v>5477</v>
      </c>
      <c r="C805" s="10">
        <v>1</v>
      </c>
      <c r="D805" s="13">
        <v>191.28</v>
      </c>
      <c r="E805" s="13">
        <v>157.3615252707541</v>
      </c>
      <c r="F805" s="13">
        <v>33.918474729245901</v>
      </c>
      <c r="G805" s="13">
        <v>0.1826813454267904</v>
      </c>
      <c r="H805" s="13">
        <v>5.5779193767291453</v>
      </c>
      <c r="I805" s="13">
        <v>146.42342047205807</v>
      </c>
      <c r="J805" s="13">
        <v>168.29963006945013</v>
      </c>
      <c r="K805" s="13">
        <v>185.75392779637008</v>
      </c>
      <c r="L805" s="13">
        <v>-206.89543001667471</v>
      </c>
      <c r="M805" s="13">
        <v>521.61848055818291</v>
      </c>
    </row>
    <row r="806" spans="2:13">
      <c r="B806" s="4" t="s">
        <v>5478</v>
      </c>
      <c r="C806" s="10">
        <v>1</v>
      </c>
      <c r="D806" s="13">
        <v>123.05</v>
      </c>
      <c r="E806" s="13">
        <v>157.3615252707541</v>
      </c>
      <c r="F806" s="13">
        <v>-34.311525270754103</v>
      </c>
      <c r="G806" s="13">
        <v>-0.18479827439593227</v>
      </c>
      <c r="H806" s="13">
        <v>5.5779193767291453</v>
      </c>
      <c r="I806" s="13">
        <v>146.42342047205807</v>
      </c>
      <c r="J806" s="13">
        <v>168.29963006945013</v>
      </c>
      <c r="K806" s="13">
        <v>185.75392779637008</v>
      </c>
      <c r="L806" s="13">
        <v>-206.89543001667471</v>
      </c>
      <c r="M806" s="13">
        <v>521.61848055818291</v>
      </c>
    </row>
    <row r="807" spans="2:13">
      <c r="B807" s="4" t="s">
        <v>5479</v>
      </c>
      <c r="C807" s="10">
        <v>1</v>
      </c>
      <c r="D807" s="13">
        <v>227.34</v>
      </c>
      <c r="E807" s="13">
        <v>157.3615252707541</v>
      </c>
      <c r="F807" s="13">
        <v>69.978474729245903</v>
      </c>
      <c r="G807" s="13">
        <v>0.37689672122640028</v>
      </c>
      <c r="H807" s="13">
        <v>5.5779193767291453</v>
      </c>
      <c r="I807" s="13">
        <v>146.42342047205807</v>
      </c>
      <c r="J807" s="13">
        <v>168.29963006945013</v>
      </c>
      <c r="K807" s="13">
        <v>185.75392779637008</v>
      </c>
      <c r="L807" s="13">
        <v>-206.89543001667471</v>
      </c>
      <c r="M807" s="13">
        <v>521.61848055818291</v>
      </c>
    </row>
    <row r="808" spans="2:13">
      <c r="B808" s="4" t="s">
        <v>5480</v>
      </c>
      <c r="C808" s="10">
        <v>1</v>
      </c>
      <c r="D808" s="13">
        <v>17.03</v>
      </c>
      <c r="E808" s="13">
        <v>157.3615252707541</v>
      </c>
      <c r="F808" s="13">
        <v>-140.3315252707541</v>
      </c>
      <c r="G808" s="13">
        <v>-0.75581086846899481</v>
      </c>
      <c r="H808" s="13">
        <v>5.5779193767291453</v>
      </c>
      <c r="I808" s="13">
        <v>146.42342047205807</v>
      </c>
      <c r="J808" s="13">
        <v>168.29963006945013</v>
      </c>
      <c r="K808" s="13">
        <v>185.75392779637008</v>
      </c>
      <c r="L808" s="13">
        <v>-206.89543001667471</v>
      </c>
      <c r="M808" s="13">
        <v>521.61848055818291</v>
      </c>
    </row>
    <row r="809" spans="2:13">
      <c r="B809" s="4" t="s">
        <v>5481</v>
      </c>
      <c r="C809" s="10">
        <v>1</v>
      </c>
      <c r="D809" s="13">
        <v>241.14</v>
      </c>
      <c r="E809" s="13">
        <v>157.3615252707541</v>
      </c>
      <c r="F809" s="13">
        <v>83.778474729245886</v>
      </c>
      <c r="G809" s="13">
        <v>0.45122207302991141</v>
      </c>
      <c r="H809" s="13">
        <v>5.5779193767291453</v>
      </c>
      <c r="I809" s="13">
        <v>146.42342047205807</v>
      </c>
      <c r="J809" s="13">
        <v>168.29963006945013</v>
      </c>
      <c r="K809" s="13">
        <v>185.75392779637008</v>
      </c>
      <c r="L809" s="13">
        <v>-206.89543001667471</v>
      </c>
      <c r="M809" s="13">
        <v>521.61848055818291</v>
      </c>
    </row>
    <row r="810" spans="2:13">
      <c r="B810" s="4" t="s">
        <v>5482</v>
      </c>
      <c r="C810" s="10">
        <v>1</v>
      </c>
      <c r="D810" s="13">
        <v>124.05</v>
      </c>
      <c r="E810" s="13">
        <v>157.3615252707541</v>
      </c>
      <c r="F810" s="13">
        <v>-33.311525270754103</v>
      </c>
      <c r="G810" s="13">
        <v>-0.17941237933770682</v>
      </c>
      <c r="H810" s="13">
        <v>5.5779193767291453</v>
      </c>
      <c r="I810" s="13">
        <v>146.42342047205807</v>
      </c>
      <c r="J810" s="13">
        <v>168.29963006945013</v>
      </c>
      <c r="K810" s="13">
        <v>185.75392779637008</v>
      </c>
      <c r="L810" s="13">
        <v>-206.89543001667471</v>
      </c>
      <c r="M810" s="13">
        <v>521.61848055818291</v>
      </c>
    </row>
    <row r="811" spans="2:13">
      <c r="B811" s="4" t="s">
        <v>5483</v>
      </c>
      <c r="C811" s="10">
        <v>1</v>
      </c>
      <c r="D811" s="13">
        <v>163.44</v>
      </c>
      <c r="E811" s="13">
        <v>157.3615252707541</v>
      </c>
      <c r="F811" s="13">
        <v>6.0784747292458974</v>
      </c>
      <c r="G811" s="13">
        <v>3.2738027005793778E-2</v>
      </c>
      <c r="H811" s="13">
        <v>5.5779193767291453</v>
      </c>
      <c r="I811" s="13">
        <v>146.42342047205807</v>
      </c>
      <c r="J811" s="13">
        <v>168.29963006945013</v>
      </c>
      <c r="K811" s="13">
        <v>185.75392779637008</v>
      </c>
      <c r="L811" s="13">
        <v>-206.89543001667471</v>
      </c>
      <c r="M811" s="13">
        <v>521.61848055818291</v>
      </c>
    </row>
    <row r="812" spans="2:13">
      <c r="B812" s="4" t="s">
        <v>5484</v>
      </c>
      <c r="C812" s="10">
        <v>1</v>
      </c>
      <c r="D812" s="13">
        <v>189.06</v>
      </c>
      <c r="E812" s="13">
        <v>157.3615252707541</v>
      </c>
      <c r="F812" s="13">
        <v>31.698474729245902</v>
      </c>
      <c r="G812" s="13">
        <v>0.1707246583975299</v>
      </c>
      <c r="H812" s="13">
        <v>5.5779193767291453</v>
      </c>
      <c r="I812" s="13">
        <v>146.42342047205807</v>
      </c>
      <c r="J812" s="13">
        <v>168.29963006945013</v>
      </c>
      <c r="K812" s="13">
        <v>185.75392779637008</v>
      </c>
      <c r="L812" s="13">
        <v>-206.89543001667471</v>
      </c>
      <c r="M812" s="13">
        <v>521.61848055818291</v>
      </c>
    </row>
    <row r="813" spans="2:13">
      <c r="B813" s="4" t="s">
        <v>5485</v>
      </c>
      <c r="C813" s="10">
        <v>1</v>
      </c>
      <c r="D813" s="13">
        <v>62.74</v>
      </c>
      <c r="E813" s="13">
        <v>157.3615252707541</v>
      </c>
      <c r="F813" s="13">
        <v>-94.621525270754091</v>
      </c>
      <c r="G813" s="13">
        <v>-0.50962160535750933</v>
      </c>
      <c r="H813" s="13">
        <v>5.5779193767291453</v>
      </c>
      <c r="I813" s="13">
        <v>146.42342047205807</v>
      </c>
      <c r="J813" s="13">
        <v>168.29963006945013</v>
      </c>
      <c r="K813" s="13">
        <v>185.75392779637008</v>
      </c>
      <c r="L813" s="13">
        <v>-206.89543001667471</v>
      </c>
      <c r="M813" s="13">
        <v>521.61848055818291</v>
      </c>
    </row>
    <row r="814" spans="2:13">
      <c r="B814" s="4" t="s">
        <v>5486</v>
      </c>
      <c r="C814" s="10">
        <v>1</v>
      </c>
      <c r="D814" s="13">
        <v>264.33</v>
      </c>
      <c r="E814" s="13">
        <v>157.3615252707541</v>
      </c>
      <c r="F814" s="13">
        <v>106.96847472924588</v>
      </c>
      <c r="G814" s="13">
        <v>0.57612097943015961</v>
      </c>
      <c r="H814" s="13">
        <v>5.5779193767291453</v>
      </c>
      <c r="I814" s="13">
        <v>146.42342047205807</v>
      </c>
      <c r="J814" s="13">
        <v>168.29963006945013</v>
      </c>
      <c r="K814" s="13">
        <v>185.75392779637008</v>
      </c>
      <c r="L814" s="13">
        <v>-206.89543001667471</v>
      </c>
      <c r="M814" s="13">
        <v>521.61848055818291</v>
      </c>
    </row>
    <row r="815" spans="2:13">
      <c r="B815" s="4" t="s">
        <v>5487</v>
      </c>
      <c r="C815" s="10">
        <v>1</v>
      </c>
      <c r="D815" s="13">
        <v>228.32</v>
      </c>
      <c r="E815" s="13">
        <v>157.3615252707541</v>
      </c>
      <c r="F815" s="13">
        <v>70.958474729245893</v>
      </c>
      <c r="G815" s="13">
        <v>0.38217489838346114</v>
      </c>
      <c r="H815" s="13">
        <v>5.5779193767291453</v>
      </c>
      <c r="I815" s="13">
        <v>146.42342047205807</v>
      </c>
      <c r="J815" s="13">
        <v>168.29963006945013</v>
      </c>
      <c r="K815" s="13">
        <v>185.75392779637008</v>
      </c>
      <c r="L815" s="13">
        <v>-206.89543001667471</v>
      </c>
      <c r="M815" s="13">
        <v>521.61848055818291</v>
      </c>
    </row>
    <row r="816" spans="2:13">
      <c r="B816" s="4" t="s">
        <v>5488</v>
      </c>
      <c r="C816" s="10">
        <v>1</v>
      </c>
      <c r="D816" s="13">
        <v>238.65</v>
      </c>
      <c r="E816" s="13">
        <v>157.3615252707541</v>
      </c>
      <c r="F816" s="13">
        <v>81.288474729245905</v>
      </c>
      <c r="G816" s="13">
        <v>0.43781119433493015</v>
      </c>
      <c r="H816" s="13">
        <v>5.5779193767291453</v>
      </c>
      <c r="I816" s="13">
        <v>146.42342047205807</v>
      </c>
      <c r="J816" s="13">
        <v>168.29963006945013</v>
      </c>
      <c r="K816" s="13">
        <v>185.75392779637008</v>
      </c>
      <c r="L816" s="13">
        <v>-206.89543001667471</v>
      </c>
      <c r="M816" s="13">
        <v>521.61848055818291</v>
      </c>
    </row>
    <row r="817" spans="2:13">
      <c r="B817" s="4" t="s">
        <v>5489</v>
      </c>
      <c r="C817" s="10">
        <v>1</v>
      </c>
      <c r="D817" s="13">
        <v>164.44</v>
      </c>
      <c r="E817" s="13">
        <v>157.3615252707541</v>
      </c>
      <c r="F817" s="13">
        <v>7.0784747292458974</v>
      </c>
      <c r="G817" s="13">
        <v>3.8123922064019232E-2</v>
      </c>
      <c r="H817" s="13">
        <v>5.5779193767291453</v>
      </c>
      <c r="I817" s="13">
        <v>146.42342047205807</v>
      </c>
      <c r="J817" s="13">
        <v>168.29963006945013</v>
      </c>
      <c r="K817" s="13">
        <v>185.75392779637008</v>
      </c>
      <c r="L817" s="13">
        <v>-206.89543001667471</v>
      </c>
      <c r="M817" s="13">
        <v>521.61848055818291</v>
      </c>
    </row>
    <row r="818" spans="2:13">
      <c r="B818" s="4" t="s">
        <v>5490</v>
      </c>
      <c r="C818" s="10">
        <v>1</v>
      </c>
      <c r="D818" s="13">
        <v>149.07</v>
      </c>
      <c r="E818" s="13">
        <v>157.3615252707541</v>
      </c>
      <c r="F818" s="13">
        <v>-8.2915252707541072</v>
      </c>
      <c r="G818" s="13">
        <v>-4.4657284980906008E-2</v>
      </c>
      <c r="H818" s="13">
        <v>5.5779193767291453</v>
      </c>
      <c r="I818" s="13">
        <v>146.42342047205807</v>
      </c>
      <c r="J818" s="13">
        <v>168.29963006945013</v>
      </c>
      <c r="K818" s="13">
        <v>185.75392779637008</v>
      </c>
      <c r="L818" s="13">
        <v>-206.89543001667471</v>
      </c>
      <c r="M818" s="13">
        <v>521.61848055818291</v>
      </c>
    </row>
    <row r="819" spans="2:13">
      <c r="B819" s="4" t="s">
        <v>5491</v>
      </c>
      <c r="C819" s="10">
        <v>1</v>
      </c>
      <c r="D819" s="13">
        <v>111.11</v>
      </c>
      <c r="E819" s="13">
        <v>157.3615252707541</v>
      </c>
      <c r="F819" s="13">
        <v>-46.251525270754101</v>
      </c>
      <c r="G819" s="13">
        <v>-0.24910586139114416</v>
      </c>
      <c r="H819" s="13">
        <v>5.5779193767291453</v>
      </c>
      <c r="I819" s="13">
        <v>146.42342047205807</v>
      </c>
      <c r="J819" s="13">
        <v>168.29963006945013</v>
      </c>
      <c r="K819" s="13">
        <v>185.75392779637008</v>
      </c>
      <c r="L819" s="13">
        <v>-206.89543001667471</v>
      </c>
      <c r="M819" s="13">
        <v>521.61848055818291</v>
      </c>
    </row>
    <row r="820" spans="2:13">
      <c r="B820" s="4" t="s">
        <v>5492</v>
      </c>
      <c r="C820" s="10">
        <v>1</v>
      </c>
      <c r="D820" s="13">
        <v>17.54</v>
      </c>
      <c r="E820" s="13">
        <v>157.3615252707541</v>
      </c>
      <c r="F820" s="13">
        <v>-139.82152527075411</v>
      </c>
      <c r="G820" s="13">
        <v>-0.75306406198929987</v>
      </c>
      <c r="H820" s="13">
        <v>5.5779193767291453</v>
      </c>
      <c r="I820" s="13">
        <v>146.42342047205807</v>
      </c>
      <c r="J820" s="13">
        <v>168.29963006945013</v>
      </c>
      <c r="K820" s="13">
        <v>185.75392779637008</v>
      </c>
      <c r="L820" s="13">
        <v>-206.89543001667471</v>
      </c>
      <c r="M820" s="13">
        <v>521.61848055818291</v>
      </c>
    </row>
    <row r="821" spans="2:13">
      <c r="B821" s="4" t="s">
        <v>5493</v>
      </c>
      <c r="C821" s="10">
        <v>1</v>
      </c>
      <c r="D821" s="13">
        <v>123.95</v>
      </c>
      <c r="E821" s="13">
        <v>157.3615252707541</v>
      </c>
      <c r="F821" s="13">
        <v>-33.411525270754098</v>
      </c>
      <c r="G821" s="13">
        <v>-0.17995096884352935</v>
      </c>
      <c r="H821" s="13">
        <v>5.5779193767291453</v>
      </c>
      <c r="I821" s="13">
        <v>146.42342047205807</v>
      </c>
      <c r="J821" s="13">
        <v>168.29963006945013</v>
      </c>
      <c r="K821" s="13">
        <v>185.75392779637008</v>
      </c>
      <c r="L821" s="13">
        <v>-206.89543001667471</v>
      </c>
      <c r="M821" s="13">
        <v>521.61848055818291</v>
      </c>
    </row>
    <row r="822" spans="2:13">
      <c r="B822" s="4" t="s">
        <v>5494</v>
      </c>
      <c r="C822" s="10">
        <v>1</v>
      </c>
      <c r="D822" s="13">
        <v>71.48</v>
      </c>
      <c r="E822" s="13">
        <v>157.3615252707541</v>
      </c>
      <c r="F822" s="13">
        <v>-85.881525270754096</v>
      </c>
      <c r="G822" s="13">
        <v>-0.46254888254861887</v>
      </c>
      <c r="H822" s="13">
        <v>5.5779193767291453</v>
      </c>
      <c r="I822" s="13">
        <v>146.42342047205807</v>
      </c>
      <c r="J822" s="13">
        <v>168.29963006945013</v>
      </c>
      <c r="K822" s="13">
        <v>185.75392779637008</v>
      </c>
      <c r="L822" s="13">
        <v>-206.89543001667471</v>
      </c>
      <c r="M822" s="13">
        <v>521.61848055818291</v>
      </c>
    </row>
    <row r="823" spans="2:13">
      <c r="B823" s="4" t="s">
        <v>5495</v>
      </c>
      <c r="C823" s="10">
        <v>1</v>
      </c>
      <c r="D823" s="13">
        <v>121.02</v>
      </c>
      <c r="E823" s="13">
        <v>157.3615252707541</v>
      </c>
      <c r="F823" s="13">
        <v>-36.341525270754104</v>
      </c>
      <c r="G823" s="13">
        <v>-0.19573164136412996</v>
      </c>
      <c r="H823" s="13">
        <v>5.5779193767291453</v>
      </c>
      <c r="I823" s="13">
        <v>146.42342047205807</v>
      </c>
      <c r="J823" s="13">
        <v>168.29963006945013</v>
      </c>
      <c r="K823" s="13">
        <v>185.75392779637008</v>
      </c>
      <c r="L823" s="13">
        <v>-206.89543001667471</v>
      </c>
      <c r="M823" s="13">
        <v>521.61848055818291</v>
      </c>
    </row>
    <row r="824" spans="2:13">
      <c r="B824" s="4" t="s">
        <v>5496</v>
      </c>
      <c r="C824" s="10">
        <v>1</v>
      </c>
      <c r="D824" s="13">
        <v>37.880000000000003</v>
      </c>
      <c r="E824" s="13">
        <v>157.3615252707541</v>
      </c>
      <c r="F824" s="13">
        <v>-119.4815252707541</v>
      </c>
      <c r="G824" s="13">
        <v>-0.64351495650499413</v>
      </c>
      <c r="H824" s="13">
        <v>5.5779193767291453</v>
      </c>
      <c r="I824" s="13">
        <v>146.42342047205807</v>
      </c>
      <c r="J824" s="13">
        <v>168.29963006945013</v>
      </c>
      <c r="K824" s="13">
        <v>185.75392779637008</v>
      </c>
      <c r="L824" s="13">
        <v>-206.89543001667471</v>
      </c>
      <c r="M824" s="13">
        <v>521.61848055818291</v>
      </c>
    </row>
    <row r="825" spans="2:13">
      <c r="B825" s="4" t="s">
        <v>5497</v>
      </c>
      <c r="C825" s="10">
        <v>1</v>
      </c>
      <c r="D825" s="13">
        <v>89.53</v>
      </c>
      <c r="E825" s="13">
        <v>157.3615252707541</v>
      </c>
      <c r="F825" s="13">
        <v>-67.831525270754099</v>
      </c>
      <c r="G825" s="13">
        <v>-0.36533347674764943</v>
      </c>
      <c r="H825" s="13">
        <v>5.5779193767291453</v>
      </c>
      <c r="I825" s="13">
        <v>146.42342047205807</v>
      </c>
      <c r="J825" s="13">
        <v>168.29963006945013</v>
      </c>
      <c r="K825" s="13">
        <v>185.75392779637008</v>
      </c>
      <c r="L825" s="13">
        <v>-206.89543001667471</v>
      </c>
      <c r="M825" s="13">
        <v>521.61848055818291</v>
      </c>
    </row>
    <row r="826" spans="2:13">
      <c r="B826" s="4" t="s">
        <v>5498</v>
      </c>
      <c r="C826" s="10">
        <v>1</v>
      </c>
      <c r="D826" s="13">
        <v>153.83000000000001</v>
      </c>
      <c r="E826" s="13">
        <v>157.3615252707541</v>
      </c>
      <c r="F826" s="13">
        <v>-3.5315252707540878</v>
      </c>
      <c r="G826" s="13">
        <v>-1.9020424503752745E-2</v>
      </c>
      <c r="H826" s="13">
        <v>5.5779193767291453</v>
      </c>
      <c r="I826" s="13">
        <v>146.42342047205807</v>
      </c>
      <c r="J826" s="13">
        <v>168.29963006945013</v>
      </c>
      <c r="K826" s="13">
        <v>185.75392779637008</v>
      </c>
      <c r="L826" s="13">
        <v>-206.89543001667471</v>
      </c>
      <c r="M826" s="13">
        <v>521.61848055818291</v>
      </c>
    </row>
    <row r="827" spans="2:13">
      <c r="B827" s="4" t="s">
        <v>5499</v>
      </c>
      <c r="C827" s="10">
        <v>1</v>
      </c>
      <c r="D827" s="13">
        <v>252.84</v>
      </c>
      <c r="E827" s="13">
        <v>157.3615252707541</v>
      </c>
      <c r="F827" s="13">
        <v>95.478474729245903</v>
      </c>
      <c r="G827" s="13">
        <v>0.51423704521114932</v>
      </c>
      <c r="H827" s="13">
        <v>5.5779193767291453</v>
      </c>
      <c r="I827" s="13">
        <v>146.42342047205807</v>
      </c>
      <c r="J827" s="13">
        <v>168.29963006945013</v>
      </c>
      <c r="K827" s="13">
        <v>185.75392779637008</v>
      </c>
      <c r="L827" s="13">
        <v>-206.89543001667471</v>
      </c>
      <c r="M827" s="13">
        <v>521.61848055818291</v>
      </c>
    </row>
    <row r="828" spans="2:13">
      <c r="B828" s="4" t="s">
        <v>5500</v>
      </c>
      <c r="C828" s="10">
        <v>1</v>
      </c>
      <c r="D828" s="13">
        <v>66.87</v>
      </c>
      <c r="E828" s="13">
        <v>157.3615252707541</v>
      </c>
      <c r="F828" s="13">
        <v>-90.491525270754096</v>
      </c>
      <c r="G828" s="13">
        <v>-0.48737785876703821</v>
      </c>
      <c r="H828" s="13">
        <v>5.5779193767291453</v>
      </c>
      <c r="I828" s="13">
        <v>146.42342047205807</v>
      </c>
      <c r="J828" s="13">
        <v>168.29963006945013</v>
      </c>
      <c r="K828" s="13">
        <v>185.75392779637008</v>
      </c>
      <c r="L828" s="13">
        <v>-206.89543001667471</v>
      </c>
      <c r="M828" s="13">
        <v>521.61848055818291</v>
      </c>
    </row>
    <row r="829" spans="2:13">
      <c r="B829" s="4" t="s">
        <v>5501</v>
      </c>
      <c r="C829" s="10">
        <v>1</v>
      </c>
      <c r="D829" s="13">
        <v>165.27</v>
      </c>
      <c r="E829" s="13">
        <v>157.3615252707541</v>
      </c>
      <c r="F829" s="13">
        <v>7.9084747292459099</v>
      </c>
      <c r="G829" s="13">
        <v>4.2594214962346423E-2</v>
      </c>
      <c r="H829" s="13">
        <v>5.5779193767291453</v>
      </c>
      <c r="I829" s="13">
        <v>146.42342047205807</v>
      </c>
      <c r="J829" s="13">
        <v>168.29963006945013</v>
      </c>
      <c r="K829" s="13">
        <v>185.75392779637008</v>
      </c>
      <c r="L829" s="13">
        <v>-206.89543001667471</v>
      </c>
      <c r="M829" s="13">
        <v>521.61848055818291</v>
      </c>
    </row>
    <row r="830" spans="2:13">
      <c r="B830" s="4" t="s">
        <v>5502</v>
      </c>
      <c r="C830" s="10">
        <v>1</v>
      </c>
      <c r="D830" s="13">
        <v>192.04</v>
      </c>
      <c r="E830" s="13">
        <v>157.3615252707541</v>
      </c>
      <c r="F830" s="13">
        <v>34.678474729245892</v>
      </c>
      <c r="G830" s="13">
        <v>0.18677462567104169</v>
      </c>
      <c r="H830" s="13">
        <v>5.5779193767291453</v>
      </c>
      <c r="I830" s="13">
        <v>146.42342047205807</v>
      </c>
      <c r="J830" s="13">
        <v>168.29963006945013</v>
      </c>
      <c r="K830" s="13">
        <v>185.75392779637008</v>
      </c>
      <c r="L830" s="13">
        <v>-206.89543001667471</v>
      </c>
      <c r="M830" s="13">
        <v>521.61848055818291</v>
      </c>
    </row>
    <row r="831" spans="2:13">
      <c r="B831" s="4" t="s">
        <v>5503</v>
      </c>
      <c r="C831" s="10">
        <v>1</v>
      </c>
      <c r="D831" s="13">
        <v>125.12</v>
      </c>
      <c r="E831" s="13">
        <v>157.3615252707541</v>
      </c>
      <c r="F831" s="13">
        <v>-32.241525270754096</v>
      </c>
      <c r="G831" s="13">
        <v>-0.17364947162540553</v>
      </c>
      <c r="H831" s="13">
        <v>5.5779193767291453</v>
      </c>
      <c r="I831" s="13">
        <v>146.42342047205807</v>
      </c>
      <c r="J831" s="13">
        <v>168.29963006945013</v>
      </c>
      <c r="K831" s="13">
        <v>185.75392779637008</v>
      </c>
      <c r="L831" s="13">
        <v>-206.89543001667471</v>
      </c>
      <c r="M831" s="13">
        <v>521.61848055818291</v>
      </c>
    </row>
    <row r="832" spans="2:13">
      <c r="B832" s="4" t="s">
        <v>5504</v>
      </c>
      <c r="C832" s="10">
        <v>1</v>
      </c>
      <c r="D832" s="13">
        <v>213.16</v>
      </c>
      <c r="E832" s="13">
        <v>157.3615252707541</v>
      </c>
      <c r="F832" s="13">
        <v>55.798474729245896</v>
      </c>
      <c r="G832" s="13">
        <v>0.30052472930076329</v>
      </c>
      <c r="H832" s="13">
        <v>5.5779193767291453</v>
      </c>
      <c r="I832" s="13">
        <v>146.42342047205807</v>
      </c>
      <c r="J832" s="13">
        <v>168.29963006945013</v>
      </c>
      <c r="K832" s="13">
        <v>185.75392779637008</v>
      </c>
      <c r="L832" s="13">
        <v>-206.89543001667471</v>
      </c>
      <c r="M832" s="13">
        <v>521.61848055818291</v>
      </c>
    </row>
    <row r="833" spans="2:13">
      <c r="B833" s="4" t="s">
        <v>5505</v>
      </c>
      <c r="C833" s="10">
        <v>1</v>
      </c>
      <c r="D833" s="13">
        <v>176.09</v>
      </c>
      <c r="E833" s="13">
        <v>157.3615252707541</v>
      </c>
      <c r="F833" s="13">
        <v>18.728474729245903</v>
      </c>
      <c r="G833" s="13">
        <v>0.10086959949234579</v>
      </c>
      <c r="H833" s="13">
        <v>5.5779193767291453</v>
      </c>
      <c r="I833" s="13">
        <v>146.42342047205807</v>
      </c>
      <c r="J833" s="13">
        <v>168.29963006945013</v>
      </c>
      <c r="K833" s="13">
        <v>185.75392779637008</v>
      </c>
      <c r="L833" s="13">
        <v>-206.89543001667471</v>
      </c>
      <c r="M833" s="13">
        <v>521.61848055818291</v>
      </c>
    </row>
    <row r="834" spans="2:13">
      <c r="B834" s="4" t="s">
        <v>5506</v>
      </c>
      <c r="C834" s="10">
        <v>1</v>
      </c>
      <c r="D834" s="13">
        <v>190.22</v>
      </c>
      <c r="E834" s="13">
        <v>157.3615252707541</v>
      </c>
      <c r="F834" s="13">
        <v>32.858474729245899</v>
      </c>
      <c r="G834" s="13">
        <v>0.17697229666507142</v>
      </c>
      <c r="H834" s="13">
        <v>5.5779193767291453</v>
      </c>
      <c r="I834" s="13">
        <v>146.42342047205807</v>
      </c>
      <c r="J834" s="13">
        <v>168.29963006945013</v>
      </c>
      <c r="K834" s="13">
        <v>185.75392779637008</v>
      </c>
      <c r="L834" s="13">
        <v>-206.89543001667471</v>
      </c>
      <c r="M834" s="13">
        <v>521.61848055818291</v>
      </c>
    </row>
    <row r="835" spans="2:13">
      <c r="B835" s="4" t="s">
        <v>5507</v>
      </c>
      <c r="C835" s="10">
        <v>1</v>
      </c>
      <c r="D835" s="13">
        <v>258.27999999999997</v>
      </c>
      <c r="E835" s="13">
        <v>157.3615252707541</v>
      </c>
      <c r="F835" s="13">
        <v>100.91847472924587</v>
      </c>
      <c r="G835" s="13">
        <v>0.54353631432789562</v>
      </c>
      <c r="H835" s="13">
        <v>5.5779193767291453</v>
      </c>
      <c r="I835" s="13">
        <v>146.42342047205807</v>
      </c>
      <c r="J835" s="13">
        <v>168.29963006945013</v>
      </c>
      <c r="K835" s="13">
        <v>185.75392779637008</v>
      </c>
      <c r="L835" s="13">
        <v>-206.89543001667471</v>
      </c>
      <c r="M835" s="13">
        <v>521.61848055818291</v>
      </c>
    </row>
    <row r="836" spans="2:13">
      <c r="B836" s="4" t="s">
        <v>5508</v>
      </c>
      <c r="C836" s="10">
        <v>1</v>
      </c>
      <c r="D836" s="13">
        <v>230.65</v>
      </c>
      <c r="E836" s="13">
        <v>157.3615252707541</v>
      </c>
      <c r="F836" s="13">
        <v>73.288474729245905</v>
      </c>
      <c r="G836" s="13">
        <v>0.39472403386912652</v>
      </c>
      <c r="H836" s="13">
        <v>5.5779193767291453</v>
      </c>
      <c r="I836" s="13">
        <v>146.42342047205807</v>
      </c>
      <c r="J836" s="13">
        <v>168.29963006945013</v>
      </c>
      <c r="K836" s="13">
        <v>185.75392779637008</v>
      </c>
      <c r="L836" s="13">
        <v>-206.89543001667471</v>
      </c>
      <c r="M836" s="13">
        <v>521.61848055818291</v>
      </c>
    </row>
    <row r="837" spans="2:13">
      <c r="B837" s="4" t="s">
        <v>5509</v>
      </c>
      <c r="C837" s="10">
        <v>1</v>
      </c>
      <c r="D837" s="13">
        <v>143.4</v>
      </c>
      <c r="E837" s="13">
        <v>157.3615252707541</v>
      </c>
      <c r="F837" s="13">
        <v>-13.961525270754095</v>
      </c>
      <c r="G837" s="13">
        <v>-7.519530996104426E-2</v>
      </c>
      <c r="H837" s="13">
        <v>5.5779193767291453</v>
      </c>
      <c r="I837" s="13">
        <v>146.42342047205807</v>
      </c>
      <c r="J837" s="13">
        <v>168.29963006945013</v>
      </c>
      <c r="K837" s="13">
        <v>185.75392779637008</v>
      </c>
      <c r="L837" s="13">
        <v>-206.89543001667471</v>
      </c>
      <c r="M837" s="13">
        <v>521.61848055818291</v>
      </c>
    </row>
    <row r="838" spans="2:13">
      <c r="B838" s="4" t="s">
        <v>5510</v>
      </c>
      <c r="C838" s="10">
        <v>1</v>
      </c>
      <c r="D838" s="13">
        <v>231.99</v>
      </c>
      <c r="E838" s="13">
        <v>157.3615252707541</v>
      </c>
      <c r="F838" s="13">
        <v>74.628474729245909</v>
      </c>
      <c r="G838" s="13">
        <v>0.40194113324714864</v>
      </c>
      <c r="H838" s="13">
        <v>5.5779193767291453</v>
      </c>
      <c r="I838" s="13">
        <v>146.42342047205807</v>
      </c>
      <c r="J838" s="13">
        <v>168.29963006945013</v>
      </c>
      <c r="K838" s="13">
        <v>185.75392779637008</v>
      </c>
      <c r="L838" s="13">
        <v>-206.89543001667471</v>
      </c>
      <c r="M838" s="13">
        <v>521.61848055818291</v>
      </c>
    </row>
    <row r="839" spans="2:13">
      <c r="B839" s="4" t="s">
        <v>5511</v>
      </c>
      <c r="C839" s="10">
        <v>1</v>
      </c>
      <c r="D839" s="13">
        <v>220.64</v>
      </c>
      <c r="E839" s="13">
        <v>157.3615252707541</v>
      </c>
      <c r="F839" s="13">
        <v>63.278474729245886</v>
      </c>
      <c r="G839" s="13">
        <v>0.34081122433628963</v>
      </c>
      <c r="H839" s="13">
        <v>5.5779193767291453</v>
      </c>
      <c r="I839" s="13">
        <v>146.42342047205807</v>
      </c>
      <c r="J839" s="13">
        <v>168.29963006945013</v>
      </c>
      <c r="K839" s="13">
        <v>185.75392779637008</v>
      </c>
      <c r="L839" s="13">
        <v>-206.89543001667471</v>
      </c>
      <c r="M839" s="13">
        <v>521.61848055818291</v>
      </c>
    </row>
    <row r="840" spans="2:13">
      <c r="B840" s="4" t="s">
        <v>5512</v>
      </c>
      <c r="C840" s="10">
        <v>1</v>
      </c>
      <c r="D840" s="13">
        <v>192.63</v>
      </c>
      <c r="E840" s="13">
        <v>157.3615252707541</v>
      </c>
      <c r="F840" s="13">
        <v>35.268474729245895</v>
      </c>
      <c r="G840" s="13">
        <v>0.18995230375539474</v>
      </c>
      <c r="H840" s="13">
        <v>5.5779193767291453</v>
      </c>
      <c r="I840" s="13">
        <v>146.42342047205807</v>
      </c>
      <c r="J840" s="13">
        <v>168.29963006945013</v>
      </c>
      <c r="K840" s="13">
        <v>185.75392779637008</v>
      </c>
      <c r="L840" s="13">
        <v>-206.89543001667471</v>
      </c>
      <c r="M840" s="13">
        <v>521.61848055818291</v>
      </c>
    </row>
    <row r="841" spans="2:13">
      <c r="B841" s="4" t="s">
        <v>5513</v>
      </c>
      <c r="C841" s="10">
        <v>1</v>
      </c>
      <c r="D841" s="13">
        <v>122.01</v>
      </c>
      <c r="E841" s="13">
        <v>157.3615252707541</v>
      </c>
      <c r="F841" s="13">
        <v>-35.351525270754095</v>
      </c>
      <c r="G841" s="13">
        <v>-0.19039960525648669</v>
      </c>
      <c r="H841" s="13">
        <v>5.5779193767291453</v>
      </c>
      <c r="I841" s="13">
        <v>146.42342047205807</v>
      </c>
      <c r="J841" s="13">
        <v>168.29963006945013</v>
      </c>
      <c r="K841" s="13">
        <v>185.75392779637008</v>
      </c>
      <c r="L841" s="13">
        <v>-206.89543001667471</v>
      </c>
      <c r="M841" s="13">
        <v>521.61848055818291</v>
      </c>
    </row>
    <row r="842" spans="2:13">
      <c r="B842" s="4" t="s">
        <v>5514</v>
      </c>
      <c r="C842" s="10">
        <v>1</v>
      </c>
      <c r="D842" s="13">
        <v>29.89</v>
      </c>
      <c r="E842" s="13">
        <v>157.3615252707541</v>
      </c>
      <c r="F842" s="13">
        <v>-127.4715252707541</v>
      </c>
      <c r="G842" s="13">
        <v>-0.68654825802021546</v>
      </c>
      <c r="H842" s="13">
        <v>5.5779193767291453</v>
      </c>
      <c r="I842" s="13">
        <v>146.42342047205807</v>
      </c>
      <c r="J842" s="13">
        <v>168.29963006945013</v>
      </c>
      <c r="K842" s="13">
        <v>185.75392779637008</v>
      </c>
      <c r="L842" s="13">
        <v>-206.89543001667471</v>
      </c>
      <c r="M842" s="13">
        <v>521.61848055818291</v>
      </c>
    </row>
    <row r="843" spans="2:13">
      <c r="B843" s="4" t="s">
        <v>5515</v>
      </c>
      <c r="C843" s="10">
        <v>1</v>
      </c>
      <c r="D843" s="13">
        <v>236.28</v>
      </c>
      <c r="E843" s="13">
        <v>157.3615252707541</v>
      </c>
      <c r="F843" s="13">
        <v>78.918474729245901</v>
      </c>
      <c r="G843" s="13">
        <v>0.4250466230469358</v>
      </c>
      <c r="H843" s="13">
        <v>5.5779193767291453</v>
      </c>
      <c r="I843" s="13">
        <v>146.42342047205807</v>
      </c>
      <c r="J843" s="13">
        <v>168.29963006945013</v>
      </c>
      <c r="K843" s="13">
        <v>185.75392779637008</v>
      </c>
      <c r="L843" s="13">
        <v>-206.89543001667471</v>
      </c>
      <c r="M843" s="13">
        <v>521.61848055818291</v>
      </c>
    </row>
    <row r="844" spans="2:13">
      <c r="B844" s="4" t="s">
        <v>5516</v>
      </c>
      <c r="C844" s="10">
        <v>1</v>
      </c>
      <c r="D844" s="13">
        <v>235.36</v>
      </c>
      <c r="E844" s="13">
        <v>157.3615252707541</v>
      </c>
      <c r="F844" s="13">
        <v>77.998474729245913</v>
      </c>
      <c r="G844" s="13">
        <v>0.42009159959336845</v>
      </c>
      <c r="H844" s="13">
        <v>5.5779193767291453</v>
      </c>
      <c r="I844" s="13">
        <v>146.42342047205807</v>
      </c>
      <c r="J844" s="13">
        <v>168.29963006945013</v>
      </c>
      <c r="K844" s="13">
        <v>185.75392779637008</v>
      </c>
      <c r="L844" s="13">
        <v>-206.89543001667471</v>
      </c>
      <c r="M844" s="13">
        <v>521.61848055818291</v>
      </c>
    </row>
    <row r="845" spans="2:13">
      <c r="B845" s="4" t="s">
        <v>5517</v>
      </c>
      <c r="C845" s="10">
        <v>1</v>
      </c>
      <c r="D845" s="13">
        <v>119.12</v>
      </c>
      <c r="E845" s="13">
        <v>157.3615252707541</v>
      </c>
      <c r="F845" s="13">
        <v>-38.241525270754096</v>
      </c>
      <c r="G845" s="13">
        <v>-0.20596484197475826</v>
      </c>
      <c r="H845" s="13">
        <v>5.5779193767291453</v>
      </c>
      <c r="I845" s="13">
        <v>146.42342047205807</v>
      </c>
      <c r="J845" s="13">
        <v>168.29963006945013</v>
      </c>
      <c r="K845" s="13">
        <v>185.75392779637008</v>
      </c>
      <c r="L845" s="13">
        <v>-206.89543001667471</v>
      </c>
      <c r="M845" s="13">
        <v>521.61848055818291</v>
      </c>
    </row>
    <row r="846" spans="2:13">
      <c r="B846" s="4" t="s">
        <v>5518</v>
      </c>
      <c r="C846" s="10">
        <v>1</v>
      </c>
      <c r="D846" s="13">
        <v>223.34</v>
      </c>
      <c r="E846" s="13">
        <v>157.3615252707541</v>
      </c>
      <c r="F846" s="13">
        <v>65.978474729245903</v>
      </c>
      <c r="G846" s="13">
        <v>0.35535314099349846</v>
      </c>
      <c r="H846" s="13">
        <v>5.5779193767291453</v>
      </c>
      <c r="I846" s="13">
        <v>146.42342047205807</v>
      </c>
      <c r="J846" s="13">
        <v>168.29963006945013</v>
      </c>
      <c r="K846" s="13">
        <v>185.75392779637008</v>
      </c>
      <c r="L846" s="13">
        <v>-206.89543001667471</v>
      </c>
      <c r="M846" s="13">
        <v>521.61848055818291</v>
      </c>
    </row>
    <row r="847" spans="2:13">
      <c r="B847" s="4" t="s">
        <v>5519</v>
      </c>
      <c r="C847" s="10">
        <v>1</v>
      </c>
      <c r="D847" s="13">
        <v>234.8</v>
      </c>
      <c r="E847" s="13">
        <v>157.3615252707541</v>
      </c>
      <c r="F847" s="13">
        <v>77.438474729245911</v>
      </c>
      <c r="G847" s="13">
        <v>0.41707549836076219</v>
      </c>
      <c r="H847" s="13">
        <v>5.5779193767291453</v>
      </c>
      <c r="I847" s="13">
        <v>146.42342047205807</v>
      </c>
      <c r="J847" s="13">
        <v>168.29963006945013</v>
      </c>
      <c r="K847" s="13">
        <v>185.75392779637008</v>
      </c>
      <c r="L847" s="13">
        <v>-206.89543001667471</v>
      </c>
      <c r="M847" s="13">
        <v>521.61848055818291</v>
      </c>
    </row>
    <row r="848" spans="2:13">
      <c r="B848" s="4" t="s">
        <v>5520</v>
      </c>
      <c r="C848" s="10">
        <v>1</v>
      </c>
      <c r="D848" s="13">
        <v>215.85</v>
      </c>
      <c r="E848" s="13">
        <v>157.3615252707541</v>
      </c>
      <c r="F848" s="13">
        <v>58.488474729245894</v>
      </c>
      <c r="G848" s="13">
        <v>0.31501278700738977</v>
      </c>
      <c r="H848" s="13">
        <v>5.5779193767291453</v>
      </c>
      <c r="I848" s="13">
        <v>146.42342047205807</v>
      </c>
      <c r="J848" s="13">
        <v>168.29963006945013</v>
      </c>
      <c r="K848" s="13">
        <v>185.75392779637008</v>
      </c>
      <c r="L848" s="13">
        <v>-206.89543001667471</v>
      </c>
      <c r="M848" s="13">
        <v>521.61848055818291</v>
      </c>
    </row>
    <row r="849" spans="2:13">
      <c r="B849" s="4" t="s">
        <v>5521</v>
      </c>
      <c r="C849" s="10">
        <v>1</v>
      </c>
      <c r="D849" s="13">
        <v>12.26</v>
      </c>
      <c r="E849" s="13">
        <v>157.3615252707541</v>
      </c>
      <c r="F849" s="13">
        <v>-145.10152527075411</v>
      </c>
      <c r="G849" s="13">
        <v>-0.7815015878967303</v>
      </c>
      <c r="H849" s="13">
        <v>5.5779193767291453</v>
      </c>
      <c r="I849" s="13">
        <v>146.42342047205807</v>
      </c>
      <c r="J849" s="13">
        <v>168.29963006945013</v>
      </c>
      <c r="K849" s="13">
        <v>185.75392779637008</v>
      </c>
      <c r="L849" s="13">
        <v>-206.89543001667471</v>
      </c>
      <c r="M849" s="13">
        <v>521.61848055818291</v>
      </c>
    </row>
    <row r="850" spans="2:13">
      <c r="B850" s="4" t="s">
        <v>5522</v>
      </c>
      <c r="C850" s="10">
        <v>1</v>
      </c>
      <c r="D850" s="13">
        <v>80.25</v>
      </c>
      <c r="E850" s="13">
        <v>157.3615252707541</v>
      </c>
      <c r="F850" s="13">
        <v>-77.1115252707541</v>
      </c>
      <c r="G850" s="13">
        <v>-0.41531458288798162</v>
      </c>
      <c r="H850" s="13">
        <v>5.5779193767291453</v>
      </c>
      <c r="I850" s="13">
        <v>146.42342047205807</v>
      </c>
      <c r="J850" s="13">
        <v>168.29963006945013</v>
      </c>
      <c r="K850" s="13">
        <v>185.75392779637008</v>
      </c>
      <c r="L850" s="13">
        <v>-206.89543001667471</v>
      </c>
      <c r="M850" s="13">
        <v>521.61848055818291</v>
      </c>
    </row>
    <row r="851" spans="2:13">
      <c r="B851" s="4" t="s">
        <v>5523</v>
      </c>
      <c r="C851" s="10">
        <v>1</v>
      </c>
      <c r="D851" s="13">
        <v>140.43</v>
      </c>
      <c r="E851" s="13">
        <v>157.3615252707541</v>
      </c>
      <c r="F851" s="13">
        <v>-16.931525270754094</v>
      </c>
      <c r="G851" s="13">
        <v>-9.1191418283973841E-2</v>
      </c>
      <c r="H851" s="13">
        <v>5.5779193767291453</v>
      </c>
      <c r="I851" s="13">
        <v>146.42342047205807</v>
      </c>
      <c r="J851" s="13">
        <v>168.29963006945013</v>
      </c>
      <c r="K851" s="13">
        <v>185.75392779637008</v>
      </c>
      <c r="L851" s="13">
        <v>-206.89543001667471</v>
      </c>
      <c r="M851" s="13">
        <v>521.61848055818291</v>
      </c>
    </row>
    <row r="852" spans="2:13">
      <c r="B852" s="4" t="s">
        <v>5524</v>
      </c>
      <c r="C852" s="10">
        <v>1</v>
      </c>
      <c r="D852" s="13">
        <v>181.92</v>
      </c>
      <c r="E852" s="13">
        <v>157.3615252707541</v>
      </c>
      <c r="F852" s="13">
        <v>24.558474729245887</v>
      </c>
      <c r="G852" s="13">
        <v>0.13226936768180009</v>
      </c>
      <c r="H852" s="13">
        <v>5.5779193767291453</v>
      </c>
      <c r="I852" s="13">
        <v>146.42342047205807</v>
      </c>
      <c r="J852" s="13">
        <v>168.29963006945013</v>
      </c>
      <c r="K852" s="13">
        <v>185.75392779637008</v>
      </c>
      <c r="L852" s="13">
        <v>-206.89543001667471</v>
      </c>
      <c r="M852" s="13">
        <v>521.61848055818291</v>
      </c>
    </row>
    <row r="853" spans="2:13">
      <c r="B853" s="4" t="s">
        <v>5525</v>
      </c>
      <c r="C853" s="10">
        <v>1</v>
      </c>
      <c r="D853" s="13">
        <v>101.66</v>
      </c>
      <c r="E853" s="13">
        <v>157.3615252707541</v>
      </c>
      <c r="F853" s="13">
        <v>-55.701525270754104</v>
      </c>
      <c r="G853" s="13">
        <v>-0.30000256969137473</v>
      </c>
      <c r="H853" s="13">
        <v>5.5779193767291453</v>
      </c>
      <c r="I853" s="13">
        <v>146.42342047205807</v>
      </c>
      <c r="J853" s="13">
        <v>168.29963006945013</v>
      </c>
      <c r="K853" s="13">
        <v>185.75392779637008</v>
      </c>
      <c r="L853" s="13">
        <v>-206.89543001667471</v>
      </c>
      <c r="M853" s="13">
        <v>521.61848055818291</v>
      </c>
    </row>
    <row r="854" spans="2:13">
      <c r="B854" s="4" t="s">
        <v>5526</v>
      </c>
      <c r="C854" s="10">
        <v>1</v>
      </c>
      <c r="D854" s="13">
        <v>74.11</v>
      </c>
      <c r="E854" s="13">
        <v>157.3615252707541</v>
      </c>
      <c r="F854" s="13">
        <v>-83.251525270754101</v>
      </c>
      <c r="G854" s="13">
        <v>-0.44838397854548595</v>
      </c>
      <c r="H854" s="13">
        <v>5.5779193767291453</v>
      </c>
      <c r="I854" s="13">
        <v>146.42342047205807</v>
      </c>
      <c r="J854" s="13">
        <v>168.29963006945013</v>
      </c>
      <c r="K854" s="13">
        <v>185.75392779637008</v>
      </c>
      <c r="L854" s="13">
        <v>-206.89543001667471</v>
      </c>
      <c r="M854" s="13">
        <v>521.61848055818291</v>
      </c>
    </row>
    <row r="855" spans="2:13">
      <c r="B855" s="4" t="s">
        <v>5527</v>
      </c>
      <c r="C855" s="10">
        <v>1</v>
      </c>
      <c r="D855" s="13">
        <v>212.04</v>
      </c>
      <c r="E855" s="13">
        <v>157.3615252707541</v>
      </c>
      <c r="F855" s="13">
        <v>54.678474729245892</v>
      </c>
      <c r="G855" s="13">
        <v>0.29449252683555077</v>
      </c>
      <c r="H855" s="13">
        <v>5.5779193767291453</v>
      </c>
      <c r="I855" s="13">
        <v>146.42342047205807</v>
      </c>
      <c r="J855" s="13">
        <v>168.29963006945013</v>
      </c>
      <c r="K855" s="13">
        <v>185.75392779637008</v>
      </c>
      <c r="L855" s="13">
        <v>-206.89543001667471</v>
      </c>
      <c r="M855" s="13">
        <v>521.61848055818291</v>
      </c>
    </row>
    <row r="856" spans="2:13">
      <c r="B856" s="4" t="s">
        <v>5528</v>
      </c>
      <c r="C856" s="10">
        <v>1</v>
      </c>
      <c r="D856" s="13">
        <v>200.75</v>
      </c>
      <c r="E856" s="13">
        <v>157.3615252707541</v>
      </c>
      <c r="F856" s="13">
        <v>43.3884747292459</v>
      </c>
      <c r="G856" s="13">
        <v>0.23368577162818543</v>
      </c>
      <c r="H856" s="13">
        <v>5.5779193767291453</v>
      </c>
      <c r="I856" s="13">
        <v>146.42342047205807</v>
      </c>
      <c r="J856" s="13">
        <v>168.29963006945013</v>
      </c>
      <c r="K856" s="13">
        <v>185.75392779637008</v>
      </c>
      <c r="L856" s="13">
        <v>-206.89543001667471</v>
      </c>
      <c r="M856" s="13">
        <v>521.61848055818291</v>
      </c>
    </row>
    <row r="857" spans="2:13">
      <c r="B857" s="4" t="s">
        <v>5529</v>
      </c>
      <c r="C857" s="10">
        <v>1</v>
      </c>
      <c r="D857" s="13">
        <v>42.9</v>
      </c>
      <c r="E857" s="13">
        <v>157.3615252707541</v>
      </c>
      <c r="F857" s="13">
        <v>-114.46152527075409</v>
      </c>
      <c r="G857" s="13">
        <v>-0.61647776331270232</v>
      </c>
      <c r="H857" s="13">
        <v>5.5779193767291453</v>
      </c>
      <c r="I857" s="13">
        <v>146.42342047205807</v>
      </c>
      <c r="J857" s="13">
        <v>168.29963006945013</v>
      </c>
      <c r="K857" s="13">
        <v>185.75392779637008</v>
      </c>
      <c r="L857" s="13">
        <v>-206.89543001667471</v>
      </c>
      <c r="M857" s="13">
        <v>521.61848055818291</v>
      </c>
    </row>
    <row r="858" spans="2:13">
      <c r="B858" s="4" t="s">
        <v>5530</v>
      </c>
      <c r="C858" s="10">
        <v>1</v>
      </c>
      <c r="D858" s="13">
        <v>85.27</v>
      </c>
      <c r="E858" s="13">
        <v>157.3615252707541</v>
      </c>
      <c r="F858" s="13">
        <v>-72.091525270754104</v>
      </c>
      <c r="G858" s="13">
        <v>-0.38827738969568987</v>
      </c>
      <c r="H858" s="13">
        <v>5.5779193767291453</v>
      </c>
      <c r="I858" s="13">
        <v>146.42342047205807</v>
      </c>
      <c r="J858" s="13">
        <v>168.29963006945013</v>
      </c>
      <c r="K858" s="13">
        <v>185.75392779637008</v>
      </c>
      <c r="L858" s="13">
        <v>-206.89543001667471</v>
      </c>
      <c r="M858" s="13">
        <v>521.61848055818291</v>
      </c>
    </row>
    <row r="859" spans="2:13">
      <c r="B859" s="4" t="s">
        <v>5531</v>
      </c>
      <c r="C859" s="10">
        <v>1</v>
      </c>
      <c r="D859" s="13">
        <v>182.37</v>
      </c>
      <c r="E859" s="13">
        <v>157.3615252707541</v>
      </c>
      <c r="F859" s="13">
        <v>25.008474729245904</v>
      </c>
      <c r="G859" s="13">
        <v>0.13469302045800163</v>
      </c>
      <c r="H859" s="13">
        <v>5.5779193767291453</v>
      </c>
      <c r="I859" s="13">
        <v>146.42342047205807</v>
      </c>
      <c r="J859" s="13">
        <v>168.29963006945013</v>
      </c>
      <c r="K859" s="13">
        <v>185.75392779637008</v>
      </c>
      <c r="L859" s="13">
        <v>-206.89543001667471</v>
      </c>
      <c r="M859" s="13">
        <v>521.61848055818291</v>
      </c>
    </row>
    <row r="860" spans="2:13">
      <c r="B860" s="4" t="s">
        <v>5532</v>
      </c>
      <c r="C860" s="10">
        <v>1</v>
      </c>
      <c r="D860" s="13">
        <v>98.67</v>
      </c>
      <c r="E860" s="13">
        <v>157.3615252707541</v>
      </c>
      <c r="F860" s="13">
        <v>-58.691525270754099</v>
      </c>
      <c r="G860" s="13">
        <v>-0.3161063959154688</v>
      </c>
      <c r="H860" s="13">
        <v>5.5779193767291453</v>
      </c>
      <c r="I860" s="13">
        <v>146.42342047205807</v>
      </c>
      <c r="J860" s="13">
        <v>168.29963006945013</v>
      </c>
      <c r="K860" s="13">
        <v>185.75392779637008</v>
      </c>
      <c r="L860" s="13">
        <v>-206.89543001667471</v>
      </c>
      <c r="M860" s="13">
        <v>521.61848055818291</v>
      </c>
    </row>
    <row r="861" spans="2:13">
      <c r="B861" s="4" t="s">
        <v>5533</v>
      </c>
      <c r="C861" s="10">
        <v>1</v>
      </c>
      <c r="D861" s="13">
        <v>25.91</v>
      </c>
      <c r="E861" s="13">
        <v>157.3615252707541</v>
      </c>
      <c r="F861" s="13">
        <v>-131.4515252707541</v>
      </c>
      <c r="G861" s="13">
        <v>-0.70798412035195279</v>
      </c>
      <c r="H861" s="13">
        <v>5.5779193767291453</v>
      </c>
      <c r="I861" s="13">
        <v>146.42342047205807</v>
      </c>
      <c r="J861" s="13">
        <v>168.29963006945013</v>
      </c>
      <c r="K861" s="13">
        <v>185.75392779637008</v>
      </c>
      <c r="L861" s="13">
        <v>-206.89543001667471</v>
      </c>
      <c r="M861" s="13">
        <v>521.61848055818291</v>
      </c>
    </row>
    <row r="862" spans="2:13">
      <c r="B862" s="4" t="s">
        <v>5534</v>
      </c>
      <c r="C862" s="10">
        <v>1</v>
      </c>
      <c r="D862" s="13">
        <v>219.53</v>
      </c>
      <c r="E862" s="13">
        <v>157.3615252707541</v>
      </c>
      <c r="F862" s="13">
        <v>62.168474729245901</v>
      </c>
      <c r="G862" s="13">
        <v>0.33483288082165946</v>
      </c>
      <c r="H862" s="13">
        <v>5.5779193767291453</v>
      </c>
      <c r="I862" s="13">
        <v>146.42342047205807</v>
      </c>
      <c r="J862" s="13">
        <v>168.29963006945013</v>
      </c>
      <c r="K862" s="13">
        <v>185.75392779637008</v>
      </c>
      <c r="L862" s="13">
        <v>-206.89543001667471</v>
      </c>
      <c r="M862" s="13">
        <v>521.61848055818291</v>
      </c>
    </row>
    <row r="863" spans="2:13">
      <c r="B863" s="4" t="s">
        <v>5535</v>
      </c>
      <c r="C863" s="10">
        <v>1</v>
      </c>
      <c r="D863" s="13">
        <v>83.65</v>
      </c>
      <c r="E863" s="13">
        <v>157.3615252707541</v>
      </c>
      <c r="F863" s="13">
        <v>-73.711525270754095</v>
      </c>
      <c r="G863" s="13">
        <v>-0.39700253969001509</v>
      </c>
      <c r="H863" s="13">
        <v>5.5779193767291453</v>
      </c>
      <c r="I863" s="13">
        <v>146.42342047205807</v>
      </c>
      <c r="J863" s="13">
        <v>168.29963006945013</v>
      </c>
      <c r="K863" s="13">
        <v>185.75392779637008</v>
      </c>
      <c r="L863" s="13">
        <v>-206.89543001667471</v>
      </c>
      <c r="M863" s="13">
        <v>521.61848055818291</v>
      </c>
    </row>
    <row r="864" spans="2:13">
      <c r="B864" s="4" t="s">
        <v>5536</v>
      </c>
      <c r="C864" s="10">
        <v>1</v>
      </c>
      <c r="D864" s="13">
        <v>152.63</v>
      </c>
      <c r="E864" s="13">
        <v>157.3615252707541</v>
      </c>
      <c r="F864" s="13">
        <v>-4.7315252707541049</v>
      </c>
      <c r="G864" s="13">
        <v>-2.5483498573623382E-2</v>
      </c>
      <c r="H864" s="13">
        <v>5.5779193767291453</v>
      </c>
      <c r="I864" s="13">
        <v>146.42342047205807</v>
      </c>
      <c r="J864" s="13">
        <v>168.29963006945013</v>
      </c>
      <c r="K864" s="13">
        <v>185.75392779637008</v>
      </c>
      <c r="L864" s="13">
        <v>-206.89543001667471</v>
      </c>
      <c r="M864" s="13">
        <v>521.61848055818291</v>
      </c>
    </row>
    <row r="865" spans="2:13">
      <c r="B865" s="4" t="s">
        <v>5537</v>
      </c>
      <c r="C865" s="10">
        <v>1</v>
      </c>
      <c r="D865" s="13">
        <v>36.9</v>
      </c>
      <c r="E865" s="13">
        <v>157.3615252707541</v>
      </c>
      <c r="F865" s="13">
        <v>-120.46152527075409</v>
      </c>
      <c r="G865" s="13">
        <v>-0.64879313366205504</v>
      </c>
      <c r="H865" s="13">
        <v>5.5779193767291453</v>
      </c>
      <c r="I865" s="13">
        <v>146.42342047205807</v>
      </c>
      <c r="J865" s="13">
        <v>168.29963006945013</v>
      </c>
      <c r="K865" s="13">
        <v>185.75392779637008</v>
      </c>
      <c r="L865" s="13">
        <v>-206.89543001667471</v>
      </c>
      <c r="M865" s="13">
        <v>521.61848055818291</v>
      </c>
    </row>
    <row r="866" spans="2:13">
      <c r="B866" s="4" t="s">
        <v>5538</v>
      </c>
      <c r="C866" s="10">
        <v>1</v>
      </c>
      <c r="D866" s="13">
        <v>95.93</v>
      </c>
      <c r="E866" s="13">
        <v>157.3615252707541</v>
      </c>
      <c r="F866" s="13">
        <v>-61.431525270754094</v>
      </c>
      <c r="G866" s="13">
        <v>-0.33086374837500648</v>
      </c>
      <c r="H866" s="13">
        <v>5.5779193767291453</v>
      </c>
      <c r="I866" s="13">
        <v>146.42342047205807</v>
      </c>
      <c r="J866" s="13">
        <v>168.29963006945013</v>
      </c>
      <c r="K866" s="13">
        <v>185.75392779637008</v>
      </c>
      <c r="L866" s="13">
        <v>-206.89543001667471</v>
      </c>
      <c r="M866" s="13">
        <v>521.61848055818291</v>
      </c>
    </row>
    <row r="867" spans="2:13">
      <c r="B867" s="4" t="s">
        <v>5539</v>
      </c>
      <c r="C867" s="10">
        <v>1</v>
      </c>
      <c r="D867" s="13">
        <v>130.66999999999999</v>
      </c>
      <c r="E867" s="13">
        <v>157.3615252707541</v>
      </c>
      <c r="F867" s="13">
        <v>-26.691525270754113</v>
      </c>
      <c r="G867" s="13">
        <v>-0.14375775405225438</v>
      </c>
      <c r="H867" s="13">
        <v>5.5779193767291453</v>
      </c>
      <c r="I867" s="13">
        <v>146.42342047205807</v>
      </c>
      <c r="J867" s="13">
        <v>168.29963006945013</v>
      </c>
      <c r="K867" s="13">
        <v>185.75392779637008</v>
      </c>
      <c r="L867" s="13">
        <v>-206.89543001667471</v>
      </c>
      <c r="M867" s="13">
        <v>521.61848055818291</v>
      </c>
    </row>
    <row r="868" spans="2:13">
      <c r="B868" s="4" t="s">
        <v>5540</v>
      </c>
      <c r="C868" s="10">
        <v>1</v>
      </c>
      <c r="D868" s="13">
        <v>156.25</v>
      </c>
      <c r="E868" s="13">
        <v>157.3615252707541</v>
      </c>
      <c r="F868" s="13">
        <v>-1.1115252707541003</v>
      </c>
      <c r="G868" s="13">
        <v>-5.9865584628472175E-3</v>
      </c>
      <c r="H868" s="13">
        <v>5.5779193767291453</v>
      </c>
      <c r="I868" s="13">
        <v>146.42342047205807</v>
      </c>
      <c r="J868" s="13">
        <v>168.29963006945013</v>
      </c>
      <c r="K868" s="13">
        <v>185.75392779637008</v>
      </c>
      <c r="L868" s="13">
        <v>-206.89543001667471</v>
      </c>
      <c r="M868" s="13">
        <v>521.61848055818291</v>
      </c>
    </row>
    <row r="869" spans="2:13">
      <c r="B869" s="4" t="s">
        <v>5541</v>
      </c>
      <c r="C869" s="10">
        <v>1</v>
      </c>
      <c r="D869" s="13">
        <v>43.09</v>
      </c>
      <c r="E869" s="13">
        <v>157.3615252707541</v>
      </c>
      <c r="F869" s="13">
        <v>-114.2715252707541</v>
      </c>
      <c r="G869" s="13">
        <v>-0.61545444325163945</v>
      </c>
      <c r="H869" s="13">
        <v>5.5779193767291453</v>
      </c>
      <c r="I869" s="13">
        <v>146.42342047205807</v>
      </c>
      <c r="J869" s="13">
        <v>168.29963006945013</v>
      </c>
      <c r="K869" s="13">
        <v>185.75392779637008</v>
      </c>
      <c r="L869" s="13">
        <v>-206.89543001667471</v>
      </c>
      <c r="M869" s="13">
        <v>521.61848055818291</v>
      </c>
    </row>
    <row r="870" spans="2:13">
      <c r="B870" s="4" t="s">
        <v>5542</v>
      </c>
      <c r="C870" s="10">
        <v>1</v>
      </c>
      <c r="D870" s="13">
        <v>77.260000000000005</v>
      </c>
      <c r="E870" s="13">
        <v>157.3615252707541</v>
      </c>
      <c r="F870" s="13">
        <v>-80.101525270754095</v>
      </c>
      <c r="G870" s="13">
        <v>-0.43141840911207574</v>
      </c>
      <c r="H870" s="13">
        <v>5.5779193767291453</v>
      </c>
      <c r="I870" s="13">
        <v>146.42342047205807</v>
      </c>
      <c r="J870" s="13">
        <v>168.29963006945013</v>
      </c>
      <c r="K870" s="13">
        <v>185.75392779637008</v>
      </c>
      <c r="L870" s="13">
        <v>-206.89543001667471</v>
      </c>
      <c r="M870" s="13">
        <v>521.61848055818291</v>
      </c>
    </row>
    <row r="871" spans="2:13">
      <c r="B871" s="4" t="s">
        <v>5543</v>
      </c>
      <c r="C871" s="10">
        <v>1</v>
      </c>
      <c r="D871" s="13">
        <v>210.45</v>
      </c>
      <c r="E871" s="13">
        <v>157.3615252707541</v>
      </c>
      <c r="F871" s="13">
        <v>53.088474729245888</v>
      </c>
      <c r="G871" s="13">
        <v>0.28592895369297228</v>
      </c>
      <c r="H871" s="13">
        <v>5.5779193767291453</v>
      </c>
      <c r="I871" s="13">
        <v>146.42342047205807</v>
      </c>
      <c r="J871" s="13">
        <v>168.29963006945013</v>
      </c>
      <c r="K871" s="13">
        <v>185.75392779637008</v>
      </c>
      <c r="L871" s="13">
        <v>-206.89543001667471</v>
      </c>
      <c r="M871" s="13">
        <v>521.61848055818291</v>
      </c>
    </row>
    <row r="872" spans="2:13">
      <c r="B872" s="4" t="s">
        <v>5544</v>
      </c>
      <c r="C872" s="10">
        <v>1</v>
      </c>
      <c r="D872" s="13">
        <v>217.45</v>
      </c>
      <c r="E872" s="13">
        <v>157.3615252707541</v>
      </c>
      <c r="F872" s="13">
        <v>60.088474729245888</v>
      </c>
      <c r="G872" s="13">
        <v>0.32363021910055045</v>
      </c>
      <c r="H872" s="13">
        <v>5.5779193767291453</v>
      </c>
      <c r="I872" s="13">
        <v>146.42342047205807</v>
      </c>
      <c r="J872" s="13">
        <v>168.29963006945013</v>
      </c>
      <c r="K872" s="13">
        <v>185.75392779637008</v>
      </c>
      <c r="L872" s="13">
        <v>-206.89543001667471</v>
      </c>
      <c r="M872" s="13">
        <v>521.61848055818291</v>
      </c>
    </row>
    <row r="873" spans="2:13">
      <c r="B873" s="4" t="s">
        <v>5545</v>
      </c>
      <c r="C873" s="10">
        <v>1</v>
      </c>
      <c r="D873" s="13">
        <v>123.4</v>
      </c>
      <c r="E873" s="13">
        <v>157.3615252707541</v>
      </c>
      <c r="F873" s="13">
        <v>-33.961525270754095</v>
      </c>
      <c r="G873" s="13">
        <v>-0.18291321112555331</v>
      </c>
      <c r="H873" s="13">
        <v>5.5779193767291453</v>
      </c>
      <c r="I873" s="13">
        <v>146.42342047205807</v>
      </c>
      <c r="J873" s="13">
        <v>168.29963006945013</v>
      </c>
      <c r="K873" s="13">
        <v>185.75392779637008</v>
      </c>
      <c r="L873" s="13">
        <v>-206.89543001667471</v>
      </c>
      <c r="M873" s="13">
        <v>521.61848055818291</v>
      </c>
    </row>
    <row r="874" spans="2:13">
      <c r="B874" s="4" t="s">
        <v>5546</v>
      </c>
      <c r="C874" s="10">
        <v>1</v>
      </c>
      <c r="D874" s="13">
        <v>203.05</v>
      </c>
      <c r="E874" s="13">
        <v>157.3615252707541</v>
      </c>
      <c r="F874" s="13">
        <v>45.688474729245911</v>
      </c>
      <c r="G874" s="13">
        <v>0.24607333026210404</v>
      </c>
      <c r="H874" s="13">
        <v>5.5779193767291453</v>
      </c>
      <c r="I874" s="13">
        <v>146.42342047205807</v>
      </c>
      <c r="J874" s="13">
        <v>168.29963006945013</v>
      </c>
      <c r="K874" s="13">
        <v>185.75392779637008</v>
      </c>
      <c r="L874" s="13">
        <v>-206.89543001667471</v>
      </c>
      <c r="M874" s="13">
        <v>521.61848055818291</v>
      </c>
    </row>
    <row r="875" spans="2:13">
      <c r="B875" s="4" t="s">
        <v>5547</v>
      </c>
      <c r="C875" s="10">
        <v>1</v>
      </c>
      <c r="D875" s="13">
        <v>170.22</v>
      </c>
      <c r="E875" s="13">
        <v>157.3615252707541</v>
      </c>
      <c r="F875" s="13">
        <v>12.858474729245899</v>
      </c>
      <c r="G875" s="13">
        <v>6.9254395500562352E-2</v>
      </c>
      <c r="H875" s="13">
        <v>5.5779193767291453</v>
      </c>
      <c r="I875" s="13">
        <v>146.42342047205807</v>
      </c>
      <c r="J875" s="13">
        <v>168.29963006945013</v>
      </c>
      <c r="K875" s="13">
        <v>185.75392779637008</v>
      </c>
      <c r="L875" s="13">
        <v>-206.89543001667471</v>
      </c>
      <c r="M875" s="13">
        <v>521.61848055818291</v>
      </c>
    </row>
    <row r="876" spans="2:13">
      <c r="B876" s="4" t="s">
        <v>5548</v>
      </c>
      <c r="C876" s="10">
        <v>1</v>
      </c>
      <c r="D876" s="13">
        <v>243.95</v>
      </c>
      <c r="E876" s="13">
        <v>157.3615252707541</v>
      </c>
      <c r="F876" s="13">
        <v>86.588474729245888</v>
      </c>
      <c r="G876" s="13">
        <v>0.46635643814352495</v>
      </c>
      <c r="H876" s="13">
        <v>5.5779193767291453</v>
      </c>
      <c r="I876" s="13">
        <v>146.42342047205807</v>
      </c>
      <c r="J876" s="13">
        <v>168.29963006945013</v>
      </c>
      <c r="K876" s="13">
        <v>185.75392779637008</v>
      </c>
      <c r="L876" s="13">
        <v>-206.89543001667471</v>
      </c>
      <c r="M876" s="13">
        <v>521.61848055818291</v>
      </c>
    </row>
    <row r="877" spans="2:13">
      <c r="B877" s="4" t="s">
        <v>5549</v>
      </c>
      <c r="C877" s="10">
        <v>1</v>
      </c>
      <c r="D877" s="13">
        <v>198.33</v>
      </c>
      <c r="E877" s="13">
        <v>157.3615252707541</v>
      </c>
      <c r="F877" s="13">
        <v>40.968474729245912</v>
      </c>
      <c r="G877" s="13">
        <v>0.2206519055872799</v>
      </c>
      <c r="H877" s="13">
        <v>5.5779193767291453</v>
      </c>
      <c r="I877" s="13">
        <v>146.42342047205807</v>
      </c>
      <c r="J877" s="13">
        <v>168.29963006945013</v>
      </c>
      <c r="K877" s="13">
        <v>185.75392779637008</v>
      </c>
      <c r="L877" s="13">
        <v>-206.89543001667471</v>
      </c>
      <c r="M877" s="13">
        <v>521.61848055818291</v>
      </c>
    </row>
    <row r="878" spans="2:13">
      <c r="B878" s="4" t="s">
        <v>5550</v>
      </c>
      <c r="C878" s="10">
        <v>1</v>
      </c>
      <c r="D878" s="13">
        <v>218.19</v>
      </c>
      <c r="E878" s="13">
        <v>157.3615252707541</v>
      </c>
      <c r="F878" s="13">
        <v>60.828474729245897</v>
      </c>
      <c r="G878" s="13">
        <v>0.32761578144363734</v>
      </c>
      <c r="H878" s="13">
        <v>5.5779193767291453</v>
      </c>
      <c r="I878" s="13">
        <v>146.42342047205807</v>
      </c>
      <c r="J878" s="13">
        <v>168.29963006945013</v>
      </c>
      <c r="K878" s="13">
        <v>185.75392779637008</v>
      </c>
      <c r="L878" s="13">
        <v>-206.89543001667471</v>
      </c>
      <c r="M878" s="13">
        <v>521.61848055818291</v>
      </c>
    </row>
    <row r="879" spans="2:13">
      <c r="B879" s="4" t="s">
        <v>5551</v>
      </c>
      <c r="C879" s="10">
        <v>1</v>
      </c>
      <c r="D879" s="13">
        <v>276.06</v>
      </c>
      <c r="E879" s="13">
        <v>157.3615252707541</v>
      </c>
      <c r="F879" s="13">
        <v>118.6984747292459</v>
      </c>
      <c r="G879" s="13">
        <v>0.63929752846314436</v>
      </c>
      <c r="H879" s="13">
        <v>5.5779193767291453</v>
      </c>
      <c r="I879" s="13">
        <v>146.42342047205807</v>
      </c>
      <c r="J879" s="13">
        <v>168.29963006945013</v>
      </c>
      <c r="K879" s="13">
        <v>185.75392779637008</v>
      </c>
      <c r="L879" s="13">
        <v>-206.89543001667471</v>
      </c>
      <c r="M879" s="13">
        <v>521.61848055818291</v>
      </c>
    </row>
    <row r="880" spans="2:13">
      <c r="B880" s="4" t="s">
        <v>5552</v>
      </c>
      <c r="C880" s="10">
        <v>1</v>
      </c>
      <c r="D880" s="13">
        <v>235.44</v>
      </c>
      <c r="E880" s="13">
        <v>157.3615252707541</v>
      </c>
      <c r="F880" s="13">
        <v>78.078474729245897</v>
      </c>
      <c r="G880" s="13">
        <v>0.42052247119802638</v>
      </c>
      <c r="H880" s="13">
        <v>5.5779193767291453</v>
      </c>
      <c r="I880" s="13">
        <v>146.42342047205807</v>
      </c>
      <c r="J880" s="13">
        <v>168.29963006945013</v>
      </c>
      <c r="K880" s="13">
        <v>185.75392779637008</v>
      </c>
      <c r="L880" s="13">
        <v>-206.89543001667471</v>
      </c>
      <c r="M880" s="13">
        <v>521.61848055818291</v>
      </c>
    </row>
    <row r="881" spans="2:13">
      <c r="B881" s="4" t="s">
        <v>5553</v>
      </c>
      <c r="C881" s="10">
        <v>1</v>
      </c>
      <c r="D881" s="13">
        <v>14.86</v>
      </c>
      <c r="E881" s="13">
        <v>157.3615252707541</v>
      </c>
      <c r="F881" s="13">
        <v>-142.50152527075409</v>
      </c>
      <c r="G881" s="13">
        <v>-0.767498260745344</v>
      </c>
      <c r="H881" s="13">
        <v>5.5779193767291453</v>
      </c>
      <c r="I881" s="13">
        <v>146.42342047205807</v>
      </c>
      <c r="J881" s="13">
        <v>168.29963006945013</v>
      </c>
      <c r="K881" s="13">
        <v>185.75392779637008</v>
      </c>
      <c r="L881" s="13">
        <v>-206.89543001667471</v>
      </c>
      <c r="M881" s="13">
        <v>521.61848055818291</v>
      </c>
    </row>
    <row r="882" spans="2:13">
      <c r="B882" s="4" t="s">
        <v>5554</v>
      </c>
      <c r="C882" s="10">
        <v>1</v>
      </c>
      <c r="D882" s="13">
        <v>246.55</v>
      </c>
      <c r="E882" s="13">
        <v>157.3615252707541</v>
      </c>
      <c r="F882" s="13">
        <v>89.188474729245911</v>
      </c>
      <c r="G882" s="13">
        <v>0.48035976529491126</v>
      </c>
      <c r="H882" s="13">
        <v>5.5779193767291453</v>
      </c>
      <c r="I882" s="13">
        <v>146.42342047205807</v>
      </c>
      <c r="J882" s="13">
        <v>168.29963006945013</v>
      </c>
      <c r="K882" s="13">
        <v>185.75392779637008</v>
      </c>
      <c r="L882" s="13">
        <v>-206.89543001667471</v>
      </c>
      <c r="M882" s="13">
        <v>521.61848055818291</v>
      </c>
    </row>
    <row r="883" spans="2:13">
      <c r="B883" s="4" t="s">
        <v>5555</v>
      </c>
      <c r="C883" s="10">
        <v>1</v>
      </c>
      <c r="D883" s="13">
        <v>201.63</v>
      </c>
      <c r="E883" s="13">
        <v>157.3615252707541</v>
      </c>
      <c r="F883" s="13">
        <v>44.268474729245895</v>
      </c>
      <c r="G883" s="13">
        <v>0.23842535927942382</v>
      </c>
      <c r="H883" s="13">
        <v>5.5779193767291453</v>
      </c>
      <c r="I883" s="13">
        <v>146.42342047205807</v>
      </c>
      <c r="J883" s="13">
        <v>168.29963006945013</v>
      </c>
      <c r="K883" s="13">
        <v>185.75392779637008</v>
      </c>
      <c r="L883" s="13">
        <v>-206.89543001667471</v>
      </c>
      <c r="M883" s="13">
        <v>521.61848055818291</v>
      </c>
    </row>
    <row r="884" spans="2:13">
      <c r="B884" s="4" t="s">
        <v>5556</v>
      </c>
      <c r="C884" s="10">
        <v>1</v>
      </c>
      <c r="D884" s="13">
        <v>161.79</v>
      </c>
      <c r="E884" s="13">
        <v>157.3615252707541</v>
      </c>
      <c r="F884" s="13">
        <v>4.4284747292458917</v>
      </c>
      <c r="G884" s="13">
        <v>2.3851300159721749E-2</v>
      </c>
      <c r="H884" s="13">
        <v>5.5779193767291453</v>
      </c>
      <c r="I884" s="13">
        <v>146.42342047205807</v>
      </c>
      <c r="J884" s="13">
        <v>168.29963006945013</v>
      </c>
      <c r="K884" s="13">
        <v>185.75392779637008</v>
      </c>
      <c r="L884" s="13">
        <v>-206.89543001667471</v>
      </c>
      <c r="M884" s="13">
        <v>521.61848055818291</v>
      </c>
    </row>
    <row r="885" spans="2:13">
      <c r="B885" s="4" t="s">
        <v>5557</v>
      </c>
      <c r="C885" s="10">
        <v>1</v>
      </c>
      <c r="D885" s="13">
        <v>132.99</v>
      </c>
      <c r="E885" s="13">
        <v>157.3615252707541</v>
      </c>
      <c r="F885" s="13">
        <v>-24.371525270754091</v>
      </c>
      <c r="G885" s="13">
        <v>-0.13126247751717121</v>
      </c>
      <c r="H885" s="13">
        <v>5.5779193767291453</v>
      </c>
      <c r="I885" s="13">
        <v>146.42342047205807</v>
      </c>
      <c r="J885" s="13">
        <v>168.29963006945013</v>
      </c>
      <c r="K885" s="13">
        <v>185.75392779637008</v>
      </c>
      <c r="L885" s="13">
        <v>-206.89543001667471</v>
      </c>
      <c r="M885" s="13">
        <v>521.61848055818291</v>
      </c>
    </row>
    <row r="886" spans="2:13">
      <c r="B886" s="4" t="s">
        <v>5558</v>
      </c>
      <c r="C886" s="10">
        <v>1</v>
      </c>
      <c r="D886" s="13">
        <v>202.6</v>
      </c>
      <c r="E886" s="13">
        <v>157.3615252707541</v>
      </c>
      <c r="F886" s="13">
        <v>45.238474729245894</v>
      </c>
      <c r="G886" s="13">
        <v>0.24364967748590249</v>
      </c>
      <c r="H886" s="13">
        <v>5.5779193767291453</v>
      </c>
      <c r="I886" s="13">
        <v>146.42342047205807</v>
      </c>
      <c r="J886" s="13">
        <v>168.29963006945013</v>
      </c>
      <c r="K886" s="13">
        <v>185.75392779637008</v>
      </c>
      <c r="L886" s="13">
        <v>-206.89543001667471</v>
      </c>
      <c r="M886" s="13">
        <v>521.61848055818291</v>
      </c>
    </row>
    <row r="887" spans="2:13">
      <c r="B887" s="4" t="s">
        <v>5559</v>
      </c>
      <c r="C887" s="10">
        <v>1</v>
      </c>
      <c r="D887" s="13">
        <v>179.79</v>
      </c>
      <c r="E887" s="13">
        <v>157.3615252707541</v>
      </c>
      <c r="F887" s="13">
        <v>22.428474729245892</v>
      </c>
      <c r="G887" s="13">
        <v>0.1207974112077799</v>
      </c>
      <c r="H887" s="13">
        <v>5.5779193767291453</v>
      </c>
      <c r="I887" s="13">
        <v>146.42342047205807</v>
      </c>
      <c r="J887" s="13">
        <v>168.29963006945013</v>
      </c>
      <c r="K887" s="13">
        <v>185.75392779637008</v>
      </c>
      <c r="L887" s="13">
        <v>-206.89543001667471</v>
      </c>
      <c r="M887" s="13">
        <v>521.61848055818291</v>
      </c>
    </row>
    <row r="888" spans="2:13">
      <c r="B888" s="4" t="s">
        <v>5560</v>
      </c>
      <c r="C888" s="10">
        <v>1</v>
      </c>
      <c r="D888" s="13">
        <v>139.80000000000001</v>
      </c>
      <c r="E888" s="13">
        <v>157.3615252707541</v>
      </c>
      <c r="F888" s="13">
        <v>-17.561525270754089</v>
      </c>
      <c r="G888" s="13">
        <v>-9.4584532170655863E-2</v>
      </c>
      <c r="H888" s="13">
        <v>5.5779193767291453</v>
      </c>
      <c r="I888" s="13">
        <v>146.42342047205807</v>
      </c>
      <c r="J888" s="13">
        <v>168.29963006945013</v>
      </c>
      <c r="K888" s="13">
        <v>185.75392779637008</v>
      </c>
      <c r="L888" s="13">
        <v>-206.89543001667471</v>
      </c>
      <c r="M888" s="13">
        <v>521.61848055818291</v>
      </c>
    </row>
    <row r="889" spans="2:13">
      <c r="B889" s="4" t="s">
        <v>5561</v>
      </c>
      <c r="C889" s="10">
        <v>1</v>
      </c>
      <c r="D889" s="13">
        <v>36.26</v>
      </c>
      <c r="E889" s="13">
        <v>157.3615252707541</v>
      </c>
      <c r="F889" s="13">
        <v>-121.10152527075411</v>
      </c>
      <c r="G889" s="13">
        <v>-0.65224010649931941</v>
      </c>
      <c r="H889" s="13">
        <v>5.5779193767291453</v>
      </c>
      <c r="I889" s="13">
        <v>146.42342047205807</v>
      </c>
      <c r="J889" s="13">
        <v>168.29963006945013</v>
      </c>
      <c r="K889" s="13">
        <v>185.75392779637008</v>
      </c>
      <c r="L889" s="13">
        <v>-206.89543001667471</v>
      </c>
      <c r="M889" s="13">
        <v>521.61848055818291</v>
      </c>
    </row>
    <row r="890" spans="2:13">
      <c r="B890" s="4" t="s">
        <v>5562</v>
      </c>
      <c r="C890" s="10">
        <v>1</v>
      </c>
      <c r="D890" s="13">
        <v>106.91</v>
      </c>
      <c r="E890" s="13">
        <v>157.3615252707541</v>
      </c>
      <c r="F890" s="13">
        <v>-50.451525270754104</v>
      </c>
      <c r="G890" s="13">
        <v>-0.27172662063569109</v>
      </c>
      <c r="H890" s="13">
        <v>5.5779193767291453</v>
      </c>
      <c r="I890" s="13">
        <v>146.42342047205807</v>
      </c>
      <c r="J890" s="13">
        <v>168.29963006945013</v>
      </c>
      <c r="K890" s="13">
        <v>185.75392779637008</v>
      </c>
      <c r="L890" s="13">
        <v>-206.89543001667471</v>
      </c>
      <c r="M890" s="13">
        <v>521.61848055818291</v>
      </c>
    </row>
    <row r="891" spans="2:13">
      <c r="B891" s="4" t="s">
        <v>5563</v>
      </c>
      <c r="C891" s="10">
        <v>1</v>
      </c>
      <c r="D891" s="13">
        <v>159.91999999999999</v>
      </c>
      <c r="E891" s="13">
        <v>157.3615252707541</v>
      </c>
      <c r="F891" s="13">
        <v>2.5584747292458871</v>
      </c>
      <c r="G891" s="13">
        <v>1.3779676400840128E-2</v>
      </c>
      <c r="H891" s="13">
        <v>5.5779193767291453</v>
      </c>
      <c r="I891" s="13">
        <v>146.42342047205807</v>
      </c>
      <c r="J891" s="13">
        <v>168.29963006945013</v>
      </c>
      <c r="K891" s="13">
        <v>185.75392779637008</v>
      </c>
      <c r="L891" s="13">
        <v>-206.89543001667471</v>
      </c>
      <c r="M891" s="13">
        <v>521.61848055818291</v>
      </c>
    </row>
    <row r="892" spans="2:13">
      <c r="B892" s="4" t="s">
        <v>5564</v>
      </c>
      <c r="C892" s="10">
        <v>1</v>
      </c>
      <c r="D892" s="13">
        <v>232.76</v>
      </c>
      <c r="E892" s="13">
        <v>157.3615252707541</v>
      </c>
      <c r="F892" s="13">
        <v>75.398474729245891</v>
      </c>
      <c r="G892" s="13">
        <v>0.40608827244198215</v>
      </c>
      <c r="H892" s="13">
        <v>5.5779193767291453</v>
      </c>
      <c r="I892" s="13">
        <v>146.42342047205807</v>
      </c>
      <c r="J892" s="13">
        <v>168.29963006945013</v>
      </c>
      <c r="K892" s="13">
        <v>185.75392779637008</v>
      </c>
      <c r="L892" s="13">
        <v>-206.89543001667471</v>
      </c>
      <c r="M892" s="13">
        <v>521.61848055818291</v>
      </c>
    </row>
    <row r="893" spans="2:13">
      <c r="B893" s="4" t="s">
        <v>5565</v>
      </c>
      <c r="C893" s="10">
        <v>1</v>
      </c>
      <c r="D893" s="13">
        <v>192.43</v>
      </c>
      <c r="E893" s="13">
        <v>157.3615252707541</v>
      </c>
      <c r="F893" s="13">
        <v>35.068474729245906</v>
      </c>
      <c r="G893" s="13">
        <v>0.18887512474374971</v>
      </c>
      <c r="H893" s="13">
        <v>5.5779193767291453</v>
      </c>
      <c r="I893" s="13">
        <v>146.42342047205807</v>
      </c>
      <c r="J893" s="13">
        <v>168.29963006945013</v>
      </c>
      <c r="K893" s="13">
        <v>185.75392779637008</v>
      </c>
      <c r="L893" s="13">
        <v>-206.89543001667471</v>
      </c>
      <c r="M893" s="13">
        <v>521.61848055818291</v>
      </c>
    </row>
    <row r="894" spans="2:13">
      <c r="B894" s="4" t="s">
        <v>5566</v>
      </c>
      <c r="C894" s="10">
        <v>1</v>
      </c>
      <c r="D894" s="13">
        <v>192.65</v>
      </c>
      <c r="E894" s="13">
        <v>157.3615252707541</v>
      </c>
      <c r="F894" s="13">
        <v>35.288474729245905</v>
      </c>
      <c r="G894" s="13">
        <v>0.1900600216565593</v>
      </c>
      <c r="H894" s="13">
        <v>5.5779193767291453</v>
      </c>
      <c r="I894" s="13">
        <v>146.42342047205807</v>
      </c>
      <c r="J894" s="13">
        <v>168.29963006945013</v>
      </c>
      <c r="K894" s="13">
        <v>185.75392779637008</v>
      </c>
      <c r="L894" s="13">
        <v>-206.89543001667471</v>
      </c>
      <c r="M894" s="13">
        <v>521.61848055818291</v>
      </c>
    </row>
    <row r="895" spans="2:13">
      <c r="B895" s="4" t="s">
        <v>5567</v>
      </c>
      <c r="C895" s="10">
        <v>1</v>
      </c>
      <c r="D895" s="13">
        <v>215.87</v>
      </c>
      <c r="E895" s="13">
        <v>157.3615252707541</v>
      </c>
      <c r="F895" s="13">
        <v>58.508474729245904</v>
      </c>
      <c r="G895" s="13">
        <v>0.31512050490855431</v>
      </c>
      <c r="H895" s="13">
        <v>5.5779193767291453</v>
      </c>
      <c r="I895" s="13">
        <v>146.42342047205807</v>
      </c>
      <c r="J895" s="13">
        <v>168.29963006945013</v>
      </c>
      <c r="K895" s="13">
        <v>185.75392779637008</v>
      </c>
      <c r="L895" s="13">
        <v>-206.89543001667471</v>
      </c>
      <c r="M895" s="13">
        <v>521.61848055818291</v>
      </c>
    </row>
    <row r="896" spans="2:13">
      <c r="B896" s="4" t="s">
        <v>5568</v>
      </c>
      <c r="C896" s="10">
        <v>1</v>
      </c>
      <c r="D896" s="13">
        <v>189.18</v>
      </c>
      <c r="E896" s="13">
        <v>157.3615252707541</v>
      </c>
      <c r="F896" s="13">
        <v>31.818474729245906</v>
      </c>
      <c r="G896" s="13">
        <v>0.17137096580451699</v>
      </c>
      <c r="H896" s="13">
        <v>5.5779193767291453</v>
      </c>
      <c r="I896" s="13">
        <v>146.42342047205807</v>
      </c>
      <c r="J896" s="13">
        <v>168.29963006945013</v>
      </c>
      <c r="K896" s="13">
        <v>185.75392779637008</v>
      </c>
      <c r="L896" s="13">
        <v>-206.89543001667471</v>
      </c>
      <c r="M896" s="13">
        <v>521.61848055818291</v>
      </c>
    </row>
    <row r="897" spans="2:13">
      <c r="B897" s="4" t="s">
        <v>5569</v>
      </c>
      <c r="C897" s="10">
        <v>1</v>
      </c>
      <c r="D897" s="13">
        <v>46.1</v>
      </c>
      <c r="E897" s="13">
        <v>157.3615252707541</v>
      </c>
      <c r="F897" s="13">
        <v>-111.26152527075411</v>
      </c>
      <c r="G897" s="13">
        <v>-0.59924289912638085</v>
      </c>
      <c r="H897" s="13">
        <v>5.5779193767291453</v>
      </c>
      <c r="I897" s="13">
        <v>146.42342047205807</v>
      </c>
      <c r="J897" s="13">
        <v>168.29963006945013</v>
      </c>
      <c r="K897" s="13">
        <v>185.75392779637008</v>
      </c>
      <c r="L897" s="13">
        <v>-206.89543001667471</v>
      </c>
      <c r="M897" s="13">
        <v>521.61848055818291</v>
      </c>
    </row>
    <row r="898" spans="2:13">
      <c r="B898" s="4" t="s">
        <v>5570</v>
      </c>
      <c r="C898" s="10">
        <v>1</v>
      </c>
      <c r="D898" s="13">
        <v>243.64</v>
      </c>
      <c r="E898" s="13">
        <v>157.3615252707541</v>
      </c>
      <c r="F898" s="13">
        <v>86.278474729245886</v>
      </c>
      <c r="G898" s="13">
        <v>0.46468681067547507</v>
      </c>
      <c r="H898" s="13">
        <v>5.5779193767291453</v>
      </c>
      <c r="I898" s="13">
        <v>146.42342047205807</v>
      </c>
      <c r="J898" s="13">
        <v>168.29963006945013</v>
      </c>
      <c r="K898" s="13">
        <v>185.75392779637008</v>
      </c>
      <c r="L898" s="13">
        <v>-206.89543001667471</v>
      </c>
      <c r="M898" s="13">
        <v>521.61848055818291</v>
      </c>
    </row>
    <row r="899" spans="2:13">
      <c r="B899" s="4" t="s">
        <v>5571</v>
      </c>
      <c r="C899" s="10">
        <v>1</v>
      </c>
      <c r="D899" s="13">
        <v>238.19</v>
      </c>
      <c r="E899" s="13">
        <v>157.3615252707541</v>
      </c>
      <c r="F899" s="13">
        <v>80.828474729245897</v>
      </c>
      <c r="G899" s="13">
        <v>0.43533368260814637</v>
      </c>
      <c r="H899" s="13">
        <v>5.5779193767291453</v>
      </c>
      <c r="I899" s="13">
        <v>146.42342047205807</v>
      </c>
      <c r="J899" s="13">
        <v>168.29963006945013</v>
      </c>
      <c r="K899" s="13">
        <v>185.75392779637008</v>
      </c>
      <c r="L899" s="13">
        <v>-206.89543001667471</v>
      </c>
      <c r="M899" s="13">
        <v>521.61848055818291</v>
      </c>
    </row>
    <row r="900" spans="2:13">
      <c r="B900" s="4" t="s">
        <v>5572</v>
      </c>
      <c r="C900" s="10">
        <v>1</v>
      </c>
      <c r="D900" s="13">
        <v>218.93</v>
      </c>
      <c r="E900" s="13">
        <v>157.3615252707541</v>
      </c>
      <c r="F900" s="13">
        <v>61.568474729245906</v>
      </c>
      <c r="G900" s="13">
        <v>0.33160134378672423</v>
      </c>
      <c r="H900" s="13">
        <v>5.5779193767291453</v>
      </c>
      <c r="I900" s="13">
        <v>146.42342047205807</v>
      </c>
      <c r="J900" s="13">
        <v>168.29963006945013</v>
      </c>
      <c r="K900" s="13">
        <v>185.75392779637008</v>
      </c>
      <c r="L900" s="13">
        <v>-206.89543001667471</v>
      </c>
      <c r="M900" s="13">
        <v>521.61848055818291</v>
      </c>
    </row>
    <row r="901" spans="2:13">
      <c r="B901" s="4" t="s">
        <v>5573</v>
      </c>
      <c r="C901" s="10">
        <v>1</v>
      </c>
      <c r="D901" s="13">
        <v>105.17</v>
      </c>
      <c r="E901" s="13">
        <v>157.3615252707541</v>
      </c>
      <c r="F901" s="13">
        <v>-52.191525270754099</v>
      </c>
      <c r="G901" s="13">
        <v>-0.28109807803700337</v>
      </c>
      <c r="H901" s="13">
        <v>5.5779193767291453</v>
      </c>
      <c r="I901" s="13">
        <v>146.42342047205807</v>
      </c>
      <c r="J901" s="13">
        <v>168.29963006945013</v>
      </c>
      <c r="K901" s="13">
        <v>185.75392779637008</v>
      </c>
      <c r="L901" s="13">
        <v>-206.89543001667471</v>
      </c>
      <c r="M901" s="13">
        <v>521.61848055818291</v>
      </c>
    </row>
    <row r="902" spans="2:13">
      <c r="B902" s="4" t="s">
        <v>5574</v>
      </c>
      <c r="C902" s="10">
        <v>1</v>
      </c>
      <c r="D902" s="13">
        <v>13.83</v>
      </c>
      <c r="E902" s="13">
        <v>157.3615252707541</v>
      </c>
      <c r="F902" s="13">
        <v>-143.53152527075409</v>
      </c>
      <c r="G902" s="13">
        <v>-0.77304573265531618</v>
      </c>
      <c r="H902" s="13">
        <v>5.5779193767291453</v>
      </c>
      <c r="I902" s="13">
        <v>146.42342047205807</v>
      </c>
      <c r="J902" s="13">
        <v>168.29963006945013</v>
      </c>
      <c r="K902" s="13">
        <v>185.75392779637008</v>
      </c>
      <c r="L902" s="13">
        <v>-206.89543001667471</v>
      </c>
      <c r="M902" s="13">
        <v>521.61848055818291</v>
      </c>
    </row>
    <row r="903" spans="2:13">
      <c r="B903" s="4" t="s">
        <v>5575</v>
      </c>
      <c r="C903" s="10">
        <v>1</v>
      </c>
      <c r="D903" s="13">
        <v>160.84</v>
      </c>
      <c r="E903" s="13">
        <v>157.3615252707541</v>
      </c>
      <c r="F903" s="13">
        <v>3.4784747292459031</v>
      </c>
      <c r="G903" s="13">
        <v>1.8734699854407628E-2</v>
      </c>
      <c r="H903" s="13">
        <v>5.5779193767291453</v>
      </c>
      <c r="I903" s="13">
        <v>146.42342047205807</v>
      </c>
      <c r="J903" s="13">
        <v>168.29963006945013</v>
      </c>
      <c r="K903" s="13">
        <v>185.75392779637008</v>
      </c>
      <c r="L903" s="13">
        <v>-206.89543001667471</v>
      </c>
      <c r="M903" s="13">
        <v>521.61848055818291</v>
      </c>
    </row>
    <row r="904" spans="2:13">
      <c r="B904" s="4" t="s">
        <v>5576</v>
      </c>
      <c r="C904" s="10">
        <v>1</v>
      </c>
      <c r="D904" s="13">
        <v>143.6</v>
      </c>
      <c r="E904" s="13">
        <v>157.3615252707541</v>
      </c>
      <c r="F904" s="13">
        <v>-13.761525270754106</v>
      </c>
      <c r="G904" s="13">
        <v>-7.411813094939923E-2</v>
      </c>
      <c r="H904" s="13">
        <v>5.5779193767291453</v>
      </c>
      <c r="I904" s="13">
        <v>146.42342047205807</v>
      </c>
      <c r="J904" s="13">
        <v>168.29963006945013</v>
      </c>
      <c r="K904" s="13">
        <v>185.75392779637008</v>
      </c>
      <c r="L904" s="13">
        <v>-206.89543001667471</v>
      </c>
      <c r="M904" s="13">
        <v>521.61848055818291</v>
      </c>
    </row>
    <row r="905" spans="2:13">
      <c r="B905" s="4" t="s">
        <v>5577</v>
      </c>
      <c r="C905" s="10">
        <v>1</v>
      </c>
      <c r="D905" s="13">
        <v>107.23</v>
      </c>
      <c r="E905" s="13">
        <v>157.3615252707541</v>
      </c>
      <c r="F905" s="13">
        <v>-50.131525270754096</v>
      </c>
      <c r="G905" s="13">
        <v>-0.2700031342170589</v>
      </c>
      <c r="H905" s="13">
        <v>5.5779193767291453</v>
      </c>
      <c r="I905" s="13">
        <v>146.42342047205807</v>
      </c>
      <c r="J905" s="13">
        <v>168.29963006945013</v>
      </c>
      <c r="K905" s="13">
        <v>185.75392779637008</v>
      </c>
      <c r="L905" s="13">
        <v>-206.89543001667471</v>
      </c>
      <c r="M905" s="13">
        <v>521.61848055818291</v>
      </c>
    </row>
    <row r="906" spans="2:13">
      <c r="B906" s="4" t="s">
        <v>5578</v>
      </c>
      <c r="C906" s="10">
        <v>1</v>
      </c>
      <c r="D906" s="13">
        <v>270.72000000000003</v>
      </c>
      <c r="E906" s="13">
        <v>157.3615252707541</v>
      </c>
      <c r="F906" s="13">
        <v>113.35847472924593</v>
      </c>
      <c r="G906" s="13">
        <v>0.61053684885222048</v>
      </c>
      <c r="H906" s="13">
        <v>5.5779193767291453</v>
      </c>
      <c r="I906" s="13">
        <v>146.42342047205807</v>
      </c>
      <c r="J906" s="13">
        <v>168.29963006945013</v>
      </c>
      <c r="K906" s="13">
        <v>185.75392779637008</v>
      </c>
      <c r="L906" s="13">
        <v>-206.89543001667471</v>
      </c>
      <c r="M906" s="13">
        <v>521.61848055818291</v>
      </c>
    </row>
    <row r="907" spans="2:13">
      <c r="B907" s="4" t="s">
        <v>5579</v>
      </c>
      <c r="C907" s="10">
        <v>1</v>
      </c>
      <c r="D907" s="13">
        <v>139.15</v>
      </c>
      <c r="E907" s="13">
        <v>157.3615252707541</v>
      </c>
      <c r="F907" s="13">
        <v>-18.211525270754095</v>
      </c>
      <c r="G907" s="13">
        <v>-9.8085363958502439E-2</v>
      </c>
      <c r="H907" s="13">
        <v>5.5779193767291453</v>
      </c>
      <c r="I907" s="13">
        <v>146.42342047205807</v>
      </c>
      <c r="J907" s="13">
        <v>168.29963006945013</v>
      </c>
      <c r="K907" s="13">
        <v>185.75392779637008</v>
      </c>
      <c r="L907" s="13">
        <v>-206.89543001667471</v>
      </c>
      <c r="M907" s="13">
        <v>521.61848055818291</v>
      </c>
    </row>
    <row r="908" spans="2:13">
      <c r="B908" s="4" t="s">
        <v>5580</v>
      </c>
      <c r="C908" s="10">
        <v>1</v>
      </c>
      <c r="D908" s="13">
        <v>81.02</v>
      </c>
      <c r="E908" s="13">
        <v>157.3615252707541</v>
      </c>
      <c r="F908" s="13">
        <v>-76.341525270754104</v>
      </c>
      <c r="G908" s="13">
        <v>-0.41116744369314806</v>
      </c>
      <c r="H908" s="13">
        <v>5.5779193767291453</v>
      </c>
      <c r="I908" s="13">
        <v>146.42342047205807</v>
      </c>
      <c r="J908" s="13">
        <v>168.29963006945013</v>
      </c>
      <c r="K908" s="13">
        <v>185.75392779637008</v>
      </c>
      <c r="L908" s="13">
        <v>-206.89543001667471</v>
      </c>
      <c r="M908" s="13">
        <v>521.61848055818291</v>
      </c>
    </row>
    <row r="909" spans="2:13">
      <c r="B909" s="4" t="s">
        <v>5581</v>
      </c>
      <c r="C909" s="10">
        <v>1</v>
      </c>
      <c r="D909" s="13">
        <v>158.08000000000001</v>
      </c>
      <c r="E909" s="13">
        <v>157.3615252707541</v>
      </c>
      <c r="F909" s="13">
        <v>0.71847472924591216</v>
      </c>
      <c r="G909" s="13">
        <v>3.8696294937054288E-3</v>
      </c>
      <c r="H909" s="13">
        <v>5.5779193767291453</v>
      </c>
      <c r="I909" s="13">
        <v>146.42342047205807</v>
      </c>
      <c r="J909" s="13">
        <v>168.29963006945013</v>
      </c>
      <c r="K909" s="13">
        <v>185.75392779637008</v>
      </c>
      <c r="L909" s="13">
        <v>-206.89543001667471</v>
      </c>
      <c r="M909" s="13">
        <v>521.61848055818291</v>
      </c>
    </row>
    <row r="910" spans="2:13">
      <c r="B910" s="4" t="s">
        <v>5582</v>
      </c>
      <c r="C910" s="10">
        <v>1</v>
      </c>
      <c r="D910" s="13">
        <v>176.82</v>
      </c>
      <c r="E910" s="13">
        <v>157.3615252707541</v>
      </c>
      <c r="F910" s="13">
        <v>19.458474729245893</v>
      </c>
      <c r="G910" s="13">
        <v>0.10480130288485032</v>
      </c>
      <c r="H910" s="13">
        <v>5.5779193767291453</v>
      </c>
      <c r="I910" s="13">
        <v>146.42342047205807</v>
      </c>
      <c r="J910" s="13">
        <v>168.29963006945013</v>
      </c>
      <c r="K910" s="13">
        <v>185.75392779637008</v>
      </c>
      <c r="L910" s="13">
        <v>-206.89543001667471</v>
      </c>
      <c r="M910" s="13">
        <v>521.61848055818291</v>
      </c>
    </row>
    <row r="911" spans="2:13">
      <c r="B911" s="4" t="s">
        <v>5583</v>
      </c>
      <c r="C911" s="10">
        <v>1</v>
      </c>
      <c r="D911" s="13">
        <v>128.31</v>
      </c>
      <c r="E911" s="13">
        <v>157.3615252707541</v>
      </c>
      <c r="F911" s="13">
        <v>-29.051525270754098</v>
      </c>
      <c r="G911" s="13">
        <v>-0.15646846638966636</v>
      </c>
      <c r="H911" s="13">
        <v>5.5779193767291453</v>
      </c>
      <c r="I911" s="13">
        <v>146.42342047205807</v>
      </c>
      <c r="J911" s="13">
        <v>168.29963006945013</v>
      </c>
      <c r="K911" s="13">
        <v>185.75392779637008</v>
      </c>
      <c r="L911" s="13">
        <v>-206.89543001667471</v>
      </c>
      <c r="M911" s="13">
        <v>521.61848055818291</v>
      </c>
    </row>
    <row r="912" spans="2:13">
      <c r="B912" s="4" t="s">
        <v>5584</v>
      </c>
      <c r="C912" s="10">
        <v>1</v>
      </c>
      <c r="D912" s="13">
        <v>78.849999999999994</v>
      </c>
      <c r="E912" s="13">
        <v>157.3615252707541</v>
      </c>
      <c r="F912" s="13">
        <v>-78.511525270754106</v>
      </c>
      <c r="G912" s="13">
        <v>-0.4228548359694973</v>
      </c>
      <c r="H912" s="13">
        <v>5.5779193767291453</v>
      </c>
      <c r="I912" s="13">
        <v>146.42342047205807</v>
      </c>
      <c r="J912" s="13">
        <v>168.29963006945013</v>
      </c>
      <c r="K912" s="13">
        <v>185.75392779637008</v>
      </c>
      <c r="L912" s="13">
        <v>-206.89543001667471</v>
      </c>
      <c r="M912" s="13">
        <v>521.61848055818291</v>
      </c>
    </row>
    <row r="913" spans="2:13">
      <c r="B913" s="4" t="s">
        <v>5585</v>
      </c>
      <c r="C913" s="10">
        <v>1</v>
      </c>
      <c r="D913" s="13">
        <v>18.190000000000001</v>
      </c>
      <c r="E913" s="13">
        <v>157.3615252707541</v>
      </c>
      <c r="F913" s="13">
        <v>-139.1715252707541</v>
      </c>
      <c r="G913" s="13">
        <v>-0.74956323020145332</v>
      </c>
      <c r="H913" s="13">
        <v>5.5779193767291453</v>
      </c>
      <c r="I913" s="13">
        <v>146.42342047205807</v>
      </c>
      <c r="J913" s="13">
        <v>168.29963006945013</v>
      </c>
      <c r="K913" s="13">
        <v>185.75392779637008</v>
      </c>
      <c r="L913" s="13">
        <v>-206.89543001667471</v>
      </c>
      <c r="M913" s="13">
        <v>521.61848055818291</v>
      </c>
    </row>
    <row r="914" spans="2:13">
      <c r="B914" s="4" t="s">
        <v>5586</v>
      </c>
      <c r="C914" s="10">
        <v>1</v>
      </c>
      <c r="D914" s="13">
        <v>244.76</v>
      </c>
      <c r="E914" s="13">
        <v>157.3615252707541</v>
      </c>
      <c r="F914" s="13">
        <v>87.398474729245891</v>
      </c>
      <c r="G914" s="13">
        <v>0.47071901314068759</v>
      </c>
      <c r="H914" s="13">
        <v>5.5779193767291453</v>
      </c>
      <c r="I914" s="13">
        <v>146.42342047205807</v>
      </c>
      <c r="J914" s="13">
        <v>168.29963006945013</v>
      </c>
      <c r="K914" s="13">
        <v>185.75392779637008</v>
      </c>
      <c r="L914" s="13">
        <v>-206.89543001667471</v>
      </c>
      <c r="M914" s="13">
        <v>521.61848055818291</v>
      </c>
    </row>
    <row r="915" spans="2:13">
      <c r="B915" s="4" t="s">
        <v>5587</v>
      </c>
      <c r="C915" s="10">
        <v>1</v>
      </c>
      <c r="D915" s="13">
        <v>255.76</v>
      </c>
      <c r="E915" s="13">
        <v>157.3615252707541</v>
      </c>
      <c r="F915" s="13">
        <v>98.398474729245891</v>
      </c>
      <c r="G915" s="13">
        <v>0.52996385878116758</v>
      </c>
      <c r="H915" s="13">
        <v>5.5779193767291453</v>
      </c>
      <c r="I915" s="13">
        <v>146.42342047205807</v>
      </c>
      <c r="J915" s="13">
        <v>168.29963006945013</v>
      </c>
      <c r="K915" s="13">
        <v>185.75392779637008</v>
      </c>
      <c r="L915" s="13">
        <v>-206.89543001667471</v>
      </c>
      <c r="M915" s="13">
        <v>521.61848055818291</v>
      </c>
    </row>
    <row r="916" spans="2:13">
      <c r="B916" s="4" t="s">
        <v>5588</v>
      </c>
      <c r="C916" s="10">
        <v>1</v>
      </c>
      <c r="D916" s="13">
        <v>127.37</v>
      </c>
      <c r="E916" s="13">
        <v>157.3615252707541</v>
      </c>
      <c r="F916" s="13">
        <v>-29.991525270754096</v>
      </c>
      <c r="G916" s="13">
        <v>-0.16153120774439828</v>
      </c>
      <c r="H916" s="13">
        <v>5.5779193767291453</v>
      </c>
      <c r="I916" s="13">
        <v>146.42342047205807</v>
      </c>
      <c r="J916" s="13">
        <v>168.29963006945013</v>
      </c>
      <c r="K916" s="13">
        <v>185.75392779637008</v>
      </c>
      <c r="L916" s="13">
        <v>-206.89543001667471</v>
      </c>
      <c r="M916" s="13">
        <v>521.61848055818291</v>
      </c>
    </row>
    <row r="917" spans="2:13">
      <c r="B917" s="4" t="s">
        <v>5589</v>
      </c>
      <c r="C917" s="10">
        <v>1</v>
      </c>
      <c r="D917" s="13">
        <v>201.94</v>
      </c>
      <c r="E917" s="13">
        <v>157.3615252707541</v>
      </c>
      <c r="F917" s="13">
        <v>44.578474729245897</v>
      </c>
      <c r="G917" s="13">
        <v>0.24009498674747373</v>
      </c>
      <c r="H917" s="13">
        <v>5.5779193767291453</v>
      </c>
      <c r="I917" s="13">
        <v>146.42342047205807</v>
      </c>
      <c r="J917" s="13">
        <v>168.29963006945013</v>
      </c>
      <c r="K917" s="13">
        <v>185.75392779637008</v>
      </c>
      <c r="L917" s="13">
        <v>-206.89543001667471</v>
      </c>
      <c r="M917" s="13">
        <v>521.61848055818291</v>
      </c>
    </row>
    <row r="918" spans="2:13">
      <c r="B918" s="4" t="s">
        <v>5590</v>
      </c>
      <c r="C918" s="10">
        <v>1</v>
      </c>
      <c r="D918" s="13">
        <v>249.37</v>
      </c>
      <c r="E918" s="13">
        <v>157.3615252707541</v>
      </c>
      <c r="F918" s="13">
        <v>92.008474729245904</v>
      </c>
      <c r="G918" s="13">
        <v>0.49554798935910699</v>
      </c>
      <c r="H918" s="13">
        <v>5.5779193767291453</v>
      </c>
      <c r="I918" s="13">
        <v>146.42342047205807</v>
      </c>
      <c r="J918" s="13">
        <v>168.29963006945013</v>
      </c>
      <c r="K918" s="13">
        <v>185.75392779637008</v>
      </c>
      <c r="L918" s="13">
        <v>-206.89543001667471</v>
      </c>
      <c r="M918" s="13">
        <v>521.61848055818291</v>
      </c>
    </row>
    <row r="919" spans="2:13">
      <c r="B919" s="4" t="s">
        <v>5591</v>
      </c>
      <c r="C919" s="10">
        <v>1</v>
      </c>
      <c r="D919" s="13">
        <v>270.33999999999997</v>
      </c>
      <c r="E919" s="13">
        <v>157.3615252707541</v>
      </c>
      <c r="F919" s="13">
        <v>112.97847472924587</v>
      </c>
      <c r="G919" s="13">
        <v>0.60849020873009463</v>
      </c>
      <c r="H919" s="13">
        <v>5.5779193767291453</v>
      </c>
      <c r="I919" s="13">
        <v>146.42342047205807</v>
      </c>
      <c r="J919" s="13">
        <v>168.29963006945013</v>
      </c>
      <c r="K919" s="13">
        <v>185.75392779637008</v>
      </c>
      <c r="L919" s="13">
        <v>-206.89543001667471</v>
      </c>
      <c r="M919" s="13">
        <v>521.61848055818291</v>
      </c>
    </row>
    <row r="920" spans="2:13">
      <c r="B920" s="4" t="s">
        <v>5592</v>
      </c>
      <c r="C920" s="10">
        <v>1</v>
      </c>
      <c r="D920" s="13">
        <v>182.29</v>
      </c>
      <c r="E920" s="13">
        <v>157.3615252707541</v>
      </c>
      <c r="F920" s="13">
        <v>24.928474729245892</v>
      </c>
      <c r="G920" s="13">
        <v>0.13426214885334353</v>
      </c>
      <c r="H920" s="13">
        <v>5.5779193767291453</v>
      </c>
      <c r="I920" s="13">
        <v>146.42342047205807</v>
      </c>
      <c r="J920" s="13">
        <v>168.29963006945013</v>
      </c>
      <c r="K920" s="13">
        <v>185.75392779637008</v>
      </c>
      <c r="L920" s="13">
        <v>-206.89543001667471</v>
      </c>
      <c r="M920" s="13">
        <v>521.61848055818291</v>
      </c>
    </row>
    <row r="921" spans="2:13">
      <c r="B921" s="4" t="s">
        <v>5593</v>
      </c>
      <c r="C921" s="10">
        <v>1</v>
      </c>
      <c r="D921" s="13">
        <v>75.08</v>
      </c>
      <c r="E921" s="13">
        <v>157.3615252707541</v>
      </c>
      <c r="F921" s="13">
        <v>-82.281525270754102</v>
      </c>
      <c r="G921" s="13">
        <v>-0.44315966033900722</v>
      </c>
      <c r="H921" s="13">
        <v>5.5779193767291453</v>
      </c>
      <c r="I921" s="13">
        <v>146.42342047205807</v>
      </c>
      <c r="J921" s="13">
        <v>168.29963006945013</v>
      </c>
      <c r="K921" s="13">
        <v>185.75392779637008</v>
      </c>
      <c r="L921" s="13">
        <v>-206.89543001667471</v>
      </c>
      <c r="M921" s="13">
        <v>521.61848055818291</v>
      </c>
    </row>
    <row r="922" spans="2:13">
      <c r="B922" s="4" t="s">
        <v>5594</v>
      </c>
      <c r="C922" s="10">
        <v>1</v>
      </c>
      <c r="D922" s="13">
        <v>105.6</v>
      </c>
      <c r="E922" s="13">
        <v>157.3615252707541</v>
      </c>
      <c r="F922" s="13">
        <v>-51.761525270754106</v>
      </c>
      <c r="G922" s="13">
        <v>-0.27878214316196642</v>
      </c>
      <c r="H922" s="13">
        <v>5.5779193767291453</v>
      </c>
      <c r="I922" s="13">
        <v>146.42342047205807</v>
      </c>
      <c r="J922" s="13">
        <v>168.29963006945013</v>
      </c>
      <c r="K922" s="13">
        <v>185.75392779637008</v>
      </c>
      <c r="L922" s="13">
        <v>-206.89543001667471</v>
      </c>
      <c r="M922" s="13">
        <v>521.61848055818291</v>
      </c>
    </row>
    <row r="923" spans="2:13">
      <c r="B923" s="4" t="s">
        <v>5595</v>
      </c>
      <c r="C923" s="10">
        <v>1</v>
      </c>
      <c r="D923" s="13">
        <v>124.77</v>
      </c>
      <c r="E923" s="13">
        <v>157.3615252707541</v>
      </c>
      <c r="F923" s="13">
        <v>-32.591525270754104</v>
      </c>
      <c r="G923" s="13">
        <v>-0.17553453489578449</v>
      </c>
      <c r="H923" s="13">
        <v>5.5779193767291453</v>
      </c>
      <c r="I923" s="13">
        <v>146.42342047205807</v>
      </c>
      <c r="J923" s="13">
        <v>168.29963006945013</v>
      </c>
      <c r="K923" s="13">
        <v>185.75392779637008</v>
      </c>
      <c r="L923" s="13">
        <v>-206.89543001667471</v>
      </c>
      <c r="M923" s="13">
        <v>521.61848055818291</v>
      </c>
    </row>
    <row r="924" spans="2:13">
      <c r="B924" s="4" t="s">
        <v>5596</v>
      </c>
      <c r="C924" s="10">
        <v>1</v>
      </c>
      <c r="D924" s="13">
        <v>117.75</v>
      </c>
      <c r="E924" s="13">
        <v>157.3615252707541</v>
      </c>
      <c r="F924" s="13">
        <v>-39.6115252707541</v>
      </c>
      <c r="G924" s="13">
        <v>-0.21334351820452715</v>
      </c>
      <c r="H924" s="13">
        <v>5.5779193767291453</v>
      </c>
      <c r="I924" s="13">
        <v>146.42342047205807</v>
      </c>
      <c r="J924" s="13">
        <v>168.29963006945013</v>
      </c>
      <c r="K924" s="13">
        <v>185.75392779637008</v>
      </c>
      <c r="L924" s="13">
        <v>-206.89543001667471</v>
      </c>
      <c r="M924" s="13">
        <v>521.61848055818291</v>
      </c>
    </row>
    <row r="925" spans="2:13">
      <c r="B925" s="4" t="s">
        <v>5597</v>
      </c>
      <c r="C925" s="10">
        <v>1</v>
      </c>
      <c r="D925" s="13">
        <v>158.46</v>
      </c>
      <c r="E925" s="13">
        <v>157.3615252707541</v>
      </c>
      <c r="F925" s="13">
        <v>1.0984747292459076</v>
      </c>
      <c r="G925" s="13">
        <v>5.9162696158310763E-3</v>
      </c>
      <c r="H925" s="13">
        <v>5.5779193767291453</v>
      </c>
      <c r="I925" s="13">
        <v>146.42342047205807</v>
      </c>
      <c r="J925" s="13">
        <v>168.29963006945013</v>
      </c>
      <c r="K925" s="13">
        <v>185.75392779637008</v>
      </c>
      <c r="L925" s="13">
        <v>-206.89543001667471</v>
      </c>
      <c r="M925" s="13">
        <v>521.61848055818291</v>
      </c>
    </row>
    <row r="926" spans="2:13">
      <c r="B926" s="4" t="s">
        <v>5598</v>
      </c>
      <c r="C926" s="10">
        <v>1</v>
      </c>
      <c r="D926" s="13">
        <v>1.22</v>
      </c>
      <c r="E926" s="13">
        <v>157.3615252707541</v>
      </c>
      <c r="F926" s="13">
        <v>-156.1415252707541</v>
      </c>
      <c r="G926" s="13">
        <v>-0.8409618693395392</v>
      </c>
      <c r="H926" s="13">
        <v>5.5779193767291453</v>
      </c>
      <c r="I926" s="13">
        <v>146.42342047205807</v>
      </c>
      <c r="J926" s="13">
        <v>168.29963006945013</v>
      </c>
      <c r="K926" s="13">
        <v>185.75392779637008</v>
      </c>
      <c r="L926" s="13">
        <v>-206.89543001667471</v>
      </c>
      <c r="M926" s="13">
        <v>521.61848055818291</v>
      </c>
    </row>
    <row r="927" spans="2:13">
      <c r="B927" s="4" t="s">
        <v>5599</v>
      </c>
      <c r="C927" s="10">
        <v>1</v>
      </c>
      <c r="D927" s="13">
        <v>65.930000000000007</v>
      </c>
      <c r="E927" s="13">
        <v>157.3615252707541</v>
      </c>
      <c r="F927" s="13">
        <v>-91.431525270754094</v>
      </c>
      <c r="G927" s="13">
        <v>-0.4924406001217701</v>
      </c>
      <c r="H927" s="13">
        <v>5.5779193767291453</v>
      </c>
      <c r="I927" s="13">
        <v>146.42342047205807</v>
      </c>
      <c r="J927" s="13">
        <v>168.29963006945013</v>
      </c>
      <c r="K927" s="13">
        <v>185.75392779637008</v>
      </c>
      <c r="L927" s="13">
        <v>-206.89543001667471</v>
      </c>
      <c r="M927" s="13">
        <v>521.61848055818291</v>
      </c>
    </row>
    <row r="928" spans="2:13">
      <c r="B928" s="4" t="s">
        <v>5600</v>
      </c>
      <c r="C928" s="10">
        <v>1</v>
      </c>
      <c r="D928" s="13">
        <v>209.92</v>
      </c>
      <c r="E928" s="13">
        <v>157.3615252707541</v>
      </c>
      <c r="F928" s="13">
        <v>52.558474729245887</v>
      </c>
      <c r="G928" s="13">
        <v>0.2830744293121128</v>
      </c>
      <c r="H928" s="13">
        <v>5.5779193767291453</v>
      </c>
      <c r="I928" s="13">
        <v>146.42342047205807</v>
      </c>
      <c r="J928" s="13">
        <v>168.29963006945013</v>
      </c>
      <c r="K928" s="13">
        <v>185.75392779637008</v>
      </c>
      <c r="L928" s="13">
        <v>-206.89543001667471</v>
      </c>
      <c r="M928" s="13">
        <v>521.61848055818291</v>
      </c>
    </row>
    <row r="929" spans="2:13">
      <c r="B929" s="4" t="s">
        <v>5601</v>
      </c>
      <c r="C929" s="10">
        <v>1</v>
      </c>
      <c r="D929" s="13">
        <v>224.37</v>
      </c>
      <c r="E929" s="13">
        <v>157.3615252707541</v>
      </c>
      <c r="F929" s="13">
        <v>67.008474729245904</v>
      </c>
      <c r="G929" s="13">
        <v>0.36090061290347064</v>
      </c>
      <c r="H929" s="13">
        <v>5.5779193767291453</v>
      </c>
      <c r="I929" s="13">
        <v>146.42342047205807</v>
      </c>
      <c r="J929" s="13">
        <v>168.29963006945013</v>
      </c>
      <c r="K929" s="13">
        <v>185.75392779637008</v>
      </c>
      <c r="L929" s="13">
        <v>-206.89543001667471</v>
      </c>
      <c r="M929" s="13">
        <v>521.61848055818291</v>
      </c>
    </row>
    <row r="930" spans="2:13">
      <c r="B930" s="4" t="s">
        <v>5602</v>
      </c>
      <c r="C930" s="10">
        <v>1</v>
      </c>
      <c r="D930" s="13">
        <v>157.1</v>
      </c>
      <c r="E930" s="13">
        <v>157.3615252707541</v>
      </c>
      <c r="F930" s="13">
        <v>-0.26152527075410603</v>
      </c>
      <c r="G930" s="13">
        <v>-1.4085476633556133E-3</v>
      </c>
      <c r="H930" s="13">
        <v>5.5779193767291453</v>
      </c>
      <c r="I930" s="13">
        <v>146.42342047205807</v>
      </c>
      <c r="J930" s="13">
        <v>168.29963006945013</v>
      </c>
      <c r="K930" s="13">
        <v>185.75392779637008</v>
      </c>
      <c r="L930" s="13">
        <v>-206.89543001667471</v>
      </c>
      <c r="M930" s="13">
        <v>521.61848055818291</v>
      </c>
    </row>
    <row r="931" spans="2:13">
      <c r="B931" s="4" t="s">
        <v>5603</v>
      </c>
      <c r="C931" s="10">
        <v>1</v>
      </c>
      <c r="D931" s="13">
        <v>25.69</v>
      </c>
      <c r="E931" s="13">
        <v>157.3615252707541</v>
      </c>
      <c r="F931" s="13">
        <v>-131.6715252707541</v>
      </c>
      <c r="G931" s="13">
        <v>-0.70916901726476234</v>
      </c>
      <c r="H931" s="13">
        <v>5.5779193767291453</v>
      </c>
      <c r="I931" s="13">
        <v>146.42342047205807</v>
      </c>
      <c r="J931" s="13">
        <v>168.29963006945013</v>
      </c>
      <c r="K931" s="13">
        <v>185.75392779637008</v>
      </c>
      <c r="L931" s="13">
        <v>-206.89543001667471</v>
      </c>
      <c r="M931" s="13">
        <v>521.61848055818291</v>
      </c>
    </row>
    <row r="932" spans="2:13">
      <c r="B932" s="4" t="s">
        <v>5604</v>
      </c>
      <c r="C932" s="10">
        <v>1</v>
      </c>
      <c r="D932" s="13">
        <v>65.069999999999993</v>
      </c>
      <c r="E932" s="13">
        <v>157.3615252707541</v>
      </c>
      <c r="F932" s="13">
        <v>-92.291525270754107</v>
      </c>
      <c r="G932" s="13">
        <v>-0.49707246987184406</v>
      </c>
      <c r="H932" s="13">
        <v>5.5779193767291453</v>
      </c>
      <c r="I932" s="13">
        <v>146.42342047205807</v>
      </c>
      <c r="J932" s="13">
        <v>168.29963006945013</v>
      </c>
      <c r="K932" s="13">
        <v>185.75392779637008</v>
      </c>
      <c r="L932" s="13">
        <v>-206.89543001667471</v>
      </c>
      <c r="M932" s="13">
        <v>521.61848055818291</v>
      </c>
    </row>
    <row r="933" spans="2:13">
      <c r="B933" s="4" t="s">
        <v>5605</v>
      </c>
      <c r="C933" s="10">
        <v>1</v>
      </c>
      <c r="D933" s="13">
        <v>213.88</v>
      </c>
      <c r="E933" s="13">
        <v>157.3615252707541</v>
      </c>
      <c r="F933" s="13">
        <v>56.518474729245895</v>
      </c>
      <c r="G933" s="13">
        <v>0.30440257374268559</v>
      </c>
      <c r="H933" s="13">
        <v>5.5779193767291453</v>
      </c>
      <c r="I933" s="13">
        <v>146.42342047205807</v>
      </c>
      <c r="J933" s="13">
        <v>168.29963006945013</v>
      </c>
      <c r="K933" s="13">
        <v>185.75392779637008</v>
      </c>
      <c r="L933" s="13">
        <v>-206.89543001667471</v>
      </c>
      <c r="M933" s="13">
        <v>521.61848055818291</v>
      </c>
    </row>
    <row r="934" spans="2:13">
      <c r="B934" s="4" t="s">
        <v>5606</v>
      </c>
      <c r="C934" s="10">
        <v>1</v>
      </c>
      <c r="D934" s="13">
        <v>244.74</v>
      </c>
      <c r="E934" s="13">
        <v>157.3615252707541</v>
      </c>
      <c r="F934" s="13">
        <v>87.378474729245909</v>
      </c>
      <c r="G934" s="13">
        <v>0.47061129523952316</v>
      </c>
      <c r="H934" s="13">
        <v>5.5779193767291453</v>
      </c>
      <c r="I934" s="13">
        <v>146.42342047205807</v>
      </c>
      <c r="J934" s="13">
        <v>168.29963006945013</v>
      </c>
      <c r="K934" s="13">
        <v>185.75392779637008</v>
      </c>
      <c r="L934" s="13">
        <v>-206.89543001667471</v>
      </c>
      <c r="M934" s="13">
        <v>521.61848055818291</v>
      </c>
    </row>
    <row r="935" spans="2:13">
      <c r="B935" s="4" t="s">
        <v>5607</v>
      </c>
      <c r="C935" s="10">
        <v>1</v>
      </c>
      <c r="D935" s="13">
        <v>138.69999999999999</v>
      </c>
      <c r="E935" s="13">
        <v>157.3615252707541</v>
      </c>
      <c r="F935" s="13">
        <v>-18.661525270754112</v>
      </c>
      <c r="G935" s="13">
        <v>-0.10050901673470398</v>
      </c>
      <c r="H935" s="13">
        <v>5.5779193767291453</v>
      </c>
      <c r="I935" s="13">
        <v>146.42342047205807</v>
      </c>
      <c r="J935" s="13">
        <v>168.29963006945013</v>
      </c>
      <c r="K935" s="13">
        <v>185.75392779637008</v>
      </c>
      <c r="L935" s="13">
        <v>-206.89543001667471</v>
      </c>
      <c r="M935" s="13">
        <v>521.61848055818291</v>
      </c>
    </row>
    <row r="936" spans="2:13">
      <c r="B936" s="4" t="s">
        <v>5608</v>
      </c>
      <c r="C936" s="10">
        <v>1</v>
      </c>
      <c r="D936" s="13">
        <v>198</v>
      </c>
      <c r="E936" s="13">
        <v>157.3615252707541</v>
      </c>
      <c r="F936" s="13">
        <v>40.6384747292459</v>
      </c>
      <c r="G936" s="13">
        <v>0.21887456021806545</v>
      </c>
      <c r="H936" s="13">
        <v>5.5779193767291453</v>
      </c>
      <c r="I936" s="13">
        <v>146.42342047205807</v>
      </c>
      <c r="J936" s="13">
        <v>168.29963006945013</v>
      </c>
      <c r="K936" s="13">
        <v>185.75392779637008</v>
      </c>
      <c r="L936" s="13">
        <v>-206.89543001667471</v>
      </c>
      <c r="M936" s="13">
        <v>521.61848055818291</v>
      </c>
    </row>
    <row r="937" spans="2:13">
      <c r="B937" s="4" t="s">
        <v>5609</v>
      </c>
      <c r="C937" s="10">
        <v>1</v>
      </c>
      <c r="D937" s="13">
        <v>137.25</v>
      </c>
      <c r="E937" s="13">
        <v>157.3615252707541</v>
      </c>
      <c r="F937" s="13">
        <v>-20.1115252707541</v>
      </c>
      <c r="G937" s="13">
        <v>-0.10831856456913083</v>
      </c>
      <c r="H937" s="13">
        <v>5.5779193767291453</v>
      </c>
      <c r="I937" s="13">
        <v>146.42342047205807</v>
      </c>
      <c r="J937" s="13">
        <v>168.29963006945013</v>
      </c>
      <c r="K937" s="13">
        <v>185.75392779637008</v>
      </c>
      <c r="L937" s="13">
        <v>-206.89543001667471</v>
      </c>
      <c r="M937" s="13">
        <v>521.61848055818291</v>
      </c>
    </row>
    <row r="938" spans="2:13">
      <c r="B938" s="4" t="s">
        <v>5610</v>
      </c>
      <c r="C938" s="10">
        <v>1</v>
      </c>
      <c r="D938" s="13">
        <v>50.21</v>
      </c>
      <c r="E938" s="13">
        <v>157.3615252707541</v>
      </c>
      <c r="F938" s="13">
        <v>-107.15152527075409</v>
      </c>
      <c r="G938" s="13">
        <v>-0.5771068704370742</v>
      </c>
      <c r="H938" s="13">
        <v>5.5779193767291453</v>
      </c>
      <c r="I938" s="13">
        <v>146.42342047205807</v>
      </c>
      <c r="J938" s="13">
        <v>168.29963006945013</v>
      </c>
      <c r="K938" s="13">
        <v>185.75392779637008</v>
      </c>
      <c r="L938" s="13">
        <v>-206.89543001667471</v>
      </c>
      <c r="M938" s="13">
        <v>521.61848055818291</v>
      </c>
    </row>
    <row r="939" spans="2:13">
      <c r="B939" s="4" t="s">
        <v>5611</v>
      </c>
      <c r="C939" s="10">
        <v>1</v>
      </c>
      <c r="D939" s="13">
        <v>142.94</v>
      </c>
      <c r="E939" s="13">
        <v>157.3615252707541</v>
      </c>
      <c r="F939" s="13">
        <v>-14.421525270754103</v>
      </c>
      <c r="G939" s="13">
        <v>-7.7672821687828006E-2</v>
      </c>
      <c r="H939" s="13">
        <v>5.5779193767291453</v>
      </c>
      <c r="I939" s="13">
        <v>146.42342047205807</v>
      </c>
      <c r="J939" s="13">
        <v>168.29963006945013</v>
      </c>
      <c r="K939" s="13">
        <v>185.75392779637008</v>
      </c>
      <c r="L939" s="13">
        <v>-206.89543001667471</v>
      </c>
      <c r="M939" s="13">
        <v>521.61848055818291</v>
      </c>
    </row>
    <row r="940" spans="2:13">
      <c r="B940" s="4" t="s">
        <v>5612</v>
      </c>
      <c r="C940" s="10">
        <v>1</v>
      </c>
      <c r="D940" s="13">
        <v>89.98</v>
      </c>
      <c r="E940" s="13">
        <v>157.3615252707541</v>
      </c>
      <c r="F940" s="13">
        <v>-67.381525270754096</v>
      </c>
      <c r="G940" s="13">
        <v>-0.36290982397144794</v>
      </c>
      <c r="H940" s="13">
        <v>5.5779193767291453</v>
      </c>
      <c r="I940" s="13">
        <v>146.42342047205807</v>
      </c>
      <c r="J940" s="13">
        <v>168.29963006945013</v>
      </c>
      <c r="K940" s="13">
        <v>185.75392779637008</v>
      </c>
      <c r="L940" s="13">
        <v>-206.89543001667471</v>
      </c>
      <c r="M940" s="13">
        <v>521.61848055818291</v>
      </c>
    </row>
    <row r="941" spans="2:13">
      <c r="B941" s="4" t="s">
        <v>5613</v>
      </c>
      <c r="C941" s="10">
        <v>1</v>
      </c>
      <c r="D941" s="13">
        <v>117.77</v>
      </c>
      <c r="E941" s="13">
        <v>157.3615252707541</v>
      </c>
      <c r="F941" s="13">
        <v>-39.591525270754104</v>
      </c>
      <c r="G941" s="13">
        <v>-0.21323580030336267</v>
      </c>
      <c r="H941" s="13">
        <v>5.5779193767291453</v>
      </c>
      <c r="I941" s="13">
        <v>146.42342047205807</v>
      </c>
      <c r="J941" s="13">
        <v>168.29963006945013</v>
      </c>
      <c r="K941" s="13">
        <v>185.75392779637008</v>
      </c>
      <c r="L941" s="13">
        <v>-206.89543001667471</v>
      </c>
      <c r="M941" s="13">
        <v>521.61848055818291</v>
      </c>
    </row>
    <row r="942" spans="2:13">
      <c r="B942" s="4" t="s">
        <v>5614</v>
      </c>
      <c r="C942" s="10">
        <v>1</v>
      </c>
      <c r="D942" s="13">
        <v>269.73</v>
      </c>
      <c r="E942" s="13">
        <v>157.3615252707541</v>
      </c>
      <c r="F942" s="13">
        <v>112.36847472924592</v>
      </c>
      <c r="G942" s="13">
        <v>0.60520481274457727</v>
      </c>
      <c r="H942" s="13">
        <v>5.5779193767291453</v>
      </c>
      <c r="I942" s="13">
        <v>146.42342047205807</v>
      </c>
      <c r="J942" s="13">
        <v>168.29963006945013</v>
      </c>
      <c r="K942" s="13">
        <v>185.75392779637008</v>
      </c>
      <c r="L942" s="13">
        <v>-206.89543001667471</v>
      </c>
      <c r="M942" s="13">
        <v>521.61848055818291</v>
      </c>
    </row>
    <row r="943" spans="2:13">
      <c r="B943" s="4" t="s">
        <v>5615</v>
      </c>
      <c r="C943" s="10">
        <v>1</v>
      </c>
      <c r="D943" s="13">
        <v>108.52</v>
      </c>
      <c r="E943" s="13">
        <v>157.3615252707541</v>
      </c>
      <c r="F943" s="13">
        <v>-48.841525270754104</v>
      </c>
      <c r="G943" s="13">
        <v>-0.26305532959194811</v>
      </c>
      <c r="H943" s="13">
        <v>5.5779193767291453</v>
      </c>
      <c r="I943" s="13">
        <v>146.42342047205807</v>
      </c>
      <c r="J943" s="13">
        <v>168.29963006945013</v>
      </c>
      <c r="K943" s="13">
        <v>185.75392779637008</v>
      </c>
      <c r="L943" s="13">
        <v>-206.89543001667471</v>
      </c>
      <c r="M943" s="13">
        <v>521.61848055818291</v>
      </c>
    </row>
    <row r="944" spans="2:13">
      <c r="B944" s="4" t="s">
        <v>5616</v>
      </c>
      <c r="C944" s="10">
        <v>1</v>
      </c>
      <c r="D944" s="13">
        <v>165.27</v>
      </c>
      <c r="E944" s="13">
        <v>157.3615252707541</v>
      </c>
      <c r="F944" s="13">
        <v>7.9084747292459099</v>
      </c>
      <c r="G944" s="13">
        <v>4.2594214962346423E-2</v>
      </c>
      <c r="H944" s="13">
        <v>5.5779193767291453</v>
      </c>
      <c r="I944" s="13">
        <v>146.42342047205807</v>
      </c>
      <c r="J944" s="13">
        <v>168.29963006945013</v>
      </c>
      <c r="K944" s="13">
        <v>185.75392779637008</v>
      </c>
      <c r="L944" s="13">
        <v>-206.89543001667471</v>
      </c>
      <c r="M944" s="13">
        <v>521.61848055818291</v>
      </c>
    </row>
    <row r="945" spans="2:13">
      <c r="B945" s="4" t="s">
        <v>5617</v>
      </c>
      <c r="C945" s="10">
        <v>1</v>
      </c>
      <c r="D945" s="13">
        <v>74.97</v>
      </c>
      <c r="E945" s="13">
        <v>157.3615252707541</v>
      </c>
      <c r="F945" s="13">
        <v>-82.391525270754101</v>
      </c>
      <c r="G945" s="13">
        <v>-0.44375210879541205</v>
      </c>
      <c r="H945" s="13">
        <v>5.5779193767291453</v>
      </c>
      <c r="I945" s="13">
        <v>146.42342047205807</v>
      </c>
      <c r="J945" s="13">
        <v>168.29963006945013</v>
      </c>
      <c r="K945" s="13">
        <v>185.75392779637008</v>
      </c>
      <c r="L945" s="13">
        <v>-206.89543001667471</v>
      </c>
      <c r="M945" s="13">
        <v>521.61848055818291</v>
      </c>
    </row>
    <row r="946" spans="2:13">
      <c r="B946" s="4" t="s">
        <v>5618</v>
      </c>
      <c r="C946" s="10">
        <v>1</v>
      </c>
      <c r="D946" s="13">
        <v>75.88</v>
      </c>
      <c r="E946" s="13">
        <v>157.3615252707541</v>
      </c>
      <c r="F946" s="13">
        <v>-81.481525270754105</v>
      </c>
      <c r="G946" s="13">
        <v>-0.43885094429242688</v>
      </c>
      <c r="H946" s="13">
        <v>5.5779193767291453</v>
      </c>
      <c r="I946" s="13">
        <v>146.42342047205807</v>
      </c>
      <c r="J946" s="13">
        <v>168.29963006945013</v>
      </c>
      <c r="K946" s="13">
        <v>185.75392779637008</v>
      </c>
      <c r="L946" s="13">
        <v>-206.89543001667471</v>
      </c>
      <c r="M946" s="13">
        <v>521.61848055818291</v>
      </c>
    </row>
    <row r="947" spans="2:13">
      <c r="B947" s="4" t="s">
        <v>5619</v>
      </c>
      <c r="C947" s="10">
        <v>1</v>
      </c>
      <c r="D947" s="13">
        <v>217.75</v>
      </c>
      <c r="E947" s="13">
        <v>157.3615252707541</v>
      </c>
      <c r="F947" s="13">
        <v>60.3884747292459</v>
      </c>
      <c r="G947" s="13">
        <v>0.32524598761801815</v>
      </c>
      <c r="H947" s="13">
        <v>5.5779193767291453</v>
      </c>
      <c r="I947" s="13">
        <v>146.42342047205807</v>
      </c>
      <c r="J947" s="13">
        <v>168.29963006945013</v>
      </c>
      <c r="K947" s="13">
        <v>185.75392779637008</v>
      </c>
      <c r="L947" s="13">
        <v>-206.89543001667471</v>
      </c>
      <c r="M947" s="13">
        <v>521.61848055818291</v>
      </c>
    </row>
    <row r="948" spans="2:13">
      <c r="B948" s="4" t="s">
        <v>5620</v>
      </c>
      <c r="C948" s="10">
        <v>1</v>
      </c>
      <c r="D948" s="13">
        <v>55.08</v>
      </c>
      <c r="E948" s="13">
        <v>157.3615252707541</v>
      </c>
      <c r="F948" s="13">
        <v>-102.2815252707541</v>
      </c>
      <c r="G948" s="13">
        <v>-0.5508775615035163</v>
      </c>
      <c r="H948" s="13">
        <v>5.5779193767291453</v>
      </c>
      <c r="I948" s="13">
        <v>146.42342047205807</v>
      </c>
      <c r="J948" s="13">
        <v>168.29963006945013</v>
      </c>
      <c r="K948" s="13">
        <v>185.75392779637008</v>
      </c>
      <c r="L948" s="13">
        <v>-206.89543001667471</v>
      </c>
      <c r="M948" s="13">
        <v>521.61848055818291</v>
      </c>
    </row>
    <row r="949" spans="2:13">
      <c r="B949" s="4" t="s">
        <v>5621</v>
      </c>
      <c r="C949" s="10">
        <v>1</v>
      </c>
      <c r="D949" s="13">
        <v>169.19</v>
      </c>
      <c r="E949" s="13">
        <v>157.3615252707541</v>
      </c>
      <c r="F949" s="13">
        <v>11.828474729245897</v>
      </c>
      <c r="G949" s="13">
        <v>6.3706923590590131E-2</v>
      </c>
      <c r="H949" s="13">
        <v>5.5779193767291453</v>
      </c>
      <c r="I949" s="13">
        <v>146.42342047205807</v>
      </c>
      <c r="J949" s="13">
        <v>168.29963006945013</v>
      </c>
      <c r="K949" s="13">
        <v>185.75392779637008</v>
      </c>
      <c r="L949" s="13">
        <v>-206.89543001667471</v>
      </c>
      <c r="M949" s="13">
        <v>521.61848055818291</v>
      </c>
    </row>
    <row r="950" spans="2:13">
      <c r="B950" s="4" t="s">
        <v>5622</v>
      </c>
      <c r="C950" s="10">
        <v>1</v>
      </c>
      <c r="D950" s="13">
        <v>227.25</v>
      </c>
      <c r="E950" s="13">
        <v>157.3615252707541</v>
      </c>
      <c r="F950" s="13">
        <v>69.8884747292459</v>
      </c>
      <c r="G950" s="13">
        <v>0.37641199067115994</v>
      </c>
      <c r="H950" s="13">
        <v>5.5779193767291453</v>
      </c>
      <c r="I950" s="13">
        <v>146.42342047205807</v>
      </c>
      <c r="J950" s="13">
        <v>168.29963006945013</v>
      </c>
      <c r="K950" s="13">
        <v>185.75392779637008</v>
      </c>
      <c r="L950" s="13">
        <v>-206.89543001667471</v>
      </c>
      <c r="M950" s="13">
        <v>521.61848055818291</v>
      </c>
    </row>
    <row r="951" spans="2:13">
      <c r="B951" s="4" t="s">
        <v>5623</v>
      </c>
      <c r="C951" s="10">
        <v>1</v>
      </c>
      <c r="D951" s="13">
        <v>213.86</v>
      </c>
      <c r="E951" s="13">
        <v>157.3615252707541</v>
      </c>
      <c r="F951" s="13">
        <v>56.498474729245913</v>
      </c>
      <c r="G951" s="13">
        <v>0.30429485584152122</v>
      </c>
      <c r="H951" s="13">
        <v>5.5779193767291453</v>
      </c>
      <c r="I951" s="13">
        <v>146.42342047205807</v>
      </c>
      <c r="J951" s="13">
        <v>168.29963006945013</v>
      </c>
      <c r="K951" s="13">
        <v>185.75392779637008</v>
      </c>
      <c r="L951" s="13">
        <v>-206.89543001667471</v>
      </c>
      <c r="M951" s="13">
        <v>521.61848055818291</v>
      </c>
    </row>
    <row r="952" spans="2:13">
      <c r="B952" s="4" t="s">
        <v>5624</v>
      </c>
      <c r="C952" s="10">
        <v>1</v>
      </c>
      <c r="D952" s="13">
        <v>13.66</v>
      </c>
      <c r="E952" s="13">
        <v>157.3615252707541</v>
      </c>
      <c r="F952" s="13">
        <v>-143.7015252707541</v>
      </c>
      <c r="G952" s="13">
        <v>-0.77396133481521456</v>
      </c>
      <c r="H952" s="13">
        <v>5.5779193767291453</v>
      </c>
      <c r="I952" s="13">
        <v>146.42342047205807</v>
      </c>
      <c r="J952" s="13">
        <v>168.29963006945013</v>
      </c>
      <c r="K952" s="13">
        <v>185.75392779637008</v>
      </c>
      <c r="L952" s="13">
        <v>-206.89543001667471</v>
      </c>
      <c r="M952" s="13">
        <v>521.61848055818291</v>
      </c>
    </row>
    <row r="953" spans="2:13">
      <c r="B953" s="4" t="s">
        <v>5625</v>
      </c>
      <c r="C953" s="10">
        <v>1</v>
      </c>
      <c r="D953" s="13">
        <v>164.78</v>
      </c>
      <c r="E953" s="13">
        <v>157.3615252707541</v>
      </c>
      <c r="F953" s="13">
        <v>7.4184747292459008</v>
      </c>
      <c r="G953" s="13">
        <v>3.9955126383815903E-2</v>
      </c>
      <c r="H953" s="13">
        <v>5.5779193767291453</v>
      </c>
      <c r="I953" s="13">
        <v>146.42342047205807</v>
      </c>
      <c r="J953" s="13">
        <v>168.29963006945013</v>
      </c>
      <c r="K953" s="13">
        <v>185.75392779637008</v>
      </c>
      <c r="L953" s="13">
        <v>-206.89543001667471</v>
      </c>
      <c r="M953" s="13">
        <v>521.61848055818291</v>
      </c>
    </row>
    <row r="954" spans="2:13">
      <c r="B954" s="4" t="s">
        <v>5626</v>
      </c>
      <c r="C954" s="10">
        <v>1</v>
      </c>
      <c r="D954" s="13">
        <v>16.21</v>
      </c>
      <c r="E954" s="13">
        <v>157.3615252707541</v>
      </c>
      <c r="F954" s="13">
        <v>-141.15152527075409</v>
      </c>
      <c r="G954" s="13">
        <v>-0.76022730241673964</v>
      </c>
      <c r="H954" s="13">
        <v>5.5779193767291453</v>
      </c>
      <c r="I954" s="13">
        <v>146.42342047205807</v>
      </c>
      <c r="J954" s="13">
        <v>168.29963006945013</v>
      </c>
      <c r="K954" s="13">
        <v>185.75392779637008</v>
      </c>
      <c r="L954" s="13">
        <v>-206.89543001667471</v>
      </c>
      <c r="M954" s="13">
        <v>521.61848055818291</v>
      </c>
    </row>
    <row r="955" spans="2:13">
      <c r="B955" s="4" t="s">
        <v>5627</v>
      </c>
      <c r="C955" s="10">
        <v>1</v>
      </c>
      <c r="D955" s="13">
        <v>187.65</v>
      </c>
      <c r="E955" s="13">
        <v>157.3615252707541</v>
      </c>
      <c r="F955" s="13">
        <v>30.288474729245905</v>
      </c>
      <c r="G955" s="13">
        <v>0.16313054636543203</v>
      </c>
      <c r="H955" s="13">
        <v>5.5779193767291453</v>
      </c>
      <c r="I955" s="13">
        <v>146.42342047205807</v>
      </c>
      <c r="J955" s="13">
        <v>168.29963006945013</v>
      </c>
      <c r="K955" s="13">
        <v>185.75392779637008</v>
      </c>
      <c r="L955" s="13">
        <v>-206.89543001667471</v>
      </c>
      <c r="M955" s="13">
        <v>521.61848055818291</v>
      </c>
    </row>
    <row r="956" spans="2:13">
      <c r="B956" s="4" t="s">
        <v>5628</v>
      </c>
      <c r="C956" s="10">
        <v>1</v>
      </c>
      <c r="D956" s="13">
        <v>216.08</v>
      </c>
      <c r="E956" s="13">
        <v>157.3615252707541</v>
      </c>
      <c r="F956" s="13">
        <v>58.718474729245912</v>
      </c>
      <c r="G956" s="13">
        <v>0.31625154287078172</v>
      </c>
      <c r="H956" s="13">
        <v>5.5779193767291453</v>
      </c>
      <c r="I956" s="13">
        <v>146.42342047205807</v>
      </c>
      <c r="J956" s="13">
        <v>168.29963006945013</v>
      </c>
      <c r="K956" s="13">
        <v>185.75392779637008</v>
      </c>
      <c r="L956" s="13">
        <v>-206.89543001667471</v>
      </c>
      <c r="M956" s="13">
        <v>521.61848055818291</v>
      </c>
    </row>
    <row r="957" spans="2:13">
      <c r="B957" s="4" t="s">
        <v>5629</v>
      </c>
      <c r="C957" s="10">
        <v>1</v>
      </c>
      <c r="D957" s="13">
        <v>268.85000000000002</v>
      </c>
      <c r="E957" s="13">
        <v>157.3615252707541</v>
      </c>
      <c r="F957" s="13">
        <v>111.48847472924592</v>
      </c>
      <c r="G957" s="13">
        <v>0.60046522509333888</v>
      </c>
      <c r="H957" s="13">
        <v>5.5779193767291453</v>
      </c>
      <c r="I957" s="13">
        <v>146.42342047205807</v>
      </c>
      <c r="J957" s="13">
        <v>168.29963006945013</v>
      </c>
      <c r="K957" s="13">
        <v>185.75392779637008</v>
      </c>
      <c r="L957" s="13">
        <v>-206.89543001667471</v>
      </c>
      <c r="M957" s="13">
        <v>521.61848055818291</v>
      </c>
    </row>
    <row r="958" spans="2:13">
      <c r="B958" s="4" t="s">
        <v>5630</v>
      </c>
      <c r="C958" s="10">
        <v>1</v>
      </c>
      <c r="D958" s="13">
        <v>58.99</v>
      </c>
      <c r="E958" s="13">
        <v>157.3615252707541</v>
      </c>
      <c r="F958" s="13">
        <v>-98.371525270754091</v>
      </c>
      <c r="G958" s="13">
        <v>-0.52981871182585472</v>
      </c>
      <c r="H958" s="13">
        <v>5.5779193767291453</v>
      </c>
      <c r="I958" s="13">
        <v>146.42342047205807</v>
      </c>
      <c r="J958" s="13">
        <v>168.29963006945013</v>
      </c>
      <c r="K958" s="13">
        <v>185.75392779637008</v>
      </c>
      <c r="L958" s="13">
        <v>-206.89543001667471</v>
      </c>
      <c r="M958" s="13">
        <v>521.61848055818291</v>
      </c>
    </row>
    <row r="959" spans="2:13">
      <c r="B959" s="4" t="s">
        <v>5631</v>
      </c>
      <c r="C959" s="10">
        <v>1</v>
      </c>
      <c r="D959" s="13">
        <v>45.97</v>
      </c>
      <c r="E959" s="13">
        <v>157.3615252707541</v>
      </c>
      <c r="F959" s="13">
        <v>-111.3915252707541</v>
      </c>
      <c r="G959" s="13">
        <v>-0.59994306548395016</v>
      </c>
      <c r="H959" s="13">
        <v>5.5779193767291453</v>
      </c>
      <c r="I959" s="13">
        <v>146.42342047205807</v>
      </c>
      <c r="J959" s="13">
        <v>168.29963006945013</v>
      </c>
      <c r="K959" s="13">
        <v>185.75392779637008</v>
      </c>
      <c r="L959" s="13">
        <v>-206.89543001667471</v>
      </c>
      <c r="M959" s="13">
        <v>521.61848055818291</v>
      </c>
    </row>
    <row r="960" spans="2:13">
      <c r="B960" s="4" t="s">
        <v>5632</v>
      </c>
      <c r="C960" s="10">
        <v>1</v>
      </c>
      <c r="D960" s="13">
        <v>140.88</v>
      </c>
      <c r="E960" s="13">
        <v>157.3615252707541</v>
      </c>
      <c r="F960" s="13">
        <v>-16.481525270754105</v>
      </c>
      <c r="G960" s="13">
        <v>-8.8767765507772461E-2</v>
      </c>
      <c r="H960" s="13">
        <v>5.5779193767291453</v>
      </c>
      <c r="I960" s="13">
        <v>146.42342047205807</v>
      </c>
      <c r="J960" s="13">
        <v>168.29963006945013</v>
      </c>
      <c r="K960" s="13">
        <v>185.75392779637008</v>
      </c>
      <c r="L960" s="13">
        <v>-206.89543001667471</v>
      </c>
      <c r="M960" s="13">
        <v>521.61848055818291</v>
      </c>
    </row>
    <row r="961" spans="2:13">
      <c r="B961" s="4" t="s">
        <v>5633</v>
      </c>
      <c r="C961" s="10">
        <v>1</v>
      </c>
      <c r="D961" s="13">
        <v>57.19</v>
      </c>
      <c r="E961" s="13">
        <v>157.3615252707541</v>
      </c>
      <c r="F961" s="13">
        <v>-100.1715252707541</v>
      </c>
      <c r="G961" s="13">
        <v>-0.53951332293066057</v>
      </c>
      <c r="H961" s="13">
        <v>5.5779193767291453</v>
      </c>
      <c r="I961" s="13">
        <v>146.42342047205807</v>
      </c>
      <c r="J961" s="13">
        <v>168.29963006945013</v>
      </c>
      <c r="K961" s="13">
        <v>185.75392779637008</v>
      </c>
      <c r="L961" s="13">
        <v>-206.89543001667471</v>
      </c>
      <c r="M961" s="13">
        <v>521.61848055818291</v>
      </c>
    </row>
    <row r="962" spans="2:13">
      <c r="B962" s="4" t="s">
        <v>5634</v>
      </c>
      <c r="C962" s="10">
        <v>1</v>
      </c>
      <c r="D962" s="13">
        <v>117.64</v>
      </c>
      <c r="E962" s="13">
        <v>157.3615252707541</v>
      </c>
      <c r="F962" s="13">
        <v>-39.7215252707541</v>
      </c>
      <c r="G962" s="13">
        <v>-0.21393596666093195</v>
      </c>
      <c r="H962" s="13">
        <v>5.5779193767291453</v>
      </c>
      <c r="I962" s="13">
        <v>146.42342047205807</v>
      </c>
      <c r="J962" s="13">
        <v>168.29963006945013</v>
      </c>
      <c r="K962" s="13">
        <v>185.75392779637008</v>
      </c>
      <c r="L962" s="13">
        <v>-206.89543001667471</v>
      </c>
      <c r="M962" s="13">
        <v>521.61848055818291</v>
      </c>
    </row>
    <row r="963" spans="2:13">
      <c r="B963" s="4" t="s">
        <v>5635</v>
      </c>
      <c r="C963" s="10">
        <v>1</v>
      </c>
      <c r="D963" s="13">
        <v>28.77</v>
      </c>
      <c r="E963" s="13">
        <v>157.3615252707541</v>
      </c>
      <c r="F963" s="13">
        <v>-128.59152527075409</v>
      </c>
      <c r="G963" s="13">
        <v>-0.69258046048542787</v>
      </c>
      <c r="H963" s="13">
        <v>5.5779193767291453</v>
      </c>
      <c r="I963" s="13">
        <v>146.42342047205807</v>
      </c>
      <c r="J963" s="13">
        <v>168.29963006945013</v>
      </c>
      <c r="K963" s="13">
        <v>185.75392779637008</v>
      </c>
      <c r="L963" s="13">
        <v>-206.89543001667471</v>
      </c>
      <c r="M963" s="13">
        <v>521.61848055818291</v>
      </c>
    </row>
    <row r="964" spans="2:13">
      <c r="B964" s="4" t="s">
        <v>5636</v>
      </c>
      <c r="C964" s="10">
        <v>1</v>
      </c>
      <c r="D964" s="13">
        <v>146.43</v>
      </c>
      <c r="E964" s="13">
        <v>157.3615252707541</v>
      </c>
      <c r="F964" s="13">
        <v>-10.931525270754094</v>
      </c>
      <c r="G964" s="13">
        <v>-5.8876047934621131E-2</v>
      </c>
      <c r="H964" s="13">
        <v>5.5779193767291453</v>
      </c>
      <c r="I964" s="13">
        <v>146.42342047205807</v>
      </c>
      <c r="J964" s="13">
        <v>168.29963006945013</v>
      </c>
      <c r="K964" s="13">
        <v>185.75392779637008</v>
      </c>
      <c r="L964" s="13">
        <v>-206.89543001667471</v>
      </c>
      <c r="M964" s="13">
        <v>521.61848055818291</v>
      </c>
    </row>
    <row r="965" spans="2:13">
      <c r="B965" s="4" t="s">
        <v>5637</v>
      </c>
      <c r="C965" s="10">
        <v>1</v>
      </c>
      <c r="D965" s="13">
        <v>155.19999999999999</v>
      </c>
      <c r="E965" s="13">
        <v>157.3615252707541</v>
      </c>
      <c r="F965" s="13">
        <v>-2.1615252707541117</v>
      </c>
      <c r="G965" s="13">
        <v>-1.1641748273984004E-2</v>
      </c>
      <c r="H965" s="13">
        <v>5.5779193767291453</v>
      </c>
      <c r="I965" s="13">
        <v>146.42342047205807</v>
      </c>
      <c r="J965" s="13">
        <v>168.29963006945013</v>
      </c>
      <c r="K965" s="13">
        <v>185.75392779637008</v>
      </c>
      <c r="L965" s="13">
        <v>-206.89543001667471</v>
      </c>
      <c r="M965" s="13">
        <v>521.61848055818291</v>
      </c>
    </row>
    <row r="966" spans="2:13">
      <c r="B966" s="4" t="s">
        <v>5638</v>
      </c>
      <c r="C966" s="10">
        <v>1</v>
      </c>
      <c r="D966" s="13">
        <v>227.39</v>
      </c>
      <c r="E966" s="13">
        <v>157.3615252707541</v>
      </c>
      <c r="F966" s="13">
        <v>70.028474729245886</v>
      </c>
      <c r="G966" s="13">
        <v>0.37716601597931143</v>
      </c>
      <c r="H966" s="13">
        <v>5.5779193767291453</v>
      </c>
      <c r="I966" s="13">
        <v>146.42342047205807</v>
      </c>
      <c r="J966" s="13">
        <v>168.29963006945013</v>
      </c>
      <c r="K966" s="13">
        <v>185.75392779637008</v>
      </c>
      <c r="L966" s="13">
        <v>-206.89543001667471</v>
      </c>
      <c r="M966" s="13">
        <v>521.61848055818291</v>
      </c>
    </row>
    <row r="967" spans="2:13">
      <c r="B967" s="4" t="s">
        <v>5639</v>
      </c>
      <c r="C967" s="10">
        <v>1</v>
      </c>
      <c r="D967" s="13">
        <v>116.01</v>
      </c>
      <c r="E967" s="13">
        <v>157.3615252707541</v>
      </c>
      <c r="F967" s="13">
        <v>-41.351525270754095</v>
      </c>
      <c r="G967" s="13">
        <v>-0.22271497560583942</v>
      </c>
      <c r="H967" s="13">
        <v>5.5779193767291453</v>
      </c>
      <c r="I967" s="13">
        <v>146.42342047205807</v>
      </c>
      <c r="J967" s="13">
        <v>168.29963006945013</v>
      </c>
      <c r="K967" s="13">
        <v>185.75392779637008</v>
      </c>
      <c r="L967" s="13">
        <v>-206.89543001667471</v>
      </c>
      <c r="M967" s="13">
        <v>521.61848055818291</v>
      </c>
    </row>
    <row r="968" spans="2:13">
      <c r="B968" s="4" t="s">
        <v>5640</v>
      </c>
      <c r="C968" s="10">
        <v>1</v>
      </c>
      <c r="D968" s="13">
        <v>87.57</v>
      </c>
      <c r="E968" s="13">
        <v>157.3615252707541</v>
      </c>
      <c r="F968" s="13">
        <v>-69.791525270754107</v>
      </c>
      <c r="G968" s="13">
        <v>-0.37588983106177137</v>
      </c>
      <c r="H968" s="13">
        <v>5.5779193767291453</v>
      </c>
      <c r="I968" s="13">
        <v>146.42342047205807</v>
      </c>
      <c r="J968" s="13">
        <v>168.29963006945013</v>
      </c>
      <c r="K968" s="13">
        <v>185.75392779637008</v>
      </c>
      <c r="L968" s="13">
        <v>-206.89543001667471</v>
      </c>
      <c r="M968" s="13">
        <v>521.61848055818291</v>
      </c>
    </row>
    <row r="969" spans="2:13">
      <c r="B969" s="4" t="s">
        <v>5641</v>
      </c>
      <c r="C969" s="10">
        <v>1</v>
      </c>
      <c r="D969" s="13">
        <v>67.56</v>
      </c>
      <c r="E969" s="13">
        <v>157.3615252707541</v>
      </c>
      <c r="F969" s="13">
        <v>-89.801525270754098</v>
      </c>
      <c r="G969" s="13">
        <v>-0.48366159117686264</v>
      </c>
      <c r="H969" s="13">
        <v>5.5779193767291453</v>
      </c>
      <c r="I969" s="13">
        <v>146.42342047205807</v>
      </c>
      <c r="J969" s="13">
        <v>168.29963006945013</v>
      </c>
      <c r="K969" s="13">
        <v>185.75392779637008</v>
      </c>
      <c r="L969" s="13">
        <v>-206.89543001667471</v>
      </c>
      <c r="M969" s="13">
        <v>521.61848055818291</v>
      </c>
    </row>
    <row r="970" spans="2:13">
      <c r="B970" s="4" t="s">
        <v>5642</v>
      </c>
      <c r="C970" s="10">
        <v>1</v>
      </c>
      <c r="D970" s="13">
        <v>268.43</v>
      </c>
      <c r="E970" s="13">
        <v>157.3615252707541</v>
      </c>
      <c r="F970" s="13">
        <v>111.06847472924591</v>
      </c>
      <c r="G970" s="13">
        <v>0.59820314916888417</v>
      </c>
      <c r="H970" s="13">
        <v>5.5779193767291453</v>
      </c>
      <c r="I970" s="13">
        <v>146.42342047205807</v>
      </c>
      <c r="J970" s="13">
        <v>168.29963006945013</v>
      </c>
      <c r="K970" s="13">
        <v>185.75392779637008</v>
      </c>
      <c r="L970" s="13">
        <v>-206.89543001667471</v>
      </c>
      <c r="M970" s="13">
        <v>521.61848055818291</v>
      </c>
    </row>
    <row r="971" spans="2:13">
      <c r="B971" s="4" t="s">
        <v>5643</v>
      </c>
      <c r="C971" s="10">
        <v>1</v>
      </c>
      <c r="D971" s="13">
        <v>266.55</v>
      </c>
      <c r="E971" s="13">
        <v>157.3615252707541</v>
      </c>
      <c r="F971" s="13">
        <v>109.18847472924591</v>
      </c>
      <c r="G971" s="13">
        <v>0.58807766645942028</v>
      </c>
      <c r="H971" s="13">
        <v>5.5779193767291453</v>
      </c>
      <c r="I971" s="13">
        <v>146.42342047205807</v>
      </c>
      <c r="J971" s="13">
        <v>168.29963006945013</v>
      </c>
      <c r="K971" s="13">
        <v>185.75392779637008</v>
      </c>
      <c r="L971" s="13">
        <v>-206.89543001667471</v>
      </c>
      <c r="M971" s="13">
        <v>521.61848055818291</v>
      </c>
    </row>
    <row r="972" spans="2:13">
      <c r="B972" s="4" t="s">
        <v>5644</v>
      </c>
      <c r="C972" s="10">
        <v>1</v>
      </c>
      <c r="D972" s="13">
        <v>231.82</v>
      </c>
      <c r="E972" s="13">
        <v>157.3615252707541</v>
      </c>
      <c r="F972" s="13">
        <v>74.458474729245893</v>
      </c>
      <c r="G972" s="13">
        <v>0.40102553108725025</v>
      </c>
      <c r="H972" s="13">
        <v>5.5779193767291453</v>
      </c>
      <c r="I972" s="13">
        <v>146.42342047205807</v>
      </c>
      <c r="J972" s="13">
        <v>168.29963006945013</v>
      </c>
      <c r="K972" s="13">
        <v>185.75392779637008</v>
      </c>
      <c r="L972" s="13">
        <v>-206.89543001667471</v>
      </c>
      <c r="M972" s="13">
        <v>521.61848055818291</v>
      </c>
    </row>
    <row r="973" spans="2:13">
      <c r="B973" s="4" t="s">
        <v>5645</v>
      </c>
      <c r="C973" s="10">
        <v>1</v>
      </c>
      <c r="D973" s="13">
        <v>276.52999999999997</v>
      </c>
      <c r="E973" s="13">
        <v>157.3615252707541</v>
      </c>
      <c r="F973" s="13">
        <v>119.16847472924587</v>
      </c>
      <c r="G973" s="13">
        <v>0.64182889914051011</v>
      </c>
      <c r="H973" s="13">
        <v>5.5779193767291453</v>
      </c>
      <c r="I973" s="13">
        <v>146.42342047205807</v>
      </c>
      <c r="J973" s="13">
        <v>168.29963006945013</v>
      </c>
      <c r="K973" s="13">
        <v>185.75392779637008</v>
      </c>
      <c r="L973" s="13">
        <v>-206.89543001667471</v>
      </c>
      <c r="M973" s="13">
        <v>521.61848055818291</v>
      </c>
    </row>
    <row r="974" spans="2:13">
      <c r="B974" s="4" t="s">
        <v>5646</v>
      </c>
      <c r="C974" s="10">
        <v>1</v>
      </c>
      <c r="D974" s="13">
        <v>220.12</v>
      </c>
      <c r="E974" s="13">
        <v>157.3615252707541</v>
      </c>
      <c r="F974" s="13">
        <v>62.758474729245904</v>
      </c>
      <c r="G974" s="13">
        <v>0.3380105589060125</v>
      </c>
      <c r="H974" s="13">
        <v>5.5779193767291453</v>
      </c>
      <c r="I974" s="13">
        <v>146.42342047205807</v>
      </c>
      <c r="J974" s="13">
        <v>168.29963006945013</v>
      </c>
      <c r="K974" s="13">
        <v>185.75392779637008</v>
      </c>
      <c r="L974" s="13">
        <v>-206.89543001667471</v>
      </c>
      <c r="M974" s="13">
        <v>521.61848055818291</v>
      </c>
    </row>
    <row r="975" spans="2:13">
      <c r="B975" s="4" t="s">
        <v>5647</v>
      </c>
      <c r="C975" s="10">
        <v>1</v>
      </c>
      <c r="D975" s="13">
        <v>34.26</v>
      </c>
      <c r="E975" s="13">
        <v>157.3615252707541</v>
      </c>
      <c r="F975" s="13">
        <v>-123.10152527075411</v>
      </c>
      <c r="G975" s="13">
        <v>-0.66301189661577031</v>
      </c>
      <c r="H975" s="13">
        <v>5.5779193767291453</v>
      </c>
      <c r="I975" s="13">
        <v>146.42342047205807</v>
      </c>
      <c r="J975" s="13">
        <v>168.29963006945013</v>
      </c>
      <c r="K975" s="13">
        <v>185.75392779637008</v>
      </c>
      <c r="L975" s="13">
        <v>-206.89543001667471</v>
      </c>
      <c r="M975" s="13">
        <v>521.61848055818291</v>
      </c>
    </row>
    <row r="976" spans="2:13">
      <c r="B976" s="4" t="s">
        <v>5648</v>
      </c>
      <c r="C976" s="10">
        <v>1</v>
      </c>
      <c r="D976" s="13">
        <v>56.15</v>
      </c>
      <c r="E976" s="13">
        <v>157.3615252707541</v>
      </c>
      <c r="F976" s="13">
        <v>-101.21152527075409</v>
      </c>
      <c r="G976" s="13">
        <v>-0.54511465379121504</v>
      </c>
      <c r="H976" s="13">
        <v>5.5779193767291453</v>
      </c>
      <c r="I976" s="13">
        <v>146.42342047205807</v>
      </c>
      <c r="J976" s="13">
        <v>168.29963006945013</v>
      </c>
      <c r="K976" s="13">
        <v>185.75392779637008</v>
      </c>
      <c r="L976" s="13">
        <v>-206.89543001667471</v>
      </c>
      <c r="M976" s="13">
        <v>521.61848055818291</v>
      </c>
    </row>
    <row r="977" spans="2:13">
      <c r="B977" s="4" t="s">
        <v>5649</v>
      </c>
      <c r="C977" s="10">
        <v>1</v>
      </c>
      <c r="D977" s="13">
        <v>162.96</v>
      </c>
      <c r="E977" s="13">
        <v>157.3615252707541</v>
      </c>
      <c r="F977" s="13">
        <v>5.5984747292459076</v>
      </c>
      <c r="G977" s="13">
        <v>3.0152797377845614E-2</v>
      </c>
      <c r="H977" s="13">
        <v>5.5779193767291453</v>
      </c>
      <c r="I977" s="13">
        <v>146.42342047205807</v>
      </c>
      <c r="J977" s="13">
        <v>168.29963006945013</v>
      </c>
      <c r="K977" s="13">
        <v>185.75392779637008</v>
      </c>
      <c r="L977" s="13">
        <v>-206.89543001667471</v>
      </c>
      <c r="M977" s="13">
        <v>521.61848055818291</v>
      </c>
    </row>
    <row r="978" spans="2:13">
      <c r="B978" s="4" t="s">
        <v>5650</v>
      </c>
      <c r="C978" s="10">
        <v>1</v>
      </c>
      <c r="D978" s="13">
        <v>226.31</v>
      </c>
      <c r="E978" s="13">
        <v>157.3615252707541</v>
      </c>
      <c r="F978" s="13">
        <v>68.948474729245902</v>
      </c>
      <c r="G978" s="13">
        <v>0.37134924931642804</v>
      </c>
      <c r="H978" s="13">
        <v>5.5779193767291453</v>
      </c>
      <c r="I978" s="13">
        <v>146.42342047205807</v>
      </c>
      <c r="J978" s="13">
        <v>168.29963006945013</v>
      </c>
      <c r="K978" s="13">
        <v>185.75392779637008</v>
      </c>
      <c r="L978" s="13">
        <v>-206.89543001667471</v>
      </c>
      <c r="M978" s="13">
        <v>521.61848055818291</v>
      </c>
    </row>
    <row r="979" spans="2:13">
      <c r="B979" s="4" t="s">
        <v>5651</v>
      </c>
      <c r="C979" s="10">
        <v>1</v>
      </c>
      <c r="D979" s="13">
        <v>261.5</v>
      </c>
      <c r="E979" s="13">
        <v>157.3615252707541</v>
      </c>
      <c r="F979" s="13">
        <v>104.1384747292459</v>
      </c>
      <c r="G979" s="13">
        <v>0.56087889641538169</v>
      </c>
      <c r="H979" s="13">
        <v>5.5779193767291453</v>
      </c>
      <c r="I979" s="13">
        <v>146.42342047205807</v>
      </c>
      <c r="J979" s="13">
        <v>168.29963006945013</v>
      </c>
      <c r="K979" s="13">
        <v>185.75392779637008</v>
      </c>
      <c r="L979" s="13">
        <v>-206.89543001667471</v>
      </c>
      <c r="M979" s="13">
        <v>521.61848055818291</v>
      </c>
    </row>
    <row r="980" spans="2:13">
      <c r="B980" s="4" t="s">
        <v>5652</v>
      </c>
      <c r="C980" s="10">
        <v>1</v>
      </c>
      <c r="D980" s="13">
        <v>107.19</v>
      </c>
      <c r="E980" s="13">
        <v>157.3615252707541</v>
      </c>
      <c r="F980" s="13">
        <v>-50.171525270754103</v>
      </c>
      <c r="G980" s="13">
        <v>-0.27021857001938798</v>
      </c>
      <c r="H980" s="13">
        <v>5.5779193767291453</v>
      </c>
      <c r="I980" s="13">
        <v>146.42342047205807</v>
      </c>
      <c r="J980" s="13">
        <v>168.29963006945013</v>
      </c>
      <c r="K980" s="13">
        <v>185.75392779637008</v>
      </c>
      <c r="L980" s="13">
        <v>-206.89543001667471</v>
      </c>
      <c r="M980" s="13">
        <v>521.61848055818291</v>
      </c>
    </row>
    <row r="981" spans="2:13">
      <c r="B981" s="4" t="s">
        <v>5653</v>
      </c>
      <c r="C981" s="10">
        <v>1</v>
      </c>
      <c r="D981" s="13">
        <v>201.4</v>
      </c>
      <c r="E981" s="13">
        <v>157.3615252707541</v>
      </c>
      <c r="F981" s="13">
        <v>44.038474729245905</v>
      </c>
      <c r="G981" s="13">
        <v>0.23718660341603201</v>
      </c>
      <c r="H981" s="13">
        <v>5.5779193767291453</v>
      </c>
      <c r="I981" s="13">
        <v>146.42342047205807</v>
      </c>
      <c r="J981" s="13">
        <v>168.29963006945013</v>
      </c>
      <c r="K981" s="13">
        <v>185.75392779637008</v>
      </c>
      <c r="L981" s="13">
        <v>-206.89543001667471</v>
      </c>
      <c r="M981" s="13">
        <v>521.61848055818291</v>
      </c>
    </row>
    <row r="982" spans="2:13">
      <c r="B982" s="4" t="s">
        <v>5654</v>
      </c>
      <c r="C982" s="10">
        <v>1</v>
      </c>
      <c r="D982" s="13">
        <v>155.09</v>
      </c>
      <c r="E982" s="13">
        <v>157.3615252707541</v>
      </c>
      <c r="F982" s="13">
        <v>-2.2715252707540969</v>
      </c>
      <c r="G982" s="13">
        <v>-1.2234196730388724E-2</v>
      </c>
      <c r="H982" s="13">
        <v>5.5779193767291453</v>
      </c>
      <c r="I982" s="13">
        <v>146.42342047205807</v>
      </c>
      <c r="J982" s="13">
        <v>168.29963006945013</v>
      </c>
      <c r="K982" s="13">
        <v>185.75392779637008</v>
      </c>
      <c r="L982" s="13">
        <v>-206.89543001667471</v>
      </c>
      <c r="M982" s="13">
        <v>521.61848055818291</v>
      </c>
    </row>
    <row r="983" spans="2:13">
      <c r="B983" s="4" t="s">
        <v>5655</v>
      </c>
      <c r="C983" s="10">
        <v>1</v>
      </c>
      <c r="D983" s="13">
        <v>125.74</v>
      </c>
      <c r="E983" s="13">
        <v>157.3615252707541</v>
      </c>
      <c r="F983" s="13">
        <v>-31.621525270754105</v>
      </c>
      <c r="G983" s="13">
        <v>-0.17031021668930582</v>
      </c>
      <c r="H983" s="13">
        <v>5.5779193767291453</v>
      </c>
      <c r="I983" s="13">
        <v>146.42342047205807</v>
      </c>
      <c r="J983" s="13">
        <v>168.29963006945013</v>
      </c>
      <c r="K983" s="13">
        <v>185.75392779637008</v>
      </c>
      <c r="L983" s="13">
        <v>-206.89543001667471</v>
      </c>
      <c r="M983" s="13">
        <v>521.61848055818291</v>
      </c>
    </row>
    <row r="984" spans="2:13">
      <c r="B984" s="4" t="s">
        <v>5656</v>
      </c>
      <c r="C984" s="10">
        <v>1</v>
      </c>
      <c r="D984" s="13">
        <v>103.69</v>
      </c>
      <c r="E984" s="13">
        <v>157.3615252707541</v>
      </c>
      <c r="F984" s="13">
        <v>-53.671525270754103</v>
      </c>
      <c r="G984" s="13">
        <v>-0.28906920272317704</v>
      </c>
      <c r="H984" s="13">
        <v>5.5779193767291453</v>
      </c>
      <c r="I984" s="13">
        <v>146.42342047205807</v>
      </c>
      <c r="J984" s="13">
        <v>168.29963006945013</v>
      </c>
      <c r="K984" s="13">
        <v>185.75392779637008</v>
      </c>
      <c r="L984" s="13">
        <v>-206.89543001667471</v>
      </c>
      <c r="M984" s="13">
        <v>521.61848055818291</v>
      </c>
    </row>
    <row r="985" spans="2:13">
      <c r="B985" s="4" t="s">
        <v>5657</v>
      </c>
      <c r="C985" s="10">
        <v>1</v>
      </c>
      <c r="D985" s="13">
        <v>269.67</v>
      </c>
      <c r="E985" s="13">
        <v>157.3615252707541</v>
      </c>
      <c r="F985" s="13">
        <v>112.30847472924592</v>
      </c>
      <c r="G985" s="13">
        <v>0.60488165904108371</v>
      </c>
      <c r="H985" s="13">
        <v>5.5779193767291453</v>
      </c>
      <c r="I985" s="13">
        <v>146.42342047205807</v>
      </c>
      <c r="J985" s="13">
        <v>168.29963006945013</v>
      </c>
      <c r="K985" s="13">
        <v>185.75392779637008</v>
      </c>
      <c r="L985" s="13">
        <v>-206.89543001667471</v>
      </c>
      <c r="M985" s="13">
        <v>521.61848055818291</v>
      </c>
    </row>
    <row r="986" spans="2:13">
      <c r="B986" s="4" t="s">
        <v>5658</v>
      </c>
      <c r="C986" s="10">
        <v>1</v>
      </c>
      <c r="D986" s="13">
        <v>42.93</v>
      </c>
      <c r="E986" s="13">
        <v>157.3615252707541</v>
      </c>
      <c r="F986" s="13">
        <v>-114.43152527075409</v>
      </c>
      <c r="G986" s="13">
        <v>-0.61631618646095554</v>
      </c>
      <c r="H986" s="13">
        <v>5.5779193767291453</v>
      </c>
      <c r="I986" s="13">
        <v>146.42342047205807</v>
      </c>
      <c r="J986" s="13">
        <v>168.29963006945013</v>
      </c>
      <c r="K986" s="13">
        <v>185.75392779637008</v>
      </c>
      <c r="L986" s="13">
        <v>-206.89543001667471</v>
      </c>
      <c r="M986" s="13">
        <v>521.61848055818291</v>
      </c>
    </row>
    <row r="987" spans="2:13">
      <c r="B987" s="4" t="s">
        <v>5659</v>
      </c>
      <c r="C987" s="10">
        <v>1</v>
      </c>
      <c r="D987" s="13">
        <v>20.68</v>
      </c>
      <c r="E987" s="13">
        <v>157.3615252707541</v>
      </c>
      <c r="F987" s="13">
        <v>-136.68152527075409</v>
      </c>
      <c r="G987" s="13">
        <v>-0.73615235150647185</v>
      </c>
      <c r="H987" s="13">
        <v>5.5779193767291453</v>
      </c>
      <c r="I987" s="13">
        <v>146.42342047205807</v>
      </c>
      <c r="J987" s="13">
        <v>168.29963006945013</v>
      </c>
      <c r="K987" s="13">
        <v>185.75392779637008</v>
      </c>
      <c r="L987" s="13">
        <v>-206.89543001667471</v>
      </c>
      <c r="M987" s="13">
        <v>521.61848055818291</v>
      </c>
    </row>
    <row r="988" spans="2:13">
      <c r="B988" s="4" t="s">
        <v>5660</v>
      </c>
      <c r="C988" s="10">
        <v>1</v>
      </c>
      <c r="D988" s="13">
        <v>66.14</v>
      </c>
      <c r="E988" s="13">
        <v>157.3615252707541</v>
      </c>
      <c r="F988" s="13">
        <v>-91.2215252707541</v>
      </c>
      <c r="G988" s="13">
        <v>-0.4913095621595428</v>
      </c>
      <c r="H988" s="13">
        <v>5.5779193767291453</v>
      </c>
      <c r="I988" s="13">
        <v>146.42342047205807</v>
      </c>
      <c r="J988" s="13">
        <v>168.29963006945013</v>
      </c>
      <c r="K988" s="13">
        <v>185.75392779637008</v>
      </c>
      <c r="L988" s="13">
        <v>-206.89543001667471</v>
      </c>
      <c r="M988" s="13">
        <v>521.61848055818291</v>
      </c>
    </row>
    <row r="989" spans="2:13">
      <c r="B989" s="4" t="s">
        <v>5661</v>
      </c>
      <c r="C989" s="10">
        <v>1</v>
      </c>
      <c r="D989" s="13">
        <v>213.98</v>
      </c>
      <c r="E989" s="13">
        <v>157.3615252707541</v>
      </c>
      <c r="F989" s="13">
        <v>56.618474729245889</v>
      </c>
      <c r="G989" s="13">
        <v>0.30494116324850812</v>
      </c>
      <c r="H989" s="13">
        <v>5.5779193767291453</v>
      </c>
      <c r="I989" s="13">
        <v>146.42342047205807</v>
      </c>
      <c r="J989" s="13">
        <v>168.29963006945013</v>
      </c>
      <c r="K989" s="13">
        <v>185.75392779637008</v>
      </c>
      <c r="L989" s="13">
        <v>-206.89543001667471</v>
      </c>
      <c r="M989" s="13">
        <v>521.61848055818291</v>
      </c>
    </row>
    <row r="990" spans="2:13">
      <c r="B990" s="4" t="s">
        <v>5662</v>
      </c>
      <c r="C990" s="10">
        <v>1</v>
      </c>
      <c r="D990" s="13">
        <v>261.55</v>
      </c>
      <c r="E990" s="13">
        <v>157.3615252707541</v>
      </c>
      <c r="F990" s="13">
        <v>104.18847472924591</v>
      </c>
      <c r="G990" s="13">
        <v>0.56114819116829306</v>
      </c>
      <c r="H990" s="13">
        <v>5.5779193767291453</v>
      </c>
      <c r="I990" s="13">
        <v>146.42342047205807</v>
      </c>
      <c r="J990" s="13">
        <v>168.29963006945013</v>
      </c>
      <c r="K990" s="13">
        <v>185.75392779637008</v>
      </c>
      <c r="L990" s="13">
        <v>-206.89543001667471</v>
      </c>
      <c r="M990" s="13">
        <v>521.61848055818291</v>
      </c>
    </row>
    <row r="991" spans="2:13">
      <c r="B991" s="4" t="s">
        <v>5663</v>
      </c>
      <c r="C991" s="10">
        <v>1</v>
      </c>
      <c r="D991" s="13">
        <v>33.479999999999997</v>
      </c>
      <c r="E991" s="13">
        <v>157.3615252707541</v>
      </c>
      <c r="F991" s="13">
        <v>-123.88152527075411</v>
      </c>
      <c r="G991" s="13">
        <v>-0.66721289476118617</v>
      </c>
      <c r="H991" s="13">
        <v>5.5779193767291453</v>
      </c>
      <c r="I991" s="13">
        <v>146.42342047205807</v>
      </c>
      <c r="J991" s="13">
        <v>168.29963006945013</v>
      </c>
      <c r="K991" s="13">
        <v>185.75392779637008</v>
      </c>
      <c r="L991" s="13">
        <v>-206.89543001667471</v>
      </c>
      <c r="M991" s="13">
        <v>521.61848055818291</v>
      </c>
    </row>
    <row r="992" spans="2:13">
      <c r="B992" s="4" t="s">
        <v>5664</v>
      </c>
      <c r="C992" s="10">
        <v>1</v>
      </c>
      <c r="D992" s="13">
        <v>152.49</v>
      </c>
      <c r="E992" s="13">
        <v>157.3615252707541</v>
      </c>
      <c r="F992" s="13">
        <v>-4.8715252707540913</v>
      </c>
      <c r="G992" s="13">
        <v>-2.6237523881774871E-2</v>
      </c>
      <c r="H992" s="13">
        <v>5.5779193767291453</v>
      </c>
      <c r="I992" s="13">
        <v>146.42342047205807</v>
      </c>
      <c r="J992" s="13">
        <v>168.29963006945013</v>
      </c>
      <c r="K992" s="13">
        <v>185.75392779637008</v>
      </c>
      <c r="L992" s="13">
        <v>-206.89543001667471</v>
      </c>
      <c r="M992" s="13">
        <v>521.61848055818291</v>
      </c>
    </row>
    <row r="993" spans="2:13">
      <c r="B993" s="4" t="s">
        <v>5665</v>
      </c>
      <c r="C993" s="10">
        <v>1</v>
      </c>
      <c r="D993" s="13">
        <v>183.7</v>
      </c>
      <c r="E993" s="13">
        <v>157.3615252707541</v>
      </c>
      <c r="F993" s="13">
        <v>26.338474729245888</v>
      </c>
      <c r="G993" s="13">
        <v>0.1418562608854414</v>
      </c>
      <c r="H993" s="13">
        <v>5.5779193767291453</v>
      </c>
      <c r="I993" s="13">
        <v>146.42342047205807</v>
      </c>
      <c r="J993" s="13">
        <v>168.29963006945013</v>
      </c>
      <c r="K993" s="13">
        <v>185.75392779637008</v>
      </c>
      <c r="L993" s="13">
        <v>-206.89543001667471</v>
      </c>
      <c r="M993" s="13">
        <v>521.61848055818291</v>
      </c>
    </row>
    <row r="994" spans="2:13">
      <c r="B994" s="4" t="s">
        <v>5666</v>
      </c>
      <c r="C994" s="10">
        <v>1</v>
      </c>
      <c r="D994" s="13">
        <v>243.07</v>
      </c>
      <c r="E994" s="13">
        <v>157.3615252707541</v>
      </c>
      <c r="F994" s="13">
        <v>85.708474729245893</v>
      </c>
      <c r="G994" s="13">
        <v>0.46161685049228657</v>
      </c>
      <c r="H994" s="13">
        <v>5.5779193767291453</v>
      </c>
      <c r="I994" s="13">
        <v>146.42342047205807</v>
      </c>
      <c r="J994" s="13">
        <v>168.29963006945013</v>
      </c>
      <c r="K994" s="13">
        <v>185.75392779637008</v>
      </c>
      <c r="L994" s="13">
        <v>-206.89543001667471</v>
      </c>
      <c r="M994" s="13">
        <v>521.61848055818291</v>
      </c>
    </row>
    <row r="995" spans="2:13">
      <c r="B995" s="4" t="s">
        <v>5667</v>
      </c>
      <c r="C995" s="10">
        <v>1</v>
      </c>
      <c r="D995" s="13">
        <v>63.2</v>
      </c>
      <c r="E995" s="13">
        <v>157.3615252707541</v>
      </c>
      <c r="F995" s="13">
        <v>-94.161525270754098</v>
      </c>
      <c r="G995" s="13">
        <v>-0.50714409363072566</v>
      </c>
      <c r="H995" s="13">
        <v>5.5779193767291453</v>
      </c>
      <c r="I995" s="13">
        <v>146.42342047205807</v>
      </c>
      <c r="J995" s="13">
        <v>168.29963006945013</v>
      </c>
      <c r="K995" s="13">
        <v>185.75392779637008</v>
      </c>
      <c r="L995" s="13">
        <v>-206.89543001667471</v>
      </c>
      <c r="M995" s="13">
        <v>521.61848055818291</v>
      </c>
    </row>
    <row r="996" spans="2:13">
      <c r="B996" s="4" t="s">
        <v>5668</v>
      </c>
      <c r="C996" s="10">
        <v>1</v>
      </c>
      <c r="D996" s="13">
        <v>236.77</v>
      </c>
      <c r="E996" s="13">
        <v>157.3615252707541</v>
      </c>
      <c r="F996" s="13">
        <v>79.40847472924591</v>
      </c>
      <c r="G996" s="13">
        <v>0.42768571162546631</v>
      </c>
      <c r="H996" s="13">
        <v>5.5779193767291453</v>
      </c>
      <c r="I996" s="13">
        <v>146.42342047205807</v>
      </c>
      <c r="J996" s="13">
        <v>168.29963006945013</v>
      </c>
      <c r="K996" s="13">
        <v>185.75392779637008</v>
      </c>
      <c r="L996" s="13">
        <v>-206.89543001667471</v>
      </c>
      <c r="M996" s="13">
        <v>521.61848055818291</v>
      </c>
    </row>
    <row r="997" spans="2:13">
      <c r="B997" s="4" t="s">
        <v>5669</v>
      </c>
      <c r="C997" s="10">
        <v>1</v>
      </c>
      <c r="D997" s="13">
        <v>222.61</v>
      </c>
      <c r="E997" s="13">
        <v>157.3615252707541</v>
      </c>
      <c r="F997" s="13">
        <v>65.248474729245913</v>
      </c>
      <c r="G997" s="13">
        <v>0.35142143760099392</v>
      </c>
      <c r="H997" s="13">
        <v>5.5779193767291453</v>
      </c>
      <c r="I997" s="13">
        <v>146.42342047205807</v>
      </c>
      <c r="J997" s="13">
        <v>168.29963006945013</v>
      </c>
      <c r="K997" s="13">
        <v>185.75392779637008</v>
      </c>
      <c r="L997" s="13">
        <v>-206.89543001667471</v>
      </c>
      <c r="M997" s="13">
        <v>521.61848055818291</v>
      </c>
    </row>
    <row r="998" spans="2:13">
      <c r="B998" s="4" t="s">
        <v>5670</v>
      </c>
      <c r="C998" s="10">
        <v>1</v>
      </c>
      <c r="D998" s="13">
        <v>129.57</v>
      </c>
      <c r="E998" s="13">
        <v>157.3615252707541</v>
      </c>
      <c r="F998" s="13">
        <v>-27.791525270754107</v>
      </c>
      <c r="G998" s="13">
        <v>-0.14968223861630234</v>
      </c>
      <c r="H998" s="13">
        <v>5.5779193767291453</v>
      </c>
      <c r="I998" s="13">
        <v>146.42342047205807</v>
      </c>
      <c r="J998" s="13">
        <v>168.29963006945013</v>
      </c>
      <c r="K998" s="13">
        <v>185.75392779637008</v>
      </c>
      <c r="L998" s="13">
        <v>-206.89543001667471</v>
      </c>
      <c r="M998" s="13">
        <v>521.61848055818291</v>
      </c>
    </row>
    <row r="999" spans="2:13">
      <c r="B999" s="4" t="s">
        <v>5671</v>
      </c>
      <c r="C999" s="10">
        <v>1</v>
      </c>
      <c r="D999" s="13">
        <v>119.96</v>
      </c>
      <c r="E999" s="13">
        <v>157.3615252707541</v>
      </c>
      <c r="F999" s="13">
        <v>-37.401525270754107</v>
      </c>
      <c r="G999" s="13">
        <v>-0.20144069012584895</v>
      </c>
      <c r="H999" s="13">
        <v>5.5779193767291453</v>
      </c>
      <c r="I999" s="13">
        <v>146.42342047205807</v>
      </c>
      <c r="J999" s="13">
        <v>168.29963006945013</v>
      </c>
      <c r="K999" s="13">
        <v>185.75392779637008</v>
      </c>
      <c r="L999" s="13">
        <v>-206.89543001667471</v>
      </c>
      <c r="M999" s="13">
        <v>521.61848055818291</v>
      </c>
    </row>
    <row r="1000" spans="2:13">
      <c r="B1000" s="4" t="s">
        <v>5672</v>
      </c>
      <c r="C1000" s="10">
        <v>1</v>
      </c>
      <c r="D1000" s="13">
        <v>265.83</v>
      </c>
      <c r="E1000" s="13">
        <v>157.3615252707541</v>
      </c>
      <c r="F1000" s="13">
        <v>108.46847472924588</v>
      </c>
      <c r="G1000" s="13">
        <v>0.58419982201749787</v>
      </c>
      <c r="H1000" s="13">
        <v>5.5779193767291453</v>
      </c>
      <c r="I1000" s="13">
        <v>146.42342047205807</v>
      </c>
      <c r="J1000" s="13">
        <v>168.29963006945013</v>
      </c>
      <c r="K1000" s="13">
        <v>185.75392779637008</v>
      </c>
      <c r="L1000" s="13">
        <v>-206.89543001667471</v>
      </c>
      <c r="M1000" s="13">
        <v>521.61848055818291</v>
      </c>
    </row>
    <row r="1001" spans="2:13">
      <c r="B1001" s="4" t="s">
        <v>5673</v>
      </c>
      <c r="C1001" s="10">
        <v>1</v>
      </c>
      <c r="D1001" s="13">
        <v>173.36</v>
      </c>
      <c r="E1001" s="13">
        <v>157.3615252707541</v>
      </c>
      <c r="F1001" s="13">
        <v>15.998474729245913</v>
      </c>
      <c r="G1001" s="13">
        <v>8.6166105983390362E-2</v>
      </c>
      <c r="H1001" s="13">
        <v>5.5779193767291453</v>
      </c>
      <c r="I1001" s="13">
        <v>146.42342047205807</v>
      </c>
      <c r="J1001" s="13">
        <v>168.29963006945013</v>
      </c>
      <c r="K1001" s="13">
        <v>185.75392779637008</v>
      </c>
      <c r="L1001" s="13">
        <v>-206.89543001667471</v>
      </c>
      <c r="M1001" s="13">
        <v>521.61848055818291</v>
      </c>
    </row>
    <row r="1002" spans="2:13">
      <c r="B1002" s="4" t="s">
        <v>5674</v>
      </c>
      <c r="C1002" s="10">
        <v>1</v>
      </c>
      <c r="D1002" s="13">
        <v>69.98</v>
      </c>
      <c r="E1002" s="13">
        <v>157.3615252707541</v>
      </c>
      <c r="F1002" s="13">
        <v>-87.381525270754096</v>
      </c>
      <c r="G1002" s="13">
        <v>-0.47062772513595702</v>
      </c>
      <c r="H1002" s="13">
        <v>5.5779193767291453</v>
      </c>
      <c r="I1002" s="13">
        <v>146.42342047205807</v>
      </c>
      <c r="J1002" s="13">
        <v>168.29963006945013</v>
      </c>
      <c r="K1002" s="13">
        <v>185.75392779637008</v>
      </c>
      <c r="L1002" s="13">
        <v>-206.89543001667471</v>
      </c>
      <c r="M1002" s="13">
        <v>521.61848055818291</v>
      </c>
    </row>
    <row r="1003" spans="2:13">
      <c r="B1003" s="4" t="s">
        <v>5675</v>
      </c>
      <c r="C1003" s="10">
        <v>1</v>
      </c>
      <c r="D1003" s="13">
        <v>44.65</v>
      </c>
      <c r="E1003" s="13">
        <v>157.3615252707541</v>
      </c>
      <c r="F1003" s="13">
        <v>-112.71152527075409</v>
      </c>
      <c r="G1003" s="13">
        <v>-0.60705244696080773</v>
      </c>
      <c r="H1003" s="13">
        <v>5.5779193767291453</v>
      </c>
      <c r="I1003" s="13">
        <v>146.42342047205807</v>
      </c>
      <c r="J1003" s="13">
        <v>168.29963006945013</v>
      </c>
      <c r="K1003" s="13">
        <v>185.75392779637008</v>
      </c>
      <c r="L1003" s="13">
        <v>-206.89543001667471</v>
      </c>
      <c r="M1003" s="13">
        <v>521.61848055818291</v>
      </c>
    </row>
    <row r="1004" spans="2:13">
      <c r="B1004" s="4" t="s">
        <v>5676</v>
      </c>
      <c r="C1004" s="10">
        <v>1</v>
      </c>
      <c r="D1004" s="13">
        <v>137.63</v>
      </c>
      <c r="E1004" s="13">
        <v>157.3615252707541</v>
      </c>
      <c r="F1004" s="13">
        <v>-19.731525270754105</v>
      </c>
      <c r="G1004" s="13">
        <v>-0.10627192444700517</v>
      </c>
      <c r="H1004" s="13">
        <v>5.5779193767291453</v>
      </c>
      <c r="I1004" s="13">
        <v>146.42342047205807</v>
      </c>
      <c r="J1004" s="13">
        <v>168.29963006945013</v>
      </c>
      <c r="K1004" s="13">
        <v>185.75392779637008</v>
      </c>
      <c r="L1004" s="13">
        <v>-206.89543001667471</v>
      </c>
      <c r="M1004" s="13">
        <v>521.61848055818291</v>
      </c>
    </row>
    <row r="1005" spans="2:13">
      <c r="B1005" s="4" t="s">
        <v>5677</v>
      </c>
      <c r="C1005" s="10">
        <v>1</v>
      </c>
      <c r="D1005" s="13">
        <v>68.47</v>
      </c>
      <c r="E1005" s="13">
        <v>157.3615252707541</v>
      </c>
      <c r="F1005" s="13">
        <v>-88.891525270754101</v>
      </c>
      <c r="G1005" s="13">
        <v>-0.47876042667387747</v>
      </c>
      <c r="H1005" s="13">
        <v>5.5779193767291453</v>
      </c>
      <c r="I1005" s="13">
        <v>146.42342047205807</v>
      </c>
      <c r="J1005" s="13">
        <v>168.29963006945013</v>
      </c>
      <c r="K1005" s="13">
        <v>185.75392779637008</v>
      </c>
      <c r="L1005" s="13">
        <v>-206.89543001667471</v>
      </c>
      <c r="M1005" s="13">
        <v>521.61848055818291</v>
      </c>
    </row>
    <row r="1006" spans="2:13">
      <c r="B1006" s="4" t="s">
        <v>5678</v>
      </c>
      <c r="C1006" s="10">
        <v>1</v>
      </c>
      <c r="D1006" s="13">
        <v>37.85</v>
      </c>
      <c r="E1006" s="13">
        <v>157.3615252707541</v>
      </c>
      <c r="F1006" s="13">
        <v>-119.51152527075411</v>
      </c>
      <c r="G1006" s="13">
        <v>-0.64367653335674091</v>
      </c>
      <c r="H1006" s="13">
        <v>5.5779193767291453</v>
      </c>
      <c r="I1006" s="13">
        <v>146.42342047205807</v>
      </c>
      <c r="J1006" s="13">
        <v>168.29963006945013</v>
      </c>
      <c r="K1006" s="13">
        <v>185.75392779637008</v>
      </c>
      <c r="L1006" s="13">
        <v>-206.89543001667471</v>
      </c>
      <c r="M1006" s="13">
        <v>521.61848055818291</v>
      </c>
    </row>
    <row r="1007" spans="2:13">
      <c r="B1007" s="4" t="s">
        <v>5679</v>
      </c>
      <c r="C1007" s="10">
        <v>1</v>
      </c>
      <c r="D1007" s="13">
        <v>229.2</v>
      </c>
      <c r="E1007" s="13">
        <v>157.3615252707541</v>
      </c>
      <c r="F1007" s="13">
        <v>71.838474729245888</v>
      </c>
      <c r="G1007" s="13">
        <v>0.38691448603469952</v>
      </c>
      <c r="H1007" s="13">
        <v>5.5779193767291453</v>
      </c>
      <c r="I1007" s="13">
        <v>146.42342047205807</v>
      </c>
      <c r="J1007" s="13">
        <v>168.29963006945013</v>
      </c>
      <c r="K1007" s="13">
        <v>185.75392779637008</v>
      </c>
      <c r="L1007" s="13">
        <v>-206.89543001667471</v>
      </c>
      <c r="M1007" s="13">
        <v>521.61848055818291</v>
      </c>
    </row>
    <row r="1008" spans="2:13">
      <c r="B1008" s="4" t="s">
        <v>5680</v>
      </c>
      <c r="C1008" s="10">
        <v>1</v>
      </c>
      <c r="D1008" s="13">
        <v>110.11</v>
      </c>
      <c r="E1008" s="13">
        <v>157.3615252707541</v>
      </c>
      <c r="F1008" s="13">
        <v>-47.251525270754101</v>
      </c>
      <c r="G1008" s="13">
        <v>-0.25449175644936961</v>
      </c>
      <c r="H1008" s="13">
        <v>5.5779193767291453</v>
      </c>
      <c r="I1008" s="13">
        <v>146.42342047205807</v>
      </c>
      <c r="J1008" s="13">
        <v>168.29963006945013</v>
      </c>
      <c r="K1008" s="13">
        <v>185.75392779637008</v>
      </c>
      <c r="L1008" s="13">
        <v>-206.89543001667471</v>
      </c>
      <c r="M1008" s="13">
        <v>521.61848055818291</v>
      </c>
    </row>
    <row r="1009" spans="2:13">
      <c r="B1009" s="4" t="s">
        <v>5681</v>
      </c>
      <c r="C1009" s="10">
        <v>1</v>
      </c>
      <c r="D1009" s="13">
        <v>259.76</v>
      </c>
      <c r="E1009" s="13">
        <v>157.3615252707541</v>
      </c>
      <c r="F1009" s="13">
        <v>102.39847472924589</v>
      </c>
      <c r="G1009" s="13">
        <v>0.5515074390140694</v>
      </c>
      <c r="H1009" s="13">
        <v>5.5779193767291453</v>
      </c>
      <c r="I1009" s="13">
        <v>146.42342047205807</v>
      </c>
      <c r="J1009" s="13">
        <v>168.29963006945013</v>
      </c>
      <c r="K1009" s="13">
        <v>185.75392779637008</v>
      </c>
      <c r="L1009" s="13">
        <v>-206.89543001667471</v>
      </c>
      <c r="M1009" s="13">
        <v>521.61848055818291</v>
      </c>
    </row>
    <row r="1010" spans="2:13">
      <c r="B1010" s="4" t="s">
        <v>5682</v>
      </c>
      <c r="C1010" s="10">
        <v>1</v>
      </c>
      <c r="D1010" s="13">
        <v>256.61</v>
      </c>
      <c r="E1010" s="13">
        <v>157.3615252707541</v>
      </c>
      <c r="F1010" s="13">
        <v>99.248474729245913</v>
      </c>
      <c r="G1010" s="13">
        <v>0.5345418695806593</v>
      </c>
      <c r="H1010" s="13">
        <v>5.5779193767291453</v>
      </c>
      <c r="I1010" s="13">
        <v>146.42342047205807</v>
      </c>
      <c r="J1010" s="13">
        <v>168.29963006945013</v>
      </c>
      <c r="K1010" s="13">
        <v>185.75392779637008</v>
      </c>
      <c r="L1010" s="13">
        <v>-206.89543001667471</v>
      </c>
      <c r="M1010" s="13">
        <v>521.61848055818291</v>
      </c>
    </row>
    <row r="1011" spans="2:13">
      <c r="B1011" s="4" t="s">
        <v>5683</v>
      </c>
      <c r="C1011" s="10">
        <v>1</v>
      </c>
      <c r="D1011" s="13">
        <v>94.12</v>
      </c>
      <c r="E1011" s="13">
        <v>157.3615252707541</v>
      </c>
      <c r="F1011" s="13">
        <v>-63.241525270754096</v>
      </c>
      <c r="G1011" s="13">
        <v>-0.34061221843039458</v>
      </c>
      <c r="H1011" s="13">
        <v>5.5779193767291453</v>
      </c>
      <c r="I1011" s="13">
        <v>146.42342047205807</v>
      </c>
      <c r="J1011" s="13">
        <v>168.29963006945013</v>
      </c>
      <c r="K1011" s="13">
        <v>185.75392779637008</v>
      </c>
      <c r="L1011" s="13">
        <v>-206.89543001667471</v>
      </c>
      <c r="M1011" s="13">
        <v>521.61848055818291</v>
      </c>
    </row>
    <row r="1012" spans="2:13">
      <c r="B1012" s="4" t="s">
        <v>5684</v>
      </c>
      <c r="C1012" s="10">
        <v>1</v>
      </c>
      <c r="D1012" s="13">
        <v>139.15</v>
      </c>
      <c r="E1012" s="13">
        <v>157.3615252707541</v>
      </c>
      <c r="F1012" s="13">
        <v>-18.211525270754095</v>
      </c>
      <c r="G1012" s="13">
        <v>-9.8085363958502439E-2</v>
      </c>
      <c r="H1012" s="13">
        <v>5.5779193767291453</v>
      </c>
      <c r="I1012" s="13">
        <v>146.42342047205807</v>
      </c>
      <c r="J1012" s="13">
        <v>168.29963006945013</v>
      </c>
      <c r="K1012" s="13">
        <v>185.75392779637008</v>
      </c>
      <c r="L1012" s="13">
        <v>-206.89543001667471</v>
      </c>
      <c r="M1012" s="13">
        <v>521.61848055818291</v>
      </c>
    </row>
    <row r="1013" spans="2:13">
      <c r="B1013" s="4" t="s">
        <v>5685</v>
      </c>
      <c r="C1013" s="10">
        <v>1</v>
      </c>
      <c r="D1013" s="13">
        <v>212.78</v>
      </c>
      <c r="E1013" s="13">
        <v>157.3615252707541</v>
      </c>
      <c r="F1013" s="13">
        <v>55.418474729245901</v>
      </c>
      <c r="G1013" s="13">
        <v>0.29847808917863766</v>
      </c>
      <c r="H1013" s="13">
        <v>5.5779193767291453</v>
      </c>
      <c r="I1013" s="13">
        <v>146.42342047205807</v>
      </c>
      <c r="J1013" s="13">
        <v>168.29963006945013</v>
      </c>
      <c r="K1013" s="13">
        <v>185.75392779637008</v>
      </c>
      <c r="L1013" s="13">
        <v>-206.89543001667471</v>
      </c>
      <c r="M1013" s="13">
        <v>521.61848055818291</v>
      </c>
    </row>
    <row r="1014" spans="2:13">
      <c r="B1014" s="4" t="s">
        <v>5686</v>
      </c>
      <c r="C1014" s="10">
        <v>1</v>
      </c>
      <c r="D1014" s="13">
        <v>184.44</v>
      </c>
      <c r="E1014" s="13">
        <v>157.3615252707541</v>
      </c>
      <c r="F1014" s="13">
        <v>27.078474729245897</v>
      </c>
      <c r="G1014" s="13">
        <v>0.14584182322852829</v>
      </c>
      <c r="H1014" s="13">
        <v>5.5779193767291453</v>
      </c>
      <c r="I1014" s="13">
        <v>146.42342047205807</v>
      </c>
      <c r="J1014" s="13">
        <v>168.29963006945013</v>
      </c>
      <c r="K1014" s="13">
        <v>185.75392779637008</v>
      </c>
      <c r="L1014" s="13">
        <v>-206.89543001667471</v>
      </c>
      <c r="M1014" s="13">
        <v>521.61848055818291</v>
      </c>
    </row>
    <row r="1015" spans="2:13">
      <c r="B1015" s="4" t="s">
        <v>5687</v>
      </c>
      <c r="C1015" s="10">
        <v>1</v>
      </c>
      <c r="D1015" s="13">
        <v>166.04</v>
      </c>
      <c r="E1015" s="13">
        <v>157.3615252707541</v>
      </c>
      <c r="F1015" s="13">
        <v>8.6784747292458917</v>
      </c>
      <c r="G1015" s="13">
        <v>4.6741354157179928E-2</v>
      </c>
      <c r="H1015" s="13">
        <v>5.5779193767291453</v>
      </c>
      <c r="I1015" s="13">
        <v>146.42342047205807</v>
      </c>
      <c r="J1015" s="13">
        <v>168.29963006945013</v>
      </c>
      <c r="K1015" s="13">
        <v>185.75392779637008</v>
      </c>
      <c r="L1015" s="13">
        <v>-206.89543001667471</v>
      </c>
      <c r="M1015" s="13">
        <v>521.61848055818291</v>
      </c>
    </row>
    <row r="1016" spans="2:13">
      <c r="B1016" s="4" t="s">
        <v>5688</v>
      </c>
      <c r="C1016" s="10">
        <v>1</v>
      </c>
      <c r="D1016" s="13">
        <v>59.6</v>
      </c>
      <c r="E1016" s="13">
        <v>157.3615252707541</v>
      </c>
      <c r="F1016" s="13">
        <v>-97.761525270754106</v>
      </c>
      <c r="G1016" s="13">
        <v>-0.52653331584033725</v>
      </c>
      <c r="H1016" s="13">
        <v>5.5779193767291453</v>
      </c>
      <c r="I1016" s="13">
        <v>146.42342047205807</v>
      </c>
      <c r="J1016" s="13">
        <v>168.29963006945013</v>
      </c>
      <c r="K1016" s="13">
        <v>185.75392779637008</v>
      </c>
      <c r="L1016" s="13">
        <v>-206.89543001667471</v>
      </c>
      <c r="M1016" s="13">
        <v>521.61848055818291</v>
      </c>
    </row>
    <row r="1017" spans="2:13">
      <c r="B1017" s="4" t="s">
        <v>5689</v>
      </c>
      <c r="C1017" s="10">
        <v>1</v>
      </c>
      <c r="D1017" s="13">
        <v>215.02</v>
      </c>
      <c r="E1017" s="13">
        <v>157.3615252707541</v>
      </c>
      <c r="F1017" s="13">
        <v>57.65847472924591</v>
      </c>
      <c r="G1017" s="13">
        <v>0.31054249410906271</v>
      </c>
      <c r="H1017" s="13">
        <v>5.5779193767291453</v>
      </c>
      <c r="I1017" s="13">
        <v>146.42342047205807</v>
      </c>
      <c r="J1017" s="13">
        <v>168.29963006945013</v>
      </c>
      <c r="K1017" s="13">
        <v>185.75392779637008</v>
      </c>
      <c r="L1017" s="13">
        <v>-206.89543001667471</v>
      </c>
      <c r="M1017" s="13">
        <v>521.61848055818291</v>
      </c>
    </row>
    <row r="1018" spans="2:13">
      <c r="B1018" s="4" t="s">
        <v>5690</v>
      </c>
      <c r="C1018" s="10">
        <v>1</v>
      </c>
      <c r="D1018" s="13">
        <v>7.7</v>
      </c>
      <c r="E1018" s="13">
        <v>157.3615252707541</v>
      </c>
      <c r="F1018" s="13">
        <v>-149.66152527075411</v>
      </c>
      <c r="G1018" s="13">
        <v>-0.80606126936223832</v>
      </c>
      <c r="H1018" s="13">
        <v>5.5779193767291453</v>
      </c>
      <c r="I1018" s="13">
        <v>146.42342047205807</v>
      </c>
      <c r="J1018" s="13">
        <v>168.29963006945013</v>
      </c>
      <c r="K1018" s="13">
        <v>185.75392779637008</v>
      </c>
      <c r="L1018" s="13">
        <v>-206.89543001667471</v>
      </c>
      <c r="M1018" s="13">
        <v>521.61848055818291</v>
      </c>
    </row>
    <row r="1019" spans="2:13">
      <c r="B1019" s="4" t="s">
        <v>5691</v>
      </c>
      <c r="C1019" s="10">
        <v>1</v>
      </c>
      <c r="D1019" s="13">
        <v>137.62</v>
      </c>
      <c r="E1019" s="13">
        <v>157.3615252707541</v>
      </c>
      <c r="F1019" s="13">
        <v>-19.741525270754096</v>
      </c>
      <c r="G1019" s="13">
        <v>-0.10632578339758739</v>
      </c>
      <c r="H1019" s="13">
        <v>5.5779193767291453</v>
      </c>
      <c r="I1019" s="13">
        <v>146.42342047205807</v>
      </c>
      <c r="J1019" s="13">
        <v>168.29963006945013</v>
      </c>
      <c r="K1019" s="13">
        <v>185.75392779637008</v>
      </c>
      <c r="L1019" s="13">
        <v>-206.89543001667471</v>
      </c>
      <c r="M1019" s="13">
        <v>521.61848055818291</v>
      </c>
    </row>
    <row r="1020" spans="2:13">
      <c r="B1020" s="4" t="s">
        <v>5692</v>
      </c>
      <c r="C1020" s="10">
        <v>1</v>
      </c>
      <c r="D1020" s="13">
        <v>32</v>
      </c>
      <c r="E1020" s="13">
        <v>157.3615252707541</v>
      </c>
      <c r="F1020" s="13">
        <v>-125.3615252707541</v>
      </c>
      <c r="G1020" s="13">
        <v>-0.67518401944735973</v>
      </c>
      <c r="H1020" s="13">
        <v>5.5779193767291453</v>
      </c>
      <c r="I1020" s="13">
        <v>146.42342047205807</v>
      </c>
      <c r="J1020" s="13">
        <v>168.29963006945013</v>
      </c>
      <c r="K1020" s="13">
        <v>185.75392779637008</v>
      </c>
      <c r="L1020" s="13">
        <v>-206.89543001667471</v>
      </c>
      <c r="M1020" s="13">
        <v>521.61848055818291</v>
      </c>
    </row>
    <row r="1021" spans="2:13">
      <c r="B1021" s="4" t="s">
        <v>5693</v>
      </c>
      <c r="C1021" s="10">
        <v>1</v>
      </c>
      <c r="D1021" s="13">
        <v>51.88</v>
      </c>
      <c r="E1021" s="13">
        <v>157.3615252707541</v>
      </c>
      <c r="F1021" s="13">
        <v>-105.4815252707541</v>
      </c>
      <c r="G1021" s="13">
        <v>-0.56811242568983777</v>
      </c>
      <c r="H1021" s="13">
        <v>5.5779193767291453</v>
      </c>
      <c r="I1021" s="13">
        <v>146.42342047205807</v>
      </c>
      <c r="J1021" s="13">
        <v>168.29963006945013</v>
      </c>
      <c r="K1021" s="13">
        <v>185.75392779637008</v>
      </c>
      <c r="L1021" s="13">
        <v>-206.89543001667471</v>
      </c>
      <c r="M1021" s="13">
        <v>521.61848055818291</v>
      </c>
    </row>
    <row r="1022" spans="2:13">
      <c r="B1022" s="4" t="s">
        <v>5694</v>
      </c>
      <c r="C1022" s="10">
        <v>1</v>
      </c>
      <c r="D1022" s="13">
        <v>153.96</v>
      </c>
      <c r="E1022" s="13">
        <v>157.3615252707541</v>
      </c>
      <c r="F1022" s="13">
        <v>-3.4015252707540924</v>
      </c>
      <c r="G1022" s="13">
        <v>-1.8320258146183464E-2</v>
      </c>
      <c r="H1022" s="13">
        <v>5.5779193767291453</v>
      </c>
      <c r="I1022" s="13">
        <v>146.42342047205807</v>
      </c>
      <c r="J1022" s="13">
        <v>168.29963006945013</v>
      </c>
      <c r="K1022" s="13">
        <v>185.75392779637008</v>
      </c>
      <c r="L1022" s="13">
        <v>-206.89543001667471</v>
      </c>
      <c r="M1022" s="13">
        <v>521.61848055818291</v>
      </c>
    </row>
    <row r="1023" spans="2:13">
      <c r="B1023" s="4" t="s">
        <v>5695</v>
      </c>
      <c r="C1023" s="10">
        <v>1</v>
      </c>
      <c r="D1023" s="13">
        <v>210.44</v>
      </c>
      <c r="E1023" s="13">
        <v>157.3615252707541</v>
      </c>
      <c r="F1023" s="13">
        <v>53.078474729245897</v>
      </c>
      <c r="G1023" s="13">
        <v>0.28587509474239009</v>
      </c>
      <c r="H1023" s="13">
        <v>5.5779193767291453</v>
      </c>
      <c r="I1023" s="13">
        <v>146.42342047205807</v>
      </c>
      <c r="J1023" s="13">
        <v>168.29963006945013</v>
      </c>
      <c r="K1023" s="13">
        <v>185.75392779637008</v>
      </c>
      <c r="L1023" s="13">
        <v>-206.89543001667471</v>
      </c>
      <c r="M1023" s="13">
        <v>521.61848055818291</v>
      </c>
    </row>
    <row r="1024" spans="2:13">
      <c r="B1024" s="4" t="s">
        <v>5696</v>
      </c>
      <c r="C1024" s="10">
        <v>1</v>
      </c>
      <c r="D1024" s="13">
        <v>202.49</v>
      </c>
      <c r="E1024" s="13">
        <v>157.3615252707541</v>
      </c>
      <c r="F1024" s="13">
        <v>45.128474729245909</v>
      </c>
      <c r="G1024" s="13">
        <v>0.24305722902949778</v>
      </c>
      <c r="H1024" s="13">
        <v>5.5779193767291453</v>
      </c>
      <c r="I1024" s="13">
        <v>146.42342047205807</v>
      </c>
      <c r="J1024" s="13">
        <v>168.29963006945013</v>
      </c>
      <c r="K1024" s="13">
        <v>185.75392779637008</v>
      </c>
      <c r="L1024" s="13">
        <v>-206.89543001667471</v>
      </c>
      <c r="M1024" s="13">
        <v>521.61848055818291</v>
      </c>
    </row>
    <row r="1025" spans="2:13">
      <c r="B1025" s="4" t="s">
        <v>5697</v>
      </c>
      <c r="C1025" s="10">
        <v>1</v>
      </c>
      <c r="D1025" s="13">
        <v>144.11000000000001</v>
      </c>
      <c r="E1025" s="13">
        <v>157.3615252707541</v>
      </c>
      <c r="F1025" s="13">
        <v>-13.251525270754087</v>
      </c>
      <c r="G1025" s="13">
        <v>-7.137132446970415E-2</v>
      </c>
      <c r="H1025" s="13">
        <v>5.5779193767291453</v>
      </c>
      <c r="I1025" s="13">
        <v>146.42342047205807</v>
      </c>
      <c r="J1025" s="13">
        <v>168.29963006945013</v>
      </c>
      <c r="K1025" s="13">
        <v>185.75392779637008</v>
      </c>
      <c r="L1025" s="13">
        <v>-206.89543001667471</v>
      </c>
      <c r="M1025" s="13">
        <v>521.61848055818291</v>
      </c>
    </row>
    <row r="1026" spans="2:13">
      <c r="B1026" s="4" t="s">
        <v>5698</v>
      </c>
      <c r="C1026" s="10">
        <v>1</v>
      </c>
      <c r="D1026" s="13">
        <v>185.4</v>
      </c>
      <c r="E1026" s="13">
        <v>157.3615252707541</v>
      </c>
      <c r="F1026" s="13">
        <v>28.038474729245905</v>
      </c>
      <c r="G1026" s="13">
        <v>0.15101228248442478</v>
      </c>
      <c r="H1026" s="13">
        <v>5.5779193767291453</v>
      </c>
      <c r="I1026" s="13">
        <v>146.42342047205807</v>
      </c>
      <c r="J1026" s="13">
        <v>168.29963006945013</v>
      </c>
      <c r="K1026" s="13">
        <v>185.75392779637008</v>
      </c>
      <c r="L1026" s="13">
        <v>-206.89543001667471</v>
      </c>
      <c r="M1026" s="13">
        <v>521.61848055818291</v>
      </c>
    </row>
    <row r="1027" spans="2:13">
      <c r="B1027" s="4" t="s">
        <v>5699</v>
      </c>
      <c r="C1027" s="10">
        <v>1</v>
      </c>
      <c r="D1027" s="13">
        <v>250.31</v>
      </c>
      <c r="E1027" s="13">
        <v>157.3615252707541</v>
      </c>
      <c r="F1027" s="13">
        <v>92.948474729245902</v>
      </c>
      <c r="G1027" s="13">
        <v>0.50061073071383888</v>
      </c>
      <c r="H1027" s="13">
        <v>5.5779193767291453</v>
      </c>
      <c r="I1027" s="13">
        <v>146.42342047205807</v>
      </c>
      <c r="J1027" s="13">
        <v>168.29963006945013</v>
      </c>
      <c r="K1027" s="13">
        <v>185.75392779637008</v>
      </c>
      <c r="L1027" s="13">
        <v>-206.89543001667471</v>
      </c>
      <c r="M1027" s="13">
        <v>521.61848055818291</v>
      </c>
    </row>
    <row r="1028" spans="2:13">
      <c r="B1028" s="4" t="s">
        <v>5700</v>
      </c>
      <c r="C1028" s="10">
        <v>1</v>
      </c>
      <c r="D1028" s="13">
        <v>23.98</v>
      </c>
      <c r="E1028" s="13">
        <v>157.3615252707541</v>
      </c>
      <c r="F1028" s="13">
        <v>-133.38152527075411</v>
      </c>
      <c r="G1028" s="13">
        <v>-0.71837889781432795</v>
      </c>
      <c r="H1028" s="13">
        <v>5.5779193767291453</v>
      </c>
      <c r="I1028" s="13">
        <v>146.42342047205807</v>
      </c>
      <c r="J1028" s="13">
        <v>168.29963006945013</v>
      </c>
      <c r="K1028" s="13">
        <v>185.75392779637008</v>
      </c>
      <c r="L1028" s="13">
        <v>-206.89543001667471</v>
      </c>
      <c r="M1028" s="13">
        <v>521.61848055818291</v>
      </c>
    </row>
    <row r="1029" spans="2:13">
      <c r="B1029" s="4" t="s">
        <v>5701</v>
      </c>
      <c r="C1029" s="10">
        <v>1</v>
      </c>
      <c r="D1029" s="13">
        <v>126.21</v>
      </c>
      <c r="E1029" s="13">
        <v>157.3615252707541</v>
      </c>
      <c r="F1029" s="13">
        <v>-31.151525270754107</v>
      </c>
      <c r="G1029" s="13">
        <v>-0.16777884601193985</v>
      </c>
      <c r="H1029" s="13">
        <v>5.5779193767291453</v>
      </c>
      <c r="I1029" s="13">
        <v>146.42342047205807</v>
      </c>
      <c r="J1029" s="13">
        <v>168.29963006945013</v>
      </c>
      <c r="K1029" s="13">
        <v>185.75392779637008</v>
      </c>
      <c r="L1029" s="13">
        <v>-206.89543001667471</v>
      </c>
      <c r="M1029" s="13">
        <v>521.61848055818291</v>
      </c>
    </row>
    <row r="1030" spans="2:13">
      <c r="B1030" s="4" t="s">
        <v>5702</v>
      </c>
      <c r="C1030" s="10">
        <v>1</v>
      </c>
      <c r="D1030" s="13">
        <v>209.08</v>
      </c>
      <c r="E1030" s="13">
        <v>157.3615252707541</v>
      </c>
      <c r="F1030" s="13">
        <v>51.718474729245912</v>
      </c>
      <c r="G1030" s="13">
        <v>0.27855027746320354</v>
      </c>
      <c r="H1030" s="13">
        <v>5.5779193767291453</v>
      </c>
      <c r="I1030" s="13">
        <v>146.42342047205807</v>
      </c>
      <c r="J1030" s="13">
        <v>168.29963006945013</v>
      </c>
      <c r="K1030" s="13">
        <v>185.75392779637008</v>
      </c>
      <c r="L1030" s="13">
        <v>-206.89543001667471</v>
      </c>
      <c r="M1030" s="13">
        <v>521.61848055818291</v>
      </c>
    </row>
    <row r="1031" spans="2:13">
      <c r="B1031" s="4" t="s">
        <v>5703</v>
      </c>
      <c r="C1031" s="10">
        <v>1</v>
      </c>
      <c r="D1031" s="13">
        <v>172.7</v>
      </c>
      <c r="E1031" s="13">
        <v>157.3615252707541</v>
      </c>
      <c r="F1031" s="13">
        <v>15.338474729245888</v>
      </c>
      <c r="G1031" s="13">
        <v>8.261141524496142E-2</v>
      </c>
      <c r="H1031" s="13">
        <v>5.5779193767291453</v>
      </c>
      <c r="I1031" s="13">
        <v>146.42342047205807</v>
      </c>
      <c r="J1031" s="13">
        <v>168.29963006945013</v>
      </c>
      <c r="K1031" s="13">
        <v>185.75392779637008</v>
      </c>
      <c r="L1031" s="13">
        <v>-206.89543001667471</v>
      </c>
      <c r="M1031" s="13">
        <v>521.61848055818291</v>
      </c>
    </row>
    <row r="1032" spans="2:13">
      <c r="B1032" s="4" t="s">
        <v>5704</v>
      </c>
      <c r="C1032" s="10">
        <v>1</v>
      </c>
      <c r="D1032" s="13">
        <v>219.74</v>
      </c>
      <c r="E1032" s="13">
        <v>157.3615252707541</v>
      </c>
      <c r="F1032" s="13">
        <v>62.378474729245909</v>
      </c>
      <c r="G1032" s="13">
        <v>0.33596391878388682</v>
      </c>
      <c r="H1032" s="13">
        <v>5.5779193767291453</v>
      </c>
      <c r="I1032" s="13">
        <v>146.42342047205807</v>
      </c>
      <c r="J1032" s="13">
        <v>168.29963006945013</v>
      </c>
      <c r="K1032" s="13">
        <v>185.75392779637008</v>
      </c>
      <c r="L1032" s="13">
        <v>-206.89543001667471</v>
      </c>
      <c r="M1032" s="13">
        <v>521.61848055818291</v>
      </c>
    </row>
    <row r="1033" spans="2:13">
      <c r="B1033" s="4" t="s">
        <v>5705</v>
      </c>
      <c r="C1033" s="10">
        <v>1</v>
      </c>
      <c r="D1033" s="13">
        <v>195.61</v>
      </c>
      <c r="E1033" s="13">
        <v>157.3615252707541</v>
      </c>
      <c r="F1033" s="13">
        <v>38.248474729245913</v>
      </c>
      <c r="G1033" s="13">
        <v>0.2060022710289067</v>
      </c>
      <c r="H1033" s="13">
        <v>5.5779193767291453</v>
      </c>
      <c r="I1033" s="13">
        <v>146.42342047205807</v>
      </c>
      <c r="J1033" s="13">
        <v>168.29963006945013</v>
      </c>
      <c r="K1033" s="13">
        <v>185.75392779637008</v>
      </c>
      <c r="L1033" s="13">
        <v>-206.89543001667471</v>
      </c>
      <c r="M1033" s="13">
        <v>521.61848055818291</v>
      </c>
    </row>
    <row r="1034" spans="2:13">
      <c r="B1034" s="4" t="s">
        <v>5706</v>
      </c>
      <c r="C1034" s="10">
        <v>1</v>
      </c>
      <c r="D1034" s="13">
        <v>186.42</v>
      </c>
      <c r="E1034" s="13">
        <v>157.3615252707541</v>
      </c>
      <c r="F1034" s="13">
        <v>29.058474729245887</v>
      </c>
      <c r="G1034" s="13">
        <v>0.15650589544381463</v>
      </c>
      <c r="H1034" s="13">
        <v>5.5779193767291453</v>
      </c>
      <c r="I1034" s="13">
        <v>146.42342047205807</v>
      </c>
      <c r="J1034" s="13">
        <v>168.29963006945013</v>
      </c>
      <c r="K1034" s="13">
        <v>185.75392779637008</v>
      </c>
      <c r="L1034" s="13">
        <v>-206.89543001667471</v>
      </c>
      <c r="M1034" s="13">
        <v>521.61848055818291</v>
      </c>
    </row>
    <row r="1035" spans="2:13">
      <c r="B1035" s="4" t="s">
        <v>5707</v>
      </c>
      <c r="C1035" s="10">
        <v>1</v>
      </c>
      <c r="D1035" s="13">
        <v>276.63</v>
      </c>
      <c r="E1035" s="13">
        <v>157.3615252707541</v>
      </c>
      <c r="F1035" s="13">
        <v>119.2684747292459</v>
      </c>
      <c r="G1035" s="13">
        <v>0.64236748864633275</v>
      </c>
      <c r="H1035" s="13">
        <v>5.5779193767291453</v>
      </c>
      <c r="I1035" s="13">
        <v>146.42342047205807</v>
      </c>
      <c r="J1035" s="13">
        <v>168.29963006945013</v>
      </c>
      <c r="K1035" s="13">
        <v>185.75392779637008</v>
      </c>
      <c r="L1035" s="13">
        <v>-206.89543001667471</v>
      </c>
      <c r="M1035" s="13">
        <v>521.61848055818291</v>
      </c>
    </row>
    <row r="1036" spans="2:13">
      <c r="B1036" s="4" t="s">
        <v>5708</v>
      </c>
      <c r="C1036" s="10">
        <v>1</v>
      </c>
      <c r="D1036" s="13">
        <v>33.24</v>
      </c>
      <c r="E1036" s="13">
        <v>157.3615252707541</v>
      </c>
      <c r="F1036" s="13">
        <v>-124.12152527075409</v>
      </c>
      <c r="G1036" s="13">
        <v>-0.6685055095751602</v>
      </c>
      <c r="H1036" s="13">
        <v>5.5779193767291453</v>
      </c>
      <c r="I1036" s="13">
        <v>146.42342047205807</v>
      </c>
      <c r="J1036" s="13">
        <v>168.29963006945013</v>
      </c>
      <c r="K1036" s="13">
        <v>185.75392779637008</v>
      </c>
      <c r="L1036" s="13">
        <v>-206.89543001667471</v>
      </c>
      <c r="M1036" s="13">
        <v>521.61848055818291</v>
      </c>
    </row>
    <row r="1037" spans="2:13">
      <c r="B1037" s="4" t="s">
        <v>5709</v>
      </c>
      <c r="C1037" s="10">
        <v>1</v>
      </c>
      <c r="D1037" s="13">
        <v>125.43</v>
      </c>
      <c r="E1037" s="13">
        <v>157.3615252707541</v>
      </c>
      <c r="F1037" s="13">
        <v>-31.931525270754094</v>
      </c>
      <c r="G1037" s="13">
        <v>-0.17197984415735565</v>
      </c>
      <c r="H1037" s="13">
        <v>5.5779193767291453</v>
      </c>
      <c r="I1037" s="13">
        <v>146.42342047205807</v>
      </c>
      <c r="J1037" s="13">
        <v>168.29963006945013</v>
      </c>
      <c r="K1037" s="13">
        <v>185.75392779637008</v>
      </c>
      <c r="L1037" s="13">
        <v>-206.89543001667471</v>
      </c>
      <c r="M1037" s="13">
        <v>521.61848055818291</v>
      </c>
    </row>
    <row r="1038" spans="2:13">
      <c r="B1038" s="4" t="s">
        <v>5710</v>
      </c>
      <c r="C1038" s="10">
        <v>1</v>
      </c>
      <c r="D1038" s="13">
        <v>249.44</v>
      </c>
      <c r="E1038" s="13">
        <v>157.3615252707541</v>
      </c>
      <c r="F1038" s="13">
        <v>92.078474729245897</v>
      </c>
      <c r="G1038" s="13">
        <v>0.49592500201318274</v>
      </c>
      <c r="H1038" s="13">
        <v>5.5779193767291453</v>
      </c>
      <c r="I1038" s="13">
        <v>146.42342047205807</v>
      </c>
      <c r="J1038" s="13">
        <v>168.29963006945013</v>
      </c>
      <c r="K1038" s="13">
        <v>185.75392779637008</v>
      </c>
      <c r="L1038" s="13">
        <v>-206.89543001667471</v>
      </c>
      <c r="M1038" s="13">
        <v>521.61848055818291</v>
      </c>
    </row>
    <row r="1039" spans="2:13">
      <c r="B1039" s="4" t="s">
        <v>5711</v>
      </c>
      <c r="C1039" s="10">
        <v>1</v>
      </c>
      <c r="D1039" s="13">
        <v>193.17</v>
      </c>
      <c r="E1039" s="13">
        <v>157.3615252707541</v>
      </c>
      <c r="F1039" s="13">
        <v>35.808474729245887</v>
      </c>
      <c r="G1039" s="13">
        <v>0.19286068708683643</v>
      </c>
      <c r="H1039" s="13">
        <v>5.5779193767291453</v>
      </c>
      <c r="I1039" s="13">
        <v>146.42342047205807</v>
      </c>
      <c r="J1039" s="13">
        <v>168.29963006945013</v>
      </c>
      <c r="K1039" s="13">
        <v>185.75392779637008</v>
      </c>
      <c r="L1039" s="13">
        <v>-206.89543001667471</v>
      </c>
      <c r="M1039" s="13">
        <v>521.61848055818291</v>
      </c>
    </row>
    <row r="1040" spans="2:13">
      <c r="B1040" s="4" t="s">
        <v>5712</v>
      </c>
      <c r="C1040" s="10">
        <v>1</v>
      </c>
      <c r="D1040" s="13">
        <v>113.12</v>
      </c>
      <c r="E1040" s="13">
        <v>157.3615252707541</v>
      </c>
      <c r="F1040" s="13">
        <v>-44.241525270754096</v>
      </c>
      <c r="G1040" s="13">
        <v>-0.23828021232411098</v>
      </c>
      <c r="H1040" s="13">
        <v>5.5779193767291453</v>
      </c>
      <c r="I1040" s="13">
        <v>146.42342047205807</v>
      </c>
      <c r="J1040" s="13">
        <v>168.29963006945013</v>
      </c>
      <c r="K1040" s="13">
        <v>185.75392779637008</v>
      </c>
      <c r="L1040" s="13">
        <v>-206.89543001667471</v>
      </c>
      <c r="M1040" s="13">
        <v>521.61848055818291</v>
      </c>
    </row>
    <row r="1041" spans="2:13">
      <c r="B1041" s="4" t="s">
        <v>5713</v>
      </c>
      <c r="C1041" s="10">
        <v>1</v>
      </c>
      <c r="D1041" s="13">
        <v>19.21</v>
      </c>
      <c r="E1041" s="13">
        <v>157.3615252707541</v>
      </c>
      <c r="F1041" s="13">
        <v>-138.15152527075409</v>
      </c>
      <c r="G1041" s="13">
        <v>-0.74406961724206322</v>
      </c>
      <c r="H1041" s="13">
        <v>5.5779193767291453</v>
      </c>
      <c r="I1041" s="13">
        <v>146.42342047205807</v>
      </c>
      <c r="J1041" s="13">
        <v>168.29963006945013</v>
      </c>
      <c r="K1041" s="13">
        <v>185.75392779637008</v>
      </c>
      <c r="L1041" s="13">
        <v>-206.89543001667471</v>
      </c>
      <c r="M1041" s="13">
        <v>521.61848055818291</v>
      </c>
    </row>
    <row r="1042" spans="2:13">
      <c r="B1042" s="4" t="s">
        <v>5714</v>
      </c>
      <c r="C1042" s="10">
        <v>1</v>
      </c>
      <c r="D1042" s="13">
        <v>22.69</v>
      </c>
      <c r="E1042" s="13">
        <v>157.3615252707541</v>
      </c>
      <c r="F1042" s="13">
        <v>-134.6715252707541</v>
      </c>
      <c r="G1042" s="13">
        <v>-0.72532670243943875</v>
      </c>
      <c r="H1042" s="13">
        <v>5.5779193767291453</v>
      </c>
      <c r="I1042" s="13">
        <v>146.42342047205807</v>
      </c>
      <c r="J1042" s="13">
        <v>168.29963006945013</v>
      </c>
      <c r="K1042" s="13">
        <v>185.75392779637008</v>
      </c>
      <c r="L1042" s="13">
        <v>-206.89543001667471</v>
      </c>
      <c r="M1042" s="13">
        <v>521.61848055818291</v>
      </c>
    </row>
    <row r="1043" spans="2:13">
      <c r="B1043" s="4" t="s">
        <v>5715</v>
      </c>
      <c r="C1043" s="10">
        <v>1</v>
      </c>
      <c r="D1043" s="13">
        <v>185.99</v>
      </c>
      <c r="E1043" s="13">
        <v>157.3615252707541</v>
      </c>
      <c r="F1043" s="13">
        <v>28.628474729245909</v>
      </c>
      <c r="G1043" s="13">
        <v>0.15418996056877782</v>
      </c>
      <c r="H1043" s="13">
        <v>5.5779193767291453</v>
      </c>
      <c r="I1043" s="13">
        <v>146.42342047205807</v>
      </c>
      <c r="J1043" s="13">
        <v>168.29963006945013</v>
      </c>
      <c r="K1043" s="13">
        <v>185.75392779637008</v>
      </c>
      <c r="L1043" s="13">
        <v>-206.89543001667471</v>
      </c>
      <c r="M1043" s="13">
        <v>521.61848055818291</v>
      </c>
    </row>
    <row r="1044" spans="2:13">
      <c r="B1044" s="4" t="s">
        <v>5716</v>
      </c>
      <c r="C1044" s="10">
        <v>1</v>
      </c>
      <c r="D1044" s="13">
        <v>227.16</v>
      </c>
      <c r="E1044" s="13">
        <v>157.3615252707541</v>
      </c>
      <c r="F1044" s="13">
        <v>69.798474729245896</v>
      </c>
      <c r="G1044" s="13">
        <v>0.37592726011591965</v>
      </c>
      <c r="H1044" s="13">
        <v>5.5779193767291453</v>
      </c>
      <c r="I1044" s="13">
        <v>146.42342047205807</v>
      </c>
      <c r="J1044" s="13">
        <v>168.29963006945013</v>
      </c>
      <c r="K1044" s="13">
        <v>185.75392779637008</v>
      </c>
      <c r="L1044" s="13">
        <v>-206.89543001667471</v>
      </c>
      <c r="M1044" s="13">
        <v>521.61848055818291</v>
      </c>
    </row>
    <row r="1045" spans="2:13">
      <c r="B1045" s="4" t="s">
        <v>5717</v>
      </c>
      <c r="C1045" s="10">
        <v>1</v>
      </c>
      <c r="D1045" s="13">
        <v>145.15</v>
      </c>
      <c r="E1045" s="13">
        <v>157.3615252707541</v>
      </c>
      <c r="F1045" s="13">
        <v>-12.211525270754095</v>
      </c>
      <c r="G1045" s="13">
        <v>-6.5769993609149716E-2</v>
      </c>
      <c r="H1045" s="13">
        <v>5.5779193767291453</v>
      </c>
      <c r="I1045" s="13">
        <v>146.42342047205807</v>
      </c>
      <c r="J1045" s="13">
        <v>168.29963006945013</v>
      </c>
      <c r="K1045" s="13">
        <v>185.75392779637008</v>
      </c>
      <c r="L1045" s="13">
        <v>-206.89543001667471</v>
      </c>
      <c r="M1045" s="13">
        <v>521.61848055818291</v>
      </c>
    </row>
    <row r="1046" spans="2:13">
      <c r="B1046" s="4" t="s">
        <v>5718</v>
      </c>
      <c r="C1046" s="10">
        <v>1</v>
      </c>
      <c r="D1046" s="13">
        <v>198.39</v>
      </c>
      <c r="E1046" s="13">
        <v>157.3615252707541</v>
      </c>
      <c r="F1046" s="13">
        <v>41.028474729245886</v>
      </c>
      <c r="G1046" s="13">
        <v>0.2209750592907733</v>
      </c>
      <c r="H1046" s="13">
        <v>5.5779193767291453</v>
      </c>
      <c r="I1046" s="13">
        <v>146.42342047205807</v>
      </c>
      <c r="J1046" s="13">
        <v>168.29963006945013</v>
      </c>
      <c r="K1046" s="13">
        <v>185.75392779637008</v>
      </c>
      <c r="L1046" s="13">
        <v>-206.89543001667471</v>
      </c>
      <c r="M1046" s="13">
        <v>521.61848055818291</v>
      </c>
    </row>
    <row r="1047" spans="2:13">
      <c r="B1047" s="4" t="s">
        <v>5719</v>
      </c>
      <c r="C1047" s="10">
        <v>1</v>
      </c>
      <c r="D1047" s="13">
        <v>89.18</v>
      </c>
      <c r="E1047" s="13">
        <v>157.3615252707541</v>
      </c>
      <c r="F1047" s="13">
        <v>-68.181525270754094</v>
      </c>
      <c r="G1047" s="13">
        <v>-0.36721854001802834</v>
      </c>
      <c r="H1047" s="13">
        <v>5.5779193767291453</v>
      </c>
      <c r="I1047" s="13">
        <v>146.42342047205807</v>
      </c>
      <c r="J1047" s="13">
        <v>168.29963006945013</v>
      </c>
      <c r="K1047" s="13">
        <v>185.75392779637008</v>
      </c>
      <c r="L1047" s="13">
        <v>-206.89543001667471</v>
      </c>
      <c r="M1047" s="13">
        <v>521.61848055818291</v>
      </c>
    </row>
    <row r="1048" spans="2:13">
      <c r="B1048" s="4" t="s">
        <v>5720</v>
      </c>
      <c r="C1048" s="10">
        <v>1</v>
      </c>
      <c r="D1048" s="13">
        <v>83.82</v>
      </c>
      <c r="E1048" s="13">
        <v>157.3615252707541</v>
      </c>
      <c r="F1048" s="13">
        <v>-73.541525270754107</v>
      </c>
      <c r="G1048" s="13">
        <v>-0.39608693753011681</v>
      </c>
      <c r="H1048" s="13">
        <v>5.5779193767291453</v>
      </c>
      <c r="I1048" s="13">
        <v>146.42342047205807</v>
      </c>
      <c r="J1048" s="13">
        <v>168.29963006945013</v>
      </c>
      <c r="K1048" s="13">
        <v>185.75392779637008</v>
      </c>
      <c r="L1048" s="13">
        <v>-206.89543001667471</v>
      </c>
      <c r="M1048" s="13">
        <v>521.61848055818291</v>
      </c>
    </row>
    <row r="1049" spans="2:13">
      <c r="B1049" s="4" t="s">
        <v>5721</v>
      </c>
      <c r="C1049" s="10">
        <v>1</v>
      </c>
      <c r="D1049" s="13">
        <v>72.75</v>
      </c>
      <c r="E1049" s="13">
        <v>157.3615252707541</v>
      </c>
      <c r="F1049" s="13">
        <v>-84.6115252707541</v>
      </c>
      <c r="G1049" s="13">
        <v>-0.45570879582467255</v>
      </c>
      <c r="H1049" s="13">
        <v>5.5779193767291453</v>
      </c>
      <c r="I1049" s="13">
        <v>146.42342047205807</v>
      </c>
      <c r="J1049" s="13">
        <v>168.29963006945013</v>
      </c>
      <c r="K1049" s="13">
        <v>185.75392779637008</v>
      </c>
      <c r="L1049" s="13">
        <v>-206.89543001667471</v>
      </c>
      <c r="M1049" s="13">
        <v>521.61848055818291</v>
      </c>
    </row>
    <row r="1050" spans="2:13">
      <c r="B1050" s="4" t="s">
        <v>5722</v>
      </c>
      <c r="C1050" s="10">
        <v>1</v>
      </c>
      <c r="D1050" s="13">
        <v>99.5</v>
      </c>
      <c r="E1050" s="13">
        <v>157.3615252707541</v>
      </c>
      <c r="F1050" s="13">
        <v>-57.8615252707541</v>
      </c>
      <c r="G1050" s="13">
        <v>-0.31163610301714167</v>
      </c>
      <c r="H1050" s="13">
        <v>5.5779193767291453</v>
      </c>
      <c r="I1050" s="13">
        <v>146.42342047205807</v>
      </c>
      <c r="J1050" s="13">
        <v>168.29963006945013</v>
      </c>
      <c r="K1050" s="13">
        <v>185.75392779637008</v>
      </c>
      <c r="L1050" s="13">
        <v>-206.89543001667471</v>
      </c>
      <c r="M1050" s="13">
        <v>521.61848055818291</v>
      </c>
    </row>
    <row r="1051" spans="2:13">
      <c r="B1051" s="4" t="s">
        <v>5723</v>
      </c>
      <c r="C1051" s="10">
        <v>1</v>
      </c>
      <c r="D1051" s="13">
        <v>234.18</v>
      </c>
      <c r="E1051" s="13">
        <v>157.3615252707541</v>
      </c>
      <c r="F1051" s="13">
        <v>76.818474729245906</v>
      </c>
      <c r="G1051" s="13">
        <v>0.41373624342466236</v>
      </c>
      <c r="H1051" s="13">
        <v>5.5779193767291453</v>
      </c>
      <c r="I1051" s="13">
        <v>146.42342047205807</v>
      </c>
      <c r="J1051" s="13">
        <v>168.29963006945013</v>
      </c>
      <c r="K1051" s="13">
        <v>185.75392779637008</v>
      </c>
      <c r="L1051" s="13">
        <v>-206.89543001667471</v>
      </c>
      <c r="M1051" s="13">
        <v>521.61848055818291</v>
      </c>
    </row>
    <row r="1052" spans="2:13">
      <c r="B1052" s="4" t="s">
        <v>5724</v>
      </c>
      <c r="C1052" s="10">
        <v>1</v>
      </c>
      <c r="D1052" s="13">
        <v>192.19</v>
      </c>
      <c r="E1052" s="13">
        <v>157.3615252707541</v>
      </c>
      <c r="F1052" s="13">
        <v>34.828474729245897</v>
      </c>
      <c r="G1052" s="13">
        <v>0.18758250992977554</v>
      </c>
      <c r="H1052" s="13">
        <v>5.5779193767291453</v>
      </c>
      <c r="I1052" s="13">
        <v>146.42342047205807</v>
      </c>
      <c r="J1052" s="13">
        <v>168.29963006945013</v>
      </c>
      <c r="K1052" s="13">
        <v>185.75392779637008</v>
      </c>
      <c r="L1052" s="13">
        <v>-206.89543001667471</v>
      </c>
      <c r="M1052" s="13">
        <v>521.61848055818291</v>
      </c>
    </row>
    <row r="1053" spans="2:13">
      <c r="B1053" s="4" t="s">
        <v>5725</v>
      </c>
      <c r="C1053" s="10">
        <v>1</v>
      </c>
      <c r="D1053" s="13">
        <v>216.04</v>
      </c>
      <c r="E1053" s="13">
        <v>157.3615252707541</v>
      </c>
      <c r="F1053" s="13">
        <v>58.678474729245892</v>
      </c>
      <c r="G1053" s="13">
        <v>0.31603610706845259</v>
      </c>
      <c r="H1053" s="13">
        <v>5.5779193767291453</v>
      </c>
      <c r="I1053" s="13">
        <v>146.42342047205807</v>
      </c>
      <c r="J1053" s="13">
        <v>168.29963006945013</v>
      </c>
      <c r="K1053" s="13">
        <v>185.75392779637008</v>
      </c>
      <c r="L1053" s="13">
        <v>-206.89543001667471</v>
      </c>
      <c r="M1053" s="13">
        <v>521.61848055818291</v>
      </c>
    </row>
    <row r="1054" spans="2:13">
      <c r="B1054" s="4" t="s">
        <v>5726</v>
      </c>
      <c r="C1054" s="10">
        <v>1</v>
      </c>
      <c r="D1054" s="13">
        <v>81.569999999999993</v>
      </c>
      <c r="E1054" s="13">
        <v>157.3615252707541</v>
      </c>
      <c r="F1054" s="13">
        <v>-75.791525270754107</v>
      </c>
      <c r="G1054" s="13">
        <v>-0.4082052014111241</v>
      </c>
      <c r="H1054" s="13">
        <v>5.5779193767291453</v>
      </c>
      <c r="I1054" s="13">
        <v>146.42342047205807</v>
      </c>
      <c r="J1054" s="13">
        <v>168.29963006945013</v>
      </c>
      <c r="K1054" s="13">
        <v>185.75392779637008</v>
      </c>
      <c r="L1054" s="13">
        <v>-206.89543001667471</v>
      </c>
      <c r="M1054" s="13">
        <v>521.61848055818291</v>
      </c>
    </row>
    <row r="1055" spans="2:13">
      <c r="B1055" s="4" t="s">
        <v>5727</v>
      </c>
      <c r="C1055" s="10">
        <v>1</v>
      </c>
      <c r="D1055" s="13">
        <v>195.57</v>
      </c>
      <c r="E1055" s="13">
        <v>157.3615252707541</v>
      </c>
      <c r="F1055" s="13">
        <v>38.208474729245893</v>
      </c>
      <c r="G1055" s="13">
        <v>0.20578683522657756</v>
      </c>
      <c r="H1055" s="13">
        <v>5.5779193767291453</v>
      </c>
      <c r="I1055" s="13">
        <v>146.42342047205807</v>
      </c>
      <c r="J1055" s="13">
        <v>168.29963006945013</v>
      </c>
      <c r="K1055" s="13">
        <v>185.75392779637008</v>
      </c>
      <c r="L1055" s="13">
        <v>-206.89543001667471</v>
      </c>
      <c r="M1055" s="13">
        <v>521.61848055818291</v>
      </c>
    </row>
    <row r="1056" spans="2:13">
      <c r="B1056" s="4" t="s">
        <v>5728</v>
      </c>
      <c r="C1056" s="10">
        <v>1</v>
      </c>
      <c r="D1056" s="13">
        <v>254.76</v>
      </c>
      <c r="E1056" s="13">
        <v>157.3615252707541</v>
      </c>
      <c r="F1056" s="13">
        <v>97.398474729245891</v>
      </c>
      <c r="G1056" s="13">
        <v>0.52457796372294208</v>
      </c>
      <c r="H1056" s="13">
        <v>5.5779193767291453</v>
      </c>
      <c r="I1056" s="13">
        <v>146.42342047205807</v>
      </c>
      <c r="J1056" s="13">
        <v>168.29963006945013</v>
      </c>
      <c r="K1056" s="13">
        <v>185.75392779637008</v>
      </c>
      <c r="L1056" s="13">
        <v>-206.89543001667471</v>
      </c>
      <c r="M1056" s="13">
        <v>521.61848055818291</v>
      </c>
    </row>
    <row r="1057" spans="2:13">
      <c r="B1057" s="4" t="s">
        <v>5729</v>
      </c>
      <c r="C1057" s="10">
        <v>1</v>
      </c>
      <c r="D1057" s="13">
        <v>271.70999999999998</v>
      </c>
      <c r="E1057" s="13">
        <v>157.3615252707541</v>
      </c>
      <c r="F1057" s="13">
        <v>114.34847472924588</v>
      </c>
      <c r="G1057" s="13">
        <v>0.61586888495986347</v>
      </c>
      <c r="H1057" s="13">
        <v>5.5779193767291453</v>
      </c>
      <c r="I1057" s="13">
        <v>146.42342047205807</v>
      </c>
      <c r="J1057" s="13">
        <v>168.29963006945013</v>
      </c>
      <c r="K1057" s="13">
        <v>185.75392779637008</v>
      </c>
      <c r="L1057" s="13">
        <v>-206.89543001667471</v>
      </c>
      <c r="M1057" s="13">
        <v>521.61848055818291</v>
      </c>
    </row>
    <row r="1058" spans="2:13">
      <c r="B1058" s="4" t="s">
        <v>5730</v>
      </c>
      <c r="C1058" s="10">
        <v>1</v>
      </c>
      <c r="D1058" s="13">
        <v>272.26</v>
      </c>
      <c r="E1058" s="13">
        <v>157.3615252707541</v>
      </c>
      <c r="F1058" s="13">
        <v>114.89847472924589</v>
      </c>
      <c r="G1058" s="13">
        <v>0.61883112724188749</v>
      </c>
      <c r="H1058" s="13">
        <v>5.5779193767291453</v>
      </c>
      <c r="I1058" s="13">
        <v>146.42342047205807</v>
      </c>
      <c r="J1058" s="13">
        <v>168.29963006945013</v>
      </c>
      <c r="K1058" s="13">
        <v>185.75392779637008</v>
      </c>
      <c r="L1058" s="13">
        <v>-206.89543001667471</v>
      </c>
      <c r="M1058" s="13">
        <v>521.61848055818291</v>
      </c>
    </row>
    <row r="1059" spans="2:13">
      <c r="B1059" s="4" t="s">
        <v>5731</v>
      </c>
      <c r="C1059" s="10">
        <v>1</v>
      </c>
      <c r="D1059" s="13">
        <v>77.319999999999993</v>
      </c>
      <c r="E1059" s="13">
        <v>157.3615252707541</v>
      </c>
      <c r="F1059" s="13">
        <v>-80.041525270754107</v>
      </c>
      <c r="G1059" s="13">
        <v>-0.43109525540858223</v>
      </c>
      <c r="H1059" s="13">
        <v>5.5779193767291453</v>
      </c>
      <c r="I1059" s="13">
        <v>146.42342047205807</v>
      </c>
      <c r="J1059" s="13">
        <v>168.29963006945013</v>
      </c>
      <c r="K1059" s="13">
        <v>185.75392779637008</v>
      </c>
      <c r="L1059" s="13">
        <v>-206.89543001667471</v>
      </c>
      <c r="M1059" s="13">
        <v>521.61848055818291</v>
      </c>
    </row>
    <row r="1060" spans="2:13">
      <c r="B1060" s="4" t="s">
        <v>5732</v>
      </c>
      <c r="C1060" s="10">
        <v>1</v>
      </c>
      <c r="D1060" s="13">
        <v>116.47</v>
      </c>
      <c r="E1060" s="13">
        <v>157.3615252707541</v>
      </c>
      <c r="F1060" s="13">
        <v>-40.891525270754101</v>
      </c>
      <c r="G1060" s="13">
        <v>-0.22023746387905574</v>
      </c>
      <c r="H1060" s="13">
        <v>5.5779193767291453</v>
      </c>
      <c r="I1060" s="13">
        <v>146.42342047205807</v>
      </c>
      <c r="J1060" s="13">
        <v>168.29963006945013</v>
      </c>
      <c r="K1060" s="13">
        <v>185.75392779637008</v>
      </c>
      <c r="L1060" s="13">
        <v>-206.89543001667471</v>
      </c>
      <c r="M1060" s="13">
        <v>521.61848055818291</v>
      </c>
    </row>
    <row r="1061" spans="2:13">
      <c r="B1061" s="4" t="s">
        <v>5733</v>
      </c>
      <c r="C1061" s="10">
        <v>1</v>
      </c>
      <c r="D1061" s="13">
        <v>6.5</v>
      </c>
      <c r="E1061" s="13">
        <v>157.3615252707541</v>
      </c>
      <c r="F1061" s="13">
        <v>-150.8615252707541</v>
      </c>
      <c r="G1061" s="13">
        <v>-0.81252434343210878</v>
      </c>
      <c r="H1061" s="13">
        <v>5.5779193767291453</v>
      </c>
      <c r="I1061" s="13">
        <v>146.42342047205807</v>
      </c>
      <c r="J1061" s="13">
        <v>168.29963006945013</v>
      </c>
      <c r="K1061" s="13">
        <v>185.75392779637008</v>
      </c>
      <c r="L1061" s="13">
        <v>-206.89543001667471</v>
      </c>
      <c r="M1061" s="13">
        <v>521.61848055818291</v>
      </c>
    </row>
    <row r="1062" spans="2:13">
      <c r="B1062" s="4" t="s">
        <v>5734</v>
      </c>
      <c r="C1062" s="10">
        <v>1</v>
      </c>
      <c r="D1062" s="13">
        <v>227.51</v>
      </c>
      <c r="E1062" s="13">
        <v>157.3615252707541</v>
      </c>
      <c r="F1062" s="13">
        <v>70.148474729245891</v>
      </c>
      <c r="G1062" s="13">
        <v>0.3778123233862985</v>
      </c>
      <c r="H1062" s="13">
        <v>5.5779193767291453</v>
      </c>
      <c r="I1062" s="13">
        <v>146.42342047205807</v>
      </c>
      <c r="J1062" s="13">
        <v>168.29963006945013</v>
      </c>
      <c r="K1062" s="13">
        <v>185.75392779637008</v>
      </c>
      <c r="L1062" s="13">
        <v>-206.89543001667471</v>
      </c>
      <c r="M1062" s="13">
        <v>521.61848055818291</v>
      </c>
    </row>
    <row r="1063" spans="2:13">
      <c r="B1063" s="4" t="s">
        <v>5735</v>
      </c>
      <c r="C1063" s="10">
        <v>1</v>
      </c>
      <c r="D1063" s="13">
        <v>212.7</v>
      </c>
      <c r="E1063" s="13">
        <v>157.3615252707541</v>
      </c>
      <c r="F1063" s="13">
        <v>55.338474729245888</v>
      </c>
      <c r="G1063" s="13">
        <v>0.29804721757397956</v>
      </c>
      <c r="H1063" s="13">
        <v>5.5779193767291453</v>
      </c>
      <c r="I1063" s="13">
        <v>146.42342047205807</v>
      </c>
      <c r="J1063" s="13">
        <v>168.29963006945013</v>
      </c>
      <c r="K1063" s="13">
        <v>185.75392779637008</v>
      </c>
      <c r="L1063" s="13">
        <v>-206.89543001667471</v>
      </c>
      <c r="M1063" s="13">
        <v>521.61848055818291</v>
      </c>
    </row>
    <row r="1064" spans="2:13">
      <c r="B1064" s="4" t="s">
        <v>5736</v>
      </c>
      <c r="C1064" s="10">
        <v>1</v>
      </c>
      <c r="D1064" s="13">
        <v>61.91</v>
      </c>
      <c r="E1064" s="13">
        <v>157.3615252707541</v>
      </c>
      <c r="F1064" s="13">
        <v>-95.451525270754104</v>
      </c>
      <c r="G1064" s="13">
        <v>-0.51409189825583645</v>
      </c>
      <c r="H1064" s="13">
        <v>5.5779193767291453</v>
      </c>
      <c r="I1064" s="13">
        <v>146.42342047205807</v>
      </c>
      <c r="J1064" s="13">
        <v>168.29963006945013</v>
      </c>
      <c r="K1064" s="13">
        <v>185.75392779637008</v>
      </c>
      <c r="L1064" s="13">
        <v>-206.89543001667471</v>
      </c>
      <c r="M1064" s="13">
        <v>521.61848055818291</v>
      </c>
    </row>
    <row r="1065" spans="2:13">
      <c r="B1065" s="4" t="s">
        <v>5737</v>
      </c>
      <c r="C1065" s="10">
        <v>1</v>
      </c>
      <c r="D1065" s="13">
        <v>91.44</v>
      </c>
      <c r="E1065" s="13">
        <v>157.3615252707541</v>
      </c>
      <c r="F1065" s="13">
        <v>-65.921525270754103</v>
      </c>
      <c r="G1065" s="13">
        <v>-0.35504641718643887</v>
      </c>
      <c r="H1065" s="13">
        <v>5.5779193767291453</v>
      </c>
      <c r="I1065" s="13">
        <v>146.42342047205807</v>
      </c>
      <c r="J1065" s="13">
        <v>168.29963006945013</v>
      </c>
      <c r="K1065" s="13">
        <v>185.75392779637008</v>
      </c>
      <c r="L1065" s="13">
        <v>-206.89543001667471</v>
      </c>
      <c r="M1065" s="13">
        <v>521.61848055818291</v>
      </c>
    </row>
    <row r="1066" spans="2:13">
      <c r="B1066" s="4" t="s">
        <v>5738</v>
      </c>
      <c r="C1066" s="10">
        <v>1</v>
      </c>
      <c r="D1066" s="13">
        <v>233.02</v>
      </c>
      <c r="E1066" s="13">
        <v>157.3615252707541</v>
      </c>
      <c r="F1066" s="13">
        <v>75.65847472924591</v>
      </c>
      <c r="G1066" s="13">
        <v>0.40748860515712088</v>
      </c>
      <c r="H1066" s="13">
        <v>5.5779193767291453</v>
      </c>
      <c r="I1066" s="13">
        <v>146.42342047205807</v>
      </c>
      <c r="J1066" s="13">
        <v>168.29963006945013</v>
      </c>
      <c r="K1066" s="13">
        <v>185.75392779637008</v>
      </c>
      <c r="L1066" s="13">
        <v>-206.89543001667471</v>
      </c>
      <c r="M1066" s="13">
        <v>521.61848055818291</v>
      </c>
    </row>
    <row r="1067" spans="2:13">
      <c r="B1067" s="4" t="s">
        <v>5739</v>
      </c>
      <c r="C1067" s="10">
        <v>1</v>
      </c>
      <c r="D1067" s="13">
        <v>256.69</v>
      </c>
      <c r="E1067" s="13">
        <v>157.3615252707541</v>
      </c>
      <c r="F1067" s="13">
        <v>99.328474729245897</v>
      </c>
      <c r="G1067" s="13">
        <v>0.53497274118531724</v>
      </c>
      <c r="H1067" s="13">
        <v>5.5779193767291453</v>
      </c>
      <c r="I1067" s="13">
        <v>146.42342047205807</v>
      </c>
      <c r="J1067" s="13">
        <v>168.29963006945013</v>
      </c>
      <c r="K1067" s="13">
        <v>185.75392779637008</v>
      </c>
      <c r="L1067" s="13">
        <v>-206.89543001667471</v>
      </c>
      <c r="M1067" s="13">
        <v>521.61848055818291</v>
      </c>
    </row>
    <row r="1068" spans="2:13">
      <c r="B1068" s="4" t="s">
        <v>5740</v>
      </c>
      <c r="C1068" s="10">
        <v>1</v>
      </c>
      <c r="D1068" s="13">
        <v>144.46</v>
      </c>
      <c r="E1068" s="13">
        <v>157.3615252707541</v>
      </c>
      <c r="F1068" s="13">
        <v>-12.901525270754092</v>
      </c>
      <c r="G1068" s="13">
        <v>-6.9486261199325272E-2</v>
      </c>
      <c r="H1068" s="13">
        <v>5.5779193767291453</v>
      </c>
      <c r="I1068" s="13">
        <v>146.42342047205807</v>
      </c>
      <c r="J1068" s="13">
        <v>168.29963006945013</v>
      </c>
      <c r="K1068" s="13">
        <v>185.75392779637008</v>
      </c>
      <c r="L1068" s="13">
        <v>-206.89543001667471</v>
      </c>
      <c r="M1068" s="13">
        <v>521.61848055818291</v>
      </c>
    </row>
    <row r="1069" spans="2:13">
      <c r="B1069" s="4" t="s">
        <v>5741</v>
      </c>
      <c r="C1069" s="10">
        <v>1</v>
      </c>
      <c r="D1069" s="13">
        <v>123.31</v>
      </c>
      <c r="E1069" s="13">
        <v>157.3615252707541</v>
      </c>
      <c r="F1069" s="13">
        <v>-34.051525270754098</v>
      </c>
      <c r="G1069" s="13">
        <v>-0.18339794168079362</v>
      </c>
      <c r="H1069" s="13">
        <v>5.5779193767291453</v>
      </c>
      <c r="I1069" s="13">
        <v>146.42342047205807</v>
      </c>
      <c r="J1069" s="13">
        <v>168.29963006945013</v>
      </c>
      <c r="K1069" s="13">
        <v>185.75392779637008</v>
      </c>
      <c r="L1069" s="13">
        <v>-206.89543001667471</v>
      </c>
      <c r="M1069" s="13">
        <v>521.61848055818291</v>
      </c>
    </row>
    <row r="1070" spans="2:13">
      <c r="B1070" s="4" t="s">
        <v>5742</v>
      </c>
      <c r="C1070" s="10">
        <v>1</v>
      </c>
      <c r="D1070" s="13">
        <v>174.36</v>
      </c>
      <c r="E1070" s="13">
        <v>157.3615252707541</v>
      </c>
      <c r="F1070" s="13">
        <v>16.998474729245913</v>
      </c>
      <c r="G1070" s="13">
        <v>9.1552001041615816E-2</v>
      </c>
      <c r="H1070" s="13">
        <v>5.5779193767291453</v>
      </c>
      <c r="I1070" s="13">
        <v>146.42342047205807</v>
      </c>
      <c r="J1070" s="13">
        <v>168.29963006945013</v>
      </c>
      <c r="K1070" s="13">
        <v>185.75392779637008</v>
      </c>
      <c r="L1070" s="13">
        <v>-206.89543001667471</v>
      </c>
      <c r="M1070" s="13">
        <v>521.61848055818291</v>
      </c>
    </row>
    <row r="1071" spans="2:13">
      <c r="B1071" s="4" t="s">
        <v>5743</v>
      </c>
      <c r="C1071" s="10">
        <v>1</v>
      </c>
      <c r="D1071" s="13">
        <v>182.75</v>
      </c>
      <c r="E1071" s="13">
        <v>157.3615252707541</v>
      </c>
      <c r="F1071" s="13">
        <v>25.3884747292459</v>
      </c>
      <c r="G1071" s="13">
        <v>0.13673966058012729</v>
      </c>
      <c r="H1071" s="13">
        <v>5.5779193767291453</v>
      </c>
      <c r="I1071" s="13">
        <v>146.42342047205807</v>
      </c>
      <c r="J1071" s="13">
        <v>168.29963006945013</v>
      </c>
      <c r="K1071" s="13">
        <v>185.75392779637008</v>
      </c>
      <c r="L1071" s="13">
        <v>-206.89543001667471</v>
      </c>
      <c r="M1071" s="13">
        <v>521.61848055818291</v>
      </c>
    </row>
    <row r="1072" spans="2:13">
      <c r="B1072" s="4" t="s">
        <v>5744</v>
      </c>
      <c r="C1072" s="10">
        <v>1</v>
      </c>
      <c r="D1072" s="13">
        <v>180.42</v>
      </c>
      <c r="E1072" s="13">
        <v>157.3615252707541</v>
      </c>
      <c r="F1072" s="13">
        <v>23.058474729245887</v>
      </c>
      <c r="G1072" s="13">
        <v>0.12419052509446192</v>
      </c>
      <c r="H1072" s="13">
        <v>5.5779193767291453</v>
      </c>
      <c r="I1072" s="13">
        <v>146.42342047205807</v>
      </c>
      <c r="J1072" s="13">
        <v>168.29963006945013</v>
      </c>
      <c r="K1072" s="13">
        <v>185.75392779637008</v>
      </c>
      <c r="L1072" s="13">
        <v>-206.89543001667471</v>
      </c>
      <c r="M1072" s="13">
        <v>521.61848055818291</v>
      </c>
    </row>
    <row r="1073" spans="2:13">
      <c r="B1073" s="4" t="s">
        <v>5745</v>
      </c>
      <c r="C1073" s="10">
        <v>1</v>
      </c>
      <c r="D1073" s="13">
        <v>204.94</v>
      </c>
      <c r="E1073" s="13">
        <v>157.3615252707541</v>
      </c>
      <c r="F1073" s="13">
        <v>47.578474729245897</v>
      </c>
      <c r="G1073" s="13">
        <v>0.25625267192215007</v>
      </c>
      <c r="H1073" s="13">
        <v>5.5779193767291453</v>
      </c>
      <c r="I1073" s="13">
        <v>146.42342047205807</v>
      </c>
      <c r="J1073" s="13">
        <v>168.29963006945013</v>
      </c>
      <c r="K1073" s="13">
        <v>185.75392779637008</v>
      </c>
      <c r="L1073" s="13">
        <v>-206.89543001667471</v>
      </c>
      <c r="M1073" s="13">
        <v>521.61848055818291</v>
      </c>
    </row>
    <row r="1074" spans="2:13">
      <c r="B1074" s="4" t="s">
        <v>5746</v>
      </c>
      <c r="C1074" s="10">
        <v>1</v>
      </c>
      <c r="D1074" s="13">
        <v>59.4</v>
      </c>
      <c r="E1074" s="13">
        <v>157.3615252707541</v>
      </c>
      <c r="F1074" s="13">
        <v>-97.961525270754095</v>
      </c>
      <c r="G1074" s="13">
        <v>-0.5276104948519823</v>
      </c>
      <c r="H1074" s="13">
        <v>5.5779193767291453</v>
      </c>
      <c r="I1074" s="13">
        <v>146.42342047205807</v>
      </c>
      <c r="J1074" s="13">
        <v>168.29963006945013</v>
      </c>
      <c r="K1074" s="13">
        <v>185.75392779637008</v>
      </c>
      <c r="L1074" s="13">
        <v>-206.89543001667471</v>
      </c>
      <c r="M1074" s="13">
        <v>521.61848055818291</v>
      </c>
    </row>
    <row r="1075" spans="2:13">
      <c r="B1075" s="4" t="s">
        <v>5747</v>
      </c>
      <c r="C1075" s="10">
        <v>1</v>
      </c>
      <c r="D1075" s="13">
        <v>191.12</v>
      </c>
      <c r="E1075" s="13">
        <v>157.3615252707541</v>
      </c>
      <c r="F1075" s="13">
        <v>33.758474729245904</v>
      </c>
      <c r="G1075" s="13">
        <v>0.18181960221747434</v>
      </c>
      <c r="H1075" s="13">
        <v>5.5779193767291453</v>
      </c>
      <c r="I1075" s="13">
        <v>146.42342047205807</v>
      </c>
      <c r="J1075" s="13">
        <v>168.29963006945013</v>
      </c>
      <c r="K1075" s="13">
        <v>185.75392779637008</v>
      </c>
      <c r="L1075" s="13">
        <v>-206.89543001667471</v>
      </c>
      <c r="M1075" s="13">
        <v>521.61848055818291</v>
      </c>
    </row>
    <row r="1076" spans="2:13">
      <c r="B1076" s="4" t="s">
        <v>5748</v>
      </c>
      <c r="C1076" s="10">
        <v>1</v>
      </c>
      <c r="D1076" s="13">
        <v>191.14</v>
      </c>
      <c r="E1076" s="13">
        <v>157.3615252707541</v>
      </c>
      <c r="F1076" s="13">
        <v>33.778474729245886</v>
      </c>
      <c r="G1076" s="13">
        <v>0.18192732011863877</v>
      </c>
      <c r="H1076" s="13">
        <v>5.5779193767291453</v>
      </c>
      <c r="I1076" s="13">
        <v>146.42342047205807</v>
      </c>
      <c r="J1076" s="13">
        <v>168.29963006945013</v>
      </c>
      <c r="K1076" s="13">
        <v>185.75392779637008</v>
      </c>
      <c r="L1076" s="13">
        <v>-206.89543001667471</v>
      </c>
      <c r="M1076" s="13">
        <v>521.61848055818291</v>
      </c>
    </row>
    <row r="1077" spans="2:13">
      <c r="B1077" s="4" t="s">
        <v>5749</v>
      </c>
      <c r="C1077" s="10">
        <v>1</v>
      </c>
      <c r="D1077" s="13">
        <v>96.75</v>
      </c>
      <c r="E1077" s="13">
        <v>157.3615252707541</v>
      </c>
      <c r="F1077" s="13">
        <v>-60.6115252707541</v>
      </c>
      <c r="G1077" s="13">
        <v>-0.32644731442726166</v>
      </c>
      <c r="H1077" s="13">
        <v>5.5779193767291453</v>
      </c>
      <c r="I1077" s="13">
        <v>146.42342047205807</v>
      </c>
      <c r="J1077" s="13">
        <v>168.29963006945013</v>
      </c>
      <c r="K1077" s="13">
        <v>185.75392779637008</v>
      </c>
      <c r="L1077" s="13">
        <v>-206.89543001667471</v>
      </c>
      <c r="M1077" s="13">
        <v>521.61848055818291</v>
      </c>
    </row>
    <row r="1078" spans="2:13">
      <c r="B1078" s="4" t="s">
        <v>5750</v>
      </c>
      <c r="C1078" s="10">
        <v>1</v>
      </c>
      <c r="D1078" s="13">
        <v>277.13</v>
      </c>
      <c r="E1078" s="13">
        <v>157.3615252707541</v>
      </c>
      <c r="F1078" s="13">
        <v>119.7684747292459</v>
      </c>
      <c r="G1078" s="13">
        <v>0.64506043617544551</v>
      </c>
      <c r="H1078" s="13">
        <v>5.5779193767291453</v>
      </c>
      <c r="I1078" s="13">
        <v>146.42342047205807</v>
      </c>
      <c r="J1078" s="13">
        <v>168.29963006945013</v>
      </c>
      <c r="K1078" s="13">
        <v>185.75392779637008</v>
      </c>
      <c r="L1078" s="13">
        <v>-206.89543001667471</v>
      </c>
      <c r="M1078" s="13">
        <v>521.61848055818291</v>
      </c>
    </row>
    <row r="1079" spans="2:13">
      <c r="B1079" s="4" t="s">
        <v>5751</v>
      </c>
      <c r="C1079" s="10">
        <v>1</v>
      </c>
      <c r="D1079" s="13">
        <v>88.43</v>
      </c>
      <c r="E1079" s="13">
        <v>157.3615252707541</v>
      </c>
      <c r="F1079" s="13">
        <v>-68.931525270754094</v>
      </c>
      <c r="G1079" s="13">
        <v>-0.37125796131169742</v>
      </c>
      <c r="H1079" s="13">
        <v>5.5779193767291453</v>
      </c>
      <c r="I1079" s="13">
        <v>146.42342047205807</v>
      </c>
      <c r="J1079" s="13">
        <v>168.29963006945013</v>
      </c>
      <c r="K1079" s="13">
        <v>185.75392779637008</v>
      </c>
      <c r="L1079" s="13">
        <v>-206.89543001667471</v>
      </c>
      <c r="M1079" s="13">
        <v>521.61848055818291</v>
      </c>
    </row>
    <row r="1080" spans="2:13">
      <c r="B1080" s="4" t="s">
        <v>5752</v>
      </c>
      <c r="C1080" s="10">
        <v>1</v>
      </c>
      <c r="D1080" s="13">
        <v>177.94</v>
      </c>
      <c r="E1080" s="13">
        <v>157.3615252707541</v>
      </c>
      <c r="F1080" s="13">
        <v>20.578474729245897</v>
      </c>
      <c r="G1080" s="13">
        <v>0.11083350535006285</v>
      </c>
      <c r="H1080" s="13">
        <v>5.5779193767291453</v>
      </c>
      <c r="I1080" s="13">
        <v>146.42342047205807</v>
      </c>
      <c r="J1080" s="13">
        <v>168.29963006945013</v>
      </c>
      <c r="K1080" s="13">
        <v>185.75392779637008</v>
      </c>
      <c r="L1080" s="13">
        <v>-206.89543001667471</v>
      </c>
      <c r="M1080" s="13">
        <v>521.61848055818291</v>
      </c>
    </row>
    <row r="1081" spans="2:13">
      <c r="B1081" s="4" t="s">
        <v>5753</v>
      </c>
      <c r="C1081" s="10">
        <v>1</v>
      </c>
      <c r="D1081" s="13">
        <v>224.16</v>
      </c>
      <c r="E1081" s="13">
        <v>157.3615252707541</v>
      </c>
      <c r="F1081" s="13">
        <v>66.798474729245896</v>
      </c>
      <c r="G1081" s="13">
        <v>0.35976957494124329</v>
      </c>
      <c r="H1081" s="13">
        <v>5.5779193767291453</v>
      </c>
      <c r="I1081" s="13">
        <v>146.42342047205807</v>
      </c>
      <c r="J1081" s="13">
        <v>168.29963006945013</v>
      </c>
      <c r="K1081" s="13">
        <v>185.75392779637008</v>
      </c>
      <c r="L1081" s="13">
        <v>-206.89543001667471</v>
      </c>
      <c r="M1081" s="13">
        <v>521.61848055818291</v>
      </c>
    </row>
    <row r="1082" spans="2:13">
      <c r="B1082" s="4" t="s">
        <v>5754</v>
      </c>
      <c r="C1082" s="10">
        <v>1</v>
      </c>
      <c r="D1082" s="13">
        <v>204.11</v>
      </c>
      <c r="E1082" s="13">
        <v>157.3615252707541</v>
      </c>
      <c r="F1082" s="13">
        <v>46.748474729245913</v>
      </c>
      <c r="G1082" s="13">
        <v>0.25178237902382306</v>
      </c>
      <c r="H1082" s="13">
        <v>5.5779193767291453</v>
      </c>
      <c r="I1082" s="13">
        <v>146.42342047205807</v>
      </c>
      <c r="J1082" s="13">
        <v>168.29963006945013</v>
      </c>
      <c r="K1082" s="13">
        <v>185.75392779637008</v>
      </c>
      <c r="L1082" s="13">
        <v>-206.89543001667471</v>
      </c>
      <c r="M1082" s="13">
        <v>521.61848055818291</v>
      </c>
    </row>
    <row r="1083" spans="2:13">
      <c r="B1083" s="4" t="s">
        <v>5755</v>
      </c>
      <c r="C1083" s="10">
        <v>1</v>
      </c>
      <c r="D1083" s="13">
        <v>110.7</v>
      </c>
      <c r="E1083" s="13">
        <v>157.3615252707541</v>
      </c>
      <c r="F1083" s="13">
        <v>-46.661525270754098</v>
      </c>
      <c r="G1083" s="13">
        <v>-0.25131407836501657</v>
      </c>
      <c r="H1083" s="13">
        <v>5.5779193767291453</v>
      </c>
      <c r="I1083" s="13">
        <v>146.42342047205807</v>
      </c>
      <c r="J1083" s="13">
        <v>168.29963006945013</v>
      </c>
      <c r="K1083" s="13">
        <v>185.75392779637008</v>
      </c>
      <c r="L1083" s="13">
        <v>-206.89543001667471</v>
      </c>
      <c r="M1083" s="13">
        <v>521.61848055818291</v>
      </c>
    </row>
    <row r="1084" spans="2:13">
      <c r="B1084" s="4" t="s">
        <v>5756</v>
      </c>
      <c r="C1084" s="10">
        <v>1</v>
      </c>
      <c r="D1084" s="13">
        <v>247.07</v>
      </c>
      <c r="E1084" s="13">
        <v>157.3615252707541</v>
      </c>
      <c r="F1084" s="13">
        <v>89.708474729245893</v>
      </c>
      <c r="G1084" s="13">
        <v>0.48316043072518838</v>
      </c>
      <c r="H1084" s="13">
        <v>5.5779193767291453</v>
      </c>
      <c r="I1084" s="13">
        <v>146.42342047205807</v>
      </c>
      <c r="J1084" s="13">
        <v>168.29963006945013</v>
      </c>
      <c r="K1084" s="13">
        <v>185.75392779637008</v>
      </c>
      <c r="L1084" s="13">
        <v>-206.89543001667471</v>
      </c>
      <c r="M1084" s="13">
        <v>521.61848055818291</v>
      </c>
    </row>
    <row r="1085" spans="2:13">
      <c r="B1085" s="4" t="s">
        <v>5757</v>
      </c>
      <c r="C1085" s="10">
        <v>1</v>
      </c>
      <c r="D1085" s="13">
        <v>14.75</v>
      </c>
      <c r="E1085" s="13">
        <v>157.3615252707541</v>
      </c>
      <c r="F1085" s="13">
        <v>-142.6115252707541</v>
      </c>
      <c r="G1085" s="13">
        <v>-0.76809070920174882</v>
      </c>
      <c r="H1085" s="13">
        <v>5.5779193767291453</v>
      </c>
      <c r="I1085" s="13">
        <v>146.42342047205807</v>
      </c>
      <c r="J1085" s="13">
        <v>168.29963006945013</v>
      </c>
      <c r="K1085" s="13">
        <v>185.75392779637008</v>
      </c>
      <c r="L1085" s="13">
        <v>-206.89543001667471</v>
      </c>
      <c r="M1085" s="13">
        <v>521.61848055818291</v>
      </c>
    </row>
    <row r="1086" spans="2:13">
      <c r="B1086" s="4" t="s">
        <v>5758</v>
      </c>
      <c r="C1086" s="10">
        <v>1</v>
      </c>
      <c r="D1086" s="13">
        <v>242.04</v>
      </c>
      <c r="E1086" s="13">
        <v>157.3615252707541</v>
      </c>
      <c r="F1086" s="13">
        <v>84.678474729245892</v>
      </c>
      <c r="G1086" s="13">
        <v>0.45606937858231433</v>
      </c>
      <c r="H1086" s="13">
        <v>5.5779193767291453</v>
      </c>
      <c r="I1086" s="13">
        <v>146.42342047205807</v>
      </c>
      <c r="J1086" s="13">
        <v>168.29963006945013</v>
      </c>
      <c r="K1086" s="13">
        <v>185.75392779637008</v>
      </c>
      <c r="L1086" s="13">
        <v>-206.89543001667471</v>
      </c>
      <c r="M1086" s="13">
        <v>521.61848055818291</v>
      </c>
    </row>
    <row r="1087" spans="2:13">
      <c r="B1087" s="4" t="s">
        <v>5759</v>
      </c>
      <c r="C1087" s="10">
        <v>1</v>
      </c>
      <c r="D1087" s="13">
        <v>224.77</v>
      </c>
      <c r="E1087" s="13">
        <v>157.3615252707541</v>
      </c>
      <c r="F1087" s="13">
        <v>67.40847472924591</v>
      </c>
      <c r="G1087" s="13">
        <v>0.36305497092676087</v>
      </c>
      <c r="H1087" s="13">
        <v>5.5779193767291453</v>
      </c>
      <c r="I1087" s="13">
        <v>146.42342047205807</v>
      </c>
      <c r="J1087" s="13">
        <v>168.29963006945013</v>
      </c>
      <c r="K1087" s="13">
        <v>185.75392779637008</v>
      </c>
      <c r="L1087" s="13">
        <v>-206.89543001667471</v>
      </c>
      <c r="M1087" s="13">
        <v>521.61848055818291</v>
      </c>
    </row>
    <row r="1088" spans="2:13">
      <c r="B1088" s="4" t="s">
        <v>5760</v>
      </c>
      <c r="C1088" s="10">
        <v>1</v>
      </c>
      <c r="D1088" s="13">
        <v>153.29</v>
      </c>
      <c r="E1088" s="13">
        <v>157.3615252707541</v>
      </c>
      <c r="F1088" s="13">
        <v>-4.0715252707541083</v>
      </c>
      <c r="G1088" s="13">
        <v>-2.1928807835194603E-2</v>
      </c>
      <c r="H1088" s="13">
        <v>5.5779193767291453</v>
      </c>
      <c r="I1088" s="13">
        <v>146.42342047205807</v>
      </c>
      <c r="J1088" s="13">
        <v>168.29963006945013</v>
      </c>
      <c r="K1088" s="13">
        <v>185.75392779637008</v>
      </c>
      <c r="L1088" s="13">
        <v>-206.89543001667471</v>
      </c>
      <c r="M1088" s="13">
        <v>521.61848055818291</v>
      </c>
    </row>
    <row r="1089" spans="2:13">
      <c r="B1089" s="4" t="s">
        <v>5761</v>
      </c>
      <c r="C1089" s="10">
        <v>1</v>
      </c>
      <c r="D1089" s="13">
        <v>227.06</v>
      </c>
      <c r="E1089" s="13">
        <v>157.3615252707541</v>
      </c>
      <c r="F1089" s="13">
        <v>69.698474729245902</v>
      </c>
      <c r="G1089" s="13">
        <v>0.37538867061009712</v>
      </c>
      <c r="H1089" s="13">
        <v>5.5779193767291453</v>
      </c>
      <c r="I1089" s="13">
        <v>146.42342047205807</v>
      </c>
      <c r="J1089" s="13">
        <v>168.29963006945013</v>
      </c>
      <c r="K1089" s="13">
        <v>185.75392779637008</v>
      </c>
      <c r="L1089" s="13">
        <v>-206.89543001667471</v>
      </c>
      <c r="M1089" s="13">
        <v>521.61848055818291</v>
      </c>
    </row>
    <row r="1090" spans="2:13">
      <c r="B1090" s="4" t="s">
        <v>5762</v>
      </c>
      <c r="C1090" s="10">
        <v>1</v>
      </c>
      <c r="D1090" s="13">
        <v>125.83</v>
      </c>
      <c r="E1090" s="13">
        <v>157.3615252707541</v>
      </c>
      <c r="F1090" s="13">
        <v>-31.531525270754102</v>
      </c>
      <c r="G1090" s="13">
        <v>-0.16982548613406551</v>
      </c>
      <c r="H1090" s="13">
        <v>5.5779193767291453</v>
      </c>
      <c r="I1090" s="13">
        <v>146.42342047205807</v>
      </c>
      <c r="J1090" s="13">
        <v>168.29963006945013</v>
      </c>
      <c r="K1090" s="13">
        <v>185.75392779637008</v>
      </c>
      <c r="L1090" s="13">
        <v>-206.89543001667471</v>
      </c>
      <c r="M1090" s="13">
        <v>521.61848055818291</v>
      </c>
    </row>
    <row r="1091" spans="2:13">
      <c r="B1091" s="4" t="s">
        <v>5763</v>
      </c>
      <c r="C1091" s="10">
        <v>1</v>
      </c>
      <c r="D1091" s="13">
        <v>129.19</v>
      </c>
      <c r="E1091" s="13">
        <v>157.3615252707541</v>
      </c>
      <c r="F1091" s="13">
        <v>-28.171525270754103</v>
      </c>
      <c r="G1091" s="13">
        <v>-0.151728878738428</v>
      </c>
      <c r="H1091" s="13">
        <v>5.5779193767291453</v>
      </c>
      <c r="I1091" s="13">
        <v>146.42342047205807</v>
      </c>
      <c r="J1091" s="13">
        <v>168.29963006945013</v>
      </c>
      <c r="K1091" s="13">
        <v>185.75392779637008</v>
      </c>
      <c r="L1091" s="13">
        <v>-206.89543001667471</v>
      </c>
      <c r="M1091" s="13">
        <v>521.61848055818291</v>
      </c>
    </row>
    <row r="1092" spans="2:13">
      <c r="B1092" s="4" t="s">
        <v>5764</v>
      </c>
      <c r="C1092" s="10">
        <v>1</v>
      </c>
      <c r="D1092" s="13">
        <v>168.16</v>
      </c>
      <c r="E1092" s="13">
        <v>157.3615252707541</v>
      </c>
      <c r="F1092" s="13">
        <v>10.798474729245896</v>
      </c>
      <c r="G1092" s="13">
        <v>5.815945168061791E-2</v>
      </c>
      <c r="H1092" s="13">
        <v>5.5779193767291453</v>
      </c>
      <c r="I1092" s="13">
        <v>146.42342047205807</v>
      </c>
      <c r="J1092" s="13">
        <v>168.29963006945013</v>
      </c>
      <c r="K1092" s="13">
        <v>185.75392779637008</v>
      </c>
      <c r="L1092" s="13">
        <v>-206.89543001667471</v>
      </c>
      <c r="M1092" s="13">
        <v>521.61848055818291</v>
      </c>
    </row>
    <row r="1093" spans="2:13">
      <c r="B1093" s="4" t="s">
        <v>5765</v>
      </c>
      <c r="C1093" s="10">
        <v>1</v>
      </c>
      <c r="D1093" s="13">
        <v>233.91</v>
      </c>
      <c r="E1093" s="13">
        <v>157.3615252707541</v>
      </c>
      <c r="F1093" s="13">
        <v>76.548474729245896</v>
      </c>
      <c r="G1093" s="13">
        <v>0.41228205175894145</v>
      </c>
      <c r="H1093" s="13">
        <v>5.5779193767291453</v>
      </c>
      <c r="I1093" s="13">
        <v>146.42342047205807</v>
      </c>
      <c r="J1093" s="13">
        <v>168.29963006945013</v>
      </c>
      <c r="K1093" s="13">
        <v>185.75392779637008</v>
      </c>
      <c r="L1093" s="13">
        <v>-206.89543001667471</v>
      </c>
      <c r="M1093" s="13">
        <v>521.61848055818291</v>
      </c>
    </row>
    <row r="1094" spans="2:13">
      <c r="B1094" s="4" t="s">
        <v>5766</v>
      </c>
      <c r="C1094" s="10">
        <v>1</v>
      </c>
      <c r="D1094" s="13">
        <v>232.17</v>
      </c>
      <c r="E1094" s="13">
        <v>157.3615252707541</v>
      </c>
      <c r="F1094" s="13">
        <v>74.808474729245887</v>
      </c>
      <c r="G1094" s="13">
        <v>0.4029105943576291</v>
      </c>
      <c r="H1094" s="13">
        <v>5.5779193767291453</v>
      </c>
      <c r="I1094" s="13">
        <v>146.42342047205807</v>
      </c>
      <c r="J1094" s="13">
        <v>168.29963006945013</v>
      </c>
      <c r="K1094" s="13">
        <v>185.75392779637008</v>
      </c>
      <c r="L1094" s="13">
        <v>-206.89543001667471</v>
      </c>
      <c r="M1094" s="13">
        <v>521.61848055818291</v>
      </c>
    </row>
    <row r="1095" spans="2:13">
      <c r="B1095" s="4" t="s">
        <v>5767</v>
      </c>
      <c r="C1095" s="10">
        <v>1</v>
      </c>
      <c r="D1095" s="13">
        <v>152.29</v>
      </c>
      <c r="E1095" s="13">
        <v>157.3615252707541</v>
      </c>
      <c r="F1095" s="13">
        <v>-5.0715252707541083</v>
      </c>
      <c r="G1095" s="13">
        <v>-2.7314702893420053E-2</v>
      </c>
      <c r="H1095" s="13">
        <v>5.5779193767291453</v>
      </c>
      <c r="I1095" s="13">
        <v>146.42342047205807</v>
      </c>
      <c r="J1095" s="13">
        <v>168.29963006945013</v>
      </c>
      <c r="K1095" s="13">
        <v>185.75392779637008</v>
      </c>
      <c r="L1095" s="13">
        <v>-206.89543001667471</v>
      </c>
      <c r="M1095" s="13">
        <v>521.61848055818291</v>
      </c>
    </row>
    <row r="1096" spans="2:13">
      <c r="B1096" s="4" t="s">
        <v>5768</v>
      </c>
      <c r="C1096" s="10">
        <v>1</v>
      </c>
      <c r="D1096" s="13">
        <v>275.69</v>
      </c>
      <c r="E1096" s="13">
        <v>157.3615252707541</v>
      </c>
      <c r="F1096" s="13">
        <v>118.3284747292459</v>
      </c>
      <c r="G1096" s="13">
        <v>0.63730474729160091</v>
      </c>
      <c r="H1096" s="13">
        <v>5.5779193767291453</v>
      </c>
      <c r="I1096" s="13">
        <v>146.42342047205807</v>
      </c>
      <c r="J1096" s="13">
        <v>168.29963006945013</v>
      </c>
      <c r="K1096" s="13">
        <v>185.75392779637008</v>
      </c>
      <c r="L1096" s="13">
        <v>-206.89543001667471</v>
      </c>
      <c r="M1096" s="13">
        <v>521.61848055818291</v>
      </c>
    </row>
    <row r="1097" spans="2:13">
      <c r="B1097" s="4" t="s">
        <v>5769</v>
      </c>
      <c r="C1097" s="10">
        <v>1</v>
      </c>
      <c r="D1097" s="13">
        <v>18.54</v>
      </c>
      <c r="E1097" s="13">
        <v>157.3615252707541</v>
      </c>
      <c r="F1097" s="13">
        <v>-138.82152527075411</v>
      </c>
      <c r="G1097" s="13">
        <v>-0.74767816693107436</v>
      </c>
      <c r="H1097" s="13">
        <v>5.5779193767291453</v>
      </c>
      <c r="I1097" s="13">
        <v>146.42342047205807</v>
      </c>
      <c r="J1097" s="13">
        <v>168.29963006945013</v>
      </c>
      <c r="K1097" s="13">
        <v>185.75392779637008</v>
      </c>
      <c r="L1097" s="13">
        <v>-206.89543001667471</v>
      </c>
      <c r="M1097" s="13">
        <v>521.61848055818291</v>
      </c>
    </row>
    <row r="1098" spans="2:13">
      <c r="B1098" s="4" t="s">
        <v>5770</v>
      </c>
      <c r="C1098" s="10">
        <v>1</v>
      </c>
      <c r="D1098" s="13">
        <v>237.87</v>
      </c>
      <c r="E1098" s="13">
        <v>157.3615252707541</v>
      </c>
      <c r="F1098" s="13">
        <v>80.508474729245904</v>
      </c>
      <c r="G1098" s="13">
        <v>0.4336101961895143</v>
      </c>
      <c r="H1098" s="13">
        <v>5.5779193767291453</v>
      </c>
      <c r="I1098" s="13">
        <v>146.42342047205807</v>
      </c>
      <c r="J1098" s="13">
        <v>168.29963006945013</v>
      </c>
      <c r="K1098" s="13">
        <v>185.75392779637008</v>
      </c>
      <c r="L1098" s="13">
        <v>-206.89543001667471</v>
      </c>
      <c r="M1098" s="13">
        <v>521.61848055818291</v>
      </c>
    </row>
    <row r="1099" spans="2:13">
      <c r="B1099" s="4" t="s">
        <v>5771</v>
      </c>
      <c r="C1099" s="10">
        <v>1</v>
      </c>
      <c r="D1099" s="13">
        <v>129.22</v>
      </c>
      <c r="E1099" s="13">
        <v>157.3615252707541</v>
      </c>
      <c r="F1099" s="13">
        <v>-28.141525270754101</v>
      </c>
      <c r="G1099" s="13">
        <v>-0.15156730188668122</v>
      </c>
      <c r="H1099" s="13">
        <v>5.5779193767291453</v>
      </c>
      <c r="I1099" s="13">
        <v>146.42342047205807</v>
      </c>
      <c r="J1099" s="13">
        <v>168.29963006945013</v>
      </c>
      <c r="K1099" s="13">
        <v>185.75392779637008</v>
      </c>
      <c r="L1099" s="13">
        <v>-206.89543001667471</v>
      </c>
      <c r="M1099" s="13">
        <v>521.61848055818291</v>
      </c>
    </row>
    <row r="1100" spans="2:13">
      <c r="B1100" s="4" t="s">
        <v>5772</v>
      </c>
      <c r="C1100" s="10">
        <v>1</v>
      </c>
      <c r="D1100" s="13">
        <v>114.31</v>
      </c>
      <c r="E1100" s="13">
        <v>157.3615252707541</v>
      </c>
      <c r="F1100" s="13">
        <v>-43.051525270754098</v>
      </c>
      <c r="G1100" s="13">
        <v>-0.23187099720482271</v>
      </c>
      <c r="H1100" s="13">
        <v>5.5779193767291453</v>
      </c>
      <c r="I1100" s="13">
        <v>146.42342047205807</v>
      </c>
      <c r="J1100" s="13">
        <v>168.29963006945013</v>
      </c>
      <c r="K1100" s="13">
        <v>185.75392779637008</v>
      </c>
      <c r="L1100" s="13">
        <v>-206.89543001667471</v>
      </c>
      <c r="M1100" s="13">
        <v>521.61848055818291</v>
      </c>
    </row>
    <row r="1101" spans="2:13">
      <c r="B1101" s="4" t="s">
        <v>5773</v>
      </c>
      <c r="C1101" s="10">
        <v>1</v>
      </c>
      <c r="D1101" s="13">
        <v>102.92</v>
      </c>
      <c r="E1101" s="13">
        <v>157.3615252707541</v>
      </c>
      <c r="F1101" s="13">
        <v>-54.441525270754099</v>
      </c>
      <c r="G1101" s="13">
        <v>-0.2932163419180106</v>
      </c>
      <c r="H1101" s="13">
        <v>5.5779193767291453</v>
      </c>
      <c r="I1101" s="13">
        <v>146.42342047205807</v>
      </c>
      <c r="J1101" s="13">
        <v>168.29963006945013</v>
      </c>
      <c r="K1101" s="13">
        <v>185.75392779637008</v>
      </c>
      <c r="L1101" s="13">
        <v>-206.89543001667471</v>
      </c>
      <c r="M1101" s="13">
        <v>521.61848055818291</v>
      </c>
    </row>
    <row r="1102" spans="2:13">
      <c r="B1102" s="4" t="s">
        <v>5774</v>
      </c>
      <c r="C1102" s="10">
        <v>1</v>
      </c>
      <c r="D1102" s="13">
        <v>9.06</v>
      </c>
      <c r="E1102" s="13">
        <v>157.3615252707541</v>
      </c>
      <c r="F1102" s="13">
        <v>-148.3015252707541</v>
      </c>
      <c r="G1102" s="13">
        <v>-0.79873645208305166</v>
      </c>
      <c r="H1102" s="13">
        <v>5.5779193767291453</v>
      </c>
      <c r="I1102" s="13">
        <v>146.42342047205807</v>
      </c>
      <c r="J1102" s="13">
        <v>168.29963006945013</v>
      </c>
      <c r="K1102" s="13">
        <v>185.75392779637008</v>
      </c>
      <c r="L1102" s="13">
        <v>-206.89543001667471</v>
      </c>
      <c r="M1102" s="13">
        <v>521.61848055818291</v>
      </c>
    </row>
    <row r="1103" spans="2:13">
      <c r="B1103" s="4" t="s">
        <v>5775</v>
      </c>
      <c r="C1103" s="10">
        <v>1</v>
      </c>
      <c r="D1103" s="13">
        <v>4.91</v>
      </c>
      <c r="E1103" s="13">
        <v>157.3615252707541</v>
      </c>
      <c r="F1103" s="13">
        <v>-152.4515252707541</v>
      </c>
      <c r="G1103" s="13">
        <v>-0.82108791657468727</v>
      </c>
      <c r="H1103" s="13">
        <v>5.5779193767291453</v>
      </c>
      <c r="I1103" s="13">
        <v>146.42342047205807</v>
      </c>
      <c r="J1103" s="13">
        <v>168.29963006945013</v>
      </c>
      <c r="K1103" s="13">
        <v>185.75392779637008</v>
      </c>
      <c r="L1103" s="13">
        <v>-206.89543001667471</v>
      </c>
      <c r="M1103" s="13">
        <v>521.61848055818291</v>
      </c>
    </row>
    <row r="1104" spans="2:13">
      <c r="B1104" s="4" t="s">
        <v>5776</v>
      </c>
      <c r="C1104" s="10">
        <v>1</v>
      </c>
      <c r="D1104" s="13">
        <v>86.94</v>
      </c>
      <c r="E1104" s="13">
        <v>157.3615252707541</v>
      </c>
      <c r="F1104" s="13">
        <v>-70.421525270754103</v>
      </c>
      <c r="G1104" s="13">
        <v>-0.37928294494845338</v>
      </c>
      <c r="H1104" s="13">
        <v>5.5779193767291453</v>
      </c>
      <c r="I1104" s="13">
        <v>146.42342047205807</v>
      </c>
      <c r="J1104" s="13">
        <v>168.29963006945013</v>
      </c>
      <c r="K1104" s="13">
        <v>185.75392779637008</v>
      </c>
      <c r="L1104" s="13">
        <v>-206.89543001667471</v>
      </c>
      <c r="M1104" s="13">
        <v>521.61848055818291</v>
      </c>
    </row>
    <row r="1105" spans="2:13">
      <c r="B1105" s="4" t="s">
        <v>5777</v>
      </c>
      <c r="C1105" s="10">
        <v>1</v>
      </c>
      <c r="D1105" s="13">
        <v>152.34</v>
      </c>
      <c r="E1105" s="13">
        <v>157.3615252707541</v>
      </c>
      <c r="F1105" s="13">
        <v>-5.0215252707540969</v>
      </c>
      <c r="G1105" s="13">
        <v>-2.7045408140508719E-2</v>
      </c>
      <c r="H1105" s="13">
        <v>5.5779193767291453</v>
      </c>
      <c r="I1105" s="13">
        <v>146.42342047205807</v>
      </c>
      <c r="J1105" s="13">
        <v>168.29963006945013</v>
      </c>
      <c r="K1105" s="13">
        <v>185.75392779637008</v>
      </c>
      <c r="L1105" s="13">
        <v>-206.89543001667471</v>
      </c>
      <c r="M1105" s="13">
        <v>521.61848055818291</v>
      </c>
    </row>
    <row r="1106" spans="2:13">
      <c r="B1106" s="4" t="s">
        <v>5778</v>
      </c>
      <c r="C1106" s="10">
        <v>1</v>
      </c>
      <c r="D1106" s="13">
        <v>52.69</v>
      </c>
      <c r="E1106" s="13">
        <v>157.3615252707541</v>
      </c>
      <c r="F1106" s="13">
        <v>-104.6715252707541</v>
      </c>
      <c r="G1106" s="13">
        <v>-0.56374985069267514</v>
      </c>
      <c r="H1106" s="13">
        <v>5.5779193767291453</v>
      </c>
      <c r="I1106" s="13">
        <v>146.42342047205807</v>
      </c>
      <c r="J1106" s="13">
        <v>168.29963006945013</v>
      </c>
      <c r="K1106" s="13">
        <v>185.75392779637008</v>
      </c>
      <c r="L1106" s="13">
        <v>-206.89543001667471</v>
      </c>
      <c r="M1106" s="13">
        <v>521.61848055818291</v>
      </c>
    </row>
    <row r="1107" spans="2:13">
      <c r="B1107" s="4" t="s">
        <v>5779</v>
      </c>
      <c r="C1107" s="10">
        <v>1</v>
      </c>
      <c r="D1107" s="13">
        <v>249.32</v>
      </c>
      <c r="E1107" s="13">
        <v>157.3615252707541</v>
      </c>
      <c r="F1107" s="13">
        <v>91.958474729245893</v>
      </c>
      <c r="G1107" s="13">
        <v>0.49527869460619567</v>
      </c>
      <c r="H1107" s="13">
        <v>5.5779193767291453</v>
      </c>
      <c r="I1107" s="13">
        <v>146.42342047205807</v>
      </c>
      <c r="J1107" s="13">
        <v>168.29963006945013</v>
      </c>
      <c r="K1107" s="13">
        <v>185.75392779637008</v>
      </c>
      <c r="L1107" s="13">
        <v>-206.89543001667471</v>
      </c>
      <c r="M1107" s="13">
        <v>521.61848055818291</v>
      </c>
    </row>
    <row r="1108" spans="2:13">
      <c r="B1108" s="4" t="s">
        <v>5780</v>
      </c>
      <c r="C1108" s="10">
        <v>1</v>
      </c>
      <c r="D1108" s="13">
        <v>46.19</v>
      </c>
      <c r="E1108" s="13">
        <v>157.3615252707541</v>
      </c>
      <c r="F1108" s="13">
        <v>-111.1715252707541</v>
      </c>
      <c r="G1108" s="13">
        <v>-0.59875816857114061</v>
      </c>
      <c r="H1108" s="13">
        <v>5.5779193767291453</v>
      </c>
      <c r="I1108" s="13">
        <v>146.42342047205807</v>
      </c>
      <c r="J1108" s="13">
        <v>168.29963006945013</v>
      </c>
      <c r="K1108" s="13">
        <v>185.75392779637008</v>
      </c>
      <c r="L1108" s="13">
        <v>-206.89543001667471</v>
      </c>
      <c r="M1108" s="13">
        <v>521.61848055818291</v>
      </c>
    </row>
    <row r="1109" spans="2:13">
      <c r="B1109" s="4" t="s">
        <v>5781</v>
      </c>
      <c r="C1109" s="10">
        <v>1</v>
      </c>
      <c r="D1109" s="13">
        <v>181.94</v>
      </c>
      <c r="E1109" s="13">
        <v>157.3615252707541</v>
      </c>
      <c r="F1109" s="13">
        <v>24.578474729245897</v>
      </c>
      <c r="G1109" s="13">
        <v>0.13237708558296465</v>
      </c>
      <c r="H1109" s="13">
        <v>5.5779193767291453</v>
      </c>
      <c r="I1109" s="13">
        <v>146.42342047205807</v>
      </c>
      <c r="J1109" s="13">
        <v>168.29963006945013</v>
      </c>
      <c r="K1109" s="13">
        <v>185.75392779637008</v>
      </c>
      <c r="L1109" s="13">
        <v>-206.89543001667471</v>
      </c>
      <c r="M1109" s="13">
        <v>521.61848055818291</v>
      </c>
    </row>
    <row r="1110" spans="2:13">
      <c r="B1110" s="4" t="s">
        <v>5782</v>
      </c>
      <c r="C1110" s="10">
        <v>1</v>
      </c>
      <c r="D1110" s="13">
        <v>213.27</v>
      </c>
      <c r="E1110" s="13">
        <v>157.3615252707541</v>
      </c>
      <c r="F1110" s="13">
        <v>55.90847472924591</v>
      </c>
      <c r="G1110" s="13">
        <v>0.30111717775716818</v>
      </c>
      <c r="H1110" s="13">
        <v>5.5779193767291453</v>
      </c>
      <c r="I1110" s="13">
        <v>146.42342047205807</v>
      </c>
      <c r="J1110" s="13">
        <v>168.29963006945013</v>
      </c>
      <c r="K1110" s="13">
        <v>185.75392779637008</v>
      </c>
      <c r="L1110" s="13">
        <v>-206.89543001667471</v>
      </c>
      <c r="M1110" s="13">
        <v>521.61848055818291</v>
      </c>
    </row>
    <row r="1111" spans="2:13">
      <c r="B1111" s="4" t="s">
        <v>5783</v>
      </c>
      <c r="C1111" s="10">
        <v>1</v>
      </c>
      <c r="D1111" s="13">
        <v>248.59</v>
      </c>
      <c r="E1111" s="13">
        <v>157.3615252707541</v>
      </c>
      <c r="F1111" s="13">
        <v>91.228474729245903</v>
      </c>
      <c r="G1111" s="13">
        <v>0.49134699121369113</v>
      </c>
      <c r="H1111" s="13">
        <v>5.5779193767291453</v>
      </c>
      <c r="I1111" s="13">
        <v>146.42342047205807</v>
      </c>
      <c r="J1111" s="13">
        <v>168.29963006945013</v>
      </c>
      <c r="K1111" s="13">
        <v>185.75392779637008</v>
      </c>
      <c r="L1111" s="13">
        <v>-206.89543001667471</v>
      </c>
      <c r="M1111" s="13">
        <v>521.61848055818291</v>
      </c>
    </row>
    <row r="1112" spans="2:13">
      <c r="B1112" s="4" t="s">
        <v>5784</v>
      </c>
      <c r="C1112" s="10">
        <v>1</v>
      </c>
      <c r="D1112" s="13">
        <v>222.61</v>
      </c>
      <c r="E1112" s="13">
        <v>157.3615252707541</v>
      </c>
      <c r="F1112" s="13">
        <v>65.248474729245913</v>
      </c>
      <c r="G1112" s="13">
        <v>0.35142143760099392</v>
      </c>
      <c r="H1112" s="13">
        <v>5.5779193767291453</v>
      </c>
      <c r="I1112" s="13">
        <v>146.42342047205807</v>
      </c>
      <c r="J1112" s="13">
        <v>168.29963006945013</v>
      </c>
      <c r="K1112" s="13">
        <v>185.75392779637008</v>
      </c>
      <c r="L1112" s="13">
        <v>-206.89543001667471</v>
      </c>
      <c r="M1112" s="13">
        <v>521.61848055818291</v>
      </c>
    </row>
    <row r="1113" spans="2:13">
      <c r="B1113" s="4" t="s">
        <v>5785</v>
      </c>
      <c r="C1113" s="10">
        <v>1</v>
      </c>
      <c r="D1113" s="13">
        <v>197.55</v>
      </c>
      <c r="E1113" s="13">
        <v>157.3615252707541</v>
      </c>
      <c r="F1113" s="13">
        <v>40.188474729245911</v>
      </c>
      <c r="G1113" s="13">
        <v>0.21645090744186404</v>
      </c>
      <c r="H1113" s="13">
        <v>5.5779193767291453</v>
      </c>
      <c r="I1113" s="13">
        <v>146.42342047205807</v>
      </c>
      <c r="J1113" s="13">
        <v>168.29963006945013</v>
      </c>
      <c r="K1113" s="13">
        <v>185.75392779637008</v>
      </c>
      <c r="L1113" s="13">
        <v>-206.89543001667471</v>
      </c>
      <c r="M1113" s="13">
        <v>521.61848055818291</v>
      </c>
    </row>
    <row r="1114" spans="2:13">
      <c r="B1114" s="4" t="s">
        <v>5786</v>
      </c>
      <c r="C1114" s="10">
        <v>1</v>
      </c>
      <c r="D1114" s="13">
        <v>254.52</v>
      </c>
      <c r="E1114" s="13">
        <v>157.3615252707541</v>
      </c>
      <c r="F1114" s="13">
        <v>97.15847472924591</v>
      </c>
      <c r="G1114" s="13">
        <v>0.52328534890896805</v>
      </c>
      <c r="H1114" s="13">
        <v>5.5779193767291453</v>
      </c>
      <c r="I1114" s="13">
        <v>146.42342047205807</v>
      </c>
      <c r="J1114" s="13">
        <v>168.29963006945013</v>
      </c>
      <c r="K1114" s="13">
        <v>185.75392779637008</v>
      </c>
      <c r="L1114" s="13">
        <v>-206.89543001667471</v>
      </c>
      <c r="M1114" s="13">
        <v>521.61848055818291</v>
      </c>
    </row>
    <row r="1115" spans="2:13">
      <c r="B1115" s="4" t="s">
        <v>5787</v>
      </c>
      <c r="C1115" s="10">
        <v>1</v>
      </c>
      <c r="D1115" s="13">
        <v>91.83</v>
      </c>
      <c r="E1115" s="13">
        <v>157.3615252707541</v>
      </c>
      <c r="F1115" s="13">
        <v>-65.531525270754102</v>
      </c>
      <c r="G1115" s="13">
        <v>-0.35294591811373088</v>
      </c>
      <c r="H1115" s="13">
        <v>5.5779193767291453</v>
      </c>
      <c r="I1115" s="13">
        <v>146.42342047205807</v>
      </c>
      <c r="J1115" s="13">
        <v>168.29963006945013</v>
      </c>
      <c r="K1115" s="13">
        <v>185.75392779637008</v>
      </c>
      <c r="L1115" s="13">
        <v>-206.89543001667471</v>
      </c>
      <c r="M1115" s="13">
        <v>521.61848055818291</v>
      </c>
    </row>
    <row r="1116" spans="2:13">
      <c r="B1116" s="4" t="s">
        <v>5788</v>
      </c>
      <c r="C1116" s="10">
        <v>1</v>
      </c>
      <c r="D1116" s="13">
        <v>242.82</v>
      </c>
      <c r="E1116" s="13">
        <v>157.3615252707541</v>
      </c>
      <c r="F1116" s="13">
        <v>85.458474729245893</v>
      </c>
      <c r="G1116" s="13">
        <v>0.46027037672773019</v>
      </c>
      <c r="H1116" s="13">
        <v>5.5779193767291453</v>
      </c>
      <c r="I1116" s="13">
        <v>146.42342047205807</v>
      </c>
      <c r="J1116" s="13">
        <v>168.29963006945013</v>
      </c>
      <c r="K1116" s="13">
        <v>185.75392779637008</v>
      </c>
      <c r="L1116" s="13">
        <v>-206.89543001667471</v>
      </c>
      <c r="M1116" s="13">
        <v>521.61848055818291</v>
      </c>
    </row>
    <row r="1117" spans="2:13">
      <c r="B1117" s="4" t="s">
        <v>5789</v>
      </c>
      <c r="C1117" s="10">
        <v>1</v>
      </c>
      <c r="D1117" s="13">
        <v>208.28</v>
      </c>
      <c r="E1117" s="13">
        <v>157.3615252707541</v>
      </c>
      <c r="F1117" s="13">
        <v>50.918474729245901</v>
      </c>
      <c r="G1117" s="13">
        <v>0.27424156141662309</v>
      </c>
      <c r="H1117" s="13">
        <v>5.5779193767291453</v>
      </c>
      <c r="I1117" s="13">
        <v>146.42342047205807</v>
      </c>
      <c r="J1117" s="13">
        <v>168.29963006945013</v>
      </c>
      <c r="K1117" s="13">
        <v>185.75392779637008</v>
      </c>
      <c r="L1117" s="13">
        <v>-206.89543001667471</v>
      </c>
      <c r="M1117" s="13">
        <v>521.61848055818291</v>
      </c>
    </row>
    <row r="1118" spans="2:13">
      <c r="B1118" s="4" t="s">
        <v>5790</v>
      </c>
      <c r="C1118" s="10">
        <v>1</v>
      </c>
      <c r="D1118" s="13">
        <v>238.77</v>
      </c>
      <c r="E1118" s="13">
        <v>157.3615252707541</v>
      </c>
      <c r="F1118" s="13">
        <v>81.40847472924591</v>
      </c>
      <c r="G1118" s="13">
        <v>0.43845750174191722</v>
      </c>
      <c r="H1118" s="13">
        <v>5.5779193767291453</v>
      </c>
      <c r="I1118" s="13">
        <v>146.42342047205807</v>
      </c>
      <c r="J1118" s="13">
        <v>168.29963006945013</v>
      </c>
      <c r="K1118" s="13">
        <v>185.75392779637008</v>
      </c>
      <c r="L1118" s="13">
        <v>-206.89543001667471</v>
      </c>
      <c r="M1118" s="13">
        <v>521.61848055818291</v>
      </c>
    </row>
    <row r="1119" spans="2:13">
      <c r="B1119" s="4" t="s">
        <v>5791</v>
      </c>
      <c r="C1119" s="10">
        <v>1</v>
      </c>
      <c r="D1119" s="13">
        <v>268.39999999999998</v>
      </c>
      <c r="E1119" s="13">
        <v>157.3615252707541</v>
      </c>
      <c r="F1119" s="13">
        <v>111.03847472924588</v>
      </c>
      <c r="G1119" s="13">
        <v>0.59804157231713717</v>
      </c>
      <c r="H1119" s="13">
        <v>5.5779193767291453</v>
      </c>
      <c r="I1119" s="13">
        <v>146.42342047205807</v>
      </c>
      <c r="J1119" s="13">
        <v>168.29963006945013</v>
      </c>
      <c r="K1119" s="13">
        <v>185.75392779637008</v>
      </c>
      <c r="L1119" s="13">
        <v>-206.89543001667471</v>
      </c>
      <c r="M1119" s="13">
        <v>521.61848055818291</v>
      </c>
    </row>
    <row r="1120" spans="2:13">
      <c r="B1120" s="4" t="s">
        <v>5792</v>
      </c>
      <c r="C1120" s="10">
        <v>1</v>
      </c>
      <c r="D1120" s="13">
        <v>260.31</v>
      </c>
      <c r="E1120" s="13">
        <v>157.3615252707541</v>
      </c>
      <c r="F1120" s="13">
        <v>102.9484747292459</v>
      </c>
      <c r="G1120" s="13">
        <v>0.55446968129609342</v>
      </c>
      <c r="H1120" s="13">
        <v>5.5779193767291453</v>
      </c>
      <c r="I1120" s="13">
        <v>146.42342047205807</v>
      </c>
      <c r="J1120" s="13">
        <v>168.29963006945013</v>
      </c>
      <c r="K1120" s="13">
        <v>185.75392779637008</v>
      </c>
      <c r="L1120" s="13">
        <v>-206.89543001667471</v>
      </c>
      <c r="M1120" s="13">
        <v>521.61848055818291</v>
      </c>
    </row>
    <row r="1121" spans="2:13">
      <c r="B1121" s="4" t="s">
        <v>5793</v>
      </c>
      <c r="C1121" s="10">
        <v>1</v>
      </c>
      <c r="D1121" s="13">
        <v>252.69</v>
      </c>
      <c r="E1121" s="13">
        <v>157.3615252707541</v>
      </c>
      <c r="F1121" s="13">
        <v>95.328474729245897</v>
      </c>
      <c r="G1121" s="13">
        <v>0.51342916095241542</v>
      </c>
      <c r="H1121" s="13">
        <v>5.5779193767291453</v>
      </c>
      <c r="I1121" s="13">
        <v>146.42342047205807</v>
      </c>
      <c r="J1121" s="13">
        <v>168.29963006945013</v>
      </c>
      <c r="K1121" s="13">
        <v>185.75392779637008</v>
      </c>
      <c r="L1121" s="13">
        <v>-206.89543001667471</v>
      </c>
      <c r="M1121" s="13">
        <v>521.61848055818291</v>
      </c>
    </row>
    <row r="1122" spans="2:13">
      <c r="B1122" s="4" t="s">
        <v>5794</v>
      </c>
      <c r="C1122" s="10">
        <v>1</v>
      </c>
      <c r="D1122" s="13">
        <v>141.55000000000001</v>
      </c>
      <c r="E1122" s="13">
        <v>157.3615252707541</v>
      </c>
      <c r="F1122" s="13">
        <v>-15.811525270754089</v>
      </c>
      <c r="G1122" s="13">
        <v>-8.5159215818761319E-2</v>
      </c>
      <c r="H1122" s="13">
        <v>5.5779193767291453</v>
      </c>
      <c r="I1122" s="13">
        <v>146.42342047205807</v>
      </c>
      <c r="J1122" s="13">
        <v>168.29963006945013</v>
      </c>
      <c r="K1122" s="13">
        <v>185.75392779637008</v>
      </c>
      <c r="L1122" s="13">
        <v>-206.89543001667471</v>
      </c>
      <c r="M1122" s="13">
        <v>521.61848055818291</v>
      </c>
    </row>
    <row r="1123" spans="2:13">
      <c r="B1123" s="4" t="s">
        <v>5795</v>
      </c>
      <c r="C1123" s="10">
        <v>1</v>
      </c>
      <c r="D1123" s="13">
        <v>180.49</v>
      </c>
      <c r="E1123" s="13">
        <v>157.3615252707541</v>
      </c>
      <c r="F1123" s="13">
        <v>23.128474729245909</v>
      </c>
      <c r="G1123" s="13">
        <v>0.12456753774853781</v>
      </c>
      <c r="H1123" s="13">
        <v>5.5779193767291453</v>
      </c>
      <c r="I1123" s="13">
        <v>146.42342047205807</v>
      </c>
      <c r="J1123" s="13">
        <v>168.29963006945013</v>
      </c>
      <c r="K1123" s="13">
        <v>185.75392779637008</v>
      </c>
      <c r="L1123" s="13">
        <v>-206.89543001667471</v>
      </c>
      <c r="M1123" s="13">
        <v>521.61848055818291</v>
      </c>
    </row>
    <row r="1124" spans="2:13">
      <c r="B1124" s="4" t="s">
        <v>5796</v>
      </c>
      <c r="C1124" s="10">
        <v>1</v>
      </c>
      <c r="D1124" s="13">
        <v>187.77</v>
      </c>
      <c r="E1124" s="13">
        <v>157.3615252707541</v>
      </c>
      <c r="F1124" s="13">
        <v>30.40847472924591</v>
      </c>
      <c r="G1124" s="13">
        <v>0.16377685377241913</v>
      </c>
      <c r="H1124" s="13">
        <v>5.5779193767291453</v>
      </c>
      <c r="I1124" s="13">
        <v>146.42342047205807</v>
      </c>
      <c r="J1124" s="13">
        <v>168.29963006945013</v>
      </c>
      <c r="K1124" s="13">
        <v>185.75392779637008</v>
      </c>
      <c r="L1124" s="13">
        <v>-206.89543001667471</v>
      </c>
      <c r="M1124" s="13">
        <v>521.61848055818291</v>
      </c>
    </row>
    <row r="1125" spans="2:13">
      <c r="B1125" s="4" t="s">
        <v>5797</v>
      </c>
      <c r="C1125" s="10">
        <v>1</v>
      </c>
      <c r="D1125" s="13">
        <v>233.39</v>
      </c>
      <c r="E1125" s="13">
        <v>157.3615252707541</v>
      </c>
      <c r="F1125" s="13">
        <v>76.028474729245886</v>
      </c>
      <c r="G1125" s="13">
        <v>0.40948138632866415</v>
      </c>
      <c r="H1125" s="13">
        <v>5.5779193767291453</v>
      </c>
      <c r="I1125" s="13">
        <v>146.42342047205807</v>
      </c>
      <c r="J1125" s="13">
        <v>168.29963006945013</v>
      </c>
      <c r="K1125" s="13">
        <v>185.75392779637008</v>
      </c>
      <c r="L1125" s="13">
        <v>-206.89543001667471</v>
      </c>
      <c r="M1125" s="13">
        <v>521.61848055818291</v>
      </c>
    </row>
    <row r="1126" spans="2:13">
      <c r="B1126" s="4" t="s">
        <v>5798</v>
      </c>
      <c r="C1126" s="10">
        <v>1</v>
      </c>
      <c r="D1126" s="13">
        <v>211.99</v>
      </c>
      <c r="E1126" s="13">
        <v>157.3615252707541</v>
      </c>
      <c r="F1126" s="13">
        <v>54.628474729245909</v>
      </c>
      <c r="G1126" s="13">
        <v>0.29422323208263956</v>
      </c>
      <c r="H1126" s="13">
        <v>5.5779193767291453</v>
      </c>
      <c r="I1126" s="13">
        <v>146.42342047205807</v>
      </c>
      <c r="J1126" s="13">
        <v>168.29963006945013</v>
      </c>
      <c r="K1126" s="13">
        <v>185.75392779637008</v>
      </c>
      <c r="L1126" s="13">
        <v>-206.89543001667471</v>
      </c>
      <c r="M1126" s="13">
        <v>521.61848055818291</v>
      </c>
    </row>
    <row r="1127" spans="2:13">
      <c r="B1127" s="4" t="s">
        <v>5799</v>
      </c>
      <c r="C1127" s="10">
        <v>1</v>
      </c>
      <c r="D1127" s="13">
        <v>75.239999999999995</v>
      </c>
      <c r="E1127" s="13">
        <v>157.3615252707541</v>
      </c>
      <c r="F1127" s="13">
        <v>-82.121525270754105</v>
      </c>
      <c r="G1127" s="13">
        <v>-0.44229791712969119</v>
      </c>
      <c r="H1127" s="13">
        <v>5.5779193767291453</v>
      </c>
      <c r="I1127" s="13">
        <v>146.42342047205807</v>
      </c>
      <c r="J1127" s="13">
        <v>168.29963006945013</v>
      </c>
      <c r="K1127" s="13">
        <v>185.75392779637008</v>
      </c>
      <c r="L1127" s="13">
        <v>-206.89543001667471</v>
      </c>
      <c r="M1127" s="13">
        <v>521.61848055818291</v>
      </c>
    </row>
    <row r="1128" spans="2:13">
      <c r="B1128" s="4" t="s">
        <v>5800</v>
      </c>
      <c r="C1128" s="10">
        <v>1</v>
      </c>
      <c r="D1128" s="13">
        <v>65.680000000000007</v>
      </c>
      <c r="E1128" s="13">
        <v>157.3615252707541</v>
      </c>
      <c r="F1128" s="13">
        <v>-91.681525270754094</v>
      </c>
      <c r="G1128" s="13">
        <v>-0.49378707388632648</v>
      </c>
      <c r="H1128" s="13">
        <v>5.5779193767291453</v>
      </c>
      <c r="I1128" s="13">
        <v>146.42342047205807</v>
      </c>
      <c r="J1128" s="13">
        <v>168.29963006945013</v>
      </c>
      <c r="K1128" s="13">
        <v>185.75392779637008</v>
      </c>
      <c r="L1128" s="13">
        <v>-206.89543001667471</v>
      </c>
      <c r="M1128" s="13">
        <v>521.61848055818291</v>
      </c>
    </row>
    <row r="1129" spans="2:13">
      <c r="B1129" s="4" t="s">
        <v>5801</v>
      </c>
      <c r="C1129" s="10">
        <v>1</v>
      </c>
      <c r="D1129" s="13">
        <v>90.8</v>
      </c>
      <c r="E1129" s="13">
        <v>157.3615252707541</v>
      </c>
      <c r="F1129" s="13">
        <v>-66.561525270754103</v>
      </c>
      <c r="G1129" s="13">
        <v>-0.35849339002370312</v>
      </c>
      <c r="H1129" s="13">
        <v>5.5779193767291453</v>
      </c>
      <c r="I1129" s="13">
        <v>146.42342047205807</v>
      </c>
      <c r="J1129" s="13">
        <v>168.29963006945013</v>
      </c>
      <c r="K1129" s="13">
        <v>185.75392779637008</v>
      </c>
      <c r="L1129" s="13">
        <v>-206.89543001667471</v>
      </c>
      <c r="M1129" s="13">
        <v>521.61848055818291</v>
      </c>
    </row>
    <row r="1130" spans="2:13">
      <c r="B1130" s="4" t="s">
        <v>5802</v>
      </c>
      <c r="C1130" s="10">
        <v>1</v>
      </c>
      <c r="D1130" s="13">
        <v>155.72999999999999</v>
      </c>
      <c r="E1130" s="13">
        <v>157.3615252707541</v>
      </c>
      <c r="F1130" s="13">
        <v>-1.6315252707541106</v>
      </c>
      <c r="G1130" s="13">
        <v>-8.7872238931245086E-3</v>
      </c>
      <c r="H1130" s="13">
        <v>5.5779193767291453</v>
      </c>
      <c r="I1130" s="13">
        <v>146.42342047205807</v>
      </c>
      <c r="J1130" s="13">
        <v>168.29963006945013</v>
      </c>
      <c r="K1130" s="13">
        <v>185.75392779637008</v>
      </c>
      <c r="L1130" s="13">
        <v>-206.89543001667471</v>
      </c>
      <c r="M1130" s="13">
        <v>521.61848055818291</v>
      </c>
    </row>
    <row r="1131" spans="2:13">
      <c r="B1131" s="4" t="s">
        <v>5803</v>
      </c>
      <c r="C1131" s="10">
        <v>1</v>
      </c>
      <c r="D1131" s="13">
        <v>193.14</v>
      </c>
      <c r="E1131" s="13">
        <v>157.3615252707541</v>
      </c>
      <c r="F1131" s="13">
        <v>35.778474729245886</v>
      </c>
      <c r="G1131" s="13">
        <v>0.19269911023508968</v>
      </c>
      <c r="H1131" s="13">
        <v>5.5779193767291453</v>
      </c>
      <c r="I1131" s="13">
        <v>146.42342047205807</v>
      </c>
      <c r="J1131" s="13">
        <v>168.29963006945013</v>
      </c>
      <c r="K1131" s="13">
        <v>185.75392779637008</v>
      </c>
      <c r="L1131" s="13">
        <v>-206.89543001667471</v>
      </c>
      <c r="M1131" s="13">
        <v>521.61848055818291</v>
      </c>
    </row>
    <row r="1132" spans="2:13">
      <c r="B1132" s="4" t="s">
        <v>5804</v>
      </c>
      <c r="C1132" s="10">
        <v>1</v>
      </c>
      <c r="D1132" s="13">
        <v>271.14999999999998</v>
      </c>
      <c r="E1132" s="13">
        <v>157.3615252707541</v>
      </c>
      <c r="F1132" s="13">
        <v>113.78847472924588</v>
      </c>
      <c r="G1132" s="13">
        <v>0.61285278372725727</v>
      </c>
      <c r="H1132" s="13">
        <v>5.5779193767291453</v>
      </c>
      <c r="I1132" s="13">
        <v>146.42342047205807</v>
      </c>
      <c r="J1132" s="13">
        <v>168.29963006945013</v>
      </c>
      <c r="K1132" s="13">
        <v>185.75392779637008</v>
      </c>
      <c r="L1132" s="13">
        <v>-206.89543001667471</v>
      </c>
      <c r="M1132" s="13">
        <v>521.61848055818291</v>
      </c>
    </row>
    <row r="1133" spans="2:13">
      <c r="B1133" s="4" t="s">
        <v>5805</v>
      </c>
      <c r="C1133" s="10">
        <v>1</v>
      </c>
      <c r="D1133" s="13">
        <v>272.86</v>
      </c>
      <c r="E1133" s="13">
        <v>157.3615252707541</v>
      </c>
      <c r="F1133" s="13">
        <v>115.49847472924591</v>
      </c>
      <c r="G1133" s="13">
        <v>0.62206266427682289</v>
      </c>
      <c r="H1133" s="13">
        <v>5.5779193767291453</v>
      </c>
      <c r="I1133" s="13">
        <v>146.42342047205807</v>
      </c>
      <c r="J1133" s="13">
        <v>168.29963006945013</v>
      </c>
      <c r="K1133" s="13">
        <v>185.75392779637008</v>
      </c>
      <c r="L1133" s="13">
        <v>-206.89543001667471</v>
      </c>
      <c r="M1133" s="13">
        <v>521.61848055818291</v>
      </c>
    </row>
    <row r="1134" spans="2:13">
      <c r="B1134" s="4" t="s">
        <v>5806</v>
      </c>
      <c r="C1134" s="10">
        <v>1</v>
      </c>
      <c r="D1134" s="13">
        <v>56.89</v>
      </c>
      <c r="E1134" s="13">
        <v>157.3615252707541</v>
      </c>
      <c r="F1134" s="13">
        <v>-100.4715252707541</v>
      </c>
      <c r="G1134" s="13">
        <v>-0.54112909144812826</v>
      </c>
      <c r="H1134" s="13">
        <v>5.5779193767291453</v>
      </c>
      <c r="I1134" s="13">
        <v>146.42342047205807</v>
      </c>
      <c r="J1134" s="13">
        <v>168.29963006945013</v>
      </c>
      <c r="K1134" s="13">
        <v>185.75392779637008</v>
      </c>
      <c r="L1134" s="13">
        <v>-206.89543001667471</v>
      </c>
      <c r="M1134" s="13">
        <v>521.61848055818291</v>
      </c>
    </row>
    <row r="1135" spans="2:13">
      <c r="B1135" s="4" t="s">
        <v>5807</v>
      </c>
      <c r="C1135" s="10">
        <v>1</v>
      </c>
      <c r="D1135" s="13">
        <v>99.34</v>
      </c>
      <c r="E1135" s="13">
        <v>157.3615252707541</v>
      </c>
      <c r="F1135" s="13">
        <v>-58.021525270754097</v>
      </c>
      <c r="G1135" s="13">
        <v>-0.31249784622645771</v>
      </c>
      <c r="H1135" s="13">
        <v>5.5779193767291453</v>
      </c>
      <c r="I1135" s="13">
        <v>146.42342047205807</v>
      </c>
      <c r="J1135" s="13">
        <v>168.29963006945013</v>
      </c>
      <c r="K1135" s="13">
        <v>185.75392779637008</v>
      </c>
      <c r="L1135" s="13">
        <v>-206.89543001667471</v>
      </c>
      <c r="M1135" s="13">
        <v>521.61848055818291</v>
      </c>
    </row>
    <row r="1136" spans="2:13">
      <c r="B1136" s="4" t="s">
        <v>5808</v>
      </c>
      <c r="C1136" s="10">
        <v>1</v>
      </c>
      <c r="D1136" s="13">
        <v>227.96</v>
      </c>
      <c r="E1136" s="13">
        <v>157.3615252707541</v>
      </c>
      <c r="F1136" s="13">
        <v>70.598474729245908</v>
      </c>
      <c r="G1136" s="13">
        <v>0.38023597616250004</v>
      </c>
      <c r="H1136" s="13">
        <v>5.5779193767291453</v>
      </c>
      <c r="I1136" s="13">
        <v>146.42342047205807</v>
      </c>
      <c r="J1136" s="13">
        <v>168.29963006945013</v>
      </c>
      <c r="K1136" s="13">
        <v>185.75392779637008</v>
      </c>
      <c r="L1136" s="13">
        <v>-206.89543001667471</v>
      </c>
      <c r="M1136" s="13">
        <v>521.61848055818291</v>
      </c>
    </row>
    <row r="1137" spans="2:13">
      <c r="B1137" s="4" t="s">
        <v>5809</v>
      </c>
      <c r="C1137" s="10">
        <v>1</v>
      </c>
      <c r="D1137" s="13">
        <v>12.6</v>
      </c>
      <c r="E1137" s="13">
        <v>157.3615252707541</v>
      </c>
      <c r="F1137" s="13">
        <v>-144.76152527075411</v>
      </c>
      <c r="G1137" s="13">
        <v>-0.77967038357693352</v>
      </c>
      <c r="H1137" s="13">
        <v>5.5779193767291453</v>
      </c>
      <c r="I1137" s="13">
        <v>146.42342047205807</v>
      </c>
      <c r="J1137" s="13">
        <v>168.29963006945013</v>
      </c>
      <c r="K1137" s="13">
        <v>185.75392779637008</v>
      </c>
      <c r="L1137" s="13">
        <v>-206.89543001667471</v>
      </c>
      <c r="M1137" s="13">
        <v>521.61848055818291</v>
      </c>
    </row>
    <row r="1138" spans="2:13">
      <c r="B1138" s="4" t="s">
        <v>5810</v>
      </c>
      <c r="C1138" s="10">
        <v>1</v>
      </c>
      <c r="D1138" s="13">
        <v>152.9</v>
      </c>
      <c r="E1138" s="13">
        <v>157.3615252707541</v>
      </c>
      <c r="F1138" s="13">
        <v>-4.4615252707540947</v>
      </c>
      <c r="G1138" s="13">
        <v>-2.4029306907902455E-2</v>
      </c>
      <c r="H1138" s="13">
        <v>5.5779193767291453</v>
      </c>
      <c r="I1138" s="13">
        <v>146.42342047205807</v>
      </c>
      <c r="J1138" s="13">
        <v>168.29963006945013</v>
      </c>
      <c r="K1138" s="13">
        <v>185.75392779637008</v>
      </c>
      <c r="L1138" s="13">
        <v>-206.89543001667471</v>
      </c>
      <c r="M1138" s="13">
        <v>521.61848055818291</v>
      </c>
    </row>
    <row r="1139" spans="2:13">
      <c r="B1139" s="4" t="s">
        <v>5811</v>
      </c>
      <c r="C1139" s="10">
        <v>1</v>
      </c>
      <c r="D1139" s="13">
        <v>169.51</v>
      </c>
      <c r="E1139" s="13">
        <v>157.3615252707541</v>
      </c>
      <c r="F1139" s="13">
        <v>12.148474729245891</v>
      </c>
      <c r="G1139" s="13">
        <v>6.5430410009222242E-2</v>
      </c>
      <c r="H1139" s="13">
        <v>5.5779193767291453</v>
      </c>
      <c r="I1139" s="13">
        <v>146.42342047205807</v>
      </c>
      <c r="J1139" s="13">
        <v>168.29963006945013</v>
      </c>
      <c r="K1139" s="13">
        <v>185.75392779637008</v>
      </c>
      <c r="L1139" s="13">
        <v>-206.89543001667471</v>
      </c>
      <c r="M1139" s="13">
        <v>521.61848055818291</v>
      </c>
    </row>
    <row r="1140" spans="2:13">
      <c r="B1140" s="4" t="s">
        <v>5812</v>
      </c>
      <c r="C1140" s="10">
        <v>1</v>
      </c>
      <c r="D1140" s="13">
        <v>69.11</v>
      </c>
      <c r="E1140" s="13">
        <v>157.3615252707541</v>
      </c>
      <c r="F1140" s="13">
        <v>-88.251525270754101</v>
      </c>
      <c r="G1140" s="13">
        <v>-0.47531345383661322</v>
      </c>
      <c r="H1140" s="13">
        <v>5.5779193767291453</v>
      </c>
      <c r="I1140" s="13">
        <v>146.42342047205807</v>
      </c>
      <c r="J1140" s="13">
        <v>168.29963006945013</v>
      </c>
      <c r="K1140" s="13">
        <v>185.75392779637008</v>
      </c>
      <c r="L1140" s="13">
        <v>-206.89543001667471</v>
      </c>
      <c r="M1140" s="13">
        <v>521.61848055818291</v>
      </c>
    </row>
    <row r="1141" spans="2:13">
      <c r="B1141" s="4" t="s">
        <v>5813</v>
      </c>
      <c r="C1141" s="10">
        <v>1</v>
      </c>
      <c r="D1141" s="13">
        <v>50.72</v>
      </c>
      <c r="E1141" s="13">
        <v>157.3615252707541</v>
      </c>
      <c r="F1141" s="13">
        <v>-106.6415252707541</v>
      </c>
      <c r="G1141" s="13">
        <v>-0.57436006395737926</v>
      </c>
      <c r="H1141" s="13">
        <v>5.5779193767291453</v>
      </c>
      <c r="I1141" s="13">
        <v>146.42342047205807</v>
      </c>
      <c r="J1141" s="13">
        <v>168.29963006945013</v>
      </c>
      <c r="K1141" s="13">
        <v>185.75392779637008</v>
      </c>
      <c r="L1141" s="13">
        <v>-206.89543001667471</v>
      </c>
      <c r="M1141" s="13">
        <v>521.61848055818291</v>
      </c>
    </row>
    <row r="1142" spans="2:13">
      <c r="B1142" s="4" t="s">
        <v>5814</v>
      </c>
      <c r="C1142" s="10">
        <v>1</v>
      </c>
      <c r="D1142" s="13">
        <v>208.1</v>
      </c>
      <c r="E1142" s="13">
        <v>157.3615252707541</v>
      </c>
      <c r="F1142" s="13">
        <v>50.738474729245894</v>
      </c>
      <c r="G1142" s="13">
        <v>0.27327210030614252</v>
      </c>
      <c r="H1142" s="13">
        <v>5.5779193767291453</v>
      </c>
      <c r="I1142" s="13">
        <v>146.42342047205807</v>
      </c>
      <c r="J1142" s="13">
        <v>168.29963006945013</v>
      </c>
      <c r="K1142" s="13">
        <v>185.75392779637008</v>
      </c>
      <c r="L1142" s="13">
        <v>-206.89543001667471</v>
      </c>
      <c r="M1142" s="13">
        <v>521.61848055818291</v>
      </c>
    </row>
    <row r="1143" spans="2:13">
      <c r="B1143" s="4" t="s">
        <v>5815</v>
      </c>
      <c r="C1143" s="10">
        <v>1</v>
      </c>
      <c r="D1143" s="13">
        <v>222.09</v>
      </c>
      <c r="E1143" s="13">
        <v>157.3615252707541</v>
      </c>
      <c r="F1143" s="13">
        <v>64.728474729245903</v>
      </c>
      <c r="G1143" s="13">
        <v>0.34862077217071663</v>
      </c>
      <c r="H1143" s="13">
        <v>5.5779193767291453</v>
      </c>
      <c r="I1143" s="13">
        <v>146.42342047205807</v>
      </c>
      <c r="J1143" s="13">
        <v>168.29963006945013</v>
      </c>
      <c r="K1143" s="13">
        <v>185.75392779637008</v>
      </c>
      <c r="L1143" s="13">
        <v>-206.89543001667471</v>
      </c>
      <c r="M1143" s="13">
        <v>521.61848055818291</v>
      </c>
    </row>
    <row r="1144" spans="2:13">
      <c r="B1144" s="4" t="s">
        <v>5816</v>
      </c>
      <c r="C1144" s="10">
        <v>1</v>
      </c>
      <c r="D1144" s="13">
        <v>241.26</v>
      </c>
      <c r="E1144" s="13">
        <v>157.3615252707541</v>
      </c>
      <c r="F1144" s="13">
        <v>83.898474729245891</v>
      </c>
      <c r="G1144" s="13">
        <v>0.45186838043689848</v>
      </c>
      <c r="H1144" s="13">
        <v>5.5779193767291453</v>
      </c>
      <c r="I1144" s="13">
        <v>146.42342047205807</v>
      </c>
      <c r="J1144" s="13">
        <v>168.29963006945013</v>
      </c>
      <c r="K1144" s="13">
        <v>185.75392779637008</v>
      </c>
      <c r="L1144" s="13">
        <v>-206.89543001667471</v>
      </c>
      <c r="M1144" s="13">
        <v>521.61848055818291</v>
      </c>
    </row>
    <row r="1145" spans="2:13">
      <c r="B1145" s="4" t="s">
        <v>5817</v>
      </c>
      <c r="C1145" s="10">
        <v>1</v>
      </c>
      <c r="D1145" s="13">
        <v>131.78</v>
      </c>
      <c r="E1145" s="13">
        <v>157.3615252707541</v>
      </c>
      <c r="F1145" s="13">
        <v>-25.581525270754099</v>
      </c>
      <c r="G1145" s="13">
        <v>-0.13777941053762405</v>
      </c>
      <c r="H1145" s="13">
        <v>5.5779193767291453</v>
      </c>
      <c r="I1145" s="13">
        <v>146.42342047205807</v>
      </c>
      <c r="J1145" s="13">
        <v>168.29963006945013</v>
      </c>
      <c r="K1145" s="13">
        <v>185.75392779637008</v>
      </c>
      <c r="L1145" s="13">
        <v>-206.89543001667471</v>
      </c>
      <c r="M1145" s="13">
        <v>521.61848055818291</v>
      </c>
    </row>
    <row r="1146" spans="2:13">
      <c r="B1146" s="4" t="s">
        <v>5818</v>
      </c>
      <c r="C1146" s="10">
        <v>1</v>
      </c>
      <c r="D1146" s="13">
        <v>171.39</v>
      </c>
      <c r="E1146" s="13">
        <v>157.3615252707541</v>
      </c>
      <c r="F1146" s="13">
        <v>14.028474729245886</v>
      </c>
      <c r="G1146" s="13">
        <v>7.5555892718686068E-2</v>
      </c>
      <c r="H1146" s="13">
        <v>5.5779193767291453</v>
      </c>
      <c r="I1146" s="13">
        <v>146.42342047205807</v>
      </c>
      <c r="J1146" s="13">
        <v>168.29963006945013</v>
      </c>
      <c r="K1146" s="13">
        <v>185.75392779637008</v>
      </c>
      <c r="L1146" s="13">
        <v>-206.89543001667471</v>
      </c>
      <c r="M1146" s="13">
        <v>521.61848055818291</v>
      </c>
    </row>
    <row r="1147" spans="2:13">
      <c r="B1147" s="4" t="s">
        <v>5819</v>
      </c>
      <c r="C1147" s="10">
        <v>1</v>
      </c>
      <c r="D1147" s="13">
        <v>177.24</v>
      </c>
      <c r="E1147" s="13">
        <v>157.3615252707541</v>
      </c>
      <c r="F1147" s="13">
        <v>19.878474729245909</v>
      </c>
      <c r="G1147" s="13">
        <v>0.1070633788093051</v>
      </c>
      <c r="H1147" s="13">
        <v>5.5779193767291453</v>
      </c>
      <c r="I1147" s="13">
        <v>146.42342047205807</v>
      </c>
      <c r="J1147" s="13">
        <v>168.29963006945013</v>
      </c>
      <c r="K1147" s="13">
        <v>185.75392779637008</v>
      </c>
      <c r="L1147" s="13">
        <v>-206.89543001667471</v>
      </c>
      <c r="M1147" s="13">
        <v>521.61848055818291</v>
      </c>
    </row>
    <row r="1148" spans="2:13">
      <c r="B1148" s="4" t="s">
        <v>5820</v>
      </c>
      <c r="C1148" s="10">
        <v>1</v>
      </c>
      <c r="D1148" s="13">
        <v>238.18</v>
      </c>
      <c r="E1148" s="13">
        <v>157.3615252707541</v>
      </c>
      <c r="F1148" s="13">
        <v>80.818474729245906</v>
      </c>
      <c r="G1148" s="13">
        <v>0.43527982365756418</v>
      </c>
      <c r="H1148" s="13">
        <v>5.5779193767291453</v>
      </c>
      <c r="I1148" s="13">
        <v>146.42342047205807</v>
      </c>
      <c r="J1148" s="13">
        <v>168.29963006945013</v>
      </c>
      <c r="K1148" s="13">
        <v>185.75392779637008</v>
      </c>
      <c r="L1148" s="13">
        <v>-206.89543001667471</v>
      </c>
      <c r="M1148" s="13">
        <v>521.61848055818291</v>
      </c>
    </row>
    <row r="1149" spans="2:13">
      <c r="B1149" s="4" t="s">
        <v>5821</v>
      </c>
      <c r="C1149" s="10">
        <v>1</v>
      </c>
      <c r="D1149" s="13">
        <v>231.98</v>
      </c>
      <c r="E1149" s="13">
        <v>157.3615252707541</v>
      </c>
      <c r="F1149" s="13">
        <v>74.618474729245889</v>
      </c>
      <c r="G1149" s="13">
        <v>0.40188727429656629</v>
      </c>
      <c r="H1149" s="13">
        <v>5.5779193767291453</v>
      </c>
      <c r="I1149" s="13">
        <v>146.42342047205807</v>
      </c>
      <c r="J1149" s="13">
        <v>168.29963006945013</v>
      </c>
      <c r="K1149" s="13">
        <v>185.75392779637008</v>
      </c>
      <c r="L1149" s="13">
        <v>-206.89543001667471</v>
      </c>
      <c r="M1149" s="13">
        <v>521.61848055818291</v>
      </c>
    </row>
    <row r="1150" spans="2:13">
      <c r="B1150" s="4" t="s">
        <v>5822</v>
      </c>
      <c r="C1150" s="10">
        <v>1</v>
      </c>
      <c r="D1150" s="13">
        <v>195.61</v>
      </c>
      <c r="E1150" s="13">
        <v>157.3615252707541</v>
      </c>
      <c r="F1150" s="13">
        <v>38.248474729245913</v>
      </c>
      <c r="G1150" s="13">
        <v>0.2060022710289067</v>
      </c>
      <c r="H1150" s="13">
        <v>5.5779193767291453</v>
      </c>
      <c r="I1150" s="13">
        <v>146.42342047205807</v>
      </c>
      <c r="J1150" s="13">
        <v>168.29963006945013</v>
      </c>
      <c r="K1150" s="13">
        <v>185.75392779637008</v>
      </c>
      <c r="L1150" s="13">
        <v>-206.89543001667471</v>
      </c>
      <c r="M1150" s="13">
        <v>521.61848055818291</v>
      </c>
    </row>
    <row r="1151" spans="2:13">
      <c r="B1151" s="4" t="s">
        <v>5823</v>
      </c>
      <c r="C1151" s="10">
        <v>1</v>
      </c>
      <c r="D1151" s="13">
        <v>188.28</v>
      </c>
      <c r="E1151" s="13">
        <v>157.3615252707541</v>
      </c>
      <c r="F1151" s="13">
        <v>30.918474729245901</v>
      </c>
      <c r="G1151" s="13">
        <v>0.16652366025211404</v>
      </c>
      <c r="H1151" s="13">
        <v>5.5779193767291453</v>
      </c>
      <c r="I1151" s="13">
        <v>146.42342047205807</v>
      </c>
      <c r="J1151" s="13">
        <v>168.29963006945013</v>
      </c>
      <c r="K1151" s="13">
        <v>185.75392779637008</v>
      </c>
      <c r="L1151" s="13">
        <v>-206.89543001667471</v>
      </c>
      <c r="M1151" s="13">
        <v>521.61848055818291</v>
      </c>
    </row>
    <row r="1152" spans="2:13">
      <c r="B1152" s="4" t="s">
        <v>5824</v>
      </c>
      <c r="C1152" s="10">
        <v>1</v>
      </c>
      <c r="D1152" s="13">
        <v>277.43</v>
      </c>
      <c r="E1152" s="13">
        <v>157.3615252707541</v>
      </c>
      <c r="F1152" s="13">
        <v>120.06847472924591</v>
      </c>
      <c r="G1152" s="13">
        <v>0.6466762046929132</v>
      </c>
      <c r="H1152" s="13">
        <v>5.5779193767291453</v>
      </c>
      <c r="I1152" s="13">
        <v>146.42342047205807</v>
      </c>
      <c r="J1152" s="13">
        <v>168.29963006945013</v>
      </c>
      <c r="K1152" s="13">
        <v>185.75392779637008</v>
      </c>
      <c r="L1152" s="13">
        <v>-206.89543001667471</v>
      </c>
      <c r="M1152" s="13">
        <v>521.61848055818291</v>
      </c>
    </row>
    <row r="1153" spans="2:13">
      <c r="B1153" s="4" t="s">
        <v>5825</v>
      </c>
      <c r="C1153" s="10">
        <v>1</v>
      </c>
      <c r="D1153" s="13">
        <v>238.24</v>
      </c>
      <c r="E1153" s="13">
        <v>157.3615252707541</v>
      </c>
      <c r="F1153" s="13">
        <v>80.878474729245909</v>
      </c>
      <c r="G1153" s="13">
        <v>0.43560297736105774</v>
      </c>
      <c r="H1153" s="13">
        <v>5.5779193767291453</v>
      </c>
      <c r="I1153" s="13">
        <v>146.42342047205807</v>
      </c>
      <c r="J1153" s="13">
        <v>168.29963006945013</v>
      </c>
      <c r="K1153" s="13">
        <v>185.75392779637008</v>
      </c>
      <c r="L1153" s="13">
        <v>-206.89543001667471</v>
      </c>
      <c r="M1153" s="13">
        <v>521.61848055818291</v>
      </c>
    </row>
    <row r="1154" spans="2:13">
      <c r="B1154" s="4" t="s">
        <v>5826</v>
      </c>
      <c r="C1154" s="10">
        <v>1</v>
      </c>
      <c r="D1154" s="13">
        <v>257.66000000000003</v>
      </c>
      <c r="E1154" s="13">
        <v>157.3615252707541</v>
      </c>
      <c r="F1154" s="13">
        <v>100.29847472924592</v>
      </c>
      <c r="G1154" s="13">
        <v>0.54019705939179608</v>
      </c>
      <c r="H1154" s="13">
        <v>5.5779193767291453</v>
      </c>
      <c r="I1154" s="13">
        <v>146.42342047205807</v>
      </c>
      <c r="J1154" s="13">
        <v>168.29963006945013</v>
      </c>
      <c r="K1154" s="13">
        <v>185.75392779637008</v>
      </c>
      <c r="L1154" s="13">
        <v>-206.89543001667471</v>
      </c>
      <c r="M1154" s="13">
        <v>521.61848055818291</v>
      </c>
    </row>
    <row r="1155" spans="2:13">
      <c r="B1155" s="4" t="s">
        <v>5827</v>
      </c>
      <c r="C1155" s="10">
        <v>1</v>
      </c>
      <c r="D1155" s="13">
        <v>261.33999999999997</v>
      </c>
      <c r="E1155" s="13">
        <v>157.3615252707541</v>
      </c>
      <c r="F1155" s="13">
        <v>103.97847472924587</v>
      </c>
      <c r="G1155" s="13">
        <v>0.56001715320606549</v>
      </c>
      <c r="H1155" s="13">
        <v>5.5779193767291453</v>
      </c>
      <c r="I1155" s="13">
        <v>146.42342047205807</v>
      </c>
      <c r="J1155" s="13">
        <v>168.29963006945013</v>
      </c>
      <c r="K1155" s="13">
        <v>185.75392779637008</v>
      </c>
      <c r="L1155" s="13">
        <v>-206.89543001667471</v>
      </c>
      <c r="M1155" s="13">
        <v>521.61848055818291</v>
      </c>
    </row>
    <row r="1156" spans="2:13">
      <c r="B1156" s="4" t="s">
        <v>5828</v>
      </c>
      <c r="C1156" s="10">
        <v>1</v>
      </c>
      <c r="D1156" s="13">
        <v>193.41</v>
      </c>
      <c r="E1156" s="13">
        <v>157.3615252707541</v>
      </c>
      <c r="F1156" s="13">
        <v>36.048474729245896</v>
      </c>
      <c r="G1156" s="13">
        <v>0.19415330190081059</v>
      </c>
      <c r="H1156" s="13">
        <v>5.5779193767291453</v>
      </c>
      <c r="I1156" s="13">
        <v>146.42342047205807</v>
      </c>
      <c r="J1156" s="13">
        <v>168.29963006945013</v>
      </c>
      <c r="K1156" s="13">
        <v>185.75392779637008</v>
      </c>
      <c r="L1156" s="13">
        <v>-206.89543001667471</v>
      </c>
      <c r="M1156" s="13">
        <v>521.61848055818291</v>
      </c>
    </row>
    <row r="1157" spans="2:13">
      <c r="B1157" s="4" t="s">
        <v>5829</v>
      </c>
      <c r="C1157" s="10">
        <v>1</v>
      </c>
      <c r="D1157" s="13">
        <v>215.41</v>
      </c>
      <c r="E1157" s="13">
        <v>157.3615252707541</v>
      </c>
      <c r="F1157" s="13">
        <v>58.048474729245896</v>
      </c>
      <c r="G1157" s="13">
        <v>0.31264299318177058</v>
      </c>
      <c r="H1157" s="13">
        <v>5.5779193767291453</v>
      </c>
      <c r="I1157" s="13">
        <v>146.42342047205807</v>
      </c>
      <c r="J1157" s="13">
        <v>168.29963006945013</v>
      </c>
      <c r="K1157" s="13">
        <v>185.75392779637008</v>
      </c>
      <c r="L1157" s="13">
        <v>-206.89543001667471</v>
      </c>
      <c r="M1157" s="13">
        <v>521.61848055818291</v>
      </c>
    </row>
    <row r="1158" spans="2:13">
      <c r="B1158" s="4" t="s">
        <v>5830</v>
      </c>
      <c r="C1158" s="10">
        <v>1</v>
      </c>
      <c r="D1158" s="13">
        <v>123.54</v>
      </c>
      <c r="E1158" s="13">
        <v>157.3615252707541</v>
      </c>
      <c r="F1158" s="13">
        <v>-33.821525270754094</v>
      </c>
      <c r="G1158" s="13">
        <v>-0.18215918581740176</v>
      </c>
      <c r="H1158" s="13">
        <v>5.5779193767291453</v>
      </c>
      <c r="I1158" s="13">
        <v>146.42342047205807</v>
      </c>
      <c r="J1158" s="13">
        <v>168.29963006945013</v>
      </c>
      <c r="K1158" s="13">
        <v>185.75392779637008</v>
      </c>
      <c r="L1158" s="13">
        <v>-206.89543001667471</v>
      </c>
      <c r="M1158" s="13">
        <v>521.61848055818291</v>
      </c>
    </row>
    <row r="1159" spans="2:13">
      <c r="B1159" s="4" t="s">
        <v>5831</v>
      </c>
      <c r="C1159" s="10">
        <v>1</v>
      </c>
      <c r="D1159" s="13">
        <v>12.83</v>
      </c>
      <c r="E1159" s="13">
        <v>157.3615252707541</v>
      </c>
      <c r="F1159" s="13">
        <v>-144.53152527075409</v>
      </c>
      <c r="G1159" s="13">
        <v>-0.77843162771354157</v>
      </c>
      <c r="H1159" s="13">
        <v>5.5779193767291453</v>
      </c>
      <c r="I1159" s="13">
        <v>146.42342047205807</v>
      </c>
      <c r="J1159" s="13">
        <v>168.29963006945013</v>
      </c>
      <c r="K1159" s="13">
        <v>185.75392779637008</v>
      </c>
      <c r="L1159" s="13">
        <v>-206.89543001667471</v>
      </c>
      <c r="M1159" s="13">
        <v>521.61848055818291</v>
      </c>
    </row>
    <row r="1160" spans="2:13">
      <c r="B1160" s="4" t="s">
        <v>5832</v>
      </c>
      <c r="C1160" s="10">
        <v>1</v>
      </c>
      <c r="D1160" s="13">
        <v>79.86</v>
      </c>
      <c r="E1160" s="13">
        <v>157.3615252707541</v>
      </c>
      <c r="F1160" s="13">
        <v>-77.501525270754101</v>
      </c>
      <c r="G1160" s="13">
        <v>-0.41741508196068955</v>
      </c>
      <c r="H1160" s="13">
        <v>5.5779193767291453</v>
      </c>
      <c r="I1160" s="13">
        <v>146.42342047205807</v>
      </c>
      <c r="J1160" s="13">
        <v>168.29963006945013</v>
      </c>
      <c r="K1160" s="13">
        <v>185.75392779637008</v>
      </c>
      <c r="L1160" s="13">
        <v>-206.89543001667471</v>
      </c>
      <c r="M1160" s="13">
        <v>521.61848055818291</v>
      </c>
    </row>
    <row r="1161" spans="2:13">
      <c r="B1161" s="4" t="s">
        <v>5833</v>
      </c>
      <c r="C1161" s="10">
        <v>1</v>
      </c>
      <c r="D1161" s="13">
        <v>239.94</v>
      </c>
      <c r="E1161" s="13">
        <v>157.3615252707541</v>
      </c>
      <c r="F1161" s="13">
        <v>82.578474729245897</v>
      </c>
      <c r="G1161" s="13">
        <v>0.44475899896004095</v>
      </c>
      <c r="H1161" s="13">
        <v>5.5779193767291453</v>
      </c>
      <c r="I1161" s="13">
        <v>146.42342047205807</v>
      </c>
      <c r="J1161" s="13">
        <v>168.29963006945013</v>
      </c>
      <c r="K1161" s="13">
        <v>185.75392779637008</v>
      </c>
      <c r="L1161" s="13">
        <v>-206.89543001667471</v>
      </c>
      <c r="M1161" s="13">
        <v>521.61848055818291</v>
      </c>
    </row>
    <row r="1162" spans="2:13">
      <c r="B1162" s="4" t="s">
        <v>5834</v>
      </c>
      <c r="C1162" s="10">
        <v>1</v>
      </c>
      <c r="D1162" s="13">
        <v>123.3</v>
      </c>
      <c r="E1162" s="13">
        <v>157.3615252707541</v>
      </c>
      <c r="F1162" s="13">
        <v>-34.061525270754103</v>
      </c>
      <c r="G1162" s="13">
        <v>-0.18345180063137592</v>
      </c>
      <c r="H1162" s="13">
        <v>5.5779193767291453</v>
      </c>
      <c r="I1162" s="13">
        <v>146.42342047205807</v>
      </c>
      <c r="J1162" s="13">
        <v>168.29963006945013</v>
      </c>
      <c r="K1162" s="13">
        <v>185.75392779637008</v>
      </c>
      <c r="L1162" s="13">
        <v>-206.89543001667471</v>
      </c>
      <c r="M1162" s="13">
        <v>521.61848055818291</v>
      </c>
    </row>
    <row r="1163" spans="2:13">
      <c r="B1163" s="4" t="s">
        <v>5835</v>
      </c>
      <c r="C1163" s="10">
        <v>1</v>
      </c>
      <c r="D1163" s="13">
        <v>173.72</v>
      </c>
      <c r="E1163" s="13">
        <v>157.3615252707541</v>
      </c>
      <c r="F1163" s="13">
        <v>16.358474729245899</v>
      </c>
      <c r="G1163" s="13">
        <v>8.810502820435144E-2</v>
      </c>
      <c r="H1163" s="13">
        <v>5.5779193767291453</v>
      </c>
      <c r="I1163" s="13">
        <v>146.42342047205807</v>
      </c>
      <c r="J1163" s="13">
        <v>168.29963006945013</v>
      </c>
      <c r="K1163" s="13">
        <v>185.75392779637008</v>
      </c>
      <c r="L1163" s="13">
        <v>-206.89543001667471</v>
      </c>
      <c r="M1163" s="13">
        <v>521.61848055818291</v>
      </c>
    </row>
    <row r="1164" spans="2:13">
      <c r="B1164" s="4" t="s">
        <v>5836</v>
      </c>
      <c r="C1164" s="10">
        <v>1</v>
      </c>
      <c r="D1164" s="13">
        <v>75.459999999999994</v>
      </c>
      <c r="E1164" s="13">
        <v>157.3615252707541</v>
      </c>
      <c r="F1164" s="13">
        <v>-81.901525270754107</v>
      </c>
      <c r="G1164" s="13">
        <v>-0.44111302021688159</v>
      </c>
      <c r="H1164" s="13">
        <v>5.5779193767291453</v>
      </c>
      <c r="I1164" s="13">
        <v>146.42342047205807</v>
      </c>
      <c r="J1164" s="13">
        <v>168.29963006945013</v>
      </c>
      <c r="K1164" s="13">
        <v>185.75392779637008</v>
      </c>
      <c r="L1164" s="13">
        <v>-206.89543001667471</v>
      </c>
      <c r="M1164" s="13">
        <v>521.61848055818291</v>
      </c>
    </row>
    <row r="1165" spans="2:13">
      <c r="B1165" s="4" t="s">
        <v>5837</v>
      </c>
      <c r="C1165" s="10">
        <v>1</v>
      </c>
      <c r="D1165" s="13">
        <v>256.04000000000002</v>
      </c>
      <c r="E1165" s="13">
        <v>157.3615252707541</v>
      </c>
      <c r="F1165" s="13">
        <v>98.67847472924592</v>
      </c>
      <c r="G1165" s="13">
        <v>0.5314719093974708</v>
      </c>
      <c r="H1165" s="13">
        <v>5.5779193767291453</v>
      </c>
      <c r="I1165" s="13">
        <v>146.42342047205807</v>
      </c>
      <c r="J1165" s="13">
        <v>168.29963006945013</v>
      </c>
      <c r="K1165" s="13">
        <v>185.75392779637008</v>
      </c>
      <c r="L1165" s="13">
        <v>-206.89543001667471</v>
      </c>
      <c r="M1165" s="13">
        <v>521.61848055818291</v>
      </c>
    </row>
    <row r="1166" spans="2:13">
      <c r="B1166" s="4" t="s">
        <v>5838</v>
      </c>
      <c r="C1166" s="10">
        <v>1</v>
      </c>
      <c r="D1166" s="13">
        <v>234.86</v>
      </c>
      <c r="E1166" s="13">
        <v>157.3615252707541</v>
      </c>
      <c r="F1166" s="13">
        <v>77.498474729245913</v>
      </c>
      <c r="G1166" s="13">
        <v>0.41739865206425569</v>
      </c>
      <c r="H1166" s="13">
        <v>5.5779193767291453</v>
      </c>
      <c r="I1166" s="13">
        <v>146.42342047205807</v>
      </c>
      <c r="J1166" s="13">
        <v>168.29963006945013</v>
      </c>
      <c r="K1166" s="13">
        <v>185.75392779637008</v>
      </c>
      <c r="L1166" s="13">
        <v>-206.89543001667471</v>
      </c>
      <c r="M1166" s="13">
        <v>521.61848055818291</v>
      </c>
    </row>
    <row r="1167" spans="2:13">
      <c r="B1167" s="4" t="s">
        <v>5839</v>
      </c>
      <c r="C1167" s="10">
        <v>1</v>
      </c>
      <c r="D1167" s="13">
        <v>96.31</v>
      </c>
      <c r="E1167" s="13">
        <v>157.3615252707541</v>
      </c>
      <c r="F1167" s="13">
        <v>-61.051525270754098</v>
      </c>
      <c r="G1167" s="13">
        <v>-0.32881710825288085</v>
      </c>
      <c r="H1167" s="13">
        <v>5.5779193767291453</v>
      </c>
      <c r="I1167" s="13">
        <v>146.42342047205807</v>
      </c>
      <c r="J1167" s="13">
        <v>168.29963006945013</v>
      </c>
      <c r="K1167" s="13">
        <v>185.75392779637008</v>
      </c>
      <c r="L1167" s="13">
        <v>-206.89543001667471</v>
      </c>
      <c r="M1167" s="13">
        <v>521.61848055818291</v>
      </c>
    </row>
    <row r="1168" spans="2:13">
      <c r="B1168" s="4" t="s">
        <v>5840</v>
      </c>
      <c r="C1168" s="10">
        <v>1</v>
      </c>
      <c r="D1168" s="13">
        <v>211.28</v>
      </c>
      <c r="E1168" s="13">
        <v>157.3615252707541</v>
      </c>
      <c r="F1168" s="13">
        <v>53.918474729245901</v>
      </c>
      <c r="G1168" s="13">
        <v>0.29039924659129945</v>
      </c>
      <c r="H1168" s="13">
        <v>5.5779193767291453</v>
      </c>
      <c r="I1168" s="13">
        <v>146.42342047205807</v>
      </c>
      <c r="J1168" s="13">
        <v>168.29963006945013</v>
      </c>
      <c r="K1168" s="13">
        <v>185.75392779637008</v>
      </c>
      <c r="L1168" s="13">
        <v>-206.89543001667471</v>
      </c>
      <c r="M1168" s="13">
        <v>521.61848055818291</v>
      </c>
    </row>
    <row r="1169" spans="2:13">
      <c r="B1169" s="4" t="s">
        <v>5841</v>
      </c>
      <c r="C1169" s="10">
        <v>1</v>
      </c>
      <c r="D1169" s="13">
        <v>33.65</v>
      </c>
      <c r="E1169" s="13">
        <v>157.3615252707541</v>
      </c>
      <c r="F1169" s="13">
        <v>-123.71152527075409</v>
      </c>
      <c r="G1169" s="13">
        <v>-0.66629729260128767</v>
      </c>
      <c r="H1169" s="13">
        <v>5.5779193767291453</v>
      </c>
      <c r="I1169" s="13">
        <v>146.42342047205807</v>
      </c>
      <c r="J1169" s="13">
        <v>168.29963006945013</v>
      </c>
      <c r="K1169" s="13">
        <v>185.75392779637008</v>
      </c>
      <c r="L1169" s="13">
        <v>-206.89543001667471</v>
      </c>
      <c r="M1169" s="13">
        <v>521.61848055818291</v>
      </c>
    </row>
    <row r="1170" spans="2:13">
      <c r="B1170" s="4" t="s">
        <v>5842</v>
      </c>
      <c r="C1170" s="10">
        <v>1</v>
      </c>
      <c r="D1170" s="13">
        <v>243.25</v>
      </c>
      <c r="E1170" s="13">
        <v>157.3615252707541</v>
      </c>
      <c r="F1170" s="13">
        <v>85.8884747292459</v>
      </c>
      <c r="G1170" s="13">
        <v>0.4625863116027672</v>
      </c>
      <c r="H1170" s="13">
        <v>5.5779193767291453</v>
      </c>
      <c r="I1170" s="13">
        <v>146.42342047205807</v>
      </c>
      <c r="J1170" s="13">
        <v>168.29963006945013</v>
      </c>
      <c r="K1170" s="13">
        <v>185.75392779637008</v>
      </c>
      <c r="L1170" s="13">
        <v>-206.89543001667471</v>
      </c>
      <c r="M1170" s="13">
        <v>521.61848055818291</v>
      </c>
    </row>
    <row r="1171" spans="2:13">
      <c r="B1171" s="4" t="s">
        <v>5843</v>
      </c>
      <c r="C1171" s="10">
        <v>1</v>
      </c>
      <c r="D1171" s="13">
        <v>131.19999999999999</v>
      </c>
      <c r="E1171" s="13">
        <v>157.3615252707541</v>
      </c>
      <c r="F1171" s="13">
        <v>-26.161525270754112</v>
      </c>
      <c r="G1171" s="13">
        <v>-0.14090322967139488</v>
      </c>
      <c r="H1171" s="13">
        <v>5.5779193767291453</v>
      </c>
      <c r="I1171" s="13">
        <v>146.42342047205807</v>
      </c>
      <c r="J1171" s="13">
        <v>168.29963006945013</v>
      </c>
      <c r="K1171" s="13">
        <v>185.75392779637008</v>
      </c>
      <c r="L1171" s="13">
        <v>-206.89543001667471</v>
      </c>
      <c r="M1171" s="13">
        <v>521.61848055818291</v>
      </c>
    </row>
    <row r="1172" spans="2:13">
      <c r="B1172" s="4" t="s">
        <v>5844</v>
      </c>
      <c r="C1172" s="10">
        <v>1</v>
      </c>
      <c r="D1172" s="13">
        <v>236.84</v>
      </c>
      <c r="E1172" s="13">
        <v>157.3615252707541</v>
      </c>
      <c r="F1172" s="13">
        <v>79.478474729245903</v>
      </c>
      <c r="G1172" s="13">
        <v>0.42806272427954206</v>
      </c>
      <c r="H1172" s="13">
        <v>5.5779193767291453</v>
      </c>
      <c r="I1172" s="13">
        <v>146.42342047205807</v>
      </c>
      <c r="J1172" s="13">
        <v>168.29963006945013</v>
      </c>
      <c r="K1172" s="13">
        <v>185.75392779637008</v>
      </c>
      <c r="L1172" s="13">
        <v>-206.89543001667471</v>
      </c>
      <c r="M1172" s="13">
        <v>521.61848055818291</v>
      </c>
    </row>
    <row r="1173" spans="2:13">
      <c r="B1173" s="4" t="s">
        <v>5845</v>
      </c>
      <c r="C1173" s="10">
        <v>1</v>
      </c>
      <c r="D1173" s="13">
        <v>73.77</v>
      </c>
      <c r="E1173" s="13">
        <v>157.3615252707541</v>
      </c>
      <c r="F1173" s="13">
        <v>-83.591525270754104</v>
      </c>
      <c r="G1173" s="13">
        <v>-0.45021518286528261</v>
      </c>
      <c r="H1173" s="13">
        <v>5.5779193767291453</v>
      </c>
      <c r="I1173" s="13">
        <v>146.42342047205807</v>
      </c>
      <c r="J1173" s="13">
        <v>168.29963006945013</v>
      </c>
      <c r="K1173" s="13">
        <v>185.75392779637008</v>
      </c>
      <c r="L1173" s="13">
        <v>-206.89543001667471</v>
      </c>
      <c r="M1173" s="13">
        <v>521.61848055818291</v>
      </c>
    </row>
    <row r="1174" spans="2:13">
      <c r="B1174" s="4" t="s">
        <v>5846</v>
      </c>
      <c r="C1174" s="10">
        <v>1</v>
      </c>
      <c r="D1174" s="13">
        <v>140.66999999999999</v>
      </c>
      <c r="E1174" s="13">
        <v>157.3615252707541</v>
      </c>
      <c r="F1174" s="13">
        <v>-16.691525270754113</v>
      </c>
      <c r="G1174" s="13">
        <v>-8.9898803469999844E-2</v>
      </c>
      <c r="H1174" s="13">
        <v>5.5779193767291453</v>
      </c>
      <c r="I1174" s="13">
        <v>146.42342047205807</v>
      </c>
      <c r="J1174" s="13">
        <v>168.29963006945013</v>
      </c>
      <c r="K1174" s="13">
        <v>185.75392779637008</v>
      </c>
      <c r="L1174" s="13">
        <v>-206.89543001667471</v>
      </c>
      <c r="M1174" s="13">
        <v>521.61848055818291</v>
      </c>
    </row>
    <row r="1175" spans="2:13">
      <c r="B1175" s="4" t="s">
        <v>5847</v>
      </c>
      <c r="C1175" s="10">
        <v>1</v>
      </c>
      <c r="D1175" s="13">
        <v>180.62</v>
      </c>
      <c r="E1175" s="13">
        <v>157.3615252707541</v>
      </c>
      <c r="F1175" s="13">
        <v>23.258474729245904</v>
      </c>
      <c r="G1175" s="13">
        <v>0.1252677041061071</v>
      </c>
      <c r="H1175" s="13">
        <v>5.5779193767291453</v>
      </c>
      <c r="I1175" s="13">
        <v>146.42342047205807</v>
      </c>
      <c r="J1175" s="13">
        <v>168.29963006945013</v>
      </c>
      <c r="K1175" s="13">
        <v>185.75392779637008</v>
      </c>
      <c r="L1175" s="13">
        <v>-206.89543001667471</v>
      </c>
      <c r="M1175" s="13">
        <v>521.61848055818291</v>
      </c>
    </row>
    <row r="1176" spans="2:13">
      <c r="B1176" s="4" t="s">
        <v>5848</v>
      </c>
      <c r="C1176" s="10">
        <v>1</v>
      </c>
      <c r="D1176" s="13">
        <v>165.99</v>
      </c>
      <c r="E1176" s="13">
        <v>157.3615252707541</v>
      </c>
      <c r="F1176" s="13">
        <v>8.6284747292459087</v>
      </c>
      <c r="G1176" s="13">
        <v>4.6472059404268747E-2</v>
      </c>
      <c r="H1176" s="13">
        <v>5.5779193767291453</v>
      </c>
      <c r="I1176" s="13">
        <v>146.42342047205807</v>
      </c>
      <c r="J1176" s="13">
        <v>168.29963006945013</v>
      </c>
      <c r="K1176" s="13">
        <v>185.75392779637008</v>
      </c>
      <c r="L1176" s="13">
        <v>-206.89543001667471</v>
      </c>
      <c r="M1176" s="13">
        <v>521.61848055818291</v>
      </c>
    </row>
    <row r="1177" spans="2:13">
      <c r="B1177" s="4" t="s">
        <v>5849</v>
      </c>
      <c r="C1177" s="10">
        <v>1</v>
      </c>
      <c r="D1177" s="13">
        <v>170.26</v>
      </c>
      <c r="E1177" s="13">
        <v>157.3615252707541</v>
      </c>
      <c r="F1177" s="13">
        <v>12.898474729245891</v>
      </c>
      <c r="G1177" s="13">
        <v>6.9469831302891333E-2</v>
      </c>
      <c r="H1177" s="13">
        <v>5.5779193767291453</v>
      </c>
      <c r="I1177" s="13">
        <v>146.42342047205807</v>
      </c>
      <c r="J1177" s="13">
        <v>168.29963006945013</v>
      </c>
      <c r="K1177" s="13">
        <v>185.75392779637008</v>
      </c>
      <c r="L1177" s="13">
        <v>-206.89543001667471</v>
      </c>
      <c r="M1177" s="13">
        <v>521.61848055818291</v>
      </c>
    </row>
    <row r="1178" spans="2:13">
      <c r="B1178" s="4" t="s">
        <v>5850</v>
      </c>
      <c r="C1178" s="10">
        <v>1</v>
      </c>
      <c r="D1178" s="13">
        <v>248.77</v>
      </c>
      <c r="E1178" s="13">
        <v>157.3615252707541</v>
      </c>
      <c r="F1178" s="13">
        <v>91.40847472924591</v>
      </c>
      <c r="G1178" s="13">
        <v>0.49231645232417176</v>
      </c>
      <c r="H1178" s="13">
        <v>5.5779193767291453</v>
      </c>
      <c r="I1178" s="13">
        <v>146.42342047205807</v>
      </c>
      <c r="J1178" s="13">
        <v>168.29963006945013</v>
      </c>
      <c r="K1178" s="13">
        <v>185.75392779637008</v>
      </c>
      <c r="L1178" s="13">
        <v>-206.89543001667471</v>
      </c>
      <c r="M1178" s="13">
        <v>521.61848055818291</v>
      </c>
    </row>
    <row r="1179" spans="2:13">
      <c r="B1179" s="4" t="s">
        <v>5851</v>
      </c>
      <c r="C1179" s="10">
        <v>1</v>
      </c>
      <c r="D1179" s="13">
        <v>253.45</v>
      </c>
      <c r="E1179" s="13">
        <v>157.3615252707541</v>
      </c>
      <c r="F1179" s="13">
        <v>96.088474729245888</v>
      </c>
      <c r="G1179" s="13">
        <v>0.51752244119666679</v>
      </c>
      <c r="H1179" s="13">
        <v>5.5779193767291453</v>
      </c>
      <c r="I1179" s="13">
        <v>146.42342047205807</v>
      </c>
      <c r="J1179" s="13">
        <v>168.29963006945013</v>
      </c>
      <c r="K1179" s="13">
        <v>185.75392779637008</v>
      </c>
      <c r="L1179" s="13">
        <v>-206.89543001667471</v>
      </c>
      <c r="M1179" s="13">
        <v>521.61848055818291</v>
      </c>
    </row>
    <row r="1180" spans="2:13">
      <c r="B1180" s="4" t="s">
        <v>5852</v>
      </c>
      <c r="C1180" s="10">
        <v>1</v>
      </c>
      <c r="D1180" s="13">
        <v>143.47999999999999</v>
      </c>
      <c r="E1180" s="13">
        <v>157.3615252707541</v>
      </c>
      <c r="F1180" s="13">
        <v>-13.881525270754111</v>
      </c>
      <c r="G1180" s="13">
        <v>-7.4764438356386312E-2</v>
      </c>
      <c r="H1180" s="13">
        <v>5.5779193767291453</v>
      </c>
      <c r="I1180" s="13">
        <v>146.42342047205807</v>
      </c>
      <c r="J1180" s="13">
        <v>168.29963006945013</v>
      </c>
      <c r="K1180" s="13">
        <v>185.75392779637008</v>
      </c>
      <c r="L1180" s="13">
        <v>-206.89543001667471</v>
      </c>
      <c r="M1180" s="13">
        <v>521.61848055818291</v>
      </c>
    </row>
    <row r="1181" spans="2:13">
      <c r="B1181" s="4" t="s">
        <v>5853</v>
      </c>
      <c r="C1181" s="10">
        <v>1</v>
      </c>
      <c r="D1181" s="13">
        <v>177.44</v>
      </c>
      <c r="E1181" s="13">
        <v>157.3615252707541</v>
      </c>
      <c r="F1181" s="13">
        <v>20.078474729245897</v>
      </c>
      <c r="G1181" s="13">
        <v>0.10814055782095013</v>
      </c>
      <c r="H1181" s="13">
        <v>5.5779193767291453</v>
      </c>
      <c r="I1181" s="13">
        <v>146.42342047205807</v>
      </c>
      <c r="J1181" s="13">
        <v>168.29963006945013</v>
      </c>
      <c r="K1181" s="13">
        <v>185.75392779637008</v>
      </c>
      <c r="L1181" s="13">
        <v>-206.89543001667471</v>
      </c>
      <c r="M1181" s="13">
        <v>521.61848055818291</v>
      </c>
    </row>
    <row r="1182" spans="2:13">
      <c r="B1182" s="4" t="s">
        <v>5854</v>
      </c>
      <c r="C1182" s="10">
        <v>1</v>
      </c>
      <c r="D1182" s="13">
        <v>249.7</v>
      </c>
      <c r="E1182" s="13">
        <v>157.3615252707541</v>
      </c>
      <c r="F1182" s="13">
        <v>92.338474729245888</v>
      </c>
      <c r="G1182" s="13">
        <v>0.4973253347283213</v>
      </c>
      <c r="H1182" s="13">
        <v>5.5779193767291453</v>
      </c>
      <c r="I1182" s="13">
        <v>146.42342047205807</v>
      </c>
      <c r="J1182" s="13">
        <v>168.29963006945013</v>
      </c>
      <c r="K1182" s="13">
        <v>185.75392779637008</v>
      </c>
      <c r="L1182" s="13">
        <v>-206.89543001667471</v>
      </c>
      <c r="M1182" s="13">
        <v>521.61848055818291</v>
      </c>
    </row>
    <row r="1183" spans="2:13">
      <c r="B1183" s="4" t="s">
        <v>5855</v>
      </c>
      <c r="C1183" s="10">
        <v>1</v>
      </c>
      <c r="D1183" s="13">
        <v>175.77</v>
      </c>
      <c r="E1183" s="13">
        <v>157.3615252707541</v>
      </c>
      <c r="F1183" s="13">
        <v>18.40847472924591</v>
      </c>
      <c r="G1183" s="13">
        <v>9.9146113073713682E-2</v>
      </c>
      <c r="H1183" s="13">
        <v>5.5779193767291453</v>
      </c>
      <c r="I1183" s="13">
        <v>146.42342047205807</v>
      </c>
      <c r="J1183" s="13">
        <v>168.29963006945013</v>
      </c>
      <c r="K1183" s="13">
        <v>185.75392779637008</v>
      </c>
      <c r="L1183" s="13">
        <v>-206.89543001667471</v>
      </c>
      <c r="M1183" s="13">
        <v>521.61848055818291</v>
      </c>
    </row>
    <row r="1184" spans="2:13">
      <c r="B1184" s="4" t="s">
        <v>5856</v>
      </c>
      <c r="C1184" s="10">
        <v>1</v>
      </c>
      <c r="D1184" s="13">
        <v>106.13</v>
      </c>
      <c r="E1184" s="13">
        <v>157.3615252707541</v>
      </c>
      <c r="F1184" s="13">
        <v>-51.231525270754105</v>
      </c>
      <c r="G1184" s="13">
        <v>-0.27592761878110694</v>
      </c>
      <c r="H1184" s="13">
        <v>5.5779193767291453</v>
      </c>
      <c r="I1184" s="13">
        <v>146.42342047205807</v>
      </c>
      <c r="J1184" s="13">
        <v>168.29963006945013</v>
      </c>
      <c r="K1184" s="13">
        <v>185.75392779637008</v>
      </c>
      <c r="L1184" s="13">
        <v>-206.89543001667471</v>
      </c>
      <c r="M1184" s="13">
        <v>521.61848055818291</v>
      </c>
    </row>
    <row r="1185" spans="2:13">
      <c r="B1185" s="4" t="s">
        <v>5857</v>
      </c>
      <c r="C1185" s="10">
        <v>1</v>
      </c>
      <c r="D1185" s="13">
        <v>231.39</v>
      </c>
      <c r="E1185" s="13">
        <v>157.3615252707541</v>
      </c>
      <c r="F1185" s="13">
        <v>74.028474729245886</v>
      </c>
      <c r="G1185" s="13">
        <v>0.39870959621221325</v>
      </c>
      <c r="H1185" s="13">
        <v>5.5779193767291453</v>
      </c>
      <c r="I1185" s="13">
        <v>146.42342047205807</v>
      </c>
      <c r="J1185" s="13">
        <v>168.29963006945013</v>
      </c>
      <c r="K1185" s="13">
        <v>185.75392779637008</v>
      </c>
      <c r="L1185" s="13">
        <v>-206.89543001667471</v>
      </c>
      <c r="M1185" s="13">
        <v>521.61848055818291</v>
      </c>
    </row>
    <row r="1186" spans="2:13">
      <c r="B1186" s="4" t="s">
        <v>5858</v>
      </c>
      <c r="C1186" s="10">
        <v>1</v>
      </c>
      <c r="D1186" s="13">
        <v>40.78</v>
      </c>
      <c r="E1186" s="13">
        <v>157.3615252707541</v>
      </c>
      <c r="F1186" s="13">
        <v>-116.5815252707541</v>
      </c>
      <c r="G1186" s="13">
        <v>-0.62789586083614024</v>
      </c>
      <c r="H1186" s="13">
        <v>5.5779193767291453</v>
      </c>
      <c r="I1186" s="13">
        <v>146.42342047205807</v>
      </c>
      <c r="J1186" s="13">
        <v>168.29963006945013</v>
      </c>
      <c r="K1186" s="13">
        <v>185.75392779637008</v>
      </c>
      <c r="L1186" s="13">
        <v>-206.89543001667471</v>
      </c>
      <c r="M1186" s="13">
        <v>521.61848055818291</v>
      </c>
    </row>
    <row r="1187" spans="2:13">
      <c r="B1187" s="4" t="s">
        <v>5859</v>
      </c>
      <c r="C1187" s="10">
        <v>1</v>
      </c>
      <c r="D1187" s="13">
        <v>192.83</v>
      </c>
      <c r="E1187" s="13">
        <v>157.3615252707541</v>
      </c>
      <c r="F1187" s="13">
        <v>35.468474729245912</v>
      </c>
      <c r="G1187" s="13">
        <v>0.19102948276703993</v>
      </c>
      <c r="H1187" s="13">
        <v>5.5779193767291453</v>
      </c>
      <c r="I1187" s="13">
        <v>146.42342047205807</v>
      </c>
      <c r="J1187" s="13">
        <v>168.29963006945013</v>
      </c>
      <c r="K1187" s="13">
        <v>185.75392779637008</v>
      </c>
      <c r="L1187" s="13">
        <v>-206.89543001667471</v>
      </c>
      <c r="M1187" s="13">
        <v>521.61848055818291</v>
      </c>
    </row>
    <row r="1188" spans="2:13">
      <c r="B1188" s="4" t="s">
        <v>5860</v>
      </c>
      <c r="C1188" s="10">
        <v>1</v>
      </c>
      <c r="D1188" s="13">
        <v>226.99</v>
      </c>
      <c r="E1188" s="13">
        <v>157.3615252707541</v>
      </c>
      <c r="F1188" s="13">
        <v>69.628474729245909</v>
      </c>
      <c r="G1188" s="13">
        <v>0.37501165795602137</v>
      </c>
      <c r="H1188" s="13">
        <v>5.5779193767291453</v>
      </c>
      <c r="I1188" s="13">
        <v>146.42342047205807</v>
      </c>
      <c r="J1188" s="13">
        <v>168.29963006945013</v>
      </c>
      <c r="K1188" s="13">
        <v>185.75392779637008</v>
      </c>
      <c r="L1188" s="13">
        <v>-206.89543001667471</v>
      </c>
      <c r="M1188" s="13">
        <v>521.61848055818291</v>
      </c>
    </row>
    <row r="1189" spans="2:13">
      <c r="B1189" s="4" t="s">
        <v>5861</v>
      </c>
      <c r="C1189" s="10">
        <v>1</v>
      </c>
      <c r="D1189" s="13">
        <v>157.91</v>
      </c>
      <c r="E1189" s="13">
        <v>157.3615252707541</v>
      </c>
      <c r="F1189" s="13">
        <v>0.54847472924589624</v>
      </c>
      <c r="G1189" s="13">
        <v>2.954027333807016E-3</v>
      </c>
      <c r="H1189" s="13">
        <v>5.5779193767291453</v>
      </c>
      <c r="I1189" s="13">
        <v>146.42342047205807</v>
      </c>
      <c r="J1189" s="13">
        <v>168.29963006945013</v>
      </c>
      <c r="K1189" s="13">
        <v>185.75392779637008</v>
      </c>
      <c r="L1189" s="13">
        <v>-206.89543001667471</v>
      </c>
      <c r="M1189" s="13">
        <v>521.61848055818291</v>
      </c>
    </row>
    <row r="1190" spans="2:13">
      <c r="B1190" s="4" t="s">
        <v>5862</v>
      </c>
      <c r="C1190" s="10">
        <v>1</v>
      </c>
      <c r="D1190" s="13">
        <v>168.74</v>
      </c>
      <c r="E1190" s="13">
        <v>157.3615252707541</v>
      </c>
      <c r="F1190" s="13">
        <v>11.378474729245909</v>
      </c>
      <c r="G1190" s="13">
        <v>6.1283270814388738E-2</v>
      </c>
      <c r="H1190" s="13">
        <v>5.5779193767291453</v>
      </c>
      <c r="I1190" s="13">
        <v>146.42342047205807</v>
      </c>
      <c r="J1190" s="13">
        <v>168.29963006945013</v>
      </c>
      <c r="K1190" s="13">
        <v>185.75392779637008</v>
      </c>
      <c r="L1190" s="13">
        <v>-206.89543001667471</v>
      </c>
      <c r="M1190" s="13">
        <v>521.61848055818291</v>
      </c>
    </row>
    <row r="1191" spans="2:13">
      <c r="B1191" s="4" t="s">
        <v>5863</v>
      </c>
      <c r="C1191" s="10">
        <v>1</v>
      </c>
      <c r="D1191" s="13">
        <v>54</v>
      </c>
      <c r="E1191" s="13">
        <v>157.3615252707541</v>
      </c>
      <c r="F1191" s="13">
        <v>-103.3615252707541</v>
      </c>
      <c r="G1191" s="13">
        <v>-0.55669432816639974</v>
      </c>
      <c r="H1191" s="13">
        <v>5.5779193767291453</v>
      </c>
      <c r="I1191" s="13">
        <v>146.42342047205807</v>
      </c>
      <c r="J1191" s="13">
        <v>168.29963006945013</v>
      </c>
      <c r="K1191" s="13">
        <v>185.75392779637008</v>
      </c>
      <c r="L1191" s="13">
        <v>-206.89543001667471</v>
      </c>
      <c r="M1191" s="13">
        <v>521.61848055818291</v>
      </c>
    </row>
    <row r="1192" spans="2:13">
      <c r="B1192" s="4" t="s">
        <v>5864</v>
      </c>
      <c r="C1192" s="10">
        <v>1</v>
      </c>
      <c r="D1192" s="13">
        <v>254.84</v>
      </c>
      <c r="E1192" s="13">
        <v>157.3615252707541</v>
      </c>
      <c r="F1192" s="13">
        <v>97.478474729245903</v>
      </c>
      <c r="G1192" s="13">
        <v>0.52500883532760023</v>
      </c>
      <c r="H1192" s="13">
        <v>5.5779193767291453</v>
      </c>
      <c r="I1192" s="13">
        <v>146.42342047205807</v>
      </c>
      <c r="J1192" s="13">
        <v>168.29963006945013</v>
      </c>
      <c r="K1192" s="13">
        <v>185.75392779637008</v>
      </c>
      <c r="L1192" s="13">
        <v>-206.89543001667471</v>
      </c>
      <c r="M1192" s="13">
        <v>521.61848055818291</v>
      </c>
    </row>
    <row r="1193" spans="2:13">
      <c r="B1193" s="4" t="s">
        <v>5865</v>
      </c>
      <c r="C1193" s="10">
        <v>1</v>
      </c>
      <c r="D1193" s="13">
        <v>60.92</v>
      </c>
      <c r="E1193" s="13">
        <v>157.3615252707541</v>
      </c>
      <c r="F1193" s="13">
        <v>-96.441525270754099</v>
      </c>
      <c r="G1193" s="13">
        <v>-0.51942393436347967</v>
      </c>
      <c r="H1193" s="13">
        <v>5.5779193767291453</v>
      </c>
      <c r="I1193" s="13">
        <v>146.42342047205807</v>
      </c>
      <c r="J1193" s="13">
        <v>168.29963006945013</v>
      </c>
      <c r="K1193" s="13">
        <v>185.75392779637008</v>
      </c>
      <c r="L1193" s="13">
        <v>-206.89543001667471</v>
      </c>
      <c r="M1193" s="13">
        <v>521.61848055818291</v>
      </c>
    </row>
    <row r="1194" spans="2:13">
      <c r="B1194" s="4" t="s">
        <v>5866</v>
      </c>
      <c r="C1194" s="10">
        <v>1</v>
      </c>
      <c r="D1194" s="13">
        <v>211.82</v>
      </c>
      <c r="E1194" s="13">
        <v>157.3615252707541</v>
      </c>
      <c r="F1194" s="13">
        <v>54.458474729245893</v>
      </c>
      <c r="G1194" s="13">
        <v>0.29330762992274118</v>
      </c>
      <c r="H1194" s="13">
        <v>5.5779193767291453</v>
      </c>
      <c r="I1194" s="13">
        <v>146.42342047205807</v>
      </c>
      <c r="J1194" s="13">
        <v>168.29963006945013</v>
      </c>
      <c r="K1194" s="13">
        <v>185.75392779637008</v>
      </c>
      <c r="L1194" s="13">
        <v>-206.89543001667471</v>
      </c>
      <c r="M1194" s="13">
        <v>521.61848055818291</v>
      </c>
    </row>
    <row r="1195" spans="2:13">
      <c r="B1195" s="4" t="s">
        <v>5867</v>
      </c>
      <c r="C1195" s="10">
        <v>1</v>
      </c>
      <c r="D1195" s="13">
        <v>149</v>
      </c>
      <c r="E1195" s="13">
        <v>157.3615252707541</v>
      </c>
      <c r="F1195" s="13">
        <v>-8.3615252707541003</v>
      </c>
      <c r="G1195" s="13">
        <v>-4.5034297634981749E-2</v>
      </c>
      <c r="H1195" s="13">
        <v>5.5779193767291453</v>
      </c>
      <c r="I1195" s="13">
        <v>146.42342047205807</v>
      </c>
      <c r="J1195" s="13">
        <v>168.29963006945013</v>
      </c>
      <c r="K1195" s="13">
        <v>185.75392779637008</v>
      </c>
      <c r="L1195" s="13">
        <v>-206.89543001667471</v>
      </c>
      <c r="M1195" s="13">
        <v>521.61848055818291</v>
      </c>
    </row>
    <row r="1196" spans="2:13">
      <c r="B1196" s="4" t="s">
        <v>5868</v>
      </c>
      <c r="C1196" s="10">
        <v>1</v>
      </c>
      <c r="D1196" s="13">
        <v>66.069999999999993</v>
      </c>
      <c r="E1196" s="13">
        <v>157.3615252707541</v>
      </c>
      <c r="F1196" s="13">
        <v>-91.291525270754107</v>
      </c>
      <c r="G1196" s="13">
        <v>-0.4916865748136186</v>
      </c>
      <c r="H1196" s="13">
        <v>5.5779193767291453</v>
      </c>
      <c r="I1196" s="13">
        <v>146.42342047205807</v>
      </c>
      <c r="J1196" s="13">
        <v>168.29963006945013</v>
      </c>
      <c r="K1196" s="13">
        <v>185.75392779637008</v>
      </c>
      <c r="L1196" s="13">
        <v>-206.89543001667471</v>
      </c>
      <c r="M1196" s="13">
        <v>521.61848055818291</v>
      </c>
    </row>
    <row r="1197" spans="2:13">
      <c r="B1197" s="4" t="s">
        <v>5869</v>
      </c>
      <c r="C1197" s="10">
        <v>1</v>
      </c>
      <c r="D1197" s="13">
        <v>142.72</v>
      </c>
      <c r="E1197" s="13">
        <v>157.3615252707541</v>
      </c>
      <c r="F1197" s="13">
        <v>-14.641525270754101</v>
      </c>
      <c r="G1197" s="13">
        <v>-7.8857718600637602E-2</v>
      </c>
      <c r="H1197" s="13">
        <v>5.5779193767291453</v>
      </c>
      <c r="I1197" s="13">
        <v>146.42342047205807</v>
      </c>
      <c r="J1197" s="13">
        <v>168.29963006945013</v>
      </c>
      <c r="K1197" s="13">
        <v>185.75392779637008</v>
      </c>
      <c r="L1197" s="13">
        <v>-206.89543001667471</v>
      </c>
      <c r="M1197" s="13">
        <v>521.61848055818291</v>
      </c>
    </row>
    <row r="1198" spans="2:13">
      <c r="B1198" s="4" t="s">
        <v>5870</v>
      </c>
      <c r="C1198" s="10">
        <v>1</v>
      </c>
      <c r="D1198" s="13">
        <v>166.66</v>
      </c>
      <c r="E1198" s="13">
        <v>157.3615252707541</v>
      </c>
      <c r="F1198" s="13">
        <v>9.2984747292458962</v>
      </c>
      <c r="G1198" s="13">
        <v>5.0080609093279729E-2</v>
      </c>
      <c r="H1198" s="13">
        <v>5.5779193767291453</v>
      </c>
      <c r="I1198" s="13">
        <v>146.42342047205807</v>
      </c>
      <c r="J1198" s="13">
        <v>168.29963006945013</v>
      </c>
      <c r="K1198" s="13">
        <v>185.75392779637008</v>
      </c>
      <c r="L1198" s="13">
        <v>-206.89543001667471</v>
      </c>
      <c r="M1198" s="13">
        <v>521.61848055818291</v>
      </c>
    </row>
    <row r="1199" spans="2:13">
      <c r="B1199" s="4" t="s">
        <v>5871</v>
      </c>
      <c r="C1199" s="10">
        <v>1</v>
      </c>
      <c r="D1199" s="13">
        <v>218.02</v>
      </c>
      <c r="E1199" s="13">
        <v>157.3615252707541</v>
      </c>
      <c r="F1199" s="13">
        <v>60.65847472924591</v>
      </c>
      <c r="G1199" s="13">
        <v>0.32670017928373907</v>
      </c>
      <c r="H1199" s="13">
        <v>5.5779193767291453</v>
      </c>
      <c r="I1199" s="13">
        <v>146.42342047205807</v>
      </c>
      <c r="J1199" s="13">
        <v>168.29963006945013</v>
      </c>
      <c r="K1199" s="13">
        <v>185.75392779637008</v>
      </c>
      <c r="L1199" s="13">
        <v>-206.89543001667471</v>
      </c>
      <c r="M1199" s="13">
        <v>521.61848055818291</v>
      </c>
    </row>
    <row r="1200" spans="2:13">
      <c r="B1200" s="4" t="s">
        <v>5872</v>
      </c>
      <c r="C1200" s="10">
        <v>1</v>
      </c>
      <c r="D1200" s="13">
        <v>93.81</v>
      </c>
      <c r="E1200" s="13">
        <v>157.3615252707541</v>
      </c>
      <c r="F1200" s="13">
        <v>-63.551525270754098</v>
      </c>
      <c r="G1200" s="13">
        <v>-0.34228184589844451</v>
      </c>
      <c r="H1200" s="13">
        <v>5.5779193767291453</v>
      </c>
      <c r="I1200" s="13">
        <v>146.42342047205807</v>
      </c>
      <c r="J1200" s="13">
        <v>168.29963006945013</v>
      </c>
      <c r="K1200" s="13">
        <v>185.75392779637008</v>
      </c>
      <c r="L1200" s="13">
        <v>-206.89543001667471</v>
      </c>
      <c r="M1200" s="13">
        <v>521.61848055818291</v>
      </c>
    </row>
    <row r="1201" spans="2:13">
      <c r="B1201" s="4" t="s">
        <v>5873</v>
      </c>
      <c r="C1201" s="10">
        <v>1</v>
      </c>
      <c r="D1201" s="13">
        <v>59.36</v>
      </c>
      <c r="E1201" s="13">
        <v>157.3615252707541</v>
      </c>
      <c r="F1201" s="13">
        <v>-98.001525270754101</v>
      </c>
      <c r="G1201" s="13">
        <v>-0.52782593065431138</v>
      </c>
      <c r="H1201" s="13">
        <v>5.5779193767291453</v>
      </c>
      <c r="I1201" s="13">
        <v>146.42342047205807</v>
      </c>
      <c r="J1201" s="13">
        <v>168.29963006945013</v>
      </c>
      <c r="K1201" s="13">
        <v>185.75392779637008</v>
      </c>
      <c r="L1201" s="13">
        <v>-206.89543001667471</v>
      </c>
      <c r="M1201" s="13">
        <v>521.61848055818291</v>
      </c>
    </row>
    <row r="1202" spans="2:13">
      <c r="B1202" s="4" t="s">
        <v>5874</v>
      </c>
      <c r="C1202" s="10">
        <v>1</v>
      </c>
      <c r="D1202" s="13">
        <v>203.38</v>
      </c>
      <c r="E1202" s="13">
        <v>157.3615252707541</v>
      </c>
      <c r="F1202" s="13">
        <v>46.018474729245895</v>
      </c>
      <c r="G1202" s="13">
        <v>0.24785067563131835</v>
      </c>
      <c r="H1202" s="13">
        <v>5.5779193767291453</v>
      </c>
      <c r="I1202" s="13">
        <v>146.42342047205807</v>
      </c>
      <c r="J1202" s="13">
        <v>168.29963006945013</v>
      </c>
      <c r="K1202" s="13">
        <v>185.75392779637008</v>
      </c>
      <c r="L1202" s="13">
        <v>-206.89543001667471</v>
      </c>
      <c r="M1202" s="13">
        <v>521.61848055818291</v>
      </c>
    </row>
    <row r="1203" spans="2:13">
      <c r="B1203" s="4" t="s">
        <v>5875</v>
      </c>
      <c r="C1203" s="10">
        <v>1</v>
      </c>
      <c r="D1203" s="13">
        <v>257</v>
      </c>
      <c r="E1203" s="13">
        <v>157.3615252707541</v>
      </c>
      <c r="F1203" s="13">
        <v>99.6384747292459</v>
      </c>
      <c r="G1203" s="13">
        <v>0.53664236865336712</v>
      </c>
      <c r="H1203" s="13">
        <v>5.5779193767291453</v>
      </c>
      <c r="I1203" s="13">
        <v>146.42342047205807</v>
      </c>
      <c r="J1203" s="13">
        <v>168.29963006945013</v>
      </c>
      <c r="K1203" s="13">
        <v>185.75392779637008</v>
      </c>
      <c r="L1203" s="13">
        <v>-206.89543001667471</v>
      </c>
      <c r="M1203" s="13">
        <v>521.61848055818291</v>
      </c>
    </row>
    <row r="1204" spans="2:13">
      <c r="B1204" s="4" t="s">
        <v>5876</v>
      </c>
      <c r="C1204" s="10">
        <v>1</v>
      </c>
      <c r="D1204" s="13">
        <v>249.96</v>
      </c>
      <c r="E1204" s="13">
        <v>157.3615252707541</v>
      </c>
      <c r="F1204" s="13">
        <v>92.598474729245908</v>
      </c>
      <c r="G1204" s="13">
        <v>0.49872566744346003</v>
      </c>
      <c r="H1204" s="13">
        <v>5.5779193767291453</v>
      </c>
      <c r="I1204" s="13">
        <v>146.42342047205807</v>
      </c>
      <c r="J1204" s="13">
        <v>168.29963006945013</v>
      </c>
      <c r="K1204" s="13">
        <v>185.75392779637008</v>
      </c>
      <c r="L1204" s="13">
        <v>-206.89543001667471</v>
      </c>
      <c r="M1204" s="13">
        <v>521.61848055818291</v>
      </c>
    </row>
    <row r="1205" spans="2:13">
      <c r="B1205" s="4" t="s">
        <v>5877</v>
      </c>
      <c r="C1205" s="10">
        <v>1</v>
      </c>
      <c r="D1205" s="13">
        <v>111.24</v>
      </c>
      <c r="E1205" s="13">
        <v>157.3615252707541</v>
      </c>
      <c r="F1205" s="13">
        <v>-46.121525270754105</v>
      </c>
      <c r="G1205" s="13">
        <v>-0.24840569503357487</v>
      </c>
      <c r="H1205" s="13">
        <v>5.5779193767291453</v>
      </c>
      <c r="I1205" s="13">
        <v>146.42342047205807</v>
      </c>
      <c r="J1205" s="13">
        <v>168.29963006945013</v>
      </c>
      <c r="K1205" s="13">
        <v>185.75392779637008</v>
      </c>
      <c r="L1205" s="13">
        <v>-206.89543001667471</v>
      </c>
      <c r="M1205" s="13">
        <v>521.61848055818291</v>
      </c>
    </row>
    <row r="1206" spans="2:13">
      <c r="B1206" s="4" t="s">
        <v>5878</v>
      </c>
      <c r="C1206" s="10">
        <v>1</v>
      </c>
      <c r="D1206" s="13">
        <v>195.07</v>
      </c>
      <c r="E1206" s="13">
        <v>157.3615252707541</v>
      </c>
      <c r="F1206" s="13">
        <v>37.708474729245893</v>
      </c>
      <c r="G1206" s="13">
        <v>0.20309388769746484</v>
      </c>
      <c r="H1206" s="13">
        <v>5.5779193767291453</v>
      </c>
      <c r="I1206" s="13">
        <v>146.42342047205807</v>
      </c>
      <c r="J1206" s="13">
        <v>168.29963006945013</v>
      </c>
      <c r="K1206" s="13">
        <v>185.75392779637008</v>
      </c>
      <c r="L1206" s="13">
        <v>-206.89543001667471</v>
      </c>
      <c r="M1206" s="13">
        <v>521.61848055818291</v>
      </c>
    </row>
    <row r="1207" spans="2:13">
      <c r="B1207" s="4" t="s">
        <v>5879</v>
      </c>
      <c r="C1207" s="10">
        <v>1</v>
      </c>
      <c r="D1207" s="13">
        <v>247.48</v>
      </c>
      <c r="E1207" s="13">
        <v>157.3615252707541</v>
      </c>
      <c r="F1207" s="13">
        <v>90.118474729245889</v>
      </c>
      <c r="G1207" s="13">
        <v>0.4853686476990608</v>
      </c>
      <c r="H1207" s="13">
        <v>5.5779193767291453</v>
      </c>
      <c r="I1207" s="13">
        <v>146.42342047205807</v>
      </c>
      <c r="J1207" s="13">
        <v>168.29963006945013</v>
      </c>
      <c r="K1207" s="13">
        <v>185.75392779637008</v>
      </c>
      <c r="L1207" s="13">
        <v>-206.89543001667471</v>
      </c>
      <c r="M1207" s="13">
        <v>521.61848055818291</v>
      </c>
    </row>
    <row r="1208" spans="2:13">
      <c r="B1208" s="4" t="s">
        <v>5880</v>
      </c>
      <c r="C1208" s="10">
        <v>1</v>
      </c>
      <c r="D1208" s="13">
        <v>171.18</v>
      </c>
      <c r="E1208" s="13">
        <v>157.3615252707541</v>
      </c>
      <c r="F1208" s="13">
        <v>13.818474729245906</v>
      </c>
      <c r="G1208" s="13">
        <v>7.4424854756458839E-2</v>
      </c>
      <c r="H1208" s="13">
        <v>5.5779193767291453</v>
      </c>
      <c r="I1208" s="13">
        <v>146.42342047205807</v>
      </c>
      <c r="J1208" s="13">
        <v>168.29963006945013</v>
      </c>
      <c r="K1208" s="13">
        <v>185.75392779637008</v>
      </c>
      <c r="L1208" s="13">
        <v>-206.89543001667471</v>
      </c>
      <c r="M1208" s="13">
        <v>521.61848055818291</v>
      </c>
    </row>
    <row r="1209" spans="2:13">
      <c r="B1209" s="4" t="s">
        <v>5881</v>
      </c>
      <c r="C1209" s="10">
        <v>1</v>
      </c>
      <c r="D1209" s="13">
        <v>145.49</v>
      </c>
      <c r="E1209" s="13">
        <v>157.3615252707541</v>
      </c>
      <c r="F1209" s="13">
        <v>-11.871525270754091</v>
      </c>
      <c r="G1209" s="13">
        <v>-6.3938789289353037E-2</v>
      </c>
      <c r="H1209" s="13">
        <v>5.5779193767291453</v>
      </c>
      <c r="I1209" s="13">
        <v>146.42342047205807</v>
      </c>
      <c r="J1209" s="13">
        <v>168.29963006945013</v>
      </c>
      <c r="K1209" s="13">
        <v>185.75392779637008</v>
      </c>
      <c r="L1209" s="13">
        <v>-206.89543001667471</v>
      </c>
      <c r="M1209" s="13">
        <v>521.61848055818291</v>
      </c>
    </row>
    <row r="1210" spans="2:13">
      <c r="B1210" s="4" t="s">
        <v>5882</v>
      </c>
      <c r="C1210" s="10">
        <v>1</v>
      </c>
      <c r="D1210" s="13">
        <v>211.37</v>
      </c>
      <c r="E1210" s="13">
        <v>157.3615252707541</v>
      </c>
      <c r="F1210" s="13">
        <v>54.008474729245904</v>
      </c>
      <c r="G1210" s="13">
        <v>0.2908839771465398</v>
      </c>
      <c r="H1210" s="13">
        <v>5.5779193767291453</v>
      </c>
      <c r="I1210" s="13">
        <v>146.42342047205807</v>
      </c>
      <c r="J1210" s="13">
        <v>168.29963006945013</v>
      </c>
      <c r="K1210" s="13">
        <v>185.75392779637008</v>
      </c>
      <c r="L1210" s="13">
        <v>-206.89543001667471</v>
      </c>
      <c r="M1210" s="13">
        <v>521.61848055818291</v>
      </c>
    </row>
    <row r="1211" spans="2:13">
      <c r="B1211" s="4" t="s">
        <v>5883</v>
      </c>
      <c r="C1211" s="10">
        <v>1</v>
      </c>
      <c r="D1211" s="13">
        <v>107.29</v>
      </c>
      <c r="E1211" s="13">
        <v>157.3615252707541</v>
      </c>
      <c r="F1211" s="13">
        <v>-50.071525270754094</v>
      </c>
      <c r="G1211" s="13">
        <v>-0.26967998051356534</v>
      </c>
      <c r="H1211" s="13">
        <v>5.5779193767291453</v>
      </c>
      <c r="I1211" s="13">
        <v>146.42342047205807</v>
      </c>
      <c r="J1211" s="13">
        <v>168.29963006945013</v>
      </c>
      <c r="K1211" s="13">
        <v>185.75392779637008</v>
      </c>
      <c r="L1211" s="13">
        <v>-206.89543001667471</v>
      </c>
      <c r="M1211" s="13">
        <v>521.61848055818291</v>
      </c>
    </row>
    <row r="1212" spans="2:13">
      <c r="B1212" s="4" t="s">
        <v>5884</v>
      </c>
      <c r="C1212" s="10">
        <v>1</v>
      </c>
      <c r="D1212" s="13">
        <v>94.26</v>
      </c>
      <c r="E1212" s="13">
        <v>157.3615252707541</v>
      </c>
      <c r="F1212" s="13">
        <v>-63.101525270754095</v>
      </c>
      <c r="G1212" s="13">
        <v>-0.33985819312224302</v>
      </c>
      <c r="H1212" s="13">
        <v>5.5779193767291453</v>
      </c>
      <c r="I1212" s="13">
        <v>146.42342047205807</v>
      </c>
      <c r="J1212" s="13">
        <v>168.29963006945013</v>
      </c>
      <c r="K1212" s="13">
        <v>185.75392779637008</v>
      </c>
      <c r="L1212" s="13">
        <v>-206.89543001667471</v>
      </c>
      <c r="M1212" s="13">
        <v>521.61848055818291</v>
      </c>
    </row>
    <row r="1213" spans="2:13">
      <c r="B1213" s="4" t="s">
        <v>5885</v>
      </c>
      <c r="C1213" s="10">
        <v>1</v>
      </c>
      <c r="D1213" s="13">
        <v>74.430000000000007</v>
      </c>
      <c r="E1213" s="13">
        <v>157.3615252707541</v>
      </c>
      <c r="F1213" s="13">
        <v>-82.931525270754094</v>
      </c>
      <c r="G1213" s="13">
        <v>-0.44666049212685377</v>
      </c>
      <c r="H1213" s="13">
        <v>5.5779193767291453</v>
      </c>
      <c r="I1213" s="13">
        <v>146.42342047205807</v>
      </c>
      <c r="J1213" s="13">
        <v>168.29963006945013</v>
      </c>
      <c r="K1213" s="13">
        <v>185.75392779637008</v>
      </c>
      <c r="L1213" s="13">
        <v>-206.89543001667471</v>
      </c>
      <c r="M1213" s="13">
        <v>521.61848055818291</v>
      </c>
    </row>
    <row r="1214" spans="2:13">
      <c r="B1214" s="4" t="s">
        <v>5886</v>
      </c>
      <c r="C1214" s="10">
        <v>1</v>
      </c>
      <c r="D1214" s="13">
        <v>46.89</v>
      </c>
      <c r="E1214" s="13">
        <v>157.3615252707541</v>
      </c>
      <c r="F1214" s="13">
        <v>-110.4715252707541</v>
      </c>
      <c r="G1214" s="13">
        <v>-0.5949880420303828</v>
      </c>
      <c r="H1214" s="13">
        <v>5.5779193767291453</v>
      </c>
      <c r="I1214" s="13">
        <v>146.42342047205807</v>
      </c>
      <c r="J1214" s="13">
        <v>168.29963006945013</v>
      </c>
      <c r="K1214" s="13">
        <v>185.75392779637008</v>
      </c>
      <c r="L1214" s="13">
        <v>-206.89543001667471</v>
      </c>
      <c r="M1214" s="13">
        <v>521.61848055818291</v>
      </c>
    </row>
    <row r="1215" spans="2:13">
      <c r="B1215" s="4" t="s">
        <v>5887</v>
      </c>
      <c r="C1215" s="10">
        <v>1</v>
      </c>
      <c r="D1215" s="13">
        <v>152.82</v>
      </c>
      <c r="E1215" s="13">
        <v>157.3615252707541</v>
      </c>
      <c r="F1215" s="13">
        <v>-4.5415252707541072</v>
      </c>
      <c r="G1215" s="13">
        <v>-2.4460178512560559E-2</v>
      </c>
      <c r="H1215" s="13">
        <v>5.5779193767291453</v>
      </c>
      <c r="I1215" s="13">
        <v>146.42342047205807</v>
      </c>
      <c r="J1215" s="13">
        <v>168.29963006945013</v>
      </c>
      <c r="K1215" s="13">
        <v>185.75392779637008</v>
      </c>
      <c r="L1215" s="13">
        <v>-206.89543001667471</v>
      </c>
      <c r="M1215" s="13">
        <v>521.61848055818291</v>
      </c>
    </row>
    <row r="1216" spans="2:13">
      <c r="B1216" s="4" t="s">
        <v>5888</v>
      </c>
      <c r="C1216" s="10">
        <v>1</v>
      </c>
      <c r="D1216" s="13">
        <v>186.58</v>
      </c>
      <c r="E1216" s="13">
        <v>157.3615252707541</v>
      </c>
      <c r="F1216" s="13">
        <v>29.218474729245912</v>
      </c>
      <c r="G1216" s="13">
        <v>0.15736763865313083</v>
      </c>
      <c r="H1216" s="13">
        <v>5.5779193767291453</v>
      </c>
      <c r="I1216" s="13">
        <v>146.42342047205807</v>
      </c>
      <c r="J1216" s="13">
        <v>168.29963006945013</v>
      </c>
      <c r="K1216" s="13">
        <v>185.75392779637008</v>
      </c>
      <c r="L1216" s="13">
        <v>-206.89543001667471</v>
      </c>
      <c r="M1216" s="13">
        <v>521.61848055818291</v>
      </c>
    </row>
    <row r="1217" spans="2:13">
      <c r="B1217" s="4" t="s">
        <v>5889</v>
      </c>
      <c r="C1217" s="10">
        <v>1</v>
      </c>
      <c r="D1217" s="13">
        <v>169.72</v>
      </c>
      <c r="E1217" s="13">
        <v>157.3615252707541</v>
      </c>
      <c r="F1217" s="13">
        <v>12.358474729245899</v>
      </c>
      <c r="G1217" s="13">
        <v>6.6561447971449625E-2</v>
      </c>
      <c r="H1217" s="13">
        <v>5.5779193767291453</v>
      </c>
      <c r="I1217" s="13">
        <v>146.42342047205807</v>
      </c>
      <c r="J1217" s="13">
        <v>168.29963006945013</v>
      </c>
      <c r="K1217" s="13">
        <v>185.75392779637008</v>
      </c>
      <c r="L1217" s="13">
        <v>-206.89543001667471</v>
      </c>
      <c r="M1217" s="13">
        <v>521.61848055818291</v>
      </c>
    </row>
    <row r="1218" spans="2:13">
      <c r="B1218" s="4" t="s">
        <v>5890</v>
      </c>
      <c r="C1218" s="10">
        <v>1</v>
      </c>
      <c r="D1218" s="13">
        <v>202.77</v>
      </c>
      <c r="E1218" s="13">
        <v>157.3615252707541</v>
      </c>
      <c r="F1218" s="13">
        <v>45.40847472924591</v>
      </c>
      <c r="G1218" s="13">
        <v>0.24456527964580091</v>
      </c>
      <c r="H1218" s="13">
        <v>5.5779193767291453</v>
      </c>
      <c r="I1218" s="13">
        <v>146.42342047205807</v>
      </c>
      <c r="J1218" s="13">
        <v>168.29963006945013</v>
      </c>
      <c r="K1218" s="13">
        <v>185.75392779637008</v>
      </c>
      <c r="L1218" s="13">
        <v>-206.89543001667471</v>
      </c>
      <c r="M1218" s="13">
        <v>521.61848055818291</v>
      </c>
    </row>
    <row r="1219" spans="2:13">
      <c r="B1219" s="4" t="s">
        <v>5891</v>
      </c>
      <c r="C1219" s="10">
        <v>1</v>
      </c>
      <c r="D1219" s="13">
        <v>173.19</v>
      </c>
      <c r="E1219" s="13">
        <v>157.3615252707541</v>
      </c>
      <c r="F1219" s="13">
        <v>15.828474729245897</v>
      </c>
      <c r="G1219" s="13">
        <v>8.5250503823491947E-2</v>
      </c>
      <c r="H1219" s="13">
        <v>5.5779193767291453</v>
      </c>
      <c r="I1219" s="13">
        <v>146.42342047205807</v>
      </c>
      <c r="J1219" s="13">
        <v>168.29963006945013</v>
      </c>
      <c r="K1219" s="13">
        <v>185.75392779637008</v>
      </c>
      <c r="L1219" s="13">
        <v>-206.89543001667471</v>
      </c>
      <c r="M1219" s="13">
        <v>521.61848055818291</v>
      </c>
    </row>
    <row r="1220" spans="2:13">
      <c r="B1220" s="4" t="s">
        <v>5892</v>
      </c>
      <c r="C1220" s="10">
        <v>1</v>
      </c>
      <c r="D1220" s="13">
        <v>185.86</v>
      </c>
      <c r="E1220" s="13">
        <v>157.3615252707541</v>
      </c>
      <c r="F1220" s="13">
        <v>28.498474729245913</v>
      </c>
      <c r="G1220" s="13">
        <v>0.15348979421120851</v>
      </c>
      <c r="H1220" s="13">
        <v>5.5779193767291453</v>
      </c>
      <c r="I1220" s="13">
        <v>146.42342047205807</v>
      </c>
      <c r="J1220" s="13">
        <v>168.29963006945013</v>
      </c>
      <c r="K1220" s="13">
        <v>185.75392779637008</v>
      </c>
      <c r="L1220" s="13">
        <v>-206.89543001667471</v>
      </c>
      <c r="M1220" s="13">
        <v>521.61848055818291</v>
      </c>
    </row>
    <row r="1221" spans="2:13">
      <c r="B1221" s="4" t="s">
        <v>5893</v>
      </c>
      <c r="C1221" s="10">
        <v>1</v>
      </c>
      <c r="D1221" s="13">
        <v>172.31</v>
      </c>
      <c r="E1221" s="13">
        <v>157.3615252707541</v>
      </c>
      <c r="F1221" s="13">
        <v>14.948474729245902</v>
      </c>
      <c r="G1221" s="13">
        <v>8.0510916172253574E-2</v>
      </c>
      <c r="H1221" s="13">
        <v>5.5779193767291453</v>
      </c>
      <c r="I1221" s="13">
        <v>146.42342047205807</v>
      </c>
      <c r="J1221" s="13">
        <v>168.29963006945013</v>
      </c>
      <c r="K1221" s="13">
        <v>185.75392779637008</v>
      </c>
      <c r="L1221" s="13">
        <v>-206.89543001667471</v>
      </c>
      <c r="M1221" s="13">
        <v>521.61848055818291</v>
      </c>
    </row>
    <row r="1222" spans="2:13">
      <c r="B1222" s="4" t="s">
        <v>5894</v>
      </c>
      <c r="C1222" s="10">
        <v>1</v>
      </c>
      <c r="D1222" s="13">
        <v>130.74</v>
      </c>
      <c r="E1222" s="13">
        <v>157.3615252707541</v>
      </c>
      <c r="F1222" s="13">
        <v>-26.621525270754091</v>
      </c>
      <c r="G1222" s="13">
        <v>-0.14338074139817847</v>
      </c>
      <c r="H1222" s="13">
        <v>5.5779193767291453</v>
      </c>
      <c r="I1222" s="13">
        <v>146.42342047205807</v>
      </c>
      <c r="J1222" s="13">
        <v>168.29963006945013</v>
      </c>
      <c r="K1222" s="13">
        <v>185.75392779637008</v>
      </c>
      <c r="L1222" s="13">
        <v>-206.89543001667471</v>
      </c>
      <c r="M1222" s="13">
        <v>521.61848055818291</v>
      </c>
    </row>
    <row r="1223" spans="2:13">
      <c r="B1223" s="4" t="s">
        <v>5895</v>
      </c>
      <c r="C1223" s="10">
        <v>1</v>
      </c>
      <c r="D1223" s="13">
        <v>274.3</v>
      </c>
      <c r="E1223" s="13">
        <v>157.3615252707541</v>
      </c>
      <c r="F1223" s="13">
        <v>116.93847472924591</v>
      </c>
      <c r="G1223" s="13">
        <v>0.62981835316066759</v>
      </c>
      <c r="H1223" s="13">
        <v>5.5779193767291453</v>
      </c>
      <c r="I1223" s="13">
        <v>146.42342047205807</v>
      </c>
      <c r="J1223" s="13">
        <v>168.29963006945013</v>
      </c>
      <c r="K1223" s="13">
        <v>185.75392779637008</v>
      </c>
      <c r="L1223" s="13">
        <v>-206.89543001667471</v>
      </c>
      <c r="M1223" s="13">
        <v>521.61848055818291</v>
      </c>
    </row>
    <row r="1224" spans="2:13">
      <c r="B1224" s="4" t="s">
        <v>5896</v>
      </c>
      <c r="C1224" s="10">
        <v>1</v>
      </c>
      <c r="D1224" s="13">
        <v>150.88999999999999</v>
      </c>
      <c r="E1224" s="13">
        <v>157.3615252707541</v>
      </c>
      <c r="F1224" s="13">
        <v>-6.471525270754114</v>
      </c>
      <c r="G1224" s="13">
        <v>-3.4854955974935722E-2</v>
      </c>
      <c r="H1224" s="13">
        <v>5.5779193767291453</v>
      </c>
      <c r="I1224" s="13">
        <v>146.42342047205807</v>
      </c>
      <c r="J1224" s="13">
        <v>168.29963006945013</v>
      </c>
      <c r="K1224" s="13">
        <v>185.75392779637008</v>
      </c>
      <c r="L1224" s="13">
        <v>-206.89543001667471</v>
      </c>
      <c r="M1224" s="13">
        <v>521.61848055818291</v>
      </c>
    </row>
    <row r="1225" spans="2:13">
      <c r="B1225" s="4" t="s">
        <v>5897</v>
      </c>
      <c r="C1225" s="10">
        <v>1</v>
      </c>
      <c r="D1225" s="13">
        <v>1030.92</v>
      </c>
      <c r="E1225" s="13">
        <v>1074.1594845360821</v>
      </c>
      <c r="F1225" s="13">
        <v>-43.239484536082045</v>
      </c>
      <c r="G1225" s="13">
        <v>-0.2328833260831002</v>
      </c>
      <c r="H1225" s="13">
        <v>13.330340655658643</v>
      </c>
      <c r="I1225" s="13">
        <v>1048.0191527660998</v>
      </c>
      <c r="J1225" s="13">
        <v>1100.2998163060645</v>
      </c>
      <c r="K1225" s="13">
        <v>186.14807678082974</v>
      </c>
      <c r="L1225" s="13">
        <v>709.1296168762899</v>
      </c>
      <c r="M1225" s="13">
        <v>1439.1893521958743</v>
      </c>
    </row>
    <row r="1226" spans="2:13">
      <c r="B1226" s="4" t="s">
        <v>5898</v>
      </c>
      <c r="C1226" s="10">
        <v>1</v>
      </c>
      <c r="D1226" s="13">
        <v>468.64</v>
      </c>
      <c r="E1226" s="13">
        <v>1074.1594845360821</v>
      </c>
      <c r="F1226" s="13">
        <v>-605.51948453608213</v>
      </c>
      <c r="G1226" s="13">
        <v>-3.2612643994221084</v>
      </c>
      <c r="H1226" s="13">
        <v>13.330340655658643</v>
      </c>
      <c r="I1226" s="13">
        <v>1048.0191527660998</v>
      </c>
      <c r="J1226" s="13">
        <v>1100.2998163060645</v>
      </c>
      <c r="K1226" s="13">
        <v>186.14807678082974</v>
      </c>
      <c r="L1226" s="13">
        <v>709.1296168762899</v>
      </c>
      <c r="M1226" s="13">
        <v>1439.1893521958743</v>
      </c>
    </row>
    <row r="1227" spans="2:13">
      <c r="B1227" s="4" t="s">
        <v>5899</v>
      </c>
      <c r="C1227" s="10">
        <v>1</v>
      </c>
      <c r="D1227" s="13">
        <v>965.77</v>
      </c>
      <c r="E1227" s="13">
        <v>1074.1594845360821</v>
      </c>
      <c r="F1227" s="13">
        <v>-108.38948453608214</v>
      </c>
      <c r="G1227" s="13">
        <v>-0.58377438912648894</v>
      </c>
      <c r="H1227" s="13">
        <v>13.330340655658643</v>
      </c>
      <c r="I1227" s="13">
        <v>1048.0191527660998</v>
      </c>
      <c r="J1227" s="13">
        <v>1100.2998163060645</v>
      </c>
      <c r="K1227" s="13">
        <v>186.14807678082974</v>
      </c>
      <c r="L1227" s="13">
        <v>709.1296168762899</v>
      </c>
      <c r="M1227" s="13">
        <v>1439.1893521958743</v>
      </c>
    </row>
    <row r="1228" spans="2:13">
      <c r="B1228" s="4" t="s">
        <v>5900</v>
      </c>
      <c r="C1228" s="10">
        <v>1</v>
      </c>
      <c r="D1228" s="13">
        <v>444.52</v>
      </c>
      <c r="E1228" s="13">
        <v>1074.1594845360821</v>
      </c>
      <c r="F1228" s="13">
        <v>-629.63948453608214</v>
      </c>
      <c r="G1228" s="13">
        <v>-3.3911721882265065</v>
      </c>
      <c r="H1228" s="13">
        <v>13.330340655658643</v>
      </c>
      <c r="I1228" s="13">
        <v>1048.0191527660998</v>
      </c>
      <c r="J1228" s="13">
        <v>1100.2998163060645</v>
      </c>
      <c r="K1228" s="13">
        <v>186.14807678082974</v>
      </c>
      <c r="L1228" s="13">
        <v>709.1296168762899</v>
      </c>
      <c r="M1228" s="13">
        <v>1439.1893521958743</v>
      </c>
    </row>
    <row r="1229" spans="2:13">
      <c r="B1229" s="4" t="s">
        <v>5901</v>
      </c>
      <c r="C1229" s="10">
        <v>1</v>
      </c>
      <c r="D1229" s="13">
        <v>1006.69</v>
      </c>
      <c r="E1229" s="13">
        <v>1074.1594845360821</v>
      </c>
      <c r="F1229" s="13">
        <v>-67.469484536082064</v>
      </c>
      <c r="G1229" s="13">
        <v>-0.36338356334390298</v>
      </c>
      <c r="H1229" s="13">
        <v>13.330340655658643</v>
      </c>
      <c r="I1229" s="13">
        <v>1048.0191527660998</v>
      </c>
      <c r="J1229" s="13">
        <v>1100.2998163060645</v>
      </c>
      <c r="K1229" s="13">
        <v>186.14807678082974</v>
      </c>
      <c r="L1229" s="13">
        <v>709.1296168762899</v>
      </c>
      <c r="M1229" s="13">
        <v>1439.1893521958743</v>
      </c>
    </row>
    <row r="1230" spans="2:13">
      <c r="B1230" s="4" t="s">
        <v>5902</v>
      </c>
      <c r="C1230" s="10">
        <v>1</v>
      </c>
      <c r="D1230" s="13">
        <v>1763.13</v>
      </c>
      <c r="E1230" s="13">
        <v>1074.1594845360821</v>
      </c>
      <c r="F1230" s="13">
        <v>688.97051546391799</v>
      </c>
      <c r="G1230" s="13">
        <v>3.7107228945001589</v>
      </c>
      <c r="H1230" s="13">
        <v>13.330340655658643</v>
      </c>
      <c r="I1230" s="13">
        <v>1048.0191527660998</v>
      </c>
      <c r="J1230" s="13">
        <v>1100.2998163060645</v>
      </c>
      <c r="K1230" s="13">
        <v>186.14807678082974</v>
      </c>
      <c r="L1230" s="13">
        <v>709.1296168762899</v>
      </c>
      <c r="M1230" s="13">
        <v>1439.1893521958743</v>
      </c>
    </row>
    <row r="1231" spans="2:13">
      <c r="B1231" s="4" t="s">
        <v>5903</v>
      </c>
      <c r="C1231" s="10">
        <v>1</v>
      </c>
      <c r="D1231" s="13">
        <v>934</v>
      </c>
      <c r="E1231" s="13">
        <v>1074.1594845360821</v>
      </c>
      <c r="F1231" s="13">
        <v>-140.15948453608212</v>
      </c>
      <c r="G1231" s="13">
        <v>-0.75488427512631151</v>
      </c>
      <c r="H1231" s="13">
        <v>13.330340655658643</v>
      </c>
      <c r="I1231" s="13">
        <v>1048.0191527660998</v>
      </c>
      <c r="J1231" s="13">
        <v>1100.2998163060645</v>
      </c>
      <c r="K1231" s="13">
        <v>186.14807678082974</v>
      </c>
      <c r="L1231" s="13">
        <v>709.1296168762899</v>
      </c>
      <c r="M1231" s="13">
        <v>1439.1893521958743</v>
      </c>
    </row>
    <row r="1232" spans="2:13">
      <c r="B1232" s="4" t="s">
        <v>5904</v>
      </c>
      <c r="C1232" s="10">
        <v>1</v>
      </c>
      <c r="D1232" s="13">
        <v>337.05</v>
      </c>
      <c r="E1232" s="13">
        <v>1074.1594845360821</v>
      </c>
      <c r="F1232" s="13">
        <v>-737.10948453608216</v>
      </c>
      <c r="G1232" s="13">
        <v>-3.9699943301339959</v>
      </c>
      <c r="H1232" s="13">
        <v>13.330340655658643</v>
      </c>
      <c r="I1232" s="13">
        <v>1048.0191527660998</v>
      </c>
      <c r="J1232" s="13">
        <v>1100.2998163060645</v>
      </c>
      <c r="K1232" s="13">
        <v>186.14807678082974</v>
      </c>
      <c r="L1232" s="13">
        <v>709.1296168762899</v>
      </c>
      <c r="M1232" s="13">
        <v>1439.1893521958743</v>
      </c>
    </row>
    <row r="1233" spans="2:13">
      <c r="B1233" s="4" t="s">
        <v>5905</v>
      </c>
      <c r="C1233" s="10">
        <v>1</v>
      </c>
      <c r="D1233" s="13">
        <v>1034.3</v>
      </c>
      <c r="E1233" s="13">
        <v>1074.1594845360821</v>
      </c>
      <c r="F1233" s="13">
        <v>-39.859484536082164</v>
      </c>
      <c r="G1233" s="13">
        <v>-0.21467900078629878</v>
      </c>
      <c r="H1233" s="13">
        <v>13.330340655658643</v>
      </c>
      <c r="I1233" s="13">
        <v>1048.0191527660998</v>
      </c>
      <c r="J1233" s="13">
        <v>1100.2998163060645</v>
      </c>
      <c r="K1233" s="13">
        <v>186.14807678082974</v>
      </c>
      <c r="L1233" s="13">
        <v>709.1296168762899</v>
      </c>
      <c r="M1233" s="13">
        <v>1439.1893521958743</v>
      </c>
    </row>
    <row r="1234" spans="2:13">
      <c r="B1234" s="4" t="s">
        <v>5906</v>
      </c>
      <c r="C1234" s="10">
        <v>1</v>
      </c>
      <c r="D1234" s="13">
        <v>1359.61</v>
      </c>
      <c r="E1234" s="13">
        <v>1074.1594845360821</v>
      </c>
      <c r="F1234" s="13">
        <v>285.45051546391778</v>
      </c>
      <c r="G1234" s="13">
        <v>1.5374065206050231</v>
      </c>
      <c r="H1234" s="13">
        <v>13.330340655658643</v>
      </c>
      <c r="I1234" s="13">
        <v>1048.0191527660998</v>
      </c>
      <c r="J1234" s="13">
        <v>1100.2998163060645</v>
      </c>
      <c r="K1234" s="13">
        <v>186.14807678082974</v>
      </c>
      <c r="L1234" s="13">
        <v>709.1296168762899</v>
      </c>
      <c r="M1234" s="13">
        <v>1439.1893521958743</v>
      </c>
    </row>
    <row r="1235" spans="2:13">
      <c r="B1235" s="4" t="s">
        <v>5907</v>
      </c>
      <c r="C1235" s="10">
        <v>1</v>
      </c>
      <c r="D1235" s="13">
        <v>146.47999999999999</v>
      </c>
      <c r="E1235" s="13">
        <v>1074.1594845360821</v>
      </c>
      <c r="F1235" s="13">
        <v>-927.6794845360821</v>
      </c>
      <c r="G1235" s="13">
        <v>-4.9963843513800201</v>
      </c>
      <c r="H1235" s="13">
        <v>13.330340655658643</v>
      </c>
      <c r="I1235" s="13">
        <v>1048.0191527660998</v>
      </c>
      <c r="J1235" s="13">
        <v>1100.2998163060645</v>
      </c>
      <c r="K1235" s="13">
        <v>186.14807678082974</v>
      </c>
      <c r="L1235" s="13">
        <v>709.1296168762899</v>
      </c>
      <c r="M1235" s="13">
        <v>1439.1893521958743</v>
      </c>
    </row>
    <row r="1236" spans="2:13">
      <c r="B1236" s="4" t="s">
        <v>5908</v>
      </c>
      <c r="C1236" s="10">
        <v>1</v>
      </c>
      <c r="D1236" s="13">
        <v>969.13</v>
      </c>
      <c r="E1236" s="13">
        <v>1074.1594845360821</v>
      </c>
      <c r="F1236" s="13">
        <v>-105.02948453608212</v>
      </c>
      <c r="G1236" s="13">
        <v>-0.56567778173085137</v>
      </c>
      <c r="H1236" s="13">
        <v>13.330340655658643</v>
      </c>
      <c r="I1236" s="13">
        <v>1048.0191527660998</v>
      </c>
      <c r="J1236" s="13">
        <v>1100.2998163060645</v>
      </c>
      <c r="K1236" s="13">
        <v>186.14807678082974</v>
      </c>
      <c r="L1236" s="13">
        <v>709.1296168762899</v>
      </c>
      <c r="M1236" s="13">
        <v>1439.1893521958743</v>
      </c>
    </row>
    <row r="1237" spans="2:13">
      <c r="B1237" s="4" t="s">
        <v>5909</v>
      </c>
      <c r="C1237" s="10">
        <v>1</v>
      </c>
      <c r="D1237" s="13">
        <v>618.84</v>
      </c>
      <c r="E1237" s="13">
        <v>1074.1594845360821</v>
      </c>
      <c r="F1237" s="13">
        <v>-455.31948453608209</v>
      </c>
      <c r="G1237" s="13">
        <v>-2.452302961676645</v>
      </c>
      <c r="H1237" s="13">
        <v>13.330340655658643</v>
      </c>
      <c r="I1237" s="13">
        <v>1048.0191527660998</v>
      </c>
      <c r="J1237" s="13">
        <v>1100.2998163060645</v>
      </c>
      <c r="K1237" s="13">
        <v>186.14807678082974</v>
      </c>
      <c r="L1237" s="13">
        <v>709.1296168762899</v>
      </c>
      <c r="M1237" s="13">
        <v>1439.1893521958743</v>
      </c>
    </row>
    <row r="1238" spans="2:13">
      <c r="B1238" s="4" t="s">
        <v>5910</v>
      </c>
      <c r="C1238" s="10">
        <v>1</v>
      </c>
      <c r="D1238" s="13">
        <v>819.32</v>
      </c>
      <c r="E1238" s="13">
        <v>1074.1594845360821</v>
      </c>
      <c r="F1238" s="13">
        <v>-254.83948453608207</v>
      </c>
      <c r="G1238" s="13">
        <v>-1.3725387204036061</v>
      </c>
      <c r="H1238" s="13">
        <v>13.330340655658643</v>
      </c>
      <c r="I1238" s="13">
        <v>1048.0191527660998</v>
      </c>
      <c r="J1238" s="13">
        <v>1100.2998163060645</v>
      </c>
      <c r="K1238" s="13">
        <v>186.14807678082974</v>
      </c>
      <c r="L1238" s="13">
        <v>709.1296168762899</v>
      </c>
      <c r="M1238" s="13">
        <v>1439.1893521958743</v>
      </c>
    </row>
    <row r="1239" spans="2:13">
      <c r="B1239" s="4" t="s">
        <v>5911</v>
      </c>
      <c r="C1239" s="10">
        <v>1</v>
      </c>
      <c r="D1239" s="13">
        <v>984.13</v>
      </c>
      <c r="E1239" s="13">
        <v>1074.1594845360821</v>
      </c>
      <c r="F1239" s="13">
        <v>-90.029484536082123</v>
      </c>
      <c r="G1239" s="13">
        <v>-0.48488935585746956</v>
      </c>
      <c r="H1239" s="13">
        <v>13.330340655658643</v>
      </c>
      <c r="I1239" s="13">
        <v>1048.0191527660998</v>
      </c>
      <c r="J1239" s="13">
        <v>1100.2998163060645</v>
      </c>
      <c r="K1239" s="13">
        <v>186.14807678082974</v>
      </c>
      <c r="L1239" s="13">
        <v>709.1296168762899</v>
      </c>
      <c r="M1239" s="13">
        <v>1439.1893521958743</v>
      </c>
    </row>
    <row r="1240" spans="2:13">
      <c r="B1240" s="4" t="s">
        <v>5912</v>
      </c>
      <c r="C1240" s="10">
        <v>1</v>
      </c>
      <c r="D1240" s="13">
        <v>1724.12</v>
      </c>
      <c r="E1240" s="13">
        <v>1074.1594845360821</v>
      </c>
      <c r="F1240" s="13">
        <v>649.96051546391777</v>
      </c>
      <c r="G1240" s="13">
        <v>3.5006191282787831</v>
      </c>
      <c r="H1240" s="13">
        <v>13.330340655658643</v>
      </c>
      <c r="I1240" s="13">
        <v>1048.0191527660998</v>
      </c>
      <c r="J1240" s="13">
        <v>1100.2998163060645</v>
      </c>
      <c r="K1240" s="13">
        <v>186.14807678082974</v>
      </c>
      <c r="L1240" s="13">
        <v>709.1296168762899</v>
      </c>
      <c r="M1240" s="13">
        <v>1439.1893521958743</v>
      </c>
    </row>
    <row r="1241" spans="2:13">
      <c r="B1241" s="4" t="s">
        <v>5913</v>
      </c>
      <c r="C1241" s="10">
        <v>1</v>
      </c>
      <c r="D1241" s="13">
        <v>1067.47</v>
      </c>
      <c r="E1241" s="13">
        <v>1074.1594845360821</v>
      </c>
      <c r="F1241" s="13">
        <v>-6.6894845360820909</v>
      </c>
      <c r="G1241" s="13">
        <v>-3.602886170496012E-2</v>
      </c>
      <c r="H1241" s="13">
        <v>13.330340655658643</v>
      </c>
      <c r="I1241" s="13">
        <v>1048.0191527660998</v>
      </c>
      <c r="J1241" s="13">
        <v>1100.2998163060645</v>
      </c>
      <c r="K1241" s="13">
        <v>186.14807678082974</v>
      </c>
      <c r="L1241" s="13">
        <v>709.1296168762899</v>
      </c>
      <c r="M1241" s="13">
        <v>1439.1893521958743</v>
      </c>
    </row>
    <row r="1242" spans="2:13">
      <c r="B1242" s="4" t="s">
        <v>5914</v>
      </c>
      <c r="C1242" s="10">
        <v>1</v>
      </c>
      <c r="D1242" s="13">
        <v>914.28</v>
      </c>
      <c r="E1242" s="13">
        <v>1074.1594845360821</v>
      </c>
      <c r="F1242" s="13">
        <v>-159.87948453608215</v>
      </c>
      <c r="G1242" s="13">
        <v>-0.8610941256745176</v>
      </c>
      <c r="H1242" s="13">
        <v>13.330340655658643</v>
      </c>
      <c r="I1242" s="13">
        <v>1048.0191527660998</v>
      </c>
      <c r="J1242" s="13">
        <v>1100.2998163060645</v>
      </c>
      <c r="K1242" s="13">
        <v>186.14807678082974</v>
      </c>
      <c r="L1242" s="13">
        <v>709.1296168762899</v>
      </c>
      <c r="M1242" s="13">
        <v>1439.1893521958743</v>
      </c>
    </row>
    <row r="1243" spans="2:13">
      <c r="B1243" s="4" t="s">
        <v>5915</v>
      </c>
      <c r="C1243" s="10">
        <v>1</v>
      </c>
      <c r="D1243" s="13">
        <v>938.21</v>
      </c>
      <c r="E1243" s="13">
        <v>1074.1594845360821</v>
      </c>
      <c r="F1243" s="13">
        <v>-135.94948453608208</v>
      </c>
      <c r="G1243" s="13">
        <v>-0.73220965693118212</v>
      </c>
      <c r="H1243" s="13">
        <v>13.330340655658643</v>
      </c>
      <c r="I1243" s="13">
        <v>1048.0191527660998</v>
      </c>
      <c r="J1243" s="13">
        <v>1100.2998163060645</v>
      </c>
      <c r="K1243" s="13">
        <v>186.14807678082974</v>
      </c>
      <c r="L1243" s="13">
        <v>709.1296168762899</v>
      </c>
      <c r="M1243" s="13">
        <v>1439.1893521958743</v>
      </c>
    </row>
    <row r="1244" spans="2:13">
      <c r="B1244" s="4" t="s">
        <v>5916</v>
      </c>
      <c r="C1244" s="10">
        <v>1</v>
      </c>
      <c r="D1244" s="13">
        <v>2963.49</v>
      </c>
      <c r="E1244" s="13">
        <v>1074.1594845360821</v>
      </c>
      <c r="F1244" s="13">
        <v>1889.3305154639177</v>
      </c>
      <c r="G1244" s="13">
        <v>10.175735886591662</v>
      </c>
      <c r="H1244" s="13">
        <v>13.330340655658643</v>
      </c>
      <c r="I1244" s="13">
        <v>1048.0191527660998</v>
      </c>
      <c r="J1244" s="13">
        <v>1100.2998163060645</v>
      </c>
      <c r="K1244" s="13">
        <v>186.14807678082974</v>
      </c>
      <c r="L1244" s="13">
        <v>709.1296168762899</v>
      </c>
      <c r="M1244" s="13">
        <v>1439.1893521958743</v>
      </c>
    </row>
    <row r="1245" spans="2:13">
      <c r="B1245" s="4" t="s">
        <v>5917</v>
      </c>
      <c r="C1245" s="10">
        <v>1</v>
      </c>
      <c r="D1245" s="13">
        <v>1016.05</v>
      </c>
      <c r="E1245" s="13">
        <v>1074.1594845360821</v>
      </c>
      <c r="F1245" s="13">
        <v>-58.109484536082164</v>
      </c>
      <c r="G1245" s="13">
        <v>-0.3129715855989133</v>
      </c>
      <c r="H1245" s="13">
        <v>13.330340655658643</v>
      </c>
      <c r="I1245" s="13">
        <v>1048.0191527660998</v>
      </c>
      <c r="J1245" s="13">
        <v>1100.2998163060645</v>
      </c>
      <c r="K1245" s="13">
        <v>186.14807678082974</v>
      </c>
      <c r="L1245" s="13">
        <v>709.1296168762899</v>
      </c>
      <c r="M1245" s="13">
        <v>1439.1893521958743</v>
      </c>
    </row>
    <row r="1246" spans="2:13">
      <c r="B1246" s="4" t="s">
        <v>5918</v>
      </c>
      <c r="C1246" s="10">
        <v>1</v>
      </c>
      <c r="D1246" s="13">
        <v>1492.45</v>
      </c>
      <c r="E1246" s="13">
        <v>1074.1594845360821</v>
      </c>
      <c r="F1246" s="13">
        <v>418.29051546391793</v>
      </c>
      <c r="G1246" s="13">
        <v>2.2528688201396929</v>
      </c>
      <c r="H1246" s="13">
        <v>13.330340655658643</v>
      </c>
      <c r="I1246" s="13">
        <v>1048.0191527660998</v>
      </c>
      <c r="J1246" s="13">
        <v>1100.2998163060645</v>
      </c>
      <c r="K1246" s="13">
        <v>186.14807678082974</v>
      </c>
      <c r="L1246" s="13">
        <v>709.1296168762899</v>
      </c>
      <c r="M1246" s="13">
        <v>1439.1893521958743</v>
      </c>
    </row>
    <row r="1247" spans="2:13">
      <c r="B1247" s="4" t="s">
        <v>5919</v>
      </c>
      <c r="C1247" s="10">
        <v>1</v>
      </c>
      <c r="D1247" s="13">
        <v>1371.77</v>
      </c>
      <c r="E1247" s="13">
        <v>1074.1594845360821</v>
      </c>
      <c r="F1247" s="13">
        <v>297.61051546391786</v>
      </c>
      <c r="G1247" s="13">
        <v>1.6028990045130449</v>
      </c>
      <c r="H1247" s="13">
        <v>13.330340655658643</v>
      </c>
      <c r="I1247" s="13">
        <v>1048.0191527660998</v>
      </c>
      <c r="J1247" s="13">
        <v>1100.2998163060645</v>
      </c>
      <c r="K1247" s="13">
        <v>186.14807678082974</v>
      </c>
      <c r="L1247" s="13">
        <v>709.1296168762899</v>
      </c>
      <c r="M1247" s="13">
        <v>1439.1893521958743</v>
      </c>
    </row>
    <row r="1248" spans="2:13">
      <c r="B1248" s="4" t="s">
        <v>5920</v>
      </c>
      <c r="C1248" s="10">
        <v>1</v>
      </c>
      <c r="D1248" s="13">
        <v>1124.95</v>
      </c>
      <c r="E1248" s="13">
        <v>1074.1594845360821</v>
      </c>
      <c r="F1248" s="13">
        <v>50.790515463917927</v>
      </c>
      <c r="G1248" s="13">
        <v>0.27355238624183903</v>
      </c>
      <c r="H1248" s="13">
        <v>13.330340655658643</v>
      </c>
      <c r="I1248" s="13">
        <v>1048.0191527660998</v>
      </c>
      <c r="J1248" s="13">
        <v>1100.2998163060645</v>
      </c>
      <c r="K1248" s="13">
        <v>186.14807678082974</v>
      </c>
      <c r="L1248" s="13">
        <v>709.1296168762899</v>
      </c>
      <c r="M1248" s="13">
        <v>1439.1893521958743</v>
      </c>
    </row>
    <row r="1249" spans="2:13">
      <c r="B1249" s="4" t="s">
        <v>5921</v>
      </c>
      <c r="C1249" s="10">
        <v>1</v>
      </c>
      <c r="D1249" s="13">
        <v>1316.3</v>
      </c>
      <c r="E1249" s="13">
        <v>1074.1594845360821</v>
      </c>
      <c r="F1249" s="13">
        <v>242.14051546391784</v>
      </c>
      <c r="G1249" s="13">
        <v>1.304143405633279</v>
      </c>
      <c r="H1249" s="13">
        <v>13.330340655658643</v>
      </c>
      <c r="I1249" s="13">
        <v>1048.0191527660998</v>
      </c>
      <c r="J1249" s="13">
        <v>1100.2998163060645</v>
      </c>
      <c r="K1249" s="13">
        <v>186.14807678082974</v>
      </c>
      <c r="L1249" s="13">
        <v>709.1296168762899</v>
      </c>
      <c r="M1249" s="13">
        <v>1439.1893521958743</v>
      </c>
    </row>
    <row r="1250" spans="2:13">
      <c r="B1250" s="4" t="s">
        <v>5922</v>
      </c>
      <c r="C1250" s="10">
        <v>1</v>
      </c>
      <c r="D1250" s="13">
        <v>995.97</v>
      </c>
      <c r="E1250" s="13">
        <v>1074.1594845360821</v>
      </c>
      <c r="F1250" s="13">
        <v>-78.189484536082091</v>
      </c>
      <c r="G1250" s="13">
        <v>-0.42112035836808004</v>
      </c>
      <c r="H1250" s="13">
        <v>13.330340655658643</v>
      </c>
      <c r="I1250" s="13">
        <v>1048.0191527660998</v>
      </c>
      <c r="J1250" s="13">
        <v>1100.2998163060645</v>
      </c>
      <c r="K1250" s="13">
        <v>186.14807678082974</v>
      </c>
      <c r="L1250" s="13">
        <v>709.1296168762899</v>
      </c>
      <c r="M1250" s="13">
        <v>1439.1893521958743</v>
      </c>
    </row>
    <row r="1251" spans="2:13">
      <c r="B1251" s="4" t="s">
        <v>5923</v>
      </c>
      <c r="C1251" s="10">
        <v>1</v>
      </c>
      <c r="D1251" s="13">
        <v>993.53</v>
      </c>
      <c r="E1251" s="13">
        <v>1074.1594845360821</v>
      </c>
      <c r="F1251" s="13">
        <v>-80.629484536082145</v>
      </c>
      <c r="G1251" s="13">
        <v>-0.43426194231015042</v>
      </c>
      <c r="H1251" s="13">
        <v>13.330340655658643</v>
      </c>
      <c r="I1251" s="13">
        <v>1048.0191527660998</v>
      </c>
      <c r="J1251" s="13">
        <v>1100.2998163060645</v>
      </c>
      <c r="K1251" s="13">
        <v>186.14807678082974</v>
      </c>
      <c r="L1251" s="13">
        <v>709.1296168762899</v>
      </c>
      <c r="M1251" s="13">
        <v>1439.1893521958743</v>
      </c>
    </row>
    <row r="1252" spans="2:13">
      <c r="B1252" s="4" t="s">
        <v>5924</v>
      </c>
      <c r="C1252" s="10">
        <v>1</v>
      </c>
      <c r="D1252" s="13">
        <v>793.43</v>
      </c>
      <c r="E1252" s="13">
        <v>1074.1594845360821</v>
      </c>
      <c r="F1252" s="13">
        <v>-280.72948453608217</v>
      </c>
      <c r="G1252" s="13">
        <v>-1.5119795434610637</v>
      </c>
      <c r="H1252" s="13">
        <v>13.330340655658643</v>
      </c>
      <c r="I1252" s="13">
        <v>1048.0191527660998</v>
      </c>
      <c r="J1252" s="13">
        <v>1100.2998163060645</v>
      </c>
      <c r="K1252" s="13">
        <v>186.14807678082974</v>
      </c>
      <c r="L1252" s="13">
        <v>709.1296168762899</v>
      </c>
      <c r="M1252" s="13">
        <v>1439.1893521958743</v>
      </c>
    </row>
    <row r="1253" spans="2:13">
      <c r="B1253" s="4" t="s">
        <v>5925</v>
      </c>
      <c r="C1253" s="10">
        <v>1</v>
      </c>
      <c r="D1253" s="13">
        <v>113.73</v>
      </c>
      <c r="E1253" s="13">
        <v>1074.1594845360821</v>
      </c>
      <c r="F1253" s="13">
        <v>-960.4294845360821</v>
      </c>
      <c r="G1253" s="13">
        <v>-5.1727724145369036</v>
      </c>
      <c r="H1253" s="13">
        <v>13.330340655658643</v>
      </c>
      <c r="I1253" s="13">
        <v>1048.0191527660998</v>
      </c>
      <c r="J1253" s="13">
        <v>1100.2998163060645</v>
      </c>
      <c r="K1253" s="13">
        <v>186.14807678082974</v>
      </c>
      <c r="L1253" s="13">
        <v>709.1296168762899</v>
      </c>
      <c r="M1253" s="13">
        <v>1439.1893521958743</v>
      </c>
    </row>
    <row r="1254" spans="2:13">
      <c r="B1254" s="4" t="s">
        <v>5926</v>
      </c>
      <c r="C1254" s="10">
        <v>1</v>
      </c>
      <c r="D1254" s="13">
        <v>992.74</v>
      </c>
      <c r="E1254" s="13">
        <v>1074.1594845360821</v>
      </c>
      <c r="F1254" s="13">
        <v>-81.419484536082109</v>
      </c>
      <c r="G1254" s="13">
        <v>-0.43851679940614835</v>
      </c>
      <c r="H1254" s="13">
        <v>13.330340655658643</v>
      </c>
      <c r="I1254" s="13">
        <v>1048.0191527660998</v>
      </c>
      <c r="J1254" s="13">
        <v>1100.2998163060645</v>
      </c>
      <c r="K1254" s="13">
        <v>186.14807678082974</v>
      </c>
      <c r="L1254" s="13">
        <v>709.1296168762899</v>
      </c>
      <c r="M1254" s="13">
        <v>1439.1893521958743</v>
      </c>
    </row>
    <row r="1255" spans="2:13">
      <c r="B1255" s="4" t="s">
        <v>5927</v>
      </c>
      <c r="C1255" s="10">
        <v>1</v>
      </c>
      <c r="D1255" s="13">
        <v>124.82</v>
      </c>
      <c r="E1255" s="13">
        <v>1074.1594845360821</v>
      </c>
      <c r="F1255" s="13">
        <v>-949.33948453608218</v>
      </c>
      <c r="G1255" s="13">
        <v>-5.1130428383411841</v>
      </c>
      <c r="H1255" s="13">
        <v>13.330340655658643</v>
      </c>
      <c r="I1255" s="13">
        <v>1048.0191527660998</v>
      </c>
      <c r="J1255" s="13">
        <v>1100.2998163060645</v>
      </c>
      <c r="K1255" s="13">
        <v>186.14807678082974</v>
      </c>
      <c r="L1255" s="13">
        <v>709.1296168762899</v>
      </c>
      <c r="M1255" s="13">
        <v>1439.1893521958743</v>
      </c>
    </row>
    <row r="1256" spans="2:13">
      <c r="B1256" s="4" t="s">
        <v>5928</v>
      </c>
      <c r="C1256" s="10">
        <v>1</v>
      </c>
      <c r="D1256" s="13">
        <v>1439.46</v>
      </c>
      <c r="E1256" s="13">
        <v>1074.1594845360821</v>
      </c>
      <c r="F1256" s="13">
        <v>365.30051546391792</v>
      </c>
      <c r="G1256" s="13">
        <v>1.9674702410043261</v>
      </c>
      <c r="H1256" s="13">
        <v>13.330340655658643</v>
      </c>
      <c r="I1256" s="13">
        <v>1048.0191527660998</v>
      </c>
      <c r="J1256" s="13">
        <v>1100.2998163060645</v>
      </c>
      <c r="K1256" s="13">
        <v>186.14807678082974</v>
      </c>
      <c r="L1256" s="13">
        <v>709.1296168762899</v>
      </c>
      <c r="M1256" s="13">
        <v>1439.1893521958743</v>
      </c>
    </row>
    <row r="1257" spans="2:13">
      <c r="B1257" s="4" t="s">
        <v>5929</v>
      </c>
      <c r="C1257" s="10">
        <v>1</v>
      </c>
      <c r="D1257" s="13">
        <v>2043.54</v>
      </c>
      <c r="E1257" s="13">
        <v>1074.1594845360821</v>
      </c>
      <c r="F1257" s="13">
        <v>969.38051546391785</v>
      </c>
      <c r="G1257" s="13">
        <v>5.2209817277771577</v>
      </c>
      <c r="H1257" s="13">
        <v>13.330340655658643</v>
      </c>
      <c r="I1257" s="13">
        <v>1048.0191527660998</v>
      </c>
      <c r="J1257" s="13">
        <v>1100.2998163060645</v>
      </c>
      <c r="K1257" s="13">
        <v>186.14807678082974</v>
      </c>
      <c r="L1257" s="13">
        <v>709.1296168762899</v>
      </c>
      <c r="M1257" s="13">
        <v>1439.1893521958743</v>
      </c>
    </row>
    <row r="1258" spans="2:13">
      <c r="B1258" s="4" t="s">
        <v>5930</v>
      </c>
      <c r="C1258" s="10">
        <v>1</v>
      </c>
      <c r="D1258" s="13">
        <v>958.75</v>
      </c>
      <c r="E1258" s="13">
        <v>1074.1594845360821</v>
      </c>
      <c r="F1258" s="13">
        <v>-115.40948453608212</v>
      </c>
      <c r="G1258" s="13">
        <v>-0.62158337243523154</v>
      </c>
      <c r="H1258" s="13">
        <v>13.330340655658643</v>
      </c>
      <c r="I1258" s="13">
        <v>1048.0191527660998</v>
      </c>
      <c r="J1258" s="13">
        <v>1100.2998163060645</v>
      </c>
      <c r="K1258" s="13">
        <v>186.14807678082974</v>
      </c>
      <c r="L1258" s="13">
        <v>709.1296168762899</v>
      </c>
      <c r="M1258" s="13">
        <v>1439.1893521958743</v>
      </c>
    </row>
    <row r="1259" spans="2:13">
      <c r="B1259" s="4" t="s">
        <v>5931</v>
      </c>
      <c r="C1259" s="10">
        <v>1</v>
      </c>
      <c r="D1259" s="13">
        <v>1036.6500000000001</v>
      </c>
      <c r="E1259" s="13">
        <v>1074.1594845360821</v>
      </c>
      <c r="F1259" s="13">
        <v>-37.509484536082027</v>
      </c>
      <c r="G1259" s="13">
        <v>-0.20202214739946825</v>
      </c>
      <c r="H1259" s="13">
        <v>13.330340655658643</v>
      </c>
      <c r="I1259" s="13">
        <v>1048.0191527660998</v>
      </c>
      <c r="J1259" s="13">
        <v>1100.2998163060645</v>
      </c>
      <c r="K1259" s="13">
        <v>186.14807678082974</v>
      </c>
      <c r="L1259" s="13">
        <v>709.1296168762899</v>
      </c>
      <c r="M1259" s="13">
        <v>1439.1893521958743</v>
      </c>
    </row>
    <row r="1260" spans="2:13">
      <c r="B1260" s="4" t="s">
        <v>5932</v>
      </c>
      <c r="C1260" s="10">
        <v>1</v>
      </c>
      <c r="D1260" s="13">
        <v>1030.3399999999999</v>
      </c>
      <c r="E1260" s="13">
        <v>1074.1594845360821</v>
      </c>
      <c r="F1260" s="13">
        <v>-43.8194845360822</v>
      </c>
      <c r="G1260" s="13">
        <v>-0.23600714521687177</v>
      </c>
      <c r="H1260" s="13">
        <v>13.330340655658643</v>
      </c>
      <c r="I1260" s="13">
        <v>1048.0191527660998</v>
      </c>
      <c r="J1260" s="13">
        <v>1100.2998163060645</v>
      </c>
      <c r="K1260" s="13">
        <v>186.14807678082974</v>
      </c>
      <c r="L1260" s="13">
        <v>709.1296168762899</v>
      </c>
      <c r="M1260" s="13">
        <v>1439.1893521958743</v>
      </c>
    </row>
    <row r="1261" spans="2:13">
      <c r="B1261" s="4" t="s">
        <v>5933</v>
      </c>
      <c r="C1261" s="10">
        <v>1</v>
      </c>
      <c r="D1261" s="13">
        <v>2064.8200000000002</v>
      </c>
      <c r="E1261" s="13">
        <v>1074.1594845360821</v>
      </c>
      <c r="F1261" s="13">
        <v>990.66051546391805</v>
      </c>
      <c r="G1261" s="13">
        <v>5.3355935746161958</v>
      </c>
      <c r="H1261" s="13">
        <v>13.330340655658643</v>
      </c>
      <c r="I1261" s="13">
        <v>1048.0191527660998</v>
      </c>
      <c r="J1261" s="13">
        <v>1100.2998163060645</v>
      </c>
      <c r="K1261" s="13">
        <v>186.14807678082974</v>
      </c>
      <c r="L1261" s="13">
        <v>709.1296168762899</v>
      </c>
      <c r="M1261" s="13">
        <v>1439.1893521958743</v>
      </c>
    </row>
    <row r="1262" spans="2:13">
      <c r="B1262" s="4" t="s">
        <v>5934</v>
      </c>
      <c r="C1262" s="10">
        <v>1</v>
      </c>
      <c r="D1262" s="13">
        <v>985.71</v>
      </c>
      <c r="E1262" s="13">
        <v>1074.1594845360821</v>
      </c>
      <c r="F1262" s="13">
        <v>-88.449484536082082</v>
      </c>
      <c r="G1262" s="13">
        <v>-0.47637964166547309</v>
      </c>
      <c r="H1262" s="13">
        <v>13.330340655658643</v>
      </c>
      <c r="I1262" s="13">
        <v>1048.0191527660998</v>
      </c>
      <c r="J1262" s="13">
        <v>1100.2998163060645</v>
      </c>
      <c r="K1262" s="13">
        <v>186.14807678082974</v>
      </c>
      <c r="L1262" s="13">
        <v>709.1296168762899</v>
      </c>
      <c r="M1262" s="13">
        <v>1439.1893521958743</v>
      </c>
    </row>
    <row r="1263" spans="2:13">
      <c r="B1263" s="4" t="s">
        <v>5935</v>
      </c>
      <c r="C1263" s="10">
        <v>1</v>
      </c>
      <c r="D1263" s="13">
        <v>927.03</v>
      </c>
      <c r="E1263" s="13">
        <v>1074.1594845360821</v>
      </c>
      <c r="F1263" s="13">
        <v>-147.12948453608215</v>
      </c>
      <c r="G1263" s="13">
        <v>-0.79242396368214307</v>
      </c>
      <c r="H1263" s="13">
        <v>13.330340655658643</v>
      </c>
      <c r="I1263" s="13">
        <v>1048.0191527660998</v>
      </c>
      <c r="J1263" s="13">
        <v>1100.2998163060645</v>
      </c>
      <c r="K1263" s="13">
        <v>186.14807678082974</v>
      </c>
      <c r="L1263" s="13">
        <v>709.1296168762899</v>
      </c>
      <c r="M1263" s="13">
        <v>1439.1893521958743</v>
      </c>
    </row>
    <row r="1264" spans="2:13">
      <c r="B1264" s="4" t="s">
        <v>5936</v>
      </c>
      <c r="C1264" s="10">
        <v>1</v>
      </c>
      <c r="D1264" s="13">
        <v>994.37</v>
      </c>
      <c r="E1264" s="13">
        <v>1074.1594845360821</v>
      </c>
      <c r="F1264" s="13">
        <v>-79.789484536082114</v>
      </c>
      <c r="G1264" s="13">
        <v>-0.42973779046124083</v>
      </c>
      <c r="H1264" s="13">
        <v>13.330340655658643</v>
      </c>
      <c r="I1264" s="13">
        <v>1048.0191527660998</v>
      </c>
      <c r="J1264" s="13">
        <v>1100.2998163060645</v>
      </c>
      <c r="K1264" s="13">
        <v>186.14807678082974</v>
      </c>
      <c r="L1264" s="13">
        <v>709.1296168762899</v>
      </c>
      <c r="M1264" s="13">
        <v>1439.1893521958743</v>
      </c>
    </row>
    <row r="1265" spans="2:13">
      <c r="B1265" s="4" t="s">
        <v>5937</v>
      </c>
      <c r="C1265" s="10">
        <v>1</v>
      </c>
      <c r="D1265" s="13">
        <v>933</v>
      </c>
      <c r="E1265" s="13">
        <v>1074.1594845360821</v>
      </c>
      <c r="F1265" s="13">
        <v>-141.15948453608212</v>
      </c>
      <c r="G1265" s="13">
        <v>-0.76027017018453691</v>
      </c>
      <c r="H1265" s="13">
        <v>13.330340655658643</v>
      </c>
      <c r="I1265" s="13">
        <v>1048.0191527660998</v>
      </c>
      <c r="J1265" s="13">
        <v>1100.2998163060645</v>
      </c>
      <c r="K1265" s="13">
        <v>186.14807678082974</v>
      </c>
      <c r="L1265" s="13">
        <v>709.1296168762899</v>
      </c>
      <c r="M1265" s="13">
        <v>1439.1893521958743</v>
      </c>
    </row>
    <row r="1266" spans="2:13">
      <c r="B1266" s="4" t="s">
        <v>5938</v>
      </c>
      <c r="C1266" s="10">
        <v>1</v>
      </c>
      <c r="D1266" s="13">
        <v>1642.43</v>
      </c>
      <c r="E1266" s="13">
        <v>1074.1594845360821</v>
      </c>
      <c r="F1266" s="13">
        <v>568.27051546391795</v>
      </c>
      <c r="G1266" s="13">
        <v>3.0606453609723467</v>
      </c>
      <c r="H1266" s="13">
        <v>13.330340655658643</v>
      </c>
      <c r="I1266" s="13">
        <v>1048.0191527660998</v>
      </c>
      <c r="J1266" s="13">
        <v>1100.2998163060645</v>
      </c>
      <c r="K1266" s="13">
        <v>186.14807678082974</v>
      </c>
      <c r="L1266" s="13">
        <v>709.1296168762899</v>
      </c>
      <c r="M1266" s="13">
        <v>1439.1893521958743</v>
      </c>
    </row>
    <row r="1267" spans="2:13">
      <c r="B1267" s="4" t="s">
        <v>5939</v>
      </c>
      <c r="C1267" s="10">
        <v>1</v>
      </c>
      <c r="D1267" s="13">
        <v>1101.8</v>
      </c>
      <c r="E1267" s="13">
        <v>1074.1594845360821</v>
      </c>
      <c r="F1267" s="13">
        <v>27.640515463917836</v>
      </c>
      <c r="G1267" s="13">
        <v>0.1488689156439193</v>
      </c>
      <c r="H1267" s="13">
        <v>13.330340655658643</v>
      </c>
      <c r="I1267" s="13">
        <v>1048.0191527660998</v>
      </c>
      <c r="J1267" s="13">
        <v>1100.2998163060645</v>
      </c>
      <c r="K1267" s="13">
        <v>186.14807678082974</v>
      </c>
      <c r="L1267" s="13">
        <v>709.1296168762899</v>
      </c>
      <c r="M1267" s="13">
        <v>1439.1893521958743</v>
      </c>
    </row>
    <row r="1268" spans="2:13">
      <c r="B1268" s="4" t="s">
        <v>5940</v>
      </c>
      <c r="C1268" s="10">
        <v>1</v>
      </c>
      <c r="D1268" s="13">
        <v>2455.9</v>
      </c>
      <c r="E1268" s="13">
        <v>1074.1594845360821</v>
      </c>
      <c r="F1268" s="13">
        <v>1381.740515463918</v>
      </c>
      <c r="G1268" s="13">
        <v>7.4419094139870063</v>
      </c>
      <c r="H1268" s="13">
        <v>13.330340655658643</v>
      </c>
      <c r="I1268" s="13">
        <v>1048.0191527660998</v>
      </c>
      <c r="J1268" s="13">
        <v>1100.2998163060645</v>
      </c>
      <c r="K1268" s="13">
        <v>186.14807678082974</v>
      </c>
      <c r="L1268" s="13">
        <v>709.1296168762899</v>
      </c>
      <c r="M1268" s="13">
        <v>1439.1893521958743</v>
      </c>
    </row>
    <row r="1269" spans="2:13">
      <c r="B1269" s="4" t="s">
        <v>5941</v>
      </c>
      <c r="C1269" s="10">
        <v>1</v>
      </c>
      <c r="D1269" s="13">
        <v>1789.65</v>
      </c>
      <c r="E1269" s="13">
        <v>1074.1594845360821</v>
      </c>
      <c r="F1269" s="13">
        <v>715.49051546391797</v>
      </c>
      <c r="G1269" s="13">
        <v>3.8535568314442981</v>
      </c>
      <c r="H1269" s="13">
        <v>13.330340655658643</v>
      </c>
      <c r="I1269" s="13">
        <v>1048.0191527660998</v>
      </c>
      <c r="J1269" s="13">
        <v>1100.2998163060645</v>
      </c>
      <c r="K1269" s="13">
        <v>186.14807678082974</v>
      </c>
      <c r="L1269" s="13">
        <v>709.1296168762899</v>
      </c>
      <c r="M1269" s="13">
        <v>1439.1893521958743</v>
      </c>
    </row>
    <row r="1270" spans="2:13">
      <c r="B1270" s="4" t="s">
        <v>5942</v>
      </c>
      <c r="C1270" s="10">
        <v>1</v>
      </c>
      <c r="D1270" s="13">
        <v>1185.48</v>
      </c>
      <c r="E1270" s="13">
        <v>1074.1594845360821</v>
      </c>
      <c r="F1270" s="13">
        <v>111.3205154639179</v>
      </c>
      <c r="G1270" s="13">
        <v>0.59956061411622552</v>
      </c>
      <c r="H1270" s="13">
        <v>13.330340655658643</v>
      </c>
      <c r="I1270" s="13">
        <v>1048.0191527660998</v>
      </c>
      <c r="J1270" s="13">
        <v>1100.2998163060645</v>
      </c>
      <c r="K1270" s="13">
        <v>186.14807678082974</v>
      </c>
      <c r="L1270" s="13">
        <v>709.1296168762899</v>
      </c>
      <c r="M1270" s="13">
        <v>1439.1893521958743</v>
      </c>
    </row>
    <row r="1271" spans="2:13">
      <c r="B1271" s="4" t="s">
        <v>5943</v>
      </c>
      <c r="C1271" s="10">
        <v>1</v>
      </c>
      <c r="D1271" s="13">
        <v>974.71</v>
      </c>
      <c r="E1271" s="13">
        <v>1074.1594845360821</v>
      </c>
      <c r="F1271" s="13">
        <v>-99.449484536082082</v>
      </c>
      <c r="G1271" s="13">
        <v>-0.53562448730595313</v>
      </c>
      <c r="H1271" s="13">
        <v>13.330340655658643</v>
      </c>
      <c r="I1271" s="13">
        <v>1048.0191527660998</v>
      </c>
      <c r="J1271" s="13">
        <v>1100.2998163060645</v>
      </c>
      <c r="K1271" s="13">
        <v>186.14807678082974</v>
      </c>
      <c r="L1271" s="13">
        <v>709.1296168762899</v>
      </c>
      <c r="M1271" s="13">
        <v>1439.1893521958743</v>
      </c>
    </row>
    <row r="1272" spans="2:13">
      <c r="B1272" s="4" t="s">
        <v>5944</v>
      </c>
      <c r="C1272" s="10">
        <v>1</v>
      </c>
      <c r="D1272" s="13">
        <v>1325.52</v>
      </c>
      <c r="E1272" s="13">
        <v>1074.1594845360821</v>
      </c>
      <c r="F1272" s="13">
        <v>251.36051546391786</v>
      </c>
      <c r="G1272" s="13">
        <v>1.3538013580701178</v>
      </c>
      <c r="H1272" s="13">
        <v>13.330340655658643</v>
      </c>
      <c r="I1272" s="13">
        <v>1048.0191527660998</v>
      </c>
      <c r="J1272" s="13">
        <v>1100.2998163060645</v>
      </c>
      <c r="K1272" s="13">
        <v>186.14807678082974</v>
      </c>
      <c r="L1272" s="13">
        <v>709.1296168762899</v>
      </c>
      <c r="M1272" s="13">
        <v>1439.1893521958743</v>
      </c>
    </row>
    <row r="1273" spans="2:13">
      <c r="B1273" s="4" t="s">
        <v>5945</v>
      </c>
      <c r="C1273" s="10">
        <v>1</v>
      </c>
      <c r="D1273" s="13">
        <v>2161.4899999999998</v>
      </c>
      <c r="E1273" s="13">
        <v>1074.1594845360821</v>
      </c>
      <c r="F1273" s="13">
        <v>1087.3305154639177</v>
      </c>
      <c r="G1273" s="13">
        <v>5.856248049894849</v>
      </c>
      <c r="H1273" s="13">
        <v>13.330340655658643</v>
      </c>
      <c r="I1273" s="13">
        <v>1048.0191527660998</v>
      </c>
      <c r="J1273" s="13">
        <v>1100.2998163060645</v>
      </c>
      <c r="K1273" s="13">
        <v>186.14807678082974</v>
      </c>
      <c r="L1273" s="13">
        <v>709.1296168762899</v>
      </c>
      <c r="M1273" s="13">
        <v>1439.1893521958743</v>
      </c>
    </row>
    <row r="1274" spans="2:13">
      <c r="B1274" s="4" t="s">
        <v>5946</v>
      </c>
      <c r="C1274" s="10">
        <v>1</v>
      </c>
      <c r="D1274" s="13">
        <v>222.65</v>
      </c>
      <c r="E1274" s="13">
        <v>1074.1594845360821</v>
      </c>
      <c r="F1274" s="13">
        <v>-851.50948453608214</v>
      </c>
      <c r="G1274" s="13">
        <v>-4.5861407247949879</v>
      </c>
      <c r="H1274" s="13">
        <v>13.330340655658643</v>
      </c>
      <c r="I1274" s="13">
        <v>1048.0191527660998</v>
      </c>
      <c r="J1274" s="13">
        <v>1100.2998163060645</v>
      </c>
      <c r="K1274" s="13">
        <v>186.14807678082974</v>
      </c>
      <c r="L1274" s="13">
        <v>709.1296168762899</v>
      </c>
      <c r="M1274" s="13">
        <v>1439.1893521958743</v>
      </c>
    </row>
    <row r="1275" spans="2:13">
      <c r="B1275" s="4" t="s">
        <v>5947</v>
      </c>
      <c r="C1275" s="10">
        <v>1</v>
      </c>
      <c r="D1275" s="13">
        <v>732.88</v>
      </c>
      <c r="E1275" s="13">
        <v>1074.1594845360821</v>
      </c>
      <c r="F1275" s="13">
        <v>-341.27948453608212</v>
      </c>
      <c r="G1275" s="13">
        <v>-1.8380954892366146</v>
      </c>
      <c r="H1275" s="13">
        <v>13.330340655658643</v>
      </c>
      <c r="I1275" s="13">
        <v>1048.0191527660998</v>
      </c>
      <c r="J1275" s="13">
        <v>1100.2998163060645</v>
      </c>
      <c r="K1275" s="13">
        <v>186.14807678082974</v>
      </c>
      <c r="L1275" s="13">
        <v>709.1296168762899</v>
      </c>
      <c r="M1275" s="13">
        <v>1439.1893521958743</v>
      </c>
    </row>
    <row r="1276" spans="2:13">
      <c r="B1276" s="4" t="s">
        <v>5948</v>
      </c>
      <c r="C1276" s="10">
        <v>1</v>
      </c>
      <c r="D1276" s="13">
        <v>1137.97</v>
      </c>
      <c r="E1276" s="13">
        <v>1074.1594845360821</v>
      </c>
      <c r="F1276" s="13">
        <v>63.810515463917909</v>
      </c>
      <c r="G1276" s="13">
        <v>0.3436767398999343</v>
      </c>
      <c r="H1276" s="13">
        <v>13.330340655658643</v>
      </c>
      <c r="I1276" s="13">
        <v>1048.0191527660998</v>
      </c>
      <c r="J1276" s="13">
        <v>1100.2998163060645</v>
      </c>
      <c r="K1276" s="13">
        <v>186.14807678082974</v>
      </c>
      <c r="L1276" s="13">
        <v>709.1296168762899</v>
      </c>
      <c r="M1276" s="13">
        <v>1439.1893521958743</v>
      </c>
    </row>
    <row r="1277" spans="2:13">
      <c r="B1277" s="4" t="s">
        <v>5949</v>
      </c>
      <c r="C1277" s="10">
        <v>1</v>
      </c>
      <c r="D1277" s="13">
        <v>244.17</v>
      </c>
      <c r="E1277" s="13">
        <v>1074.1594845360821</v>
      </c>
      <c r="F1277" s="13">
        <v>-829.98948453608216</v>
      </c>
      <c r="G1277" s="13">
        <v>-4.4702362631419756</v>
      </c>
      <c r="H1277" s="13">
        <v>13.330340655658643</v>
      </c>
      <c r="I1277" s="13">
        <v>1048.0191527660998</v>
      </c>
      <c r="J1277" s="13">
        <v>1100.2998163060645</v>
      </c>
      <c r="K1277" s="13">
        <v>186.14807678082974</v>
      </c>
      <c r="L1277" s="13">
        <v>709.1296168762899</v>
      </c>
      <c r="M1277" s="13">
        <v>1439.1893521958743</v>
      </c>
    </row>
    <row r="1278" spans="2:13">
      <c r="B1278" s="4" t="s">
        <v>5950</v>
      </c>
      <c r="C1278" s="10">
        <v>1</v>
      </c>
      <c r="D1278" s="13">
        <v>1162.1600000000001</v>
      </c>
      <c r="E1278" s="13">
        <v>1074.1594845360821</v>
      </c>
      <c r="F1278" s="13">
        <v>88.000515463917964</v>
      </c>
      <c r="G1278" s="13">
        <v>0.47396154135840834</v>
      </c>
      <c r="H1278" s="13">
        <v>13.330340655658643</v>
      </c>
      <c r="I1278" s="13">
        <v>1048.0191527660998</v>
      </c>
      <c r="J1278" s="13">
        <v>1100.2998163060645</v>
      </c>
      <c r="K1278" s="13">
        <v>186.14807678082974</v>
      </c>
      <c r="L1278" s="13">
        <v>709.1296168762899</v>
      </c>
      <c r="M1278" s="13">
        <v>1439.1893521958743</v>
      </c>
    </row>
    <row r="1279" spans="2:13">
      <c r="B1279" s="4" t="s">
        <v>5951</v>
      </c>
      <c r="C1279" s="10">
        <v>1</v>
      </c>
      <c r="D1279" s="13">
        <v>1020.39</v>
      </c>
      <c r="E1279" s="13">
        <v>1074.1594845360821</v>
      </c>
      <c r="F1279" s="13">
        <v>-53.769484536082132</v>
      </c>
      <c r="G1279" s="13">
        <v>-0.28959680104621466</v>
      </c>
      <c r="H1279" s="13">
        <v>13.330340655658643</v>
      </c>
      <c r="I1279" s="13">
        <v>1048.0191527660998</v>
      </c>
      <c r="J1279" s="13">
        <v>1100.2998163060645</v>
      </c>
      <c r="K1279" s="13">
        <v>186.14807678082974</v>
      </c>
      <c r="L1279" s="13">
        <v>709.1296168762899</v>
      </c>
      <c r="M1279" s="13">
        <v>1439.1893521958743</v>
      </c>
    </row>
    <row r="1280" spans="2:13">
      <c r="B1280" s="4" t="s">
        <v>5952</v>
      </c>
      <c r="C1280" s="10">
        <v>1</v>
      </c>
      <c r="D1280" s="13">
        <v>236.82</v>
      </c>
      <c r="E1280" s="13">
        <v>1074.1594845360821</v>
      </c>
      <c r="F1280" s="13">
        <v>-837.33948453608218</v>
      </c>
      <c r="G1280" s="13">
        <v>-4.5098225918199333</v>
      </c>
      <c r="H1280" s="13">
        <v>13.330340655658643</v>
      </c>
      <c r="I1280" s="13">
        <v>1048.0191527660998</v>
      </c>
      <c r="J1280" s="13">
        <v>1100.2998163060645</v>
      </c>
      <c r="K1280" s="13">
        <v>186.14807678082974</v>
      </c>
      <c r="L1280" s="13">
        <v>709.1296168762899</v>
      </c>
      <c r="M1280" s="13">
        <v>1439.1893521958743</v>
      </c>
    </row>
    <row r="1281" spans="2:13">
      <c r="B1281" s="4" t="s">
        <v>5953</v>
      </c>
      <c r="C1281" s="10">
        <v>1</v>
      </c>
      <c r="D1281" s="13">
        <v>1085.1199999999999</v>
      </c>
      <c r="E1281" s="13">
        <v>1074.1594845360821</v>
      </c>
      <c r="F1281" s="13">
        <v>10.960515463917773</v>
      </c>
      <c r="G1281" s="13">
        <v>5.9032186072718387E-2</v>
      </c>
      <c r="H1281" s="13">
        <v>13.330340655658643</v>
      </c>
      <c r="I1281" s="13">
        <v>1048.0191527660998</v>
      </c>
      <c r="J1281" s="13">
        <v>1100.2998163060645</v>
      </c>
      <c r="K1281" s="13">
        <v>186.14807678082974</v>
      </c>
      <c r="L1281" s="13">
        <v>709.1296168762899</v>
      </c>
      <c r="M1281" s="13">
        <v>1439.1893521958743</v>
      </c>
    </row>
    <row r="1282" spans="2:13">
      <c r="B1282" s="4" t="s">
        <v>5954</v>
      </c>
      <c r="C1282" s="10">
        <v>1</v>
      </c>
      <c r="D1282" s="13">
        <v>1012.27</v>
      </c>
      <c r="E1282" s="13">
        <v>1074.1594845360821</v>
      </c>
      <c r="F1282" s="13">
        <v>-61.889484536082136</v>
      </c>
      <c r="G1282" s="13">
        <v>-0.33333026891900536</v>
      </c>
      <c r="H1282" s="13">
        <v>13.330340655658643</v>
      </c>
      <c r="I1282" s="13">
        <v>1048.0191527660998</v>
      </c>
      <c r="J1282" s="13">
        <v>1100.2998163060645</v>
      </c>
      <c r="K1282" s="13">
        <v>186.14807678082974</v>
      </c>
      <c r="L1282" s="13">
        <v>709.1296168762899</v>
      </c>
      <c r="M1282" s="13">
        <v>1439.1893521958743</v>
      </c>
    </row>
    <row r="1283" spans="2:13">
      <c r="B1283" s="4" t="s">
        <v>5955</v>
      </c>
      <c r="C1283" s="10">
        <v>1</v>
      </c>
      <c r="D1283" s="13">
        <v>72.31</v>
      </c>
      <c r="E1283" s="13">
        <v>1074.1594845360821</v>
      </c>
      <c r="F1283" s="13">
        <v>-1001.8494845360822</v>
      </c>
      <c r="G1283" s="13">
        <v>-5.3958561878486027</v>
      </c>
      <c r="H1283" s="13">
        <v>13.330340655658643</v>
      </c>
      <c r="I1283" s="13">
        <v>1048.0191527660998</v>
      </c>
      <c r="J1283" s="13">
        <v>1100.2998163060645</v>
      </c>
      <c r="K1283" s="13">
        <v>186.14807678082974</v>
      </c>
      <c r="L1283" s="13">
        <v>709.1296168762899</v>
      </c>
      <c r="M1283" s="13">
        <v>1439.1893521958743</v>
      </c>
    </row>
    <row r="1284" spans="2:13">
      <c r="B1284" s="4" t="s">
        <v>5956</v>
      </c>
      <c r="C1284" s="10">
        <v>1</v>
      </c>
      <c r="D1284" s="13">
        <v>1163.56</v>
      </c>
      <c r="E1284" s="13">
        <v>1074.1594845360821</v>
      </c>
      <c r="F1284" s="13">
        <v>89.400515463917827</v>
      </c>
      <c r="G1284" s="13">
        <v>0.48150179443992319</v>
      </c>
      <c r="H1284" s="13">
        <v>13.330340655658643</v>
      </c>
      <c r="I1284" s="13">
        <v>1048.0191527660998</v>
      </c>
      <c r="J1284" s="13">
        <v>1100.2998163060645</v>
      </c>
      <c r="K1284" s="13">
        <v>186.14807678082974</v>
      </c>
      <c r="L1284" s="13">
        <v>709.1296168762899</v>
      </c>
      <c r="M1284" s="13">
        <v>1439.1893521958743</v>
      </c>
    </row>
    <row r="1285" spans="2:13">
      <c r="B1285" s="4" t="s">
        <v>5957</v>
      </c>
      <c r="C1285" s="10">
        <v>1</v>
      </c>
      <c r="D1285" s="13">
        <v>1134.44</v>
      </c>
      <c r="E1285" s="13">
        <v>1074.1594845360821</v>
      </c>
      <c r="F1285" s="13">
        <v>60.280515463917936</v>
      </c>
      <c r="G1285" s="13">
        <v>0.32466453034439863</v>
      </c>
      <c r="H1285" s="13">
        <v>13.330340655658643</v>
      </c>
      <c r="I1285" s="13">
        <v>1048.0191527660998</v>
      </c>
      <c r="J1285" s="13">
        <v>1100.2998163060645</v>
      </c>
      <c r="K1285" s="13">
        <v>186.14807678082974</v>
      </c>
      <c r="L1285" s="13">
        <v>709.1296168762899</v>
      </c>
      <c r="M1285" s="13">
        <v>1439.1893521958743</v>
      </c>
    </row>
    <row r="1286" spans="2:13">
      <c r="B1286" s="4" t="s">
        <v>5958</v>
      </c>
      <c r="C1286" s="10">
        <v>1</v>
      </c>
      <c r="D1286" s="13">
        <v>1534.39</v>
      </c>
      <c r="E1286" s="13">
        <v>1074.1594845360821</v>
      </c>
      <c r="F1286" s="13">
        <v>460.23051546391798</v>
      </c>
      <c r="G1286" s="13">
        <v>2.4787532588816688</v>
      </c>
      <c r="H1286" s="13">
        <v>13.330340655658643</v>
      </c>
      <c r="I1286" s="13">
        <v>1048.0191527660998</v>
      </c>
      <c r="J1286" s="13">
        <v>1100.2998163060645</v>
      </c>
      <c r="K1286" s="13">
        <v>186.14807678082974</v>
      </c>
      <c r="L1286" s="13">
        <v>709.1296168762899</v>
      </c>
      <c r="M1286" s="13">
        <v>1439.1893521958743</v>
      </c>
    </row>
    <row r="1287" spans="2:13">
      <c r="B1287" s="4" t="s">
        <v>5959</v>
      </c>
      <c r="C1287" s="10">
        <v>1</v>
      </c>
      <c r="D1287" s="13">
        <v>1392.46</v>
      </c>
      <c r="E1287" s="13">
        <v>1074.1594845360821</v>
      </c>
      <c r="F1287" s="13">
        <v>318.30051546391792</v>
      </c>
      <c r="G1287" s="13">
        <v>1.7143331732677298</v>
      </c>
      <c r="H1287" s="13">
        <v>13.330340655658643</v>
      </c>
      <c r="I1287" s="13">
        <v>1048.0191527660998</v>
      </c>
      <c r="J1287" s="13">
        <v>1100.2998163060645</v>
      </c>
      <c r="K1287" s="13">
        <v>186.14807678082974</v>
      </c>
      <c r="L1287" s="13">
        <v>709.1296168762899</v>
      </c>
      <c r="M1287" s="13">
        <v>1439.1893521958743</v>
      </c>
    </row>
    <row r="1288" spans="2:13">
      <c r="B1288" s="4" t="s">
        <v>5960</v>
      </c>
      <c r="C1288" s="10">
        <v>1</v>
      </c>
      <c r="D1288" s="13">
        <v>1039.78</v>
      </c>
      <c r="E1288" s="13">
        <v>1074.1594845360821</v>
      </c>
      <c r="F1288" s="13">
        <v>-34.379484536082145</v>
      </c>
      <c r="G1288" s="13">
        <v>-0.18516429586722322</v>
      </c>
      <c r="H1288" s="13">
        <v>13.330340655658643</v>
      </c>
      <c r="I1288" s="13">
        <v>1048.0191527660998</v>
      </c>
      <c r="J1288" s="13">
        <v>1100.2998163060645</v>
      </c>
      <c r="K1288" s="13">
        <v>186.14807678082974</v>
      </c>
      <c r="L1288" s="13">
        <v>709.1296168762899</v>
      </c>
      <c r="M1288" s="13">
        <v>1439.1893521958743</v>
      </c>
    </row>
    <row r="1289" spans="2:13">
      <c r="B1289" s="4" t="s">
        <v>5961</v>
      </c>
      <c r="C1289" s="10">
        <v>1</v>
      </c>
      <c r="D1289" s="13">
        <v>368.52</v>
      </c>
      <c r="E1289" s="13">
        <v>1074.1594845360821</v>
      </c>
      <c r="F1289" s="13">
        <v>-705.63948453608214</v>
      </c>
      <c r="G1289" s="13">
        <v>-3.8005002126516407</v>
      </c>
      <c r="H1289" s="13">
        <v>13.330340655658643</v>
      </c>
      <c r="I1289" s="13">
        <v>1048.0191527660998</v>
      </c>
      <c r="J1289" s="13">
        <v>1100.2998163060645</v>
      </c>
      <c r="K1289" s="13">
        <v>186.14807678082974</v>
      </c>
      <c r="L1289" s="13">
        <v>709.1296168762899</v>
      </c>
      <c r="M1289" s="13">
        <v>1439.1893521958743</v>
      </c>
    </row>
    <row r="1290" spans="2:13">
      <c r="B1290" s="4" t="s">
        <v>5962</v>
      </c>
      <c r="C1290" s="10">
        <v>1</v>
      </c>
      <c r="D1290" s="13">
        <v>946.14</v>
      </c>
      <c r="E1290" s="13">
        <v>1074.1594845360821</v>
      </c>
      <c r="F1290" s="13">
        <v>-128.01948453608213</v>
      </c>
      <c r="G1290" s="13">
        <v>-0.68949950911945457</v>
      </c>
      <c r="H1290" s="13">
        <v>13.330340655658643</v>
      </c>
      <c r="I1290" s="13">
        <v>1048.0191527660998</v>
      </c>
      <c r="J1290" s="13">
        <v>1100.2998163060645</v>
      </c>
      <c r="K1290" s="13">
        <v>186.14807678082974</v>
      </c>
      <c r="L1290" s="13">
        <v>709.1296168762899</v>
      </c>
      <c r="M1290" s="13">
        <v>1439.1893521958743</v>
      </c>
    </row>
    <row r="1291" spans="2:13">
      <c r="B1291" s="4" t="s">
        <v>5963</v>
      </c>
      <c r="C1291" s="10">
        <v>1</v>
      </c>
      <c r="D1291" s="13">
        <v>253.02</v>
      </c>
      <c r="E1291" s="13">
        <v>1074.1594845360821</v>
      </c>
      <c r="F1291" s="13">
        <v>-821.13948453608214</v>
      </c>
      <c r="G1291" s="13">
        <v>-4.422571091876681</v>
      </c>
      <c r="H1291" s="13">
        <v>13.330340655658643</v>
      </c>
      <c r="I1291" s="13">
        <v>1048.0191527660998</v>
      </c>
      <c r="J1291" s="13">
        <v>1100.2998163060645</v>
      </c>
      <c r="K1291" s="13">
        <v>186.14807678082974</v>
      </c>
      <c r="L1291" s="13">
        <v>709.1296168762899</v>
      </c>
      <c r="M1291" s="13">
        <v>1439.1893521958743</v>
      </c>
    </row>
    <row r="1292" spans="2:13">
      <c r="B1292" s="4" t="s">
        <v>5964</v>
      </c>
      <c r="C1292" s="10">
        <v>1</v>
      </c>
      <c r="D1292" s="13">
        <v>1312.98</v>
      </c>
      <c r="E1292" s="13">
        <v>1074.1594845360821</v>
      </c>
      <c r="F1292" s="13">
        <v>238.8205154639179</v>
      </c>
      <c r="G1292" s="13">
        <v>1.2862622340399708</v>
      </c>
      <c r="H1292" s="13">
        <v>13.330340655658643</v>
      </c>
      <c r="I1292" s="13">
        <v>1048.0191527660998</v>
      </c>
      <c r="J1292" s="13">
        <v>1100.2998163060645</v>
      </c>
      <c r="K1292" s="13">
        <v>186.14807678082974</v>
      </c>
      <c r="L1292" s="13">
        <v>709.1296168762899</v>
      </c>
      <c r="M1292" s="13">
        <v>1439.1893521958743</v>
      </c>
    </row>
    <row r="1293" spans="2:13">
      <c r="B1293" s="4" t="s">
        <v>5965</v>
      </c>
      <c r="C1293" s="10">
        <v>1</v>
      </c>
      <c r="D1293" s="13">
        <v>1746.74</v>
      </c>
      <c r="E1293" s="13">
        <v>1074.1594845360821</v>
      </c>
      <c r="F1293" s="13">
        <v>672.58051546391789</v>
      </c>
      <c r="G1293" s="13">
        <v>3.6224480744958432</v>
      </c>
      <c r="H1293" s="13">
        <v>13.330340655658643</v>
      </c>
      <c r="I1293" s="13">
        <v>1048.0191527660998</v>
      </c>
      <c r="J1293" s="13">
        <v>1100.2998163060645</v>
      </c>
      <c r="K1293" s="13">
        <v>186.14807678082974</v>
      </c>
      <c r="L1293" s="13">
        <v>709.1296168762899</v>
      </c>
      <c r="M1293" s="13">
        <v>1439.1893521958743</v>
      </c>
    </row>
    <row r="1294" spans="2:13">
      <c r="B1294" s="4" t="s">
        <v>5966</v>
      </c>
      <c r="C1294" s="10">
        <v>1</v>
      </c>
      <c r="D1294" s="13">
        <v>979.48</v>
      </c>
      <c r="E1294" s="13">
        <v>1074.1594845360821</v>
      </c>
      <c r="F1294" s="13">
        <v>-94.6794845360821</v>
      </c>
      <c r="G1294" s="13">
        <v>-0.50993376787821776</v>
      </c>
      <c r="H1294" s="13">
        <v>13.330340655658643</v>
      </c>
      <c r="I1294" s="13">
        <v>1048.0191527660998</v>
      </c>
      <c r="J1294" s="13">
        <v>1100.2998163060645</v>
      </c>
      <c r="K1294" s="13">
        <v>186.14807678082974</v>
      </c>
      <c r="L1294" s="13">
        <v>709.1296168762899</v>
      </c>
      <c r="M1294" s="13">
        <v>1439.1893521958743</v>
      </c>
    </row>
    <row r="1295" spans="2:13">
      <c r="B1295" s="4" t="s">
        <v>5967</v>
      </c>
      <c r="C1295" s="10">
        <v>1</v>
      </c>
      <c r="D1295" s="13">
        <v>1008.9</v>
      </c>
      <c r="E1295" s="13">
        <v>1074.1594845360821</v>
      </c>
      <c r="F1295" s="13">
        <v>-65.259484536082141</v>
      </c>
      <c r="G1295" s="13">
        <v>-0.35148073526522516</v>
      </c>
      <c r="H1295" s="13">
        <v>13.330340655658643</v>
      </c>
      <c r="I1295" s="13">
        <v>1048.0191527660998</v>
      </c>
      <c r="J1295" s="13">
        <v>1100.2998163060645</v>
      </c>
      <c r="K1295" s="13">
        <v>186.14807678082974</v>
      </c>
      <c r="L1295" s="13">
        <v>709.1296168762899</v>
      </c>
      <c r="M1295" s="13">
        <v>1439.1893521958743</v>
      </c>
    </row>
    <row r="1296" spans="2:13">
      <c r="B1296" s="4" t="s">
        <v>5968</v>
      </c>
      <c r="C1296" s="10">
        <v>1</v>
      </c>
      <c r="D1296" s="13">
        <v>1084.1099999999999</v>
      </c>
      <c r="E1296" s="13">
        <v>1074.1594845360821</v>
      </c>
      <c r="F1296" s="13">
        <v>9.9505154639177817</v>
      </c>
      <c r="G1296" s="13">
        <v>5.3592432063910733E-2</v>
      </c>
      <c r="H1296" s="13">
        <v>13.330340655658643</v>
      </c>
      <c r="I1296" s="13">
        <v>1048.0191527660998</v>
      </c>
      <c r="J1296" s="13">
        <v>1100.2998163060645</v>
      </c>
      <c r="K1296" s="13">
        <v>186.14807678082974</v>
      </c>
      <c r="L1296" s="13">
        <v>709.1296168762899</v>
      </c>
      <c r="M1296" s="13">
        <v>1439.1893521958743</v>
      </c>
    </row>
    <row r="1297" spans="2:13">
      <c r="B1297" s="4" t="s">
        <v>5969</v>
      </c>
      <c r="C1297" s="10">
        <v>1</v>
      </c>
      <c r="D1297" s="13">
        <v>206.64</v>
      </c>
      <c r="E1297" s="13">
        <v>1074.1594845360821</v>
      </c>
      <c r="F1297" s="13">
        <v>-867.51948453608213</v>
      </c>
      <c r="G1297" s="13">
        <v>-4.6723689046771772</v>
      </c>
      <c r="H1297" s="13">
        <v>13.330340655658643</v>
      </c>
      <c r="I1297" s="13">
        <v>1048.0191527660998</v>
      </c>
      <c r="J1297" s="13">
        <v>1100.2998163060645</v>
      </c>
      <c r="K1297" s="13">
        <v>186.14807678082974</v>
      </c>
      <c r="L1297" s="13">
        <v>709.1296168762899</v>
      </c>
      <c r="M1297" s="13">
        <v>1439.1893521958743</v>
      </c>
    </row>
    <row r="1298" spans="2:13">
      <c r="B1298" s="4" t="s">
        <v>5970</v>
      </c>
      <c r="C1298" s="10">
        <v>1</v>
      </c>
      <c r="D1298" s="13">
        <v>1094.8399999999999</v>
      </c>
      <c r="E1298" s="13">
        <v>1074.1594845360821</v>
      </c>
      <c r="F1298" s="13">
        <v>20.6805154639178</v>
      </c>
      <c r="G1298" s="13">
        <v>0.11138308603866993</v>
      </c>
      <c r="H1298" s="13">
        <v>13.330340655658643</v>
      </c>
      <c r="I1298" s="13">
        <v>1048.0191527660998</v>
      </c>
      <c r="J1298" s="13">
        <v>1100.2998163060645</v>
      </c>
      <c r="K1298" s="13">
        <v>186.14807678082974</v>
      </c>
      <c r="L1298" s="13">
        <v>709.1296168762899</v>
      </c>
      <c r="M1298" s="13">
        <v>1439.1893521958743</v>
      </c>
    </row>
    <row r="1299" spans="2:13">
      <c r="B1299" s="4" t="s">
        <v>5971</v>
      </c>
      <c r="C1299" s="10">
        <v>1</v>
      </c>
      <c r="D1299" s="13">
        <v>1021.06</v>
      </c>
      <c r="E1299" s="13">
        <v>1074.1594845360821</v>
      </c>
      <c r="F1299" s="13">
        <v>-53.099484536082173</v>
      </c>
      <c r="G1299" s="13">
        <v>-0.28598825135720385</v>
      </c>
      <c r="H1299" s="13">
        <v>13.330340655658643</v>
      </c>
      <c r="I1299" s="13">
        <v>1048.0191527660998</v>
      </c>
      <c r="J1299" s="13">
        <v>1100.2998163060645</v>
      </c>
      <c r="K1299" s="13">
        <v>186.14807678082974</v>
      </c>
      <c r="L1299" s="13">
        <v>709.1296168762899</v>
      </c>
      <c r="M1299" s="13">
        <v>1439.1893521958743</v>
      </c>
    </row>
    <row r="1300" spans="2:13">
      <c r="B1300" s="4" t="s">
        <v>5972</v>
      </c>
      <c r="C1300" s="10">
        <v>1</v>
      </c>
      <c r="D1300" s="13">
        <v>1140.18</v>
      </c>
      <c r="E1300" s="13">
        <v>1074.1594845360821</v>
      </c>
      <c r="F1300" s="13">
        <v>66.020515463917945</v>
      </c>
      <c r="G1300" s="13">
        <v>0.35557956797861279</v>
      </c>
      <c r="H1300" s="13">
        <v>13.330340655658643</v>
      </c>
      <c r="I1300" s="13">
        <v>1048.0191527660998</v>
      </c>
      <c r="J1300" s="13">
        <v>1100.2998163060645</v>
      </c>
      <c r="K1300" s="13">
        <v>186.14807678082974</v>
      </c>
      <c r="L1300" s="13">
        <v>709.1296168762899</v>
      </c>
      <c r="M1300" s="13">
        <v>1439.1893521958743</v>
      </c>
    </row>
    <row r="1301" spans="2:13">
      <c r="B1301" s="4" t="s">
        <v>5973</v>
      </c>
      <c r="C1301" s="10">
        <v>1</v>
      </c>
      <c r="D1301" s="13">
        <v>2152</v>
      </c>
      <c r="E1301" s="13">
        <v>1074.1594845360821</v>
      </c>
      <c r="F1301" s="13">
        <v>1077.8405154639179</v>
      </c>
      <c r="G1301" s="13">
        <v>5.80513590579229</v>
      </c>
      <c r="H1301" s="13">
        <v>13.330340655658643</v>
      </c>
      <c r="I1301" s="13">
        <v>1048.0191527660998</v>
      </c>
      <c r="J1301" s="13">
        <v>1100.2998163060645</v>
      </c>
      <c r="K1301" s="13">
        <v>186.14807678082974</v>
      </c>
      <c r="L1301" s="13">
        <v>709.1296168762899</v>
      </c>
      <c r="M1301" s="13">
        <v>1439.1893521958743</v>
      </c>
    </row>
    <row r="1302" spans="2:13">
      <c r="B1302" s="4" t="s">
        <v>5974</v>
      </c>
      <c r="C1302" s="10">
        <v>1</v>
      </c>
      <c r="D1302" s="13">
        <v>998.48</v>
      </c>
      <c r="E1302" s="13">
        <v>1074.1594845360821</v>
      </c>
      <c r="F1302" s="13">
        <v>-75.6794845360821</v>
      </c>
      <c r="G1302" s="13">
        <v>-0.40760176177193419</v>
      </c>
      <c r="H1302" s="13">
        <v>13.330340655658643</v>
      </c>
      <c r="I1302" s="13">
        <v>1048.0191527660998</v>
      </c>
      <c r="J1302" s="13">
        <v>1100.2998163060645</v>
      </c>
      <c r="K1302" s="13">
        <v>186.14807678082974</v>
      </c>
      <c r="L1302" s="13">
        <v>709.1296168762899</v>
      </c>
      <c r="M1302" s="13">
        <v>1439.1893521958743</v>
      </c>
    </row>
    <row r="1303" spans="2:13">
      <c r="B1303" s="4" t="s">
        <v>5975</v>
      </c>
      <c r="C1303" s="10">
        <v>1</v>
      </c>
      <c r="D1303" s="13">
        <v>1112.56</v>
      </c>
      <c r="E1303" s="13">
        <v>1074.1594845360821</v>
      </c>
      <c r="F1303" s="13">
        <v>38.400515463917827</v>
      </c>
      <c r="G1303" s="13">
        <v>0.20682114647042513</v>
      </c>
      <c r="H1303" s="13">
        <v>13.330340655658643</v>
      </c>
      <c r="I1303" s="13">
        <v>1048.0191527660998</v>
      </c>
      <c r="J1303" s="13">
        <v>1100.2998163060645</v>
      </c>
      <c r="K1303" s="13">
        <v>186.14807678082974</v>
      </c>
      <c r="L1303" s="13">
        <v>709.1296168762899</v>
      </c>
      <c r="M1303" s="13">
        <v>1439.1893521958743</v>
      </c>
    </row>
    <row r="1304" spans="2:13">
      <c r="B1304" s="4" t="s">
        <v>5976</v>
      </c>
      <c r="C1304" s="10">
        <v>1</v>
      </c>
      <c r="D1304" s="13">
        <v>967.89</v>
      </c>
      <c r="E1304" s="13">
        <v>1074.1594845360821</v>
      </c>
      <c r="F1304" s="13">
        <v>-106.26948453608213</v>
      </c>
      <c r="G1304" s="13">
        <v>-0.5723562916030509</v>
      </c>
      <c r="H1304" s="13">
        <v>13.330340655658643</v>
      </c>
      <c r="I1304" s="13">
        <v>1048.0191527660998</v>
      </c>
      <c r="J1304" s="13">
        <v>1100.2998163060645</v>
      </c>
      <c r="K1304" s="13">
        <v>186.14807678082974</v>
      </c>
      <c r="L1304" s="13">
        <v>709.1296168762899</v>
      </c>
      <c r="M1304" s="13">
        <v>1439.1893521958743</v>
      </c>
    </row>
    <row r="1305" spans="2:13">
      <c r="B1305" s="4" t="s">
        <v>5977</v>
      </c>
      <c r="C1305" s="10">
        <v>1</v>
      </c>
      <c r="D1305" s="13">
        <v>959.97</v>
      </c>
      <c r="E1305" s="13">
        <v>1074.1594845360821</v>
      </c>
      <c r="F1305" s="13">
        <v>-114.18948453608209</v>
      </c>
      <c r="G1305" s="13">
        <v>-0.61501258046419627</v>
      </c>
      <c r="H1305" s="13">
        <v>13.330340655658643</v>
      </c>
      <c r="I1305" s="13">
        <v>1048.0191527660998</v>
      </c>
      <c r="J1305" s="13">
        <v>1100.2998163060645</v>
      </c>
      <c r="K1305" s="13">
        <v>186.14807678082974</v>
      </c>
      <c r="L1305" s="13">
        <v>709.1296168762899</v>
      </c>
      <c r="M1305" s="13">
        <v>1439.1893521958743</v>
      </c>
    </row>
    <row r="1306" spans="2:13">
      <c r="B1306" s="4" t="s">
        <v>5978</v>
      </c>
      <c r="C1306" s="10">
        <v>1</v>
      </c>
      <c r="D1306" s="13">
        <v>1100.8399999999999</v>
      </c>
      <c r="E1306" s="13">
        <v>1074.1594845360821</v>
      </c>
      <c r="F1306" s="13">
        <v>26.6805154639178</v>
      </c>
      <c r="G1306" s="13">
        <v>0.14369845638802267</v>
      </c>
      <c r="H1306" s="13">
        <v>13.330340655658643</v>
      </c>
      <c r="I1306" s="13">
        <v>1048.0191527660998</v>
      </c>
      <c r="J1306" s="13">
        <v>1100.2998163060645</v>
      </c>
      <c r="K1306" s="13">
        <v>186.14807678082974</v>
      </c>
      <c r="L1306" s="13">
        <v>709.1296168762899</v>
      </c>
      <c r="M1306" s="13">
        <v>1439.1893521958743</v>
      </c>
    </row>
    <row r="1307" spans="2:13">
      <c r="B1307" s="4" t="s">
        <v>5979</v>
      </c>
      <c r="C1307" s="10">
        <v>1</v>
      </c>
      <c r="D1307" s="13">
        <v>1546.27</v>
      </c>
      <c r="E1307" s="13">
        <v>1074.1594845360821</v>
      </c>
      <c r="F1307" s="13">
        <v>472.11051546391786</v>
      </c>
      <c r="G1307" s="13">
        <v>2.5427376921733864</v>
      </c>
      <c r="H1307" s="13">
        <v>13.330340655658643</v>
      </c>
      <c r="I1307" s="13">
        <v>1048.0191527660998</v>
      </c>
      <c r="J1307" s="13">
        <v>1100.2998163060645</v>
      </c>
      <c r="K1307" s="13">
        <v>186.14807678082974</v>
      </c>
      <c r="L1307" s="13">
        <v>709.1296168762899</v>
      </c>
      <c r="M1307" s="13">
        <v>1439.1893521958743</v>
      </c>
    </row>
    <row r="1308" spans="2:13">
      <c r="B1308" s="4" t="s">
        <v>5980</v>
      </c>
      <c r="C1308" s="10">
        <v>1</v>
      </c>
      <c r="D1308" s="13">
        <v>100.37</v>
      </c>
      <c r="E1308" s="13">
        <v>1074.1594845360821</v>
      </c>
      <c r="F1308" s="13">
        <v>-973.78948453608211</v>
      </c>
      <c r="G1308" s="13">
        <v>-5.2447279725147959</v>
      </c>
      <c r="H1308" s="13">
        <v>13.330340655658643</v>
      </c>
      <c r="I1308" s="13">
        <v>1048.0191527660998</v>
      </c>
      <c r="J1308" s="13">
        <v>1100.2998163060645</v>
      </c>
      <c r="K1308" s="13">
        <v>186.14807678082974</v>
      </c>
      <c r="L1308" s="13">
        <v>709.1296168762899</v>
      </c>
      <c r="M1308" s="13">
        <v>1439.1893521958743</v>
      </c>
    </row>
    <row r="1309" spans="2:13">
      <c r="B1309" s="4" t="s">
        <v>5981</v>
      </c>
      <c r="C1309" s="10">
        <v>1</v>
      </c>
      <c r="D1309" s="13">
        <v>1002.31</v>
      </c>
      <c r="E1309" s="13">
        <v>1074.1594845360821</v>
      </c>
      <c r="F1309" s="13">
        <v>-71.849484536082173</v>
      </c>
      <c r="G1309" s="13">
        <v>-0.3869737836989311</v>
      </c>
      <c r="H1309" s="13">
        <v>13.330340655658643</v>
      </c>
      <c r="I1309" s="13">
        <v>1048.0191527660998</v>
      </c>
      <c r="J1309" s="13">
        <v>1100.2998163060645</v>
      </c>
      <c r="K1309" s="13">
        <v>186.14807678082974</v>
      </c>
      <c r="L1309" s="13">
        <v>709.1296168762899</v>
      </c>
      <c r="M1309" s="13">
        <v>1439.1893521958743</v>
      </c>
    </row>
    <row r="1310" spans="2:13">
      <c r="B1310" s="4" t="s">
        <v>5982</v>
      </c>
      <c r="C1310" s="10">
        <v>1</v>
      </c>
      <c r="D1310" s="13">
        <v>198.67</v>
      </c>
      <c r="E1310" s="13">
        <v>1074.1594845360821</v>
      </c>
      <c r="F1310" s="13">
        <v>-875.48948453608216</v>
      </c>
      <c r="G1310" s="13">
        <v>-4.7152944882912342</v>
      </c>
      <c r="H1310" s="13">
        <v>13.330340655658643</v>
      </c>
      <c r="I1310" s="13">
        <v>1048.0191527660998</v>
      </c>
      <c r="J1310" s="13">
        <v>1100.2998163060645</v>
      </c>
      <c r="K1310" s="13">
        <v>186.14807678082974</v>
      </c>
      <c r="L1310" s="13">
        <v>709.1296168762899</v>
      </c>
      <c r="M1310" s="13">
        <v>1439.1893521958743</v>
      </c>
    </row>
    <row r="1311" spans="2:13">
      <c r="B1311" s="4" t="s">
        <v>5983</v>
      </c>
      <c r="C1311" s="10">
        <v>1</v>
      </c>
      <c r="D1311" s="13">
        <v>1462.32</v>
      </c>
      <c r="E1311" s="13">
        <v>1074.1594845360821</v>
      </c>
      <c r="F1311" s="13">
        <v>388.16051546391782</v>
      </c>
      <c r="G1311" s="13">
        <v>2.0905918020353593</v>
      </c>
      <c r="H1311" s="13">
        <v>13.330340655658643</v>
      </c>
      <c r="I1311" s="13">
        <v>1048.0191527660998</v>
      </c>
      <c r="J1311" s="13">
        <v>1100.2998163060645</v>
      </c>
      <c r="K1311" s="13">
        <v>186.14807678082974</v>
      </c>
      <c r="L1311" s="13">
        <v>709.1296168762899</v>
      </c>
      <c r="M1311" s="13">
        <v>1439.1893521958743</v>
      </c>
    </row>
    <row r="1312" spans="2:13">
      <c r="B1312" s="4" t="s">
        <v>5984</v>
      </c>
      <c r="C1312" s="10">
        <v>1</v>
      </c>
      <c r="D1312" s="13">
        <v>1397.47</v>
      </c>
      <c r="E1312" s="13">
        <v>1074.1594845360821</v>
      </c>
      <c r="F1312" s="13">
        <v>323.31051546391791</v>
      </c>
      <c r="G1312" s="13">
        <v>1.7413165075094394</v>
      </c>
      <c r="H1312" s="13">
        <v>13.330340655658643</v>
      </c>
      <c r="I1312" s="13">
        <v>1048.0191527660998</v>
      </c>
      <c r="J1312" s="13">
        <v>1100.2998163060645</v>
      </c>
      <c r="K1312" s="13">
        <v>186.14807678082974</v>
      </c>
      <c r="L1312" s="13">
        <v>709.1296168762899</v>
      </c>
      <c r="M1312" s="13">
        <v>1439.1893521958743</v>
      </c>
    </row>
    <row r="1313" spans="2:13">
      <c r="B1313" s="4" t="s">
        <v>5985</v>
      </c>
      <c r="C1313" s="10">
        <v>1</v>
      </c>
      <c r="D1313" s="13">
        <v>1367.48</v>
      </c>
      <c r="E1313" s="13">
        <v>1074.1594845360821</v>
      </c>
      <c r="F1313" s="13">
        <v>293.3205154639179</v>
      </c>
      <c r="G1313" s="13">
        <v>1.579793514713258</v>
      </c>
      <c r="H1313" s="13">
        <v>13.330340655658643</v>
      </c>
      <c r="I1313" s="13">
        <v>1048.0191527660998</v>
      </c>
      <c r="J1313" s="13">
        <v>1100.2998163060645</v>
      </c>
      <c r="K1313" s="13">
        <v>186.14807678082974</v>
      </c>
      <c r="L1313" s="13">
        <v>709.1296168762899</v>
      </c>
      <c r="M1313" s="13">
        <v>1439.1893521958743</v>
      </c>
    </row>
    <row r="1314" spans="2:13">
      <c r="B1314" s="4" t="s">
        <v>5986</v>
      </c>
      <c r="C1314" s="10">
        <v>1</v>
      </c>
      <c r="D1314" s="13">
        <v>264.66000000000003</v>
      </c>
      <c r="E1314" s="13">
        <v>1074.1594845360821</v>
      </c>
      <c r="F1314" s="13">
        <v>-809.49948453608204</v>
      </c>
      <c r="G1314" s="13">
        <v>-4.3598792733989358</v>
      </c>
      <c r="H1314" s="13">
        <v>13.330340655658643</v>
      </c>
      <c r="I1314" s="13">
        <v>1048.0191527660998</v>
      </c>
      <c r="J1314" s="13">
        <v>1100.2998163060645</v>
      </c>
      <c r="K1314" s="13">
        <v>186.14807678082974</v>
      </c>
      <c r="L1314" s="13">
        <v>709.1296168762899</v>
      </c>
      <c r="M1314" s="13">
        <v>1439.1893521958743</v>
      </c>
    </row>
    <row r="1315" spans="2:13">
      <c r="B1315" s="4" t="s">
        <v>5987</v>
      </c>
      <c r="C1315" s="10">
        <v>1</v>
      </c>
      <c r="D1315" s="13">
        <v>1485.48</v>
      </c>
      <c r="E1315" s="13">
        <v>1074.1594845360821</v>
      </c>
      <c r="F1315" s="13">
        <v>411.3205154639179</v>
      </c>
      <c r="G1315" s="13">
        <v>2.2153291315838612</v>
      </c>
      <c r="H1315" s="13">
        <v>13.330340655658643</v>
      </c>
      <c r="I1315" s="13">
        <v>1048.0191527660998</v>
      </c>
      <c r="J1315" s="13">
        <v>1100.2998163060645</v>
      </c>
      <c r="K1315" s="13">
        <v>186.14807678082974</v>
      </c>
      <c r="L1315" s="13">
        <v>709.1296168762899</v>
      </c>
      <c r="M1315" s="13">
        <v>1439.1893521958743</v>
      </c>
    </row>
    <row r="1316" spans="2:13">
      <c r="B1316" s="4" t="s">
        <v>5988</v>
      </c>
      <c r="C1316" s="10">
        <v>1</v>
      </c>
      <c r="D1316" s="13">
        <v>985.91</v>
      </c>
      <c r="E1316" s="13">
        <v>1074.1594845360821</v>
      </c>
      <c r="F1316" s="13">
        <v>-88.24948453608215</v>
      </c>
      <c r="G1316" s="13">
        <v>-0.47530246265382836</v>
      </c>
      <c r="H1316" s="13">
        <v>13.330340655658643</v>
      </c>
      <c r="I1316" s="13">
        <v>1048.0191527660998</v>
      </c>
      <c r="J1316" s="13">
        <v>1100.2998163060645</v>
      </c>
      <c r="K1316" s="13">
        <v>186.14807678082974</v>
      </c>
      <c r="L1316" s="13">
        <v>709.1296168762899</v>
      </c>
      <c r="M1316" s="13">
        <v>1439.1893521958743</v>
      </c>
    </row>
    <row r="1317" spans="2:13">
      <c r="B1317" s="4" t="s">
        <v>5989</v>
      </c>
      <c r="C1317" s="10">
        <v>1</v>
      </c>
      <c r="D1317" s="13">
        <v>1153.53</v>
      </c>
      <c r="E1317" s="13">
        <v>1074.1594845360821</v>
      </c>
      <c r="F1317" s="13">
        <v>79.370515463917855</v>
      </c>
      <c r="G1317" s="13">
        <v>0.42748126700592209</v>
      </c>
      <c r="H1317" s="13">
        <v>13.330340655658643</v>
      </c>
      <c r="I1317" s="13">
        <v>1048.0191527660998</v>
      </c>
      <c r="J1317" s="13">
        <v>1100.2998163060645</v>
      </c>
      <c r="K1317" s="13">
        <v>186.14807678082974</v>
      </c>
      <c r="L1317" s="13">
        <v>709.1296168762899</v>
      </c>
      <c r="M1317" s="13">
        <v>1439.1893521958743</v>
      </c>
    </row>
    <row r="1318" spans="2:13">
      <c r="B1318" s="4" t="s">
        <v>5990</v>
      </c>
      <c r="C1318" s="10">
        <v>1</v>
      </c>
      <c r="D1318" s="13">
        <v>999.74</v>
      </c>
      <c r="E1318" s="13">
        <v>1074.1594845360821</v>
      </c>
      <c r="F1318" s="13">
        <v>-74.419484536082109</v>
      </c>
      <c r="G1318" s="13">
        <v>-0.40081553399857017</v>
      </c>
      <c r="H1318" s="13">
        <v>13.330340655658643</v>
      </c>
      <c r="I1318" s="13">
        <v>1048.0191527660998</v>
      </c>
      <c r="J1318" s="13">
        <v>1100.2998163060645</v>
      </c>
      <c r="K1318" s="13">
        <v>186.14807678082974</v>
      </c>
      <c r="L1318" s="13">
        <v>709.1296168762899</v>
      </c>
      <c r="M1318" s="13">
        <v>1439.1893521958743</v>
      </c>
    </row>
    <row r="1319" spans="2:13">
      <c r="B1319" s="4" t="s">
        <v>5991</v>
      </c>
      <c r="C1319" s="10">
        <v>1</v>
      </c>
      <c r="D1319" s="13">
        <v>642.65</v>
      </c>
      <c r="E1319" s="13">
        <v>1074.1594845360821</v>
      </c>
      <c r="F1319" s="13">
        <v>-431.50948453608214</v>
      </c>
      <c r="G1319" s="13">
        <v>-2.3240648003402975</v>
      </c>
      <c r="H1319" s="13">
        <v>13.330340655658643</v>
      </c>
      <c r="I1319" s="13">
        <v>1048.0191527660998</v>
      </c>
      <c r="J1319" s="13">
        <v>1100.2998163060645</v>
      </c>
      <c r="K1319" s="13">
        <v>186.14807678082974</v>
      </c>
      <c r="L1319" s="13">
        <v>709.1296168762899</v>
      </c>
      <c r="M1319" s="13">
        <v>1439.1893521958743</v>
      </c>
    </row>
    <row r="1320" spans="2:13">
      <c r="B1320" s="4" t="s">
        <v>5992</v>
      </c>
      <c r="C1320" s="10">
        <v>1</v>
      </c>
      <c r="D1320" s="13">
        <v>1015.26</v>
      </c>
      <c r="E1320" s="13">
        <v>1074.1594845360821</v>
      </c>
      <c r="F1320" s="13">
        <v>-58.899484536082127</v>
      </c>
      <c r="G1320" s="13">
        <v>-0.31722644269491124</v>
      </c>
      <c r="H1320" s="13">
        <v>13.330340655658643</v>
      </c>
      <c r="I1320" s="13">
        <v>1048.0191527660998</v>
      </c>
      <c r="J1320" s="13">
        <v>1100.2998163060645</v>
      </c>
      <c r="K1320" s="13">
        <v>186.14807678082974</v>
      </c>
      <c r="L1320" s="13">
        <v>709.1296168762899</v>
      </c>
      <c r="M1320" s="13">
        <v>1439.1893521958743</v>
      </c>
    </row>
    <row r="1321" spans="2:13">
      <c r="B1321" s="4" t="s">
        <v>5993</v>
      </c>
      <c r="C1321" s="10">
        <v>1</v>
      </c>
      <c r="D1321" s="13">
        <v>1202.3900000000001</v>
      </c>
      <c r="E1321" s="13">
        <v>1074.1594845360821</v>
      </c>
      <c r="F1321" s="13">
        <v>128.23051546391798</v>
      </c>
      <c r="G1321" s="13">
        <v>0.69063609955081839</v>
      </c>
      <c r="H1321" s="13">
        <v>13.330340655658643</v>
      </c>
      <c r="I1321" s="13">
        <v>1048.0191527660998</v>
      </c>
      <c r="J1321" s="13">
        <v>1100.2998163060645</v>
      </c>
      <c r="K1321" s="13">
        <v>186.14807678082974</v>
      </c>
      <c r="L1321" s="13">
        <v>709.1296168762899</v>
      </c>
      <c r="M1321" s="13">
        <v>1439.1893521958743</v>
      </c>
    </row>
    <row r="1322" spans="2:13">
      <c r="B1322" s="4" t="s">
        <v>5994</v>
      </c>
      <c r="C1322" s="10">
        <v>1</v>
      </c>
      <c r="D1322" s="13">
        <v>698.06</v>
      </c>
      <c r="E1322" s="13">
        <v>1074.1594845360821</v>
      </c>
      <c r="F1322" s="13">
        <v>-376.09948453608217</v>
      </c>
      <c r="G1322" s="13">
        <v>-2.0256323551640252</v>
      </c>
      <c r="H1322" s="13">
        <v>13.330340655658643</v>
      </c>
      <c r="I1322" s="13">
        <v>1048.0191527660998</v>
      </c>
      <c r="J1322" s="13">
        <v>1100.2998163060645</v>
      </c>
      <c r="K1322" s="13">
        <v>186.14807678082974</v>
      </c>
      <c r="L1322" s="13">
        <v>709.1296168762899</v>
      </c>
      <c r="M1322" s="13">
        <v>1439.1893521958743</v>
      </c>
    </row>
    <row r="1323" spans="2:13">
      <c r="B1323" s="4" t="s">
        <v>5995</v>
      </c>
      <c r="C1323" s="10">
        <v>1</v>
      </c>
      <c r="D1323" s="13">
        <v>1068.01</v>
      </c>
      <c r="E1323" s="13">
        <v>1074.1594845360821</v>
      </c>
      <c r="F1323" s="13">
        <v>-6.1494845360821273</v>
      </c>
      <c r="G1323" s="13">
        <v>-3.3120478373518572E-2</v>
      </c>
      <c r="H1323" s="13">
        <v>13.330340655658643</v>
      </c>
      <c r="I1323" s="13">
        <v>1048.0191527660998</v>
      </c>
      <c r="J1323" s="13">
        <v>1100.2998163060645</v>
      </c>
      <c r="K1323" s="13">
        <v>186.14807678082974</v>
      </c>
      <c r="L1323" s="13">
        <v>709.1296168762899</v>
      </c>
      <c r="M1323" s="13">
        <v>1439.1893521958743</v>
      </c>
    </row>
    <row r="1324" spans="2:13">
      <c r="B1324" s="4" t="s">
        <v>5996</v>
      </c>
      <c r="C1324" s="10">
        <v>1</v>
      </c>
      <c r="D1324" s="13">
        <v>667.04</v>
      </c>
      <c r="E1324" s="13">
        <v>1074.1594845360821</v>
      </c>
      <c r="F1324" s="13">
        <v>-407.11948453608215</v>
      </c>
      <c r="G1324" s="13">
        <v>-2.1927028198701786</v>
      </c>
      <c r="H1324" s="13">
        <v>13.330340655658643</v>
      </c>
      <c r="I1324" s="13">
        <v>1048.0191527660998</v>
      </c>
      <c r="J1324" s="13">
        <v>1100.2998163060645</v>
      </c>
      <c r="K1324" s="13">
        <v>186.14807678082974</v>
      </c>
      <c r="L1324" s="13">
        <v>709.1296168762899</v>
      </c>
      <c r="M1324" s="13">
        <v>1439.1893521958743</v>
      </c>
    </row>
    <row r="1325" spans="2:13">
      <c r="B1325" s="4" t="s">
        <v>5997</v>
      </c>
      <c r="C1325" s="10">
        <v>1</v>
      </c>
      <c r="D1325" s="13">
        <v>932.91</v>
      </c>
      <c r="E1325" s="13">
        <v>1074.1594845360821</v>
      </c>
      <c r="F1325" s="13">
        <v>-141.24948453608215</v>
      </c>
      <c r="G1325" s="13">
        <v>-0.76075490073977736</v>
      </c>
      <c r="H1325" s="13">
        <v>13.330340655658643</v>
      </c>
      <c r="I1325" s="13">
        <v>1048.0191527660998</v>
      </c>
      <c r="J1325" s="13">
        <v>1100.2998163060645</v>
      </c>
      <c r="K1325" s="13">
        <v>186.14807678082974</v>
      </c>
      <c r="L1325" s="13">
        <v>709.1296168762899</v>
      </c>
      <c r="M1325" s="13">
        <v>1439.1893521958743</v>
      </c>
    </row>
    <row r="1326" spans="2:13">
      <c r="B1326" s="4" t="s">
        <v>5998</v>
      </c>
      <c r="C1326" s="10">
        <v>1</v>
      </c>
      <c r="D1326" s="13">
        <v>985.51</v>
      </c>
      <c r="E1326" s="13">
        <v>1074.1594845360821</v>
      </c>
      <c r="F1326" s="13">
        <v>-88.649484536082127</v>
      </c>
      <c r="G1326" s="13">
        <v>-0.47745682067711842</v>
      </c>
      <c r="H1326" s="13">
        <v>13.330340655658643</v>
      </c>
      <c r="I1326" s="13">
        <v>1048.0191527660998</v>
      </c>
      <c r="J1326" s="13">
        <v>1100.2998163060645</v>
      </c>
      <c r="K1326" s="13">
        <v>186.14807678082974</v>
      </c>
      <c r="L1326" s="13">
        <v>709.1296168762899</v>
      </c>
      <c r="M1326" s="13">
        <v>1439.1893521958743</v>
      </c>
    </row>
    <row r="1327" spans="2:13">
      <c r="B1327" s="4" t="s">
        <v>5999</v>
      </c>
      <c r="C1327" s="10">
        <v>1</v>
      </c>
      <c r="D1327" s="13">
        <v>1532.08</v>
      </c>
      <c r="E1327" s="13">
        <v>1074.1594845360821</v>
      </c>
      <c r="F1327" s="13">
        <v>457.92051546391781</v>
      </c>
      <c r="G1327" s="13">
        <v>2.4663118412971672</v>
      </c>
      <c r="H1327" s="13">
        <v>13.330340655658643</v>
      </c>
      <c r="I1327" s="13">
        <v>1048.0191527660998</v>
      </c>
      <c r="J1327" s="13">
        <v>1100.2998163060645</v>
      </c>
      <c r="K1327" s="13">
        <v>186.14807678082974</v>
      </c>
      <c r="L1327" s="13">
        <v>709.1296168762899</v>
      </c>
      <c r="M1327" s="13">
        <v>1439.1893521958743</v>
      </c>
    </row>
    <row r="1328" spans="2:13">
      <c r="B1328" s="4" t="s">
        <v>6000</v>
      </c>
      <c r="C1328" s="10">
        <v>1</v>
      </c>
      <c r="D1328" s="13">
        <v>215.16</v>
      </c>
      <c r="E1328" s="13">
        <v>1074.1594845360821</v>
      </c>
      <c r="F1328" s="13">
        <v>-858.99948453608215</v>
      </c>
      <c r="G1328" s="13">
        <v>-4.6264810787810964</v>
      </c>
      <c r="H1328" s="13">
        <v>13.330340655658643</v>
      </c>
      <c r="I1328" s="13">
        <v>1048.0191527660998</v>
      </c>
      <c r="J1328" s="13">
        <v>1100.2998163060645</v>
      </c>
      <c r="K1328" s="13">
        <v>186.14807678082974</v>
      </c>
      <c r="L1328" s="13">
        <v>709.1296168762899</v>
      </c>
      <c r="M1328" s="13">
        <v>1439.1893521958743</v>
      </c>
    </row>
    <row r="1329" spans="2:13">
      <c r="B1329" s="4" t="s">
        <v>6001</v>
      </c>
      <c r="C1329" s="10">
        <v>1</v>
      </c>
      <c r="D1329" s="13">
        <v>523.91999999999996</v>
      </c>
      <c r="E1329" s="13">
        <v>1074.1594845360821</v>
      </c>
      <c r="F1329" s="13">
        <v>-550.23948453608216</v>
      </c>
      <c r="G1329" s="13">
        <v>-2.9635321206034053</v>
      </c>
      <c r="H1329" s="13">
        <v>13.330340655658643</v>
      </c>
      <c r="I1329" s="13">
        <v>1048.0191527660998</v>
      </c>
      <c r="J1329" s="13">
        <v>1100.2998163060645</v>
      </c>
      <c r="K1329" s="13">
        <v>186.14807678082974</v>
      </c>
      <c r="L1329" s="13">
        <v>709.1296168762899</v>
      </c>
      <c r="M1329" s="13">
        <v>1439.1893521958743</v>
      </c>
    </row>
    <row r="1330" spans="2:13">
      <c r="B1330" s="4" t="s">
        <v>6002</v>
      </c>
      <c r="C1330" s="10">
        <v>1</v>
      </c>
      <c r="D1330" s="13">
        <v>959.41</v>
      </c>
      <c r="E1330" s="13">
        <v>1074.1594845360821</v>
      </c>
      <c r="F1330" s="13">
        <v>-114.74948453608215</v>
      </c>
      <c r="G1330" s="13">
        <v>-0.61802868169680292</v>
      </c>
      <c r="H1330" s="13">
        <v>13.330340655658643</v>
      </c>
      <c r="I1330" s="13">
        <v>1048.0191527660998</v>
      </c>
      <c r="J1330" s="13">
        <v>1100.2998163060645</v>
      </c>
      <c r="K1330" s="13">
        <v>186.14807678082974</v>
      </c>
      <c r="L1330" s="13">
        <v>709.1296168762899</v>
      </c>
      <c r="M1330" s="13">
        <v>1439.1893521958743</v>
      </c>
    </row>
    <row r="1331" spans="2:13">
      <c r="B1331" s="4" t="s">
        <v>6003</v>
      </c>
      <c r="C1331" s="10">
        <v>1</v>
      </c>
      <c r="D1331" s="13">
        <v>1630.62</v>
      </c>
      <c r="E1331" s="13">
        <v>1074.1594845360821</v>
      </c>
      <c r="F1331" s="13">
        <v>556.46051546391777</v>
      </c>
      <c r="G1331" s="13">
        <v>2.9970379403347032</v>
      </c>
      <c r="H1331" s="13">
        <v>13.330340655658643</v>
      </c>
      <c r="I1331" s="13">
        <v>1048.0191527660998</v>
      </c>
      <c r="J1331" s="13">
        <v>1100.2998163060645</v>
      </c>
      <c r="K1331" s="13">
        <v>186.14807678082974</v>
      </c>
      <c r="L1331" s="13">
        <v>709.1296168762899</v>
      </c>
      <c r="M1331" s="13">
        <v>1439.1893521958743</v>
      </c>
    </row>
    <row r="1332" spans="2:13">
      <c r="B1332" s="4" t="s">
        <v>6004</v>
      </c>
      <c r="C1332" s="10">
        <v>1</v>
      </c>
      <c r="D1332" s="13">
        <v>1406.65</v>
      </c>
      <c r="E1332" s="13">
        <v>1074.1594845360821</v>
      </c>
      <c r="F1332" s="13">
        <v>332.49051546391797</v>
      </c>
      <c r="G1332" s="13">
        <v>1.7907590241439493</v>
      </c>
      <c r="H1332" s="13">
        <v>13.330340655658643</v>
      </c>
      <c r="I1332" s="13">
        <v>1048.0191527660998</v>
      </c>
      <c r="J1332" s="13">
        <v>1100.2998163060645</v>
      </c>
      <c r="K1332" s="13">
        <v>186.14807678082974</v>
      </c>
      <c r="L1332" s="13">
        <v>709.1296168762899</v>
      </c>
      <c r="M1332" s="13">
        <v>1439.1893521958743</v>
      </c>
    </row>
    <row r="1333" spans="2:13">
      <c r="B1333" s="4" t="s">
        <v>6005</v>
      </c>
      <c r="C1333" s="10">
        <v>1</v>
      </c>
      <c r="D1333" s="13">
        <v>320.91000000000003</v>
      </c>
      <c r="E1333" s="13">
        <v>1074.1594845360821</v>
      </c>
      <c r="F1333" s="13">
        <v>-753.24948453608204</v>
      </c>
      <c r="G1333" s="13">
        <v>-4.0569226763737536</v>
      </c>
      <c r="H1333" s="13">
        <v>13.330340655658643</v>
      </c>
      <c r="I1333" s="13">
        <v>1048.0191527660998</v>
      </c>
      <c r="J1333" s="13">
        <v>1100.2998163060645</v>
      </c>
      <c r="K1333" s="13">
        <v>186.14807678082974</v>
      </c>
      <c r="L1333" s="13">
        <v>709.1296168762899</v>
      </c>
      <c r="M1333" s="13">
        <v>1439.1893521958743</v>
      </c>
    </row>
    <row r="1334" spans="2:13">
      <c r="B1334" s="4" t="s">
        <v>6006</v>
      </c>
      <c r="C1334" s="10">
        <v>1</v>
      </c>
      <c r="D1334" s="13">
        <v>1766.63</v>
      </c>
      <c r="E1334" s="13">
        <v>1074.1594845360821</v>
      </c>
      <c r="F1334" s="13">
        <v>692.47051546391799</v>
      </c>
      <c r="G1334" s="13">
        <v>3.7295735272039479</v>
      </c>
      <c r="H1334" s="13">
        <v>13.330340655658643</v>
      </c>
      <c r="I1334" s="13">
        <v>1048.0191527660998</v>
      </c>
      <c r="J1334" s="13">
        <v>1100.2998163060645</v>
      </c>
      <c r="K1334" s="13">
        <v>186.14807678082974</v>
      </c>
      <c r="L1334" s="13">
        <v>709.1296168762899</v>
      </c>
      <c r="M1334" s="13">
        <v>1439.1893521958743</v>
      </c>
    </row>
    <row r="1335" spans="2:13">
      <c r="B1335" s="4" t="s">
        <v>6007</v>
      </c>
      <c r="C1335" s="10">
        <v>1</v>
      </c>
      <c r="D1335" s="13">
        <v>383.6</v>
      </c>
      <c r="E1335" s="13">
        <v>1074.1594845360821</v>
      </c>
      <c r="F1335" s="13">
        <v>-690.5594845360821</v>
      </c>
      <c r="G1335" s="13">
        <v>-3.7192809151736008</v>
      </c>
      <c r="H1335" s="13">
        <v>13.330340655658643</v>
      </c>
      <c r="I1335" s="13">
        <v>1048.0191527660998</v>
      </c>
      <c r="J1335" s="13">
        <v>1100.2998163060645</v>
      </c>
      <c r="K1335" s="13">
        <v>186.14807678082974</v>
      </c>
      <c r="L1335" s="13">
        <v>709.1296168762899</v>
      </c>
      <c r="M1335" s="13">
        <v>1439.1893521958743</v>
      </c>
    </row>
    <row r="1336" spans="2:13">
      <c r="B1336" s="4" t="s">
        <v>6008</v>
      </c>
      <c r="C1336" s="10">
        <v>1</v>
      </c>
      <c r="D1336" s="13">
        <v>1905.3</v>
      </c>
      <c r="E1336" s="13">
        <v>1074.1594845360821</v>
      </c>
      <c r="F1336" s="13">
        <v>831.14051546391784</v>
      </c>
      <c r="G1336" s="13">
        <v>4.4764355949280707</v>
      </c>
      <c r="H1336" s="13">
        <v>13.330340655658643</v>
      </c>
      <c r="I1336" s="13">
        <v>1048.0191527660998</v>
      </c>
      <c r="J1336" s="13">
        <v>1100.2998163060645</v>
      </c>
      <c r="K1336" s="13">
        <v>186.14807678082974</v>
      </c>
      <c r="L1336" s="13">
        <v>709.1296168762899</v>
      </c>
      <c r="M1336" s="13">
        <v>1439.1893521958743</v>
      </c>
    </row>
    <row r="1337" spans="2:13">
      <c r="B1337" s="4" t="s">
        <v>6009</v>
      </c>
      <c r="C1337" s="10">
        <v>1</v>
      </c>
      <c r="D1337" s="13">
        <v>932.92</v>
      </c>
      <c r="E1337" s="13">
        <v>1074.1594845360821</v>
      </c>
      <c r="F1337" s="13">
        <v>-141.23948453608216</v>
      </c>
      <c r="G1337" s="13">
        <v>-0.76070104178919518</v>
      </c>
      <c r="H1337" s="13">
        <v>13.330340655658643</v>
      </c>
      <c r="I1337" s="13">
        <v>1048.0191527660998</v>
      </c>
      <c r="J1337" s="13">
        <v>1100.2998163060645</v>
      </c>
      <c r="K1337" s="13">
        <v>186.14807678082974</v>
      </c>
      <c r="L1337" s="13">
        <v>709.1296168762899</v>
      </c>
      <c r="M1337" s="13">
        <v>1439.1893521958743</v>
      </c>
    </row>
    <row r="1338" spans="2:13">
      <c r="B1338" s="4" t="s">
        <v>6010</v>
      </c>
      <c r="C1338" s="10">
        <v>1</v>
      </c>
      <c r="D1338" s="13">
        <v>1053.79</v>
      </c>
      <c r="E1338" s="13">
        <v>1074.1594845360821</v>
      </c>
      <c r="F1338" s="13">
        <v>-20.369484536082155</v>
      </c>
      <c r="G1338" s="13">
        <v>-0.10970790610148466</v>
      </c>
      <c r="H1338" s="13">
        <v>13.330340655658643</v>
      </c>
      <c r="I1338" s="13">
        <v>1048.0191527660998</v>
      </c>
      <c r="J1338" s="13">
        <v>1100.2998163060645</v>
      </c>
      <c r="K1338" s="13">
        <v>186.14807678082974</v>
      </c>
      <c r="L1338" s="13">
        <v>709.1296168762899</v>
      </c>
      <c r="M1338" s="13">
        <v>1439.1893521958743</v>
      </c>
    </row>
    <row r="1339" spans="2:13">
      <c r="B1339" s="4" t="s">
        <v>6011</v>
      </c>
      <c r="C1339" s="10">
        <v>1</v>
      </c>
      <c r="D1339" s="13">
        <v>966.57</v>
      </c>
      <c r="E1339" s="13">
        <v>1074.1594845360821</v>
      </c>
      <c r="F1339" s="13">
        <v>-107.58948453608207</v>
      </c>
      <c r="G1339" s="13">
        <v>-0.57946567307990826</v>
      </c>
      <c r="H1339" s="13">
        <v>13.330340655658643</v>
      </c>
      <c r="I1339" s="13">
        <v>1048.0191527660998</v>
      </c>
      <c r="J1339" s="13">
        <v>1100.2998163060645</v>
      </c>
      <c r="K1339" s="13">
        <v>186.14807678082974</v>
      </c>
      <c r="L1339" s="13">
        <v>709.1296168762899</v>
      </c>
      <c r="M1339" s="13">
        <v>1439.1893521958743</v>
      </c>
    </row>
    <row r="1340" spans="2:13">
      <c r="B1340" s="4" t="s">
        <v>6012</v>
      </c>
      <c r="C1340" s="10">
        <v>1</v>
      </c>
      <c r="D1340" s="13">
        <v>999.13</v>
      </c>
      <c r="E1340" s="13">
        <v>1074.1594845360821</v>
      </c>
      <c r="F1340" s="13">
        <v>-75.029484536082123</v>
      </c>
      <c r="G1340" s="13">
        <v>-0.40410092998408775</v>
      </c>
      <c r="H1340" s="13">
        <v>13.330340655658643</v>
      </c>
      <c r="I1340" s="13">
        <v>1048.0191527660998</v>
      </c>
      <c r="J1340" s="13">
        <v>1100.2998163060645</v>
      </c>
      <c r="K1340" s="13">
        <v>186.14807678082974</v>
      </c>
      <c r="L1340" s="13">
        <v>709.1296168762899</v>
      </c>
      <c r="M1340" s="13">
        <v>1439.1893521958743</v>
      </c>
    </row>
    <row r="1341" spans="2:13">
      <c r="B1341" s="4" t="s">
        <v>6013</v>
      </c>
      <c r="C1341" s="10">
        <v>1</v>
      </c>
      <c r="D1341" s="13">
        <v>1089.25</v>
      </c>
      <c r="E1341" s="13">
        <v>1074.1594845360821</v>
      </c>
      <c r="F1341" s="13">
        <v>15.090515463917882</v>
      </c>
      <c r="G1341" s="13">
        <v>8.1275932663190095E-2</v>
      </c>
      <c r="H1341" s="13">
        <v>13.330340655658643</v>
      </c>
      <c r="I1341" s="13">
        <v>1048.0191527660998</v>
      </c>
      <c r="J1341" s="13">
        <v>1100.2998163060645</v>
      </c>
      <c r="K1341" s="13">
        <v>186.14807678082974</v>
      </c>
      <c r="L1341" s="13">
        <v>709.1296168762899</v>
      </c>
      <c r="M1341" s="13">
        <v>1439.1893521958743</v>
      </c>
    </row>
    <row r="1342" spans="2:13">
      <c r="B1342" s="4" t="s">
        <v>6014</v>
      </c>
      <c r="C1342" s="10">
        <v>1</v>
      </c>
      <c r="D1342" s="13">
        <v>182.54</v>
      </c>
      <c r="E1342" s="13">
        <v>1074.1594845360821</v>
      </c>
      <c r="F1342" s="13">
        <v>-891.61948453608215</v>
      </c>
      <c r="G1342" s="13">
        <v>-4.8021689755804102</v>
      </c>
      <c r="H1342" s="13">
        <v>13.330340655658643</v>
      </c>
      <c r="I1342" s="13">
        <v>1048.0191527660998</v>
      </c>
      <c r="J1342" s="13">
        <v>1100.2998163060645</v>
      </c>
      <c r="K1342" s="13">
        <v>186.14807678082974</v>
      </c>
      <c r="L1342" s="13">
        <v>709.1296168762899</v>
      </c>
      <c r="M1342" s="13">
        <v>1439.1893521958743</v>
      </c>
    </row>
    <row r="1343" spans="2:13">
      <c r="B1343" s="4" t="s">
        <v>6015</v>
      </c>
      <c r="C1343" s="10">
        <v>1</v>
      </c>
      <c r="D1343" s="13">
        <v>1157.08</v>
      </c>
      <c r="E1343" s="13">
        <v>1074.1594845360821</v>
      </c>
      <c r="F1343" s="13">
        <v>82.920515463917809</v>
      </c>
      <c r="G1343" s="13">
        <v>0.4466011944626222</v>
      </c>
      <c r="H1343" s="13">
        <v>13.330340655658643</v>
      </c>
      <c r="I1343" s="13">
        <v>1048.0191527660998</v>
      </c>
      <c r="J1343" s="13">
        <v>1100.2998163060645</v>
      </c>
      <c r="K1343" s="13">
        <v>186.14807678082974</v>
      </c>
      <c r="L1343" s="13">
        <v>709.1296168762899</v>
      </c>
      <c r="M1343" s="13">
        <v>1439.1893521958743</v>
      </c>
    </row>
    <row r="1344" spans="2:13">
      <c r="B1344" s="4" t="s">
        <v>6016</v>
      </c>
      <c r="C1344" s="10">
        <v>1</v>
      </c>
      <c r="D1344" s="13">
        <v>935.7</v>
      </c>
      <c r="E1344" s="13">
        <v>1074.1594845360821</v>
      </c>
      <c r="F1344" s="13">
        <v>-138.45948453608207</v>
      </c>
      <c r="G1344" s="13">
        <v>-0.74572825352732797</v>
      </c>
      <c r="H1344" s="13">
        <v>13.330340655658643</v>
      </c>
      <c r="I1344" s="13">
        <v>1048.0191527660998</v>
      </c>
      <c r="J1344" s="13">
        <v>1100.2998163060645</v>
      </c>
      <c r="K1344" s="13">
        <v>186.14807678082974</v>
      </c>
      <c r="L1344" s="13">
        <v>709.1296168762899</v>
      </c>
      <c r="M1344" s="13">
        <v>1439.1893521958743</v>
      </c>
    </row>
    <row r="1345" spans="2:13">
      <c r="B1345" s="4" t="s">
        <v>6017</v>
      </c>
      <c r="C1345" s="10">
        <v>1</v>
      </c>
      <c r="D1345" s="13">
        <v>1011.59</v>
      </c>
      <c r="E1345" s="13">
        <v>1074.1594845360821</v>
      </c>
      <c r="F1345" s="13">
        <v>-62.569484536082086</v>
      </c>
      <c r="G1345" s="13">
        <v>-0.33699267755859841</v>
      </c>
      <c r="H1345" s="13">
        <v>13.330340655658643</v>
      </c>
      <c r="I1345" s="13">
        <v>1048.0191527660998</v>
      </c>
      <c r="J1345" s="13">
        <v>1100.2998163060645</v>
      </c>
      <c r="K1345" s="13">
        <v>186.14807678082974</v>
      </c>
      <c r="L1345" s="13">
        <v>709.1296168762899</v>
      </c>
      <c r="M1345" s="13">
        <v>1439.1893521958743</v>
      </c>
    </row>
    <row r="1346" spans="2:13">
      <c r="B1346" s="4" t="s">
        <v>6018</v>
      </c>
      <c r="C1346" s="10">
        <v>1</v>
      </c>
      <c r="D1346" s="13">
        <v>304.81</v>
      </c>
      <c r="E1346" s="13">
        <v>1074.1594845360821</v>
      </c>
      <c r="F1346" s="13">
        <v>-769.34948453608217</v>
      </c>
      <c r="G1346" s="13">
        <v>-4.1436355868111843</v>
      </c>
      <c r="H1346" s="13">
        <v>13.330340655658643</v>
      </c>
      <c r="I1346" s="13">
        <v>1048.0191527660998</v>
      </c>
      <c r="J1346" s="13">
        <v>1100.2998163060645</v>
      </c>
      <c r="K1346" s="13">
        <v>186.14807678082974</v>
      </c>
      <c r="L1346" s="13">
        <v>709.1296168762899</v>
      </c>
      <c r="M1346" s="13">
        <v>1439.1893521958743</v>
      </c>
    </row>
    <row r="1347" spans="2:13">
      <c r="B1347" s="4" t="s">
        <v>6019</v>
      </c>
      <c r="C1347" s="10">
        <v>1</v>
      </c>
      <c r="D1347" s="13">
        <v>2005.4</v>
      </c>
      <c r="E1347" s="13">
        <v>1074.1594845360821</v>
      </c>
      <c r="F1347" s="13">
        <v>931.24051546391797</v>
      </c>
      <c r="G1347" s="13">
        <v>5.0155636902564398</v>
      </c>
      <c r="H1347" s="13">
        <v>13.330340655658643</v>
      </c>
      <c r="I1347" s="13">
        <v>1048.0191527660998</v>
      </c>
      <c r="J1347" s="13">
        <v>1100.2998163060645</v>
      </c>
      <c r="K1347" s="13">
        <v>186.14807678082974</v>
      </c>
      <c r="L1347" s="13">
        <v>709.1296168762899</v>
      </c>
      <c r="M1347" s="13">
        <v>1439.1893521958743</v>
      </c>
    </row>
    <row r="1348" spans="2:13">
      <c r="B1348" s="4" t="s">
        <v>6020</v>
      </c>
      <c r="C1348" s="10">
        <v>1</v>
      </c>
      <c r="D1348" s="13">
        <v>2580.5300000000002</v>
      </c>
      <c r="E1348" s="13">
        <v>1074.1594845360821</v>
      </c>
      <c r="F1348" s="13">
        <v>1506.3705154639181</v>
      </c>
      <c r="G1348" s="13">
        <v>8.1131535150936447</v>
      </c>
      <c r="H1348" s="13">
        <v>13.330340655658643</v>
      </c>
      <c r="I1348" s="13">
        <v>1048.0191527660998</v>
      </c>
      <c r="J1348" s="13">
        <v>1100.2998163060645</v>
      </c>
      <c r="K1348" s="13">
        <v>186.14807678082974</v>
      </c>
      <c r="L1348" s="13">
        <v>709.1296168762899</v>
      </c>
      <c r="M1348" s="13">
        <v>1439.1893521958743</v>
      </c>
    </row>
    <row r="1349" spans="2:13">
      <c r="B1349" s="4" t="s">
        <v>6021</v>
      </c>
      <c r="C1349" s="10">
        <v>1</v>
      </c>
      <c r="D1349" s="13">
        <v>565.45000000000005</v>
      </c>
      <c r="E1349" s="13">
        <v>1074.1594845360821</v>
      </c>
      <c r="F1349" s="13">
        <v>-508.70948453608207</v>
      </c>
      <c r="G1349" s="13">
        <v>-2.7398558988353021</v>
      </c>
      <c r="H1349" s="13">
        <v>13.330340655658643</v>
      </c>
      <c r="I1349" s="13">
        <v>1048.0191527660998</v>
      </c>
      <c r="J1349" s="13">
        <v>1100.2998163060645</v>
      </c>
      <c r="K1349" s="13">
        <v>186.14807678082974</v>
      </c>
      <c r="L1349" s="13">
        <v>709.1296168762899</v>
      </c>
      <c r="M1349" s="13">
        <v>1439.1893521958743</v>
      </c>
    </row>
    <row r="1350" spans="2:13">
      <c r="B1350" s="4" t="s">
        <v>6022</v>
      </c>
      <c r="C1350" s="10">
        <v>1</v>
      </c>
      <c r="D1350" s="13">
        <v>1063.33</v>
      </c>
      <c r="E1350" s="13">
        <v>1074.1594845360821</v>
      </c>
      <c r="F1350" s="13">
        <v>-10.829484536082191</v>
      </c>
      <c r="G1350" s="13">
        <v>-5.8326467246014035E-2</v>
      </c>
      <c r="H1350" s="13">
        <v>13.330340655658643</v>
      </c>
      <c r="I1350" s="13">
        <v>1048.0191527660998</v>
      </c>
      <c r="J1350" s="13">
        <v>1100.2998163060645</v>
      </c>
      <c r="K1350" s="13">
        <v>186.14807678082974</v>
      </c>
      <c r="L1350" s="13">
        <v>709.1296168762899</v>
      </c>
      <c r="M1350" s="13">
        <v>1439.1893521958743</v>
      </c>
    </row>
    <row r="1351" spans="2:13">
      <c r="B1351" s="4" t="s">
        <v>6023</v>
      </c>
      <c r="C1351" s="10">
        <v>1</v>
      </c>
      <c r="D1351" s="13">
        <v>956.93</v>
      </c>
      <c r="E1351" s="13">
        <v>1074.1594845360821</v>
      </c>
      <c r="F1351" s="13">
        <v>-117.22948453608217</v>
      </c>
      <c r="G1351" s="13">
        <v>-0.6313857014412021</v>
      </c>
      <c r="H1351" s="13">
        <v>13.330340655658643</v>
      </c>
      <c r="I1351" s="13">
        <v>1048.0191527660998</v>
      </c>
      <c r="J1351" s="13">
        <v>1100.2998163060645</v>
      </c>
      <c r="K1351" s="13">
        <v>186.14807678082974</v>
      </c>
      <c r="L1351" s="13">
        <v>709.1296168762899</v>
      </c>
      <c r="M1351" s="13">
        <v>1439.1893521958743</v>
      </c>
    </row>
    <row r="1352" spans="2:13">
      <c r="B1352" s="4" t="s">
        <v>6024</v>
      </c>
      <c r="C1352" s="10">
        <v>1</v>
      </c>
      <c r="D1352" s="13">
        <v>1472.38</v>
      </c>
      <c r="E1352" s="13">
        <v>1074.1594845360821</v>
      </c>
      <c r="F1352" s="13">
        <v>398.22051546391799</v>
      </c>
      <c r="G1352" s="13">
        <v>2.1447739063211086</v>
      </c>
      <c r="H1352" s="13">
        <v>13.330340655658643</v>
      </c>
      <c r="I1352" s="13">
        <v>1048.0191527660998</v>
      </c>
      <c r="J1352" s="13">
        <v>1100.2998163060645</v>
      </c>
      <c r="K1352" s="13">
        <v>186.14807678082974</v>
      </c>
      <c r="L1352" s="13">
        <v>709.1296168762899</v>
      </c>
      <c r="M1352" s="13">
        <v>1439.1893521958743</v>
      </c>
    </row>
    <row r="1353" spans="2:13">
      <c r="B1353" s="4" t="s">
        <v>6025</v>
      </c>
      <c r="C1353" s="10">
        <v>1</v>
      </c>
      <c r="D1353" s="13">
        <v>1058.9100000000001</v>
      </c>
      <c r="E1353" s="13">
        <v>1074.1594845360821</v>
      </c>
      <c r="F1353" s="13">
        <v>-15.249484536082036</v>
      </c>
      <c r="G1353" s="13">
        <v>-8.21321234033697E-2</v>
      </c>
      <c r="H1353" s="13">
        <v>13.330340655658643</v>
      </c>
      <c r="I1353" s="13">
        <v>1048.0191527660998</v>
      </c>
      <c r="J1353" s="13">
        <v>1100.2998163060645</v>
      </c>
      <c r="K1353" s="13">
        <v>186.14807678082974</v>
      </c>
      <c r="L1353" s="13">
        <v>709.1296168762899</v>
      </c>
      <c r="M1353" s="13">
        <v>1439.1893521958743</v>
      </c>
    </row>
    <row r="1354" spans="2:13">
      <c r="B1354" s="4" t="s">
        <v>6026</v>
      </c>
      <c r="C1354" s="10">
        <v>1</v>
      </c>
      <c r="D1354" s="13">
        <v>2682.59</v>
      </c>
      <c r="E1354" s="13">
        <v>1074.1594845360821</v>
      </c>
      <c r="F1354" s="13">
        <v>1608.430515463918</v>
      </c>
      <c r="G1354" s="13">
        <v>8.6628379647361342</v>
      </c>
      <c r="H1354" s="13">
        <v>13.330340655658643</v>
      </c>
      <c r="I1354" s="13">
        <v>1048.0191527660998</v>
      </c>
      <c r="J1354" s="13">
        <v>1100.2998163060645</v>
      </c>
      <c r="K1354" s="13">
        <v>186.14807678082974</v>
      </c>
      <c r="L1354" s="13">
        <v>709.1296168762899</v>
      </c>
      <c r="M1354" s="13">
        <v>1439.1893521958743</v>
      </c>
    </row>
    <row r="1355" spans="2:13">
      <c r="B1355" s="4" t="s">
        <v>6027</v>
      </c>
      <c r="C1355" s="10">
        <v>1</v>
      </c>
      <c r="D1355" s="13">
        <v>939.63</v>
      </c>
      <c r="E1355" s="13">
        <v>1074.1594845360821</v>
      </c>
      <c r="F1355" s="13">
        <v>-134.52948453608212</v>
      </c>
      <c r="G1355" s="13">
        <v>-0.72456168594850223</v>
      </c>
      <c r="H1355" s="13">
        <v>13.330340655658643</v>
      </c>
      <c r="I1355" s="13">
        <v>1048.0191527660998</v>
      </c>
      <c r="J1355" s="13">
        <v>1100.2998163060645</v>
      </c>
      <c r="K1355" s="13">
        <v>186.14807678082974</v>
      </c>
      <c r="L1355" s="13">
        <v>709.1296168762899</v>
      </c>
      <c r="M1355" s="13">
        <v>1439.1893521958743</v>
      </c>
    </row>
    <row r="1356" spans="2:13">
      <c r="B1356" s="4" t="s">
        <v>6028</v>
      </c>
      <c r="C1356" s="10">
        <v>1</v>
      </c>
      <c r="D1356" s="13">
        <v>1042.8499999999999</v>
      </c>
      <c r="E1356" s="13">
        <v>1074.1594845360821</v>
      </c>
      <c r="F1356" s="13">
        <v>-31.309484536082209</v>
      </c>
      <c r="G1356" s="13">
        <v>-0.16862959803847141</v>
      </c>
      <c r="H1356" s="13">
        <v>13.330340655658643</v>
      </c>
      <c r="I1356" s="13">
        <v>1048.0191527660998</v>
      </c>
      <c r="J1356" s="13">
        <v>1100.2998163060645</v>
      </c>
      <c r="K1356" s="13">
        <v>186.14807678082974</v>
      </c>
      <c r="L1356" s="13">
        <v>709.1296168762899</v>
      </c>
      <c r="M1356" s="13">
        <v>1439.1893521958743</v>
      </c>
    </row>
    <row r="1357" spans="2:13">
      <c r="B1357" s="4" t="s">
        <v>6029</v>
      </c>
      <c r="C1357" s="10">
        <v>1</v>
      </c>
      <c r="D1357" s="13">
        <v>862.89</v>
      </c>
      <c r="E1357" s="13">
        <v>1074.1594845360821</v>
      </c>
      <c r="F1357" s="13">
        <v>-211.26948453608213</v>
      </c>
      <c r="G1357" s="13">
        <v>-1.1378752727167236</v>
      </c>
      <c r="H1357" s="13">
        <v>13.330340655658643</v>
      </c>
      <c r="I1357" s="13">
        <v>1048.0191527660998</v>
      </c>
      <c r="J1357" s="13">
        <v>1100.2998163060645</v>
      </c>
      <c r="K1357" s="13">
        <v>186.14807678082974</v>
      </c>
      <c r="L1357" s="13">
        <v>709.1296168762899</v>
      </c>
      <c r="M1357" s="13">
        <v>1439.1893521958743</v>
      </c>
    </row>
    <row r="1358" spans="2:13">
      <c r="B1358" s="4" t="s">
        <v>6030</v>
      </c>
      <c r="C1358" s="10">
        <v>1</v>
      </c>
      <c r="D1358" s="13">
        <v>1429.07</v>
      </c>
      <c r="E1358" s="13">
        <v>1074.1594845360821</v>
      </c>
      <c r="F1358" s="13">
        <v>354.91051546391782</v>
      </c>
      <c r="G1358" s="13">
        <v>1.9115107913493632</v>
      </c>
      <c r="H1358" s="13">
        <v>13.330340655658643</v>
      </c>
      <c r="I1358" s="13">
        <v>1048.0191527660998</v>
      </c>
      <c r="J1358" s="13">
        <v>1100.2998163060645</v>
      </c>
      <c r="K1358" s="13">
        <v>186.14807678082974</v>
      </c>
      <c r="L1358" s="13">
        <v>709.1296168762899</v>
      </c>
      <c r="M1358" s="13">
        <v>1439.1893521958743</v>
      </c>
    </row>
    <row r="1359" spans="2:13">
      <c r="B1359" s="4" t="s">
        <v>6031</v>
      </c>
      <c r="C1359" s="10">
        <v>1</v>
      </c>
      <c r="D1359" s="13">
        <v>1230.3900000000001</v>
      </c>
      <c r="E1359" s="13">
        <v>1074.1594845360821</v>
      </c>
      <c r="F1359" s="13">
        <v>156.23051546391798</v>
      </c>
      <c r="G1359" s="13">
        <v>0.8414411611811311</v>
      </c>
      <c r="H1359" s="13">
        <v>13.330340655658643</v>
      </c>
      <c r="I1359" s="13">
        <v>1048.0191527660998</v>
      </c>
      <c r="J1359" s="13">
        <v>1100.2998163060645</v>
      </c>
      <c r="K1359" s="13">
        <v>186.14807678082974</v>
      </c>
      <c r="L1359" s="13">
        <v>709.1296168762899</v>
      </c>
      <c r="M1359" s="13">
        <v>1439.1893521958743</v>
      </c>
    </row>
    <row r="1360" spans="2:13">
      <c r="B1360" s="4" t="s">
        <v>6032</v>
      </c>
      <c r="C1360" s="10">
        <v>1</v>
      </c>
      <c r="D1360" s="13">
        <v>1105.4100000000001</v>
      </c>
      <c r="E1360" s="13">
        <v>1074.1594845360821</v>
      </c>
      <c r="F1360" s="13">
        <v>31.250515463917964</v>
      </c>
      <c r="G1360" s="13">
        <v>0.16831199680411385</v>
      </c>
      <c r="H1360" s="13">
        <v>13.330340655658643</v>
      </c>
      <c r="I1360" s="13">
        <v>1048.0191527660998</v>
      </c>
      <c r="J1360" s="13">
        <v>1100.2998163060645</v>
      </c>
      <c r="K1360" s="13">
        <v>186.14807678082974</v>
      </c>
      <c r="L1360" s="13">
        <v>709.1296168762899</v>
      </c>
      <c r="M1360" s="13">
        <v>1439.1893521958743</v>
      </c>
    </row>
    <row r="1361" spans="2:13">
      <c r="B1361" s="4" t="s">
        <v>6033</v>
      </c>
      <c r="C1361" s="10">
        <v>1</v>
      </c>
      <c r="D1361" s="13">
        <v>166.61</v>
      </c>
      <c r="E1361" s="13">
        <v>1074.1594845360821</v>
      </c>
      <c r="F1361" s="13">
        <v>-907.5494845360821</v>
      </c>
      <c r="G1361" s="13">
        <v>-4.8879662838579421</v>
      </c>
      <c r="H1361" s="13">
        <v>13.330340655658643</v>
      </c>
      <c r="I1361" s="13">
        <v>1048.0191527660998</v>
      </c>
      <c r="J1361" s="13">
        <v>1100.2998163060645</v>
      </c>
      <c r="K1361" s="13">
        <v>186.14807678082974</v>
      </c>
      <c r="L1361" s="13">
        <v>709.1296168762899</v>
      </c>
      <c r="M1361" s="13">
        <v>1439.1893521958743</v>
      </c>
    </row>
    <row r="1362" spans="2:13">
      <c r="B1362" s="4" t="s">
        <v>6034</v>
      </c>
      <c r="C1362" s="10">
        <v>1</v>
      </c>
      <c r="D1362" s="13">
        <v>950.35</v>
      </c>
      <c r="E1362" s="13">
        <v>1074.1594845360821</v>
      </c>
      <c r="F1362" s="13">
        <v>-123.8094845360821</v>
      </c>
      <c r="G1362" s="13">
        <v>-0.66682489092432518</v>
      </c>
      <c r="H1362" s="13">
        <v>13.330340655658643</v>
      </c>
      <c r="I1362" s="13">
        <v>1048.0191527660998</v>
      </c>
      <c r="J1362" s="13">
        <v>1100.2998163060645</v>
      </c>
      <c r="K1362" s="13">
        <v>186.14807678082974</v>
      </c>
      <c r="L1362" s="13">
        <v>709.1296168762899</v>
      </c>
      <c r="M1362" s="13">
        <v>1439.1893521958743</v>
      </c>
    </row>
    <row r="1363" spans="2:13">
      <c r="B1363" s="4" t="s">
        <v>6035</v>
      </c>
      <c r="C1363" s="10">
        <v>1</v>
      </c>
      <c r="D1363" s="13">
        <v>1375.45</v>
      </c>
      <c r="E1363" s="13">
        <v>1074.1594845360821</v>
      </c>
      <c r="F1363" s="13">
        <v>301.29051546391793</v>
      </c>
      <c r="G1363" s="13">
        <v>1.622719098327315</v>
      </c>
      <c r="H1363" s="13">
        <v>13.330340655658643</v>
      </c>
      <c r="I1363" s="13">
        <v>1048.0191527660998</v>
      </c>
      <c r="J1363" s="13">
        <v>1100.2998163060645</v>
      </c>
      <c r="K1363" s="13">
        <v>186.14807678082974</v>
      </c>
      <c r="L1363" s="13">
        <v>709.1296168762899</v>
      </c>
      <c r="M1363" s="13">
        <v>1439.1893521958743</v>
      </c>
    </row>
    <row r="1364" spans="2:13">
      <c r="B1364" s="4" t="s">
        <v>6036</v>
      </c>
      <c r="C1364" s="10">
        <v>1</v>
      </c>
      <c r="D1364" s="13">
        <v>173.77</v>
      </c>
      <c r="E1364" s="13">
        <v>1074.1594845360821</v>
      </c>
      <c r="F1364" s="13">
        <v>-900.38948453608214</v>
      </c>
      <c r="G1364" s="13">
        <v>-4.8494032752410474</v>
      </c>
      <c r="H1364" s="13">
        <v>13.330340655658643</v>
      </c>
      <c r="I1364" s="13">
        <v>1048.0191527660998</v>
      </c>
      <c r="J1364" s="13">
        <v>1100.2998163060645</v>
      </c>
      <c r="K1364" s="13">
        <v>186.14807678082974</v>
      </c>
      <c r="L1364" s="13">
        <v>709.1296168762899</v>
      </c>
      <c r="M1364" s="13">
        <v>1439.1893521958743</v>
      </c>
    </row>
    <row r="1365" spans="2:13">
      <c r="B1365" s="4" t="s">
        <v>6037</v>
      </c>
      <c r="C1365" s="10">
        <v>1</v>
      </c>
      <c r="D1365" s="13">
        <v>1264.94</v>
      </c>
      <c r="E1365" s="13">
        <v>1074.1594845360821</v>
      </c>
      <c r="F1365" s="13">
        <v>190.78051546391794</v>
      </c>
      <c r="G1365" s="13">
        <v>1.0275238354428202</v>
      </c>
      <c r="H1365" s="13">
        <v>13.330340655658643</v>
      </c>
      <c r="I1365" s="13">
        <v>1048.0191527660998</v>
      </c>
      <c r="J1365" s="13">
        <v>1100.2998163060645</v>
      </c>
      <c r="K1365" s="13">
        <v>186.14807678082974</v>
      </c>
      <c r="L1365" s="13">
        <v>709.1296168762899</v>
      </c>
      <c r="M1365" s="13">
        <v>1439.1893521958743</v>
      </c>
    </row>
    <row r="1366" spans="2:13">
      <c r="B1366" s="4" t="s">
        <v>6038</v>
      </c>
      <c r="C1366" s="10">
        <v>1</v>
      </c>
      <c r="D1366" s="13">
        <v>1898.56</v>
      </c>
      <c r="E1366" s="13">
        <v>1074.1594845360821</v>
      </c>
      <c r="F1366" s="13">
        <v>824.40051546391783</v>
      </c>
      <c r="G1366" s="13">
        <v>4.4401346622356312</v>
      </c>
      <c r="H1366" s="13">
        <v>13.330340655658643</v>
      </c>
      <c r="I1366" s="13">
        <v>1048.0191527660998</v>
      </c>
      <c r="J1366" s="13">
        <v>1100.2998163060645</v>
      </c>
      <c r="K1366" s="13">
        <v>186.14807678082974</v>
      </c>
      <c r="L1366" s="13">
        <v>709.1296168762899</v>
      </c>
      <c r="M1366" s="13">
        <v>1439.1893521958743</v>
      </c>
    </row>
    <row r="1367" spans="2:13">
      <c r="B1367" s="4" t="s">
        <v>6039</v>
      </c>
      <c r="C1367" s="10">
        <v>1</v>
      </c>
      <c r="D1367" s="13">
        <v>350.41</v>
      </c>
      <c r="E1367" s="13">
        <v>1074.1594845360821</v>
      </c>
      <c r="F1367" s="13">
        <v>-723.74948453608204</v>
      </c>
      <c r="G1367" s="13">
        <v>-3.8980387721561032</v>
      </c>
      <c r="H1367" s="13">
        <v>13.330340655658643</v>
      </c>
      <c r="I1367" s="13">
        <v>1048.0191527660998</v>
      </c>
      <c r="J1367" s="13">
        <v>1100.2998163060645</v>
      </c>
      <c r="K1367" s="13">
        <v>186.14807678082974</v>
      </c>
      <c r="L1367" s="13">
        <v>709.1296168762899</v>
      </c>
      <c r="M1367" s="13">
        <v>1439.1893521958743</v>
      </c>
    </row>
    <row r="1368" spans="2:13">
      <c r="B1368" s="4" t="s">
        <v>6040</v>
      </c>
      <c r="C1368" s="10">
        <v>1</v>
      </c>
      <c r="D1368" s="13">
        <v>967.07</v>
      </c>
      <c r="E1368" s="13">
        <v>1074.1594845360821</v>
      </c>
      <c r="F1368" s="13">
        <v>-107.08948453608207</v>
      </c>
      <c r="G1368" s="13">
        <v>-0.57677272555079551</v>
      </c>
      <c r="H1368" s="13">
        <v>13.330340655658643</v>
      </c>
      <c r="I1368" s="13">
        <v>1048.0191527660998</v>
      </c>
      <c r="J1368" s="13">
        <v>1100.2998163060645</v>
      </c>
      <c r="K1368" s="13">
        <v>186.14807678082974</v>
      </c>
      <c r="L1368" s="13">
        <v>709.1296168762899</v>
      </c>
      <c r="M1368" s="13">
        <v>1439.1893521958743</v>
      </c>
    </row>
    <row r="1369" spans="2:13">
      <c r="B1369" s="4" t="s">
        <v>6041</v>
      </c>
      <c r="C1369" s="10">
        <v>1</v>
      </c>
      <c r="D1369" s="13">
        <v>1055.1099999999999</v>
      </c>
      <c r="E1369" s="13">
        <v>1074.1594845360821</v>
      </c>
      <c r="F1369" s="13">
        <v>-19.049484536082218</v>
      </c>
      <c r="G1369" s="13">
        <v>-0.1025985246246274</v>
      </c>
      <c r="H1369" s="13">
        <v>13.330340655658643</v>
      </c>
      <c r="I1369" s="13">
        <v>1048.0191527660998</v>
      </c>
      <c r="J1369" s="13">
        <v>1100.2998163060645</v>
      </c>
      <c r="K1369" s="13">
        <v>186.14807678082974</v>
      </c>
      <c r="L1369" s="13">
        <v>709.1296168762899</v>
      </c>
      <c r="M1369" s="13">
        <v>1439.1893521958743</v>
      </c>
    </row>
    <row r="1370" spans="2:13">
      <c r="B1370" s="4" t="s">
        <v>6042</v>
      </c>
      <c r="C1370" s="10">
        <v>1</v>
      </c>
      <c r="D1370" s="13">
        <v>427.53</v>
      </c>
      <c r="E1370" s="13">
        <v>1074.1594845360821</v>
      </c>
      <c r="F1370" s="13">
        <v>-646.62948453608215</v>
      </c>
      <c r="G1370" s="13">
        <v>-3.4826785452657569</v>
      </c>
      <c r="H1370" s="13">
        <v>13.330340655658643</v>
      </c>
      <c r="I1370" s="13">
        <v>1048.0191527660998</v>
      </c>
      <c r="J1370" s="13">
        <v>1100.2998163060645</v>
      </c>
      <c r="K1370" s="13">
        <v>186.14807678082974</v>
      </c>
      <c r="L1370" s="13">
        <v>709.1296168762899</v>
      </c>
      <c r="M1370" s="13">
        <v>1439.1893521958743</v>
      </c>
    </row>
    <row r="1371" spans="2:13">
      <c r="B1371" s="4" t="s">
        <v>6043</v>
      </c>
      <c r="C1371" s="10">
        <v>1</v>
      </c>
      <c r="D1371" s="13">
        <v>1510.89</v>
      </c>
      <c r="E1371" s="13">
        <v>1074.1594845360821</v>
      </c>
      <c r="F1371" s="13">
        <v>436.73051546391798</v>
      </c>
      <c r="G1371" s="13">
        <v>2.3521847250133705</v>
      </c>
      <c r="H1371" s="13">
        <v>13.330340655658643</v>
      </c>
      <c r="I1371" s="13">
        <v>1048.0191527660998</v>
      </c>
      <c r="J1371" s="13">
        <v>1100.2998163060645</v>
      </c>
      <c r="K1371" s="13">
        <v>186.14807678082974</v>
      </c>
      <c r="L1371" s="13">
        <v>709.1296168762899</v>
      </c>
      <c r="M1371" s="13">
        <v>1439.1893521958743</v>
      </c>
    </row>
    <row r="1372" spans="2:13">
      <c r="B1372" s="4" t="s">
        <v>6044</v>
      </c>
      <c r="C1372" s="10">
        <v>1</v>
      </c>
      <c r="D1372" s="13">
        <v>942.95</v>
      </c>
      <c r="E1372" s="13">
        <v>1074.1594845360821</v>
      </c>
      <c r="F1372" s="13">
        <v>-131.20948453608207</v>
      </c>
      <c r="G1372" s="13">
        <v>-0.70668051435519341</v>
      </c>
      <c r="H1372" s="13">
        <v>13.330340655658643</v>
      </c>
      <c r="I1372" s="13">
        <v>1048.0191527660998</v>
      </c>
      <c r="J1372" s="13">
        <v>1100.2998163060645</v>
      </c>
      <c r="K1372" s="13">
        <v>186.14807678082974</v>
      </c>
      <c r="L1372" s="13">
        <v>709.1296168762899</v>
      </c>
      <c r="M1372" s="13">
        <v>1439.1893521958743</v>
      </c>
    </row>
    <row r="1373" spans="2:13">
      <c r="B1373" s="4" t="s">
        <v>6045</v>
      </c>
      <c r="C1373" s="10">
        <v>1</v>
      </c>
      <c r="D1373" s="13">
        <v>939.14</v>
      </c>
      <c r="E1373" s="13">
        <v>1074.1594845360821</v>
      </c>
      <c r="F1373" s="13">
        <v>-135.01948453608213</v>
      </c>
      <c r="G1373" s="13">
        <v>-0.72720077452703269</v>
      </c>
      <c r="H1373" s="13">
        <v>13.330340655658643</v>
      </c>
      <c r="I1373" s="13">
        <v>1048.0191527660998</v>
      </c>
      <c r="J1373" s="13">
        <v>1100.2998163060645</v>
      </c>
      <c r="K1373" s="13">
        <v>186.14807678082974</v>
      </c>
      <c r="L1373" s="13">
        <v>709.1296168762899</v>
      </c>
      <c r="M1373" s="13">
        <v>1439.1893521958743</v>
      </c>
    </row>
    <row r="1374" spans="2:13">
      <c r="B1374" s="4" t="s">
        <v>6046</v>
      </c>
      <c r="C1374" s="10">
        <v>1</v>
      </c>
      <c r="D1374" s="13">
        <v>2762.08</v>
      </c>
      <c r="E1374" s="13">
        <v>1074.1594845360821</v>
      </c>
      <c r="F1374" s="13">
        <v>1687.9205154639178</v>
      </c>
      <c r="G1374" s="13">
        <v>9.090962762914474</v>
      </c>
      <c r="H1374" s="13">
        <v>13.330340655658643</v>
      </c>
      <c r="I1374" s="13">
        <v>1048.0191527660998</v>
      </c>
      <c r="J1374" s="13">
        <v>1100.2998163060645</v>
      </c>
      <c r="K1374" s="13">
        <v>186.14807678082974</v>
      </c>
      <c r="L1374" s="13">
        <v>709.1296168762899</v>
      </c>
      <c r="M1374" s="13">
        <v>1439.1893521958743</v>
      </c>
    </row>
    <row r="1375" spans="2:13">
      <c r="B1375" s="4" t="s">
        <v>6047</v>
      </c>
      <c r="C1375" s="10">
        <v>1</v>
      </c>
      <c r="D1375" s="13">
        <v>155.88</v>
      </c>
      <c r="E1375" s="13">
        <v>1074.1594845360821</v>
      </c>
      <c r="F1375" s="13">
        <v>-918.27948453608212</v>
      </c>
      <c r="G1375" s="13">
        <v>-4.9457569378327007</v>
      </c>
      <c r="H1375" s="13">
        <v>13.330340655658643</v>
      </c>
      <c r="I1375" s="13">
        <v>1048.0191527660998</v>
      </c>
      <c r="J1375" s="13">
        <v>1100.2998163060645</v>
      </c>
      <c r="K1375" s="13">
        <v>186.14807678082974</v>
      </c>
      <c r="L1375" s="13">
        <v>709.1296168762899</v>
      </c>
      <c r="M1375" s="13">
        <v>1439.1893521958743</v>
      </c>
    </row>
    <row r="1376" spans="2:13">
      <c r="B1376" s="4" t="s">
        <v>6048</v>
      </c>
      <c r="C1376" s="10">
        <v>1</v>
      </c>
      <c r="D1376" s="13">
        <v>230.38</v>
      </c>
      <c r="E1376" s="13">
        <v>1074.1594845360821</v>
      </c>
      <c r="F1376" s="13">
        <v>-843.77948453608212</v>
      </c>
      <c r="G1376" s="13">
        <v>-4.5445077559949052</v>
      </c>
      <c r="H1376" s="13">
        <v>13.330340655658643</v>
      </c>
      <c r="I1376" s="13">
        <v>1048.0191527660998</v>
      </c>
      <c r="J1376" s="13">
        <v>1100.2998163060645</v>
      </c>
      <c r="K1376" s="13">
        <v>186.14807678082974</v>
      </c>
      <c r="L1376" s="13">
        <v>709.1296168762899</v>
      </c>
      <c r="M1376" s="13">
        <v>1439.1893521958743</v>
      </c>
    </row>
    <row r="1377" spans="2:13">
      <c r="B1377" s="4" t="s">
        <v>6049</v>
      </c>
      <c r="C1377" s="10">
        <v>1</v>
      </c>
      <c r="D1377" s="13">
        <v>765.32</v>
      </c>
      <c r="E1377" s="13">
        <v>1074.1594845360821</v>
      </c>
      <c r="F1377" s="13">
        <v>-308.83948453608207</v>
      </c>
      <c r="G1377" s="13">
        <v>-1.6633770535477805</v>
      </c>
      <c r="H1377" s="13">
        <v>13.330340655658643</v>
      </c>
      <c r="I1377" s="13">
        <v>1048.0191527660998</v>
      </c>
      <c r="J1377" s="13">
        <v>1100.2998163060645</v>
      </c>
      <c r="K1377" s="13">
        <v>186.14807678082974</v>
      </c>
      <c r="L1377" s="13">
        <v>709.1296168762899</v>
      </c>
      <c r="M1377" s="13">
        <v>1439.1893521958743</v>
      </c>
    </row>
    <row r="1378" spans="2:13">
      <c r="B1378" s="4" t="s">
        <v>6050</v>
      </c>
      <c r="C1378" s="10">
        <v>1</v>
      </c>
      <c r="D1378" s="13">
        <v>1004.8</v>
      </c>
      <c r="E1378" s="13">
        <v>1074.1594845360821</v>
      </c>
      <c r="F1378" s="13">
        <v>-69.359484536082164</v>
      </c>
      <c r="G1378" s="13">
        <v>-0.37356290500394967</v>
      </c>
      <c r="H1378" s="13">
        <v>13.330340655658643</v>
      </c>
      <c r="I1378" s="13">
        <v>1048.0191527660998</v>
      </c>
      <c r="J1378" s="13">
        <v>1100.2998163060645</v>
      </c>
      <c r="K1378" s="13">
        <v>186.14807678082974</v>
      </c>
      <c r="L1378" s="13">
        <v>709.1296168762899</v>
      </c>
      <c r="M1378" s="13">
        <v>1439.1893521958743</v>
      </c>
    </row>
    <row r="1379" spans="2:13">
      <c r="B1379" s="4" t="s">
        <v>6051</v>
      </c>
      <c r="C1379" s="10">
        <v>1</v>
      </c>
      <c r="D1379" s="13">
        <v>1511.07</v>
      </c>
      <c r="E1379" s="13">
        <v>1074.1594845360821</v>
      </c>
      <c r="F1379" s="13">
        <v>436.91051546391782</v>
      </c>
      <c r="G1379" s="13">
        <v>2.3531541861238505</v>
      </c>
      <c r="H1379" s="13">
        <v>13.330340655658643</v>
      </c>
      <c r="I1379" s="13">
        <v>1048.0191527660998</v>
      </c>
      <c r="J1379" s="13">
        <v>1100.2998163060645</v>
      </c>
      <c r="K1379" s="13">
        <v>186.14807678082974</v>
      </c>
      <c r="L1379" s="13">
        <v>709.1296168762899</v>
      </c>
      <c r="M1379" s="13">
        <v>1439.1893521958743</v>
      </c>
    </row>
    <row r="1380" spans="2:13">
      <c r="B1380" s="4" t="s">
        <v>6052</v>
      </c>
      <c r="C1380" s="10">
        <v>1</v>
      </c>
      <c r="D1380" s="13">
        <v>953.16</v>
      </c>
      <c r="E1380" s="13">
        <v>1074.1594845360821</v>
      </c>
      <c r="F1380" s="13">
        <v>-120.99948453608215</v>
      </c>
      <c r="G1380" s="13">
        <v>-0.65169052581071196</v>
      </c>
      <c r="H1380" s="13">
        <v>13.330340655658643</v>
      </c>
      <c r="I1380" s="13">
        <v>1048.0191527660998</v>
      </c>
      <c r="J1380" s="13">
        <v>1100.2998163060645</v>
      </c>
      <c r="K1380" s="13">
        <v>186.14807678082974</v>
      </c>
      <c r="L1380" s="13">
        <v>709.1296168762899</v>
      </c>
      <c r="M1380" s="13">
        <v>1439.1893521958743</v>
      </c>
    </row>
    <row r="1381" spans="2:13">
      <c r="B1381" s="4" t="s">
        <v>6053</v>
      </c>
      <c r="C1381" s="10">
        <v>1</v>
      </c>
      <c r="D1381" s="13">
        <v>1827.04</v>
      </c>
      <c r="E1381" s="13">
        <v>1074.1594845360821</v>
      </c>
      <c r="F1381" s="13">
        <v>752.88051546391785</v>
      </c>
      <c r="G1381" s="13">
        <v>4.0549354476713466</v>
      </c>
      <c r="H1381" s="13">
        <v>13.330340655658643</v>
      </c>
      <c r="I1381" s="13">
        <v>1048.0191527660998</v>
      </c>
      <c r="J1381" s="13">
        <v>1100.2998163060645</v>
      </c>
      <c r="K1381" s="13">
        <v>186.14807678082974</v>
      </c>
      <c r="L1381" s="13">
        <v>709.1296168762899</v>
      </c>
      <c r="M1381" s="13">
        <v>1439.1893521958743</v>
      </c>
    </row>
    <row r="1382" spans="2:13">
      <c r="B1382" s="4" t="s">
        <v>6054</v>
      </c>
      <c r="C1382" s="10">
        <v>1</v>
      </c>
      <c r="D1382" s="13">
        <v>1025.9000000000001</v>
      </c>
      <c r="E1382" s="13">
        <v>1074.1594845360821</v>
      </c>
      <c r="F1382" s="13">
        <v>-48.259484536082027</v>
      </c>
      <c r="G1382" s="13">
        <v>-0.25992051927539184</v>
      </c>
      <c r="H1382" s="13">
        <v>13.330340655658643</v>
      </c>
      <c r="I1382" s="13">
        <v>1048.0191527660998</v>
      </c>
      <c r="J1382" s="13">
        <v>1100.2998163060645</v>
      </c>
      <c r="K1382" s="13">
        <v>186.14807678082974</v>
      </c>
      <c r="L1382" s="13">
        <v>709.1296168762899</v>
      </c>
      <c r="M1382" s="13">
        <v>1439.1893521958743</v>
      </c>
    </row>
    <row r="1383" spans="2:13">
      <c r="B1383" s="4" t="s">
        <v>6055</v>
      </c>
      <c r="C1383" s="10">
        <v>1</v>
      </c>
      <c r="D1383" s="13">
        <v>403.95</v>
      </c>
      <c r="E1383" s="13">
        <v>1074.1594845360821</v>
      </c>
      <c r="F1383" s="13">
        <v>-670.20948453608207</v>
      </c>
      <c r="G1383" s="13">
        <v>-3.6096779507387127</v>
      </c>
      <c r="H1383" s="13">
        <v>13.330340655658643</v>
      </c>
      <c r="I1383" s="13">
        <v>1048.0191527660998</v>
      </c>
      <c r="J1383" s="13">
        <v>1100.2998163060645</v>
      </c>
      <c r="K1383" s="13">
        <v>186.14807678082974</v>
      </c>
      <c r="L1383" s="13">
        <v>709.1296168762899</v>
      </c>
      <c r="M1383" s="13">
        <v>1439.1893521958743</v>
      </c>
    </row>
    <row r="1384" spans="2:13">
      <c r="B1384" s="4" t="s">
        <v>6056</v>
      </c>
      <c r="C1384" s="10">
        <v>1</v>
      </c>
      <c r="D1384" s="13">
        <v>942.3</v>
      </c>
      <c r="E1384" s="13">
        <v>1074.1594845360821</v>
      </c>
      <c r="F1384" s="13">
        <v>-131.85948453608216</v>
      </c>
      <c r="G1384" s="13">
        <v>-0.71018134614304051</v>
      </c>
      <c r="H1384" s="13">
        <v>13.330340655658643</v>
      </c>
      <c r="I1384" s="13">
        <v>1048.0191527660998</v>
      </c>
      <c r="J1384" s="13">
        <v>1100.2998163060645</v>
      </c>
      <c r="K1384" s="13">
        <v>186.14807678082974</v>
      </c>
      <c r="L1384" s="13">
        <v>709.1296168762899</v>
      </c>
      <c r="M1384" s="13">
        <v>1439.1893521958743</v>
      </c>
    </row>
    <row r="1385" spans="2:13">
      <c r="B1385" s="4" t="s">
        <v>6057</v>
      </c>
      <c r="C1385" s="10">
        <v>1</v>
      </c>
      <c r="D1385" s="13">
        <v>2078.8000000000002</v>
      </c>
      <c r="E1385" s="13">
        <v>1074.1594845360821</v>
      </c>
      <c r="F1385" s="13">
        <v>1004.6405154639181</v>
      </c>
      <c r="G1385" s="13">
        <v>5.4108883875301883</v>
      </c>
      <c r="H1385" s="13">
        <v>13.330340655658643</v>
      </c>
      <c r="I1385" s="13">
        <v>1048.0191527660998</v>
      </c>
      <c r="J1385" s="13">
        <v>1100.2998163060645</v>
      </c>
      <c r="K1385" s="13">
        <v>186.14807678082974</v>
      </c>
      <c r="L1385" s="13">
        <v>709.1296168762899</v>
      </c>
      <c r="M1385" s="13">
        <v>1439.1893521958743</v>
      </c>
    </row>
    <row r="1386" spans="2:13">
      <c r="B1386" s="4" t="s">
        <v>6058</v>
      </c>
      <c r="C1386" s="10">
        <v>1</v>
      </c>
      <c r="D1386" s="13">
        <v>1005.54</v>
      </c>
      <c r="E1386" s="13">
        <v>1074.1594845360821</v>
      </c>
      <c r="F1386" s="13">
        <v>-68.619484536082155</v>
      </c>
      <c r="G1386" s="13">
        <v>-0.36957734266086278</v>
      </c>
      <c r="H1386" s="13">
        <v>13.330340655658643</v>
      </c>
      <c r="I1386" s="13">
        <v>1048.0191527660998</v>
      </c>
      <c r="J1386" s="13">
        <v>1100.2998163060645</v>
      </c>
      <c r="K1386" s="13">
        <v>186.14807678082974</v>
      </c>
      <c r="L1386" s="13">
        <v>709.1296168762899</v>
      </c>
      <c r="M1386" s="13">
        <v>1439.1893521958743</v>
      </c>
    </row>
    <row r="1387" spans="2:13">
      <c r="B1387" s="4" t="s">
        <v>6059</v>
      </c>
      <c r="C1387" s="10">
        <v>1</v>
      </c>
      <c r="D1387" s="13">
        <v>994.68</v>
      </c>
      <c r="E1387" s="13">
        <v>1074.1594845360821</v>
      </c>
      <c r="F1387" s="13">
        <v>-79.479484536082168</v>
      </c>
      <c r="G1387" s="13">
        <v>-0.42806816299319128</v>
      </c>
      <c r="H1387" s="13">
        <v>13.330340655658643</v>
      </c>
      <c r="I1387" s="13">
        <v>1048.0191527660998</v>
      </c>
      <c r="J1387" s="13">
        <v>1100.2998163060645</v>
      </c>
      <c r="K1387" s="13">
        <v>186.14807678082974</v>
      </c>
      <c r="L1387" s="13">
        <v>709.1296168762899</v>
      </c>
      <c r="M1387" s="13">
        <v>1439.1893521958743</v>
      </c>
    </row>
    <row r="1388" spans="2:13">
      <c r="B1388" s="4" t="s">
        <v>6060</v>
      </c>
      <c r="C1388" s="10">
        <v>1</v>
      </c>
      <c r="D1388" s="13">
        <v>1271.3399999999999</v>
      </c>
      <c r="E1388" s="13">
        <v>1074.1594845360821</v>
      </c>
      <c r="F1388" s="13">
        <v>197.1805154639178</v>
      </c>
      <c r="G1388" s="13">
        <v>1.0619935638154625</v>
      </c>
      <c r="H1388" s="13">
        <v>13.330340655658643</v>
      </c>
      <c r="I1388" s="13">
        <v>1048.0191527660998</v>
      </c>
      <c r="J1388" s="13">
        <v>1100.2998163060645</v>
      </c>
      <c r="K1388" s="13">
        <v>186.14807678082974</v>
      </c>
      <c r="L1388" s="13">
        <v>709.1296168762899</v>
      </c>
      <c r="M1388" s="13">
        <v>1439.1893521958743</v>
      </c>
    </row>
    <row r="1389" spans="2:13">
      <c r="B1389" s="4" t="s">
        <v>6061</v>
      </c>
      <c r="C1389" s="10">
        <v>1</v>
      </c>
      <c r="D1389" s="13">
        <v>952.66</v>
      </c>
      <c r="E1389" s="13">
        <v>1074.1594845360821</v>
      </c>
      <c r="F1389" s="13">
        <v>-121.49948453608215</v>
      </c>
      <c r="G1389" s="13">
        <v>-0.65438347333982472</v>
      </c>
      <c r="H1389" s="13">
        <v>13.330340655658643</v>
      </c>
      <c r="I1389" s="13">
        <v>1048.0191527660998</v>
      </c>
      <c r="J1389" s="13">
        <v>1100.2998163060645</v>
      </c>
      <c r="K1389" s="13">
        <v>186.14807678082974</v>
      </c>
      <c r="L1389" s="13">
        <v>709.1296168762899</v>
      </c>
      <c r="M1389" s="13">
        <v>1439.1893521958743</v>
      </c>
    </row>
    <row r="1390" spans="2:13">
      <c r="B1390" s="4" t="s">
        <v>6062</v>
      </c>
      <c r="C1390" s="10">
        <v>1</v>
      </c>
      <c r="D1390" s="13">
        <v>1268.74</v>
      </c>
      <c r="E1390" s="13">
        <v>1074.1594845360821</v>
      </c>
      <c r="F1390" s="13">
        <v>194.58051546391789</v>
      </c>
      <c r="G1390" s="13">
        <v>1.0479902366640768</v>
      </c>
      <c r="H1390" s="13">
        <v>13.330340655658643</v>
      </c>
      <c r="I1390" s="13">
        <v>1048.0191527660998</v>
      </c>
      <c r="J1390" s="13">
        <v>1100.2998163060645</v>
      </c>
      <c r="K1390" s="13">
        <v>186.14807678082974</v>
      </c>
      <c r="L1390" s="13">
        <v>709.1296168762899</v>
      </c>
      <c r="M1390" s="13">
        <v>1439.1893521958743</v>
      </c>
    </row>
    <row r="1391" spans="2:13">
      <c r="B1391" s="4" t="s">
        <v>6063</v>
      </c>
      <c r="C1391" s="10">
        <v>1</v>
      </c>
      <c r="D1391" s="13">
        <v>1005.47</v>
      </c>
      <c r="E1391" s="13">
        <v>1074.1594845360821</v>
      </c>
      <c r="F1391" s="13">
        <v>-68.689484536082091</v>
      </c>
      <c r="G1391" s="13">
        <v>-0.3699543553149382</v>
      </c>
      <c r="H1391" s="13">
        <v>13.330340655658643</v>
      </c>
      <c r="I1391" s="13">
        <v>1048.0191527660998</v>
      </c>
      <c r="J1391" s="13">
        <v>1100.2998163060645</v>
      </c>
      <c r="K1391" s="13">
        <v>186.14807678082974</v>
      </c>
      <c r="L1391" s="13">
        <v>709.1296168762899</v>
      </c>
      <c r="M1391" s="13">
        <v>1439.1893521958743</v>
      </c>
    </row>
    <row r="1392" spans="2:13">
      <c r="B1392" s="4" t="s">
        <v>6064</v>
      </c>
      <c r="C1392" s="10">
        <v>1</v>
      </c>
      <c r="D1392" s="13">
        <v>1049.69</v>
      </c>
      <c r="E1392" s="13">
        <v>1074.1594845360821</v>
      </c>
      <c r="F1392" s="13">
        <v>-24.469484536082064</v>
      </c>
      <c r="G1392" s="13">
        <v>-0.13179007584020852</v>
      </c>
      <c r="H1392" s="13">
        <v>13.330340655658643</v>
      </c>
      <c r="I1392" s="13">
        <v>1048.0191527660998</v>
      </c>
      <c r="J1392" s="13">
        <v>1100.2998163060645</v>
      </c>
      <c r="K1392" s="13">
        <v>186.14807678082974</v>
      </c>
      <c r="L1392" s="13">
        <v>709.1296168762899</v>
      </c>
      <c r="M1392" s="13">
        <v>1439.1893521958743</v>
      </c>
    </row>
    <row r="1393" spans="2:13">
      <c r="B1393" s="4" t="s">
        <v>6065</v>
      </c>
      <c r="C1393" s="10">
        <v>1</v>
      </c>
      <c r="D1393" s="13">
        <v>1045.07</v>
      </c>
      <c r="E1393" s="13">
        <v>1074.1594845360821</v>
      </c>
      <c r="F1393" s="13">
        <v>-29.089484536082182</v>
      </c>
      <c r="G1393" s="13">
        <v>-0.15667291100921077</v>
      </c>
      <c r="H1393" s="13">
        <v>13.330340655658643</v>
      </c>
      <c r="I1393" s="13">
        <v>1048.0191527660998</v>
      </c>
      <c r="J1393" s="13">
        <v>1100.2998163060645</v>
      </c>
      <c r="K1393" s="13">
        <v>186.14807678082974</v>
      </c>
      <c r="L1393" s="13">
        <v>709.1296168762899</v>
      </c>
      <c r="M1393" s="13">
        <v>1439.1893521958743</v>
      </c>
    </row>
    <row r="1394" spans="2:13">
      <c r="B1394" s="4" t="s">
        <v>6066</v>
      </c>
      <c r="C1394" s="10">
        <v>1</v>
      </c>
      <c r="D1394" s="13">
        <v>1073.6300000000001</v>
      </c>
      <c r="E1394" s="13">
        <v>1074.1594845360821</v>
      </c>
      <c r="F1394" s="13">
        <v>-0.52948453608200907</v>
      </c>
      <c r="G1394" s="13">
        <v>-2.8517481462908894E-3</v>
      </c>
      <c r="H1394" s="13">
        <v>13.330340655658643</v>
      </c>
      <c r="I1394" s="13">
        <v>1048.0191527660998</v>
      </c>
      <c r="J1394" s="13">
        <v>1100.2998163060645</v>
      </c>
      <c r="K1394" s="13">
        <v>186.14807678082974</v>
      </c>
      <c r="L1394" s="13">
        <v>709.1296168762899</v>
      </c>
      <c r="M1394" s="13">
        <v>1439.1893521958743</v>
      </c>
    </row>
    <row r="1395" spans="2:13">
      <c r="B1395" s="4" t="s">
        <v>6067</v>
      </c>
      <c r="C1395" s="10">
        <v>1</v>
      </c>
      <c r="D1395" s="13">
        <v>993.55</v>
      </c>
      <c r="E1395" s="13">
        <v>1074.1594845360821</v>
      </c>
      <c r="F1395" s="13">
        <v>-80.609484536082164</v>
      </c>
      <c r="G1395" s="13">
        <v>-0.43415422440898599</v>
      </c>
      <c r="H1395" s="13">
        <v>13.330340655658643</v>
      </c>
      <c r="I1395" s="13">
        <v>1048.0191527660998</v>
      </c>
      <c r="J1395" s="13">
        <v>1100.2998163060645</v>
      </c>
      <c r="K1395" s="13">
        <v>186.14807678082974</v>
      </c>
      <c r="L1395" s="13">
        <v>709.1296168762899</v>
      </c>
      <c r="M1395" s="13">
        <v>1439.1893521958743</v>
      </c>
    </row>
    <row r="1396" spans="2:13">
      <c r="B1396" s="4" t="s">
        <v>6068</v>
      </c>
      <c r="C1396" s="10">
        <v>1</v>
      </c>
      <c r="D1396" s="13">
        <v>1119.6199999999999</v>
      </c>
      <c r="E1396" s="13">
        <v>1074.1594845360821</v>
      </c>
      <c r="F1396" s="13">
        <v>45.460515463917773</v>
      </c>
      <c r="G1396" s="13">
        <v>0.24484556558149653</v>
      </c>
      <c r="H1396" s="13">
        <v>13.330340655658643</v>
      </c>
      <c r="I1396" s="13">
        <v>1048.0191527660998</v>
      </c>
      <c r="J1396" s="13">
        <v>1100.2998163060645</v>
      </c>
      <c r="K1396" s="13">
        <v>186.14807678082974</v>
      </c>
      <c r="L1396" s="13">
        <v>709.1296168762899</v>
      </c>
      <c r="M1396" s="13">
        <v>1439.1893521958743</v>
      </c>
    </row>
    <row r="1397" spans="2:13">
      <c r="B1397" s="4" t="s">
        <v>6069</v>
      </c>
      <c r="C1397" s="10">
        <v>1</v>
      </c>
      <c r="D1397" s="13">
        <v>1772.55</v>
      </c>
      <c r="E1397" s="13">
        <v>1074.1594845360821</v>
      </c>
      <c r="F1397" s="13">
        <v>698.39051546391784</v>
      </c>
      <c r="G1397" s="13">
        <v>3.7614580259486421</v>
      </c>
      <c r="H1397" s="13">
        <v>13.330340655658643</v>
      </c>
      <c r="I1397" s="13">
        <v>1048.0191527660998</v>
      </c>
      <c r="J1397" s="13">
        <v>1100.2998163060645</v>
      </c>
      <c r="K1397" s="13">
        <v>186.14807678082974</v>
      </c>
      <c r="L1397" s="13">
        <v>709.1296168762899</v>
      </c>
      <c r="M1397" s="13">
        <v>1439.1893521958743</v>
      </c>
    </row>
    <row r="1398" spans="2:13">
      <c r="B1398" s="4" t="s">
        <v>6070</v>
      </c>
      <c r="C1398" s="10">
        <v>1</v>
      </c>
      <c r="D1398" s="13">
        <v>1695.41</v>
      </c>
      <c r="E1398" s="13">
        <v>1074.1594845360821</v>
      </c>
      <c r="F1398" s="13">
        <v>621.25051546391796</v>
      </c>
      <c r="G1398" s="13">
        <v>3.3459900811571313</v>
      </c>
      <c r="H1398" s="13">
        <v>13.330340655658643</v>
      </c>
      <c r="I1398" s="13">
        <v>1048.0191527660998</v>
      </c>
      <c r="J1398" s="13">
        <v>1100.2998163060645</v>
      </c>
      <c r="K1398" s="13">
        <v>186.14807678082974</v>
      </c>
      <c r="L1398" s="13">
        <v>709.1296168762899</v>
      </c>
      <c r="M1398" s="13">
        <v>1439.1893521958743</v>
      </c>
    </row>
    <row r="1399" spans="2:13">
      <c r="B1399" s="4" t="s">
        <v>6071</v>
      </c>
      <c r="C1399" s="10">
        <v>1</v>
      </c>
      <c r="D1399" s="13">
        <v>962.71</v>
      </c>
      <c r="E1399" s="13">
        <v>1074.1594845360821</v>
      </c>
      <c r="F1399" s="13">
        <v>-111.44948453608208</v>
      </c>
      <c r="G1399" s="13">
        <v>-0.60025522800465858</v>
      </c>
      <c r="H1399" s="13">
        <v>13.330340655658643</v>
      </c>
      <c r="I1399" s="13">
        <v>1048.0191527660998</v>
      </c>
      <c r="J1399" s="13">
        <v>1100.2998163060645</v>
      </c>
      <c r="K1399" s="13">
        <v>186.14807678082974</v>
      </c>
      <c r="L1399" s="13">
        <v>709.1296168762899</v>
      </c>
      <c r="M1399" s="13">
        <v>1439.1893521958743</v>
      </c>
    </row>
    <row r="1400" spans="2:13">
      <c r="B1400" s="4" t="s">
        <v>6072</v>
      </c>
      <c r="C1400" s="10">
        <v>1</v>
      </c>
      <c r="D1400" s="13">
        <v>1272.83</v>
      </c>
      <c r="E1400" s="13">
        <v>1074.1594845360821</v>
      </c>
      <c r="F1400" s="13">
        <v>198.67051546391781</v>
      </c>
      <c r="G1400" s="13">
        <v>1.0700185474522184</v>
      </c>
      <c r="H1400" s="13">
        <v>13.330340655658643</v>
      </c>
      <c r="I1400" s="13">
        <v>1048.0191527660998</v>
      </c>
      <c r="J1400" s="13">
        <v>1100.2998163060645</v>
      </c>
      <c r="K1400" s="13">
        <v>186.14807678082974</v>
      </c>
      <c r="L1400" s="13">
        <v>709.1296168762899</v>
      </c>
      <c r="M1400" s="13">
        <v>1439.1893521958743</v>
      </c>
    </row>
    <row r="1401" spans="2:13">
      <c r="B1401" s="4" t="s">
        <v>6073</v>
      </c>
      <c r="C1401" s="10">
        <v>1</v>
      </c>
      <c r="D1401" s="13">
        <v>137.08000000000001</v>
      </c>
      <c r="E1401" s="13">
        <v>1074.1594845360821</v>
      </c>
      <c r="F1401" s="13">
        <v>-937.07948453608208</v>
      </c>
      <c r="G1401" s="13">
        <v>-5.0470117649273396</v>
      </c>
      <c r="H1401" s="13">
        <v>13.330340655658643</v>
      </c>
      <c r="I1401" s="13">
        <v>1048.0191527660998</v>
      </c>
      <c r="J1401" s="13">
        <v>1100.2998163060645</v>
      </c>
      <c r="K1401" s="13">
        <v>186.14807678082974</v>
      </c>
      <c r="L1401" s="13">
        <v>709.1296168762899</v>
      </c>
      <c r="M1401" s="13">
        <v>1439.1893521958743</v>
      </c>
    </row>
    <row r="1402" spans="2:13">
      <c r="B1402" s="4" t="s">
        <v>6074</v>
      </c>
      <c r="C1402" s="10">
        <v>1</v>
      </c>
      <c r="D1402" s="13">
        <v>1424.41</v>
      </c>
      <c r="E1402" s="13">
        <v>1074.1594845360821</v>
      </c>
      <c r="F1402" s="13">
        <v>350.25051546391796</v>
      </c>
      <c r="G1402" s="13">
        <v>1.8864125203780333</v>
      </c>
      <c r="H1402" s="13">
        <v>13.330340655658643</v>
      </c>
      <c r="I1402" s="13">
        <v>1048.0191527660998</v>
      </c>
      <c r="J1402" s="13">
        <v>1100.2998163060645</v>
      </c>
      <c r="K1402" s="13">
        <v>186.14807678082974</v>
      </c>
      <c r="L1402" s="13">
        <v>709.1296168762899</v>
      </c>
      <c r="M1402" s="13">
        <v>1439.1893521958743</v>
      </c>
    </row>
    <row r="1403" spans="2:13">
      <c r="B1403" s="4" t="s">
        <v>6075</v>
      </c>
      <c r="C1403" s="10">
        <v>1</v>
      </c>
      <c r="D1403" s="13">
        <v>296.13</v>
      </c>
      <c r="E1403" s="13">
        <v>1074.1594845360821</v>
      </c>
      <c r="F1403" s="13">
        <v>-778.02948453608212</v>
      </c>
      <c r="G1403" s="13">
        <v>-4.190385155916581</v>
      </c>
      <c r="H1403" s="13">
        <v>13.330340655658643</v>
      </c>
      <c r="I1403" s="13">
        <v>1048.0191527660998</v>
      </c>
      <c r="J1403" s="13">
        <v>1100.2998163060645</v>
      </c>
      <c r="K1403" s="13">
        <v>186.14807678082974</v>
      </c>
      <c r="L1403" s="13">
        <v>709.1296168762899</v>
      </c>
      <c r="M1403" s="13">
        <v>1439.1893521958743</v>
      </c>
    </row>
    <row r="1404" spans="2:13">
      <c r="B1404" s="4" t="s">
        <v>6076</v>
      </c>
      <c r="C1404" s="10">
        <v>1</v>
      </c>
      <c r="D1404" s="13">
        <v>1217.33</v>
      </c>
      <c r="E1404" s="13">
        <v>1074.1594845360821</v>
      </c>
      <c r="F1404" s="13">
        <v>143.17051546391781</v>
      </c>
      <c r="G1404" s="13">
        <v>0.7711013717207057</v>
      </c>
      <c r="H1404" s="13">
        <v>13.330340655658643</v>
      </c>
      <c r="I1404" s="13">
        <v>1048.0191527660998</v>
      </c>
      <c r="J1404" s="13">
        <v>1100.2998163060645</v>
      </c>
      <c r="K1404" s="13">
        <v>186.14807678082974</v>
      </c>
      <c r="L1404" s="13">
        <v>709.1296168762899</v>
      </c>
      <c r="M1404" s="13">
        <v>1439.1893521958743</v>
      </c>
    </row>
    <row r="1405" spans="2:13">
      <c r="B1405" s="4" t="s">
        <v>6077</v>
      </c>
      <c r="C1405" s="10">
        <v>1</v>
      </c>
      <c r="D1405" s="13">
        <v>586.77</v>
      </c>
      <c r="E1405" s="13">
        <v>1074.1594845360821</v>
      </c>
      <c r="F1405" s="13">
        <v>-487.38948453608214</v>
      </c>
      <c r="G1405" s="13">
        <v>-2.6250286161939358</v>
      </c>
      <c r="H1405" s="13">
        <v>13.330340655658643</v>
      </c>
      <c r="I1405" s="13">
        <v>1048.0191527660998</v>
      </c>
      <c r="J1405" s="13">
        <v>1100.2998163060645</v>
      </c>
      <c r="K1405" s="13">
        <v>186.14807678082974</v>
      </c>
      <c r="L1405" s="13">
        <v>709.1296168762899</v>
      </c>
      <c r="M1405" s="13">
        <v>1439.1893521958743</v>
      </c>
    </row>
    <row r="1406" spans="2:13">
      <c r="B1406" s="4" t="s">
        <v>6078</v>
      </c>
      <c r="C1406" s="10">
        <v>1</v>
      </c>
      <c r="D1406" s="13">
        <v>1816.89</v>
      </c>
      <c r="E1406" s="13">
        <v>1074.1594845360821</v>
      </c>
      <c r="F1406" s="13">
        <v>742.73051546391798</v>
      </c>
      <c r="G1406" s="13">
        <v>4.0002686128303591</v>
      </c>
      <c r="H1406" s="13">
        <v>13.330340655658643</v>
      </c>
      <c r="I1406" s="13">
        <v>1048.0191527660998</v>
      </c>
      <c r="J1406" s="13">
        <v>1100.2998163060645</v>
      </c>
      <c r="K1406" s="13">
        <v>186.14807678082974</v>
      </c>
      <c r="L1406" s="13">
        <v>709.1296168762899</v>
      </c>
      <c r="M1406" s="13">
        <v>1439.1893521958743</v>
      </c>
    </row>
    <row r="1407" spans="2:13">
      <c r="B1407" s="4" t="s">
        <v>6079</v>
      </c>
      <c r="C1407" s="10">
        <v>1</v>
      </c>
      <c r="D1407" s="13">
        <v>930.9</v>
      </c>
      <c r="E1407" s="13">
        <v>1074.1594845360821</v>
      </c>
      <c r="F1407" s="13">
        <v>-143.25948453608214</v>
      </c>
      <c r="G1407" s="13">
        <v>-0.77158054980681046</v>
      </c>
      <c r="H1407" s="13">
        <v>13.330340655658643</v>
      </c>
      <c r="I1407" s="13">
        <v>1048.0191527660998</v>
      </c>
      <c r="J1407" s="13">
        <v>1100.2998163060645</v>
      </c>
      <c r="K1407" s="13">
        <v>186.14807678082974</v>
      </c>
      <c r="L1407" s="13">
        <v>709.1296168762899</v>
      </c>
      <c r="M1407" s="13">
        <v>1439.1893521958743</v>
      </c>
    </row>
    <row r="1408" spans="2:13">
      <c r="B1408" s="4" t="s">
        <v>6080</v>
      </c>
      <c r="C1408" s="10">
        <v>1</v>
      </c>
      <c r="D1408" s="13">
        <v>190.68</v>
      </c>
      <c r="E1408" s="13">
        <v>1074.1594845360821</v>
      </c>
      <c r="F1408" s="13">
        <v>-883.47948453608205</v>
      </c>
      <c r="G1408" s="13">
        <v>-4.7583277898064544</v>
      </c>
      <c r="H1408" s="13">
        <v>13.330340655658643</v>
      </c>
      <c r="I1408" s="13">
        <v>1048.0191527660998</v>
      </c>
      <c r="J1408" s="13">
        <v>1100.2998163060645</v>
      </c>
      <c r="K1408" s="13">
        <v>186.14807678082974</v>
      </c>
      <c r="L1408" s="13">
        <v>709.1296168762899</v>
      </c>
      <c r="M1408" s="13">
        <v>1439.1893521958743</v>
      </c>
    </row>
    <row r="1409" spans="2:13">
      <c r="B1409" s="4" t="s">
        <v>6081</v>
      </c>
      <c r="C1409" s="10">
        <v>1</v>
      </c>
      <c r="D1409" s="13">
        <v>1674.86</v>
      </c>
      <c r="E1409" s="13">
        <v>1074.1594845360821</v>
      </c>
      <c r="F1409" s="13">
        <v>600.70051546391778</v>
      </c>
      <c r="G1409" s="13">
        <v>3.2353099377105972</v>
      </c>
      <c r="H1409" s="13">
        <v>13.330340655658643</v>
      </c>
      <c r="I1409" s="13">
        <v>1048.0191527660998</v>
      </c>
      <c r="J1409" s="13">
        <v>1100.2998163060645</v>
      </c>
      <c r="K1409" s="13">
        <v>186.14807678082974</v>
      </c>
      <c r="L1409" s="13">
        <v>709.1296168762899</v>
      </c>
      <c r="M1409" s="13">
        <v>1439.1893521958743</v>
      </c>
    </row>
    <row r="1410" spans="2:13">
      <c r="B1410" s="4" t="s">
        <v>6082</v>
      </c>
      <c r="C1410" s="10">
        <v>1</v>
      </c>
      <c r="D1410" s="13">
        <v>2187.2800000000002</v>
      </c>
      <c r="E1410" s="13">
        <v>1074.1594845360821</v>
      </c>
      <c r="F1410" s="13">
        <v>1113.1205154639181</v>
      </c>
      <c r="G1410" s="13">
        <v>5.9951502834464856</v>
      </c>
      <c r="H1410" s="13">
        <v>13.330340655658643</v>
      </c>
      <c r="I1410" s="13">
        <v>1048.0191527660998</v>
      </c>
      <c r="J1410" s="13">
        <v>1100.2998163060645</v>
      </c>
      <c r="K1410" s="13">
        <v>186.14807678082974</v>
      </c>
      <c r="L1410" s="13">
        <v>709.1296168762899</v>
      </c>
      <c r="M1410" s="13">
        <v>1439.1893521958743</v>
      </c>
    </row>
    <row r="1411" spans="2:13">
      <c r="B1411" s="4" t="s">
        <v>6083</v>
      </c>
      <c r="C1411" s="10">
        <v>1</v>
      </c>
      <c r="D1411" s="13">
        <v>2187.81</v>
      </c>
      <c r="E1411" s="13">
        <v>1074.1594845360821</v>
      </c>
      <c r="F1411" s="13">
        <v>1113.6505154639178</v>
      </c>
      <c r="G1411" s="13">
        <v>5.9980048078273436</v>
      </c>
      <c r="H1411" s="13">
        <v>13.330340655658643</v>
      </c>
      <c r="I1411" s="13">
        <v>1048.0191527660998</v>
      </c>
      <c r="J1411" s="13">
        <v>1100.2998163060645</v>
      </c>
      <c r="K1411" s="13">
        <v>186.14807678082974</v>
      </c>
      <c r="L1411" s="13">
        <v>709.1296168762899</v>
      </c>
      <c r="M1411" s="13">
        <v>1439.1893521958743</v>
      </c>
    </row>
    <row r="1412" spans="2:13">
      <c r="B1412" s="4" t="s">
        <v>6084</v>
      </c>
      <c r="C1412" s="10">
        <v>1</v>
      </c>
      <c r="D1412" s="13">
        <v>1089.1600000000001</v>
      </c>
      <c r="E1412" s="13">
        <v>1074.1594845360821</v>
      </c>
      <c r="F1412" s="13">
        <v>15.000515463917964</v>
      </c>
      <c r="G1412" s="13">
        <v>8.0791202107950252E-2</v>
      </c>
      <c r="H1412" s="13">
        <v>13.330340655658643</v>
      </c>
      <c r="I1412" s="13">
        <v>1048.0191527660998</v>
      </c>
      <c r="J1412" s="13">
        <v>1100.2998163060645</v>
      </c>
      <c r="K1412" s="13">
        <v>186.14807678082974</v>
      </c>
      <c r="L1412" s="13">
        <v>709.1296168762899</v>
      </c>
      <c r="M1412" s="13">
        <v>1439.1893521958743</v>
      </c>
    </row>
    <row r="1413" spans="2:13">
      <c r="B1413" s="4" t="s">
        <v>6085</v>
      </c>
      <c r="C1413" s="10">
        <v>1</v>
      </c>
      <c r="D1413" s="13">
        <v>927.82</v>
      </c>
      <c r="E1413" s="13">
        <v>1074.1594845360821</v>
      </c>
      <c r="F1413" s="13">
        <v>-146.33948453608207</v>
      </c>
      <c r="G1413" s="13">
        <v>-0.78816910658614447</v>
      </c>
      <c r="H1413" s="13">
        <v>13.330340655658643</v>
      </c>
      <c r="I1413" s="13">
        <v>1048.0191527660998</v>
      </c>
      <c r="J1413" s="13">
        <v>1100.2998163060645</v>
      </c>
      <c r="K1413" s="13">
        <v>186.14807678082974</v>
      </c>
      <c r="L1413" s="13">
        <v>709.1296168762899</v>
      </c>
      <c r="M1413" s="13">
        <v>1439.1893521958743</v>
      </c>
    </row>
    <row r="1414" spans="2:13">
      <c r="B1414" s="4" t="s">
        <v>6086</v>
      </c>
      <c r="C1414" s="10">
        <v>1</v>
      </c>
      <c r="D1414" s="13">
        <v>1088.92</v>
      </c>
      <c r="E1414" s="13">
        <v>1074.1594845360821</v>
      </c>
      <c r="F1414" s="13">
        <v>14.760515463917955</v>
      </c>
      <c r="G1414" s="13">
        <v>7.9498587293976089E-2</v>
      </c>
      <c r="H1414" s="13">
        <v>13.330340655658643</v>
      </c>
      <c r="I1414" s="13">
        <v>1048.0191527660998</v>
      </c>
      <c r="J1414" s="13">
        <v>1100.2998163060645</v>
      </c>
      <c r="K1414" s="13">
        <v>186.14807678082974</v>
      </c>
      <c r="L1414" s="13">
        <v>709.1296168762899</v>
      </c>
      <c r="M1414" s="13">
        <v>1439.1893521958743</v>
      </c>
    </row>
    <row r="1415" spans="2:13">
      <c r="B1415" s="4" t="s">
        <v>6087</v>
      </c>
      <c r="C1415" s="10">
        <v>1</v>
      </c>
      <c r="D1415" s="13">
        <v>1490.54</v>
      </c>
      <c r="E1415" s="13">
        <v>1074.1594845360821</v>
      </c>
      <c r="F1415" s="13">
        <v>416.38051546391785</v>
      </c>
      <c r="G1415" s="13">
        <v>2.2425817605784819</v>
      </c>
      <c r="H1415" s="13">
        <v>13.330340655658643</v>
      </c>
      <c r="I1415" s="13">
        <v>1048.0191527660998</v>
      </c>
      <c r="J1415" s="13">
        <v>1100.2998163060645</v>
      </c>
      <c r="K1415" s="13">
        <v>186.14807678082974</v>
      </c>
      <c r="L1415" s="13">
        <v>709.1296168762899</v>
      </c>
      <c r="M1415" s="13">
        <v>1439.1893521958743</v>
      </c>
    </row>
    <row r="1416" spans="2:13">
      <c r="B1416" s="4" t="s">
        <v>6088</v>
      </c>
      <c r="C1416" s="10">
        <v>1</v>
      </c>
      <c r="D1416" s="13">
        <v>943.46</v>
      </c>
      <c r="E1416" s="13">
        <v>1074.1594845360821</v>
      </c>
      <c r="F1416" s="13">
        <v>-130.69948453608208</v>
      </c>
      <c r="G1416" s="13">
        <v>-0.70393370787549847</v>
      </c>
      <c r="H1416" s="13">
        <v>13.330340655658643</v>
      </c>
      <c r="I1416" s="13">
        <v>1048.0191527660998</v>
      </c>
      <c r="J1416" s="13">
        <v>1100.2998163060645</v>
      </c>
      <c r="K1416" s="13">
        <v>186.14807678082974</v>
      </c>
      <c r="L1416" s="13">
        <v>709.1296168762899</v>
      </c>
      <c r="M1416" s="13">
        <v>1439.1893521958743</v>
      </c>
    </row>
    <row r="1417" spans="2:13">
      <c r="B1417" s="4" t="s">
        <v>6089</v>
      </c>
      <c r="C1417" s="10">
        <v>1</v>
      </c>
      <c r="D1417" s="13">
        <v>984</v>
      </c>
      <c r="E1417" s="13">
        <v>1074.1594845360821</v>
      </c>
      <c r="F1417" s="13">
        <v>-90.159484536082118</v>
      </c>
      <c r="G1417" s="13">
        <v>-0.48558952221503882</v>
      </c>
      <c r="H1417" s="13">
        <v>13.330340655658643</v>
      </c>
      <c r="I1417" s="13">
        <v>1048.0191527660998</v>
      </c>
      <c r="J1417" s="13">
        <v>1100.2998163060645</v>
      </c>
      <c r="K1417" s="13">
        <v>186.14807678082974</v>
      </c>
      <c r="L1417" s="13">
        <v>709.1296168762899</v>
      </c>
      <c r="M1417" s="13">
        <v>1439.1893521958743</v>
      </c>
    </row>
    <row r="1418" spans="2:13">
      <c r="B1418" s="4" t="s">
        <v>6090</v>
      </c>
      <c r="C1418" s="10">
        <v>1</v>
      </c>
      <c r="D1418" s="13">
        <v>1074.28</v>
      </c>
      <c r="E1418" s="13">
        <v>1074.1594845360821</v>
      </c>
      <c r="F1418" s="13">
        <v>0.1205154639178545</v>
      </c>
      <c r="G1418" s="13">
        <v>6.4908364155492047E-4</v>
      </c>
      <c r="H1418" s="13">
        <v>13.330340655658643</v>
      </c>
      <c r="I1418" s="13">
        <v>1048.0191527660998</v>
      </c>
      <c r="J1418" s="13">
        <v>1100.2998163060645</v>
      </c>
      <c r="K1418" s="13">
        <v>186.14807678082974</v>
      </c>
      <c r="L1418" s="13">
        <v>709.1296168762899</v>
      </c>
      <c r="M1418" s="13">
        <v>1439.1893521958743</v>
      </c>
    </row>
    <row r="1419" spans="2:13">
      <c r="B1419" s="4" t="s">
        <v>6091</v>
      </c>
      <c r="C1419" s="10">
        <v>1</v>
      </c>
      <c r="D1419" s="13">
        <v>375.06</v>
      </c>
      <c r="E1419" s="13">
        <v>396.33257340240942</v>
      </c>
      <c r="F1419" s="13">
        <v>-21.272573402409421</v>
      </c>
      <c r="G1419" s="13">
        <v>-0.11457184796377511</v>
      </c>
      <c r="H1419" s="13">
        <v>7.716188543759313</v>
      </c>
      <c r="I1419" s="13">
        <v>381.20139755747834</v>
      </c>
      <c r="J1419" s="13">
        <v>411.4637492473405</v>
      </c>
      <c r="K1419" s="13">
        <v>185.8304282749427</v>
      </c>
      <c r="L1419" s="13">
        <v>31.925603352259429</v>
      </c>
      <c r="M1419" s="13">
        <v>760.73954345255947</v>
      </c>
    </row>
    <row r="1420" spans="2:13">
      <c r="B1420" s="4" t="s">
        <v>6092</v>
      </c>
      <c r="C1420" s="10">
        <v>1</v>
      </c>
      <c r="D1420" s="13">
        <v>366.17</v>
      </c>
      <c r="E1420" s="13">
        <v>396.33257340240942</v>
      </c>
      <c r="F1420" s="13">
        <v>-30.162573402409407</v>
      </c>
      <c r="G1420" s="13">
        <v>-0.16245245503139932</v>
      </c>
      <c r="H1420" s="13">
        <v>7.716188543759313</v>
      </c>
      <c r="I1420" s="13">
        <v>381.20139755747834</v>
      </c>
      <c r="J1420" s="13">
        <v>411.4637492473405</v>
      </c>
      <c r="K1420" s="13">
        <v>185.8304282749427</v>
      </c>
      <c r="L1420" s="13">
        <v>31.925603352259429</v>
      </c>
      <c r="M1420" s="13">
        <v>760.73954345255947</v>
      </c>
    </row>
    <row r="1421" spans="2:13">
      <c r="B1421" s="4" t="s">
        <v>6093</v>
      </c>
      <c r="C1421" s="10">
        <v>1</v>
      </c>
      <c r="D1421" s="13">
        <v>512.52</v>
      </c>
      <c r="E1421" s="13">
        <v>396.33257340240942</v>
      </c>
      <c r="F1421" s="13">
        <v>116.18742659759056</v>
      </c>
      <c r="G1421" s="13">
        <v>0.62577328673989552</v>
      </c>
      <c r="H1421" s="13">
        <v>7.716188543759313</v>
      </c>
      <c r="I1421" s="13">
        <v>381.20139755747834</v>
      </c>
      <c r="J1421" s="13">
        <v>411.4637492473405</v>
      </c>
      <c r="K1421" s="13">
        <v>185.8304282749427</v>
      </c>
      <c r="L1421" s="13">
        <v>31.925603352259429</v>
      </c>
      <c r="M1421" s="13">
        <v>760.73954345255947</v>
      </c>
    </row>
    <row r="1422" spans="2:13">
      <c r="B1422" s="4" t="s">
        <v>6094</v>
      </c>
      <c r="C1422" s="10">
        <v>1</v>
      </c>
      <c r="D1422" s="13">
        <v>370.92</v>
      </c>
      <c r="E1422" s="13">
        <v>396.33257340240942</v>
      </c>
      <c r="F1422" s="13">
        <v>-25.412573402409407</v>
      </c>
      <c r="G1422" s="13">
        <v>-0.1368694535048284</v>
      </c>
      <c r="H1422" s="13">
        <v>7.716188543759313</v>
      </c>
      <c r="I1422" s="13">
        <v>381.20139755747834</v>
      </c>
      <c r="J1422" s="13">
        <v>411.4637492473405</v>
      </c>
      <c r="K1422" s="13">
        <v>185.8304282749427</v>
      </c>
      <c r="L1422" s="13">
        <v>31.925603352259429</v>
      </c>
      <c r="M1422" s="13">
        <v>760.73954345255947</v>
      </c>
    </row>
    <row r="1423" spans="2:13">
      <c r="B1423" s="4" t="s">
        <v>6095</v>
      </c>
      <c r="C1423" s="10">
        <v>1</v>
      </c>
      <c r="D1423" s="13">
        <v>345.84</v>
      </c>
      <c r="E1423" s="13">
        <v>396.33257340240942</v>
      </c>
      <c r="F1423" s="13">
        <v>-50.492573402409448</v>
      </c>
      <c r="G1423" s="13">
        <v>-0.27194770156512299</v>
      </c>
      <c r="H1423" s="13">
        <v>7.716188543759313</v>
      </c>
      <c r="I1423" s="13">
        <v>381.20139755747834</v>
      </c>
      <c r="J1423" s="13">
        <v>411.4637492473405</v>
      </c>
      <c r="K1423" s="13">
        <v>185.8304282749427</v>
      </c>
      <c r="L1423" s="13">
        <v>31.925603352259429</v>
      </c>
      <c r="M1423" s="13">
        <v>760.73954345255947</v>
      </c>
    </row>
    <row r="1424" spans="2:13">
      <c r="B1424" s="4" t="s">
        <v>6096</v>
      </c>
      <c r="C1424" s="10">
        <v>1</v>
      </c>
      <c r="D1424" s="13">
        <v>297.3</v>
      </c>
      <c r="E1424" s="13">
        <v>396.33257340240942</v>
      </c>
      <c r="F1424" s="13">
        <v>-99.032573402409412</v>
      </c>
      <c r="G1424" s="13">
        <v>-0.53337904769138633</v>
      </c>
      <c r="H1424" s="13">
        <v>7.716188543759313</v>
      </c>
      <c r="I1424" s="13">
        <v>381.20139755747834</v>
      </c>
      <c r="J1424" s="13">
        <v>411.4637492473405</v>
      </c>
      <c r="K1424" s="13">
        <v>185.8304282749427</v>
      </c>
      <c r="L1424" s="13">
        <v>31.925603352259429</v>
      </c>
      <c r="M1424" s="13">
        <v>760.73954345255947</v>
      </c>
    </row>
    <row r="1425" spans="2:13">
      <c r="B1425" s="4" t="s">
        <v>6097</v>
      </c>
      <c r="C1425" s="10">
        <v>1</v>
      </c>
      <c r="D1425" s="13">
        <v>519.53</v>
      </c>
      <c r="E1425" s="13">
        <v>396.33257340240942</v>
      </c>
      <c r="F1425" s="13">
        <v>123.19742659759055</v>
      </c>
      <c r="G1425" s="13">
        <v>0.66352841109805594</v>
      </c>
      <c r="H1425" s="13">
        <v>7.716188543759313</v>
      </c>
      <c r="I1425" s="13">
        <v>381.20139755747834</v>
      </c>
      <c r="J1425" s="13">
        <v>411.4637492473405</v>
      </c>
      <c r="K1425" s="13">
        <v>185.8304282749427</v>
      </c>
      <c r="L1425" s="13">
        <v>31.925603352259429</v>
      </c>
      <c r="M1425" s="13">
        <v>760.73954345255947</v>
      </c>
    </row>
    <row r="1426" spans="2:13">
      <c r="B1426" s="4" t="s">
        <v>6098</v>
      </c>
      <c r="C1426" s="10">
        <v>1</v>
      </c>
      <c r="D1426" s="13">
        <v>173.18</v>
      </c>
      <c r="E1426" s="13">
        <v>396.33257340240942</v>
      </c>
      <c r="F1426" s="13">
        <v>-223.15257340240942</v>
      </c>
      <c r="G1426" s="13">
        <v>-1.2018763423183296</v>
      </c>
      <c r="H1426" s="13">
        <v>7.716188543759313</v>
      </c>
      <c r="I1426" s="13">
        <v>381.20139755747834</v>
      </c>
      <c r="J1426" s="13">
        <v>411.4637492473405</v>
      </c>
      <c r="K1426" s="13">
        <v>185.8304282749427</v>
      </c>
      <c r="L1426" s="13">
        <v>31.925603352259429</v>
      </c>
      <c r="M1426" s="13">
        <v>760.73954345255947</v>
      </c>
    </row>
    <row r="1427" spans="2:13">
      <c r="B1427" s="4" t="s">
        <v>6099</v>
      </c>
      <c r="C1427" s="10">
        <v>1</v>
      </c>
      <c r="D1427" s="13">
        <v>365.18</v>
      </c>
      <c r="E1427" s="13">
        <v>396.33257340240942</v>
      </c>
      <c r="F1427" s="13">
        <v>-31.152573402409416</v>
      </c>
      <c r="G1427" s="13">
        <v>-0.16778449113904256</v>
      </c>
      <c r="H1427" s="13">
        <v>7.716188543759313</v>
      </c>
      <c r="I1427" s="13">
        <v>381.20139755747834</v>
      </c>
      <c r="J1427" s="13">
        <v>411.4637492473405</v>
      </c>
      <c r="K1427" s="13">
        <v>185.8304282749427</v>
      </c>
      <c r="L1427" s="13">
        <v>31.925603352259429</v>
      </c>
      <c r="M1427" s="13">
        <v>760.73954345255947</v>
      </c>
    </row>
    <row r="1428" spans="2:13">
      <c r="B1428" s="4" t="s">
        <v>6100</v>
      </c>
      <c r="C1428" s="10">
        <v>1</v>
      </c>
      <c r="D1428" s="13">
        <v>391.7</v>
      </c>
      <c r="E1428" s="13">
        <v>396.33257340240942</v>
      </c>
      <c r="F1428" s="13">
        <v>-4.6325734024094345</v>
      </c>
      <c r="G1428" s="13">
        <v>-2.4950554194903645E-2</v>
      </c>
      <c r="H1428" s="13">
        <v>7.716188543759313</v>
      </c>
      <c r="I1428" s="13">
        <v>381.20139755747834</v>
      </c>
      <c r="J1428" s="13">
        <v>411.4637492473405</v>
      </c>
      <c r="K1428" s="13">
        <v>185.8304282749427</v>
      </c>
      <c r="L1428" s="13">
        <v>31.925603352259429</v>
      </c>
      <c r="M1428" s="13">
        <v>760.73954345255947</v>
      </c>
    </row>
    <row r="1429" spans="2:13">
      <c r="B1429" s="4" t="s">
        <v>6101</v>
      </c>
      <c r="C1429" s="10">
        <v>1</v>
      </c>
      <c r="D1429" s="13">
        <v>300.43</v>
      </c>
      <c r="E1429" s="13">
        <v>396.33257340240942</v>
      </c>
      <c r="F1429" s="13">
        <v>-95.902573402409416</v>
      </c>
      <c r="G1429" s="13">
        <v>-0.51652119615914061</v>
      </c>
      <c r="H1429" s="13">
        <v>7.716188543759313</v>
      </c>
      <c r="I1429" s="13">
        <v>381.20139755747834</v>
      </c>
      <c r="J1429" s="13">
        <v>411.4637492473405</v>
      </c>
      <c r="K1429" s="13">
        <v>185.8304282749427</v>
      </c>
      <c r="L1429" s="13">
        <v>31.925603352259429</v>
      </c>
      <c r="M1429" s="13">
        <v>760.73954345255947</v>
      </c>
    </row>
    <row r="1430" spans="2:13">
      <c r="B1430" s="4" t="s">
        <v>6102</v>
      </c>
      <c r="C1430" s="10">
        <v>1</v>
      </c>
      <c r="D1430" s="13">
        <v>304.25</v>
      </c>
      <c r="E1430" s="13">
        <v>396.33257340240942</v>
      </c>
      <c r="F1430" s="13">
        <v>-92.082573402409423</v>
      </c>
      <c r="G1430" s="13">
        <v>-0.49594707703671947</v>
      </c>
      <c r="H1430" s="13">
        <v>7.716188543759313</v>
      </c>
      <c r="I1430" s="13">
        <v>381.20139755747834</v>
      </c>
      <c r="J1430" s="13">
        <v>411.4637492473405</v>
      </c>
      <c r="K1430" s="13">
        <v>185.8304282749427</v>
      </c>
      <c r="L1430" s="13">
        <v>31.925603352259429</v>
      </c>
      <c r="M1430" s="13">
        <v>760.73954345255947</v>
      </c>
    </row>
    <row r="1431" spans="2:13">
      <c r="B1431" s="4" t="s">
        <v>6103</v>
      </c>
      <c r="C1431" s="10">
        <v>1</v>
      </c>
      <c r="D1431" s="13">
        <v>340.12</v>
      </c>
      <c r="E1431" s="13">
        <v>396.33257340240942</v>
      </c>
      <c r="F1431" s="13">
        <v>-56.212573402409419</v>
      </c>
      <c r="G1431" s="13">
        <v>-0.30275502129817244</v>
      </c>
      <c r="H1431" s="13">
        <v>7.716188543759313</v>
      </c>
      <c r="I1431" s="13">
        <v>381.20139755747834</v>
      </c>
      <c r="J1431" s="13">
        <v>411.4637492473405</v>
      </c>
      <c r="K1431" s="13">
        <v>185.8304282749427</v>
      </c>
      <c r="L1431" s="13">
        <v>31.925603352259429</v>
      </c>
      <c r="M1431" s="13">
        <v>760.73954345255947</v>
      </c>
    </row>
    <row r="1432" spans="2:13">
      <c r="B1432" s="4" t="s">
        <v>6104</v>
      </c>
      <c r="C1432" s="10">
        <v>1</v>
      </c>
      <c r="D1432" s="13">
        <v>361.96</v>
      </c>
      <c r="E1432" s="13">
        <v>396.33257340240942</v>
      </c>
      <c r="F1432" s="13">
        <v>-34.372573402409444</v>
      </c>
      <c r="G1432" s="13">
        <v>-0.18512707322652866</v>
      </c>
      <c r="H1432" s="13">
        <v>7.716188543759313</v>
      </c>
      <c r="I1432" s="13">
        <v>381.20139755747834</v>
      </c>
      <c r="J1432" s="13">
        <v>411.4637492473405</v>
      </c>
      <c r="K1432" s="13">
        <v>185.8304282749427</v>
      </c>
      <c r="L1432" s="13">
        <v>31.925603352259429</v>
      </c>
      <c r="M1432" s="13">
        <v>760.73954345255947</v>
      </c>
    </row>
    <row r="1433" spans="2:13">
      <c r="B1433" s="4" t="s">
        <v>6105</v>
      </c>
      <c r="C1433" s="10">
        <v>1</v>
      </c>
      <c r="D1433" s="13">
        <v>323.23</v>
      </c>
      <c r="E1433" s="13">
        <v>396.33257340240942</v>
      </c>
      <c r="F1433" s="13">
        <v>-73.102573402409405</v>
      </c>
      <c r="G1433" s="13">
        <v>-0.39372278883160028</v>
      </c>
      <c r="H1433" s="13">
        <v>7.716188543759313</v>
      </c>
      <c r="I1433" s="13">
        <v>381.20139755747834</v>
      </c>
      <c r="J1433" s="13">
        <v>411.4637492473405</v>
      </c>
      <c r="K1433" s="13">
        <v>185.8304282749427</v>
      </c>
      <c r="L1433" s="13">
        <v>31.925603352259429</v>
      </c>
      <c r="M1433" s="13">
        <v>760.73954345255947</v>
      </c>
    </row>
    <row r="1434" spans="2:13">
      <c r="B1434" s="4" t="s">
        <v>6106</v>
      </c>
      <c r="C1434" s="10">
        <v>1</v>
      </c>
      <c r="D1434" s="13">
        <v>501.52</v>
      </c>
      <c r="E1434" s="13">
        <v>396.33257340240942</v>
      </c>
      <c r="F1434" s="13">
        <v>105.18742659759056</v>
      </c>
      <c r="G1434" s="13">
        <v>0.56652844109941558</v>
      </c>
      <c r="H1434" s="13">
        <v>7.716188543759313</v>
      </c>
      <c r="I1434" s="13">
        <v>381.20139755747834</v>
      </c>
      <c r="J1434" s="13">
        <v>411.4637492473405</v>
      </c>
      <c r="K1434" s="13">
        <v>185.8304282749427</v>
      </c>
      <c r="L1434" s="13">
        <v>31.925603352259429</v>
      </c>
      <c r="M1434" s="13">
        <v>760.73954345255947</v>
      </c>
    </row>
    <row r="1435" spans="2:13">
      <c r="B1435" s="4" t="s">
        <v>6107</v>
      </c>
      <c r="C1435" s="10">
        <v>1</v>
      </c>
      <c r="D1435" s="13">
        <v>289.99</v>
      </c>
      <c r="E1435" s="13">
        <v>396.33257340240942</v>
      </c>
      <c r="F1435" s="13">
        <v>-106.34257340240941</v>
      </c>
      <c r="G1435" s="13">
        <v>-0.57274994056701434</v>
      </c>
      <c r="H1435" s="13">
        <v>7.716188543759313</v>
      </c>
      <c r="I1435" s="13">
        <v>381.20139755747834</v>
      </c>
      <c r="J1435" s="13">
        <v>411.4637492473405</v>
      </c>
      <c r="K1435" s="13">
        <v>185.8304282749427</v>
      </c>
      <c r="L1435" s="13">
        <v>31.925603352259429</v>
      </c>
      <c r="M1435" s="13">
        <v>760.73954345255947</v>
      </c>
    </row>
    <row r="1436" spans="2:13">
      <c r="B1436" s="4" t="s">
        <v>6108</v>
      </c>
      <c r="C1436" s="10">
        <v>1</v>
      </c>
      <c r="D1436" s="13">
        <v>326.12</v>
      </c>
      <c r="E1436" s="13">
        <v>396.33257340240942</v>
      </c>
      <c r="F1436" s="13">
        <v>-70.212573402409419</v>
      </c>
      <c r="G1436" s="13">
        <v>-0.37815755211332874</v>
      </c>
      <c r="H1436" s="13">
        <v>7.716188543759313</v>
      </c>
      <c r="I1436" s="13">
        <v>381.20139755747834</v>
      </c>
      <c r="J1436" s="13">
        <v>411.4637492473405</v>
      </c>
      <c r="K1436" s="13">
        <v>185.8304282749427</v>
      </c>
      <c r="L1436" s="13">
        <v>31.925603352259429</v>
      </c>
      <c r="M1436" s="13">
        <v>760.73954345255947</v>
      </c>
    </row>
    <row r="1437" spans="2:13">
      <c r="B1437" s="4" t="s">
        <v>6109</v>
      </c>
      <c r="C1437" s="10">
        <v>1</v>
      </c>
      <c r="D1437" s="13">
        <v>334.5</v>
      </c>
      <c r="E1437" s="13">
        <v>396.33257340240942</v>
      </c>
      <c r="F1437" s="13">
        <v>-61.832573402409423</v>
      </c>
      <c r="G1437" s="13">
        <v>-0.33302375152539948</v>
      </c>
      <c r="H1437" s="13">
        <v>7.716188543759313</v>
      </c>
      <c r="I1437" s="13">
        <v>381.20139755747834</v>
      </c>
      <c r="J1437" s="13">
        <v>411.4637492473405</v>
      </c>
      <c r="K1437" s="13">
        <v>185.8304282749427</v>
      </c>
      <c r="L1437" s="13">
        <v>31.925603352259429</v>
      </c>
      <c r="M1437" s="13">
        <v>760.73954345255947</v>
      </c>
    </row>
    <row r="1438" spans="2:13">
      <c r="B1438" s="4" t="s">
        <v>6110</v>
      </c>
      <c r="C1438" s="10">
        <v>1</v>
      </c>
      <c r="D1438" s="13">
        <v>482.01</v>
      </c>
      <c r="E1438" s="13">
        <v>396.33257340240942</v>
      </c>
      <c r="F1438" s="13">
        <v>85.677426597590568</v>
      </c>
      <c r="G1438" s="13">
        <v>0.46144962851343702</v>
      </c>
      <c r="H1438" s="13">
        <v>7.716188543759313</v>
      </c>
      <c r="I1438" s="13">
        <v>381.20139755747834</v>
      </c>
      <c r="J1438" s="13">
        <v>411.4637492473405</v>
      </c>
      <c r="K1438" s="13">
        <v>185.8304282749427</v>
      </c>
      <c r="L1438" s="13">
        <v>31.925603352259429</v>
      </c>
      <c r="M1438" s="13">
        <v>760.73954345255947</v>
      </c>
    </row>
    <row r="1439" spans="2:13">
      <c r="B1439" s="4" t="s">
        <v>6111</v>
      </c>
      <c r="C1439" s="10">
        <v>1</v>
      </c>
      <c r="D1439" s="13">
        <v>352.95</v>
      </c>
      <c r="E1439" s="13">
        <v>396.33257340240942</v>
      </c>
      <c r="F1439" s="13">
        <v>-43.382573402409434</v>
      </c>
      <c r="G1439" s="13">
        <v>-0.23365398770113996</v>
      </c>
      <c r="H1439" s="13">
        <v>7.716188543759313</v>
      </c>
      <c r="I1439" s="13">
        <v>381.20139755747834</v>
      </c>
      <c r="J1439" s="13">
        <v>411.4637492473405</v>
      </c>
      <c r="K1439" s="13">
        <v>185.8304282749427</v>
      </c>
      <c r="L1439" s="13">
        <v>31.925603352259429</v>
      </c>
      <c r="M1439" s="13">
        <v>760.73954345255947</v>
      </c>
    </row>
    <row r="1440" spans="2:13">
      <c r="B1440" s="4" t="s">
        <v>6112</v>
      </c>
      <c r="C1440" s="10">
        <v>1</v>
      </c>
      <c r="D1440" s="13">
        <v>359.63</v>
      </c>
      <c r="E1440" s="13">
        <v>396.33257340240942</v>
      </c>
      <c r="F1440" s="13">
        <v>-36.702573402409428</v>
      </c>
      <c r="G1440" s="13">
        <v>-0.19767620871219388</v>
      </c>
      <c r="H1440" s="13">
        <v>7.716188543759313</v>
      </c>
      <c r="I1440" s="13">
        <v>381.20139755747834</v>
      </c>
      <c r="J1440" s="13">
        <v>411.4637492473405</v>
      </c>
      <c r="K1440" s="13">
        <v>185.8304282749427</v>
      </c>
      <c r="L1440" s="13">
        <v>31.925603352259429</v>
      </c>
      <c r="M1440" s="13">
        <v>760.73954345255947</v>
      </c>
    </row>
    <row r="1441" spans="2:13">
      <c r="B1441" s="4" t="s">
        <v>6113</v>
      </c>
      <c r="C1441" s="10">
        <v>1</v>
      </c>
      <c r="D1441" s="13">
        <v>300.61</v>
      </c>
      <c r="E1441" s="13">
        <v>396.33257340240942</v>
      </c>
      <c r="F1441" s="13">
        <v>-95.722573402409409</v>
      </c>
      <c r="G1441" s="13">
        <v>-0.51555173504866003</v>
      </c>
      <c r="H1441" s="13">
        <v>7.716188543759313</v>
      </c>
      <c r="I1441" s="13">
        <v>381.20139755747834</v>
      </c>
      <c r="J1441" s="13">
        <v>411.4637492473405</v>
      </c>
      <c r="K1441" s="13">
        <v>185.8304282749427</v>
      </c>
      <c r="L1441" s="13">
        <v>31.925603352259429</v>
      </c>
      <c r="M1441" s="13">
        <v>760.73954345255947</v>
      </c>
    </row>
    <row r="1442" spans="2:13">
      <c r="B1442" s="4" t="s">
        <v>6114</v>
      </c>
      <c r="C1442" s="10">
        <v>1</v>
      </c>
      <c r="D1442" s="13">
        <v>339.41</v>
      </c>
      <c r="E1442" s="13">
        <v>396.33257340240942</v>
      </c>
      <c r="F1442" s="13">
        <v>-56.922573402409398</v>
      </c>
      <c r="G1442" s="13">
        <v>-0.30657900678951239</v>
      </c>
      <c r="H1442" s="13">
        <v>7.716188543759313</v>
      </c>
      <c r="I1442" s="13">
        <v>381.20139755747834</v>
      </c>
      <c r="J1442" s="13">
        <v>411.4637492473405</v>
      </c>
      <c r="K1442" s="13">
        <v>185.8304282749427</v>
      </c>
      <c r="L1442" s="13">
        <v>31.925603352259429</v>
      </c>
      <c r="M1442" s="13">
        <v>760.73954345255947</v>
      </c>
    </row>
    <row r="1443" spans="2:13">
      <c r="B1443" s="4" t="s">
        <v>6115</v>
      </c>
      <c r="C1443" s="10">
        <v>1</v>
      </c>
      <c r="D1443" s="13">
        <v>511.09</v>
      </c>
      <c r="E1443" s="13">
        <v>396.33257340240942</v>
      </c>
      <c r="F1443" s="13">
        <v>114.75742659759055</v>
      </c>
      <c r="G1443" s="13">
        <v>0.61807145680663311</v>
      </c>
      <c r="H1443" s="13">
        <v>7.716188543759313</v>
      </c>
      <c r="I1443" s="13">
        <v>381.20139755747834</v>
      </c>
      <c r="J1443" s="13">
        <v>411.4637492473405</v>
      </c>
      <c r="K1443" s="13">
        <v>185.8304282749427</v>
      </c>
      <c r="L1443" s="13">
        <v>31.925603352259429</v>
      </c>
      <c r="M1443" s="13">
        <v>760.73954345255947</v>
      </c>
    </row>
    <row r="1444" spans="2:13">
      <c r="B1444" s="4" t="s">
        <v>6116</v>
      </c>
      <c r="C1444" s="10">
        <v>1</v>
      </c>
      <c r="D1444" s="13">
        <v>478.11</v>
      </c>
      <c r="E1444" s="13">
        <v>396.33257340240942</v>
      </c>
      <c r="F1444" s="13">
        <v>81.777426597590591</v>
      </c>
      <c r="G1444" s="13">
        <v>0.4404446377863579</v>
      </c>
      <c r="H1444" s="13">
        <v>7.716188543759313</v>
      </c>
      <c r="I1444" s="13">
        <v>381.20139755747834</v>
      </c>
      <c r="J1444" s="13">
        <v>411.4637492473405</v>
      </c>
      <c r="K1444" s="13">
        <v>185.8304282749427</v>
      </c>
      <c r="L1444" s="13">
        <v>31.925603352259429</v>
      </c>
      <c r="M1444" s="13">
        <v>760.73954345255947</v>
      </c>
    </row>
    <row r="1445" spans="2:13">
      <c r="B1445" s="4" t="s">
        <v>6117</v>
      </c>
      <c r="C1445" s="10">
        <v>1</v>
      </c>
      <c r="D1445" s="13">
        <v>322.38</v>
      </c>
      <c r="E1445" s="13">
        <v>396.33257340240942</v>
      </c>
      <c r="F1445" s="13">
        <v>-73.952573402409428</v>
      </c>
      <c r="G1445" s="13">
        <v>-0.398300799631092</v>
      </c>
      <c r="H1445" s="13">
        <v>7.716188543759313</v>
      </c>
      <c r="I1445" s="13">
        <v>381.20139755747834</v>
      </c>
      <c r="J1445" s="13">
        <v>411.4637492473405</v>
      </c>
      <c r="K1445" s="13">
        <v>185.8304282749427</v>
      </c>
      <c r="L1445" s="13">
        <v>31.925603352259429</v>
      </c>
      <c r="M1445" s="13">
        <v>760.73954345255947</v>
      </c>
    </row>
    <row r="1446" spans="2:13">
      <c r="B1446" s="4" t="s">
        <v>6118</v>
      </c>
      <c r="C1446" s="10">
        <v>1</v>
      </c>
      <c r="D1446" s="13">
        <v>443.81</v>
      </c>
      <c r="E1446" s="13">
        <v>396.33257340240942</v>
      </c>
      <c r="F1446" s="13">
        <v>47.477426597590579</v>
      </c>
      <c r="G1446" s="13">
        <v>0.25570843728922477</v>
      </c>
      <c r="H1446" s="13">
        <v>7.716188543759313</v>
      </c>
      <c r="I1446" s="13">
        <v>381.20139755747834</v>
      </c>
      <c r="J1446" s="13">
        <v>411.4637492473405</v>
      </c>
      <c r="K1446" s="13">
        <v>185.8304282749427</v>
      </c>
      <c r="L1446" s="13">
        <v>31.925603352259429</v>
      </c>
      <c r="M1446" s="13">
        <v>760.73954345255947</v>
      </c>
    </row>
    <row r="1447" spans="2:13">
      <c r="B1447" s="4" t="s">
        <v>6119</v>
      </c>
      <c r="C1447" s="10">
        <v>1</v>
      </c>
      <c r="D1447" s="13">
        <v>549.04999999999995</v>
      </c>
      <c r="E1447" s="13">
        <v>396.33257340240942</v>
      </c>
      <c r="F1447" s="13">
        <v>152.71742659759053</v>
      </c>
      <c r="G1447" s="13">
        <v>0.82252003321687117</v>
      </c>
      <c r="H1447" s="13">
        <v>7.716188543759313</v>
      </c>
      <c r="I1447" s="13">
        <v>381.20139755747834</v>
      </c>
      <c r="J1447" s="13">
        <v>411.4637492473405</v>
      </c>
      <c r="K1447" s="13">
        <v>185.8304282749427</v>
      </c>
      <c r="L1447" s="13">
        <v>31.925603352259429</v>
      </c>
      <c r="M1447" s="13">
        <v>760.73954345255947</v>
      </c>
    </row>
    <row r="1448" spans="2:13">
      <c r="B1448" s="4" t="s">
        <v>6120</v>
      </c>
      <c r="C1448" s="10">
        <v>1</v>
      </c>
      <c r="D1448" s="13">
        <v>427.92</v>
      </c>
      <c r="E1448" s="13">
        <v>396.33257340240942</v>
      </c>
      <c r="F1448" s="13">
        <v>31.587426597590593</v>
      </c>
      <c r="G1448" s="13">
        <v>0.17012656481402241</v>
      </c>
      <c r="H1448" s="13">
        <v>7.716188543759313</v>
      </c>
      <c r="I1448" s="13">
        <v>381.20139755747834</v>
      </c>
      <c r="J1448" s="13">
        <v>411.4637492473405</v>
      </c>
      <c r="K1448" s="13">
        <v>185.8304282749427</v>
      </c>
      <c r="L1448" s="13">
        <v>31.925603352259429</v>
      </c>
      <c r="M1448" s="13">
        <v>760.73954345255947</v>
      </c>
    </row>
    <row r="1449" spans="2:13">
      <c r="B1449" s="4" t="s">
        <v>6121</v>
      </c>
      <c r="C1449" s="10">
        <v>1</v>
      </c>
      <c r="D1449" s="13">
        <v>556.19000000000005</v>
      </c>
      <c r="E1449" s="13">
        <v>396.33257340240942</v>
      </c>
      <c r="F1449" s="13">
        <v>159.85742659759063</v>
      </c>
      <c r="G1449" s="13">
        <v>0.86097532393260146</v>
      </c>
      <c r="H1449" s="13">
        <v>7.716188543759313</v>
      </c>
      <c r="I1449" s="13">
        <v>381.20139755747834</v>
      </c>
      <c r="J1449" s="13">
        <v>411.4637492473405</v>
      </c>
      <c r="K1449" s="13">
        <v>185.8304282749427</v>
      </c>
      <c r="L1449" s="13">
        <v>31.925603352259429</v>
      </c>
      <c r="M1449" s="13">
        <v>760.73954345255947</v>
      </c>
    </row>
    <row r="1450" spans="2:13">
      <c r="B1450" s="4" t="s">
        <v>6122</v>
      </c>
      <c r="C1450" s="10">
        <v>1</v>
      </c>
      <c r="D1450" s="13">
        <v>376.11</v>
      </c>
      <c r="E1450" s="13">
        <v>396.33257340240942</v>
      </c>
      <c r="F1450" s="13">
        <v>-20.222573402409409</v>
      </c>
      <c r="G1450" s="13">
        <v>-0.10891665815263832</v>
      </c>
      <c r="H1450" s="13">
        <v>7.716188543759313</v>
      </c>
      <c r="I1450" s="13">
        <v>381.20139755747834</v>
      </c>
      <c r="J1450" s="13">
        <v>411.4637492473405</v>
      </c>
      <c r="K1450" s="13">
        <v>185.8304282749427</v>
      </c>
      <c r="L1450" s="13">
        <v>31.925603352259429</v>
      </c>
      <c r="M1450" s="13">
        <v>760.73954345255947</v>
      </c>
    </row>
    <row r="1451" spans="2:13">
      <c r="B1451" s="4" t="s">
        <v>6123</v>
      </c>
      <c r="C1451" s="10">
        <v>1</v>
      </c>
      <c r="D1451" s="13">
        <v>453.29</v>
      </c>
      <c r="E1451" s="13">
        <v>396.33257340240942</v>
      </c>
      <c r="F1451" s="13">
        <v>56.957426597590597</v>
      </c>
      <c r="G1451" s="13">
        <v>0.30676672244120218</v>
      </c>
      <c r="H1451" s="13">
        <v>7.716188543759313</v>
      </c>
      <c r="I1451" s="13">
        <v>381.20139755747834</v>
      </c>
      <c r="J1451" s="13">
        <v>411.4637492473405</v>
      </c>
      <c r="K1451" s="13">
        <v>185.8304282749427</v>
      </c>
      <c r="L1451" s="13">
        <v>31.925603352259429</v>
      </c>
      <c r="M1451" s="13">
        <v>760.73954345255947</v>
      </c>
    </row>
    <row r="1452" spans="2:13">
      <c r="B1452" s="4" t="s">
        <v>6124</v>
      </c>
      <c r="C1452" s="10">
        <v>1</v>
      </c>
      <c r="D1452" s="13">
        <v>512.47</v>
      </c>
      <c r="E1452" s="13">
        <v>396.33257340240942</v>
      </c>
      <c r="F1452" s="13">
        <v>116.1374265975906</v>
      </c>
      <c r="G1452" s="13">
        <v>0.62550399198698448</v>
      </c>
      <c r="H1452" s="13">
        <v>7.716188543759313</v>
      </c>
      <c r="I1452" s="13">
        <v>381.20139755747834</v>
      </c>
      <c r="J1452" s="13">
        <v>411.4637492473405</v>
      </c>
      <c r="K1452" s="13">
        <v>185.8304282749427</v>
      </c>
      <c r="L1452" s="13">
        <v>31.925603352259429</v>
      </c>
      <c r="M1452" s="13">
        <v>760.73954345255947</v>
      </c>
    </row>
    <row r="1453" spans="2:13">
      <c r="B1453" s="4" t="s">
        <v>6125</v>
      </c>
      <c r="C1453" s="10">
        <v>1</v>
      </c>
      <c r="D1453" s="13">
        <v>481.23</v>
      </c>
      <c r="E1453" s="13">
        <v>396.33257340240942</v>
      </c>
      <c r="F1453" s="13">
        <v>84.897426597590595</v>
      </c>
      <c r="G1453" s="13">
        <v>0.45724863036802132</v>
      </c>
      <c r="H1453" s="13">
        <v>7.716188543759313</v>
      </c>
      <c r="I1453" s="13">
        <v>381.20139755747834</v>
      </c>
      <c r="J1453" s="13">
        <v>411.4637492473405</v>
      </c>
      <c r="K1453" s="13">
        <v>185.8304282749427</v>
      </c>
      <c r="L1453" s="13">
        <v>31.925603352259429</v>
      </c>
      <c r="M1453" s="13">
        <v>760.73954345255947</v>
      </c>
    </row>
    <row r="1454" spans="2:13">
      <c r="B1454" s="4" t="s">
        <v>6126</v>
      </c>
      <c r="C1454" s="10">
        <v>1</v>
      </c>
      <c r="D1454" s="13">
        <v>374.32</v>
      </c>
      <c r="E1454" s="13">
        <v>396.33257340240942</v>
      </c>
      <c r="F1454" s="13">
        <v>-22.01257340240943</v>
      </c>
      <c r="G1454" s="13">
        <v>-0.118557410306862</v>
      </c>
      <c r="H1454" s="13">
        <v>7.716188543759313</v>
      </c>
      <c r="I1454" s="13">
        <v>381.20139755747834</v>
      </c>
      <c r="J1454" s="13">
        <v>411.4637492473405</v>
      </c>
      <c r="K1454" s="13">
        <v>185.8304282749427</v>
      </c>
      <c r="L1454" s="13">
        <v>31.925603352259429</v>
      </c>
      <c r="M1454" s="13">
        <v>760.73954345255947</v>
      </c>
    </row>
    <row r="1455" spans="2:13">
      <c r="B1455" s="4" t="s">
        <v>6127</v>
      </c>
      <c r="C1455" s="10">
        <v>1</v>
      </c>
      <c r="D1455" s="13">
        <v>344.82</v>
      </c>
      <c r="E1455" s="13">
        <v>396.33257340240942</v>
      </c>
      <c r="F1455" s="13">
        <v>-51.51257340240943</v>
      </c>
      <c r="G1455" s="13">
        <v>-0.27744131452451287</v>
      </c>
      <c r="H1455" s="13">
        <v>7.716188543759313</v>
      </c>
      <c r="I1455" s="13">
        <v>381.20139755747834</v>
      </c>
      <c r="J1455" s="13">
        <v>411.4637492473405</v>
      </c>
      <c r="K1455" s="13">
        <v>185.8304282749427</v>
      </c>
      <c r="L1455" s="13">
        <v>31.925603352259429</v>
      </c>
      <c r="M1455" s="13">
        <v>760.73954345255947</v>
      </c>
    </row>
    <row r="1456" spans="2:13">
      <c r="B1456" s="4" t="s">
        <v>6128</v>
      </c>
      <c r="C1456" s="10">
        <v>1</v>
      </c>
      <c r="D1456" s="13">
        <v>309.8</v>
      </c>
      <c r="E1456" s="13">
        <v>396.33257340240942</v>
      </c>
      <c r="F1456" s="13">
        <v>-86.532573402409412</v>
      </c>
      <c r="G1456" s="13">
        <v>-0.46605535946356813</v>
      </c>
      <c r="H1456" s="13">
        <v>7.716188543759313</v>
      </c>
      <c r="I1456" s="13">
        <v>381.20139755747834</v>
      </c>
      <c r="J1456" s="13">
        <v>411.4637492473405</v>
      </c>
      <c r="K1456" s="13">
        <v>185.8304282749427</v>
      </c>
      <c r="L1456" s="13">
        <v>31.925603352259429</v>
      </c>
      <c r="M1456" s="13">
        <v>760.73954345255947</v>
      </c>
    </row>
    <row r="1457" spans="2:13">
      <c r="B1457" s="4" t="s">
        <v>6129</v>
      </c>
      <c r="C1457" s="10">
        <v>1</v>
      </c>
      <c r="D1457" s="13">
        <v>472.14</v>
      </c>
      <c r="E1457" s="13">
        <v>396.33257340240942</v>
      </c>
      <c r="F1457" s="13">
        <v>75.807426597590563</v>
      </c>
      <c r="G1457" s="13">
        <v>0.40829084428875179</v>
      </c>
      <c r="H1457" s="13">
        <v>7.716188543759313</v>
      </c>
      <c r="I1457" s="13">
        <v>381.20139755747834</v>
      </c>
      <c r="J1457" s="13">
        <v>411.4637492473405</v>
      </c>
      <c r="K1457" s="13">
        <v>185.8304282749427</v>
      </c>
      <c r="L1457" s="13">
        <v>31.925603352259429</v>
      </c>
      <c r="M1457" s="13">
        <v>760.73954345255947</v>
      </c>
    </row>
    <row r="1458" spans="2:13">
      <c r="B1458" s="4" t="s">
        <v>6130</v>
      </c>
      <c r="C1458" s="10">
        <v>1</v>
      </c>
      <c r="D1458" s="13">
        <v>283.35000000000002</v>
      </c>
      <c r="E1458" s="13">
        <v>396.33257340240942</v>
      </c>
      <c r="F1458" s="13">
        <v>-112.9825734024094</v>
      </c>
      <c r="G1458" s="13">
        <v>-0.60851228375363131</v>
      </c>
      <c r="H1458" s="13">
        <v>7.716188543759313</v>
      </c>
      <c r="I1458" s="13">
        <v>381.20139755747834</v>
      </c>
      <c r="J1458" s="13">
        <v>411.4637492473405</v>
      </c>
      <c r="K1458" s="13">
        <v>185.8304282749427</v>
      </c>
      <c r="L1458" s="13">
        <v>31.925603352259429</v>
      </c>
      <c r="M1458" s="13">
        <v>760.73954345255947</v>
      </c>
    </row>
    <row r="1459" spans="2:13">
      <c r="B1459" s="4" t="s">
        <v>6131</v>
      </c>
      <c r="C1459" s="10">
        <v>1</v>
      </c>
      <c r="D1459" s="13">
        <v>297.42</v>
      </c>
      <c r="E1459" s="13">
        <v>396.33257340240942</v>
      </c>
      <c r="F1459" s="13">
        <v>-98.912573402409407</v>
      </c>
      <c r="G1459" s="13">
        <v>-0.53273274028439921</v>
      </c>
      <c r="H1459" s="13">
        <v>7.716188543759313</v>
      </c>
      <c r="I1459" s="13">
        <v>381.20139755747834</v>
      </c>
      <c r="J1459" s="13">
        <v>411.4637492473405</v>
      </c>
      <c r="K1459" s="13">
        <v>185.8304282749427</v>
      </c>
      <c r="L1459" s="13">
        <v>31.925603352259429</v>
      </c>
      <c r="M1459" s="13">
        <v>760.73954345255947</v>
      </c>
    </row>
    <row r="1460" spans="2:13">
      <c r="B1460" s="4" t="s">
        <v>6132</v>
      </c>
      <c r="C1460" s="10">
        <v>1</v>
      </c>
      <c r="D1460" s="13">
        <v>450.46</v>
      </c>
      <c r="E1460" s="13">
        <v>396.33257340240942</v>
      </c>
      <c r="F1460" s="13">
        <v>54.127426597590556</v>
      </c>
      <c r="G1460" s="13">
        <v>0.29152463942642393</v>
      </c>
      <c r="H1460" s="13">
        <v>7.716188543759313</v>
      </c>
      <c r="I1460" s="13">
        <v>381.20139755747834</v>
      </c>
      <c r="J1460" s="13">
        <v>411.4637492473405</v>
      </c>
      <c r="K1460" s="13">
        <v>185.8304282749427</v>
      </c>
      <c r="L1460" s="13">
        <v>31.925603352259429</v>
      </c>
      <c r="M1460" s="13">
        <v>760.73954345255947</v>
      </c>
    </row>
    <row r="1461" spans="2:13">
      <c r="B1461" s="4" t="s">
        <v>6133</v>
      </c>
      <c r="C1461" s="10">
        <v>1</v>
      </c>
      <c r="D1461" s="13">
        <v>539.61</v>
      </c>
      <c r="E1461" s="13">
        <v>396.33257340240942</v>
      </c>
      <c r="F1461" s="13">
        <v>143.27742659759059</v>
      </c>
      <c r="G1461" s="13">
        <v>0.77167718386722328</v>
      </c>
      <c r="H1461" s="13">
        <v>7.716188543759313</v>
      </c>
      <c r="I1461" s="13">
        <v>381.20139755747834</v>
      </c>
      <c r="J1461" s="13">
        <v>411.4637492473405</v>
      </c>
      <c r="K1461" s="13">
        <v>185.8304282749427</v>
      </c>
      <c r="L1461" s="13">
        <v>31.925603352259429</v>
      </c>
      <c r="M1461" s="13">
        <v>760.73954345255947</v>
      </c>
    </row>
    <row r="1462" spans="2:13">
      <c r="B1462" s="4" t="s">
        <v>6134</v>
      </c>
      <c r="C1462" s="10">
        <v>1</v>
      </c>
      <c r="D1462" s="13">
        <v>394.05</v>
      </c>
      <c r="E1462" s="13">
        <v>396.33257340240942</v>
      </c>
      <c r="F1462" s="13">
        <v>-2.2825734024094118</v>
      </c>
      <c r="G1462" s="13">
        <v>-1.229370080807371E-2</v>
      </c>
      <c r="H1462" s="13">
        <v>7.716188543759313</v>
      </c>
      <c r="I1462" s="13">
        <v>381.20139755747834</v>
      </c>
      <c r="J1462" s="13">
        <v>411.4637492473405</v>
      </c>
      <c r="K1462" s="13">
        <v>185.8304282749427</v>
      </c>
      <c r="L1462" s="13">
        <v>31.925603352259429</v>
      </c>
      <c r="M1462" s="13">
        <v>760.73954345255947</v>
      </c>
    </row>
    <row r="1463" spans="2:13">
      <c r="B1463" s="4" t="s">
        <v>6135</v>
      </c>
      <c r="C1463" s="10">
        <v>1</v>
      </c>
      <c r="D1463" s="13">
        <v>350.22</v>
      </c>
      <c r="E1463" s="13">
        <v>396.33257340240942</v>
      </c>
      <c r="F1463" s="13">
        <v>-46.112573402409396</v>
      </c>
      <c r="G1463" s="13">
        <v>-0.24835748121009524</v>
      </c>
      <c r="H1463" s="13">
        <v>7.716188543759313</v>
      </c>
      <c r="I1463" s="13">
        <v>381.20139755747834</v>
      </c>
      <c r="J1463" s="13">
        <v>411.4637492473405</v>
      </c>
      <c r="K1463" s="13">
        <v>185.8304282749427</v>
      </c>
      <c r="L1463" s="13">
        <v>31.925603352259429</v>
      </c>
      <c r="M1463" s="13">
        <v>760.73954345255947</v>
      </c>
    </row>
    <row r="1464" spans="2:13">
      <c r="B1464" s="4" t="s">
        <v>6136</v>
      </c>
      <c r="C1464" s="10">
        <v>1</v>
      </c>
      <c r="D1464" s="13">
        <v>450.05</v>
      </c>
      <c r="E1464" s="13">
        <v>396.33257340240942</v>
      </c>
      <c r="F1464" s="13">
        <v>53.717426597590588</v>
      </c>
      <c r="G1464" s="13">
        <v>0.28931642245255168</v>
      </c>
      <c r="H1464" s="13">
        <v>7.716188543759313</v>
      </c>
      <c r="I1464" s="13">
        <v>381.20139755747834</v>
      </c>
      <c r="J1464" s="13">
        <v>411.4637492473405</v>
      </c>
      <c r="K1464" s="13">
        <v>185.8304282749427</v>
      </c>
      <c r="L1464" s="13">
        <v>31.925603352259429</v>
      </c>
      <c r="M1464" s="13">
        <v>760.73954345255947</v>
      </c>
    </row>
    <row r="1465" spans="2:13">
      <c r="B1465" s="4" t="s">
        <v>6137</v>
      </c>
      <c r="C1465" s="10">
        <v>1</v>
      </c>
      <c r="D1465" s="13">
        <v>359.37</v>
      </c>
      <c r="E1465" s="13">
        <v>396.33257340240942</v>
      </c>
      <c r="F1465" s="13">
        <v>-36.962573402409419</v>
      </c>
      <c r="G1465" s="13">
        <v>-0.19907654142733244</v>
      </c>
      <c r="H1465" s="13">
        <v>7.716188543759313</v>
      </c>
      <c r="I1465" s="13">
        <v>381.20139755747834</v>
      </c>
      <c r="J1465" s="13">
        <v>411.4637492473405</v>
      </c>
      <c r="K1465" s="13">
        <v>185.8304282749427</v>
      </c>
      <c r="L1465" s="13">
        <v>31.925603352259429</v>
      </c>
      <c r="M1465" s="13">
        <v>760.73954345255947</v>
      </c>
    </row>
    <row r="1466" spans="2:13">
      <c r="B1466" s="4" t="s">
        <v>6138</v>
      </c>
      <c r="C1466" s="10">
        <v>1</v>
      </c>
      <c r="D1466" s="13">
        <v>363.2</v>
      </c>
      <c r="E1466" s="13">
        <v>396.33257340240942</v>
      </c>
      <c r="F1466" s="13">
        <v>-33.132573402409434</v>
      </c>
      <c r="G1466" s="13">
        <v>-0.17844856335432907</v>
      </c>
      <c r="H1466" s="13">
        <v>7.716188543759313</v>
      </c>
      <c r="I1466" s="13">
        <v>381.20139755747834</v>
      </c>
      <c r="J1466" s="13">
        <v>411.4637492473405</v>
      </c>
      <c r="K1466" s="13">
        <v>185.8304282749427</v>
      </c>
      <c r="L1466" s="13">
        <v>31.925603352259429</v>
      </c>
      <c r="M1466" s="13">
        <v>760.73954345255947</v>
      </c>
    </row>
    <row r="1467" spans="2:13">
      <c r="B1467" s="4" t="s">
        <v>6139</v>
      </c>
      <c r="C1467" s="10">
        <v>1</v>
      </c>
      <c r="D1467" s="13">
        <v>294.87</v>
      </c>
      <c r="E1467" s="13">
        <v>396.33257340240942</v>
      </c>
      <c r="F1467" s="13">
        <v>-101.46257340240942</v>
      </c>
      <c r="G1467" s="13">
        <v>-0.54646677268287414</v>
      </c>
      <c r="H1467" s="13">
        <v>7.716188543759313</v>
      </c>
      <c r="I1467" s="13">
        <v>381.20139755747834</v>
      </c>
      <c r="J1467" s="13">
        <v>411.4637492473405</v>
      </c>
      <c r="K1467" s="13">
        <v>185.8304282749427</v>
      </c>
      <c r="L1467" s="13">
        <v>31.925603352259429</v>
      </c>
      <c r="M1467" s="13">
        <v>760.73954345255947</v>
      </c>
    </row>
    <row r="1468" spans="2:13">
      <c r="B1468" s="4" t="s">
        <v>6140</v>
      </c>
      <c r="C1468" s="10">
        <v>1</v>
      </c>
      <c r="D1468" s="13">
        <v>374.83</v>
      </c>
      <c r="E1468" s="13">
        <v>396.33257340240942</v>
      </c>
      <c r="F1468" s="13">
        <v>-21.502573402409439</v>
      </c>
      <c r="G1468" s="13">
        <v>-0.11581060382716707</v>
      </c>
      <c r="H1468" s="13">
        <v>7.716188543759313</v>
      </c>
      <c r="I1468" s="13">
        <v>381.20139755747834</v>
      </c>
      <c r="J1468" s="13">
        <v>411.4637492473405</v>
      </c>
      <c r="K1468" s="13">
        <v>185.8304282749427</v>
      </c>
      <c r="L1468" s="13">
        <v>31.925603352259429</v>
      </c>
      <c r="M1468" s="13">
        <v>760.73954345255947</v>
      </c>
    </row>
    <row r="1469" spans="2:13">
      <c r="B1469" s="4" t="s">
        <v>6141</v>
      </c>
      <c r="C1469" s="10">
        <v>1</v>
      </c>
      <c r="D1469" s="13">
        <v>348.63</v>
      </c>
      <c r="E1469" s="13">
        <v>396.33257340240942</v>
      </c>
      <c r="F1469" s="13">
        <v>-47.702573402409428</v>
      </c>
      <c r="G1469" s="13">
        <v>-0.25692105435267387</v>
      </c>
      <c r="H1469" s="13">
        <v>7.716188543759313</v>
      </c>
      <c r="I1469" s="13">
        <v>381.20139755747834</v>
      </c>
      <c r="J1469" s="13">
        <v>411.4637492473405</v>
      </c>
      <c r="K1469" s="13">
        <v>185.8304282749427</v>
      </c>
      <c r="L1469" s="13">
        <v>31.925603352259429</v>
      </c>
      <c r="M1469" s="13">
        <v>760.73954345255947</v>
      </c>
    </row>
    <row r="1470" spans="2:13">
      <c r="B1470" s="4" t="s">
        <v>6142</v>
      </c>
      <c r="C1470" s="10">
        <v>1</v>
      </c>
      <c r="D1470" s="13">
        <v>396.07</v>
      </c>
      <c r="E1470" s="13">
        <v>396.33257340240942</v>
      </c>
      <c r="F1470" s="13">
        <v>-0.26257340240942995</v>
      </c>
      <c r="G1470" s="13">
        <v>-1.414192790458392E-3</v>
      </c>
      <c r="H1470" s="13">
        <v>7.716188543759313</v>
      </c>
      <c r="I1470" s="13">
        <v>381.20139755747834</v>
      </c>
      <c r="J1470" s="13">
        <v>411.4637492473405</v>
      </c>
      <c r="K1470" s="13">
        <v>185.8304282749427</v>
      </c>
      <c r="L1470" s="13">
        <v>31.925603352259429</v>
      </c>
      <c r="M1470" s="13">
        <v>760.73954345255947</v>
      </c>
    </row>
    <row r="1471" spans="2:13">
      <c r="B1471" s="4" t="s">
        <v>6143</v>
      </c>
      <c r="C1471" s="10">
        <v>1</v>
      </c>
      <c r="D1471" s="13">
        <v>397.71</v>
      </c>
      <c r="E1471" s="13">
        <v>396.33257340240942</v>
      </c>
      <c r="F1471" s="13">
        <v>1.3774265975905564</v>
      </c>
      <c r="G1471" s="13">
        <v>7.4186751050312775E-3</v>
      </c>
      <c r="H1471" s="13">
        <v>7.716188543759313</v>
      </c>
      <c r="I1471" s="13">
        <v>381.20139755747834</v>
      </c>
      <c r="J1471" s="13">
        <v>411.4637492473405</v>
      </c>
      <c r="K1471" s="13">
        <v>185.8304282749427</v>
      </c>
      <c r="L1471" s="13">
        <v>31.925603352259429</v>
      </c>
      <c r="M1471" s="13">
        <v>760.73954345255947</v>
      </c>
    </row>
    <row r="1472" spans="2:13">
      <c r="B1472" s="4" t="s">
        <v>6144</v>
      </c>
      <c r="C1472" s="10">
        <v>1</v>
      </c>
      <c r="D1472" s="13">
        <v>310.67</v>
      </c>
      <c r="E1472" s="13">
        <v>396.33257340240942</v>
      </c>
      <c r="F1472" s="13">
        <v>-85.662573402409407</v>
      </c>
      <c r="G1472" s="13">
        <v>-0.46136963076291193</v>
      </c>
      <c r="H1472" s="13">
        <v>7.716188543759313</v>
      </c>
      <c r="I1472" s="13">
        <v>381.20139755747834</v>
      </c>
      <c r="J1472" s="13">
        <v>411.4637492473405</v>
      </c>
      <c r="K1472" s="13">
        <v>185.8304282749427</v>
      </c>
      <c r="L1472" s="13">
        <v>31.925603352259429</v>
      </c>
      <c r="M1472" s="13">
        <v>760.73954345255947</v>
      </c>
    </row>
    <row r="1473" spans="2:13">
      <c r="B1473" s="4" t="s">
        <v>6145</v>
      </c>
      <c r="C1473" s="10">
        <v>1</v>
      </c>
      <c r="D1473" s="13">
        <v>507.33</v>
      </c>
      <c r="E1473" s="13">
        <v>396.33257340240942</v>
      </c>
      <c r="F1473" s="13">
        <v>110.99742659759056</v>
      </c>
      <c r="G1473" s="13">
        <v>0.59782049138770543</v>
      </c>
      <c r="H1473" s="13">
        <v>7.716188543759313</v>
      </c>
      <c r="I1473" s="13">
        <v>381.20139755747834</v>
      </c>
      <c r="J1473" s="13">
        <v>411.4637492473405</v>
      </c>
      <c r="K1473" s="13">
        <v>185.8304282749427</v>
      </c>
      <c r="L1473" s="13">
        <v>31.925603352259429</v>
      </c>
      <c r="M1473" s="13">
        <v>760.73954345255947</v>
      </c>
    </row>
    <row r="1474" spans="2:13">
      <c r="B1474" s="4" t="s">
        <v>6146</v>
      </c>
      <c r="C1474" s="10">
        <v>1</v>
      </c>
      <c r="D1474" s="13">
        <v>801.16</v>
      </c>
      <c r="E1474" s="13">
        <v>396.33257340240942</v>
      </c>
      <c r="F1474" s="13">
        <v>404.82742659759055</v>
      </c>
      <c r="G1474" s="13">
        <v>2.1803580363460902</v>
      </c>
      <c r="H1474" s="13">
        <v>7.716188543759313</v>
      </c>
      <c r="I1474" s="13">
        <v>381.20139755747834</v>
      </c>
      <c r="J1474" s="13">
        <v>411.4637492473405</v>
      </c>
      <c r="K1474" s="13">
        <v>185.8304282749427</v>
      </c>
      <c r="L1474" s="13">
        <v>31.925603352259429</v>
      </c>
      <c r="M1474" s="13">
        <v>760.73954345255947</v>
      </c>
    </row>
    <row r="1475" spans="2:13">
      <c r="B1475" s="4" t="s">
        <v>6147</v>
      </c>
      <c r="C1475" s="10">
        <v>1</v>
      </c>
      <c r="D1475" s="13">
        <v>450.93</v>
      </c>
      <c r="E1475" s="13">
        <v>396.33257340240942</v>
      </c>
      <c r="F1475" s="13">
        <v>54.597426597590584</v>
      </c>
      <c r="G1475" s="13">
        <v>0.29405601010379001</v>
      </c>
      <c r="H1475" s="13">
        <v>7.716188543759313</v>
      </c>
      <c r="I1475" s="13">
        <v>381.20139755747834</v>
      </c>
      <c r="J1475" s="13">
        <v>411.4637492473405</v>
      </c>
      <c r="K1475" s="13">
        <v>185.8304282749427</v>
      </c>
      <c r="L1475" s="13">
        <v>31.925603352259429</v>
      </c>
      <c r="M1475" s="13">
        <v>760.73954345255947</v>
      </c>
    </row>
    <row r="1476" spans="2:13">
      <c r="B1476" s="4" t="s">
        <v>6148</v>
      </c>
      <c r="C1476" s="10">
        <v>1</v>
      </c>
      <c r="D1476" s="13">
        <v>143.99</v>
      </c>
      <c r="E1476" s="13">
        <v>396.33257340240942</v>
      </c>
      <c r="F1476" s="13">
        <v>-252.34257340240941</v>
      </c>
      <c r="G1476" s="13">
        <v>-1.3590906190679306</v>
      </c>
      <c r="H1476" s="13">
        <v>7.716188543759313</v>
      </c>
      <c r="I1476" s="13">
        <v>381.20139755747834</v>
      </c>
      <c r="J1476" s="13">
        <v>411.4637492473405</v>
      </c>
      <c r="K1476" s="13">
        <v>185.8304282749427</v>
      </c>
      <c r="L1476" s="13">
        <v>31.925603352259429</v>
      </c>
      <c r="M1476" s="13">
        <v>760.73954345255947</v>
      </c>
    </row>
    <row r="1477" spans="2:13">
      <c r="B1477" s="4" t="s">
        <v>6149</v>
      </c>
      <c r="C1477" s="10">
        <v>1</v>
      </c>
      <c r="D1477" s="13">
        <v>473.71</v>
      </c>
      <c r="E1477" s="13">
        <v>396.33257340240942</v>
      </c>
      <c r="F1477" s="13">
        <v>77.377426597590556</v>
      </c>
      <c r="G1477" s="13">
        <v>0.41674669953016569</v>
      </c>
      <c r="H1477" s="13">
        <v>7.716188543759313</v>
      </c>
      <c r="I1477" s="13">
        <v>381.20139755747834</v>
      </c>
      <c r="J1477" s="13">
        <v>411.4637492473405</v>
      </c>
      <c r="K1477" s="13">
        <v>185.8304282749427</v>
      </c>
      <c r="L1477" s="13">
        <v>31.925603352259429</v>
      </c>
      <c r="M1477" s="13">
        <v>760.73954345255947</v>
      </c>
    </row>
    <row r="1478" spans="2:13">
      <c r="B1478" s="4" t="s">
        <v>6150</v>
      </c>
      <c r="C1478" s="10">
        <v>1</v>
      </c>
      <c r="D1478" s="13">
        <v>433.84</v>
      </c>
      <c r="E1478" s="13">
        <v>396.33257340240942</v>
      </c>
      <c r="F1478" s="13">
        <v>37.507426597590552</v>
      </c>
      <c r="G1478" s="13">
        <v>0.20201106355871687</v>
      </c>
      <c r="H1478" s="13">
        <v>7.716188543759313</v>
      </c>
      <c r="I1478" s="13">
        <v>381.20139755747834</v>
      </c>
      <c r="J1478" s="13">
        <v>411.4637492473405</v>
      </c>
      <c r="K1478" s="13">
        <v>185.8304282749427</v>
      </c>
      <c r="L1478" s="13">
        <v>31.925603352259429</v>
      </c>
      <c r="M1478" s="13">
        <v>760.73954345255947</v>
      </c>
    </row>
    <row r="1479" spans="2:13">
      <c r="B1479" s="4" t="s">
        <v>6151</v>
      </c>
      <c r="C1479" s="10">
        <v>1</v>
      </c>
      <c r="D1479" s="13">
        <v>506.67</v>
      </c>
      <c r="E1479" s="13">
        <v>396.33257340240942</v>
      </c>
      <c r="F1479" s="13">
        <v>110.33742659759059</v>
      </c>
      <c r="G1479" s="13">
        <v>0.59426580064927681</v>
      </c>
      <c r="H1479" s="13">
        <v>7.716188543759313</v>
      </c>
      <c r="I1479" s="13">
        <v>381.20139755747834</v>
      </c>
      <c r="J1479" s="13">
        <v>411.4637492473405</v>
      </c>
      <c r="K1479" s="13">
        <v>185.8304282749427</v>
      </c>
      <c r="L1479" s="13">
        <v>31.925603352259429</v>
      </c>
      <c r="M1479" s="13">
        <v>760.73954345255947</v>
      </c>
    </row>
    <row r="1480" spans="2:13">
      <c r="B1480" s="4" t="s">
        <v>6152</v>
      </c>
      <c r="C1480" s="10">
        <v>1</v>
      </c>
      <c r="D1480" s="13">
        <v>333.08</v>
      </c>
      <c r="E1480" s="13">
        <v>396.33257340240942</v>
      </c>
      <c r="F1480" s="13">
        <v>-63.252573402409439</v>
      </c>
      <c r="G1480" s="13">
        <v>-0.3406717225080797</v>
      </c>
      <c r="H1480" s="13">
        <v>7.716188543759313</v>
      </c>
      <c r="I1480" s="13">
        <v>381.20139755747834</v>
      </c>
      <c r="J1480" s="13">
        <v>411.4637492473405</v>
      </c>
      <c r="K1480" s="13">
        <v>185.8304282749427</v>
      </c>
      <c r="L1480" s="13">
        <v>31.925603352259429</v>
      </c>
      <c r="M1480" s="13">
        <v>760.73954345255947</v>
      </c>
    </row>
    <row r="1481" spans="2:13">
      <c r="B1481" s="4" t="s">
        <v>6153</v>
      </c>
      <c r="C1481" s="10">
        <v>1</v>
      </c>
      <c r="D1481" s="13">
        <v>297.25</v>
      </c>
      <c r="E1481" s="13">
        <v>396.33257340240942</v>
      </c>
      <c r="F1481" s="13">
        <v>-99.082573402409423</v>
      </c>
      <c r="G1481" s="13">
        <v>-0.5336483424442976</v>
      </c>
      <c r="H1481" s="13">
        <v>7.716188543759313</v>
      </c>
      <c r="I1481" s="13">
        <v>381.20139755747834</v>
      </c>
      <c r="J1481" s="13">
        <v>411.4637492473405</v>
      </c>
      <c r="K1481" s="13">
        <v>185.8304282749427</v>
      </c>
      <c r="L1481" s="13">
        <v>31.925603352259429</v>
      </c>
      <c r="M1481" s="13">
        <v>760.73954345255947</v>
      </c>
    </row>
    <row r="1482" spans="2:13">
      <c r="B1482" s="4" t="s">
        <v>6154</v>
      </c>
      <c r="C1482" s="10">
        <v>1</v>
      </c>
      <c r="D1482" s="13">
        <v>316.10000000000002</v>
      </c>
      <c r="E1482" s="13">
        <v>396.33257340240942</v>
      </c>
      <c r="F1482" s="13">
        <v>-80.2325734024094</v>
      </c>
      <c r="G1482" s="13">
        <v>-0.43212422059674771</v>
      </c>
      <c r="H1482" s="13">
        <v>7.716188543759313</v>
      </c>
      <c r="I1482" s="13">
        <v>381.20139755747834</v>
      </c>
      <c r="J1482" s="13">
        <v>411.4637492473405</v>
      </c>
      <c r="K1482" s="13">
        <v>185.8304282749427</v>
      </c>
      <c r="L1482" s="13">
        <v>31.925603352259429</v>
      </c>
      <c r="M1482" s="13">
        <v>760.73954345255947</v>
      </c>
    </row>
    <row r="1483" spans="2:13">
      <c r="B1483" s="4" t="s">
        <v>6155</v>
      </c>
      <c r="C1483" s="10">
        <v>1</v>
      </c>
      <c r="D1483" s="13">
        <v>339.76</v>
      </c>
      <c r="E1483" s="13">
        <v>396.33257340240942</v>
      </c>
      <c r="F1483" s="13">
        <v>-56.572573402409432</v>
      </c>
      <c r="G1483" s="13">
        <v>-0.30469394351913365</v>
      </c>
      <c r="H1483" s="13">
        <v>7.716188543759313</v>
      </c>
      <c r="I1483" s="13">
        <v>381.20139755747834</v>
      </c>
      <c r="J1483" s="13">
        <v>411.4637492473405</v>
      </c>
      <c r="K1483" s="13">
        <v>185.8304282749427</v>
      </c>
      <c r="L1483" s="13">
        <v>31.925603352259429</v>
      </c>
      <c r="M1483" s="13">
        <v>760.73954345255947</v>
      </c>
    </row>
    <row r="1484" spans="2:13">
      <c r="B1484" s="4" t="s">
        <v>6156</v>
      </c>
      <c r="C1484" s="10">
        <v>1</v>
      </c>
      <c r="D1484" s="13">
        <v>455.58</v>
      </c>
      <c r="E1484" s="13">
        <v>396.33257340240942</v>
      </c>
      <c r="F1484" s="13">
        <v>59.247426597590561</v>
      </c>
      <c r="G1484" s="13">
        <v>0.31910042212453826</v>
      </c>
      <c r="H1484" s="13">
        <v>7.716188543759313</v>
      </c>
      <c r="I1484" s="13">
        <v>381.20139755747834</v>
      </c>
      <c r="J1484" s="13">
        <v>411.4637492473405</v>
      </c>
      <c r="K1484" s="13">
        <v>185.8304282749427</v>
      </c>
      <c r="L1484" s="13">
        <v>31.925603352259429</v>
      </c>
      <c r="M1484" s="13">
        <v>760.73954345255947</v>
      </c>
    </row>
    <row r="1485" spans="2:13">
      <c r="B1485" s="4" t="s">
        <v>6157</v>
      </c>
      <c r="C1485" s="10">
        <v>1</v>
      </c>
      <c r="D1485" s="13">
        <v>354.57</v>
      </c>
      <c r="E1485" s="13">
        <v>396.33257340240942</v>
      </c>
      <c r="F1485" s="13">
        <v>-41.76257340240943</v>
      </c>
      <c r="G1485" s="13">
        <v>-0.22492883770681468</v>
      </c>
      <c r="H1485" s="13">
        <v>7.716188543759313</v>
      </c>
      <c r="I1485" s="13">
        <v>381.20139755747834</v>
      </c>
      <c r="J1485" s="13">
        <v>411.4637492473405</v>
      </c>
      <c r="K1485" s="13">
        <v>185.8304282749427</v>
      </c>
      <c r="L1485" s="13">
        <v>31.925603352259429</v>
      </c>
      <c r="M1485" s="13">
        <v>760.73954345255947</v>
      </c>
    </row>
    <row r="1486" spans="2:13">
      <c r="B1486" s="4" t="s">
        <v>6158</v>
      </c>
      <c r="C1486" s="10">
        <v>1</v>
      </c>
      <c r="D1486" s="13">
        <v>533.20000000000005</v>
      </c>
      <c r="E1486" s="13">
        <v>396.33257340240942</v>
      </c>
      <c r="F1486" s="13">
        <v>136.86742659759062</v>
      </c>
      <c r="G1486" s="13">
        <v>0.73715359654399826</v>
      </c>
      <c r="H1486" s="13">
        <v>7.716188543759313</v>
      </c>
      <c r="I1486" s="13">
        <v>381.20139755747834</v>
      </c>
      <c r="J1486" s="13">
        <v>411.4637492473405</v>
      </c>
      <c r="K1486" s="13">
        <v>185.8304282749427</v>
      </c>
      <c r="L1486" s="13">
        <v>31.925603352259429</v>
      </c>
      <c r="M1486" s="13">
        <v>760.73954345255947</v>
      </c>
    </row>
    <row r="1487" spans="2:13">
      <c r="B1487" s="4" t="s">
        <v>6159</v>
      </c>
      <c r="C1487" s="10">
        <v>1</v>
      </c>
      <c r="D1487" s="13">
        <v>281.56</v>
      </c>
      <c r="E1487" s="13">
        <v>396.33257340240942</v>
      </c>
      <c r="F1487" s="13">
        <v>-114.77257340240942</v>
      </c>
      <c r="G1487" s="13">
        <v>-0.61815303590785498</v>
      </c>
      <c r="H1487" s="13">
        <v>7.716188543759313</v>
      </c>
      <c r="I1487" s="13">
        <v>381.20139755747834</v>
      </c>
      <c r="J1487" s="13">
        <v>411.4637492473405</v>
      </c>
      <c r="K1487" s="13">
        <v>185.8304282749427</v>
      </c>
      <c r="L1487" s="13">
        <v>31.925603352259429</v>
      </c>
      <c r="M1487" s="13">
        <v>760.73954345255947</v>
      </c>
    </row>
    <row r="1488" spans="2:13">
      <c r="B1488" s="4" t="s">
        <v>6160</v>
      </c>
      <c r="C1488" s="10">
        <v>1</v>
      </c>
      <c r="D1488" s="13">
        <v>542.59</v>
      </c>
      <c r="E1488" s="13">
        <v>396.33257340240942</v>
      </c>
      <c r="F1488" s="13">
        <v>146.25742659759061</v>
      </c>
      <c r="G1488" s="13">
        <v>0.78772715114073522</v>
      </c>
      <c r="H1488" s="13">
        <v>7.716188543759313</v>
      </c>
      <c r="I1488" s="13">
        <v>381.20139755747834</v>
      </c>
      <c r="J1488" s="13">
        <v>411.4637492473405</v>
      </c>
      <c r="K1488" s="13">
        <v>185.8304282749427</v>
      </c>
      <c r="L1488" s="13">
        <v>31.925603352259429</v>
      </c>
      <c r="M1488" s="13">
        <v>760.73954345255947</v>
      </c>
    </row>
    <row r="1489" spans="2:13">
      <c r="B1489" s="4" t="s">
        <v>6161</v>
      </c>
      <c r="C1489" s="10">
        <v>1</v>
      </c>
      <c r="D1489" s="13">
        <v>346.53</v>
      </c>
      <c r="E1489" s="13">
        <v>396.33257340240942</v>
      </c>
      <c r="F1489" s="13">
        <v>-49.80257340240945</v>
      </c>
      <c r="G1489" s="13">
        <v>-0.26823143397494742</v>
      </c>
      <c r="H1489" s="13">
        <v>7.716188543759313</v>
      </c>
      <c r="I1489" s="13">
        <v>381.20139755747834</v>
      </c>
      <c r="J1489" s="13">
        <v>411.4637492473405</v>
      </c>
      <c r="K1489" s="13">
        <v>185.8304282749427</v>
      </c>
      <c r="L1489" s="13">
        <v>31.925603352259429</v>
      </c>
      <c r="M1489" s="13">
        <v>760.73954345255947</v>
      </c>
    </row>
    <row r="1490" spans="2:13">
      <c r="B1490" s="4" t="s">
        <v>6162</v>
      </c>
      <c r="C1490" s="10">
        <v>1</v>
      </c>
      <c r="D1490" s="13">
        <v>289.55</v>
      </c>
      <c r="E1490" s="13">
        <v>396.33257340240942</v>
      </c>
      <c r="F1490" s="13">
        <v>-106.78257340240941</v>
      </c>
      <c r="G1490" s="13">
        <v>-0.57511973439263353</v>
      </c>
      <c r="H1490" s="13">
        <v>7.716188543759313</v>
      </c>
      <c r="I1490" s="13">
        <v>381.20139755747834</v>
      </c>
      <c r="J1490" s="13">
        <v>411.4637492473405</v>
      </c>
      <c r="K1490" s="13">
        <v>185.8304282749427</v>
      </c>
      <c r="L1490" s="13">
        <v>31.925603352259429</v>
      </c>
      <c r="M1490" s="13">
        <v>760.73954345255947</v>
      </c>
    </row>
    <row r="1491" spans="2:13">
      <c r="B1491" s="4" t="s">
        <v>6163</v>
      </c>
      <c r="C1491" s="10">
        <v>1</v>
      </c>
      <c r="D1491" s="13">
        <v>132.24</v>
      </c>
      <c r="E1491" s="13">
        <v>396.33257340240942</v>
      </c>
      <c r="F1491" s="13">
        <v>-264.09257340240941</v>
      </c>
      <c r="G1491" s="13">
        <v>-1.4223748860020795</v>
      </c>
      <c r="H1491" s="13">
        <v>7.716188543759313</v>
      </c>
      <c r="I1491" s="13">
        <v>381.20139755747834</v>
      </c>
      <c r="J1491" s="13">
        <v>411.4637492473405</v>
      </c>
      <c r="K1491" s="13">
        <v>185.8304282749427</v>
      </c>
      <c r="L1491" s="13">
        <v>31.925603352259429</v>
      </c>
      <c r="M1491" s="13">
        <v>760.73954345255947</v>
      </c>
    </row>
    <row r="1492" spans="2:13">
      <c r="B1492" s="4" t="s">
        <v>6164</v>
      </c>
      <c r="C1492" s="10">
        <v>1</v>
      </c>
      <c r="D1492" s="13">
        <v>480.98</v>
      </c>
      <c r="E1492" s="13">
        <v>396.33257340240942</v>
      </c>
      <c r="F1492" s="13">
        <v>84.647426597590595</v>
      </c>
      <c r="G1492" s="13">
        <v>0.45590215660346495</v>
      </c>
      <c r="H1492" s="13">
        <v>7.716188543759313</v>
      </c>
      <c r="I1492" s="13">
        <v>381.20139755747834</v>
      </c>
      <c r="J1492" s="13">
        <v>411.4637492473405</v>
      </c>
      <c r="K1492" s="13">
        <v>185.8304282749427</v>
      </c>
      <c r="L1492" s="13">
        <v>31.925603352259429</v>
      </c>
      <c r="M1492" s="13">
        <v>760.73954345255947</v>
      </c>
    </row>
    <row r="1493" spans="2:13">
      <c r="B1493" s="4" t="s">
        <v>6165</v>
      </c>
      <c r="C1493" s="10">
        <v>1</v>
      </c>
      <c r="D1493" s="13">
        <v>400.01</v>
      </c>
      <c r="E1493" s="13">
        <v>396.33257340240942</v>
      </c>
      <c r="F1493" s="13">
        <v>3.6774265975905678</v>
      </c>
      <c r="G1493" s="13">
        <v>1.980623373894988E-2</v>
      </c>
      <c r="H1493" s="13">
        <v>7.716188543759313</v>
      </c>
      <c r="I1493" s="13">
        <v>381.20139755747834</v>
      </c>
      <c r="J1493" s="13">
        <v>411.4637492473405</v>
      </c>
      <c r="K1493" s="13">
        <v>185.8304282749427</v>
      </c>
      <c r="L1493" s="13">
        <v>31.925603352259429</v>
      </c>
      <c r="M1493" s="13">
        <v>760.73954345255947</v>
      </c>
    </row>
    <row r="1494" spans="2:13">
      <c r="B1494" s="4" t="s">
        <v>6166</v>
      </c>
      <c r="C1494" s="10">
        <v>1</v>
      </c>
      <c r="D1494" s="13">
        <v>423.09</v>
      </c>
      <c r="E1494" s="13">
        <v>396.33257340240942</v>
      </c>
      <c r="F1494" s="13">
        <v>26.757426597590552</v>
      </c>
      <c r="G1494" s="13">
        <v>0.14411269168279325</v>
      </c>
      <c r="H1494" s="13">
        <v>7.716188543759313</v>
      </c>
      <c r="I1494" s="13">
        <v>381.20139755747834</v>
      </c>
      <c r="J1494" s="13">
        <v>411.4637492473405</v>
      </c>
      <c r="K1494" s="13">
        <v>185.8304282749427</v>
      </c>
      <c r="L1494" s="13">
        <v>31.925603352259429</v>
      </c>
      <c r="M1494" s="13">
        <v>760.73954345255947</v>
      </c>
    </row>
    <row r="1495" spans="2:13">
      <c r="B1495" s="4" t="s">
        <v>6167</v>
      </c>
      <c r="C1495" s="10">
        <v>1</v>
      </c>
      <c r="D1495" s="13">
        <v>352.42</v>
      </c>
      <c r="E1495" s="13">
        <v>396.33257340240942</v>
      </c>
      <c r="F1495" s="13">
        <v>-43.912573402409407</v>
      </c>
      <c r="G1495" s="13">
        <v>-0.2365085120819993</v>
      </c>
      <c r="H1495" s="13">
        <v>7.716188543759313</v>
      </c>
      <c r="I1495" s="13">
        <v>381.20139755747834</v>
      </c>
      <c r="J1495" s="13">
        <v>411.4637492473405</v>
      </c>
      <c r="K1495" s="13">
        <v>185.8304282749427</v>
      </c>
      <c r="L1495" s="13">
        <v>31.925603352259429</v>
      </c>
      <c r="M1495" s="13">
        <v>760.73954345255947</v>
      </c>
    </row>
    <row r="1496" spans="2:13">
      <c r="B1496" s="4" t="s">
        <v>6168</v>
      </c>
      <c r="C1496" s="10">
        <v>1</v>
      </c>
      <c r="D1496" s="13">
        <v>542</v>
      </c>
      <c r="E1496" s="13">
        <v>396.33257340240942</v>
      </c>
      <c r="F1496" s="13">
        <v>145.66742659759058</v>
      </c>
      <c r="G1496" s="13">
        <v>0.78454947305638201</v>
      </c>
      <c r="H1496" s="13">
        <v>7.716188543759313</v>
      </c>
      <c r="I1496" s="13">
        <v>381.20139755747834</v>
      </c>
      <c r="J1496" s="13">
        <v>411.4637492473405</v>
      </c>
      <c r="K1496" s="13">
        <v>185.8304282749427</v>
      </c>
      <c r="L1496" s="13">
        <v>31.925603352259429</v>
      </c>
      <c r="M1496" s="13">
        <v>760.73954345255947</v>
      </c>
    </row>
    <row r="1497" spans="2:13">
      <c r="B1497" s="4" t="s">
        <v>6169</v>
      </c>
      <c r="C1497" s="10">
        <v>1</v>
      </c>
      <c r="D1497" s="13">
        <v>354.04</v>
      </c>
      <c r="E1497" s="13">
        <v>396.33257340240942</v>
      </c>
      <c r="F1497" s="13">
        <v>-42.292573402409403</v>
      </c>
      <c r="G1497" s="13">
        <v>-0.22778336208767402</v>
      </c>
      <c r="H1497" s="13">
        <v>7.716188543759313</v>
      </c>
      <c r="I1497" s="13">
        <v>381.20139755747834</v>
      </c>
      <c r="J1497" s="13">
        <v>411.4637492473405</v>
      </c>
      <c r="K1497" s="13">
        <v>185.8304282749427</v>
      </c>
      <c r="L1497" s="13">
        <v>31.925603352259429</v>
      </c>
      <c r="M1497" s="13">
        <v>760.73954345255947</v>
      </c>
    </row>
    <row r="1498" spans="2:13">
      <c r="B1498" s="4" t="s">
        <v>6170</v>
      </c>
      <c r="C1498" s="10">
        <v>1</v>
      </c>
      <c r="D1498" s="13">
        <v>330</v>
      </c>
      <c r="E1498" s="13">
        <v>396.33257340240942</v>
      </c>
      <c r="F1498" s="13">
        <v>-66.332573402409423</v>
      </c>
      <c r="G1498" s="13">
        <v>-0.35726027928741405</v>
      </c>
      <c r="H1498" s="13">
        <v>7.716188543759313</v>
      </c>
      <c r="I1498" s="13">
        <v>381.20139755747834</v>
      </c>
      <c r="J1498" s="13">
        <v>411.4637492473405</v>
      </c>
      <c r="K1498" s="13">
        <v>185.8304282749427</v>
      </c>
      <c r="L1498" s="13">
        <v>31.925603352259429</v>
      </c>
      <c r="M1498" s="13">
        <v>760.73954345255947</v>
      </c>
    </row>
    <row r="1499" spans="2:13">
      <c r="B1499" s="4" t="s">
        <v>6171</v>
      </c>
      <c r="C1499" s="10">
        <v>1</v>
      </c>
      <c r="D1499" s="13">
        <v>543.66999999999996</v>
      </c>
      <c r="E1499" s="13">
        <v>396.33257340240942</v>
      </c>
      <c r="F1499" s="13">
        <v>147.33742659759054</v>
      </c>
      <c r="G1499" s="13">
        <v>0.79354391780361833</v>
      </c>
      <c r="H1499" s="13">
        <v>7.716188543759313</v>
      </c>
      <c r="I1499" s="13">
        <v>381.20139755747834</v>
      </c>
      <c r="J1499" s="13">
        <v>411.4637492473405</v>
      </c>
      <c r="K1499" s="13">
        <v>185.8304282749427</v>
      </c>
      <c r="L1499" s="13">
        <v>31.925603352259429</v>
      </c>
      <c r="M1499" s="13">
        <v>760.73954345255947</v>
      </c>
    </row>
    <row r="1500" spans="2:13">
      <c r="B1500" s="4" t="s">
        <v>6172</v>
      </c>
      <c r="C1500" s="10">
        <v>1</v>
      </c>
      <c r="D1500" s="13">
        <v>305.91000000000003</v>
      </c>
      <c r="E1500" s="13">
        <v>396.33257340240942</v>
      </c>
      <c r="F1500" s="13">
        <v>-90.422573402409398</v>
      </c>
      <c r="G1500" s="13">
        <v>-0.48700649124006506</v>
      </c>
      <c r="H1500" s="13">
        <v>7.716188543759313</v>
      </c>
      <c r="I1500" s="13">
        <v>381.20139755747834</v>
      </c>
      <c r="J1500" s="13">
        <v>411.4637492473405</v>
      </c>
      <c r="K1500" s="13">
        <v>185.8304282749427</v>
      </c>
      <c r="L1500" s="13">
        <v>31.925603352259429</v>
      </c>
      <c r="M1500" s="13">
        <v>760.73954345255947</v>
      </c>
    </row>
    <row r="1501" spans="2:13">
      <c r="B1501" s="4" t="s">
        <v>6173</v>
      </c>
      <c r="C1501" s="10">
        <v>1</v>
      </c>
      <c r="D1501" s="13">
        <v>359.45</v>
      </c>
      <c r="E1501" s="13">
        <v>396.33257340240942</v>
      </c>
      <c r="F1501" s="13">
        <v>-36.882573402409434</v>
      </c>
      <c r="G1501" s="13">
        <v>-0.19864566982267451</v>
      </c>
      <c r="H1501" s="13">
        <v>7.716188543759313</v>
      </c>
      <c r="I1501" s="13">
        <v>381.20139755747834</v>
      </c>
      <c r="J1501" s="13">
        <v>411.4637492473405</v>
      </c>
      <c r="K1501" s="13">
        <v>185.8304282749427</v>
      </c>
      <c r="L1501" s="13">
        <v>31.925603352259429</v>
      </c>
      <c r="M1501" s="13">
        <v>760.73954345255947</v>
      </c>
    </row>
    <row r="1502" spans="2:13">
      <c r="B1502" s="4" t="s">
        <v>6174</v>
      </c>
      <c r="C1502" s="10">
        <v>1</v>
      </c>
      <c r="D1502" s="13">
        <v>356.02</v>
      </c>
      <c r="E1502" s="13">
        <v>396.33257340240942</v>
      </c>
      <c r="F1502" s="13">
        <v>-40.312573402409441</v>
      </c>
      <c r="G1502" s="13">
        <v>-0.21711928987238785</v>
      </c>
      <c r="H1502" s="13">
        <v>7.716188543759313</v>
      </c>
      <c r="I1502" s="13">
        <v>381.20139755747834</v>
      </c>
      <c r="J1502" s="13">
        <v>411.4637492473405</v>
      </c>
      <c r="K1502" s="13">
        <v>185.8304282749427</v>
      </c>
      <c r="L1502" s="13">
        <v>31.925603352259429</v>
      </c>
      <c r="M1502" s="13">
        <v>760.73954345255947</v>
      </c>
    </row>
    <row r="1503" spans="2:13">
      <c r="B1503" s="4" t="s">
        <v>6175</v>
      </c>
      <c r="C1503" s="10">
        <v>1</v>
      </c>
      <c r="D1503" s="13">
        <v>313.8</v>
      </c>
      <c r="E1503" s="13">
        <v>396.33257340240942</v>
      </c>
      <c r="F1503" s="13">
        <v>-82.532573402409412</v>
      </c>
      <c r="G1503" s="13">
        <v>-0.44451177923066632</v>
      </c>
      <c r="H1503" s="13">
        <v>7.716188543759313</v>
      </c>
      <c r="I1503" s="13">
        <v>381.20139755747834</v>
      </c>
      <c r="J1503" s="13">
        <v>411.4637492473405</v>
      </c>
      <c r="K1503" s="13">
        <v>185.8304282749427</v>
      </c>
      <c r="L1503" s="13">
        <v>31.925603352259429</v>
      </c>
      <c r="M1503" s="13">
        <v>760.73954345255947</v>
      </c>
    </row>
    <row r="1504" spans="2:13">
      <c r="B1504" s="4" t="s">
        <v>6176</v>
      </c>
      <c r="C1504" s="10">
        <v>1</v>
      </c>
      <c r="D1504" s="13">
        <v>316.58</v>
      </c>
      <c r="E1504" s="13">
        <v>396.33257340240942</v>
      </c>
      <c r="F1504" s="13">
        <v>-79.752573402409439</v>
      </c>
      <c r="G1504" s="13">
        <v>-0.42953899096879972</v>
      </c>
      <c r="H1504" s="13">
        <v>7.716188543759313</v>
      </c>
      <c r="I1504" s="13">
        <v>381.20139755747834</v>
      </c>
      <c r="J1504" s="13">
        <v>411.4637492473405</v>
      </c>
      <c r="K1504" s="13">
        <v>185.8304282749427</v>
      </c>
      <c r="L1504" s="13">
        <v>31.925603352259429</v>
      </c>
      <c r="M1504" s="13">
        <v>760.73954345255947</v>
      </c>
    </row>
    <row r="1505" spans="2:13">
      <c r="B1505" s="4" t="s">
        <v>6177</v>
      </c>
      <c r="C1505" s="10">
        <v>1</v>
      </c>
      <c r="D1505" s="13">
        <v>436.14</v>
      </c>
      <c r="E1505" s="13">
        <v>396.33257340240942</v>
      </c>
      <c r="F1505" s="13">
        <v>39.807426597590563</v>
      </c>
      <c r="G1505" s="13">
        <v>0.21439862219263547</v>
      </c>
      <c r="H1505" s="13">
        <v>7.716188543759313</v>
      </c>
      <c r="I1505" s="13">
        <v>381.20139755747834</v>
      </c>
      <c r="J1505" s="13">
        <v>411.4637492473405</v>
      </c>
      <c r="K1505" s="13">
        <v>185.8304282749427</v>
      </c>
      <c r="L1505" s="13">
        <v>31.925603352259429</v>
      </c>
      <c r="M1505" s="13">
        <v>760.73954345255947</v>
      </c>
    </row>
    <row r="1506" spans="2:13">
      <c r="B1506" s="4" t="s">
        <v>6178</v>
      </c>
      <c r="C1506" s="10">
        <v>1</v>
      </c>
      <c r="D1506" s="13">
        <v>503.86</v>
      </c>
      <c r="E1506" s="13">
        <v>396.33257340240942</v>
      </c>
      <c r="F1506" s="13">
        <v>107.52742659759059</v>
      </c>
      <c r="G1506" s="13">
        <v>0.57913143553566326</v>
      </c>
      <c r="H1506" s="13">
        <v>7.716188543759313</v>
      </c>
      <c r="I1506" s="13">
        <v>381.20139755747834</v>
      </c>
      <c r="J1506" s="13">
        <v>411.4637492473405</v>
      </c>
      <c r="K1506" s="13">
        <v>185.8304282749427</v>
      </c>
      <c r="L1506" s="13">
        <v>31.925603352259429</v>
      </c>
      <c r="M1506" s="13">
        <v>760.73954345255947</v>
      </c>
    </row>
    <row r="1507" spans="2:13">
      <c r="B1507" s="4" t="s">
        <v>6179</v>
      </c>
      <c r="C1507" s="10">
        <v>1</v>
      </c>
      <c r="D1507" s="13">
        <v>551.80999999999995</v>
      </c>
      <c r="E1507" s="13">
        <v>396.33257340240942</v>
      </c>
      <c r="F1507" s="13">
        <v>155.47742659759052</v>
      </c>
      <c r="G1507" s="13">
        <v>0.83738510357757345</v>
      </c>
      <c r="H1507" s="13">
        <v>7.716188543759313</v>
      </c>
      <c r="I1507" s="13">
        <v>381.20139755747834</v>
      </c>
      <c r="J1507" s="13">
        <v>411.4637492473405</v>
      </c>
      <c r="K1507" s="13">
        <v>185.8304282749427</v>
      </c>
      <c r="L1507" s="13">
        <v>31.925603352259429</v>
      </c>
      <c r="M1507" s="13">
        <v>760.73954345255947</v>
      </c>
    </row>
    <row r="1508" spans="2:13">
      <c r="B1508" s="4" t="s">
        <v>6180</v>
      </c>
      <c r="C1508" s="10">
        <v>1</v>
      </c>
      <c r="D1508" s="13">
        <v>455.14</v>
      </c>
      <c r="E1508" s="13">
        <v>396.33257340240942</v>
      </c>
      <c r="F1508" s="13">
        <v>58.807426597590563</v>
      </c>
      <c r="G1508" s="13">
        <v>0.31673062829891907</v>
      </c>
      <c r="H1508" s="13">
        <v>7.716188543759313</v>
      </c>
      <c r="I1508" s="13">
        <v>381.20139755747834</v>
      </c>
      <c r="J1508" s="13">
        <v>411.4637492473405</v>
      </c>
      <c r="K1508" s="13">
        <v>185.8304282749427</v>
      </c>
      <c r="L1508" s="13">
        <v>31.925603352259429</v>
      </c>
      <c r="M1508" s="13">
        <v>760.73954345255947</v>
      </c>
    </row>
    <row r="1509" spans="2:13">
      <c r="B1509" s="4" t="s">
        <v>6181</v>
      </c>
      <c r="C1509" s="10">
        <v>1</v>
      </c>
      <c r="D1509" s="13">
        <v>376.91</v>
      </c>
      <c r="E1509" s="13">
        <v>396.33257340240942</v>
      </c>
      <c r="F1509" s="13">
        <v>-19.422573402409398</v>
      </c>
      <c r="G1509" s="13">
        <v>-0.10460794210605789</v>
      </c>
      <c r="H1509" s="13">
        <v>7.716188543759313</v>
      </c>
      <c r="I1509" s="13">
        <v>381.20139755747834</v>
      </c>
      <c r="J1509" s="13">
        <v>411.4637492473405</v>
      </c>
      <c r="K1509" s="13">
        <v>185.8304282749427</v>
      </c>
      <c r="L1509" s="13">
        <v>31.925603352259429</v>
      </c>
      <c r="M1509" s="13">
        <v>760.73954345255947</v>
      </c>
    </row>
    <row r="1510" spans="2:13">
      <c r="B1510" s="4" t="s">
        <v>6182</v>
      </c>
      <c r="C1510" s="10">
        <v>1</v>
      </c>
      <c r="D1510" s="13">
        <v>387.12</v>
      </c>
      <c r="E1510" s="13">
        <v>396.33257340240942</v>
      </c>
      <c r="F1510" s="13">
        <v>-9.2125734024094186</v>
      </c>
      <c r="G1510" s="13">
        <v>-4.9617953561576132E-2</v>
      </c>
      <c r="H1510" s="13">
        <v>7.716188543759313</v>
      </c>
      <c r="I1510" s="13">
        <v>381.20139755747834</v>
      </c>
      <c r="J1510" s="13">
        <v>411.4637492473405</v>
      </c>
      <c r="K1510" s="13">
        <v>185.8304282749427</v>
      </c>
      <c r="L1510" s="13">
        <v>31.925603352259429</v>
      </c>
      <c r="M1510" s="13">
        <v>760.73954345255947</v>
      </c>
    </row>
    <row r="1511" spans="2:13">
      <c r="B1511" s="4" t="s">
        <v>6183</v>
      </c>
      <c r="C1511" s="10">
        <v>1</v>
      </c>
      <c r="D1511" s="13">
        <v>278.81</v>
      </c>
      <c r="E1511" s="13">
        <v>396.33257340240942</v>
      </c>
      <c r="F1511" s="13">
        <v>-117.52257340240942</v>
      </c>
      <c r="G1511" s="13">
        <v>-0.63296424731797496</v>
      </c>
      <c r="H1511" s="13">
        <v>7.716188543759313</v>
      </c>
      <c r="I1511" s="13">
        <v>381.20139755747834</v>
      </c>
      <c r="J1511" s="13">
        <v>411.4637492473405</v>
      </c>
      <c r="K1511" s="13">
        <v>185.8304282749427</v>
      </c>
      <c r="L1511" s="13">
        <v>31.925603352259429</v>
      </c>
      <c r="M1511" s="13">
        <v>760.73954345255947</v>
      </c>
    </row>
    <row r="1512" spans="2:13">
      <c r="B1512" s="4" t="s">
        <v>6184</v>
      </c>
      <c r="C1512" s="10">
        <v>1</v>
      </c>
      <c r="D1512" s="13">
        <v>333.41</v>
      </c>
      <c r="E1512" s="13">
        <v>396.33257340240942</v>
      </c>
      <c r="F1512" s="13">
        <v>-62.922573402409398</v>
      </c>
      <c r="G1512" s="13">
        <v>-0.33889437713886511</v>
      </c>
      <c r="H1512" s="13">
        <v>7.716188543759313</v>
      </c>
      <c r="I1512" s="13">
        <v>381.20139755747834</v>
      </c>
      <c r="J1512" s="13">
        <v>411.4637492473405</v>
      </c>
      <c r="K1512" s="13">
        <v>185.8304282749427</v>
      </c>
      <c r="L1512" s="13">
        <v>31.925603352259429</v>
      </c>
      <c r="M1512" s="13">
        <v>760.73954345255947</v>
      </c>
    </row>
    <row r="1513" spans="2:13">
      <c r="B1513" s="4" t="s">
        <v>6185</v>
      </c>
      <c r="C1513" s="10">
        <v>1</v>
      </c>
      <c r="D1513" s="13">
        <v>463.38</v>
      </c>
      <c r="E1513" s="13">
        <v>396.33257340240942</v>
      </c>
      <c r="F1513" s="13">
        <v>67.047426597590572</v>
      </c>
      <c r="G1513" s="13">
        <v>0.36111040357869684</v>
      </c>
      <c r="H1513" s="13">
        <v>7.716188543759313</v>
      </c>
      <c r="I1513" s="13">
        <v>381.20139755747834</v>
      </c>
      <c r="J1513" s="13">
        <v>411.4637492473405</v>
      </c>
      <c r="K1513" s="13">
        <v>185.8304282749427</v>
      </c>
      <c r="L1513" s="13">
        <v>31.925603352259429</v>
      </c>
      <c r="M1513" s="13">
        <v>760.73954345255947</v>
      </c>
    </row>
    <row r="1514" spans="2:13">
      <c r="B1514" s="4" t="s">
        <v>6186</v>
      </c>
      <c r="C1514" s="10">
        <v>1</v>
      </c>
      <c r="D1514" s="13">
        <v>345.25</v>
      </c>
      <c r="E1514" s="13">
        <v>396.33257340240942</v>
      </c>
      <c r="F1514" s="13">
        <v>-51.082573402409423</v>
      </c>
      <c r="G1514" s="13">
        <v>-0.27512537964947587</v>
      </c>
      <c r="H1514" s="13">
        <v>7.716188543759313</v>
      </c>
      <c r="I1514" s="13">
        <v>381.20139755747834</v>
      </c>
      <c r="J1514" s="13">
        <v>411.4637492473405</v>
      </c>
      <c r="K1514" s="13">
        <v>185.8304282749427</v>
      </c>
      <c r="L1514" s="13">
        <v>31.925603352259429</v>
      </c>
      <c r="M1514" s="13">
        <v>760.73954345255947</v>
      </c>
    </row>
    <row r="1515" spans="2:13">
      <c r="B1515" s="4" t="s">
        <v>6187</v>
      </c>
      <c r="C1515" s="10">
        <v>1</v>
      </c>
      <c r="D1515" s="13">
        <v>490.81</v>
      </c>
      <c r="E1515" s="13">
        <v>396.33257340240942</v>
      </c>
      <c r="F1515" s="13">
        <v>94.477426597590579</v>
      </c>
      <c r="G1515" s="13">
        <v>0.50884550502582104</v>
      </c>
      <c r="H1515" s="13">
        <v>7.716188543759313</v>
      </c>
      <c r="I1515" s="13">
        <v>381.20139755747834</v>
      </c>
      <c r="J1515" s="13">
        <v>411.4637492473405</v>
      </c>
      <c r="K1515" s="13">
        <v>185.8304282749427</v>
      </c>
      <c r="L1515" s="13">
        <v>31.925603352259429</v>
      </c>
      <c r="M1515" s="13">
        <v>760.73954345255947</v>
      </c>
    </row>
    <row r="1516" spans="2:13">
      <c r="B1516" s="4" t="s">
        <v>6188</v>
      </c>
      <c r="C1516" s="10">
        <v>1</v>
      </c>
      <c r="D1516" s="13">
        <v>516.5</v>
      </c>
      <c r="E1516" s="13">
        <v>396.33257340240942</v>
      </c>
      <c r="F1516" s="13">
        <v>120.16742659759058</v>
      </c>
      <c r="G1516" s="13">
        <v>0.64720914907163296</v>
      </c>
      <c r="H1516" s="13">
        <v>7.716188543759313</v>
      </c>
      <c r="I1516" s="13">
        <v>381.20139755747834</v>
      </c>
      <c r="J1516" s="13">
        <v>411.4637492473405</v>
      </c>
      <c r="K1516" s="13">
        <v>185.8304282749427</v>
      </c>
      <c r="L1516" s="13">
        <v>31.925603352259429</v>
      </c>
      <c r="M1516" s="13">
        <v>760.73954345255947</v>
      </c>
    </row>
    <row r="1517" spans="2:13">
      <c r="B1517" s="4" t="s">
        <v>6189</v>
      </c>
      <c r="C1517" s="10">
        <v>1</v>
      </c>
      <c r="D1517" s="13">
        <v>413.64</v>
      </c>
      <c r="E1517" s="13">
        <v>396.33257340240942</v>
      </c>
      <c r="F1517" s="13">
        <v>17.307426597590563</v>
      </c>
      <c r="G1517" s="13">
        <v>9.3215983382562775E-2</v>
      </c>
      <c r="H1517" s="13">
        <v>7.716188543759313</v>
      </c>
      <c r="I1517" s="13">
        <v>381.20139755747834</v>
      </c>
      <c r="J1517" s="13">
        <v>411.4637492473405</v>
      </c>
      <c r="K1517" s="13">
        <v>185.8304282749427</v>
      </c>
      <c r="L1517" s="13">
        <v>31.925603352259429</v>
      </c>
      <c r="M1517" s="13">
        <v>760.73954345255947</v>
      </c>
    </row>
    <row r="1518" spans="2:13">
      <c r="B1518" s="4" t="s">
        <v>6190</v>
      </c>
      <c r="C1518" s="10">
        <v>1</v>
      </c>
      <c r="D1518" s="13">
        <v>482.28</v>
      </c>
      <c r="E1518" s="13">
        <v>396.33257340240942</v>
      </c>
      <c r="F1518" s="13">
        <v>85.94742659759055</v>
      </c>
      <c r="G1518" s="13">
        <v>0.46290382017915782</v>
      </c>
      <c r="H1518" s="13">
        <v>7.716188543759313</v>
      </c>
      <c r="I1518" s="13">
        <v>381.20139755747834</v>
      </c>
      <c r="J1518" s="13">
        <v>411.4637492473405</v>
      </c>
      <c r="K1518" s="13">
        <v>185.8304282749427</v>
      </c>
      <c r="L1518" s="13">
        <v>31.925603352259429</v>
      </c>
      <c r="M1518" s="13">
        <v>760.73954345255947</v>
      </c>
    </row>
    <row r="1519" spans="2:13">
      <c r="B1519" s="4" t="s">
        <v>6191</v>
      </c>
      <c r="C1519" s="10">
        <v>1</v>
      </c>
      <c r="D1519" s="13">
        <v>278.77999999999997</v>
      </c>
      <c r="E1519" s="13">
        <v>396.33257340240942</v>
      </c>
      <c r="F1519" s="13">
        <v>-117.55257340240945</v>
      </c>
      <c r="G1519" s="13">
        <v>-0.63312582416972185</v>
      </c>
      <c r="H1519" s="13">
        <v>7.716188543759313</v>
      </c>
      <c r="I1519" s="13">
        <v>381.20139755747834</v>
      </c>
      <c r="J1519" s="13">
        <v>411.4637492473405</v>
      </c>
      <c r="K1519" s="13">
        <v>185.8304282749427</v>
      </c>
      <c r="L1519" s="13">
        <v>31.925603352259429</v>
      </c>
      <c r="M1519" s="13">
        <v>760.73954345255947</v>
      </c>
    </row>
    <row r="1520" spans="2:13">
      <c r="B1520" s="4" t="s">
        <v>6192</v>
      </c>
      <c r="C1520" s="10">
        <v>1</v>
      </c>
      <c r="D1520" s="13">
        <v>428.46</v>
      </c>
      <c r="E1520" s="13">
        <v>396.33257340240942</v>
      </c>
      <c r="F1520" s="13">
        <v>32.127426597590556</v>
      </c>
      <c r="G1520" s="13">
        <v>0.17303494814546397</v>
      </c>
      <c r="H1520" s="13">
        <v>7.716188543759313</v>
      </c>
      <c r="I1520" s="13">
        <v>381.20139755747834</v>
      </c>
      <c r="J1520" s="13">
        <v>411.4637492473405</v>
      </c>
      <c r="K1520" s="13">
        <v>185.8304282749427</v>
      </c>
      <c r="L1520" s="13">
        <v>31.925603352259429</v>
      </c>
      <c r="M1520" s="13">
        <v>760.73954345255947</v>
      </c>
    </row>
    <row r="1521" spans="2:13">
      <c r="B1521" s="4" t="s">
        <v>6193</v>
      </c>
      <c r="C1521" s="10">
        <v>1</v>
      </c>
      <c r="D1521" s="13">
        <v>546.74</v>
      </c>
      <c r="E1521" s="13">
        <v>396.33257340240942</v>
      </c>
      <c r="F1521" s="13">
        <v>150.40742659759059</v>
      </c>
      <c r="G1521" s="13">
        <v>0.81007861563237071</v>
      </c>
      <c r="H1521" s="13">
        <v>7.716188543759313</v>
      </c>
      <c r="I1521" s="13">
        <v>381.20139755747834</v>
      </c>
      <c r="J1521" s="13">
        <v>411.4637492473405</v>
      </c>
      <c r="K1521" s="13">
        <v>185.8304282749427</v>
      </c>
      <c r="L1521" s="13">
        <v>31.925603352259429</v>
      </c>
      <c r="M1521" s="13">
        <v>760.73954345255947</v>
      </c>
    </row>
    <row r="1522" spans="2:13">
      <c r="B1522" s="4" t="s">
        <v>6194</v>
      </c>
      <c r="C1522" s="10">
        <v>1</v>
      </c>
      <c r="D1522" s="13">
        <v>396.71</v>
      </c>
      <c r="E1522" s="13">
        <v>396.33257340240942</v>
      </c>
      <c r="F1522" s="13">
        <v>0.37742659759055641</v>
      </c>
      <c r="G1522" s="13">
        <v>2.0327800468058245E-3</v>
      </c>
      <c r="H1522" s="13">
        <v>7.716188543759313</v>
      </c>
      <c r="I1522" s="13">
        <v>381.20139755747834</v>
      </c>
      <c r="J1522" s="13">
        <v>411.4637492473405</v>
      </c>
      <c r="K1522" s="13">
        <v>185.8304282749427</v>
      </c>
      <c r="L1522" s="13">
        <v>31.925603352259429</v>
      </c>
      <c r="M1522" s="13">
        <v>760.73954345255947</v>
      </c>
    </row>
    <row r="1523" spans="2:13">
      <c r="B1523" s="4" t="s">
        <v>6195</v>
      </c>
      <c r="C1523" s="10">
        <v>1</v>
      </c>
      <c r="D1523" s="13">
        <v>300</v>
      </c>
      <c r="E1523" s="13">
        <v>396.33257340240942</v>
      </c>
      <c r="F1523" s="13">
        <v>-96.332573402409423</v>
      </c>
      <c r="G1523" s="13">
        <v>-0.51883713103417761</v>
      </c>
      <c r="H1523" s="13">
        <v>7.716188543759313</v>
      </c>
      <c r="I1523" s="13">
        <v>381.20139755747834</v>
      </c>
      <c r="J1523" s="13">
        <v>411.4637492473405</v>
      </c>
      <c r="K1523" s="13">
        <v>185.8304282749427</v>
      </c>
      <c r="L1523" s="13">
        <v>31.925603352259429</v>
      </c>
      <c r="M1523" s="13">
        <v>760.73954345255947</v>
      </c>
    </row>
    <row r="1524" spans="2:13">
      <c r="B1524" s="4" t="s">
        <v>6196</v>
      </c>
      <c r="C1524" s="10">
        <v>1</v>
      </c>
      <c r="D1524" s="13">
        <v>492.59</v>
      </c>
      <c r="E1524" s="13">
        <v>396.33257340240942</v>
      </c>
      <c r="F1524" s="13">
        <v>96.257426597590552</v>
      </c>
      <c r="G1524" s="13">
        <v>0.51843239822946219</v>
      </c>
      <c r="H1524" s="13">
        <v>7.716188543759313</v>
      </c>
      <c r="I1524" s="13">
        <v>381.20139755747834</v>
      </c>
      <c r="J1524" s="13">
        <v>411.4637492473405</v>
      </c>
      <c r="K1524" s="13">
        <v>185.8304282749427</v>
      </c>
      <c r="L1524" s="13">
        <v>31.925603352259429</v>
      </c>
      <c r="M1524" s="13">
        <v>760.73954345255947</v>
      </c>
    </row>
    <row r="1525" spans="2:13">
      <c r="B1525" s="4" t="s">
        <v>6197</v>
      </c>
      <c r="C1525" s="10">
        <v>1</v>
      </c>
      <c r="D1525" s="13">
        <v>413.74</v>
      </c>
      <c r="E1525" s="13">
        <v>396.33257340240942</v>
      </c>
      <c r="F1525" s="13">
        <v>17.407426597590586</v>
      </c>
      <c r="G1525" s="13">
        <v>9.3754572888385443E-2</v>
      </c>
      <c r="H1525" s="13">
        <v>7.716188543759313</v>
      </c>
      <c r="I1525" s="13">
        <v>381.20139755747834</v>
      </c>
      <c r="J1525" s="13">
        <v>411.4637492473405</v>
      </c>
      <c r="K1525" s="13">
        <v>185.8304282749427</v>
      </c>
      <c r="L1525" s="13">
        <v>31.925603352259429</v>
      </c>
      <c r="M1525" s="13">
        <v>760.73954345255947</v>
      </c>
    </row>
    <row r="1526" spans="2:13">
      <c r="B1526" s="4" t="s">
        <v>6198</v>
      </c>
      <c r="C1526" s="10">
        <v>1</v>
      </c>
      <c r="D1526" s="13">
        <v>341.3</v>
      </c>
      <c r="E1526" s="13">
        <v>396.33257340240942</v>
      </c>
      <c r="F1526" s="13">
        <v>-55.032573402409412</v>
      </c>
      <c r="G1526" s="13">
        <v>-0.29639966512946636</v>
      </c>
      <c r="H1526" s="13">
        <v>7.716188543759313</v>
      </c>
      <c r="I1526" s="13">
        <v>381.20139755747834</v>
      </c>
      <c r="J1526" s="13">
        <v>411.4637492473405</v>
      </c>
      <c r="K1526" s="13">
        <v>185.8304282749427</v>
      </c>
      <c r="L1526" s="13">
        <v>31.925603352259429</v>
      </c>
      <c r="M1526" s="13">
        <v>760.73954345255947</v>
      </c>
    </row>
    <row r="1527" spans="2:13">
      <c r="B1527" s="4" t="s">
        <v>6199</v>
      </c>
      <c r="C1527" s="10">
        <v>1</v>
      </c>
      <c r="D1527" s="13">
        <v>280.39</v>
      </c>
      <c r="E1527" s="13">
        <v>396.33257340240942</v>
      </c>
      <c r="F1527" s="13">
        <v>-115.94257340240944</v>
      </c>
      <c r="G1527" s="13">
        <v>-0.62445453312597887</v>
      </c>
      <c r="H1527" s="13">
        <v>7.716188543759313</v>
      </c>
      <c r="I1527" s="13">
        <v>381.20139755747834</v>
      </c>
      <c r="J1527" s="13">
        <v>411.4637492473405</v>
      </c>
      <c r="K1527" s="13">
        <v>185.8304282749427</v>
      </c>
      <c r="L1527" s="13">
        <v>31.925603352259429</v>
      </c>
      <c r="M1527" s="13">
        <v>760.73954345255947</v>
      </c>
    </row>
    <row r="1528" spans="2:13">
      <c r="B1528" s="4" t="s">
        <v>6200</v>
      </c>
      <c r="C1528" s="10">
        <v>1</v>
      </c>
      <c r="D1528" s="13">
        <v>417.93</v>
      </c>
      <c r="E1528" s="13">
        <v>396.33257340240942</v>
      </c>
      <c r="F1528" s="13">
        <v>21.597426597590584</v>
      </c>
      <c r="G1528" s="13">
        <v>0.11632147318235009</v>
      </c>
      <c r="H1528" s="13">
        <v>7.716188543759313</v>
      </c>
      <c r="I1528" s="13">
        <v>381.20139755747834</v>
      </c>
      <c r="J1528" s="13">
        <v>411.4637492473405</v>
      </c>
      <c r="K1528" s="13">
        <v>185.8304282749427</v>
      </c>
      <c r="L1528" s="13">
        <v>31.925603352259429</v>
      </c>
      <c r="M1528" s="13">
        <v>760.73954345255947</v>
      </c>
    </row>
    <row r="1529" spans="2:13">
      <c r="B1529" s="4" t="s">
        <v>6201</v>
      </c>
      <c r="C1529" s="10">
        <v>1</v>
      </c>
      <c r="D1529" s="13">
        <v>448.18</v>
      </c>
      <c r="E1529" s="13">
        <v>396.33257340240942</v>
      </c>
      <c r="F1529" s="13">
        <v>51.847426597590584</v>
      </c>
      <c r="G1529" s="13">
        <v>0.27924479869367003</v>
      </c>
      <c r="H1529" s="13">
        <v>7.716188543759313</v>
      </c>
      <c r="I1529" s="13">
        <v>381.20139755747834</v>
      </c>
      <c r="J1529" s="13">
        <v>411.4637492473405</v>
      </c>
      <c r="K1529" s="13">
        <v>185.8304282749427</v>
      </c>
      <c r="L1529" s="13">
        <v>31.925603352259429</v>
      </c>
      <c r="M1529" s="13">
        <v>760.73954345255947</v>
      </c>
    </row>
    <row r="1530" spans="2:13">
      <c r="B1530" s="4" t="s">
        <v>6202</v>
      </c>
      <c r="C1530" s="10">
        <v>1</v>
      </c>
      <c r="D1530" s="13">
        <v>483.27</v>
      </c>
      <c r="E1530" s="13">
        <v>396.33257340240942</v>
      </c>
      <c r="F1530" s="13">
        <v>86.937426597590559</v>
      </c>
      <c r="G1530" s="13">
        <v>0.46823585628680103</v>
      </c>
      <c r="H1530" s="13">
        <v>7.716188543759313</v>
      </c>
      <c r="I1530" s="13">
        <v>381.20139755747834</v>
      </c>
      <c r="J1530" s="13">
        <v>411.4637492473405</v>
      </c>
      <c r="K1530" s="13">
        <v>185.8304282749427</v>
      </c>
      <c r="L1530" s="13">
        <v>31.925603352259429</v>
      </c>
      <c r="M1530" s="13">
        <v>760.73954345255947</v>
      </c>
    </row>
    <row r="1531" spans="2:13">
      <c r="B1531" s="4" t="s">
        <v>6203</v>
      </c>
      <c r="C1531" s="10">
        <v>1</v>
      </c>
      <c r="D1531" s="13">
        <v>433.66</v>
      </c>
      <c r="E1531" s="13">
        <v>396.33257340240942</v>
      </c>
      <c r="F1531" s="13">
        <v>37.327426597590602</v>
      </c>
      <c r="G1531" s="13">
        <v>0.20104160244823654</v>
      </c>
      <c r="H1531" s="13">
        <v>7.716188543759313</v>
      </c>
      <c r="I1531" s="13">
        <v>381.20139755747834</v>
      </c>
      <c r="J1531" s="13">
        <v>411.4637492473405</v>
      </c>
      <c r="K1531" s="13">
        <v>185.8304282749427</v>
      </c>
      <c r="L1531" s="13">
        <v>31.925603352259429</v>
      </c>
      <c r="M1531" s="13">
        <v>760.73954345255947</v>
      </c>
    </row>
    <row r="1532" spans="2:13">
      <c r="B1532" s="4" t="s">
        <v>6204</v>
      </c>
      <c r="C1532" s="10">
        <v>1</v>
      </c>
      <c r="D1532" s="13">
        <v>411.84</v>
      </c>
      <c r="E1532" s="13">
        <v>396.33257340240942</v>
      </c>
      <c r="F1532" s="13">
        <v>15.507426597590552</v>
      </c>
      <c r="G1532" s="13">
        <v>8.3521372277756897E-2</v>
      </c>
      <c r="H1532" s="13">
        <v>7.716188543759313</v>
      </c>
      <c r="I1532" s="13">
        <v>381.20139755747834</v>
      </c>
      <c r="J1532" s="13">
        <v>411.4637492473405</v>
      </c>
      <c r="K1532" s="13">
        <v>185.8304282749427</v>
      </c>
      <c r="L1532" s="13">
        <v>31.925603352259429</v>
      </c>
      <c r="M1532" s="13">
        <v>760.73954345255947</v>
      </c>
    </row>
    <row r="1533" spans="2:13">
      <c r="B1533" s="4" t="s">
        <v>6205</v>
      </c>
      <c r="C1533" s="10">
        <v>1</v>
      </c>
      <c r="D1533" s="13">
        <v>326.08</v>
      </c>
      <c r="E1533" s="13">
        <v>396.33257340240942</v>
      </c>
      <c r="F1533" s="13">
        <v>-70.252573402409439</v>
      </c>
      <c r="G1533" s="13">
        <v>-0.37837298791565788</v>
      </c>
      <c r="H1533" s="13">
        <v>7.716188543759313</v>
      </c>
      <c r="I1533" s="13">
        <v>381.20139755747834</v>
      </c>
      <c r="J1533" s="13">
        <v>411.4637492473405</v>
      </c>
      <c r="K1533" s="13">
        <v>185.8304282749427</v>
      </c>
      <c r="L1533" s="13">
        <v>31.925603352259429</v>
      </c>
      <c r="M1533" s="13">
        <v>760.73954345255947</v>
      </c>
    </row>
    <row r="1534" spans="2:13">
      <c r="B1534" s="4" t="s">
        <v>6206</v>
      </c>
      <c r="C1534" s="10">
        <v>1</v>
      </c>
      <c r="D1534" s="13">
        <v>540.67999999999995</v>
      </c>
      <c r="E1534" s="13">
        <v>396.33257340240942</v>
      </c>
      <c r="F1534" s="13">
        <v>144.34742659759053</v>
      </c>
      <c r="G1534" s="13">
        <v>0.7774400915795241</v>
      </c>
      <c r="H1534" s="13">
        <v>7.716188543759313</v>
      </c>
      <c r="I1534" s="13">
        <v>381.20139755747834</v>
      </c>
      <c r="J1534" s="13">
        <v>411.4637492473405</v>
      </c>
      <c r="K1534" s="13">
        <v>185.8304282749427</v>
      </c>
      <c r="L1534" s="13">
        <v>31.925603352259429</v>
      </c>
      <c r="M1534" s="13">
        <v>760.73954345255947</v>
      </c>
    </row>
    <row r="1535" spans="2:13">
      <c r="B1535" s="4" t="s">
        <v>6207</v>
      </c>
      <c r="C1535" s="10">
        <v>1</v>
      </c>
      <c r="D1535" s="13">
        <v>513.94000000000005</v>
      </c>
      <c r="E1535" s="13">
        <v>396.33257340240942</v>
      </c>
      <c r="F1535" s="13">
        <v>117.60742659759063</v>
      </c>
      <c r="G1535" s="13">
        <v>0.63342125772257607</v>
      </c>
      <c r="H1535" s="13">
        <v>7.716188543759313</v>
      </c>
      <c r="I1535" s="13">
        <v>381.20139755747834</v>
      </c>
      <c r="J1535" s="13">
        <v>411.4637492473405</v>
      </c>
      <c r="K1535" s="13">
        <v>185.8304282749427</v>
      </c>
      <c r="L1535" s="13">
        <v>31.925603352259429</v>
      </c>
      <c r="M1535" s="13">
        <v>760.73954345255947</v>
      </c>
    </row>
    <row r="1536" spans="2:13">
      <c r="B1536" s="4" t="s">
        <v>6208</v>
      </c>
      <c r="C1536" s="10">
        <v>1</v>
      </c>
      <c r="D1536" s="13">
        <v>397.05</v>
      </c>
      <c r="E1536" s="13">
        <v>396.33257340240942</v>
      </c>
      <c r="F1536" s="13">
        <v>0.71742659759058824</v>
      </c>
      <c r="G1536" s="13">
        <v>3.8639843666026497E-3</v>
      </c>
      <c r="H1536" s="13">
        <v>7.716188543759313</v>
      </c>
      <c r="I1536" s="13">
        <v>381.20139755747834</v>
      </c>
      <c r="J1536" s="13">
        <v>411.4637492473405</v>
      </c>
      <c r="K1536" s="13">
        <v>185.8304282749427</v>
      </c>
      <c r="L1536" s="13">
        <v>31.925603352259429</v>
      </c>
      <c r="M1536" s="13">
        <v>760.73954345255947</v>
      </c>
    </row>
    <row r="1537" spans="2:13">
      <c r="B1537" s="4" t="s">
        <v>6209</v>
      </c>
      <c r="C1537" s="10">
        <v>1</v>
      </c>
      <c r="D1537" s="13">
        <v>292.98</v>
      </c>
      <c r="E1537" s="13">
        <v>396.33257340240942</v>
      </c>
      <c r="F1537" s="13">
        <v>-103.3525734024094</v>
      </c>
      <c r="G1537" s="13">
        <v>-0.55664611434292022</v>
      </c>
      <c r="H1537" s="13">
        <v>7.716188543759313</v>
      </c>
      <c r="I1537" s="13">
        <v>381.20139755747834</v>
      </c>
      <c r="J1537" s="13">
        <v>411.4637492473405</v>
      </c>
      <c r="K1537" s="13">
        <v>185.8304282749427</v>
      </c>
      <c r="L1537" s="13">
        <v>31.925603352259429</v>
      </c>
      <c r="M1537" s="13">
        <v>760.73954345255947</v>
      </c>
    </row>
    <row r="1538" spans="2:13">
      <c r="B1538" s="4" t="s">
        <v>6210</v>
      </c>
      <c r="C1538" s="10">
        <v>1</v>
      </c>
      <c r="D1538" s="13">
        <v>281.13</v>
      </c>
      <c r="E1538" s="13">
        <v>396.33257340240942</v>
      </c>
      <c r="F1538" s="13">
        <v>-115.20257340240943</v>
      </c>
      <c r="G1538" s="13">
        <v>-0.62046897078289198</v>
      </c>
      <c r="H1538" s="13">
        <v>7.716188543759313</v>
      </c>
      <c r="I1538" s="13">
        <v>381.20139755747834</v>
      </c>
      <c r="J1538" s="13">
        <v>411.4637492473405</v>
      </c>
      <c r="K1538" s="13">
        <v>185.8304282749427</v>
      </c>
      <c r="L1538" s="13">
        <v>31.925603352259429</v>
      </c>
      <c r="M1538" s="13">
        <v>760.73954345255947</v>
      </c>
    </row>
    <row r="1539" spans="2:13">
      <c r="B1539" s="4" t="s">
        <v>6211</v>
      </c>
      <c r="C1539" s="10">
        <v>1</v>
      </c>
      <c r="D1539" s="13">
        <v>309.62</v>
      </c>
      <c r="E1539" s="13">
        <v>396.33257340240942</v>
      </c>
      <c r="F1539" s="13">
        <v>-86.712573402409419</v>
      </c>
      <c r="G1539" s="13">
        <v>-0.46702482057404876</v>
      </c>
      <c r="H1539" s="13">
        <v>7.716188543759313</v>
      </c>
      <c r="I1539" s="13">
        <v>381.20139755747834</v>
      </c>
      <c r="J1539" s="13">
        <v>411.4637492473405</v>
      </c>
      <c r="K1539" s="13">
        <v>185.8304282749427</v>
      </c>
      <c r="L1539" s="13">
        <v>31.925603352259429</v>
      </c>
      <c r="M1539" s="13">
        <v>760.73954345255947</v>
      </c>
    </row>
    <row r="1540" spans="2:13">
      <c r="B1540" s="4" t="s">
        <v>6212</v>
      </c>
      <c r="C1540" s="10">
        <v>1</v>
      </c>
      <c r="D1540" s="13">
        <v>326.77</v>
      </c>
      <c r="E1540" s="13">
        <v>396.33257340240942</v>
      </c>
      <c r="F1540" s="13">
        <v>-69.562573402409441</v>
      </c>
      <c r="G1540" s="13">
        <v>-0.37465672032548236</v>
      </c>
      <c r="H1540" s="13">
        <v>7.716188543759313</v>
      </c>
      <c r="I1540" s="13">
        <v>381.20139755747834</v>
      </c>
      <c r="J1540" s="13">
        <v>411.4637492473405</v>
      </c>
      <c r="K1540" s="13">
        <v>185.8304282749427</v>
      </c>
      <c r="L1540" s="13">
        <v>31.925603352259429</v>
      </c>
      <c r="M1540" s="13">
        <v>760.73954345255947</v>
      </c>
    </row>
    <row r="1541" spans="2:13">
      <c r="B1541" s="4" t="s">
        <v>6213</v>
      </c>
      <c r="C1541" s="10">
        <v>1</v>
      </c>
      <c r="D1541" s="13">
        <v>442.61</v>
      </c>
      <c r="E1541" s="13">
        <v>396.33257340240942</v>
      </c>
      <c r="F1541" s="13">
        <v>46.277426597590591</v>
      </c>
      <c r="G1541" s="13">
        <v>0.24924536321935431</v>
      </c>
      <c r="H1541" s="13">
        <v>7.716188543759313</v>
      </c>
      <c r="I1541" s="13">
        <v>381.20139755747834</v>
      </c>
      <c r="J1541" s="13">
        <v>411.4637492473405</v>
      </c>
      <c r="K1541" s="13">
        <v>185.8304282749427</v>
      </c>
      <c r="L1541" s="13">
        <v>31.925603352259429</v>
      </c>
      <c r="M1541" s="13">
        <v>760.73954345255947</v>
      </c>
    </row>
    <row r="1542" spans="2:13">
      <c r="B1542" s="4" t="s">
        <v>6214</v>
      </c>
      <c r="C1542" s="10">
        <v>1</v>
      </c>
      <c r="D1542" s="13">
        <v>534.97</v>
      </c>
      <c r="E1542" s="13">
        <v>396.33257340240942</v>
      </c>
      <c r="F1542" s="13">
        <v>138.6374265975906</v>
      </c>
      <c r="G1542" s="13">
        <v>0.74668663079705722</v>
      </c>
      <c r="H1542" s="13">
        <v>7.716188543759313</v>
      </c>
      <c r="I1542" s="13">
        <v>381.20139755747834</v>
      </c>
      <c r="J1542" s="13">
        <v>411.4637492473405</v>
      </c>
      <c r="K1542" s="13">
        <v>185.8304282749427</v>
      </c>
      <c r="L1542" s="13">
        <v>31.925603352259429</v>
      </c>
      <c r="M1542" s="13">
        <v>760.73954345255947</v>
      </c>
    </row>
    <row r="1543" spans="2:13">
      <c r="B1543" s="4" t="s">
        <v>6215</v>
      </c>
      <c r="C1543" s="10">
        <v>1</v>
      </c>
      <c r="D1543" s="13">
        <v>278.75</v>
      </c>
      <c r="E1543" s="13">
        <v>396.33257340240942</v>
      </c>
      <c r="F1543" s="13">
        <v>-117.58257340240942</v>
      </c>
      <c r="G1543" s="13">
        <v>-0.63328740102146852</v>
      </c>
      <c r="H1543" s="13">
        <v>7.716188543759313</v>
      </c>
      <c r="I1543" s="13">
        <v>381.20139755747834</v>
      </c>
      <c r="J1543" s="13">
        <v>411.4637492473405</v>
      </c>
      <c r="K1543" s="13">
        <v>185.8304282749427</v>
      </c>
      <c r="L1543" s="13">
        <v>31.925603352259429</v>
      </c>
      <c r="M1543" s="13">
        <v>760.73954345255947</v>
      </c>
    </row>
    <row r="1544" spans="2:13">
      <c r="B1544" s="4" t="s">
        <v>6216</v>
      </c>
      <c r="C1544" s="10">
        <v>1</v>
      </c>
      <c r="D1544" s="13">
        <v>477.18</v>
      </c>
      <c r="E1544" s="13">
        <v>396.33257340240942</v>
      </c>
      <c r="F1544" s="13">
        <v>80.847426597590584</v>
      </c>
      <c r="G1544" s="13">
        <v>0.43543575538220819</v>
      </c>
      <c r="H1544" s="13">
        <v>7.716188543759313</v>
      </c>
      <c r="I1544" s="13">
        <v>381.20139755747834</v>
      </c>
      <c r="J1544" s="13">
        <v>411.4637492473405</v>
      </c>
      <c r="K1544" s="13">
        <v>185.8304282749427</v>
      </c>
      <c r="L1544" s="13">
        <v>31.925603352259429</v>
      </c>
      <c r="M1544" s="13">
        <v>760.73954345255947</v>
      </c>
    </row>
    <row r="1545" spans="2:13">
      <c r="B1545" s="4" t="s">
        <v>6217</v>
      </c>
      <c r="C1545" s="10">
        <v>1</v>
      </c>
      <c r="D1545" s="13">
        <v>360.69</v>
      </c>
      <c r="E1545" s="13">
        <v>396.33257340240942</v>
      </c>
      <c r="F1545" s="13">
        <v>-35.642573402409425</v>
      </c>
      <c r="G1545" s="13">
        <v>-0.19196715995047489</v>
      </c>
      <c r="H1545" s="13">
        <v>7.716188543759313</v>
      </c>
      <c r="I1545" s="13">
        <v>381.20139755747834</v>
      </c>
      <c r="J1545" s="13">
        <v>411.4637492473405</v>
      </c>
      <c r="K1545" s="13">
        <v>185.8304282749427</v>
      </c>
      <c r="L1545" s="13">
        <v>31.925603352259429</v>
      </c>
      <c r="M1545" s="13">
        <v>760.73954345255947</v>
      </c>
    </row>
    <row r="1546" spans="2:13">
      <c r="B1546" s="4" t="s">
        <v>6218</v>
      </c>
      <c r="C1546" s="10">
        <v>1</v>
      </c>
      <c r="D1546" s="13">
        <v>394.37</v>
      </c>
      <c r="E1546" s="13">
        <v>396.33257340240942</v>
      </c>
      <c r="F1546" s="13">
        <v>-1.9625734024094186</v>
      </c>
      <c r="G1546" s="13">
        <v>-1.05702143894416E-2</v>
      </c>
      <c r="H1546" s="13">
        <v>7.716188543759313</v>
      </c>
      <c r="I1546" s="13">
        <v>381.20139755747834</v>
      </c>
      <c r="J1546" s="13">
        <v>411.4637492473405</v>
      </c>
      <c r="K1546" s="13">
        <v>185.8304282749427</v>
      </c>
      <c r="L1546" s="13">
        <v>31.925603352259429</v>
      </c>
      <c r="M1546" s="13">
        <v>760.73954345255947</v>
      </c>
    </row>
    <row r="1547" spans="2:13">
      <c r="B1547" s="4" t="s">
        <v>6219</v>
      </c>
      <c r="C1547" s="10">
        <v>1</v>
      </c>
      <c r="D1547" s="13">
        <v>345.06</v>
      </c>
      <c r="E1547" s="13">
        <v>396.33257340240942</v>
      </c>
      <c r="F1547" s="13">
        <v>-51.272573402409421</v>
      </c>
      <c r="G1547" s="13">
        <v>-0.27614869971053868</v>
      </c>
      <c r="H1547" s="13">
        <v>7.716188543759313</v>
      </c>
      <c r="I1547" s="13">
        <v>381.20139755747834</v>
      </c>
      <c r="J1547" s="13">
        <v>411.4637492473405</v>
      </c>
      <c r="K1547" s="13">
        <v>185.8304282749427</v>
      </c>
      <c r="L1547" s="13">
        <v>31.925603352259429</v>
      </c>
      <c r="M1547" s="13">
        <v>760.73954345255947</v>
      </c>
    </row>
    <row r="1548" spans="2:13">
      <c r="B1548" s="4" t="s">
        <v>6220</v>
      </c>
      <c r="C1548" s="10">
        <v>1</v>
      </c>
      <c r="D1548" s="13">
        <v>404.43</v>
      </c>
      <c r="E1548" s="13">
        <v>396.33257340240942</v>
      </c>
      <c r="F1548" s="13">
        <v>8.0974265975905837</v>
      </c>
      <c r="G1548" s="13">
        <v>4.3611889896306467E-2</v>
      </c>
      <c r="H1548" s="13">
        <v>7.716188543759313</v>
      </c>
      <c r="I1548" s="13">
        <v>381.20139755747834</v>
      </c>
      <c r="J1548" s="13">
        <v>411.4637492473405</v>
      </c>
      <c r="K1548" s="13">
        <v>185.8304282749427</v>
      </c>
      <c r="L1548" s="13">
        <v>31.925603352259429</v>
      </c>
      <c r="M1548" s="13">
        <v>760.73954345255947</v>
      </c>
    </row>
    <row r="1549" spans="2:13">
      <c r="B1549" s="4" t="s">
        <v>6221</v>
      </c>
      <c r="C1549" s="10">
        <v>1</v>
      </c>
      <c r="D1549" s="13">
        <v>281.32</v>
      </c>
      <c r="E1549" s="13">
        <v>396.33257340240942</v>
      </c>
      <c r="F1549" s="13">
        <v>-115.01257340240943</v>
      </c>
      <c r="G1549" s="13">
        <v>-0.61944565072182911</v>
      </c>
      <c r="H1549" s="13">
        <v>7.716188543759313</v>
      </c>
      <c r="I1549" s="13">
        <v>381.20139755747834</v>
      </c>
      <c r="J1549" s="13">
        <v>411.4637492473405</v>
      </c>
      <c r="K1549" s="13">
        <v>185.8304282749427</v>
      </c>
      <c r="L1549" s="13">
        <v>31.925603352259429</v>
      </c>
      <c r="M1549" s="13">
        <v>760.73954345255947</v>
      </c>
    </row>
    <row r="1550" spans="2:13">
      <c r="B1550" s="4" t="s">
        <v>6222</v>
      </c>
      <c r="C1550" s="10">
        <v>1</v>
      </c>
      <c r="D1550" s="13">
        <v>446.09</v>
      </c>
      <c r="E1550" s="13">
        <v>396.33257340240942</v>
      </c>
      <c r="F1550" s="13">
        <v>49.757426597590552</v>
      </c>
      <c r="G1550" s="13">
        <v>0.26798827802197867</v>
      </c>
      <c r="H1550" s="13">
        <v>7.716188543759313</v>
      </c>
      <c r="I1550" s="13">
        <v>381.20139755747834</v>
      </c>
      <c r="J1550" s="13">
        <v>411.4637492473405</v>
      </c>
      <c r="K1550" s="13">
        <v>185.8304282749427</v>
      </c>
      <c r="L1550" s="13">
        <v>31.925603352259429</v>
      </c>
      <c r="M1550" s="13">
        <v>760.73954345255947</v>
      </c>
    </row>
    <row r="1551" spans="2:13">
      <c r="B1551" s="4" t="s">
        <v>6223</v>
      </c>
      <c r="C1551" s="10">
        <v>1</v>
      </c>
      <c r="D1551" s="13">
        <v>533</v>
      </c>
      <c r="E1551" s="13">
        <v>396.33257340240942</v>
      </c>
      <c r="F1551" s="13">
        <v>136.66742659759058</v>
      </c>
      <c r="G1551" s="13">
        <v>0.73607641753235298</v>
      </c>
      <c r="H1551" s="13">
        <v>7.716188543759313</v>
      </c>
      <c r="I1551" s="13">
        <v>381.20139755747834</v>
      </c>
      <c r="J1551" s="13">
        <v>411.4637492473405</v>
      </c>
      <c r="K1551" s="13">
        <v>185.8304282749427</v>
      </c>
      <c r="L1551" s="13">
        <v>31.925603352259429</v>
      </c>
      <c r="M1551" s="13">
        <v>760.73954345255947</v>
      </c>
    </row>
    <row r="1552" spans="2:13">
      <c r="B1552" s="4" t="s">
        <v>6224</v>
      </c>
      <c r="C1552" s="10">
        <v>1</v>
      </c>
      <c r="D1552" s="13">
        <v>278.35000000000002</v>
      </c>
      <c r="E1552" s="13">
        <v>396.33257340240942</v>
      </c>
      <c r="F1552" s="13">
        <v>-117.9825734024094</v>
      </c>
      <c r="G1552" s="13">
        <v>-0.63544175904475853</v>
      </c>
      <c r="H1552" s="13">
        <v>7.716188543759313</v>
      </c>
      <c r="I1552" s="13">
        <v>381.20139755747834</v>
      </c>
      <c r="J1552" s="13">
        <v>411.4637492473405</v>
      </c>
      <c r="K1552" s="13">
        <v>185.8304282749427</v>
      </c>
      <c r="L1552" s="13">
        <v>31.925603352259429</v>
      </c>
      <c r="M1552" s="13">
        <v>760.73954345255947</v>
      </c>
    </row>
    <row r="1553" spans="2:13">
      <c r="B1553" s="4" t="s">
        <v>6225</v>
      </c>
      <c r="C1553" s="10">
        <v>1</v>
      </c>
      <c r="D1553" s="13">
        <v>423.47</v>
      </c>
      <c r="E1553" s="13">
        <v>396.33257340240942</v>
      </c>
      <c r="F1553" s="13">
        <v>27.137426597590604</v>
      </c>
      <c r="G1553" s="13">
        <v>0.14615933180491922</v>
      </c>
      <c r="H1553" s="13">
        <v>7.716188543759313</v>
      </c>
      <c r="I1553" s="13">
        <v>381.20139755747834</v>
      </c>
      <c r="J1553" s="13">
        <v>411.4637492473405</v>
      </c>
      <c r="K1553" s="13">
        <v>185.8304282749427</v>
      </c>
      <c r="L1553" s="13">
        <v>31.925603352259429</v>
      </c>
      <c r="M1553" s="13">
        <v>760.73954345255947</v>
      </c>
    </row>
    <row r="1554" spans="2:13">
      <c r="B1554" s="4" t="s">
        <v>6226</v>
      </c>
      <c r="C1554" s="10">
        <v>1</v>
      </c>
      <c r="D1554" s="13">
        <v>305.08</v>
      </c>
      <c r="E1554" s="13">
        <v>396.33257340240942</v>
      </c>
      <c r="F1554" s="13">
        <v>-91.252573402409439</v>
      </c>
      <c r="G1554" s="13">
        <v>-0.49147678413839241</v>
      </c>
      <c r="H1554" s="13">
        <v>7.716188543759313</v>
      </c>
      <c r="I1554" s="13">
        <v>381.20139755747834</v>
      </c>
      <c r="J1554" s="13">
        <v>411.4637492473405</v>
      </c>
      <c r="K1554" s="13">
        <v>185.8304282749427</v>
      </c>
      <c r="L1554" s="13">
        <v>31.925603352259429</v>
      </c>
      <c r="M1554" s="13">
        <v>760.73954345255947</v>
      </c>
    </row>
    <row r="1555" spans="2:13">
      <c r="B1555" s="4" t="s">
        <v>6227</v>
      </c>
      <c r="C1555" s="10">
        <v>1</v>
      </c>
      <c r="D1555" s="13">
        <v>288.86</v>
      </c>
      <c r="E1555" s="13">
        <v>396.33257340240942</v>
      </c>
      <c r="F1555" s="13">
        <v>-107.47257340240941</v>
      </c>
      <c r="G1555" s="13">
        <v>-0.57883600198280905</v>
      </c>
      <c r="H1555" s="13">
        <v>7.716188543759313</v>
      </c>
      <c r="I1555" s="13">
        <v>381.20139755747834</v>
      </c>
      <c r="J1555" s="13">
        <v>411.4637492473405</v>
      </c>
      <c r="K1555" s="13">
        <v>185.8304282749427</v>
      </c>
      <c r="L1555" s="13">
        <v>31.925603352259429</v>
      </c>
      <c r="M1555" s="13">
        <v>760.73954345255947</v>
      </c>
    </row>
    <row r="1556" spans="2:13">
      <c r="B1556" s="4" t="s">
        <v>6228</v>
      </c>
      <c r="C1556" s="10">
        <v>1</v>
      </c>
      <c r="D1556" s="13">
        <v>405.24</v>
      </c>
      <c r="E1556" s="13">
        <v>396.33257340240942</v>
      </c>
      <c r="F1556" s="13">
        <v>8.907426597590586</v>
      </c>
      <c r="G1556" s="13">
        <v>4.7974464893469099E-2</v>
      </c>
      <c r="H1556" s="13">
        <v>7.716188543759313</v>
      </c>
      <c r="I1556" s="13">
        <v>381.20139755747834</v>
      </c>
      <c r="J1556" s="13">
        <v>411.4637492473405</v>
      </c>
      <c r="K1556" s="13">
        <v>185.8304282749427</v>
      </c>
      <c r="L1556" s="13">
        <v>31.925603352259429</v>
      </c>
      <c r="M1556" s="13">
        <v>760.73954345255947</v>
      </c>
    </row>
    <row r="1557" spans="2:13">
      <c r="B1557" s="4" t="s">
        <v>6229</v>
      </c>
      <c r="C1557" s="10">
        <v>1</v>
      </c>
      <c r="D1557" s="13">
        <v>488.62</v>
      </c>
      <c r="E1557" s="13">
        <v>396.33257340240942</v>
      </c>
      <c r="F1557" s="13">
        <v>92.287426597590581</v>
      </c>
      <c r="G1557" s="13">
        <v>0.49705039484830732</v>
      </c>
      <c r="H1557" s="13">
        <v>7.716188543759313</v>
      </c>
      <c r="I1557" s="13">
        <v>381.20139755747834</v>
      </c>
      <c r="J1557" s="13">
        <v>411.4637492473405</v>
      </c>
      <c r="K1557" s="13">
        <v>185.8304282749427</v>
      </c>
      <c r="L1557" s="13">
        <v>31.925603352259429</v>
      </c>
      <c r="M1557" s="13">
        <v>760.73954345255947</v>
      </c>
    </row>
    <row r="1558" spans="2:13">
      <c r="B1558" s="4" t="s">
        <v>6230</v>
      </c>
      <c r="C1558" s="10">
        <v>1</v>
      </c>
      <c r="D1558" s="13">
        <v>340.13</v>
      </c>
      <c r="E1558" s="13">
        <v>396.33257340240942</v>
      </c>
      <c r="F1558" s="13">
        <v>-56.202573402409428</v>
      </c>
      <c r="G1558" s="13">
        <v>-0.3027011623475902</v>
      </c>
      <c r="H1558" s="13">
        <v>7.716188543759313</v>
      </c>
      <c r="I1558" s="13">
        <v>381.20139755747834</v>
      </c>
      <c r="J1558" s="13">
        <v>411.4637492473405</v>
      </c>
      <c r="K1558" s="13">
        <v>185.8304282749427</v>
      </c>
      <c r="L1558" s="13">
        <v>31.925603352259429</v>
      </c>
      <c r="M1558" s="13">
        <v>760.73954345255947</v>
      </c>
    </row>
    <row r="1559" spans="2:13">
      <c r="B1559" s="4" t="s">
        <v>6231</v>
      </c>
      <c r="C1559" s="10">
        <v>1</v>
      </c>
      <c r="D1559" s="13">
        <v>435.84</v>
      </c>
      <c r="E1559" s="13">
        <v>396.33257340240942</v>
      </c>
      <c r="F1559" s="13">
        <v>39.507426597590552</v>
      </c>
      <c r="G1559" s="13">
        <v>0.21278285367516778</v>
      </c>
      <c r="H1559" s="13">
        <v>7.716188543759313</v>
      </c>
      <c r="I1559" s="13">
        <v>381.20139755747834</v>
      </c>
      <c r="J1559" s="13">
        <v>411.4637492473405</v>
      </c>
      <c r="K1559" s="13">
        <v>185.8304282749427</v>
      </c>
      <c r="L1559" s="13">
        <v>31.925603352259429</v>
      </c>
      <c r="M1559" s="13">
        <v>760.73954345255947</v>
      </c>
    </row>
    <row r="1560" spans="2:13">
      <c r="B1560" s="4" t="s">
        <v>6232</v>
      </c>
      <c r="C1560" s="10">
        <v>1</v>
      </c>
      <c r="D1560" s="13">
        <v>423.32</v>
      </c>
      <c r="E1560" s="13">
        <v>396.33257340240942</v>
      </c>
      <c r="F1560" s="13">
        <v>26.98742659759057</v>
      </c>
      <c r="G1560" s="13">
        <v>0.1453514475461852</v>
      </c>
      <c r="H1560" s="13">
        <v>7.716188543759313</v>
      </c>
      <c r="I1560" s="13">
        <v>381.20139755747834</v>
      </c>
      <c r="J1560" s="13">
        <v>411.4637492473405</v>
      </c>
      <c r="K1560" s="13">
        <v>185.8304282749427</v>
      </c>
      <c r="L1560" s="13">
        <v>31.925603352259429</v>
      </c>
      <c r="M1560" s="13">
        <v>760.73954345255947</v>
      </c>
    </row>
    <row r="1561" spans="2:13">
      <c r="B1561" s="4" t="s">
        <v>6233</v>
      </c>
      <c r="C1561" s="10">
        <v>1</v>
      </c>
      <c r="D1561" s="13">
        <v>378.13</v>
      </c>
      <c r="E1561" s="13">
        <v>396.33257340240942</v>
      </c>
      <c r="F1561" s="13">
        <v>-18.202573402409428</v>
      </c>
      <c r="G1561" s="13">
        <v>-9.803715013502301E-2</v>
      </c>
      <c r="H1561" s="13">
        <v>7.716188543759313</v>
      </c>
      <c r="I1561" s="13">
        <v>381.20139755747834</v>
      </c>
      <c r="J1561" s="13">
        <v>411.4637492473405</v>
      </c>
      <c r="K1561" s="13">
        <v>185.8304282749427</v>
      </c>
      <c r="L1561" s="13">
        <v>31.925603352259429</v>
      </c>
      <c r="M1561" s="13">
        <v>760.73954345255947</v>
      </c>
    </row>
    <row r="1562" spans="2:13">
      <c r="B1562" s="4" t="s">
        <v>6234</v>
      </c>
      <c r="C1562" s="10">
        <v>1</v>
      </c>
      <c r="D1562" s="13">
        <v>348.05</v>
      </c>
      <c r="E1562" s="13">
        <v>396.33257340240942</v>
      </c>
      <c r="F1562" s="13">
        <v>-48.282573402409412</v>
      </c>
      <c r="G1562" s="13">
        <v>-0.26004487348644456</v>
      </c>
      <c r="H1562" s="13">
        <v>7.716188543759313</v>
      </c>
      <c r="I1562" s="13">
        <v>381.20139755747834</v>
      </c>
      <c r="J1562" s="13">
        <v>411.4637492473405</v>
      </c>
      <c r="K1562" s="13">
        <v>185.8304282749427</v>
      </c>
      <c r="L1562" s="13">
        <v>31.925603352259429</v>
      </c>
      <c r="M1562" s="13">
        <v>760.73954345255947</v>
      </c>
    </row>
    <row r="1563" spans="2:13">
      <c r="B1563" s="4" t="s">
        <v>6235</v>
      </c>
      <c r="C1563" s="10">
        <v>1</v>
      </c>
      <c r="D1563" s="13">
        <v>290.52</v>
      </c>
      <c r="E1563" s="13">
        <v>396.33257340240942</v>
      </c>
      <c r="F1563" s="13">
        <v>-105.81257340240944</v>
      </c>
      <c r="G1563" s="13">
        <v>-0.56989541618615502</v>
      </c>
      <c r="H1563" s="13">
        <v>7.716188543759313</v>
      </c>
      <c r="I1563" s="13">
        <v>381.20139755747834</v>
      </c>
      <c r="J1563" s="13">
        <v>411.4637492473405</v>
      </c>
      <c r="K1563" s="13">
        <v>185.8304282749427</v>
      </c>
      <c r="L1563" s="13">
        <v>31.925603352259429</v>
      </c>
      <c r="M1563" s="13">
        <v>760.73954345255947</v>
      </c>
    </row>
    <row r="1564" spans="2:13">
      <c r="B1564" s="4" t="s">
        <v>6236</v>
      </c>
      <c r="C1564" s="10">
        <v>1</v>
      </c>
      <c r="D1564" s="13">
        <v>286.45</v>
      </c>
      <c r="E1564" s="13">
        <v>396.33257340240942</v>
      </c>
      <c r="F1564" s="13">
        <v>-109.88257340240943</v>
      </c>
      <c r="G1564" s="13">
        <v>-0.59181600907313259</v>
      </c>
      <c r="H1564" s="13">
        <v>7.716188543759313</v>
      </c>
      <c r="I1564" s="13">
        <v>381.20139755747834</v>
      </c>
      <c r="J1564" s="13">
        <v>411.4637492473405</v>
      </c>
      <c r="K1564" s="13">
        <v>185.8304282749427</v>
      </c>
      <c r="L1564" s="13">
        <v>31.925603352259429</v>
      </c>
      <c r="M1564" s="13">
        <v>760.73954345255947</v>
      </c>
    </row>
    <row r="1565" spans="2:13">
      <c r="B1565" s="4" t="s">
        <v>6237</v>
      </c>
      <c r="C1565" s="10">
        <v>1</v>
      </c>
      <c r="D1565" s="13">
        <v>338.09</v>
      </c>
      <c r="E1565" s="13">
        <v>396.33257340240942</v>
      </c>
      <c r="F1565" s="13">
        <v>-58.242573402409448</v>
      </c>
      <c r="G1565" s="13">
        <v>-0.31368838826637024</v>
      </c>
      <c r="H1565" s="13">
        <v>7.716188543759313</v>
      </c>
      <c r="I1565" s="13">
        <v>381.20139755747834</v>
      </c>
      <c r="J1565" s="13">
        <v>411.4637492473405</v>
      </c>
      <c r="K1565" s="13">
        <v>185.8304282749427</v>
      </c>
      <c r="L1565" s="13">
        <v>31.925603352259429</v>
      </c>
      <c r="M1565" s="13">
        <v>760.73954345255947</v>
      </c>
    </row>
    <row r="1566" spans="2:13">
      <c r="B1566" s="4" t="s">
        <v>6238</v>
      </c>
      <c r="C1566" s="10">
        <v>1</v>
      </c>
      <c r="D1566" s="13">
        <v>404.86</v>
      </c>
      <c r="E1566" s="13">
        <v>396.33257340240942</v>
      </c>
      <c r="F1566" s="13">
        <v>8.5274265975905905</v>
      </c>
      <c r="G1566" s="13">
        <v>4.5927824771343453E-2</v>
      </c>
      <c r="H1566" s="13">
        <v>7.716188543759313</v>
      </c>
      <c r="I1566" s="13">
        <v>381.20139755747834</v>
      </c>
      <c r="J1566" s="13">
        <v>411.4637492473405</v>
      </c>
      <c r="K1566" s="13">
        <v>185.8304282749427</v>
      </c>
      <c r="L1566" s="13">
        <v>31.925603352259429</v>
      </c>
      <c r="M1566" s="13">
        <v>760.73954345255947</v>
      </c>
    </row>
    <row r="1567" spans="2:13">
      <c r="B1567" s="4" t="s">
        <v>6239</v>
      </c>
      <c r="C1567" s="10">
        <v>1</v>
      </c>
      <c r="D1567" s="13">
        <v>498.35</v>
      </c>
      <c r="E1567" s="13">
        <v>396.33257340240942</v>
      </c>
      <c r="F1567" s="13">
        <v>102.0174265975906</v>
      </c>
      <c r="G1567" s="13">
        <v>0.54945515376484111</v>
      </c>
      <c r="H1567" s="13">
        <v>7.716188543759313</v>
      </c>
      <c r="I1567" s="13">
        <v>381.20139755747834</v>
      </c>
      <c r="J1567" s="13">
        <v>411.4637492473405</v>
      </c>
      <c r="K1567" s="13">
        <v>185.8304282749427</v>
      </c>
      <c r="L1567" s="13">
        <v>31.925603352259429</v>
      </c>
      <c r="M1567" s="13">
        <v>760.73954345255947</v>
      </c>
    </row>
    <row r="1568" spans="2:13">
      <c r="B1568" s="4" t="s">
        <v>6240</v>
      </c>
      <c r="C1568" s="10">
        <v>1</v>
      </c>
      <c r="D1568" s="13">
        <v>389.52</v>
      </c>
      <c r="E1568" s="13">
        <v>396.33257340240942</v>
      </c>
      <c r="F1568" s="13">
        <v>-6.8125734024094413</v>
      </c>
      <c r="G1568" s="13">
        <v>-3.6691805421835172E-2</v>
      </c>
      <c r="H1568" s="13">
        <v>7.716188543759313</v>
      </c>
      <c r="I1568" s="13">
        <v>381.20139755747834</v>
      </c>
      <c r="J1568" s="13">
        <v>411.4637492473405</v>
      </c>
      <c r="K1568" s="13">
        <v>185.8304282749427</v>
      </c>
      <c r="L1568" s="13">
        <v>31.925603352259429</v>
      </c>
      <c r="M1568" s="13">
        <v>760.73954345255947</v>
      </c>
    </row>
    <row r="1569" spans="2:13">
      <c r="B1569" s="4" t="s">
        <v>6241</v>
      </c>
      <c r="C1569" s="10">
        <v>1</v>
      </c>
      <c r="D1569" s="13">
        <v>449.02</v>
      </c>
      <c r="E1569" s="13">
        <v>396.33257340240942</v>
      </c>
      <c r="F1569" s="13">
        <v>52.687426597590559</v>
      </c>
      <c r="G1569" s="13">
        <v>0.28376895054257928</v>
      </c>
      <c r="H1569" s="13">
        <v>7.716188543759313</v>
      </c>
      <c r="I1569" s="13">
        <v>381.20139755747834</v>
      </c>
      <c r="J1569" s="13">
        <v>411.4637492473405</v>
      </c>
      <c r="K1569" s="13">
        <v>185.8304282749427</v>
      </c>
      <c r="L1569" s="13">
        <v>31.925603352259429</v>
      </c>
      <c r="M1569" s="13">
        <v>760.73954345255947</v>
      </c>
    </row>
    <row r="1570" spans="2:13">
      <c r="B1570" s="4" t="s">
        <v>6242</v>
      </c>
      <c r="C1570" s="10">
        <v>1</v>
      </c>
      <c r="D1570" s="13">
        <v>322.02999999999997</v>
      </c>
      <c r="E1570" s="13">
        <v>396.33257340240942</v>
      </c>
      <c r="F1570" s="13">
        <v>-74.30257340240945</v>
      </c>
      <c r="G1570" s="13">
        <v>-0.40018586290147107</v>
      </c>
      <c r="H1570" s="13">
        <v>7.716188543759313</v>
      </c>
      <c r="I1570" s="13">
        <v>381.20139755747834</v>
      </c>
      <c r="J1570" s="13">
        <v>411.4637492473405</v>
      </c>
      <c r="K1570" s="13">
        <v>185.8304282749427</v>
      </c>
      <c r="L1570" s="13">
        <v>31.925603352259429</v>
      </c>
      <c r="M1570" s="13">
        <v>760.73954345255947</v>
      </c>
    </row>
    <row r="1571" spans="2:13">
      <c r="B1571" s="4" t="s">
        <v>6243</v>
      </c>
      <c r="C1571" s="10">
        <v>1</v>
      </c>
      <c r="D1571" s="13">
        <v>399.31</v>
      </c>
      <c r="E1571" s="13">
        <v>396.33257340240942</v>
      </c>
      <c r="F1571" s="13">
        <v>2.9774265975905791</v>
      </c>
      <c r="G1571" s="13">
        <v>1.6036107198192123E-2</v>
      </c>
      <c r="H1571" s="13">
        <v>7.716188543759313</v>
      </c>
      <c r="I1571" s="13">
        <v>381.20139755747834</v>
      </c>
      <c r="J1571" s="13">
        <v>411.4637492473405</v>
      </c>
      <c r="K1571" s="13">
        <v>185.8304282749427</v>
      </c>
      <c r="L1571" s="13">
        <v>31.925603352259429</v>
      </c>
      <c r="M1571" s="13">
        <v>760.73954345255947</v>
      </c>
    </row>
    <row r="1572" spans="2:13">
      <c r="B1572" s="4" t="s">
        <v>6244</v>
      </c>
      <c r="C1572" s="10">
        <v>1</v>
      </c>
      <c r="D1572" s="13">
        <v>377.91</v>
      </c>
      <c r="E1572" s="13">
        <v>396.33257340240942</v>
      </c>
      <c r="F1572" s="13">
        <v>-18.422573402409398</v>
      </c>
      <c r="G1572" s="13">
        <v>-9.9222047047832454E-2</v>
      </c>
      <c r="H1572" s="13">
        <v>7.716188543759313</v>
      </c>
      <c r="I1572" s="13">
        <v>381.20139755747834</v>
      </c>
      <c r="J1572" s="13">
        <v>411.4637492473405</v>
      </c>
      <c r="K1572" s="13">
        <v>185.8304282749427</v>
      </c>
      <c r="L1572" s="13">
        <v>31.925603352259429</v>
      </c>
      <c r="M1572" s="13">
        <v>760.73954345255947</v>
      </c>
    </row>
    <row r="1573" spans="2:13">
      <c r="B1573" s="4" t="s">
        <v>6245</v>
      </c>
      <c r="C1573" s="10">
        <v>1</v>
      </c>
      <c r="D1573" s="13">
        <v>283.73</v>
      </c>
      <c r="E1573" s="13">
        <v>396.33257340240942</v>
      </c>
      <c r="F1573" s="13">
        <v>-112.6025734024094</v>
      </c>
      <c r="G1573" s="13">
        <v>-0.60646564363150568</v>
      </c>
      <c r="H1573" s="13">
        <v>7.716188543759313</v>
      </c>
      <c r="I1573" s="13">
        <v>381.20139755747834</v>
      </c>
      <c r="J1573" s="13">
        <v>411.4637492473405</v>
      </c>
      <c r="K1573" s="13">
        <v>185.8304282749427</v>
      </c>
      <c r="L1573" s="13">
        <v>31.925603352259429</v>
      </c>
      <c r="M1573" s="13">
        <v>760.73954345255947</v>
      </c>
    </row>
    <row r="1574" spans="2:13">
      <c r="B1574" s="4" t="s">
        <v>6246</v>
      </c>
      <c r="C1574" s="10">
        <v>1</v>
      </c>
      <c r="D1574" s="13">
        <v>377.16</v>
      </c>
      <c r="E1574" s="13">
        <v>396.33257340240942</v>
      </c>
      <c r="F1574" s="13">
        <v>-19.172573402409398</v>
      </c>
      <c r="G1574" s="13">
        <v>-0.10326146834150153</v>
      </c>
      <c r="H1574" s="13">
        <v>7.716188543759313</v>
      </c>
      <c r="I1574" s="13">
        <v>381.20139755747834</v>
      </c>
      <c r="J1574" s="13">
        <v>411.4637492473405</v>
      </c>
      <c r="K1574" s="13">
        <v>185.8304282749427</v>
      </c>
      <c r="L1574" s="13">
        <v>31.925603352259429</v>
      </c>
      <c r="M1574" s="13">
        <v>760.73954345255947</v>
      </c>
    </row>
    <row r="1575" spans="2:13">
      <c r="B1575" s="4" t="s">
        <v>6247</v>
      </c>
      <c r="C1575" s="10">
        <v>1</v>
      </c>
      <c r="D1575" s="13">
        <v>516.55999999999995</v>
      </c>
      <c r="E1575" s="13">
        <v>396.33257340240942</v>
      </c>
      <c r="F1575" s="13">
        <v>120.22742659759052</v>
      </c>
      <c r="G1575" s="13">
        <v>0.64753230277512619</v>
      </c>
      <c r="H1575" s="13">
        <v>7.716188543759313</v>
      </c>
      <c r="I1575" s="13">
        <v>381.20139755747834</v>
      </c>
      <c r="J1575" s="13">
        <v>411.4637492473405</v>
      </c>
      <c r="K1575" s="13">
        <v>185.8304282749427</v>
      </c>
      <c r="L1575" s="13">
        <v>31.925603352259429</v>
      </c>
      <c r="M1575" s="13">
        <v>760.73954345255947</v>
      </c>
    </row>
    <row r="1576" spans="2:13">
      <c r="B1576" s="4" t="s">
        <v>6248</v>
      </c>
      <c r="C1576" s="10">
        <v>1</v>
      </c>
      <c r="D1576" s="13">
        <v>322.8</v>
      </c>
      <c r="E1576" s="13">
        <v>396.33257340240942</v>
      </c>
      <c r="F1576" s="13">
        <v>-73.532573402409412</v>
      </c>
      <c r="G1576" s="13">
        <v>-0.39603872370663723</v>
      </c>
      <c r="H1576" s="13">
        <v>7.716188543759313</v>
      </c>
      <c r="I1576" s="13">
        <v>381.20139755747834</v>
      </c>
      <c r="J1576" s="13">
        <v>411.4637492473405</v>
      </c>
      <c r="K1576" s="13">
        <v>185.8304282749427</v>
      </c>
      <c r="L1576" s="13">
        <v>31.925603352259429</v>
      </c>
      <c r="M1576" s="13">
        <v>760.73954345255947</v>
      </c>
    </row>
    <row r="1577" spans="2:13">
      <c r="B1577" s="4" t="s">
        <v>6249</v>
      </c>
      <c r="C1577" s="10">
        <v>1</v>
      </c>
      <c r="D1577" s="13">
        <v>311.83999999999997</v>
      </c>
      <c r="E1577" s="13">
        <v>396.33257340240942</v>
      </c>
      <c r="F1577" s="13">
        <v>-84.492573402409448</v>
      </c>
      <c r="G1577" s="13">
        <v>-0.45506813354478842</v>
      </c>
      <c r="H1577" s="13">
        <v>7.716188543759313</v>
      </c>
      <c r="I1577" s="13">
        <v>381.20139755747834</v>
      </c>
      <c r="J1577" s="13">
        <v>411.4637492473405</v>
      </c>
      <c r="K1577" s="13">
        <v>185.8304282749427</v>
      </c>
      <c r="L1577" s="13">
        <v>31.925603352259429</v>
      </c>
      <c r="M1577" s="13">
        <v>760.73954345255947</v>
      </c>
    </row>
    <row r="1578" spans="2:13">
      <c r="B1578" s="4" t="s">
        <v>6250</v>
      </c>
      <c r="C1578" s="10">
        <v>1</v>
      </c>
      <c r="D1578" s="13">
        <v>165.2</v>
      </c>
      <c r="E1578" s="13">
        <v>396.33257340240942</v>
      </c>
      <c r="F1578" s="13">
        <v>-231.13257340240943</v>
      </c>
      <c r="G1578" s="13">
        <v>-1.2448557848829687</v>
      </c>
      <c r="H1578" s="13">
        <v>7.716188543759313</v>
      </c>
      <c r="I1578" s="13">
        <v>381.20139755747834</v>
      </c>
      <c r="J1578" s="13">
        <v>411.4637492473405</v>
      </c>
      <c r="K1578" s="13">
        <v>185.8304282749427</v>
      </c>
      <c r="L1578" s="13">
        <v>31.925603352259429</v>
      </c>
      <c r="M1578" s="13">
        <v>760.73954345255947</v>
      </c>
    </row>
    <row r="1579" spans="2:13">
      <c r="B1579" s="4" t="s">
        <v>6251</v>
      </c>
      <c r="C1579" s="10">
        <v>1</v>
      </c>
      <c r="D1579" s="13">
        <v>290.62</v>
      </c>
      <c r="E1579" s="13">
        <v>396.33257340240942</v>
      </c>
      <c r="F1579" s="13">
        <v>-105.71257340240942</v>
      </c>
      <c r="G1579" s="13">
        <v>-0.56935682668033238</v>
      </c>
      <c r="H1579" s="13">
        <v>7.716188543759313</v>
      </c>
      <c r="I1579" s="13">
        <v>381.20139755747834</v>
      </c>
      <c r="J1579" s="13">
        <v>411.4637492473405</v>
      </c>
      <c r="K1579" s="13">
        <v>185.8304282749427</v>
      </c>
      <c r="L1579" s="13">
        <v>31.925603352259429</v>
      </c>
      <c r="M1579" s="13">
        <v>760.73954345255947</v>
      </c>
    </row>
    <row r="1580" spans="2:13">
      <c r="B1580" s="4" t="s">
        <v>6252</v>
      </c>
      <c r="C1580" s="10">
        <v>1</v>
      </c>
      <c r="D1580" s="13">
        <v>371.5</v>
      </c>
      <c r="E1580" s="13">
        <v>396.33257340240942</v>
      </c>
      <c r="F1580" s="13">
        <v>-24.832573402409423</v>
      </c>
      <c r="G1580" s="13">
        <v>-0.13374563437105774</v>
      </c>
      <c r="H1580" s="13">
        <v>7.716188543759313</v>
      </c>
      <c r="I1580" s="13">
        <v>381.20139755747834</v>
      </c>
      <c r="J1580" s="13">
        <v>411.4637492473405</v>
      </c>
      <c r="K1580" s="13">
        <v>185.8304282749427</v>
      </c>
      <c r="L1580" s="13">
        <v>31.925603352259429</v>
      </c>
      <c r="M1580" s="13">
        <v>760.73954345255947</v>
      </c>
    </row>
    <row r="1581" spans="2:13">
      <c r="B1581" s="4" t="s">
        <v>6253</v>
      </c>
      <c r="C1581" s="10">
        <v>1</v>
      </c>
      <c r="D1581" s="13">
        <v>291.64999999999998</v>
      </c>
      <c r="E1581" s="13">
        <v>396.33257340240942</v>
      </c>
      <c r="F1581" s="13">
        <v>-104.68257340240945</v>
      </c>
      <c r="G1581" s="13">
        <v>-0.56380935477036032</v>
      </c>
      <c r="H1581" s="13">
        <v>7.716188543759313</v>
      </c>
      <c r="I1581" s="13">
        <v>381.20139755747834</v>
      </c>
      <c r="J1581" s="13">
        <v>411.4637492473405</v>
      </c>
      <c r="K1581" s="13">
        <v>185.8304282749427</v>
      </c>
      <c r="L1581" s="13">
        <v>31.925603352259429</v>
      </c>
      <c r="M1581" s="13">
        <v>760.73954345255947</v>
      </c>
    </row>
    <row r="1582" spans="2:13">
      <c r="B1582" s="4" t="s">
        <v>6254</v>
      </c>
      <c r="C1582" s="10">
        <v>1</v>
      </c>
      <c r="D1582" s="13">
        <v>557.58000000000004</v>
      </c>
      <c r="E1582" s="13">
        <v>396.33257340240942</v>
      </c>
      <c r="F1582" s="13">
        <v>161.24742659759062</v>
      </c>
      <c r="G1582" s="13">
        <v>0.86846171806353478</v>
      </c>
      <c r="H1582" s="13">
        <v>7.716188543759313</v>
      </c>
      <c r="I1582" s="13">
        <v>381.20139755747834</v>
      </c>
      <c r="J1582" s="13">
        <v>411.4637492473405</v>
      </c>
      <c r="K1582" s="13">
        <v>185.8304282749427</v>
      </c>
      <c r="L1582" s="13">
        <v>31.925603352259429</v>
      </c>
      <c r="M1582" s="13">
        <v>760.73954345255947</v>
      </c>
    </row>
    <row r="1583" spans="2:13">
      <c r="B1583" s="4" t="s">
        <v>6255</v>
      </c>
      <c r="C1583" s="10">
        <v>1</v>
      </c>
      <c r="D1583" s="13">
        <v>384.14</v>
      </c>
      <c r="E1583" s="13">
        <v>396.33257340240942</v>
      </c>
      <c r="F1583" s="13">
        <v>-12.192573402409437</v>
      </c>
      <c r="G1583" s="13">
        <v>-6.5667920835088087E-2</v>
      </c>
      <c r="H1583" s="13">
        <v>7.716188543759313</v>
      </c>
      <c r="I1583" s="13">
        <v>381.20139755747834</v>
      </c>
      <c r="J1583" s="13">
        <v>411.4637492473405</v>
      </c>
      <c r="K1583" s="13">
        <v>185.8304282749427</v>
      </c>
      <c r="L1583" s="13">
        <v>31.925603352259429</v>
      </c>
      <c r="M1583" s="13">
        <v>760.73954345255947</v>
      </c>
    </row>
    <row r="1584" spans="2:13">
      <c r="B1584" s="4" t="s">
        <v>6256</v>
      </c>
      <c r="C1584" s="10">
        <v>1</v>
      </c>
      <c r="D1584" s="13">
        <v>279.62</v>
      </c>
      <c r="E1584" s="13">
        <v>396.33257340240942</v>
      </c>
      <c r="F1584" s="13">
        <v>-116.71257340240942</v>
      </c>
      <c r="G1584" s="13">
        <v>-0.62860167232081232</v>
      </c>
      <c r="H1584" s="13">
        <v>7.716188543759313</v>
      </c>
      <c r="I1584" s="13">
        <v>381.20139755747834</v>
      </c>
      <c r="J1584" s="13">
        <v>411.4637492473405</v>
      </c>
      <c r="K1584" s="13">
        <v>185.8304282749427</v>
      </c>
      <c r="L1584" s="13">
        <v>31.925603352259429</v>
      </c>
      <c r="M1584" s="13">
        <v>760.73954345255947</v>
      </c>
    </row>
    <row r="1585" spans="2:13">
      <c r="B1585" s="4" t="s">
        <v>6257</v>
      </c>
      <c r="C1585" s="10">
        <v>1</v>
      </c>
      <c r="D1585" s="13">
        <v>557.62</v>
      </c>
      <c r="E1585" s="13">
        <v>396.33257340240942</v>
      </c>
      <c r="F1585" s="13">
        <v>161.28742659759058</v>
      </c>
      <c r="G1585" s="13">
        <v>0.86867715386586364</v>
      </c>
      <c r="H1585" s="13">
        <v>7.716188543759313</v>
      </c>
      <c r="I1585" s="13">
        <v>381.20139755747834</v>
      </c>
      <c r="J1585" s="13">
        <v>411.4637492473405</v>
      </c>
      <c r="K1585" s="13">
        <v>185.8304282749427</v>
      </c>
      <c r="L1585" s="13">
        <v>31.925603352259429</v>
      </c>
      <c r="M1585" s="13">
        <v>760.73954345255947</v>
      </c>
    </row>
    <row r="1586" spans="2:13">
      <c r="B1586" s="4" t="s">
        <v>6258</v>
      </c>
      <c r="C1586" s="10">
        <v>1</v>
      </c>
      <c r="D1586" s="13">
        <v>424.07</v>
      </c>
      <c r="E1586" s="13">
        <v>396.33257340240942</v>
      </c>
      <c r="F1586" s="13">
        <v>27.73742659759057</v>
      </c>
      <c r="G1586" s="13">
        <v>0.14939086883985428</v>
      </c>
      <c r="H1586" s="13">
        <v>7.716188543759313</v>
      </c>
      <c r="I1586" s="13">
        <v>381.20139755747834</v>
      </c>
      <c r="J1586" s="13">
        <v>411.4637492473405</v>
      </c>
      <c r="K1586" s="13">
        <v>185.8304282749427</v>
      </c>
      <c r="L1586" s="13">
        <v>31.925603352259429</v>
      </c>
      <c r="M1586" s="13">
        <v>760.73954345255947</v>
      </c>
    </row>
    <row r="1587" spans="2:13">
      <c r="B1587" s="4" t="s">
        <v>6259</v>
      </c>
      <c r="C1587" s="10">
        <v>1</v>
      </c>
      <c r="D1587" s="13">
        <v>259.79000000000002</v>
      </c>
      <c r="E1587" s="13">
        <v>396.33257340240942</v>
      </c>
      <c r="F1587" s="13">
        <v>-136.5425734024094</v>
      </c>
      <c r="G1587" s="13">
        <v>-0.73540397132542301</v>
      </c>
      <c r="H1587" s="13">
        <v>7.716188543759313</v>
      </c>
      <c r="I1587" s="13">
        <v>381.20139755747834</v>
      </c>
      <c r="J1587" s="13">
        <v>411.4637492473405</v>
      </c>
      <c r="K1587" s="13">
        <v>185.8304282749427</v>
      </c>
      <c r="L1587" s="13">
        <v>31.925603352259429</v>
      </c>
      <c r="M1587" s="13">
        <v>760.73954345255947</v>
      </c>
    </row>
    <row r="1588" spans="2:13">
      <c r="B1588" s="4" t="s">
        <v>6260</v>
      </c>
      <c r="C1588" s="10">
        <v>1</v>
      </c>
      <c r="D1588" s="13">
        <v>393.9</v>
      </c>
      <c r="E1588" s="13">
        <v>396.33257340240942</v>
      </c>
      <c r="F1588" s="13">
        <v>-2.4325734024094459</v>
      </c>
      <c r="G1588" s="13">
        <v>-1.3101585066807711E-2</v>
      </c>
      <c r="H1588" s="13">
        <v>7.716188543759313</v>
      </c>
      <c r="I1588" s="13">
        <v>381.20139755747834</v>
      </c>
      <c r="J1588" s="13">
        <v>411.4637492473405</v>
      </c>
      <c r="K1588" s="13">
        <v>185.8304282749427</v>
      </c>
      <c r="L1588" s="13">
        <v>31.925603352259429</v>
      </c>
      <c r="M1588" s="13">
        <v>760.73954345255947</v>
      </c>
    </row>
    <row r="1589" spans="2:13">
      <c r="B1589" s="4" t="s">
        <v>6261</v>
      </c>
      <c r="C1589" s="10">
        <v>1</v>
      </c>
      <c r="D1589" s="13">
        <v>318.58</v>
      </c>
      <c r="E1589" s="13">
        <v>396.33257340240942</v>
      </c>
      <c r="F1589" s="13">
        <v>-77.752573402409439</v>
      </c>
      <c r="G1589" s="13">
        <v>-0.41876720085234881</v>
      </c>
      <c r="H1589" s="13">
        <v>7.716188543759313</v>
      </c>
      <c r="I1589" s="13">
        <v>381.20139755747834</v>
      </c>
      <c r="J1589" s="13">
        <v>411.4637492473405</v>
      </c>
      <c r="K1589" s="13">
        <v>185.8304282749427</v>
      </c>
      <c r="L1589" s="13">
        <v>31.925603352259429</v>
      </c>
      <c r="M1589" s="13">
        <v>760.73954345255947</v>
      </c>
    </row>
    <row r="1590" spans="2:13">
      <c r="B1590" s="4" t="s">
        <v>6262</v>
      </c>
      <c r="C1590" s="10">
        <v>1</v>
      </c>
      <c r="D1590" s="13">
        <v>280.58</v>
      </c>
      <c r="E1590" s="13">
        <v>396.33257340240942</v>
      </c>
      <c r="F1590" s="13">
        <v>-115.75257340240944</v>
      </c>
      <c r="G1590" s="13">
        <v>-0.623431213064916</v>
      </c>
      <c r="H1590" s="13">
        <v>7.716188543759313</v>
      </c>
      <c r="I1590" s="13">
        <v>381.20139755747834</v>
      </c>
      <c r="J1590" s="13">
        <v>411.4637492473405</v>
      </c>
      <c r="K1590" s="13">
        <v>185.8304282749427</v>
      </c>
      <c r="L1590" s="13">
        <v>31.925603352259429</v>
      </c>
      <c r="M1590" s="13">
        <v>760.73954345255947</v>
      </c>
    </row>
    <row r="1591" spans="2:13">
      <c r="B1591" s="4" t="s">
        <v>6263</v>
      </c>
      <c r="C1591" s="10">
        <v>1</v>
      </c>
      <c r="D1591" s="13">
        <v>339.99</v>
      </c>
      <c r="E1591" s="13">
        <v>396.33257340240942</v>
      </c>
      <c r="F1591" s="13">
        <v>-56.342573402409414</v>
      </c>
      <c r="G1591" s="13">
        <v>-0.3034551876557417</v>
      </c>
      <c r="H1591" s="13">
        <v>7.716188543759313</v>
      </c>
      <c r="I1591" s="13">
        <v>381.20139755747834</v>
      </c>
      <c r="J1591" s="13">
        <v>411.4637492473405</v>
      </c>
      <c r="K1591" s="13">
        <v>185.8304282749427</v>
      </c>
      <c r="L1591" s="13">
        <v>31.925603352259429</v>
      </c>
      <c r="M1591" s="13">
        <v>760.73954345255947</v>
      </c>
    </row>
    <row r="1592" spans="2:13">
      <c r="B1592" s="4" t="s">
        <v>6264</v>
      </c>
      <c r="C1592" s="10">
        <v>1</v>
      </c>
      <c r="D1592" s="13">
        <v>303.29000000000002</v>
      </c>
      <c r="E1592" s="13">
        <v>396.33257340240942</v>
      </c>
      <c r="F1592" s="13">
        <v>-93.042573402409403</v>
      </c>
      <c r="G1592" s="13">
        <v>-0.5011175362926158</v>
      </c>
      <c r="H1592" s="13">
        <v>7.716188543759313</v>
      </c>
      <c r="I1592" s="13">
        <v>381.20139755747834</v>
      </c>
      <c r="J1592" s="13">
        <v>411.4637492473405</v>
      </c>
      <c r="K1592" s="13">
        <v>185.8304282749427</v>
      </c>
      <c r="L1592" s="13">
        <v>31.925603352259429</v>
      </c>
      <c r="M1592" s="13">
        <v>760.73954345255947</v>
      </c>
    </row>
    <row r="1593" spans="2:13">
      <c r="B1593" s="4" t="s">
        <v>6265</v>
      </c>
      <c r="C1593" s="10">
        <v>1</v>
      </c>
      <c r="D1593" s="13">
        <v>455.78</v>
      </c>
      <c r="E1593" s="13">
        <v>396.33257340240942</v>
      </c>
      <c r="F1593" s="13">
        <v>59.44742659759055</v>
      </c>
      <c r="G1593" s="13">
        <v>0.32017760113618332</v>
      </c>
      <c r="H1593" s="13">
        <v>7.716188543759313</v>
      </c>
      <c r="I1593" s="13">
        <v>381.20139755747834</v>
      </c>
      <c r="J1593" s="13">
        <v>411.4637492473405</v>
      </c>
      <c r="K1593" s="13">
        <v>185.8304282749427</v>
      </c>
      <c r="L1593" s="13">
        <v>31.925603352259429</v>
      </c>
      <c r="M1593" s="13">
        <v>760.73954345255947</v>
      </c>
    </row>
    <row r="1594" spans="2:13">
      <c r="B1594" s="4" t="s">
        <v>6266</v>
      </c>
      <c r="C1594" s="10">
        <v>1</v>
      </c>
      <c r="D1594" s="13">
        <v>356.99</v>
      </c>
      <c r="E1594" s="13">
        <v>396.33257340240942</v>
      </c>
      <c r="F1594" s="13">
        <v>-39.342573402409414</v>
      </c>
      <c r="G1594" s="13">
        <v>-0.21189497166590901</v>
      </c>
      <c r="H1594" s="13">
        <v>7.716188543759313</v>
      </c>
      <c r="I1594" s="13">
        <v>381.20139755747834</v>
      </c>
      <c r="J1594" s="13">
        <v>411.4637492473405</v>
      </c>
      <c r="K1594" s="13">
        <v>185.8304282749427</v>
      </c>
      <c r="L1594" s="13">
        <v>31.925603352259429</v>
      </c>
      <c r="M1594" s="13">
        <v>760.73954345255947</v>
      </c>
    </row>
    <row r="1595" spans="2:13">
      <c r="B1595" s="4" t="s">
        <v>6267</v>
      </c>
      <c r="C1595" s="10">
        <v>1</v>
      </c>
      <c r="D1595" s="13">
        <v>391.93</v>
      </c>
      <c r="E1595" s="13">
        <v>396.33257340240942</v>
      </c>
      <c r="F1595" s="13">
        <v>-4.4025734024094163</v>
      </c>
      <c r="G1595" s="13">
        <v>-2.3711798331511692E-2</v>
      </c>
      <c r="H1595" s="13">
        <v>7.716188543759313</v>
      </c>
      <c r="I1595" s="13">
        <v>381.20139755747834</v>
      </c>
      <c r="J1595" s="13">
        <v>411.4637492473405</v>
      </c>
      <c r="K1595" s="13">
        <v>185.8304282749427</v>
      </c>
      <c r="L1595" s="13">
        <v>31.925603352259429</v>
      </c>
      <c r="M1595" s="13">
        <v>760.73954345255947</v>
      </c>
    </row>
    <row r="1596" spans="2:13">
      <c r="B1596" s="4" t="s">
        <v>6268</v>
      </c>
      <c r="C1596" s="10">
        <v>1</v>
      </c>
      <c r="D1596" s="13">
        <v>546.09</v>
      </c>
      <c r="E1596" s="13">
        <v>396.33257340240942</v>
      </c>
      <c r="F1596" s="13">
        <v>149.75742659759061</v>
      </c>
      <c r="G1596" s="13">
        <v>0.80657778384452428</v>
      </c>
      <c r="H1596" s="13">
        <v>7.716188543759313</v>
      </c>
      <c r="I1596" s="13">
        <v>381.20139755747834</v>
      </c>
      <c r="J1596" s="13">
        <v>411.4637492473405</v>
      </c>
      <c r="K1596" s="13">
        <v>185.8304282749427</v>
      </c>
      <c r="L1596" s="13">
        <v>31.925603352259429</v>
      </c>
      <c r="M1596" s="13">
        <v>760.73954345255947</v>
      </c>
    </row>
    <row r="1597" spans="2:13">
      <c r="B1597" s="4" t="s">
        <v>6269</v>
      </c>
      <c r="C1597" s="10">
        <v>1</v>
      </c>
      <c r="D1597" s="13">
        <v>294.33999999999997</v>
      </c>
      <c r="E1597" s="13">
        <v>396.33257340240942</v>
      </c>
      <c r="F1597" s="13">
        <v>-101.99257340240945</v>
      </c>
      <c r="G1597" s="13">
        <v>-0.54932129706373378</v>
      </c>
      <c r="H1597" s="13">
        <v>7.716188543759313</v>
      </c>
      <c r="I1597" s="13">
        <v>381.20139755747834</v>
      </c>
      <c r="J1597" s="13">
        <v>411.4637492473405</v>
      </c>
      <c r="K1597" s="13">
        <v>185.8304282749427</v>
      </c>
      <c r="L1597" s="13">
        <v>31.925603352259429</v>
      </c>
      <c r="M1597" s="13">
        <v>760.73954345255947</v>
      </c>
    </row>
    <row r="1598" spans="2:13">
      <c r="B1598" s="4" t="s">
        <v>6270</v>
      </c>
      <c r="C1598" s="10">
        <v>1</v>
      </c>
      <c r="D1598" s="13">
        <v>316.77999999999997</v>
      </c>
      <c r="E1598" s="13">
        <v>396.33257340240942</v>
      </c>
      <c r="F1598" s="13">
        <v>-79.55257340240945</v>
      </c>
      <c r="G1598" s="13">
        <v>-0.42846181195715466</v>
      </c>
      <c r="H1598" s="13">
        <v>7.716188543759313</v>
      </c>
      <c r="I1598" s="13">
        <v>381.20139755747834</v>
      </c>
      <c r="J1598" s="13">
        <v>411.4637492473405</v>
      </c>
      <c r="K1598" s="13">
        <v>185.8304282749427</v>
      </c>
      <c r="L1598" s="13">
        <v>31.925603352259429</v>
      </c>
      <c r="M1598" s="13">
        <v>760.73954345255947</v>
      </c>
    </row>
    <row r="1599" spans="2:13">
      <c r="B1599" s="4" t="s">
        <v>6271</v>
      </c>
      <c r="C1599" s="10">
        <v>1</v>
      </c>
      <c r="D1599" s="13">
        <v>368.32</v>
      </c>
      <c r="E1599" s="13">
        <v>396.33257340240942</v>
      </c>
      <c r="F1599" s="13">
        <v>-28.01257340240943</v>
      </c>
      <c r="G1599" s="13">
        <v>-0.15087278065621471</v>
      </c>
      <c r="H1599" s="13">
        <v>7.716188543759313</v>
      </c>
      <c r="I1599" s="13">
        <v>381.20139755747834</v>
      </c>
      <c r="J1599" s="13">
        <v>411.4637492473405</v>
      </c>
      <c r="K1599" s="13">
        <v>185.8304282749427</v>
      </c>
      <c r="L1599" s="13">
        <v>31.925603352259429</v>
      </c>
      <c r="M1599" s="13">
        <v>760.73954345255947</v>
      </c>
    </row>
    <row r="1600" spans="2:13">
      <c r="B1600" s="4" t="s">
        <v>6272</v>
      </c>
      <c r="C1600" s="10">
        <v>1</v>
      </c>
      <c r="D1600" s="13">
        <v>292.64999999999998</v>
      </c>
      <c r="E1600" s="13">
        <v>396.33257340240942</v>
      </c>
      <c r="F1600" s="13">
        <v>-103.68257340240945</v>
      </c>
      <c r="G1600" s="13">
        <v>-0.55842345971213481</v>
      </c>
      <c r="H1600" s="13">
        <v>7.716188543759313</v>
      </c>
      <c r="I1600" s="13">
        <v>381.20139755747834</v>
      </c>
      <c r="J1600" s="13">
        <v>411.4637492473405</v>
      </c>
      <c r="K1600" s="13">
        <v>185.8304282749427</v>
      </c>
      <c r="L1600" s="13">
        <v>31.925603352259429</v>
      </c>
      <c r="M1600" s="13">
        <v>760.73954345255947</v>
      </c>
    </row>
    <row r="1601" spans="2:13">
      <c r="B1601" s="4" t="s">
        <v>6273</v>
      </c>
      <c r="C1601" s="10">
        <v>1</v>
      </c>
      <c r="D1601" s="13">
        <v>545.02</v>
      </c>
      <c r="E1601" s="13">
        <v>396.33257340240942</v>
      </c>
      <c r="F1601" s="13">
        <v>148.68742659759056</v>
      </c>
      <c r="G1601" s="13">
        <v>0.8008148761322228</v>
      </c>
      <c r="H1601" s="13">
        <v>7.716188543759313</v>
      </c>
      <c r="I1601" s="13">
        <v>381.20139755747834</v>
      </c>
      <c r="J1601" s="13">
        <v>411.4637492473405</v>
      </c>
      <c r="K1601" s="13">
        <v>185.8304282749427</v>
      </c>
      <c r="L1601" s="13">
        <v>31.925603352259429</v>
      </c>
      <c r="M1601" s="13">
        <v>760.73954345255947</v>
      </c>
    </row>
    <row r="1602" spans="2:13">
      <c r="B1602" s="4" t="s">
        <v>6274</v>
      </c>
      <c r="C1602" s="10">
        <v>1</v>
      </c>
      <c r="D1602" s="13">
        <v>532.52</v>
      </c>
      <c r="E1602" s="13">
        <v>396.33257340240942</v>
      </c>
      <c r="F1602" s="13">
        <v>136.18742659759056</v>
      </c>
      <c r="G1602" s="13">
        <v>0.7334911879044046</v>
      </c>
      <c r="H1602" s="13">
        <v>7.716188543759313</v>
      </c>
      <c r="I1602" s="13">
        <v>381.20139755747834</v>
      </c>
      <c r="J1602" s="13">
        <v>411.4637492473405</v>
      </c>
      <c r="K1602" s="13">
        <v>185.8304282749427</v>
      </c>
      <c r="L1602" s="13">
        <v>31.925603352259429</v>
      </c>
      <c r="M1602" s="13">
        <v>760.73954345255947</v>
      </c>
    </row>
    <row r="1603" spans="2:13">
      <c r="B1603" s="4" t="s">
        <v>6275</v>
      </c>
      <c r="C1603" s="10">
        <v>1</v>
      </c>
      <c r="D1603" s="13">
        <v>551.53</v>
      </c>
      <c r="E1603" s="13">
        <v>396.33257340240942</v>
      </c>
      <c r="F1603" s="13">
        <v>155.19742659759055</v>
      </c>
      <c r="G1603" s="13">
        <v>0.83587705296127046</v>
      </c>
      <c r="H1603" s="13">
        <v>7.716188543759313</v>
      </c>
      <c r="I1603" s="13">
        <v>381.20139755747834</v>
      </c>
      <c r="J1603" s="13">
        <v>411.4637492473405</v>
      </c>
      <c r="K1603" s="13">
        <v>185.8304282749427</v>
      </c>
      <c r="L1603" s="13">
        <v>31.925603352259429</v>
      </c>
      <c r="M1603" s="13">
        <v>760.73954345255947</v>
      </c>
    </row>
    <row r="1604" spans="2:13">
      <c r="B1604" s="4" t="s">
        <v>6276</v>
      </c>
      <c r="C1604" s="10">
        <v>1</v>
      </c>
      <c r="D1604" s="13">
        <v>554.71</v>
      </c>
      <c r="E1604" s="13">
        <v>396.33257340240942</v>
      </c>
      <c r="F1604" s="13">
        <v>158.37742659759061</v>
      </c>
      <c r="G1604" s="13">
        <v>0.85300419924642767</v>
      </c>
      <c r="H1604" s="13">
        <v>7.716188543759313</v>
      </c>
      <c r="I1604" s="13">
        <v>381.20139755747834</v>
      </c>
      <c r="J1604" s="13">
        <v>411.4637492473405</v>
      </c>
      <c r="K1604" s="13">
        <v>185.8304282749427</v>
      </c>
      <c r="L1604" s="13">
        <v>31.925603352259429</v>
      </c>
      <c r="M1604" s="13">
        <v>760.73954345255947</v>
      </c>
    </row>
    <row r="1605" spans="2:13">
      <c r="B1605" s="4" t="s">
        <v>6277</v>
      </c>
      <c r="C1605" s="10">
        <v>1</v>
      </c>
      <c r="D1605" s="13">
        <v>329</v>
      </c>
      <c r="E1605" s="13">
        <v>396.33257340240942</v>
      </c>
      <c r="F1605" s="13">
        <v>-67.332573402409423</v>
      </c>
      <c r="G1605" s="13">
        <v>-0.3626461743456395</v>
      </c>
      <c r="H1605" s="13">
        <v>7.716188543759313</v>
      </c>
      <c r="I1605" s="13">
        <v>381.20139755747834</v>
      </c>
      <c r="J1605" s="13">
        <v>411.4637492473405</v>
      </c>
      <c r="K1605" s="13">
        <v>185.8304282749427</v>
      </c>
      <c r="L1605" s="13">
        <v>31.925603352259429</v>
      </c>
      <c r="M1605" s="13">
        <v>760.73954345255947</v>
      </c>
    </row>
    <row r="1606" spans="2:13">
      <c r="B1606" s="4" t="s">
        <v>6278</v>
      </c>
      <c r="C1606" s="10">
        <v>1</v>
      </c>
      <c r="D1606" s="13">
        <v>300.79000000000002</v>
      </c>
      <c r="E1606" s="13">
        <v>396.33257340240942</v>
      </c>
      <c r="F1606" s="13">
        <v>-95.542573402409403</v>
      </c>
      <c r="G1606" s="13">
        <v>-0.51458227393817946</v>
      </c>
      <c r="H1606" s="13">
        <v>7.716188543759313</v>
      </c>
      <c r="I1606" s="13">
        <v>381.20139755747834</v>
      </c>
      <c r="J1606" s="13">
        <v>411.4637492473405</v>
      </c>
      <c r="K1606" s="13">
        <v>185.8304282749427</v>
      </c>
      <c r="L1606" s="13">
        <v>31.925603352259429</v>
      </c>
      <c r="M1606" s="13">
        <v>760.73954345255947</v>
      </c>
    </row>
    <row r="1607" spans="2:13">
      <c r="B1607" s="4" t="s">
        <v>6279</v>
      </c>
      <c r="C1607" s="10">
        <v>1</v>
      </c>
      <c r="D1607" s="13">
        <v>426.35</v>
      </c>
      <c r="E1607" s="13">
        <v>396.33257340240942</v>
      </c>
      <c r="F1607" s="13">
        <v>30.0174265975906</v>
      </c>
      <c r="G1607" s="13">
        <v>0.16167070957260848</v>
      </c>
      <c r="H1607" s="13">
        <v>7.716188543759313</v>
      </c>
      <c r="I1607" s="13">
        <v>381.20139755747834</v>
      </c>
      <c r="J1607" s="13">
        <v>411.4637492473405</v>
      </c>
      <c r="K1607" s="13">
        <v>185.8304282749427</v>
      </c>
      <c r="L1607" s="13">
        <v>31.925603352259429</v>
      </c>
      <c r="M1607" s="13">
        <v>760.73954345255947</v>
      </c>
    </row>
    <row r="1608" spans="2:13">
      <c r="B1608" s="4" t="s">
        <v>6280</v>
      </c>
      <c r="C1608" s="10">
        <v>1</v>
      </c>
      <c r="D1608" s="13">
        <v>395.69</v>
      </c>
      <c r="E1608" s="13">
        <v>396.33257340240942</v>
      </c>
      <c r="F1608" s="13">
        <v>-0.6425734024094254</v>
      </c>
      <c r="G1608" s="13">
        <v>-3.4608329125840396E-3</v>
      </c>
      <c r="H1608" s="13">
        <v>7.716188543759313</v>
      </c>
      <c r="I1608" s="13">
        <v>381.20139755747834</v>
      </c>
      <c r="J1608" s="13">
        <v>411.4637492473405</v>
      </c>
      <c r="K1608" s="13">
        <v>185.8304282749427</v>
      </c>
      <c r="L1608" s="13">
        <v>31.925603352259429</v>
      </c>
      <c r="M1608" s="13">
        <v>760.73954345255947</v>
      </c>
    </row>
    <row r="1609" spans="2:13">
      <c r="B1609" s="4" t="s">
        <v>6281</v>
      </c>
      <c r="C1609" s="10">
        <v>1</v>
      </c>
      <c r="D1609" s="13">
        <v>475.9</v>
      </c>
      <c r="E1609" s="13">
        <v>396.33257340240942</v>
      </c>
      <c r="F1609" s="13">
        <v>79.567426597590554</v>
      </c>
      <c r="G1609" s="13">
        <v>0.42854180970767941</v>
      </c>
      <c r="H1609" s="13">
        <v>7.716188543759313</v>
      </c>
      <c r="I1609" s="13">
        <v>381.20139755747834</v>
      </c>
      <c r="J1609" s="13">
        <v>411.4637492473405</v>
      </c>
      <c r="K1609" s="13">
        <v>185.8304282749427</v>
      </c>
      <c r="L1609" s="13">
        <v>31.925603352259429</v>
      </c>
      <c r="M1609" s="13">
        <v>760.73954345255947</v>
      </c>
    </row>
    <row r="1610" spans="2:13">
      <c r="B1610" s="4" t="s">
        <v>6282</v>
      </c>
      <c r="C1610" s="10">
        <v>1</v>
      </c>
      <c r="D1610" s="13">
        <v>442.44</v>
      </c>
      <c r="E1610" s="13">
        <v>396.33257340240942</v>
      </c>
      <c r="F1610" s="13">
        <v>46.107426597590575</v>
      </c>
      <c r="G1610" s="13">
        <v>0.24832976105945589</v>
      </c>
      <c r="H1610" s="13">
        <v>7.716188543759313</v>
      </c>
      <c r="I1610" s="13">
        <v>381.20139755747834</v>
      </c>
      <c r="J1610" s="13">
        <v>411.4637492473405</v>
      </c>
      <c r="K1610" s="13">
        <v>185.8304282749427</v>
      </c>
      <c r="L1610" s="13">
        <v>31.925603352259429</v>
      </c>
      <c r="M1610" s="13">
        <v>760.73954345255947</v>
      </c>
    </row>
    <row r="1611" spans="2:13">
      <c r="B1611" s="4" t="s">
        <v>6283</v>
      </c>
      <c r="C1611" s="10">
        <v>1</v>
      </c>
      <c r="D1611" s="13">
        <v>285.32</v>
      </c>
      <c r="E1611" s="13">
        <v>396.33257340240942</v>
      </c>
      <c r="F1611" s="13">
        <v>-111.01257340240943</v>
      </c>
      <c r="G1611" s="13">
        <v>-0.5979020704889273</v>
      </c>
      <c r="H1611" s="13">
        <v>7.716188543759313</v>
      </c>
      <c r="I1611" s="13">
        <v>381.20139755747834</v>
      </c>
      <c r="J1611" s="13">
        <v>411.4637492473405</v>
      </c>
      <c r="K1611" s="13">
        <v>185.8304282749427</v>
      </c>
      <c r="L1611" s="13">
        <v>31.925603352259429</v>
      </c>
      <c r="M1611" s="13">
        <v>760.73954345255947</v>
      </c>
    </row>
    <row r="1612" spans="2:13">
      <c r="B1612" s="4" t="s">
        <v>6284</v>
      </c>
      <c r="C1612" s="10">
        <v>1</v>
      </c>
      <c r="D1612" s="13">
        <v>320.8</v>
      </c>
      <c r="E1612" s="13">
        <v>396.33257340240942</v>
      </c>
      <c r="F1612" s="13">
        <v>-75.532573402409412</v>
      </c>
      <c r="G1612" s="13">
        <v>-0.40681051382308814</v>
      </c>
      <c r="H1612" s="13">
        <v>7.716188543759313</v>
      </c>
      <c r="I1612" s="13">
        <v>381.20139755747834</v>
      </c>
      <c r="J1612" s="13">
        <v>411.4637492473405</v>
      </c>
      <c r="K1612" s="13">
        <v>185.8304282749427</v>
      </c>
      <c r="L1612" s="13">
        <v>31.925603352259429</v>
      </c>
      <c r="M1612" s="13">
        <v>760.73954345255947</v>
      </c>
    </row>
    <row r="1613" spans="2:13">
      <c r="B1613" s="4" t="s">
        <v>6285</v>
      </c>
      <c r="C1613" s="10">
        <v>1</v>
      </c>
      <c r="D1613" s="13">
        <v>470.45</v>
      </c>
      <c r="E1613" s="13">
        <v>396.33257340240942</v>
      </c>
      <c r="F1613" s="13">
        <v>74.117426597590566</v>
      </c>
      <c r="G1613" s="13">
        <v>0.39918868164035076</v>
      </c>
      <c r="H1613" s="13">
        <v>7.716188543759313</v>
      </c>
      <c r="I1613" s="13">
        <v>381.20139755747834</v>
      </c>
      <c r="J1613" s="13">
        <v>411.4637492473405</v>
      </c>
      <c r="K1613" s="13">
        <v>185.8304282749427</v>
      </c>
      <c r="L1613" s="13">
        <v>31.925603352259429</v>
      </c>
      <c r="M1613" s="13">
        <v>760.73954345255947</v>
      </c>
    </row>
    <row r="1614" spans="2:13">
      <c r="B1614" s="4" t="s">
        <v>6286</v>
      </c>
      <c r="C1614" s="10">
        <v>1</v>
      </c>
      <c r="D1614" s="13">
        <v>526.74</v>
      </c>
      <c r="E1614" s="13">
        <v>396.33257340240942</v>
      </c>
      <c r="F1614" s="13">
        <v>130.40742659759059</v>
      </c>
      <c r="G1614" s="13">
        <v>0.70236071446786164</v>
      </c>
      <c r="H1614" s="13">
        <v>7.716188543759313</v>
      </c>
      <c r="I1614" s="13">
        <v>381.20139755747834</v>
      </c>
      <c r="J1614" s="13">
        <v>411.4637492473405</v>
      </c>
      <c r="K1614" s="13">
        <v>185.8304282749427</v>
      </c>
      <c r="L1614" s="13">
        <v>31.925603352259429</v>
      </c>
      <c r="M1614" s="13">
        <v>760.73954345255947</v>
      </c>
    </row>
    <row r="1615" spans="2:13">
      <c r="B1615" s="4" t="s">
        <v>6287</v>
      </c>
      <c r="C1615" s="10">
        <v>1</v>
      </c>
      <c r="D1615" s="13">
        <v>365.28</v>
      </c>
      <c r="E1615" s="13">
        <v>396.33257340240942</v>
      </c>
      <c r="F1615" s="13">
        <v>-31.05257340240945</v>
      </c>
      <c r="G1615" s="13">
        <v>-0.1672459016332202</v>
      </c>
      <c r="H1615" s="13">
        <v>7.716188543759313</v>
      </c>
      <c r="I1615" s="13">
        <v>381.20139755747834</v>
      </c>
      <c r="J1615" s="13">
        <v>411.4637492473405</v>
      </c>
      <c r="K1615" s="13">
        <v>185.8304282749427</v>
      </c>
      <c r="L1615" s="13">
        <v>31.925603352259429</v>
      </c>
      <c r="M1615" s="13">
        <v>760.73954345255947</v>
      </c>
    </row>
    <row r="1616" spans="2:13">
      <c r="B1616" s="4" t="s">
        <v>6288</v>
      </c>
      <c r="C1616" s="10">
        <v>1</v>
      </c>
      <c r="D1616" s="13">
        <v>392.29</v>
      </c>
      <c r="E1616" s="13">
        <v>396.33257340240942</v>
      </c>
      <c r="F1616" s="13">
        <v>-4.0425734024094027</v>
      </c>
      <c r="G1616" s="13">
        <v>-2.1772876110550458E-2</v>
      </c>
      <c r="H1616" s="13">
        <v>7.716188543759313</v>
      </c>
      <c r="I1616" s="13">
        <v>381.20139755747834</v>
      </c>
      <c r="J1616" s="13">
        <v>411.4637492473405</v>
      </c>
      <c r="K1616" s="13">
        <v>185.8304282749427</v>
      </c>
      <c r="L1616" s="13">
        <v>31.925603352259429</v>
      </c>
      <c r="M1616" s="13">
        <v>760.73954345255947</v>
      </c>
    </row>
    <row r="1617" spans="2:13">
      <c r="B1617" s="4" t="s">
        <v>6289</v>
      </c>
      <c r="C1617" s="10">
        <v>1</v>
      </c>
      <c r="D1617" s="13">
        <v>469.81</v>
      </c>
      <c r="E1617" s="13">
        <v>396.33257340240942</v>
      </c>
      <c r="F1617" s="13">
        <v>73.477426597590579</v>
      </c>
      <c r="G1617" s="13">
        <v>0.39574170880308657</v>
      </c>
      <c r="H1617" s="13">
        <v>7.716188543759313</v>
      </c>
      <c r="I1617" s="13">
        <v>381.20139755747834</v>
      </c>
      <c r="J1617" s="13">
        <v>411.4637492473405</v>
      </c>
      <c r="K1617" s="13">
        <v>185.8304282749427</v>
      </c>
      <c r="L1617" s="13">
        <v>31.925603352259429</v>
      </c>
      <c r="M1617" s="13">
        <v>760.73954345255947</v>
      </c>
    </row>
    <row r="1618" spans="2:13">
      <c r="B1618" s="4" t="s">
        <v>6290</v>
      </c>
      <c r="C1618" s="10">
        <v>1</v>
      </c>
      <c r="D1618" s="13">
        <v>284.32</v>
      </c>
      <c r="E1618" s="13">
        <v>396.33257340240942</v>
      </c>
      <c r="F1618" s="13">
        <v>-112.01257340240943</v>
      </c>
      <c r="G1618" s="13">
        <v>-0.6032879655471528</v>
      </c>
      <c r="H1618" s="13">
        <v>7.716188543759313</v>
      </c>
      <c r="I1618" s="13">
        <v>381.20139755747834</v>
      </c>
      <c r="J1618" s="13">
        <v>411.4637492473405</v>
      </c>
      <c r="K1618" s="13">
        <v>185.8304282749427</v>
      </c>
      <c r="L1618" s="13">
        <v>31.925603352259429</v>
      </c>
      <c r="M1618" s="13">
        <v>760.73954345255947</v>
      </c>
    </row>
    <row r="1619" spans="2:13">
      <c r="B1619" s="4" t="s">
        <v>6291</v>
      </c>
      <c r="C1619" s="10">
        <v>1</v>
      </c>
      <c r="D1619" s="13">
        <v>458.22</v>
      </c>
      <c r="E1619" s="13">
        <v>396.33257340240942</v>
      </c>
      <c r="F1619" s="13">
        <v>61.887426597590604</v>
      </c>
      <c r="G1619" s="13">
        <v>0.3333191850782537</v>
      </c>
      <c r="H1619" s="13">
        <v>7.716188543759313</v>
      </c>
      <c r="I1619" s="13">
        <v>381.20139755747834</v>
      </c>
      <c r="J1619" s="13">
        <v>411.4637492473405</v>
      </c>
      <c r="K1619" s="13">
        <v>185.8304282749427</v>
      </c>
      <c r="L1619" s="13">
        <v>31.925603352259429</v>
      </c>
      <c r="M1619" s="13">
        <v>760.73954345255947</v>
      </c>
    </row>
    <row r="1620" spans="2:13">
      <c r="B1620" s="4" t="s">
        <v>6292</v>
      </c>
      <c r="C1620" s="10">
        <v>1</v>
      </c>
      <c r="D1620" s="13">
        <v>296.95999999999998</v>
      </c>
      <c r="E1620" s="13">
        <v>396.33257340240942</v>
      </c>
      <c r="F1620" s="13">
        <v>-99.372573402409444</v>
      </c>
      <c r="G1620" s="13">
        <v>-0.53521025201118311</v>
      </c>
      <c r="H1620" s="13">
        <v>7.716188543759313</v>
      </c>
      <c r="I1620" s="13">
        <v>381.20139755747834</v>
      </c>
      <c r="J1620" s="13">
        <v>411.4637492473405</v>
      </c>
      <c r="K1620" s="13">
        <v>185.8304282749427</v>
      </c>
      <c r="L1620" s="13">
        <v>31.925603352259429</v>
      </c>
      <c r="M1620" s="13">
        <v>760.73954345255947</v>
      </c>
    </row>
    <row r="1621" spans="2:13">
      <c r="B1621" s="4" t="s">
        <v>6293</v>
      </c>
      <c r="C1621" s="10">
        <v>1</v>
      </c>
      <c r="D1621" s="13">
        <v>311.14</v>
      </c>
      <c r="E1621" s="13">
        <v>396.33257340240942</v>
      </c>
      <c r="F1621" s="13">
        <v>-85.192573402409437</v>
      </c>
      <c r="G1621" s="13">
        <v>-0.45883826008554618</v>
      </c>
      <c r="H1621" s="13">
        <v>7.716188543759313</v>
      </c>
      <c r="I1621" s="13">
        <v>381.20139755747834</v>
      </c>
      <c r="J1621" s="13">
        <v>411.4637492473405</v>
      </c>
      <c r="K1621" s="13">
        <v>185.8304282749427</v>
      </c>
      <c r="L1621" s="13">
        <v>31.925603352259429</v>
      </c>
      <c r="M1621" s="13">
        <v>760.73954345255947</v>
      </c>
    </row>
    <row r="1622" spans="2:13">
      <c r="B1622" s="4" t="s">
        <v>6294</v>
      </c>
      <c r="C1622" s="10">
        <v>1</v>
      </c>
      <c r="D1622" s="13">
        <v>299.57</v>
      </c>
      <c r="E1622" s="13">
        <v>396.33257340240942</v>
      </c>
      <c r="F1622" s="13">
        <v>-96.76257340240943</v>
      </c>
      <c r="G1622" s="13">
        <v>-0.52115306590921462</v>
      </c>
      <c r="H1622" s="13">
        <v>7.716188543759313</v>
      </c>
      <c r="I1622" s="13">
        <v>381.20139755747834</v>
      </c>
      <c r="J1622" s="13">
        <v>411.4637492473405</v>
      </c>
      <c r="K1622" s="13">
        <v>185.8304282749427</v>
      </c>
      <c r="L1622" s="13">
        <v>31.925603352259429</v>
      </c>
      <c r="M1622" s="13">
        <v>760.73954345255947</v>
      </c>
    </row>
    <row r="1623" spans="2:13">
      <c r="B1623" s="4" t="s">
        <v>6295</v>
      </c>
      <c r="C1623" s="10">
        <v>1</v>
      </c>
      <c r="D1623" s="13">
        <v>321.57</v>
      </c>
      <c r="E1623" s="13">
        <v>396.33257340240942</v>
      </c>
      <c r="F1623" s="13">
        <v>-74.76257340240943</v>
      </c>
      <c r="G1623" s="13">
        <v>-0.40266337462825463</v>
      </c>
      <c r="H1623" s="13">
        <v>7.716188543759313</v>
      </c>
      <c r="I1623" s="13">
        <v>381.20139755747834</v>
      </c>
      <c r="J1623" s="13">
        <v>411.4637492473405</v>
      </c>
      <c r="K1623" s="13">
        <v>185.8304282749427</v>
      </c>
      <c r="L1623" s="13">
        <v>31.925603352259429</v>
      </c>
      <c r="M1623" s="13">
        <v>760.73954345255947</v>
      </c>
    </row>
    <row r="1624" spans="2:13">
      <c r="B1624" s="4" t="s">
        <v>6296</v>
      </c>
      <c r="C1624" s="10">
        <v>1</v>
      </c>
      <c r="D1624" s="13">
        <v>509.32</v>
      </c>
      <c r="E1624" s="13">
        <v>396.33257340240942</v>
      </c>
      <c r="F1624" s="13">
        <v>112.98742659759057</v>
      </c>
      <c r="G1624" s="13">
        <v>0.60853842255357415</v>
      </c>
      <c r="H1624" s="13">
        <v>7.716188543759313</v>
      </c>
      <c r="I1624" s="13">
        <v>381.20139755747834</v>
      </c>
      <c r="J1624" s="13">
        <v>411.4637492473405</v>
      </c>
      <c r="K1624" s="13">
        <v>185.8304282749427</v>
      </c>
      <c r="L1624" s="13">
        <v>31.925603352259429</v>
      </c>
      <c r="M1624" s="13">
        <v>760.73954345255947</v>
      </c>
    </row>
    <row r="1625" spans="2:13">
      <c r="B1625" s="4" t="s">
        <v>6297</v>
      </c>
      <c r="C1625" s="10">
        <v>1</v>
      </c>
      <c r="D1625" s="13">
        <v>122.67</v>
      </c>
      <c r="E1625" s="13">
        <v>396.33257340240942</v>
      </c>
      <c r="F1625" s="13">
        <v>-273.66257340240941</v>
      </c>
      <c r="G1625" s="13">
        <v>-1.4739179017092972</v>
      </c>
      <c r="H1625" s="13">
        <v>7.716188543759313</v>
      </c>
      <c r="I1625" s="13">
        <v>381.20139755747834</v>
      </c>
      <c r="J1625" s="13">
        <v>411.4637492473405</v>
      </c>
      <c r="K1625" s="13">
        <v>185.8304282749427</v>
      </c>
      <c r="L1625" s="13">
        <v>31.925603352259429</v>
      </c>
      <c r="M1625" s="13">
        <v>760.73954345255947</v>
      </c>
    </row>
    <row r="1626" spans="2:13">
      <c r="B1626" s="4" t="s">
        <v>6298</v>
      </c>
      <c r="C1626" s="10">
        <v>1</v>
      </c>
      <c r="D1626" s="13">
        <v>397.94</v>
      </c>
      <c r="E1626" s="13">
        <v>396.33257340240942</v>
      </c>
      <c r="F1626" s="13">
        <v>1.6074265975905746</v>
      </c>
      <c r="G1626" s="13">
        <v>8.6574309684232294E-3</v>
      </c>
      <c r="H1626" s="13">
        <v>7.716188543759313</v>
      </c>
      <c r="I1626" s="13">
        <v>381.20139755747834</v>
      </c>
      <c r="J1626" s="13">
        <v>411.4637492473405</v>
      </c>
      <c r="K1626" s="13">
        <v>185.8304282749427</v>
      </c>
      <c r="L1626" s="13">
        <v>31.925603352259429</v>
      </c>
      <c r="M1626" s="13">
        <v>760.73954345255947</v>
      </c>
    </row>
    <row r="1627" spans="2:13">
      <c r="B1627" s="4" t="s">
        <v>6299</v>
      </c>
      <c r="C1627" s="10">
        <v>1</v>
      </c>
      <c r="D1627" s="13">
        <v>380.61</v>
      </c>
      <c r="E1627" s="13">
        <v>396.33257340240942</v>
      </c>
      <c r="F1627" s="13">
        <v>-15.722573402409409</v>
      </c>
      <c r="G1627" s="13">
        <v>-8.468013039062379E-2</v>
      </c>
      <c r="H1627" s="13">
        <v>7.716188543759313</v>
      </c>
      <c r="I1627" s="13">
        <v>381.20139755747834</v>
      </c>
      <c r="J1627" s="13">
        <v>411.4637492473405</v>
      </c>
      <c r="K1627" s="13">
        <v>185.8304282749427</v>
      </c>
      <c r="L1627" s="13">
        <v>31.925603352259429</v>
      </c>
      <c r="M1627" s="13">
        <v>760.73954345255947</v>
      </c>
    </row>
    <row r="1628" spans="2:13">
      <c r="B1628" s="4" t="s">
        <v>6300</v>
      </c>
      <c r="C1628" s="10">
        <v>1</v>
      </c>
      <c r="D1628" s="13">
        <v>370.34</v>
      </c>
      <c r="E1628" s="13">
        <v>396.33257340240942</v>
      </c>
      <c r="F1628" s="13">
        <v>-25.992573402409448</v>
      </c>
      <c r="G1628" s="13">
        <v>-0.1399932726385994</v>
      </c>
      <c r="H1628" s="13">
        <v>7.716188543759313</v>
      </c>
      <c r="I1628" s="13">
        <v>381.20139755747834</v>
      </c>
      <c r="J1628" s="13">
        <v>411.4637492473405</v>
      </c>
      <c r="K1628" s="13">
        <v>185.8304282749427</v>
      </c>
      <c r="L1628" s="13">
        <v>31.925603352259429</v>
      </c>
      <c r="M1628" s="13">
        <v>760.73954345255947</v>
      </c>
    </row>
    <row r="1629" spans="2:13">
      <c r="B1629" s="4" t="s">
        <v>6301</v>
      </c>
      <c r="C1629" s="10">
        <v>1</v>
      </c>
      <c r="D1629" s="13">
        <v>530.6</v>
      </c>
      <c r="E1629" s="13">
        <v>396.33257340240942</v>
      </c>
      <c r="F1629" s="13">
        <v>134.2674265975906</v>
      </c>
      <c r="G1629" s="13">
        <v>0.72315026939261196</v>
      </c>
      <c r="H1629" s="13">
        <v>7.716188543759313</v>
      </c>
      <c r="I1629" s="13">
        <v>381.20139755747834</v>
      </c>
      <c r="J1629" s="13">
        <v>411.4637492473405</v>
      </c>
      <c r="K1629" s="13">
        <v>185.8304282749427</v>
      </c>
      <c r="L1629" s="13">
        <v>31.925603352259429</v>
      </c>
      <c r="M1629" s="13">
        <v>760.73954345255947</v>
      </c>
    </row>
    <row r="1630" spans="2:13">
      <c r="B1630" s="4" t="s">
        <v>6302</v>
      </c>
      <c r="C1630" s="10">
        <v>1</v>
      </c>
      <c r="D1630" s="13">
        <v>303.33</v>
      </c>
      <c r="E1630" s="13">
        <v>396.33257340240942</v>
      </c>
      <c r="F1630" s="13">
        <v>-93.002573402409439</v>
      </c>
      <c r="G1630" s="13">
        <v>-0.50090210049028694</v>
      </c>
      <c r="H1630" s="13">
        <v>7.716188543759313</v>
      </c>
      <c r="I1630" s="13">
        <v>381.20139755747834</v>
      </c>
      <c r="J1630" s="13">
        <v>411.4637492473405</v>
      </c>
      <c r="K1630" s="13">
        <v>185.8304282749427</v>
      </c>
      <c r="L1630" s="13">
        <v>31.925603352259429</v>
      </c>
      <c r="M1630" s="13">
        <v>760.73954345255947</v>
      </c>
    </row>
    <row r="1631" spans="2:13">
      <c r="B1631" s="4" t="s">
        <v>6303</v>
      </c>
      <c r="C1631" s="10">
        <v>1</v>
      </c>
      <c r="D1631" s="13">
        <v>109.25</v>
      </c>
      <c r="E1631" s="13">
        <v>396.33257340240942</v>
      </c>
      <c r="F1631" s="13">
        <v>-287.08257340240942</v>
      </c>
      <c r="G1631" s="13">
        <v>-1.5461966133906828</v>
      </c>
      <c r="H1631" s="13">
        <v>7.716188543759313</v>
      </c>
      <c r="I1631" s="13">
        <v>381.20139755747834</v>
      </c>
      <c r="J1631" s="13">
        <v>411.4637492473405</v>
      </c>
      <c r="K1631" s="13">
        <v>185.8304282749427</v>
      </c>
      <c r="L1631" s="13">
        <v>31.925603352259429</v>
      </c>
      <c r="M1631" s="13">
        <v>760.73954345255947</v>
      </c>
    </row>
    <row r="1632" spans="2:13">
      <c r="B1632" s="4" t="s">
        <v>6304</v>
      </c>
      <c r="C1632" s="10">
        <v>1</v>
      </c>
      <c r="D1632" s="13">
        <v>197.6</v>
      </c>
      <c r="E1632" s="13">
        <v>396.33257340240942</v>
      </c>
      <c r="F1632" s="13">
        <v>-198.73257340240943</v>
      </c>
      <c r="G1632" s="13">
        <v>-1.070352784996464</v>
      </c>
      <c r="H1632" s="13">
        <v>7.716188543759313</v>
      </c>
      <c r="I1632" s="13">
        <v>381.20139755747834</v>
      </c>
      <c r="J1632" s="13">
        <v>411.4637492473405</v>
      </c>
      <c r="K1632" s="13">
        <v>185.8304282749427</v>
      </c>
      <c r="L1632" s="13">
        <v>31.925603352259429</v>
      </c>
      <c r="M1632" s="13">
        <v>760.73954345255947</v>
      </c>
    </row>
    <row r="1633" spans="2:13">
      <c r="B1633" s="4" t="s">
        <v>6305</v>
      </c>
      <c r="C1633" s="10">
        <v>1</v>
      </c>
      <c r="D1633" s="13">
        <v>299.76</v>
      </c>
      <c r="E1633" s="13">
        <v>396.33257340240942</v>
      </c>
      <c r="F1633" s="13">
        <v>-96.572573402409432</v>
      </c>
      <c r="G1633" s="13">
        <v>-0.52012974584815175</v>
      </c>
      <c r="H1633" s="13">
        <v>7.716188543759313</v>
      </c>
      <c r="I1633" s="13">
        <v>381.20139755747834</v>
      </c>
      <c r="J1633" s="13">
        <v>411.4637492473405</v>
      </c>
      <c r="K1633" s="13">
        <v>185.8304282749427</v>
      </c>
      <c r="L1633" s="13">
        <v>31.925603352259429</v>
      </c>
      <c r="M1633" s="13">
        <v>760.73954345255947</v>
      </c>
    </row>
    <row r="1634" spans="2:13">
      <c r="B1634" s="4" t="s">
        <v>6306</v>
      </c>
      <c r="C1634" s="10">
        <v>1</v>
      </c>
      <c r="D1634" s="13">
        <v>306.16000000000003</v>
      </c>
      <c r="E1634" s="13">
        <v>396.33257340240942</v>
      </c>
      <c r="F1634" s="13">
        <v>-90.172573402409398</v>
      </c>
      <c r="G1634" s="13">
        <v>-0.48566001747550869</v>
      </c>
      <c r="H1634" s="13">
        <v>7.716188543759313</v>
      </c>
      <c r="I1634" s="13">
        <v>381.20139755747834</v>
      </c>
      <c r="J1634" s="13">
        <v>411.4637492473405</v>
      </c>
      <c r="K1634" s="13">
        <v>185.8304282749427</v>
      </c>
      <c r="L1634" s="13">
        <v>31.925603352259429</v>
      </c>
      <c r="M1634" s="13">
        <v>760.73954345255947</v>
      </c>
    </row>
    <row r="1635" spans="2:13">
      <c r="B1635" s="4" t="s">
        <v>6307</v>
      </c>
      <c r="C1635" s="10">
        <v>1</v>
      </c>
      <c r="D1635" s="13">
        <v>381.99</v>
      </c>
      <c r="E1635" s="13">
        <v>396.33257340240942</v>
      </c>
      <c r="F1635" s="13">
        <v>-14.342573402409414</v>
      </c>
      <c r="G1635" s="13">
        <v>-7.724759521027269E-2</v>
      </c>
      <c r="H1635" s="13">
        <v>7.716188543759313</v>
      </c>
      <c r="I1635" s="13">
        <v>381.20139755747834</v>
      </c>
      <c r="J1635" s="13">
        <v>411.4637492473405</v>
      </c>
      <c r="K1635" s="13">
        <v>185.8304282749427</v>
      </c>
      <c r="L1635" s="13">
        <v>31.925603352259429</v>
      </c>
      <c r="M1635" s="13">
        <v>760.73954345255947</v>
      </c>
    </row>
    <row r="1636" spans="2:13">
      <c r="B1636" s="4" t="s">
        <v>6308</v>
      </c>
      <c r="C1636" s="10">
        <v>1</v>
      </c>
      <c r="D1636" s="13">
        <v>369.4</v>
      </c>
      <c r="E1636" s="13">
        <v>396.33257340240942</v>
      </c>
      <c r="F1636" s="13">
        <v>-26.932573402409446</v>
      </c>
      <c r="G1636" s="13">
        <v>-0.14505601399333132</v>
      </c>
      <c r="H1636" s="13">
        <v>7.716188543759313</v>
      </c>
      <c r="I1636" s="13">
        <v>381.20139755747834</v>
      </c>
      <c r="J1636" s="13">
        <v>411.4637492473405</v>
      </c>
      <c r="K1636" s="13">
        <v>185.8304282749427</v>
      </c>
      <c r="L1636" s="13">
        <v>31.925603352259429</v>
      </c>
      <c r="M1636" s="13">
        <v>760.73954345255947</v>
      </c>
    </row>
    <row r="1637" spans="2:13">
      <c r="B1637" s="4" t="s">
        <v>6309</v>
      </c>
      <c r="C1637" s="10">
        <v>1</v>
      </c>
      <c r="D1637" s="13">
        <v>352.35</v>
      </c>
      <c r="E1637" s="13">
        <v>396.33257340240942</v>
      </c>
      <c r="F1637" s="13">
        <v>-43.9825734024094</v>
      </c>
      <c r="G1637" s="13">
        <v>-0.23688552473607505</v>
      </c>
      <c r="H1637" s="13">
        <v>7.716188543759313</v>
      </c>
      <c r="I1637" s="13">
        <v>381.20139755747834</v>
      </c>
      <c r="J1637" s="13">
        <v>411.4637492473405</v>
      </c>
      <c r="K1637" s="13">
        <v>185.8304282749427</v>
      </c>
      <c r="L1637" s="13">
        <v>31.925603352259429</v>
      </c>
      <c r="M1637" s="13">
        <v>760.73954345255947</v>
      </c>
    </row>
    <row r="1638" spans="2:13">
      <c r="B1638" s="4" t="s">
        <v>6310</v>
      </c>
      <c r="C1638" s="10">
        <v>1</v>
      </c>
      <c r="D1638" s="13">
        <v>417.5</v>
      </c>
      <c r="E1638" s="13">
        <v>396.33257340240942</v>
      </c>
      <c r="F1638" s="13">
        <v>21.167426597590577</v>
      </c>
      <c r="G1638" s="13">
        <v>0.11400553830731311</v>
      </c>
      <c r="H1638" s="13">
        <v>7.716188543759313</v>
      </c>
      <c r="I1638" s="13">
        <v>381.20139755747834</v>
      </c>
      <c r="J1638" s="13">
        <v>411.4637492473405</v>
      </c>
      <c r="K1638" s="13">
        <v>185.8304282749427</v>
      </c>
      <c r="L1638" s="13">
        <v>31.925603352259429</v>
      </c>
      <c r="M1638" s="13">
        <v>760.73954345255947</v>
      </c>
    </row>
    <row r="1639" spans="2:13">
      <c r="B1639" s="4" t="s">
        <v>6311</v>
      </c>
      <c r="C1639" s="10">
        <v>1</v>
      </c>
      <c r="D1639" s="13">
        <v>413.88</v>
      </c>
      <c r="E1639" s="13">
        <v>396.33257340240942</v>
      </c>
      <c r="F1639" s="13">
        <v>17.547426597590572</v>
      </c>
      <c r="G1639" s="13">
        <v>9.4508598196536939E-2</v>
      </c>
      <c r="H1639" s="13">
        <v>7.716188543759313</v>
      </c>
      <c r="I1639" s="13">
        <v>381.20139755747834</v>
      </c>
      <c r="J1639" s="13">
        <v>411.4637492473405</v>
      </c>
      <c r="K1639" s="13">
        <v>185.8304282749427</v>
      </c>
      <c r="L1639" s="13">
        <v>31.925603352259429</v>
      </c>
      <c r="M1639" s="13">
        <v>760.73954345255947</v>
      </c>
    </row>
    <row r="1640" spans="2:13">
      <c r="B1640" s="4" t="s">
        <v>6312</v>
      </c>
      <c r="C1640" s="10">
        <v>1</v>
      </c>
      <c r="D1640" s="13">
        <v>298.79000000000002</v>
      </c>
      <c r="E1640" s="13">
        <v>396.33257340240942</v>
      </c>
      <c r="F1640" s="13">
        <v>-97.542573402409403</v>
      </c>
      <c r="G1640" s="13">
        <v>-0.52535406405463037</v>
      </c>
      <c r="H1640" s="13">
        <v>7.716188543759313</v>
      </c>
      <c r="I1640" s="13">
        <v>381.20139755747834</v>
      </c>
      <c r="J1640" s="13">
        <v>411.4637492473405</v>
      </c>
      <c r="K1640" s="13">
        <v>185.8304282749427</v>
      </c>
      <c r="L1640" s="13">
        <v>31.925603352259429</v>
      </c>
      <c r="M1640" s="13">
        <v>760.73954345255947</v>
      </c>
    </row>
    <row r="1641" spans="2:13">
      <c r="B1641" s="4" t="s">
        <v>6313</v>
      </c>
      <c r="C1641" s="10">
        <v>1</v>
      </c>
      <c r="D1641" s="13">
        <v>380.88</v>
      </c>
      <c r="E1641" s="13">
        <v>396.33257340240942</v>
      </c>
      <c r="F1641" s="13">
        <v>-15.452573402409428</v>
      </c>
      <c r="G1641" s="13">
        <v>-8.3225938724903012E-2</v>
      </c>
      <c r="H1641" s="13">
        <v>7.716188543759313</v>
      </c>
      <c r="I1641" s="13">
        <v>381.20139755747834</v>
      </c>
      <c r="J1641" s="13">
        <v>411.4637492473405</v>
      </c>
      <c r="K1641" s="13">
        <v>185.8304282749427</v>
      </c>
      <c r="L1641" s="13">
        <v>31.925603352259429</v>
      </c>
      <c r="M1641" s="13">
        <v>760.73954345255947</v>
      </c>
    </row>
    <row r="1642" spans="2:13">
      <c r="B1642" s="4" t="s">
        <v>6314</v>
      </c>
      <c r="C1642" s="10">
        <v>1</v>
      </c>
      <c r="D1642" s="13">
        <v>340.17</v>
      </c>
      <c r="E1642" s="13">
        <v>396.33257340240942</v>
      </c>
      <c r="F1642" s="13">
        <v>-56.162573402409407</v>
      </c>
      <c r="G1642" s="13">
        <v>-0.30248572654526107</v>
      </c>
      <c r="H1642" s="13">
        <v>7.716188543759313</v>
      </c>
      <c r="I1642" s="13">
        <v>381.20139755747834</v>
      </c>
      <c r="J1642" s="13">
        <v>411.4637492473405</v>
      </c>
      <c r="K1642" s="13">
        <v>185.8304282749427</v>
      </c>
      <c r="L1642" s="13">
        <v>31.925603352259429</v>
      </c>
      <c r="M1642" s="13">
        <v>760.73954345255947</v>
      </c>
    </row>
    <row r="1643" spans="2:13">
      <c r="B1643" s="4" t="s">
        <v>6315</v>
      </c>
      <c r="C1643" s="10">
        <v>1</v>
      </c>
      <c r="D1643" s="13">
        <v>98.67</v>
      </c>
      <c r="E1643" s="13">
        <v>396.33257340240942</v>
      </c>
      <c r="F1643" s="13">
        <v>-297.66257340240941</v>
      </c>
      <c r="G1643" s="13">
        <v>-1.603179383106708</v>
      </c>
      <c r="H1643" s="13">
        <v>7.716188543759313</v>
      </c>
      <c r="I1643" s="13">
        <v>381.20139755747834</v>
      </c>
      <c r="J1643" s="13">
        <v>411.4637492473405</v>
      </c>
      <c r="K1643" s="13">
        <v>185.8304282749427</v>
      </c>
      <c r="L1643" s="13">
        <v>31.925603352259429</v>
      </c>
      <c r="M1643" s="13">
        <v>760.73954345255947</v>
      </c>
    </row>
    <row r="1644" spans="2:13">
      <c r="B1644" s="4" t="s">
        <v>6316</v>
      </c>
      <c r="C1644" s="10">
        <v>1</v>
      </c>
      <c r="D1644" s="13">
        <v>316.47000000000003</v>
      </c>
      <c r="E1644" s="13">
        <v>396.33257340240942</v>
      </c>
      <c r="F1644" s="13">
        <v>-79.862573402409396</v>
      </c>
      <c r="G1644" s="13">
        <v>-0.43013143942520426</v>
      </c>
      <c r="H1644" s="13">
        <v>7.716188543759313</v>
      </c>
      <c r="I1644" s="13">
        <v>381.20139755747834</v>
      </c>
      <c r="J1644" s="13">
        <v>411.4637492473405</v>
      </c>
      <c r="K1644" s="13">
        <v>185.8304282749427</v>
      </c>
      <c r="L1644" s="13">
        <v>31.925603352259429</v>
      </c>
      <c r="M1644" s="13">
        <v>760.73954345255947</v>
      </c>
    </row>
    <row r="1645" spans="2:13">
      <c r="B1645" s="4" t="s">
        <v>6317</v>
      </c>
      <c r="C1645" s="10">
        <v>1</v>
      </c>
      <c r="D1645" s="13">
        <v>546.41</v>
      </c>
      <c r="E1645" s="13">
        <v>396.33257340240942</v>
      </c>
      <c r="F1645" s="13">
        <v>150.07742659759055</v>
      </c>
      <c r="G1645" s="13">
        <v>0.80830127026315612</v>
      </c>
      <c r="H1645" s="13">
        <v>7.716188543759313</v>
      </c>
      <c r="I1645" s="13">
        <v>381.20139755747834</v>
      </c>
      <c r="J1645" s="13">
        <v>411.4637492473405</v>
      </c>
      <c r="K1645" s="13">
        <v>185.8304282749427</v>
      </c>
      <c r="L1645" s="13">
        <v>31.925603352259429</v>
      </c>
      <c r="M1645" s="13">
        <v>760.73954345255947</v>
      </c>
    </row>
    <row r="1646" spans="2:13">
      <c r="B1646" s="4" t="s">
        <v>6318</v>
      </c>
      <c r="C1646" s="10">
        <v>1</v>
      </c>
      <c r="D1646" s="13">
        <v>415.58</v>
      </c>
      <c r="E1646" s="13">
        <v>396.33257340240942</v>
      </c>
      <c r="F1646" s="13">
        <v>19.247426597590561</v>
      </c>
      <c r="G1646" s="13">
        <v>0.10366461979552015</v>
      </c>
      <c r="H1646" s="13">
        <v>7.716188543759313</v>
      </c>
      <c r="I1646" s="13">
        <v>381.20139755747834</v>
      </c>
      <c r="J1646" s="13">
        <v>411.4637492473405</v>
      </c>
      <c r="K1646" s="13">
        <v>185.8304282749427</v>
      </c>
      <c r="L1646" s="13">
        <v>31.925603352259429</v>
      </c>
      <c r="M1646" s="13">
        <v>760.73954345255947</v>
      </c>
    </row>
    <row r="1647" spans="2:13">
      <c r="B1647" s="4" t="s">
        <v>6319</v>
      </c>
      <c r="C1647" s="10">
        <v>1</v>
      </c>
      <c r="D1647" s="13">
        <v>478.44</v>
      </c>
      <c r="E1647" s="13">
        <v>396.33257340240942</v>
      </c>
      <c r="F1647" s="13">
        <v>82.107426597590575</v>
      </c>
      <c r="G1647" s="13">
        <v>0.44222198315557221</v>
      </c>
      <c r="H1647" s="13">
        <v>7.716188543759313</v>
      </c>
      <c r="I1647" s="13">
        <v>381.20139755747834</v>
      </c>
      <c r="J1647" s="13">
        <v>411.4637492473405</v>
      </c>
      <c r="K1647" s="13">
        <v>185.8304282749427</v>
      </c>
      <c r="L1647" s="13">
        <v>31.925603352259429</v>
      </c>
      <c r="M1647" s="13">
        <v>760.73954345255947</v>
      </c>
    </row>
    <row r="1648" spans="2:13">
      <c r="B1648" s="4" t="s">
        <v>6320</v>
      </c>
      <c r="C1648" s="10">
        <v>1</v>
      </c>
      <c r="D1648" s="13">
        <v>488.49</v>
      </c>
      <c r="E1648" s="13">
        <v>396.33257340240942</v>
      </c>
      <c r="F1648" s="13">
        <v>92.157426597590586</v>
      </c>
      <c r="G1648" s="13">
        <v>0.49635022849073807</v>
      </c>
      <c r="H1648" s="13">
        <v>7.716188543759313</v>
      </c>
      <c r="I1648" s="13">
        <v>381.20139755747834</v>
      </c>
      <c r="J1648" s="13">
        <v>411.4637492473405</v>
      </c>
      <c r="K1648" s="13">
        <v>185.8304282749427</v>
      </c>
      <c r="L1648" s="13">
        <v>31.925603352259429</v>
      </c>
      <c r="M1648" s="13">
        <v>760.73954345255947</v>
      </c>
    </row>
    <row r="1649" spans="2:13">
      <c r="B1649" s="4" t="s">
        <v>6321</v>
      </c>
      <c r="C1649" s="10">
        <v>1</v>
      </c>
      <c r="D1649" s="13">
        <v>409.42</v>
      </c>
      <c r="E1649" s="13">
        <v>396.33257340240942</v>
      </c>
      <c r="F1649" s="13">
        <v>13.087426597590593</v>
      </c>
      <c r="G1649" s="13">
        <v>7.048750623685153E-2</v>
      </c>
      <c r="H1649" s="13">
        <v>7.716188543759313</v>
      </c>
      <c r="I1649" s="13">
        <v>381.20139755747834</v>
      </c>
      <c r="J1649" s="13">
        <v>411.4637492473405</v>
      </c>
      <c r="K1649" s="13">
        <v>185.8304282749427</v>
      </c>
      <c r="L1649" s="13">
        <v>31.925603352259429</v>
      </c>
      <c r="M1649" s="13">
        <v>760.73954345255947</v>
      </c>
    </row>
    <row r="1650" spans="2:13">
      <c r="B1650" s="4" t="s">
        <v>6322</v>
      </c>
      <c r="C1650" s="10">
        <v>1</v>
      </c>
      <c r="D1650" s="13">
        <v>360.77</v>
      </c>
      <c r="E1650" s="13">
        <v>396.33257340240942</v>
      </c>
      <c r="F1650" s="13">
        <v>-35.562573402409441</v>
      </c>
      <c r="G1650" s="13">
        <v>-0.19153628834581696</v>
      </c>
      <c r="H1650" s="13">
        <v>7.716188543759313</v>
      </c>
      <c r="I1650" s="13">
        <v>381.20139755747834</v>
      </c>
      <c r="J1650" s="13">
        <v>411.4637492473405</v>
      </c>
      <c r="K1650" s="13">
        <v>185.8304282749427</v>
      </c>
      <c r="L1650" s="13">
        <v>31.925603352259429</v>
      </c>
      <c r="M1650" s="13">
        <v>760.73954345255947</v>
      </c>
    </row>
    <row r="1651" spans="2:13">
      <c r="B1651" s="4" t="s">
        <v>6323</v>
      </c>
      <c r="C1651" s="10">
        <v>1</v>
      </c>
      <c r="D1651" s="13">
        <v>269.41000000000003</v>
      </c>
      <c r="E1651" s="13">
        <v>396.33257340240942</v>
      </c>
      <c r="F1651" s="13">
        <v>-126.9225734024094</v>
      </c>
      <c r="G1651" s="13">
        <v>-0.6835916608652941</v>
      </c>
      <c r="H1651" s="13">
        <v>7.716188543759313</v>
      </c>
      <c r="I1651" s="13">
        <v>381.20139755747834</v>
      </c>
      <c r="J1651" s="13">
        <v>411.4637492473405</v>
      </c>
      <c r="K1651" s="13">
        <v>185.8304282749427</v>
      </c>
      <c r="L1651" s="13">
        <v>31.925603352259429</v>
      </c>
      <c r="M1651" s="13">
        <v>760.73954345255947</v>
      </c>
    </row>
    <row r="1652" spans="2:13">
      <c r="B1652" s="4" t="s">
        <v>6324</v>
      </c>
      <c r="C1652" s="10">
        <v>1</v>
      </c>
      <c r="D1652" s="13">
        <v>382.14</v>
      </c>
      <c r="E1652" s="13">
        <v>396.33257340240942</v>
      </c>
      <c r="F1652" s="13">
        <v>-14.192573402409437</v>
      </c>
      <c r="G1652" s="13">
        <v>-7.6439710951538994E-2</v>
      </c>
      <c r="H1652" s="13">
        <v>7.716188543759313</v>
      </c>
      <c r="I1652" s="13">
        <v>381.20139755747834</v>
      </c>
      <c r="J1652" s="13">
        <v>411.4637492473405</v>
      </c>
      <c r="K1652" s="13">
        <v>185.8304282749427</v>
      </c>
      <c r="L1652" s="13">
        <v>31.925603352259429</v>
      </c>
      <c r="M1652" s="13">
        <v>760.73954345255947</v>
      </c>
    </row>
    <row r="1653" spans="2:13">
      <c r="B1653" s="4" t="s">
        <v>6325</v>
      </c>
      <c r="C1653" s="10">
        <v>1</v>
      </c>
      <c r="D1653" s="13">
        <v>351.1</v>
      </c>
      <c r="E1653" s="13">
        <v>396.33257340240942</v>
      </c>
      <c r="F1653" s="13">
        <v>-45.2325734024094</v>
      </c>
      <c r="G1653" s="13">
        <v>-0.24361789355885685</v>
      </c>
      <c r="H1653" s="13">
        <v>7.716188543759313</v>
      </c>
      <c r="I1653" s="13">
        <v>381.20139755747834</v>
      </c>
      <c r="J1653" s="13">
        <v>411.4637492473405</v>
      </c>
      <c r="K1653" s="13">
        <v>185.8304282749427</v>
      </c>
      <c r="L1653" s="13">
        <v>31.925603352259429</v>
      </c>
      <c r="M1653" s="13">
        <v>760.73954345255947</v>
      </c>
    </row>
    <row r="1654" spans="2:13">
      <c r="B1654" s="4" t="s">
        <v>6326</v>
      </c>
      <c r="C1654" s="10">
        <v>1</v>
      </c>
      <c r="D1654" s="13">
        <v>495.2</v>
      </c>
      <c r="E1654" s="13">
        <v>396.33257340240942</v>
      </c>
      <c r="F1654" s="13">
        <v>98.867426597590566</v>
      </c>
      <c r="G1654" s="13">
        <v>0.53248958433143079</v>
      </c>
      <c r="H1654" s="13">
        <v>7.716188543759313</v>
      </c>
      <c r="I1654" s="13">
        <v>381.20139755747834</v>
      </c>
      <c r="J1654" s="13">
        <v>411.4637492473405</v>
      </c>
      <c r="K1654" s="13">
        <v>185.8304282749427</v>
      </c>
      <c r="L1654" s="13">
        <v>31.925603352259429</v>
      </c>
      <c r="M1654" s="13">
        <v>760.73954345255947</v>
      </c>
    </row>
    <row r="1655" spans="2:13">
      <c r="B1655" s="4" t="s">
        <v>6327</v>
      </c>
      <c r="C1655" s="10">
        <v>1</v>
      </c>
      <c r="D1655" s="13">
        <v>307.83</v>
      </c>
      <c r="E1655" s="13">
        <v>396.33257340240942</v>
      </c>
      <c r="F1655" s="13">
        <v>-88.502573402409439</v>
      </c>
      <c r="G1655" s="13">
        <v>-0.47666557272827242</v>
      </c>
      <c r="H1655" s="13">
        <v>7.716188543759313</v>
      </c>
      <c r="I1655" s="13">
        <v>381.20139755747834</v>
      </c>
      <c r="J1655" s="13">
        <v>411.4637492473405</v>
      </c>
      <c r="K1655" s="13">
        <v>185.8304282749427</v>
      </c>
      <c r="L1655" s="13">
        <v>31.925603352259429</v>
      </c>
      <c r="M1655" s="13">
        <v>760.73954345255947</v>
      </c>
    </row>
    <row r="1656" spans="2:13">
      <c r="B1656" s="4" t="s">
        <v>6328</v>
      </c>
      <c r="C1656" s="10">
        <v>1</v>
      </c>
      <c r="D1656" s="13">
        <v>301.64</v>
      </c>
      <c r="E1656" s="13">
        <v>396.33257340240942</v>
      </c>
      <c r="F1656" s="13">
        <v>-94.692573402409437</v>
      </c>
      <c r="G1656" s="13">
        <v>-0.51000426313868796</v>
      </c>
      <c r="H1656" s="13">
        <v>7.716188543759313</v>
      </c>
      <c r="I1656" s="13">
        <v>381.20139755747834</v>
      </c>
      <c r="J1656" s="13">
        <v>411.4637492473405</v>
      </c>
      <c r="K1656" s="13">
        <v>185.8304282749427</v>
      </c>
      <c r="L1656" s="13">
        <v>31.925603352259429</v>
      </c>
      <c r="M1656" s="13">
        <v>760.73954345255947</v>
      </c>
    </row>
    <row r="1657" spans="2:13">
      <c r="B1657" s="4" t="s">
        <v>6329</v>
      </c>
      <c r="C1657" s="10">
        <v>1</v>
      </c>
      <c r="D1657" s="13">
        <v>447.52</v>
      </c>
      <c r="E1657" s="13">
        <v>396.33257340240942</v>
      </c>
      <c r="F1657" s="13">
        <v>51.187426597590559</v>
      </c>
      <c r="G1657" s="13">
        <v>0.27569010795524113</v>
      </c>
      <c r="H1657" s="13">
        <v>7.716188543759313</v>
      </c>
      <c r="I1657" s="13">
        <v>381.20139755747834</v>
      </c>
      <c r="J1657" s="13">
        <v>411.4637492473405</v>
      </c>
      <c r="K1657" s="13">
        <v>185.8304282749427</v>
      </c>
      <c r="L1657" s="13">
        <v>31.925603352259429</v>
      </c>
      <c r="M1657" s="13">
        <v>760.73954345255947</v>
      </c>
    </row>
    <row r="1658" spans="2:13">
      <c r="B1658" s="4" t="s">
        <v>6330</v>
      </c>
      <c r="C1658" s="10">
        <v>1</v>
      </c>
      <c r="D1658" s="13">
        <v>472.03</v>
      </c>
      <c r="E1658" s="13">
        <v>396.33257340240942</v>
      </c>
      <c r="F1658" s="13">
        <v>75.69742659759055</v>
      </c>
      <c r="G1658" s="13">
        <v>0.4076983958323469</v>
      </c>
      <c r="H1658" s="13">
        <v>7.716188543759313</v>
      </c>
      <c r="I1658" s="13">
        <v>381.20139755747834</v>
      </c>
      <c r="J1658" s="13">
        <v>411.4637492473405</v>
      </c>
      <c r="K1658" s="13">
        <v>185.8304282749427</v>
      </c>
      <c r="L1658" s="13">
        <v>31.925603352259429</v>
      </c>
      <c r="M1658" s="13">
        <v>760.73954345255947</v>
      </c>
    </row>
    <row r="1659" spans="2:13">
      <c r="B1659" s="4" t="s">
        <v>6331</v>
      </c>
      <c r="C1659" s="10">
        <v>1</v>
      </c>
      <c r="D1659" s="13">
        <v>339.78</v>
      </c>
      <c r="E1659" s="13">
        <v>396.33257340240942</v>
      </c>
      <c r="F1659" s="13">
        <v>-56.55257340240945</v>
      </c>
      <c r="G1659" s="13">
        <v>-0.30458622561796928</v>
      </c>
      <c r="H1659" s="13">
        <v>7.716188543759313</v>
      </c>
      <c r="I1659" s="13">
        <v>381.20139755747834</v>
      </c>
      <c r="J1659" s="13">
        <v>411.4637492473405</v>
      </c>
      <c r="K1659" s="13">
        <v>185.8304282749427</v>
      </c>
      <c r="L1659" s="13">
        <v>31.925603352259429</v>
      </c>
      <c r="M1659" s="13">
        <v>760.73954345255947</v>
      </c>
    </row>
    <row r="1660" spans="2:13">
      <c r="B1660" s="4" t="s">
        <v>6332</v>
      </c>
      <c r="C1660" s="10">
        <v>1</v>
      </c>
      <c r="D1660" s="13">
        <v>375.84</v>
      </c>
      <c r="E1660" s="13">
        <v>396.33257340240942</v>
      </c>
      <c r="F1660" s="13">
        <v>-20.492573402409448</v>
      </c>
      <c r="G1660" s="13">
        <v>-0.1103708498183594</v>
      </c>
      <c r="H1660" s="13">
        <v>7.716188543759313</v>
      </c>
      <c r="I1660" s="13">
        <v>381.20139755747834</v>
      </c>
      <c r="J1660" s="13">
        <v>411.4637492473405</v>
      </c>
      <c r="K1660" s="13">
        <v>185.8304282749427</v>
      </c>
      <c r="L1660" s="13">
        <v>31.925603352259429</v>
      </c>
      <c r="M1660" s="13">
        <v>760.73954345255947</v>
      </c>
    </row>
    <row r="1661" spans="2:13">
      <c r="B1661" s="4" t="s">
        <v>6333</v>
      </c>
      <c r="C1661" s="10">
        <v>1</v>
      </c>
      <c r="D1661" s="13">
        <v>347.54</v>
      </c>
      <c r="E1661" s="13">
        <v>396.33257340240942</v>
      </c>
      <c r="F1661" s="13">
        <v>-48.792573402409403</v>
      </c>
      <c r="G1661" s="13">
        <v>-0.2627916799661395</v>
      </c>
      <c r="H1661" s="13">
        <v>7.716188543759313</v>
      </c>
      <c r="I1661" s="13">
        <v>381.20139755747834</v>
      </c>
      <c r="J1661" s="13">
        <v>411.4637492473405</v>
      </c>
      <c r="K1661" s="13">
        <v>185.8304282749427</v>
      </c>
      <c r="L1661" s="13">
        <v>31.925603352259429</v>
      </c>
      <c r="M1661" s="13">
        <v>760.73954345255947</v>
      </c>
    </row>
    <row r="1662" spans="2:13">
      <c r="B1662" s="4" t="s">
        <v>6334</v>
      </c>
      <c r="C1662" s="10">
        <v>1</v>
      </c>
      <c r="D1662" s="13">
        <v>330.94</v>
      </c>
      <c r="E1662" s="13">
        <v>396.33257340240942</v>
      </c>
      <c r="F1662" s="13">
        <v>-65.392573402409425</v>
      </c>
      <c r="G1662" s="13">
        <v>-0.3521975379326821</v>
      </c>
      <c r="H1662" s="13">
        <v>7.716188543759313</v>
      </c>
      <c r="I1662" s="13">
        <v>381.20139755747834</v>
      </c>
      <c r="J1662" s="13">
        <v>411.4637492473405</v>
      </c>
      <c r="K1662" s="13">
        <v>185.8304282749427</v>
      </c>
      <c r="L1662" s="13">
        <v>31.925603352259429</v>
      </c>
      <c r="M1662" s="13">
        <v>760.73954345255947</v>
      </c>
    </row>
    <row r="1663" spans="2:13">
      <c r="B1663" s="4" t="s">
        <v>6335</v>
      </c>
      <c r="C1663" s="10">
        <v>1</v>
      </c>
      <c r="D1663" s="13">
        <v>515.01</v>
      </c>
      <c r="E1663" s="13">
        <v>396.33257340240942</v>
      </c>
      <c r="F1663" s="13">
        <v>118.67742659759057</v>
      </c>
      <c r="G1663" s="13">
        <v>0.63918416543487699</v>
      </c>
      <c r="H1663" s="13">
        <v>7.716188543759313</v>
      </c>
      <c r="I1663" s="13">
        <v>381.20139755747834</v>
      </c>
      <c r="J1663" s="13">
        <v>411.4637492473405</v>
      </c>
      <c r="K1663" s="13">
        <v>185.8304282749427</v>
      </c>
      <c r="L1663" s="13">
        <v>31.925603352259429</v>
      </c>
      <c r="M1663" s="13">
        <v>760.73954345255947</v>
      </c>
    </row>
    <row r="1664" spans="2:13">
      <c r="B1664" s="4" t="s">
        <v>6336</v>
      </c>
      <c r="C1664" s="10">
        <v>1</v>
      </c>
      <c r="D1664" s="13">
        <v>364.82</v>
      </c>
      <c r="E1664" s="13">
        <v>396.33257340240942</v>
      </c>
      <c r="F1664" s="13">
        <v>-31.51257340240943</v>
      </c>
      <c r="G1664" s="13">
        <v>-0.16972341336000379</v>
      </c>
      <c r="H1664" s="13">
        <v>7.716188543759313</v>
      </c>
      <c r="I1664" s="13">
        <v>381.20139755747834</v>
      </c>
      <c r="J1664" s="13">
        <v>411.4637492473405</v>
      </c>
      <c r="K1664" s="13">
        <v>185.8304282749427</v>
      </c>
      <c r="L1664" s="13">
        <v>31.925603352259429</v>
      </c>
      <c r="M1664" s="13">
        <v>760.73954345255947</v>
      </c>
    </row>
    <row r="1665" spans="2:13">
      <c r="B1665" s="4" t="s">
        <v>6337</v>
      </c>
      <c r="C1665" s="10">
        <v>1</v>
      </c>
      <c r="D1665" s="13">
        <v>381.18</v>
      </c>
      <c r="E1665" s="13">
        <v>396.33257340240942</v>
      </c>
      <c r="F1665" s="13">
        <v>-15.152573402409416</v>
      </c>
      <c r="G1665" s="13">
        <v>-8.1610170207435315E-2</v>
      </c>
      <c r="H1665" s="13">
        <v>7.716188543759313</v>
      </c>
      <c r="I1665" s="13">
        <v>381.20139755747834</v>
      </c>
      <c r="J1665" s="13">
        <v>411.4637492473405</v>
      </c>
      <c r="K1665" s="13">
        <v>185.8304282749427</v>
      </c>
      <c r="L1665" s="13">
        <v>31.925603352259429</v>
      </c>
      <c r="M1665" s="13">
        <v>760.73954345255947</v>
      </c>
    </row>
    <row r="1666" spans="2:13">
      <c r="B1666" s="4" t="s">
        <v>6338</v>
      </c>
      <c r="C1666" s="10">
        <v>1</v>
      </c>
      <c r="D1666" s="13">
        <v>547.95000000000005</v>
      </c>
      <c r="E1666" s="13">
        <v>396.33257340240942</v>
      </c>
      <c r="F1666" s="13">
        <v>151.61742659759062</v>
      </c>
      <c r="G1666" s="13">
        <v>0.81659554865282369</v>
      </c>
      <c r="H1666" s="13">
        <v>7.716188543759313</v>
      </c>
      <c r="I1666" s="13">
        <v>381.20139755747834</v>
      </c>
      <c r="J1666" s="13">
        <v>411.4637492473405</v>
      </c>
      <c r="K1666" s="13">
        <v>185.8304282749427</v>
      </c>
      <c r="L1666" s="13">
        <v>31.925603352259429</v>
      </c>
      <c r="M1666" s="13">
        <v>760.73954345255947</v>
      </c>
    </row>
    <row r="1667" spans="2:13">
      <c r="B1667" s="4" t="s">
        <v>6339</v>
      </c>
      <c r="C1667" s="10">
        <v>1</v>
      </c>
      <c r="D1667" s="13">
        <v>528.82000000000005</v>
      </c>
      <c r="E1667" s="13">
        <v>396.33257340240942</v>
      </c>
      <c r="F1667" s="13">
        <v>132.48742659759063</v>
      </c>
      <c r="G1667" s="13">
        <v>0.71356337618897081</v>
      </c>
      <c r="H1667" s="13">
        <v>7.716188543759313</v>
      </c>
      <c r="I1667" s="13">
        <v>381.20139755747834</v>
      </c>
      <c r="J1667" s="13">
        <v>411.4637492473405</v>
      </c>
      <c r="K1667" s="13">
        <v>185.8304282749427</v>
      </c>
      <c r="L1667" s="13">
        <v>31.925603352259429</v>
      </c>
      <c r="M1667" s="13">
        <v>760.73954345255947</v>
      </c>
    </row>
    <row r="1668" spans="2:13">
      <c r="B1668" s="4" t="s">
        <v>6340</v>
      </c>
      <c r="C1668" s="10">
        <v>1</v>
      </c>
      <c r="D1668" s="13">
        <v>527.70000000000005</v>
      </c>
      <c r="E1668" s="13">
        <v>396.33257340240942</v>
      </c>
      <c r="F1668" s="13">
        <v>131.36742659759062</v>
      </c>
      <c r="G1668" s="13">
        <v>0.70753117372375829</v>
      </c>
      <c r="H1668" s="13">
        <v>7.716188543759313</v>
      </c>
      <c r="I1668" s="13">
        <v>381.20139755747834</v>
      </c>
      <c r="J1668" s="13">
        <v>411.4637492473405</v>
      </c>
      <c r="K1668" s="13">
        <v>185.8304282749427</v>
      </c>
      <c r="L1668" s="13">
        <v>31.925603352259429</v>
      </c>
      <c r="M1668" s="13">
        <v>760.73954345255947</v>
      </c>
    </row>
    <row r="1669" spans="2:13">
      <c r="B1669" s="4" t="s">
        <v>6341</v>
      </c>
      <c r="C1669" s="10">
        <v>1</v>
      </c>
      <c r="D1669" s="13">
        <v>358.51</v>
      </c>
      <c r="E1669" s="13">
        <v>396.33257340240942</v>
      </c>
      <c r="F1669" s="13">
        <v>-37.822573402409432</v>
      </c>
      <c r="G1669" s="13">
        <v>-0.20370841117740643</v>
      </c>
      <c r="H1669" s="13">
        <v>7.716188543759313</v>
      </c>
      <c r="I1669" s="13">
        <v>381.20139755747834</v>
      </c>
      <c r="J1669" s="13">
        <v>411.4637492473405</v>
      </c>
      <c r="K1669" s="13">
        <v>185.8304282749427</v>
      </c>
      <c r="L1669" s="13">
        <v>31.925603352259429</v>
      </c>
      <c r="M1669" s="13">
        <v>760.73954345255947</v>
      </c>
    </row>
    <row r="1670" spans="2:13">
      <c r="B1670" s="4" t="s">
        <v>6342</v>
      </c>
      <c r="C1670" s="10">
        <v>1</v>
      </c>
      <c r="D1670" s="13">
        <v>470.32</v>
      </c>
      <c r="E1670" s="13">
        <v>396.33257340240942</v>
      </c>
      <c r="F1670" s="13">
        <v>73.98742659759057</v>
      </c>
      <c r="G1670" s="13">
        <v>0.39848851528278151</v>
      </c>
      <c r="H1670" s="13">
        <v>7.716188543759313</v>
      </c>
      <c r="I1670" s="13">
        <v>381.20139755747834</v>
      </c>
      <c r="J1670" s="13">
        <v>411.4637492473405</v>
      </c>
      <c r="K1670" s="13">
        <v>185.8304282749427</v>
      </c>
      <c r="L1670" s="13">
        <v>31.925603352259429</v>
      </c>
      <c r="M1670" s="13">
        <v>760.73954345255947</v>
      </c>
    </row>
    <row r="1671" spans="2:13">
      <c r="B1671" s="4" t="s">
        <v>6343</v>
      </c>
      <c r="C1671" s="10">
        <v>1</v>
      </c>
      <c r="D1671" s="13">
        <v>324.52</v>
      </c>
      <c r="E1671" s="13">
        <v>396.33257340240942</v>
      </c>
      <c r="F1671" s="13">
        <v>-71.812573402409441</v>
      </c>
      <c r="G1671" s="13">
        <v>-0.38677498420648959</v>
      </c>
      <c r="H1671" s="13">
        <v>7.716188543759313</v>
      </c>
      <c r="I1671" s="13">
        <v>381.20139755747834</v>
      </c>
      <c r="J1671" s="13">
        <v>411.4637492473405</v>
      </c>
      <c r="K1671" s="13">
        <v>185.8304282749427</v>
      </c>
      <c r="L1671" s="13">
        <v>31.925603352259429</v>
      </c>
      <c r="M1671" s="13">
        <v>760.73954345255947</v>
      </c>
    </row>
    <row r="1672" spans="2:13">
      <c r="B1672" s="4" t="s">
        <v>6344</v>
      </c>
      <c r="C1672" s="10">
        <v>1</v>
      </c>
      <c r="D1672" s="13">
        <v>485.5</v>
      </c>
      <c r="E1672" s="13">
        <v>396.33257340240942</v>
      </c>
      <c r="F1672" s="13">
        <v>89.167426597590577</v>
      </c>
      <c r="G1672" s="13">
        <v>0.48024640226664389</v>
      </c>
      <c r="H1672" s="13">
        <v>7.716188543759313</v>
      </c>
      <c r="I1672" s="13">
        <v>381.20139755747834</v>
      </c>
      <c r="J1672" s="13">
        <v>411.4637492473405</v>
      </c>
      <c r="K1672" s="13">
        <v>185.8304282749427</v>
      </c>
      <c r="L1672" s="13">
        <v>31.925603352259429</v>
      </c>
      <c r="M1672" s="13">
        <v>760.73954345255947</v>
      </c>
    </row>
    <row r="1673" spans="2:13">
      <c r="B1673" s="4" t="s">
        <v>6345</v>
      </c>
      <c r="C1673" s="10">
        <v>1</v>
      </c>
      <c r="D1673" s="13">
        <v>348.79</v>
      </c>
      <c r="E1673" s="13">
        <v>396.33257340240942</v>
      </c>
      <c r="F1673" s="13">
        <v>-47.542573402409403</v>
      </c>
      <c r="G1673" s="13">
        <v>-0.25605931114335767</v>
      </c>
      <c r="H1673" s="13">
        <v>7.716188543759313</v>
      </c>
      <c r="I1673" s="13">
        <v>381.20139755747834</v>
      </c>
      <c r="J1673" s="13">
        <v>411.4637492473405</v>
      </c>
      <c r="K1673" s="13">
        <v>185.8304282749427</v>
      </c>
      <c r="L1673" s="13">
        <v>31.925603352259429</v>
      </c>
      <c r="M1673" s="13">
        <v>760.73954345255947</v>
      </c>
    </row>
    <row r="1674" spans="2:13">
      <c r="B1674" s="4" t="s">
        <v>6346</v>
      </c>
      <c r="C1674" s="10">
        <v>1</v>
      </c>
      <c r="D1674" s="13">
        <v>507.38</v>
      </c>
      <c r="E1674" s="13">
        <v>396.33257340240942</v>
      </c>
      <c r="F1674" s="13">
        <v>111.04742659759057</v>
      </c>
      <c r="G1674" s="13">
        <v>0.59808978614061681</v>
      </c>
      <c r="H1674" s="13">
        <v>7.716188543759313</v>
      </c>
      <c r="I1674" s="13">
        <v>381.20139755747834</v>
      </c>
      <c r="J1674" s="13">
        <v>411.4637492473405</v>
      </c>
      <c r="K1674" s="13">
        <v>185.8304282749427</v>
      </c>
      <c r="L1674" s="13">
        <v>31.925603352259429</v>
      </c>
      <c r="M1674" s="13">
        <v>760.73954345255947</v>
      </c>
    </row>
    <row r="1675" spans="2:13">
      <c r="B1675" s="4" t="s">
        <v>6347</v>
      </c>
      <c r="C1675" s="10">
        <v>1</v>
      </c>
      <c r="D1675" s="13">
        <v>410.06</v>
      </c>
      <c r="E1675" s="13">
        <v>396.33257340240942</v>
      </c>
      <c r="F1675" s="13">
        <v>13.727426597590579</v>
      </c>
      <c r="G1675" s="13">
        <v>7.3934479074115739E-2</v>
      </c>
      <c r="H1675" s="13">
        <v>7.716188543759313</v>
      </c>
      <c r="I1675" s="13">
        <v>381.20139755747834</v>
      </c>
      <c r="J1675" s="13">
        <v>411.4637492473405</v>
      </c>
      <c r="K1675" s="13">
        <v>185.8304282749427</v>
      </c>
      <c r="L1675" s="13">
        <v>31.925603352259429</v>
      </c>
      <c r="M1675" s="13">
        <v>760.73954345255947</v>
      </c>
    </row>
    <row r="1676" spans="2:13">
      <c r="B1676" s="4" t="s">
        <v>6348</v>
      </c>
      <c r="C1676" s="10">
        <v>1</v>
      </c>
      <c r="D1676" s="13">
        <v>315.8</v>
      </c>
      <c r="E1676" s="13">
        <v>396.33257340240942</v>
      </c>
      <c r="F1676" s="13">
        <v>-80.532573402409412</v>
      </c>
      <c r="G1676" s="13">
        <v>-0.43373998911421541</v>
      </c>
      <c r="H1676" s="13">
        <v>7.716188543759313</v>
      </c>
      <c r="I1676" s="13">
        <v>381.20139755747834</v>
      </c>
      <c r="J1676" s="13">
        <v>411.4637492473405</v>
      </c>
      <c r="K1676" s="13">
        <v>185.8304282749427</v>
      </c>
      <c r="L1676" s="13">
        <v>31.925603352259429</v>
      </c>
      <c r="M1676" s="13">
        <v>760.73954345255947</v>
      </c>
    </row>
    <row r="1677" spans="2:13">
      <c r="B1677" s="4" t="s">
        <v>6349</v>
      </c>
      <c r="C1677" s="10">
        <v>1</v>
      </c>
      <c r="D1677" s="13">
        <v>296.76</v>
      </c>
      <c r="E1677" s="13">
        <v>396.33257340240942</v>
      </c>
      <c r="F1677" s="13">
        <v>-99.572573402409432</v>
      </c>
      <c r="G1677" s="13">
        <v>-0.53628743102282816</v>
      </c>
      <c r="H1677" s="13">
        <v>7.716188543759313</v>
      </c>
      <c r="I1677" s="13">
        <v>381.20139755747834</v>
      </c>
      <c r="J1677" s="13">
        <v>411.4637492473405</v>
      </c>
      <c r="K1677" s="13">
        <v>185.8304282749427</v>
      </c>
      <c r="L1677" s="13">
        <v>31.925603352259429</v>
      </c>
      <c r="M1677" s="13">
        <v>760.73954345255947</v>
      </c>
    </row>
    <row r="1678" spans="2:13">
      <c r="B1678" s="4" t="s">
        <v>6350</v>
      </c>
      <c r="C1678" s="10">
        <v>1</v>
      </c>
      <c r="D1678" s="13">
        <v>347.93</v>
      </c>
      <c r="E1678" s="13">
        <v>396.33257340240942</v>
      </c>
      <c r="F1678" s="13">
        <v>-48.402573402409416</v>
      </c>
      <c r="G1678" s="13">
        <v>-0.26069118089343163</v>
      </c>
      <c r="H1678" s="13">
        <v>7.716188543759313</v>
      </c>
      <c r="I1678" s="13">
        <v>381.20139755747834</v>
      </c>
      <c r="J1678" s="13">
        <v>411.4637492473405</v>
      </c>
      <c r="K1678" s="13">
        <v>185.8304282749427</v>
      </c>
      <c r="L1678" s="13">
        <v>31.925603352259429</v>
      </c>
      <c r="M1678" s="13">
        <v>760.73954345255947</v>
      </c>
    </row>
    <row r="1679" spans="2:13">
      <c r="B1679" s="4" t="s">
        <v>6351</v>
      </c>
      <c r="C1679" s="10">
        <v>1</v>
      </c>
      <c r="D1679" s="13">
        <v>555.72</v>
      </c>
      <c r="E1679" s="13">
        <v>396.33257340240942</v>
      </c>
      <c r="F1679" s="13">
        <v>159.3874265975906</v>
      </c>
      <c r="G1679" s="13">
        <v>0.85844395325523537</v>
      </c>
      <c r="H1679" s="13">
        <v>7.716188543759313</v>
      </c>
      <c r="I1679" s="13">
        <v>381.20139755747834</v>
      </c>
      <c r="J1679" s="13">
        <v>411.4637492473405</v>
      </c>
      <c r="K1679" s="13">
        <v>185.8304282749427</v>
      </c>
      <c r="L1679" s="13">
        <v>31.925603352259429</v>
      </c>
      <c r="M1679" s="13">
        <v>760.73954345255947</v>
      </c>
    </row>
    <row r="1680" spans="2:13">
      <c r="B1680" s="4" t="s">
        <v>6352</v>
      </c>
      <c r="C1680" s="10">
        <v>1</v>
      </c>
      <c r="D1680" s="13">
        <v>289.85000000000002</v>
      </c>
      <c r="E1680" s="13">
        <v>396.33257340240942</v>
      </c>
      <c r="F1680" s="13">
        <v>-106.4825734024094</v>
      </c>
      <c r="G1680" s="13">
        <v>-0.57350396587516583</v>
      </c>
      <c r="H1680" s="13">
        <v>7.716188543759313</v>
      </c>
      <c r="I1680" s="13">
        <v>381.20139755747834</v>
      </c>
      <c r="J1680" s="13">
        <v>411.4637492473405</v>
      </c>
      <c r="K1680" s="13">
        <v>185.8304282749427</v>
      </c>
      <c r="L1680" s="13">
        <v>31.925603352259429</v>
      </c>
      <c r="M1680" s="13">
        <v>760.73954345255947</v>
      </c>
    </row>
    <row r="1681" spans="2:13">
      <c r="B1681" s="4" t="s">
        <v>6353</v>
      </c>
      <c r="C1681" s="10">
        <v>1</v>
      </c>
      <c r="D1681" s="13">
        <v>511.92</v>
      </c>
      <c r="E1681" s="13">
        <v>396.33257340240942</v>
      </c>
      <c r="F1681" s="13">
        <v>115.58742659759059</v>
      </c>
      <c r="G1681" s="13">
        <v>0.62254174970496046</v>
      </c>
      <c r="H1681" s="13">
        <v>7.716188543759313</v>
      </c>
      <c r="I1681" s="13">
        <v>381.20139755747834</v>
      </c>
      <c r="J1681" s="13">
        <v>411.4637492473405</v>
      </c>
      <c r="K1681" s="13">
        <v>185.8304282749427</v>
      </c>
      <c r="L1681" s="13">
        <v>31.925603352259429</v>
      </c>
      <c r="M1681" s="13">
        <v>760.73954345255947</v>
      </c>
    </row>
    <row r="1682" spans="2:13">
      <c r="B1682" s="4" t="s">
        <v>6354</v>
      </c>
      <c r="C1682" s="10">
        <v>1</v>
      </c>
      <c r="D1682" s="13">
        <v>441.89</v>
      </c>
      <c r="E1682" s="13">
        <v>396.33257340240942</v>
      </c>
      <c r="F1682" s="13">
        <v>45.557426597590563</v>
      </c>
      <c r="G1682" s="13">
        <v>0.24536751877743182</v>
      </c>
      <c r="H1682" s="13">
        <v>7.716188543759313</v>
      </c>
      <c r="I1682" s="13">
        <v>381.20139755747834</v>
      </c>
      <c r="J1682" s="13">
        <v>411.4637492473405</v>
      </c>
      <c r="K1682" s="13">
        <v>185.8304282749427</v>
      </c>
      <c r="L1682" s="13">
        <v>31.925603352259429</v>
      </c>
      <c r="M1682" s="13">
        <v>760.73954345255947</v>
      </c>
    </row>
    <row r="1683" spans="2:13">
      <c r="B1683" s="4" t="s">
        <v>6355</v>
      </c>
      <c r="C1683" s="10">
        <v>1</v>
      </c>
      <c r="D1683" s="13">
        <v>378.35</v>
      </c>
      <c r="E1683" s="13">
        <v>396.33257340240942</v>
      </c>
      <c r="F1683" s="13">
        <v>-17.9825734024094</v>
      </c>
      <c r="G1683" s="13">
        <v>-9.6852253222213261E-2</v>
      </c>
      <c r="H1683" s="13">
        <v>7.716188543759313</v>
      </c>
      <c r="I1683" s="13">
        <v>381.20139755747834</v>
      </c>
      <c r="J1683" s="13">
        <v>411.4637492473405</v>
      </c>
      <c r="K1683" s="13">
        <v>185.8304282749427</v>
      </c>
      <c r="L1683" s="13">
        <v>31.925603352259429</v>
      </c>
      <c r="M1683" s="13">
        <v>760.73954345255947</v>
      </c>
    </row>
    <row r="1684" spans="2:13">
      <c r="B1684" s="4" t="s">
        <v>6356</v>
      </c>
      <c r="C1684" s="10">
        <v>1</v>
      </c>
      <c r="D1684" s="13">
        <v>525.16999999999996</v>
      </c>
      <c r="E1684" s="13">
        <v>396.33257340240942</v>
      </c>
      <c r="F1684" s="13">
        <v>128.83742659759054</v>
      </c>
      <c r="G1684" s="13">
        <v>0.6939048592264474</v>
      </c>
      <c r="H1684" s="13">
        <v>7.716188543759313</v>
      </c>
      <c r="I1684" s="13">
        <v>381.20139755747834</v>
      </c>
      <c r="J1684" s="13">
        <v>411.4637492473405</v>
      </c>
      <c r="K1684" s="13">
        <v>185.8304282749427</v>
      </c>
      <c r="L1684" s="13">
        <v>31.925603352259429</v>
      </c>
      <c r="M1684" s="13">
        <v>760.73954345255947</v>
      </c>
    </row>
    <row r="1685" spans="2:13">
      <c r="B1685" s="4" t="s">
        <v>6357</v>
      </c>
      <c r="C1685" s="10">
        <v>1</v>
      </c>
      <c r="D1685" s="13">
        <v>425.93</v>
      </c>
      <c r="E1685" s="13">
        <v>396.33257340240942</v>
      </c>
      <c r="F1685" s="13">
        <v>29.597426597590584</v>
      </c>
      <c r="G1685" s="13">
        <v>0.15940863364815372</v>
      </c>
      <c r="H1685" s="13">
        <v>7.716188543759313</v>
      </c>
      <c r="I1685" s="13">
        <v>381.20139755747834</v>
      </c>
      <c r="J1685" s="13">
        <v>411.4637492473405</v>
      </c>
      <c r="K1685" s="13">
        <v>185.8304282749427</v>
      </c>
      <c r="L1685" s="13">
        <v>31.925603352259429</v>
      </c>
      <c r="M1685" s="13">
        <v>760.73954345255947</v>
      </c>
    </row>
    <row r="1686" spans="2:13">
      <c r="B1686" s="4" t="s">
        <v>6358</v>
      </c>
      <c r="C1686" s="10">
        <v>1</v>
      </c>
      <c r="D1686" s="13">
        <v>295.31</v>
      </c>
      <c r="E1686" s="13">
        <v>396.33257340240942</v>
      </c>
      <c r="F1686" s="13">
        <v>-101.02257340240942</v>
      </c>
      <c r="G1686" s="13">
        <v>-0.54409697885725494</v>
      </c>
      <c r="H1686" s="13">
        <v>7.716188543759313</v>
      </c>
      <c r="I1686" s="13">
        <v>381.20139755747834</v>
      </c>
      <c r="J1686" s="13">
        <v>411.4637492473405</v>
      </c>
      <c r="K1686" s="13">
        <v>185.8304282749427</v>
      </c>
      <c r="L1686" s="13">
        <v>31.925603352259429</v>
      </c>
      <c r="M1686" s="13">
        <v>760.73954345255947</v>
      </c>
    </row>
    <row r="1687" spans="2:13">
      <c r="B1687" s="4" t="s">
        <v>6359</v>
      </c>
      <c r="C1687" s="10">
        <v>1</v>
      </c>
      <c r="D1687" s="13">
        <v>448.75</v>
      </c>
      <c r="E1687" s="13">
        <v>396.33257340240942</v>
      </c>
      <c r="F1687" s="13">
        <v>52.417426597590577</v>
      </c>
      <c r="G1687" s="13">
        <v>0.28231475887685853</v>
      </c>
      <c r="H1687" s="13">
        <v>7.716188543759313</v>
      </c>
      <c r="I1687" s="13">
        <v>381.20139755747834</v>
      </c>
      <c r="J1687" s="13">
        <v>411.4637492473405</v>
      </c>
      <c r="K1687" s="13">
        <v>185.8304282749427</v>
      </c>
      <c r="L1687" s="13">
        <v>31.925603352259429</v>
      </c>
      <c r="M1687" s="13">
        <v>760.73954345255947</v>
      </c>
    </row>
    <row r="1688" spans="2:13">
      <c r="B1688" s="4" t="s">
        <v>6360</v>
      </c>
      <c r="C1688" s="10">
        <v>1</v>
      </c>
      <c r="D1688" s="13">
        <v>483.24</v>
      </c>
      <c r="E1688" s="13">
        <v>396.33257340240942</v>
      </c>
      <c r="F1688" s="13">
        <v>86.907426597590586</v>
      </c>
      <c r="G1688" s="13">
        <v>0.46807427943505442</v>
      </c>
      <c r="H1688" s="13">
        <v>7.716188543759313</v>
      </c>
      <c r="I1688" s="13">
        <v>381.20139755747834</v>
      </c>
      <c r="J1688" s="13">
        <v>411.4637492473405</v>
      </c>
      <c r="K1688" s="13">
        <v>185.8304282749427</v>
      </c>
      <c r="L1688" s="13">
        <v>31.925603352259429</v>
      </c>
      <c r="M1688" s="13">
        <v>760.73954345255947</v>
      </c>
    </row>
    <row r="1689" spans="2:13">
      <c r="B1689" s="4" t="s">
        <v>6361</v>
      </c>
      <c r="C1689" s="10">
        <v>1</v>
      </c>
      <c r="D1689" s="13">
        <v>318.47000000000003</v>
      </c>
      <c r="E1689" s="13">
        <v>396.33257340240942</v>
      </c>
      <c r="F1689" s="13">
        <v>-77.862573402409396</v>
      </c>
      <c r="G1689" s="13">
        <v>-0.41935964930875336</v>
      </c>
      <c r="H1689" s="13">
        <v>7.716188543759313</v>
      </c>
      <c r="I1689" s="13">
        <v>381.20139755747834</v>
      </c>
      <c r="J1689" s="13">
        <v>411.4637492473405</v>
      </c>
      <c r="K1689" s="13">
        <v>185.8304282749427</v>
      </c>
      <c r="L1689" s="13">
        <v>31.925603352259429</v>
      </c>
      <c r="M1689" s="13">
        <v>760.73954345255947</v>
      </c>
    </row>
    <row r="1690" spans="2:13">
      <c r="B1690" s="4" t="s">
        <v>6362</v>
      </c>
      <c r="C1690" s="10">
        <v>1</v>
      </c>
      <c r="D1690" s="13">
        <v>359.99</v>
      </c>
      <c r="E1690" s="13">
        <v>396.33257340240942</v>
      </c>
      <c r="F1690" s="13">
        <v>-36.342573402409414</v>
      </c>
      <c r="G1690" s="13">
        <v>-0.19573728649123265</v>
      </c>
      <c r="H1690" s="13">
        <v>7.716188543759313</v>
      </c>
      <c r="I1690" s="13">
        <v>381.20139755747834</v>
      </c>
      <c r="J1690" s="13">
        <v>411.4637492473405</v>
      </c>
      <c r="K1690" s="13">
        <v>185.8304282749427</v>
      </c>
      <c r="L1690" s="13">
        <v>31.925603352259429</v>
      </c>
      <c r="M1690" s="13">
        <v>760.73954345255947</v>
      </c>
    </row>
    <row r="1691" spans="2:13">
      <c r="B1691" s="4" t="s">
        <v>6363</v>
      </c>
      <c r="C1691" s="10">
        <v>1</v>
      </c>
      <c r="D1691" s="13">
        <v>374.15</v>
      </c>
      <c r="E1691" s="13">
        <v>396.33257340240942</v>
      </c>
      <c r="F1691" s="13">
        <v>-22.182573402409446</v>
      </c>
      <c r="G1691" s="13">
        <v>-0.11947301246676041</v>
      </c>
      <c r="H1691" s="13">
        <v>7.716188543759313</v>
      </c>
      <c r="I1691" s="13">
        <v>381.20139755747834</v>
      </c>
      <c r="J1691" s="13">
        <v>411.4637492473405</v>
      </c>
      <c r="K1691" s="13">
        <v>185.8304282749427</v>
      </c>
      <c r="L1691" s="13">
        <v>31.925603352259429</v>
      </c>
      <c r="M1691" s="13">
        <v>760.73954345255947</v>
      </c>
    </row>
    <row r="1692" spans="2:13">
      <c r="B1692" s="4" t="s">
        <v>6364</v>
      </c>
      <c r="C1692" s="10">
        <v>1</v>
      </c>
      <c r="D1692" s="13">
        <v>529.23</v>
      </c>
      <c r="E1692" s="13">
        <v>396.33257340240942</v>
      </c>
      <c r="F1692" s="13">
        <v>132.8974265975906</v>
      </c>
      <c r="G1692" s="13">
        <v>0.71577159316284311</v>
      </c>
      <c r="H1692" s="13">
        <v>7.716188543759313</v>
      </c>
      <c r="I1692" s="13">
        <v>381.20139755747834</v>
      </c>
      <c r="J1692" s="13">
        <v>411.4637492473405</v>
      </c>
      <c r="K1692" s="13">
        <v>185.8304282749427</v>
      </c>
      <c r="L1692" s="13">
        <v>31.925603352259429</v>
      </c>
      <c r="M1692" s="13">
        <v>760.73954345255947</v>
      </c>
    </row>
    <row r="1693" spans="2:13">
      <c r="B1693" s="4" t="s">
        <v>6365</v>
      </c>
      <c r="C1693" s="10">
        <v>1</v>
      </c>
      <c r="D1693" s="13">
        <v>469.4</v>
      </c>
      <c r="E1693" s="13">
        <v>396.33257340240942</v>
      </c>
      <c r="F1693" s="13">
        <v>73.067426597590554</v>
      </c>
      <c r="G1693" s="13">
        <v>0.39353349182921399</v>
      </c>
      <c r="H1693" s="13">
        <v>7.716188543759313</v>
      </c>
      <c r="I1693" s="13">
        <v>381.20139755747834</v>
      </c>
      <c r="J1693" s="13">
        <v>411.4637492473405</v>
      </c>
      <c r="K1693" s="13">
        <v>185.8304282749427</v>
      </c>
      <c r="L1693" s="13">
        <v>31.925603352259429</v>
      </c>
      <c r="M1693" s="13">
        <v>760.73954345255947</v>
      </c>
    </row>
    <row r="1694" spans="2:13">
      <c r="B1694" s="4" t="s">
        <v>6366</v>
      </c>
      <c r="C1694" s="10">
        <v>1</v>
      </c>
      <c r="D1694" s="13">
        <v>497.61</v>
      </c>
      <c r="E1694" s="13">
        <v>396.33257340240942</v>
      </c>
      <c r="F1694" s="13">
        <v>101.27742659759059</v>
      </c>
      <c r="G1694" s="13">
        <v>0.54546959142175422</v>
      </c>
      <c r="H1694" s="13">
        <v>7.716188543759313</v>
      </c>
      <c r="I1694" s="13">
        <v>381.20139755747834</v>
      </c>
      <c r="J1694" s="13">
        <v>411.4637492473405</v>
      </c>
      <c r="K1694" s="13">
        <v>185.8304282749427</v>
      </c>
      <c r="L1694" s="13">
        <v>31.925603352259429</v>
      </c>
      <c r="M1694" s="13">
        <v>760.73954345255947</v>
      </c>
    </row>
    <row r="1695" spans="2:13">
      <c r="B1695" s="4" t="s">
        <v>6367</v>
      </c>
      <c r="C1695" s="10">
        <v>1</v>
      </c>
      <c r="D1695" s="13">
        <v>444.35</v>
      </c>
      <c r="E1695" s="13">
        <v>396.33257340240942</v>
      </c>
      <c r="F1695" s="13">
        <v>48.0174265975906</v>
      </c>
      <c r="G1695" s="13">
        <v>0.25861682062066665</v>
      </c>
      <c r="H1695" s="13">
        <v>7.716188543759313</v>
      </c>
      <c r="I1695" s="13">
        <v>381.20139755747834</v>
      </c>
      <c r="J1695" s="13">
        <v>411.4637492473405</v>
      </c>
      <c r="K1695" s="13">
        <v>185.8304282749427</v>
      </c>
      <c r="L1695" s="13">
        <v>31.925603352259429</v>
      </c>
      <c r="M1695" s="13">
        <v>760.73954345255947</v>
      </c>
    </row>
    <row r="1696" spans="2:13">
      <c r="B1696" s="4" t="s">
        <v>6368</v>
      </c>
      <c r="C1696" s="10">
        <v>1</v>
      </c>
      <c r="D1696" s="13">
        <v>387.99</v>
      </c>
      <c r="E1696" s="13">
        <v>396.33257340240942</v>
      </c>
      <c r="F1696" s="13">
        <v>-8.342573402409414</v>
      </c>
      <c r="G1696" s="13">
        <v>-4.4932224860919967E-2</v>
      </c>
      <c r="H1696" s="13">
        <v>7.716188543759313</v>
      </c>
      <c r="I1696" s="13">
        <v>381.20139755747834</v>
      </c>
      <c r="J1696" s="13">
        <v>411.4637492473405</v>
      </c>
      <c r="K1696" s="13">
        <v>185.8304282749427</v>
      </c>
      <c r="L1696" s="13">
        <v>31.925603352259429</v>
      </c>
      <c r="M1696" s="13">
        <v>760.73954345255947</v>
      </c>
    </row>
    <row r="1697" spans="2:13">
      <c r="B1697" s="4" t="s">
        <v>6369</v>
      </c>
      <c r="C1697" s="10">
        <v>1</v>
      </c>
      <c r="D1697" s="13">
        <v>481.91</v>
      </c>
      <c r="E1697" s="13">
        <v>396.33257340240942</v>
      </c>
      <c r="F1697" s="13">
        <v>85.577426597590602</v>
      </c>
      <c r="G1697" s="13">
        <v>0.46091103900761465</v>
      </c>
      <c r="H1697" s="13">
        <v>7.716188543759313</v>
      </c>
      <c r="I1697" s="13">
        <v>381.20139755747834</v>
      </c>
      <c r="J1697" s="13">
        <v>411.4637492473405</v>
      </c>
      <c r="K1697" s="13">
        <v>185.8304282749427</v>
      </c>
      <c r="L1697" s="13">
        <v>31.925603352259429</v>
      </c>
      <c r="M1697" s="13">
        <v>760.73954345255947</v>
      </c>
    </row>
    <row r="1698" spans="2:13">
      <c r="B1698" s="4" t="s">
        <v>6370</v>
      </c>
      <c r="C1698" s="10">
        <v>1</v>
      </c>
      <c r="D1698" s="13">
        <v>378.31</v>
      </c>
      <c r="E1698" s="13">
        <v>396.33257340240942</v>
      </c>
      <c r="F1698" s="13">
        <v>-18.022573402409421</v>
      </c>
      <c r="G1698" s="13">
        <v>-9.7067689024542395E-2</v>
      </c>
      <c r="H1698" s="13">
        <v>7.716188543759313</v>
      </c>
      <c r="I1698" s="13">
        <v>381.20139755747834</v>
      </c>
      <c r="J1698" s="13">
        <v>411.4637492473405</v>
      </c>
      <c r="K1698" s="13">
        <v>185.8304282749427</v>
      </c>
      <c r="L1698" s="13">
        <v>31.925603352259429</v>
      </c>
      <c r="M1698" s="13">
        <v>760.73954345255947</v>
      </c>
    </row>
    <row r="1699" spans="2:13">
      <c r="B1699" s="4" t="s">
        <v>6371</v>
      </c>
      <c r="C1699" s="10">
        <v>1</v>
      </c>
      <c r="D1699" s="13">
        <v>303.77</v>
      </c>
      <c r="E1699" s="13">
        <v>396.33257340240942</v>
      </c>
      <c r="F1699" s="13">
        <v>-92.562573402409441</v>
      </c>
      <c r="G1699" s="13">
        <v>-0.49853230666466775</v>
      </c>
      <c r="H1699" s="13">
        <v>7.716188543759313</v>
      </c>
      <c r="I1699" s="13">
        <v>381.20139755747834</v>
      </c>
      <c r="J1699" s="13">
        <v>411.4637492473405</v>
      </c>
      <c r="K1699" s="13">
        <v>185.8304282749427</v>
      </c>
      <c r="L1699" s="13">
        <v>31.925603352259429</v>
      </c>
      <c r="M1699" s="13">
        <v>760.73954345255947</v>
      </c>
    </row>
    <row r="1700" spans="2:13">
      <c r="B1700" s="4" t="s">
        <v>6372</v>
      </c>
      <c r="C1700" s="10">
        <v>1</v>
      </c>
      <c r="D1700" s="13">
        <v>293.16000000000003</v>
      </c>
      <c r="E1700" s="13">
        <v>396.33257340240942</v>
      </c>
      <c r="F1700" s="13">
        <v>-103.1725734024094</v>
      </c>
      <c r="G1700" s="13">
        <v>-0.55567665323243964</v>
      </c>
      <c r="H1700" s="13">
        <v>7.716188543759313</v>
      </c>
      <c r="I1700" s="13">
        <v>381.20139755747834</v>
      </c>
      <c r="J1700" s="13">
        <v>411.4637492473405</v>
      </c>
      <c r="K1700" s="13">
        <v>185.8304282749427</v>
      </c>
      <c r="L1700" s="13">
        <v>31.925603352259429</v>
      </c>
      <c r="M1700" s="13">
        <v>760.73954345255947</v>
      </c>
    </row>
    <row r="1701" spans="2:13">
      <c r="B1701" s="4" t="s">
        <v>6373</v>
      </c>
      <c r="C1701" s="10">
        <v>1</v>
      </c>
      <c r="D1701" s="13">
        <v>46.14</v>
      </c>
      <c r="E1701" s="13">
        <v>396.33257340240942</v>
      </c>
      <c r="F1701" s="13">
        <v>-350.19257340240944</v>
      </c>
      <c r="G1701" s="13">
        <v>-1.8861004505152912</v>
      </c>
      <c r="H1701" s="13">
        <v>7.716188543759313</v>
      </c>
      <c r="I1701" s="13">
        <v>381.20139755747834</v>
      </c>
      <c r="J1701" s="13">
        <v>411.4637492473405</v>
      </c>
      <c r="K1701" s="13">
        <v>185.8304282749427</v>
      </c>
      <c r="L1701" s="13">
        <v>31.925603352259429</v>
      </c>
      <c r="M1701" s="13">
        <v>760.73954345255947</v>
      </c>
    </row>
    <row r="1702" spans="2:13">
      <c r="B1702" s="4" t="s">
        <v>6374</v>
      </c>
      <c r="C1702" s="10">
        <v>1</v>
      </c>
      <c r="D1702" s="13">
        <v>451.28</v>
      </c>
      <c r="E1702" s="13">
        <v>396.33257340240942</v>
      </c>
      <c r="F1702" s="13">
        <v>54.94742659759055</v>
      </c>
      <c r="G1702" s="13">
        <v>0.29594107337416875</v>
      </c>
      <c r="H1702" s="13">
        <v>7.716188543759313</v>
      </c>
      <c r="I1702" s="13">
        <v>381.20139755747834</v>
      </c>
      <c r="J1702" s="13">
        <v>411.4637492473405</v>
      </c>
      <c r="K1702" s="13">
        <v>185.8304282749427</v>
      </c>
      <c r="L1702" s="13">
        <v>31.925603352259429</v>
      </c>
      <c r="M1702" s="13">
        <v>760.73954345255947</v>
      </c>
    </row>
    <row r="1703" spans="2:13">
      <c r="B1703" s="4" t="s">
        <v>6375</v>
      </c>
      <c r="C1703" s="10">
        <v>1</v>
      </c>
      <c r="D1703" s="13">
        <v>286.93</v>
      </c>
      <c r="E1703" s="13">
        <v>396.33257340240942</v>
      </c>
      <c r="F1703" s="13">
        <v>-109.40257340240942</v>
      </c>
      <c r="G1703" s="13">
        <v>-0.58923077944518432</v>
      </c>
      <c r="H1703" s="13">
        <v>7.716188543759313</v>
      </c>
      <c r="I1703" s="13">
        <v>381.20139755747834</v>
      </c>
      <c r="J1703" s="13">
        <v>411.4637492473405</v>
      </c>
      <c r="K1703" s="13">
        <v>185.8304282749427</v>
      </c>
      <c r="L1703" s="13">
        <v>31.925603352259429</v>
      </c>
      <c r="M1703" s="13">
        <v>760.73954345255947</v>
      </c>
    </row>
    <row r="1704" spans="2:13">
      <c r="B1704" s="4" t="s">
        <v>6376</v>
      </c>
      <c r="C1704" s="10">
        <v>1</v>
      </c>
      <c r="D1704" s="13">
        <v>557.95000000000005</v>
      </c>
      <c r="E1704" s="13">
        <v>396.33257340240942</v>
      </c>
      <c r="F1704" s="13">
        <v>161.61742659759062</v>
      </c>
      <c r="G1704" s="13">
        <v>0.87045449923507823</v>
      </c>
      <c r="H1704" s="13">
        <v>7.716188543759313</v>
      </c>
      <c r="I1704" s="13">
        <v>381.20139755747834</v>
      </c>
      <c r="J1704" s="13">
        <v>411.4637492473405</v>
      </c>
      <c r="K1704" s="13">
        <v>185.8304282749427</v>
      </c>
      <c r="L1704" s="13">
        <v>31.925603352259429</v>
      </c>
      <c r="M1704" s="13">
        <v>760.73954345255947</v>
      </c>
    </row>
    <row r="1705" spans="2:13">
      <c r="B1705" s="4" t="s">
        <v>6377</v>
      </c>
      <c r="C1705" s="10">
        <v>1</v>
      </c>
      <c r="D1705" s="13">
        <v>477.62</v>
      </c>
      <c r="E1705" s="13">
        <v>396.33257340240942</v>
      </c>
      <c r="F1705" s="13">
        <v>81.287426597590581</v>
      </c>
      <c r="G1705" s="13">
        <v>0.43780554920782738</v>
      </c>
      <c r="H1705" s="13">
        <v>7.716188543759313</v>
      </c>
      <c r="I1705" s="13">
        <v>381.20139755747834</v>
      </c>
      <c r="J1705" s="13">
        <v>411.4637492473405</v>
      </c>
      <c r="K1705" s="13">
        <v>185.8304282749427</v>
      </c>
      <c r="L1705" s="13">
        <v>31.925603352259429</v>
      </c>
      <c r="M1705" s="13">
        <v>760.73954345255947</v>
      </c>
    </row>
    <row r="1706" spans="2:13">
      <c r="B1706" s="4" t="s">
        <v>6378</v>
      </c>
      <c r="C1706" s="10">
        <v>1</v>
      </c>
      <c r="D1706" s="13">
        <v>324.83999999999997</v>
      </c>
      <c r="E1706" s="13">
        <v>396.33257340240942</v>
      </c>
      <c r="F1706" s="13">
        <v>-71.492573402409448</v>
      </c>
      <c r="G1706" s="13">
        <v>-0.38505149778785752</v>
      </c>
      <c r="H1706" s="13">
        <v>7.716188543759313</v>
      </c>
      <c r="I1706" s="13">
        <v>381.20139755747834</v>
      </c>
      <c r="J1706" s="13">
        <v>411.4637492473405</v>
      </c>
      <c r="K1706" s="13">
        <v>185.8304282749427</v>
      </c>
      <c r="L1706" s="13">
        <v>31.925603352259429</v>
      </c>
      <c r="M1706" s="13">
        <v>760.73954345255947</v>
      </c>
    </row>
    <row r="1707" spans="2:13">
      <c r="B1707" s="4" t="s">
        <v>6379</v>
      </c>
      <c r="C1707" s="10">
        <v>1</v>
      </c>
      <c r="D1707" s="13">
        <v>366.85</v>
      </c>
      <c r="E1707" s="13">
        <v>396.33257340240942</v>
      </c>
      <c r="F1707" s="13">
        <v>-29.4825734024094</v>
      </c>
      <c r="G1707" s="13">
        <v>-0.15879004639180597</v>
      </c>
      <c r="H1707" s="13">
        <v>7.716188543759313</v>
      </c>
      <c r="I1707" s="13">
        <v>381.20139755747834</v>
      </c>
      <c r="J1707" s="13">
        <v>411.4637492473405</v>
      </c>
      <c r="K1707" s="13">
        <v>185.8304282749427</v>
      </c>
      <c r="L1707" s="13">
        <v>31.925603352259429</v>
      </c>
      <c r="M1707" s="13">
        <v>760.73954345255947</v>
      </c>
    </row>
    <row r="1708" spans="2:13">
      <c r="B1708" s="4" t="s">
        <v>6380</v>
      </c>
      <c r="C1708" s="10">
        <v>1</v>
      </c>
      <c r="D1708" s="13">
        <v>295.89</v>
      </c>
      <c r="E1708" s="13">
        <v>396.33257340240942</v>
      </c>
      <c r="F1708" s="13">
        <v>-100.44257340240944</v>
      </c>
      <c r="G1708" s="13">
        <v>-0.54097315972348436</v>
      </c>
      <c r="H1708" s="13">
        <v>7.716188543759313</v>
      </c>
      <c r="I1708" s="13">
        <v>381.20139755747834</v>
      </c>
      <c r="J1708" s="13">
        <v>411.4637492473405</v>
      </c>
      <c r="K1708" s="13">
        <v>185.8304282749427</v>
      </c>
      <c r="L1708" s="13">
        <v>31.925603352259429</v>
      </c>
      <c r="M1708" s="13">
        <v>760.73954345255947</v>
      </c>
    </row>
    <row r="1709" spans="2:13">
      <c r="B1709" s="4" t="s">
        <v>6381</v>
      </c>
      <c r="C1709" s="10">
        <v>1</v>
      </c>
      <c r="D1709" s="13">
        <v>289.19</v>
      </c>
      <c r="E1709" s="13">
        <v>396.33257340240942</v>
      </c>
      <c r="F1709" s="13">
        <v>-107.14257340240943</v>
      </c>
      <c r="G1709" s="13">
        <v>-0.57705865661359479</v>
      </c>
      <c r="H1709" s="13">
        <v>7.716188543759313</v>
      </c>
      <c r="I1709" s="13">
        <v>381.20139755747834</v>
      </c>
      <c r="J1709" s="13">
        <v>411.4637492473405</v>
      </c>
      <c r="K1709" s="13">
        <v>185.8304282749427</v>
      </c>
      <c r="L1709" s="13">
        <v>31.925603352259429</v>
      </c>
      <c r="M1709" s="13">
        <v>760.73954345255947</v>
      </c>
    </row>
    <row r="1710" spans="2:13">
      <c r="B1710" s="4" t="s">
        <v>6382</v>
      </c>
      <c r="C1710" s="10">
        <v>1</v>
      </c>
      <c r="D1710" s="13">
        <v>288.33</v>
      </c>
      <c r="E1710" s="13">
        <v>396.33257340240942</v>
      </c>
      <c r="F1710" s="13">
        <v>-108.00257340240944</v>
      </c>
      <c r="G1710" s="13">
        <v>-0.5816905263636688</v>
      </c>
      <c r="H1710" s="13">
        <v>7.716188543759313</v>
      </c>
      <c r="I1710" s="13">
        <v>381.20139755747834</v>
      </c>
      <c r="J1710" s="13">
        <v>411.4637492473405</v>
      </c>
      <c r="K1710" s="13">
        <v>185.8304282749427</v>
      </c>
      <c r="L1710" s="13">
        <v>31.925603352259429</v>
      </c>
      <c r="M1710" s="13">
        <v>760.73954345255947</v>
      </c>
    </row>
    <row r="1711" spans="2:13">
      <c r="B1711" s="4" t="s">
        <v>6383</v>
      </c>
      <c r="C1711" s="10">
        <v>1</v>
      </c>
      <c r="D1711" s="13">
        <v>478.64</v>
      </c>
      <c r="E1711" s="13">
        <v>396.33257340240942</v>
      </c>
      <c r="F1711" s="13">
        <v>82.307426597590563</v>
      </c>
      <c r="G1711" s="13">
        <v>0.44329916216721721</v>
      </c>
      <c r="H1711" s="13">
        <v>7.716188543759313</v>
      </c>
      <c r="I1711" s="13">
        <v>381.20139755747834</v>
      </c>
      <c r="J1711" s="13">
        <v>411.4637492473405</v>
      </c>
      <c r="K1711" s="13">
        <v>185.8304282749427</v>
      </c>
      <c r="L1711" s="13">
        <v>31.925603352259429</v>
      </c>
      <c r="M1711" s="13">
        <v>760.73954345255947</v>
      </c>
    </row>
    <row r="1712" spans="2:13">
      <c r="B1712" s="4" t="s">
        <v>6384</v>
      </c>
      <c r="C1712" s="10">
        <v>1</v>
      </c>
      <c r="D1712" s="13">
        <v>300.86</v>
      </c>
      <c r="E1712" s="13">
        <v>396.33257340240942</v>
      </c>
      <c r="F1712" s="13">
        <v>-95.472573402409409</v>
      </c>
      <c r="G1712" s="13">
        <v>-0.51420526128410371</v>
      </c>
      <c r="H1712" s="13">
        <v>7.716188543759313</v>
      </c>
      <c r="I1712" s="13">
        <v>381.20139755747834</v>
      </c>
      <c r="J1712" s="13">
        <v>411.4637492473405</v>
      </c>
      <c r="K1712" s="13">
        <v>185.8304282749427</v>
      </c>
      <c r="L1712" s="13">
        <v>31.925603352259429</v>
      </c>
      <c r="M1712" s="13">
        <v>760.73954345255947</v>
      </c>
    </row>
    <row r="1713" spans="2:13">
      <c r="B1713" s="4" t="s">
        <v>6385</v>
      </c>
      <c r="C1713" s="10">
        <v>1</v>
      </c>
      <c r="D1713" s="13">
        <v>232.16</v>
      </c>
      <c r="E1713" s="13">
        <v>396.33257340240942</v>
      </c>
      <c r="F1713" s="13">
        <v>-164.17257340240943</v>
      </c>
      <c r="G1713" s="13">
        <v>-0.88421625178419239</v>
      </c>
      <c r="H1713" s="13">
        <v>7.716188543759313</v>
      </c>
      <c r="I1713" s="13">
        <v>381.20139755747834</v>
      </c>
      <c r="J1713" s="13">
        <v>411.4637492473405</v>
      </c>
      <c r="K1713" s="13">
        <v>185.8304282749427</v>
      </c>
      <c r="L1713" s="13">
        <v>31.925603352259429</v>
      </c>
      <c r="M1713" s="13">
        <v>760.73954345255947</v>
      </c>
    </row>
    <row r="1714" spans="2:13">
      <c r="B1714" s="4" t="s">
        <v>6386</v>
      </c>
      <c r="C1714" s="10">
        <v>1</v>
      </c>
      <c r="D1714" s="13">
        <v>538.11</v>
      </c>
      <c r="E1714" s="13">
        <v>396.33257340240942</v>
      </c>
      <c r="F1714" s="13">
        <v>141.77742659759059</v>
      </c>
      <c r="G1714" s="13">
        <v>0.76359834127988502</v>
      </c>
      <c r="H1714" s="13">
        <v>7.716188543759313</v>
      </c>
      <c r="I1714" s="13">
        <v>381.20139755747834</v>
      </c>
      <c r="J1714" s="13">
        <v>411.4637492473405</v>
      </c>
      <c r="K1714" s="13">
        <v>185.8304282749427</v>
      </c>
      <c r="L1714" s="13">
        <v>31.925603352259429</v>
      </c>
      <c r="M1714" s="13">
        <v>760.73954345255947</v>
      </c>
    </row>
    <row r="1715" spans="2:13">
      <c r="B1715" s="4" t="s">
        <v>6387</v>
      </c>
      <c r="C1715" s="10">
        <v>1</v>
      </c>
      <c r="D1715" s="13">
        <v>508.57</v>
      </c>
      <c r="E1715" s="13">
        <v>396.33257340240942</v>
      </c>
      <c r="F1715" s="13">
        <v>112.23742659759057</v>
      </c>
      <c r="G1715" s="13">
        <v>0.60449900125990508</v>
      </c>
      <c r="H1715" s="13">
        <v>7.716188543759313</v>
      </c>
      <c r="I1715" s="13">
        <v>381.20139755747834</v>
      </c>
      <c r="J1715" s="13">
        <v>411.4637492473405</v>
      </c>
      <c r="K1715" s="13">
        <v>185.8304282749427</v>
      </c>
      <c r="L1715" s="13">
        <v>31.925603352259429</v>
      </c>
      <c r="M1715" s="13">
        <v>760.73954345255947</v>
      </c>
    </row>
    <row r="1716" spans="2:13">
      <c r="B1716" s="4" t="s">
        <v>6388</v>
      </c>
      <c r="C1716" s="10">
        <v>1</v>
      </c>
      <c r="D1716" s="13">
        <v>453.48</v>
      </c>
      <c r="E1716" s="13">
        <v>396.33257340240942</v>
      </c>
      <c r="F1716" s="13">
        <v>57.147426597590595</v>
      </c>
      <c r="G1716" s="13">
        <v>0.30779004250226499</v>
      </c>
      <c r="H1716" s="13">
        <v>7.716188543759313</v>
      </c>
      <c r="I1716" s="13">
        <v>381.20139755747834</v>
      </c>
      <c r="J1716" s="13">
        <v>411.4637492473405</v>
      </c>
      <c r="K1716" s="13">
        <v>185.8304282749427</v>
      </c>
      <c r="L1716" s="13">
        <v>31.925603352259429</v>
      </c>
      <c r="M1716" s="13">
        <v>760.73954345255947</v>
      </c>
    </row>
    <row r="1717" spans="2:13">
      <c r="B1717" s="4" t="s">
        <v>6389</v>
      </c>
      <c r="C1717" s="10">
        <v>1</v>
      </c>
      <c r="D1717" s="13">
        <v>423.85</v>
      </c>
      <c r="E1717" s="13">
        <v>396.33257340240942</v>
      </c>
      <c r="F1717" s="13">
        <v>27.5174265975906</v>
      </c>
      <c r="G1717" s="13">
        <v>0.14820597192704485</v>
      </c>
      <c r="H1717" s="13">
        <v>7.716188543759313</v>
      </c>
      <c r="I1717" s="13">
        <v>381.20139755747834</v>
      </c>
      <c r="J1717" s="13">
        <v>411.4637492473405</v>
      </c>
      <c r="K1717" s="13">
        <v>185.8304282749427</v>
      </c>
      <c r="L1717" s="13">
        <v>31.925603352259429</v>
      </c>
      <c r="M1717" s="13">
        <v>760.73954345255947</v>
      </c>
    </row>
    <row r="1718" spans="2:13">
      <c r="B1718" s="4" t="s">
        <v>6390</v>
      </c>
      <c r="C1718" s="10">
        <v>1</v>
      </c>
      <c r="D1718" s="13">
        <v>394.37</v>
      </c>
      <c r="E1718" s="13">
        <v>396.33257340240942</v>
      </c>
      <c r="F1718" s="13">
        <v>-1.9625734024094186</v>
      </c>
      <c r="G1718" s="13">
        <v>-1.05702143894416E-2</v>
      </c>
      <c r="H1718" s="13">
        <v>7.716188543759313</v>
      </c>
      <c r="I1718" s="13">
        <v>381.20139755747834</v>
      </c>
      <c r="J1718" s="13">
        <v>411.4637492473405</v>
      </c>
      <c r="K1718" s="13">
        <v>185.8304282749427</v>
      </c>
      <c r="L1718" s="13">
        <v>31.925603352259429</v>
      </c>
      <c r="M1718" s="13">
        <v>760.73954345255947</v>
      </c>
    </row>
    <row r="1719" spans="2:13">
      <c r="B1719" s="4" t="s">
        <v>6391</v>
      </c>
      <c r="C1719" s="10">
        <v>1</v>
      </c>
      <c r="D1719" s="13">
        <v>382.31</v>
      </c>
      <c r="E1719" s="13">
        <v>396.33257340240942</v>
      </c>
      <c r="F1719" s="13">
        <v>-14.022573402409421</v>
      </c>
      <c r="G1719" s="13">
        <v>-7.5524108791640579E-2</v>
      </c>
      <c r="H1719" s="13">
        <v>7.716188543759313</v>
      </c>
      <c r="I1719" s="13">
        <v>381.20139755747834</v>
      </c>
      <c r="J1719" s="13">
        <v>411.4637492473405</v>
      </c>
      <c r="K1719" s="13">
        <v>185.8304282749427</v>
      </c>
      <c r="L1719" s="13">
        <v>31.925603352259429</v>
      </c>
      <c r="M1719" s="13">
        <v>760.73954345255947</v>
      </c>
    </row>
    <row r="1720" spans="2:13">
      <c r="B1720" s="4" t="s">
        <v>6392</v>
      </c>
      <c r="C1720" s="10">
        <v>1</v>
      </c>
      <c r="D1720" s="13">
        <v>603.75</v>
      </c>
      <c r="E1720" s="13">
        <v>396.33257340240942</v>
      </c>
      <c r="F1720" s="13">
        <v>207.41742659759058</v>
      </c>
      <c r="G1720" s="13">
        <v>1.1171284929018037</v>
      </c>
      <c r="H1720" s="13">
        <v>7.716188543759313</v>
      </c>
      <c r="I1720" s="13">
        <v>381.20139755747834</v>
      </c>
      <c r="J1720" s="13">
        <v>411.4637492473405</v>
      </c>
      <c r="K1720" s="13">
        <v>185.8304282749427</v>
      </c>
      <c r="L1720" s="13">
        <v>31.925603352259429</v>
      </c>
      <c r="M1720" s="13">
        <v>760.73954345255947</v>
      </c>
    </row>
    <row r="1721" spans="2:13">
      <c r="B1721" s="4" t="s">
        <v>6393</v>
      </c>
      <c r="C1721" s="10">
        <v>1</v>
      </c>
      <c r="D1721" s="13">
        <v>543.04</v>
      </c>
      <c r="E1721" s="13">
        <v>396.33257340240942</v>
      </c>
      <c r="F1721" s="13">
        <v>146.70742659759054</v>
      </c>
      <c r="G1721" s="13">
        <v>0.79015080391693626</v>
      </c>
      <c r="H1721" s="13">
        <v>7.716188543759313</v>
      </c>
      <c r="I1721" s="13">
        <v>381.20139755747834</v>
      </c>
      <c r="J1721" s="13">
        <v>411.4637492473405</v>
      </c>
      <c r="K1721" s="13">
        <v>185.8304282749427</v>
      </c>
      <c r="L1721" s="13">
        <v>31.925603352259429</v>
      </c>
      <c r="M1721" s="13">
        <v>760.73954345255947</v>
      </c>
    </row>
    <row r="1722" spans="2:13">
      <c r="B1722" s="4" t="s">
        <v>6394</v>
      </c>
      <c r="C1722" s="10">
        <v>1</v>
      </c>
      <c r="D1722" s="13">
        <v>510.43</v>
      </c>
      <c r="E1722" s="13">
        <v>396.33257340240942</v>
      </c>
      <c r="F1722" s="13">
        <v>114.09742659759058</v>
      </c>
      <c r="G1722" s="13">
        <v>0.61451676606820449</v>
      </c>
      <c r="H1722" s="13">
        <v>7.716188543759313</v>
      </c>
      <c r="I1722" s="13">
        <v>381.20139755747834</v>
      </c>
      <c r="J1722" s="13">
        <v>411.4637492473405</v>
      </c>
      <c r="K1722" s="13">
        <v>185.8304282749427</v>
      </c>
      <c r="L1722" s="13">
        <v>31.925603352259429</v>
      </c>
      <c r="M1722" s="13">
        <v>760.73954345255947</v>
      </c>
    </row>
    <row r="1723" spans="2:13">
      <c r="B1723" s="4" t="s">
        <v>6395</v>
      </c>
      <c r="C1723" s="10">
        <v>1</v>
      </c>
      <c r="D1723" s="13">
        <v>462.54</v>
      </c>
      <c r="E1723" s="13">
        <v>396.33257340240942</v>
      </c>
      <c r="F1723" s="13">
        <v>66.207426597590597</v>
      </c>
      <c r="G1723" s="13">
        <v>0.35658625172978764</v>
      </c>
      <c r="H1723" s="13">
        <v>7.716188543759313</v>
      </c>
      <c r="I1723" s="13">
        <v>381.20139755747834</v>
      </c>
      <c r="J1723" s="13">
        <v>411.4637492473405</v>
      </c>
      <c r="K1723" s="13">
        <v>185.8304282749427</v>
      </c>
      <c r="L1723" s="13">
        <v>31.925603352259429</v>
      </c>
      <c r="M1723" s="13">
        <v>760.73954345255947</v>
      </c>
    </row>
    <row r="1724" spans="2:13">
      <c r="B1724" s="4" t="s">
        <v>6396</v>
      </c>
      <c r="C1724" s="10">
        <v>1</v>
      </c>
      <c r="D1724" s="13">
        <v>286.39</v>
      </c>
      <c r="E1724" s="13">
        <v>396.33257340240942</v>
      </c>
      <c r="F1724" s="13">
        <v>-109.94257340240944</v>
      </c>
      <c r="G1724" s="13">
        <v>-0.59213916277662615</v>
      </c>
      <c r="H1724" s="13">
        <v>7.716188543759313</v>
      </c>
      <c r="I1724" s="13">
        <v>381.20139755747834</v>
      </c>
      <c r="J1724" s="13">
        <v>411.4637492473405</v>
      </c>
      <c r="K1724" s="13">
        <v>185.8304282749427</v>
      </c>
      <c r="L1724" s="13">
        <v>31.925603352259429</v>
      </c>
      <c r="M1724" s="13">
        <v>760.73954345255947</v>
      </c>
    </row>
    <row r="1725" spans="2:13">
      <c r="B1725" s="4" t="s">
        <v>6397</v>
      </c>
      <c r="C1725" s="10">
        <v>1</v>
      </c>
      <c r="D1725" s="13">
        <v>450.23</v>
      </c>
      <c r="E1725" s="13">
        <v>396.33257340240942</v>
      </c>
      <c r="F1725" s="13">
        <v>53.897426597590595</v>
      </c>
      <c r="G1725" s="13">
        <v>0.29028588356303225</v>
      </c>
      <c r="H1725" s="13">
        <v>7.716188543759313</v>
      </c>
      <c r="I1725" s="13">
        <v>381.20139755747834</v>
      </c>
      <c r="J1725" s="13">
        <v>411.4637492473405</v>
      </c>
      <c r="K1725" s="13">
        <v>185.8304282749427</v>
      </c>
      <c r="L1725" s="13">
        <v>31.925603352259429</v>
      </c>
      <c r="M1725" s="13">
        <v>760.73954345255947</v>
      </c>
    </row>
    <row r="1726" spans="2:13">
      <c r="B1726" s="4" t="s">
        <v>6398</v>
      </c>
      <c r="C1726" s="10">
        <v>1</v>
      </c>
      <c r="D1726" s="13">
        <v>544.04</v>
      </c>
      <c r="E1726" s="13">
        <v>396.33257340240942</v>
      </c>
      <c r="F1726" s="13">
        <v>147.70742659759054</v>
      </c>
      <c r="G1726" s="13">
        <v>0.79553669897516177</v>
      </c>
      <c r="H1726" s="13">
        <v>7.716188543759313</v>
      </c>
      <c r="I1726" s="13">
        <v>381.20139755747834</v>
      </c>
      <c r="J1726" s="13">
        <v>411.4637492473405</v>
      </c>
      <c r="K1726" s="13">
        <v>185.8304282749427</v>
      </c>
      <c r="L1726" s="13">
        <v>31.925603352259429</v>
      </c>
      <c r="M1726" s="13">
        <v>760.73954345255947</v>
      </c>
    </row>
    <row r="1727" spans="2:13">
      <c r="B1727" s="4" t="s">
        <v>6399</v>
      </c>
      <c r="C1727" s="10">
        <v>1</v>
      </c>
      <c r="D1727" s="13">
        <v>301.79000000000002</v>
      </c>
      <c r="E1727" s="13">
        <v>396.33257340240942</v>
      </c>
      <c r="F1727" s="13">
        <v>-94.542573402409403</v>
      </c>
      <c r="G1727" s="13">
        <v>-0.50919637887995395</v>
      </c>
      <c r="H1727" s="13">
        <v>7.716188543759313</v>
      </c>
      <c r="I1727" s="13">
        <v>381.20139755747834</v>
      </c>
      <c r="J1727" s="13">
        <v>411.4637492473405</v>
      </c>
      <c r="K1727" s="13">
        <v>185.8304282749427</v>
      </c>
      <c r="L1727" s="13">
        <v>31.925603352259429</v>
      </c>
      <c r="M1727" s="13">
        <v>760.73954345255947</v>
      </c>
    </row>
    <row r="1728" spans="2:13">
      <c r="B1728" s="4" t="s">
        <v>6400</v>
      </c>
      <c r="C1728" s="10">
        <v>1</v>
      </c>
      <c r="D1728" s="13">
        <v>376.09</v>
      </c>
      <c r="E1728" s="13">
        <v>396.33257340240942</v>
      </c>
      <c r="F1728" s="13">
        <v>-20.242573402409448</v>
      </c>
      <c r="G1728" s="13">
        <v>-0.10902437605380304</v>
      </c>
      <c r="H1728" s="13">
        <v>7.716188543759313</v>
      </c>
      <c r="I1728" s="13">
        <v>381.20139755747834</v>
      </c>
      <c r="J1728" s="13">
        <v>411.4637492473405</v>
      </c>
      <c r="K1728" s="13">
        <v>185.8304282749427</v>
      </c>
      <c r="L1728" s="13">
        <v>31.925603352259429</v>
      </c>
      <c r="M1728" s="13">
        <v>760.73954345255947</v>
      </c>
    </row>
    <row r="1729" spans="2:13">
      <c r="B1729" s="4" t="s">
        <v>6401</v>
      </c>
      <c r="C1729" s="10">
        <v>1</v>
      </c>
      <c r="D1729" s="13">
        <v>393.17</v>
      </c>
      <c r="E1729" s="13">
        <v>396.33257340240942</v>
      </c>
      <c r="F1729" s="13">
        <v>-3.1625734024094072</v>
      </c>
      <c r="G1729" s="13">
        <v>-1.7033288459312082E-2</v>
      </c>
      <c r="H1729" s="13">
        <v>7.716188543759313</v>
      </c>
      <c r="I1729" s="13">
        <v>381.20139755747834</v>
      </c>
      <c r="J1729" s="13">
        <v>411.4637492473405</v>
      </c>
      <c r="K1729" s="13">
        <v>185.8304282749427</v>
      </c>
      <c r="L1729" s="13">
        <v>31.925603352259429</v>
      </c>
      <c r="M1729" s="13">
        <v>760.73954345255947</v>
      </c>
    </row>
    <row r="1730" spans="2:13">
      <c r="B1730" s="4" t="s">
        <v>6402</v>
      </c>
      <c r="C1730" s="10">
        <v>1</v>
      </c>
      <c r="D1730" s="13">
        <v>292.33999999999997</v>
      </c>
      <c r="E1730" s="13">
        <v>396.33257340240942</v>
      </c>
      <c r="F1730" s="13">
        <v>-103.99257340240945</v>
      </c>
      <c r="G1730" s="13">
        <v>-0.56009308718018469</v>
      </c>
      <c r="H1730" s="13">
        <v>7.716188543759313</v>
      </c>
      <c r="I1730" s="13">
        <v>381.20139755747834</v>
      </c>
      <c r="J1730" s="13">
        <v>411.4637492473405</v>
      </c>
      <c r="K1730" s="13">
        <v>185.8304282749427</v>
      </c>
      <c r="L1730" s="13">
        <v>31.925603352259429</v>
      </c>
      <c r="M1730" s="13">
        <v>760.73954345255947</v>
      </c>
    </row>
    <row r="1731" spans="2:13">
      <c r="B1731" s="4" t="s">
        <v>6403</v>
      </c>
      <c r="C1731" s="10">
        <v>1</v>
      </c>
      <c r="D1731" s="13">
        <v>462.53</v>
      </c>
      <c r="E1731" s="13">
        <v>396.33257340240942</v>
      </c>
      <c r="F1731" s="13">
        <v>66.19742659759055</v>
      </c>
      <c r="G1731" s="13">
        <v>0.35653239277920512</v>
      </c>
      <c r="H1731" s="13">
        <v>7.716188543759313</v>
      </c>
      <c r="I1731" s="13">
        <v>381.20139755747834</v>
      </c>
      <c r="J1731" s="13">
        <v>411.4637492473405</v>
      </c>
      <c r="K1731" s="13">
        <v>185.8304282749427</v>
      </c>
      <c r="L1731" s="13">
        <v>31.925603352259429</v>
      </c>
      <c r="M1731" s="13">
        <v>760.73954345255947</v>
      </c>
    </row>
    <row r="1732" spans="2:13">
      <c r="B1732" s="4" t="s">
        <v>6404</v>
      </c>
      <c r="C1732" s="10">
        <v>1</v>
      </c>
      <c r="D1732" s="13">
        <v>310.2</v>
      </c>
      <c r="E1732" s="13">
        <v>396.33257340240942</v>
      </c>
      <c r="F1732" s="13">
        <v>-86.132573402409434</v>
      </c>
      <c r="G1732" s="13">
        <v>-0.46390100144027807</v>
      </c>
      <c r="H1732" s="13">
        <v>7.716188543759313</v>
      </c>
      <c r="I1732" s="13">
        <v>381.20139755747834</v>
      </c>
      <c r="J1732" s="13">
        <v>411.4637492473405</v>
      </c>
      <c r="K1732" s="13">
        <v>185.8304282749427</v>
      </c>
      <c r="L1732" s="13">
        <v>31.925603352259429</v>
      </c>
      <c r="M1732" s="13">
        <v>760.73954345255947</v>
      </c>
    </row>
    <row r="1733" spans="2:13">
      <c r="B1733" s="4" t="s">
        <v>6405</v>
      </c>
      <c r="C1733" s="10">
        <v>1</v>
      </c>
      <c r="D1733" s="13">
        <v>308.43</v>
      </c>
      <c r="E1733" s="13">
        <v>396.33257340240942</v>
      </c>
      <c r="F1733" s="13">
        <v>-87.902573402409416</v>
      </c>
      <c r="G1733" s="13">
        <v>-0.47343403569333703</v>
      </c>
      <c r="H1733" s="13">
        <v>7.716188543759313</v>
      </c>
      <c r="I1733" s="13">
        <v>381.20139755747834</v>
      </c>
      <c r="J1733" s="13">
        <v>411.4637492473405</v>
      </c>
      <c r="K1733" s="13">
        <v>185.8304282749427</v>
      </c>
      <c r="L1733" s="13">
        <v>31.925603352259429</v>
      </c>
      <c r="M1733" s="13">
        <v>760.73954345255947</v>
      </c>
    </row>
    <row r="1734" spans="2:13">
      <c r="B1734" s="4" t="s">
        <v>6406</v>
      </c>
      <c r="C1734" s="10">
        <v>1</v>
      </c>
      <c r="D1734" s="13">
        <v>435.55</v>
      </c>
      <c r="E1734" s="13">
        <v>396.33257340240942</v>
      </c>
      <c r="F1734" s="13">
        <v>39.217426597590588</v>
      </c>
      <c r="G1734" s="13">
        <v>0.2112209441082826</v>
      </c>
      <c r="H1734" s="13">
        <v>7.716188543759313</v>
      </c>
      <c r="I1734" s="13">
        <v>381.20139755747834</v>
      </c>
      <c r="J1734" s="13">
        <v>411.4637492473405</v>
      </c>
      <c r="K1734" s="13">
        <v>185.8304282749427</v>
      </c>
      <c r="L1734" s="13">
        <v>31.925603352259429</v>
      </c>
      <c r="M1734" s="13">
        <v>760.73954345255947</v>
      </c>
    </row>
    <row r="1735" spans="2:13">
      <c r="B1735" s="4" t="s">
        <v>6407</v>
      </c>
      <c r="C1735" s="10">
        <v>1</v>
      </c>
      <c r="D1735" s="13">
        <v>471.09</v>
      </c>
      <c r="E1735" s="13">
        <v>396.33257340240942</v>
      </c>
      <c r="F1735" s="13">
        <v>74.757426597590552</v>
      </c>
      <c r="G1735" s="13">
        <v>0.40263565447761501</v>
      </c>
      <c r="H1735" s="13">
        <v>7.716188543759313</v>
      </c>
      <c r="I1735" s="13">
        <v>381.20139755747834</v>
      </c>
      <c r="J1735" s="13">
        <v>411.4637492473405</v>
      </c>
      <c r="K1735" s="13">
        <v>185.8304282749427</v>
      </c>
      <c r="L1735" s="13">
        <v>31.925603352259429</v>
      </c>
      <c r="M1735" s="13">
        <v>760.73954345255947</v>
      </c>
    </row>
    <row r="1736" spans="2:13">
      <c r="B1736" s="4" t="s">
        <v>6408</v>
      </c>
      <c r="C1736" s="10">
        <v>1</v>
      </c>
      <c r="D1736" s="13">
        <v>284.87</v>
      </c>
      <c r="E1736" s="13">
        <v>396.33257340240942</v>
      </c>
      <c r="F1736" s="13">
        <v>-111.46257340240942</v>
      </c>
      <c r="G1736" s="13">
        <v>-0.60032572326512867</v>
      </c>
      <c r="H1736" s="13">
        <v>7.716188543759313</v>
      </c>
      <c r="I1736" s="13">
        <v>381.20139755747834</v>
      </c>
      <c r="J1736" s="13">
        <v>411.4637492473405</v>
      </c>
      <c r="K1736" s="13">
        <v>185.8304282749427</v>
      </c>
      <c r="L1736" s="13">
        <v>31.925603352259429</v>
      </c>
      <c r="M1736" s="13">
        <v>760.73954345255947</v>
      </c>
    </row>
    <row r="1737" spans="2:13">
      <c r="B1737" s="4" t="s">
        <v>6409</v>
      </c>
      <c r="C1737" s="10">
        <v>1</v>
      </c>
      <c r="D1737" s="13">
        <v>318.55</v>
      </c>
      <c r="E1737" s="13">
        <v>396.33257340240942</v>
      </c>
      <c r="F1737" s="13">
        <v>-77.782573402409412</v>
      </c>
      <c r="G1737" s="13">
        <v>-0.41892877770409542</v>
      </c>
      <c r="H1737" s="13">
        <v>7.716188543759313</v>
      </c>
      <c r="I1737" s="13">
        <v>381.20139755747834</v>
      </c>
      <c r="J1737" s="13">
        <v>411.4637492473405</v>
      </c>
      <c r="K1737" s="13">
        <v>185.8304282749427</v>
      </c>
      <c r="L1737" s="13">
        <v>31.925603352259429</v>
      </c>
      <c r="M1737" s="13">
        <v>760.73954345255947</v>
      </c>
    </row>
    <row r="1738" spans="2:13">
      <c r="B1738" s="4" t="s">
        <v>6410</v>
      </c>
      <c r="C1738" s="10">
        <v>1</v>
      </c>
      <c r="D1738" s="13">
        <v>290.25</v>
      </c>
      <c r="E1738" s="13">
        <v>396.33257340240942</v>
      </c>
      <c r="F1738" s="13">
        <v>-106.08257340240942</v>
      </c>
      <c r="G1738" s="13">
        <v>-0.57134960785187583</v>
      </c>
      <c r="H1738" s="13">
        <v>7.716188543759313</v>
      </c>
      <c r="I1738" s="13">
        <v>381.20139755747834</v>
      </c>
      <c r="J1738" s="13">
        <v>411.4637492473405</v>
      </c>
      <c r="K1738" s="13">
        <v>185.8304282749427</v>
      </c>
      <c r="L1738" s="13">
        <v>31.925603352259429</v>
      </c>
      <c r="M1738" s="13">
        <v>760.73954345255947</v>
      </c>
    </row>
    <row r="1739" spans="2:13">
      <c r="B1739" s="4" t="s">
        <v>6411</v>
      </c>
      <c r="C1739" s="10">
        <v>1</v>
      </c>
      <c r="D1739" s="13">
        <v>533.39</v>
      </c>
      <c r="E1739" s="13">
        <v>396.33257340240942</v>
      </c>
      <c r="F1739" s="13">
        <v>137.05742659759056</v>
      </c>
      <c r="G1739" s="13">
        <v>0.7381769166050608</v>
      </c>
      <c r="H1739" s="13">
        <v>7.716188543759313</v>
      </c>
      <c r="I1739" s="13">
        <v>381.20139755747834</v>
      </c>
      <c r="J1739" s="13">
        <v>411.4637492473405</v>
      </c>
      <c r="K1739" s="13">
        <v>185.8304282749427</v>
      </c>
      <c r="L1739" s="13">
        <v>31.925603352259429</v>
      </c>
      <c r="M1739" s="13">
        <v>760.73954345255947</v>
      </c>
    </row>
    <row r="1740" spans="2:13">
      <c r="B1740" s="4" t="s">
        <v>6412</v>
      </c>
      <c r="C1740" s="10">
        <v>1</v>
      </c>
      <c r="D1740" s="13">
        <v>352</v>
      </c>
      <c r="E1740" s="13">
        <v>396.33257340240942</v>
      </c>
      <c r="F1740" s="13">
        <v>-44.332573402409423</v>
      </c>
      <c r="G1740" s="13">
        <v>-0.23877058800645407</v>
      </c>
      <c r="H1740" s="13">
        <v>7.716188543759313</v>
      </c>
      <c r="I1740" s="13">
        <v>381.20139755747834</v>
      </c>
      <c r="J1740" s="13">
        <v>411.4637492473405</v>
      </c>
      <c r="K1740" s="13">
        <v>185.8304282749427</v>
      </c>
      <c r="L1740" s="13">
        <v>31.925603352259429</v>
      </c>
      <c r="M1740" s="13">
        <v>760.73954345255947</v>
      </c>
    </row>
    <row r="1741" spans="2:13">
      <c r="B1741" s="4" t="s">
        <v>6413</v>
      </c>
      <c r="C1741" s="10">
        <v>1</v>
      </c>
      <c r="D1741" s="13">
        <v>423.21</v>
      </c>
      <c r="E1741" s="13">
        <v>396.33257340240942</v>
      </c>
      <c r="F1741" s="13">
        <v>26.877426597590556</v>
      </c>
      <c r="G1741" s="13">
        <v>0.14475899908978032</v>
      </c>
      <c r="H1741" s="13">
        <v>7.716188543759313</v>
      </c>
      <c r="I1741" s="13">
        <v>381.20139755747834</v>
      </c>
      <c r="J1741" s="13">
        <v>411.4637492473405</v>
      </c>
      <c r="K1741" s="13">
        <v>185.8304282749427</v>
      </c>
      <c r="L1741" s="13">
        <v>31.925603352259429</v>
      </c>
      <c r="M1741" s="13">
        <v>760.73954345255947</v>
      </c>
    </row>
    <row r="1742" spans="2:13">
      <c r="B1742" s="4" t="s">
        <v>6414</v>
      </c>
      <c r="C1742" s="10">
        <v>1</v>
      </c>
      <c r="D1742" s="13">
        <v>647.26</v>
      </c>
      <c r="E1742" s="13">
        <v>396.33257340240942</v>
      </c>
      <c r="F1742" s="13">
        <v>250.92742659759057</v>
      </c>
      <c r="G1742" s="13">
        <v>1.3514687868851931</v>
      </c>
      <c r="H1742" s="13">
        <v>7.716188543759313</v>
      </c>
      <c r="I1742" s="13">
        <v>381.20139755747834</v>
      </c>
      <c r="J1742" s="13">
        <v>411.4637492473405</v>
      </c>
      <c r="K1742" s="13">
        <v>185.8304282749427</v>
      </c>
      <c r="L1742" s="13">
        <v>31.925603352259429</v>
      </c>
      <c r="M1742" s="13">
        <v>760.73954345255947</v>
      </c>
    </row>
    <row r="1743" spans="2:13">
      <c r="B1743" s="4" t="s">
        <v>6415</v>
      </c>
      <c r="C1743" s="10">
        <v>1</v>
      </c>
      <c r="D1743" s="13">
        <v>445.13</v>
      </c>
      <c r="E1743" s="13">
        <v>396.33257340240942</v>
      </c>
      <c r="F1743" s="13">
        <v>48.797426597590572</v>
      </c>
      <c r="G1743" s="13">
        <v>0.26281781876608235</v>
      </c>
      <c r="H1743" s="13">
        <v>7.716188543759313</v>
      </c>
      <c r="I1743" s="13">
        <v>381.20139755747834</v>
      </c>
      <c r="J1743" s="13">
        <v>411.4637492473405</v>
      </c>
      <c r="K1743" s="13">
        <v>185.8304282749427</v>
      </c>
      <c r="L1743" s="13">
        <v>31.925603352259429</v>
      </c>
      <c r="M1743" s="13">
        <v>760.73954345255947</v>
      </c>
    </row>
    <row r="1744" spans="2:13">
      <c r="B1744" s="4" t="s">
        <v>6416</v>
      </c>
      <c r="C1744" s="10">
        <v>1</v>
      </c>
      <c r="D1744" s="13">
        <v>349.65</v>
      </c>
      <c r="E1744" s="13">
        <v>396.33257340240942</v>
      </c>
      <c r="F1744" s="13">
        <v>-46.682573402409446</v>
      </c>
      <c r="G1744" s="13">
        <v>-0.25142744139328399</v>
      </c>
      <c r="H1744" s="13">
        <v>7.716188543759313</v>
      </c>
      <c r="I1744" s="13">
        <v>381.20139755747834</v>
      </c>
      <c r="J1744" s="13">
        <v>411.4637492473405</v>
      </c>
      <c r="K1744" s="13">
        <v>185.8304282749427</v>
      </c>
      <c r="L1744" s="13">
        <v>31.925603352259429</v>
      </c>
      <c r="M1744" s="13">
        <v>760.73954345255947</v>
      </c>
    </row>
    <row r="1745" spans="2:13">
      <c r="B1745" s="4" t="s">
        <v>6417</v>
      </c>
      <c r="C1745" s="10">
        <v>1</v>
      </c>
      <c r="D1745" s="13">
        <v>288.24</v>
      </c>
      <c r="E1745" s="13">
        <v>396.33257340240942</v>
      </c>
      <c r="F1745" s="13">
        <v>-108.09257340240941</v>
      </c>
      <c r="G1745" s="13">
        <v>-0.58217525691890892</v>
      </c>
      <c r="H1745" s="13">
        <v>7.716188543759313</v>
      </c>
      <c r="I1745" s="13">
        <v>381.20139755747834</v>
      </c>
      <c r="J1745" s="13">
        <v>411.4637492473405</v>
      </c>
      <c r="K1745" s="13">
        <v>185.8304282749427</v>
      </c>
      <c r="L1745" s="13">
        <v>31.925603352259429</v>
      </c>
      <c r="M1745" s="13">
        <v>760.73954345255947</v>
      </c>
    </row>
    <row r="1746" spans="2:13">
      <c r="B1746" s="4" t="s">
        <v>6418</v>
      </c>
      <c r="C1746" s="10">
        <v>1</v>
      </c>
      <c r="D1746" s="13">
        <v>538.96</v>
      </c>
      <c r="E1746" s="13">
        <v>396.33257340240942</v>
      </c>
      <c r="F1746" s="13">
        <v>142.62742659759061</v>
      </c>
      <c r="G1746" s="13">
        <v>0.76817635207937685</v>
      </c>
      <c r="H1746" s="13">
        <v>7.716188543759313</v>
      </c>
      <c r="I1746" s="13">
        <v>381.20139755747834</v>
      </c>
      <c r="J1746" s="13">
        <v>411.4637492473405</v>
      </c>
      <c r="K1746" s="13">
        <v>185.8304282749427</v>
      </c>
      <c r="L1746" s="13">
        <v>31.925603352259429</v>
      </c>
      <c r="M1746" s="13">
        <v>760.73954345255947</v>
      </c>
    </row>
    <row r="1747" spans="2:13">
      <c r="B1747" s="4" t="s">
        <v>6419</v>
      </c>
      <c r="C1747" s="10">
        <v>1</v>
      </c>
      <c r="D1747" s="13">
        <v>340.91</v>
      </c>
      <c r="E1747" s="13">
        <v>396.33257340240942</v>
      </c>
      <c r="F1747" s="13">
        <v>-55.422573402409398</v>
      </c>
      <c r="G1747" s="13">
        <v>-0.29850016420217423</v>
      </c>
      <c r="H1747" s="13">
        <v>7.716188543759313</v>
      </c>
      <c r="I1747" s="13">
        <v>381.20139755747834</v>
      </c>
      <c r="J1747" s="13">
        <v>411.4637492473405</v>
      </c>
      <c r="K1747" s="13">
        <v>185.8304282749427</v>
      </c>
      <c r="L1747" s="13">
        <v>31.925603352259429</v>
      </c>
      <c r="M1747" s="13">
        <v>760.73954345255947</v>
      </c>
    </row>
    <row r="1748" spans="2:13">
      <c r="B1748" s="4" t="s">
        <v>6420</v>
      </c>
      <c r="C1748" s="10">
        <v>1</v>
      </c>
      <c r="D1748" s="13">
        <v>530.19000000000005</v>
      </c>
      <c r="E1748" s="13">
        <v>396.33257340240942</v>
      </c>
      <c r="F1748" s="13">
        <v>133.85742659759063</v>
      </c>
      <c r="G1748" s="13">
        <v>0.72094205241873965</v>
      </c>
      <c r="H1748" s="13">
        <v>7.716188543759313</v>
      </c>
      <c r="I1748" s="13">
        <v>381.20139755747834</v>
      </c>
      <c r="J1748" s="13">
        <v>411.4637492473405</v>
      </c>
      <c r="K1748" s="13">
        <v>185.8304282749427</v>
      </c>
      <c r="L1748" s="13">
        <v>31.925603352259429</v>
      </c>
      <c r="M1748" s="13">
        <v>760.73954345255947</v>
      </c>
    </row>
    <row r="1749" spans="2:13">
      <c r="B1749" s="4" t="s">
        <v>6421</v>
      </c>
      <c r="C1749" s="10">
        <v>1</v>
      </c>
      <c r="D1749" s="13">
        <v>385.63</v>
      </c>
      <c r="E1749" s="13">
        <v>396.33257340240942</v>
      </c>
      <c r="F1749" s="13">
        <v>-10.702573402409428</v>
      </c>
      <c r="G1749" s="13">
        <v>-5.7642937198332106E-2</v>
      </c>
      <c r="H1749" s="13">
        <v>7.716188543759313</v>
      </c>
      <c r="I1749" s="13">
        <v>381.20139755747834</v>
      </c>
      <c r="J1749" s="13">
        <v>411.4637492473405</v>
      </c>
      <c r="K1749" s="13">
        <v>185.8304282749427</v>
      </c>
      <c r="L1749" s="13">
        <v>31.925603352259429</v>
      </c>
      <c r="M1749" s="13">
        <v>760.73954345255947</v>
      </c>
    </row>
    <row r="1750" spans="2:13">
      <c r="B1750" s="4" t="s">
        <v>6422</v>
      </c>
      <c r="C1750" s="10">
        <v>1</v>
      </c>
      <c r="D1750" s="13">
        <v>365.64</v>
      </c>
      <c r="E1750" s="13">
        <v>396.33257340240942</v>
      </c>
      <c r="F1750" s="13">
        <v>-30.692573402409437</v>
      </c>
      <c r="G1750" s="13">
        <v>-0.16530697941225897</v>
      </c>
      <c r="H1750" s="13">
        <v>7.716188543759313</v>
      </c>
      <c r="I1750" s="13">
        <v>381.20139755747834</v>
      </c>
      <c r="J1750" s="13">
        <v>411.4637492473405</v>
      </c>
      <c r="K1750" s="13">
        <v>185.8304282749427</v>
      </c>
      <c r="L1750" s="13">
        <v>31.925603352259429</v>
      </c>
      <c r="M1750" s="13">
        <v>760.73954345255947</v>
      </c>
    </row>
    <row r="1751" spans="2:13">
      <c r="B1751" s="4" t="s">
        <v>6423</v>
      </c>
      <c r="C1751" s="10">
        <v>1</v>
      </c>
      <c r="D1751" s="13">
        <v>362.11</v>
      </c>
      <c r="E1751" s="13">
        <v>396.33257340240942</v>
      </c>
      <c r="F1751" s="13">
        <v>-34.222573402409409</v>
      </c>
      <c r="G1751" s="13">
        <v>-0.18431918896779467</v>
      </c>
      <c r="H1751" s="13">
        <v>7.716188543759313</v>
      </c>
      <c r="I1751" s="13">
        <v>381.20139755747834</v>
      </c>
      <c r="J1751" s="13">
        <v>411.4637492473405</v>
      </c>
      <c r="K1751" s="13">
        <v>185.8304282749427</v>
      </c>
      <c r="L1751" s="13">
        <v>31.925603352259429</v>
      </c>
      <c r="M1751" s="13">
        <v>760.73954345255947</v>
      </c>
    </row>
    <row r="1752" spans="2:13">
      <c r="B1752" s="4" t="s">
        <v>6424</v>
      </c>
      <c r="C1752" s="10">
        <v>1</v>
      </c>
      <c r="D1752" s="13">
        <v>181.91</v>
      </c>
      <c r="E1752" s="13">
        <v>396.33257340240942</v>
      </c>
      <c r="F1752" s="13">
        <v>-214.42257340240943</v>
      </c>
      <c r="G1752" s="13">
        <v>-1.1548574784600214</v>
      </c>
      <c r="H1752" s="13">
        <v>7.716188543759313</v>
      </c>
      <c r="I1752" s="13">
        <v>381.20139755747834</v>
      </c>
      <c r="J1752" s="13">
        <v>411.4637492473405</v>
      </c>
      <c r="K1752" s="13">
        <v>185.8304282749427</v>
      </c>
      <c r="L1752" s="13">
        <v>31.925603352259429</v>
      </c>
      <c r="M1752" s="13">
        <v>760.73954345255947</v>
      </c>
    </row>
    <row r="1753" spans="2:13">
      <c r="B1753" s="4" t="s">
        <v>6425</v>
      </c>
      <c r="C1753" s="10">
        <v>1</v>
      </c>
      <c r="D1753" s="13">
        <v>436.46</v>
      </c>
      <c r="E1753" s="13">
        <v>396.33257340240942</v>
      </c>
      <c r="F1753" s="13">
        <v>40.127426597590556</v>
      </c>
      <c r="G1753" s="13">
        <v>0.21612210861126757</v>
      </c>
      <c r="H1753" s="13">
        <v>7.716188543759313</v>
      </c>
      <c r="I1753" s="13">
        <v>381.20139755747834</v>
      </c>
      <c r="J1753" s="13">
        <v>411.4637492473405</v>
      </c>
      <c r="K1753" s="13">
        <v>185.8304282749427</v>
      </c>
      <c r="L1753" s="13">
        <v>31.925603352259429</v>
      </c>
      <c r="M1753" s="13">
        <v>760.73954345255947</v>
      </c>
    </row>
    <row r="1754" spans="2:13">
      <c r="B1754" s="4" t="s">
        <v>6426</v>
      </c>
      <c r="C1754" s="10">
        <v>1</v>
      </c>
      <c r="D1754" s="13">
        <v>449.7</v>
      </c>
      <c r="E1754" s="13">
        <v>396.33257340240942</v>
      </c>
      <c r="F1754" s="13">
        <v>53.367426597590566</v>
      </c>
      <c r="G1754" s="13">
        <v>0.28743135918217261</v>
      </c>
      <c r="H1754" s="13">
        <v>7.716188543759313</v>
      </c>
      <c r="I1754" s="13">
        <v>381.20139755747834</v>
      </c>
      <c r="J1754" s="13">
        <v>411.4637492473405</v>
      </c>
      <c r="K1754" s="13">
        <v>185.8304282749427</v>
      </c>
      <c r="L1754" s="13">
        <v>31.925603352259429</v>
      </c>
      <c r="M1754" s="13">
        <v>760.73954345255947</v>
      </c>
    </row>
    <row r="1755" spans="2:13">
      <c r="B1755" s="4" t="s">
        <v>6427</v>
      </c>
      <c r="C1755" s="10">
        <v>1</v>
      </c>
      <c r="D1755" s="13">
        <v>9.76</v>
      </c>
      <c r="E1755" s="13">
        <v>396.33257340240942</v>
      </c>
      <c r="F1755" s="13">
        <v>-386.57257340240943</v>
      </c>
      <c r="G1755" s="13">
        <v>-2.0820393127335333</v>
      </c>
      <c r="H1755" s="13">
        <v>7.716188543759313</v>
      </c>
      <c r="I1755" s="13">
        <v>381.20139755747834</v>
      </c>
      <c r="J1755" s="13">
        <v>411.4637492473405</v>
      </c>
      <c r="K1755" s="13">
        <v>185.8304282749427</v>
      </c>
      <c r="L1755" s="13">
        <v>31.925603352259429</v>
      </c>
      <c r="M1755" s="13">
        <v>760.73954345255947</v>
      </c>
    </row>
    <row r="1756" spans="2:13">
      <c r="B1756" s="4" t="s">
        <v>6428</v>
      </c>
      <c r="C1756" s="10">
        <v>1</v>
      </c>
      <c r="D1756" s="13">
        <v>374.81</v>
      </c>
      <c r="E1756" s="13">
        <v>396.33257340240942</v>
      </c>
      <c r="F1756" s="13">
        <v>-21.522573402409421</v>
      </c>
      <c r="G1756" s="13">
        <v>-0.11591832172833147</v>
      </c>
      <c r="H1756" s="13">
        <v>7.716188543759313</v>
      </c>
      <c r="I1756" s="13">
        <v>381.20139755747834</v>
      </c>
      <c r="J1756" s="13">
        <v>411.4637492473405</v>
      </c>
      <c r="K1756" s="13">
        <v>185.8304282749427</v>
      </c>
      <c r="L1756" s="13">
        <v>31.925603352259429</v>
      </c>
      <c r="M1756" s="13">
        <v>760.73954345255947</v>
      </c>
    </row>
    <row r="1757" spans="2:13">
      <c r="B1757" s="4" t="s">
        <v>6429</v>
      </c>
      <c r="C1757" s="10">
        <v>1</v>
      </c>
      <c r="D1757" s="13">
        <v>471.89</v>
      </c>
      <c r="E1757" s="13">
        <v>396.33257340240942</v>
      </c>
      <c r="F1757" s="13">
        <v>75.557426597590563</v>
      </c>
      <c r="G1757" s="13">
        <v>0.40694437052419541</v>
      </c>
      <c r="H1757" s="13">
        <v>7.716188543759313</v>
      </c>
      <c r="I1757" s="13">
        <v>381.20139755747834</v>
      </c>
      <c r="J1757" s="13">
        <v>411.4637492473405</v>
      </c>
      <c r="K1757" s="13">
        <v>185.8304282749427</v>
      </c>
      <c r="L1757" s="13">
        <v>31.925603352259429</v>
      </c>
      <c r="M1757" s="13">
        <v>760.73954345255947</v>
      </c>
    </row>
    <row r="1758" spans="2:13">
      <c r="B1758" s="4" t="s">
        <v>6430</v>
      </c>
      <c r="C1758" s="10">
        <v>1</v>
      </c>
      <c r="D1758" s="13">
        <v>423.15</v>
      </c>
      <c r="E1758" s="13">
        <v>396.33257340240942</v>
      </c>
      <c r="F1758" s="13">
        <v>26.817426597590554</v>
      </c>
      <c r="G1758" s="13">
        <v>0.14443584538628679</v>
      </c>
      <c r="H1758" s="13">
        <v>7.716188543759313</v>
      </c>
      <c r="I1758" s="13">
        <v>381.20139755747834</v>
      </c>
      <c r="J1758" s="13">
        <v>411.4637492473405</v>
      </c>
      <c r="K1758" s="13">
        <v>185.8304282749427</v>
      </c>
      <c r="L1758" s="13">
        <v>31.925603352259429</v>
      </c>
      <c r="M1758" s="13">
        <v>760.73954345255947</v>
      </c>
    </row>
    <row r="1759" spans="2:13">
      <c r="B1759" s="4" t="s">
        <v>6431</v>
      </c>
      <c r="C1759" s="10">
        <v>1</v>
      </c>
      <c r="D1759" s="13">
        <v>396.43</v>
      </c>
      <c r="E1759" s="13">
        <v>396.33257340240942</v>
      </c>
      <c r="F1759" s="13">
        <v>9.7426597590583697E-2</v>
      </c>
      <c r="G1759" s="13">
        <v>5.2472943050284456E-4</v>
      </c>
      <c r="H1759" s="13">
        <v>7.716188543759313</v>
      </c>
      <c r="I1759" s="13">
        <v>381.20139755747834</v>
      </c>
      <c r="J1759" s="13">
        <v>411.4637492473405</v>
      </c>
      <c r="K1759" s="13">
        <v>185.8304282749427</v>
      </c>
      <c r="L1759" s="13">
        <v>31.925603352259429</v>
      </c>
      <c r="M1759" s="13">
        <v>760.73954345255947</v>
      </c>
    </row>
    <row r="1760" spans="2:13">
      <c r="B1760" s="4" t="s">
        <v>6432</v>
      </c>
      <c r="C1760" s="10">
        <v>1</v>
      </c>
      <c r="D1760" s="13">
        <v>402.3</v>
      </c>
      <c r="E1760" s="13">
        <v>396.33257340240942</v>
      </c>
      <c r="F1760" s="13">
        <v>5.9674265975905882</v>
      </c>
      <c r="G1760" s="13">
        <v>3.2139933422286278E-2</v>
      </c>
      <c r="H1760" s="13">
        <v>7.716188543759313</v>
      </c>
      <c r="I1760" s="13">
        <v>381.20139755747834</v>
      </c>
      <c r="J1760" s="13">
        <v>411.4637492473405</v>
      </c>
      <c r="K1760" s="13">
        <v>185.8304282749427</v>
      </c>
      <c r="L1760" s="13">
        <v>31.925603352259429</v>
      </c>
      <c r="M1760" s="13">
        <v>760.73954345255947</v>
      </c>
    </row>
    <row r="1761" spans="2:13">
      <c r="B1761" s="4" t="s">
        <v>6433</v>
      </c>
      <c r="C1761" s="10">
        <v>1</v>
      </c>
      <c r="D1761" s="13">
        <v>453.16</v>
      </c>
      <c r="E1761" s="13">
        <v>396.33257340240942</v>
      </c>
      <c r="F1761" s="13">
        <v>56.827426597590602</v>
      </c>
      <c r="G1761" s="13">
        <v>0.30606655608363287</v>
      </c>
      <c r="H1761" s="13">
        <v>7.716188543759313</v>
      </c>
      <c r="I1761" s="13">
        <v>381.20139755747834</v>
      </c>
      <c r="J1761" s="13">
        <v>411.4637492473405</v>
      </c>
      <c r="K1761" s="13">
        <v>185.8304282749427</v>
      </c>
      <c r="L1761" s="13">
        <v>31.925603352259429</v>
      </c>
      <c r="M1761" s="13">
        <v>760.73954345255947</v>
      </c>
    </row>
    <row r="1762" spans="2:13">
      <c r="B1762" s="4" t="s">
        <v>6434</v>
      </c>
      <c r="C1762" s="10">
        <v>1</v>
      </c>
      <c r="D1762" s="13">
        <v>301.98</v>
      </c>
      <c r="E1762" s="13">
        <v>396.33257340240942</v>
      </c>
      <c r="F1762" s="13">
        <v>-94.352573402409405</v>
      </c>
      <c r="G1762" s="13">
        <v>-0.50817305881889108</v>
      </c>
      <c r="H1762" s="13">
        <v>7.716188543759313</v>
      </c>
      <c r="I1762" s="13">
        <v>381.20139755747834</v>
      </c>
      <c r="J1762" s="13">
        <v>411.4637492473405</v>
      </c>
      <c r="K1762" s="13">
        <v>185.8304282749427</v>
      </c>
      <c r="L1762" s="13">
        <v>31.925603352259429</v>
      </c>
      <c r="M1762" s="13">
        <v>760.73954345255947</v>
      </c>
    </row>
    <row r="1763" spans="2:13">
      <c r="B1763" s="4" t="s">
        <v>6435</v>
      </c>
      <c r="C1763" s="10">
        <v>1</v>
      </c>
      <c r="D1763" s="13">
        <v>463.19</v>
      </c>
      <c r="E1763" s="13">
        <v>396.33257340240942</v>
      </c>
      <c r="F1763" s="13">
        <v>66.857426597590575</v>
      </c>
      <c r="G1763" s="13">
        <v>0.36008708351763402</v>
      </c>
      <c r="H1763" s="13">
        <v>7.716188543759313</v>
      </c>
      <c r="I1763" s="13">
        <v>381.20139755747834</v>
      </c>
      <c r="J1763" s="13">
        <v>411.4637492473405</v>
      </c>
      <c r="K1763" s="13">
        <v>185.8304282749427</v>
      </c>
      <c r="L1763" s="13">
        <v>31.925603352259429</v>
      </c>
      <c r="M1763" s="13">
        <v>760.73954345255947</v>
      </c>
    </row>
    <row r="1764" spans="2:13">
      <c r="B1764" s="4" t="s">
        <v>6436</v>
      </c>
      <c r="C1764" s="10">
        <v>1</v>
      </c>
      <c r="D1764" s="13">
        <v>363.81</v>
      </c>
      <c r="E1764" s="13">
        <v>396.33257340240942</v>
      </c>
      <c r="F1764" s="13">
        <v>-32.522573402409421</v>
      </c>
      <c r="G1764" s="13">
        <v>-0.17516316736881146</v>
      </c>
      <c r="H1764" s="13">
        <v>7.716188543759313</v>
      </c>
      <c r="I1764" s="13">
        <v>381.20139755747834</v>
      </c>
      <c r="J1764" s="13">
        <v>411.4637492473405</v>
      </c>
      <c r="K1764" s="13">
        <v>185.8304282749427</v>
      </c>
      <c r="L1764" s="13">
        <v>31.925603352259429</v>
      </c>
      <c r="M1764" s="13">
        <v>760.73954345255947</v>
      </c>
    </row>
    <row r="1765" spans="2:13">
      <c r="B1765" s="4" t="s">
        <v>6437</v>
      </c>
      <c r="C1765" s="10">
        <v>1</v>
      </c>
      <c r="D1765" s="13">
        <v>424.11</v>
      </c>
      <c r="E1765" s="13">
        <v>396.33257340240942</v>
      </c>
      <c r="F1765" s="13">
        <v>27.777426597590591</v>
      </c>
      <c r="G1765" s="13">
        <v>0.14960630464218341</v>
      </c>
      <c r="H1765" s="13">
        <v>7.716188543759313</v>
      </c>
      <c r="I1765" s="13">
        <v>381.20139755747834</v>
      </c>
      <c r="J1765" s="13">
        <v>411.4637492473405</v>
      </c>
      <c r="K1765" s="13">
        <v>185.8304282749427</v>
      </c>
      <c r="L1765" s="13">
        <v>31.925603352259429</v>
      </c>
      <c r="M1765" s="13">
        <v>760.73954345255947</v>
      </c>
    </row>
    <row r="1766" spans="2:13">
      <c r="B1766" s="4" t="s">
        <v>6438</v>
      </c>
      <c r="C1766" s="10">
        <v>1</v>
      </c>
      <c r="D1766" s="13">
        <v>329.29</v>
      </c>
      <c r="E1766" s="13">
        <v>396.33257340240942</v>
      </c>
      <c r="F1766" s="13">
        <v>-67.042573402409403</v>
      </c>
      <c r="G1766" s="13">
        <v>-0.36108426477875399</v>
      </c>
      <c r="H1766" s="13">
        <v>7.716188543759313</v>
      </c>
      <c r="I1766" s="13">
        <v>381.20139755747834</v>
      </c>
      <c r="J1766" s="13">
        <v>411.4637492473405</v>
      </c>
      <c r="K1766" s="13">
        <v>185.8304282749427</v>
      </c>
      <c r="L1766" s="13">
        <v>31.925603352259429</v>
      </c>
      <c r="M1766" s="13">
        <v>760.73954345255947</v>
      </c>
    </row>
    <row r="1767" spans="2:13">
      <c r="B1767" s="4" t="s">
        <v>6439</v>
      </c>
      <c r="C1767" s="10">
        <v>1</v>
      </c>
      <c r="D1767" s="13">
        <v>295.58999999999997</v>
      </c>
      <c r="E1767" s="13">
        <v>396.33257340240942</v>
      </c>
      <c r="F1767" s="13">
        <v>-100.74257340240945</v>
      </c>
      <c r="G1767" s="13">
        <v>-0.54258892824095206</v>
      </c>
      <c r="H1767" s="13">
        <v>7.716188543759313</v>
      </c>
      <c r="I1767" s="13">
        <v>381.20139755747834</v>
      </c>
      <c r="J1767" s="13">
        <v>411.4637492473405</v>
      </c>
      <c r="K1767" s="13">
        <v>185.8304282749427</v>
      </c>
      <c r="L1767" s="13">
        <v>31.925603352259429</v>
      </c>
      <c r="M1767" s="13">
        <v>760.73954345255947</v>
      </c>
    </row>
    <row r="1768" spans="2:13">
      <c r="B1768" s="4" t="s">
        <v>6440</v>
      </c>
      <c r="C1768" s="10">
        <v>1</v>
      </c>
      <c r="D1768" s="13">
        <v>402.33</v>
      </c>
      <c r="E1768" s="13">
        <v>396.33257340240942</v>
      </c>
      <c r="F1768" s="13">
        <v>5.997426597590561</v>
      </c>
      <c r="G1768" s="13">
        <v>3.2301510274032892E-2</v>
      </c>
      <c r="H1768" s="13">
        <v>7.716188543759313</v>
      </c>
      <c r="I1768" s="13">
        <v>381.20139755747834</v>
      </c>
      <c r="J1768" s="13">
        <v>411.4637492473405</v>
      </c>
      <c r="K1768" s="13">
        <v>185.8304282749427</v>
      </c>
      <c r="L1768" s="13">
        <v>31.925603352259429</v>
      </c>
      <c r="M1768" s="13">
        <v>760.73954345255947</v>
      </c>
    </row>
    <row r="1769" spans="2:13">
      <c r="B1769" s="4" t="s">
        <v>6441</v>
      </c>
      <c r="C1769" s="10">
        <v>1</v>
      </c>
      <c r="D1769" s="13">
        <v>435.46</v>
      </c>
      <c r="E1769" s="13">
        <v>396.33257340240942</v>
      </c>
      <c r="F1769" s="13">
        <v>39.127426597590556</v>
      </c>
      <c r="G1769" s="13">
        <v>0.21073621355304212</v>
      </c>
      <c r="H1769" s="13">
        <v>7.716188543759313</v>
      </c>
      <c r="I1769" s="13">
        <v>381.20139755747834</v>
      </c>
      <c r="J1769" s="13">
        <v>411.4637492473405</v>
      </c>
      <c r="K1769" s="13">
        <v>185.8304282749427</v>
      </c>
      <c r="L1769" s="13">
        <v>31.925603352259429</v>
      </c>
      <c r="M1769" s="13">
        <v>760.73954345255947</v>
      </c>
    </row>
    <row r="1770" spans="2:13">
      <c r="B1770" s="4" t="s">
        <v>6442</v>
      </c>
      <c r="C1770" s="10">
        <v>1</v>
      </c>
      <c r="D1770" s="13">
        <v>548.84</v>
      </c>
      <c r="E1770" s="13">
        <v>396.33257340240942</v>
      </c>
      <c r="F1770" s="13">
        <v>152.50742659759061</v>
      </c>
      <c r="G1770" s="13">
        <v>0.82138899525464426</v>
      </c>
      <c r="H1770" s="13">
        <v>7.716188543759313</v>
      </c>
      <c r="I1770" s="13">
        <v>381.20139755747834</v>
      </c>
      <c r="J1770" s="13">
        <v>411.4637492473405</v>
      </c>
      <c r="K1770" s="13">
        <v>185.8304282749427</v>
      </c>
      <c r="L1770" s="13">
        <v>31.925603352259429</v>
      </c>
      <c r="M1770" s="13">
        <v>760.73954345255947</v>
      </c>
    </row>
    <row r="1771" spans="2:13">
      <c r="B1771" s="4" t="s">
        <v>6443</v>
      </c>
      <c r="C1771" s="10">
        <v>1</v>
      </c>
      <c r="D1771" s="13">
        <v>301.27999999999997</v>
      </c>
      <c r="E1771" s="13">
        <v>396.33257340240942</v>
      </c>
      <c r="F1771" s="13">
        <v>-95.05257340240945</v>
      </c>
      <c r="G1771" s="13">
        <v>-0.51194318535964922</v>
      </c>
      <c r="H1771" s="13">
        <v>7.716188543759313</v>
      </c>
      <c r="I1771" s="13">
        <v>381.20139755747834</v>
      </c>
      <c r="J1771" s="13">
        <v>411.4637492473405</v>
      </c>
      <c r="K1771" s="13">
        <v>185.8304282749427</v>
      </c>
      <c r="L1771" s="13">
        <v>31.925603352259429</v>
      </c>
      <c r="M1771" s="13">
        <v>760.73954345255947</v>
      </c>
    </row>
    <row r="1772" spans="2:13">
      <c r="B1772" s="4" t="s">
        <v>6444</v>
      </c>
      <c r="C1772" s="10">
        <v>1</v>
      </c>
      <c r="D1772" s="13">
        <v>343.03</v>
      </c>
      <c r="E1772" s="13">
        <v>396.33257340240942</v>
      </c>
      <c r="F1772" s="13">
        <v>-53.30257340240945</v>
      </c>
      <c r="G1772" s="13">
        <v>-0.28708206667873654</v>
      </c>
      <c r="H1772" s="13">
        <v>7.716188543759313</v>
      </c>
      <c r="I1772" s="13">
        <v>381.20139755747834</v>
      </c>
      <c r="J1772" s="13">
        <v>411.4637492473405</v>
      </c>
      <c r="K1772" s="13">
        <v>185.8304282749427</v>
      </c>
      <c r="L1772" s="13">
        <v>31.925603352259429</v>
      </c>
      <c r="M1772" s="13">
        <v>760.73954345255947</v>
      </c>
    </row>
    <row r="1773" spans="2:13">
      <c r="B1773" s="4" t="s">
        <v>6445</v>
      </c>
      <c r="C1773" s="10">
        <v>1</v>
      </c>
      <c r="D1773" s="13">
        <v>333.97</v>
      </c>
      <c r="E1773" s="13">
        <v>396.33257340240942</v>
      </c>
      <c r="F1773" s="13">
        <v>-62.362573402409396</v>
      </c>
      <c r="G1773" s="13">
        <v>-0.33587827590625885</v>
      </c>
      <c r="H1773" s="13">
        <v>7.716188543759313</v>
      </c>
      <c r="I1773" s="13">
        <v>381.20139755747834</v>
      </c>
      <c r="J1773" s="13">
        <v>411.4637492473405</v>
      </c>
      <c r="K1773" s="13">
        <v>185.8304282749427</v>
      </c>
      <c r="L1773" s="13">
        <v>31.925603352259429</v>
      </c>
      <c r="M1773" s="13">
        <v>760.73954345255947</v>
      </c>
    </row>
    <row r="1774" spans="2:13">
      <c r="B1774" s="4" t="s">
        <v>6446</v>
      </c>
      <c r="C1774" s="10">
        <v>1</v>
      </c>
      <c r="D1774" s="13">
        <v>431.88</v>
      </c>
      <c r="E1774" s="13">
        <v>396.33257340240942</v>
      </c>
      <c r="F1774" s="13">
        <v>35.547426597590572</v>
      </c>
      <c r="G1774" s="13">
        <v>0.19145470924459509</v>
      </c>
      <c r="H1774" s="13">
        <v>7.716188543759313</v>
      </c>
      <c r="I1774" s="13">
        <v>381.20139755747834</v>
      </c>
      <c r="J1774" s="13">
        <v>411.4637492473405</v>
      </c>
      <c r="K1774" s="13">
        <v>185.8304282749427</v>
      </c>
      <c r="L1774" s="13">
        <v>31.925603352259429</v>
      </c>
      <c r="M1774" s="13">
        <v>760.73954345255947</v>
      </c>
    </row>
    <row r="1775" spans="2:13">
      <c r="B1775" s="4" t="s">
        <v>6447</v>
      </c>
      <c r="C1775" s="10">
        <v>1</v>
      </c>
      <c r="D1775" s="13">
        <v>367.09</v>
      </c>
      <c r="E1775" s="13">
        <v>396.33257340240942</v>
      </c>
      <c r="F1775" s="13">
        <v>-29.242573402409448</v>
      </c>
      <c r="G1775" s="13">
        <v>-0.15749743157783211</v>
      </c>
      <c r="H1775" s="13">
        <v>7.716188543759313</v>
      </c>
      <c r="I1775" s="13">
        <v>381.20139755747834</v>
      </c>
      <c r="J1775" s="13">
        <v>411.4637492473405</v>
      </c>
      <c r="K1775" s="13">
        <v>185.8304282749427</v>
      </c>
      <c r="L1775" s="13">
        <v>31.925603352259429</v>
      </c>
      <c r="M1775" s="13">
        <v>760.73954345255947</v>
      </c>
    </row>
    <row r="1776" spans="2:13">
      <c r="B1776" s="4" t="s">
        <v>6448</v>
      </c>
      <c r="C1776" s="10">
        <v>1</v>
      </c>
      <c r="D1776" s="13">
        <v>436.81</v>
      </c>
      <c r="E1776" s="13">
        <v>396.33257340240942</v>
      </c>
      <c r="F1776" s="13">
        <v>40.477426597590579</v>
      </c>
      <c r="G1776" s="13">
        <v>0.21800717188164662</v>
      </c>
      <c r="H1776" s="13">
        <v>7.716188543759313</v>
      </c>
      <c r="I1776" s="13">
        <v>381.20139755747834</v>
      </c>
      <c r="J1776" s="13">
        <v>411.4637492473405</v>
      </c>
      <c r="K1776" s="13">
        <v>185.8304282749427</v>
      </c>
      <c r="L1776" s="13">
        <v>31.925603352259429</v>
      </c>
      <c r="M1776" s="13">
        <v>760.73954345255947</v>
      </c>
    </row>
    <row r="1777" spans="2:13">
      <c r="B1777" s="4" t="s">
        <v>6449</v>
      </c>
      <c r="C1777" s="10">
        <v>1</v>
      </c>
      <c r="D1777" s="13">
        <v>307.88</v>
      </c>
      <c r="E1777" s="13">
        <v>396.33257340240942</v>
      </c>
      <c r="F1777" s="13">
        <v>-88.452573402409428</v>
      </c>
      <c r="G1777" s="13">
        <v>-0.4763962779753611</v>
      </c>
      <c r="H1777" s="13">
        <v>7.716188543759313</v>
      </c>
      <c r="I1777" s="13">
        <v>381.20139755747834</v>
      </c>
      <c r="J1777" s="13">
        <v>411.4637492473405</v>
      </c>
      <c r="K1777" s="13">
        <v>185.8304282749427</v>
      </c>
      <c r="L1777" s="13">
        <v>31.925603352259429</v>
      </c>
      <c r="M1777" s="13">
        <v>760.73954345255947</v>
      </c>
    </row>
    <row r="1778" spans="2:13">
      <c r="B1778" s="4" t="s">
        <v>6450</v>
      </c>
      <c r="C1778" s="10">
        <v>1</v>
      </c>
      <c r="D1778" s="13">
        <v>440.12</v>
      </c>
      <c r="E1778" s="13">
        <v>396.33257340240942</v>
      </c>
      <c r="F1778" s="13">
        <v>43.787426597590581</v>
      </c>
      <c r="G1778" s="13">
        <v>0.23583448452437286</v>
      </c>
      <c r="H1778" s="13">
        <v>7.716188543759313</v>
      </c>
      <c r="I1778" s="13">
        <v>381.20139755747834</v>
      </c>
      <c r="J1778" s="13">
        <v>411.4637492473405</v>
      </c>
      <c r="K1778" s="13">
        <v>185.8304282749427</v>
      </c>
      <c r="L1778" s="13">
        <v>31.925603352259429</v>
      </c>
      <c r="M1778" s="13">
        <v>760.73954345255947</v>
      </c>
    </row>
    <row r="1779" spans="2:13">
      <c r="B1779" s="4" t="s">
        <v>6451</v>
      </c>
      <c r="C1779" s="10">
        <v>1</v>
      </c>
      <c r="D1779" s="13">
        <v>303.12</v>
      </c>
      <c r="E1779" s="13">
        <v>396.33257340240942</v>
      </c>
      <c r="F1779" s="13">
        <v>-93.212573402409419</v>
      </c>
      <c r="G1779" s="13">
        <v>-0.50203313845251418</v>
      </c>
      <c r="H1779" s="13">
        <v>7.716188543759313</v>
      </c>
      <c r="I1779" s="13">
        <v>381.20139755747834</v>
      </c>
      <c r="J1779" s="13">
        <v>411.4637492473405</v>
      </c>
      <c r="K1779" s="13">
        <v>185.8304282749427</v>
      </c>
      <c r="L1779" s="13">
        <v>31.925603352259429</v>
      </c>
      <c r="M1779" s="13">
        <v>760.73954345255947</v>
      </c>
    </row>
    <row r="1780" spans="2:13">
      <c r="B1780" s="4" t="s">
        <v>6452</v>
      </c>
      <c r="C1780" s="10">
        <v>1</v>
      </c>
      <c r="D1780" s="13">
        <v>474.08</v>
      </c>
      <c r="E1780" s="13">
        <v>396.33257340240942</v>
      </c>
      <c r="F1780" s="13">
        <v>77.747426597590561</v>
      </c>
      <c r="G1780" s="13">
        <v>0.41873948070170913</v>
      </c>
      <c r="H1780" s="13">
        <v>7.716188543759313</v>
      </c>
      <c r="I1780" s="13">
        <v>381.20139755747834</v>
      </c>
      <c r="J1780" s="13">
        <v>411.4637492473405</v>
      </c>
      <c r="K1780" s="13">
        <v>185.8304282749427</v>
      </c>
      <c r="L1780" s="13">
        <v>31.925603352259429</v>
      </c>
      <c r="M1780" s="13">
        <v>760.73954345255947</v>
      </c>
    </row>
    <row r="1781" spans="2:13">
      <c r="B1781" s="4" t="s">
        <v>6453</v>
      </c>
      <c r="C1781" s="10">
        <v>1</v>
      </c>
      <c r="D1781" s="13">
        <v>347.32</v>
      </c>
      <c r="E1781" s="13">
        <v>396.33257340240942</v>
      </c>
      <c r="F1781" s="13">
        <v>-49.01257340240943</v>
      </c>
      <c r="G1781" s="13">
        <v>-0.26397657687894921</v>
      </c>
      <c r="H1781" s="13">
        <v>7.716188543759313</v>
      </c>
      <c r="I1781" s="13">
        <v>381.20139755747834</v>
      </c>
      <c r="J1781" s="13">
        <v>411.4637492473405</v>
      </c>
      <c r="K1781" s="13">
        <v>185.8304282749427</v>
      </c>
      <c r="L1781" s="13">
        <v>31.925603352259429</v>
      </c>
      <c r="M1781" s="13">
        <v>760.73954345255947</v>
      </c>
    </row>
    <row r="1782" spans="2:13">
      <c r="B1782" s="4" t="s">
        <v>6454</v>
      </c>
      <c r="C1782" s="10">
        <v>1</v>
      </c>
      <c r="D1782" s="13">
        <v>368.95</v>
      </c>
      <c r="E1782" s="13">
        <v>396.33257340240942</v>
      </c>
      <c r="F1782" s="13">
        <v>-27.382573402409434</v>
      </c>
      <c r="G1782" s="13">
        <v>-0.1474796667695327</v>
      </c>
      <c r="H1782" s="13">
        <v>7.716188543759313</v>
      </c>
      <c r="I1782" s="13">
        <v>381.20139755747834</v>
      </c>
      <c r="J1782" s="13">
        <v>411.4637492473405</v>
      </c>
      <c r="K1782" s="13">
        <v>185.8304282749427</v>
      </c>
      <c r="L1782" s="13">
        <v>31.925603352259429</v>
      </c>
      <c r="M1782" s="13">
        <v>760.73954345255947</v>
      </c>
    </row>
    <row r="1783" spans="2:13">
      <c r="B1783" s="4" t="s">
        <v>6455</v>
      </c>
      <c r="C1783" s="10">
        <v>1</v>
      </c>
      <c r="D1783" s="13">
        <v>190.1</v>
      </c>
      <c r="E1783" s="13">
        <v>396.33257340240942</v>
      </c>
      <c r="F1783" s="13">
        <v>-206.23257340240943</v>
      </c>
      <c r="G1783" s="13">
        <v>-1.110746997933155</v>
      </c>
      <c r="H1783" s="13">
        <v>7.716188543759313</v>
      </c>
      <c r="I1783" s="13">
        <v>381.20139755747834</v>
      </c>
      <c r="J1783" s="13">
        <v>411.4637492473405</v>
      </c>
      <c r="K1783" s="13">
        <v>185.8304282749427</v>
      </c>
      <c r="L1783" s="13">
        <v>31.925603352259429</v>
      </c>
      <c r="M1783" s="13">
        <v>760.73954345255947</v>
      </c>
    </row>
    <row r="1784" spans="2:13">
      <c r="B1784" s="4" t="s">
        <v>6456</v>
      </c>
      <c r="C1784" s="10">
        <v>1</v>
      </c>
      <c r="D1784" s="13">
        <v>470.16</v>
      </c>
      <c r="E1784" s="13">
        <v>396.33257340240942</v>
      </c>
      <c r="F1784" s="13">
        <v>73.827426597590602</v>
      </c>
      <c r="G1784" s="13">
        <v>0.39762677207346558</v>
      </c>
      <c r="H1784" s="13">
        <v>7.716188543759313</v>
      </c>
      <c r="I1784" s="13">
        <v>381.20139755747834</v>
      </c>
      <c r="J1784" s="13">
        <v>411.4637492473405</v>
      </c>
      <c r="K1784" s="13">
        <v>185.8304282749427</v>
      </c>
      <c r="L1784" s="13">
        <v>31.925603352259429</v>
      </c>
      <c r="M1784" s="13">
        <v>760.73954345255947</v>
      </c>
    </row>
    <row r="1785" spans="2:13">
      <c r="B1785" s="4" t="s">
        <v>6457</v>
      </c>
      <c r="C1785" s="10">
        <v>1</v>
      </c>
      <c r="D1785" s="13">
        <v>439.09</v>
      </c>
      <c r="E1785" s="13">
        <v>396.33257340240942</v>
      </c>
      <c r="F1785" s="13">
        <v>42.757426597590552</v>
      </c>
      <c r="G1785" s="13">
        <v>0.23028701261440049</v>
      </c>
      <c r="H1785" s="13">
        <v>7.716188543759313</v>
      </c>
      <c r="I1785" s="13">
        <v>381.20139755747834</v>
      </c>
      <c r="J1785" s="13">
        <v>411.4637492473405</v>
      </c>
      <c r="K1785" s="13">
        <v>185.8304282749427</v>
      </c>
      <c r="L1785" s="13">
        <v>31.925603352259429</v>
      </c>
      <c r="M1785" s="13">
        <v>760.73954345255947</v>
      </c>
    </row>
    <row r="1786" spans="2:13">
      <c r="B1786" s="4" t="s">
        <v>6458</v>
      </c>
      <c r="C1786" s="10">
        <v>1</v>
      </c>
      <c r="D1786" s="13">
        <v>427.79</v>
      </c>
      <c r="E1786" s="13">
        <v>396.33257340240942</v>
      </c>
      <c r="F1786" s="13">
        <v>31.457426597590597</v>
      </c>
      <c r="G1786" s="13">
        <v>0.16942639845645313</v>
      </c>
      <c r="H1786" s="13">
        <v>7.716188543759313</v>
      </c>
      <c r="I1786" s="13">
        <v>381.20139755747834</v>
      </c>
      <c r="J1786" s="13">
        <v>411.4637492473405</v>
      </c>
      <c r="K1786" s="13">
        <v>185.8304282749427</v>
      </c>
      <c r="L1786" s="13">
        <v>31.925603352259429</v>
      </c>
      <c r="M1786" s="13">
        <v>760.73954345255947</v>
      </c>
    </row>
    <row r="1787" spans="2:13">
      <c r="B1787" s="4" t="s">
        <v>6459</v>
      </c>
      <c r="C1787" s="10">
        <v>1</v>
      </c>
      <c r="D1787" s="13">
        <v>382.07</v>
      </c>
      <c r="E1787" s="13">
        <v>396.33257340240942</v>
      </c>
      <c r="F1787" s="13">
        <v>-14.26257340240943</v>
      </c>
      <c r="G1787" s="13">
        <v>-7.6816723605614728E-2</v>
      </c>
      <c r="H1787" s="13">
        <v>7.716188543759313</v>
      </c>
      <c r="I1787" s="13">
        <v>381.20139755747834</v>
      </c>
      <c r="J1787" s="13">
        <v>411.4637492473405</v>
      </c>
      <c r="K1787" s="13">
        <v>185.8304282749427</v>
      </c>
      <c r="L1787" s="13">
        <v>31.925603352259429</v>
      </c>
      <c r="M1787" s="13">
        <v>760.73954345255947</v>
      </c>
    </row>
    <row r="1788" spans="2:13">
      <c r="B1788" s="4" t="s">
        <v>6460</v>
      </c>
      <c r="C1788" s="10">
        <v>1</v>
      </c>
      <c r="D1788" s="13">
        <v>367.81</v>
      </c>
      <c r="E1788" s="13">
        <v>396.33257340240942</v>
      </c>
      <c r="F1788" s="13">
        <v>-28.522573402409421</v>
      </c>
      <c r="G1788" s="13">
        <v>-0.15361958713590965</v>
      </c>
      <c r="H1788" s="13">
        <v>7.716188543759313</v>
      </c>
      <c r="I1788" s="13">
        <v>381.20139755747834</v>
      </c>
      <c r="J1788" s="13">
        <v>411.4637492473405</v>
      </c>
      <c r="K1788" s="13">
        <v>185.8304282749427</v>
      </c>
      <c r="L1788" s="13">
        <v>31.925603352259429</v>
      </c>
      <c r="M1788" s="13">
        <v>760.73954345255947</v>
      </c>
    </row>
    <row r="1789" spans="2:13">
      <c r="B1789" s="4" t="s">
        <v>6461</v>
      </c>
      <c r="C1789" s="10">
        <v>1</v>
      </c>
      <c r="D1789" s="13">
        <v>367.06</v>
      </c>
      <c r="E1789" s="13">
        <v>396.33257340240942</v>
      </c>
      <c r="F1789" s="13">
        <v>-29.272573402409421</v>
      </c>
      <c r="G1789" s="13">
        <v>-0.15765900842957872</v>
      </c>
      <c r="H1789" s="13">
        <v>7.716188543759313</v>
      </c>
      <c r="I1789" s="13">
        <v>381.20139755747834</v>
      </c>
      <c r="J1789" s="13">
        <v>411.4637492473405</v>
      </c>
      <c r="K1789" s="13">
        <v>185.8304282749427</v>
      </c>
      <c r="L1789" s="13">
        <v>31.925603352259429</v>
      </c>
      <c r="M1789" s="13">
        <v>760.73954345255947</v>
      </c>
    </row>
    <row r="1790" spans="2:13">
      <c r="B1790" s="4" t="s">
        <v>6462</v>
      </c>
      <c r="C1790" s="10">
        <v>1</v>
      </c>
      <c r="D1790" s="13">
        <v>387.97</v>
      </c>
      <c r="E1790" s="13">
        <v>396.33257340240942</v>
      </c>
      <c r="F1790" s="13">
        <v>-8.3625734024093958</v>
      </c>
      <c r="G1790" s="13">
        <v>-4.5039942762084381E-2</v>
      </c>
      <c r="H1790" s="13">
        <v>7.716188543759313</v>
      </c>
      <c r="I1790" s="13">
        <v>381.20139755747834</v>
      </c>
      <c r="J1790" s="13">
        <v>411.4637492473405</v>
      </c>
      <c r="K1790" s="13">
        <v>185.8304282749427</v>
      </c>
      <c r="L1790" s="13">
        <v>31.925603352259429</v>
      </c>
      <c r="M1790" s="13">
        <v>760.73954345255947</v>
      </c>
    </row>
    <row r="1791" spans="2:13">
      <c r="B1791" s="4" t="s">
        <v>6463</v>
      </c>
      <c r="C1791" s="10">
        <v>1</v>
      </c>
      <c r="D1791" s="13">
        <v>472.68</v>
      </c>
      <c r="E1791" s="13">
        <v>396.33257340240942</v>
      </c>
      <c r="F1791" s="13">
        <v>76.347426597590584</v>
      </c>
      <c r="G1791" s="13">
        <v>0.41119922762019362</v>
      </c>
      <c r="H1791" s="13">
        <v>7.716188543759313</v>
      </c>
      <c r="I1791" s="13">
        <v>381.20139755747834</v>
      </c>
      <c r="J1791" s="13">
        <v>411.4637492473405</v>
      </c>
      <c r="K1791" s="13">
        <v>185.8304282749427</v>
      </c>
      <c r="L1791" s="13">
        <v>31.925603352259429</v>
      </c>
      <c r="M1791" s="13">
        <v>760.73954345255947</v>
      </c>
    </row>
    <row r="1792" spans="2:13">
      <c r="B1792" s="4" t="s">
        <v>6464</v>
      </c>
      <c r="C1792" s="10">
        <v>1</v>
      </c>
      <c r="D1792" s="13">
        <v>456.23</v>
      </c>
      <c r="E1792" s="13">
        <v>396.33257340240942</v>
      </c>
      <c r="F1792" s="13">
        <v>59.897426597590595</v>
      </c>
      <c r="G1792" s="13">
        <v>0.32260125391238498</v>
      </c>
      <c r="H1792" s="13">
        <v>7.716188543759313</v>
      </c>
      <c r="I1792" s="13">
        <v>381.20139755747834</v>
      </c>
      <c r="J1792" s="13">
        <v>411.4637492473405</v>
      </c>
      <c r="K1792" s="13">
        <v>185.8304282749427</v>
      </c>
      <c r="L1792" s="13">
        <v>31.925603352259429</v>
      </c>
      <c r="M1792" s="13">
        <v>760.73954345255947</v>
      </c>
    </row>
    <row r="1793" spans="2:13">
      <c r="B1793" s="4" t="s">
        <v>6465</v>
      </c>
      <c r="C1793" s="10">
        <v>1</v>
      </c>
      <c r="D1793" s="13">
        <v>557.16</v>
      </c>
      <c r="E1793" s="13">
        <v>396.33257340240942</v>
      </c>
      <c r="F1793" s="13">
        <v>160.82742659759055</v>
      </c>
      <c r="G1793" s="13">
        <v>0.86619964213907974</v>
      </c>
      <c r="H1793" s="13">
        <v>7.716188543759313</v>
      </c>
      <c r="I1793" s="13">
        <v>381.20139755747834</v>
      </c>
      <c r="J1793" s="13">
        <v>411.4637492473405</v>
      </c>
      <c r="K1793" s="13">
        <v>185.8304282749427</v>
      </c>
      <c r="L1793" s="13">
        <v>31.925603352259429</v>
      </c>
      <c r="M1793" s="13">
        <v>760.73954345255947</v>
      </c>
    </row>
    <row r="1794" spans="2:13">
      <c r="B1794" s="4" t="s">
        <v>6466</v>
      </c>
      <c r="C1794" s="10">
        <v>1</v>
      </c>
      <c r="D1794" s="13">
        <v>404.87</v>
      </c>
      <c r="E1794" s="13">
        <v>396.33257340240942</v>
      </c>
      <c r="F1794" s="13">
        <v>8.5374265975905814</v>
      </c>
      <c r="G1794" s="13">
        <v>4.5981683721925654E-2</v>
      </c>
      <c r="H1794" s="13">
        <v>7.716188543759313</v>
      </c>
      <c r="I1794" s="13">
        <v>381.20139755747834</v>
      </c>
      <c r="J1794" s="13">
        <v>411.4637492473405</v>
      </c>
      <c r="K1794" s="13">
        <v>185.8304282749427</v>
      </c>
      <c r="L1794" s="13">
        <v>31.925603352259429</v>
      </c>
      <c r="M1794" s="13">
        <v>760.73954345255947</v>
      </c>
    </row>
    <row r="1795" spans="2:13">
      <c r="B1795" s="4" t="s">
        <v>6467</v>
      </c>
      <c r="C1795" s="10">
        <v>1</v>
      </c>
      <c r="D1795" s="13">
        <v>526.05999999999995</v>
      </c>
      <c r="E1795" s="13">
        <v>396.33257340240942</v>
      </c>
      <c r="F1795" s="13">
        <v>129.72742659759052</v>
      </c>
      <c r="G1795" s="13">
        <v>0.69869830582826797</v>
      </c>
      <c r="H1795" s="13">
        <v>7.716188543759313</v>
      </c>
      <c r="I1795" s="13">
        <v>381.20139755747834</v>
      </c>
      <c r="J1795" s="13">
        <v>411.4637492473405</v>
      </c>
      <c r="K1795" s="13">
        <v>185.8304282749427</v>
      </c>
      <c r="L1795" s="13">
        <v>31.925603352259429</v>
      </c>
      <c r="M1795" s="13">
        <v>760.73954345255947</v>
      </c>
    </row>
    <row r="1796" spans="2:13">
      <c r="B1796" s="4" t="s">
        <v>6468</v>
      </c>
      <c r="C1796" s="10">
        <v>1</v>
      </c>
      <c r="D1796" s="13">
        <v>352.91</v>
      </c>
      <c r="E1796" s="13">
        <v>396.33257340240942</v>
      </c>
      <c r="F1796" s="13">
        <v>-43.422573402409398</v>
      </c>
      <c r="G1796" s="13">
        <v>-0.23386942350346876</v>
      </c>
      <c r="H1796" s="13">
        <v>7.716188543759313</v>
      </c>
      <c r="I1796" s="13">
        <v>381.20139755747834</v>
      </c>
      <c r="J1796" s="13">
        <v>411.4637492473405</v>
      </c>
      <c r="K1796" s="13">
        <v>185.8304282749427</v>
      </c>
      <c r="L1796" s="13">
        <v>31.925603352259429</v>
      </c>
      <c r="M1796" s="13">
        <v>760.73954345255947</v>
      </c>
    </row>
    <row r="1797" spans="2:13">
      <c r="B1797" s="4" t="s">
        <v>6469</v>
      </c>
      <c r="C1797" s="10">
        <v>1</v>
      </c>
      <c r="D1797" s="13">
        <v>356.73</v>
      </c>
      <c r="E1797" s="13">
        <v>396.33257340240942</v>
      </c>
      <c r="F1797" s="13">
        <v>-39.602573402409405</v>
      </c>
      <c r="G1797" s="13">
        <v>-0.21329530438104757</v>
      </c>
      <c r="H1797" s="13">
        <v>7.716188543759313</v>
      </c>
      <c r="I1797" s="13">
        <v>381.20139755747834</v>
      </c>
      <c r="J1797" s="13">
        <v>411.4637492473405</v>
      </c>
      <c r="K1797" s="13">
        <v>185.8304282749427</v>
      </c>
      <c r="L1797" s="13">
        <v>31.925603352259429</v>
      </c>
      <c r="M1797" s="13">
        <v>760.73954345255947</v>
      </c>
    </row>
    <row r="1798" spans="2:13">
      <c r="B1798" s="4" t="s">
        <v>6470</v>
      </c>
      <c r="C1798" s="10">
        <v>1</v>
      </c>
      <c r="D1798" s="13">
        <v>347.44</v>
      </c>
      <c r="E1798" s="13">
        <v>396.33257340240942</v>
      </c>
      <c r="F1798" s="13">
        <v>-48.892573402409425</v>
      </c>
      <c r="G1798" s="13">
        <v>-0.26333026947196214</v>
      </c>
      <c r="H1798" s="13">
        <v>7.716188543759313</v>
      </c>
      <c r="I1798" s="13">
        <v>381.20139755747834</v>
      </c>
      <c r="J1798" s="13">
        <v>411.4637492473405</v>
      </c>
      <c r="K1798" s="13">
        <v>185.8304282749427</v>
      </c>
      <c r="L1798" s="13">
        <v>31.925603352259429</v>
      </c>
      <c r="M1798" s="13">
        <v>760.73954345255947</v>
      </c>
    </row>
    <row r="1799" spans="2:13">
      <c r="B1799" s="4" t="s">
        <v>6471</v>
      </c>
      <c r="C1799" s="10">
        <v>1</v>
      </c>
      <c r="D1799" s="13">
        <v>300.42</v>
      </c>
      <c r="E1799" s="13">
        <v>396.33257340240942</v>
      </c>
      <c r="F1799" s="13">
        <v>-95.912573402409407</v>
      </c>
      <c r="G1799" s="13">
        <v>-0.5165750551097229</v>
      </c>
      <c r="H1799" s="13">
        <v>7.716188543759313</v>
      </c>
      <c r="I1799" s="13">
        <v>381.20139755747834</v>
      </c>
      <c r="J1799" s="13">
        <v>411.4637492473405</v>
      </c>
      <c r="K1799" s="13">
        <v>185.8304282749427</v>
      </c>
      <c r="L1799" s="13">
        <v>31.925603352259429</v>
      </c>
      <c r="M1799" s="13">
        <v>760.73954345255947</v>
      </c>
    </row>
    <row r="1800" spans="2:13">
      <c r="B1800" s="4" t="s">
        <v>6472</v>
      </c>
      <c r="C1800" s="10">
        <v>1</v>
      </c>
      <c r="D1800" s="13">
        <v>454.98</v>
      </c>
      <c r="E1800" s="13">
        <v>396.33257340240942</v>
      </c>
      <c r="F1800" s="13">
        <v>58.647426597590595</v>
      </c>
      <c r="G1800" s="13">
        <v>0.3158688850896032</v>
      </c>
      <c r="H1800" s="13">
        <v>7.716188543759313</v>
      </c>
      <c r="I1800" s="13">
        <v>381.20139755747834</v>
      </c>
      <c r="J1800" s="13">
        <v>411.4637492473405</v>
      </c>
      <c r="K1800" s="13">
        <v>185.8304282749427</v>
      </c>
      <c r="L1800" s="13">
        <v>31.925603352259429</v>
      </c>
      <c r="M1800" s="13">
        <v>760.73954345255947</v>
      </c>
    </row>
    <row r="1801" spans="2:13">
      <c r="B1801" s="4" t="s">
        <v>6473</v>
      </c>
      <c r="C1801" s="10">
        <v>1</v>
      </c>
      <c r="D1801" s="13">
        <v>465.57</v>
      </c>
      <c r="E1801" s="13">
        <v>396.33257340240942</v>
      </c>
      <c r="F1801" s="13">
        <v>69.23742659759057</v>
      </c>
      <c r="G1801" s="13">
        <v>0.37290551375621062</v>
      </c>
      <c r="H1801" s="13">
        <v>7.716188543759313</v>
      </c>
      <c r="I1801" s="13">
        <v>381.20139755747834</v>
      </c>
      <c r="J1801" s="13">
        <v>411.4637492473405</v>
      </c>
      <c r="K1801" s="13">
        <v>185.8304282749427</v>
      </c>
      <c r="L1801" s="13">
        <v>31.925603352259429</v>
      </c>
      <c r="M1801" s="13">
        <v>760.73954345255947</v>
      </c>
    </row>
    <row r="1802" spans="2:13">
      <c r="B1802" s="4" t="s">
        <v>6474</v>
      </c>
      <c r="C1802" s="10">
        <v>1</v>
      </c>
      <c r="D1802" s="13">
        <v>215.48</v>
      </c>
      <c r="E1802" s="13">
        <v>396.33257340240942</v>
      </c>
      <c r="F1802" s="13">
        <v>-180.85257340240943</v>
      </c>
      <c r="G1802" s="13">
        <v>-0.97405298135539298</v>
      </c>
      <c r="H1802" s="13">
        <v>7.716188543759313</v>
      </c>
      <c r="I1802" s="13">
        <v>381.20139755747834</v>
      </c>
      <c r="J1802" s="13">
        <v>411.4637492473405</v>
      </c>
      <c r="K1802" s="13">
        <v>185.8304282749427</v>
      </c>
      <c r="L1802" s="13">
        <v>31.925603352259429</v>
      </c>
      <c r="M1802" s="13">
        <v>760.73954345255947</v>
      </c>
    </row>
    <row r="1803" spans="2:13">
      <c r="B1803" s="4" t="s">
        <v>6475</v>
      </c>
      <c r="C1803" s="10">
        <v>1</v>
      </c>
      <c r="D1803" s="13">
        <v>446.92</v>
      </c>
      <c r="E1803" s="13">
        <v>396.33257340240942</v>
      </c>
      <c r="F1803" s="13">
        <v>50.587426597590593</v>
      </c>
      <c r="G1803" s="13">
        <v>0.27245857092030601</v>
      </c>
      <c r="H1803" s="13">
        <v>7.716188543759313</v>
      </c>
      <c r="I1803" s="13">
        <v>381.20139755747834</v>
      </c>
      <c r="J1803" s="13">
        <v>411.4637492473405</v>
      </c>
      <c r="K1803" s="13">
        <v>185.8304282749427</v>
      </c>
      <c r="L1803" s="13">
        <v>31.925603352259429</v>
      </c>
      <c r="M1803" s="13">
        <v>760.73954345255947</v>
      </c>
    </row>
    <row r="1804" spans="2:13">
      <c r="B1804" s="4" t="s">
        <v>6476</v>
      </c>
      <c r="C1804" s="10">
        <v>1</v>
      </c>
      <c r="D1804" s="13">
        <v>322.06</v>
      </c>
      <c r="E1804" s="13">
        <v>396.33257340240942</v>
      </c>
      <c r="F1804" s="13">
        <v>-74.272573402409421</v>
      </c>
      <c r="G1804" s="13">
        <v>-0.40002428604972412</v>
      </c>
      <c r="H1804" s="13">
        <v>7.716188543759313</v>
      </c>
      <c r="I1804" s="13">
        <v>381.20139755747834</v>
      </c>
      <c r="J1804" s="13">
        <v>411.4637492473405</v>
      </c>
      <c r="K1804" s="13">
        <v>185.8304282749427</v>
      </c>
      <c r="L1804" s="13">
        <v>31.925603352259429</v>
      </c>
      <c r="M1804" s="13">
        <v>760.73954345255947</v>
      </c>
    </row>
    <row r="1805" spans="2:13">
      <c r="B1805" s="4" t="s">
        <v>6477</v>
      </c>
      <c r="C1805" s="10">
        <v>1</v>
      </c>
      <c r="D1805" s="13">
        <v>410.42</v>
      </c>
      <c r="E1805" s="13">
        <v>396.33257340240942</v>
      </c>
      <c r="F1805" s="13">
        <v>14.087426597590593</v>
      </c>
      <c r="G1805" s="13">
        <v>7.5873401295076984E-2</v>
      </c>
      <c r="H1805" s="13">
        <v>7.716188543759313</v>
      </c>
      <c r="I1805" s="13">
        <v>381.20139755747834</v>
      </c>
      <c r="J1805" s="13">
        <v>411.4637492473405</v>
      </c>
      <c r="K1805" s="13">
        <v>185.8304282749427</v>
      </c>
      <c r="L1805" s="13">
        <v>31.925603352259429</v>
      </c>
      <c r="M1805" s="13">
        <v>760.73954345255947</v>
      </c>
    </row>
    <row r="1806" spans="2:13">
      <c r="B1806" s="4" t="s">
        <v>6478</v>
      </c>
      <c r="C1806" s="10">
        <v>1</v>
      </c>
      <c r="D1806" s="13">
        <v>313.37</v>
      </c>
      <c r="E1806" s="13">
        <v>396.33257340240942</v>
      </c>
      <c r="F1806" s="13">
        <v>-82.962573402409419</v>
      </c>
      <c r="G1806" s="13">
        <v>-0.44682771410570332</v>
      </c>
      <c r="H1806" s="13">
        <v>7.716188543759313</v>
      </c>
      <c r="I1806" s="13">
        <v>381.20139755747834</v>
      </c>
      <c r="J1806" s="13">
        <v>411.4637492473405</v>
      </c>
      <c r="K1806" s="13">
        <v>185.8304282749427</v>
      </c>
      <c r="L1806" s="13">
        <v>31.925603352259429</v>
      </c>
      <c r="M1806" s="13">
        <v>760.73954345255947</v>
      </c>
    </row>
    <row r="1807" spans="2:13">
      <c r="B1807" s="4" t="s">
        <v>6479</v>
      </c>
      <c r="C1807" s="10">
        <v>1</v>
      </c>
      <c r="D1807" s="13">
        <v>403.68</v>
      </c>
      <c r="E1807" s="13">
        <v>396.33257340240942</v>
      </c>
      <c r="F1807" s="13">
        <v>7.3474265975905837</v>
      </c>
      <c r="G1807" s="13">
        <v>3.9572468602637377E-2</v>
      </c>
      <c r="H1807" s="13">
        <v>7.716188543759313</v>
      </c>
      <c r="I1807" s="13">
        <v>381.20139755747834</v>
      </c>
      <c r="J1807" s="13">
        <v>411.4637492473405</v>
      </c>
      <c r="K1807" s="13">
        <v>185.8304282749427</v>
      </c>
      <c r="L1807" s="13">
        <v>31.925603352259429</v>
      </c>
      <c r="M1807" s="13">
        <v>760.73954345255947</v>
      </c>
    </row>
    <row r="1808" spans="2:13">
      <c r="B1808" s="4" t="s">
        <v>6480</v>
      </c>
      <c r="C1808" s="10">
        <v>1</v>
      </c>
      <c r="D1808" s="13">
        <v>466.24</v>
      </c>
      <c r="E1808" s="13">
        <v>396.33257340240942</v>
      </c>
      <c r="F1808" s="13">
        <v>69.907426597590586</v>
      </c>
      <c r="G1808" s="13">
        <v>0.37651406344522176</v>
      </c>
      <c r="H1808" s="13">
        <v>7.716188543759313</v>
      </c>
      <c r="I1808" s="13">
        <v>381.20139755747834</v>
      </c>
      <c r="J1808" s="13">
        <v>411.4637492473405</v>
      </c>
      <c r="K1808" s="13">
        <v>185.8304282749427</v>
      </c>
      <c r="L1808" s="13">
        <v>31.925603352259429</v>
      </c>
      <c r="M1808" s="13">
        <v>760.73954345255947</v>
      </c>
    </row>
    <row r="1809" spans="2:13">
      <c r="B1809" s="4" t="s">
        <v>6481</v>
      </c>
      <c r="C1809" s="10">
        <v>1</v>
      </c>
      <c r="D1809" s="13">
        <v>323.02999999999997</v>
      </c>
      <c r="E1809" s="13">
        <v>396.33257340240942</v>
      </c>
      <c r="F1809" s="13">
        <v>-73.30257340240945</v>
      </c>
      <c r="G1809" s="13">
        <v>-0.39479996784324561</v>
      </c>
      <c r="H1809" s="13">
        <v>7.716188543759313</v>
      </c>
      <c r="I1809" s="13">
        <v>381.20139755747834</v>
      </c>
      <c r="J1809" s="13">
        <v>411.4637492473405</v>
      </c>
      <c r="K1809" s="13">
        <v>185.8304282749427</v>
      </c>
      <c r="L1809" s="13">
        <v>31.925603352259429</v>
      </c>
      <c r="M1809" s="13">
        <v>760.73954345255947</v>
      </c>
    </row>
    <row r="1810" spans="2:13">
      <c r="B1810" s="4" t="s">
        <v>6482</v>
      </c>
      <c r="C1810" s="10">
        <v>1</v>
      </c>
      <c r="D1810" s="13">
        <v>318.63</v>
      </c>
      <c r="E1810" s="13">
        <v>396.33257340240942</v>
      </c>
      <c r="F1810" s="13">
        <v>-77.702573402409428</v>
      </c>
      <c r="G1810" s="13">
        <v>-0.41849790609943749</v>
      </c>
      <c r="H1810" s="13">
        <v>7.716188543759313</v>
      </c>
      <c r="I1810" s="13">
        <v>381.20139755747834</v>
      </c>
      <c r="J1810" s="13">
        <v>411.4637492473405</v>
      </c>
      <c r="K1810" s="13">
        <v>185.8304282749427</v>
      </c>
      <c r="L1810" s="13">
        <v>31.925603352259429</v>
      </c>
      <c r="M1810" s="13">
        <v>760.73954345255947</v>
      </c>
    </row>
    <row r="1811" spans="2:13">
      <c r="B1811" s="4" t="s">
        <v>6483</v>
      </c>
      <c r="C1811" s="10">
        <v>1</v>
      </c>
      <c r="D1811" s="13">
        <v>552.77</v>
      </c>
      <c r="E1811" s="13">
        <v>396.33257340240942</v>
      </c>
      <c r="F1811" s="13">
        <v>156.43742659759056</v>
      </c>
      <c r="G1811" s="13">
        <v>0.84255556283347</v>
      </c>
      <c r="H1811" s="13">
        <v>7.716188543759313</v>
      </c>
      <c r="I1811" s="13">
        <v>381.20139755747834</v>
      </c>
      <c r="J1811" s="13">
        <v>411.4637492473405</v>
      </c>
      <c r="K1811" s="13">
        <v>185.8304282749427</v>
      </c>
      <c r="L1811" s="13">
        <v>31.925603352259429</v>
      </c>
      <c r="M1811" s="13">
        <v>760.73954345255947</v>
      </c>
    </row>
    <row r="1812" spans="2:13">
      <c r="B1812" s="4" t="s">
        <v>6484</v>
      </c>
      <c r="C1812" s="10">
        <v>1</v>
      </c>
      <c r="D1812" s="13">
        <v>330.99</v>
      </c>
      <c r="E1812" s="13">
        <v>396.33257340240942</v>
      </c>
      <c r="F1812" s="13">
        <v>-65.342573402409414</v>
      </c>
      <c r="G1812" s="13">
        <v>-0.35192824317977078</v>
      </c>
      <c r="H1812" s="13">
        <v>7.716188543759313</v>
      </c>
      <c r="I1812" s="13">
        <v>381.20139755747834</v>
      </c>
      <c r="J1812" s="13">
        <v>411.4637492473405</v>
      </c>
      <c r="K1812" s="13">
        <v>185.8304282749427</v>
      </c>
      <c r="L1812" s="13">
        <v>31.925603352259429</v>
      </c>
      <c r="M1812" s="13">
        <v>760.73954345255947</v>
      </c>
    </row>
    <row r="1813" spans="2:13">
      <c r="B1813" s="4" t="s">
        <v>6485</v>
      </c>
      <c r="C1813" s="10">
        <v>1</v>
      </c>
      <c r="D1813" s="13">
        <v>288.32</v>
      </c>
      <c r="E1813" s="13">
        <v>396.33257340240942</v>
      </c>
      <c r="F1813" s="13">
        <v>-108.01257340240943</v>
      </c>
      <c r="G1813" s="13">
        <v>-0.58174438531425099</v>
      </c>
      <c r="H1813" s="13">
        <v>7.716188543759313</v>
      </c>
      <c r="I1813" s="13">
        <v>381.20139755747834</v>
      </c>
      <c r="J1813" s="13">
        <v>411.4637492473405</v>
      </c>
      <c r="K1813" s="13">
        <v>185.8304282749427</v>
      </c>
      <c r="L1813" s="13">
        <v>31.925603352259429</v>
      </c>
      <c r="M1813" s="13">
        <v>760.73954345255947</v>
      </c>
    </row>
    <row r="1814" spans="2:13">
      <c r="B1814" s="4" t="s">
        <v>6486</v>
      </c>
      <c r="C1814" s="10">
        <v>1</v>
      </c>
      <c r="D1814" s="13">
        <v>334.66</v>
      </c>
      <c r="E1814" s="13">
        <v>396.33257340240942</v>
      </c>
      <c r="F1814" s="13">
        <v>-61.672573402409398</v>
      </c>
      <c r="G1814" s="13">
        <v>-0.33216200831608328</v>
      </c>
      <c r="H1814" s="13">
        <v>7.716188543759313</v>
      </c>
      <c r="I1814" s="13">
        <v>381.20139755747834</v>
      </c>
      <c r="J1814" s="13">
        <v>411.4637492473405</v>
      </c>
      <c r="K1814" s="13">
        <v>185.8304282749427</v>
      </c>
      <c r="L1814" s="13">
        <v>31.925603352259429</v>
      </c>
      <c r="M1814" s="13">
        <v>760.73954345255947</v>
      </c>
    </row>
    <row r="1815" spans="2:13">
      <c r="B1815" s="4" t="s">
        <v>6487</v>
      </c>
      <c r="C1815" s="10">
        <v>1</v>
      </c>
      <c r="D1815" s="13">
        <v>438.3</v>
      </c>
      <c r="E1815" s="13">
        <v>396.33257340240942</v>
      </c>
      <c r="F1815" s="13">
        <v>41.967426597590588</v>
      </c>
      <c r="G1815" s="13">
        <v>0.22603215551840258</v>
      </c>
      <c r="H1815" s="13">
        <v>7.716188543759313</v>
      </c>
      <c r="I1815" s="13">
        <v>381.20139755747834</v>
      </c>
      <c r="J1815" s="13">
        <v>411.4637492473405</v>
      </c>
      <c r="K1815" s="13">
        <v>185.8304282749427</v>
      </c>
      <c r="L1815" s="13">
        <v>31.925603352259429</v>
      </c>
      <c r="M1815" s="13">
        <v>760.73954345255947</v>
      </c>
    </row>
    <row r="1816" spans="2:13">
      <c r="B1816" s="4" t="s">
        <v>6488</v>
      </c>
      <c r="C1816" s="10">
        <v>1</v>
      </c>
      <c r="D1816" s="13">
        <v>306.52999999999997</v>
      </c>
      <c r="E1816" s="13">
        <v>396.33257340240942</v>
      </c>
      <c r="F1816" s="13">
        <v>-89.80257340240945</v>
      </c>
      <c r="G1816" s="13">
        <v>-0.48366723630396558</v>
      </c>
      <c r="H1816" s="13">
        <v>7.716188543759313</v>
      </c>
      <c r="I1816" s="13">
        <v>381.20139755747834</v>
      </c>
      <c r="J1816" s="13">
        <v>411.4637492473405</v>
      </c>
      <c r="K1816" s="13">
        <v>185.8304282749427</v>
      </c>
      <c r="L1816" s="13">
        <v>31.925603352259429</v>
      </c>
      <c r="M1816" s="13">
        <v>760.73954345255947</v>
      </c>
    </row>
    <row r="1817" spans="2:13">
      <c r="B1817" s="4" t="s">
        <v>6489</v>
      </c>
      <c r="C1817" s="10">
        <v>1</v>
      </c>
      <c r="D1817" s="13">
        <v>464.09</v>
      </c>
      <c r="E1817" s="13">
        <v>396.33257340240942</v>
      </c>
      <c r="F1817" s="13">
        <v>67.757426597590552</v>
      </c>
      <c r="G1817" s="13">
        <v>0.36493438907003684</v>
      </c>
      <c r="H1817" s="13">
        <v>7.716188543759313</v>
      </c>
      <c r="I1817" s="13">
        <v>381.20139755747834</v>
      </c>
      <c r="J1817" s="13">
        <v>411.4637492473405</v>
      </c>
      <c r="K1817" s="13">
        <v>185.8304282749427</v>
      </c>
      <c r="L1817" s="13">
        <v>31.925603352259429</v>
      </c>
      <c r="M1817" s="13">
        <v>760.73954345255947</v>
      </c>
    </row>
    <row r="1818" spans="2:13">
      <c r="B1818" s="4" t="s">
        <v>6490</v>
      </c>
      <c r="C1818" s="10">
        <v>1</v>
      </c>
      <c r="D1818" s="13">
        <v>410.1</v>
      </c>
      <c r="E1818" s="13">
        <v>396.33257340240942</v>
      </c>
      <c r="F1818" s="13">
        <v>13.7674265975906</v>
      </c>
      <c r="G1818" s="13">
        <v>7.4149914876444872E-2</v>
      </c>
      <c r="H1818" s="13">
        <v>7.716188543759313</v>
      </c>
      <c r="I1818" s="13">
        <v>381.20139755747834</v>
      </c>
      <c r="J1818" s="13">
        <v>411.4637492473405</v>
      </c>
      <c r="K1818" s="13">
        <v>185.8304282749427</v>
      </c>
      <c r="L1818" s="13">
        <v>31.925603352259429</v>
      </c>
      <c r="M1818" s="13">
        <v>760.73954345255947</v>
      </c>
    </row>
    <row r="1819" spans="2:13">
      <c r="B1819" s="4" t="s">
        <v>6491</v>
      </c>
      <c r="C1819" s="10">
        <v>1</v>
      </c>
      <c r="D1819" s="13">
        <v>309.87</v>
      </c>
      <c r="E1819" s="13">
        <v>396.33257340240942</v>
      </c>
      <c r="F1819" s="13">
        <v>-86.462573402409419</v>
      </c>
      <c r="G1819" s="13">
        <v>-0.46567834680949238</v>
      </c>
      <c r="H1819" s="13">
        <v>7.716188543759313</v>
      </c>
      <c r="I1819" s="13">
        <v>381.20139755747834</v>
      </c>
      <c r="J1819" s="13">
        <v>411.4637492473405</v>
      </c>
      <c r="K1819" s="13">
        <v>185.8304282749427</v>
      </c>
      <c r="L1819" s="13">
        <v>31.925603352259429</v>
      </c>
      <c r="M1819" s="13">
        <v>760.73954345255947</v>
      </c>
    </row>
    <row r="1820" spans="2:13">
      <c r="B1820" s="4" t="s">
        <v>6492</v>
      </c>
      <c r="C1820" s="10">
        <v>1</v>
      </c>
      <c r="D1820" s="13">
        <v>343.52</v>
      </c>
      <c r="E1820" s="13">
        <v>396.33257340240942</v>
      </c>
      <c r="F1820" s="13">
        <v>-52.812573402409441</v>
      </c>
      <c r="G1820" s="13">
        <v>-0.28444297810020602</v>
      </c>
      <c r="H1820" s="13">
        <v>7.716188543759313</v>
      </c>
      <c r="I1820" s="13">
        <v>381.20139755747834</v>
      </c>
      <c r="J1820" s="13">
        <v>411.4637492473405</v>
      </c>
      <c r="K1820" s="13">
        <v>185.8304282749427</v>
      </c>
      <c r="L1820" s="13">
        <v>31.925603352259429</v>
      </c>
      <c r="M1820" s="13">
        <v>760.73954345255947</v>
      </c>
    </row>
    <row r="1821" spans="2:13">
      <c r="B1821" s="4" t="s">
        <v>6493</v>
      </c>
      <c r="C1821" s="10">
        <v>1</v>
      </c>
      <c r="D1821" s="13">
        <v>502.57</v>
      </c>
      <c r="E1821" s="13">
        <v>396.33257340240942</v>
      </c>
      <c r="F1821" s="13">
        <v>106.23742659759057</v>
      </c>
      <c r="G1821" s="13">
        <v>0.57218363091055235</v>
      </c>
      <c r="H1821" s="13">
        <v>7.716188543759313</v>
      </c>
      <c r="I1821" s="13">
        <v>381.20139755747834</v>
      </c>
      <c r="J1821" s="13">
        <v>411.4637492473405</v>
      </c>
      <c r="K1821" s="13">
        <v>185.8304282749427</v>
      </c>
      <c r="L1821" s="13">
        <v>31.925603352259429</v>
      </c>
      <c r="M1821" s="13">
        <v>760.73954345255947</v>
      </c>
    </row>
    <row r="1822" spans="2:13">
      <c r="B1822" s="4" t="s">
        <v>6494</v>
      </c>
      <c r="C1822" s="10">
        <v>1</v>
      </c>
      <c r="D1822" s="13">
        <v>291.47000000000003</v>
      </c>
      <c r="E1822" s="13">
        <v>396.33257340240942</v>
      </c>
      <c r="F1822" s="13">
        <v>-104.8625734024094</v>
      </c>
      <c r="G1822" s="13">
        <v>-0.56477881588084056</v>
      </c>
      <c r="H1822" s="13">
        <v>7.716188543759313</v>
      </c>
      <c r="I1822" s="13">
        <v>381.20139755747834</v>
      </c>
      <c r="J1822" s="13">
        <v>411.4637492473405</v>
      </c>
      <c r="K1822" s="13">
        <v>185.8304282749427</v>
      </c>
      <c r="L1822" s="13">
        <v>31.925603352259429</v>
      </c>
      <c r="M1822" s="13">
        <v>760.73954345255947</v>
      </c>
    </row>
    <row r="1823" spans="2:13">
      <c r="B1823" s="4" t="s">
        <v>6495</v>
      </c>
      <c r="C1823" s="10">
        <v>1</v>
      </c>
      <c r="D1823" s="13">
        <v>398.91</v>
      </c>
      <c r="E1823" s="13">
        <v>396.33257340240942</v>
      </c>
      <c r="F1823" s="13">
        <v>2.5774265975906019</v>
      </c>
      <c r="G1823" s="13">
        <v>1.3881749174902066E-2</v>
      </c>
      <c r="H1823" s="13">
        <v>7.716188543759313</v>
      </c>
      <c r="I1823" s="13">
        <v>381.20139755747834</v>
      </c>
      <c r="J1823" s="13">
        <v>411.4637492473405</v>
      </c>
      <c r="K1823" s="13">
        <v>185.8304282749427</v>
      </c>
      <c r="L1823" s="13">
        <v>31.925603352259429</v>
      </c>
      <c r="M1823" s="13">
        <v>760.73954345255947</v>
      </c>
    </row>
    <row r="1824" spans="2:13">
      <c r="B1824" s="4" t="s">
        <v>6496</v>
      </c>
      <c r="C1824" s="10">
        <v>1</v>
      </c>
      <c r="D1824" s="13">
        <v>355.57</v>
      </c>
      <c r="E1824" s="13">
        <v>396.33257340240942</v>
      </c>
      <c r="F1824" s="13">
        <v>-40.76257340240943</v>
      </c>
      <c r="G1824" s="13">
        <v>-0.21954294264858923</v>
      </c>
      <c r="H1824" s="13">
        <v>7.716188543759313</v>
      </c>
      <c r="I1824" s="13">
        <v>381.20139755747834</v>
      </c>
      <c r="J1824" s="13">
        <v>411.4637492473405</v>
      </c>
      <c r="K1824" s="13">
        <v>185.8304282749427</v>
      </c>
      <c r="L1824" s="13">
        <v>31.925603352259429</v>
      </c>
      <c r="M1824" s="13">
        <v>760.73954345255947</v>
      </c>
    </row>
    <row r="1825" spans="2:13">
      <c r="B1825" s="4" t="s">
        <v>6497</v>
      </c>
      <c r="C1825" s="10">
        <v>1</v>
      </c>
      <c r="D1825" s="13">
        <v>313.05</v>
      </c>
      <c r="E1825" s="13">
        <v>396.33257340240942</v>
      </c>
      <c r="F1825" s="13">
        <v>-83.282573402409412</v>
      </c>
      <c r="G1825" s="13">
        <v>-0.44855120052433539</v>
      </c>
      <c r="H1825" s="13">
        <v>7.716188543759313</v>
      </c>
      <c r="I1825" s="13">
        <v>381.20139755747834</v>
      </c>
      <c r="J1825" s="13">
        <v>411.4637492473405</v>
      </c>
      <c r="K1825" s="13">
        <v>185.8304282749427</v>
      </c>
      <c r="L1825" s="13">
        <v>31.925603352259429</v>
      </c>
      <c r="M1825" s="13">
        <v>760.73954345255947</v>
      </c>
    </row>
    <row r="1826" spans="2:13">
      <c r="B1826" s="4" t="s">
        <v>6498</v>
      </c>
      <c r="C1826" s="10">
        <v>1</v>
      </c>
      <c r="D1826" s="13">
        <v>540.08000000000004</v>
      </c>
      <c r="E1826" s="13">
        <v>396.33257340240942</v>
      </c>
      <c r="F1826" s="13">
        <v>143.74742659759062</v>
      </c>
      <c r="G1826" s="13">
        <v>0.77420855454458937</v>
      </c>
      <c r="H1826" s="13">
        <v>7.716188543759313</v>
      </c>
      <c r="I1826" s="13">
        <v>381.20139755747834</v>
      </c>
      <c r="J1826" s="13">
        <v>411.4637492473405</v>
      </c>
      <c r="K1826" s="13">
        <v>185.8304282749427</v>
      </c>
      <c r="L1826" s="13">
        <v>31.925603352259429</v>
      </c>
      <c r="M1826" s="13">
        <v>760.73954345255947</v>
      </c>
    </row>
    <row r="1827" spans="2:13">
      <c r="B1827" s="4" t="s">
        <v>6499</v>
      </c>
      <c r="C1827" s="10">
        <v>1</v>
      </c>
      <c r="D1827" s="13">
        <v>469.36</v>
      </c>
      <c r="E1827" s="13">
        <v>396.33257340240942</v>
      </c>
      <c r="F1827" s="13">
        <v>73.027426597590591</v>
      </c>
      <c r="G1827" s="13">
        <v>0.39331805602688519</v>
      </c>
      <c r="H1827" s="13">
        <v>7.716188543759313</v>
      </c>
      <c r="I1827" s="13">
        <v>381.20139755747834</v>
      </c>
      <c r="J1827" s="13">
        <v>411.4637492473405</v>
      </c>
      <c r="K1827" s="13">
        <v>185.8304282749427</v>
      </c>
      <c r="L1827" s="13">
        <v>31.925603352259429</v>
      </c>
      <c r="M1827" s="13">
        <v>760.73954345255947</v>
      </c>
    </row>
    <row r="1828" spans="2:13">
      <c r="B1828" s="4" t="s">
        <v>6500</v>
      </c>
      <c r="C1828" s="10">
        <v>1</v>
      </c>
      <c r="D1828" s="13">
        <v>384.76</v>
      </c>
      <c r="E1828" s="13">
        <v>396.33257340240942</v>
      </c>
      <c r="F1828" s="13">
        <v>-11.572573402409432</v>
      </c>
      <c r="G1828" s="13">
        <v>-6.2328665898988278E-2</v>
      </c>
      <c r="H1828" s="13">
        <v>7.716188543759313</v>
      </c>
      <c r="I1828" s="13">
        <v>381.20139755747834</v>
      </c>
      <c r="J1828" s="13">
        <v>411.4637492473405</v>
      </c>
      <c r="K1828" s="13">
        <v>185.8304282749427</v>
      </c>
      <c r="L1828" s="13">
        <v>31.925603352259429</v>
      </c>
      <c r="M1828" s="13">
        <v>760.73954345255947</v>
      </c>
    </row>
    <row r="1829" spans="2:13">
      <c r="B1829" s="4" t="s">
        <v>6501</v>
      </c>
      <c r="C1829" s="10">
        <v>1</v>
      </c>
      <c r="D1829" s="13">
        <v>465.74</v>
      </c>
      <c r="E1829" s="13">
        <v>396.33257340240942</v>
      </c>
      <c r="F1829" s="13">
        <v>69.407426597590586</v>
      </c>
      <c r="G1829" s="13">
        <v>0.373821115916109</v>
      </c>
      <c r="H1829" s="13">
        <v>7.716188543759313</v>
      </c>
      <c r="I1829" s="13">
        <v>381.20139755747834</v>
      </c>
      <c r="J1829" s="13">
        <v>411.4637492473405</v>
      </c>
      <c r="K1829" s="13">
        <v>185.8304282749427</v>
      </c>
      <c r="L1829" s="13">
        <v>31.925603352259429</v>
      </c>
      <c r="M1829" s="13">
        <v>760.73954345255947</v>
      </c>
    </row>
    <row r="1830" spans="2:13">
      <c r="B1830" s="4" t="s">
        <v>6502</v>
      </c>
      <c r="C1830" s="10">
        <v>1</v>
      </c>
      <c r="D1830" s="13">
        <v>364.31</v>
      </c>
      <c r="E1830" s="13">
        <v>396.33257340240942</v>
      </c>
      <c r="F1830" s="13">
        <v>-32.022573402409421</v>
      </c>
      <c r="G1830" s="13">
        <v>-0.17247021983969874</v>
      </c>
      <c r="H1830" s="13">
        <v>7.716188543759313</v>
      </c>
      <c r="I1830" s="13">
        <v>381.20139755747834</v>
      </c>
      <c r="J1830" s="13">
        <v>411.4637492473405</v>
      </c>
      <c r="K1830" s="13">
        <v>185.8304282749427</v>
      </c>
      <c r="L1830" s="13">
        <v>31.925603352259429</v>
      </c>
      <c r="M1830" s="13">
        <v>760.73954345255947</v>
      </c>
    </row>
    <row r="1831" spans="2:13">
      <c r="B1831" s="4" t="s">
        <v>6503</v>
      </c>
      <c r="C1831" s="10">
        <v>1</v>
      </c>
      <c r="D1831" s="13">
        <v>443.79</v>
      </c>
      <c r="E1831" s="13">
        <v>396.33257340240942</v>
      </c>
      <c r="F1831" s="13">
        <v>47.457426597590597</v>
      </c>
      <c r="G1831" s="13">
        <v>0.25560071938806039</v>
      </c>
      <c r="H1831" s="13">
        <v>7.716188543759313</v>
      </c>
      <c r="I1831" s="13">
        <v>381.20139755747834</v>
      </c>
      <c r="J1831" s="13">
        <v>411.4637492473405</v>
      </c>
      <c r="K1831" s="13">
        <v>185.8304282749427</v>
      </c>
      <c r="L1831" s="13">
        <v>31.925603352259429</v>
      </c>
      <c r="M1831" s="13">
        <v>760.73954345255947</v>
      </c>
    </row>
    <row r="1832" spans="2:13">
      <c r="B1832" s="4" t="s">
        <v>6504</v>
      </c>
      <c r="C1832" s="10">
        <v>1</v>
      </c>
      <c r="D1832" s="13">
        <v>550.75</v>
      </c>
      <c r="E1832" s="13">
        <v>396.33257340240942</v>
      </c>
      <c r="F1832" s="13">
        <v>154.41742659759058</v>
      </c>
      <c r="G1832" s="13">
        <v>0.83167605481585472</v>
      </c>
      <c r="H1832" s="13">
        <v>7.716188543759313</v>
      </c>
      <c r="I1832" s="13">
        <v>381.20139755747834</v>
      </c>
      <c r="J1832" s="13">
        <v>411.4637492473405</v>
      </c>
      <c r="K1832" s="13">
        <v>185.8304282749427</v>
      </c>
      <c r="L1832" s="13">
        <v>31.925603352259429</v>
      </c>
      <c r="M1832" s="13">
        <v>760.73954345255947</v>
      </c>
    </row>
    <row r="1833" spans="2:13">
      <c r="B1833" s="4" t="s">
        <v>6505</v>
      </c>
      <c r="C1833" s="10">
        <v>1</v>
      </c>
      <c r="D1833" s="13">
        <v>536.79999999999995</v>
      </c>
      <c r="E1833" s="13">
        <v>396.33257340240942</v>
      </c>
      <c r="F1833" s="13">
        <v>140.46742659759053</v>
      </c>
      <c r="G1833" s="13">
        <v>0.7565428187536094</v>
      </c>
      <c r="H1833" s="13">
        <v>7.716188543759313</v>
      </c>
      <c r="I1833" s="13">
        <v>381.20139755747834</v>
      </c>
      <c r="J1833" s="13">
        <v>411.4637492473405</v>
      </c>
      <c r="K1833" s="13">
        <v>185.8304282749427</v>
      </c>
      <c r="L1833" s="13">
        <v>31.925603352259429</v>
      </c>
      <c r="M1833" s="13">
        <v>760.73954345255947</v>
      </c>
    </row>
    <row r="1834" spans="2:13">
      <c r="B1834" s="4" t="s">
        <v>6506</v>
      </c>
      <c r="C1834" s="10">
        <v>1</v>
      </c>
      <c r="D1834" s="13">
        <v>524.97</v>
      </c>
      <c r="E1834" s="13">
        <v>396.33257340240942</v>
      </c>
      <c r="F1834" s="13">
        <v>128.6374265975906</v>
      </c>
      <c r="G1834" s="13">
        <v>0.69282768021480268</v>
      </c>
      <c r="H1834" s="13">
        <v>7.716188543759313</v>
      </c>
      <c r="I1834" s="13">
        <v>381.20139755747834</v>
      </c>
      <c r="J1834" s="13">
        <v>411.4637492473405</v>
      </c>
      <c r="K1834" s="13">
        <v>185.8304282749427</v>
      </c>
      <c r="L1834" s="13">
        <v>31.925603352259429</v>
      </c>
      <c r="M1834" s="13">
        <v>760.73954345255947</v>
      </c>
    </row>
    <row r="1835" spans="2:13">
      <c r="B1835" s="4" t="s">
        <v>6507</v>
      </c>
      <c r="C1835" s="10">
        <v>1</v>
      </c>
      <c r="D1835" s="13">
        <v>380.48</v>
      </c>
      <c r="E1835" s="13">
        <v>396.33257340240942</v>
      </c>
      <c r="F1835" s="13">
        <v>-15.852573402409405</v>
      </c>
      <c r="G1835" s="13">
        <v>-8.5380296748193071E-2</v>
      </c>
      <c r="H1835" s="13">
        <v>7.716188543759313</v>
      </c>
      <c r="I1835" s="13">
        <v>381.20139755747834</v>
      </c>
      <c r="J1835" s="13">
        <v>411.4637492473405</v>
      </c>
      <c r="K1835" s="13">
        <v>185.8304282749427</v>
      </c>
      <c r="L1835" s="13">
        <v>31.925603352259429</v>
      </c>
      <c r="M1835" s="13">
        <v>760.73954345255947</v>
      </c>
    </row>
    <row r="1836" spans="2:13">
      <c r="B1836" s="4" t="s">
        <v>6508</v>
      </c>
      <c r="C1836" s="10">
        <v>1</v>
      </c>
      <c r="D1836" s="13">
        <v>305.27</v>
      </c>
      <c r="E1836" s="13">
        <v>396.33257340240942</v>
      </c>
      <c r="F1836" s="13">
        <v>-91.062573402409441</v>
      </c>
      <c r="G1836" s="13">
        <v>-0.49045346407732959</v>
      </c>
      <c r="H1836" s="13">
        <v>7.716188543759313</v>
      </c>
      <c r="I1836" s="13">
        <v>381.20139755747834</v>
      </c>
      <c r="J1836" s="13">
        <v>411.4637492473405</v>
      </c>
      <c r="K1836" s="13">
        <v>185.8304282749427</v>
      </c>
      <c r="L1836" s="13">
        <v>31.925603352259429</v>
      </c>
      <c r="M1836" s="13">
        <v>760.73954345255947</v>
      </c>
    </row>
    <row r="1837" spans="2:13">
      <c r="B1837" s="4" t="s">
        <v>6509</v>
      </c>
      <c r="C1837" s="10">
        <v>1</v>
      </c>
      <c r="D1837" s="13">
        <v>375.87</v>
      </c>
      <c r="E1837" s="13">
        <v>396.33257340240942</v>
      </c>
      <c r="F1837" s="13">
        <v>-20.462573402409419</v>
      </c>
      <c r="G1837" s="13">
        <v>-0.11020927296661248</v>
      </c>
      <c r="H1837" s="13">
        <v>7.716188543759313</v>
      </c>
      <c r="I1837" s="13">
        <v>381.20139755747834</v>
      </c>
      <c r="J1837" s="13">
        <v>411.4637492473405</v>
      </c>
      <c r="K1837" s="13">
        <v>185.8304282749427</v>
      </c>
      <c r="L1837" s="13">
        <v>31.925603352259429</v>
      </c>
      <c r="M1837" s="13">
        <v>760.73954345255947</v>
      </c>
    </row>
    <row r="1838" spans="2:13">
      <c r="B1838" s="4" t="s">
        <v>6510</v>
      </c>
      <c r="C1838" s="10">
        <v>1</v>
      </c>
      <c r="D1838" s="13">
        <v>486.47</v>
      </c>
      <c r="E1838" s="13">
        <v>396.33257340240942</v>
      </c>
      <c r="F1838" s="13">
        <v>90.137426597590604</v>
      </c>
      <c r="G1838" s="13">
        <v>0.48547072047312273</v>
      </c>
      <c r="H1838" s="13">
        <v>7.716188543759313</v>
      </c>
      <c r="I1838" s="13">
        <v>381.20139755747834</v>
      </c>
      <c r="J1838" s="13">
        <v>411.4637492473405</v>
      </c>
      <c r="K1838" s="13">
        <v>185.8304282749427</v>
      </c>
      <c r="L1838" s="13">
        <v>31.925603352259429</v>
      </c>
      <c r="M1838" s="13">
        <v>760.73954345255947</v>
      </c>
    </row>
    <row r="1839" spans="2:13">
      <c r="B1839" s="4" t="s">
        <v>6511</v>
      </c>
      <c r="C1839" s="10">
        <v>1</v>
      </c>
      <c r="D1839" s="13">
        <v>502.71</v>
      </c>
      <c r="E1839" s="13">
        <v>396.33257340240942</v>
      </c>
      <c r="F1839" s="13">
        <v>106.37742659759056</v>
      </c>
      <c r="G1839" s="13">
        <v>0.57293765621870385</v>
      </c>
      <c r="H1839" s="13">
        <v>7.716188543759313</v>
      </c>
      <c r="I1839" s="13">
        <v>381.20139755747834</v>
      </c>
      <c r="J1839" s="13">
        <v>411.4637492473405</v>
      </c>
      <c r="K1839" s="13">
        <v>185.8304282749427</v>
      </c>
      <c r="L1839" s="13">
        <v>31.925603352259429</v>
      </c>
      <c r="M1839" s="13">
        <v>760.73954345255947</v>
      </c>
    </row>
    <row r="1840" spans="2:13">
      <c r="B1840" s="4" t="s">
        <v>6512</v>
      </c>
      <c r="C1840" s="10">
        <v>1</v>
      </c>
      <c r="D1840" s="13">
        <v>487.35</v>
      </c>
      <c r="E1840" s="13">
        <v>396.33257340240942</v>
      </c>
      <c r="F1840" s="13">
        <v>91.0174265975906</v>
      </c>
      <c r="G1840" s="13">
        <v>0.49021030812436112</v>
      </c>
      <c r="H1840" s="13">
        <v>7.716188543759313</v>
      </c>
      <c r="I1840" s="13">
        <v>381.20139755747834</v>
      </c>
      <c r="J1840" s="13">
        <v>411.4637492473405</v>
      </c>
      <c r="K1840" s="13">
        <v>185.8304282749427</v>
      </c>
      <c r="L1840" s="13">
        <v>31.925603352259429</v>
      </c>
      <c r="M1840" s="13">
        <v>760.73954345255947</v>
      </c>
    </row>
    <row r="1841" spans="2:13">
      <c r="B1841" s="4" t="s">
        <v>6513</v>
      </c>
      <c r="C1841" s="10">
        <v>1</v>
      </c>
      <c r="D1841" s="13">
        <v>508.64</v>
      </c>
      <c r="E1841" s="13">
        <v>396.33257340240942</v>
      </c>
      <c r="F1841" s="13">
        <v>112.30742659759056</v>
      </c>
      <c r="G1841" s="13">
        <v>0.60487601391398083</v>
      </c>
      <c r="H1841" s="13">
        <v>7.716188543759313</v>
      </c>
      <c r="I1841" s="13">
        <v>381.20139755747834</v>
      </c>
      <c r="J1841" s="13">
        <v>411.4637492473405</v>
      </c>
      <c r="K1841" s="13">
        <v>185.8304282749427</v>
      </c>
      <c r="L1841" s="13">
        <v>31.925603352259429</v>
      </c>
      <c r="M1841" s="13">
        <v>760.73954345255947</v>
      </c>
    </row>
    <row r="1842" spans="2:13">
      <c r="B1842" s="4" t="s">
        <v>6514</v>
      </c>
      <c r="C1842" s="10">
        <v>1</v>
      </c>
      <c r="D1842" s="13">
        <v>433.53</v>
      </c>
      <c r="E1842" s="13">
        <v>396.33257340240942</v>
      </c>
      <c r="F1842" s="13">
        <v>37.19742659759055</v>
      </c>
      <c r="G1842" s="13">
        <v>0.20034143609066696</v>
      </c>
      <c r="H1842" s="13">
        <v>7.716188543759313</v>
      </c>
      <c r="I1842" s="13">
        <v>381.20139755747834</v>
      </c>
      <c r="J1842" s="13">
        <v>411.4637492473405</v>
      </c>
      <c r="K1842" s="13">
        <v>185.8304282749427</v>
      </c>
      <c r="L1842" s="13">
        <v>31.925603352259429</v>
      </c>
      <c r="M1842" s="13">
        <v>760.73954345255947</v>
      </c>
    </row>
    <row r="1843" spans="2:13">
      <c r="B1843" s="4" t="s">
        <v>6515</v>
      </c>
      <c r="C1843" s="10">
        <v>1</v>
      </c>
      <c r="D1843" s="13">
        <v>346.31</v>
      </c>
      <c r="E1843" s="13">
        <v>396.33257340240942</v>
      </c>
      <c r="F1843" s="13">
        <v>-50.022573402409421</v>
      </c>
      <c r="G1843" s="13">
        <v>-0.26941633088775691</v>
      </c>
      <c r="H1843" s="13">
        <v>7.716188543759313</v>
      </c>
      <c r="I1843" s="13">
        <v>381.20139755747834</v>
      </c>
      <c r="J1843" s="13">
        <v>411.4637492473405</v>
      </c>
      <c r="K1843" s="13">
        <v>185.8304282749427</v>
      </c>
      <c r="L1843" s="13">
        <v>31.925603352259429</v>
      </c>
      <c r="M1843" s="13">
        <v>760.73954345255947</v>
      </c>
    </row>
    <row r="1844" spans="2:13">
      <c r="B1844" s="4" t="s">
        <v>6516</v>
      </c>
      <c r="C1844" s="10">
        <v>1</v>
      </c>
      <c r="D1844" s="13">
        <v>339.57</v>
      </c>
      <c r="E1844" s="13">
        <v>396.33257340240942</v>
      </c>
      <c r="F1844" s="13">
        <v>-56.76257340240943</v>
      </c>
      <c r="G1844" s="13">
        <v>-0.30571726358019646</v>
      </c>
      <c r="H1844" s="13">
        <v>7.716188543759313</v>
      </c>
      <c r="I1844" s="13">
        <v>381.20139755747834</v>
      </c>
      <c r="J1844" s="13">
        <v>411.4637492473405</v>
      </c>
      <c r="K1844" s="13">
        <v>185.8304282749427</v>
      </c>
      <c r="L1844" s="13">
        <v>31.925603352259429</v>
      </c>
      <c r="M1844" s="13">
        <v>760.73954345255947</v>
      </c>
    </row>
    <row r="1845" spans="2:13">
      <c r="B1845" s="4" t="s">
        <v>6517</v>
      </c>
      <c r="C1845" s="10">
        <v>1</v>
      </c>
      <c r="D1845" s="13">
        <v>430.82</v>
      </c>
      <c r="E1845" s="13">
        <v>396.33257340240942</v>
      </c>
      <c r="F1845" s="13">
        <v>34.48742659759057</v>
      </c>
      <c r="G1845" s="13">
        <v>0.18574566048287611</v>
      </c>
      <c r="H1845" s="13">
        <v>7.716188543759313</v>
      </c>
      <c r="I1845" s="13">
        <v>381.20139755747834</v>
      </c>
      <c r="J1845" s="13">
        <v>411.4637492473405</v>
      </c>
      <c r="K1845" s="13">
        <v>185.8304282749427</v>
      </c>
      <c r="L1845" s="13">
        <v>31.925603352259429</v>
      </c>
      <c r="M1845" s="13">
        <v>760.73954345255947</v>
      </c>
    </row>
    <row r="1846" spans="2:13">
      <c r="B1846" s="4" t="s">
        <v>6518</v>
      </c>
      <c r="C1846" s="10">
        <v>1</v>
      </c>
      <c r="D1846" s="13">
        <v>388.07</v>
      </c>
      <c r="E1846" s="13">
        <v>396.33257340240942</v>
      </c>
      <c r="F1846" s="13">
        <v>-8.2625734024094299</v>
      </c>
      <c r="G1846" s="13">
        <v>-4.4501353256262019E-2</v>
      </c>
      <c r="H1846" s="13">
        <v>7.716188543759313</v>
      </c>
      <c r="I1846" s="13">
        <v>381.20139755747834</v>
      </c>
      <c r="J1846" s="13">
        <v>411.4637492473405</v>
      </c>
      <c r="K1846" s="13">
        <v>185.8304282749427</v>
      </c>
      <c r="L1846" s="13">
        <v>31.925603352259429</v>
      </c>
      <c r="M1846" s="13">
        <v>760.73954345255947</v>
      </c>
    </row>
    <row r="1847" spans="2:13">
      <c r="B1847" s="4" t="s">
        <v>6519</v>
      </c>
      <c r="C1847" s="10">
        <v>1</v>
      </c>
      <c r="D1847" s="13">
        <v>541.22</v>
      </c>
      <c r="E1847" s="13">
        <v>396.33257340240942</v>
      </c>
      <c r="F1847" s="13">
        <v>144.8874265975906</v>
      </c>
      <c r="G1847" s="13">
        <v>0.78034847491096626</v>
      </c>
      <c r="H1847" s="13">
        <v>7.716188543759313</v>
      </c>
      <c r="I1847" s="13">
        <v>381.20139755747834</v>
      </c>
      <c r="J1847" s="13">
        <v>411.4637492473405</v>
      </c>
      <c r="K1847" s="13">
        <v>185.8304282749427</v>
      </c>
      <c r="L1847" s="13">
        <v>31.925603352259429</v>
      </c>
      <c r="M1847" s="13">
        <v>760.73954345255947</v>
      </c>
    </row>
    <row r="1848" spans="2:13">
      <c r="B1848" s="4" t="s">
        <v>6520</v>
      </c>
      <c r="C1848" s="10">
        <v>1</v>
      </c>
      <c r="D1848" s="13">
        <v>279.93</v>
      </c>
      <c r="E1848" s="13">
        <v>396.33257340240942</v>
      </c>
      <c r="F1848" s="13">
        <v>-116.40257340240942</v>
      </c>
      <c r="G1848" s="13">
        <v>-0.62693204485276244</v>
      </c>
      <c r="H1848" s="13">
        <v>7.716188543759313</v>
      </c>
      <c r="I1848" s="13">
        <v>381.20139755747834</v>
      </c>
      <c r="J1848" s="13">
        <v>411.4637492473405</v>
      </c>
      <c r="K1848" s="13">
        <v>185.8304282749427</v>
      </c>
      <c r="L1848" s="13">
        <v>31.925603352259429</v>
      </c>
      <c r="M1848" s="13">
        <v>760.73954345255947</v>
      </c>
    </row>
    <row r="1849" spans="2:13">
      <c r="B1849" s="4" t="s">
        <v>6521</v>
      </c>
      <c r="C1849" s="10">
        <v>1</v>
      </c>
      <c r="D1849" s="13">
        <v>526.87</v>
      </c>
      <c r="E1849" s="13">
        <v>396.33257340240942</v>
      </c>
      <c r="F1849" s="13">
        <v>130.53742659759058</v>
      </c>
      <c r="G1849" s="13">
        <v>0.70306088082543094</v>
      </c>
      <c r="H1849" s="13">
        <v>7.716188543759313</v>
      </c>
      <c r="I1849" s="13">
        <v>381.20139755747834</v>
      </c>
      <c r="J1849" s="13">
        <v>411.4637492473405</v>
      </c>
      <c r="K1849" s="13">
        <v>185.8304282749427</v>
      </c>
      <c r="L1849" s="13">
        <v>31.925603352259429</v>
      </c>
      <c r="M1849" s="13">
        <v>760.73954345255947</v>
      </c>
    </row>
    <row r="1850" spans="2:13">
      <c r="B1850" s="4" t="s">
        <v>6522</v>
      </c>
      <c r="C1850" s="10">
        <v>1</v>
      </c>
      <c r="D1850" s="13">
        <v>295.41000000000003</v>
      </c>
      <c r="E1850" s="13">
        <v>396.33257340240942</v>
      </c>
      <c r="F1850" s="13">
        <v>-100.9225734024094</v>
      </c>
      <c r="G1850" s="13">
        <v>-0.5435583893514323</v>
      </c>
      <c r="H1850" s="13">
        <v>7.716188543759313</v>
      </c>
      <c r="I1850" s="13">
        <v>381.20139755747834</v>
      </c>
      <c r="J1850" s="13">
        <v>411.4637492473405</v>
      </c>
      <c r="K1850" s="13">
        <v>185.8304282749427</v>
      </c>
      <c r="L1850" s="13">
        <v>31.925603352259429</v>
      </c>
      <c r="M1850" s="13">
        <v>760.73954345255947</v>
      </c>
    </row>
    <row r="1851" spans="2:13">
      <c r="B1851" s="4" t="s">
        <v>6523</v>
      </c>
      <c r="C1851" s="10">
        <v>1</v>
      </c>
      <c r="D1851" s="13">
        <v>740.41</v>
      </c>
      <c r="E1851" s="13">
        <v>396.33257340240942</v>
      </c>
      <c r="F1851" s="13">
        <v>344.07742659759055</v>
      </c>
      <c r="G1851" s="13">
        <v>1.853164911558894</v>
      </c>
      <c r="H1851" s="13">
        <v>7.716188543759313</v>
      </c>
      <c r="I1851" s="13">
        <v>381.20139755747834</v>
      </c>
      <c r="J1851" s="13">
        <v>411.4637492473405</v>
      </c>
      <c r="K1851" s="13">
        <v>185.8304282749427</v>
      </c>
      <c r="L1851" s="13">
        <v>31.925603352259429</v>
      </c>
      <c r="M1851" s="13">
        <v>760.73954345255947</v>
      </c>
    </row>
    <row r="1852" spans="2:13">
      <c r="B1852" s="4" t="s">
        <v>6524</v>
      </c>
      <c r="C1852" s="10">
        <v>1</v>
      </c>
      <c r="D1852" s="13">
        <v>310.08</v>
      </c>
      <c r="E1852" s="13">
        <v>396.33257340240942</v>
      </c>
      <c r="F1852" s="13">
        <v>-86.252573402409439</v>
      </c>
      <c r="G1852" s="13">
        <v>-0.46454730884726514</v>
      </c>
      <c r="H1852" s="13">
        <v>7.716188543759313</v>
      </c>
      <c r="I1852" s="13">
        <v>381.20139755747834</v>
      </c>
      <c r="J1852" s="13">
        <v>411.4637492473405</v>
      </c>
      <c r="K1852" s="13">
        <v>185.8304282749427</v>
      </c>
      <c r="L1852" s="13">
        <v>31.925603352259429</v>
      </c>
      <c r="M1852" s="13">
        <v>760.73954345255947</v>
      </c>
    </row>
    <row r="1853" spans="2:13">
      <c r="B1853" s="4" t="s">
        <v>6525</v>
      </c>
      <c r="C1853" s="10">
        <v>1</v>
      </c>
      <c r="D1853" s="13">
        <v>890.12</v>
      </c>
      <c r="E1853" s="13">
        <v>396.33257340240942</v>
      </c>
      <c r="F1853" s="13">
        <v>493.78742659759058</v>
      </c>
      <c r="G1853" s="13">
        <v>2.6594872607258266</v>
      </c>
      <c r="H1853" s="13">
        <v>7.716188543759313</v>
      </c>
      <c r="I1853" s="13">
        <v>381.20139755747834</v>
      </c>
      <c r="J1853" s="13">
        <v>411.4637492473405</v>
      </c>
      <c r="K1853" s="13">
        <v>185.8304282749427</v>
      </c>
      <c r="L1853" s="13">
        <v>31.925603352259429</v>
      </c>
      <c r="M1853" s="13">
        <v>760.73954345255947</v>
      </c>
    </row>
    <row r="1854" spans="2:13">
      <c r="B1854" s="4" t="s">
        <v>6526</v>
      </c>
      <c r="C1854" s="10">
        <v>1</v>
      </c>
      <c r="D1854" s="13">
        <v>381.13</v>
      </c>
      <c r="E1854" s="13">
        <v>396.33257340240942</v>
      </c>
      <c r="F1854" s="13">
        <v>-15.202573402409428</v>
      </c>
      <c r="G1854" s="13">
        <v>-8.1879464960346648E-2</v>
      </c>
      <c r="H1854" s="13">
        <v>7.716188543759313</v>
      </c>
      <c r="I1854" s="13">
        <v>381.20139755747834</v>
      </c>
      <c r="J1854" s="13">
        <v>411.4637492473405</v>
      </c>
      <c r="K1854" s="13">
        <v>185.8304282749427</v>
      </c>
      <c r="L1854" s="13">
        <v>31.925603352259429</v>
      </c>
      <c r="M1854" s="13">
        <v>760.73954345255947</v>
      </c>
    </row>
    <row r="1855" spans="2:13">
      <c r="B1855" s="4" t="s">
        <v>6527</v>
      </c>
      <c r="C1855" s="10">
        <v>1</v>
      </c>
      <c r="D1855" s="13">
        <v>344.71</v>
      </c>
      <c r="E1855" s="13">
        <v>396.33257340240942</v>
      </c>
      <c r="F1855" s="13">
        <v>-51.622573402409444</v>
      </c>
      <c r="G1855" s="13">
        <v>-0.27803376298091775</v>
      </c>
      <c r="H1855" s="13">
        <v>7.716188543759313</v>
      </c>
      <c r="I1855" s="13">
        <v>381.20139755747834</v>
      </c>
      <c r="J1855" s="13">
        <v>411.4637492473405</v>
      </c>
      <c r="K1855" s="13">
        <v>185.8304282749427</v>
      </c>
      <c r="L1855" s="13">
        <v>31.925603352259429</v>
      </c>
      <c r="M1855" s="13">
        <v>760.73954345255947</v>
      </c>
    </row>
    <row r="1856" spans="2:13">
      <c r="B1856" s="4" t="s">
        <v>6528</v>
      </c>
      <c r="C1856" s="10">
        <v>1</v>
      </c>
      <c r="D1856" s="13">
        <v>291.26</v>
      </c>
      <c r="E1856" s="13">
        <v>396.33257340240942</v>
      </c>
      <c r="F1856" s="13">
        <v>-105.07257340240943</v>
      </c>
      <c r="G1856" s="13">
        <v>-0.56590985384306813</v>
      </c>
      <c r="H1856" s="13">
        <v>7.716188543759313</v>
      </c>
      <c r="I1856" s="13">
        <v>381.20139755747834</v>
      </c>
      <c r="J1856" s="13">
        <v>411.4637492473405</v>
      </c>
      <c r="K1856" s="13">
        <v>185.8304282749427</v>
      </c>
      <c r="L1856" s="13">
        <v>31.925603352259429</v>
      </c>
      <c r="M1856" s="13">
        <v>760.73954345255947</v>
      </c>
    </row>
    <row r="1857" spans="2:13">
      <c r="B1857" s="4" t="s">
        <v>6529</v>
      </c>
      <c r="C1857" s="10">
        <v>1</v>
      </c>
      <c r="D1857" s="13">
        <v>512.4</v>
      </c>
      <c r="E1857" s="13">
        <v>396.33257340240942</v>
      </c>
      <c r="F1857" s="13">
        <v>116.06742659759055</v>
      </c>
      <c r="G1857" s="13">
        <v>0.62512697933290851</v>
      </c>
      <c r="H1857" s="13">
        <v>7.716188543759313</v>
      </c>
      <c r="I1857" s="13">
        <v>381.20139755747834</v>
      </c>
      <c r="J1857" s="13">
        <v>411.4637492473405</v>
      </c>
      <c r="K1857" s="13">
        <v>185.8304282749427</v>
      </c>
      <c r="L1857" s="13">
        <v>31.925603352259429</v>
      </c>
      <c r="M1857" s="13">
        <v>760.73954345255947</v>
      </c>
    </row>
    <row r="1858" spans="2:13">
      <c r="B1858" s="4" t="s">
        <v>6530</v>
      </c>
      <c r="C1858" s="10">
        <v>1</v>
      </c>
      <c r="D1858" s="13">
        <v>448.5</v>
      </c>
      <c r="E1858" s="13">
        <v>396.33257340240942</v>
      </c>
      <c r="F1858" s="13">
        <v>52.167426597590577</v>
      </c>
      <c r="G1858" s="13">
        <v>0.28096828511230215</v>
      </c>
      <c r="H1858" s="13">
        <v>7.716188543759313</v>
      </c>
      <c r="I1858" s="13">
        <v>381.20139755747834</v>
      </c>
      <c r="J1858" s="13">
        <v>411.4637492473405</v>
      </c>
      <c r="K1858" s="13">
        <v>185.8304282749427</v>
      </c>
      <c r="L1858" s="13">
        <v>31.925603352259429</v>
      </c>
      <c r="M1858" s="13">
        <v>760.73954345255947</v>
      </c>
    </row>
    <row r="1859" spans="2:13">
      <c r="B1859" s="4" t="s">
        <v>6531</v>
      </c>
      <c r="C1859" s="10">
        <v>1</v>
      </c>
      <c r="D1859" s="13">
        <v>421.91</v>
      </c>
      <c r="E1859" s="13">
        <v>396.33257340240942</v>
      </c>
      <c r="F1859" s="13">
        <v>25.577426597590602</v>
      </c>
      <c r="G1859" s="13">
        <v>0.13775733551408748</v>
      </c>
      <c r="H1859" s="13">
        <v>7.716188543759313</v>
      </c>
      <c r="I1859" s="13">
        <v>381.20139755747834</v>
      </c>
      <c r="J1859" s="13">
        <v>411.4637492473405</v>
      </c>
      <c r="K1859" s="13">
        <v>185.8304282749427</v>
      </c>
      <c r="L1859" s="13">
        <v>31.925603352259429</v>
      </c>
      <c r="M1859" s="13">
        <v>760.73954345255947</v>
      </c>
    </row>
    <row r="1860" spans="2:13">
      <c r="B1860" s="4" t="s">
        <v>6532</v>
      </c>
      <c r="C1860" s="10">
        <v>1</v>
      </c>
      <c r="D1860" s="13">
        <v>206.53</v>
      </c>
      <c r="E1860" s="13">
        <v>396.33257340240942</v>
      </c>
      <c r="F1860" s="13">
        <v>-189.80257340240942</v>
      </c>
      <c r="G1860" s="13">
        <v>-1.0222567421265107</v>
      </c>
      <c r="H1860" s="13">
        <v>7.716188543759313</v>
      </c>
      <c r="I1860" s="13">
        <v>381.20139755747834</v>
      </c>
      <c r="J1860" s="13">
        <v>411.4637492473405</v>
      </c>
      <c r="K1860" s="13">
        <v>185.8304282749427</v>
      </c>
      <c r="L1860" s="13">
        <v>31.925603352259429</v>
      </c>
      <c r="M1860" s="13">
        <v>760.73954345255947</v>
      </c>
    </row>
    <row r="1861" spans="2:13">
      <c r="B1861" s="4" t="s">
        <v>6533</v>
      </c>
      <c r="C1861" s="10">
        <v>1</v>
      </c>
      <c r="D1861" s="13">
        <v>477.5</v>
      </c>
      <c r="E1861" s="13">
        <v>396.33257340240942</v>
      </c>
      <c r="F1861" s="13">
        <v>81.167426597590577</v>
      </c>
      <c r="G1861" s="13">
        <v>0.43715924180084026</v>
      </c>
      <c r="H1861" s="13">
        <v>7.716188543759313</v>
      </c>
      <c r="I1861" s="13">
        <v>381.20139755747834</v>
      </c>
      <c r="J1861" s="13">
        <v>411.4637492473405</v>
      </c>
      <c r="K1861" s="13">
        <v>185.8304282749427</v>
      </c>
      <c r="L1861" s="13">
        <v>31.925603352259429</v>
      </c>
      <c r="M1861" s="13">
        <v>760.73954345255947</v>
      </c>
    </row>
    <row r="1862" spans="2:13">
      <c r="B1862" s="4" t="s">
        <v>6534</v>
      </c>
      <c r="C1862" s="10">
        <v>1</v>
      </c>
      <c r="D1862" s="13">
        <v>492.61</v>
      </c>
      <c r="E1862" s="13">
        <v>396.33257340240942</v>
      </c>
      <c r="F1862" s="13">
        <v>96.277426597590591</v>
      </c>
      <c r="G1862" s="13">
        <v>0.518540116130627</v>
      </c>
      <c r="H1862" s="13">
        <v>7.716188543759313</v>
      </c>
      <c r="I1862" s="13">
        <v>381.20139755747834</v>
      </c>
      <c r="J1862" s="13">
        <v>411.4637492473405</v>
      </c>
      <c r="K1862" s="13">
        <v>185.8304282749427</v>
      </c>
      <c r="L1862" s="13">
        <v>31.925603352259429</v>
      </c>
      <c r="M1862" s="13">
        <v>760.73954345255947</v>
      </c>
    </row>
    <row r="1863" spans="2:13">
      <c r="B1863" s="4" t="s">
        <v>6535</v>
      </c>
      <c r="C1863" s="10">
        <v>1</v>
      </c>
      <c r="D1863" s="13">
        <v>294.14999999999998</v>
      </c>
      <c r="E1863" s="13">
        <v>396.33257340240942</v>
      </c>
      <c r="F1863" s="13">
        <v>-102.18257340240945</v>
      </c>
      <c r="G1863" s="13">
        <v>-0.55034461712479665</v>
      </c>
      <c r="H1863" s="13">
        <v>7.716188543759313</v>
      </c>
      <c r="I1863" s="13">
        <v>381.20139755747834</v>
      </c>
      <c r="J1863" s="13">
        <v>411.4637492473405</v>
      </c>
      <c r="K1863" s="13">
        <v>185.8304282749427</v>
      </c>
      <c r="L1863" s="13">
        <v>31.925603352259429</v>
      </c>
      <c r="M1863" s="13">
        <v>760.73954345255947</v>
      </c>
    </row>
    <row r="1864" spans="2:13">
      <c r="B1864" s="4" t="s">
        <v>6536</v>
      </c>
      <c r="C1864" s="10">
        <v>1</v>
      </c>
      <c r="D1864" s="13">
        <v>362.34</v>
      </c>
      <c r="E1864" s="13">
        <v>396.33257340240942</v>
      </c>
      <c r="F1864" s="13">
        <v>-33.992573402409448</v>
      </c>
      <c r="G1864" s="13">
        <v>-0.18308043310440303</v>
      </c>
      <c r="H1864" s="13">
        <v>7.716188543759313</v>
      </c>
      <c r="I1864" s="13">
        <v>381.20139755747834</v>
      </c>
      <c r="J1864" s="13">
        <v>411.4637492473405</v>
      </c>
      <c r="K1864" s="13">
        <v>185.8304282749427</v>
      </c>
      <c r="L1864" s="13">
        <v>31.925603352259429</v>
      </c>
      <c r="M1864" s="13">
        <v>760.73954345255947</v>
      </c>
    </row>
    <row r="1865" spans="2:13">
      <c r="B1865" s="4" t="s">
        <v>6537</v>
      </c>
      <c r="C1865" s="10">
        <v>1</v>
      </c>
      <c r="D1865" s="13">
        <v>406.86</v>
      </c>
      <c r="E1865" s="13">
        <v>396.33257340240942</v>
      </c>
      <c r="F1865" s="13">
        <v>10.527426597590591</v>
      </c>
      <c r="G1865" s="13">
        <v>5.6699614887794354E-2</v>
      </c>
      <c r="H1865" s="13">
        <v>7.716188543759313</v>
      </c>
      <c r="I1865" s="13">
        <v>381.20139755747834</v>
      </c>
      <c r="J1865" s="13">
        <v>411.4637492473405</v>
      </c>
      <c r="K1865" s="13">
        <v>185.8304282749427</v>
      </c>
      <c r="L1865" s="13">
        <v>31.925603352259429</v>
      </c>
      <c r="M1865" s="13">
        <v>760.73954345255947</v>
      </c>
    </row>
    <row r="1866" spans="2:13">
      <c r="B1866" s="4" t="s">
        <v>6538</v>
      </c>
      <c r="C1866" s="10">
        <v>1</v>
      </c>
      <c r="D1866" s="13">
        <v>303.75</v>
      </c>
      <c r="E1866" s="13">
        <v>396.33257340240942</v>
      </c>
      <c r="F1866" s="13">
        <v>-92.582573402409423</v>
      </c>
      <c r="G1866" s="13">
        <v>-0.49864002456583217</v>
      </c>
      <c r="H1866" s="13">
        <v>7.716188543759313</v>
      </c>
      <c r="I1866" s="13">
        <v>381.20139755747834</v>
      </c>
      <c r="J1866" s="13">
        <v>411.4637492473405</v>
      </c>
      <c r="K1866" s="13">
        <v>185.8304282749427</v>
      </c>
      <c r="L1866" s="13">
        <v>31.925603352259429</v>
      </c>
      <c r="M1866" s="13">
        <v>760.73954345255947</v>
      </c>
    </row>
    <row r="1867" spans="2:13">
      <c r="B1867" s="4" t="s">
        <v>6539</v>
      </c>
      <c r="C1867" s="10">
        <v>1</v>
      </c>
      <c r="D1867" s="13">
        <v>323.99</v>
      </c>
      <c r="E1867" s="13">
        <v>396.33257340240942</v>
      </c>
      <c r="F1867" s="13">
        <v>-72.342573402409414</v>
      </c>
      <c r="G1867" s="13">
        <v>-0.38962950858734896</v>
      </c>
      <c r="H1867" s="13">
        <v>7.716188543759313</v>
      </c>
      <c r="I1867" s="13">
        <v>381.20139755747834</v>
      </c>
      <c r="J1867" s="13">
        <v>411.4637492473405</v>
      </c>
      <c r="K1867" s="13">
        <v>185.8304282749427</v>
      </c>
      <c r="L1867" s="13">
        <v>31.925603352259429</v>
      </c>
      <c r="M1867" s="13">
        <v>760.73954345255947</v>
      </c>
    </row>
    <row r="1868" spans="2:13">
      <c r="B1868" s="4" t="s">
        <v>6540</v>
      </c>
      <c r="C1868" s="10">
        <v>1</v>
      </c>
      <c r="D1868" s="13">
        <v>289.19</v>
      </c>
      <c r="E1868" s="13">
        <v>396.33257340240942</v>
      </c>
      <c r="F1868" s="13">
        <v>-107.14257340240943</v>
      </c>
      <c r="G1868" s="13">
        <v>-0.57705865661359479</v>
      </c>
      <c r="H1868" s="13">
        <v>7.716188543759313</v>
      </c>
      <c r="I1868" s="13">
        <v>381.20139755747834</v>
      </c>
      <c r="J1868" s="13">
        <v>411.4637492473405</v>
      </c>
      <c r="K1868" s="13">
        <v>185.8304282749427</v>
      </c>
      <c r="L1868" s="13">
        <v>31.925603352259429</v>
      </c>
      <c r="M1868" s="13">
        <v>760.73954345255947</v>
      </c>
    </row>
    <row r="1869" spans="2:13">
      <c r="B1869" s="4" t="s">
        <v>6541</v>
      </c>
      <c r="C1869" s="10">
        <v>1</v>
      </c>
      <c r="D1869" s="13">
        <v>478.97</v>
      </c>
      <c r="E1869" s="13">
        <v>396.33257340240942</v>
      </c>
      <c r="F1869" s="13">
        <v>82.637426597590604</v>
      </c>
      <c r="G1869" s="13">
        <v>0.44507650753643185</v>
      </c>
      <c r="H1869" s="13">
        <v>7.716188543759313</v>
      </c>
      <c r="I1869" s="13">
        <v>381.20139755747834</v>
      </c>
      <c r="J1869" s="13">
        <v>411.4637492473405</v>
      </c>
      <c r="K1869" s="13">
        <v>185.8304282749427</v>
      </c>
      <c r="L1869" s="13">
        <v>31.925603352259429</v>
      </c>
      <c r="M1869" s="13">
        <v>760.73954345255947</v>
      </c>
    </row>
    <row r="1870" spans="2:13">
      <c r="B1870" s="4" t="s">
        <v>6542</v>
      </c>
      <c r="C1870" s="10">
        <v>1</v>
      </c>
      <c r="D1870" s="13">
        <v>319.19</v>
      </c>
      <c r="E1870" s="13">
        <v>396.33257340240942</v>
      </c>
      <c r="F1870" s="13">
        <v>-77.142573402409425</v>
      </c>
      <c r="G1870" s="13">
        <v>-0.41548180486683117</v>
      </c>
      <c r="H1870" s="13">
        <v>7.716188543759313</v>
      </c>
      <c r="I1870" s="13">
        <v>381.20139755747834</v>
      </c>
      <c r="J1870" s="13">
        <v>411.4637492473405</v>
      </c>
      <c r="K1870" s="13">
        <v>185.8304282749427</v>
      </c>
      <c r="L1870" s="13">
        <v>31.925603352259429</v>
      </c>
      <c r="M1870" s="13">
        <v>760.73954345255947</v>
      </c>
    </row>
    <row r="1871" spans="2:13">
      <c r="B1871" s="4" t="s">
        <v>6543</v>
      </c>
      <c r="C1871" s="10">
        <v>1</v>
      </c>
      <c r="D1871" s="13">
        <v>298.49</v>
      </c>
      <c r="E1871" s="13">
        <v>396.33257340240942</v>
      </c>
      <c r="F1871" s="13">
        <v>-97.842573402409414</v>
      </c>
      <c r="G1871" s="13">
        <v>-0.52696983257209806</v>
      </c>
      <c r="H1871" s="13">
        <v>7.716188543759313</v>
      </c>
      <c r="I1871" s="13">
        <v>381.20139755747834</v>
      </c>
      <c r="J1871" s="13">
        <v>411.4637492473405</v>
      </c>
      <c r="K1871" s="13">
        <v>185.8304282749427</v>
      </c>
      <c r="L1871" s="13">
        <v>31.925603352259429</v>
      </c>
      <c r="M1871" s="13">
        <v>760.73954345255947</v>
      </c>
    </row>
    <row r="1872" spans="2:13">
      <c r="B1872" s="4" t="s">
        <v>6544</v>
      </c>
      <c r="C1872" s="10">
        <v>1</v>
      </c>
      <c r="D1872" s="13">
        <v>319.92</v>
      </c>
      <c r="E1872" s="13">
        <v>396.33257340240942</v>
      </c>
      <c r="F1872" s="13">
        <v>-76.412573402409407</v>
      </c>
      <c r="G1872" s="13">
        <v>-0.41155010147432652</v>
      </c>
      <c r="H1872" s="13">
        <v>7.716188543759313</v>
      </c>
      <c r="I1872" s="13">
        <v>381.20139755747834</v>
      </c>
      <c r="J1872" s="13">
        <v>411.4637492473405</v>
      </c>
      <c r="K1872" s="13">
        <v>185.8304282749427</v>
      </c>
      <c r="L1872" s="13">
        <v>31.925603352259429</v>
      </c>
      <c r="M1872" s="13">
        <v>760.73954345255947</v>
      </c>
    </row>
    <row r="1873" spans="2:13">
      <c r="B1873" s="4" t="s">
        <v>6545</v>
      </c>
      <c r="C1873" s="10">
        <v>1</v>
      </c>
      <c r="D1873" s="13">
        <v>377.37</v>
      </c>
      <c r="E1873" s="13">
        <v>396.33257340240942</v>
      </c>
      <c r="F1873" s="13">
        <v>-18.962573402409419</v>
      </c>
      <c r="G1873" s="13">
        <v>-0.1021304303792743</v>
      </c>
      <c r="H1873" s="13">
        <v>7.716188543759313</v>
      </c>
      <c r="I1873" s="13">
        <v>381.20139755747834</v>
      </c>
      <c r="J1873" s="13">
        <v>411.4637492473405</v>
      </c>
      <c r="K1873" s="13">
        <v>185.8304282749427</v>
      </c>
      <c r="L1873" s="13">
        <v>31.925603352259429</v>
      </c>
      <c r="M1873" s="13">
        <v>760.73954345255947</v>
      </c>
    </row>
    <row r="1874" spans="2:13">
      <c r="B1874" s="4" t="s">
        <v>6546</v>
      </c>
      <c r="C1874" s="10">
        <v>1</v>
      </c>
      <c r="D1874" s="13">
        <v>466.27</v>
      </c>
      <c r="E1874" s="13">
        <v>396.33257340240942</v>
      </c>
      <c r="F1874" s="13">
        <v>69.937426597590559</v>
      </c>
      <c r="G1874" s="13">
        <v>0.37667564029696837</v>
      </c>
      <c r="H1874" s="13">
        <v>7.716188543759313</v>
      </c>
      <c r="I1874" s="13">
        <v>381.20139755747834</v>
      </c>
      <c r="J1874" s="13">
        <v>411.4637492473405</v>
      </c>
      <c r="K1874" s="13">
        <v>185.8304282749427</v>
      </c>
      <c r="L1874" s="13">
        <v>31.925603352259429</v>
      </c>
      <c r="M1874" s="13">
        <v>760.73954345255947</v>
      </c>
    </row>
    <row r="1875" spans="2:13">
      <c r="B1875" s="4" t="s">
        <v>6547</v>
      </c>
      <c r="C1875" s="10">
        <v>1</v>
      </c>
      <c r="D1875" s="13">
        <v>398.68</v>
      </c>
      <c r="E1875" s="13">
        <v>396.33257340240942</v>
      </c>
      <c r="F1875" s="13">
        <v>2.3474265975905837</v>
      </c>
      <c r="G1875" s="13">
        <v>1.2642993311510115E-2</v>
      </c>
      <c r="H1875" s="13">
        <v>7.716188543759313</v>
      </c>
      <c r="I1875" s="13">
        <v>381.20139755747834</v>
      </c>
      <c r="J1875" s="13">
        <v>411.4637492473405</v>
      </c>
      <c r="K1875" s="13">
        <v>185.8304282749427</v>
      </c>
      <c r="L1875" s="13">
        <v>31.925603352259429</v>
      </c>
      <c r="M1875" s="13">
        <v>760.73954345255947</v>
      </c>
    </row>
    <row r="1876" spans="2:13">
      <c r="B1876" s="4" t="s">
        <v>6548</v>
      </c>
      <c r="C1876" s="10">
        <v>1</v>
      </c>
      <c r="D1876" s="13">
        <v>297.55</v>
      </c>
      <c r="E1876" s="13">
        <v>396.33257340240942</v>
      </c>
      <c r="F1876" s="13">
        <v>-98.782573402409412</v>
      </c>
      <c r="G1876" s="13">
        <v>-0.5320325739268299</v>
      </c>
      <c r="H1876" s="13">
        <v>7.716188543759313</v>
      </c>
      <c r="I1876" s="13">
        <v>381.20139755747834</v>
      </c>
      <c r="J1876" s="13">
        <v>411.4637492473405</v>
      </c>
      <c r="K1876" s="13">
        <v>185.8304282749427</v>
      </c>
      <c r="L1876" s="13">
        <v>31.925603352259429</v>
      </c>
      <c r="M1876" s="13">
        <v>760.73954345255947</v>
      </c>
    </row>
    <row r="1877" spans="2:13">
      <c r="B1877" s="4" t="s">
        <v>6549</v>
      </c>
      <c r="C1877" s="10">
        <v>1</v>
      </c>
      <c r="D1877" s="13">
        <v>479.52</v>
      </c>
      <c r="E1877" s="13">
        <v>396.33257340240942</v>
      </c>
      <c r="F1877" s="13">
        <v>83.187426597590559</v>
      </c>
      <c r="G1877" s="13">
        <v>0.44803874981845559</v>
      </c>
      <c r="H1877" s="13">
        <v>7.716188543759313</v>
      </c>
      <c r="I1877" s="13">
        <v>381.20139755747834</v>
      </c>
      <c r="J1877" s="13">
        <v>411.4637492473405</v>
      </c>
      <c r="K1877" s="13">
        <v>185.8304282749427</v>
      </c>
      <c r="L1877" s="13">
        <v>31.925603352259429</v>
      </c>
      <c r="M1877" s="13">
        <v>760.73954345255947</v>
      </c>
    </row>
    <row r="1878" spans="2:13">
      <c r="B1878" s="4" t="s">
        <v>6550</v>
      </c>
      <c r="C1878" s="10">
        <v>1</v>
      </c>
      <c r="D1878" s="13">
        <v>432.09</v>
      </c>
      <c r="E1878" s="13">
        <v>396.33257340240942</v>
      </c>
      <c r="F1878" s="13">
        <v>35.757426597590552</v>
      </c>
      <c r="G1878" s="13">
        <v>0.19258574720682234</v>
      </c>
      <c r="H1878" s="13">
        <v>7.716188543759313</v>
      </c>
      <c r="I1878" s="13">
        <v>381.20139755747834</v>
      </c>
      <c r="J1878" s="13">
        <v>411.4637492473405</v>
      </c>
      <c r="K1878" s="13">
        <v>185.8304282749427</v>
      </c>
      <c r="L1878" s="13">
        <v>31.925603352259429</v>
      </c>
      <c r="M1878" s="13">
        <v>760.73954345255947</v>
      </c>
    </row>
    <row r="1879" spans="2:13">
      <c r="B1879" s="4" t="s">
        <v>6551</v>
      </c>
      <c r="C1879" s="10">
        <v>1</v>
      </c>
      <c r="D1879" s="13">
        <v>301.22000000000003</v>
      </c>
      <c r="E1879" s="13">
        <v>396.33257340240942</v>
      </c>
      <c r="F1879" s="13">
        <v>-95.112573402409396</v>
      </c>
      <c r="G1879" s="13">
        <v>-0.51226633906314245</v>
      </c>
      <c r="H1879" s="13">
        <v>7.716188543759313</v>
      </c>
      <c r="I1879" s="13">
        <v>381.20139755747834</v>
      </c>
      <c r="J1879" s="13">
        <v>411.4637492473405</v>
      </c>
      <c r="K1879" s="13">
        <v>185.8304282749427</v>
      </c>
      <c r="L1879" s="13">
        <v>31.925603352259429</v>
      </c>
      <c r="M1879" s="13">
        <v>760.73954345255947</v>
      </c>
    </row>
    <row r="1880" spans="2:13">
      <c r="B1880" s="4" t="s">
        <v>6552</v>
      </c>
      <c r="C1880" s="10">
        <v>1</v>
      </c>
      <c r="D1880" s="13">
        <v>536.71</v>
      </c>
      <c r="E1880" s="13">
        <v>396.33257340240942</v>
      </c>
      <c r="F1880" s="13">
        <v>140.37742659759061</v>
      </c>
      <c r="G1880" s="13">
        <v>0.7560580881983695</v>
      </c>
      <c r="H1880" s="13">
        <v>7.716188543759313</v>
      </c>
      <c r="I1880" s="13">
        <v>381.20139755747834</v>
      </c>
      <c r="J1880" s="13">
        <v>411.4637492473405</v>
      </c>
      <c r="K1880" s="13">
        <v>185.8304282749427</v>
      </c>
      <c r="L1880" s="13">
        <v>31.925603352259429</v>
      </c>
      <c r="M1880" s="13">
        <v>760.73954345255947</v>
      </c>
    </row>
    <row r="1881" spans="2:13">
      <c r="B1881" s="4" t="s">
        <v>6553</v>
      </c>
      <c r="C1881" s="10">
        <v>1</v>
      </c>
      <c r="D1881" s="13">
        <v>537.30999999999995</v>
      </c>
      <c r="E1881" s="13">
        <v>396.33257340240942</v>
      </c>
      <c r="F1881" s="13">
        <v>140.97742659759052</v>
      </c>
      <c r="G1881" s="13">
        <v>0.75928962523330434</v>
      </c>
      <c r="H1881" s="13">
        <v>7.716188543759313</v>
      </c>
      <c r="I1881" s="13">
        <v>381.20139755747834</v>
      </c>
      <c r="J1881" s="13">
        <v>411.4637492473405</v>
      </c>
      <c r="K1881" s="13">
        <v>185.8304282749427</v>
      </c>
      <c r="L1881" s="13">
        <v>31.925603352259429</v>
      </c>
      <c r="M1881" s="13">
        <v>760.73954345255947</v>
      </c>
    </row>
    <row r="1882" spans="2:13">
      <c r="B1882" s="4" t="s">
        <v>6554</v>
      </c>
      <c r="C1882" s="10">
        <v>1</v>
      </c>
      <c r="D1882" s="13">
        <v>461.31</v>
      </c>
      <c r="E1882" s="13">
        <v>396.33257340240942</v>
      </c>
      <c r="F1882" s="13">
        <v>64.977426597590579</v>
      </c>
      <c r="G1882" s="13">
        <v>0.34996160080817024</v>
      </c>
      <c r="H1882" s="13">
        <v>7.716188543759313</v>
      </c>
      <c r="I1882" s="13">
        <v>381.20139755747834</v>
      </c>
      <c r="J1882" s="13">
        <v>411.4637492473405</v>
      </c>
      <c r="K1882" s="13">
        <v>185.8304282749427</v>
      </c>
      <c r="L1882" s="13">
        <v>31.925603352259429</v>
      </c>
      <c r="M1882" s="13">
        <v>760.73954345255947</v>
      </c>
    </row>
    <row r="1883" spans="2:13">
      <c r="B1883" s="4" t="s">
        <v>6555</v>
      </c>
      <c r="C1883" s="10">
        <v>1</v>
      </c>
      <c r="D1883" s="13">
        <v>359.18</v>
      </c>
      <c r="E1883" s="13">
        <v>396.33257340240942</v>
      </c>
      <c r="F1883" s="13">
        <v>-37.152573402409416</v>
      </c>
      <c r="G1883" s="13">
        <v>-0.20009986148839529</v>
      </c>
      <c r="H1883" s="13">
        <v>7.716188543759313</v>
      </c>
      <c r="I1883" s="13">
        <v>381.20139755747834</v>
      </c>
      <c r="J1883" s="13">
        <v>411.4637492473405</v>
      </c>
      <c r="K1883" s="13">
        <v>185.8304282749427</v>
      </c>
      <c r="L1883" s="13">
        <v>31.925603352259429</v>
      </c>
      <c r="M1883" s="13">
        <v>760.73954345255947</v>
      </c>
    </row>
    <row r="1884" spans="2:13">
      <c r="B1884" s="4" t="s">
        <v>6556</v>
      </c>
      <c r="C1884" s="10">
        <v>1</v>
      </c>
      <c r="D1884" s="13">
        <v>413.03</v>
      </c>
      <c r="E1884" s="13">
        <v>396.33257340240942</v>
      </c>
      <c r="F1884" s="13">
        <v>16.69742659759055</v>
      </c>
      <c r="G1884" s="13">
        <v>8.9930587397045181E-2</v>
      </c>
      <c r="H1884" s="13">
        <v>7.716188543759313</v>
      </c>
      <c r="I1884" s="13">
        <v>381.20139755747834</v>
      </c>
      <c r="J1884" s="13">
        <v>411.4637492473405</v>
      </c>
      <c r="K1884" s="13">
        <v>185.8304282749427</v>
      </c>
      <c r="L1884" s="13">
        <v>31.925603352259429</v>
      </c>
      <c r="M1884" s="13">
        <v>760.73954345255947</v>
      </c>
    </row>
    <row r="1885" spans="2:13">
      <c r="B1885" s="4" t="s">
        <v>6557</v>
      </c>
      <c r="C1885" s="10">
        <v>1</v>
      </c>
      <c r="D1885" s="13">
        <v>323.66000000000003</v>
      </c>
      <c r="E1885" s="13">
        <v>396.33257340240942</v>
      </c>
      <c r="F1885" s="13">
        <v>-72.672573402409398</v>
      </c>
      <c r="G1885" s="13">
        <v>-0.39140685395656327</v>
      </c>
      <c r="H1885" s="13">
        <v>7.716188543759313</v>
      </c>
      <c r="I1885" s="13">
        <v>381.20139755747834</v>
      </c>
      <c r="J1885" s="13">
        <v>411.4637492473405</v>
      </c>
      <c r="K1885" s="13">
        <v>185.8304282749427</v>
      </c>
      <c r="L1885" s="13">
        <v>31.925603352259429</v>
      </c>
      <c r="M1885" s="13">
        <v>760.73954345255947</v>
      </c>
    </row>
    <row r="1886" spans="2:13">
      <c r="B1886" s="4" t="s">
        <v>6558</v>
      </c>
      <c r="C1886" s="10">
        <v>1</v>
      </c>
      <c r="D1886" s="13">
        <v>477.04</v>
      </c>
      <c r="E1886" s="13">
        <v>396.33257340240942</v>
      </c>
      <c r="F1886" s="13">
        <v>80.707426597590597</v>
      </c>
      <c r="G1886" s="13">
        <v>0.43468173007405669</v>
      </c>
      <c r="H1886" s="13">
        <v>7.716188543759313</v>
      </c>
      <c r="I1886" s="13">
        <v>381.20139755747834</v>
      </c>
      <c r="J1886" s="13">
        <v>411.4637492473405</v>
      </c>
      <c r="K1886" s="13">
        <v>185.8304282749427</v>
      </c>
      <c r="L1886" s="13">
        <v>31.925603352259429</v>
      </c>
      <c r="M1886" s="13">
        <v>760.73954345255947</v>
      </c>
    </row>
    <row r="1887" spans="2:13">
      <c r="B1887" s="4" t="s">
        <v>6559</v>
      </c>
      <c r="C1887" s="10">
        <v>1</v>
      </c>
      <c r="D1887" s="13">
        <v>444.01</v>
      </c>
      <c r="E1887" s="13">
        <v>396.33257340240942</v>
      </c>
      <c r="F1887" s="13">
        <v>47.677426597590568</v>
      </c>
      <c r="G1887" s="13">
        <v>0.25678561630086982</v>
      </c>
      <c r="H1887" s="13">
        <v>7.716188543759313</v>
      </c>
      <c r="I1887" s="13">
        <v>381.20139755747834</v>
      </c>
      <c r="J1887" s="13">
        <v>411.4637492473405</v>
      </c>
      <c r="K1887" s="13">
        <v>185.8304282749427</v>
      </c>
      <c r="L1887" s="13">
        <v>31.925603352259429</v>
      </c>
      <c r="M1887" s="13">
        <v>760.73954345255947</v>
      </c>
    </row>
    <row r="1888" spans="2:13">
      <c r="B1888" s="4" t="s">
        <v>6560</v>
      </c>
      <c r="C1888" s="10">
        <v>1</v>
      </c>
      <c r="D1888" s="13">
        <v>338.08</v>
      </c>
      <c r="E1888" s="13">
        <v>396.33257340240942</v>
      </c>
      <c r="F1888" s="13">
        <v>-58.252573402409439</v>
      </c>
      <c r="G1888" s="13">
        <v>-0.31374224721695249</v>
      </c>
      <c r="H1888" s="13">
        <v>7.716188543759313</v>
      </c>
      <c r="I1888" s="13">
        <v>381.20139755747834</v>
      </c>
      <c r="J1888" s="13">
        <v>411.4637492473405</v>
      </c>
      <c r="K1888" s="13">
        <v>185.8304282749427</v>
      </c>
      <c r="L1888" s="13">
        <v>31.925603352259429</v>
      </c>
      <c r="M1888" s="13">
        <v>760.73954345255947</v>
      </c>
    </row>
    <row r="1889" spans="2:13">
      <c r="B1889" s="4" t="s">
        <v>6561</v>
      </c>
      <c r="C1889" s="10">
        <v>1</v>
      </c>
      <c r="D1889" s="13">
        <v>411.04</v>
      </c>
      <c r="E1889" s="13">
        <v>396.33257340240942</v>
      </c>
      <c r="F1889" s="13">
        <v>14.707426597590597</v>
      </c>
      <c r="G1889" s="13">
        <v>7.9212656231176792E-2</v>
      </c>
      <c r="H1889" s="13">
        <v>7.716188543759313</v>
      </c>
      <c r="I1889" s="13">
        <v>381.20139755747834</v>
      </c>
      <c r="J1889" s="13">
        <v>411.4637492473405</v>
      </c>
      <c r="K1889" s="13">
        <v>185.8304282749427</v>
      </c>
      <c r="L1889" s="13">
        <v>31.925603352259429</v>
      </c>
      <c r="M1889" s="13">
        <v>760.73954345255947</v>
      </c>
    </row>
    <row r="1890" spans="2:13">
      <c r="B1890" s="4" t="s">
        <v>6562</v>
      </c>
      <c r="C1890" s="10">
        <v>1</v>
      </c>
      <c r="D1890" s="13">
        <v>463.29</v>
      </c>
      <c r="E1890" s="13">
        <v>396.33257340240942</v>
      </c>
      <c r="F1890" s="13">
        <v>66.957426597590597</v>
      </c>
      <c r="G1890" s="13">
        <v>0.36062567302345672</v>
      </c>
      <c r="H1890" s="13">
        <v>7.716188543759313</v>
      </c>
      <c r="I1890" s="13">
        <v>381.20139755747834</v>
      </c>
      <c r="J1890" s="13">
        <v>411.4637492473405</v>
      </c>
      <c r="K1890" s="13">
        <v>185.8304282749427</v>
      </c>
      <c r="L1890" s="13">
        <v>31.925603352259429</v>
      </c>
      <c r="M1890" s="13">
        <v>760.73954345255947</v>
      </c>
    </row>
    <row r="1891" spans="2:13">
      <c r="B1891" s="4" t="s">
        <v>6563</v>
      </c>
      <c r="C1891" s="10">
        <v>1</v>
      </c>
      <c r="D1891" s="13">
        <v>534.51</v>
      </c>
      <c r="E1891" s="13">
        <v>396.33257340240942</v>
      </c>
      <c r="F1891" s="13">
        <v>138.17742659759057</v>
      </c>
      <c r="G1891" s="13">
        <v>0.74420911907027332</v>
      </c>
      <c r="H1891" s="13">
        <v>7.716188543759313</v>
      </c>
      <c r="I1891" s="13">
        <v>381.20139755747834</v>
      </c>
      <c r="J1891" s="13">
        <v>411.4637492473405</v>
      </c>
      <c r="K1891" s="13">
        <v>185.8304282749427</v>
      </c>
      <c r="L1891" s="13">
        <v>31.925603352259429</v>
      </c>
      <c r="M1891" s="13">
        <v>760.73954345255947</v>
      </c>
    </row>
    <row r="1892" spans="2:13">
      <c r="B1892" s="4" t="s">
        <v>6564</v>
      </c>
      <c r="C1892" s="10">
        <v>1</v>
      </c>
      <c r="D1892" s="13">
        <v>444.63</v>
      </c>
      <c r="E1892" s="13">
        <v>396.33257340240942</v>
      </c>
      <c r="F1892" s="13">
        <v>48.297426597590572</v>
      </c>
      <c r="G1892" s="13">
        <v>0.26012487123696965</v>
      </c>
      <c r="H1892" s="13">
        <v>7.716188543759313</v>
      </c>
      <c r="I1892" s="13">
        <v>381.20139755747834</v>
      </c>
      <c r="J1892" s="13">
        <v>411.4637492473405</v>
      </c>
      <c r="K1892" s="13">
        <v>185.8304282749427</v>
      </c>
      <c r="L1892" s="13">
        <v>31.925603352259429</v>
      </c>
      <c r="M1892" s="13">
        <v>760.73954345255947</v>
      </c>
    </row>
    <row r="1893" spans="2:13">
      <c r="B1893" s="4" t="s">
        <v>6565</v>
      </c>
      <c r="C1893" s="10">
        <v>1</v>
      </c>
      <c r="D1893" s="13">
        <v>499.31</v>
      </c>
      <c r="E1893" s="13">
        <v>396.33257340240942</v>
      </c>
      <c r="F1893" s="13">
        <v>102.97742659759058</v>
      </c>
      <c r="G1893" s="13">
        <v>0.55462561302073743</v>
      </c>
      <c r="H1893" s="13">
        <v>7.716188543759313</v>
      </c>
      <c r="I1893" s="13">
        <v>381.20139755747834</v>
      </c>
      <c r="J1893" s="13">
        <v>411.4637492473405</v>
      </c>
      <c r="K1893" s="13">
        <v>185.8304282749427</v>
      </c>
      <c r="L1893" s="13">
        <v>31.925603352259429</v>
      </c>
      <c r="M1893" s="13">
        <v>760.73954345255947</v>
      </c>
    </row>
    <row r="1894" spans="2:13">
      <c r="B1894" s="4" t="s">
        <v>6566</v>
      </c>
      <c r="C1894" s="10">
        <v>1</v>
      </c>
      <c r="D1894" s="13">
        <v>348.61</v>
      </c>
      <c r="E1894" s="13">
        <v>396.33257340240942</v>
      </c>
      <c r="F1894" s="13">
        <v>-47.722573402409409</v>
      </c>
      <c r="G1894" s="13">
        <v>-0.2570287722538383</v>
      </c>
      <c r="H1894" s="13">
        <v>7.716188543759313</v>
      </c>
      <c r="I1894" s="13">
        <v>381.20139755747834</v>
      </c>
      <c r="J1894" s="13">
        <v>411.4637492473405</v>
      </c>
      <c r="K1894" s="13">
        <v>185.8304282749427</v>
      </c>
      <c r="L1894" s="13">
        <v>31.925603352259429</v>
      </c>
      <c r="M1894" s="13">
        <v>760.73954345255947</v>
      </c>
    </row>
    <row r="1895" spans="2:13">
      <c r="B1895" s="4" t="s">
        <v>6567</v>
      </c>
      <c r="C1895" s="10">
        <v>1</v>
      </c>
      <c r="D1895" s="13">
        <v>224.12</v>
      </c>
      <c r="E1895" s="13">
        <v>396.33257340240942</v>
      </c>
      <c r="F1895" s="13">
        <v>-172.21257340240942</v>
      </c>
      <c r="G1895" s="13">
        <v>-0.92751884805232498</v>
      </c>
      <c r="H1895" s="13">
        <v>7.716188543759313</v>
      </c>
      <c r="I1895" s="13">
        <v>381.20139755747834</v>
      </c>
      <c r="J1895" s="13">
        <v>411.4637492473405</v>
      </c>
      <c r="K1895" s="13">
        <v>185.8304282749427</v>
      </c>
      <c r="L1895" s="13">
        <v>31.925603352259429</v>
      </c>
      <c r="M1895" s="13">
        <v>760.73954345255947</v>
      </c>
    </row>
    <row r="1896" spans="2:13">
      <c r="B1896" s="4" t="s">
        <v>6568</v>
      </c>
      <c r="C1896" s="10">
        <v>1</v>
      </c>
      <c r="D1896" s="13">
        <v>387.52</v>
      </c>
      <c r="E1896" s="13">
        <v>396.33257340240942</v>
      </c>
      <c r="F1896" s="13">
        <v>-8.8125734024094413</v>
      </c>
      <c r="G1896" s="13">
        <v>-4.746359553828608E-2</v>
      </c>
      <c r="H1896" s="13">
        <v>7.716188543759313</v>
      </c>
      <c r="I1896" s="13">
        <v>381.20139755747834</v>
      </c>
      <c r="J1896" s="13">
        <v>411.4637492473405</v>
      </c>
      <c r="K1896" s="13">
        <v>185.8304282749427</v>
      </c>
      <c r="L1896" s="13">
        <v>31.925603352259429</v>
      </c>
      <c r="M1896" s="13">
        <v>760.73954345255947</v>
      </c>
    </row>
    <row r="1897" spans="2:13">
      <c r="B1897" s="4" t="s">
        <v>6569</v>
      </c>
      <c r="C1897" s="10">
        <v>1</v>
      </c>
      <c r="D1897" s="13">
        <v>448.44</v>
      </c>
      <c r="E1897" s="13">
        <v>396.33257340240942</v>
      </c>
      <c r="F1897" s="13">
        <v>52.107426597590575</v>
      </c>
      <c r="G1897" s="13">
        <v>0.28064513140880859</v>
      </c>
      <c r="H1897" s="13">
        <v>7.716188543759313</v>
      </c>
      <c r="I1897" s="13">
        <v>381.20139755747834</v>
      </c>
      <c r="J1897" s="13">
        <v>411.4637492473405</v>
      </c>
      <c r="K1897" s="13">
        <v>185.8304282749427</v>
      </c>
      <c r="L1897" s="13">
        <v>31.925603352259429</v>
      </c>
      <c r="M1897" s="13">
        <v>760.73954345255947</v>
      </c>
    </row>
    <row r="1898" spans="2:13">
      <c r="B1898" s="4" t="s">
        <v>6570</v>
      </c>
      <c r="C1898" s="10">
        <v>1</v>
      </c>
      <c r="D1898" s="13">
        <v>286.76</v>
      </c>
      <c r="E1898" s="13">
        <v>396.33257340240942</v>
      </c>
      <c r="F1898" s="13">
        <v>-109.57257340240943</v>
      </c>
      <c r="G1898" s="13">
        <v>-0.5901463816050827</v>
      </c>
      <c r="H1898" s="13">
        <v>7.716188543759313</v>
      </c>
      <c r="I1898" s="13">
        <v>381.20139755747834</v>
      </c>
      <c r="J1898" s="13">
        <v>411.4637492473405</v>
      </c>
      <c r="K1898" s="13">
        <v>185.8304282749427</v>
      </c>
      <c r="L1898" s="13">
        <v>31.925603352259429</v>
      </c>
      <c r="M1898" s="13">
        <v>760.73954345255947</v>
      </c>
    </row>
    <row r="1899" spans="2:13">
      <c r="B1899" s="4" t="s">
        <v>6571</v>
      </c>
      <c r="C1899" s="10">
        <v>1</v>
      </c>
      <c r="D1899" s="13">
        <v>555.33000000000004</v>
      </c>
      <c r="E1899" s="13">
        <v>396.33257340240942</v>
      </c>
      <c r="F1899" s="13">
        <v>158.99742659759062</v>
      </c>
      <c r="G1899" s="13">
        <v>0.85634345418252755</v>
      </c>
      <c r="H1899" s="13">
        <v>7.716188543759313</v>
      </c>
      <c r="I1899" s="13">
        <v>381.20139755747834</v>
      </c>
      <c r="J1899" s="13">
        <v>411.4637492473405</v>
      </c>
      <c r="K1899" s="13">
        <v>185.8304282749427</v>
      </c>
      <c r="L1899" s="13">
        <v>31.925603352259429</v>
      </c>
      <c r="M1899" s="13">
        <v>760.73954345255947</v>
      </c>
    </row>
    <row r="1900" spans="2:13">
      <c r="B1900" s="4" t="s">
        <v>6572</v>
      </c>
      <c r="C1900" s="10">
        <v>1</v>
      </c>
      <c r="D1900" s="13">
        <v>390.92</v>
      </c>
      <c r="E1900" s="13">
        <v>396.33257340240942</v>
      </c>
      <c r="F1900" s="13">
        <v>-5.4125734024094072</v>
      </c>
      <c r="G1900" s="13">
        <v>-2.9151552340319353E-2</v>
      </c>
      <c r="H1900" s="13">
        <v>7.716188543759313</v>
      </c>
      <c r="I1900" s="13">
        <v>381.20139755747834</v>
      </c>
      <c r="J1900" s="13">
        <v>411.4637492473405</v>
      </c>
      <c r="K1900" s="13">
        <v>185.8304282749427</v>
      </c>
      <c r="L1900" s="13">
        <v>31.925603352259429</v>
      </c>
      <c r="M1900" s="13">
        <v>760.73954345255947</v>
      </c>
    </row>
    <row r="1901" spans="2:13">
      <c r="B1901" s="4" t="s">
        <v>6573</v>
      </c>
      <c r="C1901" s="10">
        <v>1</v>
      </c>
      <c r="D1901" s="13">
        <v>555.41</v>
      </c>
      <c r="E1901" s="13">
        <v>396.33257340240942</v>
      </c>
      <c r="F1901" s="13">
        <v>159.07742659759055</v>
      </c>
      <c r="G1901" s="13">
        <v>0.85677432578718515</v>
      </c>
      <c r="H1901" s="13">
        <v>7.716188543759313</v>
      </c>
      <c r="I1901" s="13">
        <v>381.20139755747834</v>
      </c>
      <c r="J1901" s="13">
        <v>411.4637492473405</v>
      </c>
      <c r="K1901" s="13">
        <v>185.8304282749427</v>
      </c>
      <c r="L1901" s="13">
        <v>31.925603352259429</v>
      </c>
      <c r="M1901" s="13">
        <v>760.73954345255947</v>
      </c>
    </row>
    <row r="1902" spans="2:13">
      <c r="B1902" s="4" t="s">
        <v>6574</v>
      </c>
      <c r="C1902" s="10">
        <v>1</v>
      </c>
      <c r="D1902" s="13">
        <v>290.76</v>
      </c>
      <c r="E1902" s="13">
        <v>396.33257340240942</v>
      </c>
      <c r="F1902" s="13">
        <v>-105.57257340240943</v>
      </c>
      <c r="G1902" s="13">
        <v>-0.56860280137218089</v>
      </c>
      <c r="H1902" s="13">
        <v>7.716188543759313</v>
      </c>
      <c r="I1902" s="13">
        <v>381.20139755747834</v>
      </c>
      <c r="J1902" s="13">
        <v>411.4637492473405</v>
      </c>
      <c r="K1902" s="13">
        <v>185.8304282749427</v>
      </c>
      <c r="L1902" s="13">
        <v>31.925603352259429</v>
      </c>
      <c r="M1902" s="13">
        <v>760.73954345255947</v>
      </c>
    </row>
    <row r="1903" spans="2:13">
      <c r="B1903" s="4" t="s">
        <v>6575</v>
      </c>
      <c r="C1903" s="10">
        <v>1</v>
      </c>
      <c r="D1903" s="13">
        <v>542.17999999999995</v>
      </c>
      <c r="E1903" s="13">
        <v>396.33257340240942</v>
      </c>
      <c r="F1903" s="13">
        <v>145.84742659759053</v>
      </c>
      <c r="G1903" s="13">
        <v>0.78551893416686236</v>
      </c>
      <c r="H1903" s="13">
        <v>7.716188543759313</v>
      </c>
      <c r="I1903" s="13">
        <v>381.20139755747834</v>
      </c>
      <c r="J1903" s="13">
        <v>411.4637492473405</v>
      </c>
      <c r="K1903" s="13">
        <v>185.8304282749427</v>
      </c>
      <c r="L1903" s="13">
        <v>31.925603352259429</v>
      </c>
      <c r="M1903" s="13">
        <v>760.73954345255947</v>
      </c>
    </row>
    <row r="1904" spans="2:13">
      <c r="B1904" s="4" t="s">
        <v>6576</v>
      </c>
      <c r="C1904" s="10">
        <v>1</v>
      </c>
      <c r="D1904" s="13">
        <v>333.33</v>
      </c>
      <c r="E1904" s="13">
        <v>396.33257340240942</v>
      </c>
      <c r="F1904" s="13">
        <v>-63.002573402409439</v>
      </c>
      <c r="G1904" s="13">
        <v>-0.33932524874352338</v>
      </c>
      <c r="H1904" s="13">
        <v>7.716188543759313</v>
      </c>
      <c r="I1904" s="13">
        <v>381.20139755747834</v>
      </c>
      <c r="J1904" s="13">
        <v>411.4637492473405</v>
      </c>
      <c r="K1904" s="13">
        <v>185.8304282749427</v>
      </c>
      <c r="L1904" s="13">
        <v>31.925603352259429</v>
      </c>
      <c r="M1904" s="13">
        <v>760.73954345255947</v>
      </c>
    </row>
    <row r="1905" spans="2:13">
      <c r="B1905" s="4" t="s">
        <v>6577</v>
      </c>
      <c r="C1905" s="10">
        <v>1</v>
      </c>
      <c r="D1905" s="13">
        <v>508.55</v>
      </c>
      <c r="E1905" s="13">
        <v>396.33257340240942</v>
      </c>
      <c r="F1905" s="13">
        <v>112.21742659759059</v>
      </c>
      <c r="G1905" s="13">
        <v>0.60439128335874071</v>
      </c>
      <c r="H1905" s="13">
        <v>7.716188543759313</v>
      </c>
      <c r="I1905" s="13">
        <v>381.20139755747834</v>
      </c>
      <c r="J1905" s="13">
        <v>411.4637492473405</v>
      </c>
      <c r="K1905" s="13">
        <v>185.8304282749427</v>
      </c>
      <c r="L1905" s="13">
        <v>31.925603352259429</v>
      </c>
      <c r="M1905" s="13">
        <v>760.73954345255947</v>
      </c>
    </row>
    <row r="1906" spans="2:13">
      <c r="B1906" s="4" t="s">
        <v>6578</v>
      </c>
      <c r="C1906" s="10">
        <v>1</v>
      </c>
      <c r="D1906" s="13">
        <v>373.34</v>
      </c>
      <c r="E1906" s="13">
        <v>396.33257340240942</v>
      </c>
      <c r="F1906" s="13">
        <v>-22.992573402409448</v>
      </c>
      <c r="G1906" s="13">
        <v>-0.12383558746392304</v>
      </c>
      <c r="H1906" s="13">
        <v>7.716188543759313</v>
      </c>
      <c r="I1906" s="13">
        <v>381.20139755747834</v>
      </c>
      <c r="J1906" s="13">
        <v>411.4637492473405</v>
      </c>
      <c r="K1906" s="13">
        <v>185.8304282749427</v>
      </c>
      <c r="L1906" s="13">
        <v>31.925603352259429</v>
      </c>
      <c r="M1906" s="13">
        <v>760.73954345255947</v>
      </c>
    </row>
    <row r="1907" spans="2:13">
      <c r="B1907" s="4" t="s">
        <v>6579</v>
      </c>
      <c r="C1907" s="10">
        <v>1</v>
      </c>
      <c r="D1907" s="13">
        <v>288.57</v>
      </c>
      <c r="E1907" s="13">
        <v>396.33257340240942</v>
      </c>
      <c r="F1907" s="13">
        <v>-107.76257340240943</v>
      </c>
      <c r="G1907" s="13">
        <v>-0.58039791154969456</v>
      </c>
      <c r="H1907" s="13">
        <v>7.716188543759313</v>
      </c>
      <c r="I1907" s="13">
        <v>381.20139755747834</v>
      </c>
      <c r="J1907" s="13">
        <v>411.4637492473405</v>
      </c>
      <c r="K1907" s="13">
        <v>185.8304282749427</v>
      </c>
      <c r="L1907" s="13">
        <v>31.925603352259429</v>
      </c>
      <c r="M1907" s="13">
        <v>760.73954345255947</v>
      </c>
    </row>
    <row r="1908" spans="2:13">
      <c r="B1908" s="4" t="s">
        <v>6580</v>
      </c>
      <c r="C1908" s="10">
        <v>1</v>
      </c>
      <c r="D1908" s="13">
        <v>704.7</v>
      </c>
      <c r="E1908" s="13">
        <v>396.33257340240942</v>
      </c>
      <c r="F1908" s="13">
        <v>308.36742659759062</v>
      </c>
      <c r="G1908" s="13">
        <v>1.6608345990296633</v>
      </c>
      <c r="H1908" s="13">
        <v>7.716188543759313</v>
      </c>
      <c r="I1908" s="13">
        <v>381.20139755747834</v>
      </c>
      <c r="J1908" s="13">
        <v>411.4637492473405</v>
      </c>
      <c r="K1908" s="13">
        <v>185.8304282749427</v>
      </c>
      <c r="L1908" s="13">
        <v>31.925603352259429</v>
      </c>
      <c r="M1908" s="13">
        <v>760.73954345255947</v>
      </c>
    </row>
    <row r="1909" spans="2:13">
      <c r="B1909" s="4" t="s">
        <v>6581</v>
      </c>
      <c r="C1909" s="10">
        <v>1</v>
      </c>
      <c r="D1909" s="13">
        <v>678.45</v>
      </c>
      <c r="E1909" s="13">
        <v>396.33257340240942</v>
      </c>
      <c r="F1909" s="13">
        <v>282.11742659759062</v>
      </c>
      <c r="G1909" s="13">
        <v>1.5194548537512453</v>
      </c>
      <c r="H1909" s="13">
        <v>7.716188543759313</v>
      </c>
      <c r="I1909" s="13">
        <v>381.20139755747834</v>
      </c>
      <c r="J1909" s="13">
        <v>411.4637492473405</v>
      </c>
      <c r="K1909" s="13">
        <v>185.8304282749427</v>
      </c>
      <c r="L1909" s="13">
        <v>31.925603352259429</v>
      </c>
      <c r="M1909" s="13">
        <v>760.73954345255947</v>
      </c>
    </row>
    <row r="1910" spans="2:13">
      <c r="B1910" s="4" t="s">
        <v>6582</v>
      </c>
      <c r="C1910" s="10">
        <v>1</v>
      </c>
      <c r="D1910" s="13">
        <v>505.99</v>
      </c>
      <c r="E1910" s="13">
        <v>396.33257340240942</v>
      </c>
      <c r="F1910" s="13">
        <v>109.65742659759059</v>
      </c>
      <c r="G1910" s="13">
        <v>0.59060339200968348</v>
      </c>
      <c r="H1910" s="13">
        <v>7.716188543759313</v>
      </c>
      <c r="I1910" s="13">
        <v>381.20139755747834</v>
      </c>
      <c r="J1910" s="13">
        <v>411.4637492473405</v>
      </c>
      <c r="K1910" s="13">
        <v>185.8304282749427</v>
      </c>
      <c r="L1910" s="13">
        <v>31.925603352259429</v>
      </c>
      <c r="M1910" s="13">
        <v>760.73954345255947</v>
      </c>
    </row>
    <row r="1911" spans="2:13">
      <c r="B1911" s="4" t="s">
        <v>6583</v>
      </c>
      <c r="C1911" s="10">
        <v>1</v>
      </c>
      <c r="D1911" s="13">
        <v>519.15</v>
      </c>
      <c r="E1911" s="13">
        <v>396.33257340240942</v>
      </c>
      <c r="F1911" s="13">
        <v>122.81742659759055</v>
      </c>
      <c r="G1911" s="13">
        <v>0.66148177097593031</v>
      </c>
      <c r="H1911" s="13">
        <v>7.716188543759313</v>
      </c>
      <c r="I1911" s="13">
        <v>381.20139755747834</v>
      </c>
      <c r="J1911" s="13">
        <v>411.4637492473405</v>
      </c>
      <c r="K1911" s="13">
        <v>185.8304282749427</v>
      </c>
      <c r="L1911" s="13">
        <v>31.925603352259429</v>
      </c>
      <c r="M1911" s="13">
        <v>760.73954345255947</v>
      </c>
    </row>
    <row r="1912" spans="2:13">
      <c r="B1912" s="4" t="s">
        <v>6584</v>
      </c>
      <c r="C1912" s="10">
        <v>1</v>
      </c>
      <c r="D1912" s="13">
        <v>417.77</v>
      </c>
      <c r="E1912" s="13">
        <v>396.33257340240942</v>
      </c>
      <c r="F1912" s="13">
        <v>21.437426597590559</v>
      </c>
      <c r="G1912" s="13">
        <v>0.11545972997303387</v>
      </c>
      <c r="H1912" s="13">
        <v>7.716188543759313</v>
      </c>
      <c r="I1912" s="13">
        <v>381.20139755747834</v>
      </c>
      <c r="J1912" s="13">
        <v>411.4637492473405</v>
      </c>
      <c r="K1912" s="13">
        <v>185.8304282749427</v>
      </c>
      <c r="L1912" s="13">
        <v>31.925603352259429</v>
      </c>
      <c r="M1912" s="13">
        <v>760.73954345255947</v>
      </c>
    </row>
    <row r="1913" spans="2:13">
      <c r="B1913" s="4" t="s">
        <v>6585</v>
      </c>
      <c r="C1913" s="10">
        <v>1</v>
      </c>
      <c r="D1913" s="13">
        <v>342.97</v>
      </c>
      <c r="E1913" s="13">
        <v>396.33257340240942</v>
      </c>
      <c r="F1913" s="13">
        <v>-53.362573402409396</v>
      </c>
      <c r="G1913" s="13">
        <v>-0.28740522038222976</v>
      </c>
      <c r="H1913" s="13">
        <v>7.716188543759313</v>
      </c>
      <c r="I1913" s="13">
        <v>381.20139755747834</v>
      </c>
      <c r="J1913" s="13">
        <v>411.4637492473405</v>
      </c>
      <c r="K1913" s="13">
        <v>185.8304282749427</v>
      </c>
      <c r="L1913" s="13">
        <v>31.925603352259429</v>
      </c>
      <c r="M1913" s="13">
        <v>760.73954345255947</v>
      </c>
    </row>
    <row r="1914" spans="2:13">
      <c r="B1914" s="4" t="s">
        <v>6586</v>
      </c>
      <c r="C1914" s="10">
        <v>1</v>
      </c>
      <c r="D1914" s="13">
        <v>443.03</v>
      </c>
      <c r="E1914" s="13">
        <v>396.33257340240942</v>
      </c>
      <c r="F1914" s="13">
        <v>46.69742659759055</v>
      </c>
      <c r="G1914" s="13">
        <v>0.2515074391438088</v>
      </c>
      <c r="H1914" s="13">
        <v>7.716188543759313</v>
      </c>
      <c r="I1914" s="13">
        <v>381.20139755747834</v>
      </c>
      <c r="J1914" s="13">
        <v>411.4637492473405</v>
      </c>
      <c r="K1914" s="13">
        <v>185.8304282749427</v>
      </c>
      <c r="L1914" s="13">
        <v>31.925603352259429</v>
      </c>
      <c r="M1914" s="13">
        <v>760.73954345255947</v>
      </c>
    </row>
    <row r="1915" spans="2:13">
      <c r="B1915" s="4" t="s">
        <v>6587</v>
      </c>
      <c r="C1915" s="10">
        <v>1</v>
      </c>
      <c r="D1915" s="13">
        <v>287.17</v>
      </c>
      <c r="E1915" s="13">
        <v>396.33257340240942</v>
      </c>
      <c r="F1915" s="13">
        <v>-109.16257340240941</v>
      </c>
      <c r="G1915" s="13">
        <v>-0.58793816463121007</v>
      </c>
      <c r="H1915" s="13">
        <v>7.716188543759313</v>
      </c>
      <c r="I1915" s="13">
        <v>381.20139755747834</v>
      </c>
      <c r="J1915" s="13">
        <v>411.4637492473405</v>
      </c>
      <c r="K1915" s="13">
        <v>185.8304282749427</v>
      </c>
      <c r="L1915" s="13">
        <v>31.925603352259429</v>
      </c>
      <c r="M1915" s="13">
        <v>760.73954345255947</v>
      </c>
    </row>
    <row r="1916" spans="2:13">
      <c r="B1916" s="4" t="s">
        <v>6588</v>
      </c>
      <c r="C1916" s="10">
        <v>1</v>
      </c>
      <c r="D1916" s="13">
        <v>442.58</v>
      </c>
      <c r="E1916" s="13">
        <v>396.33257340240942</v>
      </c>
      <c r="F1916" s="13">
        <v>46.247426597590561</v>
      </c>
      <c r="G1916" s="13">
        <v>0.24908378636760739</v>
      </c>
      <c r="H1916" s="13">
        <v>7.716188543759313</v>
      </c>
      <c r="I1916" s="13">
        <v>381.20139755747834</v>
      </c>
      <c r="J1916" s="13">
        <v>411.4637492473405</v>
      </c>
      <c r="K1916" s="13">
        <v>185.8304282749427</v>
      </c>
      <c r="L1916" s="13">
        <v>31.925603352259429</v>
      </c>
      <c r="M1916" s="13">
        <v>760.73954345255947</v>
      </c>
    </row>
    <row r="1917" spans="2:13">
      <c r="B1917" s="4" t="s">
        <v>6589</v>
      </c>
      <c r="C1917" s="10">
        <v>1</v>
      </c>
      <c r="D1917" s="13">
        <v>545.16999999999996</v>
      </c>
      <c r="E1917" s="13">
        <v>396.33257340240942</v>
      </c>
      <c r="F1917" s="13">
        <v>148.83742659759054</v>
      </c>
      <c r="G1917" s="13">
        <v>0.80162276039095648</v>
      </c>
      <c r="H1917" s="13">
        <v>7.716188543759313</v>
      </c>
      <c r="I1917" s="13">
        <v>381.20139755747834</v>
      </c>
      <c r="J1917" s="13">
        <v>411.4637492473405</v>
      </c>
      <c r="K1917" s="13">
        <v>185.8304282749427</v>
      </c>
      <c r="L1917" s="13">
        <v>31.925603352259429</v>
      </c>
      <c r="M1917" s="13">
        <v>760.73954345255947</v>
      </c>
    </row>
    <row r="1918" spans="2:13">
      <c r="B1918" s="4" t="s">
        <v>6590</v>
      </c>
      <c r="C1918" s="10">
        <v>1</v>
      </c>
      <c r="D1918" s="13">
        <v>380.8</v>
      </c>
      <c r="E1918" s="13">
        <v>396.33257340240942</v>
      </c>
      <c r="F1918" s="13">
        <v>-15.532573402409412</v>
      </c>
      <c r="G1918" s="13">
        <v>-8.365681032956096E-2</v>
      </c>
      <c r="H1918" s="13">
        <v>7.716188543759313</v>
      </c>
      <c r="I1918" s="13">
        <v>381.20139755747834</v>
      </c>
      <c r="J1918" s="13">
        <v>411.4637492473405</v>
      </c>
      <c r="K1918" s="13">
        <v>185.8304282749427</v>
      </c>
      <c r="L1918" s="13">
        <v>31.925603352259429</v>
      </c>
      <c r="M1918" s="13">
        <v>760.73954345255947</v>
      </c>
    </row>
    <row r="1919" spans="2:13">
      <c r="B1919" s="4" t="s">
        <v>6591</v>
      </c>
      <c r="C1919" s="10">
        <v>1</v>
      </c>
      <c r="D1919" s="13">
        <v>358.08</v>
      </c>
      <c r="E1919" s="13">
        <v>396.33257340240942</v>
      </c>
      <c r="F1919" s="13">
        <v>-38.252573402409439</v>
      </c>
      <c r="G1919" s="13">
        <v>-0.20602434605244341</v>
      </c>
      <c r="H1919" s="13">
        <v>7.716188543759313</v>
      </c>
      <c r="I1919" s="13">
        <v>381.20139755747834</v>
      </c>
      <c r="J1919" s="13">
        <v>411.4637492473405</v>
      </c>
      <c r="K1919" s="13">
        <v>185.8304282749427</v>
      </c>
      <c r="L1919" s="13">
        <v>31.925603352259429</v>
      </c>
      <c r="M1919" s="13">
        <v>760.73954345255947</v>
      </c>
    </row>
    <row r="1920" spans="2:13">
      <c r="B1920" s="4" t="s">
        <v>6592</v>
      </c>
      <c r="C1920" s="10">
        <v>1</v>
      </c>
      <c r="D1920" s="13">
        <v>371.39</v>
      </c>
      <c r="E1920" s="13">
        <v>396.33257340240942</v>
      </c>
      <c r="F1920" s="13">
        <v>-24.942573402409437</v>
      </c>
      <c r="G1920" s="13">
        <v>-0.1343380828274626</v>
      </c>
      <c r="H1920" s="13">
        <v>7.716188543759313</v>
      </c>
      <c r="I1920" s="13">
        <v>381.20139755747834</v>
      </c>
      <c r="J1920" s="13">
        <v>411.4637492473405</v>
      </c>
      <c r="K1920" s="13">
        <v>185.8304282749427</v>
      </c>
      <c r="L1920" s="13">
        <v>31.925603352259429</v>
      </c>
      <c r="M1920" s="13">
        <v>760.73954345255947</v>
      </c>
    </row>
    <row r="1921" spans="2:13">
      <c r="B1921" s="4" t="s">
        <v>6593</v>
      </c>
      <c r="C1921" s="10">
        <v>1</v>
      </c>
      <c r="D1921" s="13">
        <v>306.44</v>
      </c>
      <c r="E1921" s="13">
        <v>396.33257340240942</v>
      </c>
      <c r="F1921" s="13">
        <v>-89.892573402409425</v>
      </c>
      <c r="G1921" s="13">
        <v>-0.4841519668592057</v>
      </c>
      <c r="H1921" s="13">
        <v>7.716188543759313</v>
      </c>
      <c r="I1921" s="13">
        <v>381.20139755747834</v>
      </c>
      <c r="J1921" s="13">
        <v>411.4637492473405</v>
      </c>
      <c r="K1921" s="13">
        <v>185.8304282749427</v>
      </c>
      <c r="L1921" s="13">
        <v>31.925603352259429</v>
      </c>
      <c r="M1921" s="13">
        <v>760.73954345255947</v>
      </c>
    </row>
    <row r="1922" spans="2:13">
      <c r="B1922" s="4" t="s">
        <v>6594</v>
      </c>
      <c r="C1922" s="10">
        <v>1</v>
      </c>
      <c r="D1922" s="13">
        <v>386.15</v>
      </c>
      <c r="E1922" s="13">
        <v>396.33257340240942</v>
      </c>
      <c r="F1922" s="13">
        <v>-10.182573402409446</v>
      </c>
      <c r="G1922" s="13">
        <v>-5.4842271768054972E-2</v>
      </c>
      <c r="H1922" s="13">
        <v>7.716188543759313</v>
      </c>
      <c r="I1922" s="13">
        <v>381.20139755747834</v>
      </c>
      <c r="J1922" s="13">
        <v>411.4637492473405</v>
      </c>
      <c r="K1922" s="13">
        <v>185.8304282749427</v>
      </c>
      <c r="L1922" s="13">
        <v>31.925603352259429</v>
      </c>
      <c r="M1922" s="13">
        <v>760.73954345255947</v>
      </c>
    </row>
    <row r="1923" spans="2:13">
      <c r="B1923" s="4" t="s">
        <v>6595</v>
      </c>
      <c r="C1923" s="10">
        <v>1</v>
      </c>
      <c r="D1923" s="13">
        <v>541.29</v>
      </c>
      <c r="E1923" s="13">
        <v>396.33257340240942</v>
      </c>
      <c r="F1923" s="13">
        <v>144.95742659759054</v>
      </c>
      <c r="G1923" s="13">
        <v>0.78072548756504179</v>
      </c>
      <c r="H1923" s="13">
        <v>7.716188543759313</v>
      </c>
      <c r="I1923" s="13">
        <v>381.20139755747834</v>
      </c>
      <c r="J1923" s="13">
        <v>411.4637492473405</v>
      </c>
      <c r="K1923" s="13">
        <v>185.8304282749427</v>
      </c>
      <c r="L1923" s="13">
        <v>31.925603352259429</v>
      </c>
      <c r="M1923" s="13">
        <v>760.73954345255947</v>
      </c>
    </row>
    <row r="1924" spans="2:13">
      <c r="B1924" s="4" t="s">
        <v>6596</v>
      </c>
      <c r="C1924" s="10">
        <v>1</v>
      </c>
      <c r="D1924" s="13">
        <v>442.71</v>
      </c>
      <c r="E1924" s="13">
        <v>396.33257340240942</v>
      </c>
      <c r="F1924" s="13">
        <v>46.377426597590556</v>
      </c>
      <c r="G1924" s="13">
        <v>0.24978395272517667</v>
      </c>
      <c r="H1924" s="13">
        <v>7.716188543759313</v>
      </c>
      <c r="I1924" s="13">
        <v>381.20139755747834</v>
      </c>
      <c r="J1924" s="13">
        <v>411.4637492473405</v>
      </c>
      <c r="K1924" s="13">
        <v>185.8304282749427</v>
      </c>
      <c r="L1924" s="13">
        <v>31.925603352259429</v>
      </c>
      <c r="M1924" s="13">
        <v>760.73954345255947</v>
      </c>
    </row>
    <row r="1925" spans="2:13">
      <c r="B1925" s="4" t="s">
        <v>6597</v>
      </c>
      <c r="C1925" s="10">
        <v>1</v>
      </c>
      <c r="D1925" s="13">
        <v>374.67</v>
      </c>
      <c r="E1925" s="13">
        <v>396.33257340240942</v>
      </c>
      <c r="F1925" s="13">
        <v>-21.662573402409407</v>
      </c>
      <c r="G1925" s="13">
        <v>-0.11667234703648297</v>
      </c>
      <c r="H1925" s="13">
        <v>7.716188543759313</v>
      </c>
      <c r="I1925" s="13">
        <v>381.20139755747834</v>
      </c>
      <c r="J1925" s="13">
        <v>411.4637492473405</v>
      </c>
      <c r="K1925" s="13">
        <v>185.8304282749427</v>
      </c>
      <c r="L1925" s="13">
        <v>31.925603352259429</v>
      </c>
      <c r="M1925" s="13">
        <v>760.73954345255947</v>
      </c>
    </row>
    <row r="1926" spans="2:13">
      <c r="B1926" s="4" t="s">
        <v>6598</v>
      </c>
      <c r="C1926" s="10">
        <v>1</v>
      </c>
      <c r="D1926" s="13">
        <v>403.66</v>
      </c>
      <c r="E1926" s="13">
        <v>396.33257340240942</v>
      </c>
      <c r="F1926" s="13">
        <v>7.3274265975906019</v>
      </c>
      <c r="G1926" s="13">
        <v>3.946475070147297E-2</v>
      </c>
      <c r="H1926" s="13">
        <v>7.716188543759313</v>
      </c>
      <c r="I1926" s="13">
        <v>381.20139755747834</v>
      </c>
      <c r="J1926" s="13">
        <v>411.4637492473405</v>
      </c>
      <c r="K1926" s="13">
        <v>185.8304282749427</v>
      </c>
      <c r="L1926" s="13">
        <v>31.925603352259429</v>
      </c>
      <c r="M1926" s="13">
        <v>760.73954345255947</v>
      </c>
    </row>
    <row r="1927" spans="2:13">
      <c r="B1927" s="4" t="s">
        <v>6599</v>
      </c>
      <c r="C1927" s="10">
        <v>1</v>
      </c>
      <c r="D1927" s="13">
        <v>543.14</v>
      </c>
      <c r="E1927" s="13">
        <v>396.33257340240942</v>
      </c>
      <c r="F1927" s="13">
        <v>146.80742659759056</v>
      </c>
      <c r="G1927" s="13">
        <v>0.7906893934227589</v>
      </c>
      <c r="H1927" s="13">
        <v>7.716188543759313</v>
      </c>
      <c r="I1927" s="13">
        <v>381.20139755747834</v>
      </c>
      <c r="J1927" s="13">
        <v>411.4637492473405</v>
      </c>
      <c r="K1927" s="13">
        <v>185.8304282749427</v>
      </c>
      <c r="L1927" s="13">
        <v>31.925603352259429</v>
      </c>
      <c r="M1927" s="13">
        <v>760.73954345255947</v>
      </c>
    </row>
    <row r="1928" spans="2:13">
      <c r="B1928" s="4" t="s">
        <v>6600</v>
      </c>
      <c r="C1928" s="10">
        <v>1</v>
      </c>
      <c r="D1928" s="13">
        <v>490.69</v>
      </c>
      <c r="E1928" s="13">
        <v>396.33257340240942</v>
      </c>
      <c r="F1928" s="13">
        <v>94.357426597590575</v>
      </c>
      <c r="G1928" s="13">
        <v>0.50819919761883403</v>
      </c>
      <c r="H1928" s="13">
        <v>7.716188543759313</v>
      </c>
      <c r="I1928" s="13">
        <v>381.20139755747834</v>
      </c>
      <c r="J1928" s="13">
        <v>411.4637492473405</v>
      </c>
      <c r="K1928" s="13">
        <v>185.8304282749427</v>
      </c>
      <c r="L1928" s="13">
        <v>31.925603352259429</v>
      </c>
      <c r="M1928" s="13">
        <v>760.73954345255947</v>
      </c>
    </row>
    <row r="1929" spans="2:13">
      <c r="B1929" s="4" t="s">
        <v>6601</v>
      </c>
      <c r="C1929" s="10">
        <v>1</v>
      </c>
      <c r="D1929" s="13">
        <v>539.75</v>
      </c>
      <c r="E1929" s="13">
        <v>396.33257340240942</v>
      </c>
      <c r="F1929" s="13">
        <v>143.41742659759058</v>
      </c>
      <c r="G1929" s="13">
        <v>0.77243120917537478</v>
      </c>
      <c r="H1929" s="13">
        <v>7.716188543759313</v>
      </c>
      <c r="I1929" s="13">
        <v>381.20139755747834</v>
      </c>
      <c r="J1929" s="13">
        <v>411.4637492473405</v>
      </c>
      <c r="K1929" s="13">
        <v>185.8304282749427</v>
      </c>
      <c r="L1929" s="13">
        <v>31.925603352259429</v>
      </c>
      <c r="M1929" s="13">
        <v>760.73954345255947</v>
      </c>
    </row>
    <row r="1930" spans="2:13">
      <c r="B1930" s="4" t="s">
        <v>6602</v>
      </c>
      <c r="C1930" s="10">
        <v>1</v>
      </c>
      <c r="D1930" s="13">
        <v>295.35000000000002</v>
      </c>
      <c r="E1930" s="13">
        <v>396.33257340240942</v>
      </c>
      <c r="F1930" s="13">
        <v>-100.9825734024094</v>
      </c>
      <c r="G1930" s="13">
        <v>-0.54388154305492586</v>
      </c>
      <c r="H1930" s="13">
        <v>7.716188543759313</v>
      </c>
      <c r="I1930" s="13">
        <v>381.20139755747834</v>
      </c>
      <c r="J1930" s="13">
        <v>411.4637492473405</v>
      </c>
      <c r="K1930" s="13">
        <v>185.8304282749427</v>
      </c>
      <c r="L1930" s="13">
        <v>31.925603352259429</v>
      </c>
      <c r="M1930" s="13">
        <v>760.73954345255947</v>
      </c>
    </row>
    <row r="1931" spans="2:13">
      <c r="B1931" s="4" t="s">
        <v>6603</v>
      </c>
      <c r="C1931" s="10">
        <v>1</v>
      </c>
      <c r="D1931" s="13">
        <v>321.27999999999997</v>
      </c>
      <c r="E1931" s="13">
        <v>396.33257340240942</v>
      </c>
      <c r="F1931" s="13">
        <v>-75.05257340240945</v>
      </c>
      <c r="G1931" s="13">
        <v>-0.40422528419514014</v>
      </c>
      <c r="H1931" s="13">
        <v>7.716188543759313</v>
      </c>
      <c r="I1931" s="13">
        <v>381.20139755747834</v>
      </c>
      <c r="J1931" s="13">
        <v>411.4637492473405</v>
      </c>
      <c r="K1931" s="13">
        <v>185.8304282749427</v>
      </c>
      <c r="L1931" s="13">
        <v>31.925603352259429</v>
      </c>
      <c r="M1931" s="13">
        <v>760.73954345255947</v>
      </c>
    </row>
    <row r="1932" spans="2:13">
      <c r="B1932" s="4" t="s">
        <v>6604</v>
      </c>
      <c r="C1932" s="10">
        <v>1</v>
      </c>
      <c r="D1932" s="13">
        <v>327.99</v>
      </c>
      <c r="E1932" s="13">
        <v>396.33257340240942</v>
      </c>
      <c r="F1932" s="13">
        <v>-68.342573402409414</v>
      </c>
      <c r="G1932" s="13">
        <v>-0.36808592835444714</v>
      </c>
      <c r="H1932" s="13">
        <v>7.716188543759313</v>
      </c>
      <c r="I1932" s="13">
        <v>381.20139755747834</v>
      </c>
      <c r="J1932" s="13">
        <v>411.4637492473405</v>
      </c>
      <c r="K1932" s="13">
        <v>185.8304282749427</v>
      </c>
      <c r="L1932" s="13">
        <v>31.925603352259429</v>
      </c>
      <c r="M1932" s="13">
        <v>760.73954345255947</v>
      </c>
    </row>
    <row r="1933" spans="2:13">
      <c r="B1933" s="4" t="s">
        <v>6605</v>
      </c>
      <c r="C1933" s="10">
        <v>1</v>
      </c>
      <c r="D1933" s="13">
        <v>390.27</v>
      </c>
      <c r="E1933" s="13">
        <v>396.33257340240942</v>
      </c>
      <c r="F1933" s="13">
        <v>-6.0625734024094413</v>
      </c>
      <c r="G1933" s="13">
        <v>-3.2652384128166081E-2</v>
      </c>
      <c r="H1933" s="13">
        <v>7.716188543759313</v>
      </c>
      <c r="I1933" s="13">
        <v>381.20139755747834</v>
      </c>
      <c r="J1933" s="13">
        <v>411.4637492473405</v>
      </c>
      <c r="K1933" s="13">
        <v>185.8304282749427</v>
      </c>
      <c r="L1933" s="13">
        <v>31.925603352259429</v>
      </c>
      <c r="M1933" s="13">
        <v>760.73954345255947</v>
      </c>
    </row>
    <row r="1934" spans="2:13">
      <c r="B1934" s="4" t="s">
        <v>6606</v>
      </c>
      <c r="C1934" s="10">
        <v>1</v>
      </c>
      <c r="D1934" s="13">
        <v>551.02</v>
      </c>
      <c r="E1934" s="13">
        <v>396.33257340240942</v>
      </c>
      <c r="F1934" s="13">
        <v>154.68742659759056</v>
      </c>
      <c r="G1934" s="13">
        <v>0.83313024648157552</v>
      </c>
      <c r="H1934" s="13">
        <v>7.716188543759313</v>
      </c>
      <c r="I1934" s="13">
        <v>381.20139755747834</v>
      </c>
      <c r="J1934" s="13">
        <v>411.4637492473405</v>
      </c>
      <c r="K1934" s="13">
        <v>185.8304282749427</v>
      </c>
      <c r="L1934" s="13">
        <v>31.925603352259429</v>
      </c>
      <c r="M1934" s="13">
        <v>760.73954345255947</v>
      </c>
    </row>
    <row r="1935" spans="2:13">
      <c r="B1935" s="4" t="s">
        <v>6607</v>
      </c>
      <c r="C1935" s="10">
        <v>1</v>
      </c>
      <c r="D1935" s="13">
        <v>470.4</v>
      </c>
      <c r="E1935" s="13">
        <v>396.33257340240942</v>
      </c>
      <c r="F1935" s="13">
        <v>74.067426597590554</v>
      </c>
      <c r="G1935" s="13">
        <v>0.39891938688743944</v>
      </c>
      <c r="H1935" s="13">
        <v>7.716188543759313</v>
      </c>
      <c r="I1935" s="13">
        <v>381.20139755747834</v>
      </c>
      <c r="J1935" s="13">
        <v>411.4637492473405</v>
      </c>
      <c r="K1935" s="13">
        <v>185.8304282749427</v>
      </c>
      <c r="L1935" s="13">
        <v>31.925603352259429</v>
      </c>
      <c r="M1935" s="13">
        <v>760.73954345255947</v>
      </c>
    </row>
    <row r="1936" spans="2:13">
      <c r="B1936" s="4" t="s">
        <v>6608</v>
      </c>
      <c r="C1936" s="10">
        <v>1</v>
      </c>
      <c r="D1936" s="13">
        <v>358.61</v>
      </c>
      <c r="E1936" s="13">
        <v>396.33257340240942</v>
      </c>
      <c r="F1936" s="13">
        <v>-37.722573402409409</v>
      </c>
      <c r="G1936" s="13">
        <v>-0.20316982167158376</v>
      </c>
      <c r="H1936" s="13">
        <v>7.716188543759313</v>
      </c>
      <c r="I1936" s="13">
        <v>381.20139755747834</v>
      </c>
      <c r="J1936" s="13">
        <v>411.4637492473405</v>
      </c>
      <c r="K1936" s="13">
        <v>185.8304282749427</v>
      </c>
      <c r="L1936" s="13">
        <v>31.925603352259429</v>
      </c>
      <c r="M1936" s="13">
        <v>760.73954345255947</v>
      </c>
    </row>
    <row r="1937" spans="2:13">
      <c r="B1937" s="4" t="s">
        <v>6609</v>
      </c>
      <c r="C1937" s="10">
        <v>1</v>
      </c>
      <c r="D1937" s="13">
        <v>447.57</v>
      </c>
      <c r="E1937" s="13">
        <v>396.33257340240942</v>
      </c>
      <c r="F1937" s="13">
        <v>51.23742659759057</v>
      </c>
      <c r="G1937" s="13">
        <v>0.27595940270815245</v>
      </c>
      <c r="H1937" s="13">
        <v>7.716188543759313</v>
      </c>
      <c r="I1937" s="13">
        <v>381.20139755747834</v>
      </c>
      <c r="J1937" s="13">
        <v>411.4637492473405</v>
      </c>
      <c r="K1937" s="13">
        <v>185.8304282749427</v>
      </c>
      <c r="L1937" s="13">
        <v>31.925603352259429</v>
      </c>
      <c r="M1937" s="13">
        <v>760.73954345255947</v>
      </c>
    </row>
    <row r="1938" spans="2:13">
      <c r="B1938" s="4" t="s">
        <v>6610</v>
      </c>
      <c r="C1938" s="10">
        <v>1</v>
      </c>
      <c r="D1938" s="13">
        <v>354.98</v>
      </c>
      <c r="E1938" s="13">
        <v>396.33257340240942</v>
      </c>
      <c r="F1938" s="13">
        <v>-41.352573402409405</v>
      </c>
      <c r="G1938" s="13">
        <v>-0.22272062073294213</v>
      </c>
      <c r="H1938" s="13">
        <v>7.716188543759313</v>
      </c>
      <c r="I1938" s="13">
        <v>381.20139755747834</v>
      </c>
      <c r="J1938" s="13">
        <v>411.4637492473405</v>
      </c>
      <c r="K1938" s="13">
        <v>185.8304282749427</v>
      </c>
      <c r="L1938" s="13">
        <v>31.925603352259429</v>
      </c>
      <c r="M1938" s="13">
        <v>760.73954345255947</v>
      </c>
    </row>
    <row r="1939" spans="2:13">
      <c r="B1939" s="4" t="s">
        <v>6611</v>
      </c>
      <c r="C1939" s="10">
        <v>1</v>
      </c>
      <c r="D1939" s="13">
        <v>448.58</v>
      </c>
      <c r="E1939" s="13">
        <v>396.33257340240942</v>
      </c>
      <c r="F1939" s="13">
        <v>52.247426597590561</v>
      </c>
      <c r="G1939" s="13">
        <v>0.28139915671696009</v>
      </c>
      <c r="H1939" s="13">
        <v>7.716188543759313</v>
      </c>
      <c r="I1939" s="13">
        <v>381.20139755747834</v>
      </c>
      <c r="J1939" s="13">
        <v>411.4637492473405</v>
      </c>
      <c r="K1939" s="13">
        <v>185.8304282749427</v>
      </c>
      <c r="L1939" s="13">
        <v>31.925603352259429</v>
      </c>
      <c r="M1939" s="13">
        <v>760.73954345255947</v>
      </c>
    </row>
    <row r="1940" spans="2:13">
      <c r="B1940" s="4" t="s">
        <v>6612</v>
      </c>
      <c r="C1940" s="10">
        <v>1</v>
      </c>
      <c r="D1940" s="13">
        <v>307.56</v>
      </c>
      <c r="E1940" s="13">
        <v>396.33257340240942</v>
      </c>
      <c r="F1940" s="13">
        <v>-88.772573402409421</v>
      </c>
      <c r="G1940" s="13">
        <v>-0.47811976439399317</v>
      </c>
      <c r="H1940" s="13">
        <v>7.716188543759313</v>
      </c>
      <c r="I1940" s="13">
        <v>381.20139755747834</v>
      </c>
      <c r="J1940" s="13">
        <v>411.4637492473405</v>
      </c>
      <c r="K1940" s="13">
        <v>185.8304282749427</v>
      </c>
      <c r="L1940" s="13">
        <v>31.925603352259429</v>
      </c>
      <c r="M1940" s="13">
        <v>760.73954345255947</v>
      </c>
    </row>
    <row r="1941" spans="2:13">
      <c r="B1941" s="4" t="s">
        <v>6613</v>
      </c>
      <c r="C1941" s="10">
        <v>1</v>
      </c>
      <c r="D1941" s="13">
        <v>280.66000000000003</v>
      </c>
      <c r="E1941" s="13">
        <v>396.33257340240942</v>
      </c>
      <c r="F1941" s="13">
        <v>-115.6725734024094</v>
      </c>
      <c r="G1941" s="13">
        <v>-0.62300034146025773</v>
      </c>
      <c r="H1941" s="13">
        <v>7.716188543759313</v>
      </c>
      <c r="I1941" s="13">
        <v>381.20139755747834</v>
      </c>
      <c r="J1941" s="13">
        <v>411.4637492473405</v>
      </c>
      <c r="K1941" s="13">
        <v>185.8304282749427</v>
      </c>
      <c r="L1941" s="13">
        <v>31.925603352259429</v>
      </c>
      <c r="M1941" s="13">
        <v>760.73954345255947</v>
      </c>
    </row>
    <row r="1942" spans="2:13">
      <c r="B1942" s="4" t="s">
        <v>6614</v>
      </c>
      <c r="C1942" s="10">
        <v>1</v>
      </c>
      <c r="D1942" s="13">
        <v>442.43</v>
      </c>
      <c r="E1942" s="13">
        <v>396.33257340240942</v>
      </c>
      <c r="F1942" s="13">
        <v>46.097426597590584</v>
      </c>
      <c r="G1942" s="13">
        <v>0.24827590210887368</v>
      </c>
      <c r="H1942" s="13">
        <v>7.716188543759313</v>
      </c>
      <c r="I1942" s="13">
        <v>381.20139755747834</v>
      </c>
      <c r="J1942" s="13">
        <v>411.4637492473405</v>
      </c>
      <c r="K1942" s="13">
        <v>185.8304282749427</v>
      </c>
      <c r="L1942" s="13">
        <v>31.925603352259429</v>
      </c>
      <c r="M1942" s="13">
        <v>760.73954345255947</v>
      </c>
    </row>
    <row r="1943" spans="2:13">
      <c r="B1943" s="4" t="s">
        <v>6615</v>
      </c>
      <c r="C1943" s="10">
        <v>1</v>
      </c>
      <c r="D1943" s="13">
        <v>380.55</v>
      </c>
      <c r="E1943" s="13">
        <v>396.33257340240942</v>
      </c>
      <c r="F1943" s="13">
        <v>-15.782573402409412</v>
      </c>
      <c r="G1943" s="13">
        <v>-8.5003284094117323E-2</v>
      </c>
      <c r="H1943" s="13">
        <v>7.716188543759313</v>
      </c>
      <c r="I1943" s="13">
        <v>381.20139755747834</v>
      </c>
      <c r="J1943" s="13">
        <v>411.4637492473405</v>
      </c>
      <c r="K1943" s="13">
        <v>185.8304282749427</v>
      </c>
      <c r="L1943" s="13">
        <v>31.925603352259429</v>
      </c>
      <c r="M1943" s="13">
        <v>760.73954345255947</v>
      </c>
    </row>
    <row r="1944" spans="2:13">
      <c r="B1944" s="4" t="s">
        <v>6616</v>
      </c>
      <c r="C1944" s="10">
        <v>1</v>
      </c>
      <c r="D1944" s="13">
        <v>239.96</v>
      </c>
      <c r="E1944" s="13">
        <v>396.33257340240942</v>
      </c>
      <c r="F1944" s="13">
        <v>-156.37257340240942</v>
      </c>
      <c r="G1944" s="13">
        <v>-0.84220627033003381</v>
      </c>
      <c r="H1944" s="13">
        <v>7.716188543759313</v>
      </c>
      <c r="I1944" s="13">
        <v>381.20139755747834</v>
      </c>
      <c r="J1944" s="13">
        <v>411.4637492473405</v>
      </c>
      <c r="K1944" s="13">
        <v>185.8304282749427</v>
      </c>
      <c r="L1944" s="13">
        <v>31.925603352259429</v>
      </c>
      <c r="M1944" s="13">
        <v>760.73954345255947</v>
      </c>
    </row>
    <row r="1945" spans="2:13">
      <c r="B1945" s="4" t="s">
        <v>6617</v>
      </c>
      <c r="C1945" s="10">
        <v>1</v>
      </c>
      <c r="D1945" s="13">
        <v>281.68</v>
      </c>
      <c r="E1945" s="13">
        <v>396.33257340240942</v>
      </c>
      <c r="F1945" s="13">
        <v>-114.65257340240942</v>
      </c>
      <c r="G1945" s="13">
        <v>-0.61750672850086785</v>
      </c>
      <c r="H1945" s="13">
        <v>7.716188543759313</v>
      </c>
      <c r="I1945" s="13">
        <v>381.20139755747834</v>
      </c>
      <c r="J1945" s="13">
        <v>411.4637492473405</v>
      </c>
      <c r="K1945" s="13">
        <v>185.8304282749427</v>
      </c>
      <c r="L1945" s="13">
        <v>31.925603352259429</v>
      </c>
      <c r="M1945" s="13">
        <v>760.73954345255947</v>
      </c>
    </row>
    <row r="1946" spans="2:13">
      <c r="B1946" s="4" t="s">
        <v>6618</v>
      </c>
      <c r="C1946" s="10">
        <v>1</v>
      </c>
      <c r="D1946" s="13">
        <v>347.14</v>
      </c>
      <c r="E1946" s="13">
        <v>396.33257340240942</v>
      </c>
      <c r="F1946" s="13">
        <v>-49.192573402409437</v>
      </c>
      <c r="G1946" s="13">
        <v>-0.26494603798942984</v>
      </c>
      <c r="H1946" s="13">
        <v>7.716188543759313</v>
      </c>
      <c r="I1946" s="13">
        <v>381.20139755747834</v>
      </c>
      <c r="J1946" s="13">
        <v>411.4637492473405</v>
      </c>
      <c r="K1946" s="13">
        <v>185.8304282749427</v>
      </c>
      <c r="L1946" s="13">
        <v>31.925603352259429</v>
      </c>
      <c r="M1946" s="13">
        <v>760.73954345255947</v>
      </c>
    </row>
    <row r="1947" spans="2:13">
      <c r="B1947" s="4" t="s">
        <v>6619</v>
      </c>
      <c r="C1947" s="10">
        <v>1</v>
      </c>
      <c r="D1947" s="13">
        <v>471.05</v>
      </c>
      <c r="E1947" s="13">
        <v>396.33257340240942</v>
      </c>
      <c r="F1947" s="13">
        <v>74.717426597590588</v>
      </c>
      <c r="G1947" s="13">
        <v>0.40242021867528616</v>
      </c>
      <c r="H1947" s="13">
        <v>7.716188543759313</v>
      </c>
      <c r="I1947" s="13">
        <v>381.20139755747834</v>
      </c>
      <c r="J1947" s="13">
        <v>411.4637492473405</v>
      </c>
      <c r="K1947" s="13">
        <v>185.8304282749427</v>
      </c>
      <c r="L1947" s="13">
        <v>31.925603352259429</v>
      </c>
      <c r="M1947" s="13">
        <v>760.73954345255947</v>
      </c>
    </row>
    <row r="1948" spans="2:13">
      <c r="B1948" s="4" t="s">
        <v>6620</v>
      </c>
      <c r="C1948" s="10">
        <v>1</v>
      </c>
      <c r="D1948" s="13">
        <v>371.49</v>
      </c>
      <c r="E1948" s="13">
        <v>396.33257340240942</v>
      </c>
      <c r="F1948" s="13">
        <v>-24.842573402409414</v>
      </c>
      <c r="G1948" s="13">
        <v>-0.13379949332163993</v>
      </c>
      <c r="H1948" s="13">
        <v>7.716188543759313</v>
      </c>
      <c r="I1948" s="13">
        <v>381.20139755747834</v>
      </c>
      <c r="J1948" s="13">
        <v>411.4637492473405</v>
      </c>
      <c r="K1948" s="13">
        <v>185.8304282749427</v>
      </c>
      <c r="L1948" s="13">
        <v>31.925603352259429</v>
      </c>
      <c r="M1948" s="13">
        <v>760.73954345255947</v>
      </c>
    </row>
    <row r="1949" spans="2:13">
      <c r="B1949" s="4" t="s">
        <v>6621</v>
      </c>
      <c r="C1949" s="10">
        <v>1</v>
      </c>
      <c r="D1949" s="13">
        <v>556.05999999999995</v>
      </c>
      <c r="E1949" s="13">
        <v>396.33257340240942</v>
      </c>
      <c r="F1949" s="13">
        <v>159.72742659759052</v>
      </c>
      <c r="G1949" s="13">
        <v>0.86027515757503159</v>
      </c>
      <c r="H1949" s="13">
        <v>7.716188543759313</v>
      </c>
      <c r="I1949" s="13">
        <v>381.20139755747834</v>
      </c>
      <c r="J1949" s="13">
        <v>411.4637492473405</v>
      </c>
      <c r="K1949" s="13">
        <v>185.8304282749427</v>
      </c>
      <c r="L1949" s="13">
        <v>31.925603352259429</v>
      </c>
      <c r="M1949" s="13">
        <v>760.73954345255947</v>
      </c>
    </row>
    <row r="1950" spans="2:13">
      <c r="B1950" s="4" t="s">
        <v>6622</v>
      </c>
      <c r="C1950" s="10">
        <v>1</v>
      </c>
      <c r="D1950" s="13">
        <v>530.78</v>
      </c>
      <c r="E1950" s="13">
        <v>396.33257340240942</v>
      </c>
      <c r="F1950" s="13">
        <v>134.44742659759055</v>
      </c>
      <c r="G1950" s="13">
        <v>0.72411973050309231</v>
      </c>
      <c r="H1950" s="13">
        <v>7.716188543759313</v>
      </c>
      <c r="I1950" s="13">
        <v>381.20139755747834</v>
      </c>
      <c r="J1950" s="13">
        <v>411.4637492473405</v>
      </c>
      <c r="K1950" s="13">
        <v>185.8304282749427</v>
      </c>
      <c r="L1950" s="13">
        <v>31.925603352259429</v>
      </c>
      <c r="M1950" s="13">
        <v>760.73954345255947</v>
      </c>
    </row>
    <row r="1951" spans="2:13">
      <c r="B1951" s="4" t="s">
        <v>6623</v>
      </c>
      <c r="C1951" s="10">
        <v>1</v>
      </c>
      <c r="D1951" s="13">
        <v>336.54</v>
      </c>
      <c r="E1951" s="13">
        <v>396.33257340240942</v>
      </c>
      <c r="F1951" s="13">
        <v>-59.792573402409403</v>
      </c>
      <c r="G1951" s="13">
        <v>-0.32203652560661944</v>
      </c>
      <c r="H1951" s="13">
        <v>7.716188543759313</v>
      </c>
      <c r="I1951" s="13">
        <v>381.20139755747834</v>
      </c>
      <c r="J1951" s="13">
        <v>411.4637492473405</v>
      </c>
      <c r="K1951" s="13">
        <v>185.8304282749427</v>
      </c>
      <c r="L1951" s="13">
        <v>31.925603352259429</v>
      </c>
      <c r="M1951" s="13">
        <v>760.73954345255947</v>
      </c>
    </row>
    <row r="1952" spans="2:13">
      <c r="B1952" s="4" t="s">
        <v>6624</v>
      </c>
      <c r="C1952" s="10">
        <v>1</v>
      </c>
      <c r="D1952" s="13">
        <v>365.4</v>
      </c>
      <c r="E1952" s="13">
        <v>396.33257340240942</v>
      </c>
      <c r="F1952" s="13">
        <v>-30.932573402409446</v>
      </c>
      <c r="G1952" s="13">
        <v>-0.16659959422623313</v>
      </c>
      <c r="H1952" s="13">
        <v>7.716188543759313</v>
      </c>
      <c r="I1952" s="13">
        <v>381.20139755747834</v>
      </c>
      <c r="J1952" s="13">
        <v>411.4637492473405</v>
      </c>
      <c r="K1952" s="13">
        <v>185.8304282749427</v>
      </c>
      <c r="L1952" s="13">
        <v>31.925603352259429</v>
      </c>
      <c r="M1952" s="13">
        <v>760.73954345255947</v>
      </c>
    </row>
    <row r="1953" spans="2:13">
      <c r="B1953" s="4" t="s">
        <v>6625</v>
      </c>
      <c r="C1953" s="10">
        <v>1</v>
      </c>
      <c r="D1953" s="13">
        <v>373.87</v>
      </c>
      <c r="E1953" s="13">
        <v>396.33257340240942</v>
      </c>
      <c r="F1953" s="13">
        <v>-22.462573402409419</v>
      </c>
      <c r="G1953" s="13">
        <v>-0.12098106308306339</v>
      </c>
      <c r="H1953" s="13">
        <v>7.716188543759313</v>
      </c>
      <c r="I1953" s="13">
        <v>381.20139755747834</v>
      </c>
      <c r="J1953" s="13">
        <v>411.4637492473405</v>
      </c>
      <c r="K1953" s="13">
        <v>185.8304282749427</v>
      </c>
      <c r="L1953" s="13">
        <v>31.925603352259429</v>
      </c>
      <c r="M1953" s="13">
        <v>760.73954345255947</v>
      </c>
    </row>
    <row r="1954" spans="2:13">
      <c r="B1954" s="4" t="s">
        <v>6626</v>
      </c>
      <c r="C1954" s="10">
        <v>1</v>
      </c>
      <c r="D1954" s="13">
        <v>495.42</v>
      </c>
      <c r="E1954" s="13">
        <v>396.33257340240942</v>
      </c>
      <c r="F1954" s="13">
        <v>99.087426597590593</v>
      </c>
      <c r="G1954" s="13">
        <v>0.53367448124424044</v>
      </c>
      <c r="H1954" s="13">
        <v>7.716188543759313</v>
      </c>
      <c r="I1954" s="13">
        <v>381.20139755747834</v>
      </c>
      <c r="J1954" s="13">
        <v>411.4637492473405</v>
      </c>
      <c r="K1954" s="13">
        <v>185.8304282749427</v>
      </c>
      <c r="L1954" s="13">
        <v>31.925603352259429</v>
      </c>
      <c r="M1954" s="13">
        <v>760.73954345255947</v>
      </c>
    </row>
    <row r="1955" spans="2:13">
      <c r="B1955" s="4" t="s">
        <v>6627</v>
      </c>
      <c r="C1955" s="10">
        <v>1</v>
      </c>
      <c r="D1955" s="13">
        <v>372.12</v>
      </c>
      <c r="E1955" s="13">
        <v>396.33257340240942</v>
      </c>
      <c r="F1955" s="13">
        <v>-24.212573402409419</v>
      </c>
      <c r="G1955" s="13">
        <v>-0.13040637943495792</v>
      </c>
      <c r="H1955" s="13">
        <v>7.716188543759313</v>
      </c>
      <c r="I1955" s="13">
        <v>381.20139755747834</v>
      </c>
      <c r="J1955" s="13">
        <v>411.4637492473405</v>
      </c>
      <c r="K1955" s="13">
        <v>185.8304282749427</v>
      </c>
      <c r="L1955" s="13">
        <v>31.925603352259429</v>
      </c>
      <c r="M1955" s="13">
        <v>760.73954345255947</v>
      </c>
    </row>
    <row r="1956" spans="2:13">
      <c r="B1956" s="4" t="s">
        <v>6628</v>
      </c>
      <c r="C1956" s="10">
        <v>1</v>
      </c>
      <c r="D1956" s="13">
        <v>417.24</v>
      </c>
      <c r="E1956" s="13">
        <v>396.33257340240942</v>
      </c>
      <c r="F1956" s="13">
        <v>20.907426597590586</v>
      </c>
      <c r="G1956" s="13">
        <v>0.11260520559217453</v>
      </c>
      <c r="H1956" s="13">
        <v>7.716188543759313</v>
      </c>
      <c r="I1956" s="13">
        <v>381.20139755747834</v>
      </c>
      <c r="J1956" s="13">
        <v>411.4637492473405</v>
      </c>
      <c r="K1956" s="13">
        <v>185.8304282749427</v>
      </c>
      <c r="L1956" s="13">
        <v>31.925603352259429</v>
      </c>
      <c r="M1956" s="13">
        <v>760.73954345255947</v>
      </c>
    </row>
    <row r="1957" spans="2:13">
      <c r="B1957" s="4" t="s">
        <v>6629</v>
      </c>
      <c r="C1957" s="10">
        <v>1</v>
      </c>
      <c r="D1957" s="13">
        <v>396.45</v>
      </c>
      <c r="E1957" s="13">
        <v>396.33257340240942</v>
      </c>
      <c r="F1957" s="13">
        <v>0.11742659759056551</v>
      </c>
      <c r="G1957" s="13">
        <v>6.3244733166725568E-4</v>
      </c>
      <c r="H1957" s="13">
        <v>7.716188543759313</v>
      </c>
      <c r="I1957" s="13">
        <v>381.20139755747834</v>
      </c>
      <c r="J1957" s="13">
        <v>411.4637492473405</v>
      </c>
      <c r="K1957" s="13">
        <v>185.8304282749427</v>
      </c>
      <c r="L1957" s="13">
        <v>31.925603352259429</v>
      </c>
      <c r="M1957" s="13">
        <v>760.73954345255947</v>
      </c>
    </row>
    <row r="1958" spans="2:13">
      <c r="B1958" s="4" t="s">
        <v>6630</v>
      </c>
      <c r="C1958" s="10">
        <v>1</v>
      </c>
      <c r="D1958" s="13">
        <v>309.33</v>
      </c>
      <c r="E1958" s="13">
        <v>396.33257340240942</v>
      </c>
      <c r="F1958" s="13">
        <v>-87.002573402409439</v>
      </c>
      <c r="G1958" s="13">
        <v>-0.46858673014093422</v>
      </c>
      <c r="H1958" s="13">
        <v>7.716188543759313</v>
      </c>
      <c r="I1958" s="13">
        <v>381.20139755747834</v>
      </c>
      <c r="J1958" s="13">
        <v>411.4637492473405</v>
      </c>
      <c r="K1958" s="13">
        <v>185.8304282749427</v>
      </c>
      <c r="L1958" s="13">
        <v>31.925603352259429</v>
      </c>
      <c r="M1958" s="13">
        <v>760.73954345255947</v>
      </c>
    </row>
    <row r="1959" spans="2:13">
      <c r="B1959" s="4" t="s">
        <v>6631</v>
      </c>
      <c r="C1959" s="10">
        <v>1</v>
      </c>
      <c r="D1959" s="13">
        <v>504.54</v>
      </c>
      <c r="E1959" s="13">
        <v>396.33257340240942</v>
      </c>
      <c r="F1959" s="13">
        <v>108.2074265975906</v>
      </c>
      <c r="G1959" s="13">
        <v>0.58279384417525659</v>
      </c>
      <c r="H1959" s="13">
        <v>7.716188543759313</v>
      </c>
      <c r="I1959" s="13">
        <v>381.20139755747834</v>
      </c>
      <c r="J1959" s="13">
        <v>411.4637492473405</v>
      </c>
      <c r="K1959" s="13">
        <v>185.8304282749427</v>
      </c>
      <c r="L1959" s="13">
        <v>31.925603352259429</v>
      </c>
      <c r="M1959" s="13">
        <v>760.73954345255947</v>
      </c>
    </row>
    <row r="1960" spans="2:13">
      <c r="B1960" s="4" t="s">
        <v>6632</v>
      </c>
      <c r="C1960" s="10">
        <v>1</v>
      </c>
      <c r="D1960" s="13">
        <v>295.89999999999998</v>
      </c>
      <c r="E1960" s="13">
        <v>396.33257340240942</v>
      </c>
      <c r="F1960" s="13">
        <v>-100.43257340240945</v>
      </c>
      <c r="G1960" s="13">
        <v>-0.54091930077290207</v>
      </c>
      <c r="H1960" s="13">
        <v>7.716188543759313</v>
      </c>
      <c r="I1960" s="13">
        <v>381.20139755747834</v>
      </c>
      <c r="J1960" s="13">
        <v>411.4637492473405</v>
      </c>
      <c r="K1960" s="13">
        <v>185.8304282749427</v>
      </c>
      <c r="L1960" s="13">
        <v>31.925603352259429</v>
      </c>
      <c r="M1960" s="13">
        <v>760.73954345255947</v>
      </c>
    </row>
    <row r="1961" spans="2:13">
      <c r="B1961" s="4" t="s">
        <v>6633</v>
      </c>
      <c r="C1961" s="10">
        <v>1</v>
      </c>
      <c r="D1961" s="13">
        <v>336.38</v>
      </c>
      <c r="E1961" s="13">
        <v>396.33257340240942</v>
      </c>
      <c r="F1961" s="13">
        <v>-59.952573402409428</v>
      </c>
      <c r="G1961" s="13">
        <v>-0.3228982688159357</v>
      </c>
      <c r="H1961" s="13">
        <v>7.716188543759313</v>
      </c>
      <c r="I1961" s="13">
        <v>381.20139755747834</v>
      </c>
      <c r="J1961" s="13">
        <v>411.4637492473405</v>
      </c>
      <c r="K1961" s="13">
        <v>185.8304282749427</v>
      </c>
      <c r="L1961" s="13">
        <v>31.925603352259429</v>
      </c>
      <c r="M1961" s="13">
        <v>760.73954345255947</v>
      </c>
    </row>
    <row r="1962" spans="2:13">
      <c r="B1962" s="4" t="s">
        <v>6634</v>
      </c>
      <c r="C1962" s="10">
        <v>1</v>
      </c>
      <c r="D1962" s="13">
        <v>501.91</v>
      </c>
      <c r="E1962" s="13">
        <v>396.33257340240942</v>
      </c>
      <c r="F1962" s="13">
        <v>105.5774265975906</v>
      </c>
      <c r="G1962" s="13">
        <v>0.56862894017212373</v>
      </c>
      <c r="H1962" s="13">
        <v>7.716188543759313</v>
      </c>
      <c r="I1962" s="13">
        <v>381.20139755747834</v>
      </c>
      <c r="J1962" s="13">
        <v>411.4637492473405</v>
      </c>
      <c r="K1962" s="13">
        <v>185.8304282749427</v>
      </c>
      <c r="L1962" s="13">
        <v>31.925603352259429</v>
      </c>
      <c r="M1962" s="13">
        <v>760.73954345255947</v>
      </c>
    </row>
    <row r="1963" spans="2:13">
      <c r="B1963" s="4" t="s">
        <v>6635</v>
      </c>
      <c r="C1963" s="10">
        <v>1</v>
      </c>
      <c r="D1963" s="13">
        <v>422.95</v>
      </c>
      <c r="E1963" s="13">
        <v>396.33257340240942</v>
      </c>
      <c r="F1963" s="13">
        <v>26.617426597590566</v>
      </c>
      <c r="G1963" s="13">
        <v>0.14335866637464176</v>
      </c>
      <c r="H1963" s="13">
        <v>7.716188543759313</v>
      </c>
      <c r="I1963" s="13">
        <v>381.20139755747834</v>
      </c>
      <c r="J1963" s="13">
        <v>411.4637492473405</v>
      </c>
      <c r="K1963" s="13">
        <v>185.8304282749427</v>
      </c>
      <c r="L1963" s="13">
        <v>31.925603352259429</v>
      </c>
      <c r="M1963" s="13">
        <v>760.73954345255947</v>
      </c>
    </row>
    <row r="1964" spans="2:13">
      <c r="B1964" s="4" t="s">
        <v>6636</v>
      </c>
      <c r="C1964" s="10">
        <v>1</v>
      </c>
      <c r="D1964" s="13">
        <v>297.64</v>
      </c>
      <c r="E1964" s="13">
        <v>396.33257340240942</v>
      </c>
      <c r="F1964" s="13">
        <v>-98.692573402409437</v>
      </c>
      <c r="G1964" s="13">
        <v>-0.53154784337158978</v>
      </c>
      <c r="H1964" s="13">
        <v>7.716188543759313</v>
      </c>
      <c r="I1964" s="13">
        <v>381.20139755747834</v>
      </c>
      <c r="J1964" s="13">
        <v>411.4637492473405</v>
      </c>
      <c r="K1964" s="13">
        <v>185.8304282749427</v>
      </c>
      <c r="L1964" s="13">
        <v>31.925603352259429</v>
      </c>
      <c r="M1964" s="13">
        <v>760.73954345255947</v>
      </c>
    </row>
    <row r="1965" spans="2:13">
      <c r="B1965" s="4" t="s">
        <v>6637</v>
      </c>
      <c r="C1965" s="10">
        <v>1</v>
      </c>
      <c r="D1965" s="13">
        <v>279.83999999999997</v>
      </c>
      <c r="E1965" s="13">
        <v>396.33257340240942</v>
      </c>
      <c r="F1965" s="13">
        <v>-116.49257340240945</v>
      </c>
      <c r="G1965" s="13">
        <v>-0.62741677540800289</v>
      </c>
      <c r="H1965" s="13">
        <v>7.716188543759313</v>
      </c>
      <c r="I1965" s="13">
        <v>381.20139755747834</v>
      </c>
      <c r="J1965" s="13">
        <v>411.4637492473405</v>
      </c>
      <c r="K1965" s="13">
        <v>185.8304282749427</v>
      </c>
      <c r="L1965" s="13">
        <v>31.925603352259429</v>
      </c>
      <c r="M1965" s="13">
        <v>760.73954345255947</v>
      </c>
    </row>
    <row r="1966" spans="2:13">
      <c r="B1966" s="4" t="s">
        <v>6638</v>
      </c>
      <c r="C1966" s="10">
        <v>1</v>
      </c>
      <c r="D1966" s="13">
        <v>549.84</v>
      </c>
      <c r="E1966" s="13">
        <v>396.33257340240942</v>
      </c>
      <c r="F1966" s="13">
        <v>153.50742659759061</v>
      </c>
      <c r="G1966" s="13">
        <v>0.82677489031286977</v>
      </c>
      <c r="H1966" s="13">
        <v>7.716188543759313</v>
      </c>
      <c r="I1966" s="13">
        <v>381.20139755747834</v>
      </c>
      <c r="J1966" s="13">
        <v>411.4637492473405</v>
      </c>
      <c r="K1966" s="13">
        <v>185.8304282749427</v>
      </c>
      <c r="L1966" s="13">
        <v>31.925603352259429</v>
      </c>
      <c r="M1966" s="13">
        <v>760.73954345255947</v>
      </c>
    </row>
    <row r="1967" spans="2:13">
      <c r="B1967" s="4" t="s">
        <v>6639</v>
      </c>
      <c r="C1967" s="10">
        <v>1</v>
      </c>
      <c r="D1967" s="13">
        <v>453.18</v>
      </c>
      <c r="E1967" s="13">
        <v>396.33257340240942</v>
      </c>
      <c r="F1967" s="13">
        <v>56.847426597590584</v>
      </c>
      <c r="G1967" s="13">
        <v>0.3061742739847973</v>
      </c>
      <c r="H1967" s="13">
        <v>7.716188543759313</v>
      </c>
      <c r="I1967" s="13">
        <v>381.20139755747834</v>
      </c>
      <c r="J1967" s="13">
        <v>411.4637492473405</v>
      </c>
      <c r="K1967" s="13">
        <v>185.8304282749427</v>
      </c>
      <c r="L1967" s="13">
        <v>31.925603352259429</v>
      </c>
      <c r="M1967" s="13">
        <v>760.73954345255947</v>
      </c>
    </row>
    <row r="1968" spans="2:13">
      <c r="B1968" s="4" t="s">
        <v>6640</v>
      </c>
      <c r="C1968" s="10">
        <v>1</v>
      </c>
      <c r="D1968" s="13">
        <v>435.05</v>
      </c>
      <c r="E1968" s="13">
        <v>396.33257340240942</v>
      </c>
      <c r="F1968" s="13">
        <v>38.717426597590588</v>
      </c>
      <c r="G1968" s="13">
        <v>0.20852799657916987</v>
      </c>
      <c r="H1968" s="13">
        <v>7.716188543759313</v>
      </c>
      <c r="I1968" s="13">
        <v>381.20139755747834</v>
      </c>
      <c r="J1968" s="13">
        <v>411.4637492473405</v>
      </c>
      <c r="K1968" s="13">
        <v>185.8304282749427</v>
      </c>
      <c r="L1968" s="13">
        <v>31.925603352259429</v>
      </c>
      <c r="M1968" s="13">
        <v>760.73954345255947</v>
      </c>
    </row>
    <row r="1969" spans="2:13">
      <c r="B1969" s="4" t="s">
        <v>6641</v>
      </c>
      <c r="C1969" s="10">
        <v>1</v>
      </c>
      <c r="D1969" s="13">
        <v>385.33</v>
      </c>
      <c r="E1969" s="13">
        <v>396.33257340240942</v>
      </c>
      <c r="F1969" s="13">
        <v>-11.002573402409439</v>
      </c>
      <c r="G1969" s="13">
        <v>-5.9258705715799803E-2</v>
      </c>
      <c r="H1969" s="13">
        <v>7.716188543759313</v>
      </c>
      <c r="I1969" s="13">
        <v>381.20139755747834</v>
      </c>
      <c r="J1969" s="13">
        <v>411.4637492473405</v>
      </c>
      <c r="K1969" s="13">
        <v>185.8304282749427</v>
      </c>
      <c r="L1969" s="13">
        <v>31.925603352259429</v>
      </c>
      <c r="M1969" s="13">
        <v>760.73954345255947</v>
      </c>
    </row>
    <row r="1970" spans="2:13">
      <c r="B1970" s="4" t="s">
        <v>6642</v>
      </c>
      <c r="C1970" s="10">
        <v>1</v>
      </c>
      <c r="D1970" s="13">
        <v>770.3</v>
      </c>
      <c r="E1970" s="13">
        <v>396.33257340240942</v>
      </c>
      <c r="F1970" s="13">
        <v>373.96742659759053</v>
      </c>
      <c r="G1970" s="13">
        <v>2.0141493148492526</v>
      </c>
      <c r="H1970" s="13">
        <v>7.716188543759313</v>
      </c>
      <c r="I1970" s="13">
        <v>381.20139755747834</v>
      </c>
      <c r="J1970" s="13">
        <v>411.4637492473405</v>
      </c>
      <c r="K1970" s="13">
        <v>185.8304282749427</v>
      </c>
      <c r="L1970" s="13">
        <v>31.925603352259429</v>
      </c>
      <c r="M1970" s="13">
        <v>760.73954345255947</v>
      </c>
    </row>
    <row r="1971" spans="2:13">
      <c r="B1971" s="4" t="s">
        <v>6643</v>
      </c>
      <c r="C1971" s="10">
        <v>1</v>
      </c>
      <c r="D1971" s="13">
        <v>390.76</v>
      </c>
      <c r="E1971" s="13">
        <v>396.33257340240942</v>
      </c>
      <c r="F1971" s="13">
        <v>-5.5725734024094322</v>
      </c>
      <c r="G1971" s="13">
        <v>-3.0013295549635558E-2</v>
      </c>
      <c r="H1971" s="13">
        <v>7.716188543759313</v>
      </c>
      <c r="I1971" s="13">
        <v>381.20139755747834</v>
      </c>
      <c r="J1971" s="13">
        <v>411.4637492473405</v>
      </c>
      <c r="K1971" s="13">
        <v>185.8304282749427</v>
      </c>
      <c r="L1971" s="13">
        <v>31.925603352259429</v>
      </c>
      <c r="M1971" s="13">
        <v>760.73954345255947</v>
      </c>
    </row>
    <row r="1972" spans="2:13">
      <c r="B1972" s="4" t="s">
        <v>6644</v>
      </c>
      <c r="C1972" s="10">
        <v>1</v>
      </c>
      <c r="D1972" s="13">
        <v>411.72</v>
      </c>
      <c r="E1972" s="13">
        <v>396.33257340240942</v>
      </c>
      <c r="F1972" s="13">
        <v>15.387426597590604</v>
      </c>
      <c r="G1972" s="13">
        <v>8.2875064870770135E-2</v>
      </c>
      <c r="H1972" s="13">
        <v>7.716188543759313</v>
      </c>
      <c r="I1972" s="13">
        <v>381.20139755747834</v>
      </c>
      <c r="J1972" s="13">
        <v>411.4637492473405</v>
      </c>
      <c r="K1972" s="13">
        <v>185.8304282749427</v>
      </c>
      <c r="L1972" s="13">
        <v>31.925603352259429</v>
      </c>
      <c r="M1972" s="13">
        <v>760.73954345255947</v>
      </c>
    </row>
    <row r="1973" spans="2:13">
      <c r="B1973" s="4" t="s">
        <v>6645</v>
      </c>
      <c r="C1973" s="10">
        <v>1</v>
      </c>
      <c r="D1973" s="13">
        <v>369.11</v>
      </c>
      <c r="E1973" s="13">
        <v>396.33257340240942</v>
      </c>
      <c r="F1973" s="13">
        <v>-27.222573402409409</v>
      </c>
      <c r="G1973" s="13">
        <v>-0.1466179235602165</v>
      </c>
      <c r="H1973" s="13">
        <v>7.716188543759313</v>
      </c>
      <c r="I1973" s="13">
        <v>381.20139755747834</v>
      </c>
      <c r="J1973" s="13">
        <v>411.4637492473405</v>
      </c>
      <c r="K1973" s="13">
        <v>185.8304282749427</v>
      </c>
      <c r="L1973" s="13">
        <v>31.925603352259429</v>
      </c>
      <c r="M1973" s="13">
        <v>760.73954345255947</v>
      </c>
    </row>
    <row r="1974" spans="2:13">
      <c r="B1974" s="4" t="s">
        <v>6646</v>
      </c>
      <c r="C1974" s="10">
        <v>1</v>
      </c>
      <c r="D1974" s="13">
        <v>72.88</v>
      </c>
      <c r="E1974" s="13">
        <v>396.33257340240942</v>
      </c>
      <c r="F1974" s="13">
        <v>-323.45257340240943</v>
      </c>
      <c r="G1974" s="13">
        <v>-1.7420816166583426</v>
      </c>
      <c r="H1974" s="13">
        <v>7.716188543759313</v>
      </c>
      <c r="I1974" s="13">
        <v>381.20139755747834</v>
      </c>
      <c r="J1974" s="13">
        <v>411.4637492473405</v>
      </c>
      <c r="K1974" s="13">
        <v>185.8304282749427</v>
      </c>
      <c r="L1974" s="13">
        <v>31.925603352259429</v>
      </c>
      <c r="M1974" s="13">
        <v>760.73954345255947</v>
      </c>
    </row>
    <row r="1975" spans="2:13">
      <c r="B1975" s="4" t="s">
        <v>6647</v>
      </c>
      <c r="C1975" s="10">
        <v>1</v>
      </c>
      <c r="D1975" s="13">
        <v>372.95</v>
      </c>
      <c r="E1975" s="13">
        <v>396.33257340240942</v>
      </c>
      <c r="F1975" s="13">
        <v>-23.382573402409434</v>
      </c>
      <c r="G1975" s="13">
        <v>-0.12593608653663088</v>
      </c>
      <c r="H1975" s="13">
        <v>7.716188543759313</v>
      </c>
      <c r="I1975" s="13">
        <v>381.20139755747834</v>
      </c>
      <c r="J1975" s="13">
        <v>411.4637492473405</v>
      </c>
      <c r="K1975" s="13">
        <v>185.8304282749427</v>
      </c>
      <c r="L1975" s="13">
        <v>31.925603352259429</v>
      </c>
      <c r="M1975" s="13">
        <v>760.73954345255947</v>
      </c>
    </row>
    <row r="1976" spans="2:13">
      <c r="B1976" s="4" t="s">
        <v>6648</v>
      </c>
      <c r="C1976" s="10">
        <v>1</v>
      </c>
      <c r="D1976" s="13">
        <v>344.77</v>
      </c>
      <c r="E1976" s="13">
        <v>396.33257340240942</v>
      </c>
      <c r="F1976" s="13">
        <v>-51.562573402409441</v>
      </c>
      <c r="G1976" s="13">
        <v>-0.27771060927742419</v>
      </c>
      <c r="H1976" s="13">
        <v>7.716188543759313</v>
      </c>
      <c r="I1976" s="13">
        <v>381.20139755747834</v>
      </c>
      <c r="J1976" s="13">
        <v>411.4637492473405</v>
      </c>
      <c r="K1976" s="13">
        <v>185.8304282749427</v>
      </c>
      <c r="L1976" s="13">
        <v>31.925603352259429</v>
      </c>
      <c r="M1976" s="13">
        <v>760.73954345255947</v>
      </c>
    </row>
    <row r="1977" spans="2:13">
      <c r="B1977" s="4" t="s">
        <v>6649</v>
      </c>
      <c r="C1977" s="10">
        <v>1</v>
      </c>
      <c r="D1977" s="13">
        <v>335.13</v>
      </c>
      <c r="E1977" s="13">
        <v>396.33257340240942</v>
      </c>
      <c r="F1977" s="13">
        <v>-61.202573402409428</v>
      </c>
      <c r="G1977" s="13">
        <v>-0.32963063763871747</v>
      </c>
      <c r="H1977" s="13">
        <v>7.716188543759313</v>
      </c>
      <c r="I1977" s="13">
        <v>381.20139755747834</v>
      </c>
      <c r="J1977" s="13">
        <v>411.4637492473405</v>
      </c>
      <c r="K1977" s="13">
        <v>185.8304282749427</v>
      </c>
      <c r="L1977" s="13">
        <v>31.925603352259429</v>
      </c>
      <c r="M1977" s="13">
        <v>760.73954345255947</v>
      </c>
    </row>
    <row r="1978" spans="2:13">
      <c r="B1978" s="4" t="s">
        <v>6650</v>
      </c>
      <c r="C1978" s="10">
        <v>1</v>
      </c>
      <c r="D1978" s="13">
        <v>288.10000000000002</v>
      </c>
      <c r="E1978" s="13">
        <v>396.33257340240942</v>
      </c>
      <c r="F1978" s="13">
        <v>-108.2325734024094</v>
      </c>
      <c r="G1978" s="13">
        <v>-0.58292928222706042</v>
      </c>
      <c r="H1978" s="13">
        <v>7.716188543759313</v>
      </c>
      <c r="I1978" s="13">
        <v>381.20139755747834</v>
      </c>
      <c r="J1978" s="13">
        <v>411.4637492473405</v>
      </c>
      <c r="K1978" s="13">
        <v>185.8304282749427</v>
      </c>
      <c r="L1978" s="13">
        <v>31.925603352259429</v>
      </c>
      <c r="M1978" s="13">
        <v>760.73954345255947</v>
      </c>
    </row>
    <row r="1979" spans="2:13">
      <c r="B1979" s="4" t="s">
        <v>6651</v>
      </c>
      <c r="C1979" s="10">
        <v>1</v>
      </c>
      <c r="D1979" s="13">
        <v>495.44</v>
      </c>
      <c r="E1979" s="13">
        <v>396.33257340240942</v>
      </c>
      <c r="F1979" s="13">
        <v>99.107426597590575</v>
      </c>
      <c r="G1979" s="13">
        <v>0.53378219914540492</v>
      </c>
      <c r="H1979" s="13">
        <v>7.716188543759313</v>
      </c>
      <c r="I1979" s="13">
        <v>381.20139755747834</v>
      </c>
      <c r="J1979" s="13">
        <v>411.4637492473405</v>
      </c>
      <c r="K1979" s="13">
        <v>185.8304282749427</v>
      </c>
      <c r="L1979" s="13">
        <v>31.925603352259429</v>
      </c>
      <c r="M1979" s="13">
        <v>760.73954345255947</v>
      </c>
    </row>
    <row r="1980" spans="2:13">
      <c r="B1980" s="4" t="s">
        <v>6652</v>
      </c>
      <c r="C1980" s="10">
        <v>1</v>
      </c>
      <c r="D1980" s="13">
        <v>320.87</v>
      </c>
      <c r="E1980" s="13">
        <v>396.33257340240942</v>
      </c>
      <c r="F1980" s="13">
        <v>-75.462573402409419</v>
      </c>
      <c r="G1980" s="13">
        <v>-0.40643350116901239</v>
      </c>
      <c r="H1980" s="13">
        <v>7.716188543759313</v>
      </c>
      <c r="I1980" s="13">
        <v>381.20139755747834</v>
      </c>
      <c r="J1980" s="13">
        <v>411.4637492473405</v>
      </c>
      <c r="K1980" s="13">
        <v>185.8304282749427</v>
      </c>
      <c r="L1980" s="13">
        <v>31.925603352259429</v>
      </c>
      <c r="M1980" s="13">
        <v>760.73954345255947</v>
      </c>
    </row>
    <row r="1981" spans="2:13">
      <c r="B1981" s="4" t="s">
        <v>6653</v>
      </c>
      <c r="C1981" s="10">
        <v>1</v>
      </c>
      <c r="D1981" s="13">
        <v>483.5</v>
      </c>
      <c r="E1981" s="13">
        <v>396.33257340240942</v>
      </c>
      <c r="F1981" s="13">
        <v>87.167426597590577</v>
      </c>
      <c r="G1981" s="13">
        <v>0.46947461215019298</v>
      </c>
      <c r="H1981" s="13">
        <v>7.716188543759313</v>
      </c>
      <c r="I1981" s="13">
        <v>381.20139755747834</v>
      </c>
      <c r="J1981" s="13">
        <v>411.4637492473405</v>
      </c>
      <c r="K1981" s="13">
        <v>185.8304282749427</v>
      </c>
      <c r="L1981" s="13">
        <v>31.925603352259429</v>
      </c>
      <c r="M1981" s="13">
        <v>760.73954345255947</v>
      </c>
    </row>
    <row r="1982" spans="2:13">
      <c r="B1982" s="4" t="s">
        <v>6654</v>
      </c>
      <c r="C1982" s="10">
        <v>1</v>
      </c>
      <c r="D1982" s="13">
        <v>382.52</v>
      </c>
      <c r="E1982" s="13">
        <v>396.33257340240942</v>
      </c>
      <c r="F1982" s="13">
        <v>-13.812573402409441</v>
      </c>
      <c r="G1982" s="13">
        <v>-7.4393070829413335E-2</v>
      </c>
      <c r="H1982" s="13">
        <v>7.716188543759313</v>
      </c>
      <c r="I1982" s="13">
        <v>381.20139755747834</v>
      </c>
      <c r="J1982" s="13">
        <v>411.4637492473405</v>
      </c>
      <c r="K1982" s="13">
        <v>185.8304282749427</v>
      </c>
      <c r="L1982" s="13">
        <v>31.925603352259429</v>
      </c>
      <c r="M1982" s="13">
        <v>760.73954345255947</v>
      </c>
    </row>
    <row r="1983" spans="2:13">
      <c r="B1983" s="4" t="s">
        <v>6655</v>
      </c>
      <c r="C1983" s="10">
        <v>1</v>
      </c>
      <c r="D1983" s="13">
        <v>424.8</v>
      </c>
      <c r="E1983" s="13">
        <v>396.33257340240942</v>
      </c>
      <c r="F1983" s="13">
        <v>28.467426597590588</v>
      </c>
      <c r="G1983" s="13">
        <v>0.15332257223235898</v>
      </c>
      <c r="H1983" s="13">
        <v>7.716188543759313</v>
      </c>
      <c r="I1983" s="13">
        <v>381.20139755747834</v>
      </c>
      <c r="J1983" s="13">
        <v>411.4637492473405</v>
      </c>
      <c r="K1983" s="13">
        <v>185.8304282749427</v>
      </c>
      <c r="L1983" s="13">
        <v>31.925603352259429</v>
      </c>
      <c r="M1983" s="13">
        <v>760.73954345255947</v>
      </c>
    </row>
    <row r="1984" spans="2:13">
      <c r="B1984" s="4" t="s">
        <v>6656</v>
      </c>
      <c r="C1984" s="10">
        <v>1</v>
      </c>
      <c r="D1984" s="13">
        <v>309.94</v>
      </c>
      <c r="E1984" s="13">
        <v>396.33257340240942</v>
      </c>
      <c r="F1984" s="13">
        <v>-86.392573402409425</v>
      </c>
      <c r="G1984" s="13">
        <v>-0.46530133415541663</v>
      </c>
      <c r="H1984" s="13">
        <v>7.716188543759313</v>
      </c>
      <c r="I1984" s="13">
        <v>381.20139755747834</v>
      </c>
      <c r="J1984" s="13">
        <v>411.4637492473405</v>
      </c>
      <c r="K1984" s="13">
        <v>185.8304282749427</v>
      </c>
      <c r="L1984" s="13">
        <v>31.925603352259429</v>
      </c>
      <c r="M1984" s="13">
        <v>760.73954345255947</v>
      </c>
    </row>
    <row r="1985" spans="2:13">
      <c r="B1985" s="4" t="s">
        <v>6657</v>
      </c>
      <c r="C1985" s="10">
        <v>1</v>
      </c>
      <c r="D1985" s="13">
        <v>532.82000000000005</v>
      </c>
      <c r="E1985" s="13">
        <v>396.33257340240942</v>
      </c>
      <c r="F1985" s="13">
        <v>136.48742659759063</v>
      </c>
      <c r="G1985" s="13">
        <v>0.73510695642187263</v>
      </c>
      <c r="H1985" s="13">
        <v>7.716188543759313</v>
      </c>
      <c r="I1985" s="13">
        <v>381.20139755747834</v>
      </c>
      <c r="J1985" s="13">
        <v>411.4637492473405</v>
      </c>
      <c r="K1985" s="13">
        <v>185.8304282749427</v>
      </c>
      <c r="L1985" s="13">
        <v>31.925603352259429</v>
      </c>
      <c r="M1985" s="13">
        <v>760.73954345255947</v>
      </c>
    </row>
    <row r="1986" spans="2:13">
      <c r="B1986" s="4" t="s">
        <v>6658</v>
      </c>
      <c r="C1986" s="10">
        <v>1</v>
      </c>
      <c r="D1986" s="13">
        <v>472.34</v>
      </c>
      <c r="E1986" s="13">
        <v>396.33257340240942</v>
      </c>
      <c r="F1986" s="13">
        <v>76.007426597590552</v>
      </c>
      <c r="G1986" s="13">
        <v>0.40936802330039679</v>
      </c>
      <c r="H1986" s="13">
        <v>7.716188543759313</v>
      </c>
      <c r="I1986" s="13">
        <v>381.20139755747834</v>
      </c>
      <c r="J1986" s="13">
        <v>411.4637492473405</v>
      </c>
      <c r="K1986" s="13">
        <v>185.8304282749427</v>
      </c>
      <c r="L1986" s="13">
        <v>31.925603352259429</v>
      </c>
      <c r="M1986" s="13">
        <v>760.73954345255947</v>
      </c>
    </row>
    <row r="1987" spans="2:13">
      <c r="B1987" s="4" t="s">
        <v>6659</v>
      </c>
      <c r="C1987" s="10">
        <v>1</v>
      </c>
      <c r="D1987" s="13">
        <v>450.21</v>
      </c>
      <c r="E1987" s="13">
        <v>396.33257340240942</v>
      </c>
      <c r="F1987" s="13">
        <v>53.877426597590556</v>
      </c>
      <c r="G1987" s="13">
        <v>0.29017816566186755</v>
      </c>
      <c r="H1987" s="13">
        <v>7.716188543759313</v>
      </c>
      <c r="I1987" s="13">
        <v>381.20139755747834</v>
      </c>
      <c r="J1987" s="13">
        <v>411.4637492473405</v>
      </c>
      <c r="K1987" s="13">
        <v>185.8304282749427</v>
      </c>
      <c r="L1987" s="13">
        <v>31.925603352259429</v>
      </c>
      <c r="M1987" s="13">
        <v>760.73954345255947</v>
      </c>
    </row>
    <row r="1988" spans="2:13">
      <c r="B1988" s="4" t="s">
        <v>6660</v>
      </c>
      <c r="C1988" s="10">
        <v>1</v>
      </c>
      <c r="D1988" s="13">
        <v>428.39</v>
      </c>
      <c r="E1988" s="13">
        <v>396.33257340240942</v>
      </c>
      <c r="F1988" s="13">
        <v>32.057426597590563</v>
      </c>
      <c r="G1988" s="13">
        <v>0.17265793549138822</v>
      </c>
      <c r="H1988" s="13">
        <v>7.716188543759313</v>
      </c>
      <c r="I1988" s="13">
        <v>381.20139755747834</v>
      </c>
      <c r="J1988" s="13">
        <v>411.4637492473405</v>
      </c>
      <c r="K1988" s="13">
        <v>185.8304282749427</v>
      </c>
      <c r="L1988" s="13">
        <v>31.925603352259429</v>
      </c>
      <c r="M1988" s="13">
        <v>760.73954345255947</v>
      </c>
    </row>
    <row r="1989" spans="2:13">
      <c r="B1989" s="4" t="s">
        <v>6661</v>
      </c>
      <c r="C1989" s="10">
        <v>1</v>
      </c>
      <c r="D1989" s="13">
        <v>426.53</v>
      </c>
      <c r="E1989" s="13">
        <v>396.33257340240942</v>
      </c>
      <c r="F1989" s="13">
        <v>30.19742659759055</v>
      </c>
      <c r="G1989" s="13">
        <v>0.16264017068308881</v>
      </c>
      <c r="H1989" s="13">
        <v>7.716188543759313</v>
      </c>
      <c r="I1989" s="13">
        <v>381.20139755747834</v>
      </c>
      <c r="J1989" s="13">
        <v>411.4637492473405</v>
      </c>
      <c r="K1989" s="13">
        <v>185.8304282749427</v>
      </c>
      <c r="L1989" s="13">
        <v>31.925603352259429</v>
      </c>
      <c r="M1989" s="13">
        <v>760.73954345255947</v>
      </c>
    </row>
    <row r="1990" spans="2:13">
      <c r="B1990" s="4" t="s">
        <v>6662</v>
      </c>
      <c r="C1990" s="10">
        <v>1</v>
      </c>
      <c r="D1990" s="13">
        <v>317.25</v>
      </c>
      <c r="E1990" s="13">
        <v>396.33257340240942</v>
      </c>
      <c r="F1990" s="13">
        <v>-79.082573402409423</v>
      </c>
      <c r="G1990" s="13">
        <v>-0.42593044127978857</v>
      </c>
      <c r="H1990" s="13">
        <v>7.716188543759313</v>
      </c>
      <c r="I1990" s="13">
        <v>381.20139755747834</v>
      </c>
      <c r="J1990" s="13">
        <v>411.4637492473405</v>
      </c>
      <c r="K1990" s="13">
        <v>185.8304282749427</v>
      </c>
      <c r="L1990" s="13">
        <v>31.925603352259429</v>
      </c>
      <c r="M1990" s="13">
        <v>760.73954345255947</v>
      </c>
    </row>
    <row r="1991" spans="2:13">
      <c r="B1991" s="4" t="s">
        <v>6663</v>
      </c>
      <c r="C1991" s="10">
        <v>1</v>
      </c>
      <c r="D1991" s="13">
        <v>502.8</v>
      </c>
      <c r="E1991" s="13">
        <v>396.33257340240942</v>
      </c>
      <c r="F1991" s="13">
        <v>106.46742659759059</v>
      </c>
      <c r="G1991" s="13">
        <v>0.5734223867739443</v>
      </c>
      <c r="H1991" s="13">
        <v>7.716188543759313</v>
      </c>
      <c r="I1991" s="13">
        <v>381.20139755747834</v>
      </c>
      <c r="J1991" s="13">
        <v>411.4637492473405</v>
      </c>
      <c r="K1991" s="13">
        <v>185.8304282749427</v>
      </c>
      <c r="L1991" s="13">
        <v>31.925603352259429</v>
      </c>
      <c r="M1991" s="13">
        <v>760.73954345255947</v>
      </c>
    </row>
    <row r="1992" spans="2:13">
      <c r="B1992" s="4" t="s">
        <v>6664</v>
      </c>
      <c r="C1992" s="10">
        <v>1</v>
      </c>
      <c r="D1992" s="13">
        <v>154.28</v>
      </c>
      <c r="E1992" s="13">
        <v>396.33257340240942</v>
      </c>
      <c r="F1992" s="13">
        <v>-242.05257340240942</v>
      </c>
      <c r="G1992" s="13">
        <v>-1.3036697589187907</v>
      </c>
      <c r="H1992" s="13">
        <v>7.716188543759313</v>
      </c>
      <c r="I1992" s="13">
        <v>381.20139755747834</v>
      </c>
      <c r="J1992" s="13">
        <v>411.4637492473405</v>
      </c>
      <c r="K1992" s="13">
        <v>185.8304282749427</v>
      </c>
      <c r="L1992" s="13">
        <v>31.925603352259429</v>
      </c>
      <c r="M1992" s="13">
        <v>760.73954345255947</v>
      </c>
    </row>
    <row r="1993" spans="2:13">
      <c r="B1993" s="4" t="s">
        <v>6665</v>
      </c>
      <c r="C1993" s="10">
        <v>1</v>
      </c>
      <c r="D1993" s="13">
        <v>310.02999999999997</v>
      </c>
      <c r="E1993" s="13">
        <v>396.33257340240942</v>
      </c>
      <c r="F1993" s="13">
        <v>-86.30257340240945</v>
      </c>
      <c r="G1993" s="13">
        <v>-0.46481660360017646</v>
      </c>
      <c r="H1993" s="13">
        <v>7.716188543759313</v>
      </c>
      <c r="I1993" s="13">
        <v>381.20139755747834</v>
      </c>
      <c r="J1993" s="13">
        <v>411.4637492473405</v>
      </c>
      <c r="K1993" s="13">
        <v>185.8304282749427</v>
      </c>
      <c r="L1993" s="13">
        <v>31.925603352259429</v>
      </c>
      <c r="M1993" s="13">
        <v>760.73954345255947</v>
      </c>
    </row>
    <row r="1994" spans="2:13">
      <c r="B1994" s="4" t="s">
        <v>6666</v>
      </c>
      <c r="C1994" s="10">
        <v>1</v>
      </c>
      <c r="D1994" s="13">
        <v>286.60000000000002</v>
      </c>
      <c r="E1994" s="13">
        <v>396.33257340240942</v>
      </c>
      <c r="F1994" s="13">
        <v>-109.7325734024094</v>
      </c>
      <c r="G1994" s="13">
        <v>-0.59100812481439857</v>
      </c>
      <c r="H1994" s="13">
        <v>7.716188543759313</v>
      </c>
      <c r="I1994" s="13">
        <v>381.20139755747834</v>
      </c>
      <c r="J1994" s="13">
        <v>411.4637492473405</v>
      </c>
      <c r="K1994" s="13">
        <v>185.8304282749427</v>
      </c>
      <c r="L1994" s="13">
        <v>31.925603352259429</v>
      </c>
      <c r="M1994" s="13">
        <v>760.73954345255947</v>
      </c>
    </row>
    <row r="1995" spans="2:13">
      <c r="B1995" s="4" t="s">
        <v>6667</v>
      </c>
      <c r="C1995" s="10">
        <v>1</v>
      </c>
      <c r="D1995" s="13">
        <v>417.58</v>
      </c>
      <c r="E1995" s="13">
        <v>396.33257340240942</v>
      </c>
      <c r="F1995" s="13">
        <v>21.247426597590561</v>
      </c>
      <c r="G1995" s="13">
        <v>0.11443640991197106</v>
      </c>
      <c r="H1995" s="13">
        <v>7.716188543759313</v>
      </c>
      <c r="I1995" s="13">
        <v>381.20139755747834</v>
      </c>
      <c r="J1995" s="13">
        <v>411.4637492473405</v>
      </c>
      <c r="K1995" s="13">
        <v>185.8304282749427</v>
      </c>
      <c r="L1995" s="13">
        <v>31.925603352259429</v>
      </c>
      <c r="M1995" s="13">
        <v>760.73954345255947</v>
      </c>
    </row>
    <row r="1996" spans="2:13">
      <c r="B1996" s="4" t="s">
        <v>6668</v>
      </c>
      <c r="C1996" s="10">
        <v>1</v>
      </c>
      <c r="D1996" s="13">
        <v>395.73</v>
      </c>
      <c r="E1996" s="13">
        <v>396.33257340240942</v>
      </c>
      <c r="F1996" s="13">
        <v>-0.60257340240940493</v>
      </c>
      <c r="G1996" s="13">
        <v>-3.2453971102549112E-3</v>
      </c>
      <c r="H1996" s="13">
        <v>7.716188543759313</v>
      </c>
      <c r="I1996" s="13">
        <v>381.20139755747834</v>
      </c>
      <c r="J1996" s="13">
        <v>411.4637492473405</v>
      </c>
      <c r="K1996" s="13">
        <v>185.8304282749427</v>
      </c>
      <c r="L1996" s="13">
        <v>31.925603352259429</v>
      </c>
      <c r="M1996" s="13">
        <v>760.73954345255947</v>
      </c>
    </row>
    <row r="1997" spans="2:13">
      <c r="B1997" s="4" t="s">
        <v>6669</v>
      </c>
      <c r="C1997" s="10">
        <v>1</v>
      </c>
      <c r="D1997" s="13">
        <v>519.76</v>
      </c>
      <c r="E1997" s="13">
        <v>396.33257340240942</v>
      </c>
      <c r="F1997" s="13">
        <v>123.42742659759057</v>
      </c>
      <c r="G1997" s="13">
        <v>0.66476716696144789</v>
      </c>
      <c r="H1997" s="13">
        <v>7.716188543759313</v>
      </c>
      <c r="I1997" s="13">
        <v>381.20139755747834</v>
      </c>
      <c r="J1997" s="13">
        <v>411.4637492473405</v>
      </c>
      <c r="K1997" s="13">
        <v>185.8304282749427</v>
      </c>
      <c r="L1997" s="13">
        <v>31.925603352259429</v>
      </c>
      <c r="M1997" s="13">
        <v>760.73954345255947</v>
      </c>
    </row>
    <row r="1998" spans="2:13">
      <c r="B1998" s="4" t="s">
        <v>6670</v>
      </c>
      <c r="C1998" s="10">
        <v>1</v>
      </c>
      <c r="D1998" s="13">
        <v>901.31</v>
      </c>
      <c r="E1998" s="13">
        <v>682.67894736843709</v>
      </c>
      <c r="F1998" s="13">
        <v>218.63105263156285</v>
      </c>
      <c r="G1998" s="13">
        <v>1.1775239059429632</v>
      </c>
      <c r="H1998" s="13">
        <v>8.3536954545507758</v>
      </c>
      <c r="I1998" s="13">
        <v>666.29764276954415</v>
      </c>
      <c r="J1998" s="13">
        <v>699.06025196733003</v>
      </c>
      <c r="K1998" s="13">
        <v>185.85799077508926</v>
      </c>
      <c r="L1998" s="13">
        <v>318.21792821955421</v>
      </c>
      <c r="M1998" s="13">
        <v>1047.1399665173199</v>
      </c>
    </row>
    <row r="1999" spans="2:13">
      <c r="B1999" s="4" t="s">
        <v>6671</v>
      </c>
      <c r="C1999" s="10">
        <v>1</v>
      </c>
      <c r="D1999" s="13">
        <v>689.42</v>
      </c>
      <c r="E1999" s="13">
        <v>682.67894736843709</v>
      </c>
      <c r="F1999" s="13">
        <v>6.7410526315628658</v>
      </c>
      <c r="G1999" s="13">
        <v>3.6306602055572124E-2</v>
      </c>
      <c r="H1999" s="13">
        <v>8.3536954545507758</v>
      </c>
      <c r="I1999" s="13">
        <v>666.29764276954415</v>
      </c>
      <c r="J1999" s="13">
        <v>699.06025196733003</v>
      </c>
      <c r="K1999" s="13">
        <v>185.85799077508926</v>
      </c>
      <c r="L1999" s="13">
        <v>318.21792821955421</v>
      </c>
      <c r="M1999" s="13">
        <v>1047.1399665173199</v>
      </c>
    </row>
    <row r="2000" spans="2:13">
      <c r="B2000" s="4" t="s">
        <v>6672</v>
      </c>
      <c r="C2000" s="10">
        <v>1</v>
      </c>
      <c r="D2000" s="13">
        <v>724.72</v>
      </c>
      <c r="E2000" s="13">
        <v>682.67894736843709</v>
      </c>
      <c r="F2000" s="13">
        <v>42.041052631562934</v>
      </c>
      <c r="G2000" s="13">
        <v>0.22642869761093098</v>
      </c>
      <c r="H2000" s="13">
        <v>8.3536954545507758</v>
      </c>
      <c r="I2000" s="13">
        <v>666.29764276954415</v>
      </c>
      <c r="J2000" s="13">
        <v>699.06025196733003</v>
      </c>
      <c r="K2000" s="13">
        <v>185.85799077508926</v>
      </c>
      <c r="L2000" s="13">
        <v>318.21792821955421</v>
      </c>
      <c r="M2000" s="13">
        <v>1047.1399665173199</v>
      </c>
    </row>
    <row r="2001" spans="2:13">
      <c r="B2001" s="4" t="s">
        <v>6673</v>
      </c>
      <c r="C2001" s="10">
        <v>1</v>
      </c>
      <c r="D2001" s="13">
        <v>711.05</v>
      </c>
      <c r="E2001" s="13">
        <v>682.67894736843709</v>
      </c>
      <c r="F2001" s="13">
        <v>28.371052631562861</v>
      </c>
      <c r="G2001" s="13">
        <v>0.15280351216498864</v>
      </c>
      <c r="H2001" s="13">
        <v>8.3536954545507758</v>
      </c>
      <c r="I2001" s="13">
        <v>666.29764276954415</v>
      </c>
      <c r="J2001" s="13">
        <v>699.06025196733003</v>
      </c>
      <c r="K2001" s="13">
        <v>185.85799077508926</v>
      </c>
      <c r="L2001" s="13">
        <v>318.21792821955421</v>
      </c>
      <c r="M2001" s="13">
        <v>1047.1399665173199</v>
      </c>
    </row>
    <row r="2002" spans="2:13">
      <c r="B2002" s="4" t="s">
        <v>6674</v>
      </c>
      <c r="C2002" s="10">
        <v>1</v>
      </c>
      <c r="D2002" s="13">
        <v>650.89</v>
      </c>
      <c r="E2002" s="13">
        <v>682.67894736843709</v>
      </c>
      <c r="F2002" s="13">
        <v>-31.788947368437107</v>
      </c>
      <c r="G2002" s="13">
        <v>-0.17121193453785444</v>
      </c>
      <c r="H2002" s="13">
        <v>8.3536954545507758</v>
      </c>
      <c r="I2002" s="13">
        <v>666.29764276954415</v>
      </c>
      <c r="J2002" s="13">
        <v>699.06025196733003</v>
      </c>
      <c r="K2002" s="13">
        <v>185.85799077508926</v>
      </c>
      <c r="L2002" s="13">
        <v>318.21792821955421</v>
      </c>
      <c r="M2002" s="13">
        <v>1047.1399665173199</v>
      </c>
    </row>
    <row r="2003" spans="2:13">
      <c r="B2003" s="4" t="s">
        <v>6675</v>
      </c>
      <c r="C2003" s="10">
        <v>1</v>
      </c>
      <c r="D2003" s="13">
        <v>694.48</v>
      </c>
      <c r="E2003" s="13">
        <v>682.67894736843709</v>
      </c>
      <c r="F2003" s="13">
        <v>11.801052631562925</v>
      </c>
      <c r="G2003" s="13">
        <v>6.3559231050193232E-2</v>
      </c>
      <c r="H2003" s="13">
        <v>8.3536954545507758</v>
      </c>
      <c r="I2003" s="13">
        <v>666.29764276954415</v>
      </c>
      <c r="J2003" s="13">
        <v>699.06025196733003</v>
      </c>
      <c r="K2003" s="13">
        <v>185.85799077508926</v>
      </c>
      <c r="L2003" s="13">
        <v>318.21792821955421</v>
      </c>
      <c r="M2003" s="13">
        <v>1047.1399665173199</v>
      </c>
    </row>
    <row r="2004" spans="2:13">
      <c r="B2004" s="4" t="s">
        <v>6676</v>
      </c>
      <c r="C2004" s="10">
        <v>1</v>
      </c>
      <c r="D2004" s="13">
        <v>611.51</v>
      </c>
      <c r="E2004" s="13">
        <v>682.67894736843709</v>
      </c>
      <c r="F2004" s="13">
        <v>-71.168947368437102</v>
      </c>
      <c r="G2004" s="13">
        <v>-0.38330848193077277</v>
      </c>
      <c r="H2004" s="13">
        <v>8.3536954545507758</v>
      </c>
      <c r="I2004" s="13">
        <v>666.29764276954415</v>
      </c>
      <c r="J2004" s="13">
        <v>699.06025196733003</v>
      </c>
      <c r="K2004" s="13">
        <v>185.85799077508926</v>
      </c>
      <c r="L2004" s="13">
        <v>318.21792821955421</v>
      </c>
      <c r="M2004" s="13">
        <v>1047.1399665173199</v>
      </c>
    </row>
    <row r="2005" spans="2:13">
      <c r="B2005" s="4" t="s">
        <v>6677</v>
      </c>
      <c r="C2005" s="10">
        <v>1</v>
      </c>
      <c r="D2005" s="13">
        <v>481.99</v>
      </c>
      <c r="E2005" s="13">
        <v>682.67894736843709</v>
      </c>
      <c r="F2005" s="13">
        <v>-200.68894736843708</v>
      </c>
      <c r="G2005" s="13">
        <v>-1.0808896098721332</v>
      </c>
      <c r="H2005" s="13">
        <v>8.3536954545507758</v>
      </c>
      <c r="I2005" s="13">
        <v>666.29764276954415</v>
      </c>
      <c r="J2005" s="13">
        <v>699.06025196733003</v>
      </c>
      <c r="K2005" s="13">
        <v>185.85799077508926</v>
      </c>
      <c r="L2005" s="13">
        <v>318.21792821955421</v>
      </c>
      <c r="M2005" s="13">
        <v>1047.1399665173199</v>
      </c>
    </row>
    <row r="2006" spans="2:13">
      <c r="B2006" s="4" t="s">
        <v>6678</v>
      </c>
      <c r="C2006" s="10">
        <v>1</v>
      </c>
      <c r="D2006" s="13">
        <v>903.7</v>
      </c>
      <c r="E2006" s="13">
        <v>682.67894736843709</v>
      </c>
      <c r="F2006" s="13">
        <v>221.02105263156295</v>
      </c>
      <c r="G2006" s="13">
        <v>1.1903961951321227</v>
      </c>
      <c r="H2006" s="13">
        <v>8.3536954545507758</v>
      </c>
      <c r="I2006" s="13">
        <v>666.29764276954415</v>
      </c>
      <c r="J2006" s="13">
        <v>699.06025196733003</v>
      </c>
      <c r="K2006" s="13">
        <v>185.85799077508926</v>
      </c>
      <c r="L2006" s="13">
        <v>318.21792821955421</v>
      </c>
      <c r="M2006" s="13">
        <v>1047.1399665173199</v>
      </c>
    </row>
    <row r="2007" spans="2:13">
      <c r="B2007" s="4" t="s">
        <v>6679</v>
      </c>
      <c r="C2007" s="10">
        <v>1</v>
      </c>
      <c r="D2007" s="13">
        <v>612.75</v>
      </c>
      <c r="E2007" s="13">
        <v>682.67894736843709</v>
      </c>
      <c r="F2007" s="13">
        <v>-69.928947368437093</v>
      </c>
      <c r="G2007" s="13">
        <v>-0.37662997205857313</v>
      </c>
      <c r="H2007" s="13">
        <v>8.3536954545507758</v>
      </c>
      <c r="I2007" s="13">
        <v>666.29764276954415</v>
      </c>
      <c r="J2007" s="13">
        <v>699.06025196733003</v>
      </c>
      <c r="K2007" s="13">
        <v>185.85799077508926</v>
      </c>
      <c r="L2007" s="13">
        <v>318.21792821955421</v>
      </c>
      <c r="M2007" s="13">
        <v>1047.1399665173199</v>
      </c>
    </row>
    <row r="2008" spans="2:13">
      <c r="B2008" s="4" t="s">
        <v>6680</v>
      </c>
      <c r="C2008" s="10">
        <v>1</v>
      </c>
      <c r="D2008" s="13">
        <v>761.05</v>
      </c>
      <c r="E2008" s="13">
        <v>682.67894736843709</v>
      </c>
      <c r="F2008" s="13">
        <v>78.371052631562861</v>
      </c>
      <c r="G2008" s="13">
        <v>0.4220982650762613</v>
      </c>
      <c r="H2008" s="13">
        <v>8.3536954545507758</v>
      </c>
      <c r="I2008" s="13">
        <v>666.29764276954415</v>
      </c>
      <c r="J2008" s="13">
        <v>699.06025196733003</v>
      </c>
      <c r="K2008" s="13">
        <v>185.85799077508926</v>
      </c>
      <c r="L2008" s="13">
        <v>318.21792821955421</v>
      </c>
      <c r="M2008" s="13">
        <v>1047.1399665173199</v>
      </c>
    </row>
    <row r="2009" spans="2:13">
      <c r="B2009" s="4" t="s">
        <v>6681</v>
      </c>
      <c r="C2009" s="10">
        <v>1</v>
      </c>
      <c r="D2009" s="13">
        <v>714.55</v>
      </c>
      <c r="E2009" s="13">
        <v>682.67894736843709</v>
      </c>
      <c r="F2009" s="13">
        <v>31.871052631562861</v>
      </c>
      <c r="G2009" s="13">
        <v>0.17165414486877772</v>
      </c>
      <c r="H2009" s="13">
        <v>8.3536954545507758</v>
      </c>
      <c r="I2009" s="13">
        <v>666.29764276954415</v>
      </c>
      <c r="J2009" s="13">
        <v>699.06025196733003</v>
      </c>
      <c r="K2009" s="13">
        <v>185.85799077508926</v>
      </c>
      <c r="L2009" s="13">
        <v>318.21792821955421</v>
      </c>
      <c r="M2009" s="13">
        <v>1047.1399665173199</v>
      </c>
    </row>
    <row r="2010" spans="2:13">
      <c r="B2010" s="4" t="s">
        <v>6682</v>
      </c>
      <c r="C2010" s="10">
        <v>1</v>
      </c>
      <c r="D2010" s="13">
        <v>694.71</v>
      </c>
      <c r="E2010" s="13">
        <v>682.67894736843709</v>
      </c>
      <c r="F2010" s="13">
        <v>12.031052631562943</v>
      </c>
      <c r="G2010" s="13">
        <v>6.4797986913585182E-2</v>
      </c>
      <c r="H2010" s="13">
        <v>8.3536954545507758</v>
      </c>
      <c r="I2010" s="13">
        <v>666.29764276954415</v>
      </c>
      <c r="J2010" s="13">
        <v>699.06025196733003</v>
      </c>
      <c r="K2010" s="13">
        <v>185.85799077508926</v>
      </c>
      <c r="L2010" s="13">
        <v>318.21792821955421</v>
      </c>
      <c r="M2010" s="13">
        <v>1047.1399665173199</v>
      </c>
    </row>
    <row r="2011" spans="2:13">
      <c r="B2011" s="4" t="s">
        <v>6683</v>
      </c>
      <c r="C2011" s="10">
        <v>1</v>
      </c>
      <c r="D2011" s="13">
        <v>567.03</v>
      </c>
      <c r="E2011" s="13">
        <v>682.67894736843709</v>
      </c>
      <c r="F2011" s="13">
        <v>-115.64894736843712</v>
      </c>
      <c r="G2011" s="13">
        <v>-0.62287309412064096</v>
      </c>
      <c r="H2011" s="13">
        <v>8.3536954545507758</v>
      </c>
      <c r="I2011" s="13">
        <v>666.29764276954415</v>
      </c>
      <c r="J2011" s="13">
        <v>699.06025196733003</v>
      </c>
      <c r="K2011" s="13">
        <v>185.85799077508926</v>
      </c>
      <c r="L2011" s="13">
        <v>318.21792821955421</v>
      </c>
      <c r="M2011" s="13">
        <v>1047.1399665173199</v>
      </c>
    </row>
    <row r="2012" spans="2:13">
      <c r="B2012" s="4" t="s">
        <v>6684</v>
      </c>
      <c r="C2012" s="10">
        <v>1</v>
      </c>
      <c r="D2012" s="13">
        <v>782.1</v>
      </c>
      <c r="E2012" s="13">
        <v>682.67894736843709</v>
      </c>
      <c r="F2012" s="13">
        <v>99.421052631562929</v>
      </c>
      <c r="G2012" s="13">
        <v>0.53547135605190743</v>
      </c>
      <c r="H2012" s="13">
        <v>8.3536954545507758</v>
      </c>
      <c r="I2012" s="13">
        <v>666.29764276954415</v>
      </c>
      <c r="J2012" s="13">
        <v>699.06025196733003</v>
      </c>
      <c r="K2012" s="13">
        <v>185.85799077508926</v>
      </c>
      <c r="L2012" s="13">
        <v>318.21792821955421</v>
      </c>
      <c r="M2012" s="13">
        <v>1047.1399665173199</v>
      </c>
    </row>
    <row r="2013" spans="2:13">
      <c r="B2013" s="4" t="s">
        <v>6685</v>
      </c>
      <c r="C2013" s="10">
        <v>1</v>
      </c>
      <c r="D2013" s="13">
        <v>720.97</v>
      </c>
      <c r="E2013" s="13">
        <v>682.67894736843709</v>
      </c>
      <c r="F2013" s="13">
        <v>38.291052631562934</v>
      </c>
      <c r="G2013" s="13">
        <v>0.20623159114258555</v>
      </c>
      <c r="H2013" s="13">
        <v>8.3536954545507758</v>
      </c>
      <c r="I2013" s="13">
        <v>666.29764276954415</v>
      </c>
      <c r="J2013" s="13">
        <v>699.06025196733003</v>
      </c>
      <c r="K2013" s="13">
        <v>185.85799077508926</v>
      </c>
      <c r="L2013" s="13">
        <v>318.21792821955421</v>
      </c>
      <c r="M2013" s="13">
        <v>1047.1399665173199</v>
      </c>
    </row>
    <row r="2014" spans="2:13">
      <c r="B2014" s="4" t="s">
        <v>6686</v>
      </c>
      <c r="C2014" s="10">
        <v>1</v>
      </c>
      <c r="D2014" s="13">
        <v>753.86</v>
      </c>
      <c r="E2014" s="13">
        <v>682.67894736843709</v>
      </c>
      <c r="F2014" s="13">
        <v>71.18105263156292</v>
      </c>
      <c r="G2014" s="13">
        <v>0.38337367960762059</v>
      </c>
      <c r="H2014" s="13">
        <v>8.3536954545507758</v>
      </c>
      <c r="I2014" s="13">
        <v>666.29764276954415</v>
      </c>
      <c r="J2014" s="13">
        <v>699.06025196733003</v>
      </c>
      <c r="K2014" s="13">
        <v>185.85799077508926</v>
      </c>
      <c r="L2014" s="13">
        <v>318.21792821955421</v>
      </c>
      <c r="M2014" s="13">
        <v>1047.1399665173199</v>
      </c>
    </row>
    <row r="2015" spans="2:13">
      <c r="B2015" s="4" t="s">
        <v>6687</v>
      </c>
      <c r="C2015" s="10">
        <v>1</v>
      </c>
      <c r="D2015" s="13">
        <v>782.99</v>
      </c>
      <c r="E2015" s="13">
        <v>682.67894736843709</v>
      </c>
      <c r="F2015" s="13">
        <v>100.31105263156292</v>
      </c>
      <c r="G2015" s="13">
        <v>0.540264802653728</v>
      </c>
      <c r="H2015" s="13">
        <v>8.3536954545507758</v>
      </c>
      <c r="I2015" s="13">
        <v>666.29764276954415</v>
      </c>
      <c r="J2015" s="13">
        <v>699.06025196733003</v>
      </c>
      <c r="K2015" s="13">
        <v>185.85799077508926</v>
      </c>
      <c r="L2015" s="13">
        <v>318.21792821955421</v>
      </c>
      <c r="M2015" s="13">
        <v>1047.1399665173199</v>
      </c>
    </row>
    <row r="2016" spans="2:13">
      <c r="B2016" s="4" t="s">
        <v>6688</v>
      </c>
      <c r="C2016" s="10">
        <v>1</v>
      </c>
      <c r="D2016" s="13">
        <v>683.53</v>
      </c>
      <c r="E2016" s="13">
        <v>682.67894736843709</v>
      </c>
      <c r="F2016" s="13">
        <v>0.85105263156287947</v>
      </c>
      <c r="G2016" s="13">
        <v>4.5836801626242801E-3</v>
      </c>
      <c r="H2016" s="13">
        <v>8.3536954545507758</v>
      </c>
      <c r="I2016" s="13">
        <v>666.29764276954415</v>
      </c>
      <c r="J2016" s="13">
        <v>699.06025196733003</v>
      </c>
      <c r="K2016" s="13">
        <v>185.85799077508926</v>
      </c>
      <c r="L2016" s="13">
        <v>318.21792821955421</v>
      </c>
      <c r="M2016" s="13">
        <v>1047.1399665173199</v>
      </c>
    </row>
    <row r="2017" spans="2:13">
      <c r="B2017" s="4" t="s">
        <v>6689</v>
      </c>
      <c r="C2017" s="10">
        <v>1</v>
      </c>
      <c r="D2017" s="13">
        <v>159.41999999999999</v>
      </c>
      <c r="E2017" s="13">
        <v>682.67894736843709</v>
      </c>
      <c r="F2017" s="13">
        <v>-523.25894736843713</v>
      </c>
      <c r="G2017" s="13">
        <v>-2.818217778803918</v>
      </c>
      <c r="H2017" s="13">
        <v>8.3536954545507758</v>
      </c>
      <c r="I2017" s="13">
        <v>666.29764276954415</v>
      </c>
      <c r="J2017" s="13">
        <v>699.06025196733003</v>
      </c>
      <c r="K2017" s="13">
        <v>185.85799077508926</v>
      </c>
      <c r="L2017" s="13">
        <v>318.21792821955421</v>
      </c>
      <c r="M2017" s="13">
        <v>1047.1399665173199</v>
      </c>
    </row>
    <row r="2018" spans="2:13">
      <c r="B2018" s="4" t="s">
        <v>6690</v>
      </c>
      <c r="C2018" s="10">
        <v>1</v>
      </c>
      <c r="D2018" s="13">
        <v>795.58</v>
      </c>
      <c r="E2018" s="13">
        <v>682.67894736843709</v>
      </c>
      <c r="F2018" s="13">
        <v>112.90105263156295</v>
      </c>
      <c r="G2018" s="13">
        <v>0.60807322143678666</v>
      </c>
      <c r="H2018" s="13">
        <v>8.3536954545507758</v>
      </c>
      <c r="I2018" s="13">
        <v>666.29764276954415</v>
      </c>
      <c r="J2018" s="13">
        <v>699.06025196733003</v>
      </c>
      <c r="K2018" s="13">
        <v>185.85799077508926</v>
      </c>
      <c r="L2018" s="13">
        <v>318.21792821955421</v>
      </c>
      <c r="M2018" s="13">
        <v>1047.1399665173199</v>
      </c>
    </row>
    <row r="2019" spans="2:13">
      <c r="B2019" s="4" t="s">
        <v>6691</v>
      </c>
      <c r="C2019" s="10">
        <v>1</v>
      </c>
      <c r="D2019" s="13">
        <v>586.03</v>
      </c>
      <c r="E2019" s="13">
        <v>682.67894736843709</v>
      </c>
      <c r="F2019" s="13">
        <v>-96.648947368437121</v>
      </c>
      <c r="G2019" s="13">
        <v>-0.52054108801435739</v>
      </c>
      <c r="H2019" s="13">
        <v>8.3536954545507758</v>
      </c>
      <c r="I2019" s="13">
        <v>666.29764276954415</v>
      </c>
      <c r="J2019" s="13">
        <v>699.06025196733003</v>
      </c>
      <c r="K2019" s="13">
        <v>185.85799077508926</v>
      </c>
      <c r="L2019" s="13">
        <v>318.21792821955421</v>
      </c>
      <c r="M2019" s="13">
        <v>1047.1399665173199</v>
      </c>
    </row>
    <row r="2020" spans="2:13">
      <c r="B2020" s="4" t="s">
        <v>6692</v>
      </c>
      <c r="C2020" s="10">
        <v>1</v>
      </c>
      <c r="D2020" s="13">
        <v>772.56</v>
      </c>
      <c r="E2020" s="13">
        <v>682.67894736843709</v>
      </c>
      <c r="F2020" s="13">
        <v>89.881052631562852</v>
      </c>
      <c r="G2020" s="13">
        <v>0.48408991719643624</v>
      </c>
      <c r="H2020" s="13">
        <v>8.3536954545507758</v>
      </c>
      <c r="I2020" s="13">
        <v>666.29764276954415</v>
      </c>
      <c r="J2020" s="13">
        <v>699.06025196733003</v>
      </c>
      <c r="K2020" s="13">
        <v>185.85799077508926</v>
      </c>
      <c r="L2020" s="13">
        <v>318.21792821955421</v>
      </c>
      <c r="M2020" s="13">
        <v>1047.1399665173199</v>
      </c>
    </row>
    <row r="2021" spans="2:13">
      <c r="B2021" s="4" t="s">
        <v>6693</v>
      </c>
      <c r="C2021" s="10">
        <v>1</v>
      </c>
      <c r="D2021" s="13">
        <v>637.98</v>
      </c>
      <c r="E2021" s="13">
        <v>682.67894736843709</v>
      </c>
      <c r="F2021" s="13">
        <v>-44.698947368437075</v>
      </c>
      <c r="G2021" s="13">
        <v>-0.24074383973954486</v>
      </c>
      <c r="H2021" s="13">
        <v>8.3536954545507758</v>
      </c>
      <c r="I2021" s="13">
        <v>666.29764276954415</v>
      </c>
      <c r="J2021" s="13">
        <v>699.06025196733003</v>
      </c>
      <c r="K2021" s="13">
        <v>185.85799077508926</v>
      </c>
      <c r="L2021" s="13">
        <v>318.21792821955421</v>
      </c>
      <c r="M2021" s="13">
        <v>1047.1399665173199</v>
      </c>
    </row>
    <row r="2022" spans="2:13">
      <c r="B2022" s="4" t="s">
        <v>6694</v>
      </c>
      <c r="C2022" s="10">
        <v>1</v>
      </c>
      <c r="D2022" s="13">
        <v>623.64</v>
      </c>
      <c r="E2022" s="13">
        <v>682.67894736843709</v>
      </c>
      <c r="F2022" s="13">
        <v>-59.038947368437107</v>
      </c>
      <c r="G2022" s="13">
        <v>-0.31797757487449801</v>
      </c>
      <c r="H2022" s="13">
        <v>8.3536954545507758</v>
      </c>
      <c r="I2022" s="13">
        <v>666.29764276954415</v>
      </c>
      <c r="J2022" s="13">
        <v>699.06025196733003</v>
      </c>
      <c r="K2022" s="13">
        <v>185.85799077508926</v>
      </c>
      <c r="L2022" s="13">
        <v>318.21792821955421</v>
      </c>
      <c r="M2022" s="13">
        <v>1047.1399665173199</v>
      </c>
    </row>
    <row r="2023" spans="2:13">
      <c r="B2023" s="4" t="s">
        <v>6695</v>
      </c>
      <c r="C2023" s="10">
        <v>1</v>
      </c>
      <c r="D2023" s="13">
        <v>665.6</v>
      </c>
      <c r="E2023" s="13">
        <v>682.67894736843709</v>
      </c>
      <c r="F2023" s="13">
        <v>-17.078947368437071</v>
      </c>
      <c r="G2023" s="13">
        <v>-9.1985418231357821E-2</v>
      </c>
      <c r="H2023" s="13">
        <v>8.3536954545507758</v>
      </c>
      <c r="I2023" s="13">
        <v>666.29764276954415</v>
      </c>
      <c r="J2023" s="13">
        <v>699.06025196733003</v>
      </c>
      <c r="K2023" s="13">
        <v>185.85799077508926</v>
      </c>
      <c r="L2023" s="13">
        <v>318.21792821955421</v>
      </c>
      <c r="M2023" s="13">
        <v>1047.1399665173199</v>
      </c>
    </row>
    <row r="2024" spans="2:13">
      <c r="B2024" s="4" t="s">
        <v>6696</v>
      </c>
      <c r="C2024" s="10">
        <v>1</v>
      </c>
      <c r="D2024" s="13">
        <v>577.79999999999995</v>
      </c>
      <c r="E2024" s="13">
        <v>682.67894736843709</v>
      </c>
      <c r="F2024" s="13">
        <v>-104.87894736843714</v>
      </c>
      <c r="G2024" s="13">
        <v>-0.56486700434355297</v>
      </c>
      <c r="H2024" s="13">
        <v>8.3536954545507758</v>
      </c>
      <c r="I2024" s="13">
        <v>666.29764276954415</v>
      </c>
      <c r="J2024" s="13">
        <v>699.06025196733003</v>
      </c>
      <c r="K2024" s="13">
        <v>185.85799077508926</v>
      </c>
      <c r="L2024" s="13">
        <v>318.21792821955421</v>
      </c>
      <c r="M2024" s="13">
        <v>1047.1399665173199</v>
      </c>
    </row>
    <row r="2025" spans="2:13">
      <c r="B2025" s="4" t="s">
        <v>6697</v>
      </c>
      <c r="C2025" s="10">
        <v>1</v>
      </c>
      <c r="D2025" s="13">
        <v>581.26</v>
      </c>
      <c r="E2025" s="13">
        <v>682.67894736843709</v>
      </c>
      <c r="F2025" s="13">
        <v>-101.4189473684371</v>
      </c>
      <c r="G2025" s="13">
        <v>-0.54623180744209265</v>
      </c>
      <c r="H2025" s="13">
        <v>8.3536954545507758</v>
      </c>
      <c r="I2025" s="13">
        <v>666.29764276954415</v>
      </c>
      <c r="J2025" s="13">
        <v>699.06025196733003</v>
      </c>
      <c r="K2025" s="13">
        <v>185.85799077508926</v>
      </c>
      <c r="L2025" s="13">
        <v>318.21792821955421</v>
      </c>
      <c r="M2025" s="13">
        <v>1047.1399665173199</v>
      </c>
    </row>
    <row r="2026" spans="2:13">
      <c r="B2026" s="4" t="s">
        <v>6698</v>
      </c>
      <c r="C2026" s="10">
        <v>1</v>
      </c>
      <c r="D2026" s="13">
        <v>882</v>
      </c>
      <c r="E2026" s="13">
        <v>682.67894736843709</v>
      </c>
      <c r="F2026" s="13">
        <v>199.32105263156291</v>
      </c>
      <c r="G2026" s="13">
        <v>1.0735222723686302</v>
      </c>
      <c r="H2026" s="13">
        <v>8.3536954545507758</v>
      </c>
      <c r="I2026" s="13">
        <v>666.29764276954415</v>
      </c>
      <c r="J2026" s="13">
        <v>699.06025196733003</v>
      </c>
      <c r="K2026" s="13">
        <v>185.85799077508926</v>
      </c>
      <c r="L2026" s="13">
        <v>318.21792821955421</v>
      </c>
      <c r="M2026" s="13">
        <v>1047.1399665173199</v>
      </c>
    </row>
    <row r="2027" spans="2:13">
      <c r="B2027" s="4" t="s">
        <v>6699</v>
      </c>
      <c r="C2027" s="10">
        <v>1</v>
      </c>
      <c r="D2027" s="13">
        <v>569.26</v>
      </c>
      <c r="E2027" s="13">
        <v>682.67894736843709</v>
      </c>
      <c r="F2027" s="13">
        <v>-113.4189473684371</v>
      </c>
      <c r="G2027" s="13">
        <v>-0.6108625481407981</v>
      </c>
      <c r="H2027" s="13">
        <v>8.3536954545507758</v>
      </c>
      <c r="I2027" s="13">
        <v>666.29764276954415</v>
      </c>
      <c r="J2027" s="13">
        <v>699.06025196733003</v>
      </c>
      <c r="K2027" s="13">
        <v>185.85799077508926</v>
      </c>
      <c r="L2027" s="13">
        <v>318.21792821955421</v>
      </c>
      <c r="M2027" s="13">
        <v>1047.1399665173199</v>
      </c>
    </row>
    <row r="2028" spans="2:13">
      <c r="B2028" s="4" t="s">
        <v>6700</v>
      </c>
      <c r="C2028" s="10">
        <v>1</v>
      </c>
      <c r="D2028" s="13">
        <v>840.89</v>
      </c>
      <c r="E2028" s="13">
        <v>682.67894736843709</v>
      </c>
      <c r="F2028" s="13">
        <v>158.21105263156289</v>
      </c>
      <c r="G2028" s="13">
        <v>0.85210812652498169</v>
      </c>
      <c r="H2028" s="13">
        <v>8.3536954545507758</v>
      </c>
      <c r="I2028" s="13">
        <v>666.29764276954415</v>
      </c>
      <c r="J2028" s="13">
        <v>699.06025196733003</v>
      </c>
      <c r="K2028" s="13">
        <v>185.85799077508926</v>
      </c>
      <c r="L2028" s="13">
        <v>318.21792821955421</v>
      </c>
      <c r="M2028" s="13">
        <v>1047.1399665173199</v>
      </c>
    </row>
    <row r="2029" spans="2:13">
      <c r="B2029" s="4" t="s">
        <v>6701</v>
      </c>
      <c r="C2029" s="10">
        <v>1</v>
      </c>
      <c r="D2029" s="13">
        <v>669.5</v>
      </c>
      <c r="E2029" s="13">
        <v>682.67894736843709</v>
      </c>
      <c r="F2029" s="13">
        <v>-13.178947368437093</v>
      </c>
      <c r="G2029" s="13">
        <v>-7.0980427504278673E-2</v>
      </c>
      <c r="H2029" s="13">
        <v>8.3536954545507758</v>
      </c>
      <c r="I2029" s="13">
        <v>666.29764276954415</v>
      </c>
      <c r="J2029" s="13">
        <v>699.06025196733003</v>
      </c>
      <c r="K2029" s="13">
        <v>185.85799077508926</v>
      </c>
      <c r="L2029" s="13">
        <v>318.21792821955421</v>
      </c>
      <c r="M2029" s="13">
        <v>1047.1399665173199</v>
      </c>
    </row>
    <row r="2030" spans="2:13">
      <c r="B2030" s="4" t="s">
        <v>6702</v>
      </c>
      <c r="C2030" s="10">
        <v>1</v>
      </c>
      <c r="D2030" s="13">
        <v>857.77</v>
      </c>
      <c r="E2030" s="13">
        <v>682.67894736843709</v>
      </c>
      <c r="F2030" s="13">
        <v>175.09105263156289</v>
      </c>
      <c r="G2030" s="13">
        <v>0.94302203510782723</v>
      </c>
      <c r="H2030" s="13">
        <v>8.3536954545507758</v>
      </c>
      <c r="I2030" s="13">
        <v>666.29764276954415</v>
      </c>
      <c r="J2030" s="13">
        <v>699.06025196733003</v>
      </c>
      <c r="K2030" s="13">
        <v>185.85799077508926</v>
      </c>
      <c r="L2030" s="13">
        <v>318.21792821955421</v>
      </c>
      <c r="M2030" s="13">
        <v>1047.1399665173199</v>
      </c>
    </row>
    <row r="2031" spans="2:13">
      <c r="B2031" s="4" t="s">
        <v>6703</v>
      </c>
      <c r="C2031" s="10">
        <v>1</v>
      </c>
      <c r="D2031" s="13">
        <v>92.49</v>
      </c>
      <c r="E2031" s="13">
        <v>682.67894736843709</v>
      </c>
      <c r="F2031" s="13">
        <v>-590.18894736843708</v>
      </c>
      <c r="G2031" s="13">
        <v>-3.1786957350509475</v>
      </c>
      <c r="H2031" s="13">
        <v>8.3536954545507758</v>
      </c>
      <c r="I2031" s="13">
        <v>666.29764276954415</v>
      </c>
      <c r="J2031" s="13">
        <v>699.06025196733003</v>
      </c>
      <c r="K2031" s="13">
        <v>185.85799077508926</v>
      </c>
      <c r="L2031" s="13">
        <v>318.21792821955421</v>
      </c>
      <c r="M2031" s="13">
        <v>1047.1399665173199</v>
      </c>
    </row>
    <row r="2032" spans="2:13">
      <c r="B2032" s="4" t="s">
        <v>6704</v>
      </c>
      <c r="C2032" s="10">
        <v>1</v>
      </c>
      <c r="D2032" s="13">
        <v>663.8</v>
      </c>
      <c r="E2032" s="13">
        <v>682.67894736843709</v>
      </c>
      <c r="F2032" s="13">
        <v>-18.878947368437139</v>
      </c>
      <c r="G2032" s="13">
        <v>-0.101680029336164</v>
      </c>
      <c r="H2032" s="13">
        <v>8.3536954545507758</v>
      </c>
      <c r="I2032" s="13">
        <v>666.29764276954415</v>
      </c>
      <c r="J2032" s="13">
        <v>699.06025196733003</v>
      </c>
      <c r="K2032" s="13">
        <v>185.85799077508926</v>
      </c>
      <c r="L2032" s="13">
        <v>318.21792821955421</v>
      </c>
      <c r="M2032" s="13">
        <v>1047.1399665173199</v>
      </c>
    </row>
    <row r="2033" spans="2:13">
      <c r="B2033" s="4" t="s">
        <v>6705</v>
      </c>
      <c r="C2033" s="10">
        <v>1</v>
      </c>
      <c r="D2033" s="13">
        <v>757.32</v>
      </c>
      <c r="E2033" s="13">
        <v>682.67894736843709</v>
      </c>
      <c r="F2033" s="13">
        <v>74.641052631562957</v>
      </c>
      <c r="G2033" s="13">
        <v>0.40200887650908085</v>
      </c>
      <c r="H2033" s="13">
        <v>8.3536954545507758</v>
      </c>
      <c r="I2033" s="13">
        <v>666.29764276954415</v>
      </c>
      <c r="J2033" s="13">
        <v>699.06025196733003</v>
      </c>
      <c r="K2033" s="13">
        <v>185.85799077508926</v>
      </c>
      <c r="L2033" s="13">
        <v>318.21792821955421</v>
      </c>
      <c r="M2033" s="13">
        <v>1047.1399665173199</v>
      </c>
    </row>
    <row r="2034" spans="2:13">
      <c r="B2034" s="4" t="s">
        <v>6706</v>
      </c>
      <c r="C2034" s="10">
        <v>1</v>
      </c>
      <c r="D2034" s="13">
        <v>685.76</v>
      </c>
      <c r="E2034" s="13">
        <v>682.67894736843709</v>
      </c>
      <c r="F2034" s="13">
        <v>3.0810526315628977</v>
      </c>
      <c r="G2034" s="13">
        <v>1.6594226142467139E-2</v>
      </c>
      <c r="H2034" s="13">
        <v>8.3536954545507758</v>
      </c>
      <c r="I2034" s="13">
        <v>666.29764276954415</v>
      </c>
      <c r="J2034" s="13">
        <v>699.06025196733003</v>
      </c>
      <c r="K2034" s="13">
        <v>185.85799077508926</v>
      </c>
      <c r="L2034" s="13">
        <v>318.21792821955421</v>
      </c>
      <c r="M2034" s="13">
        <v>1047.1399665173199</v>
      </c>
    </row>
    <row r="2035" spans="2:13">
      <c r="B2035" s="4" t="s">
        <v>6707</v>
      </c>
      <c r="C2035" s="10">
        <v>1</v>
      </c>
      <c r="D2035" s="13">
        <v>880.53</v>
      </c>
      <c r="E2035" s="13">
        <v>682.67894736843709</v>
      </c>
      <c r="F2035" s="13">
        <v>197.85105263156288</v>
      </c>
      <c r="G2035" s="13">
        <v>1.0656050066330385</v>
      </c>
      <c r="H2035" s="13">
        <v>8.3536954545507758</v>
      </c>
      <c r="I2035" s="13">
        <v>666.29764276954415</v>
      </c>
      <c r="J2035" s="13">
        <v>699.06025196733003</v>
      </c>
      <c r="K2035" s="13">
        <v>185.85799077508926</v>
      </c>
      <c r="L2035" s="13">
        <v>318.21792821955421</v>
      </c>
      <c r="M2035" s="13">
        <v>1047.1399665173199</v>
      </c>
    </row>
    <row r="2036" spans="2:13">
      <c r="B2036" s="4" t="s">
        <v>6708</v>
      </c>
      <c r="C2036" s="10">
        <v>1</v>
      </c>
      <c r="D2036" s="13">
        <v>802.75</v>
      </c>
      <c r="E2036" s="13">
        <v>682.67894736843709</v>
      </c>
      <c r="F2036" s="13">
        <v>120.07105263156291</v>
      </c>
      <c r="G2036" s="13">
        <v>0.64669008900426295</v>
      </c>
      <c r="H2036" s="13">
        <v>8.3536954545507758</v>
      </c>
      <c r="I2036" s="13">
        <v>666.29764276954415</v>
      </c>
      <c r="J2036" s="13">
        <v>699.06025196733003</v>
      </c>
      <c r="K2036" s="13">
        <v>185.85799077508926</v>
      </c>
      <c r="L2036" s="13">
        <v>318.21792821955421</v>
      </c>
      <c r="M2036" s="13">
        <v>1047.1399665173199</v>
      </c>
    </row>
    <row r="2037" spans="2:13">
      <c r="B2037" s="4" t="s">
        <v>6709</v>
      </c>
      <c r="C2037" s="10">
        <v>1</v>
      </c>
      <c r="D2037" s="13">
        <v>574.85</v>
      </c>
      <c r="E2037" s="13">
        <v>682.67894736843709</v>
      </c>
      <c r="F2037" s="13">
        <v>-107.82894736843707</v>
      </c>
      <c r="G2037" s="13">
        <v>-0.58075539476531768</v>
      </c>
      <c r="H2037" s="13">
        <v>8.3536954545507758</v>
      </c>
      <c r="I2037" s="13">
        <v>666.29764276954415</v>
      </c>
      <c r="J2037" s="13">
        <v>699.06025196733003</v>
      </c>
      <c r="K2037" s="13">
        <v>185.85799077508926</v>
      </c>
      <c r="L2037" s="13">
        <v>318.21792821955421</v>
      </c>
      <c r="M2037" s="13">
        <v>1047.1399665173199</v>
      </c>
    </row>
    <row r="2038" spans="2:13">
      <c r="B2038" s="4" t="s">
        <v>6710</v>
      </c>
      <c r="C2038" s="10">
        <v>1</v>
      </c>
      <c r="D2038" s="13">
        <v>904.69</v>
      </c>
      <c r="E2038" s="13">
        <v>682.67894736843709</v>
      </c>
      <c r="F2038" s="13">
        <v>222.01105263156296</v>
      </c>
      <c r="G2038" s="13">
        <v>1.1957282312397659</v>
      </c>
      <c r="H2038" s="13">
        <v>8.3536954545507758</v>
      </c>
      <c r="I2038" s="13">
        <v>666.29764276954415</v>
      </c>
      <c r="J2038" s="13">
        <v>699.06025196733003</v>
      </c>
      <c r="K2038" s="13">
        <v>185.85799077508926</v>
      </c>
      <c r="L2038" s="13">
        <v>318.21792821955421</v>
      </c>
      <c r="M2038" s="13">
        <v>1047.1399665173199</v>
      </c>
    </row>
    <row r="2039" spans="2:13">
      <c r="B2039" s="4" t="s">
        <v>6711</v>
      </c>
      <c r="C2039" s="10">
        <v>1</v>
      </c>
      <c r="D2039" s="13">
        <v>923.65</v>
      </c>
      <c r="E2039" s="13">
        <v>682.67894736843709</v>
      </c>
      <c r="F2039" s="13">
        <v>240.97105263156288</v>
      </c>
      <c r="G2039" s="13">
        <v>1.2978448015437201</v>
      </c>
      <c r="H2039" s="13">
        <v>8.3536954545507758</v>
      </c>
      <c r="I2039" s="13">
        <v>666.29764276954415</v>
      </c>
      <c r="J2039" s="13">
        <v>699.06025196733003</v>
      </c>
      <c r="K2039" s="13">
        <v>185.85799077508926</v>
      </c>
      <c r="L2039" s="13">
        <v>318.21792821955421</v>
      </c>
      <c r="M2039" s="13">
        <v>1047.1399665173199</v>
      </c>
    </row>
    <row r="2040" spans="2:13">
      <c r="B2040" s="4" t="s">
        <v>6712</v>
      </c>
      <c r="C2040" s="10">
        <v>1</v>
      </c>
      <c r="D2040" s="13">
        <v>579.61</v>
      </c>
      <c r="E2040" s="13">
        <v>682.67894736843709</v>
      </c>
      <c r="F2040" s="13">
        <v>-103.06894736843708</v>
      </c>
      <c r="G2040" s="13">
        <v>-0.5551185342881646</v>
      </c>
      <c r="H2040" s="13">
        <v>8.3536954545507758</v>
      </c>
      <c r="I2040" s="13">
        <v>666.29764276954415</v>
      </c>
      <c r="J2040" s="13">
        <v>699.06025196733003</v>
      </c>
      <c r="K2040" s="13">
        <v>185.85799077508926</v>
      </c>
      <c r="L2040" s="13">
        <v>318.21792821955421</v>
      </c>
      <c r="M2040" s="13">
        <v>1047.1399665173199</v>
      </c>
    </row>
    <row r="2041" spans="2:13">
      <c r="B2041" s="4" t="s">
        <v>6713</v>
      </c>
      <c r="C2041" s="10">
        <v>1</v>
      </c>
      <c r="D2041" s="13">
        <v>623.49</v>
      </c>
      <c r="E2041" s="13">
        <v>682.67894736843709</v>
      </c>
      <c r="F2041" s="13">
        <v>-59.188947368437084</v>
      </c>
      <c r="G2041" s="13">
        <v>-0.3187854591332317</v>
      </c>
      <c r="H2041" s="13">
        <v>8.3536954545507758</v>
      </c>
      <c r="I2041" s="13">
        <v>666.29764276954415</v>
      </c>
      <c r="J2041" s="13">
        <v>699.06025196733003</v>
      </c>
      <c r="K2041" s="13">
        <v>185.85799077508926</v>
      </c>
      <c r="L2041" s="13">
        <v>318.21792821955421</v>
      </c>
      <c r="M2041" s="13">
        <v>1047.1399665173199</v>
      </c>
    </row>
    <row r="2042" spans="2:13">
      <c r="B2042" s="4" t="s">
        <v>6714</v>
      </c>
      <c r="C2042" s="10">
        <v>1</v>
      </c>
      <c r="D2042" s="13">
        <v>756.23</v>
      </c>
      <c r="E2042" s="13">
        <v>682.67894736843709</v>
      </c>
      <c r="F2042" s="13">
        <v>73.551052631562925</v>
      </c>
      <c r="G2042" s="13">
        <v>0.39613825089561494</v>
      </c>
      <c r="H2042" s="13">
        <v>8.3536954545507758</v>
      </c>
      <c r="I2042" s="13">
        <v>666.29764276954415</v>
      </c>
      <c r="J2042" s="13">
        <v>699.06025196733003</v>
      </c>
      <c r="K2042" s="13">
        <v>185.85799077508926</v>
      </c>
      <c r="L2042" s="13">
        <v>318.21792821955421</v>
      </c>
      <c r="M2042" s="13">
        <v>1047.1399665173199</v>
      </c>
    </row>
    <row r="2043" spans="2:13">
      <c r="B2043" s="4" t="s">
        <v>6715</v>
      </c>
      <c r="C2043" s="10">
        <v>1</v>
      </c>
      <c r="D2043" s="13">
        <v>663.65</v>
      </c>
      <c r="E2043" s="13">
        <v>682.67894736843709</v>
      </c>
      <c r="F2043" s="13">
        <v>-19.028947368437116</v>
      </c>
      <c r="G2043" s="13">
        <v>-0.1024879135948977</v>
      </c>
      <c r="H2043" s="13">
        <v>8.3536954545507758</v>
      </c>
      <c r="I2043" s="13">
        <v>666.29764276954415</v>
      </c>
      <c r="J2043" s="13">
        <v>699.06025196733003</v>
      </c>
      <c r="K2043" s="13">
        <v>185.85799077508926</v>
      </c>
      <c r="L2043" s="13">
        <v>318.21792821955421</v>
      </c>
      <c r="M2043" s="13">
        <v>1047.1399665173199</v>
      </c>
    </row>
    <row r="2044" spans="2:13">
      <c r="B2044" s="4" t="s">
        <v>6716</v>
      </c>
      <c r="C2044" s="10">
        <v>1</v>
      </c>
      <c r="D2044" s="13">
        <v>828.15</v>
      </c>
      <c r="E2044" s="13">
        <v>682.67894736843709</v>
      </c>
      <c r="F2044" s="13">
        <v>145.47105263156288</v>
      </c>
      <c r="G2044" s="13">
        <v>0.78349182348318935</v>
      </c>
      <c r="H2044" s="13">
        <v>8.3536954545507758</v>
      </c>
      <c r="I2044" s="13">
        <v>666.29764276954415</v>
      </c>
      <c r="J2044" s="13">
        <v>699.06025196733003</v>
      </c>
      <c r="K2044" s="13">
        <v>185.85799077508926</v>
      </c>
      <c r="L2044" s="13">
        <v>318.21792821955421</v>
      </c>
      <c r="M2044" s="13">
        <v>1047.1399665173199</v>
      </c>
    </row>
    <row r="2045" spans="2:13">
      <c r="B2045" s="4" t="s">
        <v>6717</v>
      </c>
      <c r="C2045" s="10">
        <v>1</v>
      </c>
      <c r="D2045" s="13">
        <v>637.63</v>
      </c>
      <c r="E2045" s="13">
        <v>682.67894736843709</v>
      </c>
      <c r="F2045" s="13">
        <v>-45.048947368437098</v>
      </c>
      <c r="G2045" s="13">
        <v>-0.2426289030099239</v>
      </c>
      <c r="H2045" s="13">
        <v>8.3536954545507758</v>
      </c>
      <c r="I2045" s="13">
        <v>666.29764276954415</v>
      </c>
      <c r="J2045" s="13">
        <v>699.06025196733003</v>
      </c>
      <c r="K2045" s="13">
        <v>185.85799077508926</v>
      </c>
      <c r="L2045" s="13">
        <v>318.21792821955421</v>
      </c>
      <c r="M2045" s="13">
        <v>1047.1399665173199</v>
      </c>
    </row>
    <row r="2046" spans="2:13">
      <c r="B2046" s="4" t="s">
        <v>6718</v>
      </c>
      <c r="C2046" s="10">
        <v>1</v>
      </c>
      <c r="D2046" s="13">
        <v>180.5</v>
      </c>
      <c r="E2046" s="13">
        <v>682.67894736843709</v>
      </c>
      <c r="F2046" s="13">
        <v>-502.17894736843709</v>
      </c>
      <c r="G2046" s="13">
        <v>-2.704683110976525</v>
      </c>
      <c r="H2046" s="13">
        <v>8.3536954545507758</v>
      </c>
      <c r="I2046" s="13">
        <v>666.29764276954415</v>
      </c>
      <c r="J2046" s="13">
        <v>699.06025196733003</v>
      </c>
      <c r="K2046" s="13">
        <v>185.85799077508926</v>
      </c>
      <c r="L2046" s="13">
        <v>318.21792821955421</v>
      </c>
      <c r="M2046" s="13">
        <v>1047.1399665173199</v>
      </c>
    </row>
    <row r="2047" spans="2:13">
      <c r="B2047" s="4" t="s">
        <v>6719</v>
      </c>
      <c r="C2047" s="10">
        <v>1</v>
      </c>
      <c r="D2047" s="13">
        <v>735.28</v>
      </c>
      <c r="E2047" s="13">
        <v>682.67894736843709</v>
      </c>
      <c r="F2047" s="13">
        <v>52.601052631562879</v>
      </c>
      <c r="G2047" s="13">
        <v>0.28330374942579145</v>
      </c>
      <c r="H2047" s="13">
        <v>8.3536954545507758</v>
      </c>
      <c r="I2047" s="13">
        <v>666.29764276954415</v>
      </c>
      <c r="J2047" s="13">
        <v>699.06025196733003</v>
      </c>
      <c r="K2047" s="13">
        <v>185.85799077508926</v>
      </c>
      <c r="L2047" s="13">
        <v>318.21792821955421</v>
      </c>
      <c r="M2047" s="13">
        <v>1047.1399665173199</v>
      </c>
    </row>
    <row r="2048" spans="2:13">
      <c r="B2048" s="4" t="s">
        <v>6720</v>
      </c>
      <c r="C2048" s="10">
        <v>1</v>
      </c>
      <c r="D2048" s="13">
        <v>817.32</v>
      </c>
      <c r="E2048" s="13">
        <v>682.67894736843709</v>
      </c>
      <c r="F2048" s="13">
        <v>134.64105263156296</v>
      </c>
      <c r="G2048" s="13">
        <v>0.72516258000260803</v>
      </c>
      <c r="H2048" s="13">
        <v>8.3536954545507758</v>
      </c>
      <c r="I2048" s="13">
        <v>666.29764276954415</v>
      </c>
      <c r="J2048" s="13">
        <v>699.06025196733003</v>
      </c>
      <c r="K2048" s="13">
        <v>185.85799077508926</v>
      </c>
      <c r="L2048" s="13">
        <v>318.21792821955421</v>
      </c>
      <c r="M2048" s="13">
        <v>1047.1399665173199</v>
      </c>
    </row>
    <row r="2049" spans="2:13">
      <c r="B2049" s="4" t="s">
        <v>6721</v>
      </c>
      <c r="C2049" s="10">
        <v>1</v>
      </c>
      <c r="D2049" s="13">
        <v>657.36</v>
      </c>
      <c r="E2049" s="13">
        <v>682.67894736843709</v>
      </c>
      <c r="F2049" s="13">
        <v>-25.31894736843708</v>
      </c>
      <c r="G2049" s="13">
        <v>-0.1363651935111356</v>
      </c>
      <c r="H2049" s="13">
        <v>8.3536954545507758</v>
      </c>
      <c r="I2049" s="13">
        <v>666.29764276954415</v>
      </c>
      <c r="J2049" s="13">
        <v>699.06025196733003</v>
      </c>
      <c r="K2049" s="13">
        <v>185.85799077508926</v>
      </c>
      <c r="L2049" s="13">
        <v>318.21792821955421</v>
      </c>
      <c r="M2049" s="13">
        <v>1047.1399665173199</v>
      </c>
    </row>
    <row r="2050" spans="2:13">
      <c r="B2050" s="4" t="s">
        <v>6722</v>
      </c>
      <c r="C2050" s="10">
        <v>1</v>
      </c>
      <c r="D2050" s="13">
        <v>901.69</v>
      </c>
      <c r="E2050" s="13">
        <v>682.67894736843709</v>
      </c>
      <c r="F2050" s="13">
        <v>219.01105263156296</v>
      </c>
      <c r="G2050" s="13">
        <v>1.1795705460650896</v>
      </c>
      <c r="H2050" s="13">
        <v>8.3536954545507758</v>
      </c>
      <c r="I2050" s="13">
        <v>666.29764276954415</v>
      </c>
      <c r="J2050" s="13">
        <v>699.06025196733003</v>
      </c>
      <c r="K2050" s="13">
        <v>185.85799077508926</v>
      </c>
      <c r="L2050" s="13">
        <v>318.21792821955421</v>
      </c>
      <c r="M2050" s="13">
        <v>1047.1399665173199</v>
      </c>
    </row>
    <row r="2051" spans="2:13">
      <c r="B2051" s="4" t="s">
        <v>6723</v>
      </c>
      <c r="C2051" s="10">
        <v>1</v>
      </c>
      <c r="D2051" s="13">
        <v>750.89</v>
      </c>
      <c r="E2051" s="13">
        <v>682.67894736843709</v>
      </c>
      <c r="F2051" s="13">
        <v>68.211052631562893</v>
      </c>
      <c r="G2051" s="13">
        <v>0.3673775712846909</v>
      </c>
      <c r="H2051" s="13">
        <v>8.3536954545507758</v>
      </c>
      <c r="I2051" s="13">
        <v>666.29764276954415</v>
      </c>
      <c r="J2051" s="13">
        <v>699.06025196733003</v>
      </c>
      <c r="K2051" s="13">
        <v>185.85799077508926</v>
      </c>
      <c r="L2051" s="13">
        <v>318.21792821955421</v>
      </c>
      <c r="M2051" s="13">
        <v>1047.1399665173199</v>
      </c>
    </row>
    <row r="2052" spans="2:13">
      <c r="B2052" s="4" t="s">
        <v>6724</v>
      </c>
      <c r="C2052" s="10">
        <v>1</v>
      </c>
      <c r="D2052" s="13">
        <v>228.96</v>
      </c>
      <c r="E2052" s="13">
        <v>682.67894736843709</v>
      </c>
      <c r="F2052" s="13">
        <v>-453.71894736843706</v>
      </c>
      <c r="G2052" s="13">
        <v>-2.4436826364549193</v>
      </c>
      <c r="H2052" s="13">
        <v>8.3536954545507758</v>
      </c>
      <c r="I2052" s="13">
        <v>666.29764276954415</v>
      </c>
      <c r="J2052" s="13">
        <v>699.06025196733003</v>
      </c>
      <c r="K2052" s="13">
        <v>185.85799077508926</v>
      </c>
      <c r="L2052" s="13">
        <v>318.21792821955421</v>
      </c>
      <c r="M2052" s="13">
        <v>1047.1399665173199</v>
      </c>
    </row>
    <row r="2053" spans="2:13">
      <c r="B2053" s="4" t="s">
        <v>6725</v>
      </c>
      <c r="C2053" s="10">
        <v>1</v>
      </c>
      <c r="D2053" s="13">
        <v>867.02</v>
      </c>
      <c r="E2053" s="13">
        <v>682.67894736843709</v>
      </c>
      <c r="F2053" s="13">
        <v>184.34105263156289</v>
      </c>
      <c r="G2053" s="13">
        <v>0.99284156439641269</v>
      </c>
      <c r="H2053" s="13">
        <v>8.3536954545507758</v>
      </c>
      <c r="I2053" s="13">
        <v>666.29764276954415</v>
      </c>
      <c r="J2053" s="13">
        <v>699.06025196733003</v>
      </c>
      <c r="K2053" s="13">
        <v>185.85799077508926</v>
      </c>
      <c r="L2053" s="13">
        <v>318.21792821955421</v>
      </c>
      <c r="M2053" s="13">
        <v>1047.1399665173199</v>
      </c>
    </row>
    <row r="2054" spans="2:13">
      <c r="B2054" s="4" t="s">
        <v>6726</v>
      </c>
      <c r="C2054" s="10">
        <v>1</v>
      </c>
      <c r="D2054" s="13">
        <v>781.67</v>
      </c>
      <c r="E2054" s="13">
        <v>682.67894736843709</v>
      </c>
      <c r="F2054" s="13">
        <v>98.991052631562866</v>
      </c>
      <c r="G2054" s="13">
        <v>0.5331554211768702</v>
      </c>
      <c r="H2054" s="13">
        <v>8.3536954545507758</v>
      </c>
      <c r="I2054" s="13">
        <v>666.29764276954415</v>
      </c>
      <c r="J2054" s="13">
        <v>699.06025196733003</v>
      </c>
      <c r="K2054" s="13">
        <v>185.85799077508926</v>
      </c>
      <c r="L2054" s="13">
        <v>318.21792821955421</v>
      </c>
      <c r="M2054" s="13">
        <v>1047.1399665173199</v>
      </c>
    </row>
    <row r="2055" spans="2:13">
      <c r="B2055" s="4" t="s">
        <v>6727</v>
      </c>
      <c r="C2055" s="10">
        <v>1</v>
      </c>
      <c r="D2055" s="13">
        <v>804.91</v>
      </c>
      <c r="E2055" s="13">
        <v>682.67894736843709</v>
      </c>
      <c r="F2055" s="13">
        <v>122.23105263156287</v>
      </c>
      <c r="G2055" s="13">
        <v>0.65832362233002972</v>
      </c>
      <c r="H2055" s="13">
        <v>8.3536954545507758</v>
      </c>
      <c r="I2055" s="13">
        <v>666.29764276954415</v>
      </c>
      <c r="J2055" s="13">
        <v>699.06025196733003</v>
      </c>
      <c r="K2055" s="13">
        <v>185.85799077508926</v>
      </c>
      <c r="L2055" s="13">
        <v>318.21792821955421</v>
      </c>
      <c r="M2055" s="13">
        <v>1047.1399665173199</v>
      </c>
    </row>
    <row r="2056" spans="2:13">
      <c r="B2056" s="4" t="s">
        <v>6728</v>
      </c>
      <c r="C2056" s="10">
        <v>1</v>
      </c>
      <c r="D2056" s="13">
        <v>806.07</v>
      </c>
      <c r="E2056" s="13">
        <v>682.67894736843709</v>
      </c>
      <c r="F2056" s="13">
        <v>123.39105263156296</v>
      </c>
      <c r="G2056" s="13">
        <v>0.66457126059757166</v>
      </c>
      <c r="H2056" s="13">
        <v>8.3536954545507758</v>
      </c>
      <c r="I2056" s="13">
        <v>666.29764276954415</v>
      </c>
      <c r="J2056" s="13">
        <v>699.06025196733003</v>
      </c>
      <c r="K2056" s="13">
        <v>185.85799077508926</v>
      </c>
      <c r="L2056" s="13">
        <v>318.21792821955421</v>
      </c>
      <c r="M2056" s="13">
        <v>1047.1399665173199</v>
      </c>
    </row>
    <row r="2057" spans="2:13">
      <c r="B2057" s="4" t="s">
        <v>6729</v>
      </c>
      <c r="C2057" s="10">
        <v>1</v>
      </c>
      <c r="D2057" s="13">
        <v>584.97</v>
      </c>
      <c r="E2057" s="13">
        <v>682.67894736843709</v>
      </c>
      <c r="F2057" s="13">
        <v>-97.708947368437066</v>
      </c>
      <c r="G2057" s="13">
        <v>-0.52625013677607613</v>
      </c>
      <c r="H2057" s="13">
        <v>8.3536954545507758</v>
      </c>
      <c r="I2057" s="13">
        <v>666.29764276954415</v>
      </c>
      <c r="J2057" s="13">
        <v>699.06025196733003</v>
      </c>
      <c r="K2057" s="13">
        <v>185.85799077508926</v>
      </c>
      <c r="L2057" s="13">
        <v>318.21792821955421</v>
      </c>
      <c r="M2057" s="13">
        <v>1047.1399665173199</v>
      </c>
    </row>
    <row r="2058" spans="2:13">
      <c r="B2058" s="4" t="s">
        <v>6730</v>
      </c>
      <c r="C2058" s="10">
        <v>1</v>
      </c>
      <c r="D2058" s="13">
        <v>792.23</v>
      </c>
      <c r="E2058" s="13">
        <v>682.67894736843709</v>
      </c>
      <c r="F2058" s="13">
        <v>109.55105263156292</v>
      </c>
      <c r="G2058" s="13">
        <v>0.59003047299173128</v>
      </c>
      <c r="H2058" s="13">
        <v>8.3536954545507758</v>
      </c>
      <c r="I2058" s="13">
        <v>666.29764276954415</v>
      </c>
      <c r="J2058" s="13">
        <v>699.06025196733003</v>
      </c>
      <c r="K2058" s="13">
        <v>185.85799077508926</v>
      </c>
      <c r="L2058" s="13">
        <v>318.21792821955421</v>
      </c>
      <c r="M2058" s="13">
        <v>1047.1399665173199</v>
      </c>
    </row>
    <row r="2059" spans="2:13">
      <c r="B2059" s="4" t="s">
        <v>6731</v>
      </c>
      <c r="C2059" s="10">
        <v>1</v>
      </c>
      <c r="D2059" s="13">
        <v>891.75</v>
      </c>
      <c r="E2059" s="13">
        <v>682.67894736843709</v>
      </c>
      <c r="F2059" s="13">
        <v>209.07105263156291</v>
      </c>
      <c r="G2059" s="13">
        <v>1.1260347491863283</v>
      </c>
      <c r="H2059" s="13">
        <v>8.3536954545507758</v>
      </c>
      <c r="I2059" s="13">
        <v>666.29764276954415</v>
      </c>
      <c r="J2059" s="13">
        <v>699.06025196733003</v>
      </c>
      <c r="K2059" s="13">
        <v>185.85799077508926</v>
      </c>
      <c r="L2059" s="13">
        <v>318.21792821955421</v>
      </c>
      <c r="M2059" s="13">
        <v>1047.1399665173199</v>
      </c>
    </row>
    <row r="2060" spans="2:13">
      <c r="B2060" s="4" t="s">
        <v>6732</v>
      </c>
      <c r="C2060" s="10">
        <v>1</v>
      </c>
      <c r="D2060" s="13">
        <v>827.01</v>
      </c>
      <c r="E2060" s="13">
        <v>682.67894736843709</v>
      </c>
      <c r="F2060" s="13">
        <v>144.3310526315629</v>
      </c>
      <c r="G2060" s="13">
        <v>0.77735190311681235</v>
      </c>
      <c r="H2060" s="13">
        <v>8.3536954545507758</v>
      </c>
      <c r="I2060" s="13">
        <v>666.29764276954415</v>
      </c>
      <c r="J2060" s="13">
        <v>699.06025196733003</v>
      </c>
      <c r="K2060" s="13">
        <v>185.85799077508926</v>
      </c>
      <c r="L2060" s="13">
        <v>318.21792821955421</v>
      </c>
      <c r="M2060" s="13">
        <v>1047.1399665173199</v>
      </c>
    </row>
    <row r="2061" spans="2:13">
      <c r="B2061" s="4" t="s">
        <v>6733</v>
      </c>
      <c r="C2061" s="10">
        <v>1</v>
      </c>
      <c r="D2061" s="13">
        <v>751.49</v>
      </c>
      <c r="E2061" s="13">
        <v>682.67894736843709</v>
      </c>
      <c r="F2061" s="13">
        <v>68.811052631562916</v>
      </c>
      <c r="G2061" s="13">
        <v>0.37060910831962629</v>
      </c>
      <c r="H2061" s="13">
        <v>8.3536954545507758</v>
      </c>
      <c r="I2061" s="13">
        <v>666.29764276954415</v>
      </c>
      <c r="J2061" s="13">
        <v>699.06025196733003</v>
      </c>
      <c r="K2061" s="13">
        <v>185.85799077508926</v>
      </c>
      <c r="L2061" s="13">
        <v>318.21792821955421</v>
      </c>
      <c r="M2061" s="13">
        <v>1047.1399665173199</v>
      </c>
    </row>
    <row r="2062" spans="2:13">
      <c r="B2062" s="4" t="s">
        <v>6734</v>
      </c>
      <c r="C2062" s="10">
        <v>1</v>
      </c>
      <c r="D2062" s="13">
        <v>783.42</v>
      </c>
      <c r="E2062" s="13">
        <v>682.67894736843709</v>
      </c>
      <c r="F2062" s="13">
        <v>100.74105263156287</v>
      </c>
      <c r="G2062" s="13">
        <v>0.54258073752876468</v>
      </c>
      <c r="H2062" s="13">
        <v>8.3536954545507758</v>
      </c>
      <c r="I2062" s="13">
        <v>666.29764276954415</v>
      </c>
      <c r="J2062" s="13">
        <v>699.06025196733003</v>
      </c>
      <c r="K2062" s="13">
        <v>185.85799077508926</v>
      </c>
      <c r="L2062" s="13">
        <v>318.21792821955421</v>
      </c>
      <c r="M2062" s="13">
        <v>1047.1399665173199</v>
      </c>
    </row>
    <row r="2063" spans="2:13">
      <c r="B2063" s="4" t="s">
        <v>6735</v>
      </c>
      <c r="C2063" s="10">
        <v>1</v>
      </c>
      <c r="D2063" s="13">
        <v>631.54</v>
      </c>
      <c r="E2063" s="13">
        <v>682.67894736843709</v>
      </c>
      <c r="F2063" s="13">
        <v>-51.13894736843713</v>
      </c>
      <c r="G2063" s="13">
        <v>-0.27542900391451708</v>
      </c>
      <c r="H2063" s="13">
        <v>8.3536954545507758</v>
      </c>
      <c r="I2063" s="13">
        <v>666.29764276954415</v>
      </c>
      <c r="J2063" s="13">
        <v>699.06025196733003</v>
      </c>
      <c r="K2063" s="13">
        <v>185.85799077508926</v>
      </c>
      <c r="L2063" s="13">
        <v>318.21792821955421</v>
      </c>
      <c r="M2063" s="13">
        <v>1047.1399665173199</v>
      </c>
    </row>
    <row r="2064" spans="2:13">
      <c r="B2064" s="4" t="s">
        <v>6736</v>
      </c>
      <c r="C2064" s="10">
        <v>1</v>
      </c>
      <c r="D2064" s="13">
        <v>863.63</v>
      </c>
      <c r="E2064" s="13">
        <v>682.67894736843709</v>
      </c>
      <c r="F2064" s="13">
        <v>180.9510526315629</v>
      </c>
      <c r="G2064" s="13">
        <v>0.97458338014902846</v>
      </c>
      <c r="H2064" s="13">
        <v>8.3536954545507758</v>
      </c>
      <c r="I2064" s="13">
        <v>666.29764276954415</v>
      </c>
      <c r="J2064" s="13">
        <v>699.06025196733003</v>
      </c>
      <c r="K2064" s="13">
        <v>185.85799077508926</v>
      </c>
      <c r="L2064" s="13">
        <v>318.21792821955421</v>
      </c>
      <c r="M2064" s="13">
        <v>1047.1399665173199</v>
      </c>
    </row>
    <row r="2065" spans="2:13">
      <c r="B2065" s="4" t="s">
        <v>6737</v>
      </c>
      <c r="C2065" s="10">
        <v>1</v>
      </c>
      <c r="D2065" s="13">
        <v>659.88</v>
      </c>
      <c r="E2065" s="13">
        <v>682.67894736843709</v>
      </c>
      <c r="F2065" s="13">
        <v>-22.798947368437098</v>
      </c>
      <c r="G2065" s="13">
        <v>-0.12279273796440757</v>
      </c>
      <c r="H2065" s="13">
        <v>8.3536954545507758</v>
      </c>
      <c r="I2065" s="13">
        <v>666.29764276954415</v>
      </c>
      <c r="J2065" s="13">
        <v>699.06025196733003</v>
      </c>
      <c r="K2065" s="13">
        <v>185.85799077508926</v>
      </c>
      <c r="L2065" s="13">
        <v>318.21792821955421</v>
      </c>
      <c r="M2065" s="13">
        <v>1047.1399665173199</v>
      </c>
    </row>
    <row r="2066" spans="2:13">
      <c r="B2066" s="4" t="s">
        <v>6738</v>
      </c>
      <c r="C2066" s="10">
        <v>1</v>
      </c>
      <c r="D2066" s="13">
        <v>689.24</v>
      </c>
      <c r="E2066" s="13">
        <v>682.67894736843709</v>
      </c>
      <c r="F2066" s="13">
        <v>6.5610526315629158</v>
      </c>
      <c r="G2066" s="13">
        <v>3.5337140945091813E-2</v>
      </c>
      <c r="H2066" s="13">
        <v>8.3536954545507758</v>
      </c>
      <c r="I2066" s="13">
        <v>666.29764276954415</v>
      </c>
      <c r="J2066" s="13">
        <v>699.06025196733003</v>
      </c>
      <c r="K2066" s="13">
        <v>185.85799077508926</v>
      </c>
      <c r="L2066" s="13">
        <v>318.21792821955421</v>
      </c>
      <c r="M2066" s="13">
        <v>1047.1399665173199</v>
      </c>
    </row>
    <row r="2067" spans="2:13">
      <c r="B2067" s="4" t="s">
        <v>6739</v>
      </c>
      <c r="C2067" s="10">
        <v>1</v>
      </c>
      <c r="D2067" s="13">
        <v>623.35</v>
      </c>
      <c r="E2067" s="13">
        <v>682.67894736843709</v>
      </c>
      <c r="F2067" s="13">
        <v>-59.328947368437071</v>
      </c>
      <c r="G2067" s="13">
        <v>-0.31953948444138319</v>
      </c>
      <c r="H2067" s="13">
        <v>8.3536954545507758</v>
      </c>
      <c r="I2067" s="13">
        <v>666.29764276954415</v>
      </c>
      <c r="J2067" s="13">
        <v>699.06025196733003</v>
      </c>
      <c r="K2067" s="13">
        <v>185.85799077508926</v>
      </c>
      <c r="L2067" s="13">
        <v>318.21792821955421</v>
      </c>
      <c r="M2067" s="13">
        <v>1047.1399665173199</v>
      </c>
    </row>
    <row r="2068" spans="2:13">
      <c r="B2068" s="4" t="s">
        <v>6740</v>
      </c>
      <c r="C2068" s="10">
        <v>1</v>
      </c>
      <c r="D2068" s="13">
        <v>704.22</v>
      </c>
      <c r="E2068" s="13">
        <v>682.67894736843709</v>
      </c>
      <c r="F2068" s="13">
        <v>21.541052631562934</v>
      </c>
      <c r="G2068" s="13">
        <v>0.11601784891730919</v>
      </c>
      <c r="H2068" s="13">
        <v>8.3536954545507758</v>
      </c>
      <c r="I2068" s="13">
        <v>666.29764276954415</v>
      </c>
      <c r="J2068" s="13">
        <v>699.06025196733003</v>
      </c>
      <c r="K2068" s="13">
        <v>185.85799077508926</v>
      </c>
      <c r="L2068" s="13">
        <v>318.21792821955421</v>
      </c>
      <c r="M2068" s="13">
        <v>1047.1399665173199</v>
      </c>
    </row>
    <row r="2069" spans="2:13">
      <c r="B2069" s="4" t="s">
        <v>6741</v>
      </c>
      <c r="C2069" s="10">
        <v>1</v>
      </c>
      <c r="D2069" s="13">
        <v>878.57</v>
      </c>
      <c r="E2069" s="13">
        <v>682.67894736843709</v>
      </c>
      <c r="F2069" s="13">
        <v>195.89105263156296</v>
      </c>
      <c r="G2069" s="13">
        <v>1.0550486523189171</v>
      </c>
      <c r="H2069" s="13">
        <v>8.3536954545507758</v>
      </c>
      <c r="I2069" s="13">
        <v>666.29764276954415</v>
      </c>
      <c r="J2069" s="13">
        <v>699.06025196733003</v>
      </c>
      <c r="K2069" s="13">
        <v>185.85799077508926</v>
      </c>
      <c r="L2069" s="13">
        <v>318.21792821955421</v>
      </c>
      <c r="M2069" s="13">
        <v>1047.1399665173199</v>
      </c>
    </row>
    <row r="2070" spans="2:13">
      <c r="B2070" s="4" t="s">
        <v>6742</v>
      </c>
      <c r="C2070" s="10">
        <v>1</v>
      </c>
      <c r="D2070" s="13">
        <v>753.58</v>
      </c>
      <c r="E2070" s="13">
        <v>682.67894736843709</v>
      </c>
      <c r="F2070" s="13">
        <v>70.901052631562948</v>
      </c>
      <c r="G2070" s="13">
        <v>0.38186562899131765</v>
      </c>
      <c r="H2070" s="13">
        <v>8.3536954545507758</v>
      </c>
      <c r="I2070" s="13">
        <v>666.29764276954415</v>
      </c>
      <c r="J2070" s="13">
        <v>699.06025196733003</v>
      </c>
      <c r="K2070" s="13">
        <v>185.85799077508926</v>
      </c>
      <c r="L2070" s="13">
        <v>318.21792821955421</v>
      </c>
      <c r="M2070" s="13">
        <v>1047.1399665173199</v>
      </c>
    </row>
    <row r="2071" spans="2:13">
      <c r="B2071" s="4" t="s">
        <v>6743</v>
      </c>
      <c r="C2071" s="10">
        <v>1</v>
      </c>
      <c r="D2071" s="13">
        <v>744.92</v>
      </c>
      <c r="E2071" s="13">
        <v>682.67894736843709</v>
      </c>
      <c r="F2071" s="13">
        <v>62.241052631562866</v>
      </c>
      <c r="G2071" s="13">
        <v>0.33522377778708479</v>
      </c>
      <c r="H2071" s="13">
        <v>8.3536954545507758</v>
      </c>
      <c r="I2071" s="13">
        <v>666.29764276954415</v>
      </c>
      <c r="J2071" s="13">
        <v>699.06025196733003</v>
      </c>
      <c r="K2071" s="13">
        <v>185.85799077508926</v>
      </c>
      <c r="L2071" s="13">
        <v>318.21792821955421</v>
      </c>
      <c r="M2071" s="13">
        <v>1047.1399665173199</v>
      </c>
    </row>
    <row r="2072" spans="2:13">
      <c r="B2072" s="4" t="s">
        <v>6744</v>
      </c>
      <c r="C2072" s="10">
        <v>1</v>
      </c>
      <c r="D2072" s="13">
        <v>541.95000000000005</v>
      </c>
      <c r="E2072" s="13">
        <v>682.67894736843709</v>
      </c>
      <c r="F2072" s="13">
        <v>-140.72894736843705</v>
      </c>
      <c r="G2072" s="13">
        <v>-0.75795134218093496</v>
      </c>
      <c r="H2072" s="13">
        <v>8.3536954545507758</v>
      </c>
      <c r="I2072" s="13">
        <v>666.29764276954415</v>
      </c>
      <c r="J2072" s="13">
        <v>699.06025196733003</v>
      </c>
      <c r="K2072" s="13">
        <v>185.85799077508926</v>
      </c>
      <c r="L2072" s="13">
        <v>318.21792821955421</v>
      </c>
      <c r="M2072" s="13">
        <v>1047.1399665173199</v>
      </c>
    </row>
    <row r="2073" spans="2:13">
      <c r="B2073" s="4" t="s">
        <v>6745</v>
      </c>
      <c r="C2073" s="10">
        <v>1</v>
      </c>
      <c r="D2073" s="13">
        <v>922.57</v>
      </c>
      <c r="E2073" s="13">
        <v>682.67894736843709</v>
      </c>
      <c r="F2073" s="13">
        <v>239.89105263156296</v>
      </c>
      <c r="G2073" s="13">
        <v>1.2920280348808371</v>
      </c>
      <c r="H2073" s="13">
        <v>8.3536954545507758</v>
      </c>
      <c r="I2073" s="13">
        <v>666.29764276954415</v>
      </c>
      <c r="J2073" s="13">
        <v>699.06025196733003</v>
      </c>
      <c r="K2073" s="13">
        <v>185.85799077508926</v>
      </c>
      <c r="L2073" s="13">
        <v>318.21792821955421</v>
      </c>
      <c r="M2073" s="13">
        <v>1047.1399665173199</v>
      </c>
    </row>
    <row r="2074" spans="2:13">
      <c r="B2074" s="4" t="s">
        <v>6746</v>
      </c>
      <c r="C2074" s="10">
        <v>1</v>
      </c>
      <c r="D2074" s="13">
        <v>692.49</v>
      </c>
      <c r="E2074" s="13">
        <v>682.67894736843709</v>
      </c>
      <c r="F2074" s="13">
        <v>9.8110526315629158</v>
      </c>
      <c r="G2074" s="13">
        <v>5.2841299884324532E-2</v>
      </c>
      <c r="H2074" s="13">
        <v>8.3536954545507758</v>
      </c>
      <c r="I2074" s="13">
        <v>666.29764276954415</v>
      </c>
      <c r="J2074" s="13">
        <v>699.06025196733003</v>
      </c>
      <c r="K2074" s="13">
        <v>185.85799077508926</v>
      </c>
      <c r="L2074" s="13">
        <v>318.21792821955421</v>
      </c>
      <c r="M2074" s="13">
        <v>1047.1399665173199</v>
      </c>
    </row>
    <row r="2075" spans="2:13">
      <c r="B2075" s="4" t="s">
        <v>6747</v>
      </c>
      <c r="C2075" s="10">
        <v>1</v>
      </c>
      <c r="D2075" s="13">
        <v>749.85</v>
      </c>
      <c r="E2075" s="13">
        <v>682.67894736843709</v>
      </c>
      <c r="F2075" s="13">
        <v>67.171052631562929</v>
      </c>
      <c r="G2075" s="13">
        <v>0.36177624042413659</v>
      </c>
      <c r="H2075" s="13">
        <v>8.3536954545507758</v>
      </c>
      <c r="I2075" s="13">
        <v>666.29764276954415</v>
      </c>
      <c r="J2075" s="13">
        <v>699.06025196733003</v>
      </c>
      <c r="K2075" s="13">
        <v>185.85799077508926</v>
      </c>
      <c r="L2075" s="13">
        <v>318.21792821955421</v>
      </c>
      <c r="M2075" s="13">
        <v>1047.1399665173199</v>
      </c>
    </row>
    <row r="2076" spans="2:13">
      <c r="B2076" s="4" t="s">
        <v>6748</v>
      </c>
      <c r="C2076" s="10">
        <v>1</v>
      </c>
      <c r="D2076" s="13">
        <v>735.84</v>
      </c>
      <c r="E2076" s="13">
        <v>682.67894736843709</v>
      </c>
      <c r="F2076" s="13">
        <v>53.161052631562939</v>
      </c>
      <c r="G2076" s="13">
        <v>0.28631985065839805</v>
      </c>
      <c r="H2076" s="13">
        <v>8.3536954545507758</v>
      </c>
      <c r="I2076" s="13">
        <v>666.29764276954415</v>
      </c>
      <c r="J2076" s="13">
        <v>699.06025196733003</v>
      </c>
      <c r="K2076" s="13">
        <v>185.85799077508926</v>
      </c>
      <c r="L2076" s="13">
        <v>318.21792821955421</v>
      </c>
      <c r="M2076" s="13">
        <v>1047.1399665173199</v>
      </c>
    </row>
    <row r="2077" spans="2:13">
      <c r="B2077" s="4" t="s">
        <v>6749</v>
      </c>
      <c r="C2077" s="10">
        <v>1</v>
      </c>
      <c r="D2077" s="13">
        <v>857.65</v>
      </c>
      <c r="E2077" s="13">
        <v>682.67894736843709</v>
      </c>
      <c r="F2077" s="13">
        <v>174.97105263156288</v>
      </c>
      <c r="G2077" s="13">
        <v>0.94237572770084022</v>
      </c>
      <c r="H2077" s="13">
        <v>8.3536954545507758</v>
      </c>
      <c r="I2077" s="13">
        <v>666.29764276954415</v>
      </c>
      <c r="J2077" s="13">
        <v>699.06025196733003</v>
      </c>
      <c r="K2077" s="13">
        <v>185.85799077508926</v>
      </c>
      <c r="L2077" s="13">
        <v>318.21792821955421</v>
      </c>
      <c r="M2077" s="13">
        <v>1047.1399665173199</v>
      </c>
    </row>
    <row r="2078" spans="2:13">
      <c r="B2078" s="4" t="s">
        <v>6750</v>
      </c>
      <c r="C2078" s="10">
        <v>1</v>
      </c>
      <c r="D2078" s="13">
        <v>560.24</v>
      </c>
      <c r="E2078" s="13">
        <v>682.67894736843709</v>
      </c>
      <c r="F2078" s="13">
        <v>-122.43894736843708</v>
      </c>
      <c r="G2078" s="13">
        <v>-0.65944332156599161</v>
      </c>
      <c r="H2078" s="13">
        <v>8.3536954545507758</v>
      </c>
      <c r="I2078" s="13">
        <v>666.29764276954415</v>
      </c>
      <c r="J2078" s="13">
        <v>699.06025196733003</v>
      </c>
      <c r="K2078" s="13">
        <v>185.85799077508926</v>
      </c>
      <c r="L2078" s="13">
        <v>318.21792821955421</v>
      </c>
      <c r="M2078" s="13">
        <v>1047.1399665173199</v>
      </c>
    </row>
    <row r="2079" spans="2:13">
      <c r="B2079" s="4" t="s">
        <v>6751</v>
      </c>
      <c r="C2079" s="10">
        <v>1</v>
      </c>
      <c r="D2079" s="13">
        <v>695</v>
      </c>
      <c r="E2079" s="13">
        <v>682.67894736843709</v>
      </c>
      <c r="F2079" s="13">
        <v>12.321052631562907</v>
      </c>
      <c r="G2079" s="13">
        <v>6.6359896480470373E-2</v>
      </c>
      <c r="H2079" s="13">
        <v>8.3536954545507758</v>
      </c>
      <c r="I2079" s="13">
        <v>666.29764276954415</v>
      </c>
      <c r="J2079" s="13">
        <v>699.06025196733003</v>
      </c>
      <c r="K2079" s="13">
        <v>185.85799077508926</v>
      </c>
      <c r="L2079" s="13">
        <v>318.21792821955421</v>
      </c>
      <c r="M2079" s="13">
        <v>1047.1399665173199</v>
      </c>
    </row>
    <row r="2080" spans="2:13">
      <c r="B2080" s="4" t="s">
        <v>6752</v>
      </c>
      <c r="C2080" s="10">
        <v>1</v>
      </c>
      <c r="D2080" s="13">
        <v>748.66</v>
      </c>
      <c r="E2080" s="13">
        <v>682.67894736843709</v>
      </c>
      <c r="F2080" s="13">
        <v>65.981052631562875</v>
      </c>
      <c r="G2080" s="13">
        <v>0.35536702530484798</v>
      </c>
      <c r="H2080" s="13">
        <v>8.3536954545507758</v>
      </c>
      <c r="I2080" s="13">
        <v>666.29764276954415</v>
      </c>
      <c r="J2080" s="13">
        <v>699.06025196733003</v>
      </c>
      <c r="K2080" s="13">
        <v>185.85799077508926</v>
      </c>
      <c r="L2080" s="13">
        <v>318.21792821955421</v>
      </c>
      <c r="M2080" s="13">
        <v>1047.1399665173199</v>
      </c>
    </row>
    <row r="2081" spans="2:13">
      <c r="B2081" s="4" t="s">
        <v>6753</v>
      </c>
      <c r="C2081" s="10">
        <v>1</v>
      </c>
      <c r="D2081" s="13">
        <v>558.59</v>
      </c>
      <c r="E2081" s="13">
        <v>682.67894736843709</v>
      </c>
      <c r="F2081" s="13">
        <v>-124.08894736843706</v>
      </c>
      <c r="G2081" s="13">
        <v>-0.66833004841206345</v>
      </c>
      <c r="H2081" s="13">
        <v>8.3536954545507758</v>
      </c>
      <c r="I2081" s="13">
        <v>666.29764276954415</v>
      </c>
      <c r="J2081" s="13">
        <v>699.06025196733003</v>
      </c>
      <c r="K2081" s="13">
        <v>185.85799077508926</v>
      </c>
      <c r="L2081" s="13">
        <v>318.21792821955421</v>
      </c>
      <c r="M2081" s="13">
        <v>1047.1399665173199</v>
      </c>
    </row>
    <row r="2082" spans="2:13">
      <c r="B2082" s="4" t="s">
        <v>6754</v>
      </c>
      <c r="C2082" s="10">
        <v>1</v>
      </c>
      <c r="D2082" s="13">
        <v>835.6</v>
      </c>
      <c r="E2082" s="13">
        <v>682.67894736843709</v>
      </c>
      <c r="F2082" s="13">
        <v>152.92105263156293</v>
      </c>
      <c r="G2082" s="13">
        <v>0.82361674166696919</v>
      </c>
      <c r="H2082" s="13">
        <v>8.3536954545507758</v>
      </c>
      <c r="I2082" s="13">
        <v>666.29764276954415</v>
      </c>
      <c r="J2082" s="13">
        <v>699.06025196733003</v>
      </c>
      <c r="K2082" s="13">
        <v>185.85799077508926</v>
      </c>
      <c r="L2082" s="13">
        <v>318.21792821955421</v>
      </c>
      <c r="M2082" s="13">
        <v>1047.1399665173199</v>
      </c>
    </row>
    <row r="2083" spans="2:13">
      <c r="B2083" s="4" t="s">
        <v>6755</v>
      </c>
      <c r="C2083" s="10">
        <v>1</v>
      </c>
      <c r="D2083" s="13">
        <v>866.74</v>
      </c>
      <c r="E2083" s="13">
        <v>682.67894736843709</v>
      </c>
      <c r="F2083" s="13">
        <v>184.06105263156292</v>
      </c>
      <c r="G2083" s="13">
        <v>0.9913335137801097</v>
      </c>
      <c r="H2083" s="13">
        <v>8.3536954545507758</v>
      </c>
      <c r="I2083" s="13">
        <v>666.29764276954415</v>
      </c>
      <c r="J2083" s="13">
        <v>699.06025196733003</v>
      </c>
      <c r="K2083" s="13">
        <v>185.85799077508926</v>
      </c>
      <c r="L2083" s="13">
        <v>318.21792821955421</v>
      </c>
      <c r="M2083" s="13">
        <v>1047.1399665173199</v>
      </c>
    </row>
    <row r="2084" spans="2:13">
      <c r="B2084" s="4" t="s">
        <v>6756</v>
      </c>
      <c r="C2084" s="10">
        <v>1</v>
      </c>
      <c r="D2084" s="13">
        <v>769.63</v>
      </c>
      <c r="E2084" s="13">
        <v>682.67894736843709</v>
      </c>
      <c r="F2084" s="13">
        <v>86.951052631562902</v>
      </c>
      <c r="G2084" s="13">
        <v>0.4683092446758359</v>
      </c>
      <c r="H2084" s="13">
        <v>8.3536954545507758</v>
      </c>
      <c r="I2084" s="13">
        <v>666.29764276954415</v>
      </c>
      <c r="J2084" s="13">
        <v>699.06025196733003</v>
      </c>
      <c r="K2084" s="13">
        <v>185.85799077508926</v>
      </c>
      <c r="L2084" s="13">
        <v>318.21792821955421</v>
      </c>
      <c r="M2084" s="13">
        <v>1047.1399665173199</v>
      </c>
    </row>
    <row r="2085" spans="2:13">
      <c r="B2085" s="4" t="s">
        <v>6757</v>
      </c>
      <c r="C2085" s="10">
        <v>1</v>
      </c>
      <c r="D2085" s="13">
        <v>341.24</v>
      </c>
      <c r="E2085" s="13">
        <v>682.67894736843709</v>
      </c>
      <c r="F2085" s="13">
        <v>-341.43894736843708</v>
      </c>
      <c r="G2085" s="13">
        <v>-1.8389543393173657</v>
      </c>
      <c r="H2085" s="13">
        <v>8.3536954545507758</v>
      </c>
      <c r="I2085" s="13">
        <v>666.29764276954415</v>
      </c>
      <c r="J2085" s="13">
        <v>699.06025196733003</v>
      </c>
      <c r="K2085" s="13">
        <v>185.85799077508926</v>
      </c>
      <c r="L2085" s="13">
        <v>318.21792821955421</v>
      </c>
      <c r="M2085" s="13">
        <v>1047.1399665173199</v>
      </c>
    </row>
    <row r="2086" spans="2:13">
      <c r="B2086" s="4" t="s">
        <v>6758</v>
      </c>
      <c r="C2086" s="10">
        <v>1</v>
      </c>
      <c r="D2086" s="13">
        <v>828.47</v>
      </c>
      <c r="E2086" s="13">
        <v>682.67894736843709</v>
      </c>
      <c r="F2086" s="13">
        <v>145.79105263156293</v>
      </c>
      <c r="G2086" s="13">
        <v>0.78521530990182176</v>
      </c>
      <c r="H2086" s="13">
        <v>8.3536954545507758</v>
      </c>
      <c r="I2086" s="13">
        <v>666.29764276954415</v>
      </c>
      <c r="J2086" s="13">
        <v>699.06025196733003</v>
      </c>
      <c r="K2086" s="13">
        <v>185.85799077508926</v>
      </c>
      <c r="L2086" s="13">
        <v>318.21792821955421</v>
      </c>
      <c r="M2086" s="13">
        <v>1047.1399665173199</v>
      </c>
    </row>
    <row r="2087" spans="2:13">
      <c r="B2087" s="4" t="s">
        <v>6759</v>
      </c>
      <c r="C2087" s="10">
        <v>1</v>
      </c>
      <c r="D2087" s="13">
        <v>772.14</v>
      </c>
      <c r="E2087" s="13">
        <v>682.67894736843709</v>
      </c>
      <c r="F2087" s="13">
        <v>89.461052631562893</v>
      </c>
      <c r="G2087" s="13">
        <v>0.48182784127198175</v>
      </c>
      <c r="H2087" s="13">
        <v>8.3536954545507758</v>
      </c>
      <c r="I2087" s="13">
        <v>666.29764276954415</v>
      </c>
      <c r="J2087" s="13">
        <v>699.06025196733003</v>
      </c>
      <c r="K2087" s="13">
        <v>185.85799077508926</v>
      </c>
      <c r="L2087" s="13">
        <v>318.21792821955421</v>
      </c>
      <c r="M2087" s="13">
        <v>1047.1399665173199</v>
      </c>
    </row>
    <row r="2088" spans="2:13">
      <c r="B2088" s="4" t="s">
        <v>6760</v>
      </c>
      <c r="C2088" s="10">
        <v>1</v>
      </c>
      <c r="D2088" s="13">
        <v>678.67</v>
      </c>
      <c r="E2088" s="13">
        <v>682.67894736843709</v>
      </c>
      <c r="F2088" s="13">
        <v>-4.0089473684371342</v>
      </c>
      <c r="G2088" s="13">
        <v>-2.1591769820351495E-2</v>
      </c>
      <c r="H2088" s="13">
        <v>8.3536954545507758</v>
      </c>
      <c r="I2088" s="13">
        <v>666.29764276954415</v>
      </c>
      <c r="J2088" s="13">
        <v>699.06025196733003</v>
      </c>
      <c r="K2088" s="13">
        <v>185.85799077508926</v>
      </c>
      <c r="L2088" s="13">
        <v>318.21792821955421</v>
      </c>
      <c r="M2088" s="13">
        <v>1047.1399665173199</v>
      </c>
    </row>
    <row r="2089" spans="2:13">
      <c r="B2089" s="4" t="s">
        <v>6761</v>
      </c>
      <c r="C2089" s="10">
        <v>1</v>
      </c>
      <c r="D2089" s="13">
        <v>235.36</v>
      </c>
      <c r="E2089" s="13">
        <v>682.67894736843709</v>
      </c>
      <c r="F2089" s="13">
        <v>-447.31894736843708</v>
      </c>
      <c r="G2089" s="13">
        <v>-2.4092129080822766</v>
      </c>
      <c r="H2089" s="13">
        <v>8.3536954545507758</v>
      </c>
      <c r="I2089" s="13">
        <v>666.29764276954415</v>
      </c>
      <c r="J2089" s="13">
        <v>699.06025196733003</v>
      </c>
      <c r="K2089" s="13">
        <v>185.85799077508926</v>
      </c>
      <c r="L2089" s="13">
        <v>318.21792821955421</v>
      </c>
      <c r="M2089" s="13">
        <v>1047.1399665173199</v>
      </c>
    </row>
    <row r="2090" spans="2:13">
      <c r="B2090" s="4" t="s">
        <v>6762</v>
      </c>
      <c r="C2090" s="10">
        <v>1</v>
      </c>
      <c r="D2090" s="13">
        <v>781.14</v>
      </c>
      <c r="E2090" s="13">
        <v>682.67894736843709</v>
      </c>
      <c r="F2090" s="13">
        <v>98.461052631562893</v>
      </c>
      <c r="G2090" s="13">
        <v>0.53030089679601078</v>
      </c>
      <c r="H2090" s="13">
        <v>8.3536954545507758</v>
      </c>
      <c r="I2090" s="13">
        <v>666.29764276954415</v>
      </c>
      <c r="J2090" s="13">
        <v>699.06025196733003</v>
      </c>
      <c r="K2090" s="13">
        <v>185.85799077508926</v>
      </c>
      <c r="L2090" s="13">
        <v>318.21792821955421</v>
      </c>
      <c r="M2090" s="13">
        <v>1047.1399665173199</v>
      </c>
    </row>
    <row r="2091" spans="2:13">
      <c r="B2091" s="4" t="s">
        <v>6763</v>
      </c>
      <c r="C2091" s="10">
        <v>1</v>
      </c>
      <c r="D2091" s="13">
        <v>781.66</v>
      </c>
      <c r="E2091" s="13">
        <v>682.67894736843709</v>
      </c>
      <c r="F2091" s="13">
        <v>98.981052631562875</v>
      </c>
      <c r="G2091" s="13">
        <v>0.53310156222628791</v>
      </c>
      <c r="H2091" s="13">
        <v>8.3536954545507758</v>
      </c>
      <c r="I2091" s="13">
        <v>666.29764276954415</v>
      </c>
      <c r="J2091" s="13">
        <v>699.06025196733003</v>
      </c>
      <c r="K2091" s="13">
        <v>185.85799077508926</v>
      </c>
      <c r="L2091" s="13">
        <v>318.21792821955421</v>
      </c>
      <c r="M2091" s="13">
        <v>1047.1399665173199</v>
      </c>
    </row>
    <row r="2092" spans="2:13">
      <c r="B2092" s="4" t="s">
        <v>6764</v>
      </c>
      <c r="C2092" s="10">
        <v>1</v>
      </c>
      <c r="D2092" s="13">
        <v>690.64</v>
      </c>
      <c r="E2092" s="13">
        <v>682.67894736843709</v>
      </c>
      <c r="F2092" s="13">
        <v>7.9610526315628931</v>
      </c>
      <c r="G2092" s="13">
        <v>4.2877394026607327E-2</v>
      </c>
      <c r="H2092" s="13">
        <v>8.3536954545507758</v>
      </c>
      <c r="I2092" s="13">
        <v>666.29764276954415</v>
      </c>
      <c r="J2092" s="13">
        <v>699.06025196733003</v>
      </c>
      <c r="K2092" s="13">
        <v>185.85799077508926</v>
      </c>
      <c r="L2092" s="13">
        <v>318.21792821955421</v>
      </c>
      <c r="M2092" s="13">
        <v>1047.1399665173199</v>
      </c>
    </row>
    <row r="2093" spans="2:13">
      <c r="B2093" s="4" t="s">
        <v>6765</v>
      </c>
      <c r="C2093" s="10">
        <v>1</v>
      </c>
      <c r="D2093" s="13">
        <v>845.03</v>
      </c>
      <c r="E2093" s="13">
        <v>682.67894736843709</v>
      </c>
      <c r="F2093" s="13">
        <v>162.35105263156288</v>
      </c>
      <c r="G2093" s="13">
        <v>0.87440573206603489</v>
      </c>
      <c r="H2093" s="13">
        <v>8.3536954545507758</v>
      </c>
      <c r="I2093" s="13">
        <v>666.29764276954415</v>
      </c>
      <c r="J2093" s="13">
        <v>699.06025196733003</v>
      </c>
      <c r="K2093" s="13">
        <v>185.85799077508926</v>
      </c>
      <c r="L2093" s="13">
        <v>318.21792821955421</v>
      </c>
      <c r="M2093" s="13">
        <v>1047.1399665173199</v>
      </c>
    </row>
    <row r="2094" spans="2:13">
      <c r="B2094" s="4" t="s">
        <v>6766</v>
      </c>
      <c r="C2094" s="10">
        <v>1</v>
      </c>
      <c r="D2094" s="13">
        <v>906.94</v>
      </c>
      <c r="E2094" s="13">
        <v>682.67894736843709</v>
      </c>
      <c r="F2094" s="13">
        <v>224.26105263156296</v>
      </c>
      <c r="G2094" s="13">
        <v>1.2078464951207732</v>
      </c>
      <c r="H2094" s="13">
        <v>8.3536954545507758</v>
      </c>
      <c r="I2094" s="13">
        <v>666.29764276954415</v>
      </c>
      <c r="J2094" s="13">
        <v>699.06025196733003</v>
      </c>
      <c r="K2094" s="13">
        <v>185.85799077508926</v>
      </c>
      <c r="L2094" s="13">
        <v>318.21792821955421</v>
      </c>
      <c r="M2094" s="13">
        <v>1047.1399665173199</v>
      </c>
    </row>
    <row r="2095" spans="2:13">
      <c r="B2095" s="4" t="s">
        <v>6767</v>
      </c>
      <c r="C2095" s="10">
        <v>1</v>
      </c>
      <c r="D2095" s="13">
        <v>702.59</v>
      </c>
      <c r="E2095" s="13">
        <v>682.67894736843709</v>
      </c>
      <c r="F2095" s="13">
        <v>19.911052631562939</v>
      </c>
      <c r="G2095" s="13">
        <v>0.10723883997240173</v>
      </c>
      <c r="H2095" s="13">
        <v>8.3536954545507758</v>
      </c>
      <c r="I2095" s="13">
        <v>666.29764276954415</v>
      </c>
      <c r="J2095" s="13">
        <v>699.06025196733003</v>
      </c>
      <c r="K2095" s="13">
        <v>185.85799077508926</v>
      </c>
      <c r="L2095" s="13">
        <v>318.21792821955421</v>
      </c>
      <c r="M2095" s="13">
        <v>1047.1399665173199</v>
      </c>
    </row>
    <row r="2096" spans="2:13">
      <c r="B2096" s="4" t="s">
        <v>6768</v>
      </c>
      <c r="C2096" s="10">
        <v>1</v>
      </c>
      <c r="D2096" s="13">
        <v>788.36</v>
      </c>
      <c r="E2096" s="13">
        <v>682.67894736843709</v>
      </c>
      <c r="F2096" s="13">
        <v>105.68105263156292</v>
      </c>
      <c r="G2096" s="13">
        <v>0.56918705911639877</v>
      </c>
      <c r="H2096" s="13">
        <v>8.3536954545507758</v>
      </c>
      <c r="I2096" s="13">
        <v>666.29764276954415</v>
      </c>
      <c r="J2096" s="13">
        <v>699.06025196733003</v>
      </c>
      <c r="K2096" s="13">
        <v>185.85799077508926</v>
      </c>
      <c r="L2096" s="13">
        <v>318.21792821955421</v>
      </c>
      <c r="M2096" s="13">
        <v>1047.1399665173199</v>
      </c>
    </row>
    <row r="2097" spans="2:13">
      <c r="B2097" s="4" t="s">
        <v>6769</v>
      </c>
      <c r="C2097" s="10">
        <v>1</v>
      </c>
      <c r="D2097" s="13">
        <v>369.73</v>
      </c>
      <c r="E2097" s="13">
        <v>682.67894736843709</v>
      </c>
      <c r="F2097" s="13">
        <v>-312.94894736843708</v>
      </c>
      <c r="G2097" s="13">
        <v>-1.6855101891085227</v>
      </c>
      <c r="H2097" s="13">
        <v>8.3536954545507758</v>
      </c>
      <c r="I2097" s="13">
        <v>666.29764276954415</v>
      </c>
      <c r="J2097" s="13">
        <v>699.06025196733003</v>
      </c>
      <c r="K2097" s="13">
        <v>185.85799077508926</v>
      </c>
      <c r="L2097" s="13">
        <v>318.21792821955421</v>
      </c>
      <c r="M2097" s="13">
        <v>1047.1399665173199</v>
      </c>
    </row>
    <row r="2098" spans="2:13">
      <c r="B2098" s="4" t="s">
        <v>6770</v>
      </c>
      <c r="C2098" s="10">
        <v>1</v>
      </c>
      <c r="D2098" s="13">
        <v>623.65</v>
      </c>
      <c r="E2098" s="13">
        <v>682.67894736843709</v>
      </c>
      <c r="F2098" s="13">
        <v>-59.028947368437116</v>
      </c>
      <c r="G2098" s="13">
        <v>-0.31792371592391583</v>
      </c>
      <c r="H2098" s="13">
        <v>8.3536954545507758</v>
      </c>
      <c r="I2098" s="13">
        <v>666.29764276954415</v>
      </c>
      <c r="J2098" s="13">
        <v>699.06025196733003</v>
      </c>
      <c r="K2098" s="13">
        <v>185.85799077508926</v>
      </c>
      <c r="L2098" s="13">
        <v>318.21792821955421</v>
      </c>
      <c r="M2098" s="13">
        <v>1047.1399665173199</v>
      </c>
    </row>
    <row r="2099" spans="2:13">
      <c r="B2099" s="4" t="s">
        <v>6771</v>
      </c>
      <c r="C2099" s="10">
        <v>1</v>
      </c>
      <c r="D2099" s="13">
        <v>834.37</v>
      </c>
      <c r="E2099" s="13">
        <v>682.67894736843709</v>
      </c>
      <c r="F2099" s="13">
        <v>151.69105263156291</v>
      </c>
      <c r="G2099" s="13">
        <v>0.81699209074535173</v>
      </c>
      <c r="H2099" s="13">
        <v>8.3536954545507758</v>
      </c>
      <c r="I2099" s="13">
        <v>666.29764276954415</v>
      </c>
      <c r="J2099" s="13">
        <v>699.06025196733003</v>
      </c>
      <c r="K2099" s="13">
        <v>185.85799077508926</v>
      </c>
      <c r="L2099" s="13">
        <v>318.21792821955421</v>
      </c>
      <c r="M2099" s="13">
        <v>1047.1399665173199</v>
      </c>
    </row>
    <row r="2100" spans="2:13">
      <c r="B2100" s="4" t="s">
        <v>6772</v>
      </c>
      <c r="C2100" s="10">
        <v>1</v>
      </c>
      <c r="D2100" s="13">
        <v>674.79</v>
      </c>
      <c r="E2100" s="13">
        <v>682.67894736843709</v>
      </c>
      <c r="F2100" s="13">
        <v>-7.8889473684371296</v>
      </c>
      <c r="G2100" s="13">
        <v>-4.2489042646266226E-2</v>
      </c>
      <c r="H2100" s="13">
        <v>8.3536954545507758</v>
      </c>
      <c r="I2100" s="13">
        <v>666.29764276954415</v>
      </c>
      <c r="J2100" s="13">
        <v>699.06025196733003</v>
      </c>
      <c r="K2100" s="13">
        <v>185.85799077508926</v>
      </c>
      <c r="L2100" s="13">
        <v>318.21792821955421</v>
      </c>
      <c r="M2100" s="13">
        <v>1047.1399665173199</v>
      </c>
    </row>
    <row r="2101" spans="2:13">
      <c r="B2101" s="4" t="s">
        <v>6773</v>
      </c>
      <c r="C2101" s="10">
        <v>1</v>
      </c>
      <c r="D2101" s="13">
        <v>769.95</v>
      </c>
      <c r="E2101" s="13">
        <v>682.67894736843709</v>
      </c>
      <c r="F2101" s="13">
        <v>87.271052631562952</v>
      </c>
      <c r="G2101" s="13">
        <v>0.4700327310944683</v>
      </c>
      <c r="H2101" s="13">
        <v>8.3536954545507758</v>
      </c>
      <c r="I2101" s="13">
        <v>666.29764276954415</v>
      </c>
      <c r="J2101" s="13">
        <v>699.06025196733003</v>
      </c>
      <c r="K2101" s="13">
        <v>185.85799077508926</v>
      </c>
      <c r="L2101" s="13">
        <v>318.21792821955421</v>
      </c>
      <c r="M2101" s="13">
        <v>1047.1399665173199</v>
      </c>
    </row>
    <row r="2102" spans="2:13">
      <c r="B2102" s="4" t="s">
        <v>6774</v>
      </c>
      <c r="C2102" s="10">
        <v>1</v>
      </c>
      <c r="D2102" s="13">
        <v>702.56</v>
      </c>
      <c r="E2102" s="13">
        <v>682.67894736843709</v>
      </c>
      <c r="F2102" s="13">
        <v>19.881052631562852</v>
      </c>
      <c r="G2102" s="13">
        <v>0.10707726312065451</v>
      </c>
      <c r="H2102" s="13">
        <v>8.3536954545507758</v>
      </c>
      <c r="I2102" s="13">
        <v>666.29764276954415</v>
      </c>
      <c r="J2102" s="13">
        <v>699.06025196733003</v>
      </c>
      <c r="K2102" s="13">
        <v>185.85799077508926</v>
      </c>
      <c r="L2102" s="13">
        <v>318.21792821955421</v>
      </c>
      <c r="M2102" s="13">
        <v>1047.1399665173199</v>
      </c>
    </row>
    <row r="2103" spans="2:13">
      <c r="B2103" s="4" t="s">
        <v>6775</v>
      </c>
      <c r="C2103" s="10">
        <v>1</v>
      </c>
      <c r="D2103" s="13">
        <v>578.16</v>
      </c>
      <c r="E2103" s="13">
        <v>682.67894736843709</v>
      </c>
      <c r="F2103" s="13">
        <v>-104.51894736843713</v>
      </c>
      <c r="G2103" s="13">
        <v>-0.56292808212259171</v>
      </c>
      <c r="H2103" s="13">
        <v>8.3536954545507758</v>
      </c>
      <c r="I2103" s="13">
        <v>666.29764276954415</v>
      </c>
      <c r="J2103" s="13">
        <v>699.06025196733003</v>
      </c>
      <c r="K2103" s="13">
        <v>185.85799077508926</v>
      </c>
      <c r="L2103" s="13">
        <v>318.21792821955421</v>
      </c>
      <c r="M2103" s="13">
        <v>1047.1399665173199</v>
      </c>
    </row>
    <row r="2104" spans="2:13">
      <c r="B2104" s="4" t="s">
        <v>6776</v>
      </c>
      <c r="C2104" s="10">
        <v>1</v>
      </c>
      <c r="D2104" s="13">
        <v>919.52</v>
      </c>
      <c r="E2104" s="13">
        <v>682.67894736843709</v>
      </c>
      <c r="F2104" s="13">
        <v>236.84105263156289</v>
      </c>
      <c r="G2104" s="13">
        <v>1.275601054953249</v>
      </c>
      <c r="H2104" s="13">
        <v>8.3536954545507758</v>
      </c>
      <c r="I2104" s="13">
        <v>666.29764276954415</v>
      </c>
      <c r="J2104" s="13">
        <v>699.06025196733003</v>
      </c>
      <c r="K2104" s="13">
        <v>185.85799077508926</v>
      </c>
      <c r="L2104" s="13">
        <v>318.21792821955421</v>
      </c>
      <c r="M2104" s="13">
        <v>1047.1399665173199</v>
      </c>
    </row>
    <row r="2105" spans="2:13">
      <c r="B2105" s="4" t="s">
        <v>6777</v>
      </c>
      <c r="C2105" s="10">
        <v>1</v>
      </c>
      <c r="D2105" s="13">
        <v>786.01</v>
      </c>
      <c r="E2105" s="13">
        <v>682.67894736843709</v>
      </c>
      <c r="F2105" s="13">
        <v>103.3310526315629</v>
      </c>
      <c r="G2105" s="13">
        <v>0.55653020572956879</v>
      </c>
      <c r="H2105" s="13">
        <v>8.3536954545507758</v>
      </c>
      <c r="I2105" s="13">
        <v>666.29764276954415</v>
      </c>
      <c r="J2105" s="13">
        <v>699.06025196733003</v>
      </c>
      <c r="K2105" s="13">
        <v>185.85799077508926</v>
      </c>
      <c r="L2105" s="13">
        <v>318.21792821955421</v>
      </c>
      <c r="M2105" s="13">
        <v>1047.1399665173199</v>
      </c>
    </row>
    <row r="2106" spans="2:13">
      <c r="B2106" s="4" t="s">
        <v>6778</v>
      </c>
      <c r="C2106" s="10">
        <v>1</v>
      </c>
      <c r="D2106" s="13">
        <v>739.91</v>
      </c>
      <c r="E2106" s="13">
        <v>682.67894736843709</v>
      </c>
      <c r="F2106" s="13">
        <v>57.231052631562875</v>
      </c>
      <c r="G2106" s="13">
        <v>0.30824044354537528</v>
      </c>
      <c r="H2106" s="13">
        <v>8.3536954545507758</v>
      </c>
      <c r="I2106" s="13">
        <v>666.29764276954415</v>
      </c>
      <c r="J2106" s="13">
        <v>699.06025196733003</v>
      </c>
      <c r="K2106" s="13">
        <v>185.85799077508926</v>
      </c>
      <c r="L2106" s="13">
        <v>318.21792821955421</v>
      </c>
      <c r="M2106" s="13">
        <v>1047.1399665173199</v>
      </c>
    </row>
    <row r="2107" spans="2:13">
      <c r="B2107" s="4" t="s">
        <v>6779</v>
      </c>
      <c r="C2107" s="10">
        <v>1</v>
      </c>
      <c r="D2107" s="13">
        <v>668.53</v>
      </c>
      <c r="E2107" s="13">
        <v>682.67894736843709</v>
      </c>
      <c r="F2107" s="13">
        <v>-14.148947368437121</v>
      </c>
      <c r="G2107" s="13">
        <v>-7.6204745710757513E-2</v>
      </c>
      <c r="H2107" s="13">
        <v>8.3536954545507758</v>
      </c>
      <c r="I2107" s="13">
        <v>666.29764276954415</v>
      </c>
      <c r="J2107" s="13">
        <v>699.06025196733003</v>
      </c>
      <c r="K2107" s="13">
        <v>185.85799077508926</v>
      </c>
      <c r="L2107" s="13">
        <v>318.21792821955421</v>
      </c>
      <c r="M2107" s="13">
        <v>1047.1399665173199</v>
      </c>
    </row>
    <row r="2108" spans="2:13">
      <c r="B2108" s="4" t="s">
        <v>6780</v>
      </c>
      <c r="C2108" s="10">
        <v>1</v>
      </c>
      <c r="D2108" s="13">
        <v>562.25</v>
      </c>
      <c r="E2108" s="13">
        <v>682.67894736843709</v>
      </c>
      <c r="F2108" s="13">
        <v>-120.42894736843709</v>
      </c>
      <c r="G2108" s="13">
        <v>-0.64861767249895852</v>
      </c>
      <c r="H2108" s="13">
        <v>8.3536954545507758</v>
      </c>
      <c r="I2108" s="13">
        <v>666.29764276954415</v>
      </c>
      <c r="J2108" s="13">
        <v>699.06025196733003</v>
      </c>
      <c r="K2108" s="13">
        <v>185.85799077508926</v>
      </c>
      <c r="L2108" s="13">
        <v>318.21792821955421</v>
      </c>
      <c r="M2108" s="13">
        <v>1047.1399665173199</v>
      </c>
    </row>
    <row r="2109" spans="2:13">
      <c r="B2109" s="4" t="s">
        <v>6781</v>
      </c>
      <c r="C2109" s="10">
        <v>1</v>
      </c>
      <c r="D2109" s="13">
        <v>773.14</v>
      </c>
      <c r="E2109" s="13">
        <v>682.67894736843709</v>
      </c>
      <c r="F2109" s="13">
        <v>90.461052631562893</v>
      </c>
      <c r="G2109" s="13">
        <v>0.4872137363302072</v>
      </c>
      <c r="H2109" s="13">
        <v>8.3536954545507758</v>
      </c>
      <c r="I2109" s="13">
        <v>666.29764276954415</v>
      </c>
      <c r="J2109" s="13">
        <v>699.06025196733003</v>
      </c>
      <c r="K2109" s="13">
        <v>185.85799077508926</v>
      </c>
      <c r="L2109" s="13">
        <v>318.21792821955421</v>
      </c>
      <c r="M2109" s="13">
        <v>1047.1399665173199</v>
      </c>
    </row>
    <row r="2110" spans="2:13">
      <c r="B2110" s="4" t="s">
        <v>6782</v>
      </c>
      <c r="C2110" s="10">
        <v>1</v>
      </c>
      <c r="D2110" s="13">
        <v>834.64</v>
      </c>
      <c r="E2110" s="13">
        <v>682.67894736843709</v>
      </c>
      <c r="F2110" s="13">
        <v>151.96105263156289</v>
      </c>
      <c r="G2110" s="13">
        <v>0.81844628241107253</v>
      </c>
      <c r="H2110" s="13">
        <v>8.3536954545507758</v>
      </c>
      <c r="I2110" s="13">
        <v>666.29764276954415</v>
      </c>
      <c r="J2110" s="13">
        <v>699.06025196733003</v>
      </c>
      <c r="K2110" s="13">
        <v>185.85799077508926</v>
      </c>
      <c r="L2110" s="13">
        <v>318.21792821955421</v>
      </c>
      <c r="M2110" s="13">
        <v>1047.1399665173199</v>
      </c>
    </row>
    <row r="2111" spans="2:13">
      <c r="B2111" s="4" t="s">
        <v>6783</v>
      </c>
      <c r="C2111" s="10">
        <v>1</v>
      </c>
      <c r="D2111" s="13">
        <v>612.41999999999996</v>
      </c>
      <c r="E2111" s="13">
        <v>682.67894736843709</v>
      </c>
      <c r="F2111" s="13">
        <v>-70.258947368437134</v>
      </c>
      <c r="G2111" s="13">
        <v>-0.37840731742778777</v>
      </c>
      <c r="H2111" s="13">
        <v>8.3536954545507758</v>
      </c>
      <c r="I2111" s="13">
        <v>666.29764276954415</v>
      </c>
      <c r="J2111" s="13">
        <v>699.06025196733003</v>
      </c>
      <c r="K2111" s="13">
        <v>185.85799077508926</v>
      </c>
      <c r="L2111" s="13">
        <v>318.21792821955421</v>
      </c>
      <c r="M2111" s="13">
        <v>1047.1399665173199</v>
      </c>
    </row>
    <row r="2112" spans="2:13">
      <c r="B2112" s="4" t="s">
        <v>6784</v>
      </c>
      <c r="C2112" s="10">
        <v>1</v>
      </c>
      <c r="D2112" s="13">
        <v>757.7</v>
      </c>
      <c r="E2112" s="13">
        <v>682.67894736843709</v>
      </c>
      <c r="F2112" s="13">
        <v>75.021052631562952</v>
      </c>
      <c r="G2112" s="13">
        <v>0.40405551663120653</v>
      </c>
      <c r="H2112" s="13">
        <v>8.3536954545507758</v>
      </c>
      <c r="I2112" s="13">
        <v>666.29764276954415</v>
      </c>
      <c r="J2112" s="13">
        <v>699.06025196733003</v>
      </c>
      <c r="K2112" s="13">
        <v>185.85799077508926</v>
      </c>
      <c r="L2112" s="13">
        <v>318.21792821955421</v>
      </c>
      <c r="M2112" s="13">
        <v>1047.1399665173199</v>
      </c>
    </row>
    <row r="2113" spans="2:13">
      <c r="B2113" s="4" t="s">
        <v>6785</v>
      </c>
      <c r="C2113" s="10">
        <v>1</v>
      </c>
      <c r="D2113" s="13">
        <v>817.61</v>
      </c>
      <c r="E2113" s="13">
        <v>682.67894736843709</v>
      </c>
      <c r="F2113" s="13">
        <v>134.93105263156292</v>
      </c>
      <c r="G2113" s="13">
        <v>0.7267244895694932</v>
      </c>
      <c r="H2113" s="13">
        <v>8.3536954545507758</v>
      </c>
      <c r="I2113" s="13">
        <v>666.29764276954415</v>
      </c>
      <c r="J2113" s="13">
        <v>699.06025196733003</v>
      </c>
      <c r="K2113" s="13">
        <v>185.85799077508926</v>
      </c>
      <c r="L2113" s="13">
        <v>318.21792821955421</v>
      </c>
      <c r="M2113" s="13">
        <v>1047.1399665173199</v>
      </c>
    </row>
    <row r="2114" spans="2:13">
      <c r="B2114" s="4" t="s">
        <v>6786</v>
      </c>
      <c r="C2114" s="10">
        <v>1</v>
      </c>
      <c r="D2114" s="13">
        <v>748.75</v>
      </c>
      <c r="E2114" s="13">
        <v>682.67894736843709</v>
      </c>
      <c r="F2114" s="13">
        <v>66.071052631562907</v>
      </c>
      <c r="G2114" s="13">
        <v>0.35585175586008849</v>
      </c>
      <c r="H2114" s="13">
        <v>8.3536954545507758</v>
      </c>
      <c r="I2114" s="13">
        <v>666.29764276954415</v>
      </c>
      <c r="J2114" s="13">
        <v>699.06025196733003</v>
      </c>
      <c r="K2114" s="13">
        <v>185.85799077508926</v>
      </c>
      <c r="L2114" s="13">
        <v>318.21792821955421</v>
      </c>
      <c r="M2114" s="13">
        <v>1047.1399665173199</v>
      </c>
    </row>
    <row r="2115" spans="2:13">
      <c r="B2115" s="4" t="s">
        <v>6787</v>
      </c>
      <c r="C2115" s="10">
        <v>1</v>
      </c>
      <c r="D2115" s="13">
        <v>702.35</v>
      </c>
      <c r="E2115" s="13">
        <v>682.67894736843709</v>
      </c>
      <c r="F2115" s="13">
        <v>19.671052631562929</v>
      </c>
      <c r="G2115" s="13">
        <v>0.10594622515842758</v>
      </c>
      <c r="H2115" s="13">
        <v>8.3536954545507758</v>
      </c>
      <c r="I2115" s="13">
        <v>666.29764276954415</v>
      </c>
      <c r="J2115" s="13">
        <v>699.06025196733003</v>
      </c>
      <c r="K2115" s="13">
        <v>185.85799077508926</v>
      </c>
      <c r="L2115" s="13">
        <v>318.21792821955421</v>
      </c>
      <c r="M2115" s="13">
        <v>1047.1399665173199</v>
      </c>
    </row>
    <row r="2116" spans="2:13">
      <c r="B2116" s="4" t="s">
        <v>6788</v>
      </c>
      <c r="C2116" s="10">
        <v>1</v>
      </c>
      <c r="D2116" s="13">
        <v>761.98</v>
      </c>
      <c r="E2116" s="13">
        <v>682.67894736843709</v>
      </c>
      <c r="F2116" s="13">
        <v>79.301052631562925</v>
      </c>
      <c r="G2116" s="13">
        <v>0.42710714748041129</v>
      </c>
      <c r="H2116" s="13">
        <v>8.3536954545507758</v>
      </c>
      <c r="I2116" s="13">
        <v>666.29764276954415</v>
      </c>
      <c r="J2116" s="13">
        <v>699.06025196733003</v>
      </c>
      <c r="K2116" s="13">
        <v>185.85799077508926</v>
      </c>
      <c r="L2116" s="13">
        <v>318.21792821955421</v>
      </c>
      <c r="M2116" s="13">
        <v>1047.1399665173199</v>
      </c>
    </row>
    <row r="2117" spans="2:13">
      <c r="B2117" s="4" t="s">
        <v>6789</v>
      </c>
      <c r="C2117" s="10">
        <v>1</v>
      </c>
      <c r="D2117" s="13">
        <v>574.47</v>
      </c>
      <c r="E2117" s="13">
        <v>682.67894736843709</v>
      </c>
      <c r="F2117" s="13">
        <v>-108.20894736843707</v>
      </c>
      <c r="G2117" s="13">
        <v>-0.58280203488744331</v>
      </c>
      <c r="H2117" s="13">
        <v>8.3536954545507758</v>
      </c>
      <c r="I2117" s="13">
        <v>666.29764276954415</v>
      </c>
      <c r="J2117" s="13">
        <v>699.06025196733003</v>
      </c>
      <c r="K2117" s="13">
        <v>185.85799077508926</v>
      </c>
      <c r="L2117" s="13">
        <v>318.21792821955421</v>
      </c>
      <c r="M2117" s="13">
        <v>1047.1399665173199</v>
      </c>
    </row>
    <row r="2118" spans="2:13">
      <c r="B2118" s="4" t="s">
        <v>6790</v>
      </c>
      <c r="C2118" s="10">
        <v>1</v>
      </c>
      <c r="D2118" s="13">
        <v>612.77</v>
      </c>
      <c r="E2118" s="13">
        <v>682.67894736843709</v>
      </c>
      <c r="F2118" s="13">
        <v>-69.908947368437111</v>
      </c>
      <c r="G2118" s="13">
        <v>-0.37652225415740875</v>
      </c>
      <c r="H2118" s="13">
        <v>8.3536954545507758</v>
      </c>
      <c r="I2118" s="13">
        <v>666.29764276954415</v>
      </c>
      <c r="J2118" s="13">
        <v>699.06025196733003</v>
      </c>
      <c r="K2118" s="13">
        <v>185.85799077508926</v>
      </c>
      <c r="L2118" s="13">
        <v>318.21792821955421</v>
      </c>
      <c r="M2118" s="13">
        <v>1047.1399665173199</v>
      </c>
    </row>
    <row r="2119" spans="2:13">
      <c r="B2119" s="4" t="s">
        <v>6791</v>
      </c>
      <c r="C2119" s="10">
        <v>1</v>
      </c>
      <c r="D2119" s="13">
        <v>578.4</v>
      </c>
      <c r="E2119" s="13">
        <v>682.67894736843709</v>
      </c>
      <c r="F2119" s="13">
        <v>-104.27894736843712</v>
      </c>
      <c r="G2119" s="13">
        <v>-0.56163546730861758</v>
      </c>
      <c r="H2119" s="13">
        <v>8.3536954545507758</v>
      </c>
      <c r="I2119" s="13">
        <v>666.29764276954415</v>
      </c>
      <c r="J2119" s="13">
        <v>699.06025196733003</v>
      </c>
      <c r="K2119" s="13">
        <v>185.85799077508926</v>
      </c>
      <c r="L2119" s="13">
        <v>318.21792821955421</v>
      </c>
      <c r="M2119" s="13">
        <v>1047.1399665173199</v>
      </c>
    </row>
    <row r="2120" spans="2:13">
      <c r="B2120" s="4" t="s">
        <v>6792</v>
      </c>
      <c r="C2120" s="10">
        <v>1</v>
      </c>
      <c r="D2120" s="13">
        <v>593.80999999999995</v>
      </c>
      <c r="E2120" s="13">
        <v>682.67894736843709</v>
      </c>
      <c r="F2120" s="13">
        <v>-88.868947368437148</v>
      </c>
      <c r="G2120" s="13">
        <v>-0.47863882446136352</v>
      </c>
      <c r="H2120" s="13">
        <v>8.3536954545507758</v>
      </c>
      <c r="I2120" s="13">
        <v>666.29764276954415</v>
      </c>
      <c r="J2120" s="13">
        <v>699.06025196733003</v>
      </c>
      <c r="K2120" s="13">
        <v>185.85799077508926</v>
      </c>
      <c r="L2120" s="13">
        <v>318.21792821955421</v>
      </c>
      <c r="M2120" s="13">
        <v>1047.1399665173199</v>
      </c>
    </row>
    <row r="2121" spans="2:13">
      <c r="B2121" s="4" t="s">
        <v>6793</v>
      </c>
      <c r="C2121" s="10">
        <v>1</v>
      </c>
      <c r="D2121" s="13">
        <v>788.14</v>
      </c>
      <c r="E2121" s="13">
        <v>682.67894736843709</v>
      </c>
      <c r="F2121" s="13">
        <v>105.46105263156289</v>
      </c>
      <c r="G2121" s="13">
        <v>0.56800216220358901</v>
      </c>
      <c r="H2121" s="13">
        <v>8.3536954545507758</v>
      </c>
      <c r="I2121" s="13">
        <v>666.29764276954415</v>
      </c>
      <c r="J2121" s="13">
        <v>699.06025196733003</v>
      </c>
      <c r="K2121" s="13">
        <v>185.85799077508926</v>
      </c>
      <c r="L2121" s="13">
        <v>318.21792821955421</v>
      </c>
      <c r="M2121" s="13">
        <v>1047.1399665173199</v>
      </c>
    </row>
    <row r="2122" spans="2:13">
      <c r="B2122" s="4" t="s">
        <v>6794</v>
      </c>
      <c r="C2122" s="10">
        <v>1</v>
      </c>
      <c r="D2122" s="13">
        <v>687.96</v>
      </c>
      <c r="E2122" s="13">
        <v>682.67894736843709</v>
      </c>
      <c r="F2122" s="13">
        <v>5.2810526315629431</v>
      </c>
      <c r="G2122" s="13">
        <v>2.8443195270563378E-2</v>
      </c>
      <c r="H2122" s="13">
        <v>8.3536954545507758</v>
      </c>
      <c r="I2122" s="13">
        <v>666.29764276954415</v>
      </c>
      <c r="J2122" s="13">
        <v>699.06025196733003</v>
      </c>
      <c r="K2122" s="13">
        <v>185.85799077508926</v>
      </c>
      <c r="L2122" s="13">
        <v>318.21792821955421</v>
      </c>
      <c r="M2122" s="13">
        <v>1047.1399665173199</v>
      </c>
    </row>
    <row r="2123" spans="2:13">
      <c r="B2123" s="4" t="s">
        <v>6795</v>
      </c>
      <c r="C2123" s="10">
        <v>1</v>
      </c>
      <c r="D2123" s="13">
        <v>790.82</v>
      </c>
      <c r="E2123" s="13">
        <v>682.67894736843709</v>
      </c>
      <c r="F2123" s="13">
        <v>108.14105263156296</v>
      </c>
      <c r="G2123" s="13">
        <v>0.58243636095963358</v>
      </c>
      <c r="H2123" s="13">
        <v>8.3536954545507758</v>
      </c>
      <c r="I2123" s="13">
        <v>666.29764276954415</v>
      </c>
      <c r="J2123" s="13">
        <v>699.06025196733003</v>
      </c>
      <c r="K2123" s="13">
        <v>185.85799077508926</v>
      </c>
      <c r="L2123" s="13">
        <v>318.21792821955421</v>
      </c>
      <c r="M2123" s="13">
        <v>1047.1399665173199</v>
      </c>
    </row>
    <row r="2124" spans="2:13">
      <c r="B2124" s="4" t="s">
        <v>6796</v>
      </c>
      <c r="C2124" s="10">
        <v>1</v>
      </c>
      <c r="D2124" s="13">
        <v>249.3</v>
      </c>
      <c r="E2124" s="13">
        <v>682.67894736843709</v>
      </c>
      <c r="F2124" s="13">
        <v>-433.37894736843708</v>
      </c>
      <c r="G2124" s="13">
        <v>-2.3341335309706142</v>
      </c>
      <c r="H2124" s="13">
        <v>8.3536954545507758</v>
      </c>
      <c r="I2124" s="13">
        <v>666.29764276954415</v>
      </c>
      <c r="J2124" s="13">
        <v>699.06025196733003</v>
      </c>
      <c r="K2124" s="13">
        <v>185.85799077508926</v>
      </c>
      <c r="L2124" s="13">
        <v>318.21792821955421</v>
      </c>
      <c r="M2124" s="13">
        <v>1047.1399665173199</v>
      </c>
    </row>
    <row r="2125" spans="2:13">
      <c r="B2125" s="4" t="s">
        <v>6797</v>
      </c>
      <c r="C2125" s="10">
        <v>1</v>
      </c>
      <c r="D2125" s="13">
        <v>113.14</v>
      </c>
      <c r="E2125" s="13">
        <v>682.67894736843709</v>
      </c>
      <c r="F2125" s="13">
        <v>-569.53894736843711</v>
      </c>
      <c r="G2125" s="13">
        <v>-3.0674770020985918</v>
      </c>
      <c r="H2125" s="13">
        <v>8.3536954545507758</v>
      </c>
      <c r="I2125" s="13">
        <v>666.29764276954415</v>
      </c>
      <c r="J2125" s="13">
        <v>699.06025196733003</v>
      </c>
      <c r="K2125" s="13">
        <v>185.85799077508926</v>
      </c>
      <c r="L2125" s="13">
        <v>318.21792821955421</v>
      </c>
      <c r="M2125" s="13">
        <v>1047.1399665173199</v>
      </c>
    </row>
    <row r="2126" spans="2:13">
      <c r="B2126" s="4" t="s">
        <v>6798</v>
      </c>
      <c r="C2126" s="10">
        <v>1</v>
      </c>
      <c r="D2126" s="13">
        <v>620.84</v>
      </c>
      <c r="E2126" s="13">
        <v>682.67894736843709</v>
      </c>
      <c r="F2126" s="13">
        <v>-61.838947368437061</v>
      </c>
      <c r="G2126" s="13">
        <v>-0.33305808103752904</v>
      </c>
      <c r="H2126" s="13">
        <v>8.3536954545507758</v>
      </c>
      <c r="I2126" s="13">
        <v>666.29764276954415</v>
      </c>
      <c r="J2126" s="13">
        <v>699.06025196733003</v>
      </c>
      <c r="K2126" s="13">
        <v>185.85799077508926</v>
      </c>
      <c r="L2126" s="13">
        <v>318.21792821955421</v>
      </c>
      <c r="M2126" s="13">
        <v>1047.1399665173199</v>
      </c>
    </row>
    <row r="2127" spans="2:13">
      <c r="B2127" s="4" t="s">
        <v>6799</v>
      </c>
      <c r="C2127" s="10">
        <v>1</v>
      </c>
      <c r="D2127" s="13">
        <v>640.97</v>
      </c>
      <c r="E2127" s="13">
        <v>682.67894736843709</v>
      </c>
      <c r="F2127" s="13">
        <v>-41.708947368437066</v>
      </c>
      <c r="G2127" s="13">
        <v>-0.22464001351545071</v>
      </c>
      <c r="H2127" s="13">
        <v>8.3536954545507758</v>
      </c>
      <c r="I2127" s="13">
        <v>666.29764276954415</v>
      </c>
      <c r="J2127" s="13">
        <v>699.06025196733003</v>
      </c>
      <c r="K2127" s="13">
        <v>185.85799077508926</v>
      </c>
      <c r="L2127" s="13">
        <v>318.21792821955421</v>
      </c>
      <c r="M2127" s="13">
        <v>1047.1399665173199</v>
      </c>
    </row>
    <row r="2128" spans="2:13">
      <c r="B2128" s="4" t="s">
        <v>6800</v>
      </c>
      <c r="C2128" s="10">
        <v>1</v>
      </c>
      <c r="D2128" s="13">
        <v>151.84</v>
      </c>
      <c r="E2128" s="13">
        <v>682.67894736843709</v>
      </c>
      <c r="F2128" s="13">
        <v>-530.83894736843706</v>
      </c>
      <c r="G2128" s="13">
        <v>-2.8590428633452665</v>
      </c>
      <c r="H2128" s="13">
        <v>8.3536954545507758</v>
      </c>
      <c r="I2128" s="13">
        <v>666.29764276954415</v>
      </c>
      <c r="J2128" s="13">
        <v>699.06025196733003</v>
      </c>
      <c r="K2128" s="13">
        <v>185.85799077508926</v>
      </c>
      <c r="L2128" s="13">
        <v>318.21792821955421</v>
      </c>
      <c r="M2128" s="13">
        <v>1047.1399665173199</v>
      </c>
    </row>
    <row r="2129" spans="2:13">
      <c r="B2129" s="4" t="s">
        <v>6801</v>
      </c>
      <c r="C2129" s="10">
        <v>1</v>
      </c>
      <c r="D2129" s="13">
        <v>70.010000000000005</v>
      </c>
      <c r="E2129" s="13">
        <v>682.67894736843709</v>
      </c>
      <c r="F2129" s="13">
        <v>-612.6689473684371</v>
      </c>
      <c r="G2129" s="13">
        <v>-3.2997706559598554</v>
      </c>
      <c r="H2129" s="13">
        <v>8.3536954545507758</v>
      </c>
      <c r="I2129" s="13">
        <v>666.29764276954415</v>
      </c>
      <c r="J2129" s="13">
        <v>699.06025196733003</v>
      </c>
      <c r="K2129" s="13">
        <v>185.85799077508926</v>
      </c>
      <c r="L2129" s="13">
        <v>318.21792821955421</v>
      </c>
      <c r="M2129" s="13">
        <v>1047.1399665173199</v>
      </c>
    </row>
    <row r="2130" spans="2:13">
      <c r="B2130" s="4" t="s">
        <v>6802</v>
      </c>
      <c r="C2130" s="10">
        <v>1</v>
      </c>
      <c r="D2130" s="13">
        <v>242.72</v>
      </c>
      <c r="E2130" s="13">
        <v>682.67894736843709</v>
      </c>
      <c r="F2130" s="13">
        <v>-439.95894736843707</v>
      </c>
      <c r="G2130" s="13">
        <v>-2.3695727204537373</v>
      </c>
      <c r="H2130" s="13">
        <v>8.3536954545507758</v>
      </c>
      <c r="I2130" s="13">
        <v>666.29764276954415</v>
      </c>
      <c r="J2130" s="13">
        <v>699.06025196733003</v>
      </c>
      <c r="K2130" s="13">
        <v>185.85799077508926</v>
      </c>
      <c r="L2130" s="13">
        <v>318.21792821955421</v>
      </c>
      <c r="M2130" s="13">
        <v>1047.1399665173199</v>
      </c>
    </row>
    <row r="2131" spans="2:13">
      <c r="B2131" s="4" t="s">
        <v>6803</v>
      </c>
      <c r="C2131" s="10">
        <v>1</v>
      </c>
      <c r="D2131" s="13">
        <v>700.24</v>
      </c>
      <c r="E2131" s="13">
        <v>682.67894736843709</v>
      </c>
      <c r="F2131" s="13">
        <v>17.561052631562916</v>
      </c>
      <c r="G2131" s="13">
        <v>9.4581986585571792E-2</v>
      </c>
      <c r="H2131" s="13">
        <v>8.3536954545507758</v>
      </c>
      <c r="I2131" s="13">
        <v>666.29764276954415</v>
      </c>
      <c r="J2131" s="13">
        <v>699.06025196733003</v>
      </c>
      <c r="K2131" s="13">
        <v>185.85799077508926</v>
      </c>
      <c r="L2131" s="13">
        <v>318.21792821955421</v>
      </c>
      <c r="M2131" s="13">
        <v>1047.1399665173199</v>
      </c>
    </row>
    <row r="2132" spans="2:13">
      <c r="B2132" s="4" t="s">
        <v>6804</v>
      </c>
      <c r="C2132" s="10">
        <v>1</v>
      </c>
      <c r="D2132" s="13">
        <v>738.6</v>
      </c>
      <c r="E2132" s="13">
        <v>682.67894736843709</v>
      </c>
      <c r="F2132" s="13">
        <v>55.921052631562929</v>
      </c>
      <c r="G2132" s="13">
        <v>0.30118492101910027</v>
      </c>
      <c r="H2132" s="13">
        <v>8.3536954545507758</v>
      </c>
      <c r="I2132" s="13">
        <v>666.29764276954415</v>
      </c>
      <c r="J2132" s="13">
        <v>699.06025196733003</v>
      </c>
      <c r="K2132" s="13">
        <v>185.85799077508926</v>
      </c>
      <c r="L2132" s="13">
        <v>318.21792821955421</v>
      </c>
      <c r="M2132" s="13">
        <v>1047.1399665173199</v>
      </c>
    </row>
    <row r="2133" spans="2:13">
      <c r="B2133" s="4" t="s">
        <v>6805</v>
      </c>
      <c r="C2133" s="10">
        <v>1</v>
      </c>
      <c r="D2133" s="13">
        <v>921.85</v>
      </c>
      <c r="E2133" s="13">
        <v>682.67894736843709</v>
      </c>
      <c r="F2133" s="13">
        <v>239.17105263156293</v>
      </c>
      <c r="G2133" s="13">
        <v>1.2881501904389145</v>
      </c>
      <c r="H2133" s="13">
        <v>8.3536954545507758</v>
      </c>
      <c r="I2133" s="13">
        <v>666.29764276954415</v>
      </c>
      <c r="J2133" s="13">
        <v>699.06025196733003</v>
      </c>
      <c r="K2133" s="13">
        <v>185.85799077508926</v>
      </c>
      <c r="L2133" s="13">
        <v>318.21792821955421</v>
      </c>
      <c r="M2133" s="13">
        <v>1047.1399665173199</v>
      </c>
    </row>
    <row r="2134" spans="2:13">
      <c r="B2134" s="4" t="s">
        <v>6806</v>
      </c>
      <c r="C2134" s="10">
        <v>1</v>
      </c>
      <c r="D2134" s="13">
        <v>906.23</v>
      </c>
      <c r="E2134" s="13">
        <v>682.67894736843709</v>
      </c>
      <c r="F2134" s="13">
        <v>223.55105263156292</v>
      </c>
      <c r="G2134" s="13">
        <v>1.2040225096294328</v>
      </c>
      <c r="H2134" s="13">
        <v>8.3536954545507758</v>
      </c>
      <c r="I2134" s="13">
        <v>666.29764276954415</v>
      </c>
      <c r="J2134" s="13">
        <v>699.06025196733003</v>
      </c>
      <c r="K2134" s="13">
        <v>185.85799077508926</v>
      </c>
      <c r="L2134" s="13">
        <v>318.21792821955421</v>
      </c>
      <c r="M2134" s="13">
        <v>1047.1399665173199</v>
      </c>
    </row>
    <row r="2135" spans="2:13">
      <c r="B2135" s="4" t="s">
        <v>6807</v>
      </c>
      <c r="C2135" s="10">
        <v>1</v>
      </c>
      <c r="D2135" s="13">
        <v>914.58</v>
      </c>
      <c r="E2135" s="13">
        <v>682.67894736843709</v>
      </c>
      <c r="F2135" s="13">
        <v>231.90105263156295</v>
      </c>
      <c r="G2135" s="13">
        <v>1.2489947333656155</v>
      </c>
      <c r="H2135" s="13">
        <v>8.3536954545507758</v>
      </c>
      <c r="I2135" s="13">
        <v>666.29764276954415</v>
      </c>
      <c r="J2135" s="13">
        <v>699.06025196733003</v>
      </c>
      <c r="K2135" s="13">
        <v>185.85799077508926</v>
      </c>
      <c r="L2135" s="13">
        <v>318.21792821955421</v>
      </c>
      <c r="M2135" s="13">
        <v>1047.1399665173199</v>
      </c>
    </row>
    <row r="2136" spans="2:13">
      <c r="B2136" s="4" t="s">
        <v>6808</v>
      </c>
      <c r="C2136" s="10">
        <v>1</v>
      </c>
      <c r="D2136" s="13">
        <v>583.41999999999996</v>
      </c>
      <c r="E2136" s="13">
        <v>682.67894736843709</v>
      </c>
      <c r="F2136" s="13">
        <v>-99.258947368437134</v>
      </c>
      <c r="G2136" s="13">
        <v>-0.53459827411632588</v>
      </c>
      <c r="H2136" s="13">
        <v>8.3536954545507758</v>
      </c>
      <c r="I2136" s="13">
        <v>666.29764276954415</v>
      </c>
      <c r="J2136" s="13">
        <v>699.06025196733003</v>
      </c>
      <c r="K2136" s="13">
        <v>185.85799077508926</v>
      </c>
      <c r="L2136" s="13">
        <v>318.21792821955421</v>
      </c>
      <c r="M2136" s="13">
        <v>1047.1399665173199</v>
      </c>
    </row>
    <row r="2137" spans="2:13">
      <c r="B2137" s="4" t="s">
        <v>6809</v>
      </c>
      <c r="C2137" s="10">
        <v>1</v>
      </c>
      <c r="D2137" s="13">
        <v>655.33000000000004</v>
      </c>
      <c r="E2137" s="13">
        <v>682.67894736843709</v>
      </c>
      <c r="F2137" s="13">
        <v>-27.348947368437052</v>
      </c>
      <c r="G2137" s="13">
        <v>-0.14729856047933312</v>
      </c>
      <c r="H2137" s="13">
        <v>8.3536954545507758</v>
      </c>
      <c r="I2137" s="13">
        <v>666.29764276954415</v>
      </c>
      <c r="J2137" s="13">
        <v>699.06025196733003</v>
      </c>
      <c r="K2137" s="13">
        <v>185.85799077508926</v>
      </c>
      <c r="L2137" s="13">
        <v>318.21792821955421</v>
      </c>
      <c r="M2137" s="13">
        <v>1047.1399665173199</v>
      </c>
    </row>
    <row r="2138" spans="2:13">
      <c r="B2138" s="4" t="s">
        <v>6810</v>
      </c>
      <c r="C2138" s="10">
        <v>1</v>
      </c>
      <c r="D2138" s="13">
        <v>911.36</v>
      </c>
      <c r="E2138" s="13">
        <v>682.67894736843709</v>
      </c>
      <c r="F2138" s="13">
        <v>228.68105263156292</v>
      </c>
      <c r="G2138" s="13">
        <v>1.2316521512781295</v>
      </c>
      <c r="H2138" s="13">
        <v>8.3536954545507758</v>
      </c>
      <c r="I2138" s="13">
        <v>666.29764276954415</v>
      </c>
      <c r="J2138" s="13">
        <v>699.06025196733003</v>
      </c>
      <c r="K2138" s="13">
        <v>185.85799077508926</v>
      </c>
      <c r="L2138" s="13">
        <v>318.21792821955421</v>
      </c>
      <c r="M2138" s="13">
        <v>1047.1399665173199</v>
      </c>
    </row>
    <row r="2139" spans="2:13">
      <c r="B2139" s="4" t="s">
        <v>6811</v>
      </c>
      <c r="C2139" s="10">
        <v>1</v>
      </c>
      <c r="D2139" s="13">
        <v>765.08</v>
      </c>
      <c r="E2139" s="13">
        <v>682.67894736843709</v>
      </c>
      <c r="F2139" s="13">
        <v>82.401052631562948</v>
      </c>
      <c r="G2139" s="13">
        <v>0.44380342216091034</v>
      </c>
      <c r="H2139" s="13">
        <v>8.3536954545507758</v>
      </c>
      <c r="I2139" s="13">
        <v>666.29764276954415</v>
      </c>
      <c r="J2139" s="13">
        <v>699.06025196733003</v>
      </c>
      <c r="K2139" s="13">
        <v>185.85799077508926</v>
      </c>
      <c r="L2139" s="13">
        <v>318.21792821955421</v>
      </c>
      <c r="M2139" s="13">
        <v>1047.1399665173199</v>
      </c>
    </row>
    <row r="2140" spans="2:13">
      <c r="B2140" s="4" t="s">
        <v>6812</v>
      </c>
      <c r="C2140" s="10">
        <v>1</v>
      </c>
      <c r="D2140" s="13">
        <v>842.53</v>
      </c>
      <c r="E2140" s="13">
        <v>682.67894736843709</v>
      </c>
      <c r="F2140" s="13">
        <v>159.85105263156288</v>
      </c>
      <c r="G2140" s="13">
        <v>0.86094099442047134</v>
      </c>
      <c r="H2140" s="13">
        <v>8.3536954545507758</v>
      </c>
      <c r="I2140" s="13">
        <v>666.29764276954415</v>
      </c>
      <c r="J2140" s="13">
        <v>699.06025196733003</v>
      </c>
      <c r="K2140" s="13">
        <v>185.85799077508926</v>
      </c>
      <c r="L2140" s="13">
        <v>318.21792821955421</v>
      </c>
      <c r="M2140" s="13">
        <v>1047.1399665173199</v>
      </c>
    </row>
    <row r="2141" spans="2:13">
      <c r="B2141" s="4" t="s">
        <v>6813</v>
      </c>
      <c r="C2141" s="10">
        <v>1</v>
      </c>
      <c r="D2141" s="13">
        <v>768.46</v>
      </c>
      <c r="E2141" s="13">
        <v>682.67894736843709</v>
      </c>
      <c r="F2141" s="13">
        <v>85.781052631562943</v>
      </c>
      <c r="G2141" s="13">
        <v>0.46200774745771234</v>
      </c>
      <c r="H2141" s="13">
        <v>8.3536954545507758</v>
      </c>
      <c r="I2141" s="13">
        <v>666.29764276954415</v>
      </c>
      <c r="J2141" s="13">
        <v>699.06025196733003</v>
      </c>
      <c r="K2141" s="13">
        <v>185.85799077508926</v>
      </c>
      <c r="L2141" s="13">
        <v>318.21792821955421</v>
      </c>
      <c r="M2141" s="13">
        <v>1047.1399665173199</v>
      </c>
    </row>
    <row r="2142" spans="2:13">
      <c r="B2142" s="4" t="s">
        <v>6814</v>
      </c>
      <c r="C2142" s="10">
        <v>1</v>
      </c>
      <c r="D2142" s="13">
        <v>701.86</v>
      </c>
      <c r="E2142" s="13">
        <v>682.67894736843709</v>
      </c>
      <c r="F2142" s="13">
        <v>19.18105263156292</v>
      </c>
      <c r="G2142" s="13">
        <v>0.10330713657989705</v>
      </c>
      <c r="H2142" s="13">
        <v>8.3536954545507758</v>
      </c>
      <c r="I2142" s="13">
        <v>666.29764276954415</v>
      </c>
      <c r="J2142" s="13">
        <v>699.06025196733003</v>
      </c>
      <c r="K2142" s="13">
        <v>185.85799077508926</v>
      </c>
      <c r="L2142" s="13">
        <v>318.21792821955421</v>
      </c>
      <c r="M2142" s="13">
        <v>1047.1399665173199</v>
      </c>
    </row>
    <row r="2143" spans="2:13">
      <c r="B2143" s="4" t="s">
        <v>6815</v>
      </c>
      <c r="C2143" s="10">
        <v>1</v>
      </c>
      <c r="D2143" s="13">
        <v>81.75</v>
      </c>
      <c r="E2143" s="13">
        <v>682.67894736843709</v>
      </c>
      <c r="F2143" s="13">
        <v>-600.92894736843709</v>
      </c>
      <c r="G2143" s="13">
        <v>-3.2365402479762886</v>
      </c>
      <c r="H2143" s="13">
        <v>8.3536954545507758</v>
      </c>
      <c r="I2143" s="13">
        <v>666.29764276954415</v>
      </c>
      <c r="J2143" s="13">
        <v>699.06025196733003</v>
      </c>
      <c r="K2143" s="13">
        <v>185.85799077508926</v>
      </c>
      <c r="L2143" s="13">
        <v>318.21792821955421</v>
      </c>
      <c r="M2143" s="13">
        <v>1047.1399665173199</v>
      </c>
    </row>
    <row r="2144" spans="2:13">
      <c r="B2144" s="4" t="s">
        <v>6816</v>
      </c>
      <c r="C2144" s="10">
        <v>1</v>
      </c>
      <c r="D2144" s="13">
        <v>565.02</v>
      </c>
      <c r="E2144" s="13">
        <v>682.67894736843709</v>
      </c>
      <c r="F2144" s="13">
        <v>-117.65894736843711</v>
      </c>
      <c r="G2144" s="13">
        <v>-0.63369874318767416</v>
      </c>
      <c r="H2144" s="13">
        <v>8.3536954545507758</v>
      </c>
      <c r="I2144" s="13">
        <v>666.29764276954415</v>
      </c>
      <c r="J2144" s="13">
        <v>699.06025196733003</v>
      </c>
      <c r="K2144" s="13">
        <v>185.85799077508926</v>
      </c>
      <c r="L2144" s="13">
        <v>318.21792821955421</v>
      </c>
      <c r="M2144" s="13">
        <v>1047.1399665173199</v>
      </c>
    </row>
    <row r="2145" spans="2:13">
      <c r="B2145" s="4" t="s">
        <v>6817</v>
      </c>
      <c r="C2145" s="10">
        <v>1</v>
      </c>
      <c r="D2145" s="13">
        <v>873.01</v>
      </c>
      <c r="E2145" s="13">
        <v>682.67894736843709</v>
      </c>
      <c r="F2145" s="13">
        <v>190.3310526315629</v>
      </c>
      <c r="G2145" s="13">
        <v>1.0251030757951831</v>
      </c>
      <c r="H2145" s="13">
        <v>8.3536954545507758</v>
      </c>
      <c r="I2145" s="13">
        <v>666.29764276954415</v>
      </c>
      <c r="J2145" s="13">
        <v>699.06025196733003</v>
      </c>
      <c r="K2145" s="13">
        <v>185.85799077508926</v>
      </c>
      <c r="L2145" s="13">
        <v>318.21792821955421</v>
      </c>
      <c r="M2145" s="13">
        <v>1047.1399665173199</v>
      </c>
    </row>
    <row r="2146" spans="2:13">
      <c r="B2146" s="4" t="s">
        <v>6818</v>
      </c>
      <c r="C2146" s="10">
        <v>1</v>
      </c>
      <c r="D2146" s="13">
        <v>880.85</v>
      </c>
      <c r="E2146" s="13">
        <v>682.67894736843709</v>
      </c>
      <c r="F2146" s="13">
        <v>198.17105263156293</v>
      </c>
      <c r="G2146" s="13">
        <v>1.0673284930516709</v>
      </c>
      <c r="H2146" s="13">
        <v>8.3536954545507758</v>
      </c>
      <c r="I2146" s="13">
        <v>666.29764276954415</v>
      </c>
      <c r="J2146" s="13">
        <v>699.06025196733003</v>
      </c>
      <c r="K2146" s="13">
        <v>185.85799077508926</v>
      </c>
      <c r="L2146" s="13">
        <v>318.21792821955421</v>
      </c>
      <c r="M2146" s="13">
        <v>1047.1399665173199</v>
      </c>
    </row>
    <row r="2147" spans="2:13">
      <c r="B2147" s="4" t="s">
        <v>6819</v>
      </c>
      <c r="C2147" s="10">
        <v>1</v>
      </c>
      <c r="D2147" s="13">
        <v>686.15</v>
      </c>
      <c r="E2147" s="13">
        <v>682.67894736843709</v>
      </c>
      <c r="F2147" s="13">
        <v>3.471052631562884</v>
      </c>
      <c r="G2147" s="13">
        <v>1.8694725215174991E-2</v>
      </c>
      <c r="H2147" s="13">
        <v>8.3536954545507758</v>
      </c>
      <c r="I2147" s="13">
        <v>666.29764276954415</v>
      </c>
      <c r="J2147" s="13">
        <v>699.06025196733003</v>
      </c>
      <c r="K2147" s="13">
        <v>185.85799077508926</v>
      </c>
      <c r="L2147" s="13">
        <v>318.21792821955421</v>
      </c>
      <c r="M2147" s="13">
        <v>1047.1399665173199</v>
      </c>
    </row>
    <row r="2148" spans="2:13">
      <c r="B2148" s="4" t="s">
        <v>6820</v>
      </c>
      <c r="C2148" s="10">
        <v>1</v>
      </c>
      <c r="D2148" s="13">
        <v>194.25</v>
      </c>
      <c r="E2148" s="13">
        <v>682.67894736843709</v>
      </c>
      <c r="F2148" s="13">
        <v>-488.42894736843709</v>
      </c>
      <c r="G2148" s="13">
        <v>-2.6306270539259251</v>
      </c>
      <c r="H2148" s="13">
        <v>8.3536954545507758</v>
      </c>
      <c r="I2148" s="13">
        <v>666.29764276954415</v>
      </c>
      <c r="J2148" s="13">
        <v>699.06025196733003</v>
      </c>
      <c r="K2148" s="13">
        <v>185.85799077508926</v>
      </c>
      <c r="L2148" s="13">
        <v>318.21792821955421</v>
      </c>
      <c r="M2148" s="13">
        <v>1047.1399665173199</v>
      </c>
    </row>
    <row r="2149" spans="2:13">
      <c r="B2149" s="4" t="s">
        <v>6821</v>
      </c>
      <c r="C2149" s="10">
        <v>1</v>
      </c>
      <c r="D2149" s="13">
        <v>724.9</v>
      </c>
      <c r="E2149" s="13">
        <v>682.67894736843709</v>
      </c>
      <c r="F2149" s="13">
        <v>42.221052631562884</v>
      </c>
      <c r="G2149" s="13">
        <v>0.22739815872141131</v>
      </c>
      <c r="H2149" s="13">
        <v>8.3536954545507758</v>
      </c>
      <c r="I2149" s="13">
        <v>666.29764276954415</v>
      </c>
      <c r="J2149" s="13">
        <v>699.06025196733003</v>
      </c>
      <c r="K2149" s="13">
        <v>185.85799077508926</v>
      </c>
      <c r="L2149" s="13">
        <v>318.21792821955421</v>
      </c>
      <c r="M2149" s="13">
        <v>1047.1399665173199</v>
      </c>
    </row>
    <row r="2150" spans="2:13">
      <c r="B2150" s="4" t="s">
        <v>6822</v>
      </c>
      <c r="C2150" s="10">
        <v>1</v>
      </c>
      <c r="D2150" s="13">
        <v>845.7</v>
      </c>
      <c r="E2150" s="13">
        <v>682.67894736843709</v>
      </c>
      <c r="F2150" s="13">
        <v>163.02105263156295</v>
      </c>
      <c r="G2150" s="13">
        <v>0.87801428175504637</v>
      </c>
      <c r="H2150" s="13">
        <v>8.3536954545507758</v>
      </c>
      <c r="I2150" s="13">
        <v>666.29764276954415</v>
      </c>
      <c r="J2150" s="13">
        <v>699.06025196733003</v>
      </c>
      <c r="K2150" s="13">
        <v>185.85799077508926</v>
      </c>
      <c r="L2150" s="13">
        <v>318.21792821955421</v>
      </c>
      <c r="M2150" s="13">
        <v>1047.1399665173199</v>
      </c>
    </row>
    <row r="2151" spans="2:13">
      <c r="B2151" s="4" t="s">
        <v>6823</v>
      </c>
      <c r="C2151" s="10">
        <v>1</v>
      </c>
      <c r="D2151" s="13">
        <v>688.17</v>
      </c>
      <c r="E2151" s="13">
        <v>682.67894736843709</v>
      </c>
      <c r="F2151" s="13">
        <v>5.4910526315628658</v>
      </c>
      <c r="G2151" s="13">
        <v>2.957423323279031E-2</v>
      </c>
      <c r="H2151" s="13">
        <v>8.3536954545507758</v>
      </c>
      <c r="I2151" s="13">
        <v>666.29764276954415</v>
      </c>
      <c r="J2151" s="13">
        <v>699.06025196733003</v>
      </c>
      <c r="K2151" s="13">
        <v>185.85799077508926</v>
      </c>
      <c r="L2151" s="13">
        <v>318.21792821955421</v>
      </c>
      <c r="M2151" s="13">
        <v>1047.1399665173199</v>
      </c>
    </row>
    <row r="2152" spans="2:13">
      <c r="B2152" s="4" t="s">
        <v>6824</v>
      </c>
      <c r="C2152" s="10">
        <v>1</v>
      </c>
      <c r="D2152" s="13">
        <v>652.1</v>
      </c>
      <c r="E2152" s="13">
        <v>682.67894736843709</v>
      </c>
      <c r="F2152" s="13">
        <v>-30.578947368437071</v>
      </c>
      <c r="G2152" s="13">
        <v>-0.16469500151740143</v>
      </c>
      <c r="H2152" s="13">
        <v>8.3536954545507758</v>
      </c>
      <c r="I2152" s="13">
        <v>666.29764276954415</v>
      </c>
      <c r="J2152" s="13">
        <v>699.06025196733003</v>
      </c>
      <c r="K2152" s="13">
        <v>185.85799077508926</v>
      </c>
      <c r="L2152" s="13">
        <v>318.21792821955421</v>
      </c>
      <c r="M2152" s="13">
        <v>1047.1399665173199</v>
      </c>
    </row>
    <row r="2153" spans="2:13">
      <c r="B2153" s="4" t="s">
        <v>6825</v>
      </c>
      <c r="C2153" s="10">
        <v>1</v>
      </c>
      <c r="D2153" s="13">
        <v>565.88</v>
      </c>
      <c r="E2153" s="13">
        <v>682.67894736843709</v>
      </c>
      <c r="F2153" s="13">
        <v>-116.7989473684371</v>
      </c>
      <c r="G2153" s="13">
        <v>-0.62906687343760015</v>
      </c>
      <c r="H2153" s="13">
        <v>8.3536954545507758</v>
      </c>
      <c r="I2153" s="13">
        <v>666.29764276954415</v>
      </c>
      <c r="J2153" s="13">
        <v>699.06025196733003</v>
      </c>
      <c r="K2153" s="13">
        <v>185.85799077508926</v>
      </c>
      <c r="L2153" s="13">
        <v>318.21792821955421</v>
      </c>
      <c r="M2153" s="13">
        <v>1047.1399665173199</v>
      </c>
    </row>
    <row r="2154" spans="2:13">
      <c r="B2154" s="4" t="s">
        <v>6826</v>
      </c>
      <c r="C2154" s="10">
        <v>1</v>
      </c>
      <c r="D2154" s="13">
        <v>851.23</v>
      </c>
      <c r="E2154" s="13">
        <v>682.67894736843709</v>
      </c>
      <c r="F2154" s="13">
        <v>168.55105263156292</v>
      </c>
      <c r="G2154" s="13">
        <v>0.907798281427033</v>
      </c>
      <c r="H2154" s="13">
        <v>8.3536954545507758</v>
      </c>
      <c r="I2154" s="13">
        <v>666.29764276954415</v>
      </c>
      <c r="J2154" s="13">
        <v>699.06025196733003</v>
      </c>
      <c r="K2154" s="13">
        <v>185.85799077508926</v>
      </c>
      <c r="L2154" s="13">
        <v>318.21792821955421</v>
      </c>
      <c r="M2154" s="13">
        <v>1047.1399665173199</v>
      </c>
    </row>
    <row r="2155" spans="2:13">
      <c r="B2155" s="4" t="s">
        <v>6827</v>
      </c>
      <c r="C2155" s="10">
        <v>1</v>
      </c>
      <c r="D2155" s="13">
        <v>806.4</v>
      </c>
      <c r="E2155" s="13">
        <v>682.67894736843709</v>
      </c>
      <c r="F2155" s="13">
        <v>123.72105263156288</v>
      </c>
      <c r="G2155" s="13">
        <v>0.66634860596678569</v>
      </c>
      <c r="H2155" s="13">
        <v>8.3536954545507758</v>
      </c>
      <c r="I2155" s="13">
        <v>666.29764276954415</v>
      </c>
      <c r="J2155" s="13">
        <v>699.06025196733003</v>
      </c>
      <c r="K2155" s="13">
        <v>185.85799077508926</v>
      </c>
      <c r="L2155" s="13">
        <v>318.21792821955421</v>
      </c>
      <c r="M2155" s="13">
        <v>1047.1399665173199</v>
      </c>
    </row>
    <row r="2156" spans="2:13">
      <c r="B2156" s="4" t="s">
        <v>6828</v>
      </c>
      <c r="C2156" s="10">
        <v>1</v>
      </c>
      <c r="D2156" s="13">
        <v>221.58</v>
      </c>
      <c r="E2156" s="13">
        <v>682.67894736843709</v>
      </c>
      <c r="F2156" s="13">
        <v>-461.09894736843705</v>
      </c>
      <c r="G2156" s="13">
        <v>-2.4834305419846232</v>
      </c>
      <c r="H2156" s="13">
        <v>8.3536954545507758</v>
      </c>
      <c r="I2156" s="13">
        <v>666.29764276954415</v>
      </c>
      <c r="J2156" s="13">
        <v>699.06025196733003</v>
      </c>
      <c r="K2156" s="13">
        <v>185.85799077508926</v>
      </c>
      <c r="L2156" s="13">
        <v>318.21792821955421</v>
      </c>
      <c r="M2156" s="13">
        <v>1047.1399665173199</v>
      </c>
    </row>
    <row r="2157" spans="2:13">
      <c r="B2157" s="4" t="s">
        <v>6829</v>
      </c>
      <c r="C2157" s="10">
        <v>1</v>
      </c>
      <c r="D2157" s="13">
        <v>660.77</v>
      </c>
      <c r="E2157" s="13">
        <v>682.67894736843709</v>
      </c>
      <c r="F2157" s="13">
        <v>-21.908947368437111</v>
      </c>
      <c r="G2157" s="13">
        <v>-0.11799929136258698</v>
      </c>
      <c r="H2157" s="13">
        <v>8.3536954545507758</v>
      </c>
      <c r="I2157" s="13">
        <v>666.29764276954415</v>
      </c>
      <c r="J2157" s="13">
        <v>699.06025196733003</v>
      </c>
      <c r="K2157" s="13">
        <v>185.85799077508926</v>
      </c>
      <c r="L2157" s="13">
        <v>318.21792821955421</v>
      </c>
      <c r="M2157" s="13">
        <v>1047.1399665173199</v>
      </c>
    </row>
    <row r="2158" spans="2:13">
      <c r="B2158" s="4" t="s">
        <v>6830</v>
      </c>
      <c r="C2158" s="10">
        <v>1</v>
      </c>
      <c r="D2158" s="13">
        <v>565.12</v>
      </c>
      <c r="E2158" s="13">
        <v>682.67894736843709</v>
      </c>
      <c r="F2158" s="13">
        <v>-117.55894736843709</v>
      </c>
      <c r="G2158" s="13">
        <v>-0.63316015368185141</v>
      </c>
      <c r="H2158" s="13">
        <v>8.3536954545507758</v>
      </c>
      <c r="I2158" s="13">
        <v>666.29764276954415</v>
      </c>
      <c r="J2158" s="13">
        <v>699.06025196733003</v>
      </c>
      <c r="K2158" s="13">
        <v>185.85799077508926</v>
      </c>
      <c r="L2158" s="13">
        <v>318.21792821955421</v>
      </c>
      <c r="M2158" s="13">
        <v>1047.1399665173199</v>
      </c>
    </row>
    <row r="2159" spans="2:13">
      <c r="B2159" s="4" t="s">
        <v>6831</v>
      </c>
      <c r="C2159" s="10">
        <v>1</v>
      </c>
      <c r="D2159" s="13">
        <v>614.02</v>
      </c>
      <c r="E2159" s="13">
        <v>682.67894736843709</v>
      </c>
      <c r="F2159" s="13">
        <v>-68.658947368437111</v>
      </c>
      <c r="G2159" s="13">
        <v>-0.36978988533462692</v>
      </c>
      <c r="H2159" s="13">
        <v>8.3536954545507758</v>
      </c>
      <c r="I2159" s="13">
        <v>666.29764276954415</v>
      </c>
      <c r="J2159" s="13">
        <v>699.06025196733003</v>
      </c>
      <c r="K2159" s="13">
        <v>185.85799077508926</v>
      </c>
      <c r="L2159" s="13">
        <v>318.21792821955421</v>
      </c>
      <c r="M2159" s="13">
        <v>1047.1399665173199</v>
      </c>
    </row>
    <row r="2160" spans="2:13">
      <c r="B2160" s="4" t="s">
        <v>6832</v>
      </c>
      <c r="C2160" s="10">
        <v>1</v>
      </c>
      <c r="D2160" s="13">
        <v>309.82</v>
      </c>
      <c r="E2160" s="13">
        <v>682.67894736843709</v>
      </c>
      <c r="F2160" s="13">
        <v>-372.8589473684371</v>
      </c>
      <c r="G2160" s="13">
        <v>-2.0081791620468095</v>
      </c>
      <c r="H2160" s="13">
        <v>8.3536954545507758</v>
      </c>
      <c r="I2160" s="13">
        <v>666.29764276954415</v>
      </c>
      <c r="J2160" s="13">
        <v>699.06025196733003</v>
      </c>
      <c r="K2160" s="13">
        <v>185.85799077508926</v>
      </c>
      <c r="L2160" s="13">
        <v>318.21792821955421</v>
      </c>
      <c r="M2160" s="13">
        <v>1047.1399665173199</v>
      </c>
    </row>
    <row r="2161" spans="2:13">
      <c r="B2161" s="4" t="s">
        <v>6833</v>
      </c>
      <c r="C2161" s="10">
        <v>1</v>
      </c>
      <c r="D2161" s="13">
        <v>606.17999999999995</v>
      </c>
      <c r="E2161" s="13">
        <v>682.67894736843709</v>
      </c>
      <c r="F2161" s="13">
        <v>-76.498947368437143</v>
      </c>
      <c r="G2161" s="13">
        <v>-0.41201530259111463</v>
      </c>
      <c r="H2161" s="13">
        <v>8.3536954545507758</v>
      </c>
      <c r="I2161" s="13">
        <v>666.29764276954415</v>
      </c>
      <c r="J2161" s="13">
        <v>699.06025196733003</v>
      </c>
      <c r="K2161" s="13">
        <v>185.85799077508926</v>
      </c>
      <c r="L2161" s="13">
        <v>318.21792821955421</v>
      </c>
      <c r="M2161" s="13">
        <v>1047.1399665173199</v>
      </c>
    </row>
    <row r="2162" spans="2:13">
      <c r="B2162" s="4" t="s">
        <v>6834</v>
      </c>
      <c r="C2162" s="10">
        <v>1</v>
      </c>
      <c r="D2162" s="13">
        <v>588.66999999999996</v>
      </c>
      <c r="E2162" s="13">
        <v>682.67894736843709</v>
      </c>
      <c r="F2162" s="13">
        <v>-94.008947368437134</v>
      </c>
      <c r="G2162" s="13">
        <v>-0.50632232506064223</v>
      </c>
      <c r="H2162" s="13">
        <v>8.3536954545507758</v>
      </c>
      <c r="I2162" s="13">
        <v>666.29764276954415</v>
      </c>
      <c r="J2162" s="13">
        <v>699.06025196733003</v>
      </c>
      <c r="K2162" s="13">
        <v>185.85799077508926</v>
      </c>
      <c r="L2162" s="13">
        <v>318.21792821955421</v>
      </c>
      <c r="M2162" s="13">
        <v>1047.1399665173199</v>
      </c>
    </row>
    <row r="2163" spans="2:13">
      <c r="B2163" s="4" t="s">
        <v>6835</v>
      </c>
      <c r="C2163" s="10">
        <v>1</v>
      </c>
      <c r="D2163" s="13">
        <v>617.97</v>
      </c>
      <c r="E2163" s="13">
        <v>682.67894736843709</v>
      </c>
      <c r="F2163" s="13">
        <v>-64.708947368437066</v>
      </c>
      <c r="G2163" s="13">
        <v>-0.34851559985463615</v>
      </c>
      <c r="H2163" s="13">
        <v>8.3536954545507758</v>
      </c>
      <c r="I2163" s="13">
        <v>666.29764276954415</v>
      </c>
      <c r="J2163" s="13">
        <v>699.06025196733003</v>
      </c>
      <c r="K2163" s="13">
        <v>185.85799077508926</v>
      </c>
      <c r="L2163" s="13">
        <v>318.21792821955421</v>
      </c>
      <c r="M2163" s="13">
        <v>1047.1399665173199</v>
      </c>
    </row>
    <row r="2164" spans="2:13">
      <c r="B2164" s="4" t="s">
        <v>6836</v>
      </c>
      <c r="C2164" s="10">
        <v>1</v>
      </c>
      <c r="D2164" s="13">
        <v>291.04000000000002</v>
      </c>
      <c r="E2164" s="13">
        <v>682.67894736843709</v>
      </c>
      <c r="F2164" s="13">
        <v>-391.63894736843707</v>
      </c>
      <c r="G2164" s="13">
        <v>-2.1093262712402834</v>
      </c>
      <c r="H2164" s="13">
        <v>8.3536954545507758</v>
      </c>
      <c r="I2164" s="13">
        <v>666.29764276954415</v>
      </c>
      <c r="J2164" s="13">
        <v>699.06025196733003</v>
      </c>
      <c r="K2164" s="13">
        <v>185.85799077508926</v>
      </c>
      <c r="L2164" s="13">
        <v>318.21792821955421</v>
      </c>
      <c r="M2164" s="13">
        <v>1047.1399665173199</v>
      </c>
    </row>
    <row r="2165" spans="2:13">
      <c r="B2165" s="4" t="s">
        <v>6837</v>
      </c>
      <c r="C2165" s="10">
        <v>1</v>
      </c>
      <c r="D2165" s="13">
        <v>798.98</v>
      </c>
      <c r="E2165" s="13">
        <v>682.67894736843709</v>
      </c>
      <c r="F2165" s="13">
        <v>116.30105263156292</v>
      </c>
      <c r="G2165" s="13">
        <v>0.62638526463475308</v>
      </c>
      <c r="H2165" s="13">
        <v>8.3536954545507758</v>
      </c>
      <c r="I2165" s="13">
        <v>666.29764276954415</v>
      </c>
      <c r="J2165" s="13">
        <v>699.06025196733003</v>
      </c>
      <c r="K2165" s="13">
        <v>185.85799077508926</v>
      </c>
      <c r="L2165" s="13">
        <v>318.21792821955421</v>
      </c>
      <c r="M2165" s="13">
        <v>1047.1399665173199</v>
      </c>
    </row>
    <row r="2166" spans="2:13">
      <c r="B2166" s="4" t="s">
        <v>6838</v>
      </c>
      <c r="C2166" s="10">
        <v>1</v>
      </c>
      <c r="D2166" s="13">
        <v>717.02</v>
      </c>
      <c r="E2166" s="13">
        <v>682.67894736843709</v>
      </c>
      <c r="F2166" s="13">
        <v>34.341052631562889</v>
      </c>
      <c r="G2166" s="13">
        <v>0.18495730566259475</v>
      </c>
      <c r="H2166" s="13">
        <v>8.3536954545507758</v>
      </c>
      <c r="I2166" s="13">
        <v>666.29764276954415</v>
      </c>
      <c r="J2166" s="13">
        <v>699.06025196733003</v>
      </c>
      <c r="K2166" s="13">
        <v>185.85799077508926</v>
      </c>
      <c r="L2166" s="13">
        <v>318.21792821955421</v>
      </c>
      <c r="M2166" s="13">
        <v>1047.1399665173199</v>
      </c>
    </row>
    <row r="2167" spans="2:13">
      <c r="B2167" s="4" t="s">
        <v>6839</v>
      </c>
      <c r="C2167" s="10">
        <v>1</v>
      </c>
      <c r="D2167" s="13">
        <v>739.1</v>
      </c>
      <c r="E2167" s="13">
        <v>682.67894736843709</v>
      </c>
      <c r="F2167" s="13">
        <v>56.421052631562929</v>
      </c>
      <c r="G2167" s="13">
        <v>0.30387786854821297</v>
      </c>
      <c r="H2167" s="13">
        <v>8.3536954545507758</v>
      </c>
      <c r="I2167" s="13">
        <v>666.29764276954415</v>
      </c>
      <c r="J2167" s="13">
        <v>699.06025196733003</v>
      </c>
      <c r="K2167" s="13">
        <v>185.85799077508926</v>
      </c>
      <c r="L2167" s="13">
        <v>318.21792821955421</v>
      </c>
      <c r="M2167" s="13">
        <v>1047.1399665173199</v>
      </c>
    </row>
    <row r="2168" spans="2:13">
      <c r="B2168" s="4" t="s">
        <v>6840</v>
      </c>
      <c r="C2168" s="10">
        <v>1</v>
      </c>
      <c r="D2168" s="13">
        <v>775.66</v>
      </c>
      <c r="E2168" s="13">
        <v>682.67894736843709</v>
      </c>
      <c r="F2168" s="13">
        <v>92.981052631562875</v>
      </c>
      <c r="G2168" s="13">
        <v>0.50078619187693529</v>
      </c>
      <c r="H2168" s="13">
        <v>8.3536954545507758</v>
      </c>
      <c r="I2168" s="13">
        <v>666.29764276954415</v>
      </c>
      <c r="J2168" s="13">
        <v>699.06025196733003</v>
      </c>
      <c r="K2168" s="13">
        <v>185.85799077508926</v>
      </c>
      <c r="L2168" s="13">
        <v>318.21792821955421</v>
      </c>
      <c r="M2168" s="13">
        <v>1047.1399665173199</v>
      </c>
    </row>
    <row r="2169" spans="2:13">
      <c r="B2169" s="4" t="s">
        <v>6841</v>
      </c>
      <c r="C2169" s="10">
        <v>1</v>
      </c>
      <c r="D2169" s="13">
        <v>582.25</v>
      </c>
      <c r="E2169" s="13">
        <v>682.67894736843709</v>
      </c>
      <c r="F2169" s="13">
        <v>-100.42894736843709</v>
      </c>
      <c r="G2169" s="13">
        <v>-0.54089977133444944</v>
      </c>
      <c r="H2169" s="13">
        <v>8.3536954545507758</v>
      </c>
      <c r="I2169" s="13">
        <v>666.29764276954415</v>
      </c>
      <c r="J2169" s="13">
        <v>699.06025196733003</v>
      </c>
      <c r="K2169" s="13">
        <v>185.85799077508926</v>
      </c>
      <c r="L2169" s="13">
        <v>318.21792821955421</v>
      </c>
      <c r="M2169" s="13">
        <v>1047.1399665173199</v>
      </c>
    </row>
    <row r="2170" spans="2:13">
      <c r="B2170" s="4" t="s">
        <v>6842</v>
      </c>
      <c r="C2170" s="10">
        <v>1</v>
      </c>
      <c r="D2170" s="13">
        <v>558.23</v>
      </c>
      <c r="E2170" s="13">
        <v>682.67894736843709</v>
      </c>
      <c r="F2170" s="13">
        <v>-124.44894736843708</v>
      </c>
      <c r="G2170" s="13">
        <v>-0.67026897063302471</v>
      </c>
      <c r="H2170" s="13">
        <v>8.3536954545507758</v>
      </c>
      <c r="I2170" s="13">
        <v>666.29764276954415</v>
      </c>
      <c r="J2170" s="13">
        <v>699.06025196733003</v>
      </c>
      <c r="K2170" s="13">
        <v>185.85799077508926</v>
      </c>
      <c r="L2170" s="13">
        <v>318.21792821955421</v>
      </c>
      <c r="M2170" s="13">
        <v>1047.1399665173199</v>
      </c>
    </row>
    <row r="2171" spans="2:13">
      <c r="B2171" s="4" t="s">
        <v>6843</v>
      </c>
      <c r="C2171" s="10">
        <v>1</v>
      </c>
      <c r="D2171" s="13">
        <v>612.54999999999995</v>
      </c>
      <c r="E2171" s="13">
        <v>682.67894736843709</v>
      </c>
      <c r="F2171" s="13">
        <v>-70.128947368437139</v>
      </c>
      <c r="G2171" s="13">
        <v>-0.37770715107021846</v>
      </c>
      <c r="H2171" s="13">
        <v>8.3536954545507758</v>
      </c>
      <c r="I2171" s="13">
        <v>666.29764276954415</v>
      </c>
      <c r="J2171" s="13">
        <v>699.06025196733003</v>
      </c>
      <c r="K2171" s="13">
        <v>185.85799077508926</v>
      </c>
      <c r="L2171" s="13">
        <v>318.21792821955421</v>
      </c>
      <c r="M2171" s="13">
        <v>1047.1399665173199</v>
      </c>
    </row>
    <row r="2172" spans="2:13">
      <c r="B2172" s="4" t="s">
        <v>6844</v>
      </c>
      <c r="C2172" s="10">
        <v>1</v>
      </c>
      <c r="D2172" s="13">
        <v>882.23</v>
      </c>
      <c r="E2172" s="13">
        <v>682.67894736843709</v>
      </c>
      <c r="F2172" s="13">
        <v>199.55105263156292</v>
      </c>
      <c r="G2172" s="13">
        <v>1.0747610282320221</v>
      </c>
      <c r="H2172" s="13">
        <v>8.3536954545507758</v>
      </c>
      <c r="I2172" s="13">
        <v>666.29764276954415</v>
      </c>
      <c r="J2172" s="13">
        <v>699.06025196733003</v>
      </c>
      <c r="K2172" s="13">
        <v>185.85799077508926</v>
      </c>
      <c r="L2172" s="13">
        <v>318.21792821955421</v>
      </c>
      <c r="M2172" s="13">
        <v>1047.1399665173199</v>
      </c>
    </row>
    <row r="2173" spans="2:13">
      <c r="B2173" s="4" t="s">
        <v>6845</v>
      </c>
      <c r="C2173" s="10">
        <v>1</v>
      </c>
      <c r="D2173" s="13">
        <v>647.05999999999995</v>
      </c>
      <c r="E2173" s="13">
        <v>682.67894736843709</v>
      </c>
      <c r="F2173" s="13">
        <v>-35.618947368437148</v>
      </c>
      <c r="G2173" s="13">
        <v>-0.19183991261085814</v>
      </c>
      <c r="H2173" s="13">
        <v>8.3536954545507758</v>
      </c>
      <c r="I2173" s="13">
        <v>666.29764276954415</v>
      </c>
      <c r="J2173" s="13">
        <v>699.06025196733003</v>
      </c>
      <c r="K2173" s="13">
        <v>185.85799077508926</v>
      </c>
      <c r="L2173" s="13">
        <v>318.21792821955421</v>
      </c>
      <c r="M2173" s="13">
        <v>1047.1399665173199</v>
      </c>
    </row>
    <row r="2174" spans="2:13">
      <c r="B2174" s="4" t="s">
        <v>6846</v>
      </c>
      <c r="C2174" s="10">
        <v>1</v>
      </c>
      <c r="D2174" s="13">
        <v>607.72</v>
      </c>
      <c r="E2174" s="13">
        <v>682.67894736843709</v>
      </c>
      <c r="F2174" s="13">
        <v>-74.958947368437066</v>
      </c>
      <c r="G2174" s="13">
        <v>-0.40372102420144701</v>
      </c>
      <c r="H2174" s="13">
        <v>8.3536954545507758</v>
      </c>
      <c r="I2174" s="13">
        <v>666.29764276954415</v>
      </c>
      <c r="J2174" s="13">
        <v>699.06025196733003</v>
      </c>
      <c r="K2174" s="13">
        <v>185.85799077508926</v>
      </c>
      <c r="L2174" s="13">
        <v>318.21792821955421</v>
      </c>
      <c r="M2174" s="13">
        <v>1047.1399665173199</v>
      </c>
    </row>
    <row r="2175" spans="2:13">
      <c r="B2175" s="4" t="s">
        <v>6847</v>
      </c>
      <c r="C2175" s="10">
        <v>1</v>
      </c>
      <c r="D2175" s="13">
        <v>559.25</v>
      </c>
      <c r="E2175" s="13">
        <v>682.67894736843709</v>
      </c>
      <c r="F2175" s="13">
        <v>-123.42894736843709</v>
      </c>
      <c r="G2175" s="13">
        <v>-0.66477535767363483</v>
      </c>
      <c r="H2175" s="13">
        <v>8.3536954545507758</v>
      </c>
      <c r="I2175" s="13">
        <v>666.29764276954415</v>
      </c>
      <c r="J2175" s="13">
        <v>699.06025196733003</v>
      </c>
      <c r="K2175" s="13">
        <v>185.85799077508926</v>
      </c>
      <c r="L2175" s="13">
        <v>318.21792821955421</v>
      </c>
      <c r="M2175" s="13">
        <v>1047.1399665173199</v>
      </c>
    </row>
    <row r="2176" spans="2:13">
      <c r="B2176" s="4" t="s">
        <v>6848</v>
      </c>
      <c r="C2176" s="10">
        <v>1</v>
      </c>
      <c r="D2176" s="13">
        <v>651.77</v>
      </c>
      <c r="E2176" s="13">
        <v>682.67894736843709</v>
      </c>
      <c r="F2176" s="13">
        <v>-30.908947368437111</v>
      </c>
      <c r="G2176" s="13">
        <v>-0.16647234688661605</v>
      </c>
      <c r="H2176" s="13">
        <v>8.3536954545507758</v>
      </c>
      <c r="I2176" s="13">
        <v>666.29764276954415</v>
      </c>
      <c r="J2176" s="13">
        <v>699.06025196733003</v>
      </c>
      <c r="K2176" s="13">
        <v>185.85799077508926</v>
      </c>
      <c r="L2176" s="13">
        <v>318.21792821955421</v>
      </c>
      <c r="M2176" s="13">
        <v>1047.1399665173199</v>
      </c>
    </row>
    <row r="2177" spans="2:13">
      <c r="B2177" s="4" t="s">
        <v>6849</v>
      </c>
      <c r="C2177" s="10">
        <v>1</v>
      </c>
      <c r="D2177" s="13">
        <v>711.74</v>
      </c>
      <c r="E2177" s="13">
        <v>682.67894736843709</v>
      </c>
      <c r="F2177" s="13">
        <v>29.061052631562916</v>
      </c>
      <c r="G2177" s="13">
        <v>0.15651977975516451</v>
      </c>
      <c r="H2177" s="13">
        <v>8.3536954545507758</v>
      </c>
      <c r="I2177" s="13">
        <v>666.29764276954415</v>
      </c>
      <c r="J2177" s="13">
        <v>699.06025196733003</v>
      </c>
      <c r="K2177" s="13">
        <v>185.85799077508926</v>
      </c>
      <c r="L2177" s="13">
        <v>318.21792821955421</v>
      </c>
      <c r="M2177" s="13">
        <v>1047.1399665173199</v>
      </c>
    </row>
    <row r="2178" spans="2:13">
      <c r="B2178" s="4" t="s">
        <v>6850</v>
      </c>
      <c r="C2178" s="10">
        <v>1</v>
      </c>
      <c r="D2178" s="13">
        <v>720.87</v>
      </c>
      <c r="E2178" s="13">
        <v>682.67894736843709</v>
      </c>
      <c r="F2178" s="13">
        <v>38.191052631562911</v>
      </c>
      <c r="G2178" s="13">
        <v>0.20569300163676288</v>
      </c>
      <c r="H2178" s="13">
        <v>8.3536954545507758</v>
      </c>
      <c r="I2178" s="13">
        <v>666.29764276954415</v>
      </c>
      <c r="J2178" s="13">
        <v>699.06025196733003</v>
      </c>
      <c r="K2178" s="13">
        <v>185.85799077508926</v>
      </c>
      <c r="L2178" s="13">
        <v>318.21792821955421</v>
      </c>
      <c r="M2178" s="13">
        <v>1047.1399665173199</v>
      </c>
    </row>
    <row r="2179" spans="2:13">
      <c r="B2179" s="4" t="s">
        <v>6851</v>
      </c>
      <c r="C2179" s="10">
        <v>1</v>
      </c>
      <c r="D2179" s="13">
        <v>583.04</v>
      </c>
      <c r="E2179" s="13">
        <v>682.67894736843709</v>
      </c>
      <c r="F2179" s="13">
        <v>-99.63894736843713</v>
      </c>
      <c r="G2179" s="13">
        <v>-0.53664491423845151</v>
      </c>
      <c r="H2179" s="13">
        <v>8.3536954545507758</v>
      </c>
      <c r="I2179" s="13">
        <v>666.29764276954415</v>
      </c>
      <c r="J2179" s="13">
        <v>699.06025196733003</v>
      </c>
      <c r="K2179" s="13">
        <v>185.85799077508926</v>
      </c>
      <c r="L2179" s="13">
        <v>318.21792821955421</v>
      </c>
      <c r="M2179" s="13">
        <v>1047.1399665173199</v>
      </c>
    </row>
    <row r="2180" spans="2:13">
      <c r="B2180" s="4" t="s">
        <v>6852</v>
      </c>
      <c r="C2180" s="10">
        <v>1</v>
      </c>
      <c r="D2180" s="13">
        <v>597.15</v>
      </c>
      <c r="E2180" s="13">
        <v>682.67894736843709</v>
      </c>
      <c r="F2180" s="13">
        <v>-85.528947368437116</v>
      </c>
      <c r="G2180" s="13">
        <v>-0.46064993496689033</v>
      </c>
      <c r="H2180" s="13">
        <v>8.3536954545507758</v>
      </c>
      <c r="I2180" s="13">
        <v>666.29764276954415</v>
      </c>
      <c r="J2180" s="13">
        <v>699.06025196733003</v>
      </c>
      <c r="K2180" s="13">
        <v>185.85799077508926</v>
      </c>
      <c r="L2180" s="13">
        <v>318.21792821955421</v>
      </c>
      <c r="M2180" s="13">
        <v>1047.1399665173199</v>
      </c>
    </row>
    <row r="2181" spans="2:13">
      <c r="B2181" s="4" t="s">
        <v>6853</v>
      </c>
      <c r="C2181" s="10">
        <v>1</v>
      </c>
      <c r="D2181" s="13">
        <v>902.45</v>
      </c>
      <c r="E2181" s="13">
        <v>682.67894736843709</v>
      </c>
      <c r="F2181" s="13">
        <v>219.77105263156295</v>
      </c>
      <c r="G2181" s="13">
        <v>1.1836638263093409</v>
      </c>
      <c r="H2181" s="13">
        <v>8.3536954545507758</v>
      </c>
      <c r="I2181" s="13">
        <v>666.29764276954415</v>
      </c>
      <c r="J2181" s="13">
        <v>699.06025196733003</v>
      </c>
      <c r="K2181" s="13">
        <v>185.85799077508926</v>
      </c>
      <c r="L2181" s="13">
        <v>318.21792821955421</v>
      </c>
      <c r="M2181" s="13">
        <v>1047.1399665173199</v>
      </c>
    </row>
    <row r="2182" spans="2:13">
      <c r="B2182" s="4" t="s">
        <v>6854</v>
      </c>
      <c r="C2182" s="10">
        <v>1</v>
      </c>
      <c r="D2182" s="13">
        <v>845.31</v>
      </c>
      <c r="E2182" s="13">
        <v>682.67894736843709</v>
      </c>
      <c r="F2182" s="13">
        <v>162.63105263156285</v>
      </c>
      <c r="G2182" s="13">
        <v>0.87591378268233788</v>
      </c>
      <c r="H2182" s="13">
        <v>8.3536954545507758</v>
      </c>
      <c r="I2182" s="13">
        <v>666.29764276954415</v>
      </c>
      <c r="J2182" s="13">
        <v>699.06025196733003</v>
      </c>
      <c r="K2182" s="13">
        <v>185.85799077508926</v>
      </c>
      <c r="L2182" s="13">
        <v>318.21792821955421</v>
      </c>
      <c r="M2182" s="13">
        <v>1047.1399665173199</v>
      </c>
    </row>
    <row r="2183" spans="2:13">
      <c r="B2183" s="4" t="s">
        <v>6855</v>
      </c>
      <c r="C2183" s="10">
        <v>1</v>
      </c>
      <c r="D2183" s="13">
        <v>614.42999999999995</v>
      </c>
      <c r="E2183" s="13">
        <v>682.67894736843709</v>
      </c>
      <c r="F2183" s="13">
        <v>-68.248947368437143</v>
      </c>
      <c r="G2183" s="13">
        <v>-0.36758166836075462</v>
      </c>
      <c r="H2183" s="13">
        <v>8.3536954545507758</v>
      </c>
      <c r="I2183" s="13">
        <v>666.29764276954415</v>
      </c>
      <c r="J2183" s="13">
        <v>699.06025196733003</v>
      </c>
      <c r="K2183" s="13">
        <v>185.85799077508926</v>
      </c>
      <c r="L2183" s="13">
        <v>318.21792821955421</v>
      </c>
      <c r="M2183" s="13">
        <v>1047.1399665173199</v>
      </c>
    </row>
    <row r="2184" spans="2:13">
      <c r="B2184" s="4" t="s">
        <v>6856</v>
      </c>
      <c r="C2184" s="10">
        <v>1</v>
      </c>
      <c r="D2184" s="13">
        <v>660.28</v>
      </c>
      <c r="E2184" s="13">
        <v>682.67894736843709</v>
      </c>
      <c r="F2184" s="13">
        <v>-22.398947368437121</v>
      </c>
      <c r="G2184" s="13">
        <v>-0.12063837994111751</v>
      </c>
      <c r="H2184" s="13">
        <v>8.3536954545507758</v>
      </c>
      <c r="I2184" s="13">
        <v>666.29764276954415</v>
      </c>
      <c r="J2184" s="13">
        <v>699.06025196733003</v>
      </c>
      <c r="K2184" s="13">
        <v>185.85799077508926</v>
      </c>
      <c r="L2184" s="13">
        <v>318.21792821955421</v>
      </c>
      <c r="M2184" s="13">
        <v>1047.1399665173199</v>
      </c>
    </row>
    <row r="2185" spans="2:13">
      <c r="B2185" s="4" t="s">
        <v>6857</v>
      </c>
      <c r="C2185" s="10">
        <v>1</v>
      </c>
      <c r="D2185" s="13">
        <v>866.17</v>
      </c>
      <c r="E2185" s="13">
        <v>682.67894736843709</v>
      </c>
      <c r="F2185" s="13">
        <v>183.49105263156287</v>
      </c>
      <c r="G2185" s="13">
        <v>0.98826355359692097</v>
      </c>
      <c r="H2185" s="13">
        <v>8.3536954545507758</v>
      </c>
      <c r="I2185" s="13">
        <v>666.29764276954415</v>
      </c>
      <c r="J2185" s="13">
        <v>699.06025196733003</v>
      </c>
      <c r="K2185" s="13">
        <v>185.85799077508926</v>
      </c>
      <c r="L2185" s="13">
        <v>318.21792821955421</v>
      </c>
      <c r="M2185" s="13">
        <v>1047.1399665173199</v>
      </c>
    </row>
    <row r="2186" spans="2:13">
      <c r="B2186" s="4" t="s">
        <v>6858</v>
      </c>
      <c r="C2186" s="10">
        <v>1</v>
      </c>
      <c r="D2186" s="13">
        <v>653.9</v>
      </c>
      <c r="E2186" s="13">
        <v>682.67894736843709</v>
      </c>
      <c r="F2186" s="13">
        <v>-28.778947368437116</v>
      </c>
      <c r="G2186" s="13">
        <v>-0.15500039041259586</v>
      </c>
      <c r="H2186" s="13">
        <v>8.3536954545507758</v>
      </c>
      <c r="I2186" s="13">
        <v>666.29764276954415</v>
      </c>
      <c r="J2186" s="13">
        <v>699.06025196733003</v>
      </c>
      <c r="K2186" s="13">
        <v>185.85799077508926</v>
      </c>
      <c r="L2186" s="13">
        <v>318.21792821955421</v>
      </c>
      <c r="M2186" s="13">
        <v>1047.1399665173199</v>
      </c>
    </row>
    <row r="2187" spans="2:13">
      <c r="B2187" s="4" t="s">
        <v>6859</v>
      </c>
      <c r="C2187" s="10">
        <v>1</v>
      </c>
      <c r="D2187" s="13">
        <v>844.52</v>
      </c>
      <c r="E2187" s="13">
        <v>682.67894736843709</v>
      </c>
      <c r="F2187" s="13">
        <v>161.84105263156289</v>
      </c>
      <c r="G2187" s="13">
        <v>0.87165892558634006</v>
      </c>
      <c r="H2187" s="13">
        <v>8.3536954545507758</v>
      </c>
      <c r="I2187" s="13">
        <v>666.29764276954415</v>
      </c>
      <c r="J2187" s="13">
        <v>699.06025196733003</v>
      </c>
      <c r="K2187" s="13">
        <v>185.85799077508926</v>
      </c>
      <c r="L2187" s="13">
        <v>318.21792821955421</v>
      </c>
      <c r="M2187" s="13">
        <v>1047.1399665173199</v>
      </c>
    </row>
    <row r="2188" spans="2:13">
      <c r="B2188" s="4" t="s">
        <v>6860</v>
      </c>
      <c r="C2188" s="10">
        <v>1</v>
      </c>
      <c r="D2188" s="13">
        <v>648.55999999999995</v>
      </c>
      <c r="E2188" s="13">
        <v>682.67894736843709</v>
      </c>
      <c r="F2188" s="13">
        <v>-34.118947368437148</v>
      </c>
      <c r="G2188" s="13">
        <v>-0.18376107002351996</v>
      </c>
      <c r="H2188" s="13">
        <v>8.3536954545507758</v>
      </c>
      <c r="I2188" s="13">
        <v>666.29764276954415</v>
      </c>
      <c r="J2188" s="13">
        <v>699.06025196733003</v>
      </c>
      <c r="K2188" s="13">
        <v>185.85799077508926</v>
      </c>
      <c r="L2188" s="13">
        <v>318.21792821955421</v>
      </c>
      <c r="M2188" s="13">
        <v>1047.1399665173199</v>
      </c>
    </row>
    <row r="2189" spans="2:13">
      <c r="B2189" s="4" t="s">
        <v>6861</v>
      </c>
      <c r="C2189" s="10">
        <v>1</v>
      </c>
      <c r="D2189" s="13">
        <v>625.04999999999995</v>
      </c>
      <c r="E2189" s="13">
        <v>682.67894736843709</v>
      </c>
      <c r="F2189" s="13">
        <v>-57.628947368437139</v>
      </c>
      <c r="G2189" s="13">
        <v>-0.31038346284240032</v>
      </c>
      <c r="H2189" s="13">
        <v>8.3536954545507758</v>
      </c>
      <c r="I2189" s="13">
        <v>666.29764276954415</v>
      </c>
      <c r="J2189" s="13">
        <v>699.06025196733003</v>
      </c>
      <c r="K2189" s="13">
        <v>185.85799077508926</v>
      </c>
      <c r="L2189" s="13">
        <v>318.21792821955421</v>
      </c>
      <c r="M2189" s="13">
        <v>1047.1399665173199</v>
      </c>
    </row>
    <row r="2190" spans="2:13">
      <c r="B2190" s="4" t="s">
        <v>6862</v>
      </c>
      <c r="C2190" s="10">
        <v>1</v>
      </c>
      <c r="D2190" s="13">
        <v>566.59</v>
      </c>
      <c r="E2190" s="13">
        <v>682.67894736843709</v>
      </c>
      <c r="F2190" s="13">
        <v>-116.08894736843706</v>
      </c>
      <c r="G2190" s="13">
        <v>-0.62524288794625993</v>
      </c>
      <c r="H2190" s="13">
        <v>8.3536954545507758</v>
      </c>
      <c r="I2190" s="13">
        <v>666.29764276954415</v>
      </c>
      <c r="J2190" s="13">
        <v>699.06025196733003</v>
      </c>
      <c r="K2190" s="13">
        <v>185.85799077508926</v>
      </c>
      <c r="L2190" s="13">
        <v>318.21792821955421</v>
      </c>
      <c r="M2190" s="13">
        <v>1047.1399665173199</v>
      </c>
    </row>
    <row r="2191" spans="2:13">
      <c r="B2191" s="4" t="s">
        <v>6863</v>
      </c>
      <c r="C2191" s="10">
        <v>1</v>
      </c>
      <c r="D2191" s="13">
        <v>200.71</v>
      </c>
      <c r="E2191" s="13">
        <v>682.67894736843709</v>
      </c>
      <c r="F2191" s="13">
        <v>-481.96894736843706</v>
      </c>
      <c r="G2191" s="13">
        <v>-2.5958341718497886</v>
      </c>
      <c r="H2191" s="13">
        <v>8.3536954545507758</v>
      </c>
      <c r="I2191" s="13">
        <v>666.29764276954415</v>
      </c>
      <c r="J2191" s="13">
        <v>699.06025196733003</v>
      </c>
      <c r="K2191" s="13">
        <v>185.85799077508926</v>
      </c>
      <c r="L2191" s="13">
        <v>318.21792821955421</v>
      </c>
      <c r="M2191" s="13">
        <v>1047.1399665173199</v>
      </c>
    </row>
    <row r="2192" spans="2:13">
      <c r="B2192" s="4" t="s">
        <v>6864</v>
      </c>
      <c r="C2192" s="10">
        <v>1</v>
      </c>
      <c r="D2192" s="13">
        <v>805.08</v>
      </c>
      <c r="E2192" s="13">
        <v>682.67894736843709</v>
      </c>
      <c r="F2192" s="13">
        <v>122.40105263156295</v>
      </c>
      <c r="G2192" s="13">
        <v>0.65923922448992844</v>
      </c>
      <c r="H2192" s="13">
        <v>8.3536954545507758</v>
      </c>
      <c r="I2192" s="13">
        <v>666.29764276954415</v>
      </c>
      <c r="J2192" s="13">
        <v>699.06025196733003</v>
      </c>
      <c r="K2192" s="13">
        <v>185.85799077508926</v>
      </c>
      <c r="L2192" s="13">
        <v>318.21792821955421</v>
      </c>
      <c r="M2192" s="13">
        <v>1047.1399665173199</v>
      </c>
    </row>
    <row r="2193" spans="2:13">
      <c r="B2193" s="4" t="s">
        <v>6865</v>
      </c>
      <c r="C2193" s="10">
        <v>1</v>
      </c>
      <c r="D2193" s="13">
        <v>815.35</v>
      </c>
      <c r="E2193" s="13">
        <v>682.67894736843709</v>
      </c>
      <c r="F2193" s="13">
        <v>132.67105263156293</v>
      </c>
      <c r="G2193" s="13">
        <v>0.71455236673790379</v>
      </c>
      <c r="H2193" s="13">
        <v>8.3536954545507758</v>
      </c>
      <c r="I2193" s="13">
        <v>666.29764276954415</v>
      </c>
      <c r="J2193" s="13">
        <v>699.06025196733003</v>
      </c>
      <c r="K2193" s="13">
        <v>185.85799077508926</v>
      </c>
      <c r="L2193" s="13">
        <v>318.21792821955421</v>
      </c>
      <c r="M2193" s="13">
        <v>1047.1399665173199</v>
      </c>
    </row>
    <row r="2194" spans="2:13">
      <c r="B2194" s="4" t="s">
        <v>6866</v>
      </c>
      <c r="C2194" s="10">
        <v>1</v>
      </c>
      <c r="D2194" s="13">
        <v>1026.29</v>
      </c>
      <c r="E2194" s="13">
        <v>682.67894736843709</v>
      </c>
      <c r="F2194" s="13">
        <v>343.61105263156287</v>
      </c>
      <c r="G2194" s="13">
        <v>1.8506530703199806</v>
      </c>
      <c r="H2194" s="13">
        <v>8.3536954545507758</v>
      </c>
      <c r="I2194" s="13">
        <v>666.29764276954415</v>
      </c>
      <c r="J2194" s="13">
        <v>699.06025196733003</v>
      </c>
      <c r="K2194" s="13">
        <v>185.85799077508926</v>
      </c>
      <c r="L2194" s="13">
        <v>318.21792821955421</v>
      </c>
      <c r="M2194" s="13">
        <v>1047.1399665173199</v>
      </c>
    </row>
    <row r="2195" spans="2:13">
      <c r="B2195" s="4" t="s">
        <v>6867</v>
      </c>
      <c r="C2195" s="10">
        <v>1</v>
      </c>
      <c r="D2195" s="13">
        <v>665.33</v>
      </c>
      <c r="E2195" s="13">
        <v>682.67894736843709</v>
      </c>
      <c r="F2195" s="13">
        <v>-17.348947368437052</v>
      </c>
      <c r="G2195" s="13">
        <v>-9.3439609897078599E-2</v>
      </c>
      <c r="H2195" s="13">
        <v>8.3536954545507758</v>
      </c>
      <c r="I2195" s="13">
        <v>666.29764276954415</v>
      </c>
      <c r="J2195" s="13">
        <v>699.06025196733003</v>
      </c>
      <c r="K2195" s="13">
        <v>185.85799077508926</v>
      </c>
      <c r="L2195" s="13">
        <v>318.21792821955421</v>
      </c>
      <c r="M2195" s="13">
        <v>1047.1399665173199</v>
      </c>
    </row>
    <row r="2196" spans="2:13">
      <c r="B2196" s="4" t="s">
        <v>6868</v>
      </c>
      <c r="C2196" s="10">
        <v>1</v>
      </c>
      <c r="D2196" s="13">
        <v>762.92</v>
      </c>
      <c r="E2196" s="13">
        <v>682.67894736843709</v>
      </c>
      <c r="F2196" s="13">
        <v>80.241052631562866</v>
      </c>
      <c r="G2196" s="13">
        <v>0.4321698888351429</v>
      </c>
      <c r="H2196" s="13">
        <v>8.3536954545507758</v>
      </c>
      <c r="I2196" s="13">
        <v>666.29764276954415</v>
      </c>
      <c r="J2196" s="13">
        <v>699.06025196733003</v>
      </c>
      <c r="K2196" s="13">
        <v>185.85799077508926</v>
      </c>
      <c r="L2196" s="13">
        <v>318.21792821955421</v>
      </c>
      <c r="M2196" s="13">
        <v>1047.1399665173199</v>
      </c>
    </row>
    <row r="2197" spans="2:13">
      <c r="B2197" s="4" t="s">
        <v>6869</v>
      </c>
      <c r="C2197" s="10">
        <v>1</v>
      </c>
      <c r="D2197" s="13">
        <v>858.19</v>
      </c>
      <c r="E2197" s="13">
        <v>682.67894736843709</v>
      </c>
      <c r="F2197" s="13">
        <v>175.51105263156296</v>
      </c>
      <c r="G2197" s="13">
        <v>0.94528411103228238</v>
      </c>
      <c r="H2197" s="13">
        <v>8.3536954545507758</v>
      </c>
      <c r="I2197" s="13">
        <v>666.29764276954415</v>
      </c>
      <c r="J2197" s="13">
        <v>699.06025196733003</v>
      </c>
      <c r="K2197" s="13">
        <v>185.85799077508926</v>
      </c>
      <c r="L2197" s="13">
        <v>318.21792821955421</v>
      </c>
      <c r="M2197" s="13">
        <v>1047.1399665173199</v>
      </c>
    </row>
    <row r="2198" spans="2:13">
      <c r="B2198" s="4" t="s">
        <v>6870</v>
      </c>
      <c r="C2198" s="10">
        <v>1</v>
      </c>
      <c r="D2198" s="13">
        <v>623.95000000000005</v>
      </c>
      <c r="E2198" s="13">
        <v>682.67894736843709</v>
      </c>
      <c r="F2198" s="13">
        <v>-58.728947368437048</v>
      </c>
      <c r="G2198" s="13">
        <v>-0.3163079474064478</v>
      </c>
      <c r="H2198" s="13">
        <v>8.3536954545507758</v>
      </c>
      <c r="I2198" s="13">
        <v>666.29764276954415</v>
      </c>
      <c r="J2198" s="13">
        <v>699.06025196733003</v>
      </c>
      <c r="K2198" s="13">
        <v>185.85799077508926</v>
      </c>
      <c r="L2198" s="13">
        <v>318.21792821955421</v>
      </c>
      <c r="M2198" s="13">
        <v>1047.1399665173199</v>
      </c>
    </row>
    <row r="2199" spans="2:13">
      <c r="B2199" s="4" t="s">
        <v>6871</v>
      </c>
      <c r="C2199" s="10">
        <v>1</v>
      </c>
      <c r="D2199" s="13">
        <v>684.19</v>
      </c>
      <c r="E2199" s="13">
        <v>682.67894736843709</v>
      </c>
      <c r="F2199" s="13">
        <v>1.5110526315629613</v>
      </c>
      <c r="G2199" s="13">
        <v>8.1383709010535189E-3</v>
      </c>
      <c r="H2199" s="13">
        <v>8.3536954545507758</v>
      </c>
      <c r="I2199" s="13">
        <v>666.29764276954415</v>
      </c>
      <c r="J2199" s="13">
        <v>699.06025196733003</v>
      </c>
      <c r="K2199" s="13">
        <v>185.85799077508926</v>
      </c>
      <c r="L2199" s="13">
        <v>318.21792821955421</v>
      </c>
      <c r="M2199" s="13">
        <v>1047.1399665173199</v>
      </c>
    </row>
    <row r="2200" spans="2:13">
      <c r="B2200" s="4" t="s">
        <v>6872</v>
      </c>
      <c r="C2200" s="10">
        <v>1</v>
      </c>
      <c r="D2200" s="13">
        <v>925.52</v>
      </c>
      <c r="E2200" s="13">
        <v>682.67894736843709</v>
      </c>
      <c r="F2200" s="13">
        <v>242.84105263156289</v>
      </c>
      <c r="G2200" s="13">
        <v>1.3079164253026017</v>
      </c>
      <c r="H2200" s="13">
        <v>8.3536954545507758</v>
      </c>
      <c r="I2200" s="13">
        <v>666.29764276954415</v>
      </c>
      <c r="J2200" s="13">
        <v>699.06025196733003</v>
      </c>
      <c r="K2200" s="13">
        <v>185.85799077508926</v>
      </c>
      <c r="L2200" s="13">
        <v>318.21792821955421</v>
      </c>
      <c r="M2200" s="13">
        <v>1047.1399665173199</v>
      </c>
    </row>
    <row r="2201" spans="2:13">
      <c r="B2201" s="4" t="s">
        <v>6873</v>
      </c>
      <c r="C2201" s="10">
        <v>1</v>
      </c>
      <c r="D2201" s="13">
        <v>808.96</v>
      </c>
      <c r="E2201" s="13">
        <v>682.67894736843709</v>
      </c>
      <c r="F2201" s="13">
        <v>126.28105263156294</v>
      </c>
      <c r="G2201" s="13">
        <v>0.68013649731584325</v>
      </c>
      <c r="H2201" s="13">
        <v>8.3536954545507758</v>
      </c>
      <c r="I2201" s="13">
        <v>666.29764276954415</v>
      </c>
      <c r="J2201" s="13">
        <v>699.06025196733003</v>
      </c>
      <c r="K2201" s="13">
        <v>185.85799077508926</v>
      </c>
      <c r="L2201" s="13">
        <v>318.21792821955421</v>
      </c>
      <c r="M2201" s="13">
        <v>1047.1399665173199</v>
      </c>
    </row>
    <row r="2202" spans="2:13">
      <c r="B2202" s="4" t="s">
        <v>6874</v>
      </c>
      <c r="C2202" s="10">
        <v>1</v>
      </c>
      <c r="D2202" s="13">
        <v>591.57000000000005</v>
      </c>
      <c r="E2202" s="13">
        <v>682.67894736843709</v>
      </c>
      <c r="F2202" s="13">
        <v>-91.108947368437043</v>
      </c>
      <c r="G2202" s="13">
        <v>-0.49070322939178795</v>
      </c>
      <c r="H2202" s="13">
        <v>8.3536954545507758</v>
      </c>
      <c r="I2202" s="13">
        <v>666.29764276954415</v>
      </c>
      <c r="J2202" s="13">
        <v>699.06025196733003</v>
      </c>
      <c r="K2202" s="13">
        <v>185.85799077508926</v>
      </c>
      <c r="L2202" s="13">
        <v>318.21792821955421</v>
      </c>
      <c r="M2202" s="13">
        <v>1047.1399665173199</v>
      </c>
    </row>
    <row r="2203" spans="2:13">
      <c r="B2203" s="4" t="s">
        <v>6875</v>
      </c>
      <c r="C2203" s="10">
        <v>1</v>
      </c>
      <c r="D2203" s="13">
        <v>638.35</v>
      </c>
      <c r="E2203" s="13">
        <v>682.67894736843709</v>
      </c>
      <c r="F2203" s="13">
        <v>-44.328947368437071</v>
      </c>
      <c r="G2203" s="13">
        <v>-0.23875105856800141</v>
      </c>
      <c r="H2203" s="13">
        <v>8.3536954545507758</v>
      </c>
      <c r="I2203" s="13">
        <v>666.29764276954415</v>
      </c>
      <c r="J2203" s="13">
        <v>699.06025196733003</v>
      </c>
      <c r="K2203" s="13">
        <v>185.85799077508926</v>
      </c>
      <c r="L2203" s="13">
        <v>318.21792821955421</v>
      </c>
      <c r="M2203" s="13">
        <v>1047.1399665173199</v>
      </c>
    </row>
    <row r="2204" spans="2:13">
      <c r="B2204" s="4" t="s">
        <v>6876</v>
      </c>
      <c r="C2204" s="10">
        <v>1</v>
      </c>
      <c r="D2204" s="13">
        <v>814.41</v>
      </c>
      <c r="E2204" s="13">
        <v>682.67894736843709</v>
      </c>
      <c r="F2204" s="13">
        <v>131.73105263156287</v>
      </c>
      <c r="G2204" s="13">
        <v>0.70948962538317151</v>
      </c>
      <c r="H2204" s="13">
        <v>8.3536954545507758</v>
      </c>
      <c r="I2204" s="13">
        <v>666.29764276954415</v>
      </c>
      <c r="J2204" s="13">
        <v>699.06025196733003</v>
      </c>
      <c r="K2204" s="13">
        <v>185.85799077508926</v>
      </c>
      <c r="L2204" s="13">
        <v>318.21792821955421</v>
      </c>
      <c r="M2204" s="13">
        <v>1047.1399665173199</v>
      </c>
    </row>
    <row r="2205" spans="2:13">
      <c r="B2205" s="4" t="s">
        <v>6877</v>
      </c>
      <c r="C2205" s="10">
        <v>1</v>
      </c>
      <c r="D2205" s="13">
        <v>643</v>
      </c>
      <c r="E2205" s="13">
        <v>682.67894736843709</v>
      </c>
      <c r="F2205" s="13">
        <v>-39.678947368437093</v>
      </c>
      <c r="G2205" s="13">
        <v>-0.21370664654725319</v>
      </c>
      <c r="H2205" s="13">
        <v>8.3536954545507758</v>
      </c>
      <c r="I2205" s="13">
        <v>666.29764276954415</v>
      </c>
      <c r="J2205" s="13">
        <v>699.06025196733003</v>
      </c>
      <c r="K2205" s="13">
        <v>185.85799077508926</v>
      </c>
      <c r="L2205" s="13">
        <v>318.21792821955421</v>
      </c>
      <c r="M2205" s="13">
        <v>1047.1399665173199</v>
      </c>
    </row>
    <row r="2206" spans="2:13">
      <c r="B2206" s="4" t="s">
        <v>6878</v>
      </c>
      <c r="C2206" s="10">
        <v>1</v>
      </c>
      <c r="D2206" s="13">
        <v>673.04</v>
      </c>
      <c r="E2206" s="13">
        <v>682.67894736843709</v>
      </c>
      <c r="F2206" s="13">
        <v>-9.6389473684371296</v>
      </c>
      <c r="G2206" s="13">
        <v>-5.191435899816077E-2</v>
      </c>
      <c r="H2206" s="13">
        <v>8.3536954545507758</v>
      </c>
      <c r="I2206" s="13">
        <v>666.29764276954415</v>
      </c>
      <c r="J2206" s="13">
        <v>699.06025196733003</v>
      </c>
      <c r="K2206" s="13">
        <v>185.85799077508926</v>
      </c>
      <c r="L2206" s="13">
        <v>318.21792821955421</v>
      </c>
      <c r="M2206" s="13">
        <v>1047.1399665173199</v>
      </c>
    </row>
    <row r="2207" spans="2:13">
      <c r="B2207" s="4" t="s">
        <v>6879</v>
      </c>
      <c r="C2207" s="10">
        <v>1</v>
      </c>
      <c r="D2207" s="13">
        <v>803.54</v>
      </c>
      <c r="E2207" s="13">
        <v>682.67894736843709</v>
      </c>
      <c r="F2207" s="13">
        <v>120.86105263156287</v>
      </c>
      <c r="G2207" s="13">
        <v>0.65094494610026088</v>
      </c>
      <c r="H2207" s="13">
        <v>8.3536954545507758</v>
      </c>
      <c r="I2207" s="13">
        <v>666.29764276954415</v>
      </c>
      <c r="J2207" s="13">
        <v>699.06025196733003</v>
      </c>
      <c r="K2207" s="13">
        <v>185.85799077508926</v>
      </c>
      <c r="L2207" s="13">
        <v>318.21792821955421</v>
      </c>
      <c r="M2207" s="13">
        <v>1047.1399665173199</v>
      </c>
    </row>
    <row r="2208" spans="2:13">
      <c r="B2208" s="4" t="s">
        <v>6880</v>
      </c>
      <c r="C2208" s="10">
        <v>1</v>
      </c>
      <c r="D2208" s="13">
        <v>620.52</v>
      </c>
      <c r="E2208" s="13">
        <v>682.67894736843709</v>
      </c>
      <c r="F2208" s="13">
        <v>-62.158947368437111</v>
      </c>
      <c r="G2208" s="13">
        <v>-0.33478156745616144</v>
      </c>
      <c r="H2208" s="13">
        <v>8.3536954545507758</v>
      </c>
      <c r="I2208" s="13">
        <v>666.29764276954415</v>
      </c>
      <c r="J2208" s="13">
        <v>699.06025196733003</v>
      </c>
      <c r="K2208" s="13">
        <v>185.85799077508926</v>
      </c>
      <c r="L2208" s="13">
        <v>318.21792821955421</v>
      </c>
      <c r="M2208" s="13">
        <v>1047.1399665173199</v>
      </c>
    </row>
    <row r="2209" spans="2:13">
      <c r="B2209" s="4" t="s">
        <v>6881</v>
      </c>
      <c r="C2209" s="10">
        <v>1</v>
      </c>
      <c r="D2209" s="13">
        <v>710.05</v>
      </c>
      <c r="E2209" s="13">
        <v>682.67894736843709</v>
      </c>
      <c r="F2209" s="13">
        <v>27.371052631562861</v>
      </c>
      <c r="G2209" s="13">
        <v>0.14741761710676318</v>
      </c>
      <c r="H2209" s="13">
        <v>8.3536954545507758</v>
      </c>
      <c r="I2209" s="13">
        <v>666.29764276954415</v>
      </c>
      <c r="J2209" s="13">
        <v>699.06025196733003</v>
      </c>
      <c r="K2209" s="13">
        <v>185.85799077508926</v>
      </c>
      <c r="L2209" s="13">
        <v>318.21792821955421</v>
      </c>
      <c r="M2209" s="13">
        <v>1047.1399665173199</v>
      </c>
    </row>
    <row r="2210" spans="2:13">
      <c r="B2210" s="4" t="s">
        <v>6882</v>
      </c>
      <c r="C2210" s="10">
        <v>1</v>
      </c>
      <c r="D2210" s="13">
        <v>105.91</v>
      </c>
      <c r="E2210" s="13">
        <v>682.67894736843709</v>
      </c>
      <c r="F2210" s="13">
        <v>-576.76894736843713</v>
      </c>
      <c r="G2210" s="13">
        <v>-3.1064170233695618</v>
      </c>
      <c r="H2210" s="13">
        <v>8.3536954545507758</v>
      </c>
      <c r="I2210" s="13">
        <v>666.29764276954415</v>
      </c>
      <c r="J2210" s="13">
        <v>699.06025196733003</v>
      </c>
      <c r="K2210" s="13">
        <v>185.85799077508926</v>
      </c>
      <c r="L2210" s="13">
        <v>318.21792821955421</v>
      </c>
      <c r="M2210" s="13">
        <v>1047.1399665173199</v>
      </c>
    </row>
    <row r="2211" spans="2:13">
      <c r="B2211" s="4" t="s">
        <v>6883</v>
      </c>
      <c r="C2211" s="10">
        <v>1</v>
      </c>
      <c r="D2211" s="13">
        <v>660.99</v>
      </c>
      <c r="E2211" s="13">
        <v>682.67894736843709</v>
      </c>
      <c r="F2211" s="13">
        <v>-21.688947368437084</v>
      </c>
      <c r="G2211" s="13">
        <v>-0.11681439444977723</v>
      </c>
      <c r="H2211" s="13">
        <v>8.3536954545507758</v>
      </c>
      <c r="I2211" s="13">
        <v>666.29764276954415</v>
      </c>
      <c r="J2211" s="13">
        <v>699.06025196733003</v>
      </c>
      <c r="K2211" s="13">
        <v>185.85799077508926</v>
      </c>
      <c r="L2211" s="13">
        <v>318.21792821955421</v>
      </c>
      <c r="M2211" s="13">
        <v>1047.1399665173199</v>
      </c>
    </row>
    <row r="2212" spans="2:13">
      <c r="B2212" s="4" t="s">
        <v>6884</v>
      </c>
      <c r="C2212" s="10">
        <v>1</v>
      </c>
      <c r="D2212" s="13">
        <v>586.54</v>
      </c>
      <c r="E2212" s="13">
        <v>682.67894736843709</v>
      </c>
      <c r="F2212" s="13">
        <v>-96.13894736843713</v>
      </c>
      <c r="G2212" s="13">
        <v>-0.51779428153466245</v>
      </c>
      <c r="H2212" s="13">
        <v>8.3536954545507758</v>
      </c>
      <c r="I2212" s="13">
        <v>666.29764276954415</v>
      </c>
      <c r="J2212" s="13">
        <v>699.06025196733003</v>
      </c>
      <c r="K2212" s="13">
        <v>185.85799077508926</v>
      </c>
      <c r="L2212" s="13">
        <v>318.21792821955421</v>
      </c>
      <c r="M2212" s="13">
        <v>1047.1399665173199</v>
      </c>
    </row>
    <row r="2213" spans="2:13">
      <c r="B2213" s="4" t="s">
        <v>6885</v>
      </c>
      <c r="C2213" s="10">
        <v>1</v>
      </c>
      <c r="D2213" s="13">
        <v>769.28</v>
      </c>
      <c r="E2213" s="13">
        <v>682.67894736843709</v>
      </c>
      <c r="F2213" s="13">
        <v>86.601052631562879</v>
      </c>
      <c r="G2213" s="13">
        <v>0.46642418140545688</v>
      </c>
      <c r="H2213" s="13">
        <v>8.3536954545507758</v>
      </c>
      <c r="I2213" s="13">
        <v>666.29764276954415</v>
      </c>
      <c r="J2213" s="13">
        <v>699.06025196733003</v>
      </c>
      <c r="K2213" s="13">
        <v>185.85799077508926</v>
      </c>
      <c r="L2213" s="13">
        <v>318.21792821955421</v>
      </c>
      <c r="M2213" s="13">
        <v>1047.1399665173199</v>
      </c>
    </row>
    <row r="2214" spans="2:13">
      <c r="B2214" s="4" t="s">
        <v>6886</v>
      </c>
      <c r="C2214" s="10">
        <v>1</v>
      </c>
      <c r="D2214" s="13">
        <v>762.49</v>
      </c>
      <c r="E2214" s="13">
        <v>682.67894736843709</v>
      </c>
      <c r="F2214" s="13">
        <v>79.811052631562916</v>
      </c>
      <c r="G2214" s="13">
        <v>0.42985395396010623</v>
      </c>
      <c r="H2214" s="13">
        <v>8.3536954545507758</v>
      </c>
      <c r="I2214" s="13">
        <v>666.29764276954415</v>
      </c>
      <c r="J2214" s="13">
        <v>699.06025196733003</v>
      </c>
      <c r="K2214" s="13">
        <v>185.85799077508926</v>
      </c>
      <c r="L2214" s="13">
        <v>318.21792821955421</v>
      </c>
      <c r="M2214" s="13">
        <v>1047.1399665173199</v>
      </c>
    </row>
    <row r="2215" spans="2:13">
      <c r="B2215" s="4" t="s">
        <v>6887</v>
      </c>
      <c r="C2215" s="10">
        <v>1</v>
      </c>
      <c r="D2215" s="13">
        <v>735.99</v>
      </c>
      <c r="E2215" s="13">
        <v>682.67894736843709</v>
      </c>
      <c r="F2215" s="13">
        <v>53.311052631562916</v>
      </c>
      <c r="G2215" s="13">
        <v>0.28712773491713173</v>
      </c>
      <c r="H2215" s="13">
        <v>8.3536954545507758</v>
      </c>
      <c r="I2215" s="13">
        <v>666.29764276954415</v>
      </c>
      <c r="J2215" s="13">
        <v>699.06025196733003</v>
      </c>
      <c r="K2215" s="13">
        <v>185.85799077508926</v>
      </c>
      <c r="L2215" s="13">
        <v>318.21792821955421</v>
      </c>
      <c r="M2215" s="13">
        <v>1047.1399665173199</v>
      </c>
    </row>
    <row r="2216" spans="2:13">
      <c r="B2216" s="4" t="s">
        <v>6888</v>
      </c>
      <c r="C2216" s="10">
        <v>1</v>
      </c>
      <c r="D2216" s="13">
        <v>916.26</v>
      </c>
      <c r="E2216" s="13">
        <v>682.67894736843709</v>
      </c>
      <c r="F2216" s="13">
        <v>233.5810526315629</v>
      </c>
      <c r="G2216" s="13">
        <v>1.2580430370634341</v>
      </c>
      <c r="H2216" s="13">
        <v>8.3536954545507758</v>
      </c>
      <c r="I2216" s="13">
        <v>666.29764276954415</v>
      </c>
      <c r="J2216" s="13">
        <v>699.06025196733003</v>
      </c>
      <c r="K2216" s="13">
        <v>185.85799077508926</v>
      </c>
      <c r="L2216" s="13">
        <v>318.21792821955421</v>
      </c>
      <c r="M2216" s="13">
        <v>1047.1399665173199</v>
      </c>
    </row>
    <row r="2217" spans="2:13">
      <c r="B2217" s="4" t="s">
        <v>6889</v>
      </c>
      <c r="C2217" s="10">
        <v>1</v>
      </c>
      <c r="D2217" s="13">
        <v>867.9</v>
      </c>
      <c r="E2217" s="13">
        <v>682.67894736843709</v>
      </c>
      <c r="F2217" s="13">
        <v>185.22105263156288</v>
      </c>
      <c r="G2217" s="13">
        <v>0.99758115204765108</v>
      </c>
      <c r="H2217" s="13">
        <v>8.3536954545507758</v>
      </c>
      <c r="I2217" s="13">
        <v>666.29764276954415</v>
      </c>
      <c r="J2217" s="13">
        <v>699.06025196733003</v>
      </c>
      <c r="K2217" s="13">
        <v>185.85799077508926</v>
      </c>
      <c r="L2217" s="13">
        <v>318.21792821955421</v>
      </c>
      <c r="M2217" s="13">
        <v>1047.1399665173199</v>
      </c>
    </row>
    <row r="2218" spans="2:13">
      <c r="B2218" s="4" t="s">
        <v>6890</v>
      </c>
      <c r="C2218" s="10">
        <v>1</v>
      </c>
      <c r="D2218" s="13">
        <v>820.12</v>
      </c>
      <c r="E2218" s="13">
        <v>682.67894736843709</v>
      </c>
      <c r="F2218" s="13">
        <v>137.44105263156291</v>
      </c>
      <c r="G2218" s="13">
        <v>0.74024308616563905</v>
      </c>
      <c r="H2218" s="13">
        <v>8.3536954545507758</v>
      </c>
      <c r="I2218" s="13">
        <v>666.29764276954415</v>
      </c>
      <c r="J2218" s="13">
        <v>699.06025196733003</v>
      </c>
      <c r="K2218" s="13">
        <v>185.85799077508926</v>
      </c>
      <c r="L2218" s="13">
        <v>318.21792821955421</v>
      </c>
      <c r="M2218" s="13">
        <v>1047.1399665173199</v>
      </c>
    </row>
    <row r="2219" spans="2:13">
      <c r="B2219" s="4" t="s">
        <v>6891</v>
      </c>
      <c r="C2219" s="10">
        <v>1</v>
      </c>
      <c r="D2219" s="13">
        <v>570.35</v>
      </c>
      <c r="E2219" s="13">
        <v>682.67894736843709</v>
      </c>
      <c r="F2219" s="13">
        <v>-112.32894736843707</v>
      </c>
      <c r="G2219" s="13">
        <v>-0.60499192252733225</v>
      </c>
      <c r="H2219" s="13">
        <v>8.3536954545507758</v>
      </c>
      <c r="I2219" s="13">
        <v>666.29764276954415</v>
      </c>
      <c r="J2219" s="13">
        <v>699.06025196733003</v>
      </c>
      <c r="K2219" s="13">
        <v>185.85799077508926</v>
      </c>
      <c r="L2219" s="13">
        <v>318.21792821955421</v>
      </c>
      <c r="M2219" s="13">
        <v>1047.1399665173199</v>
      </c>
    </row>
    <row r="2220" spans="2:13">
      <c r="B2220" s="4" t="s">
        <v>6892</v>
      </c>
      <c r="C2220" s="10">
        <v>1</v>
      </c>
      <c r="D2220" s="13">
        <v>622.77</v>
      </c>
      <c r="E2220" s="13">
        <v>682.67894736843709</v>
      </c>
      <c r="F2220" s="13">
        <v>-59.908947368437111</v>
      </c>
      <c r="G2220" s="13">
        <v>-0.32266330357515421</v>
      </c>
      <c r="H2220" s="13">
        <v>8.3536954545507758</v>
      </c>
      <c r="I2220" s="13">
        <v>666.29764276954415</v>
      </c>
      <c r="J2220" s="13">
        <v>699.06025196733003</v>
      </c>
      <c r="K2220" s="13">
        <v>185.85799077508926</v>
      </c>
      <c r="L2220" s="13">
        <v>318.21792821955421</v>
      </c>
      <c r="M2220" s="13">
        <v>1047.1399665173199</v>
      </c>
    </row>
    <row r="2221" spans="2:13">
      <c r="B2221" s="4" t="s">
        <v>6893</v>
      </c>
      <c r="C2221" s="10">
        <v>1</v>
      </c>
      <c r="D2221" s="13">
        <v>123.41</v>
      </c>
      <c r="E2221" s="13">
        <v>682.67894736843709</v>
      </c>
      <c r="F2221" s="13">
        <v>-559.26894736843713</v>
      </c>
      <c r="G2221" s="13">
        <v>-3.0121638598506166</v>
      </c>
      <c r="H2221" s="13">
        <v>8.3536954545507758</v>
      </c>
      <c r="I2221" s="13">
        <v>666.29764276954415</v>
      </c>
      <c r="J2221" s="13">
        <v>699.06025196733003</v>
      </c>
      <c r="K2221" s="13">
        <v>185.85799077508926</v>
      </c>
      <c r="L2221" s="13">
        <v>318.21792821955421</v>
      </c>
      <c r="M2221" s="13">
        <v>1047.1399665173199</v>
      </c>
    </row>
    <row r="2222" spans="2:13">
      <c r="B2222" s="4" t="s">
        <v>6894</v>
      </c>
      <c r="C2222" s="10">
        <v>1</v>
      </c>
      <c r="D2222" s="13">
        <v>638.67999999999995</v>
      </c>
      <c r="E2222" s="13">
        <v>682.67894736843709</v>
      </c>
      <c r="F2222" s="13">
        <v>-43.998947368437143</v>
      </c>
      <c r="G2222" s="13">
        <v>-0.23697371319878741</v>
      </c>
      <c r="H2222" s="13">
        <v>8.3536954545507758</v>
      </c>
      <c r="I2222" s="13">
        <v>666.29764276954415</v>
      </c>
      <c r="J2222" s="13">
        <v>699.06025196733003</v>
      </c>
      <c r="K2222" s="13">
        <v>185.85799077508926</v>
      </c>
      <c r="L2222" s="13">
        <v>318.21792821955421</v>
      </c>
      <c r="M2222" s="13">
        <v>1047.1399665173199</v>
      </c>
    </row>
    <row r="2223" spans="2:13">
      <c r="B2223" s="4" t="s">
        <v>6895</v>
      </c>
      <c r="C2223" s="10">
        <v>1</v>
      </c>
      <c r="D2223" s="13">
        <v>649.30999999999995</v>
      </c>
      <c r="E2223" s="13">
        <v>682.67894736843709</v>
      </c>
      <c r="F2223" s="13">
        <v>-33.368947368437148</v>
      </c>
      <c r="G2223" s="13">
        <v>-0.17972164872985086</v>
      </c>
      <c r="H2223" s="13">
        <v>8.3536954545507758</v>
      </c>
      <c r="I2223" s="13">
        <v>666.29764276954415</v>
      </c>
      <c r="J2223" s="13">
        <v>699.06025196733003</v>
      </c>
      <c r="K2223" s="13">
        <v>185.85799077508926</v>
      </c>
      <c r="L2223" s="13">
        <v>318.21792821955421</v>
      </c>
      <c r="M2223" s="13">
        <v>1047.1399665173199</v>
      </c>
    </row>
    <row r="2224" spans="2:13">
      <c r="B2224" s="4" t="s">
        <v>6896</v>
      </c>
      <c r="C2224" s="10">
        <v>1</v>
      </c>
      <c r="D2224" s="13">
        <v>627.89</v>
      </c>
      <c r="E2224" s="13">
        <v>682.67894736843709</v>
      </c>
      <c r="F2224" s="13">
        <v>-54.788947368437107</v>
      </c>
      <c r="G2224" s="13">
        <v>-0.29508752087703988</v>
      </c>
      <c r="H2224" s="13">
        <v>8.3536954545507758</v>
      </c>
      <c r="I2224" s="13">
        <v>666.29764276954415</v>
      </c>
      <c r="J2224" s="13">
        <v>699.06025196733003</v>
      </c>
      <c r="K2224" s="13">
        <v>185.85799077508926</v>
      </c>
      <c r="L2224" s="13">
        <v>318.21792821955421</v>
      </c>
      <c r="M2224" s="13">
        <v>1047.1399665173199</v>
      </c>
    </row>
    <row r="2225" spans="2:13">
      <c r="B2225" s="4" t="s">
        <v>6897</v>
      </c>
      <c r="C2225" s="10">
        <v>1</v>
      </c>
      <c r="D2225" s="13">
        <v>765.27</v>
      </c>
      <c r="E2225" s="13">
        <v>682.67894736843709</v>
      </c>
      <c r="F2225" s="13">
        <v>82.591052631562889</v>
      </c>
      <c r="G2225" s="13">
        <v>0.44482674222197288</v>
      </c>
      <c r="H2225" s="13">
        <v>8.3536954545507758</v>
      </c>
      <c r="I2225" s="13">
        <v>666.29764276954415</v>
      </c>
      <c r="J2225" s="13">
        <v>699.06025196733003</v>
      </c>
      <c r="K2225" s="13">
        <v>185.85799077508926</v>
      </c>
      <c r="L2225" s="13">
        <v>318.21792821955421</v>
      </c>
      <c r="M2225" s="13">
        <v>1047.1399665173199</v>
      </c>
    </row>
    <row r="2226" spans="2:13">
      <c r="B2226" s="4" t="s">
        <v>6898</v>
      </c>
      <c r="C2226" s="10">
        <v>1</v>
      </c>
      <c r="D2226" s="13">
        <v>663.79</v>
      </c>
      <c r="E2226" s="13">
        <v>682.67894736843709</v>
      </c>
      <c r="F2226" s="13">
        <v>-18.88894736843713</v>
      </c>
      <c r="G2226" s="13">
        <v>-0.10173388828674622</v>
      </c>
      <c r="H2226" s="13">
        <v>8.3536954545507758</v>
      </c>
      <c r="I2226" s="13">
        <v>666.29764276954415</v>
      </c>
      <c r="J2226" s="13">
        <v>699.06025196733003</v>
      </c>
      <c r="K2226" s="13">
        <v>185.85799077508926</v>
      </c>
      <c r="L2226" s="13">
        <v>318.21792821955421</v>
      </c>
      <c r="M2226" s="13">
        <v>1047.1399665173199</v>
      </c>
    </row>
    <row r="2227" spans="2:13">
      <c r="B2227" s="4" t="s">
        <v>6899</v>
      </c>
      <c r="C2227" s="10">
        <v>1</v>
      </c>
      <c r="D2227" s="13">
        <v>687.56</v>
      </c>
      <c r="E2227" s="13">
        <v>682.67894736843709</v>
      </c>
      <c r="F2227" s="13">
        <v>4.8810526315628522</v>
      </c>
      <c r="G2227" s="13">
        <v>2.6288837247272708E-2</v>
      </c>
      <c r="H2227" s="13">
        <v>8.3536954545507758</v>
      </c>
      <c r="I2227" s="13">
        <v>666.29764276954415</v>
      </c>
      <c r="J2227" s="13">
        <v>699.06025196733003</v>
      </c>
      <c r="K2227" s="13">
        <v>185.85799077508926</v>
      </c>
      <c r="L2227" s="13">
        <v>318.21792821955421</v>
      </c>
      <c r="M2227" s="13">
        <v>1047.1399665173199</v>
      </c>
    </row>
    <row r="2228" spans="2:13">
      <c r="B2228" s="4" t="s">
        <v>6900</v>
      </c>
      <c r="C2228" s="10">
        <v>1</v>
      </c>
      <c r="D2228" s="13">
        <v>739.85</v>
      </c>
      <c r="E2228" s="13">
        <v>682.67894736843709</v>
      </c>
      <c r="F2228" s="13">
        <v>57.171052631562929</v>
      </c>
      <c r="G2228" s="13">
        <v>0.30791728984188205</v>
      </c>
      <c r="H2228" s="13">
        <v>8.3536954545507758</v>
      </c>
      <c r="I2228" s="13">
        <v>666.29764276954415</v>
      </c>
      <c r="J2228" s="13">
        <v>699.06025196733003</v>
      </c>
      <c r="K2228" s="13">
        <v>185.85799077508926</v>
      </c>
      <c r="L2228" s="13">
        <v>318.21792821955421</v>
      </c>
      <c r="M2228" s="13">
        <v>1047.1399665173199</v>
      </c>
    </row>
    <row r="2229" spans="2:13">
      <c r="B2229" s="4" t="s">
        <v>6901</v>
      </c>
      <c r="C2229" s="10">
        <v>1</v>
      </c>
      <c r="D2229" s="13">
        <v>299.89</v>
      </c>
      <c r="E2229" s="13">
        <v>682.67894736843709</v>
      </c>
      <c r="F2229" s="13">
        <v>-382.78894736843711</v>
      </c>
      <c r="G2229" s="13">
        <v>-2.0616610999749883</v>
      </c>
      <c r="H2229" s="13">
        <v>8.3536954545507758</v>
      </c>
      <c r="I2229" s="13">
        <v>666.29764276954415</v>
      </c>
      <c r="J2229" s="13">
        <v>699.06025196733003</v>
      </c>
      <c r="K2229" s="13">
        <v>185.85799077508926</v>
      </c>
      <c r="L2229" s="13">
        <v>318.21792821955421</v>
      </c>
      <c r="M2229" s="13">
        <v>1047.1399665173199</v>
      </c>
    </row>
    <row r="2230" spans="2:13">
      <c r="B2230" s="4" t="s">
        <v>6902</v>
      </c>
      <c r="C2230" s="10">
        <v>1</v>
      </c>
      <c r="D2230" s="13">
        <v>613.54</v>
      </c>
      <c r="E2230" s="13">
        <v>682.67894736843709</v>
      </c>
      <c r="F2230" s="13">
        <v>-69.13894736843713</v>
      </c>
      <c r="G2230" s="13">
        <v>-0.37237511496257525</v>
      </c>
      <c r="H2230" s="13">
        <v>8.3536954545507758</v>
      </c>
      <c r="I2230" s="13">
        <v>666.29764276954415</v>
      </c>
      <c r="J2230" s="13">
        <v>699.06025196733003</v>
      </c>
      <c r="K2230" s="13">
        <v>185.85799077508926</v>
      </c>
      <c r="L2230" s="13">
        <v>318.21792821955421</v>
      </c>
      <c r="M2230" s="13">
        <v>1047.1399665173199</v>
      </c>
    </row>
    <row r="2231" spans="2:13">
      <c r="B2231" s="4" t="s">
        <v>6903</v>
      </c>
      <c r="C2231" s="10">
        <v>1</v>
      </c>
      <c r="D2231" s="13">
        <v>703.94</v>
      </c>
      <c r="E2231" s="13">
        <v>682.67894736843709</v>
      </c>
      <c r="F2231" s="13">
        <v>21.261052631562961</v>
      </c>
      <c r="G2231" s="13">
        <v>0.11450979830100622</v>
      </c>
      <c r="H2231" s="13">
        <v>8.3536954545507758</v>
      </c>
      <c r="I2231" s="13">
        <v>666.29764276954415</v>
      </c>
      <c r="J2231" s="13">
        <v>699.06025196733003</v>
      </c>
      <c r="K2231" s="13">
        <v>185.85799077508926</v>
      </c>
      <c r="L2231" s="13">
        <v>318.21792821955421</v>
      </c>
      <c r="M2231" s="13">
        <v>1047.1399665173199</v>
      </c>
    </row>
    <row r="2232" spans="2:13">
      <c r="B2232" s="4" t="s">
        <v>6904</v>
      </c>
      <c r="C2232" s="10">
        <v>1</v>
      </c>
      <c r="D2232" s="13">
        <v>652.44000000000005</v>
      </c>
      <c r="E2232" s="13">
        <v>682.67894736843709</v>
      </c>
      <c r="F2232" s="13">
        <v>-30.238947368437039</v>
      </c>
      <c r="G2232" s="13">
        <v>-0.1628637971976046</v>
      </c>
      <c r="H2232" s="13">
        <v>8.3536954545507758</v>
      </c>
      <c r="I2232" s="13">
        <v>666.29764276954415</v>
      </c>
      <c r="J2232" s="13">
        <v>699.06025196733003</v>
      </c>
      <c r="K2232" s="13">
        <v>185.85799077508926</v>
      </c>
      <c r="L2232" s="13">
        <v>318.21792821955421</v>
      </c>
      <c r="M2232" s="13">
        <v>1047.1399665173199</v>
      </c>
    </row>
    <row r="2233" spans="2:13">
      <c r="B2233" s="4" t="s">
        <v>6905</v>
      </c>
      <c r="C2233" s="10">
        <v>1</v>
      </c>
      <c r="D2233" s="13">
        <v>804.63</v>
      </c>
      <c r="E2233" s="13">
        <v>682.67894736843709</v>
      </c>
      <c r="F2233" s="13">
        <v>121.9510526315629</v>
      </c>
      <c r="G2233" s="13">
        <v>0.65681557171372673</v>
      </c>
      <c r="H2233" s="13">
        <v>8.3536954545507758</v>
      </c>
      <c r="I2233" s="13">
        <v>666.29764276954415</v>
      </c>
      <c r="J2233" s="13">
        <v>699.06025196733003</v>
      </c>
      <c r="K2233" s="13">
        <v>185.85799077508926</v>
      </c>
      <c r="L2233" s="13">
        <v>318.21792821955421</v>
      </c>
      <c r="M2233" s="13">
        <v>1047.1399665173199</v>
      </c>
    </row>
    <row r="2234" spans="2:13">
      <c r="B2234" s="4" t="s">
        <v>6906</v>
      </c>
      <c r="C2234" s="10">
        <v>1</v>
      </c>
      <c r="D2234" s="13">
        <v>597.19000000000005</v>
      </c>
      <c r="E2234" s="13">
        <v>682.67894736843709</v>
      </c>
      <c r="F2234" s="13">
        <v>-85.488947368437039</v>
      </c>
      <c r="G2234" s="13">
        <v>-0.46043449916456092</v>
      </c>
      <c r="H2234" s="13">
        <v>8.3536954545507758</v>
      </c>
      <c r="I2234" s="13">
        <v>666.29764276954415</v>
      </c>
      <c r="J2234" s="13">
        <v>699.06025196733003</v>
      </c>
      <c r="K2234" s="13">
        <v>185.85799077508926</v>
      </c>
      <c r="L2234" s="13">
        <v>318.21792821955421</v>
      </c>
      <c r="M2234" s="13">
        <v>1047.1399665173199</v>
      </c>
    </row>
    <row r="2235" spans="2:13">
      <c r="B2235" s="4" t="s">
        <v>6907</v>
      </c>
      <c r="C2235" s="10">
        <v>1</v>
      </c>
      <c r="D2235" s="13">
        <v>851.82</v>
      </c>
      <c r="E2235" s="13">
        <v>682.67894736843709</v>
      </c>
      <c r="F2235" s="13">
        <v>169.14105263156296</v>
      </c>
      <c r="G2235" s="13">
        <v>0.91097595951138621</v>
      </c>
      <c r="H2235" s="13">
        <v>8.3536954545507758</v>
      </c>
      <c r="I2235" s="13">
        <v>666.29764276954415</v>
      </c>
      <c r="J2235" s="13">
        <v>699.06025196733003</v>
      </c>
      <c r="K2235" s="13">
        <v>185.85799077508926</v>
      </c>
      <c r="L2235" s="13">
        <v>318.21792821955421</v>
      </c>
      <c r="M2235" s="13">
        <v>1047.1399665173199</v>
      </c>
    </row>
    <row r="2236" spans="2:13">
      <c r="B2236" s="4" t="s">
        <v>6908</v>
      </c>
      <c r="C2236" s="10">
        <v>1</v>
      </c>
      <c r="D2236" s="13">
        <v>883.23</v>
      </c>
      <c r="E2236" s="13">
        <v>682.67894736843709</v>
      </c>
      <c r="F2236" s="13">
        <v>200.55105263156292</v>
      </c>
      <c r="G2236" s="13">
        <v>1.0801469232902474</v>
      </c>
      <c r="H2236" s="13">
        <v>8.3536954545507758</v>
      </c>
      <c r="I2236" s="13">
        <v>666.29764276954415</v>
      </c>
      <c r="J2236" s="13">
        <v>699.06025196733003</v>
      </c>
      <c r="K2236" s="13">
        <v>185.85799077508926</v>
      </c>
      <c r="L2236" s="13">
        <v>318.21792821955421</v>
      </c>
      <c r="M2236" s="13">
        <v>1047.1399665173199</v>
      </c>
    </row>
    <row r="2237" spans="2:13">
      <c r="B2237" s="4" t="s">
        <v>6909</v>
      </c>
      <c r="C2237" s="10">
        <v>1</v>
      </c>
      <c r="D2237" s="13">
        <v>735.94</v>
      </c>
      <c r="E2237" s="13">
        <v>682.67894736843709</v>
      </c>
      <c r="F2237" s="13">
        <v>53.261052631562961</v>
      </c>
      <c r="G2237" s="13">
        <v>0.28685844016422074</v>
      </c>
      <c r="H2237" s="13">
        <v>8.3536954545507758</v>
      </c>
      <c r="I2237" s="13">
        <v>666.29764276954415</v>
      </c>
      <c r="J2237" s="13">
        <v>699.06025196733003</v>
      </c>
      <c r="K2237" s="13">
        <v>185.85799077508926</v>
      </c>
      <c r="L2237" s="13">
        <v>318.21792821955421</v>
      </c>
      <c r="M2237" s="13">
        <v>1047.1399665173199</v>
      </c>
    </row>
    <row r="2238" spans="2:13">
      <c r="B2238" s="4" t="s">
        <v>6910</v>
      </c>
      <c r="C2238" s="10">
        <v>1</v>
      </c>
      <c r="D2238" s="13">
        <v>845.77</v>
      </c>
      <c r="E2238" s="13">
        <v>682.67894736843709</v>
      </c>
      <c r="F2238" s="13">
        <v>163.09105263156289</v>
      </c>
      <c r="G2238" s="13">
        <v>0.87839129440912178</v>
      </c>
      <c r="H2238" s="13">
        <v>8.3536954545507758</v>
      </c>
      <c r="I2238" s="13">
        <v>666.29764276954415</v>
      </c>
      <c r="J2238" s="13">
        <v>699.06025196733003</v>
      </c>
      <c r="K2238" s="13">
        <v>185.85799077508926</v>
      </c>
      <c r="L2238" s="13">
        <v>318.21792821955421</v>
      </c>
      <c r="M2238" s="13">
        <v>1047.1399665173199</v>
      </c>
    </row>
    <row r="2239" spans="2:13">
      <c r="B2239" s="4" t="s">
        <v>6911</v>
      </c>
      <c r="C2239" s="10">
        <v>1</v>
      </c>
      <c r="D2239" s="13">
        <v>681.47</v>
      </c>
      <c r="E2239" s="13">
        <v>682.67894736843709</v>
      </c>
      <c r="F2239" s="13">
        <v>-1.208947368437066</v>
      </c>
      <c r="G2239" s="13">
        <v>-6.5112636573198598E-3</v>
      </c>
      <c r="H2239" s="13">
        <v>8.3536954545507758</v>
      </c>
      <c r="I2239" s="13">
        <v>666.29764276954415</v>
      </c>
      <c r="J2239" s="13">
        <v>699.06025196733003</v>
      </c>
      <c r="K2239" s="13">
        <v>185.85799077508926</v>
      </c>
      <c r="L2239" s="13">
        <v>318.21792821955421</v>
      </c>
      <c r="M2239" s="13">
        <v>1047.1399665173199</v>
      </c>
    </row>
    <row r="2240" spans="2:13">
      <c r="B2240" s="4" t="s">
        <v>6912</v>
      </c>
      <c r="C2240" s="10">
        <v>1</v>
      </c>
      <c r="D2240" s="13">
        <v>669.15</v>
      </c>
      <c r="E2240" s="13">
        <v>682.67894736843709</v>
      </c>
      <c r="F2240" s="13">
        <v>-13.528947368437116</v>
      </c>
      <c r="G2240" s="13">
        <v>-7.2865490774657704E-2</v>
      </c>
      <c r="H2240" s="13">
        <v>8.3536954545507758</v>
      </c>
      <c r="I2240" s="13">
        <v>666.29764276954415</v>
      </c>
      <c r="J2240" s="13">
        <v>699.06025196733003</v>
      </c>
      <c r="K2240" s="13">
        <v>185.85799077508926</v>
      </c>
      <c r="L2240" s="13">
        <v>318.21792821955421</v>
      </c>
      <c r="M2240" s="13">
        <v>1047.1399665173199</v>
      </c>
    </row>
    <row r="2241" spans="2:13">
      <c r="B2241" s="4" t="s">
        <v>6913</v>
      </c>
      <c r="C2241" s="10">
        <v>1</v>
      </c>
      <c r="D2241" s="13">
        <v>645.91999999999996</v>
      </c>
      <c r="E2241" s="13">
        <v>682.67894736843709</v>
      </c>
      <c r="F2241" s="13">
        <v>-36.758947368437134</v>
      </c>
      <c r="G2241" s="13">
        <v>-0.19797983297723509</v>
      </c>
      <c r="H2241" s="13">
        <v>8.3536954545507758</v>
      </c>
      <c r="I2241" s="13">
        <v>666.29764276954415</v>
      </c>
      <c r="J2241" s="13">
        <v>699.06025196733003</v>
      </c>
      <c r="K2241" s="13">
        <v>185.85799077508926</v>
      </c>
      <c r="L2241" s="13">
        <v>318.21792821955421</v>
      </c>
      <c r="M2241" s="13">
        <v>1047.1399665173199</v>
      </c>
    </row>
    <row r="2242" spans="2:13">
      <c r="B2242" s="4" t="s">
        <v>6914</v>
      </c>
      <c r="C2242" s="10">
        <v>1</v>
      </c>
      <c r="D2242" s="13">
        <v>690.76</v>
      </c>
      <c r="E2242" s="13">
        <v>682.67894736843709</v>
      </c>
      <c r="F2242" s="13">
        <v>8.0810526315628977</v>
      </c>
      <c r="G2242" s="13">
        <v>4.3523701433594401E-2</v>
      </c>
      <c r="H2242" s="13">
        <v>8.3536954545507758</v>
      </c>
      <c r="I2242" s="13">
        <v>666.29764276954415</v>
      </c>
      <c r="J2242" s="13">
        <v>699.06025196733003</v>
      </c>
      <c r="K2242" s="13">
        <v>185.85799077508926</v>
      </c>
      <c r="L2242" s="13">
        <v>318.21792821955421</v>
      </c>
      <c r="M2242" s="13">
        <v>1047.1399665173199</v>
      </c>
    </row>
    <row r="2243" spans="2:13">
      <c r="B2243" s="4" t="s">
        <v>6915</v>
      </c>
      <c r="C2243" s="10">
        <v>1</v>
      </c>
      <c r="D2243" s="13">
        <v>868.55</v>
      </c>
      <c r="E2243" s="13">
        <v>682.67894736843709</v>
      </c>
      <c r="F2243" s="13">
        <v>185.87105263156286</v>
      </c>
      <c r="G2243" s="13">
        <v>1.0010819838354974</v>
      </c>
      <c r="H2243" s="13">
        <v>8.3536954545507758</v>
      </c>
      <c r="I2243" s="13">
        <v>666.29764276954415</v>
      </c>
      <c r="J2243" s="13">
        <v>699.06025196733003</v>
      </c>
      <c r="K2243" s="13">
        <v>185.85799077508926</v>
      </c>
      <c r="L2243" s="13">
        <v>318.21792821955421</v>
      </c>
      <c r="M2243" s="13">
        <v>1047.1399665173199</v>
      </c>
    </row>
    <row r="2244" spans="2:13">
      <c r="B2244" s="4" t="s">
        <v>6916</v>
      </c>
      <c r="C2244" s="10">
        <v>1</v>
      </c>
      <c r="D2244" s="13">
        <v>214.39</v>
      </c>
      <c r="E2244" s="13">
        <v>682.67894736843709</v>
      </c>
      <c r="F2244" s="13">
        <v>-468.28894736843711</v>
      </c>
      <c r="G2244" s="13">
        <v>-2.5221551274532645</v>
      </c>
      <c r="H2244" s="13">
        <v>8.3536954545507758</v>
      </c>
      <c r="I2244" s="13">
        <v>666.29764276954415</v>
      </c>
      <c r="J2244" s="13">
        <v>699.06025196733003</v>
      </c>
      <c r="K2244" s="13">
        <v>185.85799077508926</v>
      </c>
      <c r="L2244" s="13">
        <v>318.21792821955421</v>
      </c>
      <c r="M2244" s="13">
        <v>1047.1399665173199</v>
      </c>
    </row>
    <row r="2245" spans="2:13">
      <c r="B2245" s="4" t="s">
        <v>6917</v>
      </c>
      <c r="C2245" s="10">
        <v>1</v>
      </c>
      <c r="D2245" s="13">
        <v>814.24</v>
      </c>
      <c r="E2245" s="13">
        <v>682.67894736843709</v>
      </c>
      <c r="F2245" s="13">
        <v>131.56105263156292</v>
      </c>
      <c r="G2245" s="13">
        <v>0.70857402322327345</v>
      </c>
      <c r="H2245" s="13">
        <v>8.3536954545507758</v>
      </c>
      <c r="I2245" s="13">
        <v>666.29764276954415</v>
      </c>
      <c r="J2245" s="13">
        <v>699.06025196733003</v>
      </c>
      <c r="K2245" s="13">
        <v>185.85799077508926</v>
      </c>
      <c r="L2245" s="13">
        <v>318.21792821955421</v>
      </c>
      <c r="M2245" s="13">
        <v>1047.1399665173199</v>
      </c>
    </row>
    <row r="2246" spans="2:13">
      <c r="B2246" s="4" t="s">
        <v>6918</v>
      </c>
      <c r="C2246" s="10">
        <v>1</v>
      </c>
      <c r="D2246" s="13">
        <v>570.46</v>
      </c>
      <c r="E2246" s="13">
        <v>682.67894736843709</v>
      </c>
      <c r="F2246" s="13">
        <v>-112.21894736843706</v>
      </c>
      <c r="G2246" s="13">
        <v>-0.60439947407092731</v>
      </c>
      <c r="H2246" s="13">
        <v>8.3536954545507758</v>
      </c>
      <c r="I2246" s="13">
        <v>666.29764276954415</v>
      </c>
      <c r="J2246" s="13">
        <v>699.06025196733003</v>
      </c>
      <c r="K2246" s="13">
        <v>185.85799077508926</v>
      </c>
      <c r="L2246" s="13">
        <v>318.21792821955421</v>
      </c>
      <c r="M2246" s="13">
        <v>1047.1399665173199</v>
      </c>
    </row>
    <row r="2247" spans="2:13">
      <c r="B2247" s="4" t="s">
        <v>6919</v>
      </c>
      <c r="C2247" s="10">
        <v>1</v>
      </c>
      <c r="D2247" s="13">
        <v>664.36</v>
      </c>
      <c r="E2247" s="13">
        <v>682.67894736843709</v>
      </c>
      <c r="F2247" s="13">
        <v>-18.31894736843708</v>
      </c>
      <c r="G2247" s="13">
        <v>-9.8663928103557438E-2</v>
      </c>
      <c r="H2247" s="13">
        <v>8.3536954545507758</v>
      </c>
      <c r="I2247" s="13">
        <v>666.29764276954415</v>
      </c>
      <c r="J2247" s="13">
        <v>699.06025196733003</v>
      </c>
      <c r="K2247" s="13">
        <v>185.85799077508926</v>
      </c>
      <c r="L2247" s="13">
        <v>318.21792821955421</v>
      </c>
      <c r="M2247" s="13">
        <v>1047.1399665173199</v>
      </c>
    </row>
    <row r="2248" spans="2:13">
      <c r="B2248" s="4" t="s">
        <v>6920</v>
      </c>
      <c r="C2248" s="10">
        <v>1</v>
      </c>
      <c r="D2248" s="13">
        <v>583.58000000000004</v>
      </c>
      <c r="E2248" s="13">
        <v>682.67894736843709</v>
      </c>
      <c r="F2248" s="13">
        <v>-99.098947368437052</v>
      </c>
      <c r="G2248" s="13">
        <v>-0.53373653090700934</v>
      </c>
      <c r="H2248" s="13">
        <v>8.3536954545507758</v>
      </c>
      <c r="I2248" s="13">
        <v>666.29764276954415</v>
      </c>
      <c r="J2248" s="13">
        <v>699.06025196733003</v>
      </c>
      <c r="K2248" s="13">
        <v>185.85799077508926</v>
      </c>
      <c r="L2248" s="13">
        <v>318.21792821955421</v>
      </c>
      <c r="M2248" s="13">
        <v>1047.1399665173199</v>
      </c>
    </row>
    <row r="2249" spans="2:13">
      <c r="B2249" s="4" t="s">
        <v>6921</v>
      </c>
      <c r="C2249" s="10">
        <v>1</v>
      </c>
      <c r="D2249" s="13">
        <v>752.29</v>
      </c>
      <c r="E2249" s="13">
        <v>682.67894736843709</v>
      </c>
      <c r="F2249" s="13">
        <v>69.61105263156287</v>
      </c>
      <c r="G2249" s="13">
        <v>0.37491782436620635</v>
      </c>
      <c r="H2249" s="13">
        <v>8.3536954545507758</v>
      </c>
      <c r="I2249" s="13">
        <v>666.29764276954415</v>
      </c>
      <c r="J2249" s="13">
        <v>699.06025196733003</v>
      </c>
      <c r="K2249" s="13">
        <v>185.85799077508926</v>
      </c>
      <c r="L2249" s="13">
        <v>318.21792821955421</v>
      </c>
      <c r="M2249" s="13">
        <v>1047.1399665173199</v>
      </c>
    </row>
    <row r="2250" spans="2:13">
      <c r="B2250" s="4" t="s">
        <v>6922</v>
      </c>
      <c r="C2250" s="10">
        <v>1</v>
      </c>
      <c r="D2250" s="13">
        <v>919.52</v>
      </c>
      <c r="E2250" s="13">
        <v>682.67894736843709</v>
      </c>
      <c r="F2250" s="13">
        <v>236.84105263156289</v>
      </c>
      <c r="G2250" s="13">
        <v>1.275601054953249</v>
      </c>
      <c r="H2250" s="13">
        <v>8.3536954545507758</v>
      </c>
      <c r="I2250" s="13">
        <v>666.29764276954415</v>
      </c>
      <c r="J2250" s="13">
        <v>699.06025196733003</v>
      </c>
      <c r="K2250" s="13">
        <v>185.85799077508926</v>
      </c>
      <c r="L2250" s="13">
        <v>318.21792821955421</v>
      </c>
      <c r="M2250" s="13">
        <v>1047.1399665173199</v>
      </c>
    </row>
    <row r="2251" spans="2:13">
      <c r="B2251" s="4" t="s">
        <v>6923</v>
      </c>
      <c r="C2251" s="10">
        <v>1</v>
      </c>
      <c r="D2251" s="13">
        <v>802.12</v>
      </c>
      <c r="E2251" s="13">
        <v>682.67894736843709</v>
      </c>
      <c r="F2251" s="13">
        <v>119.44105263156291</v>
      </c>
      <c r="G2251" s="13">
        <v>0.64329697511758088</v>
      </c>
      <c r="H2251" s="13">
        <v>8.3536954545507758</v>
      </c>
      <c r="I2251" s="13">
        <v>666.29764276954415</v>
      </c>
      <c r="J2251" s="13">
        <v>699.06025196733003</v>
      </c>
      <c r="K2251" s="13">
        <v>185.85799077508926</v>
      </c>
      <c r="L2251" s="13">
        <v>318.21792821955421</v>
      </c>
      <c r="M2251" s="13">
        <v>1047.1399665173199</v>
      </c>
    </row>
    <row r="2252" spans="2:13">
      <c r="B2252" s="4" t="s">
        <v>6924</v>
      </c>
      <c r="C2252" s="10">
        <v>1</v>
      </c>
      <c r="D2252" s="13">
        <v>464.46</v>
      </c>
      <c r="E2252" s="13">
        <v>682.67894736843709</v>
      </c>
      <c r="F2252" s="13">
        <v>-218.21894736843711</v>
      </c>
      <c r="G2252" s="13">
        <v>-1.1753043502428258</v>
      </c>
      <c r="H2252" s="13">
        <v>8.3536954545507758</v>
      </c>
      <c r="I2252" s="13">
        <v>666.29764276954415</v>
      </c>
      <c r="J2252" s="13">
        <v>699.06025196733003</v>
      </c>
      <c r="K2252" s="13">
        <v>185.85799077508926</v>
      </c>
      <c r="L2252" s="13">
        <v>318.21792821955421</v>
      </c>
      <c r="M2252" s="13">
        <v>1047.1399665173199</v>
      </c>
    </row>
    <row r="2253" spans="2:13">
      <c r="B2253" s="4" t="s">
        <v>6925</v>
      </c>
      <c r="C2253" s="10">
        <v>1</v>
      </c>
      <c r="D2253" s="13">
        <v>657.55</v>
      </c>
      <c r="E2253" s="13">
        <v>682.67894736843709</v>
      </c>
      <c r="F2253" s="13">
        <v>-25.128947368437139</v>
      </c>
      <c r="G2253" s="13">
        <v>-0.13534187345007309</v>
      </c>
      <c r="H2253" s="13">
        <v>8.3536954545507758</v>
      </c>
      <c r="I2253" s="13">
        <v>666.29764276954415</v>
      </c>
      <c r="J2253" s="13">
        <v>699.06025196733003</v>
      </c>
      <c r="K2253" s="13">
        <v>185.85799077508926</v>
      </c>
      <c r="L2253" s="13">
        <v>318.21792821955421</v>
      </c>
      <c r="M2253" s="13">
        <v>1047.1399665173199</v>
      </c>
    </row>
    <row r="2254" spans="2:13">
      <c r="B2254" s="4" t="s">
        <v>6926</v>
      </c>
      <c r="C2254" s="10">
        <v>1</v>
      </c>
      <c r="D2254" s="13">
        <v>767.31</v>
      </c>
      <c r="E2254" s="13">
        <v>682.67894736843709</v>
      </c>
      <c r="F2254" s="13">
        <v>84.631052631562852</v>
      </c>
      <c r="G2254" s="13">
        <v>0.45581396814075259</v>
      </c>
      <c r="H2254" s="13">
        <v>8.3536954545507758</v>
      </c>
      <c r="I2254" s="13">
        <v>666.29764276954415</v>
      </c>
      <c r="J2254" s="13">
        <v>699.06025196733003</v>
      </c>
      <c r="K2254" s="13">
        <v>185.85799077508926</v>
      </c>
      <c r="L2254" s="13">
        <v>318.21792821955421</v>
      </c>
      <c r="M2254" s="13">
        <v>1047.1399665173199</v>
      </c>
    </row>
    <row r="2255" spans="2:13">
      <c r="B2255" s="4" t="s">
        <v>6927</v>
      </c>
      <c r="C2255" s="10">
        <v>1</v>
      </c>
      <c r="D2255" s="13">
        <v>703.64</v>
      </c>
      <c r="E2255" s="13">
        <v>682.67894736843709</v>
      </c>
      <c r="F2255" s="13">
        <v>20.961052631562893</v>
      </c>
      <c r="G2255" s="13">
        <v>0.11289402978353821</v>
      </c>
      <c r="H2255" s="13">
        <v>8.3536954545507758</v>
      </c>
      <c r="I2255" s="13">
        <v>666.29764276954415</v>
      </c>
      <c r="J2255" s="13">
        <v>699.06025196733003</v>
      </c>
      <c r="K2255" s="13">
        <v>185.85799077508926</v>
      </c>
      <c r="L2255" s="13">
        <v>318.21792821955421</v>
      </c>
      <c r="M2255" s="13">
        <v>1047.1399665173199</v>
      </c>
    </row>
    <row r="2256" spans="2:13">
      <c r="B2256" s="4" t="s">
        <v>6928</v>
      </c>
      <c r="C2256" s="10">
        <v>1</v>
      </c>
      <c r="D2256" s="13">
        <v>564.05999999999995</v>
      </c>
      <c r="E2256" s="13">
        <v>682.67894736843709</v>
      </c>
      <c r="F2256" s="13">
        <v>-118.61894736843715</v>
      </c>
      <c r="G2256" s="13">
        <v>-0.63886920244357071</v>
      </c>
      <c r="H2256" s="13">
        <v>8.3536954545507758</v>
      </c>
      <c r="I2256" s="13">
        <v>666.29764276954415</v>
      </c>
      <c r="J2256" s="13">
        <v>699.06025196733003</v>
      </c>
      <c r="K2256" s="13">
        <v>185.85799077508926</v>
      </c>
      <c r="L2256" s="13">
        <v>318.21792821955421</v>
      </c>
      <c r="M2256" s="13">
        <v>1047.1399665173199</v>
      </c>
    </row>
    <row r="2257" spans="2:13">
      <c r="B2257" s="4" t="s">
        <v>6929</v>
      </c>
      <c r="C2257" s="10">
        <v>1</v>
      </c>
      <c r="D2257" s="13">
        <v>926.25</v>
      </c>
      <c r="E2257" s="13">
        <v>682.67894736843709</v>
      </c>
      <c r="F2257" s="13">
        <v>243.57105263156291</v>
      </c>
      <c r="G2257" s="13">
        <v>1.3118481286951065</v>
      </c>
      <c r="H2257" s="13">
        <v>8.3536954545507758</v>
      </c>
      <c r="I2257" s="13">
        <v>666.29764276954415</v>
      </c>
      <c r="J2257" s="13">
        <v>699.06025196733003</v>
      </c>
      <c r="K2257" s="13">
        <v>185.85799077508926</v>
      </c>
      <c r="L2257" s="13">
        <v>318.21792821955421</v>
      </c>
      <c r="M2257" s="13">
        <v>1047.1399665173199</v>
      </c>
    </row>
    <row r="2258" spans="2:13">
      <c r="B2258" s="4" t="s">
        <v>6930</v>
      </c>
      <c r="C2258" s="10">
        <v>1</v>
      </c>
      <c r="D2258" s="13">
        <v>280.60000000000002</v>
      </c>
      <c r="E2258" s="13">
        <v>682.67894736843709</v>
      </c>
      <c r="F2258" s="13">
        <v>-402.07894736843707</v>
      </c>
      <c r="G2258" s="13">
        <v>-2.1655550156481573</v>
      </c>
      <c r="H2258" s="13">
        <v>8.3536954545507758</v>
      </c>
      <c r="I2258" s="13">
        <v>666.29764276954415</v>
      </c>
      <c r="J2258" s="13">
        <v>699.06025196733003</v>
      </c>
      <c r="K2258" s="13">
        <v>185.85799077508926</v>
      </c>
      <c r="L2258" s="13">
        <v>318.21792821955421</v>
      </c>
      <c r="M2258" s="13">
        <v>1047.1399665173199</v>
      </c>
    </row>
    <row r="2259" spans="2:13">
      <c r="B2259" s="4" t="s">
        <v>6931</v>
      </c>
      <c r="C2259" s="10">
        <v>1</v>
      </c>
      <c r="D2259" s="13">
        <v>681.2</v>
      </c>
      <c r="E2259" s="13">
        <v>682.67894736843709</v>
      </c>
      <c r="F2259" s="13">
        <v>-1.4789473684370478</v>
      </c>
      <c r="G2259" s="13">
        <v>-7.9654553230406339E-3</v>
      </c>
      <c r="H2259" s="13">
        <v>8.3536954545507758</v>
      </c>
      <c r="I2259" s="13">
        <v>666.29764276954415</v>
      </c>
      <c r="J2259" s="13">
        <v>699.06025196733003</v>
      </c>
      <c r="K2259" s="13">
        <v>185.85799077508926</v>
      </c>
      <c r="L2259" s="13">
        <v>318.21792821955421</v>
      </c>
      <c r="M2259" s="13">
        <v>1047.1399665173199</v>
      </c>
    </row>
    <row r="2260" spans="2:13">
      <c r="B2260" s="4" t="s">
        <v>6932</v>
      </c>
      <c r="C2260" s="10">
        <v>1</v>
      </c>
      <c r="D2260" s="13">
        <v>639.71</v>
      </c>
      <c r="E2260" s="13">
        <v>682.67894736843709</v>
      </c>
      <c r="F2260" s="13">
        <v>-42.968947368437057</v>
      </c>
      <c r="G2260" s="13">
        <v>-0.23142624128881473</v>
      </c>
      <c r="H2260" s="13">
        <v>8.3536954545507758</v>
      </c>
      <c r="I2260" s="13">
        <v>666.29764276954415</v>
      </c>
      <c r="J2260" s="13">
        <v>699.06025196733003</v>
      </c>
      <c r="K2260" s="13">
        <v>185.85799077508926</v>
      </c>
      <c r="L2260" s="13">
        <v>318.21792821955421</v>
      </c>
      <c r="M2260" s="13">
        <v>1047.1399665173199</v>
      </c>
    </row>
    <row r="2261" spans="2:13">
      <c r="B2261" s="4" t="s">
        <v>6933</v>
      </c>
      <c r="C2261" s="10">
        <v>1</v>
      </c>
      <c r="D2261" s="13">
        <v>679.1</v>
      </c>
      <c r="E2261" s="13">
        <v>682.67894736843709</v>
      </c>
      <c r="F2261" s="13">
        <v>-3.5789473684370705</v>
      </c>
      <c r="G2261" s="13">
        <v>-1.9275834945314207E-2</v>
      </c>
      <c r="H2261" s="13">
        <v>8.3536954545507758</v>
      </c>
      <c r="I2261" s="13">
        <v>666.29764276954415</v>
      </c>
      <c r="J2261" s="13">
        <v>699.06025196733003</v>
      </c>
      <c r="K2261" s="13">
        <v>185.85799077508926</v>
      </c>
      <c r="L2261" s="13">
        <v>318.21792821955421</v>
      </c>
      <c r="M2261" s="13">
        <v>1047.1399665173199</v>
      </c>
    </row>
    <row r="2262" spans="2:13">
      <c r="B2262" s="4" t="s">
        <v>6934</v>
      </c>
      <c r="C2262" s="10">
        <v>1</v>
      </c>
      <c r="D2262" s="13">
        <v>698.81</v>
      </c>
      <c r="E2262" s="13">
        <v>682.67894736843709</v>
      </c>
      <c r="F2262" s="13">
        <v>16.131052631562852</v>
      </c>
      <c r="G2262" s="13">
        <v>8.6880156652309054E-2</v>
      </c>
      <c r="H2262" s="13">
        <v>8.3536954545507758</v>
      </c>
      <c r="I2262" s="13">
        <v>666.29764276954415</v>
      </c>
      <c r="J2262" s="13">
        <v>699.06025196733003</v>
      </c>
      <c r="K2262" s="13">
        <v>185.85799077508926</v>
      </c>
      <c r="L2262" s="13">
        <v>318.21792821955421</v>
      </c>
      <c r="M2262" s="13">
        <v>1047.1399665173199</v>
      </c>
    </row>
    <row r="2263" spans="2:13">
      <c r="B2263" s="4" t="s">
        <v>6935</v>
      </c>
      <c r="C2263" s="10">
        <v>1</v>
      </c>
      <c r="D2263" s="13">
        <v>842.89</v>
      </c>
      <c r="E2263" s="13">
        <v>682.67894736843709</v>
      </c>
      <c r="F2263" s="13">
        <v>160.21105263156289</v>
      </c>
      <c r="G2263" s="13">
        <v>0.8628799166414326</v>
      </c>
      <c r="H2263" s="13">
        <v>8.3536954545507758</v>
      </c>
      <c r="I2263" s="13">
        <v>666.29764276954415</v>
      </c>
      <c r="J2263" s="13">
        <v>699.06025196733003</v>
      </c>
      <c r="K2263" s="13">
        <v>185.85799077508926</v>
      </c>
      <c r="L2263" s="13">
        <v>318.21792821955421</v>
      </c>
      <c r="M2263" s="13">
        <v>1047.1399665173199</v>
      </c>
    </row>
    <row r="2264" spans="2:13">
      <c r="B2264" s="4" t="s">
        <v>6936</v>
      </c>
      <c r="C2264" s="10">
        <v>1</v>
      </c>
      <c r="D2264" s="13">
        <v>751.52</v>
      </c>
      <c r="E2264" s="13">
        <v>682.67894736843709</v>
      </c>
      <c r="F2264" s="13">
        <v>68.841052631562889</v>
      </c>
      <c r="G2264" s="13">
        <v>0.3707706851713729</v>
      </c>
      <c r="H2264" s="13">
        <v>8.3536954545507758</v>
      </c>
      <c r="I2264" s="13">
        <v>666.29764276954415</v>
      </c>
      <c r="J2264" s="13">
        <v>699.06025196733003</v>
      </c>
      <c r="K2264" s="13">
        <v>185.85799077508926</v>
      </c>
      <c r="L2264" s="13">
        <v>318.21792821955421</v>
      </c>
      <c r="M2264" s="13">
        <v>1047.1399665173199</v>
      </c>
    </row>
    <row r="2265" spans="2:13">
      <c r="B2265" s="4" t="s">
        <v>6937</v>
      </c>
      <c r="C2265" s="10">
        <v>1</v>
      </c>
      <c r="D2265" s="13">
        <v>772.48</v>
      </c>
      <c r="E2265" s="13">
        <v>682.67894736843709</v>
      </c>
      <c r="F2265" s="13">
        <v>89.801052631562925</v>
      </c>
      <c r="G2265" s="13">
        <v>0.48365904559177858</v>
      </c>
      <c r="H2265" s="13">
        <v>8.3536954545507758</v>
      </c>
      <c r="I2265" s="13">
        <v>666.29764276954415</v>
      </c>
      <c r="J2265" s="13">
        <v>699.06025196733003</v>
      </c>
      <c r="K2265" s="13">
        <v>185.85799077508926</v>
      </c>
      <c r="L2265" s="13">
        <v>318.21792821955421</v>
      </c>
      <c r="M2265" s="13">
        <v>1047.1399665173199</v>
      </c>
    </row>
    <row r="2266" spans="2:13">
      <c r="B2266" s="4" t="s">
        <v>6938</v>
      </c>
      <c r="C2266" s="10">
        <v>1</v>
      </c>
      <c r="D2266" s="13">
        <v>569.08000000000004</v>
      </c>
      <c r="E2266" s="13">
        <v>682.67894736843709</v>
      </c>
      <c r="F2266" s="13">
        <v>-113.59894736843705</v>
      </c>
      <c r="G2266" s="13">
        <v>-0.61183200925127845</v>
      </c>
      <c r="H2266" s="13">
        <v>8.3536954545507758</v>
      </c>
      <c r="I2266" s="13">
        <v>666.29764276954415</v>
      </c>
      <c r="J2266" s="13">
        <v>699.06025196733003</v>
      </c>
      <c r="K2266" s="13">
        <v>185.85799077508926</v>
      </c>
      <c r="L2266" s="13">
        <v>318.21792821955421</v>
      </c>
      <c r="M2266" s="13">
        <v>1047.1399665173199</v>
      </c>
    </row>
    <row r="2267" spans="2:13">
      <c r="B2267" s="4" t="s">
        <v>6939</v>
      </c>
      <c r="C2267" s="10">
        <v>1</v>
      </c>
      <c r="D2267" s="13">
        <v>677.47</v>
      </c>
      <c r="E2267" s="13">
        <v>682.67894736843709</v>
      </c>
      <c r="F2267" s="13">
        <v>-5.208947368437066</v>
      </c>
      <c r="G2267" s="13">
        <v>-2.805484389022167E-2</v>
      </c>
      <c r="H2267" s="13">
        <v>8.3536954545507758</v>
      </c>
      <c r="I2267" s="13">
        <v>666.29764276954415</v>
      </c>
      <c r="J2267" s="13">
        <v>699.06025196733003</v>
      </c>
      <c r="K2267" s="13">
        <v>185.85799077508926</v>
      </c>
      <c r="L2267" s="13">
        <v>318.21792821955421</v>
      </c>
      <c r="M2267" s="13">
        <v>1047.1399665173199</v>
      </c>
    </row>
    <row r="2268" spans="2:13">
      <c r="B2268" s="4" t="s">
        <v>6940</v>
      </c>
      <c r="C2268" s="10">
        <v>1</v>
      </c>
      <c r="D2268" s="13">
        <v>685.93</v>
      </c>
      <c r="E2268" s="13">
        <v>682.67894736843709</v>
      </c>
      <c r="F2268" s="13">
        <v>3.2510526315628567</v>
      </c>
      <c r="G2268" s="13">
        <v>1.7509828302365246E-2</v>
      </c>
      <c r="H2268" s="13">
        <v>8.3536954545507758</v>
      </c>
      <c r="I2268" s="13">
        <v>666.29764276954415</v>
      </c>
      <c r="J2268" s="13">
        <v>699.06025196733003</v>
      </c>
      <c r="K2268" s="13">
        <v>185.85799077508926</v>
      </c>
      <c r="L2268" s="13">
        <v>318.21792821955421</v>
      </c>
      <c r="M2268" s="13">
        <v>1047.1399665173199</v>
      </c>
    </row>
    <row r="2269" spans="2:13">
      <c r="B2269" s="4" t="s">
        <v>6941</v>
      </c>
      <c r="C2269" s="10">
        <v>1</v>
      </c>
      <c r="D2269" s="13">
        <v>738.73</v>
      </c>
      <c r="E2269" s="13">
        <v>682.67894736843709</v>
      </c>
      <c r="F2269" s="13">
        <v>56.051052631562925</v>
      </c>
      <c r="G2269" s="13">
        <v>0.30188508737666953</v>
      </c>
      <c r="H2269" s="13">
        <v>8.3536954545507758</v>
      </c>
      <c r="I2269" s="13">
        <v>666.29764276954415</v>
      </c>
      <c r="J2269" s="13">
        <v>699.06025196733003</v>
      </c>
      <c r="K2269" s="13">
        <v>185.85799077508926</v>
      </c>
      <c r="L2269" s="13">
        <v>318.21792821955421</v>
      </c>
      <c r="M2269" s="13">
        <v>1047.1399665173199</v>
      </c>
    </row>
    <row r="2270" spans="2:13">
      <c r="B2270" s="4" t="s">
        <v>6942</v>
      </c>
      <c r="C2270" s="10">
        <v>1</v>
      </c>
      <c r="D2270" s="13">
        <v>673.53</v>
      </c>
      <c r="E2270" s="13">
        <v>682.67894736843709</v>
      </c>
      <c r="F2270" s="13">
        <v>-9.1489473684371205</v>
      </c>
      <c r="G2270" s="13">
        <v>-4.927527041963025E-2</v>
      </c>
      <c r="H2270" s="13">
        <v>8.3536954545507758</v>
      </c>
      <c r="I2270" s="13">
        <v>666.29764276954415</v>
      </c>
      <c r="J2270" s="13">
        <v>699.06025196733003</v>
      </c>
      <c r="K2270" s="13">
        <v>185.85799077508926</v>
      </c>
      <c r="L2270" s="13">
        <v>318.21792821955421</v>
      </c>
      <c r="M2270" s="13">
        <v>1047.1399665173199</v>
      </c>
    </row>
    <row r="2271" spans="2:13">
      <c r="B2271" s="4" t="s">
        <v>6943</v>
      </c>
      <c r="C2271" s="10">
        <v>1</v>
      </c>
      <c r="D2271" s="13">
        <v>851.21</v>
      </c>
      <c r="E2271" s="13">
        <v>682.67894736843709</v>
      </c>
      <c r="F2271" s="13">
        <v>168.53105263156294</v>
      </c>
      <c r="G2271" s="13">
        <v>0.90769056352586863</v>
      </c>
      <c r="H2271" s="13">
        <v>8.3536954545507758</v>
      </c>
      <c r="I2271" s="13">
        <v>666.29764276954415</v>
      </c>
      <c r="J2271" s="13">
        <v>699.06025196733003</v>
      </c>
      <c r="K2271" s="13">
        <v>185.85799077508926</v>
      </c>
      <c r="L2271" s="13">
        <v>318.21792821955421</v>
      </c>
      <c r="M2271" s="13">
        <v>1047.1399665173199</v>
      </c>
    </row>
    <row r="2272" spans="2:13">
      <c r="B2272" s="4" t="s">
        <v>6944</v>
      </c>
      <c r="C2272" s="10">
        <v>1</v>
      </c>
      <c r="D2272" s="13">
        <v>781.04</v>
      </c>
      <c r="E2272" s="13">
        <v>682.67894736843709</v>
      </c>
      <c r="F2272" s="13">
        <v>98.36105263156287</v>
      </c>
      <c r="G2272" s="13">
        <v>0.52976230729018814</v>
      </c>
      <c r="H2272" s="13">
        <v>8.3536954545507758</v>
      </c>
      <c r="I2272" s="13">
        <v>666.29764276954415</v>
      </c>
      <c r="J2272" s="13">
        <v>699.06025196733003</v>
      </c>
      <c r="K2272" s="13">
        <v>185.85799077508926</v>
      </c>
      <c r="L2272" s="13">
        <v>318.21792821955421</v>
      </c>
      <c r="M2272" s="13">
        <v>1047.1399665173199</v>
      </c>
    </row>
    <row r="2273" spans="2:13">
      <c r="B2273" s="4" t="s">
        <v>6945</v>
      </c>
      <c r="C2273" s="10">
        <v>1</v>
      </c>
      <c r="D2273" s="13">
        <v>902.5</v>
      </c>
      <c r="E2273" s="13">
        <v>682.67894736843709</v>
      </c>
      <c r="F2273" s="13">
        <v>219.82105263156291</v>
      </c>
      <c r="G2273" s="13">
        <v>1.1839331210622519</v>
      </c>
      <c r="H2273" s="13">
        <v>8.3536954545507758</v>
      </c>
      <c r="I2273" s="13">
        <v>666.29764276954415</v>
      </c>
      <c r="J2273" s="13">
        <v>699.06025196733003</v>
      </c>
      <c r="K2273" s="13">
        <v>185.85799077508926</v>
      </c>
      <c r="L2273" s="13">
        <v>318.21792821955421</v>
      </c>
      <c r="M2273" s="13">
        <v>1047.1399665173199</v>
      </c>
    </row>
    <row r="2274" spans="2:13">
      <c r="B2274" s="4" t="s">
        <v>6946</v>
      </c>
      <c r="C2274" s="10">
        <v>1</v>
      </c>
      <c r="D2274" s="13">
        <v>858.41</v>
      </c>
      <c r="E2274" s="13">
        <v>682.67894736843709</v>
      </c>
      <c r="F2274" s="13">
        <v>175.73105263156287</v>
      </c>
      <c r="G2274" s="13">
        <v>0.94646900794509148</v>
      </c>
      <c r="H2274" s="13">
        <v>8.3536954545507758</v>
      </c>
      <c r="I2274" s="13">
        <v>666.29764276954415</v>
      </c>
      <c r="J2274" s="13">
        <v>699.06025196733003</v>
      </c>
      <c r="K2274" s="13">
        <v>185.85799077508926</v>
      </c>
      <c r="L2274" s="13">
        <v>318.21792821955421</v>
      </c>
      <c r="M2274" s="13">
        <v>1047.1399665173199</v>
      </c>
    </row>
    <row r="2275" spans="2:13">
      <c r="B2275" s="4" t="s">
        <v>6947</v>
      </c>
      <c r="C2275" s="10">
        <v>1</v>
      </c>
      <c r="D2275" s="13">
        <v>585.25</v>
      </c>
      <c r="E2275" s="13">
        <v>682.67894736843709</v>
      </c>
      <c r="F2275" s="13">
        <v>-97.428947368437093</v>
      </c>
      <c r="G2275" s="13">
        <v>-0.52474208615977314</v>
      </c>
      <c r="H2275" s="13">
        <v>8.3536954545507758</v>
      </c>
      <c r="I2275" s="13">
        <v>666.29764276954415</v>
      </c>
      <c r="J2275" s="13">
        <v>699.06025196733003</v>
      </c>
      <c r="K2275" s="13">
        <v>185.85799077508926</v>
      </c>
      <c r="L2275" s="13">
        <v>318.21792821955421</v>
      </c>
      <c r="M2275" s="13">
        <v>1047.1399665173199</v>
      </c>
    </row>
    <row r="2276" spans="2:13">
      <c r="B2276" s="4" t="s">
        <v>6948</v>
      </c>
      <c r="C2276" s="10">
        <v>1</v>
      </c>
      <c r="D2276" s="13">
        <v>755.7</v>
      </c>
      <c r="E2276" s="13">
        <v>682.67894736843709</v>
      </c>
      <c r="F2276" s="13">
        <v>73.021052631562952</v>
      </c>
      <c r="G2276" s="13">
        <v>0.39328372651475563</v>
      </c>
      <c r="H2276" s="13">
        <v>8.3536954545507758</v>
      </c>
      <c r="I2276" s="13">
        <v>666.29764276954415</v>
      </c>
      <c r="J2276" s="13">
        <v>699.06025196733003</v>
      </c>
      <c r="K2276" s="13">
        <v>185.85799077508926</v>
      </c>
      <c r="L2276" s="13">
        <v>318.21792821955421</v>
      </c>
      <c r="M2276" s="13">
        <v>1047.1399665173199</v>
      </c>
    </row>
    <row r="2277" spans="2:13">
      <c r="B2277" s="4" t="s">
        <v>6949</v>
      </c>
      <c r="C2277" s="10">
        <v>1</v>
      </c>
      <c r="D2277" s="13">
        <v>854.1</v>
      </c>
      <c r="E2277" s="13">
        <v>682.67894736843709</v>
      </c>
      <c r="F2277" s="13">
        <v>171.42105263156293</v>
      </c>
      <c r="G2277" s="13">
        <v>0.92325580024414011</v>
      </c>
      <c r="H2277" s="13">
        <v>8.3536954545507758</v>
      </c>
      <c r="I2277" s="13">
        <v>666.29764276954415</v>
      </c>
      <c r="J2277" s="13">
        <v>699.06025196733003</v>
      </c>
      <c r="K2277" s="13">
        <v>185.85799077508926</v>
      </c>
      <c r="L2277" s="13">
        <v>318.21792821955421</v>
      </c>
      <c r="M2277" s="13">
        <v>1047.1399665173199</v>
      </c>
    </row>
    <row r="2278" spans="2:13">
      <c r="B2278" s="4" t="s">
        <v>6950</v>
      </c>
      <c r="C2278" s="10">
        <v>1</v>
      </c>
      <c r="D2278" s="13">
        <v>874.24</v>
      </c>
      <c r="E2278" s="13">
        <v>682.67894736843709</v>
      </c>
      <c r="F2278" s="13">
        <v>191.56105263156292</v>
      </c>
      <c r="G2278" s="13">
        <v>1.0317277267168006</v>
      </c>
      <c r="H2278" s="13">
        <v>8.3536954545507758</v>
      </c>
      <c r="I2278" s="13">
        <v>666.29764276954415</v>
      </c>
      <c r="J2278" s="13">
        <v>699.06025196733003</v>
      </c>
      <c r="K2278" s="13">
        <v>185.85799077508926</v>
      </c>
      <c r="L2278" s="13">
        <v>318.21792821955421</v>
      </c>
      <c r="M2278" s="13">
        <v>1047.1399665173199</v>
      </c>
    </row>
    <row r="2279" spans="2:13">
      <c r="B2279" s="4" t="s">
        <v>6951</v>
      </c>
      <c r="C2279" s="10">
        <v>1</v>
      </c>
      <c r="D2279" s="13">
        <v>795.02</v>
      </c>
      <c r="E2279" s="13">
        <v>682.67894736843709</v>
      </c>
      <c r="F2279" s="13">
        <v>112.34105263156289</v>
      </c>
      <c r="G2279" s="13">
        <v>0.60505712020418012</v>
      </c>
      <c r="H2279" s="13">
        <v>8.3536954545507758</v>
      </c>
      <c r="I2279" s="13">
        <v>666.29764276954415</v>
      </c>
      <c r="J2279" s="13">
        <v>699.06025196733003</v>
      </c>
      <c r="K2279" s="13">
        <v>185.85799077508926</v>
      </c>
      <c r="L2279" s="13">
        <v>318.21792821955421</v>
      </c>
      <c r="M2279" s="13">
        <v>1047.1399665173199</v>
      </c>
    </row>
    <row r="2280" spans="2:13">
      <c r="B2280" s="4" t="s">
        <v>6952</v>
      </c>
      <c r="C2280" s="10">
        <v>1</v>
      </c>
      <c r="D2280" s="13">
        <v>424.73</v>
      </c>
      <c r="E2280" s="13">
        <v>682.67894736843709</v>
      </c>
      <c r="F2280" s="13">
        <v>-257.94894736843708</v>
      </c>
      <c r="G2280" s="13">
        <v>-1.3892859609061228</v>
      </c>
      <c r="H2280" s="13">
        <v>8.3536954545507758</v>
      </c>
      <c r="I2280" s="13">
        <v>666.29764276954415</v>
      </c>
      <c r="J2280" s="13">
        <v>699.06025196733003</v>
      </c>
      <c r="K2280" s="13">
        <v>185.85799077508926</v>
      </c>
      <c r="L2280" s="13">
        <v>318.21792821955421</v>
      </c>
      <c r="M2280" s="13">
        <v>1047.1399665173199</v>
      </c>
    </row>
    <row r="2281" spans="2:13">
      <c r="B2281" s="4" t="s">
        <v>6953</v>
      </c>
      <c r="C2281" s="10">
        <v>1</v>
      </c>
      <c r="D2281" s="13">
        <v>802.87</v>
      </c>
      <c r="E2281" s="13">
        <v>682.67894736843709</v>
      </c>
      <c r="F2281" s="13">
        <v>120.19105263156291</v>
      </c>
      <c r="G2281" s="13">
        <v>0.64733639641124996</v>
      </c>
      <c r="H2281" s="13">
        <v>8.3536954545507758</v>
      </c>
      <c r="I2281" s="13">
        <v>666.29764276954415</v>
      </c>
      <c r="J2281" s="13">
        <v>699.06025196733003</v>
      </c>
      <c r="K2281" s="13">
        <v>185.85799077508926</v>
      </c>
      <c r="L2281" s="13">
        <v>318.21792821955421</v>
      </c>
      <c r="M2281" s="13">
        <v>1047.1399665173199</v>
      </c>
    </row>
    <row r="2282" spans="2:13">
      <c r="B2282" s="4" t="s">
        <v>6954</v>
      </c>
      <c r="C2282" s="10">
        <v>1</v>
      </c>
      <c r="D2282" s="13">
        <v>627.52</v>
      </c>
      <c r="E2282" s="13">
        <v>682.67894736843709</v>
      </c>
      <c r="F2282" s="13">
        <v>-55.158947368437111</v>
      </c>
      <c r="G2282" s="13">
        <v>-0.29708030204858332</v>
      </c>
      <c r="H2282" s="13">
        <v>8.3536954545507758</v>
      </c>
      <c r="I2282" s="13">
        <v>666.29764276954415</v>
      </c>
      <c r="J2282" s="13">
        <v>699.06025196733003</v>
      </c>
      <c r="K2282" s="13">
        <v>185.85799077508926</v>
      </c>
      <c r="L2282" s="13">
        <v>318.21792821955421</v>
      </c>
      <c r="M2282" s="13">
        <v>1047.1399665173199</v>
      </c>
    </row>
    <row r="2283" spans="2:13">
      <c r="B2283" s="4" t="s">
        <v>6955</v>
      </c>
      <c r="C2283" s="10">
        <v>1</v>
      </c>
      <c r="D2283" s="13">
        <v>891.07</v>
      </c>
      <c r="E2283" s="13">
        <v>682.67894736843709</v>
      </c>
      <c r="F2283" s="13">
        <v>208.39105263156296</v>
      </c>
      <c r="G2283" s="13">
        <v>1.1223723405467352</v>
      </c>
      <c r="H2283" s="13">
        <v>8.3536954545507758</v>
      </c>
      <c r="I2283" s="13">
        <v>666.29764276954415</v>
      </c>
      <c r="J2283" s="13">
        <v>699.06025196733003</v>
      </c>
      <c r="K2283" s="13">
        <v>185.85799077508926</v>
      </c>
      <c r="L2283" s="13">
        <v>318.21792821955421</v>
      </c>
      <c r="M2283" s="13">
        <v>1047.1399665173199</v>
      </c>
    </row>
    <row r="2284" spans="2:13">
      <c r="B2284" s="4" t="s">
        <v>6956</v>
      </c>
      <c r="C2284" s="10">
        <v>1</v>
      </c>
      <c r="D2284" s="13">
        <v>323.61</v>
      </c>
      <c r="E2284" s="13">
        <v>682.67894736843709</v>
      </c>
      <c r="F2284" s="13">
        <v>-359.06894736843708</v>
      </c>
      <c r="G2284" s="13">
        <v>-1.9339076691938806</v>
      </c>
      <c r="H2284" s="13">
        <v>8.3536954545507758</v>
      </c>
      <c r="I2284" s="13">
        <v>666.29764276954415</v>
      </c>
      <c r="J2284" s="13">
        <v>699.06025196733003</v>
      </c>
      <c r="K2284" s="13">
        <v>185.85799077508926</v>
      </c>
      <c r="L2284" s="13">
        <v>318.21792821955421</v>
      </c>
      <c r="M2284" s="13">
        <v>1047.1399665173199</v>
      </c>
    </row>
    <row r="2285" spans="2:13">
      <c r="B2285" s="4" t="s">
        <v>6957</v>
      </c>
      <c r="C2285" s="10">
        <v>1</v>
      </c>
      <c r="D2285" s="13">
        <v>837.4</v>
      </c>
      <c r="E2285" s="13">
        <v>682.67894736843709</v>
      </c>
      <c r="F2285" s="13">
        <v>154.72105263156288</v>
      </c>
      <c r="G2285" s="13">
        <v>0.8333113527717747</v>
      </c>
      <c r="H2285" s="13">
        <v>8.3536954545507758</v>
      </c>
      <c r="I2285" s="13">
        <v>666.29764276954415</v>
      </c>
      <c r="J2285" s="13">
        <v>699.06025196733003</v>
      </c>
      <c r="K2285" s="13">
        <v>185.85799077508926</v>
      </c>
      <c r="L2285" s="13">
        <v>318.21792821955421</v>
      </c>
      <c r="M2285" s="13">
        <v>1047.1399665173199</v>
      </c>
    </row>
    <row r="2286" spans="2:13">
      <c r="B2286" s="4" t="s">
        <v>6958</v>
      </c>
      <c r="C2286" s="10">
        <v>1</v>
      </c>
      <c r="D2286" s="13">
        <v>744.09</v>
      </c>
      <c r="E2286" s="13">
        <v>682.67894736843709</v>
      </c>
      <c r="F2286" s="13">
        <v>61.411052631562939</v>
      </c>
      <c r="G2286" s="13">
        <v>0.33075348488875805</v>
      </c>
      <c r="H2286" s="13">
        <v>8.3536954545507758</v>
      </c>
      <c r="I2286" s="13">
        <v>666.29764276954415</v>
      </c>
      <c r="J2286" s="13">
        <v>699.06025196733003</v>
      </c>
      <c r="K2286" s="13">
        <v>185.85799077508926</v>
      </c>
      <c r="L2286" s="13">
        <v>318.21792821955421</v>
      </c>
      <c r="M2286" s="13">
        <v>1047.1399665173199</v>
      </c>
    </row>
    <row r="2287" spans="2:13">
      <c r="B2287" s="4" t="s">
        <v>6959</v>
      </c>
      <c r="C2287" s="10">
        <v>1</v>
      </c>
      <c r="D2287" s="13">
        <v>607.48</v>
      </c>
      <c r="E2287" s="13">
        <v>682.67894736843709</v>
      </c>
      <c r="F2287" s="13">
        <v>-75.198947368437075</v>
      </c>
      <c r="G2287" s="13">
        <v>-0.4050136390154212</v>
      </c>
      <c r="H2287" s="13">
        <v>8.3536954545507758</v>
      </c>
      <c r="I2287" s="13">
        <v>666.29764276954415</v>
      </c>
      <c r="J2287" s="13">
        <v>699.06025196733003</v>
      </c>
      <c r="K2287" s="13">
        <v>185.85799077508926</v>
      </c>
      <c r="L2287" s="13">
        <v>318.21792821955421</v>
      </c>
      <c r="M2287" s="13">
        <v>1047.1399665173199</v>
      </c>
    </row>
    <row r="2288" spans="2:13">
      <c r="B2288" s="4" t="s">
        <v>6960</v>
      </c>
      <c r="C2288" s="10">
        <v>1</v>
      </c>
      <c r="D2288" s="13">
        <v>858.26</v>
      </c>
      <c r="E2288" s="13">
        <v>682.67894736843709</v>
      </c>
      <c r="F2288" s="13">
        <v>175.5810526315629</v>
      </c>
      <c r="G2288" s="13">
        <v>0.9456611236863578</v>
      </c>
      <c r="H2288" s="13">
        <v>8.3536954545507758</v>
      </c>
      <c r="I2288" s="13">
        <v>666.29764276954415</v>
      </c>
      <c r="J2288" s="13">
        <v>699.06025196733003</v>
      </c>
      <c r="K2288" s="13">
        <v>185.85799077508926</v>
      </c>
      <c r="L2288" s="13">
        <v>318.21792821955421</v>
      </c>
      <c r="M2288" s="13">
        <v>1047.1399665173199</v>
      </c>
    </row>
    <row r="2289" spans="2:13">
      <c r="B2289" s="4" t="s">
        <v>6961</v>
      </c>
      <c r="C2289" s="10">
        <v>1</v>
      </c>
      <c r="D2289" s="13">
        <v>581.32000000000005</v>
      </c>
      <c r="E2289" s="13">
        <v>682.67894736843709</v>
      </c>
      <c r="F2289" s="13">
        <v>-101.35894736843704</v>
      </c>
      <c r="G2289" s="13">
        <v>-0.54590865373859887</v>
      </c>
      <c r="H2289" s="13">
        <v>8.3536954545507758</v>
      </c>
      <c r="I2289" s="13">
        <v>666.29764276954415</v>
      </c>
      <c r="J2289" s="13">
        <v>699.06025196733003</v>
      </c>
      <c r="K2289" s="13">
        <v>185.85799077508926</v>
      </c>
      <c r="L2289" s="13">
        <v>318.21792821955421</v>
      </c>
      <c r="M2289" s="13">
        <v>1047.1399665173199</v>
      </c>
    </row>
    <row r="2290" spans="2:13">
      <c r="B2290" s="4" t="s">
        <v>6962</v>
      </c>
      <c r="C2290" s="10">
        <v>1</v>
      </c>
      <c r="D2290" s="13">
        <v>354.96</v>
      </c>
      <c r="E2290" s="13">
        <v>682.67894736843709</v>
      </c>
      <c r="F2290" s="13">
        <v>-327.71894736843711</v>
      </c>
      <c r="G2290" s="13">
        <v>-1.7650598591185127</v>
      </c>
      <c r="H2290" s="13">
        <v>8.3536954545507758</v>
      </c>
      <c r="I2290" s="13">
        <v>666.29764276954415</v>
      </c>
      <c r="J2290" s="13">
        <v>699.06025196733003</v>
      </c>
      <c r="K2290" s="13">
        <v>185.85799077508926</v>
      </c>
      <c r="L2290" s="13">
        <v>318.21792821955421</v>
      </c>
      <c r="M2290" s="13">
        <v>1047.1399665173199</v>
      </c>
    </row>
    <row r="2291" spans="2:13">
      <c r="B2291" s="4" t="s">
        <v>6963</v>
      </c>
      <c r="C2291" s="10">
        <v>1</v>
      </c>
      <c r="D2291" s="13">
        <v>859.17</v>
      </c>
      <c r="E2291" s="13">
        <v>682.67894736843709</v>
      </c>
      <c r="F2291" s="13">
        <v>176.49105263156287</v>
      </c>
      <c r="G2291" s="13">
        <v>0.95056228818934274</v>
      </c>
      <c r="H2291" s="13">
        <v>8.3536954545507758</v>
      </c>
      <c r="I2291" s="13">
        <v>666.29764276954415</v>
      </c>
      <c r="J2291" s="13">
        <v>699.06025196733003</v>
      </c>
      <c r="K2291" s="13">
        <v>185.85799077508926</v>
      </c>
      <c r="L2291" s="13">
        <v>318.21792821955421</v>
      </c>
      <c r="M2291" s="13">
        <v>1047.1399665173199</v>
      </c>
    </row>
    <row r="2292" spans="2:13">
      <c r="B2292" s="4" t="s">
        <v>6964</v>
      </c>
      <c r="C2292" s="10">
        <v>1</v>
      </c>
      <c r="D2292" s="13">
        <v>651.91</v>
      </c>
      <c r="E2292" s="13">
        <v>682.67894736843709</v>
      </c>
      <c r="F2292" s="13">
        <v>-30.768947368437125</v>
      </c>
      <c r="G2292" s="13">
        <v>-0.16571832157846456</v>
      </c>
      <c r="H2292" s="13">
        <v>8.3536954545507758</v>
      </c>
      <c r="I2292" s="13">
        <v>666.29764276954415</v>
      </c>
      <c r="J2292" s="13">
        <v>699.06025196733003</v>
      </c>
      <c r="K2292" s="13">
        <v>185.85799077508926</v>
      </c>
      <c r="L2292" s="13">
        <v>318.21792821955421</v>
      </c>
      <c r="M2292" s="13">
        <v>1047.1399665173199</v>
      </c>
    </row>
    <row r="2293" spans="2:13">
      <c r="B2293" s="4" t="s">
        <v>6965</v>
      </c>
      <c r="C2293" s="10">
        <v>1</v>
      </c>
      <c r="D2293" s="13">
        <v>565.61</v>
      </c>
      <c r="E2293" s="13">
        <v>682.67894736843709</v>
      </c>
      <c r="F2293" s="13">
        <v>-117.06894736843708</v>
      </c>
      <c r="G2293" s="13">
        <v>-0.63052106510332095</v>
      </c>
      <c r="H2293" s="13">
        <v>8.3536954545507758</v>
      </c>
      <c r="I2293" s="13">
        <v>666.29764276954415</v>
      </c>
      <c r="J2293" s="13">
        <v>699.06025196733003</v>
      </c>
      <c r="K2293" s="13">
        <v>185.85799077508926</v>
      </c>
      <c r="L2293" s="13">
        <v>318.21792821955421</v>
      </c>
      <c r="M2293" s="13">
        <v>1047.1399665173199</v>
      </c>
    </row>
    <row r="2294" spans="2:13">
      <c r="B2294" s="4" t="s">
        <v>6966</v>
      </c>
      <c r="C2294" s="10">
        <v>1</v>
      </c>
      <c r="D2294" s="13">
        <v>591.03</v>
      </c>
      <c r="E2294" s="13">
        <v>682.67894736843709</v>
      </c>
      <c r="F2294" s="13">
        <v>-91.648947368437121</v>
      </c>
      <c r="G2294" s="13">
        <v>-0.49361161272323012</v>
      </c>
      <c r="H2294" s="13">
        <v>8.3536954545507758</v>
      </c>
      <c r="I2294" s="13">
        <v>666.29764276954415</v>
      </c>
      <c r="J2294" s="13">
        <v>699.06025196733003</v>
      </c>
      <c r="K2294" s="13">
        <v>185.85799077508926</v>
      </c>
      <c r="L2294" s="13">
        <v>318.21792821955421</v>
      </c>
      <c r="M2294" s="13">
        <v>1047.1399665173199</v>
      </c>
    </row>
    <row r="2295" spans="2:13">
      <c r="B2295" s="4" t="s">
        <v>6967</v>
      </c>
      <c r="C2295" s="10">
        <v>1</v>
      </c>
      <c r="D2295" s="13">
        <v>583.80999999999995</v>
      </c>
      <c r="E2295" s="13">
        <v>682.67894736843709</v>
      </c>
      <c r="F2295" s="13">
        <v>-98.868947368437148</v>
      </c>
      <c r="G2295" s="13">
        <v>-0.53249777504361806</v>
      </c>
      <c r="H2295" s="13">
        <v>8.3536954545507758</v>
      </c>
      <c r="I2295" s="13">
        <v>666.29764276954415</v>
      </c>
      <c r="J2295" s="13">
        <v>699.06025196733003</v>
      </c>
      <c r="K2295" s="13">
        <v>185.85799077508926</v>
      </c>
      <c r="L2295" s="13">
        <v>318.21792821955421</v>
      </c>
      <c r="M2295" s="13">
        <v>1047.1399665173199</v>
      </c>
    </row>
    <row r="2296" spans="2:13">
      <c r="B2296" s="4" t="s">
        <v>6968</v>
      </c>
      <c r="C2296" s="10">
        <v>1</v>
      </c>
      <c r="D2296" s="13">
        <v>816.19</v>
      </c>
      <c r="E2296" s="13">
        <v>682.67894736843709</v>
      </c>
      <c r="F2296" s="13">
        <v>133.51105263156296</v>
      </c>
      <c r="G2296" s="13">
        <v>0.71907651858681332</v>
      </c>
      <c r="H2296" s="13">
        <v>8.3536954545507758</v>
      </c>
      <c r="I2296" s="13">
        <v>666.29764276954415</v>
      </c>
      <c r="J2296" s="13">
        <v>699.06025196733003</v>
      </c>
      <c r="K2296" s="13">
        <v>185.85799077508926</v>
      </c>
      <c r="L2296" s="13">
        <v>318.21792821955421</v>
      </c>
      <c r="M2296" s="13">
        <v>1047.1399665173199</v>
      </c>
    </row>
    <row r="2297" spans="2:13">
      <c r="B2297" s="4" t="s">
        <v>6969</v>
      </c>
      <c r="C2297" s="10">
        <v>1</v>
      </c>
      <c r="D2297" s="13">
        <v>893.55</v>
      </c>
      <c r="E2297" s="13">
        <v>682.67894736843709</v>
      </c>
      <c r="F2297" s="13">
        <v>210.87105263156286</v>
      </c>
      <c r="G2297" s="13">
        <v>1.1357293602911338</v>
      </c>
      <c r="H2297" s="13">
        <v>8.3536954545507758</v>
      </c>
      <c r="I2297" s="13">
        <v>666.29764276954415</v>
      </c>
      <c r="J2297" s="13">
        <v>699.06025196733003</v>
      </c>
      <c r="K2297" s="13">
        <v>185.85799077508926</v>
      </c>
      <c r="L2297" s="13">
        <v>318.21792821955421</v>
      </c>
      <c r="M2297" s="13">
        <v>1047.1399665173199</v>
      </c>
    </row>
    <row r="2298" spans="2:13">
      <c r="B2298" s="4" t="s">
        <v>6970</v>
      </c>
      <c r="C2298" s="10">
        <v>1</v>
      </c>
      <c r="D2298" s="13">
        <v>854.87</v>
      </c>
      <c r="E2298" s="13">
        <v>682.67894736843709</v>
      </c>
      <c r="F2298" s="13">
        <v>172.19105263156291</v>
      </c>
      <c r="G2298" s="13">
        <v>0.92740293943897356</v>
      </c>
      <c r="H2298" s="13">
        <v>8.3536954545507758</v>
      </c>
      <c r="I2298" s="13">
        <v>666.29764276954415</v>
      </c>
      <c r="J2298" s="13">
        <v>699.06025196733003</v>
      </c>
      <c r="K2298" s="13">
        <v>185.85799077508926</v>
      </c>
      <c r="L2298" s="13">
        <v>318.21792821955421</v>
      </c>
      <c r="M2298" s="13">
        <v>1047.1399665173199</v>
      </c>
    </row>
    <row r="2299" spans="2:13">
      <c r="B2299" s="4" t="s">
        <v>6971</v>
      </c>
      <c r="C2299" s="10">
        <v>1</v>
      </c>
      <c r="D2299" s="13">
        <v>602.44000000000005</v>
      </c>
      <c r="E2299" s="13">
        <v>682.67894736843709</v>
      </c>
      <c r="F2299" s="13">
        <v>-80.238947368437039</v>
      </c>
      <c r="G2299" s="13">
        <v>-0.43215855010887727</v>
      </c>
      <c r="H2299" s="13">
        <v>8.3536954545507758</v>
      </c>
      <c r="I2299" s="13">
        <v>666.29764276954415</v>
      </c>
      <c r="J2299" s="13">
        <v>699.06025196733003</v>
      </c>
      <c r="K2299" s="13">
        <v>185.85799077508926</v>
      </c>
      <c r="L2299" s="13">
        <v>318.21792821955421</v>
      </c>
      <c r="M2299" s="13">
        <v>1047.1399665173199</v>
      </c>
    </row>
    <row r="2300" spans="2:13">
      <c r="B2300" s="4" t="s">
        <v>6972</v>
      </c>
      <c r="C2300" s="10">
        <v>1</v>
      </c>
      <c r="D2300" s="13">
        <v>663.17</v>
      </c>
      <c r="E2300" s="13">
        <v>682.67894736843709</v>
      </c>
      <c r="F2300" s="13">
        <v>-19.508947368437134</v>
      </c>
      <c r="G2300" s="13">
        <v>-0.10507314322284601</v>
      </c>
      <c r="H2300" s="13">
        <v>8.3536954545507758</v>
      </c>
      <c r="I2300" s="13">
        <v>666.29764276954415</v>
      </c>
      <c r="J2300" s="13">
        <v>699.06025196733003</v>
      </c>
      <c r="K2300" s="13">
        <v>185.85799077508926</v>
      </c>
      <c r="L2300" s="13">
        <v>318.21792821955421</v>
      </c>
      <c r="M2300" s="13">
        <v>1047.1399665173199</v>
      </c>
    </row>
    <row r="2301" spans="2:13">
      <c r="B2301" s="4" t="s">
        <v>6973</v>
      </c>
      <c r="C2301" s="10">
        <v>1</v>
      </c>
      <c r="D2301" s="13">
        <v>625.67999999999995</v>
      </c>
      <c r="E2301" s="13">
        <v>682.67894736843709</v>
      </c>
      <c r="F2301" s="13">
        <v>-56.998947368437143</v>
      </c>
      <c r="G2301" s="13">
        <v>-0.30699034895571831</v>
      </c>
      <c r="H2301" s="13">
        <v>8.3536954545507758</v>
      </c>
      <c r="I2301" s="13">
        <v>666.29764276954415</v>
      </c>
      <c r="J2301" s="13">
        <v>699.06025196733003</v>
      </c>
      <c r="K2301" s="13">
        <v>185.85799077508926</v>
      </c>
      <c r="L2301" s="13">
        <v>318.21792821955421</v>
      </c>
      <c r="M2301" s="13">
        <v>1047.1399665173199</v>
      </c>
    </row>
    <row r="2302" spans="2:13">
      <c r="B2302" s="4" t="s">
        <v>6974</v>
      </c>
      <c r="C2302" s="10">
        <v>1</v>
      </c>
      <c r="D2302" s="13">
        <v>667.81</v>
      </c>
      <c r="E2302" s="13">
        <v>682.67894736843709</v>
      </c>
      <c r="F2302" s="13">
        <v>-14.868947368437148</v>
      </c>
      <c r="G2302" s="13">
        <v>-8.0082590152679989E-2</v>
      </c>
      <c r="H2302" s="13">
        <v>8.3536954545507758</v>
      </c>
      <c r="I2302" s="13">
        <v>666.29764276954415</v>
      </c>
      <c r="J2302" s="13">
        <v>699.06025196733003</v>
      </c>
      <c r="K2302" s="13">
        <v>185.85799077508926</v>
      </c>
      <c r="L2302" s="13">
        <v>318.21792821955421</v>
      </c>
      <c r="M2302" s="13">
        <v>1047.1399665173199</v>
      </c>
    </row>
    <row r="2303" spans="2:13">
      <c r="B2303" s="4" t="s">
        <v>6975</v>
      </c>
      <c r="C2303" s="10">
        <v>1</v>
      </c>
      <c r="D2303" s="13">
        <v>742.48</v>
      </c>
      <c r="E2303" s="13">
        <v>682.67894736843709</v>
      </c>
      <c r="F2303" s="13">
        <v>59.801052631562925</v>
      </c>
      <c r="G2303" s="13">
        <v>0.32208219384501496</v>
      </c>
      <c r="H2303" s="13">
        <v>8.3536954545507758</v>
      </c>
      <c r="I2303" s="13">
        <v>666.29764276954415</v>
      </c>
      <c r="J2303" s="13">
        <v>699.06025196733003</v>
      </c>
      <c r="K2303" s="13">
        <v>185.85799077508926</v>
      </c>
      <c r="L2303" s="13">
        <v>318.21792821955421</v>
      </c>
      <c r="M2303" s="13">
        <v>1047.1399665173199</v>
      </c>
    </row>
    <row r="2304" spans="2:13">
      <c r="B2304" s="4" t="s">
        <v>6976</v>
      </c>
      <c r="C2304" s="10">
        <v>1</v>
      </c>
      <c r="D2304" s="13">
        <v>657.9</v>
      </c>
      <c r="E2304" s="13">
        <v>682.67894736843709</v>
      </c>
      <c r="F2304" s="13">
        <v>-24.778947368437116</v>
      </c>
      <c r="G2304" s="13">
        <v>-0.13345681017969405</v>
      </c>
      <c r="H2304" s="13">
        <v>8.3536954545507758</v>
      </c>
      <c r="I2304" s="13">
        <v>666.29764276954415</v>
      </c>
      <c r="J2304" s="13">
        <v>699.06025196733003</v>
      </c>
      <c r="K2304" s="13">
        <v>185.85799077508926</v>
      </c>
      <c r="L2304" s="13">
        <v>318.21792821955421</v>
      </c>
      <c r="M2304" s="13">
        <v>1047.1399665173199</v>
      </c>
    </row>
    <row r="2305" spans="2:13">
      <c r="B2305" s="4" t="s">
        <v>6977</v>
      </c>
      <c r="C2305" s="10">
        <v>1</v>
      </c>
      <c r="D2305" s="13">
        <v>772.66</v>
      </c>
      <c r="E2305" s="13">
        <v>682.67894736843709</v>
      </c>
      <c r="F2305" s="13">
        <v>89.981052631562875</v>
      </c>
      <c r="G2305" s="13">
        <v>0.48462850670225888</v>
      </c>
      <c r="H2305" s="13">
        <v>8.3536954545507758</v>
      </c>
      <c r="I2305" s="13">
        <v>666.29764276954415</v>
      </c>
      <c r="J2305" s="13">
        <v>699.06025196733003</v>
      </c>
      <c r="K2305" s="13">
        <v>185.85799077508926</v>
      </c>
      <c r="L2305" s="13">
        <v>318.21792821955421</v>
      </c>
      <c r="M2305" s="13">
        <v>1047.1399665173199</v>
      </c>
    </row>
    <row r="2306" spans="2:13">
      <c r="B2306" s="4" t="s">
        <v>6978</v>
      </c>
      <c r="C2306" s="10">
        <v>1</v>
      </c>
      <c r="D2306" s="13">
        <v>759</v>
      </c>
      <c r="E2306" s="13">
        <v>682.67894736843709</v>
      </c>
      <c r="F2306" s="13">
        <v>76.321052631562907</v>
      </c>
      <c r="G2306" s="13">
        <v>0.41105718020689935</v>
      </c>
      <c r="H2306" s="13">
        <v>8.3536954545507758</v>
      </c>
      <c r="I2306" s="13">
        <v>666.29764276954415</v>
      </c>
      <c r="J2306" s="13">
        <v>699.06025196733003</v>
      </c>
      <c r="K2306" s="13">
        <v>185.85799077508926</v>
      </c>
      <c r="L2306" s="13">
        <v>318.21792821955421</v>
      </c>
      <c r="M2306" s="13">
        <v>1047.1399665173199</v>
      </c>
    </row>
    <row r="2307" spans="2:13">
      <c r="B2307" s="4" t="s">
        <v>6979</v>
      </c>
      <c r="C2307" s="10">
        <v>1</v>
      </c>
      <c r="D2307" s="13">
        <v>822.35</v>
      </c>
      <c r="E2307" s="13">
        <v>682.67894736843709</v>
      </c>
      <c r="F2307" s="13">
        <v>139.67105263156293</v>
      </c>
      <c r="G2307" s="13">
        <v>0.75225363214548191</v>
      </c>
      <c r="H2307" s="13">
        <v>8.3536954545507758</v>
      </c>
      <c r="I2307" s="13">
        <v>666.29764276954415</v>
      </c>
      <c r="J2307" s="13">
        <v>699.06025196733003</v>
      </c>
      <c r="K2307" s="13">
        <v>185.85799077508926</v>
      </c>
      <c r="L2307" s="13">
        <v>318.21792821955421</v>
      </c>
      <c r="M2307" s="13">
        <v>1047.1399665173199</v>
      </c>
    </row>
    <row r="2308" spans="2:13">
      <c r="B2308" s="4" t="s">
        <v>6980</v>
      </c>
      <c r="C2308" s="10">
        <v>1</v>
      </c>
      <c r="D2308" s="13">
        <v>646.04999999999995</v>
      </c>
      <c r="E2308" s="13">
        <v>682.67894736843709</v>
      </c>
      <c r="F2308" s="13">
        <v>-36.628947368437139</v>
      </c>
      <c r="G2308" s="13">
        <v>-0.19727966661966581</v>
      </c>
      <c r="H2308" s="13">
        <v>8.3536954545507758</v>
      </c>
      <c r="I2308" s="13">
        <v>666.29764276954415</v>
      </c>
      <c r="J2308" s="13">
        <v>699.06025196733003</v>
      </c>
      <c r="K2308" s="13">
        <v>185.85799077508926</v>
      </c>
      <c r="L2308" s="13">
        <v>318.21792821955421</v>
      </c>
      <c r="M2308" s="13">
        <v>1047.1399665173199</v>
      </c>
    </row>
    <row r="2309" spans="2:13">
      <c r="B2309" s="4" t="s">
        <v>6981</v>
      </c>
      <c r="C2309" s="10">
        <v>1</v>
      </c>
      <c r="D2309" s="13">
        <v>761.34</v>
      </c>
      <c r="E2309" s="13">
        <v>682.67894736843709</v>
      </c>
      <c r="F2309" s="13">
        <v>78.661052631562939</v>
      </c>
      <c r="G2309" s="13">
        <v>0.42366017464314709</v>
      </c>
      <c r="H2309" s="13">
        <v>8.3536954545507758</v>
      </c>
      <c r="I2309" s="13">
        <v>666.29764276954415</v>
      </c>
      <c r="J2309" s="13">
        <v>699.06025196733003</v>
      </c>
      <c r="K2309" s="13">
        <v>185.85799077508926</v>
      </c>
      <c r="L2309" s="13">
        <v>318.21792821955421</v>
      </c>
      <c r="M2309" s="13">
        <v>1047.1399665173199</v>
      </c>
    </row>
    <row r="2310" spans="2:13">
      <c r="B2310" s="4" t="s">
        <v>6982</v>
      </c>
      <c r="C2310" s="10">
        <v>1</v>
      </c>
      <c r="D2310" s="13">
        <v>815.42</v>
      </c>
      <c r="E2310" s="13">
        <v>682.67894736843709</v>
      </c>
      <c r="F2310" s="13">
        <v>132.74105263156287</v>
      </c>
      <c r="G2310" s="13">
        <v>0.7149293793919792</v>
      </c>
      <c r="H2310" s="13">
        <v>8.3536954545507758</v>
      </c>
      <c r="I2310" s="13">
        <v>666.29764276954415</v>
      </c>
      <c r="J2310" s="13">
        <v>699.06025196733003</v>
      </c>
      <c r="K2310" s="13">
        <v>185.85799077508926</v>
      </c>
      <c r="L2310" s="13">
        <v>318.21792821955421</v>
      </c>
      <c r="M2310" s="13">
        <v>1047.1399665173199</v>
      </c>
    </row>
    <row r="2311" spans="2:13">
      <c r="B2311" s="4" t="s">
        <v>6983</v>
      </c>
      <c r="C2311" s="10">
        <v>1</v>
      </c>
      <c r="D2311" s="13">
        <v>748.17</v>
      </c>
      <c r="E2311" s="13">
        <v>682.67894736843709</v>
      </c>
      <c r="F2311" s="13">
        <v>65.491052631562866</v>
      </c>
      <c r="G2311" s="13">
        <v>0.35272793672631747</v>
      </c>
      <c r="H2311" s="13">
        <v>8.3536954545507758</v>
      </c>
      <c r="I2311" s="13">
        <v>666.29764276954415</v>
      </c>
      <c r="J2311" s="13">
        <v>699.06025196733003</v>
      </c>
      <c r="K2311" s="13">
        <v>185.85799077508926</v>
      </c>
      <c r="L2311" s="13">
        <v>318.21792821955421</v>
      </c>
      <c r="M2311" s="13">
        <v>1047.1399665173199</v>
      </c>
    </row>
    <row r="2312" spans="2:13">
      <c r="B2312" s="4" t="s">
        <v>6984</v>
      </c>
      <c r="C2312" s="10">
        <v>1</v>
      </c>
      <c r="D2312" s="13">
        <v>706.99</v>
      </c>
      <c r="E2312" s="13">
        <v>682.67894736843709</v>
      </c>
      <c r="F2312" s="13">
        <v>24.311052631562916</v>
      </c>
      <c r="G2312" s="13">
        <v>0.13093677822859359</v>
      </c>
      <c r="H2312" s="13">
        <v>8.3536954545507758</v>
      </c>
      <c r="I2312" s="13">
        <v>666.29764276954415</v>
      </c>
      <c r="J2312" s="13">
        <v>699.06025196733003</v>
      </c>
      <c r="K2312" s="13">
        <v>185.85799077508926</v>
      </c>
      <c r="L2312" s="13">
        <v>318.21792821955421</v>
      </c>
      <c r="M2312" s="13">
        <v>1047.1399665173199</v>
      </c>
    </row>
    <row r="2313" spans="2:13">
      <c r="B2313" s="4" t="s">
        <v>6985</v>
      </c>
      <c r="C2313" s="10">
        <v>1</v>
      </c>
      <c r="D2313" s="13">
        <v>613.91</v>
      </c>
      <c r="E2313" s="13">
        <v>682.67894736843709</v>
      </c>
      <c r="F2313" s="13">
        <v>-68.768947368437125</v>
      </c>
      <c r="G2313" s="13">
        <v>-0.3703823337910318</v>
      </c>
      <c r="H2313" s="13">
        <v>8.3536954545507758</v>
      </c>
      <c r="I2313" s="13">
        <v>666.29764276954415</v>
      </c>
      <c r="J2313" s="13">
        <v>699.06025196733003</v>
      </c>
      <c r="K2313" s="13">
        <v>185.85799077508926</v>
      </c>
      <c r="L2313" s="13">
        <v>318.21792821955421</v>
      </c>
      <c r="M2313" s="13">
        <v>1047.1399665173199</v>
      </c>
    </row>
    <row r="2314" spans="2:13">
      <c r="B2314" s="4" t="s">
        <v>6986</v>
      </c>
      <c r="C2314" s="10">
        <v>1</v>
      </c>
      <c r="D2314" s="13">
        <v>794.78</v>
      </c>
      <c r="E2314" s="13">
        <v>682.67894736843709</v>
      </c>
      <c r="F2314" s="13">
        <v>112.10105263156288</v>
      </c>
      <c r="G2314" s="13">
        <v>0.60376450539020587</v>
      </c>
      <c r="H2314" s="13">
        <v>8.3536954545507758</v>
      </c>
      <c r="I2314" s="13">
        <v>666.29764276954415</v>
      </c>
      <c r="J2314" s="13">
        <v>699.06025196733003</v>
      </c>
      <c r="K2314" s="13">
        <v>185.85799077508926</v>
      </c>
      <c r="L2314" s="13">
        <v>318.21792821955421</v>
      </c>
      <c r="M2314" s="13">
        <v>1047.1399665173199</v>
      </c>
    </row>
    <row r="2315" spans="2:13">
      <c r="B2315" s="4" t="s">
        <v>6987</v>
      </c>
      <c r="C2315" s="10">
        <v>1</v>
      </c>
      <c r="D2315" s="13">
        <v>837.27</v>
      </c>
      <c r="E2315" s="13">
        <v>682.67894736843709</v>
      </c>
      <c r="F2315" s="13">
        <v>154.59105263156289</v>
      </c>
      <c r="G2315" s="13">
        <v>0.83261118641420551</v>
      </c>
      <c r="H2315" s="13">
        <v>8.3536954545507758</v>
      </c>
      <c r="I2315" s="13">
        <v>666.29764276954415</v>
      </c>
      <c r="J2315" s="13">
        <v>699.06025196733003</v>
      </c>
      <c r="K2315" s="13">
        <v>185.85799077508926</v>
      </c>
      <c r="L2315" s="13">
        <v>318.21792821955421</v>
      </c>
      <c r="M2315" s="13">
        <v>1047.1399665173199</v>
      </c>
    </row>
    <row r="2316" spans="2:13">
      <c r="B2316" s="4" t="s">
        <v>6988</v>
      </c>
      <c r="C2316" s="10">
        <v>1</v>
      </c>
      <c r="D2316" s="13">
        <v>870.77</v>
      </c>
      <c r="E2316" s="13">
        <v>682.67894736843709</v>
      </c>
      <c r="F2316" s="13">
        <v>188.09105263156289</v>
      </c>
      <c r="G2316" s="13">
        <v>1.0130386708647581</v>
      </c>
      <c r="H2316" s="13">
        <v>8.3536954545507758</v>
      </c>
      <c r="I2316" s="13">
        <v>666.29764276954415</v>
      </c>
      <c r="J2316" s="13">
        <v>699.06025196733003</v>
      </c>
      <c r="K2316" s="13">
        <v>185.85799077508926</v>
      </c>
      <c r="L2316" s="13">
        <v>318.21792821955421</v>
      </c>
      <c r="M2316" s="13">
        <v>1047.1399665173199</v>
      </c>
    </row>
    <row r="2317" spans="2:13">
      <c r="B2317" s="4" t="s">
        <v>6989</v>
      </c>
      <c r="C2317" s="10">
        <v>1</v>
      </c>
      <c r="D2317" s="13">
        <v>907.51</v>
      </c>
      <c r="E2317" s="13">
        <v>682.67894736843709</v>
      </c>
      <c r="F2317" s="13">
        <v>224.8310526315629</v>
      </c>
      <c r="G2317" s="13">
        <v>1.2109164553039613</v>
      </c>
      <c r="H2317" s="13">
        <v>8.3536954545507758</v>
      </c>
      <c r="I2317" s="13">
        <v>666.29764276954415</v>
      </c>
      <c r="J2317" s="13">
        <v>699.06025196733003</v>
      </c>
      <c r="K2317" s="13">
        <v>185.85799077508926</v>
      </c>
      <c r="L2317" s="13">
        <v>318.21792821955421</v>
      </c>
      <c r="M2317" s="13">
        <v>1047.1399665173199</v>
      </c>
    </row>
    <row r="2318" spans="2:13">
      <c r="B2318" s="4" t="s">
        <v>6990</v>
      </c>
      <c r="C2318" s="10">
        <v>1</v>
      </c>
      <c r="D2318" s="13">
        <v>628.05999999999995</v>
      </c>
      <c r="E2318" s="13">
        <v>682.67894736843709</v>
      </c>
      <c r="F2318" s="13">
        <v>-54.618947368437148</v>
      </c>
      <c r="G2318" s="13">
        <v>-0.29417191871714177</v>
      </c>
      <c r="H2318" s="13">
        <v>8.3536954545507758</v>
      </c>
      <c r="I2318" s="13">
        <v>666.29764276954415</v>
      </c>
      <c r="J2318" s="13">
        <v>699.06025196733003</v>
      </c>
      <c r="K2318" s="13">
        <v>185.85799077508926</v>
      </c>
      <c r="L2318" s="13">
        <v>318.21792821955421</v>
      </c>
      <c r="M2318" s="13">
        <v>1047.1399665173199</v>
      </c>
    </row>
    <row r="2319" spans="2:13">
      <c r="B2319" s="4" t="s">
        <v>6991</v>
      </c>
      <c r="C2319" s="10">
        <v>1</v>
      </c>
      <c r="D2319" s="13">
        <v>603.35</v>
      </c>
      <c r="E2319" s="13">
        <v>682.67894736843709</v>
      </c>
      <c r="F2319" s="13">
        <v>-79.328947368437071</v>
      </c>
      <c r="G2319" s="13">
        <v>-0.42725738560589227</v>
      </c>
      <c r="H2319" s="13">
        <v>8.3536954545507758</v>
      </c>
      <c r="I2319" s="13">
        <v>666.29764276954415</v>
      </c>
      <c r="J2319" s="13">
        <v>699.06025196733003</v>
      </c>
      <c r="K2319" s="13">
        <v>185.85799077508926</v>
      </c>
      <c r="L2319" s="13">
        <v>318.21792821955421</v>
      </c>
      <c r="M2319" s="13">
        <v>1047.1399665173199</v>
      </c>
    </row>
    <row r="2320" spans="2:13">
      <c r="B2320" s="4" t="s">
        <v>6992</v>
      </c>
      <c r="C2320" s="10">
        <v>1</v>
      </c>
      <c r="D2320" s="13">
        <v>584.12</v>
      </c>
      <c r="E2320" s="13">
        <v>682.67894736843709</v>
      </c>
      <c r="F2320" s="13">
        <v>-98.558947368437089</v>
      </c>
      <c r="G2320" s="13">
        <v>-0.53082814757556784</v>
      </c>
      <c r="H2320" s="13">
        <v>8.3536954545507758</v>
      </c>
      <c r="I2320" s="13">
        <v>666.29764276954415</v>
      </c>
      <c r="J2320" s="13">
        <v>699.06025196733003</v>
      </c>
      <c r="K2320" s="13">
        <v>185.85799077508926</v>
      </c>
      <c r="L2320" s="13">
        <v>318.21792821955421</v>
      </c>
      <c r="M2320" s="13">
        <v>1047.1399665173199</v>
      </c>
    </row>
    <row r="2321" spans="2:13">
      <c r="B2321" s="4" t="s">
        <v>6993</v>
      </c>
      <c r="C2321" s="10">
        <v>1</v>
      </c>
      <c r="D2321" s="13">
        <v>444.22</v>
      </c>
      <c r="E2321" s="13">
        <v>682.67894736843709</v>
      </c>
      <c r="F2321" s="13">
        <v>-238.45894736843707</v>
      </c>
      <c r="G2321" s="13">
        <v>-1.2843148662213086</v>
      </c>
      <c r="H2321" s="13">
        <v>8.3536954545507758</v>
      </c>
      <c r="I2321" s="13">
        <v>666.29764276954415</v>
      </c>
      <c r="J2321" s="13">
        <v>699.06025196733003</v>
      </c>
      <c r="K2321" s="13">
        <v>185.85799077508926</v>
      </c>
      <c r="L2321" s="13">
        <v>318.21792821955421</v>
      </c>
      <c r="M2321" s="13">
        <v>1047.1399665173199</v>
      </c>
    </row>
    <row r="2322" spans="2:13">
      <c r="B2322" s="4" t="s">
        <v>6994</v>
      </c>
      <c r="C2322" s="10">
        <v>1</v>
      </c>
      <c r="D2322" s="13">
        <v>580.38</v>
      </c>
      <c r="E2322" s="13">
        <v>682.67894736843709</v>
      </c>
      <c r="F2322" s="13">
        <v>-102.2989473684371</v>
      </c>
      <c r="G2322" s="13">
        <v>-0.55097139509333104</v>
      </c>
      <c r="H2322" s="13">
        <v>8.3536954545507758</v>
      </c>
      <c r="I2322" s="13">
        <v>666.29764276954415</v>
      </c>
      <c r="J2322" s="13">
        <v>699.06025196733003</v>
      </c>
      <c r="K2322" s="13">
        <v>185.85799077508926</v>
      </c>
      <c r="L2322" s="13">
        <v>318.21792821955421</v>
      </c>
      <c r="M2322" s="13">
        <v>1047.1399665173199</v>
      </c>
    </row>
    <row r="2323" spans="2:13">
      <c r="B2323" s="4" t="s">
        <v>6995</v>
      </c>
      <c r="C2323" s="10">
        <v>1</v>
      </c>
      <c r="D2323" s="13">
        <v>583.80999999999995</v>
      </c>
      <c r="E2323" s="13">
        <v>682.67894736843709</v>
      </c>
      <c r="F2323" s="13">
        <v>-98.868947368437148</v>
      </c>
      <c r="G2323" s="13">
        <v>-0.53249777504361806</v>
      </c>
      <c r="H2323" s="13">
        <v>8.3536954545507758</v>
      </c>
      <c r="I2323" s="13">
        <v>666.29764276954415</v>
      </c>
      <c r="J2323" s="13">
        <v>699.06025196733003</v>
      </c>
      <c r="K2323" s="13">
        <v>185.85799077508926</v>
      </c>
      <c r="L2323" s="13">
        <v>318.21792821955421</v>
      </c>
      <c r="M2323" s="13">
        <v>1047.1399665173199</v>
      </c>
    </row>
    <row r="2324" spans="2:13">
      <c r="B2324" s="4" t="s">
        <v>6996</v>
      </c>
      <c r="C2324" s="10">
        <v>1</v>
      </c>
      <c r="D2324" s="13">
        <v>904.19</v>
      </c>
      <c r="E2324" s="13">
        <v>682.67894736843709</v>
      </c>
      <c r="F2324" s="13">
        <v>221.51105263156296</v>
      </c>
      <c r="G2324" s="13">
        <v>1.1930352837106533</v>
      </c>
      <c r="H2324" s="13">
        <v>8.3536954545507758</v>
      </c>
      <c r="I2324" s="13">
        <v>666.29764276954415</v>
      </c>
      <c r="J2324" s="13">
        <v>699.06025196733003</v>
      </c>
      <c r="K2324" s="13">
        <v>185.85799077508926</v>
      </c>
      <c r="L2324" s="13">
        <v>318.21792821955421</v>
      </c>
      <c r="M2324" s="13">
        <v>1047.1399665173199</v>
      </c>
    </row>
    <row r="2325" spans="2:13">
      <c r="B2325" s="4" t="s">
        <v>6997</v>
      </c>
      <c r="C2325" s="10">
        <v>1</v>
      </c>
      <c r="D2325" s="13">
        <v>668.07</v>
      </c>
      <c r="E2325" s="13">
        <v>682.67894736843709</v>
      </c>
      <c r="F2325" s="13">
        <v>-14.608947368437043</v>
      </c>
      <c r="G2325" s="13">
        <v>-7.8682257437540801E-2</v>
      </c>
      <c r="H2325" s="13">
        <v>8.3536954545507758</v>
      </c>
      <c r="I2325" s="13">
        <v>666.29764276954415</v>
      </c>
      <c r="J2325" s="13">
        <v>699.06025196733003</v>
      </c>
      <c r="K2325" s="13">
        <v>185.85799077508926</v>
      </c>
      <c r="L2325" s="13">
        <v>318.21792821955421</v>
      </c>
      <c r="M2325" s="13">
        <v>1047.1399665173199</v>
      </c>
    </row>
    <row r="2326" spans="2:13">
      <c r="B2326" s="4" t="s">
        <v>6998</v>
      </c>
      <c r="C2326" s="10">
        <v>1</v>
      </c>
      <c r="D2326" s="13">
        <v>824.83</v>
      </c>
      <c r="E2326" s="13">
        <v>682.67894736843709</v>
      </c>
      <c r="F2326" s="13">
        <v>142.15105263156295</v>
      </c>
      <c r="G2326" s="13">
        <v>0.7656106518898812</v>
      </c>
      <c r="H2326" s="13">
        <v>8.3536954545507758</v>
      </c>
      <c r="I2326" s="13">
        <v>666.29764276954415</v>
      </c>
      <c r="J2326" s="13">
        <v>699.06025196733003</v>
      </c>
      <c r="K2326" s="13">
        <v>185.85799077508926</v>
      </c>
      <c r="L2326" s="13">
        <v>318.21792821955421</v>
      </c>
      <c r="M2326" s="13">
        <v>1047.1399665173199</v>
      </c>
    </row>
    <row r="2327" spans="2:13">
      <c r="B2327" s="4" t="s">
        <v>6999</v>
      </c>
      <c r="C2327" s="10">
        <v>1</v>
      </c>
      <c r="D2327" s="13">
        <v>767.16</v>
      </c>
      <c r="E2327" s="13">
        <v>682.67894736843709</v>
      </c>
      <c r="F2327" s="13">
        <v>84.481052631562875</v>
      </c>
      <c r="G2327" s="13">
        <v>0.45500608388201891</v>
      </c>
      <c r="H2327" s="13">
        <v>8.3536954545507758</v>
      </c>
      <c r="I2327" s="13">
        <v>666.29764276954415</v>
      </c>
      <c r="J2327" s="13">
        <v>699.06025196733003</v>
      </c>
      <c r="K2327" s="13">
        <v>185.85799077508926</v>
      </c>
      <c r="L2327" s="13">
        <v>318.21792821955421</v>
      </c>
      <c r="M2327" s="13">
        <v>1047.1399665173199</v>
      </c>
    </row>
    <row r="2328" spans="2:13">
      <c r="B2328" s="4" t="s">
        <v>7000</v>
      </c>
      <c r="C2328" s="10">
        <v>1</v>
      </c>
      <c r="D2328" s="13">
        <v>709.44</v>
      </c>
      <c r="E2328" s="13">
        <v>682.67894736843709</v>
      </c>
      <c r="F2328" s="13">
        <v>26.761052631562961</v>
      </c>
      <c r="G2328" s="13">
        <v>0.14413222112124621</v>
      </c>
      <c r="H2328" s="13">
        <v>8.3536954545507758</v>
      </c>
      <c r="I2328" s="13">
        <v>666.29764276954415</v>
      </c>
      <c r="J2328" s="13">
        <v>699.06025196733003</v>
      </c>
      <c r="K2328" s="13">
        <v>185.85799077508926</v>
      </c>
      <c r="L2328" s="13">
        <v>318.21792821955421</v>
      </c>
      <c r="M2328" s="13">
        <v>1047.1399665173199</v>
      </c>
    </row>
    <row r="2329" spans="2:13">
      <c r="B2329" s="4" t="s">
        <v>7001</v>
      </c>
      <c r="C2329" s="10">
        <v>1</v>
      </c>
      <c r="D2329" s="13">
        <v>642.16999999999996</v>
      </c>
      <c r="E2329" s="13">
        <v>682.67894736843709</v>
      </c>
      <c r="F2329" s="13">
        <v>-40.508947368437134</v>
      </c>
      <c r="G2329" s="13">
        <v>-0.21817693944558053</v>
      </c>
      <c r="H2329" s="13">
        <v>8.3536954545507758</v>
      </c>
      <c r="I2329" s="13">
        <v>666.29764276954415</v>
      </c>
      <c r="J2329" s="13">
        <v>699.06025196733003</v>
      </c>
      <c r="K2329" s="13">
        <v>185.85799077508926</v>
      </c>
      <c r="L2329" s="13">
        <v>318.21792821955421</v>
      </c>
      <c r="M2329" s="13">
        <v>1047.1399665173199</v>
      </c>
    </row>
    <row r="2330" spans="2:13">
      <c r="B2330" s="4" t="s">
        <v>7002</v>
      </c>
      <c r="C2330" s="10">
        <v>1</v>
      </c>
      <c r="D2330" s="13">
        <v>814.94</v>
      </c>
      <c r="E2330" s="13">
        <v>682.67894736843709</v>
      </c>
      <c r="F2330" s="13">
        <v>132.26105263156296</v>
      </c>
      <c r="G2330" s="13">
        <v>0.71234414976403149</v>
      </c>
      <c r="H2330" s="13">
        <v>8.3536954545507758</v>
      </c>
      <c r="I2330" s="13">
        <v>666.29764276954415</v>
      </c>
      <c r="J2330" s="13">
        <v>699.06025196733003</v>
      </c>
      <c r="K2330" s="13">
        <v>185.85799077508926</v>
      </c>
      <c r="L2330" s="13">
        <v>318.21792821955421</v>
      </c>
      <c r="M2330" s="13">
        <v>1047.1399665173199</v>
      </c>
    </row>
    <row r="2331" spans="2:13">
      <c r="B2331" s="4" t="s">
        <v>7003</v>
      </c>
      <c r="C2331" s="10">
        <v>1</v>
      </c>
      <c r="D2331" s="13">
        <v>774.64</v>
      </c>
      <c r="E2331" s="13">
        <v>682.67894736843709</v>
      </c>
      <c r="F2331" s="13">
        <v>91.961052631562893</v>
      </c>
      <c r="G2331" s="13">
        <v>0.49529257891754536</v>
      </c>
      <c r="H2331" s="13">
        <v>8.3536954545507758</v>
      </c>
      <c r="I2331" s="13">
        <v>666.29764276954415</v>
      </c>
      <c r="J2331" s="13">
        <v>699.06025196733003</v>
      </c>
      <c r="K2331" s="13">
        <v>185.85799077508926</v>
      </c>
      <c r="L2331" s="13">
        <v>318.21792821955421</v>
      </c>
      <c r="M2331" s="13">
        <v>1047.1399665173199</v>
      </c>
    </row>
    <row r="2332" spans="2:13">
      <c r="B2332" s="4" t="s">
        <v>7004</v>
      </c>
      <c r="C2332" s="10">
        <v>1</v>
      </c>
      <c r="D2332" s="13">
        <v>601.88</v>
      </c>
      <c r="E2332" s="13">
        <v>682.67894736843709</v>
      </c>
      <c r="F2332" s="13">
        <v>-80.798947368437098</v>
      </c>
      <c r="G2332" s="13">
        <v>-0.43517465134148381</v>
      </c>
      <c r="H2332" s="13">
        <v>8.3536954545507758</v>
      </c>
      <c r="I2332" s="13">
        <v>666.29764276954415</v>
      </c>
      <c r="J2332" s="13">
        <v>699.06025196733003</v>
      </c>
      <c r="K2332" s="13">
        <v>185.85799077508926</v>
      </c>
      <c r="L2332" s="13">
        <v>318.21792821955421</v>
      </c>
      <c r="M2332" s="13">
        <v>1047.1399665173199</v>
      </c>
    </row>
    <row r="2333" spans="2:13">
      <c r="B2333" s="4" t="s">
        <v>7005</v>
      </c>
      <c r="C2333" s="10">
        <v>1</v>
      </c>
      <c r="D2333" s="13">
        <v>572.64</v>
      </c>
      <c r="E2333" s="13">
        <v>682.67894736843709</v>
      </c>
      <c r="F2333" s="13">
        <v>-110.03894736843711</v>
      </c>
      <c r="G2333" s="13">
        <v>-0.59265822284399616</v>
      </c>
      <c r="H2333" s="13">
        <v>8.3536954545507758</v>
      </c>
      <c r="I2333" s="13">
        <v>666.29764276954415</v>
      </c>
      <c r="J2333" s="13">
        <v>699.06025196733003</v>
      </c>
      <c r="K2333" s="13">
        <v>185.85799077508926</v>
      </c>
      <c r="L2333" s="13">
        <v>318.21792821955421</v>
      </c>
      <c r="M2333" s="13">
        <v>1047.1399665173199</v>
      </c>
    </row>
    <row r="2334" spans="2:13">
      <c r="B2334" s="4" t="s">
        <v>7006</v>
      </c>
      <c r="C2334" s="10">
        <v>1</v>
      </c>
      <c r="D2334" s="13">
        <v>605.70000000000005</v>
      </c>
      <c r="E2334" s="13">
        <v>682.67894736843709</v>
      </c>
      <c r="F2334" s="13">
        <v>-76.978947368437048</v>
      </c>
      <c r="G2334" s="13">
        <v>-0.41460053221906235</v>
      </c>
      <c r="H2334" s="13">
        <v>8.3536954545507758</v>
      </c>
      <c r="I2334" s="13">
        <v>666.29764276954415</v>
      </c>
      <c r="J2334" s="13">
        <v>699.06025196733003</v>
      </c>
      <c r="K2334" s="13">
        <v>185.85799077508926</v>
      </c>
      <c r="L2334" s="13">
        <v>318.21792821955421</v>
      </c>
      <c r="M2334" s="13">
        <v>1047.1399665173199</v>
      </c>
    </row>
    <row r="2335" spans="2:13">
      <c r="B2335" s="4" t="s">
        <v>7007</v>
      </c>
      <c r="C2335" s="10">
        <v>1</v>
      </c>
      <c r="D2335" s="13">
        <v>698.39</v>
      </c>
      <c r="E2335" s="13">
        <v>682.67894736843709</v>
      </c>
      <c r="F2335" s="13">
        <v>15.711052631562893</v>
      </c>
      <c r="G2335" s="13">
        <v>8.461808072785458E-2</v>
      </c>
      <c r="H2335" s="13">
        <v>8.3536954545507758</v>
      </c>
      <c r="I2335" s="13">
        <v>666.29764276954415</v>
      </c>
      <c r="J2335" s="13">
        <v>699.06025196733003</v>
      </c>
      <c r="K2335" s="13">
        <v>185.85799077508926</v>
      </c>
      <c r="L2335" s="13">
        <v>318.21792821955421</v>
      </c>
      <c r="M2335" s="13">
        <v>1047.1399665173199</v>
      </c>
    </row>
    <row r="2336" spans="2:13">
      <c r="B2336" s="4" t="s">
        <v>7008</v>
      </c>
      <c r="C2336" s="10">
        <v>1</v>
      </c>
      <c r="D2336" s="13">
        <v>785.69</v>
      </c>
      <c r="E2336" s="13">
        <v>682.67894736843709</v>
      </c>
      <c r="F2336" s="13">
        <v>103.01105263156296</v>
      </c>
      <c r="G2336" s="13">
        <v>0.55480671931093695</v>
      </c>
      <c r="H2336" s="13">
        <v>8.3536954545507758</v>
      </c>
      <c r="I2336" s="13">
        <v>666.29764276954415</v>
      </c>
      <c r="J2336" s="13">
        <v>699.06025196733003</v>
      </c>
      <c r="K2336" s="13">
        <v>185.85799077508926</v>
      </c>
      <c r="L2336" s="13">
        <v>318.21792821955421</v>
      </c>
      <c r="M2336" s="13">
        <v>1047.1399665173199</v>
      </c>
    </row>
    <row r="2337" spans="2:13">
      <c r="B2337" s="4" t="s">
        <v>7009</v>
      </c>
      <c r="C2337" s="10">
        <v>1</v>
      </c>
      <c r="D2337" s="13">
        <v>803.59</v>
      </c>
      <c r="E2337" s="13">
        <v>682.67894736843709</v>
      </c>
      <c r="F2337" s="13">
        <v>120.91105263156294</v>
      </c>
      <c r="G2337" s="13">
        <v>0.65121424085317248</v>
      </c>
      <c r="H2337" s="13">
        <v>8.3536954545507758</v>
      </c>
      <c r="I2337" s="13">
        <v>666.29764276954415</v>
      </c>
      <c r="J2337" s="13">
        <v>699.06025196733003</v>
      </c>
      <c r="K2337" s="13">
        <v>185.85799077508926</v>
      </c>
      <c r="L2337" s="13">
        <v>318.21792821955421</v>
      </c>
      <c r="M2337" s="13">
        <v>1047.1399665173199</v>
      </c>
    </row>
    <row r="2338" spans="2:13">
      <c r="B2338" s="4" t="s">
        <v>7010</v>
      </c>
      <c r="C2338" s="10">
        <v>1</v>
      </c>
      <c r="D2338" s="13">
        <v>269.23</v>
      </c>
      <c r="E2338" s="13">
        <v>682.67894736843709</v>
      </c>
      <c r="F2338" s="13">
        <v>-413.44894736843708</v>
      </c>
      <c r="G2338" s="13">
        <v>-2.2267926424601807</v>
      </c>
      <c r="H2338" s="13">
        <v>8.3536954545507758</v>
      </c>
      <c r="I2338" s="13">
        <v>666.29764276954415</v>
      </c>
      <c r="J2338" s="13">
        <v>699.06025196733003</v>
      </c>
      <c r="K2338" s="13">
        <v>185.85799077508926</v>
      </c>
      <c r="L2338" s="13">
        <v>318.21792821955421</v>
      </c>
      <c r="M2338" s="13">
        <v>1047.1399665173199</v>
      </c>
    </row>
    <row r="2339" spans="2:13">
      <c r="B2339" s="4" t="s">
        <v>7011</v>
      </c>
      <c r="C2339" s="10">
        <v>1</v>
      </c>
      <c r="D2339" s="13">
        <v>401.84</v>
      </c>
      <c r="E2339" s="13">
        <v>682.67894736843709</v>
      </c>
      <c r="F2339" s="13">
        <v>-280.83894736843712</v>
      </c>
      <c r="G2339" s="13">
        <v>-1.5125690987889036</v>
      </c>
      <c r="H2339" s="13">
        <v>8.3536954545507758</v>
      </c>
      <c r="I2339" s="13">
        <v>666.29764276954415</v>
      </c>
      <c r="J2339" s="13">
        <v>699.06025196733003</v>
      </c>
      <c r="K2339" s="13">
        <v>185.85799077508926</v>
      </c>
      <c r="L2339" s="13">
        <v>318.21792821955421</v>
      </c>
      <c r="M2339" s="13">
        <v>1047.1399665173199</v>
      </c>
    </row>
    <row r="2340" spans="2:13">
      <c r="B2340" s="4" t="s">
        <v>7012</v>
      </c>
      <c r="C2340" s="10">
        <v>1</v>
      </c>
      <c r="D2340" s="13">
        <v>684</v>
      </c>
      <c r="E2340" s="13">
        <v>682.67894736843709</v>
      </c>
      <c r="F2340" s="13">
        <v>1.3210526315629068</v>
      </c>
      <c r="G2340" s="13">
        <v>7.1150508399903892E-3</v>
      </c>
      <c r="H2340" s="13">
        <v>8.3536954545507758</v>
      </c>
      <c r="I2340" s="13">
        <v>666.29764276954415</v>
      </c>
      <c r="J2340" s="13">
        <v>699.06025196733003</v>
      </c>
      <c r="K2340" s="13">
        <v>185.85799077508926</v>
      </c>
      <c r="L2340" s="13">
        <v>318.21792821955421</v>
      </c>
      <c r="M2340" s="13">
        <v>1047.1399665173199</v>
      </c>
    </row>
    <row r="2341" spans="2:13">
      <c r="B2341" s="4" t="s">
        <v>7013</v>
      </c>
      <c r="C2341" s="10">
        <v>1</v>
      </c>
      <c r="D2341" s="13">
        <v>636.45000000000005</v>
      </c>
      <c r="E2341" s="13">
        <v>682.67894736843709</v>
      </c>
      <c r="F2341" s="13">
        <v>-46.228947368437048</v>
      </c>
      <c r="G2341" s="13">
        <v>-0.24898425917862965</v>
      </c>
      <c r="H2341" s="13">
        <v>8.3536954545507758</v>
      </c>
      <c r="I2341" s="13">
        <v>666.29764276954415</v>
      </c>
      <c r="J2341" s="13">
        <v>699.06025196733003</v>
      </c>
      <c r="K2341" s="13">
        <v>185.85799077508926</v>
      </c>
      <c r="L2341" s="13">
        <v>318.21792821955421</v>
      </c>
      <c r="M2341" s="13">
        <v>1047.1399665173199</v>
      </c>
    </row>
    <row r="2342" spans="2:13">
      <c r="B2342" s="4" t="s">
        <v>7014</v>
      </c>
      <c r="C2342" s="10">
        <v>1</v>
      </c>
      <c r="D2342" s="13">
        <v>775.56</v>
      </c>
      <c r="E2342" s="13">
        <v>682.67894736843709</v>
      </c>
      <c r="F2342" s="13">
        <v>92.881052631562852</v>
      </c>
      <c r="G2342" s="13">
        <v>0.50024760237111254</v>
      </c>
      <c r="H2342" s="13">
        <v>8.3536954545507758</v>
      </c>
      <c r="I2342" s="13">
        <v>666.29764276954415</v>
      </c>
      <c r="J2342" s="13">
        <v>699.06025196733003</v>
      </c>
      <c r="K2342" s="13">
        <v>185.85799077508926</v>
      </c>
      <c r="L2342" s="13">
        <v>318.21792821955421</v>
      </c>
      <c r="M2342" s="13">
        <v>1047.1399665173199</v>
      </c>
    </row>
    <row r="2343" spans="2:13">
      <c r="B2343" s="4" t="s">
        <v>7015</v>
      </c>
      <c r="C2343" s="10">
        <v>1</v>
      </c>
      <c r="D2343" s="13">
        <v>732.63</v>
      </c>
      <c r="E2343" s="13">
        <v>682.67894736843709</v>
      </c>
      <c r="F2343" s="13">
        <v>49.951052631562902</v>
      </c>
      <c r="G2343" s="13">
        <v>0.26903112752149416</v>
      </c>
      <c r="H2343" s="13">
        <v>8.3536954545507758</v>
      </c>
      <c r="I2343" s="13">
        <v>666.29764276954415</v>
      </c>
      <c r="J2343" s="13">
        <v>699.06025196733003</v>
      </c>
      <c r="K2343" s="13">
        <v>185.85799077508926</v>
      </c>
      <c r="L2343" s="13">
        <v>318.21792821955421</v>
      </c>
      <c r="M2343" s="13">
        <v>1047.1399665173199</v>
      </c>
    </row>
    <row r="2344" spans="2:13">
      <c r="B2344" s="4" t="s">
        <v>7016</v>
      </c>
      <c r="C2344" s="10">
        <v>1</v>
      </c>
      <c r="D2344" s="13">
        <v>578.71</v>
      </c>
      <c r="E2344" s="13">
        <v>682.67894736843709</v>
      </c>
      <c r="F2344" s="13">
        <v>-103.96894736843706</v>
      </c>
      <c r="G2344" s="13">
        <v>-0.55996583984056736</v>
      </c>
      <c r="H2344" s="13">
        <v>8.3536954545507758</v>
      </c>
      <c r="I2344" s="13">
        <v>666.29764276954415</v>
      </c>
      <c r="J2344" s="13">
        <v>699.06025196733003</v>
      </c>
      <c r="K2344" s="13">
        <v>185.85799077508926</v>
      </c>
      <c r="L2344" s="13">
        <v>318.21792821955421</v>
      </c>
      <c r="M2344" s="13">
        <v>1047.1399665173199</v>
      </c>
    </row>
    <row r="2345" spans="2:13">
      <c r="B2345" s="4" t="s">
        <v>7017</v>
      </c>
      <c r="C2345" s="10">
        <v>1</v>
      </c>
      <c r="D2345" s="13">
        <v>560.49</v>
      </c>
      <c r="E2345" s="13">
        <v>682.67894736843709</v>
      </c>
      <c r="F2345" s="13">
        <v>-122.18894736843708</v>
      </c>
      <c r="G2345" s="13">
        <v>-0.65809684780143529</v>
      </c>
      <c r="H2345" s="13">
        <v>8.3536954545507758</v>
      </c>
      <c r="I2345" s="13">
        <v>666.29764276954415</v>
      </c>
      <c r="J2345" s="13">
        <v>699.06025196733003</v>
      </c>
      <c r="K2345" s="13">
        <v>185.85799077508926</v>
      </c>
      <c r="L2345" s="13">
        <v>318.21792821955421</v>
      </c>
      <c r="M2345" s="13">
        <v>1047.1399665173199</v>
      </c>
    </row>
    <row r="2346" spans="2:13">
      <c r="B2346" s="4" t="s">
        <v>7018</v>
      </c>
      <c r="C2346" s="10">
        <v>1</v>
      </c>
      <c r="D2346" s="13">
        <v>860.73</v>
      </c>
      <c r="E2346" s="13">
        <v>682.67894736843709</v>
      </c>
      <c r="F2346" s="13">
        <v>178.05105263156292</v>
      </c>
      <c r="G2346" s="13">
        <v>0.95896428448017479</v>
      </c>
      <c r="H2346" s="13">
        <v>8.3536954545507758</v>
      </c>
      <c r="I2346" s="13">
        <v>666.29764276954415</v>
      </c>
      <c r="J2346" s="13">
        <v>699.06025196733003</v>
      </c>
      <c r="K2346" s="13">
        <v>185.85799077508926</v>
      </c>
      <c r="L2346" s="13">
        <v>318.21792821955421</v>
      </c>
      <c r="M2346" s="13">
        <v>1047.1399665173199</v>
      </c>
    </row>
    <row r="2347" spans="2:13">
      <c r="B2347" s="4" t="s">
        <v>7019</v>
      </c>
      <c r="C2347" s="10">
        <v>1</v>
      </c>
      <c r="D2347" s="13">
        <v>790.43</v>
      </c>
      <c r="E2347" s="13">
        <v>682.67894736843709</v>
      </c>
      <c r="F2347" s="13">
        <v>107.75105263156286</v>
      </c>
      <c r="G2347" s="13">
        <v>0.5803358618869251</v>
      </c>
      <c r="H2347" s="13">
        <v>8.3536954545507758</v>
      </c>
      <c r="I2347" s="13">
        <v>666.29764276954415</v>
      </c>
      <c r="J2347" s="13">
        <v>699.06025196733003</v>
      </c>
      <c r="K2347" s="13">
        <v>185.85799077508926</v>
      </c>
      <c r="L2347" s="13">
        <v>318.21792821955421</v>
      </c>
      <c r="M2347" s="13">
        <v>1047.1399665173199</v>
      </c>
    </row>
    <row r="2348" spans="2:13">
      <c r="B2348" s="4" t="s">
        <v>7020</v>
      </c>
      <c r="C2348" s="10">
        <v>1</v>
      </c>
      <c r="D2348" s="13">
        <v>623.12</v>
      </c>
      <c r="E2348" s="13">
        <v>682.67894736843709</v>
      </c>
      <c r="F2348" s="13">
        <v>-59.558947368437089</v>
      </c>
      <c r="G2348" s="13">
        <v>-0.32077824030477514</v>
      </c>
      <c r="H2348" s="13">
        <v>8.3536954545507758</v>
      </c>
      <c r="I2348" s="13">
        <v>666.29764276954415</v>
      </c>
      <c r="J2348" s="13">
        <v>699.06025196733003</v>
      </c>
      <c r="K2348" s="13">
        <v>185.85799077508926</v>
      </c>
      <c r="L2348" s="13">
        <v>318.21792821955421</v>
      </c>
      <c r="M2348" s="13">
        <v>1047.1399665173199</v>
      </c>
    </row>
    <row r="2349" spans="2:13">
      <c r="B2349" s="4" t="s">
        <v>7021</v>
      </c>
      <c r="C2349" s="10">
        <v>1</v>
      </c>
      <c r="D2349" s="13">
        <v>747.32</v>
      </c>
      <c r="E2349" s="13">
        <v>682.67894736843709</v>
      </c>
      <c r="F2349" s="13">
        <v>64.641052631562957</v>
      </c>
      <c r="G2349" s="13">
        <v>0.34814992592682636</v>
      </c>
      <c r="H2349" s="13">
        <v>8.3536954545507758</v>
      </c>
      <c r="I2349" s="13">
        <v>666.29764276954415</v>
      </c>
      <c r="J2349" s="13">
        <v>699.06025196733003</v>
      </c>
      <c r="K2349" s="13">
        <v>185.85799077508926</v>
      </c>
      <c r="L2349" s="13">
        <v>318.21792821955421</v>
      </c>
      <c r="M2349" s="13">
        <v>1047.1399665173199</v>
      </c>
    </row>
    <row r="2350" spans="2:13">
      <c r="B2350" s="4" t="s">
        <v>7022</v>
      </c>
      <c r="C2350" s="10">
        <v>1</v>
      </c>
      <c r="D2350" s="13">
        <v>672.63</v>
      </c>
      <c r="E2350" s="13">
        <v>682.67894736843709</v>
      </c>
      <c r="F2350" s="13">
        <v>-10.048947368437098</v>
      </c>
      <c r="G2350" s="13">
        <v>-5.4122575972033037E-2</v>
      </c>
      <c r="H2350" s="13">
        <v>8.3536954545507758</v>
      </c>
      <c r="I2350" s="13">
        <v>666.29764276954415</v>
      </c>
      <c r="J2350" s="13">
        <v>699.06025196733003</v>
      </c>
      <c r="K2350" s="13">
        <v>185.85799077508926</v>
      </c>
      <c r="L2350" s="13">
        <v>318.21792821955421</v>
      </c>
      <c r="M2350" s="13">
        <v>1047.1399665173199</v>
      </c>
    </row>
    <row r="2351" spans="2:13">
      <c r="B2351" s="4" t="s">
        <v>7023</v>
      </c>
      <c r="C2351" s="10">
        <v>1</v>
      </c>
      <c r="D2351" s="13">
        <v>844.94</v>
      </c>
      <c r="E2351" s="13">
        <v>682.67894736843709</v>
      </c>
      <c r="F2351" s="13">
        <v>162.26105263156296</v>
      </c>
      <c r="G2351" s="13">
        <v>0.8739210015107951</v>
      </c>
      <c r="H2351" s="13">
        <v>8.3536954545507758</v>
      </c>
      <c r="I2351" s="13">
        <v>666.29764276954415</v>
      </c>
      <c r="J2351" s="13">
        <v>699.06025196733003</v>
      </c>
      <c r="K2351" s="13">
        <v>185.85799077508926</v>
      </c>
      <c r="L2351" s="13">
        <v>318.21792821955421</v>
      </c>
      <c r="M2351" s="13">
        <v>1047.1399665173199</v>
      </c>
    </row>
    <row r="2352" spans="2:13">
      <c r="B2352" s="4" t="s">
        <v>7024</v>
      </c>
      <c r="C2352" s="10">
        <v>1</v>
      </c>
      <c r="D2352" s="13">
        <v>655.20000000000005</v>
      </c>
      <c r="E2352" s="13">
        <v>682.67894736843709</v>
      </c>
      <c r="F2352" s="13">
        <v>-27.478947368437048</v>
      </c>
      <c r="G2352" s="13">
        <v>-0.14799872683690241</v>
      </c>
      <c r="H2352" s="13">
        <v>8.3536954545507758</v>
      </c>
      <c r="I2352" s="13">
        <v>666.29764276954415</v>
      </c>
      <c r="J2352" s="13">
        <v>699.06025196733003</v>
      </c>
      <c r="K2352" s="13">
        <v>185.85799077508926</v>
      </c>
      <c r="L2352" s="13">
        <v>318.21792821955421</v>
      </c>
      <c r="M2352" s="13">
        <v>1047.1399665173199</v>
      </c>
    </row>
    <row r="2353" spans="2:13">
      <c r="B2353" s="4" t="s">
        <v>7025</v>
      </c>
      <c r="C2353" s="10">
        <v>1</v>
      </c>
      <c r="D2353" s="13">
        <v>664.81</v>
      </c>
      <c r="E2353" s="13">
        <v>682.67894736843709</v>
      </c>
      <c r="F2353" s="13">
        <v>-17.868947368437148</v>
      </c>
      <c r="G2353" s="13">
        <v>-9.624027532735635E-2</v>
      </c>
      <c r="H2353" s="13">
        <v>8.3536954545507758</v>
      </c>
      <c r="I2353" s="13">
        <v>666.29764276954415</v>
      </c>
      <c r="J2353" s="13">
        <v>699.06025196733003</v>
      </c>
      <c r="K2353" s="13">
        <v>185.85799077508926</v>
      </c>
      <c r="L2353" s="13">
        <v>318.21792821955421</v>
      </c>
      <c r="M2353" s="13">
        <v>1047.1399665173199</v>
      </c>
    </row>
    <row r="2354" spans="2:13">
      <c r="B2354" s="4" t="s">
        <v>7026</v>
      </c>
      <c r="C2354" s="10">
        <v>1</v>
      </c>
      <c r="D2354" s="13">
        <v>568.87</v>
      </c>
      <c r="E2354" s="13">
        <v>682.67894736843709</v>
      </c>
      <c r="F2354" s="13">
        <v>-113.80894736843709</v>
      </c>
      <c r="G2354" s="13">
        <v>-0.61296304721350603</v>
      </c>
      <c r="H2354" s="13">
        <v>8.3536954545507758</v>
      </c>
      <c r="I2354" s="13">
        <v>666.29764276954415</v>
      </c>
      <c r="J2354" s="13">
        <v>699.06025196733003</v>
      </c>
      <c r="K2354" s="13">
        <v>185.85799077508926</v>
      </c>
      <c r="L2354" s="13">
        <v>318.21792821955421</v>
      </c>
      <c r="M2354" s="13">
        <v>1047.1399665173199</v>
      </c>
    </row>
    <row r="2355" spans="2:13">
      <c r="B2355" s="4" t="s">
        <v>7027</v>
      </c>
      <c r="C2355" s="10">
        <v>1</v>
      </c>
      <c r="D2355" s="13">
        <v>844.42</v>
      </c>
      <c r="E2355" s="13">
        <v>682.67894736843709</v>
      </c>
      <c r="F2355" s="13">
        <v>161.74105263156287</v>
      </c>
      <c r="G2355" s="13">
        <v>0.87112033608051731</v>
      </c>
      <c r="H2355" s="13">
        <v>8.3536954545507758</v>
      </c>
      <c r="I2355" s="13">
        <v>666.29764276954415</v>
      </c>
      <c r="J2355" s="13">
        <v>699.06025196733003</v>
      </c>
      <c r="K2355" s="13">
        <v>185.85799077508926</v>
      </c>
      <c r="L2355" s="13">
        <v>318.21792821955421</v>
      </c>
      <c r="M2355" s="13">
        <v>1047.1399665173199</v>
      </c>
    </row>
    <row r="2356" spans="2:13">
      <c r="B2356" s="4" t="s">
        <v>7028</v>
      </c>
      <c r="C2356" s="10">
        <v>1</v>
      </c>
      <c r="D2356" s="13">
        <v>912.26</v>
      </c>
      <c r="E2356" s="13">
        <v>682.67894736843709</v>
      </c>
      <c r="F2356" s="13">
        <v>229.5810526315629</v>
      </c>
      <c r="G2356" s="13">
        <v>1.2364994568305323</v>
      </c>
      <c r="H2356" s="13">
        <v>8.3536954545507758</v>
      </c>
      <c r="I2356" s="13">
        <v>666.29764276954415</v>
      </c>
      <c r="J2356" s="13">
        <v>699.06025196733003</v>
      </c>
      <c r="K2356" s="13">
        <v>185.85799077508926</v>
      </c>
      <c r="L2356" s="13">
        <v>318.21792821955421</v>
      </c>
      <c r="M2356" s="13">
        <v>1047.1399665173199</v>
      </c>
    </row>
    <row r="2357" spans="2:13">
      <c r="B2357" s="4" t="s">
        <v>7029</v>
      </c>
      <c r="C2357" s="10">
        <v>1</v>
      </c>
      <c r="D2357" s="13">
        <v>207.35</v>
      </c>
      <c r="E2357" s="13">
        <v>682.67894736843709</v>
      </c>
      <c r="F2357" s="13">
        <v>-475.32894736843707</v>
      </c>
      <c r="G2357" s="13">
        <v>-2.5600718286631716</v>
      </c>
      <c r="H2357" s="13">
        <v>8.3536954545507758</v>
      </c>
      <c r="I2357" s="13">
        <v>666.29764276954415</v>
      </c>
      <c r="J2357" s="13">
        <v>699.06025196733003</v>
      </c>
      <c r="K2357" s="13">
        <v>185.85799077508926</v>
      </c>
      <c r="L2357" s="13">
        <v>318.21792821955421</v>
      </c>
      <c r="M2357" s="13">
        <v>1047.1399665173199</v>
      </c>
    </row>
    <row r="2358" spans="2:13">
      <c r="B2358" s="4" t="s">
        <v>7030</v>
      </c>
      <c r="C2358" s="10">
        <v>1</v>
      </c>
      <c r="D2358" s="13">
        <v>880.98</v>
      </c>
      <c r="E2358" s="13">
        <v>682.67894736843709</v>
      </c>
      <c r="F2358" s="13">
        <v>198.30105263156292</v>
      </c>
      <c r="G2358" s="13">
        <v>1.0680286594092403</v>
      </c>
      <c r="H2358" s="13">
        <v>8.3536954545507758</v>
      </c>
      <c r="I2358" s="13">
        <v>666.29764276954415</v>
      </c>
      <c r="J2358" s="13">
        <v>699.06025196733003</v>
      </c>
      <c r="K2358" s="13">
        <v>185.85799077508926</v>
      </c>
      <c r="L2358" s="13">
        <v>318.21792821955421</v>
      </c>
      <c r="M2358" s="13">
        <v>1047.1399665173199</v>
      </c>
    </row>
    <row r="2359" spans="2:13">
      <c r="B2359" s="4" t="s">
        <v>7031</v>
      </c>
      <c r="C2359" s="10">
        <v>1</v>
      </c>
      <c r="D2359" s="13">
        <v>572.16</v>
      </c>
      <c r="E2359" s="13">
        <v>682.67894736843709</v>
      </c>
      <c r="F2359" s="13">
        <v>-110.51894736843713</v>
      </c>
      <c r="G2359" s="13">
        <v>-0.59524345247194443</v>
      </c>
      <c r="H2359" s="13">
        <v>8.3536954545507758</v>
      </c>
      <c r="I2359" s="13">
        <v>666.29764276954415</v>
      </c>
      <c r="J2359" s="13">
        <v>699.06025196733003</v>
      </c>
      <c r="K2359" s="13">
        <v>185.85799077508926</v>
      </c>
      <c r="L2359" s="13">
        <v>318.21792821955421</v>
      </c>
      <c r="M2359" s="13">
        <v>1047.1399665173199</v>
      </c>
    </row>
    <row r="2360" spans="2:13">
      <c r="B2360" s="4" t="s">
        <v>7032</v>
      </c>
      <c r="C2360" s="10">
        <v>1</v>
      </c>
      <c r="D2360" s="13">
        <v>698.94</v>
      </c>
      <c r="E2360" s="13">
        <v>682.67894736843709</v>
      </c>
      <c r="F2360" s="13">
        <v>16.261052631562961</v>
      </c>
      <c r="G2360" s="13">
        <v>8.7580323009878946E-2</v>
      </c>
      <c r="H2360" s="13">
        <v>8.3536954545507758</v>
      </c>
      <c r="I2360" s="13">
        <v>666.29764276954415</v>
      </c>
      <c r="J2360" s="13">
        <v>699.06025196733003</v>
      </c>
      <c r="K2360" s="13">
        <v>185.85799077508926</v>
      </c>
      <c r="L2360" s="13">
        <v>318.21792821955421</v>
      </c>
      <c r="M2360" s="13">
        <v>1047.1399665173199</v>
      </c>
    </row>
    <row r="2361" spans="2:13">
      <c r="B2361" s="4" t="s">
        <v>7033</v>
      </c>
      <c r="C2361" s="10">
        <v>1</v>
      </c>
      <c r="D2361" s="13">
        <v>711.31</v>
      </c>
      <c r="E2361" s="13">
        <v>682.67894736843709</v>
      </c>
      <c r="F2361" s="13">
        <v>28.631052631562852</v>
      </c>
      <c r="G2361" s="13">
        <v>0.15420384488012723</v>
      </c>
      <c r="H2361" s="13">
        <v>8.3536954545507758</v>
      </c>
      <c r="I2361" s="13">
        <v>666.29764276954415</v>
      </c>
      <c r="J2361" s="13">
        <v>699.06025196733003</v>
      </c>
      <c r="K2361" s="13">
        <v>185.85799077508926</v>
      </c>
      <c r="L2361" s="13">
        <v>318.21792821955421</v>
      </c>
      <c r="M2361" s="13">
        <v>1047.1399665173199</v>
      </c>
    </row>
    <row r="2362" spans="2:13">
      <c r="B2362" s="4" t="s">
        <v>7034</v>
      </c>
      <c r="C2362" s="10">
        <v>1</v>
      </c>
      <c r="D2362" s="13">
        <v>789.54</v>
      </c>
      <c r="E2362" s="13">
        <v>682.67894736843709</v>
      </c>
      <c r="F2362" s="13">
        <v>106.86105263156287</v>
      </c>
      <c r="G2362" s="13">
        <v>0.57554241528510452</v>
      </c>
      <c r="H2362" s="13">
        <v>8.3536954545507758</v>
      </c>
      <c r="I2362" s="13">
        <v>666.29764276954415</v>
      </c>
      <c r="J2362" s="13">
        <v>699.06025196733003</v>
      </c>
      <c r="K2362" s="13">
        <v>185.85799077508926</v>
      </c>
      <c r="L2362" s="13">
        <v>318.21792821955421</v>
      </c>
      <c r="M2362" s="13">
        <v>1047.1399665173199</v>
      </c>
    </row>
    <row r="2363" spans="2:13">
      <c r="B2363" s="4" t="s">
        <v>7035</v>
      </c>
      <c r="C2363" s="10">
        <v>1</v>
      </c>
      <c r="D2363" s="13">
        <v>777.39</v>
      </c>
      <c r="E2363" s="13">
        <v>682.67894736843709</v>
      </c>
      <c r="F2363" s="13">
        <v>94.711052631562893</v>
      </c>
      <c r="G2363" s="13">
        <v>0.5101037903276654</v>
      </c>
      <c r="H2363" s="13">
        <v>8.3536954545507758</v>
      </c>
      <c r="I2363" s="13">
        <v>666.29764276954415</v>
      </c>
      <c r="J2363" s="13">
        <v>699.06025196733003</v>
      </c>
      <c r="K2363" s="13">
        <v>185.85799077508926</v>
      </c>
      <c r="L2363" s="13">
        <v>318.21792821955421</v>
      </c>
      <c r="M2363" s="13">
        <v>1047.1399665173199</v>
      </c>
    </row>
    <row r="2364" spans="2:13">
      <c r="B2364" s="4" t="s">
        <v>7036</v>
      </c>
      <c r="C2364" s="10">
        <v>1</v>
      </c>
      <c r="D2364" s="13">
        <v>683.42</v>
      </c>
      <c r="E2364" s="13">
        <v>682.67894736843709</v>
      </c>
      <c r="F2364" s="13">
        <v>0.74105263156286583</v>
      </c>
      <c r="G2364" s="13">
        <v>3.9912317062194063E-3</v>
      </c>
      <c r="H2364" s="13">
        <v>8.3536954545507758</v>
      </c>
      <c r="I2364" s="13">
        <v>666.29764276954415</v>
      </c>
      <c r="J2364" s="13">
        <v>699.06025196733003</v>
      </c>
      <c r="K2364" s="13">
        <v>185.85799077508926</v>
      </c>
      <c r="L2364" s="13">
        <v>318.21792821955421</v>
      </c>
      <c r="M2364" s="13">
        <v>1047.1399665173199</v>
      </c>
    </row>
    <row r="2365" spans="2:13">
      <c r="B2365" s="4" t="s">
        <v>7037</v>
      </c>
      <c r="C2365" s="10">
        <v>1</v>
      </c>
      <c r="D2365" s="13">
        <v>604.29999999999995</v>
      </c>
      <c r="E2365" s="13">
        <v>682.67894736843709</v>
      </c>
      <c r="F2365" s="13">
        <v>-78.378947368437139</v>
      </c>
      <c r="G2365" s="13">
        <v>-0.42214078530057847</v>
      </c>
      <c r="H2365" s="13">
        <v>8.3536954545507758</v>
      </c>
      <c r="I2365" s="13">
        <v>666.29764276954415</v>
      </c>
      <c r="J2365" s="13">
        <v>699.06025196733003</v>
      </c>
      <c r="K2365" s="13">
        <v>185.85799077508926</v>
      </c>
      <c r="L2365" s="13">
        <v>318.21792821955421</v>
      </c>
      <c r="M2365" s="13">
        <v>1047.1399665173199</v>
      </c>
    </row>
    <row r="2366" spans="2:13">
      <c r="B2366" s="4" t="s">
        <v>7038</v>
      </c>
      <c r="C2366" s="10">
        <v>1</v>
      </c>
      <c r="D2366" s="13">
        <v>861.89</v>
      </c>
      <c r="E2366" s="13">
        <v>682.67894736843709</v>
      </c>
      <c r="F2366" s="13">
        <v>179.21105263156289</v>
      </c>
      <c r="G2366" s="13">
        <v>0.96521192274771617</v>
      </c>
      <c r="H2366" s="13">
        <v>8.3536954545507758</v>
      </c>
      <c r="I2366" s="13">
        <v>666.29764276954415</v>
      </c>
      <c r="J2366" s="13">
        <v>699.06025196733003</v>
      </c>
      <c r="K2366" s="13">
        <v>185.85799077508926</v>
      </c>
      <c r="L2366" s="13">
        <v>318.21792821955421</v>
      </c>
      <c r="M2366" s="13">
        <v>1047.1399665173199</v>
      </c>
    </row>
    <row r="2367" spans="2:13">
      <c r="B2367" s="4" t="s">
        <v>7039</v>
      </c>
      <c r="C2367" s="10">
        <v>1</v>
      </c>
      <c r="D2367" s="13">
        <v>739.65</v>
      </c>
      <c r="E2367" s="13">
        <v>682.67894736843709</v>
      </c>
      <c r="F2367" s="13">
        <v>56.971052631562884</v>
      </c>
      <c r="G2367" s="13">
        <v>0.30684011083023671</v>
      </c>
      <c r="H2367" s="13">
        <v>8.3536954545507758</v>
      </c>
      <c r="I2367" s="13">
        <v>666.29764276954415</v>
      </c>
      <c r="J2367" s="13">
        <v>699.06025196733003</v>
      </c>
      <c r="K2367" s="13">
        <v>185.85799077508926</v>
      </c>
      <c r="L2367" s="13">
        <v>318.21792821955421</v>
      </c>
      <c r="M2367" s="13">
        <v>1047.1399665173199</v>
      </c>
    </row>
    <row r="2368" spans="2:13">
      <c r="B2368" s="4" t="s">
        <v>7040</v>
      </c>
      <c r="C2368" s="10">
        <v>1</v>
      </c>
      <c r="D2368" s="13">
        <v>757.24</v>
      </c>
      <c r="E2368" s="13">
        <v>682.67894736843709</v>
      </c>
      <c r="F2368" s="13">
        <v>74.561052631562916</v>
      </c>
      <c r="G2368" s="13">
        <v>0.40157800490442264</v>
      </c>
      <c r="H2368" s="13">
        <v>8.3536954545507758</v>
      </c>
      <c r="I2368" s="13">
        <v>666.29764276954415</v>
      </c>
      <c r="J2368" s="13">
        <v>699.06025196733003</v>
      </c>
      <c r="K2368" s="13">
        <v>185.85799077508926</v>
      </c>
      <c r="L2368" s="13">
        <v>318.21792821955421</v>
      </c>
      <c r="M2368" s="13">
        <v>1047.1399665173199</v>
      </c>
    </row>
    <row r="2369" spans="2:13">
      <c r="B2369" s="4" t="s">
        <v>7041</v>
      </c>
      <c r="C2369" s="10">
        <v>1</v>
      </c>
      <c r="D2369" s="13">
        <v>884.51</v>
      </c>
      <c r="E2369" s="13">
        <v>682.67894736843709</v>
      </c>
      <c r="F2369" s="13">
        <v>201.8310526315629</v>
      </c>
      <c r="G2369" s="13">
        <v>1.0870408689647759</v>
      </c>
      <c r="H2369" s="13">
        <v>8.3536954545507758</v>
      </c>
      <c r="I2369" s="13">
        <v>666.29764276954415</v>
      </c>
      <c r="J2369" s="13">
        <v>699.06025196733003</v>
      </c>
      <c r="K2369" s="13">
        <v>185.85799077508926</v>
      </c>
      <c r="L2369" s="13">
        <v>318.21792821955421</v>
      </c>
      <c r="M2369" s="13">
        <v>1047.1399665173199</v>
      </c>
    </row>
    <row r="2370" spans="2:13">
      <c r="B2370" s="4" t="s">
        <v>7042</v>
      </c>
      <c r="C2370" s="10">
        <v>1</v>
      </c>
      <c r="D2370" s="13">
        <v>574.87</v>
      </c>
      <c r="E2370" s="13">
        <v>682.67894736843709</v>
      </c>
      <c r="F2370" s="13">
        <v>-107.80894736843709</v>
      </c>
      <c r="G2370" s="13">
        <v>-0.58064767686415331</v>
      </c>
      <c r="H2370" s="13">
        <v>8.3536954545507758</v>
      </c>
      <c r="I2370" s="13">
        <v>666.29764276954415</v>
      </c>
      <c r="J2370" s="13">
        <v>699.06025196733003</v>
      </c>
      <c r="K2370" s="13">
        <v>185.85799077508926</v>
      </c>
      <c r="L2370" s="13">
        <v>318.21792821955421</v>
      </c>
      <c r="M2370" s="13">
        <v>1047.1399665173199</v>
      </c>
    </row>
    <row r="2371" spans="2:13">
      <c r="B2371" s="4" t="s">
        <v>7043</v>
      </c>
      <c r="C2371" s="10">
        <v>1</v>
      </c>
      <c r="D2371" s="13">
        <v>851.24</v>
      </c>
      <c r="E2371" s="13">
        <v>682.67894736843709</v>
      </c>
      <c r="F2371" s="13">
        <v>168.56105263156292</v>
      </c>
      <c r="G2371" s="13">
        <v>0.90785214037761519</v>
      </c>
      <c r="H2371" s="13">
        <v>8.3536954545507758</v>
      </c>
      <c r="I2371" s="13">
        <v>666.29764276954415</v>
      </c>
      <c r="J2371" s="13">
        <v>699.06025196733003</v>
      </c>
      <c r="K2371" s="13">
        <v>185.85799077508926</v>
      </c>
      <c r="L2371" s="13">
        <v>318.21792821955421</v>
      </c>
      <c r="M2371" s="13">
        <v>1047.1399665173199</v>
      </c>
    </row>
    <row r="2372" spans="2:13">
      <c r="B2372" s="4" t="s">
        <v>7044</v>
      </c>
      <c r="C2372" s="10">
        <v>1</v>
      </c>
      <c r="D2372" s="13">
        <v>737.65</v>
      </c>
      <c r="E2372" s="13">
        <v>682.67894736843709</v>
      </c>
      <c r="F2372" s="13">
        <v>54.971052631562884</v>
      </c>
      <c r="G2372" s="13">
        <v>0.2960683207137858</v>
      </c>
      <c r="H2372" s="13">
        <v>8.3536954545507758</v>
      </c>
      <c r="I2372" s="13">
        <v>666.29764276954415</v>
      </c>
      <c r="J2372" s="13">
        <v>699.06025196733003</v>
      </c>
      <c r="K2372" s="13">
        <v>185.85799077508926</v>
      </c>
      <c r="L2372" s="13">
        <v>318.21792821955421</v>
      </c>
      <c r="M2372" s="13">
        <v>1047.1399665173199</v>
      </c>
    </row>
    <row r="2373" spans="2:13">
      <c r="B2373" s="4" t="s">
        <v>7045</v>
      </c>
      <c r="C2373" s="10">
        <v>1</v>
      </c>
      <c r="D2373" s="13">
        <v>704.98</v>
      </c>
      <c r="E2373" s="13">
        <v>682.67894736843709</v>
      </c>
      <c r="F2373" s="13">
        <v>22.301052631562925</v>
      </c>
      <c r="G2373" s="13">
        <v>0.1201111291615605</v>
      </c>
      <c r="H2373" s="13">
        <v>8.3536954545507758</v>
      </c>
      <c r="I2373" s="13">
        <v>666.29764276954415</v>
      </c>
      <c r="J2373" s="13">
        <v>699.06025196733003</v>
      </c>
      <c r="K2373" s="13">
        <v>185.85799077508926</v>
      </c>
      <c r="L2373" s="13">
        <v>318.21792821955421</v>
      </c>
      <c r="M2373" s="13">
        <v>1047.1399665173199</v>
      </c>
    </row>
    <row r="2374" spans="2:13">
      <c r="B2374" s="4" t="s">
        <v>7046</v>
      </c>
      <c r="C2374" s="10">
        <v>1</v>
      </c>
      <c r="D2374" s="13">
        <v>810.32</v>
      </c>
      <c r="E2374" s="13">
        <v>682.67894736843709</v>
      </c>
      <c r="F2374" s="13">
        <v>127.64105263156296</v>
      </c>
      <c r="G2374" s="13">
        <v>0.6874613145950299</v>
      </c>
      <c r="H2374" s="13">
        <v>8.3536954545507758</v>
      </c>
      <c r="I2374" s="13">
        <v>666.29764276954415</v>
      </c>
      <c r="J2374" s="13">
        <v>699.06025196733003</v>
      </c>
      <c r="K2374" s="13">
        <v>185.85799077508926</v>
      </c>
      <c r="L2374" s="13">
        <v>318.21792821955421</v>
      </c>
      <c r="M2374" s="13">
        <v>1047.1399665173199</v>
      </c>
    </row>
    <row r="2375" spans="2:13">
      <c r="B2375" s="4" t="s">
        <v>7047</v>
      </c>
      <c r="C2375" s="10">
        <v>1</v>
      </c>
      <c r="D2375" s="13">
        <v>796.44</v>
      </c>
      <c r="E2375" s="13">
        <v>682.67894736843709</v>
      </c>
      <c r="F2375" s="13">
        <v>113.76105263156296</v>
      </c>
      <c r="G2375" s="13">
        <v>0.61270509118686067</v>
      </c>
      <c r="H2375" s="13">
        <v>8.3536954545507758</v>
      </c>
      <c r="I2375" s="13">
        <v>666.29764276954415</v>
      </c>
      <c r="J2375" s="13">
        <v>699.06025196733003</v>
      </c>
      <c r="K2375" s="13">
        <v>185.85799077508926</v>
      </c>
      <c r="L2375" s="13">
        <v>318.21792821955421</v>
      </c>
      <c r="M2375" s="13">
        <v>1047.1399665173199</v>
      </c>
    </row>
    <row r="2376" spans="2:13">
      <c r="B2376" s="4" t="s">
        <v>7048</v>
      </c>
      <c r="C2376" s="10">
        <v>1</v>
      </c>
      <c r="D2376" s="13">
        <v>895.73</v>
      </c>
      <c r="E2376" s="13">
        <v>682.67894736843709</v>
      </c>
      <c r="F2376" s="13">
        <v>213.05105263156292</v>
      </c>
      <c r="G2376" s="13">
        <v>1.1474706115180657</v>
      </c>
      <c r="H2376" s="13">
        <v>8.3536954545507758</v>
      </c>
      <c r="I2376" s="13">
        <v>666.29764276954415</v>
      </c>
      <c r="J2376" s="13">
        <v>699.06025196733003</v>
      </c>
      <c r="K2376" s="13">
        <v>185.85799077508926</v>
      </c>
      <c r="L2376" s="13">
        <v>318.21792821955421</v>
      </c>
      <c r="M2376" s="13">
        <v>1047.1399665173199</v>
      </c>
    </row>
    <row r="2377" spans="2:13">
      <c r="B2377" s="4" t="s">
        <v>7049</v>
      </c>
      <c r="C2377" s="10">
        <v>1</v>
      </c>
      <c r="D2377" s="13">
        <v>585.36</v>
      </c>
      <c r="E2377" s="13">
        <v>682.67894736843709</v>
      </c>
      <c r="F2377" s="13">
        <v>-97.31894736843708</v>
      </c>
      <c r="G2377" s="13">
        <v>-0.5241496377033682</v>
      </c>
      <c r="H2377" s="13">
        <v>8.3536954545507758</v>
      </c>
      <c r="I2377" s="13">
        <v>666.29764276954415</v>
      </c>
      <c r="J2377" s="13">
        <v>699.06025196733003</v>
      </c>
      <c r="K2377" s="13">
        <v>185.85799077508926</v>
      </c>
      <c r="L2377" s="13">
        <v>318.21792821955421</v>
      </c>
      <c r="M2377" s="13">
        <v>1047.1399665173199</v>
      </c>
    </row>
    <row r="2378" spans="2:13">
      <c r="B2378" s="4" t="s">
        <v>7050</v>
      </c>
      <c r="C2378" s="10">
        <v>1</v>
      </c>
      <c r="D2378" s="13">
        <v>568.37</v>
      </c>
      <c r="E2378" s="13">
        <v>682.67894736843709</v>
      </c>
      <c r="F2378" s="13">
        <v>-114.30894736843709</v>
      </c>
      <c r="G2378" s="13">
        <v>-0.61565599474261867</v>
      </c>
      <c r="H2378" s="13">
        <v>8.3536954545507758</v>
      </c>
      <c r="I2378" s="13">
        <v>666.29764276954415</v>
      </c>
      <c r="J2378" s="13">
        <v>699.06025196733003</v>
      </c>
      <c r="K2378" s="13">
        <v>185.85799077508926</v>
      </c>
      <c r="L2378" s="13">
        <v>318.21792821955421</v>
      </c>
      <c r="M2378" s="13">
        <v>1047.1399665173199</v>
      </c>
    </row>
    <row r="2379" spans="2:13">
      <c r="B2379" s="4" t="s">
        <v>7051</v>
      </c>
      <c r="C2379" s="10">
        <v>1</v>
      </c>
      <c r="D2379" s="13">
        <v>600.23</v>
      </c>
      <c r="E2379" s="13">
        <v>682.67894736843709</v>
      </c>
      <c r="F2379" s="13">
        <v>-82.448947368437075</v>
      </c>
      <c r="G2379" s="13">
        <v>-0.4440613781875557</v>
      </c>
      <c r="H2379" s="13">
        <v>8.3536954545507758</v>
      </c>
      <c r="I2379" s="13">
        <v>666.29764276954415</v>
      </c>
      <c r="J2379" s="13">
        <v>699.06025196733003</v>
      </c>
      <c r="K2379" s="13">
        <v>185.85799077508926</v>
      </c>
      <c r="L2379" s="13">
        <v>318.21792821955421</v>
      </c>
      <c r="M2379" s="13">
        <v>1047.1399665173199</v>
      </c>
    </row>
    <row r="2380" spans="2:13">
      <c r="B2380" s="4" t="s">
        <v>7052</v>
      </c>
      <c r="C2380" s="10">
        <v>1</v>
      </c>
      <c r="D2380" s="13">
        <v>760.22</v>
      </c>
      <c r="E2380" s="13">
        <v>682.67894736843709</v>
      </c>
      <c r="F2380" s="13">
        <v>77.541052631562934</v>
      </c>
      <c r="G2380" s="13">
        <v>0.41762797217793457</v>
      </c>
      <c r="H2380" s="13">
        <v>8.3536954545507758</v>
      </c>
      <c r="I2380" s="13">
        <v>666.29764276954415</v>
      </c>
      <c r="J2380" s="13">
        <v>699.06025196733003</v>
      </c>
      <c r="K2380" s="13">
        <v>185.85799077508926</v>
      </c>
      <c r="L2380" s="13">
        <v>318.21792821955421</v>
      </c>
      <c r="M2380" s="13">
        <v>1047.1399665173199</v>
      </c>
    </row>
    <row r="2381" spans="2:13">
      <c r="B2381" s="4" t="s">
        <v>7053</v>
      </c>
      <c r="C2381" s="10">
        <v>1</v>
      </c>
      <c r="D2381" s="13">
        <v>131.05000000000001</v>
      </c>
      <c r="E2381" s="13">
        <v>682.67894736843709</v>
      </c>
      <c r="F2381" s="13">
        <v>-551.62894736843714</v>
      </c>
      <c r="G2381" s="13">
        <v>-2.9710156216057739</v>
      </c>
      <c r="H2381" s="13">
        <v>8.3536954545507758</v>
      </c>
      <c r="I2381" s="13">
        <v>666.29764276954415</v>
      </c>
      <c r="J2381" s="13">
        <v>699.06025196733003</v>
      </c>
      <c r="K2381" s="13">
        <v>185.85799077508926</v>
      </c>
      <c r="L2381" s="13">
        <v>318.21792821955421</v>
      </c>
      <c r="M2381" s="13">
        <v>1047.1399665173199</v>
      </c>
    </row>
    <row r="2382" spans="2:13">
      <c r="B2382" s="4" t="s">
        <v>7054</v>
      </c>
      <c r="C2382" s="10">
        <v>1</v>
      </c>
      <c r="D2382" s="13">
        <v>809.37</v>
      </c>
      <c r="E2382" s="13">
        <v>682.67894736843709</v>
      </c>
      <c r="F2382" s="13">
        <v>126.69105263156291</v>
      </c>
      <c r="G2382" s="13">
        <v>0.68234471428971544</v>
      </c>
      <c r="H2382" s="13">
        <v>8.3536954545507758</v>
      </c>
      <c r="I2382" s="13">
        <v>666.29764276954415</v>
      </c>
      <c r="J2382" s="13">
        <v>699.06025196733003</v>
      </c>
      <c r="K2382" s="13">
        <v>185.85799077508926</v>
      </c>
      <c r="L2382" s="13">
        <v>318.21792821955421</v>
      </c>
      <c r="M2382" s="13">
        <v>1047.1399665173199</v>
      </c>
    </row>
    <row r="2383" spans="2:13">
      <c r="B2383" s="4" t="s">
        <v>7055</v>
      </c>
      <c r="C2383" s="10">
        <v>1</v>
      </c>
      <c r="D2383" s="13">
        <v>653.04999999999995</v>
      </c>
      <c r="E2383" s="13">
        <v>682.67894736843709</v>
      </c>
      <c r="F2383" s="13">
        <v>-29.628947368437139</v>
      </c>
      <c r="G2383" s="13">
        <v>-0.15957840121208763</v>
      </c>
      <c r="H2383" s="13">
        <v>8.3536954545507758</v>
      </c>
      <c r="I2383" s="13">
        <v>666.29764276954415</v>
      </c>
      <c r="J2383" s="13">
        <v>699.06025196733003</v>
      </c>
      <c r="K2383" s="13">
        <v>185.85799077508926</v>
      </c>
      <c r="L2383" s="13">
        <v>318.21792821955421</v>
      </c>
      <c r="M2383" s="13">
        <v>1047.1399665173199</v>
      </c>
    </row>
    <row r="2384" spans="2:13">
      <c r="B2384" s="4" t="s">
        <v>7056</v>
      </c>
      <c r="C2384" s="10">
        <v>1</v>
      </c>
      <c r="D2384" s="13">
        <v>568.23</v>
      </c>
      <c r="E2384" s="13">
        <v>682.67894736843709</v>
      </c>
      <c r="F2384" s="13">
        <v>-114.44894736843708</v>
      </c>
      <c r="G2384" s="13">
        <v>-0.61641002005077017</v>
      </c>
      <c r="H2384" s="13">
        <v>8.3536954545507758</v>
      </c>
      <c r="I2384" s="13">
        <v>666.29764276954415</v>
      </c>
      <c r="J2384" s="13">
        <v>699.06025196733003</v>
      </c>
      <c r="K2384" s="13">
        <v>185.85799077508926</v>
      </c>
      <c r="L2384" s="13">
        <v>318.21792821955421</v>
      </c>
      <c r="M2384" s="13">
        <v>1047.1399665173199</v>
      </c>
    </row>
    <row r="2385" spans="2:13">
      <c r="B2385" s="4" t="s">
        <v>7057</v>
      </c>
      <c r="C2385" s="10">
        <v>1</v>
      </c>
      <c r="D2385" s="13">
        <v>798.5</v>
      </c>
      <c r="E2385" s="13">
        <v>682.67894736843709</v>
      </c>
      <c r="F2385" s="13">
        <v>115.82105263156291</v>
      </c>
      <c r="G2385" s="13">
        <v>0.62380003500680481</v>
      </c>
      <c r="H2385" s="13">
        <v>8.3536954545507758</v>
      </c>
      <c r="I2385" s="13">
        <v>666.29764276954415</v>
      </c>
      <c r="J2385" s="13">
        <v>699.06025196733003</v>
      </c>
      <c r="K2385" s="13">
        <v>185.85799077508926</v>
      </c>
      <c r="L2385" s="13">
        <v>318.21792821955421</v>
      </c>
      <c r="M2385" s="13">
        <v>1047.1399665173199</v>
      </c>
    </row>
    <row r="2386" spans="2:13">
      <c r="B2386" s="4" t="s">
        <v>7058</v>
      </c>
      <c r="C2386" s="10">
        <v>1</v>
      </c>
      <c r="D2386" s="13">
        <v>785.73</v>
      </c>
      <c r="E2386" s="13">
        <v>682.67894736843709</v>
      </c>
      <c r="F2386" s="13">
        <v>103.05105263156292</v>
      </c>
      <c r="G2386" s="13">
        <v>0.5550221551132658</v>
      </c>
      <c r="H2386" s="13">
        <v>8.3536954545507758</v>
      </c>
      <c r="I2386" s="13">
        <v>666.29764276954415</v>
      </c>
      <c r="J2386" s="13">
        <v>699.06025196733003</v>
      </c>
      <c r="K2386" s="13">
        <v>185.85799077508926</v>
      </c>
      <c r="L2386" s="13">
        <v>318.21792821955421</v>
      </c>
      <c r="M2386" s="13">
        <v>1047.1399665173199</v>
      </c>
    </row>
    <row r="2387" spans="2:13">
      <c r="B2387" s="4" t="s">
        <v>7059</v>
      </c>
      <c r="C2387" s="10">
        <v>1</v>
      </c>
      <c r="D2387" s="13">
        <v>51.27</v>
      </c>
      <c r="E2387" s="13">
        <v>682.67894736843709</v>
      </c>
      <c r="F2387" s="13">
        <v>-631.40894736843711</v>
      </c>
      <c r="G2387" s="13">
        <v>-3.4007023293510006</v>
      </c>
      <c r="H2387" s="13">
        <v>8.3536954545507758</v>
      </c>
      <c r="I2387" s="13">
        <v>666.29764276954415</v>
      </c>
      <c r="J2387" s="13">
        <v>699.06025196733003</v>
      </c>
      <c r="K2387" s="13">
        <v>185.85799077508926</v>
      </c>
      <c r="L2387" s="13">
        <v>318.21792821955421</v>
      </c>
      <c r="M2387" s="13">
        <v>1047.1399665173199</v>
      </c>
    </row>
    <row r="2388" spans="2:13">
      <c r="B2388" s="4" t="s">
        <v>7060</v>
      </c>
      <c r="C2388" s="10">
        <v>1</v>
      </c>
      <c r="D2388" s="13">
        <v>610.65</v>
      </c>
      <c r="E2388" s="13">
        <v>682.67894736843709</v>
      </c>
      <c r="F2388" s="13">
        <v>-72.028947368437116</v>
      </c>
      <c r="G2388" s="13">
        <v>-0.38794035168084673</v>
      </c>
      <c r="H2388" s="13">
        <v>8.3536954545507758</v>
      </c>
      <c r="I2388" s="13">
        <v>666.29764276954415</v>
      </c>
      <c r="J2388" s="13">
        <v>699.06025196733003</v>
      </c>
      <c r="K2388" s="13">
        <v>185.85799077508926</v>
      </c>
      <c r="L2388" s="13">
        <v>318.21792821955421</v>
      </c>
      <c r="M2388" s="13">
        <v>1047.1399665173199</v>
      </c>
    </row>
    <row r="2389" spans="2:13">
      <c r="B2389" s="4" t="s">
        <v>7061</v>
      </c>
      <c r="C2389" s="10">
        <v>1</v>
      </c>
      <c r="D2389" s="13">
        <v>585.58000000000004</v>
      </c>
      <c r="E2389" s="13">
        <v>682.67894736843709</v>
      </c>
      <c r="F2389" s="13">
        <v>-97.098947368437052</v>
      </c>
      <c r="G2389" s="13">
        <v>-0.52296474079055844</v>
      </c>
      <c r="H2389" s="13">
        <v>8.3536954545507758</v>
      </c>
      <c r="I2389" s="13">
        <v>666.29764276954415</v>
      </c>
      <c r="J2389" s="13">
        <v>699.06025196733003</v>
      </c>
      <c r="K2389" s="13">
        <v>185.85799077508926</v>
      </c>
      <c r="L2389" s="13">
        <v>318.21792821955421</v>
      </c>
      <c r="M2389" s="13">
        <v>1047.1399665173199</v>
      </c>
    </row>
    <row r="2390" spans="2:13">
      <c r="B2390" s="4" t="s">
        <v>7062</v>
      </c>
      <c r="C2390" s="10">
        <v>1</v>
      </c>
      <c r="D2390" s="13">
        <v>681.8</v>
      </c>
      <c r="E2390" s="13">
        <v>682.67894736843709</v>
      </c>
      <c r="F2390" s="13">
        <v>-0.87894736843713872</v>
      </c>
      <c r="G2390" s="13">
        <v>-4.7339182881058518E-3</v>
      </c>
      <c r="H2390" s="13">
        <v>8.3536954545507758</v>
      </c>
      <c r="I2390" s="13">
        <v>666.29764276954415</v>
      </c>
      <c r="J2390" s="13">
        <v>699.06025196733003</v>
      </c>
      <c r="K2390" s="13">
        <v>185.85799077508926</v>
      </c>
      <c r="L2390" s="13">
        <v>318.21792821955421</v>
      </c>
      <c r="M2390" s="13">
        <v>1047.1399665173199</v>
      </c>
    </row>
    <row r="2391" spans="2:13">
      <c r="B2391" s="4" t="s">
        <v>7063</v>
      </c>
      <c r="C2391" s="10">
        <v>1</v>
      </c>
      <c r="D2391" s="13">
        <v>567.4</v>
      </c>
      <c r="E2391" s="13">
        <v>682.67894736843709</v>
      </c>
      <c r="F2391" s="13">
        <v>-115.27894736843712</v>
      </c>
      <c r="G2391" s="13">
        <v>-0.62088031294909751</v>
      </c>
      <c r="H2391" s="13">
        <v>8.3536954545507758</v>
      </c>
      <c r="I2391" s="13">
        <v>666.29764276954415</v>
      </c>
      <c r="J2391" s="13">
        <v>699.06025196733003</v>
      </c>
      <c r="K2391" s="13">
        <v>185.85799077508926</v>
      </c>
      <c r="L2391" s="13">
        <v>318.21792821955421</v>
      </c>
      <c r="M2391" s="13">
        <v>1047.1399665173199</v>
      </c>
    </row>
    <row r="2392" spans="2:13">
      <c r="B2392" s="4" t="s">
        <v>7064</v>
      </c>
      <c r="C2392" s="10">
        <v>1</v>
      </c>
      <c r="D2392" s="13">
        <v>512.82000000000005</v>
      </c>
      <c r="E2392" s="13">
        <v>682.67894736843709</v>
      </c>
      <c r="F2392" s="13">
        <v>-169.85894736843704</v>
      </c>
      <c r="G2392" s="13">
        <v>-0.91484246522704238</v>
      </c>
      <c r="H2392" s="13">
        <v>8.3536954545507758</v>
      </c>
      <c r="I2392" s="13">
        <v>666.29764276954415</v>
      </c>
      <c r="J2392" s="13">
        <v>699.06025196733003</v>
      </c>
      <c r="K2392" s="13">
        <v>185.85799077508926</v>
      </c>
      <c r="L2392" s="13">
        <v>318.21792821955421</v>
      </c>
      <c r="M2392" s="13">
        <v>1047.1399665173199</v>
      </c>
    </row>
    <row r="2393" spans="2:13">
      <c r="B2393" s="4" t="s">
        <v>7065</v>
      </c>
      <c r="C2393" s="10">
        <v>1</v>
      </c>
      <c r="D2393" s="13">
        <v>752.72</v>
      </c>
      <c r="E2393" s="13">
        <v>682.67894736843709</v>
      </c>
      <c r="F2393" s="13">
        <v>70.041052631562934</v>
      </c>
      <c r="G2393" s="13">
        <v>0.37723375924124369</v>
      </c>
      <c r="H2393" s="13">
        <v>8.3536954545507758</v>
      </c>
      <c r="I2393" s="13">
        <v>666.29764276954415</v>
      </c>
      <c r="J2393" s="13">
        <v>699.06025196733003</v>
      </c>
      <c r="K2393" s="13">
        <v>185.85799077508926</v>
      </c>
      <c r="L2393" s="13">
        <v>318.21792821955421</v>
      </c>
      <c r="M2393" s="13">
        <v>1047.1399665173199</v>
      </c>
    </row>
    <row r="2394" spans="2:13">
      <c r="B2394" s="4" t="s">
        <v>7066</v>
      </c>
      <c r="C2394" s="10">
        <v>1</v>
      </c>
      <c r="D2394" s="13">
        <v>629.32000000000005</v>
      </c>
      <c r="E2394" s="13">
        <v>682.67894736843709</v>
      </c>
      <c r="F2394" s="13">
        <v>-53.358947368437043</v>
      </c>
      <c r="G2394" s="13">
        <v>-0.28738569094377714</v>
      </c>
      <c r="H2394" s="13">
        <v>8.3536954545507758</v>
      </c>
      <c r="I2394" s="13">
        <v>666.29764276954415</v>
      </c>
      <c r="J2394" s="13">
        <v>699.06025196733003</v>
      </c>
      <c r="K2394" s="13">
        <v>185.85799077508926</v>
      </c>
      <c r="L2394" s="13">
        <v>318.21792821955421</v>
      </c>
      <c r="M2394" s="13">
        <v>1047.1399665173199</v>
      </c>
    </row>
    <row r="2395" spans="2:13">
      <c r="B2395" s="4" t="s">
        <v>7067</v>
      </c>
      <c r="C2395" s="10">
        <v>1</v>
      </c>
      <c r="D2395" s="13">
        <v>574.80999999999995</v>
      </c>
      <c r="E2395" s="13">
        <v>682.67894736843709</v>
      </c>
      <c r="F2395" s="13">
        <v>-107.86894736843715</v>
      </c>
      <c r="G2395" s="13">
        <v>-0.58097083056764709</v>
      </c>
      <c r="H2395" s="13">
        <v>8.3536954545507758</v>
      </c>
      <c r="I2395" s="13">
        <v>666.29764276954415</v>
      </c>
      <c r="J2395" s="13">
        <v>699.06025196733003</v>
      </c>
      <c r="K2395" s="13">
        <v>185.85799077508926</v>
      </c>
      <c r="L2395" s="13">
        <v>318.21792821955421</v>
      </c>
      <c r="M2395" s="13">
        <v>1047.1399665173199</v>
      </c>
    </row>
    <row r="2396" spans="2:13">
      <c r="B2396" s="4" t="s">
        <v>7068</v>
      </c>
      <c r="C2396" s="10">
        <v>1</v>
      </c>
      <c r="D2396" s="13">
        <v>697</v>
      </c>
      <c r="E2396" s="13">
        <v>682.67894736843709</v>
      </c>
      <c r="F2396" s="13">
        <v>14.321052631562907</v>
      </c>
      <c r="G2396" s="13">
        <v>7.7131686596921281E-2</v>
      </c>
      <c r="H2396" s="13">
        <v>8.3536954545507758</v>
      </c>
      <c r="I2396" s="13">
        <v>666.29764276954415</v>
      </c>
      <c r="J2396" s="13">
        <v>699.06025196733003</v>
      </c>
      <c r="K2396" s="13">
        <v>185.85799077508926</v>
      </c>
      <c r="L2396" s="13">
        <v>318.21792821955421</v>
      </c>
      <c r="M2396" s="13">
        <v>1047.1399665173199</v>
      </c>
    </row>
    <row r="2397" spans="2:13">
      <c r="B2397" s="4" t="s">
        <v>7069</v>
      </c>
      <c r="C2397" s="10">
        <v>1</v>
      </c>
      <c r="D2397" s="13">
        <v>802.67</v>
      </c>
      <c r="E2397" s="13">
        <v>682.67894736843709</v>
      </c>
      <c r="F2397" s="13">
        <v>119.99105263156287</v>
      </c>
      <c r="G2397" s="13">
        <v>0.64625921739960468</v>
      </c>
      <c r="H2397" s="13">
        <v>8.3536954545507758</v>
      </c>
      <c r="I2397" s="13">
        <v>666.29764276954415</v>
      </c>
      <c r="J2397" s="13">
        <v>699.06025196733003</v>
      </c>
      <c r="K2397" s="13">
        <v>185.85799077508926</v>
      </c>
      <c r="L2397" s="13">
        <v>318.21792821955421</v>
      </c>
      <c r="M2397" s="13">
        <v>1047.1399665173199</v>
      </c>
    </row>
    <row r="2398" spans="2:13">
      <c r="B2398" s="4" t="s">
        <v>7070</v>
      </c>
      <c r="C2398" s="10">
        <v>1</v>
      </c>
      <c r="D2398" s="13">
        <v>564.46</v>
      </c>
      <c r="E2398" s="13">
        <v>682.67894736843709</v>
      </c>
      <c r="F2398" s="13">
        <v>-118.21894736843706</v>
      </c>
      <c r="G2398" s="13">
        <v>-0.63671484442028004</v>
      </c>
      <c r="H2398" s="13">
        <v>8.3536954545507758</v>
      </c>
      <c r="I2398" s="13">
        <v>666.29764276954415</v>
      </c>
      <c r="J2398" s="13">
        <v>699.06025196733003</v>
      </c>
      <c r="K2398" s="13">
        <v>185.85799077508926</v>
      </c>
      <c r="L2398" s="13">
        <v>318.21792821955421</v>
      </c>
      <c r="M2398" s="13">
        <v>1047.1399665173199</v>
      </c>
    </row>
    <row r="2399" spans="2:13">
      <c r="B2399" s="4" t="s">
        <v>7071</v>
      </c>
      <c r="C2399" s="10">
        <v>1</v>
      </c>
      <c r="D2399" s="13">
        <v>382.63</v>
      </c>
      <c r="E2399" s="13">
        <v>682.67894736843709</v>
      </c>
      <c r="F2399" s="13">
        <v>-300.0489473684371</v>
      </c>
      <c r="G2399" s="13">
        <v>-1.6160321428574145</v>
      </c>
      <c r="H2399" s="13">
        <v>8.3536954545507758</v>
      </c>
      <c r="I2399" s="13">
        <v>666.29764276954415</v>
      </c>
      <c r="J2399" s="13">
        <v>699.06025196733003</v>
      </c>
      <c r="K2399" s="13">
        <v>185.85799077508926</v>
      </c>
      <c r="L2399" s="13">
        <v>318.21792821955421</v>
      </c>
      <c r="M2399" s="13">
        <v>1047.1399665173199</v>
      </c>
    </row>
    <row r="2400" spans="2:13">
      <c r="B2400" s="4" t="s">
        <v>7072</v>
      </c>
      <c r="C2400" s="10">
        <v>1</v>
      </c>
      <c r="D2400" s="13">
        <v>729.85</v>
      </c>
      <c r="E2400" s="13">
        <v>682.67894736843709</v>
      </c>
      <c r="F2400" s="13">
        <v>47.171052631562929</v>
      </c>
      <c r="G2400" s="13">
        <v>0.25405833925962751</v>
      </c>
      <c r="H2400" s="13">
        <v>8.3536954545507758</v>
      </c>
      <c r="I2400" s="13">
        <v>666.29764276954415</v>
      </c>
      <c r="J2400" s="13">
        <v>699.06025196733003</v>
      </c>
      <c r="K2400" s="13">
        <v>185.85799077508926</v>
      </c>
      <c r="L2400" s="13">
        <v>318.21792821955421</v>
      </c>
      <c r="M2400" s="13">
        <v>1047.1399665173199</v>
      </c>
    </row>
    <row r="2401" spans="2:13">
      <c r="B2401" s="4" t="s">
        <v>7073</v>
      </c>
      <c r="C2401" s="10">
        <v>1</v>
      </c>
      <c r="D2401" s="13">
        <v>575.39</v>
      </c>
      <c r="E2401" s="13">
        <v>682.67894736843709</v>
      </c>
      <c r="F2401" s="13">
        <v>-107.28894736843711</v>
      </c>
      <c r="G2401" s="13">
        <v>-0.57784701143387618</v>
      </c>
      <c r="H2401" s="13">
        <v>8.3536954545507758</v>
      </c>
      <c r="I2401" s="13">
        <v>666.29764276954415</v>
      </c>
      <c r="J2401" s="13">
        <v>699.06025196733003</v>
      </c>
      <c r="K2401" s="13">
        <v>185.85799077508926</v>
      </c>
      <c r="L2401" s="13">
        <v>318.21792821955421</v>
      </c>
      <c r="M2401" s="13">
        <v>1047.1399665173199</v>
      </c>
    </row>
    <row r="2402" spans="2:13">
      <c r="B2402" s="4" t="s">
        <v>7074</v>
      </c>
      <c r="C2402" s="10">
        <v>1</v>
      </c>
      <c r="D2402" s="13">
        <v>657.76</v>
      </c>
      <c r="E2402" s="13">
        <v>682.67894736843709</v>
      </c>
      <c r="F2402" s="13">
        <v>-24.918947368437102</v>
      </c>
      <c r="G2402" s="13">
        <v>-0.13421083548784554</v>
      </c>
      <c r="H2402" s="13">
        <v>8.3536954545507758</v>
      </c>
      <c r="I2402" s="13">
        <v>666.29764276954415</v>
      </c>
      <c r="J2402" s="13">
        <v>699.06025196733003</v>
      </c>
      <c r="K2402" s="13">
        <v>185.85799077508926</v>
      </c>
      <c r="L2402" s="13">
        <v>318.21792821955421</v>
      </c>
      <c r="M2402" s="13">
        <v>1047.1399665173199</v>
      </c>
    </row>
    <row r="2403" spans="2:13">
      <c r="B2403" s="4" t="s">
        <v>7075</v>
      </c>
      <c r="C2403" s="10">
        <v>1</v>
      </c>
      <c r="D2403" s="13">
        <v>804.23</v>
      </c>
      <c r="E2403" s="13">
        <v>682.67894736843709</v>
      </c>
      <c r="F2403" s="13">
        <v>121.55105263156292</v>
      </c>
      <c r="G2403" s="13">
        <v>0.65466121369043673</v>
      </c>
      <c r="H2403" s="13">
        <v>8.3536954545507758</v>
      </c>
      <c r="I2403" s="13">
        <v>666.29764276954415</v>
      </c>
      <c r="J2403" s="13">
        <v>699.06025196733003</v>
      </c>
      <c r="K2403" s="13">
        <v>185.85799077508926</v>
      </c>
      <c r="L2403" s="13">
        <v>318.21792821955421</v>
      </c>
      <c r="M2403" s="13">
        <v>1047.1399665173199</v>
      </c>
    </row>
    <row r="2404" spans="2:13">
      <c r="B2404" s="4" t="s">
        <v>7076</v>
      </c>
      <c r="C2404" s="10">
        <v>1</v>
      </c>
      <c r="D2404" s="13">
        <v>756.82</v>
      </c>
      <c r="E2404" s="13">
        <v>682.67894736843709</v>
      </c>
      <c r="F2404" s="13">
        <v>74.141052631562957</v>
      </c>
      <c r="G2404" s="13">
        <v>0.39931592897996815</v>
      </c>
      <c r="H2404" s="13">
        <v>8.3536954545507758</v>
      </c>
      <c r="I2404" s="13">
        <v>666.29764276954415</v>
      </c>
      <c r="J2404" s="13">
        <v>699.06025196733003</v>
      </c>
      <c r="K2404" s="13">
        <v>185.85799077508926</v>
      </c>
      <c r="L2404" s="13">
        <v>318.21792821955421</v>
      </c>
      <c r="M2404" s="13">
        <v>1047.1399665173199</v>
      </c>
    </row>
    <row r="2405" spans="2:13">
      <c r="B2405" s="4" t="s">
        <v>7077</v>
      </c>
      <c r="C2405" s="10">
        <v>1</v>
      </c>
      <c r="D2405" s="13">
        <v>806.91</v>
      </c>
      <c r="E2405" s="13">
        <v>682.67894736843709</v>
      </c>
      <c r="F2405" s="13">
        <v>124.23105263156287</v>
      </c>
      <c r="G2405" s="13">
        <v>0.66909541244648063</v>
      </c>
      <c r="H2405" s="13">
        <v>8.3536954545507758</v>
      </c>
      <c r="I2405" s="13">
        <v>666.29764276954415</v>
      </c>
      <c r="J2405" s="13">
        <v>699.06025196733003</v>
      </c>
      <c r="K2405" s="13">
        <v>185.85799077508926</v>
      </c>
      <c r="L2405" s="13">
        <v>318.21792821955421</v>
      </c>
      <c r="M2405" s="13">
        <v>1047.1399665173199</v>
      </c>
    </row>
    <row r="2406" spans="2:13">
      <c r="B2406" s="4" t="s">
        <v>7078</v>
      </c>
      <c r="C2406" s="10">
        <v>1</v>
      </c>
      <c r="D2406" s="13">
        <v>683.4</v>
      </c>
      <c r="E2406" s="13">
        <v>682.67894736843709</v>
      </c>
      <c r="F2406" s="13">
        <v>0.72105263156288402</v>
      </c>
      <c r="G2406" s="13">
        <v>3.8835138050549952E-3</v>
      </c>
      <c r="H2406" s="13">
        <v>8.3536954545507758</v>
      </c>
      <c r="I2406" s="13">
        <v>666.29764276954415</v>
      </c>
      <c r="J2406" s="13">
        <v>699.06025196733003</v>
      </c>
      <c r="K2406" s="13">
        <v>185.85799077508926</v>
      </c>
      <c r="L2406" s="13">
        <v>318.21792821955421</v>
      </c>
      <c r="M2406" s="13">
        <v>1047.1399665173199</v>
      </c>
    </row>
    <row r="2407" spans="2:13">
      <c r="B2407" s="4" t="s">
        <v>7079</v>
      </c>
      <c r="C2407" s="10">
        <v>1</v>
      </c>
      <c r="D2407" s="13">
        <v>35.81</v>
      </c>
      <c r="E2407" s="13">
        <v>682.67894736843709</v>
      </c>
      <c r="F2407" s="13">
        <v>-646.86894736843715</v>
      </c>
      <c r="G2407" s="13">
        <v>-3.4839682669511665</v>
      </c>
      <c r="H2407" s="13">
        <v>8.3536954545507758</v>
      </c>
      <c r="I2407" s="13">
        <v>666.29764276954415</v>
      </c>
      <c r="J2407" s="13">
        <v>699.06025196733003</v>
      </c>
      <c r="K2407" s="13">
        <v>185.85799077508926</v>
      </c>
      <c r="L2407" s="13">
        <v>318.21792821955421</v>
      </c>
      <c r="M2407" s="13">
        <v>1047.1399665173199</v>
      </c>
    </row>
    <row r="2408" spans="2:13">
      <c r="B2408" s="4" t="s">
        <v>7080</v>
      </c>
      <c r="C2408" s="10">
        <v>1</v>
      </c>
      <c r="D2408" s="13">
        <v>643.9</v>
      </c>
      <c r="E2408" s="13">
        <v>682.67894736843709</v>
      </c>
      <c r="F2408" s="13">
        <v>-38.778947368437116</v>
      </c>
      <c r="G2408" s="13">
        <v>-0.2088593409948504</v>
      </c>
      <c r="H2408" s="13">
        <v>8.3536954545507758</v>
      </c>
      <c r="I2408" s="13">
        <v>666.29764276954415</v>
      </c>
      <c r="J2408" s="13">
        <v>699.06025196733003</v>
      </c>
      <c r="K2408" s="13">
        <v>185.85799077508926</v>
      </c>
      <c r="L2408" s="13">
        <v>318.21792821955421</v>
      </c>
      <c r="M2408" s="13">
        <v>1047.1399665173199</v>
      </c>
    </row>
    <row r="2409" spans="2:13">
      <c r="B2409" s="4" t="s">
        <v>7081</v>
      </c>
      <c r="C2409" s="10">
        <v>1</v>
      </c>
      <c r="D2409" s="13">
        <v>686.93</v>
      </c>
      <c r="E2409" s="13">
        <v>682.67894736843709</v>
      </c>
      <c r="F2409" s="13">
        <v>4.2510526315628567</v>
      </c>
      <c r="G2409" s="13">
        <v>2.2895723360590696E-2</v>
      </c>
      <c r="H2409" s="13">
        <v>8.3536954545507758</v>
      </c>
      <c r="I2409" s="13">
        <v>666.29764276954415</v>
      </c>
      <c r="J2409" s="13">
        <v>699.06025196733003</v>
      </c>
      <c r="K2409" s="13">
        <v>185.85799077508926</v>
      </c>
      <c r="L2409" s="13">
        <v>318.21792821955421</v>
      </c>
      <c r="M2409" s="13">
        <v>1047.1399665173199</v>
      </c>
    </row>
    <row r="2410" spans="2:13">
      <c r="B2410" s="4" t="s">
        <v>7082</v>
      </c>
      <c r="C2410" s="10">
        <v>1</v>
      </c>
      <c r="D2410" s="13">
        <v>647.29999999999995</v>
      </c>
      <c r="E2410" s="13">
        <v>682.67894736843709</v>
      </c>
      <c r="F2410" s="13">
        <v>-35.378947368437139</v>
      </c>
      <c r="G2410" s="13">
        <v>-0.19054729779688398</v>
      </c>
      <c r="H2410" s="13">
        <v>8.3536954545507758</v>
      </c>
      <c r="I2410" s="13">
        <v>666.29764276954415</v>
      </c>
      <c r="J2410" s="13">
        <v>699.06025196733003</v>
      </c>
      <c r="K2410" s="13">
        <v>185.85799077508926</v>
      </c>
      <c r="L2410" s="13">
        <v>318.21792821955421</v>
      </c>
      <c r="M2410" s="13">
        <v>1047.1399665173199</v>
      </c>
    </row>
    <row r="2411" spans="2:13">
      <c r="B2411" s="4" t="s">
        <v>7083</v>
      </c>
      <c r="C2411" s="10">
        <v>1</v>
      </c>
      <c r="D2411" s="13">
        <v>909.36</v>
      </c>
      <c r="E2411" s="13">
        <v>682.67894736843709</v>
      </c>
      <c r="F2411" s="13">
        <v>226.68105263156292</v>
      </c>
      <c r="G2411" s="13">
        <v>1.2208803611616785</v>
      </c>
      <c r="H2411" s="13">
        <v>8.3536954545507758</v>
      </c>
      <c r="I2411" s="13">
        <v>666.29764276954415</v>
      </c>
      <c r="J2411" s="13">
        <v>699.06025196733003</v>
      </c>
      <c r="K2411" s="13">
        <v>185.85799077508926</v>
      </c>
      <c r="L2411" s="13">
        <v>318.21792821955421</v>
      </c>
      <c r="M2411" s="13">
        <v>1047.1399665173199</v>
      </c>
    </row>
    <row r="2412" spans="2:13">
      <c r="B2412" s="4" t="s">
        <v>7084</v>
      </c>
      <c r="C2412" s="10">
        <v>1</v>
      </c>
      <c r="D2412" s="13">
        <v>665.28</v>
      </c>
      <c r="E2412" s="13">
        <v>682.67894736843709</v>
      </c>
      <c r="F2412" s="13">
        <v>-17.398947368437121</v>
      </c>
      <c r="G2412" s="13">
        <v>-9.3708904649990238E-2</v>
      </c>
      <c r="H2412" s="13">
        <v>8.3536954545507758</v>
      </c>
      <c r="I2412" s="13">
        <v>666.29764276954415</v>
      </c>
      <c r="J2412" s="13">
        <v>699.06025196733003</v>
      </c>
      <c r="K2412" s="13">
        <v>185.85799077508926</v>
      </c>
      <c r="L2412" s="13">
        <v>318.21792821955421</v>
      </c>
      <c r="M2412" s="13">
        <v>1047.1399665173199</v>
      </c>
    </row>
    <row r="2413" spans="2:13">
      <c r="B2413" s="4" t="s">
        <v>7085</v>
      </c>
      <c r="C2413" s="10">
        <v>1</v>
      </c>
      <c r="D2413" s="13">
        <v>776.8</v>
      </c>
      <c r="E2413" s="13">
        <v>682.67894736843709</v>
      </c>
      <c r="F2413" s="13">
        <v>94.121052631562861</v>
      </c>
      <c r="G2413" s="13">
        <v>0.50692611224331219</v>
      </c>
      <c r="H2413" s="13">
        <v>8.3536954545507758</v>
      </c>
      <c r="I2413" s="13">
        <v>666.29764276954415</v>
      </c>
      <c r="J2413" s="13">
        <v>699.06025196733003</v>
      </c>
      <c r="K2413" s="13">
        <v>185.85799077508926</v>
      </c>
      <c r="L2413" s="13">
        <v>318.21792821955421</v>
      </c>
      <c r="M2413" s="13">
        <v>1047.1399665173199</v>
      </c>
    </row>
    <row r="2414" spans="2:13">
      <c r="B2414" s="4" t="s">
        <v>7086</v>
      </c>
      <c r="C2414" s="10">
        <v>1</v>
      </c>
      <c r="D2414" s="13">
        <v>788</v>
      </c>
      <c r="E2414" s="13">
        <v>682.67894736843709</v>
      </c>
      <c r="F2414" s="13">
        <v>105.32105263156291</v>
      </c>
      <c r="G2414" s="13">
        <v>0.56724813689543752</v>
      </c>
      <c r="H2414" s="13">
        <v>8.3536954545507758</v>
      </c>
      <c r="I2414" s="13">
        <v>666.29764276954415</v>
      </c>
      <c r="J2414" s="13">
        <v>699.06025196733003</v>
      </c>
      <c r="K2414" s="13">
        <v>185.85799077508926</v>
      </c>
      <c r="L2414" s="13">
        <v>318.21792821955421</v>
      </c>
      <c r="M2414" s="13">
        <v>1047.1399665173199</v>
      </c>
    </row>
    <row r="2415" spans="2:13">
      <c r="B2415" s="4" t="s">
        <v>7087</v>
      </c>
      <c r="C2415" s="10">
        <v>1</v>
      </c>
      <c r="D2415" s="13">
        <v>595.87</v>
      </c>
      <c r="E2415" s="13">
        <v>682.67894736843709</v>
      </c>
      <c r="F2415" s="13">
        <v>-86.808947368437089</v>
      </c>
      <c r="G2415" s="13">
        <v>-0.46754388064141877</v>
      </c>
      <c r="H2415" s="13">
        <v>8.3536954545507758</v>
      </c>
      <c r="I2415" s="13">
        <v>666.29764276954415</v>
      </c>
      <c r="J2415" s="13">
        <v>699.06025196733003</v>
      </c>
      <c r="K2415" s="13">
        <v>185.85799077508926</v>
      </c>
      <c r="L2415" s="13">
        <v>318.21792821955421</v>
      </c>
      <c r="M2415" s="13">
        <v>1047.1399665173199</v>
      </c>
    </row>
    <row r="2416" spans="2:13">
      <c r="B2416" s="4" t="s">
        <v>7088</v>
      </c>
      <c r="C2416" s="10">
        <v>1</v>
      </c>
      <c r="D2416" s="13">
        <v>643.66</v>
      </c>
      <c r="E2416" s="13">
        <v>682.67894736843709</v>
      </c>
      <c r="F2416" s="13">
        <v>-39.018947368437125</v>
      </c>
      <c r="G2416" s="13">
        <v>-0.21015195580882456</v>
      </c>
      <c r="H2416" s="13">
        <v>8.3536954545507758</v>
      </c>
      <c r="I2416" s="13">
        <v>666.29764276954415</v>
      </c>
      <c r="J2416" s="13">
        <v>699.06025196733003</v>
      </c>
      <c r="K2416" s="13">
        <v>185.85799077508926</v>
      </c>
      <c r="L2416" s="13">
        <v>318.21792821955421</v>
      </c>
      <c r="M2416" s="13">
        <v>1047.1399665173199</v>
      </c>
    </row>
    <row r="2417" spans="2:13">
      <c r="B2417" s="4" t="s">
        <v>7089</v>
      </c>
      <c r="C2417" s="10">
        <v>1</v>
      </c>
      <c r="D2417" s="13">
        <v>606.59</v>
      </c>
      <c r="E2417" s="13">
        <v>682.67894736843709</v>
      </c>
      <c r="F2417" s="13">
        <v>-76.088947368437061</v>
      </c>
      <c r="G2417" s="13">
        <v>-0.40980708561724177</v>
      </c>
      <c r="H2417" s="13">
        <v>8.3536954545507758</v>
      </c>
      <c r="I2417" s="13">
        <v>666.29764276954415</v>
      </c>
      <c r="J2417" s="13">
        <v>699.06025196733003</v>
      </c>
      <c r="K2417" s="13">
        <v>185.85799077508926</v>
      </c>
      <c r="L2417" s="13">
        <v>318.21792821955421</v>
      </c>
      <c r="M2417" s="13">
        <v>1047.1399665173199</v>
      </c>
    </row>
    <row r="2418" spans="2:13">
      <c r="B2418" s="4" t="s">
        <v>7090</v>
      </c>
      <c r="C2418" s="10">
        <v>1</v>
      </c>
      <c r="D2418" s="13">
        <v>915.98</v>
      </c>
      <c r="E2418" s="13">
        <v>682.67894736843709</v>
      </c>
      <c r="F2418" s="13">
        <v>233.30105263156292</v>
      </c>
      <c r="G2418" s="13">
        <v>1.2565349864471311</v>
      </c>
      <c r="H2418" s="13">
        <v>8.3536954545507758</v>
      </c>
      <c r="I2418" s="13">
        <v>666.29764276954415</v>
      </c>
      <c r="J2418" s="13">
        <v>699.06025196733003</v>
      </c>
      <c r="K2418" s="13">
        <v>185.85799077508926</v>
      </c>
      <c r="L2418" s="13">
        <v>318.21792821955421</v>
      </c>
      <c r="M2418" s="13">
        <v>1047.1399665173199</v>
      </c>
    </row>
    <row r="2419" spans="2:13">
      <c r="B2419" s="4" t="s">
        <v>7091</v>
      </c>
      <c r="C2419" s="10">
        <v>1</v>
      </c>
      <c r="D2419" s="13">
        <v>681.82</v>
      </c>
      <c r="E2419" s="13">
        <v>682.67894736843709</v>
      </c>
      <c r="F2419" s="13">
        <v>-0.85894736843704322</v>
      </c>
      <c r="G2419" s="13">
        <v>-4.6262003869408288E-3</v>
      </c>
      <c r="H2419" s="13">
        <v>8.3536954545507758</v>
      </c>
      <c r="I2419" s="13">
        <v>666.29764276954415</v>
      </c>
      <c r="J2419" s="13">
        <v>699.06025196733003</v>
      </c>
      <c r="K2419" s="13">
        <v>185.85799077508926</v>
      </c>
      <c r="L2419" s="13">
        <v>318.21792821955421</v>
      </c>
      <c r="M2419" s="13">
        <v>1047.1399665173199</v>
      </c>
    </row>
    <row r="2420" spans="2:13">
      <c r="B2420" s="4" t="s">
        <v>7092</v>
      </c>
      <c r="C2420" s="10">
        <v>1</v>
      </c>
      <c r="D2420" s="13">
        <v>563.91</v>
      </c>
      <c r="E2420" s="13">
        <v>682.67894736843709</v>
      </c>
      <c r="F2420" s="13">
        <v>-118.76894736843713</v>
      </c>
      <c r="G2420" s="13">
        <v>-0.63967708670230439</v>
      </c>
      <c r="H2420" s="13">
        <v>8.3536954545507758</v>
      </c>
      <c r="I2420" s="13">
        <v>666.29764276954415</v>
      </c>
      <c r="J2420" s="13">
        <v>699.06025196733003</v>
      </c>
      <c r="K2420" s="13">
        <v>185.85799077508926</v>
      </c>
      <c r="L2420" s="13">
        <v>318.21792821955421</v>
      </c>
      <c r="M2420" s="13">
        <v>1047.1399665173199</v>
      </c>
    </row>
    <row r="2421" spans="2:13">
      <c r="B2421" s="4" t="s">
        <v>7093</v>
      </c>
      <c r="C2421" s="10">
        <v>1</v>
      </c>
      <c r="D2421" s="13">
        <v>605.35</v>
      </c>
      <c r="E2421" s="13">
        <v>682.67894736843709</v>
      </c>
      <c r="F2421" s="13">
        <v>-77.328947368437071</v>
      </c>
      <c r="G2421" s="13">
        <v>-0.41648559548944136</v>
      </c>
      <c r="H2421" s="13">
        <v>8.3536954545507758</v>
      </c>
      <c r="I2421" s="13">
        <v>666.29764276954415</v>
      </c>
      <c r="J2421" s="13">
        <v>699.06025196733003</v>
      </c>
      <c r="K2421" s="13">
        <v>185.85799077508926</v>
      </c>
      <c r="L2421" s="13">
        <v>318.21792821955421</v>
      </c>
      <c r="M2421" s="13">
        <v>1047.1399665173199</v>
      </c>
    </row>
    <row r="2422" spans="2:13">
      <c r="B2422" s="4" t="s">
        <v>7094</v>
      </c>
      <c r="C2422" s="10">
        <v>1</v>
      </c>
      <c r="D2422" s="13">
        <v>638.48</v>
      </c>
      <c r="E2422" s="13">
        <v>682.67894736843709</v>
      </c>
      <c r="F2422" s="13">
        <v>-44.198947368437075</v>
      </c>
      <c r="G2422" s="13">
        <v>-0.23805089221043213</v>
      </c>
      <c r="H2422" s="13">
        <v>8.3536954545507758</v>
      </c>
      <c r="I2422" s="13">
        <v>666.29764276954415</v>
      </c>
      <c r="J2422" s="13">
        <v>699.06025196733003</v>
      </c>
      <c r="K2422" s="13">
        <v>185.85799077508926</v>
      </c>
      <c r="L2422" s="13">
        <v>318.21792821955421</v>
      </c>
      <c r="M2422" s="13">
        <v>1047.1399665173199</v>
      </c>
    </row>
    <row r="2423" spans="2:13">
      <c r="B2423" s="4" t="s">
        <v>7095</v>
      </c>
      <c r="C2423" s="10">
        <v>1</v>
      </c>
      <c r="D2423" s="13">
        <v>695</v>
      </c>
      <c r="E2423" s="13">
        <v>682.67894736843709</v>
      </c>
      <c r="F2423" s="13">
        <v>12.321052631562907</v>
      </c>
      <c r="G2423" s="13">
        <v>6.6359896480470373E-2</v>
      </c>
      <c r="H2423" s="13">
        <v>8.3536954545507758</v>
      </c>
      <c r="I2423" s="13">
        <v>666.29764276954415</v>
      </c>
      <c r="J2423" s="13">
        <v>699.06025196733003</v>
      </c>
      <c r="K2423" s="13">
        <v>185.85799077508926</v>
      </c>
      <c r="L2423" s="13">
        <v>318.21792821955421</v>
      </c>
      <c r="M2423" s="13">
        <v>1047.1399665173199</v>
      </c>
    </row>
    <row r="2424" spans="2:13">
      <c r="B2424" s="4" t="s">
        <v>7096</v>
      </c>
      <c r="C2424" s="10">
        <v>1</v>
      </c>
      <c r="D2424" s="13">
        <v>829.22</v>
      </c>
      <c r="E2424" s="13">
        <v>682.67894736843709</v>
      </c>
      <c r="F2424" s="13">
        <v>146.54105263156293</v>
      </c>
      <c r="G2424" s="13">
        <v>0.78925473119549083</v>
      </c>
      <c r="H2424" s="13">
        <v>8.3536954545507758</v>
      </c>
      <c r="I2424" s="13">
        <v>666.29764276954415</v>
      </c>
      <c r="J2424" s="13">
        <v>699.06025196733003</v>
      </c>
      <c r="K2424" s="13">
        <v>185.85799077508926</v>
      </c>
      <c r="L2424" s="13">
        <v>318.21792821955421</v>
      </c>
      <c r="M2424" s="13">
        <v>1047.1399665173199</v>
      </c>
    </row>
    <row r="2425" spans="2:13">
      <c r="B2425" s="4" t="s">
        <v>7097</v>
      </c>
      <c r="C2425" s="10">
        <v>1</v>
      </c>
      <c r="D2425" s="13">
        <v>186.51</v>
      </c>
      <c r="E2425" s="13">
        <v>682.67894736843709</v>
      </c>
      <c r="F2425" s="13">
        <v>-496.1689473684371</v>
      </c>
      <c r="G2425" s="13">
        <v>-2.6723138816765903</v>
      </c>
      <c r="H2425" s="13">
        <v>8.3536954545507758</v>
      </c>
      <c r="I2425" s="13">
        <v>666.29764276954415</v>
      </c>
      <c r="J2425" s="13">
        <v>699.06025196733003</v>
      </c>
      <c r="K2425" s="13">
        <v>185.85799077508926</v>
      </c>
      <c r="L2425" s="13">
        <v>318.21792821955421</v>
      </c>
      <c r="M2425" s="13">
        <v>1047.1399665173199</v>
      </c>
    </row>
    <row r="2426" spans="2:13">
      <c r="B2426" s="4" t="s">
        <v>7098</v>
      </c>
      <c r="C2426" s="10">
        <v>1</v>
      </c>
      <c r="D2426" s="13">
        <v>615.20000000000005</v>
      </c>
      <c r="E2426" s="13">
        <v>682.67894736843709</v>
      </c>
      <c r="F2426" s="13">
        <v>-67.478947368437048</v>
      </c>
      <c r="G2426" s="13">
        <v>-0.36343452916592051</v>
      </c>
      <c r="H2426" s="13">
        <v>8.3536954545507758</v>
      </c>
      <c r="I2426" s="13">
        <v>666.29764276954415</v>
      </c>
      <c r="J2426" s="13">
        <v>699.06025196733003</v>
      </c>
      <c r="K2426" s="13">
        <v>185.85799077508926</v>
      </c>
      <c r="L2426" s="13">
        <v>318.21792821955421</v>
      </c>
      <c r="M2426" s="13">
        <v>1047.1399665173199</v>
      </c>
    </row>
    <row r="2427" spans="2:13">
      <c r="B2427" s="4" t="s">
        <v>7099</v>
      </c>
      <c r="C2427" s="10">
        <v>1</v>
      </c>
      <c r="D2427" s="13">
        <v>802.7</v>
      </c>
      <c r="E2427" s="13">
        <v>682.67894736843709</v>
      </c>
      <c r="F2427" s="13">
        <v>120.02105263156295</v>
      </c>
      <c r="G2427" s="13">
        <v>0.6464207942513519</v>
      </c>
      <c r="H2427" s="13">
        <v>8.3536954545507758</v>
      </c>
      <c r="I2427" s="13">
        <v>666.29764276954415</v>
      </c>
      <c r="J2427" s="13">
        <v>699.06025196733003</v>
      </c>
      <c r="K2427" s="13">
        <v>185.85799077508926</v>
      </c>
      <c r="L2427" s="13">
        <v>318.21792821955421</v>
      </c>
      <c r="M2427" s="13">
        <v>1047.1399665173199</v>
      </c>
    </row>
    <row r="2428" spans="2:13">
      <c r="B2428" s="4" t="s">
        <v>7100</v>
      </c>
      <c r="C2428" s="10">
        <v>1</v>
      </c>
      <c r="D2428" s="13">
        <v>744.97</v>
      </c>
      <c r="E2428" s="13">
        <v>682.67894736843709</v>
      </c>
      <c r="F2428" s="13">
        <v>62.291052631562934</v>
      </c>
      <c r="G2428" s="13">
        <v>0.33549307253999638</v>
      </c>
      <c r="H2428" s="13">
        <v>8.3536954545507758</v>
      </c>
      <c r="I2428" s="13">
        <v>666.29764276954415</v>
      </c>
      <c r="J2428" s="13">
        <v>699.06025196733003</v>
      </c>
      <c r="K2428" s="13">
        <v>185.85799077508926</v>
      </c>
      <c r="L2428" s="13">
        <v>318.21792821955421</v>
      </c>
      <c r="M2428" s="13">
        <v>1047.1399665173199</v>
      </c>
    </row>
    <row r="2429" spans="2:13">
      <c r="B2429" s="4" t="s">
        <v>7101</v>
      </c>
      <c r="C2429" s="10">
        <v>1</v>
      </c>
      <c r="D2429" s="13">
        <v>762.66</v>
      </c>
      <c r="E2429" s="13">
        <v>682.67894736843709</v>
      </c>
      <c r="F2429" s="13">
        <v>79.981052631562875</v>
      </c>
      <c r="G2429" s="13">
        <v>0.43076955612000434</v>
      </c>
      <c r="H2429" s="13">
        <v>8.3536954545507758</v>
      </c>
      <c r="I2429" s="13">
        <v>666.29764276954415</v>
      </c>
      <c r="J2429" s="13">
        <v>699.06025196733003</v>
      </c>
      <c r="K2429" s="13">
        <v>185.85799077508926</v>
      </c>
      <c r="L2429" s="13">
        <v>318.21792821955421</v>
      </c>
      <c r="M2429" s="13">
        <v>1047.1399665173199</v>
      </c>
    </row>
    <row r="2430" spans="2:13">
      <c r="B2430" s="4" t="s">
        <v>7102</v>
      </c>
      <c r="C2430" s="10">
        <v>1</v>
      </c>
      <c r="D2430" s="13">
        <v>850.11</v>
      </c>
      <c r="E2430" s="13">
        <v>682.67894736843709</v>
      </c>
      <c r="F2430" s="13">
        <v>167.43105263156292</v>
      </c>
      <c r="G2430" s="13">
        <v>0.90176607896182048</v>
      </c>
      <c r="H2430" s="13">
        <v>8.3536954545507758</v>
      </c>
      <c r="I2430" s="13">
        <v>666.29764276954415</v>
      </c>
      <c r="J2430" s="13">
        <v>699.06025196733003</v>
      </c>
      <c r="K2430" s="13">
        <v>185.85799077508926</v>
      </c>
      <c r="L2430" s="13">
        <v>318.21792821955421</v>
      </c>
      <c r="M2430" s="13">
        <v>1047.1399665173199</v>
      </c>
    </row>
    <row r="2431" spans="2:13">
      <c r="B2431" s="4" t="s">
        <v>7103</v>
      </c>
      <c r="C2431" s="10">
        <v>1</v>
      </c>
      <c r="D2431" s="13">
        <v>601.73</v>
      </c>
      <c r="E2431" s="13">
        <v>682.67894736843709</v>
      </c>
      <c r="F2431" s="13">
        <v>-80.948947368437075</v>
      </c>
      <c r="G2431" s="13">
        <v>-0.43598253560021755</v>
      </c>
      <c r="H2431" s="13">
        <v>8.3536954545507758</v>
      </c>
      <c r="I2431" s="13">
        <v>666.29764276954415</v>
      </c>
      <c r="J2431" s="13">
        <v>699.06025196733003</v>
      </c>
      <c r="K2431" s="13">
        <v>185.85799077508926</v>
      </c>
      <c r="L2431" s="13">
        <v>318.21792821955421</v>
      </c>
      <c r="M2431" s="13">
        <v>1047.1399665173199</v>
      </c>
    </row>
    <row r="2432" spans="2:13">
      <c r="B2432" s="4" t="s">
        <v>7104</v>
      </c>
      <c r="C2432" s="10">
        <v>1</v>
      </c>
      <c r="D2432" s="13">
        <v>624.04</v>
      </c>
      <c r="E2432" s="13">
        <v>682.67894736843709</v>
      </c>
      <c r="F2432" s="13">
        <v>-58.63894736843713</v>
      </c>
      <c r="G2432" s="13">
        <v>-0.31582321685120796</v>
      </c>
      <c r="H2432" s="13">
        <v>8.3536954545507758</v>
      </c>
      <c r="I2432" s="13">
        <v>666.29764276954415</v>
      </c>
      <c r="J2432" s="13">
        <v>699.06025196733003</v>
      </c>
      <c r="K2432" s="13">
        <v>185.85799077508926</v>
      </c>
      <c r="L2432" s="13">
        <v>318.21792821955421</v>
      </c>
      <c r="M2432" s="13">
        <v>1047.1399665173199</v>
      </c>
    </row>
    <row r="2433" spans="2:13">
      <c r="B2433" s="4" t="s">
        <v>7105</v>
      </c>
      <c r="C2433" s="10">
        <v>1</v>
      </c>
      <c r="D2433" s="13">
        <v>781.78</v>
      </c>
      <c r="E2433" s="13">
        <v>682.67894736843709</v>
      </c>
      <c r="F2433" s="13">
        <v>99.101052631562879</v>
      </c>
      <c r="G2433" s="13">
        <v>0.53374786963327503</v>
      </c>
      <c r="H2433" s="13">
        <v>8.3536954545507758</v>
      </c>
      <c r="I2433" s="13">
        <v>666.29764276954415</v>
      </c>
      <c r="J2433" s="13">
        <v>699.06025196733003</v>
      </c>
      <c r="K2433" s="13">
        <v>185.85799077508926</v>
      </c>
      <c r="L2433" s="13">
        <v>318.21792821955421</v>
      </c>
      <c r="M2433" s="13">
        <v>1047.1399665173199</v>
      </c>
    </row>
    <row r="2434" spans="2:13">
      <c r="B2434" s="4" t="s">
        <v>7106</v>
      </c>
      <c r="C2434" s="10">
        <v>1</v>
      </c>
      <c r="D2434" s="13">
        <v>728.3</v>
      </c>
      <c r="E2434" s="13">
        <v>682.67894736843709</v>
      </c>
      <c r="F2434" s="13">
        <v>45.621052631562861</v>
      </c>
      <c r="G2434" s="13">
        <v>0.2457102019193777</v>
      </c>
      <c r="H2434" s="13">
        <v>8.3536954545507758</v>
      </c>
      <c r="I2434" s="13">
        <v>666.29764276954415</v>
      </c>
      <c r="J2434" s="13">
        <v>699.06025196733003</v>
      </c>
      <c r="K2434" s="13">
        <v>185.85799077508926</v>
      </c>
      <c r="L2434" s="13">
        <v>318.21792821955421</v>
      </c>
      <c r="M2434" s="13">
        <v>1047.1399665173199</v>
      </c>
    </row>
    <row r="2435" spans="2:13">
      <c r="B2435" s="4" t="s">
        <v>7107</v>
      </c>
      <c r="C2435" s="10">
        <v>1</v>
      </c>
      <c r="D2435" s="13">
        <v>618.91999999999996</v>
      </c>
      <c r="E2435" s="13">
        <v>682.67894736843709</v>
      </c>
      <c r="F2435" s="13">
        <v>-63.758947368437134</v>
      </c>
      <c r="G2435" s="13">
        <v>-0.34339899954932229</v>
      </c>
      <c r="H2435" s="13">
        <v>8.3536954545507758</v>
      </c>
      <c r="I2435" s="13">
        <v>666.29764276954415</v>
      </c>
      <c r="J2435" s="13">
        <v>699.06025196733003</v>
      </c>
      <c r="K2435" s="13">
        <v>185.85799077508926</v>
      </c>
      <c r="L2435" s="13">
        <v>318.21792821955421</v>
      </c>
      <c r="M2435" s="13">
        <v>1047.1399665173199</v>
      </c>
    </row>
    <row r="2436" spans="2:13">
      <c r="B2436" s="4" t="s">
        <v>7108</v>
      </c>
      <c r="C2436" s="10">
        <v>1</v>
      </c>
      <c r="D2436" s="13">
        <v>727.98</v>
      </c>
      <c r="E2436" s="13">
        <v>682.67894736843709</v>
      </c>
      <c r="F2436" s="13">
        <v>45.301052631562925</v>
      </c>
      <c r="G2436" s="13">
        <v>0.24398671550074591</v>
      </c>
      <c r="H2436" s="13">
        <v>8.3536954545507758</v>
      </c>
      <c r="I2436" s="13">
        <v>666.29764276954415</v>
      </c>
      <c r="J2436" s="13">
        <v>699.06025196733003</v>
      </c>
      <c r="K2436" s="13">
        <v>185.85799077508926</v>
      </c>
      <c r="L2436" s="13">
        <v>318.21792821955421</v>
      </c>
      <c r="M2436" s="13">
        <v>1047.1399665173199</v>
      </c>
    </row>
    <row r="2437" spans="2:13">
      <c r="B2437" s="4" t="s">
        <v>7109</v>
      </c>
      <c r="C2437" s="10">
        <v>1</v>
      </c>
      <c r="D2437" s="13">
        <v>796.3</v>
      </c>
      <c r="E2437" s="13">
        <v>682.67894736843709</v>
      </c>
      <c r="F2437" s="13">
        <v>113.62105263156286</v>
      </c>
      <c r="G2437" s="13">
        <v>0.61195106587870851</v>
      </c>
      <c r="H2437" s="13">
        <v>8.3536954545507758</v>
      </c>
      <c r="I2437" s="13">
        <v>666.29764276954415</v>
      </c>
      <c r="J2437" s="13">
        <v>699.06025196733003</v>
      </c>
      <c r="K2437" s="13">
        <v>185.85799077508926</v>
      </c>
      <c r="L2437" s="13">
        <v>318.21792821955421</v>
      </c>
      <c r="M2437" s="13">
        <v>1047.1399665173199</v>
      </c>
    </row>
    <row r="2438" spans="2:13">
      <c r="B2438" s="4" t="s">
        <v>7110</v>
      </c>
      <c r="C2438" s="10">
        <v>1</v>
      </c>
      <c r="D2438" s="13">
        <v>907.45</v>
      </c>
      <c r="E2438" s="13">
        <v>682.67894736843709</v>
      </c>
      <c r="F2438" s="13">
        <v>224.77105263156295</v>
      </c>
      <c r="G2438" s="13">
        <v>1.2105933016004682</v>
      </c>
      <c r="H2438" s="13">
        <v>8.3536954545507758</v>
      </c>
      <c r="I2438" s="13">
        <v>666.29764276954415</v>
      </c>
      <c r="J2438" s="13">
        <v>699.06025196733003</v>
      </c>
      <c r="K2438" s="13">
        <v>185.85799077508926</v>
      </c>
      <c r="L2438" s="13">
        <v>318.21792821955421</v>
      </c>
      <c r="M2438" s="13">
        <v>1047.1399665173199</v>
      </c>
    </row>
    <row r="2439" spans="2:13">
      <c r="B2439" s="4" t="s">
        <v>7111</v>
      </c>
      <c r="C2439" s="10">
        <v>1</v>
      </c>
      <c r="D2439" s="13">
        <v>141.79</v>
      </c>
      <c r="E2439" s="13">
        <v>682.67894736843709</v>
      </c>
      <c r="F2439" s="13">
        <v>-540.88894736843713</v>
      </c>
      <c r="G2439" s="13">
        <v>-2.9131711086804328</v>
      </c>
      <c r="H2439" s="13">
        <v>8.3536954545507758</v>
      </c>
      <c r="I2439" s="13">
        <v>666.29764276954415</v>
      </c>
      <c r="J2439" s="13">
        <v>699.06025196733003</v>
      </c>
      <c r="K2439" s="13">
        <v>185.85799077508926</v>
      </c>
      <c r="L2439" s="13">
        <v>318.21792821955421</v>
      </c>
      <c r="M2439" s="13">
        <v>1047.1399665173199</v>
      </c>
    </row>
    <row r="2440" spans="2:13">
      <c r="B2440" s="4" t="s">
        <v>7112</v>
      </c>
      <c r="C2440" s="10">
        <v>1</v>
      </c>
      <c r="D2440" s="13">
        <v>582.85</v>
      </c>
      <c r="E2440" s="13">
        <v>682.67894736843709</v>
      </c>
      <c r="F2440" s="13">
        <v>-99.828947368437071</v>
      </c>
      <c r="G2440" s="13">
        <v>-0.53766823429951405</v>
      </c>
      <c r="H2440" s="13">
        <v>8.3536954545507758</v>
      </c>
      <c r="I2440" s="13">
        <v>666.29764276954415</v>
      </c>
      <c r="J2440" s="13">
        <v>699.06025196733003</v>
      </c>
      <c r="K2440" s="13">
        <v>185.85799077508926</v>
      </c>
      <c r="L2440" s="13">
        <v>318.21792821955421</v>
      </c>
      <c r="M2440" s="13">
        <v>1047.1399665173199</v>
      </c>
    </row>
    <row r="2441" spans="2:13">
      <c r="B2441" s="4" t="s">
        <v>7113</v>
      </c>
      <c r="C2441" s="10">
        <v>1</v>
      </c>
      <c r="D2441" s="13">
        <v>748.81</v>
      </c>
      <c r="E2441" s="13">
        <v>682.67894736843709</v>
      </c>
      <c r="F2441" s="13">
        <v>66.131052631562852</v>
      </c>
      <c r="G2441" s="13">
        <v>0.35617490956358172</v>
      </c>
      <c r="H2441" s="13">
        <v>8.3536954545507758</v>
      </c>
      <c r="I2441" s="13">
        <v>666.29764276954415</v>
      </c>
      <c r="J2441" s="13">
        <v>699.06025196733003</v>
      </c>
      <c r="K2441" s="13">
        <v>185.85799077508926</v>
      </c>
      <c r="L2441" s="13">
        <v>318.21792821955421</v>
      </c>
      <c r="M2441" s="13">
        <v>1047.1399665173199</v>
      </c>
    </row>
    <row r="2442" spans="2:13">
      <c r="B2442" s="4" t="s">
        <v>7114</v>
      </c>
      <c r="C2442" s="10">
        <v>1</v>
      </c>
      <c r="D2442" s="13">
        <v>711.72</v>
      </c>
      <c r="E2442" s="13">
        <v>682.67894736843709</v>
      </c>
      <c r="F2442" s="13">
        <v>29.041052631562934</v>
      </c>
      <c r="G2442" s="13">
        <v>0.15641206185400008</v>
      </c>
      <c r="H2442" s="13">
        <v>8.3536954545507758</v>
      </c>
      <c r="I2442" s="13">
        <v>666.29764276954415</v>
      </c>
      <c r="J2442" s="13">
        <v>699.06025196733003</v>
      </c>
      <c r="K2442" s="13">
        <v>185.85799077508926</v>
      </c>
      <c r="L2442" s="13">
        <v>318.21792821955421</v>
      </c>
      <c r="M2442" s="13">
        <v>1047.1399665173199</v>
      </c>
    </row>
    <row r="2443" spans="2:13">
      <c r="B2443" s="4" t="s">
        <v>7115</v>
      </c>
      <c r="C2443" s="10">
        <v>1</v>
      </c>
      <c r="D2443" s="13">
        <v>765.2</v>
      </c>
      <c r="E2443" s="13">
        <v>682.67894736843709</v>
      </c>
      <c r="F2443" s="13">
        <v>82.521052631562952</v>
      </c>
      <c r="G2443" s="13">
        <v>0.44444972956789741</v>
      </c>
      <c r="H2443" s="13">
        <v>8.3536954545507758</v>
      </c>
      <c r="I2443" s="13">
        <v>666.29764276954415</v>
      </c>
      <c r="J2443" s="13">
        <v>699.06025196733003</v>
      </c>
      <c r="K2443" s="13">
        <v>185.85799077508926</v>
      </c>
      <c r="L2443" s="13">
        <v>318.21792821955421</v>
      </c>
      <c r="M2443" s="13">
        <v>1047.1399665173199</v>
      </c>
    </row>
    <row r="2444" spans="2:13">
      <c r="B2444" s="4" t="s">
        <v>7116</v>
      </c>
      <c r="C2444" s="10">
        <v>1</v>
      </c>
      <c r="D2444" s="13">
        <v>588.35</v>
      </c>
      <c r="E2444" s="13">
        <v>682.67894736843709</v>
      </c>
      <c r="F2444" s="13">
        <v>-94.328947368437071</v>
      </c>
      <c r="G2444" s="13">
        <v>-0.50804581147927408</v>
      </c>
      <c r="H2444" s="13">
        <v>8.3536954545507758</v>
      </c>
      <c r="I2444" s="13">
        <v>666.29764276954415</v>
      </c>
      <c r="J2444" s="13">
        <v>699.06025196733003</v>
      </c>
      <c r="K2444" s="13">
        <v>185.85799077508926</v>
      </c>
      <c r="L2444" s="13">
        <v>318.21792821955421</v>
      </c>
      <c r="M2444" s="13">
        <v>1047.1399665173199</v>
      </c>
    </row>
    <row r="2445" spans="2:13">
      <c r="B2445" s="4" t="s">
        <v>7117</v>
      </c>
      <c r="C2445" s="10">
        <v>1</v>
      </c>
      <c r="D2445" s="13">
        <v>720.62</v>
      </c>
      <c r="E2445" s="13">
        <v>682.67894736843709</v>
      </c>
      <c r="F2445" s="13">
        <v>37.941052631562911</v>
      </c>
      <c r="G2445" s="13">
        <v>0.2043465278722065</v>
      </c>
      <c r="H2445" s="13">
        <v>8.3536954545507758</v>
      </c>
      <c r="I2445" s="13">
        <v>666.29764276954415</v>
      </c>
      <c r="J2445" s="13">
        <v>699.06025196733003</v>
      </c>
      <c r="K2445" s="13">
        <v>185.85799077508926</v>
      </c>
      <c r="L2445" s="13">
        <v>318.21792821955421</v>
      </c>
      <c r="M2445" s="13">
        <v>1047.1399665173199</v>
      </c>
    </row>
    <row r="2446" spans="2:13">
      <c r="B2446" s="4" t="s">
        <v>7118</v>
      </c>
      <c r="C2446" s="10">
        <v>1</v>
      </c>
      <c r="D2446" s="13">
        <v>611.38</v>
      </c>
      <c r="E2446" s="13">
        <v>682.67894736843709</v>
      </c>
      <c r="F2446" s="13">
        <v>-71.298947368437098</v>
      </c>
      <c r="G2446" s="13">
        <v>-0.38400864828834202</v>
      </c>
      <c r="H2446" s="13">
        <v>8.3536954545507758</v>
      </c>
      <c r="I2446" s="13">
        <v>666.29764276954415</v>
      </c>
      <c r="J2446" s="13">
        <v>699.06025196733003</v>
      </c>
      <c r="K2446" s="13">
        <v>185.85799077508926</v>
      </c>
      <c r="L2446" s="13">
        <v>318.21792821955421</v>
      </c>
      <c r="M2446" s="13">
        <v>1047.1399665173199</v>
      </c>
    </row>
    <row r="2447" spans="2:13">
      <c r="B2447" s="4" t="s">
        <v>7119</v>
      </c>
      <c r="C2447" s="10">
        <v>1</v>
      </c>
      <c r="D2447" s="13">
        <v>750.93</v>
      </c>
      <c r="E2447" s="13">
        <v>682.67894736843709</v>
      </c>
      <c r="F2447" s="13">
        <v>68.251052631562857</v>
      </c>
      <c r="G2447" s="13">
        <v>0.3675930070870197</v>
      </c>
      <c r="H2447" s="13">
        <v>8.3536954545507758</v>
      </c>
      <c r="I2447" s="13">
        <v>666.29764276954415</v>
      </c>
      <c r="J2447" s="13">
        <v>699.06025196733003</v>
      </c>
      <c r="K2447" s="13">
        <v>185.85799077508926</v>
      </c>
      <c r="L2447" s="13">
        <v>318.21792821955421</v>
      </c>
      <c r="M2447" s="13">
        <v>1047.1399665173199</v>
      </c>
    </row>
    <row r="2448" spans="2:13">
      <c r="B2448" s="4" t="s">
        <v>7120</v>
      </c>
      <c r="C2448" s="10">
        <v>1</v>
      </c>
      <c r="D2448" s="13">
        <v>811.9</v>
      </c>
      <c r="E2448" s="13">
        <v>682.67894736843709</v>
      </c>
      <c r="F2448" s="13">
        <v>129.22105263156288</v>
      </c>
      <c r="G2448" s="13">
        <v>0.69597102878702566</v>
      </c>
      <c r="H2448" s="13">
        <v>8.3536954545507758</v>
      </c>
      <c r="I2448" s="13">
        <v>666.29764276954415</v>
      </c>
      <c r="J2448" s="13">
        <v>699.06025196733003</v>
      </c>
      <c r="K2448" s="13">
        <v>185.85799077508926</v>
      </c>
      <c r="L2448" s="13">
        <v>318.21792821955421</v>
      </c>
      <c r="M2448" s="13">
        <v>1047.1399665173199</v>
      </c>
    </row>
    <row r="2449" spans="2:13">
      <c r="B2449" s="4" t="s">
        <v>7121</v>
      </c>
      <c r="C2449" s="10">
        <v>1</v>
      </c>
      <c r="D2449" s="13">
        <v>595.46</v>
      </c>
      <c r="E2449" s="13">
        <v>682.67894736843709</v>
      </c>
      <c r="F2449" s="13">
        <v>-87.218947368437057</v>
      </c>
      <c r="G2449" s="13">
        <v>-0.46975209761529102</v>
      </c>
      <c r="H2449" s="13">
        <v>8.3536954545507758</v>
      </c>
      <c r="I2449" s="13">
        <v>666.29764276954415</v>
      </c>
      <c r="J2449" s="13">
        <v>699.06025196733003</v>
      </c>
      <c r="K2449" s="13">
        <v>185.85799077508926</v>
      </c>
      <c r="L2449" s="13">
        <v>318.21792821955421</v>
      </c>
      <c r="M2449" s="13">
        <v>1047.1399665173199</v>
      </c>
    </row>
    <row r="2450" spans="2:13">
      <c r="B2450" s="4" t="s">
        <v>7122</v>
      </c>
      <c r="C2450" s="10">
        <v>1</v>
      </c>
      <c r="D2450" s="13">
        <v>619.26</v>
      </c>
      <c r="E2450" s="13">
        <v>682.67894736843709</v>
      </c>
      <c r="F2450" s="13">
        <v>-63.418947368437102</v>
      </c>
      <c r="G2450" s="13">
        <v>-0.34156779522952546</v>
      </c>
      <c r="H2450" s="13">
        <v>8.3536954545507758</v>
      </c>
      <c r="I2450" s="13">
        <v>666.29764276954415</v>
      </c>
      <c r="J2450" s="13">
        <v>699.06025196733003</v>
      </c>
      <c r="K2450" s="13">
        <v>185.85799077508926</v>
      </c>
      <c r="L2450" s="13">
        <v>318.21792821955421</v>
      </c>
      <c r="M2450" s="13">
        <v>1047.1399665173199</v>
      </c>
    </row>
    <row r="2451" spans="2:13">
      <c r="B2451" s="4" t="s">
        <v>7123</v>
      </c>
      <c r="C2451" s="10">
        <v>1</v>
      </c>
      <c r="D2451" s="13">
        <v>782.03</v>
      </c>
      <c r="E2451" s="13">
        <v>682.67894736843709</v>
      </c>
      <c r="F2451" s="13">
        <v>99.351052631562879</v>
      </c>
      <c r="G2451" s="13">
        <v>0.53509434339783135</v>
      </c>
      <c r="H2451" s="13">
        <v>8.3536954545507758</v>
      </c>
      <c r="I2451" s="13">
        <v>666.29764276954415</v>
      </c>
      <c r="J2451" s="13">
        <v>699.06025196733003</v>
      </c>
      <c r="K2451" s="13">
        <v>185.85799077508926</v>
      </c>
      <c r="L2451" s="13">
        <v>318.21792821955421</v>
      </c>
      <c r="M2451" s="13">
        <v>1047.1399665173199</v>
      </c>
    </row>
    <row r="2452" spans="2:13">
      <c r="B2452" s="4" t="s">
        <v>7124</v>
      </c>
      <c r="C2452" s="10">
        <v>1</v>
      </c>
      <c r="D2452" s="13">
        <v>561.59</v>
      </c>
      <c r="E2452" s="13">
        <v>682.67894736843709</v>
      </c>
      <c r="F2452" s="13">
        <v>-121.08894736843706</v>
      </c>
      <c r="G2452" s="13">
        <v>-0.65217236323738714</v>
      </c>
      <c r="H2452" s="13">
        <v>8.3536954545507758</v>
      </c>
      <c r="I2452" s="13">
        <v>666.29764276954415</v>
      </c>
      <c r="J2452" s="13">
        <v>699.06025196733003</v>
      </c>
      <c r="K2452" s="13">
        <v>185.85799077508926</v>
      </c>
      <c r="L2452" s="13">
        <v>318.21792821955421</v>
      </c>
      <c r="M2452" s="13">
        <v>1047.1399665173199</v>
      </c>
    </row>
    <row r="2453" spans="2:13">
      <c r="B2453" s="4" t="s">
        <v>7125</v>
      </c>
      <c r="C2453" s="10">
        <v>1</v>
      </c>
      <c r="D2453" s="13">
        <v>708.18</v>
      </c>
      <c r="E2453" s="13">
        <v>682.67894736843709</v>
      </c>
      <c r="F2453" s="13">
        <v>25.501052631562857</v>
      </c>
      <c r="G2453" s="13">
        <v>0.13734599334788158</v>
      </c>
      <c r="H2453" s="13">
        <v>8.3536954545507758</v>
      </c>
      <c r="I2453" s="13">
        <v>666.29764276954415</v>
      </c>
      <c r="J2453" s="13">
        <v>699.06025196733003</v>
      </c>
      <c r="K2453" s="13">
        <v>185.85799077508926</v>
      </c>
      <c r="L2453" s="13">
        <v>318.21792821955421</v>
      </c>
      <c r="M2453" s="13">
        <v>1047.1399665173199</v>
      </c>
    </row>
    <row r="2454" spans="2:13">
      <c r="B2454" s="4" t="s">
        <v>7126</v>
      </c>
      <c r="C2454" s="10">
        <v>1</v>
      </c>
      <c r="D2454" s="13">
        <v>621.17999999999995</v>
      </c>
      <c r="E2454" s="13">
        <v>682.67894736843709</v>
      </c>
      <c r="F2454" s="13">
        <v>-61.498947368437143</v>
      </c>
      <c r="G2454" s="13">
        <v>-0.33122687671773282</v>
      </c>
      <c r="H2454" s="13">
        <v>8.3536954545507758</v>
      </c>
      <c r="I2454" s="13">
        <v>666.29764276954415</v>
      </c>
      <c r="J2454" s="13">
        <v>699.06025196733003</v>
      </c>
      <c r="K2454" s="13">
        <v>185.85799077508926</v>
      </c>
      <c r="L2454" s="13">
        <v>318.21792821955421</v>
      </c>
      <c r="M2454" s="13">
        <v>1047.1399665173199</v>
      </c>
    </row>
    <row r="2455" spans="2:13">
      <c r="B2455" s="4" t="s">
        <v>7127</v>
      </c>
      <c r="C2455" s="10">
        <v>1</v>
      </c>
      <c r="D2455" s="13">
        <v>685.75</v>
      </c>
      <c r="E2455" s="13">
        <v>682.67894736843709</v>
      </c>
      <c r="F2455" s="13">
        <v>3.0710526315629068</v>
      </c>
      <c r="G2455" s="13">
        <v>1.6540367191884932E-2</v>
      </c>
      <c r="H2455" s="13">
        <v>8.3536954545507758</v>
      </c>
      <c r="I2455" s="13">
        <v>666.29764276954415</v>
      </c>
      <c r="J2455" s="13">
        <v>699.06025196733003</v>
      </c>
      <c r="K2455" s="13">
        <v>185.85799077508926</v>
      </c>
      <c r="L2455" s="13">
        <v>318.21792821955421</v>
      </c>
      <c r="M2455" s="13">
        <v>1047.1399665173199</v>
      </c>
    </row>
    <row r="2456" spans="2:13">
      <c r="B2456" s="4" t="s">
        <v>7128</v>
      </c>
      <c r="C2456" s="10">
        <v>1</v>
      </c>
      <c r="D2456" s="13">
        <v>811.81</v>
      </c>
      <c r="E2456" s="13">
        <v>682.67894736843709</v>
      </c>
      <c r="F2456" s="13">
        <v>129.13105263156285</v>
      </c>
      <c r="G2456" s="13">
        <v>0.6954862982317852</v>
      </c>
      <c r="H2456" s="13">
        <v>8.3536954545507758</v>
      </c>
      <c r="I2456" s="13">
        <v>666.29764276954415</v>
      </c>
      <c r="J2456" s="13">
        <v>699.06025196733003</v>
      </c>
      <c r="K2456" s="13">
        <v>185.85799077508926</v>
      </c>
      <c r="L2456" s="13">
        <v>318.21792821955421</v>
      </c>
      <c r="M2456" s="13">
        <v>1047.1399665173199</v>
      </c>
    </row>
    <row r="2457" spans="2:13">
      <c r="B2457" s="4" t="s">
        <v>7129</v>
      </c>
      <c r="C2457" s="10">
        <v>1</v>
      </c>
      <c r="D2457" s="13">
        <v>823.86</v>
      </c>
      <c r="E2457" s="13">
        <v>682.67894736843709</v>
      </c>
      <c r="F2457" s="13">
        <v>141.18105263156292</v>
      </c>
      <c r="G2457" s="13">
        <v>0.76038633368340236</v>
      </c>
      <c r="H2457" s="13">
        <v>8.3536954545507758</v>
      </c>
      <c r="I2457" s="13">
        <v>666.29764276954415</v>
      </c>
      <c r="J2457" s="13">
        <v>699.06025196733003</v>
      </c>
      <c r="K2457" s="13">
        <v>185.85799077508926</v>
      </c>
      <c r="L2457" s="13">
        <v>318.21792821955421</v>
      </c>
      <c r="M2457" s="13">
        <v>1047.1399665173199</v>
      </c>
    </row>
    <row r="2458" spans="2:13">
      <c r="B2458" s="4" t="s">
        <v>7130</v>
      </c>
      <c r="C2458" s="10">
        <v>1</v>
      </c>
      <c r="D2458" s="13">
        <v>836.97</v>
      </c>
      <c r="E2458" s="13">
        <v>682.67894736843709</v>
      </c>
      <c r="F2458" s="13">
        <v>154.29105263156293</v>
      </c>
      <c r="G2458" s="13">
        <v>0.83099541789673803</v>
      </c>
      <c r="H2458" s="13">
        <v>8.3536954545507758</v>
      </c>
      <c r="I2458" s="13">
        <v>666.29764276954415</v>
      </c>
      <c r="J2458" s="13">
        <v>699.06025196733003</v>
      </c>
      <c r="K2458" s="13">
        <v>185.85799077508926</v>
      </c>
      <c r="L2458" s="13">
        <v>318.21792821955421</v>
      </c>
      <c r="M2458" s="13">
        <v>1047.1399665173199</v>
      </c>
    </row>
    <row r="2459" spans="2:13">
      <c r="B2459" s="4" t="s">
        <v>7131</v>
      </c>
      <c r="C2459" s="10">
        <v>1</v>
      </c>
      <c r="D2459" s="13">
        <v>892.35</v>
      </c>
      <c r="E2459" s="13">
        <v>682.67894736843709</v>
      </c>
      <c r="F2459" s="13">
        <v>209.67105263156293</v>
      </c>
      <c r="G2459" s="13">
        <v>1.1292662862212637</v>
      </c>
      <c r="H2459" s="13">
        <v>8.3536954545507758</v>
      </c>
      <c r="I2459" s="13">
        <v>666.29764276954415</v>
      </c>
      <c r="J2459" s="13">
        <v>699.06025196733003</v>
      </c>
      <c r="K2459" s="13">
        <v>185.85799077508926</v>
      </c>
      <c r="L2459" s="13">
        <v>318.21792821955421</v>
      </c>
      <c r="M2459" s="13">
        <v>1047.1399665173199</v>
      </c>
    </row>
    <row r="2460" spans="2:13">
      <c r="B2460" s="4" t="s">
        <v>7132</v>
      </c>
      <c r="C2460" s="10">
        <v>1</v>
      </c>
      <c r="D2460" s="13">
        <v>883.48</v>
      </c>
      <c r="E2460" s="13">
        <v>682.67894736843709</v>
      </c>
      <c r="F2460" s="13">
        <v>200.80105263156292</v>
      </c>
      <c r="G2460" s="13">
        <v>1.081493397054804</v>
      </c>
      <c r="H2460" s="13">
        <v>8.3536954545507758</v>
      </c>
      <c r="I2460" s="13">
        <v>666.29764276954415</v>
      </c>
      <c r="J2460" s="13">
        <v>699.06025196733003</v>
      </c>
      <c r="K2460" s="13">
        <v>185.85799077508926</v>
      </c>
      <c r="L2460" s="13">
        <v>318.21792821955421</v>
      </c>
      <c r="M2460" s="13">
        <v>1047.1399665173199</v>
      </c>
    </row>
    <row r="2461" spans="2:13">
      <c r="B2461" s="4" t="s">
        <v>7133</v>
      </c>
      <c r="C2461" s="10">
        <v>1</v>
      </c>
      <c r="D2461" s="13">
        <v>787.62</v>
      </c>
      <c r="E2461" s="13">
        <v>682.67894736843709</v>
      </c>
      <c r="F2461" s="13">
        <v>104.94105263156291</v>
      </c>
      <c r="G2461" s="13">
        <v>0.56520149677331188</v>
      </c>
      <c r="H2461" s="13">
        <v>8.3536954545507758</v>
      </c>
      <c r="I2461" s="13">
        <v>666.29764276954415</v>
      </c>
      <c r="J2461" s="13">
        <v>699.06025196733003</v>
      </c>
      <c r="K2461" s="13">
        <v>185.85799077508926</v>
      </c>
      <c r="L2461" s="13">
        <v>318.21792821955421</v>
      </c>
      <c r="M2461" s="13">
        <v>1047.1399665173199</v>
      </c>
    </row>
    <row r="2462" spans="2:13">
      <c r="B2462" s="4" t="s">
        <v>7134</v>
      </c>
      <c r="C2462" s="10">
        <v>1</v>
      </c>
      <c r="D2462" s="13">
        <v>729.12</v>
      </c>
      <c r="E2462" s="13">
        <v>682.67894736843709</v>
      </c>
      <c r="F2462" s="13">
        <v>46.441052631562911</v>
      </c>
      <c r="G2462" s="13">
        <v>0.25012663586712286</v>
      </c>
      <c r="H2462" s="13">
        <v>8.3536954545507758</v>
      </c>
      <c r="I2462" s="13">
        <v>666.29764276954415</v>
      </c>
      <c r="J2462" s="13">
        <v>699.06025196733003</v>
      </c>
      <c r="K2462" s="13">
        <v>185.85799077508926</v>
      </c>
      <c r="L2462" s="13">
        <v>318.21792821955421</v>
      </c>
      <c r="M2462" s="13">
        <v>1047.1399665173199</v>
      </c>
    </row>
    <row r="2463" spans="2:13">
      <c r="B2463" s="4" t="s">
        <v>7135</v>
      </c>
      <c r="C2463" s="10">
        <v>1</v>
      </c>
      <c r="D2463" s="13">
        <v>612.80999999999995</v>
      </c>
      <c r="E2463" s="13">
        <v>682.67894736843709</v>
      </c>
      <c r="F2463" s="13">
        <v>-69.868947368437148</v>
      </c>
      <c r="G2463" s="13">
        <v>-0.3763068183550799</v>
      </c>
      <c r="H2463" s="13">
        <v>8.3536954545507758</v>
      </c>
      <c r="I2463" s="13">
        <v>666.29764276954415</v>
      </c>
      <c r="J2463" s="13">
        <v>699.06025196733003</v>
      </c>
      <c r="K2463" s="13">
        <v>185.85799077508926</v>
      </c>
      <c r="L2463" s="13">
        <v>318.21792821955421</v>
      </c>
      <c r="M2463" s="13">
        <v>1047.1399665173199</v>
      </c>
    </row>
    <row r="2464" spans="2:13">
      <c r="B2464" s="4" t="s">
        <v>7136</v>
      </c>
      <c r="C2464" s="10">
        <v>1</v>
      </c>
      <c r="D2464" s="13">
        <v>703.2</v>
      </c>
      <c r="E2464" s="13">
        <v>682.67894736843709</v>
      </c>
      <c r="F2464" s="13">
        <v>20.521052631562952</v>
      </c>
      <c r="G2464" s="13">
        <v>0.11052423595791933</v>
      </c>
      <c r="H2464" s="13">
        <v>8.3536954545507758</v>
      </c>
      <c r="I2464" s="13">
        <v>666.29764276954415</v>
      </c>
      <c r="J2464" s="13">
        <v>699.06025196733003</v>
      </c>
      <c r="K2464" s="13">
        <v>185.85799077508926</v>
      </c>
      <c r="L2464" s="13">
        <v>318.21792821955421</v>
      </c>
      <c r="M2464" s="13">
        <v>1047.1399665173199</v>
      </c>
    </row>
    <row r="2465" spans="2:13">
      <c r="B2465" s="4" t="s">
        <v>7137</v>
      </c>
      <c r="C2465" s="10">
        <v>1</v>
      </c>
      <c r="D2465" s="13">
        <v>728.93</v>
      </c>
      <c r="E2465" s="13">
        <v>682.67894736843709</v>
      </c>
      <c r="F2465" s="13">
        <v>46.251052631562857</v>
      </c>
      <c r="G2465" s="13">
        <v>0.24910331580605971</v>
      </c>
      <c r="H2465" s="13">
        <v>8.3536954545507758</v>
      </c>
      <c r="I2465" s="13">
        <v>666.29764276954415</v>
      </c>
      <c r="J2465" s="13">
        <v>699.06025196733003</v>
      </c>
      <c r="K2465" s="13">
        <v>185.85799077508926</v>
      </c>
      <c r="L2465" s="13">
        <v>318.21792821955421</v>
      </c>
      <c r="M2465" s="13">
        <v>1047.1399665173199</v>
      </c>
    </row>
    <row r="2466" spans="2:13">
      <c r="B2466" s="4" t="s">
        <v>7138</v>
      </c>
      <c r="C2466" s="10">
        <v>1</v>
      </c>
      <c r="D2466" s="13">
        <v>602.36</v>
      </c>
      <c r="E2466" s="13">
        <v>682.67894736843709</v>
      </c>
      <c r="F2466" s="13">
        <v>-80.31894736843708</v>
      </c>
      <c r="G2466" s="13">
        <v>-0.43258942171353554</v>
      </c>
      <c r="H2466" s="13">
        <v>8.3536954545507758</v>
      </c>
      <c r="I2466" s="13">
        <v>666.29764276954415</v>
      </c>
      <c r="J2466" s="13">
        <v>699.06025196733003</v>
      </c>
      <c r="K2466" s="13">
        <v>185.85799077508926</v>
      </c>
      <c r="L2466" s="13">
        <v>318.21792821955421</v>
      </c>
      <c r="M2466" s="13">
        <v>1047.1399665173199</v>
      </c>
    </row>
    <row r="2467" spans="2:13">
      <c r="B2467" s="4" t="s">
        <v>7139</v>
      </c>
      <c r="C2467" s="10">
        <v>1</v>
      </c>
      <c r="D2467" s="13">
        <v>813.67</v>
      </c>
      <c r="E2467" s="13">
        <v>682.67894736843709</v>
      </c>
      <c r="F2467" s="13">
        <v>130.99105263156287</v>
      </c>
      <c r="G2467" s="13">
        <v>0.70550406304008462</v>
      </c>
      <c r="H2467" s="13">
        <v>8.3536954545507758</v>
      </c>
      <c r="I2467" s="13">
        <v>666.29764276954415</v>
      </c>
      <c r="J2467" s="13">
        <v>699.06025196733003</v>
      </c>
      <c r="K2467" s="13">
        <v>185.85799077508926</v>
      </c>
      <c r="L2467" s="13">
        <v>318.21792821955421</v>
      </c>
      <c r="M2467" s="13">
        <v>1047.1399665173199</v>
      </c>
    </row>
    <row r="2468" spans="2:13">
      <c r="B2468" s="4" t="s">
        <v>7140</v>
      </c>
      <c r="C2468" s="10">
        <v>1</v>
      </c>
      <c r="D2468" s="13">
        <v>173.04</v>
      </c>
      <c r="E2468" s="13">
        <v>682.67894736843709</v>
      </c>
      <c r="F2468" s="13">
        <v>-509.63894736843713</v>
      </c>
      <c r="G2468" s="13">
        <v>-2.7448618881108873</v>
      </c>
      <c r="H2468" s="13">
        <v>8.3536954545507758</v>
      </c>
      <c r="I2468" s="13">
        <v>666.29764276954415</v>
      </c>
      <c r="J2468" s="13">
        <v>699.06025196733003</v>
      </c>
      <c r="K2468" s="13">
        <v>185.85799077508926</v>
      </c>
      <c r="L2468" s="13">
        <v>318.21792821955421</v>
      </c>
      <c r="M2468" s="13">
        <v>1047.1399665173199</v>
      </c>
    </row>
    <row r="2469" spans="2:13">
      <c r="B2469" s="4" t="s">
        <v>7141</v>
      </c>
      <c r="C2469" s="10">
        <v>1</v>
      </c>
      <c r="D2469" s="13">
        <v>799.96</v>
      </c>
      <c r="E2469" s="13">
        <v>682.67894736843709</v>
      </c>
      <c r="F2469" s="13">
        <v>117.28105263156294</v>
      </c>
      <c r="G2469" s="13">
        <v>0.63166344179181411</v>
      </c>
      <c r="H2469" s="13">
        <v>8.3536954545507758</v>
      </c>
      <c r="I2469" s="13">
        <v>666.29764276954415</v>
      </c>
      <c r="J2469" s="13">
        <v>699.06025196733003</v>
      </c>
      <c r="K2469" s="13">
        <v>185.85799077508926</v>
      </c>
      <c r="L2469" s="13">
        <v>318.21792821955421</v>
      </c>
      <c r="M2469" s="13">
        <v>1047.1399665173199</v>
      </c>
    </row>
    <row r="2470" spans="2:13">
      <c r="B2470" s="4" t="s">
        <v>7142</v>
      </c>
      <c r="C2470" s="10">
        <v>1</v>
      </c>
      <c r="D2470" s="13">
        <v>792.8</v>
      </c>
      <c r="E2470" s="13">
        <v>682.67894736843709</v>
      </c>
      <c r="F2470" s="13">
        <v>110.12105263156286</v>
      </c>
      <c r="G2470" s="13">
        <v>0.59310043317491945</v>
      </c>
      <c r="H2470" s="13">
        <v>8.3536954545507758</v>
      </c>
      <c r="I2470" s="13">
        <v>666.29764276954415</v>
      </c>
      <c r="J2470" s="13">
        <v>699.06025196733003</v>
      </c>
      <c r="K2470" s="13">
        <v>185.85799077508926</v>
      </c>
      <c r="L2470" s="13">
        <v>318.21792821955421</v>
      </c>
      <c r="M2470" s="13">
        <v>1047.1399665173199</v>
      </c>
    </row>
    <row r="2471" spans="2:13">
      <c r="B2471" s="4" t="s">
        <v>7143</v>
      </c>
      <c r="C2471" s="10">
        <v>1</v>
      </c>
      <c r="D2471" s="13">
        <v>739.57</v>
      </c>
      <c r="E2471" s="13">
        <v>682.67894736843709</v>
      </c>
      <c r="F2471" s="13">
        <v>56.891052631562957</v>
      </c>
      <c r="G2471" s="13">
        <v>0.30640923922557911</v>
      </c>
      <c r="H2471" s="13">
        <v>8.3536954545507758</v>
      </c>
      <c r="I2471" s="13">
        <v>666.29764276954415</v>
      </c>
      <c r="J2471" s="13">
        <v>699.06025196733003</v>
      </c>
      <c r="K2471" s="13">
        <v>185.85799077508926</v>
      </c>
      <c r="L2471" s="13">
        <v>318.21792821955421</v>
      </c>
      <c r="M2471" s="13">
        <v>1047.1399665173199</v>
      </c>
    </row>
    <row r="2472" spans="2:13">
      <c r="B2472" s="4" t="s">
        <v>7144</v>
      </c>
      <c r="C2472" s="10">
        <v>1</v>
      </c>
      <c r="D2472" s="13">
        <v>617.19000000000005</v>
      </c>
      <c r="E2472" s="13">
        <v>682.67894736843709</v>
      </c>
      <c r="F2472" s="13">
        <v>-65.488947368437039</v>
      </c>
      <c r="G2472" s="13">
        <v>-0.35271659800005184</v>
      </c>
      <c r="H2472" s="13">
        <v>8.3536954545507758</v>
      </c>
      <c r="I2472" s="13">
        <v>666.29764276954415</v>
      </c>
      <c r="J2472" s="13">
        <v>699.06025196733003</v>
      </c>
      <c r="K2472" s="13">
        <v>185.85799077508926</v>
      </c>
      <c r="L2472" s="13">
        <v>318.21792821955421</v>
      </c>
      <c r="M2472" s="13">
        <v>1047.1399665173199</v>
      </c>
    </row>
    <row r="2473" spans="2:13">
      <c r="B2473" s="4" t="s">
        <v>7145</v>
      </c>
      <c r="C2473" s="10">
        <v>1</v>
      </c>
      <c r="D2473" s="13">
        <v>588.03</v>
      </c>
      <c r="E2473" s="13">
        <v>682.67894736843709</v>
      </c>
      <c r="F2473" s="13">
        <v>-94.648947368437121</v>
      </c>
      <c r="G2473" s="13">
        <v>-0.50976929789790648</v>
      </c>
      <c r="H2473" s="13">
        <v>8.3536954545507758</v>
      </c>
      <c r="I2473" s="13">
        <v>666.29764276954415</v>
      </c>
      <c r="J2473" s="13">
        <v>699.06025196733003</v>
      </c>
      <c r="K2473" s="13">
        <v>185.85799077508926</v>
      </c>
      <c r="L2473" s="13">
        <v>318.21792821955421</v>
      </c>
      <c r="M2473" s="13">
        <v>1047.1399665173199</v>
      </c>
    </row>
    <row r="2474" spans="2:13">
      <c r="B2474" s="4" t="s">
        <v>7146</v>
      </c>
      <c r="C2474" s="10">
        <v>1</v>
      </c>
      <c r="D2474" s="13">
        <v>799.19</v>
      </c>
      <c r="E2474" s="13">
        <v>682.67894736843709</v>
      </c>
      <c r="F2474" s="13">
        <v>116.51105263156296</v>
      </c>
      <c r="G2474" s="13">
        <v>0.62751630259698066</v>
      </c>
      <c r="H2474" s="13">
        <v>8.3536954545507758</v>
      </c>
      <c r="I2474" s="13">
        <v>666.29764276954415</v>
      </c>
      <c r="J2474" s="13">
        <v>699.06025196733003</v>
      </c>
      <c r="K2474" s="13">
        <v>185.85799077508926</v>
      </c>
      <c r="L2474" s="13">
        <v>318.21792821955421</v>
      </c>
      <c r="M2474" s="13">
        <v>1047.1399665173199</v>
      </c>
    </row>
    <row r="2475" spans="2:13">
      <c r="B2475" s="4" t="s">
        <v>7147</v>
      </c>
      <c r="C2475" s="10">
        <v>1</v>
      </c>
      <c r="D2475" s="13">
        <v>1081.1199999999999</v>
      </c>
      <c r="E2475" s="13">
        <v>682.67894736843709</v>
      </c>
      <c r="F2475" s="13">
        <v>398.4410526315628</v>
      </c>
      <c r="G2475" s="13">
        <v>2.1459616963624817</v>
      </c>
      <c r="H2475" s="13">
        <v>8.3536954545507758</v>
      </c>
      <c r="I2475" s="13">
        <v>666.29764276954415</v>
      </c>
      <c r="J2475" s="13">
        <v>699.06025196733003</v>
      </c>
      <c r="K2475" s="13">
        <v>185.85799077508926</v>
      </c>
      <c r="L2475" s="13">
        <v>318.21792821955421</v>
      </c>
      <c r="M2475" s="13">
        <v>1047.1399665173199</v>
      </c>
    </row>
    <row r="2476" spans="2:13">
      <c r="B2476" s="4" t="s">
        <v>7148</v>
      </c>
      <c r="C2476" s="10">
        <v>1</v>
      </c>
      <c r="D2476" s="13">
        <v>647.12</v>
      </c>
      <c r="E2476" s="13">
        <v>682.67894736843709</v>
      </c>
      <c r="F2476" s="13">
        <v>-35.558947368437089</v>
      </c>
      <c r="G2476" s="13">
        <v>-0.1915167589073643</v>
      </c>
      <c r="H2476" s="13">
        <v>8.3536954545507758</v>
      </c>
      <c r="I2476" s="13">
        <v>666.29764276954415</v>
      </c>
      <c r="J2476" s="13">
        <v>699.06025196733003</v>
      </c>
      <c r="K2476" s="13">
        <v>185.85799077508926</v>
      </c>
      <c r="L2476" s="13">
        <v>318.21792821955421</v>
      </c>
      <c r="M2476" s="13">
        <v>1047.1399665173199</v>
      </c>
    </row>
    <row r="2477" spans="2:13">
      <c r="B2477" s="4" t="s">
        <v>7149</v>
      </c>
      <c r="C2477" s="10">
        <v>1</v>
      </c>
      <c r="D2477" s="13">
        <v>684.98</v>
      </c>
      <c r="E2477" s="13">
        <v>682.67894736843709</v>
      </c>
      <c r="F2477" s="13">
        <v>2.3010526315629249</v>
      </c>
      <c r="G2477" s="13">
        <v>1.2393227997051431E-2</v>
      </c>
      <c r="H2477" s="13">
        <v>8.3536954545507758</v>
      </c>
      <c r="I2477" s="13">
        <v>666.29764276954415</v>
      </c>
      <c r="J2477" s="13">
        <v>699.06025196733003</v>
      </c>
      <c r="K2477" s="13">
        <v>185.85799077508926</v>
      </c>
      <c r="L2477" s="13">
        <v>318.21792821955421</v>
      </c>
      <c r="M2477" s="13">
        <v>1047.1399665173199</v>
      </c>
    </row>
    <row r="2478" spans="2:13">
      <c r="B2478" s="4" t="s">
        <v>7150</v>
      </c>
      <c r="C2478" s="10">
        <v>1</v>
      </c>
      <c r="D2478" s="13">
        <v>639.48</v>
      </c>
      <c r="E2478" s="13">
        <v>682.67894736843709</v>
      </c>
      <c r="F2478" s="13">
        <v>-43.198947368437075</v>
      </c>
      <c r="G2478" s="13">
        <v>-0.23266499715220668</v>
      </c>
      <c r="H2478" s="13">
        <v>8.3536954545507758</v>
      </c>
      <c r="I2478" s="13">
        <v>666.29764276954415</v>
      </c>
      <c r="J2478" s="13">
        <v>699.06025196733003</v>
      </c>
      <c r="K2478" s="13">
        <v>185.85799077508926</v>
      </c>
      <c r="L2478" s="13">
        <v>318.21792821955421</v>
      </c>
      <c r="M2478" s="13">
        <v>1047.1399665173199</v>
      </c>
    </row>
    <row r="2479" spans="2:13">
      <c r="B2479" s="4" t="s">
        <v>7151</v>
      </c>
      <c r="C2479" s="10">
        <v>1</v>
      </c>
      <c r="D2479" s="13">
        <v>572.02</v>
      </c>
      <c r="E2479" s="13">
        <v>682.67894736843709</v>
      </c>
      <c r="F2479" s="13">
        <v>-110.65894736843711</v>
      </c>
      <c r="G2479" s="13">
        <v>-0.59599747778009593</v>
      </c>
      <c r="H2479" s="13">
        <v>8.3536954545507758</v>
      </c>
      <c r="I2479" s="13">
        <v>666.29764276954415</v>
      </c>
      <c r="J2479" s="13">
        <v>699.06025196733003</v>
      </c>
      <c r="K2479" s="13">
        <v>185.85799077508926</v>
      </c>
      <c r="L2479" s="13">
        <v>318.21792821955421</v>
      </c>
      <c r="M2479" s="13">
        <v>1047.1399665173199</v>
      </c>
    </row>
    <row r="2480" spans="2:13">
      <c r="B2480" s="4" t="s">
        <v>7152</v>
      </c>
      <c r="C2480" s="10">
        <v>1</v>
      </c>
      <c r="D2480" s="13">
        <v>663.76</v>
      </c>
      <c r="E2480" s="13">
        <v>682.67894736843709</v>
      </c>
      <c r="F2480" s="13">
        <v>-18.918947368437102</v>
      </c>
      <c r="G2480" s="13">
        <v>-0.10189546513849283</v>
      </c>
      <c r="H2480" s="13">
        <v>8.3536954545507758</v>
      </c>
      <c r="I2480" s="13">
        <v>666.29764276954415</v>
      </c>
      <c r="J2480" s="13">
        <v>699.06025196733003</v>
      </c>
      <c r="K2480" s="13">
        <v>185.85799077508926</v>
      </c>
      <c r="L2480" s="13">
        <v>318.21792821955421</v>
      </c>
      <c r="M2480" s="13">
        <v>1047.1399665173199</v>
      </c>
    </row>
    <row r="2481" spans="2:13">
      <c r="B2481" s="4" t="s">
        <v>7153</v>
      </c>
      <c r="C2481" s="10">
        <v>1</v>
      </c>
      <c r="D2481" s="13">
        <v>736.18</v>
      </c>
      <c r="E2481" s="13">
        <v>682.67894736843709</v>
      </c>
      <c r="F2481" s="13">
        <v>53.501052631562857</v>
      </c>
      <c r="G2481" s="13">
        <v>0.28815105497819427</v>
      </c>
      <c r="H2481" s="13">
        <v>8.3536954545507758</v>
      </c>
      <c r="I2481" s="13">
        <v>666.29764276954415</v>
      </c>
      <c r="J2481" s="13">
        <v>699.06025196733003</v>
      </c>
      <c r="K2481" s="13">
        <v>185.85799077508926</v>
      </c>
      <c r="L2481" s="13">
        <v>318.21792821955421</v>
      </c>
      <c r="M2481" s="13">
        <v>1047.1399665173199</v>
      </c>
    </row>
    <row r="2482" spans="2:13">
      <c r="B2482" s="4" t="s">
        <v>7154</v>
      </c>
      <c r="C2482" s="10">
        <v>1</v>
      </c>
      <c r="D2482" s="13">
        <v>654.58000000000004</v>
      </c>
      <c r="E2482" s="13">
        <v>682.67894736843709</v>
      </c>
      <c r="F2482" s="13">
        <v>-28.098947368437052</v>
      </c>
      <c r="G2482" s="13">
        <v>-0.15133798177300223</v>
      </c>
      <c r="H2482" s="13">
        <v>8.3536954545507758</v>
      </c>
      <c r="I2482" s="13">
        <v>666.29764276954415</v>
      </c>
      <c r="J2482" s="13">
        <v>699.06025196733003</v>
      </c>
      <c r="K2482" s="13">
        <v>185.85799077508926</v>
      </c>
      <c r="L2482" s="13">
        <v>318.21792821955421</v>
      </c>
      <c r="M2482" s="13">
        <v>1047.1399665173199</v>
      </c>
    </row>
    <row r="2483" spans="2:13">
      <c r="B2483" s="4" t="s">
        <v>7155</v>
      </c>
      <c r="C2483" s="10">
        <v>1</v>
      </c>
      <c r="D2483" s="13">
        <v>684.67</v>
      </c>
      <c r="E2483" s="13">
        <v>682.67894736843709</v>
      </c>
      <c r="F2483" s="13">
        <v>1.9910526315628658</v>
      </c>
      <c r="G2483" s="13">
        <v>1.0723600529001223E-2</v>
      </c>
      <c r="H2483" s="13">
        <v>8.3536954545507758</v>
      </c>
      <c r="I2483" s="13">
        <v>666.29764276954415</v>
      </c>
      <c r="J2483" s="13">
        <v>699.06025196733003</v>
      </c>
      <c r="K2483" s="13">
        <v>185.85799077508926</v>
      </c>
      <c r="L2483" s="13">
        <v>318.21792821955421</v>
      </c>
      <c r="M2483" s="13">
        <v>1047.1399665173199</v>
      </c>
    </row>
    <row r="2484" spans="2:13">
      <c r="B2484" s="4" t="s">
        <v>7156</v>
      </c>
      <c r="C2484" s="10">
        <v>1</v>
      </c>
      <c r="D2484" s="13">
        <v>731.67</v>
      </c>
      <c r="E2484" s="13">
        <v>682.67894736843709</v>
      </c>
      <c r="F2484" s="13">
        <v>48.991052631562866</v>
      </c>
      <c r="G2484" s="13">
        <v>0.26386066826559751</v>
      </c>
      <c r="H2484" s="13">
        <v>8.3536954545507758</v>
      </c>
      <c r="I2484" s="13">
        <v>666.29764276954415</v>
      </c>
      <c r="J2484" s="13">
        <v>699.06025196733003</v>
      </c>
      <c r="K2484" s="13">
        <v>185.85799077508926</v>
      </c>
      <c r="L2484" s="13">
        <v>318.21792821955421</v>
      </c>
      <c r="M2484" s="13">
        <v>1047.1399665173199</v>
      </c>
    </row>
    <row r="2485" spans="2:13">
      <c r="B2485" s="4" t="s">
        <v>7157</v>
      </c>
      <c r="C2485" s="10">
        <v>1</v>
      </c>
      <c r="D2485" s="13">
        <v>815.84</v>
      </c>
      <c r="E2485" s="13">
        <v>682.67894736843709</v>
      </c>
      <c r="F2485" s="13">
        <v>133.16105263156294</v>
      </c>
      <c r="G2485" s="13">
        <v>0.71719145531643425</v>
      </c>
      <c r="H2485" s="13">
        <v>8.3536954545507758</v>
      </c>
      <c r="I2485" s="13">
        <v>666.29764276954415</v>
      </c>
      <c r="J2485" s="13">
        <v>699.06025196733003</v>
      </c>
      <c r="K2485" s="13">
        <v>185.85799077508926</v>
      </c>
      <c r="L2485" s="13">
        <v>318.21792821955421</v>
      </c>
      <c r="M2485" s="13">
        <v>1047.1399665173199</v>
      </c>
    </row>
    <row r="2486" spans="2:13">
      <c r="B2486" s="4" t="s">
        <v>7158</v>
      </c>
      <c r="C2486" s="10">
        <v>1</v>
      </c>
      <c r="D2486" s="13">
        <v>821.89</v>
      </c>
      <c r="E2486" s="13">
        <v>682.67894736843709</v>
      </c>
      <c r="F2486" s="13">
        <v>139.21105263156289</v>
      </c>
      <c r="G2486" s="13">
        <v>0.74977612041869801</v>
      </c>
      <c r="H2486" s="13">
        <v>8.3536954545507758</v>
      </c>
      <c r="I2486" s="13">
        <v>666.29764276954415</v>
      </c>
      <c r="J2486" s="13">
        <v>699.06025196733003</v>
      </c>
      <c r="K2486" s="13">
        <v>185.85799077508926</v>
      </c>
      <c r="L2486" s="13">
        <v>318.21792821955421</v>
      </c>
      <c r="M2486" s="13">
        <v>1047.1399665173199</v>
      </c>
    </row>
    <row r="2487" spans="2:13">
      <c r="B2487" s="4" t="s">
        <v>7159</v>
      </c>
      <c r="C2487" s="10">
        <v>1</v>
      </c>
      <c r="D2487" s="13">
        <v>818.72</v>
      </c>
      <c r="E2487" s="13">
        <v>682.67894736843709</v>
      </c>
      <c r="F2487" s="13">
        <v>136.04105263156293</v>
      </c>
      <c r="G2487" s="13">
        <v>0.73270283308412354</v>
      </c>
      <c r="H2487" s="13">
        <v>8.3536954545507758</v>
      </c>
      <c r="I2487" s="13">
        <v>666.29764276954415</v>
      </c>
      <c r="J2487" s="13">
        <v>699.06025196733003</v>
      </c>
      <c r="K2487" s="13">
        <v>185.85799077508926</v>
      </c>
      <c r="L2487" s="13">
        <v>318.21792821955421</v>
      </c>
      <c r="M2487" s="13">
        <v>1047.1399665173199</v>
      </c>
    </row>
    <row r="2488" spans="2:13">
      <c r="B2488" s="4" t="s">
        <v>7160</v>
      </c>
      <c r="C2488" s="10">
        <v>1</v>
      </c>
      <c r="D2488" s="13">
        <v>564.92999999999995</v>
      </c>
      <c r="E2488" s="13">
        <v>682.67894736843709</v>
      </c>
      <c r="F2488" s="13">
        <v>-117.74894736843714</v>
      </c>
      <c r="G2488" s="13">
        <v>-0.63418347374291462</v>
      </c>
      <c r="H2488" s="13">
        <v>8.3536954545507758</v>
      </c>
      <c r="I2488" s="13">
        <v>666.29764276954415</v>
      </c>
      <c r="J2488" s="13">
        <v>699.06025196733003</v>
      </c>
      <c r="K2488" s="13">
        <v>185.85799077508926</v>
      </c>
      <c r="L2488" s="13">
        <v>318.21792821955421</v>
      </c>
      <c r="M2488" s="13">
        <v>1047.1399665173199</v>
      </c>
    </row>
    <row r="2489" spans="2:13">
      <c r="B2489" s="4" t="s">
        <v>7161</v>
      </c>
      <c r="C2489" s="10">
        <v>1</v>
      </c>
      <c r="D2489" s="13">
        <v>605.07000000000005</v>
      </c>
      <c r="E2489" s="13">
        <v>682.67894736843709</v>
      </c>
      <c r="F2489" s="13">
        <v>-77.608947368437043</v>
      </c>
      <c r="G2489" s="13">
        <v>-0.41799364610574435</v>
      </c>
      <c r="H2489" s="13">
        <v>8.3536954545507758</v>
      </c>
      <c r="I2489" s="13">
        <v>666.29764276954415</v>
      </c>
      <c r="J2489" s="13">
        <v>699.06025196733003</v>
      </c>
      <c r="K2489" s="13">
        <v>185.85799077508926</v>
      </c>
      <c r="L2489" s="13">
        <v>318.21792821955421</v>
      </c>
      <c r="M2489" s="13">
        <v>1047.1399665173199</v>
      </c>
    </row>
    <row r="2490" spans="2:13">
      <c r="B2490" s="4" t="s">
        <v>7162</v>
      </c>
      <c r="C2490" s="10">
        <v>1</v>
      </c>
      <c r="D2490" s="13">
        <v>656.79</v>
      </c>
      <c r="E2490" s="13">
        <v>682.67894736843709</v>
      </c>
      <c r="F2490" s="13">
        <v>-25.88894736843713</v>
      </c>
      <c r="G2490" s="13">
        <v>-0.13943515369432438</v>
      </c>
      <c r="H2490" s="13">
        <v>8.3536954545507758</v>
      </c>
      <c r="I2490" s="13">
        <v>666.29764276954415</v>
      </c>
      <c r="J2490" s="13">
        <v>699.06025196733003</v>
      </c>
      <c r="K2490" s="13">
        <v>185.85799077508926</v>
      </c>
      <c r="L2490" s="13">
        <v>318.21792821955421</v>
      </c>
      <c r="M2490" s="13">
        <v>1047.1399665173199</v>
      </c>
    </row>
    <row r="2491" spans="2:13" ht="15" thickBot="1">
      <c r="B2491" s="8" t="s">
        <v>7163</v>
      </c>
      <c r="C2491" s="11">
        <v>1</v>
      </c>
      <c r="D2491" s="14">
        <v>167.59</v>
      </c>
      <c r="E2491" s="14">
        <v>682.67894736843709</v>
      </c>
      <c r="F2491" s="14">
        <v>-515.08894736843706</v>
      </c>
      <c r="G2491" s="14">
        <v>-2.7742150161782155</v>
      </c>
      <c r="H2491" s="14">
        <v>8.3536954545507758</v>
      </c>
      <c r="I2491" s="14">
        <v>666.29764276954415</v>
      </c>
      <c r="J2491" s="14">
        <v>699.06025196733003</v>
      </c>
      <c r="K2491" s="14">
        <v>185.85799077508926</v>
      </c>
      <c r="L2491" s="14">
        <v>318.21792821955421</v>
      </c>
      <c r="M2491" s="14">
        <v>1047.1399665173199</v>
      </c>
    </row>
    <row r="2511" spans="6:6">
      <c r="F2511" t="s">
        <v>4785</v>
      </c>
    </row>
    <row r="2531" spans="2:7">
      <c r="F2531" t="s">
        <v>4785</v>
      </c>
    </row>
    <row r="2534" spans="2:7">
      <c r="B2534" s="2" t="s">
        <v>7173</v>
      </c>
    </row>
    <row r="2536" spans="2:7" ht="182">
      <c r="B2536" s="33" t="s">
        <v>7174</v>
      </c>
      <c r="C2536" s="32"/>
      <c r="D2536" s="32"/>
      <c r="E2536" s="32"/>
      <c r="F2536" s="32"/>
      <c r="G2536" s="32"/>
    </row>
    <row r="2537" spans="2:7">
      <c r="B2537" s="32"/>
      <c r="C2537" s="32"/>
      <c r="D2537" s="32"/>
      <c r="E2537" s="32"/>
      <c r="F2537" s="32"/>
      <c r="G2537" s="32"/>
    </row>
    <row r="2539" spans="2:7" ht="280">
      <c r="B2539" s="33" t="s">
        <v>7175</v>
      </c>
      <c r="C2539" s="32"/>
      <c r="D2539" s="32"/>
      <c r="E2539" s="32"/>
      <c r="F2539" s="32"/>
      <c r="G2539" s="32"/>
    </row>
    <row r="2540" spans="2:7">
      <c r="B2540" s="32"/>
      <c r="C2540" s="32"/>
      <c r="D2540" s="32"/>
      <c r="E2540" s="32"/>
      <c r="F2540" s="32"/>
      <c r="G2540" s="32"/>
    </row>
    <row r="2541" spans="2:7">
      <c r="B2541" s="32"/>
      <c r="C2541" s="32"/>
      <c r="D2541" s="32"/>
      <c r="E2541" s="32"/>
      <c r="F2541" s="32"/>
      <c r="G2541" s="32"/>
    </row>
    <row r="2543" spans="2:7" ht="322">
      <c r="B2543" s="33" t="s">
        <v>7176</v>
      </c>
      <c r="C2543" s="32"/>
      <c r="D2543" s="32"/>
      <c r="E2543" s="32"/>
      <c r="F2543" s="32"/>
      <c r="G2543" s="32"/>
    </row>
    <row r="2544" spans="2:7">
      <c r="B2544" s="32"/>
      <c r="C2544" s="32"/>
      <c r="D2544" s="32"/>
      <c r="E2544" s="32"/>
      <c r="F2544" s="32"/>
      <c r="G2544" s="32"/>
    </row>
    <row r="2545" spans="2:7">
      <c r="B2545" s="32"/>
      <c r="C2545" s="32"/>
      <c r="D2545" s="32"/>
      <c r="E2545" s="32"/>
      <c r="F2545" s="32"/>
      <c r="G2545" s="32"/>
    </row>
    <row r="2546" spans="2:7" ht="168">
      <c r="B2546" s="33" t="s">
        <v>7177</v>
      </c>
      <c r="C2546" s="32"/>
      <c r="D2546" s="32"/>
      <c r="E2546" s="32"/>
      <c r="F2546" s="32"/>
      <c r="G2546" s="32"/>
    </row>
    <row r="2547" spans="2:7">
      <c r="B2547" s="32"/>
      <c r="C2547" s="32"/>
      <c r="D2547" s="32"/>
      <c r="E2547" s="32"/>
      <c r="F2547" s="32"/>
      <c r="G2547" s="32"/>
    </row>
  </sheetData>
  <pageMargins left="0.75" right="0.75" top="1" bottom="1" header="0.5" footer="0.5"/>
  <pageSetup orientation="portrait" horizontalDpi="4294967292" verticalDpi="4294967292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DD206559">
              <controlPr defaultSize="0" autoFill="0" autoPict="0" macro="[0]!GoToResultsNew31520186492877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241300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O2376"/>
  <sheetViews>
    <sheetView workbookViewId="0">
      <selection activeCell="S33" sqref="S33"/>
    </sheetView>
  </sheetViews>
  <sheetFormatPr baseColWidth="10" defaultColWidth="8.83203125" defaultRowHeight="14" x14ac:dyDescent="0"/>
  <sheetData>
    <row r="1" spans="1:15" s="1" customFormat="1" ht="56">
      <c r="A1" s="1" t="s">
        <v>0</v>
      </c>
      <c r="B1" s="1" t="s">
        <v>4726</v>
      </c>
      <c r="C1" s="1" t="s">
        <v>4727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4728</v>
      </c>
      <c r="I1" s="1" t="s">
        <v>4729</v>
      </c>
      <c r="J1" s="1" t="s">
        <v>4730</v>
      </c>
      <c r="K1" s="1" t="s">
        <v>4732</v>
      </c>
      <c r="L1" s="1" t="s">
        <v>4731</v>
      </c>
      <c r="M1" s="1" t="s">
        <v>2232</v>
      </c>
      <c r="N1" s="1" t="s">
        <v>2615</v>
      </c>
      <c r="O1" s="1" t="s">
        <v>6</v>
      </c>
    </row>
    <row r="2" spans="1:15">
      <c r="A2" t="s">
        <v>5</v>
      </c>
      <c r="B2" t="s">
        <v>6</v>
      </c>
      <c r="C2">
        <v>2</v>
      </c>
      <c r="D2" t="s">
        <v>7</v>
      </c>
      <c r="E2" t="s">
        <v>8</v>
      </c>
      <c r="F2" t="s">
        <v>9</v>
      </c>
      <c r="G2">
        <v>80224</v>
      </c>
      <c r="H2">
        <v>227.9</v>
      </c>
      <c r="I2">
        <v>100</v>
      </c>
      <c r="J2" t="s">
        <v>10</v>
      </c>
      <c r="K2">
        <v>6</v>
      </c>
      <c r="L2">
        <v>1</v>
      </c>
      <c r="M2">
        <f>IF(B2="Loyalty Club and Credit Card", 1,0)</f>
        <v>0</v>
      </c>
      <c r="N2">
        <f>IF(B2="Loyalty Club Only", 1,0)</f>
        <v>0</v>
      </c>
      <c r="O2">
        <f>IF(B2="Store Mailing List", 1,0)</f>
        <v>1</v>
      </c>
    </row>
    <row r="3" spans="1:15">
      <c r="A3" t="s">
        <v>11</v>
      </c>
      <c r="B3" t="s">
        <v>6</v>
      </c>
      <c r="C3">
        <v>7</v>
      </c>
      <c r="D3" t="s">
        <v>12</v>
      </c>
      <c r="E3" t="s">
        <v>13</v>
      </c>
      <c r="F3" t="s">
        <v>9</v>
      </c>
      <c r="G3">
        <v>80111</v>
      </c>
      <c r="H3">
        <v>55</v>
      </c>
      <c r="I3">
        <v>105</v>
      </c>
      <c r="J3" t="s">
        <v>14</v>
      </c>
      <c r="K3">
        <v>6</v>
      </c>
      <c r="L3">
        <v>1</v>
      </c>
      <c r="M3">
        <f t="shared" ref="M3:M66" si="0">IF(B3="Loyalty Club and Credit Card", 1,0)</f>
        <v>0</v>
      </c>
      <c r="N3">
        <f t="shared" ref="N3:N66" si="1">IF(B3="Loyalty Club Only", 1,0)</f>
        <v>0</v>
      </c>
      <c r="O3">
        <f t="shared" ref="O3:O66" si="2">IF(B3="Store Mailing List", 1,0)</f>
        <v>1</v>
      </c>
    </row>
    <row r="4" spans="1:15">
      <c r="A4" t="s">
        <v>15</v>
      </c>
      <c r="B4" t="s">
        <v>6</v>
      </c>
      <c r="C4">
        <v>8</v>
      </c>
      <c r="D4" t="s">
        <v>16</v>
      </c>
      <c r="E4" t="s">
        <v>17</v>
      </c>
      <c r="F4" t="s">
        <v>9</v>
      </c>
      <c r="G4">
        <v>80122</v>
      </c>
      <c r="H4">
        <v>212.57</v>
      </c>
      <c r="I4">
        <v>101</v>
      </c>
      <c r="J4" t="s">
        <v>10</v>
      </c>
      <c r="K4">
        <v>3</v>
      </c>
      <c r="L4">
        <v>1</v>
      </c>
      <c r="M4">
        <f t="shared" si="0"/>
        <v>0</v>
      </c>
      <c r="N4">
        <f t="shared" si="1"/>
        <v>0</v>
      </c>
      <c r="O4">
        <f t="shared" si="2"/>
        <v>1</v>
      </c>
    </row>
    <row r="5" spans="1:15">
      <c r="A5" t="s">
        <v>18</v>
      </c>
      <c r="B5" t="s">
        <v>6</v>
      </c>
      <c r="C5">
        <v>9</v>
      </c>
      <c r="D5" t="s">
        <v>19</v>
      </c>
      <c r="E5" t="s">
        <v>8</v>
      </c>
      <c r="F5" t="s">
        <v>9</v>
      </c>
      <c r="G5">
        <v>80239</v>
      </c>
      <c r="H5">
        <v>195.31</v>
      </c>
      <c r="I5">
        <v>105</v>
      </c>
      <c r="J5" t="s">
        <v>14</v>
      </c>
      <c r="K5">
        <v>6</v>
      </c>
      <c r="L5">
        <v>1</v>
      </c>
      <c r="M5">
        <f t="shared" si="0"/>
        <v>0</v>
      </c>
      <c r="N5">
        <f t="shared" si="1"/>
        <v>0</v>
      </c>
      <c r="O5">
        <f t="shared" si="2"/>
        <v>1</v>
      </c>
    </row>
    <row r="6" spans="1:15">
      <c r="A6" t="s">
        <v>20</v>
      </c>
      <c r="B6" t="s">
        <v>6</v>
      </c>
      <c r="C6">
        <v>10</v>
      </c>
      <c r="D6" t="s">
        <v>21</v>
      </c>
      <c r="E6" t="s">
        <v>8</v>
      </c>
      <c r="F6" t="s">
        <v>9</v>
      </c>
      <c r="G6">
        <v>80206</v>
      </c>
      <c r="H6">
        <v>110.55</v>
      </c>
      <c r="I6">
        <v>100</v>
      </c>
      <c r="J6" t="s">
        <v>14</v>
      </c>
      <c r="K6">
        <v>2</v>
      </c>
      <c r="L6">
        <v>1</v>
      </c>
      <c r="M6">
        <f t="shared" si="0"/>
        <v>0</v>
      </c>
      <c r="N6">
        <f t="shared" si="1"/>
        <v>0</v>
      </c>
      <c r="O6">
        <f t="shared" si="2"/>
        <v>1</v>
      </c>
    </row>
    <row r="7" spans="1:15">
      <c r="A7" t="s">
        <v>22</v>
      </c>
      <c r="B7" t="s">
        <v>6</v>
      </c>
      <c r="C7">
        <v>11</v>
      </c>
      <c r="D7" t="s">
        <v>23</v>
      </c>
      <c r="E7" t="s">
        <v>8</v>
      </c>
      <c r="F7" t="s">
        <v>9</v>
      </c>
      <c r="G7">
        <v>80212</v>
      </c>
      <c r="H7">
        <v>149.01</v>
      </c>
      <c r="I7">
        <v>106</v>
      </c>
      <c r="J7" t="s">
        <v>10</v>
      </c>
      <c r="K7">
        <v>8</v>
      </c>
      <c r="L7">
        <v>1</v>
      </c>
      <c r="M7">
        <f t="shared" si="0"/>
        <v>0</v>
      </c>
      <c r="N7">
        <f t="shared" si="1"/>
        <v>0</v>
      </c>
      <c r="O7">
        <f t="shared" si="2"/>
        <v>1</v>
      </c>
    </row>
    <row r="8" spans="1:15">
      <c r="A8" t="s">
        <v>24</v>
      </c>
      <c r="B8" t="s">
        <v>6</v>
      </c>
      <c r="C8">
        <v>12</v>
      </c>
      <c r="D8" t="s">
        <v>25</v>
      </c>
      <c r="E8" t="s">
        <v>26</v>
      </c>
      <c r="F8" t="s">
        <v>9</v>
      </c>
      <c r="G8">
        <v>80214</v>
      </c>
      <c r="H8">
        <v>49.37</v>
      </c>
      <c r="I8">
        <v>108</v>
      </c>
      <c r="J8" t="s">
        <v>10</v>
      </c>
      <c r="K8">
        <v>7</v>
      </c>
      <c r="L8">
        <v>1</v>
      </c>
      <c r="M8">
        <f t="shared" si="0"/>
        <v>0</v>
      </c>
      <c r="N8">
        <f t="shared" si="1"/>
        <v>0</v>
      </c>
      <c r="O8">
        <f t="shared" si="2"/>
        <v>1</v>
      </c>
    </row>
    <row r="9" spans="1:15">
      <c r="A9" t="s">
        <v>27</v>
      </c>
      <c r="B9" t="s">
        <v>6</v>
      </c>
      <c r="C9">
        <v>16</v>
      </c>
      <c r="D9" t="s">
        <v>28</v>
      </c>
      <c r="E9" t="s">
        <v>29</v>
      </c>
      <c r="F9" t="s">
        <v>9</v>
      </c>
      <c r="G9">
        <v>80002</v>
      </c>
      <c r="H9">
        <v>153.97</v>
      </c>
      <c r="I9">
        <v>103</v>
      </c>
      <c r="J9" t="s">
        <v>10</v>
      </c>
      <c r="K9">
        <v>1</v>
      </c>
      <c r="L9">
        <v>3</v>
      </c>
      <c r="M9">
        <f t="shared" si="0"/>
        <v>0</v>
      </c>
      <c r="N9">
        <f t="shared" si="1"/>
        <v>0</v>
      </c>
      <c r="O9">
        <f t="shared" si="2"/>
        <v>1</v>
      </c>
    </row>
    <row r="10" spans="1:15">
      <c r="A10" t="s">
        <v>30</v>
      </c>
      <c r="B10" t="s">
        <v>6</v>
      </c>
      <c r="C10">
        <v>17</v>
      </c>
      <c r="D10" t="s">
        <v>31</v>
      </c>
      <c r="E10" t="s">
        <v>32</v>
      </c>
      <c r="F10" t="s">
        <v>9</v>
      </c>
      <c r="G10">
        <v>80020</v>
      </c>
      <c r="H10">
        <v>173.15</v>
      </c>
      <c r="I10">
        <v>107</v>
      </c>
      <c r="J10" t="s">
        <v>10</v>
      </c>
      <c r="K10">
        <v>2</v>
      </c>
      <c r="L10">
        <v>2</v>
      </c>
      <c r="M10">
        <f t="shared" si="0"/>
        <v>0</v>
      </c>
      <c r="N10">
        <f t="shared" si="1"/>
        <v>0</v>
      </c>
      <c r="O10">
        <f t="shared" si="2"/>
        <v>1</v>
      </c>
    </row>
    <row r="11" spans="1:15">
      <c r="A11" t="s">
        <v>33</v>
      </c>
      <c r="B11" t="s">
        <v>6</v>
      </c>
      <c r="C11">
        <v>19</v>
      </c>
      <c r="D11" t="s">
        <v>34</v>
      </c>
      <c r="E11" t="s">
        <v>35</v>
      </c>
      <c r="F11" t="s">
        <v>9</v>
      </c>
      <c r="G11">
        <v>80016</v>
      </c>
      <c r="H11">
        <v>105.24</v>
      </c>
      <c r="I11">
        <v>102</v>
      </c>
      <c r="J11" t="s">
        <v>10</v>
      </c>
      <c r="K11">
        <v>6</v>
      </c>
      <c r="L11">
        <v>1</v>
      </c>
      <c r="M11">
        <f t="shared" si="0"/>
        <v>0</v>
      </c>
      <c r="N11">
        <f t="shared" si="1"/>
        <v>0</v>
      </c>
      <c r="O11">
        <f t="shared" si="2"/>
        <v>1</v>
      </c>
    </row>
    <row r="12" spans="1:15">
      <c r="A12" t="s">
        <v>36</v>
      </c>
      <c r="B12" t="s">
        <v>6</v>
      </c>
      <c r="C12">
        <v>26</v>
      </c>
      <c r="D12" t="s">
        <v>37</v>
      </c>
      <c r="E12" t="s">
        <v>35</v>
      </c>
      <c r="F12" t="s">
        <v>9</v>
      </c>
      <c r="G12">
        <v>80013</v>
      </c>
      <c r="H12">
        <v>245.16</v>
      </c>
      <c r="I12">
        <v>104</v>
      </c>
      <c r="J12" t="s">
        <v>10</v>
      </c>
      <c r="K12">
        <v>3</v>
      </c>
      <c r="L12">
        <v>4</v>
      </c>
      <c r="M12">
        <f t="shared" si="0"/>
        <v>0</v>
      </c>
      <c r="N12">
        <f t="shared" si="1"/>
        <v>0</v>
      </c>
      <c r="O12">
        <f t="shared" si="2"/>
        <v>1</v>
      </c>
    </row>
    <row r="13" spans="1:15">
      <c r="A13" t="s">
        <v>38</v>
      </c>
      <c r="B13" t="s">
        <v>6</v>
      </c>
      <c r="C13">
        <v>28</v>
      </c>
      <c r="D13" t="s">
        <v>39</v>
      </c>
      <c r="E13" t="s">
        <v>35</v>
      </c>
      <c r="F13" t="s">
        <v>9</v>
      </c>
      <c r="G13">
        <v>80014</v>
      </c>
      <c r="H13">
        <v>85.02</v>
      </c>
      <c r="I13">
        <v>102</v>
      </c>
      <c r="J13" t="s">
        <v>10</v>
      </c>
      <c r="K13">
        <v>1</v>
      </c>
      <c r="L13">
        <v>2</v>
      </c>
      <c r="M13">
        <f t="shared" si="0"/>
        <v>0</v>
      </c>
      <c r="N13">
        <f t="shared" si="1"/>
        <v>0</v>
      </c>
      <c r="O13">
        <f t="shared" si="2"/>
        <v>1</v>
      </c>
    </row>
    <row r="14" spans="1:15">
      <c r="A14" t="s">
        <v>40</v>
      </c>
      <c r="B14" t="s">
        <v>6</v>
      </c>
      <c r="C14">
        <v>31</v>
      </c>
      <c r="D14" t="s">
        <v>41</v>
      </c>
      <c r="E14" t="s">
        <v>35</v>
      </c>
      <c r="F14" t="s">
        <v>9</v>
      </c>
      <c r="G14">
        <v>80010</v>
      </c>
      <c r="H14">
        <v>14.53</v>
      </c>
      <c r="I14">
        <v>100</v>
      </c>
      <c r="J14" t="s">
        <v>14</v>
      </c>
      <c r="K14">
        <v>1</v>
      </c>
      <c r="L14">
        <v>1</v>
      </c>
      <c r="M14">
        <f t="shared" si="0"/>
        <v>0</v>
      </c>
      <c r="N14">
        <f t="shared" si="1"/>
        <v>0</v>
      </c>
      <c r="O14">
        <f t="shared" si="2"/>
        <v>1</v>
      </c>
    </row>
    <row r="15" spans="1:15">
      <c r="A15" t="s">
        <v>42</v>
      </c>
      <c r="B15" t="s">
        <v>6</v>
      </c>
      <c r="C15">
        <v>36</v>
      </c>
      <c r="D15" t="s">
        <v>43</v>
      </c>
      <c r="E15" t="s">
        <v>8</v>
      </c>
      <c r="F15" t="s">
        <v>9</v>
      </c>
      <c r="G15">
        <v>80230</v>
      </c>
      <c r="H15">
        <v>190.29</v>
      </c>
      <c r="I15">
        <v>105</v>
      </c>
      <c r="J15" t="s">
        <v>10</v>
      </c>
      <c r="K15">
        <v>6</v>
      </c>
      <c r="L15">
        <v>2</v>
      </c>
      <c r="M15">
        <f t="shared" si="0"/>
        <v>0</v>
      </c>
      <c r="N15">
        <f t="shared" si="1"/>
        <v>0</v>
      </c>
      <c r="O15">
        <f t="shared" si="2"/>
        <v>1</v>
      </c>
    </row>
    <row r="16" spans="1:15">
      <c r="A16" t="s">
        <v>44</v>
      </c>
      <c r="B16" t="s">
        <v>6</v>
      </c>
      <c r="C16">
        <v>40</v>
      </c>
      <c r="D16" t="s">
        <v>45</v>
      </c>
      <c r="E16" t="s">
        <v>29</v>
      </c>
      <c r="F16" t="s">
        <v>9</v>
      </c>
      <c r="G16">
        <v>80005</v>
      </c>
      <c r="H16">
        <v>209.3</v>
      </c>
      <c r="I16">
        <v>103</v>
      </c>
      <c r="J16" t="s">
        <v>14</v>
      </c>
      <c r="K16">
        <v>5</v>
      </c>
      <c r="L16">
        <v>1</v>
      </c>
      <c r="M16">
        <f t="shared" si="0"/>
        <v>0</v>
      </c>
      <c r="N16">
        <f t="shared" si="1"/>
        <v>0</v>
      </c>
      <c r="O16">
        <f t="shared" si="2"/>
        <v>1</v>
      </c>
    </row>
    <row r="17" spans="1:15">
      <c r="A17" t="s">
        <v>46</v>
      </c>
      <c r="B17" t="s">
        <v>6</v>
      </c>
      <c r="C17">
        <v>55</v>
      </c>
      <c r="D17" t="s">
        <v>47</v>
      </c>
      <c r="E17" t="s">
        <v>48</v>
      </c>
      <c r="F17" t="s">
        <v>9</v>
      </c>
      <c r="G17">
        <v>80113</v>
      </c>
      <c r="H17">
        <v>273.14999999999998</v>
      </c>
      <c r="I17">
        <v>101</v>
      </c>
      <c r="J17" t="s">
        <v>10</v>
      </c>
      <c r="K17">
        <v>6</v>
      </c>
      <c r="L17">
        <v>4</v>
      </c>
      <c r="M17">
        <f t="shared" si="0"/>
        <v>0</v>
      </c>
      <c r="N17">
        <f t="shared" si="1"/>
        <v>0</v>
      </c>
      <c r="O17">
        <f t="shared" si="2"/>
        <v>1</v>
      </c>
    </row>
    <row r="18" spans="1:15">
      <c r="A18" t="s">
        <v>49</v>
      </c>
      <c r="B18" t="s">
        <v>6</v>
      </c>
      <c r="C18">
        <v>57</v>
      </c>
      <c r="D18" t="s">
        <v>50</v>
      </c>
      <c r="E18" t="s">
        <v>8</v>
      </c>
      <c r="F18" t="s">
        <v>9</v>
      </c>
      <c r="G18">
        <v>80209</v>
      </c>
      <c r="H18">
        <v>197.43</v>
      </c>
      <c r="I18">
        <v>100</v>
      </c>
      <c r="J18" t="s">
        <v>10</v>
      </c>
      <c r="K18">
        <v>2</v>
      </c>
      <c r="L18">
        <v>1</v>
      </c>
      <c r="M18">
        <f t="shared" si="0"/>
        <v>0</v>
      </c>
      <c r="N18">
        <f t="shared" si="1"/>
        <v>0</v>
      </c>
      <c r="O18">
        <f t="shared" si="2"/>
        <v>1</v>
      </c>
    </row>
    <row r="19" spans="1:15">
      <c r="A19" t="s">
        <v>51</v>
      </c>
      <c r="B19" t="s">
        <v>6</v>
      </c>
      <c r="C19">
        <v>60</v>
      </c>
      <c r="D19" t="s">
        <v>52</v>
      </c>
      <c r="E19" t="s">
        <v>8</v>
      </c>
      <c r="F19" t="s">
        <v>9</v>
      </c>
      <c r="G19">
        <v>80231</v>
      </c>
      <c r="H19">
        <v>210.63</v>
      </c>
      <c r="I19">
        <v>105</v>
      </c>
      <c r="J19" t="s">
        <v>10</v>
      </c>
      <c r="K19">
        <v>1</v>
      </c>
      <c r="L19">
        <v>3</v>
      </c>
      <c r="M19">
        <f t="shared" si="0"/>
        <v>0</v>
      </c>
      <c r="N19">
        <f t="shared" si="1"/>
        <v>0</v>
      </c>
      <c r="O19">
        <f t="shared" si="2"/>
        <v>1</v>
      </c>
    </row>
    <row r="20" spans="1:15">
      <c r="A20" t="s">
        <v>53</v>
      </c>
      <c r="B20" t="s">
        <v>6</v>
      </c>
      <c r="C20">
        <v>65</v>
      </c>
      <c r="D20" t="s">
        <v>54</v>
      </c>
      <c r="E20" t="s">
        <v>32</v>
      </c>
      <c r="F20" t="s">
        <v>9</v>
      </c>
      <c r="G20">
        <v>80020</v>
      </c>
      <c r="H20">
        <v>206.31</v>
      </c>
      <c r="I20">
        <v>109</v>
      </c>
      <c r="J20" t="s">
        <v>10</v>
      </c>
      <c r="K20">
        <v>4</v>
      </c>
      <c r="L20">
        <v>1</v>
      </c>
      <c r="M20">
        <f t="shared" si="0"/>
        <v>0</v>
      </c>
      <c r="N20">
        <f t="shared" si="1"/>
        <v>0</v>
      </c>
      <c r="O20">
        <f t="shared" si="2"/>
        <v>1</v>
      </c>
    </row>
    <row r="21" spans="1:15">
      <c r="A21" t="s">
        <v>55</v>
      </c>
      <c r="B21" t="s">
        <v>6</v>
      </c>
      <c r="C21">
        <v>70</v>
      </c>
      <c r="D21" t="s">
        <v>56</v>
      </c>
      <c r="E21" t="s">
        <v>29</v>
      </c>
      <c r="F21" t="s">
        <v>9</v>
      </c>
      <c r="G21">
        <v>80004</v>
      </c>
      <c r="H21">
        <v>206.78</v>
      </c>
      <c r="I21">
        <v>108</v>
      </c>
      <c r="J21" t="s">
        <v>10</v>
      </c>
      <c r="K21">
        <v>1</v>
      </c>
      <c r="L21">
        <v>1</v>
      </c>
      <c r="M21">
        <f t="shared" si="0"/>
        <v>0</v>
      </c>
      <c r="N21">
        <f t="shared" si="1"/>
        <v>0</v>
      </c>
      <c r="O21">
        <f t="shared" si="2"/>
        <v>1</v>
      </c>
    </row>
    <row r="22" spans="1:15">
      <c r="A22" t="s">
        <v>57</v>
      </c>
      <c r="B22" t="s">
        <v>6</v>
      </c>
      <c r="C22">
        <v>72</v>
      </c>
      <c r="D22" t="s">
        <v>58</v>
      </c>
      <c r="E22" t="s">
        <v>8</v>
      </c>
      <c r="F22" t="s">
        <v>9</v>
      </c>
      <c r="G22">
        <v>80211</v>
      </c>
      <c r="H22">
        <v>69.55</v>
      </c>
      <c r="I22">
        <v>107</v>
      </c>
      <c r="J22" t="s">
        <v>10</v>
      </c>
      <c r="K22">
        <v>1</v>
      </c>
      <c r="L22">
        <v>1</v>
      </c>
      <c r="M22">
        <f t="shared" si="0"/>
        <v>0</v>
      </c>
      <c r="N22">
        <f t="shared" si="1"/>
        <v>0</v>
      </c>
      <c r="O22">
        <f t="shared" si="2"/>
        <v>1</v>
      </c>
    </row>
    <row r="23" spans="1:15">
      <c r="A23" t="s">
        <v>59</v>
      </c>
      <c r="B23" t="s">
        <v>6</v>
      </c>
      <c r="C23">
        <v>73</v>
      </c>
      <c r="D23" t="s">
        <v>60</v>
      </c>
      <c r="E23" t="s">
        <v>35</v>
      </c>
      <c r="F23" t="s">
        <v>9</v>
      </c>
      <c r="G23">
        <v>80013</v>
      </c>
      <c r="H23">
        <v>93.72</v>
      </c>
      <c r="I23">
        <v>104</v>
      </c>
      <c r="J23" t="s">
        <v>10</v>
      </c>
      <c r="K23">
        <v>6</v>
      </c>
      <c r="L23">
        <v>1</v>
      </c>
      <c r="M23">
        <f t="shared" si="0"/>
        <v>0</v>
      </c>
      <c r="N23">
        <f t="shared" si="1"/>
        <v>0</v>
      </c>
      <c r="O23">
        <f t="shared" si="2"/>
        <v>1</v>
      </c>
    </row>
    <row r="24" spans="1:15">
      <c r="A24" t="s">
        <v>61</v>
      </c>
      <c r="B24" t="s">
        <v>6</v>
      </c>
      <c r="C24">
        <v>74</v>
      </c>
      <c r="D24" t="s">
        <v>62</v>
      </c>
      <c r="E24" t="s">
        <v>32</v>
      </c>
      <c r="F24" t="s">
        <v>9</v>
      </c>
      <c r="G24">
        <v>80021</v>
      </c>
      <c r="H24">
        <v>58.91</v>
      </c>
      <c r="I24">
        <v>103</v>
      </c>
      <c r="J24" t="s">
        <v>10</v>
      </c>
      <c r="K24">
        <v>7</v>
      </c>
      <c r="L24">
        <v>1</v>
      </c>
      <c r="M24">
        <f t="shared" si="0"/>
        <v>0</v>
      </c>
      <c r="N24">
        <f t="shared" si="1"/>
        <v>0</v>
      </c>
      <c r="O24">
        <f t="shared" si="2"/>
        <v>1</v>
      </c>
    </row>
    <row r="25" spans="1:15">
      <c r="A25" t="s">
        <v>63</v>
      </c>
      <c r="B25" t="s">
        <v>6</v>
      </c>
      <c r="C25">
        <v>75</v>
      </c>
      <c r="D25" t="s">
        <v>64</v>
      </c>
      <c r="E25" t="s">
        <v>17</v>
      </c>
      <c r="F25" t="s">
        <v>9</v>
      </c>
      <c r="G25">
        <v>80015</v>
      </c>
      <c r="H25">
        <v>75.67</v>
      </c>
      <c r="I25">
        <v>104</v>
      </c>
      <c r="J25" t="s">
        <v>10</v>
      </c>
      <c r="K25">
        <v>4</v>
      </c>
      <c r="L25">
        <v>1</v>
      </c>
      <c r="M25">
        <f t="shared" si="0"/>
        <v>0</v>
      </c>
      <c r="N25">
        <f t="shared" si="1"/>
        <v>0</v>
      </c>
      <c r="O25">
        <f t="shared" si="2"/>
        <v>1</v>
      </c>
    </row>
    <row r="26" spans="1:15">
      <c r="A26" t="s">
        <v>65</v>
      </c>
      <c r="B26" t="s">
        <v>6</v>
      </c>
      <c r="C26">
        <v>76</v>
      </c>
      <c r="D26" t="s">
        <v>66</v>
      </c>
      <c r="E26" t="s">
        <v>29</v>
      </c>
      <c r="F26" t="s">
        <v>9</v>
      </c>
      <c r="G26">
        <v>80002</v>
      </c>
      <c r="H26">
        <v>139.11000000000001</v>
      </c>
      <c r="I26">
        <v>107</v>
      </c>
      <c r="J26" t="s">
        <v>14</v>
      </c>
      <c r="K26">
        <v>2</v>
      </c>
      <c r="L26">
        <v>1</v>
      </c>
      <c r="M26">
        <f t="shared" si="0"/>
        <v>0</v>
      </c>
      <c r="N26">
        <f t="shared" si="1"/>
        <v>0</v>
      </c>
      <c r="O26">
        <f t="shared" si="2"/>
        <v>1</v>
      </c>
    </row>
    <row r="27" spans="1:15">
      <c r="A27" t="s">
        <v>67</v>
      </c>
      <c r="B27" t="s">
        <v>6</v>
      </c>
      <c r="C27">
        <v>77</v>
      </c>
      <c r="D27" t="s">
        <v>68</v>
      </c>
      <c r="E27" t="s">
        <v>35</v>
      </c>
      <c r="F27" t="s">
        <v>9</v>
      </c>
      <c r="G27">
        <v>80016</v>
      </c>
      <c r="H27">
        <v>178.14</v>
      </c>
      <c r="I27">
        <v>102</v>
      </c>
      <c r="J27" t="s">
        <v>10</v>
      </c>
      <c r="K27">
        <v>6</v>
      </c>
      <c r="L27">
        <v>1</v>
      </c>
      <c r="M27">
        <f t="shared" si="0"/>
        <v>0</v>
      </c>
      <c r="N27">
        <f t="shared" si="1"/>
        <v>0</v>
      </c>
      <c r="O27">
        <f t="shared" si="2"/>
        <v>1</v>
      </c>
    </row>
    <row r="28" spans="1:15">
      <c r="A28" t="s">
        <v>69</v>
      </c>
      <c r="B28" t="s">
        <v>6</v>
      </c>
      <c r="C28">
        <v>78</v>
      </c>
      <c r="D28" t="s">
        <v>70</v>
      </c>
      <c r="E28" t="s">
        <v>29</v>
      </c>
      <c r="F28" t="s">
        <v>9</v>
      </c>
      <c r="G28">
        <v>80004</v>
      </c>
      <c r="H28">
        <v>117.06</v>
      </c>
      <c r="I28">
        <v>108</v>
      </c>
      <c r="J28" t="s">
        <v>10</v>
      </c>
      <c r="K28">
        <v>8</v>
      </c>
      <c r="L28">
        <v>1</v>
      </c>
      <c r="M28">
        <f t="shared" si="0"/>
        <v>0</v>
      </c>
      <c r="N28">
        <f t="shared" si="1"/>
        <v>0</v>
      </c>
      <c r="O28">
        <f t="shared" si="2"/>
        <v>1</v>
      </c>
    </row>
    <row r="29" spans="1:15">
      <c r="A29" t="s">
        <v>71</v>
      </c>
      <c r="B29" t="s">
        <v>6</v>
      </c>
      <c r="C29">
        <v>88</v>
      </c>
      <c r="D29" t="s">
        <v>72</v>
      </c>
      <c r="E29" t="s">
        <v>35</v>
      </c>
      <c r="F29" t="s">
        <v>9</v>
      </c>
      <c r="G29">
        <v>80012</v>
      </c>
      <c r="H29">
        <v>50.57</v>
      </c>
      <c r="I29">
        <v>105</v>
      </c>
      <c r="J29" t="s">
        <v>10</v>
      </c>
      <c r="K29">
        <v>5</v>
      </c>
      <c r="L29">
        <v>1</v>
      </c>
      <c r="M29">
        <f t="shared" si="0"/>
        <v>0</v>
      </c>
      <c r="N29">
        <f t="shared" si="1"/>
        <v>0</v>
      </c>
      <c r="O29">
        <f t="shared" si="2"/>
        <v>1</v>
      </c>
    </row>
    <row r="30" spans="1:15">
      <c r="A30" t="s">
        <v>73</v>
      </c>
      <c r="B30" t="s">
        <v>6</v>
      </c>
      <c r="C30">
        <v>90</v>
      </c>
      <c r="D30" t="s">
        <v>74</v>
      </c>
      <c r="E30" t="s">
        <v>8</v>
      </c>
      <c r="F30" t="s">
        <v>9</v>
      </c>
      <c r="G30">
        <v>80207</v>
      </c>
      <c r="H30">
        <v>57.27</v>
      </c>
      <c r="I30">
        <v>100</v>
      </c>
      <c r="J30" t="s">
        <v>14</v>
      </c>
      <c r="K30">
        <v>4</v>
      </c>
      <c r="L30">
        <v>1</v>
      </c>
      <c r="M30">
        <f t="shared" si="0"/>
        <v>0</v>
      </c>
      <c r="N30">
        <f t="shared" si="1"/>
        <v>0</v>
      </c>
      <c r="O30">
        <f t="shared" si="2"/>
        <v>1</v>
      </c>
    </row>
    <row r="31" spans="1:15">
      <c r="A31" t="s">
        <v>75</v>
      </c>
      <c r="B31" t="s">
        <v>6</v>
      </c>
      <c r="C31">
        <v>98</v>
      </c>
      <c r="D31" t="s">
        <v>76</v>
      </c>
      <c r="E31" t="s">
        <v>77</v>
      </c>
      <c r="F31" t="s">
        <v>9</v>
      </c>
      <c r="G31">
        <v>80020</v>
      </c>
      <c r="H31">
        <v>150.74</v>
      </c>
      <c r="I31">
        <v>109</v>
      </c>
      <c r="J31" t="s">
        <v>14</v>
      </c>
      <c r="K31">
        <v>8</v>
      </c>
      <c r="L31">
        <v>1</v>
      </c>
      <c r="M31">
        <f t="shared" si="0"/>
        <v>0</v>
      </c>
      <c r="N31">
        <f t="shared" si="1"/>
        <v>0</v>
      </c>
      <c r="O31">
        <f t="shared" si="2"/>
        <v>1</v>
      </c>
    </row>
    <row r="32" spans="1:15">
      <c r="A32" t="s">
        <v>78</v>
      </c>
      <c r="B32" t="s">
        <v>6</v>
      </c>
      <c r="C32">
        <v>99</v>
      </c>
      <c r="D32" t="s">
        <v>79</v>
      </c>
      <c r="E32" t="s">
        <v>35</v>
      </c>
      <c r="F32" t="s">
        <v>9</v>
      </c>
      <c r="G32">
        <v>80012</v>
      </c>
      <c r="H32">
        <v>196.4</v>
      </c>
      <c r="I32">
        <v>105</v>
      </c>
      <c r="J32" t="s">
        <v>10</v>
      </c>
      <c r="K32">
        <v>3</v>
      </c>
      <c r="L32">
        <v>1</v>
      </c>
      <c r="M32">
        <f t="shared" si="0"/>
        <v>0</v>
      </c>
      <c r="N32">
        <f t="shared" si="1"/>
        <v>0</v>
      </c>
      <c r="O32">
        <f t="shared" si="2"/>
        <v>1</v>
      </c>
    </row>
    <row r="33" spans="1:15">
      <c r="A33" t="s">
        <v>80</v>
      </c>
      <c r="B33" t="s">
        <v>6</v>
      </c>
      <c r="C33">
        <v>100</v>
      </c>
      <c r="D33" t="s">
        <v>81</v>
      </c>
      <c r="E33" t="s">
        <v>8</v>
      </c>
      <c r="F33" t="s">
        <v>9</v>
      </c>
      <c r="G33">
        <v>80210</v>
      </c>
      <c r="H33">
        <v>165.11</v>
      </c>
      <c r="I33">
        <v>100</v>
      </c>
      <c r="J33" t="s">
        <v>10</v>
      </c>
      <c r="K33">
        <v>2</v>
      </c>
      <c r="L33">
        <v>1</v>
      </c>
      <c r="M33">
        <f t="shared" si="0"/>
        <v>0</v>
      </c>
      <c r="N33">
        <f t="shared" si="1"/>
        <v>0</v>
      </c>
      <c r="O33">
        <f t="shared" si="2"/>
        <v>1</v>
      </c>
    </row>
    <row r="34" spans="1:15">
      <c r="A34" t="s">
        <v>82</v>
      </c>
      <c r="B34" t="s">
        <v>6</v>
      </c>
      <c r="C34">
        <v>103</v>
      </c>
      <c r="D34" t="s">
        <v>83</v>
      </c>
      <c r="E34" t="s">
        <v>84</v>
      </c>
      <c r="F34" t="s">
        <v>9</v>
      </c>
      <c r="G34">
        <v>80233</v>
      </c>
      <c r="H34">
        <v>174.45</v>
      </c>
      <c r="I34">
        <v>103</v>
      </c>
      <c r="J34" t="s">
        <v>10</v>
      </c>
      <c r="K34">
        <v>6</v>
      </c>
      <c r="L34">
        <v>1</v>
      </c>
      <c r="M34">
        <f t="shared" si="0"/>
        <v>0</v>
      </c>
      <c r="N34">
        <f t="shared" si="1"/>
        <v>0</v>
      </c>
      <c r="O34">
        <f t="shared" si="2"/>
        <v>1</v>
      </c>
    </row>
    <row r="35" spans="1:15">
      <c r="A35" t="s">
        <v>85</v>
      </c>
      <c r="B35" t="s">
        <v>6</v>
      </c>
      <c r="C35">
        <v>104</v>
      </c>
      <c r="D35" t="s">
        <v>86</v>
      </c>
      <c r="E35" t="s">
        <v>8</v>
      </c>
      <c r="F35" t="s">
        <v>9</v>
      </c>
      <c r="G35">
        <v>80220</v>
      </c>
      <c r="H35">
        <v>196.79</v>
      </c>
      <c r="I35">
        <v>100</v>
      </c>
      <c r="J35" t="s">
        <v>14</v>
      </c>
      <c r="K35">
        <v>7</v>
      </c>
      <c r="L35">
        <v>1</v>
      </c>
      <c r="M35">
        <f t="shared" si="0"/>
        <v>0</v>
      </c>
      <c r="N35">
        <f t="shared" si="1"/>
        <v>0</v>
      </c>
      <c r="O35">
        <f t="shared" si="2"/>
        <v>1</v>
      </c>
    </row>
    <row r="36" spans="1:15">
      <c r="A36" t="s">
        <v>87</v>
      </c>
      <c r="B36" t="s">
        <v>6</v>
      </c>
      <c r="C36">
        <v>105</v>
      </c>
      <c r="D36" t="s">
        <v>88</v>
      </c>
      <c r="E36" t="s">
        <v>8</v>
      </c>
      <c r="F36" t="s">
        <v>9</v>
      </c>
      <c r="G36">
        <v>80234</v>
      </c>
      <c r="H36">
        <v>167.89</v>
      </c>
      <c r="I36">
        <v>109</v>
      </c>
      <c r="J36" t="s">
        <v>10</v>
      </c>
      <c r="K36">
        <v>2</v>
      </c>
      <c r="L36">
        <v>1</v>
      </c>
      <c r="M36">
        <f t="shared" si="0"/>
        <v>0</v>
      </c>
      <c r="N36">
        <f t="shared" si="1"/>
        <v>0</v>
      </c>
      <c r="O36">
        <f t="shared" si="2"/>
        <v>1</v>
      </c>
    </row>
    <row r="37" spans="1:15">
      <c r="A37" t="s">
        <v>89</v>
      </c>
      <c r="B37" t="s">
        <v>6</v>
      </c>
      <c r="C37">
        <v>106</v>
      </c>
      <c r="D37" t="s">
        <v>90</v>
      </c>
      <c r="E37" t="s">
        <v>8</v>
      </c>
      <c r="F37" t="s">
        <v>9</v>
      </c>
      <c r="G37">
        <v>80207</v>
      </c>
      <c r="H37">
        <v>247</v>
      </c>
      <c r="I37">
        <v>107</v>
      </c>
      <c r="J37" t="s">
        <v>10</v>
      </c>
      <c r="K37">
        <v>1</v>
      </c>
      <c r="L37">
        <v>1</v>
      </c>
      <c r="M37">
        <f t="shared" si="0"/>
        <v>0</v>
      </c>
      <c r="N37">
        <f t="shared" si="1"/>
        <v>0</v>
      </c>
      <c r="O37">
        <f t="shared" si="2"/>
        <v>1</v>
      </c>
    </row>
    <row r="38" spans="1:15">
      <c r="A38" t="s">
        <v>91</v>
      </c>
      <c r="B38" t="s">
        <v>6</v>
      </c>
      <c r="C38">
        <v>108</v>
      </c>
      <c r="D38" t="s">
        <v>92</v>
      </c>
      <c r="E38" t="s">
        <v>26</v>
      </c>
      <c r="F38" t="s">
        <v>9</v>
      </c>
      <c r="G38">
        <v>80226</v>
      </c>
      <c r="H38">
        <v>176.48</v>
      </c>
      <c r="I38">
        <v>106</v>
      </c>
      <c r="J38" t="s">
        <v>10</v>
      </c>
      <c r="K38">
        <v>7</v>
      </c>
      <c r="L38">
        <v>1</v>
      </c>
      <c r="M38">
        <f t="shared" si="0"/>
        <v>0</v>
      </c>
      <c r="N38">
        <f t="shared" si="1"/>
        <v>0</v>
      </c>
      <c r="O38">
        <f t="shared" si="2"/>
        <v>1</v>
      </c>
    </row>
    <row r="39" spans="1:15">
      <c r="A39" t="s">
        <v>93</v>
      </c>
      <c r="B39" t="s">
        <v>6</v>
      </c>
      <c r="C39">
        <v>109</v>
      </c>
      <c r="D39" t="s">
        <v>94</v>
      </c>
      <c r="E39" t="s">
        <v>26</v>
      </c>
      <c r="F39" t="s">
        <v>9</v>
      </c>
      <c r="G39">
        <v>80226</v>
      </c>
      <c r="H39">
        <v>25.61</v>
      </c>
      <c r="I39">
        <v>100</v>
      </c>
      <c r="J39" t="s">
        <v>10</v>
      </c>
      <c r="K39">
        <v>5</v>
      </c>
      <c r="L39">
        <v>1</v>
      </c>
      <c r="M39">
        <f t="shared" si="0"/>
        <v>0</v>
      </c>
      <c r="N39">
        <f t="shared" si="1"/>
        <v>0</v>
      </c>
      <c r="O39">
        <f t="shared" si="2"/>
        <v>1</v>
      </c>
    </row>
    <row r="40" spans="1:15">
      <c r="A40" t="s">
        <v>95</v>
      </c>
      <c r="B40" t="s">
        <v>6</v>
      </c>
      <c r="C40">
        <v>110</v>
      </c>
      <c r="D40" t="s">
        <v>96</v>
      </c>
      <c r="E40" t="s">
        <v>97</v>
      </c>
      <c r="F40" t="s">
        <v>9</v>
      </c>
      <c r="G40">
        <v>80120</v>
      </c>
      <c r="H40">
        <v>175.02</v>
      </c>
      <c r="I40">
        <v>100</v>
      </c>
      <c r="J40" t="s">
        <v>14</v>
      </c>
      <c r="K40">
        <v>6</v>
      </c>
      <c r="L40">
        <v>1</v>
      </c>
      <c r="M40">
        <f t="shared" si="0"/>
        <v>0</v>
      </c>
      <c r="N40">
        <f t="shared" si="1"/>
        <v>0</v>
      </c>
      <c r="O40">
        <f t="shared" si="2"/>
        <v>1</v>
      </c>
    </row>
    <row r="41" spans="1:15">
      <c r="A41" t="s">
        <v>98</v>
      </c>
      <c r="B41" t="s">
        <v>6</v>
      </c>
      <c r="C41">
        <v>111</v>
      </c>
      <c r="D41" t="s">
        <v>99</v>
      </c>
      <c r="E41" t="s">
        <v>26</v>
      </c>
      <c r="F41" t="s">
        <v>9</v>
      </c>
      <c r="G41">
        <v>80226</v>
      </c>
      <c r="H41">
        <v>135.72</v>
      </c>
      <c r="I41">
        <v>106</v>
      </c>
      <c r="J41" t="s">
        <v>10</v>
      </c>
      <c r="K41">
        <v>2</v>
      </c>
      <c r="L41">
        <v>1</v>
      </c>
      <c r="M41">
        <f t="shared" si="0"/>
        <v>0</v>
      </c>
      <c r="N41">
        <f t="shared" si="1"/>
        <v>0</v>
      </c>
      <c r="O41">
        <f t="shared" si="2"/>
        <v>1</v>
      </c>
    </row>
    <row r="42" spans="1:15">
      <c r="A42" t="s">
        <v>100</v>
      </c>
      <c r="B42" t="s">
        <v>6</v>
      </c>
      <c r="C42">
        <v>112</v>
      </c>
      <c r="D42" t="s">
        <v>101</v>
      </c>
      <c r="E42" t="s">
        <v>8</v>
      </c>
      <c r="F42" t="s">
        <v>9</v>
      </c>
      <c r="G42">
        <v>80210</v>
      </c>
      <c r="H42">
        <v>31.88</v>
      </c>
      <c r="I42">
        <v>101</v>
      </c>
      <c r="J42" t="s">
        <v>10</v>
      </c>
      <c r="K42">
        <v>1</v>
      </c>
      <c r="L42">
        <v>1</v>
      </c>
      <c r="M42">
        <f t="shared" si="0"/>
        <v>0</v>
      </c>
      <c r="N42">
        <f t="shared" si="1"/>
        <v>0</v>
      </c>
      <c r="O42">
        <f t="shared" si="2"/>
        <v>1</v>
      </c>
    </row>
    <row r="43" spans="1:15">
      <c r="A43" t="s">
        <v>102</v>
      </c>
      <c r="B43" t="s">
        <v>6</v>
      </c>
      <c r="C43">
        <v>113</v>
      </c>
      <c r="D43" t="s">
        <v>103</v>
      </c>
      <c r="E43" t="s">
        <v>35</v>
      </c>
      <c r="F43" t="s">
        <v>9</v>
      </c>
      <c r="G43">
        <v>80013</v>
      </c>
      <c r="H43">
        <v>16.579999999999998</v>
      </c>
      <c r="I43">
        <v>104</v>
      </c>
      <c r="J43" t="s">
        <v>10</v>
      </c>
      <c r="K43">
        <v>7</v>
      </c>
      <c r="L43">
        <v>1</v>
      </c>
      <c r="M43">
        <f t="shared" si="0"/>
        <v>0</v>
      </c>
      <c r="N43">
        <f t="shared" si="1"/>
        <v>0</v>
      </c>
      <c r="O43">
        <f t="shared" si="2"/>
        <v>1</v>
      </c>
    </row>
    <row r="44" spans="1:15">
      <c r="A44" t="s">
        <v>104</v>
      </c>
      <c r="B44" t="s">
        <v>6</v>
      </c>
      <c r="C44">
        <v>114</v>
      </c>
      <c r="D44" t="s">
        <v>105</v>
      </c>
      <c r="E44" t="s">
        <v>8</v>
      </c>
      <c r="F44" t="s">
        <v>9</v>
      </c>
      <c r="G44">
        <v>80238</v>
      </c>
      <c r="H44">
        <v>161.66</v>
      </c>
      <c r="I44">
        <v>105</v>
      </c>
      <c r="J44" t="s">
        <v>14</v>
      </c>
      <c r="K44">
        <v>5</v>
      </c>
      <c r="L44">
        <v>4</v>
      </c>
      <c r="M44">
        <f t="shared" si="0"/>
        <v>0</v>
      </c>
      <c r="N44">
        <f t="shared" si="1"/>
        <v>0</v>
      </c>
      <c r="O44">
        <f t="shared" si="2"/>
        <v>1</v>
      </c>
    </row>
    <row r="45" spans="1:15">
      <c r="A45" t="s">
        <v>106</v>
      </c>
      <c r="B45" t="s">
        <v>6</v>
      </c>
      <c r="C45">
        <v>116</v>
      </c>
      <c r="D45" t="s">
        <v>107</v>
      </c>
      <c r="E45" t="s">
        <v>8</v>
      </c>
      <c r="F45" t="s">
        <v>9</v>
      </c>
      <c r="G45">
        <v>80219</v>
      </c>
      <c r="H45">
        <v>216.06</v>
      </c>
      <c r="I45">
        <v>101</v>
      </c>
      <c r="J45" t="s">
        <v>10</v>
      </c>
      <c r="K45">
        <v>3</v>
      </c>
      <c r="L45">
        <v>1</v>
      </c>
      <c r="M45">
        <f t="shared" si="0"/>
        <v>0</v>
      </c>
      <c r="N45">
        <f t="shared" si="1"/>
        <v>0</v>
      </c>
      <c r="O45">
        <f t="shared" si="2"/>
        <v>1</v>
      </c>
    </row>
    <row r="46" spans="1:15">
      <c r="A46" t="s">
        <v>108</v>
      </c>
      <c r="B46" t="s">
        <v>6</v>
      </c>
      <c r="C46">
        <v>123</v>
      </c>
      <c r="D46" t="s">
        <v>109</v>
      </c>
      <c r="E46" t="s">
        <v>8</v>
      </c>
      <c r="F46" t="s">
        <v>9</v>
      </c>
      <c r="G46">
        <v>80219</v>
      </c>
      <c r="H46">
        <v>163.72999999999999</v>
      </c>
      <c r="I46">
        <v>105</v>
      </c>
      <c r="J46" t="s">
        <v>10</v>
      </c>
      <c r="K46">
        <v>6</v>
      </c>
      <c r="L46">
        <v>2</v>
      </c>
      <c r="M46">
        <f t="shared" si="0"/>
        <v>0</v>
      </c>
      <c r="N46">
        <f t="shared" si="1"/>
        <v>0</v>
      </c>
      <c r="O46">
        <f t="shared" si="2"/>
        <v>1</v>
      </c>
    </row>
    <row r="47" spans="1:15">
      <c r="A47" t="s">
        <v>110</v>
      </c>
      <c r="B47" t="s">
        <v>6</v>
      </c>
      <c r="C47">
        <v>125</v>
      </c>
      <c r="D47" t="s">
        <v>111</v>
      </c>
      <c r="E47" t="s">
        <v>8</v>
      </c>
      <c r="F47" t="s">
        <v>9</v>
      </c>
      <c r="G47">
        <v>80220</v>
      </c>
      <c r="H47">
        <v>212.31</v>
      </c>
      <c r="I47">
        <v>106</v>
      </c>
      <c r="J47" t="s">
        <v>10</v>
      </c>
      <c r="K47">
        <v>1</v>
      </c>
      <c r="L47">
        <v>2</v>
      </c>
      <c r="M47">
        <f t="shared" si="0"/>
        <v>0</v>
      </c>
      <c r="N47">
        <f t="shared" si="1"/>
        <v>0</v>
      </c>
      <c r="O47">
        <f t="shared" si="2"/>
        <v>1</v>
      </c>
    </row>
    <row r="48" spans="1:15">
      <c r="A48" t="s">
        <v>112</v>
      </c>
      <c r="B48" t="s">
        <v>6</v>
      </c>
      <c r="C48">
        <v>130</v>
      </c>
      <c r="D48" t="s">
        <v>113</v>
      </c>
      <c r="E48" t="s">
        <v>26</v>
      </c>
      <c r="F48" t="s">
        <v>9</v>
      </c>
      <c r="G48">
        <v>80226</v>
      </c>
      <c r="H48">
        <v>173.95</v>
      </c>
      <c r="I48">
        <v>101</v>
      </c>
      <c r="J48" t="s">
        <v>14</v>
      </c>
      <c r="K48">
        <v>7</v>
      </c>
      <c r="L48">
        <v>3</v>
      </c>
      <c r="M48">
        <f t="shared" si="0"/>
        <v>0</v>
      </c>
      <c r="N48">
        <f t="shared" si="1"/>
        <v>0</v>
      </c>
      <c r="O48">
        <f t="shared" si="2"/>
        <v>1</v>
      </c>
    </row>
    <row r="49" spans="1:15">
      <c r="A49" t="s">
        <v>114</v>
      </c>
      <c r="B49" t="s">
        <v>6</v>
      </c>
      <c r="C49">
        <v>133</v>
      </c>
      <c r="D49" t="s">
        <v>115</v>
      </c>
      <c r="E49" t="s">
        <v>8</v>
      </c>
      <c r="F49" t="s">
        <v>9</v>
      </c>
      <c r="G49">
        <v>80247</v>
      </c>
      <c r="H49">
        <v>243.54</v>
      </c>
      <c r="I49">
        <v>100</v>
      </c>
      <c r="J49" t="s">
        <v>10</v>
      </c>
      <c r="K49">
        <v>8</v>
      </c>
      <c r="L49">
        <v>3</v>
      </c>
      <c r="M49">
        <f t="shared" si="0"/>
        <v>0</v>
      </c>
      <c r="N49">
        <f t="shared" si="1"/>
        <v>0</v>
      </c>
      <c r="O49">
        <f t="shared" si="2"/>
        <v>1</v>
      </c>
    </row>
    <row r="50" spans="1:15">
      <c r="A50" t="s">
        <v>116</v>
      </c>
      <c r="B50" t="s">
        <v>6</v>
      </c>
      <c r="C50">
        <v>137</v>
      </c>
      <c r="D50" t="s">
        <v>117</v>
      </c>
      <c r="E50" t="s">
        <v>17</v>
      </c>
      <c r="F50" t="s">
        <v>9</v>
      </c>
      <c r="G50">
        <v>80015</v>
      </c>
      <c r="H50">
        <v>126.72</v>
      </c>
      <c r="I50">
        <v>104</v>
      </c>
      <c r="J50" t="s">
        <v>10</v>
      </c>
      <c r="K50">
        <v>8</v>
      </c>
      <c r="L50">
        <v>1</v>
      </c>
      <c r="M50">
        <f t="shared" si="0"/>
        <v>0</v>
      </c>
      <c r="N50">
        <f t="shared" si="1"/>
        <v>0</v>
      </c>
      <c r="O50">
        <f t="shared" si="2"/>
        <v>1</v>
      </c>
    </row>
    <row r="51" spans="1:15">
      <c r="A51" t="s">
        <v>118</v>
      </c>
      <c r="B51" t="s">
        <v>6</v>
      </c>
      <c r="C51">
        <v>138</v>
      </c>
      <c r="D51" t="s">
        <v>119</v>
      </c>
      <c r="E51" t="s">
        <v>26</v>
      </c>
      <c r="F51" t="s">
        <v>9</v>
      </c>
      <c r="G51">
        <v>80232</v>
      </c>
      <c r="H51">
        <v>213.89</v>
      </c>
      <c r="I51">
        <v>106</v>
      </c>
      <c r="J51" t="s">
        <v>10</v>
      </c>
      <c r="K51">
        <v>6</v>
      </c>
      <c r="L51">
        <v>1</v>
      </c>
      <c r="M51">
        <f t="shared" si="0"/>
        <v>0</v>
      </c>
      <c r="N51">
        <f t="shared" si="1"/>
        <v>0</v>
      </c>
      <c r="O51">
        <f t="shared" si="2"/>
        <v>1</v>
      </c>
    </row>
    <row r="52" spans="1:15">
      <c r="A52" t="s">
        <v>120</v>
      </c>
      <c r="B52" t="s">
        <v>6</v>
      </c>
      <c r="C52">
        <v>139</v>
      </c>
      <c r="D52" t="s">
        <v>121</v>
      </c>
      <c r="E52" t="s">
        <v>8</v>
      </c>
      <c r="F52" t="s">
        <v>9</v>
      </c>
      <c r="G52">
        <v>80219</v>
      </c>
      <c r="H52">
        <v>205.21</v>
      </c>
      <c r="I52">
        <v>106</v>
      </c>
      <c r="J52" t="s">
        <v>10</v>
      </c>
      <c r="K52">
        <v>3</v>
      </c>
      <c r="L52">
        <v>1</v>
      </c>
      <c r="M52">
        <f t="shared" si="0"/>
        <v>0</v>
      </c>
      <c r="N52">
        <f t="shared" si="1"/>
        <v>0</v>
      </c>
      <c r="O52">
        <f t="shared" si="2"/>
        <v>1</v>
      </c>
    </row>
    <row r="53" spans="1:15">
      <c r="A53" t="s">
        <v>122</v>
      </c>
      <c r="B53" t="s">
        <v>6</v>
      </c>
      <c r="C53">
        <v>141</v>
      </c>
      <c r="D53" t="s">
        <v>123</v>
      </c>
      <c r="E53" t="s">
        <v>8</v>
      </c>
      <c r="F53" t="s">
        <v>9</v>
      </c>
      <c r="G53">
        <v>80203</v>
      </c>
      <c r="H53">
        <v>259.68</v>
      </c>
      <c r="I53">
        <v>105</v>
      </c>
      <c r="J53" t="s">
        <v>10</v>
      </c>
      <c r="K53">
        <v>8</v>
      </c>
      <c r="L53">
        <v>2</v>
      </c>
      <c r="M53">
        <f t="shared" si="0"/>
        <v>0</v>
      </c>
      <c r="N53">
        <f t="shared" si="1"/>
        <v>0</v>
      </c>
      <c r="O53">
        <f t="shared" si="2"/>
        <v>1</v>
      </c>
    </row>
    <row r="54" spans="1:15">
      <c r="A54" t="s">
        <v>124</v>
      </c>
      <c r="B54" t="s">
        <v>6</v>
      </c>
      <c r="C54">
        <v>142</v>
      </c>
      <c r="D54" t="s">
        <v>125</v>
      </c>
      <c r="E54" t="s">
        <v>35</v>
      </c>
      <c r="F54" t="s">
        <v>9</v>
      </c>
      <c r="G54">
        <v>80012</v>
      </c>
      <c r="H54">
        <v>27.08</v>
      </c>
      <c r="I54">
        <v>105</v>
      </c>
      <c r="J54" t="s">
        <v>10</v>
      </c>
      <c r="K54">
        <v>4</v>
      </c>
      <c r="L54">
        <v>1</v>
      </c>
      <c r="M54">
        <f t="shared" si="0"/>
        <v>0</v>
      </c>
      <c r="N54">
        <f t="shared" si="1"/>
        <v>0</v>
      </c>
      <c r="O54">
        <f t="shared" si="2"/>
        <v>1</v>
      </c>
    </row>
    <row r="55" spans="1:15">
      <c r="A55" t="s">
        <v>126</v>
      </c>
      <c r="B55" t="s">
        <v>6</v>
      </c>
      <c r="C55">
        <v>143</v>
      </c>
      <c r="D55" t="s">
        <v>127</v>
      </c>
      <c r="E55" t="s">
        <v>8</v>
      </c>
      <c r="F55" t="s">
        <v>9</v>
      </c>
      <c r="G55">
        <v>80220</v>
      </c>
      <c r="H55">
        <v>217.01</v>
      </c>
      <c r="I55">
        <v>106</v>
      </c>
      <c r="J55" t="s">
        <v>14</v>
      </c>
      <c r="K55">
        <v>2</v>
      </c>
      <c r="L55">
        <v>1</v>
      </c>
      <c r="M55">
        <f t="shared" si="0"/>
        <v>0</v>
      </c>
      <c r="N55">
        <f t="shared" si="1"/>
        <v>0</v>
      </c>
      <c r="O55">
        <f t="shared" si="2"/>
        <v>1</v>
      </c>
    </row>
    <row r="56" spans="1:15">
      <c r="A56" t="s">
        <v>128</v>
      </c>
      <c r="B56" t="s">
        <v>6</v>
      </c>
      <c r="C56">
        <v>144</v>
      </c>
      <c r="D56" t="s">
        <v>129</v>
      </c>
      <c r="E56" t="s">
        <v>8</v>
      </c>
      <c r="F56" t="s">
        <v>9</v>
      </c>
      <c r="G56">
        <v>80224</v>
      </c>
      <c r="H56">
        <v>95.12</v>
      </c>
      <c r="I56">
        <v>100</v>
      </c>
      <c r="J56" t="s">
        <v>14</v>
      </c>
      <c r="K56">
        <v>4</v>
      </c>
      <c r="L56">
        <v>1</v>
      </c>
      <c r="M56">
        <f t="shared" si="0"/>
        <v>0</v>
      </c>
      <c r="N56">
        <f t="shared" si="1"/>
        <v>0</v>
      </c>
      <c r="O56">
        <f t="shared" si="2"/>
        <v>1</v>
      </c>
    </row>
    <row r="57" spans="1:15">
      <c r="A57" t="s">
        <v>130</v>
      </c>
      <c r="B57" t="s">
        <v>6</v>
      </c>
      <c r="C57">
        <v>147</v>
      </c>
      <c r="D57" t="s">
        <v>131</v>
      </c>
      <c r="E57" t="s">
        <v>29</v>
      </c>
      <c r="F57" t="s">
        <v>9</v>
      </c>
      <c r="G57">
        <v>80002</v>
      </c>
      <c r="H57">
        <v>217.05</v>
      </c>
      <c r="I57">
        <v>107</v>
      </c>
      <c r="J57" t="s">
        <v>10</v>
      </c>
      <c r="K57">
        <v>5</v>
      </c>
      <c r="L57">
        <v>1</v>
      </c>
      <c r="M57">
        <f t="shared" si="0"/>
        <v>0</v>
      </c>
      <c r="N57">
        <f t="shared" si="1"/>
        <v>0</v>
      </c>
      <c r="O57">
        <f t="shared" si="2"/>
        <v>1</v>
      </c>
    </row>
    <row r="58" spans="1:15">
      <c r="A58" t="s">
        <v>132</v>
      </c>
      <c r="B58" t="s">
        <v>6</v>
      </c>
      <c r="C58">
        <v>148</v>
      </c>
      <c r="D58" t="s">
        <v>133</v>
      </c>
      <c r="E58" t="s">
        <v>8</v>
      </c>
      <c r="F58" t="s">
        <v>9</v>
      </c>
      <c r="G58">
        <v>80222</v>
      </c>
      <c r="H58">
        <v>217.55</v>
      </c>
      <c r="I58">
        <v>100</v>
      </c>
      <c r="J58" t="s">
        <v>10</v>
      </c>
      <c r="K58">
        <v>1</v>
      </c>
      <c r="L58">
        <v>1</v>
      </c>
      <c r="M58">
        <f t="shared" si="0"/>
        <v>0</v>
      </c>
      <c r="N58">
        <f t="shared" si="1"/>
        <v>0</v>
      </c>
      <c r="O58">
        <f t="shared" si="2"/>
        <v>1</v>
      </c>
    </row>
    <row r="59" spans="1:15">
      <c r="A59" t="s">
        <v>134</v>
      </c>
      <c r="B59" t="s">
        <v>6</v>
      </c>
      <c r="C59">
        <v>149</v>
      </c>
      <c r="D59" t="s">
        <v>135</v>
      </c>
      <c r="E59" t="s">
        <v>35</v>
      </c>
      <c r="F59" t="s">
        <v>9</v>
      </c>
      <c r="G59">
        <v>80013</v>
      </c>
      <c r="H59">
        <v>244.86</v>
      </c>
      <c r="I59">
        <v>104</v>
      </c>
      <c r="J59" t="s">
        <v>10</v>
      </c>
      <c r="K59">
        <v>2</v>
      </c>
      <c r="L59">
        <v>1</v>
      </c>
      <c r="M59">
        <f t="shared" si="0"/>
        <v>0</v>
      </c>
      <c r="N59">
        <f t="shared" si="1"/>
        <v>0</v>
      </c>
      <c r="O59">
        <f t="shared" si="2"/>
        <v>1</v>
      </c>
    </row>
    <row r="60" spans="1:15">
      <c r="A60" t="s">
        <v>136</v>
      </c>
      <c r="B60" t="s">
        <v>6</v>
      </c>
      <c r="C60">
        <v>154</v>
      </c>
      <c r="D60" t="s">
        <v>137</v>
      </c>
      <c r="E60" t="s">
        <v>8</v>
      </c>
      <c r="F60" t="s">
        <v>9</v>
      </c>
      <c r="G60">
        <v>80246</v>
      </c>
      <c r="H60">
        <v>269.07</v>
      </c>
      <c r="I60">
        <v>100</v>
      </c>
      <c r="J60" t="s">
        <v>10</v>
      </c>
      <c r="K60">
        <v>7</v>
      </c>
      <c r="L60">
        <v>2</v>
      </c>
      <c r="M60">
        <f t="shared" si="0"/>
        <v>0</v>
      </c>
      <c r="N60">
        <f t="shared" si="1"/>
        <v>0</v>
      </c>
      <c r="O60">
        <f t="shared" si="2"/>
        <v>1</v>
      </c>
    </row>
    <row r="61" spans="1:15">
      <c r="A61" t="s">
        <v>138</v>
      </c>
      <c r="B61" t="s">
        <v>6</v>
      </c>
      <c r="C61">
        <v>157</v>
      </c>
      <c r="D61" t="s">
        <v>139</v>
      </c>
      <c r="E61" t="s">
        <v>77</v>
      </c>
      <c r="F61" t="s">
        <v>9</v>
      </c>
      <c r="G61">
        <v>80030</v>
      </c>
      <c r="H61">
        <v>248.2</v>
      </c>
      <c r="I61">
        <v>103</v>
      </c>
      <c r="J61" t="s">
        <v>10</v>
      </c>
      <c r="K61">
        <v>4</v>
      </c>
      <c r="L61">
        <v>2</v>
      </c>
      <c r="M61">
        <f t="shared" si="0"/>
        <v>0</v>
      </c>
      <c r="N61">
        <f t="shared" si="1"/>
        <v>0</v>
      </c>
      <c r="O61">
        <f t="shared" si="2"/>
        <v>1</v>
      </c>
    </row>
    <row r="62" spans="1:15">
      <c r="A62" t="s">
        <v>140</v>
      </c>
      <c r="B62" t="s">
        <v>6</v>
      </c>
      <c r="C62">
        <v>161</v>
      </c>
      <c r="D62" t="s">
        <v>141</v>
      </c>
      <c r="E62" t="s">
        <v>26</v>
      </c>
      <c r="F62" t="s">
        <v>9</v>
      </c>
      <c r="G62">
        <v>80226</v>
      </c>
      <c r="H62">
        <v>157.6</v>
      </c>
      <c r="I62">
        <v>107</v>
      </c>
      <c r="J62" t="s">
        <v>10</v>
      </c>
      <c r="K62">
        <v>1</v>
      </c>
      <c r="L62">
        <v>3</v>
      </c>
      <c r="M62">
        <f t="shared" si="0"/>
        <v>0</v>
      </c>
      <c r="N62">
        <f t="shared" si="1"/>
        <v>0</v>
      </c>
      <c r="O62">
        <f t="shared" si="2"/>
        <v>1</v>
      </c>
    </row>
    <row r="63" spans="1:15">
      <c r="A63" t="s">
        <v>142</v>
      </c>
      <c r="B63" t="s">
        <v>6</v>
      </c>
      <c r="C63">
        <v>163</v>
      </c>
      <c r="D63" t="s">
        <v>143</v>
      </c>
      <c r="E63" t="s">
        <v>17</v>
      </c>
      <c r="F63" t="s">
        <v>9</v>
      </c>
      <c r="G63">
        <v>80015</v>
      </c>
      <c r="H63">
        <v>171.55</v>
      </c>
      <c r="I63">
        <v>105</v>
      </c>
      <c r="J63" t="s">
        <v>14</v>
      </c>
      <c r="K63">
        <v>4</v>
      </c>
      <c r="L63">
        <v>2</v>
      </c>
      <c r="M63">
        <f t="shared" si="0"/>
        <v>0</v>
      </c>
      <c r="N63">
        <f t="shared" si="1"/>
        <v>0</v>
      </c>
      <c r="O63">
        <f t="shared" si="2"/>
        <v>1</v>
      </c>
    </row>
    <row r="64" spans="1:15">
      <c r="A64" t="s">
        <v>144</v>
      </c>
      <c r="B64" t="s">
        <v>6</v>
      </c>
      <c r="C64">
        <v>167</v>
      </c>
      <c r="D64" t="s">
        <v>145</v>
      </c>
      <c r="E64" t="s">
        <v>8</v>
      </c>
      <c r="F64" t="s">
        <v>9</v>
      </c>
      <c r="G64">
        <v>80210</v>
      </c>
      <c r="H64">
        <v>147.9</v>
      </c>
      <c r="I64">
        <v>101</v>
      </c>
      <c r="J64" t="s">
        <v>10</v>
      </c>
      <c r="K64">
        <v>6</v>
      </c>
      <c r="L64">
        <v>3</v>
      </c>
      <c r="M64">
        <f t="shared" si="0"/>
        <v>0</v>
      </c>
      <c r="N64">
        <f t="shared" si="1"/>
        <v>0</v>
      </c>
      <c r="O64">
        <f t="shared" si="2"/>
        <v>1</v>
      </c>
    </row>
    <row r="65" spans="1:15">
      <c r="A65" t="s">
        <v>146</v>
      </c>
      <c r="B65" t="s">
        <v>6</v>
      </c>
      <c r="C65">
        <v>171</v>
      </c>
      <c r="D65" t="s">
        <v>147</v>
      </c>
      <c r="E65" t="s">
        <v>35</v>
      </c>
      <c r="F65" t="s">
        <v>9</v>
      </c>
      <c r="G65">
        <v>80016</v>
      </c>
      <c r="H65">
        <v>17.57</v>
      </c>
      <c r="I65">
        <v>100</v>
      </c>
      <c r="J65" t="s">
        <v>10</v>
      </c>
      <c r="K65">
        <v>6</v>
      </c>
      <c r="L65">
        <v>1</v>
      </c>
      <c r="M65">
        <f t="shared" si="0"/>
        <v>0</v>
      </c>
      <c r="N65">
        <f t="shared" si="1"/>
        <v>0</v>
      </c>
      <c r="O65">
        <f t="shared" si="2"/>
        <v>1</v>
      </c>
    </row>
    <row r="66" spans="1:15">
      <c r="A66" t="s">
        <v>148</v>
      </c>
      <c r="B66" t="s">
        <v>6</v>
      </c>
      <c r="C66">
        <v>172</v>
      </c>
      <c r="D66" t="s">
        <v>149</v>
      </c>
      <c r="E66" t="s">
        <v>35</v>
      </c>
      <c r="F66" t="s">
        <v>9</v>
      </c>
      <c r="G66">
        <v>80017</v>
      </c>
      <c r="H66">
        <v>265.04000000000002</v>
      </c>
      <c r="I66">
        <v>105</v>
      </c>
      <c r="J66" t="s">
        <v>10</v>
      </c>
      <c r="K66">
        <v>5</v>
      </c>
      <c r="L66">
        <v>2</v>
      </c>
      <c r="M66">
        <f t="shared" si="0"/>
        <v>0</v>
      </c>
      <c r="N66">
        <f t="shared" si="1"/>
        <v>0</v>
      </c>
      <c r="O66">
        <f t="shared" si="2"/>
        <v>1</v>
      </c>
    </row>
    <row r="67" spans="1:15">
      <c r="A67" t="s">
        <v>150</v>
      </c>
      <c r="B67" t="s">
        <v>6</v>
      </c>
      <c r="C67">
        <v>175</v>
      </c>
      <c r="D67" t="s">
        <v>151</v>
      </c>
      <c r="E67" t="s">
        <v>8</v>
      </c>
      <c r="F67" t="s">
        <v>9</v>
      </c>
      <c r="G67">
        <v>80219</v>
      </c>
      <c r="H67">
        <v>161.32</v>
      </c>
      <c r="I67">
        <v>107</v>
      </c>
      <c r="J67" t="s">
        <v>14</v>
      </c>
      <c r="K67">
        <v>2</v>
      </c>
      <c r="L67">
        <v>2</v>
      </c>
      <c r="M67">
        <f t="shared" ref="M67:M130" si="3">IF(B67="Loyalty Club and Credit Card", 1,0)</f>
        <v>0</v>
      </c>
      <c r="N67">
        <f t="shared" ref="N67:N130" si="4">IF(B67="Loyalty Club Only", 1,0)</f>
        <v>0</v>
      </c>
      <c r="O67">
        <f t="shared" ref="O67:O130" si="5">IF(B67="Store Mailing List", 1,0)</f>
        <v>1</v>
      </c>
    </row>
    <row r="68" spans="1:15">
      <c r="A68" t="s">
        <v>152</v>
      </c>
      <c r="B68" t="s">
        <v>6</v>
      </c>
      <c r="C68">
        <v>183</v>
      </c>
      <c r="D68" t="s">
        <v>153</v>
      </c>
      <c r="E68" t="s">
        <v>29</v>
      </c>
      <c r="F68" t="s">
        <v>9</v>
      </c>
      <c r="G68">
        <v>80005</v>
      </c>
      <c r="H68">
        <v>174.97</v>
      </c>
      <c r="I68">
        <v>108</v>
      </c>
      <c r="J68" t="s">
        <v>10</v>
      </c>
      <c r="K68">
        <v>1</v>
      </c>
      <c r="L68">
        <v>1</v>
      </c>
      <c r="M68">
        <f t="shared" si="3"/>
        <v>0</v>
      </c>
      <c r="N68">
        <f t="shared" si="4"/>
        <v>0</v>
      </c>
      <c r="O68">
        <f t="shared" si="5"/>
        <v>1</v>
      </c>
    </row>
    <row r="69" spans="1:15">
      <c r="A69" t="s">
        <v>154</v>
      </c>
      <c r="B69" t="s">
        <v>6</v>
      </c>
      <c r="C69">
        <v>184</v>
      </c>
      <c r="D69" t="s">
        <v>155</v>
      </c>
      <c r="E69" t="s">
        <v>156</v>
      </c>
      <c r="F69" t="s">
        <v>9</v>
      </c>
      <c r="G69">
        <v>80138</v>
      </c>
      <c r="H69">
        <v>229.08</v>
      </c>
      <c r="I69">
        <v>102</v>
      </c>
      <c r="J69" t="s">
        <v>10</v>
      </c>
      <c r="K69">
        <v>2</v>
      </c>
      <c r="L69">
        <v>1</v>
      </c>
      <c r="M69">
        <f t="shared" si="3"/>
        <v>0</v>
      </c>
      <c r="N69">
        <f t="shared" si="4"/>
        <v>0</v>
      </c>
      <c r="O69">
        <f t="shared" si="5"/>
        <v>1</v>
      </c>
    </row>
    <row r="70" spans="1:15">
      <c r="A70" t="s">
        <v>157</v>
      </c>
      <c r="B70" t="s">
        <v>6</v>
      </c>
      <c r="C70">
        <v>185</v>
      </c>
      <c r="D70" t="s">
        <v>158</v>
      </c>
      <c r="E70" t="s">
        <v>8</v>
      </c>
      <c r="F70" t="s">
        <v>9</v>
      </c>
      <c r="G70">
        <v>80207</v>
      </c>
      <c r="H70">
        <v>136.52000000000001</v>
      </c>
      <c r="I70">
        <v>100</v>
      </c>
      <c r="J70" t="s">
        <v>10</v>
      </c>
      <c r="K70">
        <v>4</v>
      </c>
      <c r="L70">
        <v>1</v>
      </c>
      <c r="M70">
        <f t="shared" si="3"/>
        <v>0</v>
      </c>
      <c r="N70">
        <f t="shared" si="4"/>
        <v>0</v>
      </c>
      <c r="O70">
        <f t="shared" si="5"/>
        <v>1</v>
      </c>
    </row>
    <row r="71" spans="1:15">
      <c r="A71" t="s">
        <v>159</v>
      </c>
      <c r="B71" t="s">
        <v>6</v>
      </c>
      <c r="C71">
        <v>186</v>
      </c>
      <c r="D71" t="s">
        <v>160</v>
      </c>
      <c r="E71" t="s">
        <v>8</v>
      </c>
      <c r="F71" t="s">
        <v>9</v>
      </c>
      <c r="G71">
        <v>80202</v>
      </c>
      <c r="H71">
        <v>160.13</v>
      </c>
      <c r="I71">
        <v>106</v>
      </c>
      <c r="J71" t="s">
        <v>10</v>
      </c>
      <c r="K71">
        <v>2</v>
      </c>
      <c r="L71">
        <v>1</v>
      </c>
      <c r="M71">
        <f t="shared" si="3"/>
        <v>0</v>
      </c>
      <c r="N71">
        <f t="shared" si="4"/>
        <v>0</v>
      </c>
      <c r="O71">
        <f t="shared" si="5"/>
        <v>1</v>
      </c>
    </row>
    <row r="72" spans="1:15">
      <c r="A72" t="s">
        <v>161</v>
      </c>
      <c r="B72" t="s">
        <v>6</v>
      </c>
      <c r="C72">
        <v>187</v>
      </c>
      <c r="D72" t="s">
        <v>162</v>
      </c>
      <c r="E72" t="s">
        <v>29</v>
      </c>
      <c r="F72" t="s">
        <v>9</v>
      </c>
      <c r="G72">
        <v>80403</v>
      </c>
      <c r="H72">
        <v>69.209999999999994</v>
      </c>
      <c r="I72">
        <v>108</v>
      </c>
      <c r="J72" t="s">
        <v>10</v>
      </c>
      <c r="K72">
        <v>4</v>
      </c>
      <c r="L72">
        <v>1</v>
      </c>
      <c r="M72">
        <f t="shared" si="3"/>
        <v>0</v>
      </c>
      <c r="N72">
        <f t="shared" si="4"/>
        <v>0</v>
      </c>
      <c r="O72">
        <f t="shared" si="5"/>
        <v>1</v>
      </c>
    </row>
    <row r="73" spans="1:15">
      <c r="A73" t="s">
        <v>163</v>
      </c>
      <c r="B73" t="s">
        <v>6</v>
      </c>
      <c r="C73">
        <v>188</v>
      </c>
      <c r="D73" t="s">
        <v>164</v>
      </c>
      <c r="E73" t="s">
        <v>29</v>
      </c>
      <c r="F73" t="s">
        <v>9</v>
      </c>
      <c r="G73">
        <v>80005</v>
      </c>
      <c r="H73">
        <v>237.24</v>
      </c>
      <c r="I73">
        <v>106</v>
      </c>
      <c r="J73" t="s">
        <v>10</v>
      </c>
      <c r="K73">
        <v>7</v>
      </c>
      <c r="L73">
        <v>2</v>
      </c>
      <c r="M73">
        <f t="shared" si="3"/>
        <v>0</v>
      </c>
      <c r="N73">
        <f t="shared" si="4"/>
        <v>0</v>
      </c>
      <c r="O73">
        <f t="shared" si="5"/>
        <v>1</v>
      </c>
    </row>
    <row r="74" spans="1:15">
      <c r="A74" t="s">
        <v>165</v>
      </c>
      <c r="B74" t="s">
        <v>6</v>
      </c>
      <c r="C74">
        <v>190</v>
      </c>
      <c r="D74" t="s">
        <v>166</v>
      </c>
      <c r="E74" t="s">
        <v>8</v>
      </c>
      <c r="F74" t="s">
        <v>9</v>
      </c>
      <c r="G74">
        <v>80202</v>
      </c>
      <c r="H74">
        <v>240.79</v>
      </c>
      <c r="I74">
        <v>103</v>
      </c>
      <c r="J74" t="s">
        <v>14</v>
      </c>
      <c r="K74">
        <v>6</v>
      </c>
      <c r="L74">
        <v>1</v>
      </c>
      <c r="M74">
        <f t="shared" si="3"/>
        <v>0</v>
      </c>
      <c r="N74">
        <f t="shared" si="4"/>
        <v>0</v>
      </c>
      <c r="O74">
        <f t="shared" si="5"/>
        <v>1</v>
      </c>
    </row>
    <row r="75" spans="1:15">
      <c r="A75" t="s">
        <v>167</v>
      </c>
      <c r="B75" t="s">
        <v>6</v>
      </c>
      <c r="C75">
        <v>193</v>
      </c>
      <c r="D75" t="s">
        <v>168</v>
      </c>
      <c r="E75" t="s">
        <v>35</v>
      </c>
      <c r="F75" t="s">
        <v>9</v>
      </c>
      <c r="G75">
        <v>80013</v>
      </c>
      <c r="H75">
        <v>85.47</v>
      </c>
      <c r="I75">
        <v>104</v>
      </c>
      <c r="J75" t="s">
        <v>10</v>
      </c>
      <c r="K75">
        <v>6</v>
      </c>
      <c r="L75">
        <v>2</v>
      </c>
      <c r="M75">
        <f t="shared" si="3"/>
        <v>0</v>
      </c>
      <c r="N75">
        <f t="shared" si="4"/>
        <v>0</v>
      </c>
      <c r="O75">
        <f t="shared" si="5"/>
        <v>1</v>
      </c>
    </row>
    <row r="76" spans="1:15">
      <c r="A76" t="s">
        <v>169</v>
      </c>
      <c r="B76" t="s">
        <v>6</v>
      </c>
      <c r="C76">
        <v>195</v>
      </c>
      <c r="D76" t="s">
        <v>170</v>
      </c>
      <c r="E76" t="s">
        <v>32</v>
      </c>
      <c r="F76" t="s">
        <v>9</v>
      </c>
      <c r="G76">
        <v>80020</v>
      </c>
      <c r="H76">
        <v>102.31</v>
      </c>
      <c r="I76">
        <v>108</v>
      </c>
      <c r="J76" t="s">
        <v>10</v>
      </c>
      <c r="K76">
        <v>7</v>
      </c>
      <c r="L76">
        <v>2</v>
      </c>
      <c r="M76">
        <f t="shared" si="3"/>
        <v>0</v>
      </c>
      <c r="N76">
        <f t="shared" si="4"/>
        <v>0</v>
      </c>
      <c r="O76">
        <f t="shared" si="5"/>
        <v>1</v>
      </c>
    </row>
    <row r="77" spans="1:15">
      <c r="A77" t="s">
        <v>171</v>
      </c>
      <c r="B77" t="s">
        <v>6</v>
      </c>
      <c r="C77">
        <v>196</v>
      </c>
      <c r="D77" t="s">
        <v>172</v>
      </c>
      <c r="E77" t="s">
        <v>8</v>
      </c>
      <c r="F77" t="s">
        <v>9</v>
      </c>
      <c r="G77">
        <v>80247</v>
      </c>
      <c r="H77">
        <v>132.08000000000001</v>
      </c>
      <c r="I77">
        <v>100</v>
      </c>
      <c r="J77" t="s">
        <v>10</v>
      </c>
      <c r="K77">
        <v>4</v>
      </c>
      <c r="L77">
        <v>3</v>
      </c>
      <c r="M77">
        <f t="shared" si="3"/>
        <v>0</v>
      </c>
      <c r="N77">
        <f t="shared" si="4"/>
        <v>0</v>
      </c>
      <c r="O77">
        <f t="shared" si="5"/>
        <v>1</v>
      </c>
    </row>
    <row r="78" spans="1:15">
      <c r="A78" t="s">
        <v>173</v>
      </c>
      <c r="B78" t="s">
        <v>6</v>
      </c>
      <c r="C78">
        <v>202</v>
      </c>
      <c r="D78" t="s">
        <v>174</v>
      </c>
      <c r="E78" t="s">
        <v>97</v>
      </c>
      <c r="F78" t="s">
        <v>9</v>
      </c>
      <c r="G78">
        <v>80123</v>
      </c>
      <c r="H78">
        <v>183.69</v>
      </c>
      <c r="I78">
        <v>101</v>
      </c>
      <c r="J78" t="s">
        <v>10</v>
      </c>
      <c r="K78">
        <v>1</v>
      </c>
      <c r="L78">
        <v>3</v>
      </c>
      <c r="M78">
        <f t="shared" si="3"/>
        <v>0</v>
      </c>
      <c r="N78">
        <f t="shared" si="4"/>
        <v>0</v>
      </c>
      <c r="O78">
        <f t="shared" si="5"/>
        <v>1</v>
      </c>
    </row>
    <row r="79" spans="1:15">
      <c r="A79" t="s">
        <v>175</v>
      </c>
      <c r="B79" t="s">
        <v>6</v>
      </c>
      <c r="C79">
        <v>205</v>
      </c>
      <c r="D79" t="s">
        <v>176</v>
      </c>
      <c r="E79" t="s">
        <v>26</v>
      </c>
      <c r="F79" t="s">
        <v>9</v>
      </c>
      <c r="G79">
        <v>80232</v>
      </c>
      <c r="H79">
        <v>184.6</v>
      </c>
      <c r="I79">
        <v>101</v>
      </c>
      <c r="J79" t="s">
        <v>10</v>
      </c>
      <c r="K79">
        <v>3</v>
      </c>
      <c r="L79">
        <v>1</v>
      </c>
      <c r="M79">
        <f t="shared" si="3"/>
        <v>0</v>
      </c>
      <c r="N79">
        <f t="shared" si="4"/>
        <v>0</v>
      </c>
      <c r="O79">
        <f t="shared" si="5"/>
        <v>1</v>
      </c>
    </row>
    <row r="80" spans="1:15">
      <c r="A80" t="s">
        <v>177</v>
      </c>
      <c r="B80" t="s">
        <v>6</v>
      </c>
      <c r="C80">
        <v>208</v>
      </c>
      <c r="D80" t="s">
        <v>178</v>
      </c>
      <c r="E80" t="s">
        <v>8</v>
      </c>
      <c r="F80" t="s">
        <v>9</v>
      </c>
      <c r="G80">
        <v>80247</v>
      </c>
      <c r="H80">
        <v>237.64</v>
      </c>
      <c r="I80">
        <v>100</v>
      </c>
      <c r="J80" t="s">
        <v>10</v>
      </c>
      <c r="K80">
        <v>5</v>
      </c>
      <c r="L80">
        <v>1</v>
      </c>
      <c r="M80">
        <f t="shared" si="3"/>
        <v>0</v>
      </c>
      <c r="N80">
        <f t="shared" si="4"/>
        <v>0</v>
      </c>
      <c r="O80">
        <f t="shared" si="5"/>
        <v>1</v>
      </c>
    </row>
    <row r="81" spans="1:15">
      <c r="A81" t="s">
        <v>179</v>
      </c>
      <c r="B81" t="s">
        <v>6</v>
      </c>
      <c r="C81">
        <v>218</v>
      </c>
      <c r="D81" t="s">
        <v>180</v>
      </c>
      <c r="E81" t="s">
        <v>181</v>
      </c>
      <c r="F81" t="s">
        <v>9</v>
      </c>
      <c r="G81">
        <v>80027</v>
      </c>
      <c r="H81">
        <v>131.66999999999999</v>
      </c>
      <c r="I81">
        <v>109</v>
      </c>
      <c r="J81" t="s">
        <v>10</v>
      </c>
      <c r="K81">
        <v>1</v>
      </c>
      <c r="L81">
        <v>1</v>
      </c>
      <c r="M81">
        <f t="shared" si="3"/>
        <v>0</v>
      </c>
      <c r="N81">
        <f t="shared" si="4"/>
        <v>0</v>
      </c>
      <c r="O81">
        <f t="shared" si="5"/>
        <v>1</v>
      </c>
    </row>
    <row r="82" spans="1:15">
      <c r="A82" t="s">
        <v>182</v>
      </c>
      <c r="B82" t="s">
        <v>6</v>
      </c>
      <c r="C82">
        <v>220</v>
      </c>
      <c r="D82" t="s">
        <v>183</v>
      </c>
      <c r="E82" t="s">
        <v>156</v>
      </c>
      <c r="F82" t="s">
        <v>9</v>
      </c>
      <c r="G82">
        <v>80134</v>
      </c>
      <c r="H82">
        <v>175.82</v>
      </c>
      <c r="I82">
        <v>102</v>
      </c>
      <c r="J82" t="s">
        <v>10</v>
      </c>
      <c r="K82">
        <v>5</v>
      </c>
      <c r="L82">
        <v>2</v>
      </c>
      <c r="M82">
        <f t="shared" si="3"/>
        <v>0</v>
      </c>
      <c r="N82">
        <f t="shared" si="4"/>
        <v>0</v>
      </c>
      <c r="O82">
        <f t="shared" si="5"/>
        <v>1</v>
      </c>
    </row>
    <row r="83" spans="1:15">
      <c r="A83" t="s">
        <v>184</v>
      </c>
      <c r="B83" t="s">
        <v>6</v>
      </c>
      <c r="C83">
        <v>224</v>
      </c>
      <c r="D83" t="s">
        <v>185</v>
      </c>
      <c r="E83" t="s">
        <v>35</v>
      </c>
      <c r="F83" t="s">
        <v>9</v>
      </c>
      <c r="G83">
        <v>80015</v>
      </c>
      <c r="H83">
        <v>76.47</v>
      </c>
      <c r="I83">
        <v>104</v>
      </c>
      <c r="J83" t="s">
        <v>10</v>
      </c>
      <c r="K83">
        <v>7</v>
      </c>
      <c r="L83">
        <v>1</v>
      </c>
      <c r="M83">
        <f t="shared" si="3"/>
        <v>0</v>
      </c>
      <c r="N83">
        <f t="shared" si="4"/>
        <v>0</v>
      </c>
      <c r="O83">
        <f t="shared" si="5"/>
        <v>1</v>
      </c>
    </row>
    <row r="84" spans="1:15">
      <c r="A84" t="s">
        <v>186</v>
      </c>
      <c r="B84" t="s">
        <v>6</v>
      </c>
      <c r="C84">
        <v>225</v>
      </c>
      <c r="D84" t="s">
        <v>187</v>
      </c>
      <c r="E84" t="s">
        <v>26</v>
      </c>
      <c r="F84" t="s">
        <v>9</v>
      </c>
      <c r="G84">
        <v>80226</v>
      </c>
      <c r="H84">
        <v>194.4</v>
      </c>
      <c r="I84">
        <v>106</v>
      </c>
      <c r="J84" t="s">
        <v>10</v>
      </c>
      <c r="K84">
        <v>6</v>
      </c>
      <c r="L84">
        <v>1</v>
      </c>
      <c r="M84">
        <f t="shared" si="3"/>
        <v>0</v>
      </c>
      <c r="N84">
        <f t="shared" si="4"/>
        <v>0</v>
      </c>
      <c r="O84">
        <f t="shared" si="5"/>
        <v>1</v>
      </c>
    </row>
    <row r="85" spans="1:15">
      <c r="A85" t="s">
        <v>188</v>
      </c>
      <c r="B85" t="s">
        <v>6</v>
      </c>
      <c r="C85">
        <v>226</v>
      </c>
      <c r="D85" t="s">
        <v>189</v>
      </c>
      <c r="E85" t="s">
        <v>8</v>
      </c>
      <c r="F85" t="s">
        <v>9</v>
      </c>
      <c r="G85">
        <v>80231</v>
      </c>
      <c r="H85">
        <v>193.08</v>
      </c>
      <c r="I85">
        <v>102</v>
      </c>
      <c r="J85" t="s">
        <v>10</v>
      </c>
      <c r="K85">
        <v>6</v>
      </c>
      <c r="L85">
        <v>1</v>
      </c>
      <c r="M85">
        <f t="shared" si="3"/>
        <v>0</v>
      </c>
      <c r="N85">
        <f t="shared" si="4"/>
        <v>0</v>
      </c>
      <c r="O85">
        <f t="shared" si="5"/>
        <v>1</v>
      </c>
    </row>
    <row r="86" spans="1:15">
      <c r="A86" t="s">
        <v>190</v>
      </c>
      <c r="B86" t="s">
        <v>6</v>
      </c>
      <c r="C86">
        <v>227</v>
      </c>
      <c r="D86" t="s">
        <v>191</v>
      </c>
      <c r="E86" t="s">
        <v>26</v>
      </c>
      <c r="F86" t="s">
        <v>9</v>
      </c>
      <c r="G86">
        <v>80214</v>
      </c>
      <c r="H86">
        <v>34.979999999999997</v>
      </c>
      <c r="I86">
        <v>106</v>
      </c>
      <c r="J86" t="s">
        <v>10</v>
      </c>
      <c r="K86">
        <v>7</v>
      </c>
      <c r="L86">
        <v>1</v>
      </c>
      <c r="M86">
        <f t="shared" si="3"/>
        <v>0</v>
      </c>
      <c r="N86">
        <f t="shared" si="4"/>
        <v>0</v>
      </c>
      <c r="O86">
        <f t="shared" si="5"/>
        <v>1</v>
      </c>
    </row>
    <row r="87" spans="1:15">
      <c r="A87" t="s">
        <v>192</v>
      </c>
      <c r="B87" t="s">
        <v>6</v>
      </c>
      <c r="C87">
        <v>228</v>
      </c>
      <c r="D87" t="s">
        <v>193</v>
      </c>
      <c r="E87" t="s">
        <v>35</v>
      </c>
      <c r="F87" t="s">
        <v>9</v>
      </c>
      <c r="G87">
        <v>80012</v>
      </c>
      <c r="H87">
        <v>220.74</v>
      </c>
      <c r="I87">
        <v>105</v>
      </c>
      <c r="J87" t="s">
        <v>10</v>
      </c>
      <c r="K87">
        <v>4</v>
      </c>
      <c r="L87">
        <v>3</v>
      </c>
      <c r="M87">
        <f t="shared" si="3"/>
        <v>0</v>
      </c>
      <c r="N87">
        <f t="shared" si="4"/>
        <v>0</v>
      </c>
      <c r="O87">
        <f t="shared" si="5"/>
        <v>1</v>
      </c>
    </row>
    <row r="88" spans="1:15">
      <c r="A88" t="s">
        <v>194</v>
      </c>
      <c r="B88" t="s">
        <v>6</v>
      </c>
      <c r="C88">
        <v>230</v>
      </c>
      <c r="D88" t="s">
        <v>195</v>
      </c>
      <c r="E88" t="s">
        <v>26</v>
      </c>
      <c r="F88" t="s">
        <v>9</v>
      </c>
      <c r="G88">
        <v>80215</v>
      </c>
      <c r="H88">
        <v>169.11</v>
      </c>
      <c r="I88">
        <v>101</v>
      </c>
      <c r="J88" t="s">
        <v>14</v>
      </c>
      <c r="K88">
        <v>4</v>
      </c>
      <c r="L88">
        <v>2</v>
      </c>
      <c r="M88">
        <f t="shared" si="3"/>
        <v>0</v>
      </c>
      <c r="N88">
        <f t="shared" si="4"/>
        <v>0</v>
      </c>
      <c r="O88">
        <f t="shared" si="5"/>
        <v>1</v>
      </c>
    </row>
    <row r="89" spans="1:15">
      <c r="A89" t="s">
        <v>196</v>
      </c>
      <c r="B89" t="s">
        <v>6</v>
      </c>
      <c r="C89">
        <v>233</v>
      </c>
      <c r="D89" t="s">
        <v>197</v>
      </c>
      <c r="E89" t="s">
        <v>29</v>
      </c>
      <c r="F89" t="s">
        <v>9</v>
      </c>
      <c r="G89">
        <v>80003</v>
      </c>
      <c r="H89">
        <v>75.510000000000005</v>
      </c>
      <c r="I89">
        <v>107</v>
      </c>
      <c r="J89" t="s">
        <v>10</v>
      </c>
      <c r="K89">
        <v>7</v>
      </c>
      <c r="L89">
        <v>2</v>
      </c>
      <c r="M89">
        <f t="shared" si="3"/>
        <v>0</v>
      </c>
      <c r="N89">
        <f t="shared" si="4"/>
        <v>0</v>
      </c>
      <c r="O89">
        <f t="shared" si="5"/>
        <v>1</v>
      </c>
    </row>
    <row r="90" spans="1:15">
      <c r="A90" t="s">
        <v>198</v>
      </c>
      <c r="B90" t="s">
        <v>6</v>
      </c>
      <c r="C90">
        <v>237</v>
      </c>
      <c r="D90" t="s">
        <v>199</v>
      </c>
      <c r="E90" t="s">
        <v>8</v>
      </c>
      <c r="F90" t="s">
        <v>9</v>
      </c>
      <c r="G90">
        <v>80219</v>
      </c>
      <c r="H90">
        <v>84.67</v>
      </c>
      <c r="I90">
        <v>100</v>
      </c>
      <c r="J90" t="s">
        <v>10</v>
      </c>
      <c r="K90">
        <v>5</v>
      </c>
      <c r="L90">
        <v>2</v>
      </c>
      <c r="M90">
        <f t="shared" si="3"/>
        <v>0</v>
      </c>
      <c r="N90">
        <f t="shared" si="4"/>
        <v>0</v>
      </c>
      <c r="O90">
        <f t="shared" si="5"/>
        <v>1</v>
      </c>
    </row>
    <row r="91" spans="1:15">
      <c r="A91" t="s">
        <v>200</v>
      </c>
      <c r="B91" t="s">
        <v>6</v>
      </c>
      <c r="C91">
        <v>238</v>
      </c>
      <c r="D91" t="s">
        <v>201</v>
      </c>
      <c r="E91" t="s">
        <v>29</v>
      </c>
      <c r="F91" t="s">
        <v>9</v>
      </c>
      <c r="G91">
        <v>80004</v>
      </c>
      <c r="H91">
        <v>150.80000000000001</v>
      </c>
      <c r="I91">
        <v>109</v>
      </c>
      <c r="J91" t="s">
        <v>14</v>
      </c>
      <c r="K91">
        <v>7</v>
      </c>
      <c r="L91">
        <v>3</v>
      </c>
      <c r="M91">
        <f t="shared" si="3"/>
        <v>0</v>
      </c>
      <c r="N91">
        <f t="shared" si="4"/>
        <v>0</v>
      </c>
      <c r="O91">
        <f t="shared" si="5"/>
        <v>1</v>
      </c>
    </row>
    <row r="92" spans="1:15">
      <c r="A92" t="s">
        <v>202</v>
      </c>
      <c r="B92" t="s">
        <v>6</v>
      </c>
      <c r="C92">
        <v>244</v>
      </c>
      <c r="D92" t="s">
        <v>203</v>
      </c>
      <c r="E92" t="s">
        <v>8</v>
      </c>
      <c r="F92" t="s">
        <v>9</v>
      </c>
      <c r="G92">
        <v>80219</v>
      </c>
      <c r="H92">
        <v>45.77</v>
      </c>
      <c r="I92">
        <v>100</v>
      </c>
      <c r="J92" t="s">
        <v>10</v>
      </c>
      <c r="K92">
        <v>8</v>
      </c>
      <c r="L92">
        <v>1</v>
      </c>
      <c r="M92">
        <f t="shared" si="3"/>
        <v>0</v>
      </c>
      <c r="N92">
        <f t="shared" si="4"/>
        <v>0</v>
      </c>
      <c r="O92">
        <f t="shared" si="5"/>
        <v>1</v>
      </c>
    </row>
    <row r="93" spans="1:15">
      <c r="A93" t="s">
        <v>204</v>
      </c>
      <c r="B93" t="s">
        <v>6</v>
      </c>
      <c r="C93">
        <v>252</v>
      </c>
      <c r="D93" t="s">
        <v>205</v>
      </c>
      <c r="E93" t="s">
        <v>32</v>
      </c>
      <c r="F93" t="s">
        <v>9</v>
      </c>
      <c r="G93">
        <v>80020</v>
      </c>
      <c r="H93">
        <v>231.88</v>
      </c>
      <c r="I93">
        <v>109</v>
      </c>
      <c r="J93" t="s">
        <v>10</v>
      </c>
      <c r="K93">
        <v>4</v>
      </c>
      <c r="L93">
        <v>1</v>
      </c>
      <c r="M93">
        <f t="shared" si="3"/>
        <v>0</v>
      </c>
      <c r="N93">
        <f t="shared" si="4"/>
        <v>0</v>
      </c>
      <c r="O93">
        <f t="shared" si="5"/>
        <v>1</v>
      </c>
    </row>
    <row r="94" spans="1:15">
      <c r="A94" t="s">
        <v>206</v>
      </c>
      <c r="B94" t="s">
        <v>6</v>
      </c>
      <c r="C94">
        <v>264</v>
      </c>
      <c r="D94" t="s">
        <v>207</v>
      </c>
      <c r="E94" t="s">
        <v>8</v>
      </c>
      <c r="F94" t="s">
        <v>9</v>
      </c>
      <c r="G94">
        <v>80220</v>
      </c>
      <c r="H94">
        <v>162.66999999999999</v>
      </c>
      <c r="I94">
        <v>103</v>
      </c>
      <c r="J94" t="s">
        <v>10</v>
      </c>
      <c r="K94">
        <v>7</v>
      </c>
      <c r="L94">
        <v>1</v>
      </c>
      <c r="M94">
        <f t="shared" si="3"/>
        <v>0</v>
      </c>
      <c r="N94">
        <f t="shared" si="4"/>
        <v>0</v>
      </c>
      <c r="O94">
        <f t="shared" si="5"/>
        <v>1</v>
      </c>
    </row>
    <row r="95" spans="1:15">
      <c r="A95" t="s">
        <v>208</v>
      </c>
      <c r="B95" t="s">
        <v>6</v>
      </c>
      <c r="C95">
        <v>275</v>
      </c>
      <c r="D95" t="s">
        <v>209</v>
      </c>
      <c r="E95" t="s">
        <v>156</v>
      </c>
      <c r="F95" t="s">
        <v>9</v>
      </c>
      <c r="G95">
        <v>80134</v>
      </c>
      <c r="H95">
        <v>195.13</v>
      </c>
      <c r="I95">
        <v>102</v>
      </c>
      <c r="J95" t="s">
        <v>10</v>
      </c>
      <c r="K95">
        <v>7</v>
      </c>
      <c r="L95">
        <v>1</v>
      </c>
      <c r="M95">
        <f t="shared" si="3"/>
        <v>0</v>
      </c>
      <c r="N95">
        <f t="shared" si="4"/>
        <v>0</v>
      </c>
      <c r="O95">
        <f t="shared" si="5"/>
        <v>1</v>
      </c>
    </row>
    <row r="96" spans="1:15">
      <c r="A96" t="s">
        <v>210</v>
      </c>
      <c r="B96" t="s">
        <v>6</v>
      </c>
      <c r="C96">
        <v>276</v>
      </c>
      <c r="D96" t="s">
        <v>211</v>
      </c>
      <c r="E96" t="s">
        <v>212</v>
      </c>
      <c r="F96" t="s">
        <v>9</v>
      </c>
      <c r="G96">
        <v>80229</v>
      </c>
      <c r="H96">
        <v>195.62</v>
      </c>
      <c r="I96">
        <v>107</v>
      </c>
      <c r="J96" t="s">
        <v>10</v>
      </c>
      <c r="K96">
        <v>2</v>
      </c>
      <c r="L96">
        <v>1</v>
      </c>
      <c r="M96">
        <f t="shared" si="3"/>
        <v>0</v>
      </c>
      <c r="N96">
        <f t="shared" si="4"/>
        <v>0</v>
      </c>
      <c r="O96">
        <f t="shared" si="5"/>
        <v>1</v>
      </c>
    </row>
    <row r="97" spans="1:15">
      <c r="A97" t="s">
        <v>213</v>
      </c>
      <c r="B97" t="s">
        <v>6</v>
      </c>
      <c r="C97">
        <v>277</v>
      </c>
      <c r="D97" t="s">
        <v>214</v>
      </c>
      <c r="E97" t="s">
        <v>8</v>
      </c>
      <c r="F97" t="s">
        <v>9</v>
      </c>
      <c r="G97">
        <v>80203</v>
      </c>
      <c r="H97">
        <v>185.83</v>
      </c>
      <c r="I97">
        <v>100</v>
      </c>
      <c r="J97" t="s">
        <v>10</v>
      </c>
      <c r="K97">
        <v>6</v>
      </c>
      <c r="L97">
        <v>1</v>
      </c>
      <c r="M97">
        <f t="shared" si="3"/>
        <v>0</v>
      </c>
      <c r="N97">
        <f t="shared" si="4"/>
        <v>0</v>
      </c>
      <c r="O97">
        <f t="shared" si="5"/>
        <v>1</v>
      </c>
    </row>
    <row r="98" spans="1:15">
      <c r="A98" t="s">
        <v>215</v>
      </c>
      <c r="B98" t="s">
        <v>6</v>
      </c>
      <c r="C98">
        <v>278</v>
      </c>
      <c r="D98" t="s">
        <v>216</v>
      </c>
      <c r="E98" t="s">
        <v>32</v>
      </c>
      <c r="F98" t="s">
        <v>9</v>
      </c>
      <c r="G98">
        <v>80020</v>
      </c>
      <c r="H98">
        <v>75.349999999999994</v>
      </c>
      <c r="I98">
        <v>109</v>
      </c>
      <c r="J98" t="s">
        <v>10</v>
      </c>
      <c r="K98">
        <v>3</v>
      </c>
      <c r="L98">
        <v>1</v>
      </c>
      <c r="M98">
        <f t="shared" si="3"/>
        <v>0</v>
      </c>
      <c r="N98">
        <f t="shared" si="4"/>
        <v>0</v>
      </c>
      <c r="O98">
        <f t="shared" si="5"/>
        <v>1</v>
      </c>
    </row>
    <row r="99" spans="1:15">
      <c r="A99" t="s">
        <v>217</v>
      </c>
      <c r="B99" t="s">
        <v>6</v>
      </c>
      <c r="C99">
        <v>279</v>
      </c>
      <c r="D99" t="s">
        <v>218</v>
      </c>
      <c r="E99" t="s">
        <v>26</v>
      </c>
      <c r="F99" t="s">
        <v>9</v>
      </c>
      <c r="G99">
        <v>80214</v>
      </c>
      <c r="H99">
        <v>128.04</v>
      </c>
      <c r="I99">
        <v>106</v>
      </c>
      <c r="J99" t="s">
        <v>10</v>
      </c>
      <c r="K99">
        <v>1</v>
      </c>
      <c r="L99">
        <v>1</v>
      </c>
      <c r="M99">
        <f t="shared" si="3"/>
        <v>0</v>
      </c>
      <c r="N99">
        <f t="shared" si="4"/>
        <v>0</v>
      </c>
      <c r="O99">
        <f t="shared" si="5"/>
        <v>1</v>
      </c>
    </row>
    <row r="100" spans="1:15">
      <c r="A100" t="s">
        <v>219</v>
      </c>
      <c r="B100" t="s">
        <v>6</v>
      </c>
      <c r="C100">
        <v>280</v>
      </c>
      <c r="D100" t="s">
        <v>220</v>
      </c>
      <c r="E100" t="s">
        <v>29</v>
      </c>
      <c r="F100" t="s">
        <v>9</v>
      </c>
      <c r="G100">
        <v>80005</v>
      </c>
      <c r="H100">
        <v>179.46</v>
      </c>
      <c r="I100">
        <v>109</v>
      </c>
      <c r="J100" t="s">
        <v>14</v>
      </c>
      <c r="K100">
        <v>8</v>
      </c>
      <c r="L100">
        <v>1</v>
      </c>
      <c r="M100">
        <f t="shared" si="3"/>
        <v>0</v>
      </c>
      <c r="N100">
        <f t="shared" si="4"/>
        <v>0</v>
      </c>
      <c r="O100">
        <f t="shared" si="5"/>
        <v>1</v>
      </c>
    </row>
    <row r="101" spans="1:15">
      <c r="A101" t="s">
        <v>221</v>
      </c>
      <c r="B101" t="s">
        <v>6</v>
      </c>
      <c r="C101">
        <v>281</v>
      </c>
      <c r="D101" t="s">
        <v>222</v>
      </c>
      <c r="E101" t="s">
        <v>32</v>
      </c>
      <c r="F101" t="s">
        <v>9</v>
      </c>
      <c r="G101">
        <v>80020</v>
      </c>
      <c r="H101">
        <v>59.98</v>
      </c>
      <c r="I101">
        <v>109</v>
      </c>
      <c r="J101" t="s">
        <v>10</v>
      </c>
      <c r="K101">
        <v>4</v>
      </c>
      <c r="L101">
        <v>1</v>
      </c>
      <c r="M101">
        <f t="shared" si="3"/>
        <v>0</v>
      </c>
      <c r="N101">
        <f t="shared" si="4"/>
        <v>0</v>
      </c>
      <c r="O101">
        <f t="shared" si="5"/>
        <v>1</v>
      </c>
    </row>
    <row r="102" spans="1:15">
      <c r="A102" t="s">
        <v>223</v>
      </c>
      <c r="B102" t="s">
        <v>6</v>
      </c>
      <c r="C102">
        <v>282</v>
      </c>
      <c r="D102" t="s">
        <v>224</v>
      </c>
      <c r="E102" t="s">
        <v>17</v>
      </c>
      <c r="F102" t="s">
        <v>9</v>
      </c>
      <c r="G102">
        <v>80015</v>
      </c>
      <c r="H102">
        <v>124.4</v>
      </c>
      <c r="I102">
        <v>104</v>
      </c>
      <c r="J102" t="s">
        <v>14</v>
      </c>
      <c r="K102">
        <v>4</v>
      </c>
      <c r="L102">
        <v>1</v>
      </c>
      <c r="M102">
        <f t="shared" si="3"/>
        <v>0</v>
      </c>
      <c r="N102">
        <f t="shared" si="4"/>
        <v>0</v>
      </c>
      <c r="O102">
        <f t="shared" si="5"/>
        <v>1</v>
      </c>
    </row>
    <row r="103" spans="1:15">
      <c r="A103" t="s">
        <v>225</v>
      </c>
      <c r="B103" t="s">
        <v>6</v>
      </c>
      <c r="C103">
        <v>283</v>
      </c>
      <c r="D103" t="s">
        <v>226</v>
      </c>
      <c r="E103" t="s">
        <v>35</v>
      </c>
      <c r="F103" t="s">
        <v>9</v>
      </c>
      <c r="G103">
        <v>80018</v>
      </c>
      <c r="H103">
        <v>109.89</v>
      </c>
      <c r="I103">
        <v>104</v>
      </c>
      <c r="J103" t="s">
        <v>14</v>
      </c>
      <c r="K103">
        <v>3</v>
      </c>
      <c r="L103">
        <v>1</v>
      </c>
      <c r="M103">
        <f t="shared" si="3"/>
        <v>0</v>
      </c>
      <c r="N103">
        <f t="shared" si="4"/>
        <v>0</v>
      </c>
      <c r="O103">
        <f t="shared" si="5"/>
        <v>1</v>
      </c>
    </row>
    <row r="104" spans="1:15">
      <c r="A104" t="s">
        <v>227</v>
      </c>
      <c r="B104" t="s">
        <v>6</v>
      </c>
      <c r="C104">
        <v>284</v>
      </c>
      <c r="D104" t="s">
        <v>228</v>
      </c>
      <c r="E104" t="s">
        <v>8</v>
      </c>
      <c r="F104" t="s">
        <v>9</v>
      </c>
      <c r="G104">
        <v>80203</v>
      </c>
      <c r="H104">
        <v>216.6</v>
      </c>
      <c r="I104">
        <v>106</v>
      </c>
      <c r="J104" t="s">
        <v>10</v>
      </c>
      <c r="K104">
        <v>2</v>
      </c>
      <c r="L104">
        <v>1</v>
      </c>
      <c r="M104">
        <f t="shared" si="3"/>
        <v>0</v>
      </c>
      <c r="N104">
        <f t="shared" si="4"/>
        <v>0</v>
      </c>
      <c r="O104">
        <f t="shared" si="5"/>
        <v>1</v>
      </c>
    </row>
    <row r="105" spans="1:15">
      <c r="A105" t="s">
        <v>229</v>
      </c>
      <c r="B105" t="s">
        <v>6</v>
      </c>
      <c r="C105">
        <v>294</v>
      </c>
      <c r="D105" t="s">
        <v>230</v>
      </c>
      <c r="E105" t="s">
        <v>8</v>
      </c>
      <c r="F105" t="s">
        <v>9</v>
      </c>
      <c r="G105">
        <v>80249</v>
      </c>
      <c r="H105">
        <v>48.73</v>
      </c>
      <c r="I105">
        <v>104</v>
      </c>
      <c r="J105" t="s">
        <v>14</v>
      </c>
      <c r="K105">
        <v>2</v>
      </c>
      <c r="L105">
        <v>1</v>
      </c>
      <c r="M105">
        <f t="shared" si="3"/>
        <v>0</v>
      </c>
      <c r="N105">
        <f t="shared" si="4"/>
        <v>0</v>
      </c>
      <c r="O105">
        <f t="shared" si="5"/>
        <v>1</v>
      </c>
    </row>
    <row r="106" spans="1:15">
      <c r="A106" t="s">
        <v>231</v>
      </c>
      <c r="B106" t="s">
        <v>6</v>
      </c>
      <c r="C106">
        <v>295</v>
      </c>
      <c r="D106" t="s">
        <v>232</v>
      </c>
      <c r="E106" t="s">
        <v>8</v>
      </c>
      <c r="F106" t="s">
        <v>9</v>
      </c>
      <c r="G106">
        <v>80212</v>
      </c>
      <c r="H106">
        <v>242.08</v>
      </c>
      <c r="I106">
        <v>108</v>
      </c>
      <c r="J106" t="s">
        <v>10</v>
      </c>
      <c r="K106">
        <v>7</v>
      </c>
      <c r="L106">
        <v>1</v>
      </c>
      <c r="M106">
        <f t="shared" si="3"/>
        <v>0</v>
      </c>
      <c r="N106">
        <f t="shared" si="4"/>
        <v>0</v>
      </c>
      <c r="O106">
        <f t="shared" si="5"/>
        <v>1</v>
      </c>
    </row>
    <row r="107" spans="1:15">
      <c r="A107" t="s">
        <v>233</v>
      </c>
      <c r="B107" t="s">
        <v>6</v>
      </c>
      <c r="C107">
        <v>296</v>
      </c>
      <c r="D107" t="s">
        <v>234</v>
      </c>
      <c r="E107" t="s">
        <v>35</v>
      </c>
      <c r="F107" t="s">
        <v>9</v>
      </c>
      <c r="G107">
        <v>80015</v>
      </c>
      <c r="H107">
        <v>108.69</v>
      </c>
      <c r="I107">
        <v>104</v>
      </c>
      <c r="J107" t="s">
        <v>10</v>
      </c>
      <c r="K107">
        <v>2</v>
      </c>
      <c r="L107">
        <v>1</v>
      </c>
      <c r="M107">
        <f t="shared" si="3"/>
        <v>0</v>
      </c>
      <c r="N107">
        <f t="shared" si="4"/>
        <v>0</v>
      </c>
      <c r="O107">
        <f t="shared" si="5"/>
        <v>1</v>
      </c>
    </row>
    <row r="108" spans="1:15">
      <c r="A108" t="s">
        <v>235</v>
      </c>
      <c r="B108" t="s">
        <v>6</v>
      </c>
      <c r="C108">
        <v>297</v>
      </c>
      <c r="D108" t="s">
        <v>236</v>
      </c>
      <c r="E108" t="s">
        <v>35</v>
      </c>
      <c r="F108" t="s">
        <v>9</v>
      </c>
      <c r="G108">
        <v>80017</v>
      </c>
      <c r="H108">
        <v>64.14</v>
      </c>
      <c r="I108">
        <v>104</v>
      </c>
      <c r="J108" t="s">
        <v>10</v>
      </c>
      <c r="K108">
        <v>2</v>
      </c>
      <c r="L108">
        <v>1</v>
      </c>
      <c r="M108">
        <f t="shared" si="3"/>
        <v>0</v>
      </c>
      <c r="N108">
        <f t="shared" si="4"/>
        <v>0</v>
      </c>
      <c r="O108">
        <f t="shared" si="5"/>
        <v>1</v>
      </c>
    </row>
    <row r="109" spans="1:15">
      <c r="A109" t="s">
        <v>237</v>
      </c>
      <c r="B109" t="s">
        <v>6</v>
      </c>
      <c r="C109">
        <v>298</v>
      </c>
      <c r="D109" t="s">
        <v>238</v>
      </c>
      <c r="E109" t="s">
        <v>29</v>
      </c>
      <c r="F109" t="s">
        <v>9</v>
      </c>
      <c r="G109">
        <v>80002</v>
      </c>
      <c r="H109">
        <v>155.09</v>
      </c>
      <c r="I109">
        <v>107</v>
      </c>
      <c r="J109" t="s">
        <v>10</v>
      </c>
      <c r="K109">
        <v>7</v>
      </c>
      <c r="L109">
        <v>1</v>
      </c>
      <c r="M109">
        <f t="shared" si="3"/>
        <v>0</v>
      </c>
      <c r="N109">
        <f t="shared" si="4"/>
        <v>0</v>
      </c>
      <c r="O109">
        <f t="shared" si="5"/>
        <v>1</v>
      </c>
    </row>
    <row r="110" spans="1:15">
      <c r="A110" t="s">
        <v>239</v>
      </c>
      <c r="B110" t="s">
        <v>6</v>
      </c>
      <c r="C110">
        <v>299</v>
      </c>
      <c r="D110" t="s">
        <v>240</v>
      </c>
      <c r="E110" t="s">
        <v>13</v>
      </c>
      <c r="F110" t="s">
        <v>9</v>
      </c>
      <c r="G110">
        <v>80111</v>
      </c>
      <c r="H110">
        <v>234.91</v>
      </c>
      <c r="I110">
        <v>104</v>
      </c>
      <c r="J110" t="s">
        <v>10</v>
      </c>
      <c r="K110">
        <v>5</v>
      </c>
      <c r="L110">
        <v>1</v>
      </c>
      <c r="M110">
        <f t="shared" si="3"/>
        <v>0</v>
      </c>
      <c r="N110">
        <f t="shared" si="4"/>
        <v>0</v>
      </c>
      <c r="O110">
        <f t="shared" si="5"/>
        <v>1</v>
      </c>
    </row>
    <row r="111" spans="1:15">
      <c r="A111" t="s">
        <v>241</v>
      </c>
      <c r="B111" t="s">
        <v>6</v>
      </c>
      <c r="C111">
        <v>300</v>
      </c>
      <c r="D111" t="s">
        <v>242</v>
      </c>
      <c r="E111" t="s">
        <v>212</v>
      </c>
      <c r="F111" t="s">
        <v>9</v>
      </c>
      <c r="G111">
        <v>80229</v>
      </c>
      <c r="H111">
        <v>16.05</v>
      </c>
      <c r="I111">
        <v>107</v>
      </c>
      <c r="J111" t="s">
        <v>10</v>
      </c>
      <c r="K111">
        <v>3</v>
      </c>
      <c r="L111">
        <v>1</v>
      </c>
      <c r="M111">
        <f t="shared" si="3"/>
        <v>0</v>
      </c>
      <c r="N111">
        <f t="shared" si="4"/>
        <v>0</v>
      </c>
      <c r="O111">
        <f t="shared" si="5"/>
        <v>1</v>
      </c>
    </row>
    <row r="112" spans="1:15">
      <c r="A112" t="s">
        <v>243</v>
      </c>
      <c r="B112" t="s">
        <v>6</v>
      </c>
      <c r="C112">
        <v>311</v>
      </c>
      <c r="D112" t="s">
        <v>244</v>
      </c>
      <c r="E112" t="s">
        <v>84</v>
      </c>
      <c r="F112" t="s">
        <v>9</v>
      </c>
      <c r="G112">
        <v>80234</v>
      </c>
      <c r="H112">
        <v>41.08</v>
      </c>
      <c r="I112">
        <v>109</v>
      </c>
      <c r="J112" t="s">
        <v>10</v>
      </c>
      <c r="K112">
        <v>3</v>
      </c>
      <c r="L112">
        <v>1</v>
      </c>
      <c r="M112">
        <f t="shared" si="3"/>
        <v>0</v>
      </c>
      <c r="N112">
        <f t="shared" si="4"/>
        <v>0</v>
      </c>
      <c r="O112">
        <f t="shared" si="5"/>
        <v>1</v>
      </c>
    </row>
    <row r="113" spans="1:15">
      <c r="A113" t="s">
        <v>245</v>
      </c>
      <c r="B113" t="s">
        <v>6</v>
      </c>
      <c r="C113">
        <v>315</v>
      </c>
      <c r="D113" t="s">
        <v>246</v>
      </c>
      <c r="E113" t="s">
        <v>8</v>
      </c>
      <c r="F113" t="s">
        <v>9</v>
      </c>
      <c r="G113">
        <v>80220</v>
      </c>
      <c r="H113">
        <v>134.44999999999999</v>
      </c>
      <c r="I113">
        <v>100</v>
      </c>
      <c r="J113" t="s">
        <v>10</v>
      </c>
      <c r="K113">
        <v>2</v>
      </c>
      <c r="L113">
        <v>1</v>
      </c>
      <c r="M113">
        <f t="shared" si="3"/>
        <v>0</v>
      </c>
      <c r="N113">
        <f t="shared" si="4"/>
        <v>0</v>
      </c>
      <c r="O113">
        <f t="shared" si="5"/>
        <v>1</v>
      </c>
    </row>
    <row r="114" spans="1:15">
      <c r="A114" t="s">
        <v>247</v>
      </c>
      <c r="B114" t="s">
        <v>6</v>
      </c>
      <c r="C114">
        <v>318</v>
      </c>
      <c r="D114" t="s">
        <v>248</v>
      </c>
      <c r="E114" t="s">
        <v>8</v>
      </c>
      <c r="F114" t="s">
        <v>9</v>
      </c>
      <c r="G114">
        <v>80221</v>
      </c>
      <c r="H114">
        <v>124.97</v>
      </c>
      <c r="I114">
        <v>103</v>
      </c>
      <c r="J114" t="s">
        <v>10</v>
      </c>
      <c r="K114">
        <v>1</v>
      </c>
      <c r="L114">
        <v>1</v>
      </c>
      <c r="M114">
        <f t="shared" si="3"/>
        <v>0</v>
      </c>
      <c r="N114">
        <f t="shared" si="4"/>
        <v>0</v>
      </c>
      <c r="O114">
        <f t="shared" si="5"/>
        <v>1</v>
      </c>
    </row>
    <row r="115" spans="1:15">
      <c r="A115" t="s">
        <v>249</v>
      </c>
      <c r="B115" t="s">
        <v>6</v>
      </c>
      <c r="C115">
        <v>319</v>
      </c>
      <c r="D115" t="s">
        <v>250</v>
      </c>
      <c r="E115" t="s">
        <v>29</v>
      </c>
      <c r="F115" t="s">
        <v>9</v>
      </c>
      <c r="G115">
        <v>80003</v>
      </c>
      <c r="H115">
        <v>194.22</v>
      </c>
      <c r="I115">
        <v>103</v>
      </c>
      <c r="J115" t="s">
        <v>10</v>
      </c>
      <c r="K115">
        <v>3</v>
      </c>
      <c r="L115">
        <v>1</v>
      </c>
      <c r="M115">
        <f t="shared" si="3"/>
        <v>0</v>
      </c>
      <c r="N115">
        <f t="shared" si="4"/>
        <v>0</v>
      </c>
      <c r="O115">
        <f t="shared" si="5"/>
        <v>1</v>
      </c>
    </row>
    <row r="116" spans="1:15">
      <c r="A116" t="s">
        <v>251</v>
      </c>
      <c r="B116" t="s">
        <v>6</v>
      </c>
      <c r="C116">
        <v>322</v>
      </c>
      <c r="D116" t="s">
        <v>252</v>
      </c>
      <c r="E116" t="s">
        <v>26</v>
      </c>
      <c r="F116" t="s">
        <v>9</v>
      </c>
      <c r="G116">
        <v>80214</v>
      </c>
      <c r="H116">
        <v>197.92</v>
      </c>
      <c r="I116">
        <v>106</v>
      </c>
      <c r="J116" t="s">
        <v>10</v>
      </c>
      <c r="K116">
        <v>1</v>
      </c>
      <c r="L116">
        <v>1</v>
      </c>
      <c r="M116">
        <f t="shared" si="3"/>
        <v>0</v>
      </c>
      <c r="N116">
        <f t="shared" si="4"/>
        <v>0</v>
      </c>
      <c r="O116">
        <f t="shared" si="5"/>
        <v>1</v>
      </c>
    </row>
    <row r="117" spans="1:15">
      <c r="A117" t="s">
        <v>253</v>
      </c>
      <c r="B117" t="s">
        <v>6</v>
      </c>
      <c r="C117">
        <v>329</v>
      </c>
      <c r="D117" t="s">
        <v>254</v>
      </c>
      <c r="E117" t="s">
        <v>29</v>
      </c>
      <c r="F117" t="s">
        <v>9</v>
      </c>
      <c r="G117">
        <v>80005</v>
      </c>
      <c r="H117">
        <v>190.56</v>
      </c>
      <c r="I117">
        <v>103</v>
      </c>
      <c r="J117" t="s">
        <v>10</v>
      </c>
      <c r="K117">
        <v>8</v>
      </c>
      <c r="L117">
        <v>1</v>
      </c>
      <c r="M117">
        <f t="shared" si="3"/>
        <v>0</v>
      </c>
      <c r="N117">
        <f t="shared" si="4"/>
        <v>0</v>
      </c>
      <c r="O117">
        <f t="shared" si="5"/>
        <v>1</v>
      </c>
    </row>
    <row r="118" spans="1:15">
      <c r="A118" t="s">
        <v>255</v>
      </c>
      <c r="B118" t="s">
        <v>6</v>
      </c>
      <c r="C118">
        <v>330</v>
      </c>
      <c r="D118" t="s">
        <v>256</v>
      </c>
      <c r="E118" t="s">
        <v>8</v>
      </c>
      <c r="F118" t="s">
        <v>9</v>
      </c>
      <c r="G118">
        <v>80210</v>
      </c>
      <c r="H118">
        <v>255.36</v>
      </c>
      <c r="I118">
        <v>107</v>
      </c>
      <c r="J118" t="s">
        <v>10</v>
      </c>
      <c r="K118">
        <v>5</v>
      </c>
      <c r="L118">
        <v>1</v>
      </c>
      <c r="M118">
        <f t="shared" si="3"/>
        <v>0</v>
      </c>
      <c r="N118">
        <f t="shared" si="4"/>
        <v>0</v>
      </c>
      <c r="O118">
        <f t="shared" si="5"/>
        <v>1</v>
      </c>
    </row>
    <row r="119" spans="1:15">
      <c r="A119" t="s">
        <v>257</v>
      </c>
      <c r="B119" t="s">
        <v>6</v>
      </c>
      <c r="C119">
        <v>331</v>
      </c>
      <c r="D119" t="s">
        <v>258</v>
      </c>
      <c r="E119" t="s">
        <v>48</v>
      </c>
      <c r="F119" t="s">
        <v>9</v>
      </c>
      <c r="G119">
        <v>80112</v>
      </c>
      <c r="H119">
        <v>20.82</v>
      </c>
      <c r="I119">
        <v>105</v>
      </c>
      <c r="J119" t="s">
        <v>10</v>
      </c>
      <c r="K119">
        <v>8</v>
      </c>
      <c r="L119">
        <v>1</v>
      </c>
      <c r="M119">
        <f t="shared" si="3"/>
        <v>0</v>
      </c>
      <c r="N119">
        <f t="shared" si="4"/>
        <v>0</v>
      </c>
      <c r="O119">
        <f t="shared" si="5"/>
        <v>1</v>
      </c>
    </row>
    <row r="120" spans="1:15">
      <c r="A120" t="s">
        <v>259</v>
      </c>
      <c r="B120" t="s">
        <v>6</v>
      </c>
      <c r="C120">
        <v>332</v>
      </c>
      <c r="D120" t="s">
        <v>260</v>
      </c>
      <c r="E120" t="s">
        <v>212</v>
      </c>
      <c r="F120" t="s">
        <v>9</v>
      </c>
      <c r="G120">
        <v>80229</v>
      </c>
      <c r="H120">
        <v>229.88</v>
      </c>
      <c r="I120">
        <v>103</v>
      </c>
      <c r="J120" t="s">
        <v>10</v>
      </c>
      <c r="K120">
        <v>8</v>
      </c>
      <c r="L120">
        <v>1</v>
      </c>
      <c r="M120">
        <f t="shared" si="3"/>
        <v>0</v>
      </c>
      <c r="N120">
        <f t="shared" si="4"/>
        <v>0</v>
      </c>
      <c r="O120">
        <f t="shared" si="5"/>
        <v>1</v>
      </c>
    </row>
    <row r="121" spans="1:15">
      <c r="A121" t="s">
        <v>261</v>
      </c>
      <c r="B121" t="s">
        <v>6</v>
      </c>
      <c r="C121">
        <v>333</v>
      </c>
      <c r="D121" t="s">
        <v>262</v>
      </c>
      <c r="E121" t="s">
        <v>29</v>
      </c>
      <c r="F121" t="s">
        <v>9</v>
      </c>
      <c r="G121">
        <v>80005</v>
      </c>
      <c r="H121">
        <v>244.74</v>
      </c>
      <c r="I121">
        <v>108</v>
      </c>
      <c r="J121" t="s">
        <v>14</v>
      </c>
      <c r="K121">
        <v>6</v>
      </c>
      <c r="L121">
        <v>1</v>
      </c>
      <c r="M121">
        <f t="shared" si="3"/>
        <v>0</v>
      </c>
      <c r="N121">
        <f t="shared" si="4"/>
        <v>0</v>
      </c>
      <c r="O121">
        <f t="shared" si="5"/>
        <v>1</v>
      </c>
    </row>
    <row r="122" spans="1:15">
      <c r="A122" t="s">
        <v>263</v>
      </c>
      <c r="B122" t="s">
        <v>6</v>
      </c>
      <c r="C122">
        <v>340</v>
      </c>
      <c r="D122" t="s">
        <v>264</v>
      </c>
      <c r="E122" t="s">
        <v>26</v>
      </c>
      <c r="F122" t="s">
        <v>9</v>
      </c>
      <c r="G122">
        <v>80215</v>
      </c>
      <c r="H122">
        <v>169.97</v>
      </c>
      <c r="I122">
        <v>107</v>
      </c>
      <c r="J122" t="s">
        <v>10</v>
      </c>
      <c r="K122">
        <v>2</v>
      </c>
      <c r="L122">
        <v>1</v>
      </c>
      <c r="M122">
        <f t="shared" si="3"/>
        <v>0</v>
      </c>
      <c r="N122">
        <f t="shared" si="4"/>
        <v>0</v>
      </c>
      <c r="O122">
        <f t="shared" si="5"/>
        <v>1</v>
      </c>
    </row>
    <row r="123" spans="1:15">
      <c r="A123" t="s">
        <v>265</v>
      </c>
      <c r="B123" t="s">
        <v>6</v>
      </c>
      <c r="C123">
        <v>341</v>
      </c>
      <c r="D123" t="s">
        <v>266</v>
      </c>
      <c r="E123" t="s">
        <v>26</v>
      </c>
      <c r="F123" t="s">
        <v>9</v>
      </c>
      <c r="G123">
        <v>80232</v>
      </c>
      <c r="H123">
        <v>95.64</v>
      </c>
      <c r="I123">
        <v>106</v>
      </c>
      <c r="J123" t="s">
        <v>10</v>
      </c>
      <c r="K123">
        <v>2</v>
      </c>
      <c r="L123">
        <v>1</v>
      </c>
      <c r="M123">
        <f t="shared" si="3"/>
        <v>0</v>
      </c>
      <c r="N123">
        <f t="shared" si="4"/>
        <v>0</v>
      </c>
      <c r="O123">
        <f t="shared" si="5"/>
        <v>1</v>
      </c>
    </row>
    <row r="124" spans="1:15">
      <c r="A124" t="s">
        <v>267</v>
      </c>
      <c r="B124" t="s">
        <v>6</v>
      </c>
      <c r="C124">
        <v>343</v>
      </c>
      <c r="D124" t="s">
        <v>268</v>
      </c>
      <c r="E124" t="s">
        <v>8</v>
      </c>
      <c r="F124" t="s">
        <v>9</v>
      </c>
      <c r="G124">
        <v>80231</v>
      </c>
      <c r="H124">
        <v>81.290000000000006</v>
      </c>
      <c r="I124">
        <v>105</v>
      </c>
      <c r="J124" t="s">
        <v>10</v>
      </c>
      <c r="K124">
        <v>8</v>
      </c>
      <c r="L124">
        <v>1</v>
      </c>
      <c r="M124">
        <f t="shared" si="3"/>
        <v>0</v>
      </c>
      <c r="N124">
        <f t="shared" si="4"/>
        <v>0</v>
      </c>
      <c r="O124">
        <f t="shared" si="5"/>
        <v>1</v>
      </c>
    </row>
    <row r="125" spans="1:15">
      <c r="A125" t="s">
        <v>269</v>
      </c>
      <c r="B125" t="s">
        <v>6</v>
      </c>
      <c r="C125">
        <v>344</v>
      </c>
      <c r="D125" t="s">
        <v>270</v>
      </c>
      <c r="E125" t="s">
        <v>35</v>
      </c>
      <c r="F125" t="s">
        <v>9</v>
      </c>
      <c r="G125">
        <v>80011</v>
      </c>
      <c r="H125">
        <v>225.97</v>
      </c>
      <c r="I125">
        <v>104</v>
      </c>
      <c r="J125" t="s">
        <v>10</v>
      </c>
      <c r="K125">
        <v>3</v>
      </c>
      <c r="L125">
        <v>1</v>
      </c>
      <c r="M125">
        <f t="shared" si="3"/>
        <v>0</v>
      </c>
      <c r="N125">
        <f t="shared" si="4"/>
        <v>0</v>
      </c>
      <c r="O125">
        <f t="shared" si="5"/>
        <v>1</v>
      </c>
    </row>
    <row r="126" spans="1:15">
      <c r="A126" t="s">
        <v>271</v>
      </c>
      <c r="B126" t="s">
        <v>6</v>
      </c>
      <c r="C126">
        <v>345</v>
      </c>
      <c r="D126" t="s">
        <v>272</v>
      </c>
      <c r="E126" t="s">
        <v>77</v>
      </c>
      <c r="F126" t="s">
        <v>9</v>
      </c>
      <c r="G126">
        <v>80031</v>
      </c>
      <c r="H126">
        <v>78.28</v>
      </c>
      <c r="I126">
        <v>108</v>
      </c>
      <c r="J126" t="s">
        <v>10</v>
      </c>
      <c r="K126">
        <v>1</v>
      </c>
      <c r="L126">
        <v>1</v>
      </c>
      <c r="M126">
        <f t="shared" si="3"/>
        <v>0</v>
      </c>
      <c r="N126">
        <f t="shared" si="4"/>
        <v>0</v>
      </c>
      <c r="O126">
        <f t="shared" si="5"/>
        <v>1</v>
      </c>
    </row>
    <row r="127" spans="1:15">
      <c r="A127" t="s">
        <v>273</v>
      </c>
      <c r="B127" t="s">
        <v>6</v>
      </c>
      <c r="C127">
        <v>346</v>
      </c>
      <c r="D127" t="s">
        <v>274</v>
      </c>
      <c r="E127" t="s">
        <v>8</v>
      </c>
      <c r="F127" t="s">
        <v>9</v>
      </c>
      <c r="G127">
        <v>80236</v>
      </c>
      <c r="H127">
        <v>83.32</v>
      </c>
      <c r="I127">
        <v>101</v>
      </c>
      <c r="J127" t="s">
        <v>10</v>
      </c>
      <c r="K127">
        <v>2</v>
      </c>
      <c r="L127">
        <v>1</v>
      </c>
      <c r="M127">
        <f t="shared" si="3"/>
        <v>0</v>
      </c>
      <c r="N127">
        <f t="shared" si="4"/>
        <v>0</v>
      </c>
      <c r="O127">
        <f t="shared" si="5"/>
        <v>1</v>
      </c>
    </row>
    <row r="128" spans="1:15">
      <c r="A128" t="s">
        <v>275</v>
      </c>
      <c r="B128" t="s">
        <v>6</v>
      </c>
      <c r="C128">
        <v>348</v>
      </c>
      <c r="D128" t="s">
        <v>276</v>
      </c>
      <c r="E128" t="s">
        <v>35</v>
      </c>
      <c r="F128" t="s">
        <v>9</v>
      </c>
      <c r="G128">
        <v>80015</v>
      </c>
      <c r="H128">
        <v>21.08</v>
      </c>
      <c r="I128">
        <v>104</v>
      </c>
      <c r="J128" t="s">
        <v>10</v>
      </c>
      <c r="K128">
        <v>2</v>
      </c>
      <c r="L128">
        <v>1</v>
      </c>
      <c r="M128">
        <f t="shared" si="3"/>
        <v>0</v>
      </c>
      <c r="N128">
        <f t="shared" si="4"/>
        <v>0</v>
      </c>
      <c r="O128">
        <f t="shared" si="5"/>
        <v>1</v>
      </c>
    </row>
    <row r="129" spans="1:15">
      <c r="A129" t="s">
        <v>277</v>
      </c>
      <c r="B129" t="s">
        <v>6</v>
      </c>
      <c r="C129">
        <v>350</v>
      </c>
      <c r="D129" t="s">
        <v>278</v>
      </c>
      <c r="E129" t="s">
        <v>35</v>
      </c>
      <c r="F129" t="s">
        <v>9</v>
      </c>
      <c r="G129">
        <v>80011</v>
      </c>
      <c r="H129">
        <v>229.48</v>
      </c>
      <c r="I129">
        <v>105</v>
      </c>
      <c r="J129" t="s">
        <v>10</v>
      </c>
      <c r="K129">
        <v>5</v>
      </c>
      <c r="L129">
        <v>1</v>
      </c>
      <c r="M129">
        <f t="shared" si="3"/>
        <v>0</v>
      </c>
      <c r="N129">
        <f t="shared" si="4"/>
        <v>0</v>
      </c>
      <c r="O129">
        <f t="shared" si="5"/>
        <v>1</v>
      </c>
    </row>
    <row r="130" spans="1:15">
      <c r="A130" t="s">
        <v>279</v>
      </c>
      <c r="B130" t="s">
        <v>6</v>
      </c>
      <c r="C130">
        <v>353</v>
      </c>
      <c r="D130" t="s">
        <v>280</v>
      </c>
      <c r="E130" t="s">
        <v>8</v>
      </c>
      <c r="F130" t="s">
        <v>9</v>
      </c>
      <c r="G130">
        <v>80231</v>
      </c>
      <c r="H130">
        <v>222.98</v>
      </c>
      <c r="I130">
        <v>100</v>
      </c>
      <c r="J130" t="s">
        <v>10</v>
      </c>
      <c r="K130">
        <v>5</v>
      </c>
      <c r="L130">
        <v>2</v>
      </c>
      <c r="M130">
        <f t="shared" si="3"/>
        <v>0</v>
      </c>
      <c r="N130">
        <f t="shared" si="4"/>
        <v>0</v>
      </c>
      <c r="O130">
        <f t="shared" si="5"/>
        <v>1</v>
      </c>
    </row>
    <row r="131" spans="1:15">
      <c r="A131" t="s">
        <v>281</v>
      </c>
      <c r="B131" t="s">
        <v>6</v>
      </c>
      <c r="C131">
        <v>361</v>
      </c>
      <c r="D131" t="s">
        <v>282</v>
      </c>
      <c r="E131" t="s">
        <v>8</v>
      </c>
      <c r="F131" t="s">
        <v>9</v>
      </c>
      <c r="G131">
        <v>80227</v>
      </c>
      <c r="H131">
        <v>57.61</v>
      </c>
      <c r="I131">
        <v>101</v>
      </c>
      <c r="J131" t="s">
        <v>10</v>
      </c>
      <c r="K131">
        <v>6</v>
      </c>
      <c r="L131">
        <v>1</v>
      </c>
      <c r="M131">
        <f t="shared" ref="M131:M194" si="6">IF(B131="Loyalty Club and Credit Card", 1,0)</f>
        <v>0</v>
      </c>
      <c r="N131">
        <f t="shared" ref="N131:N194" si="7">IF(B131="Loyalty Club Only", 1,0)</f>
        <v>0</v>
      </c>
      <c r="O131">
        <f t="shared" ref="O131:O194" si="8">IF(B131="Store Mailing List", 1,0)</f>
        <v>1</v>
      </c>
    </row>
    <row r="132" spans="1:15">
      <c r="A132" t="s">
        <v>283</v>
      </c>
      <c r="B132" t="s">
        <v>6</v>
      </c>
      <c r="C132">
        <v>362</v>
      </c>
      <c r="D132" t="s">
        <v>284</v>
      </c>
      <c r="E132" t="s">
        <v>29</v>
      </c>
      <c r="F132" t="s">
        <v>9</v>
      </c>
      <c r="G132">
        <v>80005</v>
      </c>
      <c r="H132">
        <v>81.5</v>
      </c>
      <c r="I132">
        <v>106</v>
      </c>
      <c r="J132" t="s">
        <v>10</v>
      </c>
      <c r="K132">
        <v>2</v>
      </c>
      <c r="L132">
        <v>1</v>
      </c>
      <c r="M132">
        <f t="shared" si="6"/>
        <v>0</v>
      </c>
      <c r="N132">
        <f t="shared" si="7"/>
        <v>0</v>
      </c>
      <c r="O132">
        <f t="shared" si="8"/>
        <v>1</v>
      </c>
    </row>
    <row r="133" spans="1:15">
      <c r="A133" t="s">
        <v>285</v>
      </c>
      <c r="B133" t="s">
        <v>6</v>
      </c>
      <c r="C133">
        <v>364</v>
      </c>
      <c r="D133" t="s">
        <v>286</v>
      </c>
      <c r="E133" t="s">
        <v>29</v>
      </c>
      <c r="F133" t="s">
        <v>9</v>
      </c>
      <c r="G133">
        <v>80003</v>
      </c>
      <c r="H133">
        <v>86.16</v>
      </c>
      <c r="I133">
        <v>107</v>
      </c>
      <c r="J133" t="s">
        <v>10</v>
      </c>
      <c r="K133">
        <v>2</v>
      </c>
      <c r="L133">
        <v>1</v>
      </c>
      <c r="M133">
        <f t="shared" si="6"/>
        <v>0</v>
      </c>
      <c r="N133">
        <f t="shared" si="7"/>
        <v>0</v>
      </c>
      <c r="O133">
        <f t="shared" si="8"/>
        <v>1</v>
      </c>
    </row>
    <row r="134" spans="1:15">
      <c r="A134" t="s">
        <v>287</v>
      </c>
      <c r="B134" t="s">
        <v>6</v>
      </c>
      <c r="C134">
        <v>365</v>
      </c>
      <c r="D134" t="s">
        <v>288</v>
      </c>
      <c r="E134" t="s">
        <v>48</v>
      </c>
      <c r="F134" t="s">
        <v>9</v>
      </c>
      <c r="G134">
        <v>80111</v>
      </c>
      <c r="H134">
        <v>145.72</v>
      </c>
      <c r="I134">
        <v>104</v>
      </c>
      <c r="J134" t="s">
        <v>14</v>
      </c>
      <c r="K134">
        <v>2</v>
      </c>
      <c r="L134">
        <v>1</v>
      </c>
      <c r="M134">
        <f t="shared" si="6"/>
        <v>0</v>
      </c>
      <c r="N134">
        <f t="shared" si="7"/>
        <v>0</v>
      </c>
      <c r="O134">
        <f t="shared" si="8"/>
        <v>1</v>
      </c>
    </row>
    <row r="135" spans="1:15">
      <c r="A135" t="s">
        <v>289</v>
      </c>
      <c r="B135" t="s">
        <v>6</v>
      </c>
      <c r="C135">
        <v>367</v>
      </c>
      <c r="D135" t="s">
        <v>290</v>
      </c>
      <c r="E135" t="s">
        <v>26</v>
      </c>
      <c r="F135" t="s">
        <v>9</v>
      </c>
      <c r="G135">
        <v>80215</v>
      </c>
      <c r="H135">
        <v>58.91</v>
      </c>
      <c r="I135">
        <v>106</v>
      </c>
      <c r="J135" t="s">
        <v>14</v>
      </c>
      <c r="K135">
        <v>7</v>
      </c>
      <c r="L135">
        <v>1</v>
      </c>
      <c r="M135">
        <f t="shared" si="6"/>
        <v>0</v>
      </c>
      <c r="N135">
        <f t="shared" si="7"/>
        <v>0</v>
      </c>
      <c r="O135">
        <f t="shared" si="8"/>
        <v>1</v>
      </c>
    </row>
    <row r="136" spans="1:15">
      <c r="A136" t="s">
        <v>291</v>
      </c>
      <c r="B136" t="s">
        <v>6</v>
      </c>
      <c r="C136">
        <v>370</v>
      </c>
      <c r="D136" t="s">
        <v>292</v>
      </c>
      <c r="E136" t="s">
        <v>293</v>
      </c>
      <c r="F136" t="s">
        <v>9</v>
      </c>
      <c r="G136">
        <v>80602</v>
      </c>
      <c r="H136">
        <v>16.670000000000002</v>
      </c>
      <c r="I136">
        <v>103</v>
      </c>
      <c r="J136" t="s">
        <v>10</v>
      </c>
      <c r="K136">
        <v>1</v>
      </c>
      <c r="L136">
        <v>1</v>
      </c>
      <c r="M136">
        <f t="shared" si="6"/>
        <v>0</v>
      </c>
      <c r="N136">
        <f t="shared" si="7"/>
        <v>0</v>
      </c>
      <c r="O136">
        <f t="shared" si="8"/>
        <v>1</v>
      </c>
    </row>
    <row r="137" spans="1:15">
      <c r="A137" t="s">
        <v>294</v>
      </c>
      <c r="B137" t="s">
        <v>6</v>
      </c>
      <c r="C137">
        <v>371</v>
      </c>
      <c r="D137" t="s">
        <v>295</v>
      </c>
      <c r="E137" t="s">
        <v>8</v>
      </c>
      <c r="F137" t="s">
        <v>9</v>
      </c>
      <c r="G137">
        <v>80236</v>
      </c>
      <c r="H137">
        <v>218.44</v>
      </c>
      <c r="I137">
        <v>101</v>
      </c>
      <c r="J137" t="s">
        <v>14</v>
      </c>
      <c r="K137">
        <v>6</v>
      </c>
      <c r="L137">
        <v>1</v>
      </c>
      <c r="M137">
        <f t="shared" si="6"/>
        <v>0</v>
      </c>
      <c r="N137">
        <f t="shared" si="7"/>
        <v>0</v>
      </c>
      <c r="O137">
        <f t="shared" si="8"/>
        <v>1</v>
      </c>
    </row>
    <row r="138" spans="1:15">
      <c r="A138" t="s">
        <v>296</v>
      </c>
      <c r="B138" t="s">
        <v>6</v>
      </c>
      <c r="C138">
        <v>372</v>
      </c>
      <c r="D138" t="s">
        <v>297</v>
      </c>
      <c r="E138" t="s">
        <v>35</v>
      </c>
      <c r="F138" t="s">
        <v>9</v>
      </c>
      <c r="G138">
        <v>80012</v>
      </c>
      <c r="H138">
        <v>113.85</v>
      </c>
      <c r="I138">
        <v>100</v>
      </c>
      <c r="J138" t="s">
        <v>10</v>
      </c>
      <c r="K138">
        <v>3</v>
      </c>
      <c r="L138">
        <v>1</v>
      </c>
      <c r="M138">
        <f t="shared" si="6"/>
        <v>0</v>
      </c>
      <c r="N138">
        <f t="shared" si="7"/>
        <v>0</v>
      </c>
      <c r="O138">
        <f t="shared" si="8"/>
        <v>1</v>
      </c>
    </row>
    <row r="139" spans="1:15">
      <c r="A139" t="s">
        <v>298</v>
      </c>
      <c r="B139" t="s">
        <v>6</v>
      </c>
      <c r="C139">
        <v>374</v>
      </c>
      <c r="D139" t="s">
        <v>299</v>
      </c>
      <c r="E139" t="s">
        <v>29</v>
      </c>
      <c r="F139" t="s">
        <v>9</v>
      </c>
      <c r="G139">
        <v>80003</v>
      </c>
      <c r="H139">
        <v>231.04</v>
      </c>
      <c r="I139">
        <v>103</v>
      </c>
      <c r="J139" t="s">
        <v>10</v>
      </c>
      <c r="K139">
        <v>5</v>
      </c>
      <c r="L139">
        <v>2</v>
      </c>
      <c r="M139">
        <f t="shared" si="6"/>
        <v>0</v>
      </c>
      <c r="N139">
        <f t="shared" si="7"/>
        <v>0</v>
      </c>
      <c r="O139">
        <f t="shared" si="8"/>
        <v>1</v>
      </c>
    </row>
    <row r="140" spans="1:15">
      <c r="A140" t="s">
        <v>300</v>
      </c>
      <c r="B140" t="s">
        <v>6</v>
      </c>
      <c r="C140">
        <v>382</v>
      </c>
      <c r="D140" t="s">
        <v>301</v>
      </c>
      <c r="E140" t="s">
        <v>77</v>
      </c>
      <c r="F140" t="s">
        <v>9</v>
      </c>
      <c r="G140">
        <v>80020</v>
      </c>
      <c r="H140">
        <v>232.19</v>
      </c>
      <c r="I140">
        <v>107</v>
      </c>
      <c r="J140" t="s">
        <v>10</v>
      </c>
      <c r="K140">
        <v>4</v>
      </c>
      <c r="L140">
        <v>4</v>
      </c>
      <c r="M140">
        <f t="shared" si="6"/>
        <v>0</v>
      </c>
      <c r="N140">
        <f t="shared" si="7"/>
        <v>0</v>
      </c>
      <c r="O140">
        <f t="shared" si="8"/>
        <v>1</v>
      </c>
    </row>
    <row r="141" spans="1:15">
      <c r="A141" t="s">
        <v>302</v>
      </c>
      <c r="B141" t="s">
        <v>6</v>
      </c>
      <c r="C141">
        <v>383</v>
      </c>
      <c r="D141" t="s">
        <v>303</v>
      </c>
      <c r="E141" t="s">
        <v>26</v>
      </c>
      <c r="F141" t="s">
        <v>9</v>
      </c>
      <c r="G141">
        <v>80214</v>
      </c>
      <c r="H141">
        <v>229.95</v>
      </c>
      <c r="I141">
        <v>108</v>
      </c>
      <c r="J141" t="s">
        <v>10</v>
      </c>
      <c r="K141">
        <v>2</v>
      </c>
      <c r="L141">
        <v>3</v>
      </c>
      <c r="M141">
        <f t="shared" si="6"/>
        <v>0</v>
      </c>
      <c r="N141">
        <f t="shared" si="7"/>
        <v>0</v>
      </c>
      <c r="O141">
        <f t="shared" si="8"/>
        <v>1</v>
      </c>
    </row>
    <row r="142" spans="1:15">
      <c r="A142" t="s">
        <v>304</v>
      </c>
      <c r="B142" t="s">
        <v>6</v>
      </c>
      <c r="C142">
        <v>385</v>
      </c>
      <c r="D142" t="s">
        <v>305</v>
      </c>
      <c r="E142" t="s">
        <v>32</v>
      </c>
      <c r="F142" t="s">
        <v>9</v>
      </c>
      <c r="G142">
        <v>80021</v>
      </c>
      <c r="H142">
        <v>135.28</v>
      </c>
      <c r="I142">
        <v>103</v>
      </c>
      <c r="J142" t="s">
        <v>14</v>
      </c>
      <c r="K142">
        <v>2</v>
      </c>
      <c r="L142">
        <v>2</v>
      </c>
      <c r="M142">
        <f t="shared" si="6"/>
        <v>0</v>
      </c>
      <c r="N142">
        <f t="shared" si="7"/>
        <v>0</v>
      </c>
      <c r="O142">
        <f t="shared" si="8"/>
        <v>1</v>
      </c>
    </row>
    <row r="143" spans="1:15">
      <c r="A143" t="s">
        <v>306</v>
      </c>
      <c r="B143" t="s">
        <v>6</v>
      </c>
      <c r="C143">
        <v>392</v>
      </c>
      <c r="D143" t="s">
        <v>307</v>
      </c>
      <c r="E143" t="s">
        <v>32</v>
      </c>
      <c r="F143" t="s">
        <v>9</v>
      </c>
      <c r="G143">
        <v>80021</v>
      </c>
      <c r="H143">
        <v>136.31</v>
      </c>
      <c r="I143">
        <v>108</v>
      </c>
      <c r="J143" t="s">
        <v>10</v>
      </c>
      <c r="K143">
        <v>2</v>
      </c>
      <c r="L143">
        <v>3</v>
      </c>
      <c r="M143">
        <f t="shared" si="6"/>
        <v>0</v>
      </c>
      <c r="N143">
        <f t="shared" si="7"/>
        <v>0</v>
      </c>
      <c r="O143">
        <f t="shared" si="8"/>
        <v>1</v>
      </c>
    </row>
    <row r="144" spans="1:15">
      <c r="A144" t="s">
        <v>308</v>
      </c>
      <c r="B144" t="s">
        <v>6</v>
      </c>
      <c r="C144">
        <v>399</v>
      </c>
      <c r="D144" t="s">
        <v>309</v>
      </c>
      <c r="E144" t="s">
        <v>17</v>
      </c>
      <c r="F144" t="s">
        <v>9</v>
      </c>
      <c r="G144">
        <v>80015</v>
      </c>
      <c r="H144">
        <v>180.12</v>
      </c>
      <c r="I144">
        <v>102</v>
      </c>
      <c r="J144" t="s">
        <v>10</v>
      </c>
      <c r="K144">
        <v>6</v>
      </c>
      <c r="L144">
        <v>2</v>
      </c>
      <c r="M144">
        <f t="shared" si="6"/>
        <v>0</v>
      </c>
      <c r="N144">
        <f t="shared" si="7"/>
        <v>0</v>
      </c>
      <c r="O144">
        <f t="shared" si="8"/>
        <v>1</v>
      </c>
    </row>
    <row r="145" spans="1:15">
      <c r="A145" t="s">
        <v>310</v>
      </c>
      <c r="B145" t="s">
        <v>6</v>
      </c>
      <c r="C145">
        <v>403</v>
      </c>
      <c r="D145" t="s">
        <v>311</v>
      </c>
      <c r="E145" t="s">
        <v>35</v>
      </c>
      <c r="F145" t="s">
        <v>9</v>
      </c>
      <c r="G145">
        <v>80011</v>
      </c>
      <c r="H145">
        <v>201.5</v>
      </c>
      <c r="I145">
        <v>105</v>
      </c>
      <c r="J145" t="s">
        <v>10</v>
      </c>
      <c r="K145">
        <v>3</v>
      </c>
      <c r="L145">
        <v>1</v>
      </c>
      <c r="M145">
        <f t="shared" si="6"/>
        <v>0</v>
      </c>
      <c r="N145">
        <f t="shared" si="7"/>
        <v>0</v>
      </c>
      <c r="O145">
        <f t="shared" si="8"/>
        <v>1</v>
      </c>
    </row>
    <row r="146" spans="1:15">
      <c r="A146" t="s">
        <v>312</v>
      </c>
      <c r="B146" t="s">
        <v>6</v>
      </c>
      <c r="C146">
        <v>406</v>
      </c>
      <c r="D146" t="s">
        <v>313</v>
      </c>
      <c r="E146" t="s">
        <v>97</v>
      </c>
      <c r="F146" t="s">
        <v>9</v>
      </c>
      <c r="G146">
        <v>80123</v>
      </c>
      <c r="H146">
        <v>123.64</v>
      </c>
      <c r="I146">
        <v>106</v>
      </c>
      <c r="J146" t="s">
        <v>10</v>
      </c>
      <c r="K146">
        <v>7</v>
      </c>
      <c r="L146">
        <v>1</v>
      </c>
      <c r="M146">
        <f t="shared" si="6"/>
        <v>0</v>
      </c>
      <c r="N146">
        <f t="shared" si="7"/>
        <v>0</v>
      </c>
      <c r="O146">
        <f t="shared" si="8"/>
        <v>1</v>
      </c>
    </row>
    <row r="147" spans="1:15">
      <c r="A147" t="s">
        <v>314</v>
      </c>
      <c r="B147" t="s">
        <v>6</v>
      </c>
      <c r="C147">
        <v>409</v>
      </c>
      <c r="D147" t="s">
        <v>315</v>
      </c>
      <c r="E147" t="s">
        <v>316</v>
      </c>
      <c r="F147" t="s">
        <v>9</v>
      </c>
      <c r="G147">
        <v>80401</v>
      </c>
      <c r="H147">
        <v>114.7</v>
      </c>
      <c r="I147">
        <v>106</v>
      </c>
      <c r="J147" t="s">
        <v>10</v>
      </c>
      <c r="K147">
        <v>6</v>
      </c>
      <c r="L147">
        <v>1</v>
      </c>
      <c r="M147">
        <f t="shared" si="6"/>
        <v>0</v>
      </c>
      <c r="N147">
        <f t="shared" si="7"/>
        <v>0</v>
      </c>
      <c r="O147">
        <f t="shared" si="8"/>
        <v>1</v>
      </c>
    </row>
    <row r="148" spans="1:15">
      <c r="A148" t="s">
        <v>317</v>
      </c>
      <c r="B148" t="s">
        <v>6</v>
      </c>
      <c r="C148">
        <v>412</v>
      </c>
      <c r="D148" t="s">
        <v>318</v>
      </c>
      <c r="E148" t="s">
        <v>8</v>
      </c>
      <c r="F148" t="s">
        <v>9</v>
      </c>
      <c r="G148">
        <v>80219</v>
      </c>
      <c r="H148">
        <v>180.26</v>
      </c>
      <c r="I148">
        <v>101</v>
      </c>
      <c r="J148" t="s">
        <v>10</v>
      </c>
      <c r="K148">
        <v>2</v>
      </c>
      <c r="L148">
        <v>1</v>
      </c>
      <c r="M148">
        <f t="shared" si="6"/>
        <v>0</v>
      </c>
      <c r="N148">
        <f t="shared" si="7"/>
        <v>0</v>
      </c>
      <c r="O148">
        <f t="shared" si="8"/>
        <v>1</v>
      </c>
    </row>
    <row r="149" spans="1:15">
      <c r="A149" t="s">
        <v>319</v>
      </c>
      <c r="B149" t="s">
        <v>6</v>
      </c>
      <c r="C149">
        <v>414</v>
      </c>
      <c r="D149" t="s">
        <v>320</v>
      </c>
      <c r="E149" t="s">
        <v>8</v>
      </c>
      <c r="F149" t="s">
        <v>9</v>
      </c>
      <c r="G149">
        <v>80247</v>
      </c>
      <c r="H149">
        <v>164.04</v>
      </c>
      <c r="I149">
        <v>100</v>
      </c>
      <c r="J149" t="s">
        <v>10</v>
      </c>
      <c r="K149">
        <v>8</v>
      </c>
      <c r="L149">
        <v>1</v>
      </c>
      <c r="M149">
        <f t="shared" si="6"/>
        <v>0</v>
      </c>
      <c r="N149">
        <f t="shared" si="7"/>
        <v>0</v>
      </c>
      <c r="O149">
        <f t="shared" si="8"/>
        <v>1</v>
      </c>
    </row>
    <row r="150" spans="1:15">
      <c r="A150" t="s">
        <v>321</v>
      </c>
      <c r="B150" t="s">
        <v>6</v>
      </c>
      <c r="C150">
        <v>415</v>
      </c>
      <c r="D150" t="s">
        <v>322</v>
      </c>
      <c r="E150" t="s">
        <v>29</v>
      </c>
      <c r="F150" t="s">
        <v>9</v>
      </c>
      <c r="G150">
        <v>80003</v>
      </c>
      <c r="H150">
        <v>187.17</v>
      </c>
      <c r="I150">
        <v>103</v>
      </c>
      <c r="J150" t="s">
        <v>10</v>
      </c>
      <c r="K150">
        <v>8</v>
      </c>
      <c r="L150">
        <v>1</v>
      </c>
      <c r="M150">
        <f t="shared" si="6"/>
        <v>0</v>
      </c>
      <c r="N150">
        <f t="shared" si="7"/>
        <v>0</v>
      </c>
      <c r="O150">
        <f t="shared" si="8"/>
        <v>1</v>
      </c>
    </row>
    <row r="151" spans="1:15">
      <c r="A151" t="s">
        <v>323</v>
      </c>
      <c r="B151" t="s">
        <v>6</v>
      </c>
      <c r="C151">
        <v>419</v>
      </c>
      <c r="D151" t="s">
        <v>324</v>
      </c>
      <c r="E151" t="s">
        <v>77</v>
      </c>
      <c r="F151" t="s">
        <v>9</v>
      </c>
      <c r="G151">
        <v>80234</v>
      </c>
      <c r="H151">
        <v>157.5</v>
      </c>
      <c r="I151">
        <v>103</v>
      </c>
      <c r="J151" t="s">
        <v>10</v>
      </c>
      <c r="K151">
        <v>1</v>
      </c>
      <c r="L151">
        <v>1</v>
      </c>
      <c r="M151">
        <f t="shared" si="6"/>
        <v>0</v>
      </c>
      <c r="N151">
        <f t="shared" si="7"/>
        <v>0</v>
      </c>
      <c r="O151">
        <f t="shared" si="8"/>
        <v>1</v>
      </c>
    </row>
    <row r="152" spans="1:15">
      <c r="A152" t="s">
        <v>325</v>
      </c>
      <c r="B152" t="s">
        <v>6</v>
      </c>
      <c r="C152">
        <v>420</v>
      </c>
      <c r="D152" t="s">
        <v>326</v>
      </c>
      <c r="E152" t="s">
        <v>35</v>
      </c>
      <c r="F152" t="s">
        <v>9</v>
      </c>
      <c r="G152">
        <v>80013</v>
      </c>
      <c r="H152">
        <v>109.8</v>
      </c>
      <c r="I152">
        <v>104</v>
      </c>
      <c r="J152" t="s">
        <v>10</v>
      </c>
      <c r="K152">
        <v>6</v>
      </c>
      <c r="L152">
        <v>1</v>
      </c>
      <c r="M152">
        <f t="shared" si="6"/>
        <v>0</v>
      </c>
      <c r="N152">
        <f t="shared" si="7"/>
        <v>0</v>
      </c>
      <c r="O152">
        <f t="shared" si="8"/>
        <v>1</v>
      </c>
    </row>
    <row r="153" spans="1:15">
      <c r="A153" t="s">
        <v>327</v>
      </c>
      <c r="B153" t="s">
        <v>6</v>
      </c>
      <c r="C153">
        <v>421</v>
      </c>
      <c r="D153" t="s">
        <v>328</v>
      </c>
      <c r="E153" t="s">
        <v>32</v>
      </c>
      <c r="F153" t="s">
        <v>9</v>
      </c>
      <c r="G153">
        <v>80020</v>
      </c>
      <c r="H153">
        <v>74.849999999999994</v>
      </c>
      <c r="I153">
        <v>109</v>
      </c>
      <c r="J153" t="s">
        <v>10</v>
      </c>
      <c r="K153">
        <v>2</v>
      </c>
      <c r="L153">
        <v>1</v>
      </c>
      <c r="M153">
        <f t="shared" si="6"/>
        <v>0</v>
      </c>
      <c r="N153">
        <f t="shared" si="7"/>
        <v>0</v>
      </c>
      <c r="O153">
        <f t="shared" si="8"/>
        <v>1</v>
      </c>
    </row>
    <row r="154" spans="1:15">
      <c r="A154" t="s">
        <v>329</v>
      </c>
      <c r="B154" t="s">
        <v>6</v>
      </c>
      <c r="C154">
        <v>422</v>
      </c>
      <c r="D154" t="s">
        <v>330</v>
      </c>
      <c r="E154" t="s">
        <v>8</v>
      </c>
      <c r="F154" t="s">
        <v>9</v>
      </c>
      <c r="G154">
        <v>80227</v>
      </c>
      <c r="H154">
        <v>66.06</v>
      </c>
      <c r="I154">
        <v>101</v>
      </c>
      <c r="J154" t="s">
        <v>10</v>
      </c>
      <c r="K154">
        <v>7</v>
      </c>
      <c r="L154">
        <v>1</v>
      </c>
      <c r="M154">
        <f t="shared" si="6"/>
        <v>0</v>
      </c>
      <c r="N154">
        <f t="shared" si="7"/>
        <v>0</v>
      </c>
      <c r="O154">
        <f t="shared" si="8"/>
        <v>1</v>
      </c>
    </row>
    <row r="155" spans="1:15">
      <c r="A155" t="s">
        <v>331</v>
      </c>
      <c r="B155" t="s">
        <v>6</v>
      </c>
      <c r="C155">
        <v>426</v>
      </c>
      <c r="D155" t="s">
        <v>332</v>
      </c>
      <c r="E155" t="s">
        <v>35</v>
      </c>
      <c r="F155" t="s">
        <v>9</v>
      </c>
      <c r="G155">
        <v>80011</v>
      </c>
      <c r="H155">
        <v>193.22</v>
      </c>
      <c r="I155">
        <v>105</v>
      </c>
      <c r="J155" t="s">
        <v>10</v>
      </c>
      <c r="K155">
        <v>2</v>
      </c>
      <c r="L155">
        <v>1</v>
      </c>
      <c r="M155">
        <f t="shared" si="6"/>
        <v>0</v>
      </c>
      <c r="N155">
        <f t="shared" si="7"/>
        <v>0</v>
      </c>
      <c r="O155">
        <f t="shared" si="8"/>
        <v>1</v>
      </c>
    </row>
    <row r="156" spans="1:15">
      <c r="A156" t="s">
        <v>333</v>
      </c>
      <c r="B156" t="s">
        <v>6</v>
      </c>
      <c r="C156">
        <v>431</v>
      </c>
      <c r="D156" t="s">
        <v>334</v>
      </c>
      <c r="E156" t="s">
        <v>48</v>
      </c>
      <c r="F156" t="s">
        <v>9</v>
      </c>
      <c r="G156">
        <v>80110</v>
      </c>
      <c r="H156">
        <v>228.51</v>
      </c>
      <c r="I156">
        <v>101</v>
      </c>
      <c r="J156" t="s">
        <v>14</v>
      </c>
      <c r="K156">
        <v>2</v>
      </c>
      <c r="L156">
        <v>3</v>
      </c>
      <c r="M156">
        <f t="shared" si="6"/>
        <v>0</v>
      </c>
      <c r="N156">
        <f t="shared" si="7"/>
        <v>0</v>
      </c>
      <c r="O156">
        <f t="shared" si="8"/>
        <v>1</v>
      </c>
    </row>
    <row r="157" spans="1:15">
      <c r="A157" t="s">
        <v>335</v>
      </c>
      <c r="B157" t="s">
        <v>6</v>
      </c>
      <c r="C157">
        <v>433</v>
      </c>
      <c r="D157" t="s">
        <v>336</v>
      </c>
      <c r="E157" t="s">
        <v>337</v>
      </c>
      <c r="F157" t="s">
        <v>9</v>
      </c>
      <c r="G157">
        <v>80033</v>
      </c>
      <c r="H157">
        <v>213.83</v>
      </c>
      <c r="I157">
        <v>108</v>
      </c>
      <c r="J157" t="s">
        <v>10</v>
      </c>
      <c r="K157">
        <v>1</v>
      </c>
      <c r="L157">
        <v>1</v>
      </c>
      <c r="M157">
        <f t="shared" si="6"/>
        <v>0</v>
      </c>
      <c r="N157">
        <f t="shared" si="7"/>
        <v>0</v>
      </c>
      <c r="O157">
        <f t="shared" si="8"/>
        <v>1</v>
      </c>
    </row>
    <row r="158" spans="1:15">
      <c r="A158" t="s">
        <v>338</v>
      </c>
      <c r="B158" t="s">
        <v>6</v>
      </c>
      <c r="C158">
        <v>434</v>
      </c>
      <c r="D158" t="s">
        <v>339</v>
      </c>
      <c r="E158" t="s">
        <v>8</v>
      </c>
      <c r="F158" t="s">
        <v>9</v>
      </c>
      <c r="G158">
        <v>80222</v>
      </c>
      <c r="H158">
        <v>264.83999999999997</v>
      </c>
      <c r="I158">
        <v>100</v>
      </c>
      <c r="J158" t="s">
        <v>10</v>
      </c>
      <c r="K158">
        <v>6</v>
      </c>
      <c r="L158">
        <v>1</v>
      </c>
      <c r="M158">
        <f t="shared" si="6"/>
        <v>0</v>
      </c>
      <c r="N158">
        <f t="shared" si="7"/>
        <v>0</v>
      </c>
      <c r="O158">
        <f t="shared" si="8"/>
        <v>1</v>
      </c>
    </row>
    <row r="159" spans="1:15">
      <c r="A159" t="s">
        <v>340</v>
      </c>
      <c r="B159" t="s">
        <v>6</v>
      </c>
      <c r="C159">
        <v>435</v>
      </c>
      <c r="D159" t="s">
        <v>341</v>
      </c>
      <c r="E159" t="s">
        <v>26</v>
      </c>
      <c r="F159" t="s">
        <v>9</v>
      </c>
      <c r="G159">
        <v>80226</v>
      </c>
      <c r="H159">
        <v>60.99</v>
      </c>
      <c r="I159">
        <v>106</v>
      </c>
      <c r="J159" t="s">
        <v>10</v>
      </c>
      <c r="K159">
        <v>4</v>
      </c>
      <c r="L159">
        <v>1</v>
      </c>
      <c r="M159">
        <f t="shared" si="6"/>
        <v>0</v>
      </c>
      <c r="N159">
        <f t="shared" si="7"/>
        <v>0</v>
      </c>
      <c r="O159">
        <f t="shared" si="8"/>
        <v>1</v>
      </c>
    </row>
    <row r="160" spans="1:15">
      <c r="A160" t="s">
        <v>342</v>
      </c>
      <c r="B160" t="s">
        <v>6</v>
      </c>
      <c r="C160">
        <v>436</v>
      </c>
      <c r="D160" t="s">
        <v>343</v>
      </c>
      <c r="E160" t="s">
        <v>35</v>
      </c>
      <c r="F160" t="s">
        <v>9</v>
      </c>
      <c r="G160">
        <v>80010</v>
      </c>
      <c r="H160">
        <v>201.21</v>
      </c>
      <c r="I160">
        <v>104</v>
      </c>
      <c r="J160" t="s">
        <v>10</v>
      </c>
      <c r="K160">
        <v>7</v>
      </c>
      <c r="L160">
        <v>1</v>
      </c>
      <c r="M160">
        <f t="shared" si="6"/>
        <v>0</v>
      </c>
      <c r="N160">
        <f t="shared" si="7"/>
        <v>0</v>
      </c>
      <c r="O160">
        <f t="shared" si="8"/>
        <v>1</v>
      </c>
    </row>
    <row r="161" spans="1:15">
      <c r="A161" t="s">
        <v>344</v>
      </c>
      <c r="B161" t="s">
        <v>6</v>
      </c>
      <c r="C161">
        <v>437</v>
      </c>
      <c r="D161" t="s">
        <v>345</v>
      </c>
      <c r="E161" t="s">
        <v>8</v>
      </c>
      <c r="F161" t="s">
        <v>9</v>
      </c>
      <c r="G161">
        <v>80210</v>
      </c>
      <c r="H161">
        <v>205.56</v>
      </c>
      <c r="I161">
        <v>100</v>
      </c>
      <c r="J161" t="s">
        <v>10</v>
      </c>
      <c r="K161">
        <v>8</v>
      </c>
      <c r="L161">
        <v>1</v>
      </c>
      <c r="M161">
        <f t="shared" si="6"/>
        <v>0</v>
      </c>
      <c r="N161">
        <f t="shared" si="7"/>
        <v>0</v>
      </c>
      <c r="O161">
        <f t="shared" si="8"/>
        <v>1</v>
      </c>
    </row>
    <row r="162" spans="1:15">
      <c r="A162" t="s">
        <v>346</v>
      </c>
      <c r="B162" t="s">
        <v>6</v>
      </c>
      <c r="C162">
        <v>438</v>
      </c>
      <c r="D162" t="s">
        <v>347</v>
      </c>
      <c r="E162" t="s">
        <v>77</v>
      </c>
      <c r="F162" t="s">
        <v>9</v>
      </c>
      <c r="G162">
        <v>80020</v>
      </c>
      <c r="H162">
        <v>147.38999999999999</v>
      </c>
      <c r="I162">
        <v>103</v>
      </c>
      <c r="J162" t="s">
        <v>10</v>
      </c>
      <c r="K162">
        <v>8</v>
      </c>
      <c r="L162">
        <v>1</v>
      </c>
      <c r="M162">
        <f t="shared" si="6"/>
        <v>0</v>
      </c>
      <c r="N162">
        <f t="shared" si="7"/>
        <v>0</v>
      </c>
      <c r="O162">
        <f t="shared" si="8"/>
        <v>1</v>
      </c>
    </row>
    <row r="163" spans="1:15">
      <c r="A163" t="s">
        <v>348</v>
      </c>
      <c r="B163" t="s">
        <v>6</v>
      </c>
      <c r="C163">
        <v>439</v>
      </c>
      <c r="D163" t="s">
        <v>349</v>
      </c>
      <c r="E163" t="s">
        <v>8</v>
      </c>
      <c r="F163" t="s">
        <v>9</v>
      </c>
      <c r="G163">
        <v>80212</v>
      </c>
      <c r="H163">
        <v>240.49</v>
      </c>
      <c r="I163">
        <v>107</v>
      </c>
      <c r="J163" t="s">
        <v>14</v>
      </c>
      <c r="K163">
        <v>4</v>
      </c>
      <c r="L163">
        <v>1</v>
      </c>
      <c r="M163">
        <f t="shared" si="6"/>
        <v>0</v>
      </c>
      <c r="N163">
        <f t="shared" si="7"/>
        <v>0</v>
      </c>
      <c r="O163">
        <f t="shared" si="8"/>
        <v>1</v>
      </c>
    </row>
    <row r="164" spans="1:15">
      <c r="A164" t="s">
        <v>350</v>
      </c>
      <c r="B164" t="s">
        <v>6</v>
      </c>
      <c r="C164">
        <v>440</v>
      </c>
      <c r="D164" t="s">
        <v>351</v>
      </c>
      <c r="E164" t="s">
        <v>35</v>
      </c>
      <c r="F164" t="s">
        <v>9</v>
      </c>
      <c r="G164">
        <v>80016</v>
      </c>
      <c r="H164">
        <v>99.99</v>
      </c>
      <c r="I164">
        <v>102</v>
      </c>
      <c r="J164" t="s">
        <v>10</v>
      </c>
      <c r="K164">
        <v>2</v>
      </c>
      <c r="L164">
        <v>1</v>
      </c>
      <c r="M164">
        <f t="shared" si="6"/>
        <v>0</v>
      </c>
      <c r="N164">
        <f t="shared" si="7"/>
        <v>0</v>
      </c>
      <c r="O164">
        <f t="shared" si="8"/>
        <v>1</v>
      </c>
    </row>
    <row r="165" spans="1:15">
      <c r="A165" t="s">
        <v>352</v>
      </c>
      <c r="B165" t="s">
        <v>6</v>
      </c>
      <c r="C165">
        <v>443</v>
      </c>
      <c r="D165" t="s">
        <v>353</v>
      </c>
      <c r="E165" t="s">
        <v>8</v>
      </c>
      <c r="F165" t="s">
        <v>9</v>
      </c>
      <c r="G165">
        <v>80219</v>
      </c>
      <c r="H165">
        <v>236.06</v>
      </c>
      <c r="I165">
        <v>100</v>
      </c>
      <c r="J165" t="s">
        <v>10</v>
      </c>
      <c r="K165">
        <v>6</v>
      </c>
      <c r="L165">
        <v>3</v>
      </c>
      <c r="M165">
        <f t="shared" si="6"/>
        <v>0</v>
      </c>
      <c r="N165">
        <f t="shared" si="7"/>
        <v>0</v>
      </c>
      <c r="O165">
        <f t="shared" si="8"/>
        <v>1</v>
      </c>
    </row>
    <row r="166" spans="1:15">
      <c r="A166" t="s">
        <v>354</v>
      </c>
      <c r="B166" t="s">
        <v>6</v>
      </c>
      <c r="C166">
        <v>450</v>
      </c>
      <c r="D166" t="s">
        <v>355</v>
      </c>
      <c r="E166" t="s">
        <v>26</v>
      </c>
      <c r="F166" t="s">
        <v>9</v>
      </c>
      <c r="G166">
        <v>80215</v>
      </c>
      <c r="H166">
        <v>185.52</v>
      </c>
      <c r="I166">
        <v>106</v>
      </c>
      <c r="J166" t="s">
        <v>10</v>
      </c>
      <c r="K166">
        <v>5</v>
      </c>
      <c r="L166">
        <v>2</v>
      </c>
      <c r="M166">
        <f t="shared" si="6"/>
        <v>0</v>
      </c>
      <c r="N166">
        <f t="shared" si="7"/>
        <v>0</v>
      </c>
      <c r="O166">
        <f t="shared" si="8"/>
        <v>1</v>
      </c>
    </row>
    <row r="167" spans="1:15">
      <c r="A167" t="s">
        <v>356</v>
      </c>
      <c r="B167" t="s">
        <v>6</v>
      </c>
      <c r="C167">
        <v>455</v>
      </c>
      <c r="D167" t="s">
        <v>357</v>
      </c>
      <c r="E167" t="s">
        <v>26</v>
      </c>
      <c r="F167" t="s">
        <v>9</v>
      </c>
      <c r="G167">
        <v>80226</v>
      </c>
      <c r="H167">
        <v>232.13</v>
      </c>
      <c r="I167">
        <v>106</v>
      </c>
      <c r="J167" t="s">
        <v>10</v>
      </c>
      <c r="K167">
        <v>2</v>
      </c>
      <c r="L167">
        <v>1</v>
      </c>
      <c r="M167">
        <f t="shared" si="6"/>
        <v>0</v>
      </c>
      <c r="N167">
        <f t="shared" si="7"/>
        <v>0</v>
      </c>
      <c r="O167">
        <f t="shared" si="8"/>
        <v>1</v>
      </c>
    </row>
    <row r="168" spans="1:15">
      <c r="A168" t="s">
        <v>358</v>
      </c>
      <c r="B168" t="s">
        <v>6</v>
      </c>
      <c r="C168">
        <v>458</v>
      </c>
      <c r="D168" t="s">
        <v>359</v>
      </c>
      <c r="E168" t="s">
        <v>48</v>
      </c>
      <c r="F168" t="s">
        <v>9</v>
      </c>
      <c r="G168">
        <v>80111</v>
      </c>
      <c r="H168">
        <v>69.41</v>
      </c>
      <c r="I168">
        <v>105</v>
      </c>
      <c r="J168" t="s">
        <v>10</v>
      </c>
      <c r="K168">
        <v>3</v>
      </c>
      <c r="L168">
        <v>1</v>
      </c>
      <c r="M168">
        <f t="shared" si="6"/>
        <v>0</v>
      </c>
      <c r="N168">
        <f t="shared" si="7"/>
        <v>0</v>
      </c>
      <c r="O168">
        <f t="shared" si="8"/>
        <v>1</v>
      </c>
    </row>
    <row r="169" spans="1:15">
      <c r="A169" t="s">
        <v>360</v>
      </c>
      <c r="B169" t="s">
        <v>6</v>
      </c>
      <c r="C169">
        <v>459</v>
      </c>
      <c r="D169" t="s">
        <v>361</v>
      </c>
      <c r="E169" t="s">
        <v>26</v>
      </c>
      <c r="F169" t="s">
        <v>9</v>
      </c>
      <c r="G169">
        <v>80226</v>
      </c>
      <c r="H169">
        <v>250.46</v>
      </c>
      <c r="I169">
        <v>100</v>
      </c>
      <c r="J169" t="s">
        <v>10</v>
      </c>
      <c r="K169">
        <v>3</v>
      </c>
      <c r="L169">
        <v>1</v>
      </c>
      <c r="M169">
        <f t="shared" si="6"/>
        <v>0</v>
      </c>
      <c r="N169">
        <f t="shared" si="7"/>
        <v>0</v>
      </c>
      <c r="O169">
        <f t="shared" si="8"/>
        <v>1</v>
      </c>
    </row>
    <row r="170" spans="1:15">
      <c r="A170" t="s">
        <v>362</v>
      </c>
      <c r="B170" t="s">
        <v>6</v>
      </c>
      <c r="C170">
        <v>460</v>
      </c>
      <c r="D170" t="s">
        <v>363</v>
      </c>
      <c r="E170" t="s">
        <v>8</v>
      </c>
      <c r="F170" t="s">
        <v>9</v>
      </c>
      <c r="G170">
        <v>80224</v>
      </c>
      <c r="H170">
        <v>234.7</v>
      </c>
      <c r="I170">
        <v>100</v>
      </c>
      <c r="J170" t="s">
        <v>14</v>
      </c>
      <c r="K170">
        <v>2</v>
      </c>
      <c r="L170">
        <v>1</v>
      </c>
      <c r="M170">
        <f t="shared" si="6"/>
        <v>0</v>
      </c>
      <c r="N170">
        <f t="shared" si="7"/>
        <v>0</v>
      </c>
      <c r="O170">
        <f t="shared" si="8"/>
        <v>1</v>
      </c>
    </row>
    <row r="171" spans="1:15">
      <c r="A171" t="s">
        <v>364</v>
      </c>
      <c r="B171" t="s">
        <v>6</v>
      </c>
      <c r="C171">
        <v>461</v>
      </c>
      <c r="D171" t="s">
        <v>365</v>
      </c>
      <c r="E171" t="s">
        <v>35</v>
      </c>
      <c r="F171" t="s">
        <v>9</v>
      </c>
      <c r="G171">
        <v>80013</v>
      </c>
      <c r="H171">
        <v>223.54</v>
      </c>
      <c r="I171">
        <v>104</v>
      </c>
      <c r="J171" t="s">
        <v>10</v>
      </c>
      <c r="K171">
        <v>1</v>
      </c>
      <c r="L171">
        <v>1</v>
      </c>
      <c r="M171">
        <f t="shared" si="6"/>
        <v>0</v>
      </c>
      <c r="N171">
        <f t="shared" si="7"/>
        <v>0</v>
      </c>
      <c r="O171">
        <f t="shared" si="8"/>
        <v>1</v>
      </c>
    </row>
    <row r="172" spans="1:15">
      <c r="A172" t="s">
        <v>366</v>
      </c>
      <c r="B172" t="s">
        <v>6</v>
      </c>
      <c r="C172">
        <v>465</v>
      </c>
      <c r="D172" t="s">
        <v>367</v>
      </c>
      <c r="E172" t="s">
        <v>368</v>
      </c>
      <c r="F172" t="s">
        <v>9</v>
      </c>
      <c r="G172">
        <v>80108</v>
      </c>
      <c r="H172">
        <v>97.97</v>
      </c>
      <c r="I172">
        <v>102</v>
      </c>
      <c r="J172" t="s">
        <v>10</v>
      </c>
      <c r="K172">
        <v>4</v>
      </c>
      <c r="L172">
        <v>2</v>
      </c>
      <c r="M172">
        <f t="shared" si="6"/>
        <v>0</v>
      </c>
      <c r="N172">
        <f t="shared" si="7"/>
        <v>0</v>
      </c>
      <c r="O172">
        <f t="shared" si="8"/>
        <v>1</v>
      </c>
    </row>
    <row r="173" spans="1:15">
      <c r="A173" t="s">
        <v>369</v>
      </c>
      <c r="B173" t="s">
        <v>6</v>
      </c>
      <c r="C173">
        <v>466</v>
      </c>
      <c r="D173" t="s">
        <v>370</v>
      </c>
      <c r="E173" t="s">
        <v>35</v>
      </c>
      <c r="F173" t="s">
        <v>9</v>
      </c>
      <c r="G173">
        <v>80013</v>
      </c>
      <c r="H173">
        <v>140.94</v>
      </c>
      <c r="I173">
        <v>104</v>
      </c>
      <c r="J173" t="s">
        <v>10</v>
      </c>
      <c r="K173">
        <v>2</v>
      </c>
      <c r="L173">
        <v>1</v>
      </c>
      <c r="M173">
        <f t="shared" si="6"/>
        <v>0</v>
      </c>
      <c r="N173">
        <f t="shared" si="7"/>
        <v>0</v>
      </c>
      <c r="O173">
        <f t="shared" si="8"/>
        <v>1</v>
      </c>
    </row>
    <row r="174" spans="1:15">
      <c r="A174" t="s">
        <v>371</v>
      </c>
      <c r="B174" t="s">
        <v>6</v>
      </c>
      <c r="C174">
        <v>467</v>
      </c>
      <c r="D174" t="s">
        <v>372</v>
      </c>
      <c r="E174" t="s">
        <v>13</v>
      </c>
      <c r="F174" t="s">
        <v>9</v>
      </c>
      <c r="G174">
        <v>80111</v>
      </c>
      <c r="H174">
        <v>114.48</v>
      </c>
      <c r="I174">
        <v>102</v>
      </c>
      <c r="J174" t="s">
        <v>10</v>
      </c>
      <c r="K174">
        <v>3</v>
      </c>
      <c r="L174">
        <v>1</v>
      </c>
      <c r="M174">
        <f t="shared" si="6"/>
        <v>0</v>
      </c>
      <c r="N174">
        <f t="shared" si="7"/>
        <v>0</v>
      </c>
      <c r="O174">
        <f t="shared" si="8"/>
        <v>1</v>
      </c>
    </row>
    <row r="175" spans="1:15">
      <c r="A175" t="s">
        <v>373</v>
      </c>
      <c r="B175" t="s">
        <v>6</v>
      </c>
      <c r="C175">
        <v>468</v>
      </c>
      <c r="D175" t="s">
        <v>374</v>
      </c>
      <c r="E175" t="s">
        <v>8</v>
      </c>
      <c r="F175" t="s">
        <v>9</v>
      </c>
      <c r="G175">
        <v>80205</v>
      </c>
      <c r="H175">
        <v>186.2</v>
      </c>
      <c r="I175">
        <v>108</v>
      </c>
      <c r="J175" t="s">
        <v>10</v>
      </c>
      <c r="K175">
        <v>4</v>
      </c>
      <c r="L175">
        <v>1</v>
      </c>
      <c r="M175">
        <f t="shared" si="6"/>
        <v>0</v>
      </c>
      <c r="N175">
        <f t="shared" si="7"/>
        <v>0</v>
      </c>
      <c r="O175">
        <f t="shared" si="8"/>
        <v>1</v>
      </c>
    </row>
    <row r="176" spans="1:15">
      <c r="A176" t="s">
        <v>375</v>
      </c>
      <c r="B176" t="s">
        <v>6</v>
      </c>
      <c r="C176">
        <v>469</v>
      </c>
      <c r="D176" t="s">
        <v>376</v>
      </c>
      <c r="E176" t="s">
        <v>35</v>
      </c>
      <c r="F176" t="s">
        <v>9</v>
      </c>
      <c r="G176">
        <v>80012</v>
      </c>
      <c r="H176">
        <v>204.57</v>
      </c>
      <c r="I176">
        <v>104</v>
      </c>
      <c r="J176" t="s">
        <v>10</v>
      </c>
      <c r="K176">
        <v>7</v>
      </c>
      <c r="L176">
        <v>1</v>
      </c>
      <c r="M176">
        <f t="shared" si="6"/>
        <v>0</v>
      </c>
      <c r="N176">
        <f t="shared" si="7"/>
        <v>0</v>
      </c>
      <c r="O176">
        <f t="shared" si="8"/>
        <v>1</v>
      </c>
    </row>
    <row r="177" spans="1:15">
      <c r="A177" t="s">
        <v>377</v>
      </c>
      <c r="B177" t="s">
        <v>6</v>
      </c>
      <c r="C177">
        <v>474</v>
      </c>
      <c r="D177" t="s">
        <v>378</v>
      </c>
      <c r="E177" t="s">
        <v>17</v>
      </c>
      <c r="F177" t="s">
        <v>9</v>
      </c>
      <c r="G177">
        <v>80015</v>
      </c>
      <c r="H177">
        <v>208.93</v>
      </c>
      <c r="I177">
        <v>104</v>
      </c>
      <c r="J177" t="s">
        <v>10</v>
      </c>
      <c r="K177">
        <v>2</v>
      </c>
      <c r="L177">
        <v>1</v>
      </c>
      <c r="M177">
        <f t="shared" si="6"/>
        <v>0</v>
      </c>
      <c r="N177">
        <f t="shared" si="7"/>
        <v>0</v>
      </c>
      <c r="O177">
        <f t="shared" si="8"/>
        <v>1</v>
      </c>
    </row>
    <row r="178" spans="1:15">
      <c r="A178" t="s">
        <v>379</v>
      </c>
      <c r="B178" t="s">
        <v>6</v>
      </c>
      <c r="C178">
        <v>475</v>
      </c>
      <c r="D178" t="s">
        <v>380</v>
      </c>
      <c r="E178" t="s">
        <v>8</v>
      </c>
      <c r="F178" t="s">
        <v>9</v>
      </c>
      <c r="G178">
        <v>80219</v>
      </c>
      <c r="H178">
        <v>107.89</v>
      </c>
      <c r="I178">
        <v>108</v>
      </c>
      <c r="J178" t="s">
        <v>10</v>
      </c>
      <c r="K178">
        <v>7</v>
      </c>
      <c r="L178">
        <v>1</v>
      </c>
      <c r="M178">
        <f t="shared" si="6"/>
        <v>0</v>
      </c>
      <c r="N178">
        <f t="shared" si="7"/>
        <v>0</v>
      </c>
      <c r="O178">
        <f t="shared" si="8"/>
        <v>1</v>
      </c>
    </row>
    <row r="179" spans="1:15">
      <c r="A179" t="s">
        <v>381</v>
      </c>
      <c r="B179" t="s">
        <v>6</v>
      </c>
      <c r="C179">
        <v>487</v>
      </c>
      <c r="D179" t="s">
        <v>382</v>
      </c>
      <c r="E179" t="s">
        <v>8</v>
      </c>
      <c r="F179" t="s">
        <v>9</v>
      </c>
      <c r="G179">
        <v>80232</v>
      </c>
      <c r="H179">
        <v>22.94</v>
      </c>
      <c r="I179">
        <v>101</v>
      </c>
      <c r="J179" t="s">
        <v>10</v>
      </c>
      <c r="K179">
        <v>4</v>
      </c>
      <c r="L179">
        <v>1</v>
      </c>
      <c r="M179">
        <f t="shared" si="6"/>
        <v>0</v>
      </c>
      <c r="N179">
        <f t="shared" si="7"/>
        <v>0</v>
      </c>
      <c r="O179">
        <f t="shared" si="8"/>
        <v>1</v>
      </c>
    </row>
    <row r="180" spans="1:15">
      <c r="A180" t="s">
        <v>383</v>
      </c>
      <c r="B180" t="s">
        <v>6</v>
      </c>
      <c r="C180">
        <v>488</v>
      </c>
      <c r="D180" t="s">
        <v>384</v>
      </c>
      <c r="E180" t="s">
        <v>26</v>
      </c>
      <c r="F180" t="s">
        <v>9</v>
      </c>
      <c r="G180">
        <v>80227</v>
      </c>
      <c r="H180">
        <v>170.54</v>
      </c>
      <c r="I180">
        <v>106</v>
      </c>
      <c r="J180" t="s">
        <v>10</v>
      </c>
      <c r="K180">
        <v>6</v>
      </c>
      <c r="L180">
        <v>1</v>
      </c>
      <c r="M180">
        <f t="shared" si="6"/>
        <v>0</v>
      </c>
      <c r="N180">
        <f t="shared" si="7"/>
        <v>0</v>
      </c>
      <c r="O180">
        <f t="shared" si="8"/>
        <v>1</v>
      </c>
    </row>
    <row r="181" spans="1:15">
      <c r="A181" t="s">
        <v>385</v>
      </c>
      <c r="B181" t="s">
        <v>6</v>
      </c>
      <c r="C181">
        <v>489</v>
      </c>
      <c r="D181" t="s">
        <v>386</v>
      </c>
      <c r="E181" t="s">
        <v>212</v>
      </c>
      <c r="F181" t="s">
        <v>9</v>
      </c>
      <c r="G181">
        <v>80602</v>
      </c>
      <c r="H181">
        <v>161.58000000000001</v>
      </c>
      <c r="I181">
        <v>103</v>
      </c>
      <c r="J181" t="s">
        <v>10</v>
      </c>
      <c r="K181">
        <v>8</v>
      </c>
      <c r="L181">
        <v>1</v>
      </c>
      <c r="M181">
        <f t="shared" si="6"/>
        <v>0</v>
      </c>
      <c r="N181">
        <f t="shared" si="7"/>
        <v>0</v>
      </c>
      <c r="O181">
        <f t="shared" si="8"/>
        <v>1</v>
      </c>
    </row>
    <row r="182" spans="1:15">
      <c r="A182" t="s">
        <v>387</v>
      </c>
      <c r="B182" t="s">
        <v>6</v>
      </c>
      <c r="C182">
        <v>490</v>
      </c>
      <c r="D182" t="s">
        <v>388</v>
      </c>
      <c r="E182" t="s">
        <v>29</v>
      </c>
      <c r="F182" t="s">
        <v>9</v>
      </c>
      <c r="G182">
        <v>80002</v>
      </c>
      <c r="H182">
        <v>92.42</v>
      </c>
      <c r="I182">
        <v>108</v>
      </c>
      <c r="J182" t="s">
        <v>10</v>
      </c>
      <c r="K182">
        <v>8</v>
      </c>
      <c r="L182">
        <v>1</v>
      </c>
      <c r="M182">
        <f t="shared" si="6"/>
        <v>0</v>
      </c>
      <c r="N182">
        <f t="shared" si="7"/>
        <v>0</v>
      </c>
      <c r="O182">
        <f t="shared" si="8"/>
        <v>1</v>
      </c>
    </row>
    <row r="183" spans="1:15">
      <c r="A183" t="s">
        <v>389</v>
      </c>
      <c r="B183" t="s">
        <v>6</v>
      </c>
      <c r="C183">
        <v>492</v>
      </c>
      <c r="D183" t="s">
        <v>390</v>
      </c>
      <c r="E183" t="s">
        <v>8</v>
      </c>
      <c r="F183" t="s">
        <v>9</v>
      </c>
      <c r="G183">
        <v>80223</v>
      </c>
      <c r="H183">
        <v>195.55</v>
      </c>
      <c r="I183">
        <v>100</v>
      </c>
      <c r="J183" t="s">
        <v>14</v>
      </c>
      <c r="K183">
        <v>6</v>
      </c>
      <c r="L183">
        <v>3</v>
      </c>
      <c r="M183">
        <f t="shared" si="6"/>
        <v>0</v>
      </c>
      <c r="N183">
        <f t="shared" si="7"/>
        <v>0</v>
      </c>
      <c r="O183">
        <f t="shared" si="8"/>
        <v>1</v>
      </c>
    </row>
    <row r="184" spans="1:15">
      <c r="A184" t="s">
        <v>391</v>
      </c>
      <c r="B184" t="s">
        <v>6</v>
      </c>
      <c r="C184">
        <v>493</v>
      </c>
      <c r="D184" t="s">
        <v>392</v>
      </c>
      <c r="E184" t="s">
        <v>8</v>
      </c>
      <c r="F184" t="s">
        <v>9</v>
      </c>
      <c r="G184">
        <v>80221</v>
      </c>
      <c r="H184">
        <v>252.94</v>
      </c>
      <c r="I184">
        <v>107</v>
      </c>
      <c r="J184" t="s">
        <v>10</v>
      </c>
      <c r="K184">
        <v>3</v>
      </c>
      <c r="L184">
        <v>2</v>
      </c>
      <c r="M184">
        <f t="shared" si="6"/>
        <v>0</v>
      </c>
      <c r="N184">
        <f t="shared" si="7"/>
        <v>0</v>
      </c>
      <c r="O184">
        <f t="shared" si="8"/>
        <v>1</v>
      </c>
    </row>
    <row r="185" spans="1:15">
      <c r="A185" t="s">
        <v>393</v>
      </c>
      <c r="B185" t="s">
        <v>6</v>
      </c>
      <c r="C185">
        <v>501</v>
      </c>
      <c r="D185" t="s">
        <v>394</v>
      </c>
      <c r="E185" t="s">
        <v>8</v>
      </c>
      <c r="F185" t="s">
        <v>9</v>
      </c>
      <c r="G185">
        <v>80237</v>
      </c>
      <c r="H185">
        <v>213.83</v>
      </c>
      <c r="I185">
        <v>101</v>
      </c>
      <c r="J185" t="s">
        <v>10</v>
      </c>
      <c r="K185">
        <v>8</v>
      </c>
      <c r="L185">
        <v>1</v>
      </c>
      <c r="M185">
        <f t="shared" si="6"/>
        <v>0</v>
      </c>
      <c r="N185">
        <f t="shared" si="7"/>
        <v>0</v>
      </c>
      <c r="O185">
        <f t="shared" si="8"/>
        <v>1</v>
      </c>
    </row>
    <row r="186" spans="1:15">
      <c r="A186" t="s">
        <v>395</v>
      </c>
      <c r="B186" t="s">
        <v>6</v>
      </c>
      <c r="C186">
        <v>505</v>
      </c>
      <c r="D186" t="s">
        <v>396</v>
      </c>
      <c r="E186" t="s">
        <v>8</v>
      </c>
      <c r="F186" t="s">
        <v>9</v>
      </c>
      <c r="G186">
        <v>80236</v>
      </c>
      <c r="H186">
        <v>146.68</v>
      </c>
      <c r="I186">
        <v>107</v>
      </c>
      <c r="J186" t="s">
        <v>10</v>
      </c>
      <c r="K186">
        <v>4</v>
      </c>
      <c r="L186">
        <v>3</v>
      </c>
      <c r="M186">
        <f t="shared" si="6"/>
        <v>0</v>
      </c>
      <c r="N186">
        <f t="shared" si="7"/>
        <v>0</v>
      </c>
      <c r="O186">
        <f t="shared" si="8"/>
        <v>1</v>
      </c>
    </row>
    <row r="187" spans="1:15">
      <c r="A187" t="s">
        <v>397</v>
      </c>
      <c r="B187" t="s">
        <v>6</v>
      </c>
      <c r="C187">
        <v>506</v>
      </c>
      <c r="D187" t="s">
        <v>398</v>
      </c>
      <c r="E187" t="s">
        <v>35</v>
      </c>
      <c r="F187" t="s">
        <v>9</v>
      </c>
      <c r="G187">
        <v>80013</v>
      </c>
      <c r="H187">
        <v>107.18</v>
      </c>
      <c r="I187">
        <v>104</v>
      </c>
      <c r="J187" t="s">
        <v>10</v>
      </c>
      <c r="K187">
        <v>2</v>
      </c>
      <c r="L187">
        <v>1</v>
      </c>
      <c r="M187">
        <f t="shared" si="6"/>
        <v>0</v>
      </c>
      <c r="N187">
        <f t="shared" si="7"/>
        <v>0</v>
      </c>
      <c r="O187">
        <f t="shared" si="8"/>
        <v>1</v>
      </c>
    </row>
    <row r="188" spans="1:15">
      <c r="A188" t="s">
        <v>399</v>
      </c>
      <c r="B188" t="s">
        <v>6</v>
      </c>
      <c r="C188">
        <v>511</v>
      </c>
      <c r="D188" t="s">
        <v>400</v>
      </c>
      <c r="E188" t="s">
        <v>26</v>
      </c>
      <c r="F188" t="s">
        <v>9</v>
      </c>
      <c r="G188">
        <v>80215</v>
      </c>
      <c r="H188">
        <v>243.03</v>
      </c>
      <c r="I188">
        <v>108</v>
      </c>
      <c r="J188" t="s">
        <v>14</v>
      </c>
      <c r="K188">
        <v>3</v>
      </c>
      <c r="L188">
        <v>1</v>
      </c>
      <c r="M188">
        <f t="shared" si="6"/>
        <v>0</v>
      </c>
      <c r="N188">
        <f t="shared" si="7"/>
        <v>0</v>
      </c>
      <c r="O188">
        <f t="shared" si="8"/>
        <v>1</v>
      </c>
    </row>
    <row r="189" spans="1:15">
      <c r="A189" t="s">
        <v>401</v>
      </c>
      <c r="B189" t="s">
        <v>6</v>
      </c>
      <c r="C189">
        <v>512</v>
      </c>
      <c r="D189" t="s">
        <v>402</v>
      </c>
      <c r="E189" t="s">
        <v>32</v>
      </c>
      <c r="F189" t="s">
        <v>9</v>
      </c>
      <c r="G189">
        <v>80021</v>
      </c>
      <c r="H189">
        <v>44.69</v>
      </c>
      <c r="I189">
        <v>109</v>
      </c>
      <c r="J189" t="s">
        <v>10</v>
      </c>
      <c r="K189">
        <v>3</v>
      </c>
      <c r="L189">
        <v>1</v>
      </c>
      <c r="M189">
        <f t="shared" si="6"/>
        <v>0</v>
      </c>
      <c r="N189">
        <f t="shared" si="7"/>
        <v>0</v>
      </c>
      <c r="O189">
        <f t="shared" si="8"/>
        <v>1</v>
      </c>
    </row>
    <row r="190" spans="1:15">
      <c r="A190" t="s">
        <v>403</v>
      </c>
      <c r="B190" t="s">
        <v>6</v>
      </c>
      <c r="C190">
        <v>513</v>
      </c>
      <c r="D190" t="s">
        <v>404</v>
      </c>
      <c r="E190" t="s">
        <v>29</v>
      </c>
      <c r="F190" t="s">
        <v>9</v>
      </c>
      <c r="G190">
        <v>80003</v>
      </c>
      <c r="H190">
        <v>254.07</v>
      </c>
      <c r="I190">
        <v>108</v>
      </c>
      <c r="J190" t="s">
        <v>10</v>
      </c>
      <c r="K190">
        <v>1</v>
      </c>
      <c r="L190">
        <v>1</v>
      </c>
      <c r="M190">
        <f t="shared" si="6"/>
        <v>0</v>
      </c>
      <c r="N190">
        <f t="shared" si="7"/>
        <v>0</v>
      </c>
      <c r="O190">
        <f t="shared" si="8"/>
        <v>1</v>
      </c>
    </row>
    <row r="191" spans="1:15">
      <c r="A191" t="s">
        <v>405</v>
      </c>
      <c r="B191" t="s">
        <v>6</v>
      </c>
      <c r="C191">
        <v>515</v>
      </c>
      <c r="D191" t="s">
        <v>406</v>
      </c>
      <c r="E191" t="s">
        <v>35</v>
      </c>
      <c r="F191" t="s">
        <v>9</v>
      </c>
      <c r="G191">
        <v>80013</v>
      </c>
      <c r="H191">
        <v>56</v>
      </c>
      <c r="I191">
        <v>105</v>
      </c>
      <c r="J191" t="s">
        <v>10</v>
      </c>
      <c r="K191">
        <v>1</v>
      </c>
      <c r="L191">
        <v>1</v>
      </c>
      <c r="M191">
        <f t="shared" si="6"/>
        <v>0</v>
      </c>
      <c r="N191">
        <f t="shared" si="7"/>
        <v>0</v>
      </c>
      <c r="O191">
        <f t="shared" si="8"/>
        <v>1</v>
      </c>
    </row>
    <row r="192" spans="1:15">
      <c r="A192" t="s">
        <v>407</v>
      </c>
      <c r="B192" t="s">
        <v>6</v>
      </c>
      <c r="C192">
        <v>516</v>
      </c>
      <c r="D192" t="s">
        <v>408</v>
      </c>
      <c r="E192" t="s">
        <v>26</v>
      </c>
      <c r="F192" t="s">
        <v>9</v>
      </c>
      <c r="G192">
        <v>80228</v>
      </c>
      <c r="H192">
        <v>147.58000000000001</v>
      </c>
      <c r="I192">
        <v>101</v>
      </c>
      <c r="J192" t="s">
        <v>10</v>
      </c>
      <c r="K192">
        <v>2</v>
      </c>
      <c r="L192">
        <v>1</v>
      </c>
      <c r="M192">
        <f t="shared" si="6"/>
        <v>0</v>
      </c>
      <c r="N192">
        <f t="shared" si="7"/>
        <v>0</v>
      </c>
      <c r="O192">
        <f t="shared" si="8"/>
        <v>1</v>
      </c>
    </row>
    <row r="193" spans="1:15">
      <c r="A193" t="s">
        <v>409</v>
      </c>
      <c r="B193" t="s">
        <v>6</v>
      </c>
      <c r="C193">
        <v>518</v>
      </c>
      <c r="D193" t="s">
        <v>410</v>
      </c>
      <c r="E193" t="s">
        <v>32</v>
      </c>
      <c r="F193" t="s">
        <v>9</v>
      </c>
      <c r="G193">
        <v>80020</v>
      </c>
      <c r="H193">
        <v>162</v>
      </c>
      <c r="I193">
        <v>109</v>
      </c>
      <c r="J193" t="s">
        <v>10</v>
      </c>
      <c r="K193">
        <v>1</v>
      </c>
      <c r="L193">
        <v>3</v>
      </c>
      <c r="M193">
        <f t="shared" si="6"/>
        <v>0</v>
      </c>
      <c r="N193">
        <f t="shared" si="7"/>
        <v>0</v>
      </c>
      <c r="O193">
        <f t="shared" si="8"/>
        <v>1</v>
      </c>
    </row>
    <row r="194" spans="1:15">
      <c r="A194" t="s">
        <v>411</v>
      </c>
      <c r="B194" t="s">
        <v>6</v>
      </c>
      <c r="C194">
        <v>527</v>
      </c>
      <c r="D194" t="s">
        <v>412</v>
      </c>
      <c r="E194" t="s">
        <v>77</v>
      </c>
      <c r="F194" t="s">
        <v>9</v>
      </c>
      <c r="G194">
        <v>80031</v>
      </c>
      <c r="H194">
        <v>243.19</v>
      </c>
      <c r="I194">
        <v>107</v>
      </c>
      <c r="J194" t="s">
        <v>10</v>
      </c>
      <c r="K194">
        <v>4</v>
      </c>
      <c r="L194">
        <v>1</v>
      </c>
      <c r="M194">
        <f t="shared" si="6"/>
        <v>0</v>
      </c>
      <c r="N194">
        <f t="shared" si="7"/>
        <v>0</v>
      </c>
      <c r="O194">
        <f t="shared" si="8"/>
        <v>1</v>
      </c>
    </row>
    <row r="195" spans="1:15">
      <c r="A195" t="s">
        <v>413</v>
      </c>
      <c r="B195" t="s">
        <v>6</v>
      </c>
      <c r="C195">
        <v>528</v>
      </c>
      <c r="D195" t="s">
        <v>414</v>
      </c>
      <c r="E195" t="s">
        <v>29</v>
      </c>
      <c r="F195" t="s">
        <v>9</v>
      </c>
      <c r="G195">
        <v>80003</v>
      </c>
      <c r="H195">
        <v>218.02</v>
      </c>
      <c r="I195">
        <v>103</v>
      </c>
      <c r="J195" t="s">
        <v>10</v>
      </c>
      <c r="K195">
        <v>5</v>
      </c>
      <c r="L195">
        <v>3</v>
      </c>
      <c r="M195">
        <f t="shared" ref="M195:M258" si="9">IF(B195="Loyalty Club and Credit Card", 1,0)</f>
        <v>0</v>
      </c>
      <c r="N195">
        <f t="shared" ref="N195:N258" si="10">IF(B195="Loyalty Club Only", 1,0)</f>
        <v>0</v>
      </c>
      <c r="O195">
        <f t="shared" ref="O195:O258" si="11">IF(B195="Store Mailing List", 1,0)</f>
        <v>1</v>
      </c>
    </row>
    <row r="196" spans="1:15">
      <c r="A196" t="s">
        <v>415</v>
      </c>
      <c r="B196" t="s">
        <v>6</v>
      </c>
      <c r="C196">
        <v>530</v>
      </c>
      <c r="D196" t="s">
        <v>416</v>
      </c>
      <c r="E196" t="s">
        <v>8</v>
      </c>
      <c r="F196" t="s">
        <v>9</v>
      </c>
      <c r="G196">
        <v>80209</v>
      </c>
      <c r="H196">
        <v>175.66</v>
      </c>
      <c r="I196">
        <v>101</v>
      </c>
      <c r="J196" t="s">
        <v>10</v>
      </c>
      <c r="K196">
        <v>7</v>
      </c>
      <c r="L196">
        <v>2</v>
      </c>
      <c r="M196">
        <f t="shared" si="9"/>
        <v>0</v>
      </c>
      <c r="N196">
        <f t="shared" si="10"/>
        <v>0</v>
      </c>
      <c r="O196">
        <f t="shared" si="11"/>
        <v>1</v>
      </c>
    </row>
    <row r="197" spans="1:15">
      <c r="A197" t="s">
        <v>417</v>
      </c>
      <c r="B197" t="s">
        <v>6</v>
      </c>
      <c r="C197">
        <v>531</v>
      </c>
      <c r="D197" t="s">
        <v>418</v>
      </c>
      <c r="E197" t="s">
        <v>8</v>
      </c>
      <c r="F197" t="s">
        <v>9</v>
      </c>
      <c r="G197">
        <v>80247</v>
      </c>
      <c r="H197">
        <v>117</v>
      </c>
      <c r="I197">
        <v>100</v>
      </c>
      <c r="J197" t="s">
        <v>10</v>
      </c>
      <c r="K197">
        <v>8</v>
      </c>
      <c r="L197">
        <v>1</v>
      </c>
      <c r="M197">
        <f t="shared" si="9"/>
        <v>0</v>
      </c>
      <c r="N197">
        <f t="shared" si="10"/>
        <v>0</v>
      </c>
      <c r="O197">
        <f t="shared" si="11"/>
        <v>1</v>
      </c>
    </row>
    <row r="198" spans="1:15">
      <c r="A198" t="s">
        <v>419</v>
      </c>
      <c r="B198" t="s">
        <v>6</v>
      </c>
      <c r="C198">
        <v>533</v>
      </c>
      <c r="D198" t="s">
        <v>420</v>
      </c>
      <c r="E198" t="s">
        <v>35</v>
      </c>
      <c r="F198" t="s">
        <v>9</v>
      </c>
      <c r="G198">
        <v>80011</v>
      </c>
      <c r="H198">
        <v>125.5</v>
      </c>
      <c r="I198">
        <v>105</v>
      </c>
      <c r="J198" t="s">
        <v>10</v>
      </c>
      <c r="K198">
        <v>3</v>
      </c>
      <c r="L198">
        <v>2</v>
      </c>
      <c r="M198">
        <f t="shared" si="9"/>
        <v>0</v>
      </c>
      <c r="N198">
        <f t="shared" si="10"/>
        <v>0</v>
      </c>
      <c r="O198">
        <f t="shared" si="11"/>
        <v>1</v>
      </c>
    </row>
    <row r="199" spans="1:15">
      <c r="A199" t="s">
        <v>421</v>
      </c>
      <c r="B199" t="s">
        <v>6</v>
      </c>
      <c r="C199">
        <v>535</v>
      </c>
      <c r="D199" t="s">
        <v>422</v>
      </c>
      <c r="E199" t="s">
        <v>29</v>
      </c>
      <c r="F199" t="s">
        <v>9</v>
      </c>
      <c r="G199">
        <v>80003</v>
      </c>
      <c r="H199">
        <v>155.08000000000001</v>
      </c>
      <c r="I199">
        <v>106</v>
      </c>
      <c r="J199" t="s">
        <v>10</v>
      </c>
      <c r="K199">
        <v>4</v>
      </c>
      <c r="L199">
        <v>3</v>
      </c>
      <c r="M199">
        <f t="shared" si="9"/>
        <v>0</v>
      </c>
      <c r="N199">
        <f t="shared" si="10"/>
        <v>0</v>
      </c>
      <c r="O199">
        <f t="shared" si="11"/>
        <v>1</v>
      </c>
    </row>
    <row r="200" spans="1:15">
      <c r="A200" t="s">
        <v>423</v>
      </c>
      <c r="B200" t="s">
        <v>6</v>
      </c>
      <c r="C200">
        <v>537</v>
      </c>
      <c r="D200" t="s">
        <v>424</v>
      </c>
      <c r="E200" t="s">
        <v>8</v>
      </c>
      <c r="F200" t="s">
        <v>9</v>
      </c>
      <c r="G200">
        <v>80247</v>
      </c>
      <c r="H200">
        <v>174.72</v>
      </c>
      <c r="I200">
        <v>100</v>
      </c>
      <c r="J200" t="s">
        <v>10</v>
      </c>
      <c r="K200">
        <v>8</v>
      </c>
      <c r="L200">
        <v>3</v>
      </c>
      <c r="M200">
        <f t="shared" si="9"/>
        <v>0</v>
      </c>
      <c r="N200">
        <f t="shared" si="10"/>
        <v>0</v>
      </c>
      <c r="O200">
        <f t="shared" si="11"/>
        <v>1</v>
      </c>
    </row>
    <row r="201" spans="1:15">
      <c r="A201" t="s">
        <v>425</v>
      </c>
      <c r="B201" t="s">
        <v>6</v>
      </c>
      <c r="C201">
        <v>539</v>
      </c>
      <c r="D201" t="s">
        <v>426</v>
      </c>
      <c r="E201" t="s">
        <v>212</v>
      </c>
      <c r="F201" t="s">
        <v>9</v>
      </c>
      <c r="G201">
        <v>80241</v>
      </c>
      <c r="H201">
        <v>243.12</v>
      </c>
      <c r="I201">
        <v>103</v>
      </c>
      <c r="J201" t="s">
        <v>10</v>
      </c>
      <c r="K201">
        <v>4</v>
      </c>
      <c r="L201">
        <v>1</v>
      </c>
      <c r="M201">
        <f t="shared" si="9"/>
        <v>0</v>
      </c>
      <c r="N201">
        <f t="shared" si="10"/>
        <v>0</v>
      </c>
      <c r="O201">
        <f t="shared" si="11"/>
        <v>1</v>
      </c>
    </row>
    <row r="202" spans="1:15">
      <c r="A202" t="s">
        <v>427</v>
      </c>
      <c r="B202" t="s">
        <v>6</v>
      </c>
      <c r="C202">
        <v>542</v>
      </c>
      <c r="D202" t="s">
        <v>428</v>
      </c>
      <c r="E202" t="s">
        <v>8</v>
      </c>
      <c r="F202" t="s">
        <v>9</v>
      </c>
      <c r="G202">
        <v>80219</v>
      </c>
      <c r="H202">
        <v>225.14</v>
      </c>
      <c r="I202">
        <v>106</v>
      </c>
      <c r="J202" t="s">
        <v>10</v>
      </c>
      <c r="K202">
        <v>8</v>
      </c>
      <c r="L202">
        <v>4</v>
      </c>
      <c r="M202">
        <f t="shared" si="9"/>
        <v>0</v>
      </c>
      <c r="N202">
        <f t="shared" si="10"/>
        <v>0</v>
      </c>
      <c r="O202">
        <f t="shared" si="11"/>
        <v>1</v>
      </c>
    </row>
    <row r="203" spans="1:15">
      <c r="A203" t="s">
        <v>429</v>
      </c>
      <c r="B203" t="s">
        <v>6</v>
      </c>
      <c r="C203">
        <v>547</v>
      </c>
      <c r="D203" t="s">
        <v>430</v>
      </c>
      <c r="E203" t="s">
        <v>35</v>
      </c>
      <c r="F203" t="s">
        <v>9</v>
      </c>
      <c r="G203">
        <v>80010</v>
      </c>
      <c r="H203">
        <v>223.45</v>
      </c>
      <c r="I203">
        <v>105</v>
      </c>
      <c r="J203" t="s">
        <v>10</v>
      </c>
      <c r="K203">
        <v>7</v>
      </c>
      <c r="L203">
        <v>4</v>
      </c>
      <c r="M203">
        <f t="shared" si="9"/>
        <v>0</v>
      </c>
      <c r="N203">
        <f t="shared" si="10"/>
        <v>0</v>
      </c>
      <c r="O203">
        <f t="shared" si="11"/>
        <v>1</v>
      </c>
    </row>
    <row r="204" spans="1:15">
      <c r="A204" t="s">
        <v>431</v>
      </c>
      <c r="B204" t="s">
        <v>6</v>
      </c>
      <c r="C204">
        <v>558</v>
      </c>
      <c r="D204" t="s">
        <v>432</v>
      </c>
      <c r="E204" t="s">
        <v>337</v>
      </c>
      <c r="F204" t="s">
        <v>9</v>
      </c>
      <c r="G204">
        <v>80033</v>
      </c>
      <c r="H204">
        <v>31.81</v>
      </c>
      <c r="I204">
        <v>107</v>
      </c>
      <c r="J204" t="s">
        <v>10</v>
      </c>
      <c r="K204">
        <v>2</v>
      </c>
      <c r="L204">
        <v>1</v>
      </c>
      <c r="M204">
        <f t="shared" si="9"/>
        <v>0</v>
      </c>
      <c r="N204">
        <f t="shared" si="10"/>
        <v>0</v>
      </c>
      <c r="O204">
        <f t="shared" si="11"/>
        <v>1</v>
      </c>
    </row>
    <row r="205" spans="1:15">
      <c r="A205" t="s">
        <v>433</v>
      </c>
      <c r="B205" t="s">
        <v>6</v>
      </c>
      <c r="C205">
        <v>560</v>
      </c>
      <c r="D205" t="s">
        <v>434</v>
      </c>
      <c r="E205" t="s">
        <v>8</v>
      </c>
      <c r="F205" t="s">
        <v>9</v>
      </c>
      <c r="G205">
        <v>80207</v>
      </c>
      <c r="H205">
        <v>171.04</v>
      </c>
      <c r="I205">
        <v>101</v>
      </c>
      <c r="J205" t="s">
        <v>10</v>
      </c>
      <c r="K205">
        <v>6</v>
      </c>
      <c r="L205">
        <v>1</v>
      </c>
      <c r="M205">
        <f t="shared" si="9"/>
        <v>0</v>
      </c>
      <c r="N205">
        <f t="shared" si="10"/>
        <v>0</v>
      </c>
      <c r="O205">
        <f t="shared" si="11"/>
        <v>1</v>
      </c>
    </row>
    <row r="206" spans="1:15">
      <c r="A206" t="s">
        <v>435</v>
      </c>
      <c r="B206" t="s">
        <v>6</v>
      </c>
      <c r="C206">
        <v>565</v>
      </c>
      <c r="D206" t="s">
        <v>436</v>
      </c>
      <c r="E206" t="s">
        <v>35</v>
      </c>
      <c r="F206" t="s">
        <v>9</v>
      </c>
      <c r="G206">
        <v>80012</v>
      </c>
      <c r="H206">
        <v>173.16</v>
      </c>
      <c r="I206">
        <v>105</v>
      </c>
      <c r="J206" t="s">
        <v>10</v>
      </c>
      <c r="K206">
        <v>4</v>
      </c>
      <c r="L206">
        <v>2</v>
      </c>
      <c r="M206">
        <f t="shared" si="9"/>
        <v>0</v>
      </c>
      <c r="N206">
        <f t="shared" si="10"/>
        <v>0</v>
      </c>
      <c r="O206">
        <f t="shared" si="11"/>
        <v>1</v>
      </c>
    </row>
    <row r="207" spans="1:15">
      <c r="A207" t="s">
        <v>437</v>
      </c>
      <c r="B207" t="s">
        <v>6</v>
      </c>
      <c r="C207">
        <v>569</v>
      </c>
      <c r="D207" t="s">
        <v>438</v>
      </c>
      <c r="E207" t="s">
        <v>35</v>
      </c>
      <c r="F207" t="s">
        <v>9</v>
      </c>
      <c r="G207">
        <v>80014</v>
      </c>
      <c r="H207">
        <v>187.93</v>
      </c>
      <c r="I207">
        <v>105</v>
      </c>
      <c r="J207" t="s">
        <v>10</v>
      </c>
      <c r="K207">
        <v>7</v>
      </c>
      <c r="L207">
        <v>1</v>
      </c>
      <c r="M207">
        <f t="shared" si="9"/>
        <v>0</v>
      </c>
      <c r="N207">
        <f t="shared" si="10"/>
        <v>0</v>
      </c>
      <c r="O207">
        <f t="shared" si="11"/>
        <v>1</v>
      </c>
    </row>
    <row r="208" spans="1:15">
      <c r="A208" t="s">
        <v>439</v>
      </c>
      <c r="B208" t="s">
        <v>6</v>
      </c>
      <c r="C208">
        <v>577</v>
      </c>
      <c r="D208" t="s">
        <v>440</v>
      </c>
      <c r="E208" t="s">
        <v>35</v>
      </c>
      <c r="F208" t="s">
        <v>9</v>
      </c>
      <c r="G208">
        <v>80013</v>
      </c>
      <c r="H208">
        <v>79.63</v>
      </c>
      <c r="I208">
        <v>105</v>
      </c>
      <c r="J208" t="s">
        <v>10</v>
      </c>
      <c r="K208">
        <v>8</v>
      </c>
      <c r="L208">
        <v>1</v>
      </c>
      <c r="M208">
        <f t="shared" si="9"/>
        <v>0</v>
      </c>
      <c r="N208">
        <f t="shared" si="10"/>
        <v>0</v>
      </c>
      <c r="O208">
        <f t="shared" si="11"/>
        <v>1</v>
      </c>
    </row>
    <row r="209" spans="1:15">
      <c r="A209" t="s">
        <v>441</v>
      </c>
      <c r="B209" t="s">
        <v>6</v>
      </c>
      <c r="C209">
        <v>578</v>
      </c>
      <c r="D209" t="s">
        <v>442</v>
      </c>
      <c r="E209" t="s">
        <v>97</v>
      </c>
      <c r="F209" t="s">
        <v>9</v>
      </c>
      <c r="G209">
        <v>80127</v>
      </c>
      <c r="H209">
        <v>35.64</v>
      </c>
      <c r="I209">
        <v>101</v>
      </c>
      <c r="J209" t="s">
        <v>10</v>
      </c>
      <c r="K209">
        <v>8</v>
      </c>
      <c r="L209">
        <v>1</v>
      </c>
      <c r="M209">
        <f t="shared" si="9"/>
        <v>0</v>
      </c>
      <c r="N209">
        <f t="shared" si="10"/>
        <v>0</v>
      </c>
      <c r="O209">
        <f t="shared" si="11"/>
        <v>1</v>
      </c>
    </row>
    <row r="210" spans="1:15">
      <c r="A210" t="s">
        <v>443</v>
      </c>
      <c r="B210" t="s">
        <v>6</v>
      </c>
      <c r="C210">
        <v>579</v>
      </c>
      <c r="D210" t="s">
        <v>444</v>
      </c>
      <c r="E210" t="s">
        <v>48</v>
      </c>
      <c r="F210" t="s">
        <v>9</v>
      </c>
      <c r="G210">
        <v>80113</v>
      </c>
      <c r="H210">
        <v>233.85</v>
      </c>
      <c r="I210">
        <v>101</v>
      </c>
      <c r="J210" t="s">
        <v>10</v>
      </c>
      <c r="K210">
        <v>6</v>
      </c>
      <c r="L210">
        <v>1</v>
      </c>
      <c r="M210">
        <f t="shared" si="9"/>
        <v>0</v>
      </c>
      <c r="N210">
        <f t="shared" si="10"/>
        <v>0</v>
      </c>
      <c r="O210">
        <f t="shared" si="11"/>
        <v>1</v>
      </c>
    </row>
    <row r="211" spans="1:15">
      <c r="A211" t="s">
        <v>445</v>
      </c>
      <c r="B211" t="s">
        <v>6</v>
      </c>
      <c r="C211">
        <v>580</v>
      </c>
      <c r="D211" t="s">
        <v>446</v>
      </c>
      <c r="E211" t="s">
        <v>8</v>
      </c>
      <c r="F211" t="s">
        <v>9</v>
      </c>
      <c r="G211">
        <v>80219</v>
      </c>
      <c r="H211">
        <v>278.06</v>
      </c>
      <c r="I211">
        <v>106</v>
      </c>
      <c r="J211" t="s">
        <v>10</v>
      </c>
      <c r="K211">
        <v>2</v>
      </c>
      <c r="L211">
        <v>1</v>
      </c>
      <c r="M211">
        <f t="shared" si="9"/>
        <v>0</v>
      </c>
      <c r="N211">
        <f t="shared" si="10"/>
        <v>0</v>
      </c>
      <c r="O211">
        <f t="shared" si="11"/>
        <v>1</v>
      </c>
    </row>
    <row r="212" spans="1:15">
      <c r="A212" t="s">
        <v>447</v>
      </c>
      <c r="B212" t="s">
        <v>6</v>
      </c>
      <c r="C212">
        <v>581</v>
      </c>
      <c r="D212" t="s">
        <v>448</v>
      </c>
      <c r="E212" t="s">
        <v>17</v>
      </c>
      <c r="F212" t="s">
        <v>9</v>
      </c>
      <c r="G212">
        <v>80016</v>
      </c>
      <c r="H212">
        <v>77.760000000000005</v>
      </c>
      <c r="I212">
        <v>102</v>
      </c>
      <c r="J212" t="s">
        <v>10</v>
      </c>
      <c r="K212">
        <v>4</v>
      </c>
      <c r="L212">
        <v>1</v>
      </c>
      <c r="M212">
        <f t="shared" si="9"/>
        <v>0</v>
      </c>
      <c r="N212">
        <f t="shared" si="10"/>
        <v>0</v>
      </c>
      <c r="O212">
        <f t="shared" si="11"/>
        <v>1</v>
      </c>
    </row>
    <row r="213" spans="1:15">
      <c r="A213" t="s">
        <v>449</v>
      </c>
      <c r="B213" t="s">
        <v>6</v>
      </c>
      <c r="C213">
        <v>582</v>
      </c>
      <c r="D213" t="s">
        <v>450</v>
      </c>
      <c r="E213" t="s">
        <v>35</v>
      </c>
      <c r="F213" t="s">
        <v>9</v>
      </c>
      <c r="G213">
        <v>80017</v>
      </c>
      <c r="H213">
        <v>246.79</v>
      </c>
      <c r="I213">
        <v>105</v>
      </c>
      <c r="J213" t="s">
        <v>10</v>
      </c>
      <c r="K213">
        <v>2</v>
      </c>
      <c r="L213">
        <v>1</v>
      </c>
      <c r="M213">
        <f t="shared" si="9"/>
        <v>0</v>
      </c>
      <c r="N213">
        <f t="shared" si="10"/>
        <v>0</v>
      </c>
      <c r="O213">
        <f t="shared" si="11"/>
        <v>1</v>
      </c>
    </row>
    <row r="214" spans="1:15">
      <c r="A214" t="s">
        <v>451</v>
      </c>
      <c r="B214" t="s">
        <v>6</v>
      </c>
      <c r="C214">
        <v>583</v>
      </c>
      <c r="D214" t="s">
        <v>452</v>
      </c>
      <c r="E214" t="s">
        <v>77</v>
      </c>
      <c r="F214" t="s">
        <v>9</v>
      </c>
      <c r="G214">
        <v>80031</v>
      </c>
      <c r="H214">
        <v>220.83</v>
      </c>
      <c r="I214">
        <v>103</v>
      </c>
      <c r="J214" t="s">
        <v>10</v>
      </c>
      <c r="K214">
        <v>7</v>
      </c>
      <c r="L214">
        <v>1</v>
      </c>
      <c r="M214">
        <f t="shared" si="9"/>
        <v>0</v>
      </c>
      <c r="N214">
        <f t="shared" si="10"/>
        <v>0</v>
      </c>
      <c r="O214">
        <f t="shared" si="11"/>
        <v>1</v>
      </c>
    </row>
    <row r="215" spans="1:15">
      <c r="A215" t="s">
        <v>453</v>
      </c>
      <c r="B215" t="s">
        <v>6</v>
      </c>
      <c r="C215">
        <v>584</v>
      </c>
      <c r="D215" t="s">
        <v>454</v>
      </c>
      <c r="E215" t="s">
        <v>35</v>
      </c>
      <c r="F215" t="s">
        <v>9</v>
      </c>
      <c r="G215">
        <v>80011</v>
      </c>
      <c r="H215">
        <v>56.3</v>
      </c>
      <c r="I215">
        <v>104</v>
      </c>
      <c r="J215" t="s">
        <v>10</v>
      </c>
      <c r="K215">
        <v>2</v>
      </c>
      <c r="L215">
        <v>1</v>
      </c>
      <c r="M215">
        <f t="shared" si="9"/>
        <v>0</v>
      </c>
      <c r="N215">
        <f t="shared" si="10"/>
        <v>0</v>
      </c>
      <c r="O215">
        <f t="shared" si="11"/>
        <v>1</v>
      </c>
    </row>
    <row r="216" spans="1:15">
      <c r="A216" t="s">
        <v>455</v>
      </c>
      <c r="B216" t="s">
        <v>6</v>
      </c>
      <c r="C216">
        <v>586</v>
      </c>
      <c r="D216" t="s">
        <v>456</v>
      </c>
      <c r="E216" t="s">
        <v>35</v>
      </c>
      <c r="F216" t="s">
        <v>9</v>
      </c>
      <c r="G216">
        <v>80013</v>
      </c>
      <c r="H216">
        <v>189.74</v>
      </c>
      <c r="I216">
        <v>100</v>
      </c>
      <c r="J216" t="s">
        <v>10</v>
      </c>
      <c r="K216">
        <v>3</v>
      </c>
      <c r="L216">
        <v>1</v>
      </c>
      <c r="M216">
        <f t="shared" si="9"/>
        <v>0</v>
      </c>
      <c r="N216">
        <f t="shared" si="10"/>
        <v>0</v>
      </c>
      <c r="O216">
        <f t="shared" si="11"/>
        <v>1</v>
      </c>
    </row>
    <row r="217" spans="1:15">
      <c r="A217" t="s">
        <v>457</v>
      </c>
      <c r="B217" t="s">
        <v>6</v>
      </c>
      <c r="C217">
        <v>587</v>
      </c>
      <c r="D217" t="s">
        <v>458</v>
      </c>
      <c r="E217" t="s">
        <v>35</v>
      </c>
      <c r="F217" t="s">
        <v>9</v>
      </c>
      <c r="G217">
        <v>80015</v>
      </c>
      <c r="H217">
        <v>236.01</v>
      </c>
      <c r="I217">
        <v>104</v>
      </c>
      <c r="J217" t="s">
        <v>10</v>
      </c>
      <c r="K217">
        <v>4</v>
      </c>
      <c r="L217">
        <v>1</v>
      </c>
      <c r="M217">
        <f t="shared" si="9"/>
        <v>0</v>
      </c>
      <c r="N217">
        <f t="shared" si="10"/>
        <v>0</v>
      </c>
      <c r="O217">
        <f t="shared" si="11"/>
        <v>1</v>
      </c>
    </row>
    <row r="218" spans="1:15">
      <c r="A218" t="s">
        <v>459</v>
      </c>
      <c r="B218" t="s">
        <v>6</v>
      </c>
      <c r="C218">
        <v>588</v>
      </c>
      <c r="D218" t="s">
        <v>460</v>
      </c>
      <c r="E218" t="s">
        <v>29</v>
      </c>
      <c r="F218" t="s">
        <v>9</v>
      </c>
      <c r="G218">
        <v>80002</v>
      </c>
      <c r="H218">
        <v>166.92</v>
      </c>
      <c r="I218">
        <v>103</v>
      </c>
      <c r="J218" t="s">
        <v>10</v>
      </c>
      <c r="K218">
        <v>2</v>
      </c>
      <c r="L218">
        <v>1</v>
      </c>
      <c r="M218">
        <f t="shared" si="9"/>
        <v>0</v>
      </c>
      <c r="N218">
        <f t="shared" si="10"/>
        <v>0</v>
      </c>
      <c r="O218">
        <f t="shared" si="11"/>
        <v>1</v>
      </c>
    </row>
    <row r="219" spans="1:15">
      <c r="A219" t="s">
        <v>461</v>
      </c>
      <c r="B219" t="s">
        <v>6</v>
      </c>
      <c r="C219">
        <v>589</v>
      </c>
      <c r="D219" t="s">
        <v>462</v>
      </c>
      <c r="E219" t="s">
        <v>35</v>
      </c>
      <c r="F219" t="s">
        <v>9</v>
      </c>
      <c r="G219">
        <v>80011</v>
      </c>
      <c r="H219">
        <v>45.9</v>
      </c>
      <c r="I219">
        <v>105</v>
      </c>
      <c r="J219" t="s">
        <v>14</v>
      </c>
      <c r="K219">
        <v>3</v>
      </c>
      <c r="L219">
        <v>1</v>
      </c>
      <c r="M219">
        <f t="shared" si="9"/>
        <v>0</v>
      </c>
      <c r="N219">
        <f t="shared" si="10"/>
        <v>0</v>
      </c>
      <c r="O219">
        <f t="shared" si="11"/>
        <v>1</v>
      </c>
    </row>
    <row r="220" spans="1:15">
      <c r="A220" t="s">
        <v>463</v>
      </c>
      <c r="B220" t="s">
        <v>6</v>
      </c>
      <c r="C220">
        <v>591</v>
      </c>
      <c r="D220" t="s">
        <v>464</v>
      </c>
      <c r="E220" t="s">
        <v>8</v>
      </c>
      <c r="F220" t="s">
        <v>9</v>
      </c>
      <c r="G220">
        <v>80230</v>
      </c>
      <c r="H220">
        <v>168.09</v>
      </c>
      <c r="I220">
        <v>100</v>
      </c>
      <c r="J220" t="s">
        <v>10</v>
      </c>
      <c r="K220">
        <v>6</v>
      </c>
      <c r="L220">
        <v>1</v>
      </c>
      <c r="M220">
        <f t="shared" si="9"/>
        <v>0</v>
      </c>
      <c r="N220">
        <f t="shared" si="10"/>
        <v>0</v>
      </c>
      <c r="O220">
        <f t="shared" si="11"/>
        <v>1</v>
      </c>
    </row>
    <row r="221" spans="1:15">
      <c r="A221" t="s">
        <v>465</v>
      </c>
      <c r="B221" t="s">
        <v>6</v>
      </c>
      <c r="C221">
        <v>595</v>
      </c>
      <c r="D221" t="s">
        <v>466</v>
      </c>
      <c r="E221" t="s">
        <v>84</v>
      </c>
      <c r="F221" t="s">
        <v>9</v>
      </c>
      <c r="G221">
        <v>80260</v>
      </c>
      <c r="H221">
        <v>244.16</v>
      </c>
      <c r="I221">
        <v>109</v>
      </c>
      <c r="J221" t="s">
        <v>10</v>
      </c>
      <c r="K221">
        <v>4</v>
      </c>
      <c r="L221">
        <v>4</v>
      </c>
      <c r="M221">
        <f t="shared" si="9"/>
        <v>0</v>
      </c>
      <c r="N221">
        <f t="shared" si="10"/>
        <v>0</v>
      </c>
      <c r="O221">
        <f t="shared" si="11"/>
        <v>1</v>
      </c>
    </row>
    <row r="222" spans="1:15">
      <c r="A222" t="s">
        <v>467</v>
      </c>
      <c r="B222" t="s">
        <v>6</v>
      </c>
      <c r="C222">
        <v>599</v>
      </c>
      <c r="D222" t="s">
        <v>468</v>
      </c>
      <c r="E222" t="s">
        <v>8</v>
      </c>
      <c r="F222" t="s">
        <v>9</v>
      </c>
      <c r="G222">
        <v>80231</v>
      </c>
      <c r="H222">
        <v>243.37</v>
      </c>
      <c r="I222">
        <v>105</v>
      </c>
      <c r="J222" t="s">
        <v>10</v>
      </c>
      <c r="K222">
        <v>1</v>
      </c>
      <c r="L222">
        <v>1</v>
      </c>
      <c r="M222">
        <f t="shared" si="9"/>
        <v>0</v>
      </c>
      <c r="N222">
        <f t="shared" si="10"/>
        <v>0</v>
      </c>
      <c r="O222">
        <f t="shared" si="11"/>
        <v>1</v>
      </c>
    </row>
    <row r="223" spans="1:15">
      <c r="A223" t="s">
        <v>469</v>
      </c>
      <c r="B223" t="s">
        <v>6</v>
      </c>
      <c r="C223">
        <v>602</v>
      </c>
      <c r="D223" t="s">
        <v>470</v>
      </c>
      <c r="E223" t="s">
        <v>26</v>
      </c>
      <c r="F223" t="s">
        <v>9</v>
      </c>
      <c r="G223">
        <v>80235</v>
      </c>
      <c r="H223">
        <v>278.26</v>
      </c>
      <c r="I223">
        <v>101</v>
      </c>
      <c r="J223" t="s">
        <v>10</v>
      </c>
      <c r="K223">
        <v>1</v>
      </c>
      <c r="L223">
        <v>3</v>
      </c>
      <c r="M223">
        <f t="shared" si="9"/>
        <v>0</v>
      </c>
      <c r="N223">
        <f t="shared" si="10"/>
        <v>0</v>
      </c>
      <c r="O223">
        <f t="shared" si="11"/>
        <v>1</v>
      </c>
    </row>
    <row r="224" spans="1:15">
      <c r="A224" t="s">
        <v>471</v>
      </c>
      <c r="B224" t="s">
        <v>6</v>
      </c>
      <c r="C224">
        <v>613</v>
      </c>
      <c r="D224" t="s">
        <v>472</v>
      </c>
      <c r="E224" t="s">
        <v>35</v>
      </c>
      <c r="F224" t="s">
        <v>9</v>
      </c>
      <c r="G224">
        <v>80012</v>
      </c>
      <c r="H224">
        <v>168.42</v>
      </c>
      <c r="I224">
        <v>100</v>
      </c>
      <c r="J224" t="s">
        <v>10</v>
      </c>
      <c r="K224">
        <v>2</v>
      </c>
      <c r="L224">
        <v>3</v>
      </c>
      <c r="M224">
        <f t="shared" si="9"/>
        <v>0</v>
      </c>
      <c r="N224">
        <f t="shared" si="10"/>
        <v>0</v>
      </c>
      <c r="O224">
        <f t="shared" si="11"/>
        <v>1</v>
      </c>
    </row>
    <row r="225" spans="1:15">
      <c r="A225" t="s">
        <v>473</v>
      </c>
      <c r="B225" t="s">
        <v>6</v>
      </c>
      <c r="C225">
        <v>615</v>
      </c>
      <c r="D225" t="s">
        <v>474</v>
      </c>
      <c r="E225" t="s">
        <v>35</v>
      </c>
      <c r="F225" t="s">
        <v>9</v>
      </c>
      <c r="G225">
        <v>80017</v>
      </c>
      <c r="H225">
        <v>67.45</v>
      </c>
      <c r="I225">
        <v>104</v>
      </c>
      <c r="J225" t="s">
        <v>10</v>
      </c>
      <c r="K225">
        <v>1</v>
      </c>
      <c r="L225">
        <v>1</v>
      </c>
      <c r="M225">
        <f t="shared" si="9"/>
        <v>0</v>
      </c>
      <c r="N225">
        <f t="shared" si="10"/>
        <v>0</v>
      </c>
      <c r="O225">
        <f t="shared" si="11"/>
        <v>1</v>
      </c>
    </row>
    <row r="226" spans="1:15">
      <c r="A226" t="s">
        <v>475</v>
      </c>
      <c r="B226" t="s">
        <v>6</v>
      </c>
      <c r="C226">
        <v>617</v>
      </c>
      <c r="D226" t="s">
        <v>258</v>
      </c>
      <c r="E226" t="s">
        <v>48</v>
      </c>
      <c r="F226" t="s">
        <v>9</v>
      </c>
      <c r="G226">
        <v>80112</v>
      </c>
      <c r="H226">
        <v>88.13</v>
      </c>
      <c r="I226">
        <v>104</v>
      </c>
      <c r="J226" t="s">
        <v>10</v>
      </c>
      <c r="K226">
        <v>6</v>
      </c>
      <c r="L226">
        <v>2</v>
      </c>
      <c r="M226">
        <f t="shared" si="9"/>
        <v>0</v>
      </c>
      <c r="N226">
        <f t="shared" si="10"/>
        <v>0</v>
      </c>
      <c r="O226">
        <f t="shared" si="11"/>
        <v>1</v>
      </c>
    </row>
    <row r="227" spans="1:15">
      <c r="A227" t="s">
        <v>476</v>
      </c>
      <c r="B227" t="s">
        <v>6</v>
      </c>
      <c r="C227">
        <v>621</v>
      </c>
      <c r="D227" t="s">
        <v>477</v>
      </c>
      <c r="E227" t="s">
        <v>26</v>
      </c>
      <c r="F227" t="s">
        <v>9</v>
      </c>
      <c r="G227">
        <v>80226</v>
      </c>
      <c r="H227">
        <v>50.97</v>
      </c>
      <c r="I227">
        <v>106</v>
      </c>
      <c r="J227" t="s">
        <v>10</v>
      </c>
      <c r="K227">
        <v>7</v>
      </c>
      <c r="L227">
        <v>1</v>
      </c>
      <c r="M227">
        <f t="shared" si="9"/>
        <v>0</v>
      </c>
      <c r="N227">
        <f t="shared" si="10"/>
        <v>0</v>
      </c>
      <c r="O227">
        <f t="shared" si="11"/>
        <v>1</v>
      </c>
    </row>
    <row r="228" spans="1:15">
      <c r="A228" t="s">
        <v>478</v>
      </c>
      <c r="B228" t="s">
        <v>6</v>
      </c>
      <c r="C228">
        <v>622</v>
      </c>
      <c r="D228" t="s">
        <v>479</v>
      </c>
      <c r="E228" t="s">
        <v>17</v>
      </c>
      <c r="F228" t="s">
        <v>9</v>
      </c>
      <c r="G228">
        <v>80121</v>
      </c>
      <c r="H228">
        <v>60.5</v>
      </c>
      <c r="I228">
        <v>104</v>
      </c>
      <c r="J228" t="s">
        <v>10</v>
      </c>
      <c r="K228">
        <v>4</v>
      </c>
      <c r="L228">
        <v>1</v>
      </c>
      <c r="M228">
        <f t="shared" si="9"/>
        <v>0</v>
      </c>
      <c r="N228">
        <f t="shared" si="10"/>
        <v>0</v>
      </c>
      <c r="O228">
        <f t="shared" si="11"/>
        <v>1</v>
      </c>
    </row>
    <row r="229" spans="1:15">
      <c r="A229" t="s">
        <v>480</v>
      </c>
      <c r="B229" t="s">
        <v>6</v>
      </c>
      <c r="C229">
        <v>623</v>
      </c>
      <c r="D229" t="s">
        <v>481</v>
      </c>
      <c r="E229" t="s">
        <v>8</v>
      </c>
      <c r="F229" t="s">
        <v>9</v>
      </c>
      <c r="G229">
        <v>80223</v>
      </c>
      <c r="H229">
        <v>16.25</v>
      </c>
      <c r="I229">
        <v>106</v>
      </c>
      <c r="J229" t="s">
        <v>10</v>
      </c>
      <c r="K229">
        <v>5</v>
      </c>
      <c r="L229">
        <v>1</v>
      </c>
      <c r="M229">
        <f t="shared" si="9"/>
        <v>0</v>
      </c>
      <c r="N229">
        <f t="shared" si="10"/>
        <v>0</v>
      </c>
      <c r="O229">
        <f t="shared" si="11"/>
        <v>1</v>
      </c>
    </row>
    <row r="230" spans="1:15">
      <c r="A230" t="s">
        <v>482</v>
      </c>
      <c r="B230" t="s">
        <v>6</v>
      </c>
      <c r="C230">
        <v>624</v>
      </c>
      <c r="D230" t="s">
        <v>483</v>
      </c>
      <c r="E230" t="s">
        <v>8</v>
      </c>
      <c r="F230" t="s">
        <v>9</v>
      </c>
      <c r="G230">
        <v>80222</v>
      </c>
      <c r="H230">
        <v>205.42</v>
      </c>
      <c r="I230">
        <v>100</v>
      </c>
      <c r="J230" t="s">
        <v>10</v>
      </c>
      <c r="K230">
        <v>2</v>
      </c>
      <c r="L230">
        <v>1</v>
      </c>
      <c r="M230">
        <f t="shared" si="9"/>
        <v>0</v>
      </c>
      <c r="N230">
        <f t="shared" si="10"/>
        <v>0</v>
      </c>
      <c r="O230">
        <f t="shared" si="11"/>
        <v>1</v>
      </c>
    </row>
    <row r="231" spans="1:15">
      <c r="A231" t="s">
        <v>484</v>
      </c>
      <c r="B231" t="s">
        <v>6</v>
      </c>
      <c r="C231">
        <v>626</v>
      </c>
      <c r="D231" t="s">
        <v>485</v>
      </c>
      <c r="E231" t="s">
        <v>8</v>
      </c>
      <c r="F231" t="s">
        <v>9</v>
      </c>
      <c r="G231">
        <v>80247</v>
      </c>
      <c r="H231">
        <v>9.86</v>
      </c>
      <c r="I231">
        <v>100</v>
      </c>
      <c r="J231" t="s">
        <v>10</v>
      </c>
      <c r="K231">
        <v>5</v>
      </c>
      <c r="L231">
        <v>1</v>
      </c>
      <c r="M231">
        <f t="shared" si="9"/>
        <v>0</v>
      </c>
      <c r="N231">
        <f t="shared" si="10"/>
        <v>0</v>
      </c>
      <c r="O231">
        <f t="shared" si="11"/>
        <v>1</v>
      </c>
    </row>
    <row r="232" spans="1:15">
      <c r="A232" t="s">
        <v>486</v>
      </c>
      <c r="B232" t="s">
        <v>6</v>
      </c>
      <c r="C232">
        <v>633</v>
      </c>
      <c r="D232" t="s">
        <v>487</v>
      </c>
      <c r="E232" t="s">
        <v>8</v>
      </c>
      <c r="F232" t="s">
        <v>9</v>
      </c>
      <c r="G232">
        <v>80230</v>
      </c>
      <c r="H232">
        <v>211.06</v>
      </c>
      <c r="I232">
        <v>105</v>
      </c>
      <c r="J232" t="s">
        <v>14</v>
      </c>
      <c r="K232">
        <v>3</v>
      </c>
      <c r="L232">
        <v>1</v>
      </c>
      <c r="M232">
        <f t="shared" si="9"/>
        <v>0</v>
      </c>
      <c r="N232">
        <f t="shared" si="10"/>
        <v>0</v>
      </c>
      <c r="O232">
        <f t="shared" si="11"/>
        <v>1</v>
      </c>
    </row>
    <row r="233" spans="1:15">
      <c r="A233" t="s">
        <v>488</v>
      </c>
      <c r="B233" t="s">
        <v>6</v>
      </c>
      <c r="C233">
        <v>639</v>
      </c>
      <c r="D233" t="s">
        <v>489</v>
      </c>
      <c r="E233" t="s">
        <v>35</v>
      </c>
      <c r="F233" t="s">
        <v>9</v>
      </c>
      <c r="G233">
        <v>80017</v>
      </c>
      <c r="H233">
        <v>236.32</v>
      </c>
      <c r="I233">
        <v>105</v>
      </c>
      <c r="J233" t="s">
        <v>10</v>
      </c>
      <c r="K233">
        <v>3</v>
      </c>
      <c r="L233">
        <v>3</v>
      </c>
      <c r="M233">
        <f t="shared" si="9"/>
        <v>0</v>
      </c>
      <c r="N233">
        <f t="shared" si="10"/>
        <v>0</v>
      </c>
      <c r="O233">
        <f t="shared" si="11"/>
        <v>1</v>
      </c>
    </row>
    <row r="234" spans="1:15">
      <c r="A234" t="s">
        <v>490</v>
      </c>
      <c r="B234" t="s">
        <v>6</v>
      </c>
      <c r="C234">
        <v>643</v>
      </c>
      <c r="D234" t="s">
        <v>491</v>
      </c>
      <c r="E234" t="s">
        <v>77</v>
      </c>
      <c r="F234" t="s">
        <v>9</v>
      </c>
      <c r="G234">
        <v>80020</v>
      </c>
      <c r="H234">
        <v>46.65</v>
      </c>
      <c r="I234">
        <v>109</v>
      </c>
      <c r="J234" t="s">
        <v>10</v>
      </c>
      <c r="K234">
        <v>2</v>
      </c>
      <c r="L234">
        <v>1</v>
      </c>
      <c r="M234">
        <f t="shared" si="9"/>
        <v>0</v>
      </c>
      <c r="N234">
        <f t="shared" si="10"/>
        <v>0</v>
      </c>
      <c r="O234">
        <f t="shared" si="11"/>
        <v>1</v>
      </c>
    </row>
    <row r="235" spans="1:15">
      <c r="A235" t="s">
        <v>492</v>
      </c>
      <c r="B235" t="s">
        <v>6</v>
      </c>
      <c r="C235">
        <v>648</v>
      </c>
      <c r="D235" t="s">
        <v>493</v>
      </c>
      <c r="E235" t="s">
        <v>8</v>
      </c>
      <c r="F235" t="s">
        <v>9</v>
      </c>
      <c r="G235">
        <v>80204</v>
      </c>
      <c r="H235">
        <v>125.01</v>
      </c>
      <c r="I235">
        <v>101</v>
      </c>
      <c r="J235" t="s">
        <v>10</v>
      </c>
      <c r="K235">
        <v>5</v>
      </c>
      <c r="L235">
        <v>1</v>
      </c>
      <c r="M235">
        <f t="shared" si="9"/>
        <v>0</v>
      </c>
      <c r="N235">
        <f t="shared" si="10"/>
        <v>0</v>
      </c>
      <c r="O235">
        <f t="shared" si="11"/>
        <v>1</v>
      </c>
    </row>
    <row r="236" spans="1:15">
      <c r="A236" t="s">
        <v>494</v>
      </c>
      <c r="B236" t="s">
        <v>6</v>
      </c>
      <c r="C236">
        <v>654</v>
      </c>
      <c r="D236" t="s">
        <v>495</v>
      </c>
      <c r="E236" t="s">
        <v>8</v>
      </c>
      <c r="F236" t="s">
        <v>9</v>
      </c>
      <c r="G236">
        <v>80234</v>
      </c>
      <c r="H236">
        <v>139.68</v>
      </c>
      <c r="I236">
        <v>107</v>
      </c>
      <c r="J236" t="s">
        <v>14</v>
      </c>
      <c r="K236">
        <v>5</v>
      </c>
      <c r="L236">
        <v>1</v>
      </c>
      <c r="M236">
        <f t="shared" si="9"/>
        <v>0</v>
      </c>
      <c r="N236">
        <f t="shared" si="10"/>
        <v>0</v>
      </c>
      <c r="O236">
        <f t="shared" si="11"/>
        <v>1</v>
      </c>
    </row>
    <row r="237" spans="1:15">
      <c r="A237" t="s">
        <v>496</v>
      </c>
      <c r="B237" t="s">
        <v>6</v>
      </c>
      <c r="C237">
        <v>655</v>
      </c>
      <c r="D237" t="s">
        <v>497</v>
      </c>
      <c r="E237" t="s">
        <v>8</v>
      </c>
      <c r="F237" t="s">
        <v>9</v>
      </c>
      <c r="G237">
        <v>80220</v>
      </c>
      <c r="H237">
        <v>45.54</v>
      </c>
      <c r="I237">
        <v>101</v>
      </c>
      <c r="J237" t="s">
        <v>14</v>
      </c>
      <c r="K237">
        <v>3</v>
      </c>
      <c r="L237">
        <v>1</v>
      </c>
      <c r="M237">
        <f t="shared" si="9"/>
        <v>0</v>
      </c>
      <c r="N237">
        <f t="shared" si="10"/>
        <v>0</v>
      </c>
      <c r="O237">
        <f t="shared" si="11"/>
        <v>1</v>
      </c>
    </row>
    <row r="238" spans="1:15">
      <c r="A238" t="s">
        <v>498</v>
      </c>
      <c r="B238" t="s">
        <v>6</v>
      </c>
      <c r="C238">
        <v>656</v>
      </c>
      <c r="D238" t="s">
        <v>499</v>
      </c>
      <c r="E238" t="s">
        <v>48</v>
      </c>
      <c r="F238" t="s">
        <v>9</v>
      </c>
      <c r="G238">
        <v>80113</v>
      </c>
      <c r="H238">
        <v>142.01</v>
      </c>
      <c r="I238">
        <v>101</v>
      </c>
      <c r="J238" t="s">
        <v>10</v>
      </c>
      <c r="K238">
        <v>4</v>
      </c>
      <c r="L238">
        <v>1</v>
      </c>
      <c r="M238">
        <f t="shared" si="9"/>
        <v>0</v>
      </c>
      <c r="N238">
        <f t="shared" si="10"/>
        <v>0</v>
      </c>
      <c r="O238">
        <f t="shared" si="11"/>
        <v>1</v>
      </c>
    </row>
    <row r="239" spans="1:15">
      <c r="A239" t="s">
        <v>500</v>
      </c>
      <c r="B239" t="s">
        <v>6</v>
      </c>
      <c r="C239">
        <v>657</v>
      </c>
      <c r="D239" t="s">
        <v>501</v>
      </c>
      <c r="E239" t="s">
        <v>84</v>
      </c>
      <c r="F239" t="s">
        <v>9</v>
      </c>
      <c r="G239">
        <v>80234</v>
      </c>
      <c r="H239">
        <v>41.49</v>
      </c>
      <c r="I239">
        <v>103</v>
      </c>
      <c r="J239" t="s">
        <v>10</v>
      </c>
      <c r="K239">
        <v>4</v>
      </c>
      <c r="L239">
        <v>1</v>
      </c>
      <c r="M239">
        <f t="shared" si="9"/>
        <v>0</v>
      </c>
      <c r="N239">
        <f t="shared" si="10"/>
        <v>0</v>
      </c>
      <c r="O239">
        <f t="shared" si="11"/>
        <v>1</v>
      </c>
    </row>
    <row r="240" spans="1:15">
      <c r="A240" t="s">
        <v>502</v>
      </c>
      <c r="B240" t="s">
        <v>6</v>
      </c>
      <c r="C240">
        <v>658</v>
      </c>
      <c r="D240" t="s">
        <v>503</v>
      </c>
      <c r="E240" t="s">
        <v>8</v>
      </c>
      <c r="F240" t="s">
        <v>9</v>
      </c>
      <c r="G240">
        <v>80236</v>
      </c>
      <c r="H240">
        <v>139.91</v>
      </c>
      <c r="I240">
        <v>101</v>
      </c>
      <c r="J240" t="s">
        <v>10</v>
      </c>
      <c r="K240">
        <v>2</v>
      </c>
      <c r="L240">
        <v>1</v>
      </c>
      <c r="M240">
        <f t="shared" si="9"/>
        <v>0</v>
      </c>
      <c r="N240">
        <f t="shared" si="10"/>
        <v>0</v>
      </c>
      <c r="O240">
        <f t="shared" si="11"/>
        <v>1</v>
      </c>
    </row>
    <row r="241" spans="1:15">
      <c r="A241" t="s">
        <v>504</v>
      </c>
      <c r="B241" t="s">
        <v>6</v>
      </c>
      <c r="C241">
        <v>659</v>
      </c>
      <c r="D241" t="s">
        <v>505</v>
      </c>
      <c r="E241" t="s">
        <v>32</v>
      </c>
      <c r="F241" t="s">
        <v>9</v>
      </c>
      <c r="G241">
        <v>80020</v>
      </c>
      <c r="H241">
        <v>161.58000000000001</v>
      </c>
      <c r="I241">
        <v>109</v>
      </c>
      <c r="J241" t="s">
        <v>10</v>
      </c>
      <c r="K241">
        <v>8</v>
      </c>
      <c r="L241">
        <v>1</v>
      </c>
      <c r="M241">
        <f t="shared" si="9"/>
        <v>0</v>
      </c>
      <c r="N241">
        <f t="shared" si="10"/>
        <v>0</v>
      </c>
      <c r="O241">
        <f t="shared" si="11"/>
        <v>1</v>
      </c>
    </row>
    <row r="242" spans="1:15">
      <c r="A242" t="s">
        <v>506</v>
      </c>
      <c r="B242" t="s">
        <v>6</v>
      </c>
      <c r="C242">
        <v>661</v>
      </c>
      <c r="D242" t="s">
        <v>507</v>
      </c>
      <c r="E242" t="s">
        <v>32</v>
      </c>
      <c r="F242" t="s">
        <v>9</v>
      </c>
      <c r="G242">
        <v>80021</v>
      </c>
      <c r="H242">
        <v>264.42</v>
      </c>
      <c r="I242">
        <v>103</v>
      </c>
      <c r="J242" t="s">
        <v>10</v>
      </c>
      <c r="K242">
        <v>5</v>
      </c>
      <c r="L242">
        <v>2</v>
      </c>
      <c r="M242">
        <f t="shared" si="9"/>
        <v>0</v>
      </c>
      <c r="N242">
        <f t="shared" si="10"/>
        <v>0</v>
      </c>
      <c r="O242">
        <f t="shared" si="11"/>
        <v>1</v>
      </c>
    </row>
    <row r="243" spans="1:15">
      <c r="A243" t="s">
        <v>508</v>
      </c>
      <c r="B243" t="s">
        <v>6</v>
      </c>
      <c r="C243">
        <v>664</v>
      </c>
      <c r="D243" t="s">
        <v>509</v>
      </c>
      <c r="E243" t="s">
        <v>29</v>
      </c>
      <c r="F243" t="s">
        <v>9</v>
      </c>
      <c r="G243">
        <v>80004</v>
      </c>
      <c r="H243">
        <v>232.04</v>
      </c>
      <c r="I243">
        <v>108</v>
      </c>
      <c r="J243" t="s">
        <v>10</v>
      </c>
      <c r="K243">
        <v>2</v>
      </c>
      <c r="L243">
        <v>2</v>
      </c>
      <c r="M243">
        <f t="shared" si="9"/>
        <v>0</v>
      </c>
      <c r="N243">
        <f t="shared" si="10"/>
        <v>0</v>
      </c>
      <c r="O243">
        <f t="shared" si="11"/>
        <v>1</v>
      </c>
    </row>
    <row r="244" spans="1:15">
      <c r="A244" t="s">
        <v>510</v>
      </c>
      <c r="B244" t="s">
        <v>6</v>
      </c>
      <c r="C244">
        <v>670</v>
      </c>
      <c r="D244" t="s">
        <v>511</v>
      </c>
      <c r="E244" t="s">
        <v>8</v>
      </c>
      <c r="F244" t="s">
        <v>9</v>
      </c>
      <c r="G244">
        <v>80229</v>
      </c>
      <c r="H244">
        <v>220.63</v>
      </c>
      <c r="I244">
        <v>107</v>
      </c>
      <c r="J244" t="s">
        <v>10</v>
      </c>
      <c r="K244">
        <v>7</v>
      </c>
      <c r="L244">
        <v>3</v>
      </c>
      <c r="M244">
        <f t="shared" si="9"/>
        <v>0</v>
      </c>
      <c r="N244">
        <f t="shared" si="10"/>
        <v>0</v>
      </c>
      <c r="O244">
        <f t="shared" si="11"/>
        <v>1</v>
      </c>
    </row>
    <row r="245" spans="1:15">
      <c r="A245" t="s">
        <v>512</v>
      </c>
      <c r="B245" t="s">
        <v>6</v>
      </c>
      <c r="C245">
        <v>673</v>
      </c>
      <c r="D245" t="s">
        <v>513</v>
      </c>
      <c r="E245" t="s">
        <v>29</v>
      </c>
      <c r="F245" t="s">
        <v>9</v>
      </c>
      <c r="G245">
        <v>80003</v>
      </c>
      <c r="H245">
        <v>121.23</v>
      </c>
      <c r="I245">
        <v>103</v>
      </c>
      <c r="J245" t="s">
        <v>10</v>
      </c>
      <c r="K245">
        <v>5</v>
      </c>
      <c r="L245">
        <v>2</v>
      </c>
      <c r="M245">
        <f t="shared" si="9"/>
        <v>0</v>
      </c>
      <c r="N245">
        <f t="shared" si="10"/>
        <v>0</v>
      </c>
      <c r="O245">
        <f t="shared" si="11"/>
        <v>1</v>
      </c>
    </row>
    <row r="246" spans="1:15">
      <c r="A246" t="s">
        <v>514</v>
      </c>
      <c r="B246" t="s">
        <v>6</v>
      </c>
      <c r="C246">
        <v>675</v>
      </c>
      <c r="D246" t="s">
        <v>515</v>
      </c>
      <c r="E246" t="s">
        <v>97</v>
      </c>
      <c r="F246" t="s">
        <v>9</v>
      </c>
      <c r="G246">
        <v>80120</v>
      </c>
      <c r="H246">
        <v>92.4</v>
      </c>
      <c r="I246">
        <v>106</v>
      </c>
      <c r="J246" t="s">
        <v>10</v>
      </c>
      <c r="K246">
        <v>3</v>
      </c>
      <c r="L246">
        <v>2</v>
      </c>
      <c r="M246">
        <f t="shared" si="9"/>
        <v>0</v>
      </c>
      <c r="N246">
        <f t="shared" si="10"/>
        <v>0</v>
      </c>
      <c r="O246">
        <f t="shared" si="11"/>
        <v>1</v>
      </c>
    </row>
    <row r="247" spans="1:15">
      <c r="A247" t="s">
        <v>516</v>
      </c>
      <c r="B247" t="s">
        <v>6</v>
      </c>
      <c r="C247">
        <v>676</v>
      </c>
      <c r="D247" t="s">
        <v>517</v>
      </c>
      <c r="E247" t="s">
        <v>8</v>
      </c>
      <c r="F247" t="s">
        <v>9</v>
      </c>
      <c r="G247">
        <v>80220</v>
      </c>
      <c r="H247">
        <v>188.53</v>
      </c>
      <c r="I247">
        <v>100</v>
      </c>
      <c r="J247" t="s">
        <v>14</v>
      </c>
      <c r="K247">
        <v>8</v>
      </c>
      <c r="L247">
        <v>2</v>
      </c>
      <c r="M247">
        <f t="shared" si="9"/>
        <v>0</v>
      </c>
      <c r="N247">
        <f t="shared" si="10"/>
        <v>0</v>
      </c>
      <c r="O247">
        <f t="shared" si="11"/>
        <v>1</v>
      </c>
    </row>
    <row r="248" spans="1:15">
      <c r="A248" t="s">
        <v>518</v>
      </c>
      <c r="B248" t="s">
        <v>6</v>
      </c>
      <c r="C248">
        <v>678</v>
      </c>
      <c r="D248" t="s">
        <v>519</v>
      </c>
      <c r="E248" t="s">
        <v>29</v>
      </c>
      <c r="F248" t="s">
        <v>9</v>
      </c>
      <c r="G248">
        <v>80004</v>
      </c>
      <c r="H248">
        <v>173.36</v>
      </c>
      <c r="I248">
        <v>103</v>
      </c>
      <c r="J248" t="s">
        <v>14</v>
      </c>
      <c r="K248">
        <v>6</v>
      </c>
      <c r="L248">
        <v>2</v>
      </c>
      <c r="M248">
        <f t="shared" si="9"/>
        <v>0</v>
      </c>
      <c r="N248">
        <f t="shared" si="10"/>
        <v>0</v>
      </c>
      <c r="O248">
        <f t="shared" si="11"/>
        <v>1</v>
      </c>
    </row>
    <row r="249" spans="1:15">
      <c r="A249" t="s">
        <v>520</v>
      </c>
      <c r="B249" t="s">
        <v>6</v>
      </c>
      <c r="C249">
        <v>681</v>
      </c>
      <c r="D249" t="s">
        <v>521</v>
      </c>
      <c r="E249" t="s">
        <v>32</v>
      </c>
      <c r="F249" t="s">
        <v>9</v>
      </c>
      <c r="G249">
        <v>80020</v>
      </c>
      <c r="H249">
        <v>237.01</v>
      </c>
      <c r="I249">
        <v>109</v>
      </c>
      <c r="J249" t="s">
        <v>14</v>
      </c>
      <c r="K249">
        <v>6</v>
      </c>
      <c r="L249">
        <v>1</v>
      </c>
      <c r="M249">
        <f t="shared" si="9"/>
        <v>0</v>
      </c>
      <c r="N249">
        <f t="shared" si="10"/>
        <v>0</v>
      </c>
      <c r="O249">
        <f t="shared" si="11"/>
        <v>1</v>
      </c>
    </row>
    <row r="250" spans="1:15">
      <c r="A250" t="s">
        <v>522</v>
      </c>
      <c r="B250" t="s">
        <v>6</v>
      </c>
      <c r="C250">
        <v>683</v>
      </c>
      <c r="D250" t="s">
        <v>523</v>
      </c>
      <c r="E250" t="s">
        <v>35</v>
      </c>
      <c r="F250" t="s">
        <v>9</v>
      </c>
      <c r="G250">
        <v>80012</v>
      </c>
      <c r="H250">
        <v>261.61</v>
      </c>
      <c r="I250">
        <v>105</v>
      </c>
      <c r="J250" t="s">
        <v>10</v>
      </c>
      <c r="K250">
        <v>8</v>
      </c>
      <c r="L250">
        <v>2</v>
      </c>
      <c r="M250">
        <f t="shared" si="9"/>
        <v>0</v>
      </c>
      <c r="N250">
        <f t="shared" si="10"/>
        <v>0</v>
      </c>
      <c r="O250">
        <f t="shared" si="11"/>
        <v>1</v>
      </c>
    </row>
    <row r="251" spans="1:15">
      <c r="A251" t="s">
        <v>524</v>
      </c>
      <c r="B251" t="s">
        <v>6</v>
      </c>
      <c r="C251">
        <v>686</v>
      </c>
      <c r="D251" t="s">
        <v>525</v>
      </c>
      <c r="E251" t="s">
        <v>35</v>
      </c>
      <c r="F251" t="s">
        <v>9</v>
      </c>
      <c r="G251">
        <v>80013</v>
      </c>
      <c r="H251">
        <v>239.67</v>
      </c>
      <c r="I251">
        <v>105</v>
      </c>
      <c r="J251" t="s">
        <v>10</v>
      </c>
      <c r="K251">
        <v>4</v>
      </c>
      <c r="L251">
        <v>3</v>
      </c>
      <c r="M251">
        <f t="shared" si="9"/>
        <v>0</v>
      </c>
      <c r="N251">
        <f t="shared" si="10"/>
        <v>0</v>
      </c>
      <c r="O251">
        <f t="shared" si="11"/>
        <v>1</v>
      </c>
    </row>
    <row r="252" spans="1:15">
      <c r="A252" t="s">
        <v>526</v>
      </c>
      <c r="B252" t="s">
        <v>6</v>
      </c>
      <c r="C252">
        <v>700</v>
      </c>
      <c r="D252" t="s">
        <v>527</v>
      </c>
      <c r="E252" t="s">
        <v>8</v>
      </c>
      <c r="F252" t="s">
        <v>9</v>
      </c>
      <c r="G252">
        <v>80222</v>
      </c>
      <c r="H252">
        <v>210.79</v>
      </c>
      <c r="I252">
        <v>100</v>
      </c>
      <c r="J252" t="s">
        <v>10</v>
      </c>
      <c r="K252">
        <v>8</v>
      </c>
      <c r="L252">
        <v>1</v>
      </c>
      <c r="M252">
        <f t="shared" si="9"/>
        <v>0</v>
      </c>
      <c r="N252">
        <f t="shared" si="10"/>
        <v>0</v>
      </c>
      <c r="O252">
        <f t="shared" si="11"/>
        <v>1</v>
      </c>
    </row>
    <row r="253" spans="1:15">
      <c r="A253" t="s">
        <v>528</v>
      </c>
      <c r="B253" t="s">
        <v>6</v>
      </c>
      <c r="C253">
        <v>703</v>
      </c>
      <c r="D253" t="s">
        <v>529</v>
      </c>
      <c r="E253" t="s">
        <v>8</v>
      </c>
      <c r="F253" t="s">
        <v>9</v>
      </c>
      <c r="G253">
        <v>80236</v>
      </c>
      <c r="H253">
        <v>172.71</v>
      </c>
      <c r="I253">
        <v>101</v>
      </c>
      <c r="J253" t="s">
        <v>10</v>
      </c>
      <c r="K253">
        <v>4</v>
      </c>
      <c r="L253">
        <v>1</v>
      </c>
      <c r="M253">
        <f t="shared" si="9"/>
        <v>0</v>
      </c>
      <c r="N253">
        <f t="shared" si="10"/>
        <v>0</v>
      </c>
      <c r="O253">
        <f t="shared" si="11"/>
        <v>1</v>
      </c>
    </row>
    <row r="254" spans="1:15">
      <c r="A254" t="s">
        <v>530</v>
      </c>
      <c r="B254" t="s">
        <v>6</v>
      </c>
      <c r="C254">
        <v>704</v>
      </c>
      <c r="D254" t="s">
        <v>531</v>
      </c>
      <c r="E254" t="s">
        <v>8</v>
      </c>
      <c r="F254" t="s">
        <v>9</v>
      </c>
      <c r="G254">
        <v>80236</v>
      </c>
      <c r="H254">
        <v>65.790000000000006</v>
      </c>
      <c r="I254">
        <v>101</v>
      </c>
      <c r="J254" t="s">
        <v>14</v>
      </c>
      <c r="K254">
        <v>1</v>
      </c>
      <c r="L254">
        <v>1</v>
      </c>
      <c r="M254">
        <f t="shared" si="9"/>
        <v>0</v>
      </c>
      <c r="N254">
        <f t="shared" si="10"/>
        <v>0</v>
      </c>
      <c r="O254">
        <f t="shared" si="11"/>
        <v>1</v>
      </c>
    </row>
    <row r="255" spans="1:15">
      <c r="A255" t="s">
        <v>532</v>
      </c>
      <c r="B255" t="s">
        <v>6</v>
      </c>
      <c r="C255">
        <v>705</v>
      </c>
      <c r="D255" t="s">
        <v>533</v>
      </c>
      <c r="E255" t="s">
        <v>212</v>
      </c>
      <c r="F255" t="s">
        <v>9</v>
      </c>
      <c r="G255">
        <v>80241</v>
      </c>
      <c r="H255">
        <v>160.51</v>
      </c>
      <c r="I255">
        <v>103</v>
      </c>
      <c r="J255" t="s">
        <v>10</v>
      </c>
      <c r="K255">
        <v>4</v>
      </c>
      <c r="L255">
        <v>1</v>
      </c>
      <c r="M255">
        <f t="shared" si="9"/>
        <v>0</v>
      </c>
      <c r="N255">
        <f t="shared" si="10"/>
        <v>0</v>
      </c>
      <c r="O255">
        <f t="shared" si="11"/>
        <v>1</v>
      </c>
    </row>
    <row r="256" spans="1:15">
      <c r="A256" t="s">
        <v>534</v>
      </c>
      <c r="B256" t="s">
        <v>6</v>
      </c>
      <c r="C256">
        <v>706</v>
      </c>
      <c r="D256" t="s">
        <v>535</v>
      </c>
      <c r="E256" t="s">
        <v>8</v>
      </c>
      <c r="F256" t="s">
        <v>9</v>
      </c>
      <c r="G256">
        <v>80230</v>
      </c>
      <c r="H256">
        <v>89.63</v>
      </c>
      <c r="I256">
        <v>100</v>
      </c>
      <c r="J256" t="s">
        <v>10</v>
      </c>
      <c r="K256">
        <v>6</v>
      </c>
      <c r="L256">
        <v>1</v>
      </c>
      <c r="M256">
        <f t="shared" si="9"/>
        <v>0</v>
      </c>
      <c r="N256">
        <f t="shared" si="10"/>
        <v>0</v>
      </c>
      <c r="O256">
        <f t="shared" si="11"/>
        <v>1</v>
      </c>
    </row>
    <row r="257" spans="1:15">
      <c r="A257" t="s">
        <v>536</v>
      </c>
      <c r="B257" t="s">
        <v>6</v>
      </c>
      <c r="C257">
        <v>707</v>
      </c>
      <c r="D257" t="s">
        <v>537</v>
      </c>
      <c r="E257" t="s">
        <v>35</v>
      </c>
      <c r="F257" t="s">
        <v>9</v>
      </c>
      <c r="G257">
        <v>80013</v>
      </c>
      <c r="H257">
        <v>94.9</v>
      </c>
      <c r="I257">
        <v>102</v>
      </c>
      <c r="J257" t="s">
        <v>10</v>
      </c>
      <c r="K257">
        <v>4</v>
      </c>
      <c r="L257">
        <v>1</v>
      </c>
      <c r="M257">
        <f t="shared" si="9"/>
        <v>0</v>
      </c>
      <c r="N257">
        <f t="shared" si="10"/>
        <v>0</v>
      </c>
      <c r="O257">
        <f t="shared" si="11"/>
        <v>1</v>
      </c>
    </row>
    <row r="258" spans="1:15">
      <c r="A258" t="s">
        <v>538</v>
      </c>
      <c r="B258" t="s">
        <v>6</v>
      </c>
      <c r="C258">
        <v>708</v>
      </c>
      <c r="D258" t="s">
        <v>539</v>
      </c>
      <c r="E258" t="s">
        <v>29</v>
      </c>
      <c r="F258" t="s">
        <v>9</v>
      </c>
      <c r="G258">
        <v>80005</v>
      </c>
      <c r="H258">
        <v>127.26</v>
      </c>
      <c r="I258">
        <v>103</v>
      </c>
      <c r="J258" t="s">
        <v>10</v>
      </c>
      <c r="K258">
        <v>5</v>
      </c>
      <c r="L258">
        <v>1</v>
      </c>
      <c r="M258">
        <f t="shared" si="9"/>
        <v>0</v>
      </c>
      <c r="N258">
        <f t="shared" si="10"/>
        <v>0</v>
      </c>
      <c r="O258">
        <f t="shared" si="11"/>
        <v>1</v>
      </c>
    </row>
    <row r="259" spans="1:15">
      <c r="A259" t="s">
        <v>540</v>
      </c>
      <c r="B259" t="s">
        <v>6</v>
      </c>
      <c r="C259">
        <v>710</v>
      </c>
      <c r="D259" t="s">
        <v>541</v>
      </c>
      <c r="E259" t="s">
        <v>35</v>
      </c>
      <c r="F259" t="s">
        <v>9</v>
      </c>
      <c r="G259">
        <v>80013</v>
      </c>
      <c r="H259">
        <v>43.7</v>
      </c>
      <c r="I259">
        <v>104</v>
      </c>
      <c r="J259" t="s">
        <v>10</v>
      </c>
      <c r="K259">
        <v>6</v>
      </c>
      <c r="L259">
        <v>1</v>
      </c>
      <c r="M259">
        <f t="shared" ref="M259:M322" si="12">IF(B259="Loyalty Club and Credit Card", 1,0)</f>
        <v>0</v>
      </c>
      <c r="N259">
        <f t="shared" ref="N259:N322" si="13">IF(B259="Loyalty Club Only", 1,0)</f>
        <v>0</v>
      </c>
      <c r="O259">
        <f t="shared" ref="O259:O322" si="14">IF(B259="Store Mailing List", 1,0)</f>
        <v>1</v>
      </c>
    </row>
    <row r="260" spans="1:15">
      <c r="A260" t="s">
        <v>542</v>
      </c>
      <c r="B260" t="s">
        <v>6</v>
      </c>
      <c r="C260">
        <v>711</v>
      </c>
      <c r="D260" t="s">
        <v>543</v>
      </c>
      <c r="E260" t="s">
        <v>26</v>
      </c>
      <c r="F260" t="s">
        <v>9</v>
      </c>
      <c r="G260">
        <v>80214</v>
      </c>
      <c r="H260">
        <v>239.87</v>
      </c>
      <c r="I260">
        <v>100</v>
      </c>
      <c r="J260" t="s">
        <v>10</v>
      </c>
      <c r="K260">
        <v>3</v>
      </c>
      <c r="L260">
        <v>1</v>
      </c>
      <c r="M260">
        <f t="shared" si="12"/>
        <v>0</v>
      </c>
      <c r="N260">
        <f t="shared" si="13"/>
        <v>0</v>
      </c>
      <c r="O260">
        <f t="shared" si="14"/>
        <v>1</v>
      </c>
    </row>
    <row r="261" spans="1:15">
      <c r="A261" t="s">
        <v>544</v>
      </c>
      <c r="B261" t="s">
        <v>6</v>
      </c>
      <c r="C261">
        <v>712</v>
      </c>
      <c r="D261" t="s">
        <v>545</v>
      </c>
      <c r="E261" t="s">
        <v>8</v>
      </c>
      <c r="F261" t="s">
        <v>9</v>
      </c>
      <c r="G261">
        <v>80224</v>
      </c>
      <c r="H261">
        <v>106.7</v>
      </c>
      <c r="I261">
        <v>100</v>
      </c>
      <c r="J261" t="s">
        <v>10</v>
      </c>
      <c r="K261">
        <v>1</v>
      </c>
      <c r="L261">
        <v>1</v>
      </c>
      <c r="M261">
        <f t="shared" si="12"/>
        <v>0</v>
      </c>
      <c r="N261">
        <f t="shared" si="13"/>
        <v>0</v>
      </c>
      <c r="O261">
        <f t="shared" si="14"/>
        <v>1</v>
      </c>
    </row>
    <row r="262" spans="1:15">
      <c r="A262" t="s">
        <v>546</v>
      </c>
      <c r="B262" t="s">
        <v>6</v>
      </c>
      <c r="C262">
        <v>713</v>
      </c>
      <c r="D262" t="s">
        <v>547</v>
      </c>
      <c r="E262" t="s">
        <v>77</v>
      </c>
      <c r="F262" t="s">
        <v>9</v>
      </c>
      <c r="G262">
        <v>80020</v>
      </c>
      <c r="H262">
        <v>22.52</v>
      </c>
      <c r="I262">
        <v>109</v>
      </c>
      <c r="J262" t="s">
        <v>14</v>
      </c>
      <c r="K262">
        <v>6</v>
      </c>
      <c r="L262">
        <v>1</v>
      </c>
      <c r="M262">
        <f t="shared" si="12"/>
        <v>0</v>
      </c>
      <c r="N262">
        <f t="shared" si="13"/>
        <v>0</v>
      </c>
      <c r="O262">
        <f t="shared" si="14"/>
        <v>1</v>
      </c>
    </row>
    <row r="263" spans="1:15">
      <c r="A263" t="s">
        <v>548</v>
      </c>
      <c r="B263" t="s">
        <v>6</v>
      </c>
      <c r="C263">
        <v>714</v>
      </c>
      <c r="D263" t="s">
        <v>549</v>
      </c>
      <c r="E263" t="s">
        <v>8</v>
      </c>
      <c r="F263" t="s">
        <v>9</v>
      </c>
      <c r="G263">
        <v>80238</v>
      </c>
      <c r="H263">
        <v>245.99</v>
      </c>
      <c r="I263">
        <v>107</v>
      </c>
      <c r="J263" t="s">
        <v>10</v>
      </c>
      <c r="K263">
        <v>6</v>
      </c>
      <c r="L263">
        <v>1</v>
      </c>
      <c r="M263">
        <f t="shared" si="12"/>
        <v>0</v>
      </c>
      <c r="N263">
        <f t="shared" si="13"/>
        <v>0</v>
      </c>
      <c r="O263">
        <f t="shared" si="14"/>
        <v>1</v>
      </c>
    </row>
    <row r="264" spans="1:15">
      <c r="A264" t="s">
        <v>550</v>
      </c>
      <c r="B264" t="s">
        <v>6</v>
      </c>
      <c r="C264">
        <v>717</v>
      </c>
      <c r="D264" t="s">
        <v>551</v>
      </c>
      <c r="E264" t="s">
        <v>8</v>
      </c>
      <c r="F264" t="s">
        <v>9</v>
      </c>
      <c r="G264">
        <v>80210</v>
      </c>
      <c r="H264">
        <v>85.99</v>
      </c>
      <c r="I264">
        <v>100</v>
      </c>
      <c r="J264" t="s">
        <v>10</v>
      </c>
      <c r="K264">
        <v>2</v>
      </c>
      <c r="L264">
        <v>2</v>
      </c>
      <c r="M264">
        <f t="shared" si="12"/>
        <v>0</v>
      </c>
      <c r="N264">
        <f t="shared" si="13"/>
        <v>0</v>
      </c>
      <c r="O264">
        <f t="shared" si="14"/>
        <v>1</v>
      </c>
    </row>
    <row r="265" spans="1:15">
      <c r="A265" t="s">
        <v>552</v>
      </c>
      <c r="B265" t="s">
        <v>6</v>
      </c>
      <c r="C265">
        <v>724</v>
      </c>
      <c r="D265" t="s">
        <v>553</v>
      </c>
      <c r="E265" t="s">
        <v>29</v>
      </c>
      <c r="F265" t="s">
        <v>9</v>
      </c>
      <c r="G265">
        <v>80004</v>
      </c>
      <c r="H265">
        <v>77.27</v>
      </c>
      <c r="I265">
        <v>108</v>
      </c>
      <c r="J265" t="s">
        <v>10</v>
      </c>
      <c r="K265">
        <v>2</v>
      </c>
      <c r="L265">
        <v>1</v>
      </c>
      <c r="M265">
        <f t="shared" si="12"/>
        <v>0</v>
      </c>
      <c r="N265">
        <f t="shared" si="13"/>
        <v>0</v>
      </c>
      <c r="O265">
        <f t="shared" si="14"/>
        <v>1</v>
      </c>
    </row>
    <row r="266" spans="1:15">
      <c r="A266" t="s">
        <v>554</v>
      </c>
      <c r="B266" t="s">
        <v>6</v>
      </c>
      <c r="C266">
        <v>725</v>
      </c>
      <c r="D266" t="s">
        <v>555</v>
      </c>
      <c r="E266" t="s">
        <v>32</v>
      </c>
      <c r="F266" t="s">
        <v>9</v>
      </c>
      <c r="G266">
        <v>80020</v>
      </c>
      <c r="H266">
        <v>217</v>
      </c>
      <c r="I266">
        <v>109</v>
      </c>
      <c r="J266" t="s">
        <v>10</v>
      </c>
      <c r="K266">
        <v>8</v>
      </c>
      <c r="L266">
        <v>1</v>
      </c>
      <c r="M266">
        <f t="shared" si="12"/>
        <v>0</v>
      </c>
      <c r="N266">
        <f t="shared" si="13"/>
        <v>0</v>
      </c>
      <c r="O266">
        <f t="shared" si="14"/>
        <v>1</v>
      </c>
    </row>
    <row r="267" spans="1:15">
      <c r="A267" t="s">
        <v>556</v>
      </c>
      <c r="B267" t="s">
        <v>6</v>
      </c>
      <c r="C267">
        <v>726</v>
      </c>
      <c r="D267" t="s">
        <v>557</v>
      </c>
      <c r="E267" t="s">
        <v>17</v>
      </c>
      <c r="F267" t="s">
        <v>9</v>
      </c>
      <c r="G267">
        <v>80015</v>
      </c>
      <c r="H267">
        <v>247.78</v>
      </c>
      <c r="I267">
        <v>104</v>
      </c>
      <c r="J267" t="s">
        <v>10</v>
      </c>
      <c r="K267">
        <v>2</v>
      </c>
      <c r="L267">
        <v>1</v>
      </c>
      <c r="M267">
        <f t="shared" si="12"/>
        <v>0</v>
      </c>
      <c r="N267">
        <f t="shared" si="13"/>
        <v>0</v>
      </c>
      <c r="O267">
        <f t="shared" si="14"/>
        <v>1</v>
      </c>
    </row>
    <row r="268" spans="1:15">
      <c r="A268" t="s">
        <v>558</v>
      </c>
      <c r="B268" t="s">
        <v>6</v>
      </c>
      <c r="C268">
        <v>727</v>
      </c>
      <c r="D268" t="s">
        <v>559</v>
      </c>
      <c r="E268" t="s">
        <v>8</v>
      </c>
      <c r="F268" t="s">
        <v>9</v>
      </c>
      <c r="G268">
        <v>80222</v>
      </c>
      <c r="H268">
        <v>168.72</v>
      </c>
      <c r="I268">
        <v>100</v>
      </c>
      <c r="J268" t="s">
        <v>14</v>
      </c>
      <c r="K268">
        <v>2</v>
      </c>
      <c r="L268">
        <v>1</v>
      </c>
      <c r="M268">
        <f t="shared" si="12"/>
        <v>0</v>
      </c>
      <c r="N268">
        <f t="shared" si="13"/>
        <v>0</v>
      </c>
      <c r="O268">
        <f t="shared" si="14"/>
        <v>1</v>
      </c>
    </row>
    <row r="269" spans="1:15">
      <c r="A269" t="s">
        <v>560</v>
      </c>
      <c r="B269" t="s">
        <v>6</v>
      </c>
      <c r="C269">
        <v>728</v>
      </c>
      <c r="D269" t="s">
        <v>561</v>
      </c>
      <c r="E269" t="s">
        <v>29</v>
      </c>
      <c r="F269" t="s">
        <v>9</v>
      </c>
      <c r="G269">
        <v>80003</v>
      </c>
      <c r="H269">
        <v>78.91</v>
      </c>
      <c r="I269">
        <v>108</v>
      </c>
      <c r="J269" t="s">
        <v>10</v>
      </c>
      <c r="K269">
        <v>7</v>
      </c>
      <c r="L269">
        <v>1</v>
      </c>
      <c r="M269">
        <f t="shared" si="12"/>
        <v>0</v>
      </c>
      <c r="N269">
        <f t="shared" si="13"/>
        <v>0</v>
      </c>
      <c r="O269">
        <f t="shared" si="14"/>
        <v>1</v>
      </c>
    </row>
    <row r="270" spans="1:15">
      <c r="A270" t="s">
        <v>562</v>
      </c>
      <c r="B270" t="s">
        <v>6</v>
      </c>
      <c r="C270">
        <v>730</v>
      </c>
      <c r="D270" t="s">
        <v>563</v>
      </c>
      <c r="E270" t="s">
        <v>29</v>
      </c>
      <c r="F270" t="s">
        <v>9</v>
      </c>
      <c r="G270">
        <v>80004</v>
      </c>
      <c r="H270">
        <v>137.54</v>
      </c>
      <c r="I270">
        <v>108</v>
      </c>
      <c r="J270" t="s">
        <v>14</v>
      </c>
      <c r="K270">
        <v>2</v>
      </c>
      <c r="L270">
        <v>1</v>
      </c>
      <c r="M270">
        <f t="shared" si="12"/>
        <v>0</v>
      </c>
      <c r="N270">
        <f t="shared" si="13"/>
        <v>0</v>
      </c>
      <c r="O270">
        <f t="shared" si="14"/>
        <v>1</v>
      </c>
    </row>
    <row r="271" spans="1:15">
      <c r="A271" t="s">
        <v>564</v>
      </c>
      <c r="B271" t="s">
        <v>6</v>
      </c>
      <c r="C271">
        <v>731</v>
      </c>
      <c r="D271" t="s">
        <v>565</v>
      </c>
      <c r="E271" t="s">
        <v>29</v>
      </c>
      <c r="F271" t="s">
        <v>9</v>
      </c>
      <c r="G271">
        <v>80005</v>
      </c>
      <c r="H271">
        <v>205.17</v>
      </c>
      <c r="I271">
        <v>108</v>
      </c>
      <c r="J271" t="s">
        <v>10</v>
      </c>
      <c r="K271">
        <v>5</v>
      </c>
      <c r="L271">
        <v>1</v>
      </c>
      <c r="M271">
        <f t="shared" si="12"/>
        <v>0</v>
      </c>
      <c r="N271">
        <f t="shared" si="13"/>
        <v>0</v>
      </c>
      <c r="O271">
        <f t="shared" si="14"/>
        <v>1</v>
      </c>
    </row>
    <row r="272" spans="1:15">
      <c r="A272" t="s">
        <v>566</v>
      </c>
      <c r="B272" t="s">
        <v>6</v>
      </c>
      <c r="C272">
        <v>733</v>
      </c>
      <c r="D272" t="s">
        <v>567</v>
      </c>
      <c r="E272" t="s">
        <v>35</v>
      </c>
      <c r="F272" t="s">
        <v>9</v>
      </c>
      <c r="G272">
        <v>80016</v>
      </c>
      <c r="H272">
        <v>57.91</v>
      </c>
      <c r="I272">
        <v>102</v>
      </c>
      <c r="J272" t="s">
        <v>14</v>
      </c>
      <c r="K272">
        <v>6</v>
      </c>
      <c r="L272">
        <v>1</v>
      </c>
      <c r="M272">
        <f t="shared" si="12"/>
        <v>0</v>
      </c>
      <c r="N272">
        <f t="shared" si="13"/>
        <v>0</v>
      </c>
      <c r="O272">
        <f t="shared" si="14"/>
        <v>1</v>
      </c>
    </row>
    <row r="273" spans="1:15">
      <c r="A273" t="s">
        <v>568</v>
      </c>
      <c r="B273" t="s">
        <v>6</v>
      </c>
      <c r="C273">
        <v>734</v>
      </c>
      <c r="D273" t="s">
        <v>569</v>
      </c>
      <c r="E273" t="s">
        <v>35</v>
      </c>
      <c r="F273" t="s">
        <v>9</v>
      </c>
      <c r="G273">
        <v>80012</v>
      </c>
      <c r="H273">
        <v>183.73</v>
      </c>
      <c r="I273">
        <v>104</v>
      </c>
      <c r="J273" t="s">
        <v>10</v>
      </c>
      <c r="K273">
        <v>6</v>
      </c>
      <c r="L273">
        <v>1</v>
      </c>
      <c r="M273">
        <f t="shared" si="12"/>
        <v>0</v>
      </c>
      <c r="N273">
        <f t="shared" si="13"/>
        <v>0</v>
      </c>
      <c r="O273">
        <f t="shared" si="14"/>
        <v>1</v>
      </c>
    </row>
    <row r="274" spans="1:15">
      <c r="A274" t="s">
        <v>570</v>
      </c>
      <c r="B274" t="s">
        <v>6</v>
      </c>
      <c r="C274">
        <v>735</v>
      </c>
      <c r="D274" t="s">
        <v>571</v>
      </c>
      <c r="E274" t="s">
        <v>8</v>
      </c>
      <c r="F274" t="s">
        <v>9</v>
      </c>
      <c r="G274">
        <v>80207</v>
      </c>
      <c r="H274">
        <v>155.82</v>
      </c>
      <c r="I274">
        <v>107</v>
      </c>
      <c r="J274" t="s">
        <v>10</v>
      </c>
      <c r="K274">
        <v>1</v>
      </c>
      <c r="L274">
        <v>1</v>
      </c>
      <c r="M274">
        <f t="shared" si="12"/>
        <v>0</v>
      </c>
      <c r="N274">
        <f t="shared" si="13"/>
        <v>0</v>
      </c>
      <c r="O274">
        <f t="shared" si="14"/>
        <v>1</v>
      </c>
    </row>
    <row r="275" spans="1:15">
      <c r="A275" t="s">
        <v>572</v>
      </c>
      <c r="B275" t="s">
        <v>6</v>
      </c>
      <c r="C275">
        <v>737</v>
      </c>
      <c r="D275" t="s">
        <v>573</v>
      </c>
      <c r="E275" t="s">
        <v>337</v>
      </c>
      <c r="F275" t="s">
        <v>9</v>
      </c>
      <c r="G275">
        <v>80033</v>
      </c>
      <c r="H275">
        <v>244.66</v>
      </c>
      <c r="I275">
        <v>107</v>
      </c>
      <c r="J275" t="s">
        <v>10</v>
      </c>
      <c r="K275">
        <v>5</v>
      </c>
      <c r="L275">
        <v>1</v>
      </c>
      <c r="M275">
        <f t="shared" si="12"/>
        <v>0</v>
      </c>
      <c r="N275">
        <f t="shared" si="13"/>
        <v>0</v>
      </c>
      <c r="O275">
        <f t="shared" si="14"/>
        <v>1</v>
      </c>
    </row>
    <row r="276" spans="1:15">
      <c r="A276" t="s">
        <v>574</v>
      </c>
      <c r="B276" t="s">
        <v>6</v>
      </c>
      <c r="C276">
        <v>739</v>
      </c>
      <c r="D276" t="s">
        <v>575</v>
      </c>
      <c r="E276" t="s">
        <v>26</v>
      </c>
      <c r="F276" t="s">
        <v>9</v>
      </c>
      <c r="G276">
        <v>80214</v>
      </c>
      <c r="H276">
        <v>118.16</v>
      </c>
      <c r="I276">
        <v>106</v>
      </c>
      <c r="J276" t="s">
        <v>10</v>
      </c>
      <c r="K276">
        <v>4</v>
      </c>
      <c r="L276">
        <v>1</v>
      </c>
      <c r="M276">
        <f t="shared" si="12"/>
        <v>0</v>
      </c>
      <c r="N276">
        <f t="shared" si="13"/>
        <v>0</v>
      </c>
      <c r="O276">
        <f t="shared" si="14"/>
        <v>1</v>
      </c>
    </row>
    <row r="277" spans="1:15">
      <c r="A277" t="s">
        <v>576</v>
      </c>
      <c r="B277" t="s">
        <v>6</v>
      </c>
      <c r="C277">
        <v>740</v>
      </c>
      <c r="D277" t="s">
        <v>577</v>
      </c>
      <c r="E277" t="s">
        <v>48</v>
      </c>
      <c r="F277" t="s">
        <v>9</v>
      </c>
      <c r="G277">
        <v>80110</v>
      </c>
      <c r="H277">
        <v>118.07</v>
      </c>
      <c r="I277">
        <v>106</v>
      </c>
      <c r="J277" t="s">
        <v>10</v>
      </c>
      <c r="K277">
        <v>6</v>
      </c>
      <c r="L277">
        <v>1</v>
      </c>
      <c r="M277">
        <f t="shared" si="12"/>
        <v>0</v>
      </c>
      <c r="N277">
        <f t="shared" si="13"/>
        <v>0</v>
      </c>
      <c r="O277">
        <f t="shared" si="14"/>
        <v>1</v>
      </c>
    </row>
    <row r="278" spans="1:15">
      <c r="A278" t="s">
        <v>578</v>
      </c>
      <c r="B278" t="s">
        <v>6</v>
      </c>
      <c r="C278">
        <v>741</v>
      </c>
      <c r="D278" t="s">
        <v>579</v>
      </c>
      <c r="E278" t="s">
        <v>35</v>
      </c>
      <c r="F278" t="s">
        <v>9</v>
      </c>
      <c r="G278">
        <v>80011</v>
      </c>
      <c r="H278">
        <v>175.66</v>
      </c>
      <c r="I278">
        <v>105</v>
      </c>
      <c r="J278" t="s">
        <v>10</v>
      </c>
      <c r="K278">
        <v>2</v>
      </c>
      <c r="L278">
        <v>1</v>
      </c>
      <c r="M278">
        <f t="shared" si="12"/>
        <v>0</v>
      </c>
      <c r="N278">
        <f t="shared" si="13"/>
        <v>0</v>
      </c>
      <c r="O278">
        <f t="shared" si="14"/>
        <v>1</v>
      </c>
    </row>
    <row r="279" spans="1:15">
      <c r="A279" t="s">
        <v>580</v>
      </c>
      <c r="B279" t="s">
        <v>6</v>
      </c>
      <c r="C279">
        <v>742</v>
      </c>
      <c r="D279" t="s">
        <v>581</v>
      </c>
      <c r="E279" t="s">
        <v>29</v>
      </c>
      <c r="F279" t="s">
        <v>9</v>
      </c>
      <c r="G279">
        <v>80004</v>
      </c>
      <c r="H279">
        <v>86.13</v>
      </c>
      <c r="I279">
        <v>109</v>
      </c>
      <c r="J279" t="s">
        <v>14</v>
      </c>
      <c r="K279">
        <v>7</v>
      </c>
      <c r="L279">
        <v>1</v>
      </c>
      <c r="M279">
        <f t="shared" si="12"/>
        <v>0</v>
      </c>
      <c r="N279">
        <f t="shared" si="13"/>
        <v>0</v>
      </c>
      <c r="O279">
        <f t="shared" si="14"/>
        <v>1</v>
      </c>
    </row>
    <row r="280" spans="1:15">
      <c r="A280" t="s">
        <v>582</v>
      </c>
      <c r="B280" t="s">
        <v>6</v>
      </c>
      <c r="C280">
        <v>751</v>
      </c>
      <c r="D280" t="s">
        <v>583</v>
      </c>
      <c r="E280" t="s">
        <v>26</v>
      </c>
      <c r="F280" t="s">
        <v>9</v>
      </c>
      <c r="G280">
        <v>80227</v>
      </c>
      <c r="H280">
        <v>231.27</v>
      </c>
      <c r="I280">
        <v>101</v>
      </c>
      <c r="J280" t="s">
        <v>10</v>
      </c>
      <c r="K280">
        <v>8</v>
      </c>
      <c r="L280">
        <v>2</v>
      </c>
      <c r="M280">
        <f t="shared" si="12"/>
        <v>0</v>
      </c>
      <c r="N280">
        <f t="shared" si="13"/>
        <v>0</v>
      </c>
      <c r="O280">
        <f t="shared" si="14"/>
        <v>1</v>
      </c>
    </row>
    <row r="281" spans="1:15">
      <c r="A281" t="s">
        <v>584</v>
      </c>
      <c r="B281" t="s">
        <v>6</v>
      </c>
      <c r="C281">
        <v>764</v>
      </c>
      <c r="D281" t="s">
        <v>585</v>
      </c>
      <c r="E281" t="s">
        <v>35</v>
      </c>
      <c r="F281" t="s">
        <v>9</v>
      </c>
      <c r="G281">
        <v>80013</v>
      </c>
      <c r="H281">
        <v>206.94</v>
      </c>
      <c r="I281">
        <v>104</v>
      </c>
      <c r="J281" t="s">
        <v>10</v>
      </c>
      <c r="K281">
        <v>8</v>
      </c>
      <c r="L281">
        <v>4</v>
      </c>
      <c r="M281">
        <f t="shared" si="12"/>
        <v>0</v>
      </c>
      <c r="N281">
        <f t="shared" si="13"/>
        <v>0</v>
      </c>
      <c r="O281">
        <f t="shared" si="14"/>
        <v>1</v>
      </c>
    </row>
    <row r="282" spans="1:15">
      <c r="A282" t="s">
        <v>586</v>
      </c>
      <c r="B282" t="s">
        <v>6</v>
      </c>
      <c r="C282">
        <v>765</v>
      </c>
      <c r="D282" t="s">
        <v>587</v>
      </c>
      <c r="E282" t="s">
        <v>8</v>
      </c>
      <c r="F282" t="s">
        <v>9</v>
      </c>
      <c r="G282">
        <v>80212</v>
      </c>
      <c r="H282">
        <v>163.57</v>
      </c>
      <c r="I282">
        <v>109</v>
      </c>
      <c r="J282" t="s">
        <v>10</v>
      </c>
      <c r="K282">
        <v>8</v>
      </c>
      <c r="L282">
        <v>2</v>
      </c>
      <c r="M282">
        <f t="shared" si="12"/>
        <v>0</v>
      </c>
      <c r="N282">
        <f t="shared" si="13"/>
        <v>0</v>
      </c>
      <c r="O282">
        <f t="shared" si="14"/>
        <v>1</v>
      </c>
    </row>
    <row r="283" spans="1:15">
      <c r="A283" t="s">
        <v>588</v>
      </c>
      <c r="B283" t="s">
        <v>6</v>
      </c>
      <c r="C283">
        <v>768</v>
      </c>
      <c r="D283" t="s">
        <v>589</v>
      </c>
      <c r="E283" t="s">
        <v>29</v>
      </c>
      <c r="F283" t="s">
        <v>9</v>
      </c>
      <c r="G283">
        <v>80003</v>
      </c>
      <c r="H283">
        <v>144.84</v>
      </c>
      <c r="I283">
        <v>103</v>
      </c>
      <c r="J283" t="s">
        <v>10</v>
      </c>
      <c r="K283">
        <v>4</v>
      </c>
      <c r="L283">
        <v>1</v>
      </c>
      <c r="M283">
        <f t="shared" si="12"/>
        <v>0</v>
      </c>
      <c r="N283">
        <f t="shared" si="13"/>
        <v>0</v>
      </c>
      <c r="O283">
        <f t="shared" si="14"/>
        <v>1</v>
      </c>
    </row>
    <row r="284" spans="1:15">
      <c r="A284" t="s">
        <v>590</v>
      </c>
      <c r="B284" t="s">
        <v>6</v>
      </c>
      <c r="C284">
        <v>775</v>
      </c>
      <c r="D284" t="s">
        <v>591</v>
      </c>
      <c r="E284" t="s">
        <v>8</v>
      </c>
      <c r="F284" t="s">
        <v>9</v>
      </c>
      <c r="G284">
        <v>80209</v>
      </c>
      <c r="H284">
        <v>91.87</v>
      </c>
      <c r="I284">
        <v>100</v>
      </c>
      <c r="J284" t="s">
        <v>14</v>
      </c>
      <c r="K284">
        <v>6</v>
      </c>
      <c r="L284">
        <v>1</v>
      </c>
      <c r="M284">
        <f t="shared" si="12"/>
        <v>0</v>
      </c>
      <c r="N284">
        <f t="shared" si="13"/>
        <v>0</v>
      </c>
      <c r="O284">
        <f t="shared" si="14"/>
        <v>1</v>
      </c>
    </row>
    <row r="285" spans="1:15">
      <c r="A285" t="s">
        <v>592</v>
      </c>
      <c r="B285" t="s">
        <v>6</v>
      </c>
      <c r="C285">
        <v>777</v>
      </c>
      <c r="D285" t="s">
        <v>593</v>
      </c>
      <c r="E285" t="s">
        <v>29</v>
      </c>
      <c r="F285" t="s">
        <v>9</v>
      </c>
      <c r="G285">
        <v>80004</v>
      </c>
      <c r="H285">
        <v>36.74</v>
      </c>
      <c r="I285">
        <v>107</v>
      </c>
      <c r="J285" t="s">
        <v>10</v>
      </c>
      <c r="K285">
        <v>4</v>
      </c>
      <c r="L285">
        <v>1</v>
      </c>
      <c r="M285">
        <f t="shared" si="12"/>
        <v>0</v>
      </c>
      <c r="N285">
        <f t="shared" si="13"/>
        <v>0</v>
      </c>
      <c r="O285">
        <f t="shared" si="14"/>
        <v>1</v>
      </c>
    </row>
    <row r="286" spans="1:15">
      <c r="A286" t="s">
        <v>594</v>
      </c>
      <c r="B286" t="s">
        <v>6</v>
      </c>
      <c r="C286">
        <v>778</v>
      </c>
      <c r="D286" t="s">
        <v>595</v>
      </c>
      <c r="E286" t="s">
        <v>8</v>
      </c>
      <c r="F286" t="s">
        <v>9</v>
      </c>
      <c r="G286">
        <v>80219</v>
      </c>
      <c r="H286">
        <v>239.06</v>
      </c>
      <c r="I286">
        <v>108</v>
      </c>
      <c r="J286" t="s">
        <v>10</v>
      </c>
      <c r="K286">
        <v>1</v>
      </c>
      <c r="L286">
        <v>1</v>
      </c>
      <c r="M286">
        <f t="shared" si="12"/>
        <v>0</v>
      </c>
      <c r="N286">
        <f t="shared" si="13"/>
        <v>0</v>
      </c>
      <c r="O286">
        <f t="shared" si="14"/>
        <v>1</v>
      </c>
    </row>
    <row r="287" spans="1:15">
      <c r="A287" t="s">
        <v>596</v>
      </c>
      <c r="B287" t="s">
        <v>6</v>
      </c>
      <c r="C287">
        <v>779</v>
      </c>
      <c r="D287" t="s">
        <v>597</v>
      </c>
      <c r="E287" t="s">
        <v>8</v>
      </c>
      <c r="F287" t="s">
        <v>9</v>
      </c>
      <c r="G287">
        <v>80211</v>
      </c>
      <c r="H287">
        <v>215.5</v>
      </c>
      <c r="I287">
        <v>107</v>
      </c>
      <c r="J287" t="s">
        <v>14</v>
      </c>
      <c r="K287">
        <v>8</v>
      </c>
      <c r="L287">
        <v>1</v>
      </c>
      <c r="M287">
        <f t="shared" si="12"/>
        <v>0</v>
      </c>
      <c r="N287">
        <f t="shared" si="13"/>
        <v>0</v>
      </c>
      <c r="O287">
        <f t="shared" si="14"/>
        <v>1</v>
      </c>
    </row>
    <row r="288" spans="1:15">
      <c r="A288" t="s">
        <v>598</v>
      </c>
      <c r="B288" t="s">
        <v>6</v>
      </c>
      <c r="C288">
        <v>780</v>
      </c>
      <c r="D288" t="s">
        <v>599</v>
      </c>
      <c r="E288" t="s">
        <v>84</v>
      </c>
      <c r="F288" t="s">
        <v>9</v>
      </c>
      <c r="G288">
        <v>80234</v>
      </c>
      <c r="H288">
        <v>169.45</v>
      </c>
      <c r="I288">
        <v>103</v>
      </c>
      <c r="J288" t="s">
        <v>10</v>
      </c>
      <c r="K288">
        <v>7</v>
      </c>
      <c r="L288">
        <v>1</v>
      </c>
      <c r="M288">
        <f t="shared" si="12"/>
        <v>0</v>
      </c>
      <c r="N288">
        <f t="shared" si="13"/>
        <v>0</v>
      </c>
      <c r="O288">
        <f t="shared" si="14"/>
        <v>1</v>
      </c>
    </row>
    <row r="289" spans="1:15">
      <c r="A289" t="s">
        <v>600</v>
      </c>
      <c r="B289" t="s">
        <v>6</v>
      </c>
      <c r="C289">
        <v>782</v>
      </c>
      <c r="D289" t="s">
        <v>601</v>
      </c>
      <c r="E289" t="s">
        <v>35</v>
      </c>
      <c r="F289" t="s">
        <v>9</v>
      </c>
      <c r="G289">
        <v>80011</v>
      </c>
      <c r="H289">
        <v>229.1</v>
      </c>
      <c r="I289">
        <v>105</v>
      </c>
      <c r="J289" t="s">
        <v>10</v>
      </c>
      <c r="K289">
        <v>8</v>
      </c>
      <c r="L289">
        <v>1</v>
      </c>
      <c r="M289">
        <f t="shared" si="12"/>
        <v>0</v>
      </c>
      <c r="N289">
        <f t="shared" si="13"/>
        <v>0</v>
      </c>
      <c r="O289">
        <f t="shared" si="14"/>
        <v>1</v>
      </c>
    </row>
    <row r="290" spans="1:15">
      <c r="A290" t="s">
        <v>602</v>
      </c>
      <c r="B290" t="s">
        <v>6</v>
      </c>
      <c r="C290">
        <v>783</v>
      </c>
      <c r="D290" t="s">
        <v>603</v>
      </c>
      <c r="E290" t="s">
        <v>26</v>
      </c>
      <c r="F290" t="s">
        <v>9</v>
      </c>
      <c r="G290">
        <v>80214</v>
      </c>
      <c r="H290">
        <v>196</v>
      </c>
      <c r="I290">
        <v>107</v>
      </c>
      <c r="J290" t="s">
        <v>10</v>
      </c>
      <c r="K290">
        <v>4</v>
      </c>
      <c r="L290">
        <v>1</v>
      </c>
      <c r="M290">
        <f t="shared" si="12"/>
        <v>0</v>
      </c>
      <c r="N290">
        <f t="shared" si="13"/>
        <v>0</v>
      </c>
      <c r="O290">
        <f t="shared" si="14"/>
        <v>1</v>
      </c>
    </row>
    <row r="291" spans="1:15">
      <c r="A291" t="s">
        <v>604</v>
      </c>
      <c r="B291" t="s">
        <v>6</v>
      </c>
      <c r="C291">
        <v>788</v>
      </c>
      <c r="D291" t="s">
        <v>605</v>
      </c>
      <c r="E291" t="s">
        <v>8</v>
      </c>
      <c r="F291" t="s">
        <v>9</v>
      </c>
      <c r="G291">
        <v>80247</v>
      </c>
      <c r="H291">
        <v>248.98</v>
      </c>
      <c r="I291">
        <v>105</v>
      </c>
      <c r="J291" t="s">
        <v>10</v>
      </c>
      <c r="K291">
        <v>4</v>
      </c>
      <c r="L291">
        <v>1</v>
      </c>
      <c r="M291">
        <f t="shared" si="12"/>
        <v>0</v>
      </c>
      <c r="N291">
        <f t="shared" si="13"/>
        <v>0</v>
      </c>
      <c r="O291">
        <f t="shared" si="14"/>
        <v>1</v>
      </c>
    </row>
    <row r="292" spans="1:15">
      <c r="A292" t="s">
        <v>606</v>
      </c>
      <c r="B292" t="s">
        <v>6</v>
      </c>
      <c r="C292">
        <v>791</v>
      </c>
      <c r="D292" t="s">
        <v>607</v>
      </c>
      <c r="E292" t="s">
        <v>8</v>
      </c>
      <c r="F292" t="s">
        <v>9</v>
      </c>
      <c r="G292">
        <v>80211</v>
      </c>
      <c r="H292">
        <v>150.26</v>
      </c>
      <c r="I292">
        <v>106</v>
      </c>
      <c r="J292" t="s">
        <v>10</v>
      </c>
      <c r="K292">
        <v>5</v>
      </c>
      <c r="L292">
        <v>1</v>
      </c>
      <c r="M292">
        <f t="shared" si="12"/>
        <v>0</v>
      </c>
      <c r="N292">
        <f t="shared" si="13"/>
        <v>0</v>
      </c>
      <c r="O292">
        <f t="shared" si="14"/>
        <v>1</v>
      </c>
    </row>
    <row r="293" spans="1:15">
      <c r="A293" t="s">
        <v>608</v>
      </c>
      <c r="B293" t="s">
        <v>6</v>
      </c>
      <c r="C293">
        <v>803</v>
      </c>
      <c r="D293" t="s">
        <v>609</v>
      </c>
      <c r="E293" t="s">
        <v>8</v>
      </c>
      <c r="F293" t="s">
        <v>9</v>
      </c>
      <c r="G293">
        <v>80235</v>
      </c>
      <c r="H293">
        <v>207.02</v>
      </c>
      <c r="I293">
        <v>101</v>
      </c>
      <c r="J293" t="s">
        <v>14</v>
      </c>
      <c r="K293">
        <v>8</v>
      </c>
      <c r="L293">
        <v>3</v>
      </c>
      <c r="M293">
        <f t="shared" si="12"/>
        <v>0</v>
      </c>
      <c r="N293">
        <f t="shared" si="13"/>
        <v>0</v>
      </c>
      <c r="O293">
        <f t="shared" si="14"/>
        <v>1</v>
      </c>
    </row>
    <row r="294" spans="1:15">
      <c r="A294" t="s">
        <v>610</v>
      </c>
      <c r="B294" t="s">
        <v>6</v>
      </c>
      <c r="C294">
        <v>807</v>
      </c>
      <c r="D294" t="s">
        <v>611</v>
      </c>
      <c r="E294" t="s">
        <v>8</v>
      </c>
      <c r="F294" t="s">
        <v>9</v>
      </c>
      <c r="G294">
        <v>80202</v>
      </c>
      <c r="H294">
        <v>30.76</v>
      </c>
      <c r="I294">
        <v>105</v>
      </c>
      <c r="J294" t="s">
        <v>10</v>
      </c>
      <c r="K294">
        <v>8</v>
      </c>
      <c r="L294">
        <v>1</v>
      </c>
      <c r="M294">
        <f t="shared" si="12"/>
        <v>0</v>
      </c>
      <c r="N294">
        <f t="shared" si="13"/>
        <v>0</v>
      </c>
      <c r="O294">
        <f t="shared" si="14"/>
        <v>1</v>
      </c>
    </row>
    <row r="295" spans="1:15">
      <c r="A295" t="s">
        <v>612</v>
      </c>
      <c r="B295" t="s">
        <v>6</v>
      </c>
      <c r="C295">
        <v>808</v>
      </c>
      <c r="D295" t="s">
        <v>613</v>
      </c>
      <c r="E295" t="s">
        <v>17</v>
      </c>
      <c r="F295" t="s">
        <v>9</v>
      </c>
      <c r="G295">
        <v>80015</v>
      </c>
      <c r="H295">
        <v>185.45</v>
      </c>
      <c r="I295">
        <v>104</v>
      </c>
      <c r="J295" t="s">
        <v>10</v>
      </c>
      <c r="K295">
        <v>1</v>
      </c>
      <c r="L295">
        <v>1</v>
      </c>
      <c r="M295">
        <f t="shared" si="12"/>
        <v>0</v>
      </c>
      <c r="N295">
        <f t="shared" si="13"/>
        <v>0</v>
      </c>
      <c r="O295">
        <f t="shared" si="14"/>
        <v>1</v>
      </c>
    </row>
    <row r="296" spans="1:15">
      <c r="A296" t="s">
        <v>614</v>
      </c>
      <c r="B296" t="s">
        <v>6</v>
      </c>
      <c r="C296">
        <v>810</v>
      </c>
      <c r="D296" t="s">
        <v>615</v>
      </c>
      <c r="E296" t="s">
        <v>77</v>
      </c>
      <c r="F296" t="s">
        <v>9</v>
      </c>
      <c r="G296">
        <v>80031</v>
      </c>
      <c r="H296">
        <v>162.82</v>
      </c>
      <c r="I296">
        <v>109</v>
      </c>
      <c r="J296" t="s">
        <v>10</v>
      </c>
      <c r="K296">
        <v>5</v>
      </c>
      <c r="L296">
        <v>1</v>
      </c>
      <c r="M296">
        <f t="shared" si="12"/>
        <v>0</v>
      </c>
      <c r="N296">
        <f t="shared" si="13"/>
        <v>0</v>
      </c>
      <c r="O296">
        <f t="shared" si="14"/>
        <v>1</v>
      </c>
    </row>
    <row r="297" spans="1:15">
      <c r="A297" t="s">
        <v>616</v>
      </c>
      <c r="B297" t="s">
        <v>6</v>
      </c>
      <c r="C297">
        <v>811</v>
      </c>
      <c r="D297" t="s">
        <v>617</v>
      </c>
      <c r="E297" t="s">
        <v>35</v>
      </c>
      <c r="F297" t="s">
        <v>9</v>
      </c>
      <c r="G297">
        <v>80014</v>
      </c>
      <c r="H297">
        <v>206.88</v>
      </c>
      <c r="I297">
        <v>105</v>
      </c>
      <c r="J297" t="s">
        <v>10</v>
      </c>
      <c r="K297">
        <v>8</v>
      </c>
      <c r="L297">
        <v>1</v>
      </c>
      <c r="M297">
        <f t="shared" si="12"/>
        <v>0</v>
      </c>
      <c r="N297">
        <f t="shared" si="13"/>
        <v>0</v>
      </c>
      <c r="O297">
        <f t="shared" si="14"/>
        <v>1</v>
      </c>
    </row>
    <row r="298" spans="1:15">
      <c r="A298" t="s">
        <v>618</v>
      </c>
      <c r="B298" t="s">
        <v>6</v>
      </c>
      <c r="C298">
        <v>812</v>
      </c>
      <c r="D298" t="s">
        <v>619</v>
      </c>
      <c r="E298" t="s">
        <v>8</v>
      </c>
      <c r="F298" t="s">
        <v>9</v>
      </c>
      <c r="G298">
        <v>80204</v>
      </c>
      <c r="H298">
        <v>236.8</v>
      </c>
      <c r="I298">
        <v>108</v>
      </c>
      <c r="J298" t="s">
        <v>10</v>
      </c>
      <c r="K298">
        <v>8</v>
      </c>
      <c r="L298">
        <v>1</v>
      </c>
      <c r="M298">
        <f t="shared" si="12"/>
        <v>0</v>
      </c>
      <c r="N298">
        <f t="shared" si="13"/>
        <v>0</v>
      </c>
      <c r="O298">
        <f t="shared" si="14"/>
        <v>1</v>
      </c>
    </row>
    <row r="299" spans="1:15">
      <c r="A299" t="s">
        <v>620</v>
      </c>
      <c r="B299" t="s">
        <v>6</v>
      </c>
      <c r="C299">
        <v>814</v>
      </c>
      <c r="D299" t="s">
        <v>621</v>
      </c>
      <c r="E299" t="s">
        <v>35</v>
      </c>
      <c r="F299" t="s">
        <v>9</v>
      </c>
      <c r="G299">
        <v>80014</v>
      </c>
      <c r="H299">
        <v>213.12</v>
      </c>
      <c r="I299">
        <v>104</v>
      </c>
      <c r="J299" t="s">
        <v>14</v>
      </c>
      <c r="K299">
        <v>6</v>
      </c>
      <c r="L299">
        <v>1</v>
      </c>
      <c r="M299">
        <f t="shared" si="12"/>
        <v>0</v>
      </c>
      <c r="N299">
        <f t="shared" si="13"/>
        <v>0</v>
      </c>
      <c r="O299">
        <f t="shared" si="14"/>
        <v>1</v>
      </c>
    </row>
    <row r="300" spans="1:15">
      <c r="A300" t="s">
        <v>622</v>
      </c>
      <c r="B300" t="s">
        <v>6</v>
      </c>
      <c r="C300">
        <v>815</v>
      </c>
      <c r="D300" t="s">
        <v>623</v>
      </c>
      <c r="E300" t="s">
        <v>32</v>
      </c>
      <c r="F300" t="s">
        <v>9</v>
      </c>
      <c r="G300">
        <v>80021</v>
      </c>
      <c r="H300">
        <v>82.3</v>
      </c>
      <c r="I300">
        <v>108</v>
      </c>
      <c r="J300" t="s">
        <v>10</v>
      </c>
      <c r="K300">
        <v>1</v>
      </c>
      <c r="L300">
        <v>1</v>
      </c>
      <c r="M300">
        <f t="shared" si="12"/>
        <v>0</v>
      </c>
      <c r="N300">
        <f t="shared" si="13"/>
        <v>0</v>
      </c>
      <c r="O300">
        <f t="shared" si="14"/>
        <v>1</v>
      </c>
    </row>
    <row r="301" spans="1:15">
      <c r="A301" t="s">
        <v>624</v>
      </c>
      <c r="B301" t="s">
        <v>6</v>
      </c>
      <c r="C301">
        <v>817</v>
      </c>
      <c r="D301" t="s">
        <v>625</v>
      </c>
      <c r="E301" t="s">
        <v>8</v>
      </c>
      <c r="F301" t="s">
        <v>9</v>
      </c>
      <c r="G301">
        <v>80235</v>
      </c>
      <c r="H301">
        <v>106.96</v>
      </c>
      <c r="I301">
        <v>101</v>
      </c>
      <c r="J301" t="s">
        <v>14</v>
      </c>
      <c r="K301">
        <v>5</v>
      </c>
      <c r="L301">
        <v>1</v>
      </c>
      <c r="M301">
        <f t="shared" si="12"/>
        <v>0</v>
      </c>
      <c r="N301">
        <f t="shared" si="13"/>
        <v>0</v>
      </c>
      <c r="O301">
        <f t="shared" si="14"/>
        <v>1</v>
      </c>
    </row>
    <row r="302" spans="1:15">
      <c r="A302" t="s">
        <v>626</v>
      </c>
      <c r="B302" t="s">
        <v>6</v>
      </c>
      <c r="C302">
        <v>822</v>
      </c>
      <c r="D302" t="s">
        <v>627</v>
      </c>
      <c r="E302" t="s">
        <v>8</v>
      </c>
      <c r="F302" t="s">
        <v>9</v>
      </c>
      <c r="G302">
        <v>80226</v>
      </c>
      <c r="H302">
        <v>155.65</v>
      </c>
      <c r="I302">
        <v>101</v>
      </c>
      <c r="J302" t="s">
        <v>10</v>
      </c>
      <c r="K302">
        <v>8</v>
      </c>
      <c r="L302">
        <v>1</v>
      </c>
      <c r="M302">
        <f t="shared" si="12"/>
        <v>0</v>
      </c>
      <c r="N302">
        <f t="shared" si="13"/>
        <v>0</v>
      </c>
      <c r="O302">
        <f t="shared" si="14"/>
        <v>1</v>
      </c>
    </row>
    <row r="303" spans="1:15">
      <c r="A303" t="s">
        <v>628</v>
      </c>
      <c r="B303" t="s">
        <v>6</v>
      </c>
      <c r="C303">
        <v>827</v>
      </c>
      <c r="D303" t="s">
        <v>629</v>
      </c>
      <c r="E303" t="s">
        <v>26</v>
      </c>
      <c r="F303" t="s">
        <v>9</v>
      </c>
      <c r="G303">
        <v>80214</v>
      </c>
      <c r="H303">
        <v>102.55</v>
      </c>
      <c r="I303">
        <v>107</v>
      </c>
      <c r="J303" t="s">
        <v>10</v>
      </c>
      <c r="K303">
        <v>2</v>
      </c>
      <c r="L303">
        <v>1</v>
      </c>
      <c r="M303">
        <f t="shared" si="12"/>
        <v>0</v>
      </c>
      <c r="N303">
        <f t="shared" si="13"/>
        <v>0</v>
      </c>
      <c r="O303">
        <f t="shared" si="14"/>
        <v>1</v>
      </c>
    </row>
    <row r="304" spans="1:15">
      <c r="A304" t="s">
        <v>630</v>
      </c>
      <c r="B304" t="s">
        <v>6</v>
      </c>
      <c r="C304">
        <v>833</v>
      </c>
      <c r="D304" t="s">
        <v>631</v>
      </c>
      <c r="E304" t="s">
        <v>212</v>
      </c>
      <c r="F304" t="s">
        <v>9</v>
      </c>
      <c r="G304">
        <v>80602</v>
      </c>
      <c r="H304">
        <v>206.91</v>
      </c>
      <c r="I304">
        <v>103</v>
      </c>
      <c r="J304" t="s">
        <v>10</v>
      </c>
      <c r="K304">
        <v>2</v>
      </c>
      <c r="L304">
        <v>3</v>
      </c>
      <c r="M304">
        <f t="shared" si="12"/>
        <v>0</v>
      </c>
      <c r="N304">
        <f t="shared" si="13"/>
        <v>0</v>
      </c>
      <c r="O304">
        <f t="shared" si="14"/>
        <v>1</v>
      </c>
    </row>
    <row r="305" spans="1:15">
      <c r="A305" t="s">
        <v>632</v>
      </c>
      <c r="B305" t="s">
        <v>6</v>
      </c>
      <c r="C305">
        <v>835</v>
      </c>
      <c r="D305" t="s">
        <v>633</v>
      </c>
      <c r="E305" t="s">
        <v>35</v>
      </c>
      <c r="F305" t="s">
        <v>9</v>
      </c>
      <c r="G305">
        <v>80013</v>
      </c>
      <c r="H305">
        <v>71.86</v>
      </c>
      <c r="I305">
        <v>105</v>
      </c>
      <c r="J305" t="s">
        <v>10</v>
      </c>
      <c r="K305">
        <v>6</v>
      </c>
      <c r="L305">
        <v>1</v>
      </c>
      <c r="M305">
        <f t="shared" si="12"/>
        <v>0</v>
      </c>
      <c r="N305">
        <f t="shared" si="13"/>
        <v>0</v>
      </c>
      <c r="O305">
        <f t="shared" si="14"/>
        <v>1</v>
      </c>
    </row>
    <row r="306" spans="1:15">
      <c r="A306" t="s">
        <v>634</v>
      </c>
      <c r="B306" t="s">
        <v>6</v>
      </c>
      <c r="C306">
        <v>836</v>
      </c>
      <c r="D306" t="s">
        <v>635</v>
      </c>
      <c r="E306" t="s">
        <v>29</v>
      </c>
      <c r="F306" t="s">
        <v>9</v>
      </c>
      <c r="G306">
        <v>80004</v>
      </c>
      <c r="H306">
        <v>120.98</v>
      </c>
      <c r="I306">
        <v>108</v>
      </c>
      <c r="J306" t="s">
        <v>10</v>
      </c>
      <c r="K306">
        <v>8</v>
      </c>
      <c r="L306">
        <v>1</v>
      </c>
      <c r="M306">
        <f t="shared" si="12"/>
        <v>0</v>
      </c>
      <c r="N306">
        <f t="shared" si="13"/>
        <v>0</v>
      </c>
      <c r="O306">
        <f t="shared" si="14"/>
        <v>1</v>
      </c>
    </row>
    <row r="307" spans="1:15">
      <c r="A307" t="s">
        <v>636</v>
      </c>
      <c r="B307" t="s">
        <v>6</v>
      </c>
      <c r="C307">
        <v>841</v>
      </c>
      <c r="D307" t="s">
        <v>637</v>
      </c>
      <c r="E307" t="s">
        <v>35</v>
      </c>
      <c r="F307" t="s">
        <v>9</v>
      </c>
      <c r="G307">
        <v>80010</v>
      </c>
      <c r="H307">
        <v>8.92</v>
      </c>
      <c r="I307">
        <v>105</v>
      </c>
      <c r="J307" t="s">
        <v>10</v>
      </c>
      <c r="K307">
        <v>4</v>
      </c>
      <c r="L307">
        <v>1</v>
      </c>
      <c r="M307">
        <f t="shared" si="12"/>
        <v>0</v>
      </c>
      <c r="N307">
        <f t="shared" si="13"/>
        <v>0</v>
      </c>
      <c r="O307">
        <f t="shared" si="14"/>
        <v>1</v>
      </c>
    </row>
    <row r="308" spans="1:15">
      <c r="A308" t="s">
        <v>638</v>
      </c>
      <c r="B308" t="s">
        <v>6</v>
      </c>
      <c r="C308">
        <v>842</v>
      </c>
      <c r="D308" t="s">
        <v>639</v>
      </c>
      <c r="E308" t="s">
        <v>8</v>
      </c>
      <c r="F308" t="s">
        <v>9</v>
      </c>
      <c r="G308">
        <v>80238</v>
      </c>
      <c r="H308">
        <v>233.97</v>
      </c>
      <c r="I308">
        <v>101</v>
      </c>
      <c r="J308" t="s">
        <v>10</v>
      </c>
      <c r="K308">
        <v>4</v>
      </c>
      <c r="L308">
        <v>1</v>
      </c>
      <c r="M308">
        <f t="shared" si="12"/>
        <v>0</v>
      </c>
      <c r="N308">
        <f t="shared" si="13"/>
        <v>0</v>
      </c>
      <c r="O308">
        <f t="shared" si="14"/>
        <v>1</v>
      </c>
    </row>
    <row r="309" spans="1:15">
      <c r="A309" t="s">
        <v>640</v>
      </c>
      <c r="B309" t="s">
        <v>6</v>
      </c>
      <c r="C309">
        <v>843</v>
      </c>
      <c r="D309" t="s">
        <v>641</v>
      </c>
      <c r="E309" t="s">
        <v>8</v>
      </c>
      <c r="F309" t="s">
        <v>9</v>
      </c>
      <c r="G309">
        <v>80219</v>
      </c>
      <c r="H309">
        <v>69.34</v>
      </c>
      <c r="I309">
        <v>101</v>
      </c>
      <c r="J309" t="s">
        <v>10</v>
      </c>
      <c r="K309">
        <v>3</v>
      </c>
      <c r="L309">
        <v>1</v>
      </c>
      <c r="M309">
        <f t="shared" si="12"/>
        <v>0</v>
      </c>
      <c r="N309">
        <f t="shared" si="13"/>
        <v>0</v>
      </c>
      <c r="O309">
        <f t="shared" si="14"/>
        <v>1</v>
      </c>
    </row>
    <row r="310" spans="1:15">
      <c r="A310" t="s">
        <v>642</v>
      </c>
      <c r="B310" t="s">
        <v>6</v>
      </c>
      <c r="C310">
        <v>844</v>
      </c>
      <c r="D310" t="s">
        <v>643</v>
      </c>
      <c r="E310" t="s">
        <v>8</v>
      </c>
      <c r="F310" t="s">
        <v>9</v>
      </c>
      <c r="G310">
        <v>80205</v>
      </c>
      <c r="H310">
        <v>266.3</v>
      </c>
      <c r="I310">
        <v>107</v>
      </c>
      <c r="J310" t="s">
        <v>10</v>
      </c>
      <c r="K310">
        <v>7</v>
      </c>
      <c r="L310">
        <v>1</v>
      </c>
      <c r="M310">
        <f t="shared" si="12"/>
        <v>0</v>
      </c>
      <c r="N310">
        <f t="shared" si="13"/>
        <v>0</v>
      </c>
      <c r="O310">
        <f t="shared" si="14"/>
        <v>1</v>
      </c>
    </row>
    <row r="311" spans="1:15">
      <c r="A311" t="s">
        <v>644</v>
      </c>
      <c r="B311" t="s">
        <v>6</v>
      </c>
      <c r="C311">
        <v>845</v>
      </c>
      <c r="D311" t="s">
        <v>645</v>
      </c>
      <c r="E311" t="s">
        <v>8</v>
      </c>
      <c r="F311" t="s">
        <v>9</v>
      </c>
      <c r="G311">
        <v>80247</v>
      </c>
      <c r="H311">
        <v>117.39</v>
      </c>
      <c r="I311">
        <v>100</v>
      </c>
      <c r="J311" t="s">
        <v>10</v>
      </c>
      <c r="K311">
        <v>2</v>
      </c>
      <c r="L311">
        <v>1</v>
      </c>
      <c r="M311">
        <f t="shared" si="12"/>
        <v>0</v>
      </c>
      <c r="N311">
        <f t="shared" si="13"/>
        <v>0</v>
      </c>
      <c r="O311">
        <f t="shared" si="14"/>
        <v>1</v>
      </c>
    </row>
    <row r="312" spans="1:15">
      <c r="A312" t="s">
        <v>646</v>
      </c>
      <c r="B312" t="s">
        <v>6</v>
      </c>
      <c r="C312">
        <v>847</v>
      </c>
      <c r="D312" t="s">
        <v>647</v>
      </c>
      <c r="E312" t="s">
        <v>26</v>
      </c>
      <c r="F312" t="s">
        <v>9</v>
      </c>
      <c r="G312">
        <v>80228</v>
      </c>
      <c r="H312">
        <v>22.03</v>
      </c>
      <c r="I312">
        <v>101</v>
      </c>
      <c r="J312" t="s">
        <v>10</v>
      </c>
      <c r="K312">
        <v>3</v>
      </c>
      <c r="L312">
        <v>1</v>
      </c>
      <c r="M312">
        <f t="shared" si="12"/>
        <v>0</v>
      </c>
      <c r="N312">
        <f t="shared" si="13"/>
        <v>0</v>
      </c>
      <c r="O312">
        <f t="shared" si="14"/>
        <v>1</v>
      </c>
    </row>
    <row r="313" spans="1:15">
      <c r="A313" t="s">
        <v>648</v>
      </c>
      <c r="B313" t="s">
        <v>6</v>
      </c>
      <c r="C313">
        <v>848</v>
      </c>
      <c r="D313" t="s">
        <v>649</v>
      </c>
      <c r="E313" t="s">
        <v>8</v>
      </c>
      <c r="F313" t="s">
        <v>9</v>
      </c>
      <c r="G313">
        <v>80212</v>
      </c>
      <c r="H313">
        <v>274.23</v>
      </c>
      <c r="I313">
        <v>107</v>
      </c>
      <c r="J313" t="s">
        <v>10</v>
      </c>
      <c r="K313">
        <v>4</v>
      </c>
      <c r="L313">
        <v>1</v>
      </c>
      <c r="M313">
        <f t="shared" si="12"/>
        <v>0</v>
      </c>
      <c r="N313">
        <f t="shared" si="13"/>
        <v>0</v>
      </c>
      <c r="O313">
        <f t="shared" si="14"/>
        <v>1</v>
      </c>
    </row>
    <row r="314" spans="1:15">
      <c r="A314" t="s">
        <v>650</v>
      </c>
      <c r="B314" t="s">
        <v>6</v>
      </c>
      <c r="C314">
        <v>850</v>
      </c>
      <c r="D314" t="s">
        <v>651</v>
      </c>
      <c r="E314" t="s">
        <v>8</v>
      </c>
      <c r="F314" t="s">
        <v>9</v>
      </c>
      <c r="G314">
        <v>80202</v>
      </c>
      <c r="H314">
        <v>188.73</v>
      </c>
      <c r="I314">
        <v>106</v>
      </c>
      <c r="J314" t="s">
        <v>10</v>
      </c>
      <c r="K314">
        <v>6</v>
      </c>
      <c r="L314">
        <v>2</v>
      </c>
      <c r="M314">
        <f t="shared" si="12"/>
        <v>0</v>
      </c>
      <c r="N314">
        <f t="shared" si="13"/>
        <v>0</v>
      </c>
      <c r="O314">
        <f t="shared" si="14"/>
        <v>1</v>
      </c>
    </row>
    <row r="315" spans="1:15">
      <c r="A315" t="s">
        <v>652</v>
      </c>
      <c r="B315" t="s">
        <v>6</v>
      </c>
      <c r="C315">
        <v>852</v>
      </c>
      <c r="D315" t="s">
        <v>653</v>
      </c>
      <c r="E315" t="s">
        <v>26</v>
      </c>
      <c r="F315" t="s">
        <v>9</v>
      </c>
      <c r="G315">
        <v>80226</v>
      </c>
      <c r="H315">
        <v>155.01</v>
      </c>
      <c r="I315">
        <v>106</v>
      </c>
      <c r="J315" t="s">
        <v>10</v>
      </c>
      <c r="K315">
        <v>5</v>
      </c>
      <c r="L315">
        <v>2</v>
      </c>
      <c r="M315">
        <f t="shared" si="12"/>
        <v>0</v>
      </c>
      <c r="N315">
        <f t="shared" si="13"/>
        <v>0</v>
      </c>
      <c r="O315">
        <f t="shared" si="14"/>
        <v>1</v>
      </c>
    </row>
    <row r="316" spans="1:15">
      <c r="A316" t="s">
        <v>654</v>
      </c>
      <c r="B316" t="s">
        <v>6</v>
      </c>
      <c r="C316">
        <v>854</v>
      </c>
      <c r="D316" t="s">
        <v>655</v>
      </c>
      <c r="E316" t="s">
        <v>32</v>
      </c>
      <c r="F316" t="s">
        <v>9</v>
      </c>
      <c r="G316">
        <v>80021</v>
      </c>
      <c r="H316">
        <v>181.21</v>
      </c>
      <c r="I316">
        <v>109</v>
      </c>
      <c r="J316" t="s">
        <v>10</v>
      </c>
      <c r="K316">
        <v>5</v>
      </c>
      <c r="L316">
        <v>1</v>
      </c>
      <c r="M316">
        <f t="shared" si="12"/>
        <v>0</v>
      </c>
      <c r="N316">
        <f t="shared" si="13"/>
        <v>0</v>
      </c>
      <c r="O316">
        <f t="shared" si="14"/>
        <v>1</v>
      </c>
    </row>
    <row r="317" spans="1:15">
      <c r="A317" t="s">
        <v>656</v>
      </c>
      <c r="B317" t="s">
        <v>6</v>
      </c>
      <c r="C317">
        <v>855</v>
      </c>
      <c r="D317" t="s">
        <v>657</v>
      </c>
      <c r="E317" t="s">
        <v>77</v>
      </c>
      <c r="F317" t="s">
        <v>9</v>
      </c>
      <c r="G317">
        <v>80030</v>
      </c>
      <c r="H317">
        <v>249.63</v>
      </c>
      <c r="I317">
        <v>107</v>
      </c>
      <c r="J317" t="s">
        <v>10</v>
      </c>
      <c r="K317">
        <v>7</v>
      </c>
      <c r="L317">
        <v>1</v>
      </c>
      <c r="M317">
        <f t="shared" si="12"/>
        <v>0</v>
      </c>
      <c r="N317">
        <f t="shared" si="13"/>
        <v>0</v>
      </c>
      <c r="O317">
        <f t="shared" si="14"/>
        <v>1</v>
      </c>
    </row>
    <row r="318" spans="1:15">
      <c r="A318" t="s">
        <v>658</v>
      </c>
      <c r="B318" t="s">
        <v>6</v>
      </c>
      <c r="C318">
        <v>856</v>
      </c>
      <c r="D318" t="s">
        <v>659</v>
      </c>
      <c r="E318" t="s">
        <v>29</v>
      </c>
      <c r="F318" t="s">
        <v>9</v>
      </c>
      <c r="G318">
        <v>80007</v>
      </c>
      <c r="H318">
        <v>129.46</v>
      </c>
      <c r="I318">
        <v>108</v>
      </c>
      <c r="J318" t="s">
        <v>10</v>
      </c>
      <c r="K318">
        <v>2</v>
      </c>
      <c r="L318">
        <v>1</v>
      </c>
      <c r="M318">
        <f t="shared" si="12"/>
        <v>0</v>
      </c>
      <c r="N318">
        <f t="shared" si="13"/>
        <v>0</v>
      </c>
      <c r="O318">
        <f t="shared" si="14"/>
        <v>1</v>
      </c>
    </row>
    <row r="319" spans="1:15">
      <c r="A319" t="s">
        <v>660</v>
      </c>
      <c r="B319" t="s">
        <v>6</v>
      </c>
      <c r="C319">
        <v>857</v>
      </c>
      <c r="D319" t="s">
        <v>661</v>
      </c>
      <c r="E319" t="s">
        <v>35</v>
      </c>
      <c r="F319" t="s">
        <v>9</v>
      </c>
      <c r="G319">
        <v>80017</v>
      </c>
      <c r="H319">
        <v>154.97999999999999</v>
      </c>
      <c r="I319">
        <v>105</v>
      </c>
      <c r="J319" t="s">
        <v>10</v>
      </c>
      <c r="K319">
        <v>3</v>
      </c>
      <c r="L319">
        <v>2</v>
      </c>
      <c r="M319">
        <f t="shared" si="12"/>
        <v>0</v>
      </c>
      <c r="N319">
        <f t="shared" si="13"/>
        <v>0</v>
      </c>
      <c r="O319">
        <f t="shared" si="14"/>
        <v>1</v>
      </c>
    </row>
    <row r="320" spans="1:15">
      <c r="A320" t="s">
        <v>662</v>
      </c>
      <c r="B320" t="s">
        <v>6</v>
      </c>
      <c r="C320">
        <v>858</v>
      </c>
      <c r="D320" t="s">
        <v>663</v>
      </c>
      <c r="E320" t="s">
        <v>97</v>
      </c>
      <c r="F320" t="s">
        <v>9</v>
      </c>
      <c r="G320">
        <v>80128</v>
      </c>
      <c r="H320">
        <v>23.44</v>
      </c>
      <c r="I320">
        <v>106</v>
      </c>
      <c r="J320" t="s">
        <v>10</v>
      </c>
      <c r="K320">
        <v>4</v>
      </c>
      <c r="L320">
        <v>1</v>
      </c>
      <c r="M320">
        <f t="shared" si="12"/>
        <v>0</v>
      </c>
      <c r="N320">
        <f t="shared" si="13"/>
        <v>0</v>
      </c>
      <c r="O320">
        <f t="shared" si="14"/>
        <v>1</v>
      </c>
    </row>
    <row r="321" spans="1:15">
      <c r="A321" t="s">
        <v>664</v>
      </c>
      <c r="B321" t="s">
        <v>6</v>
      </c>
      <c r="C321">
        <v>859</v>
      </c>
      <c r="D321" t="s">
        <v>665</v>
      </c>
      <c r="E321" t="s">
        <v>29</v>
      </c>
      <c r="F321" t="s">
        <v>9</v>
      </c>
      <c r="G321">
        <v>80002</v>
      </c>
      <c r="H321">
        <v>111.36</v>
      </c>
      <c r="I321">
        <v>108</v>
      </c>
      <c r="J321" t="s">
        <v>10</v>
      </c>
      <c r="K321">
        <v>7</v>
      </c>
      <c r="L321">
        <v>1</v>
      </c>
      <c r="M321">
        <f t="shared" si="12"/>
        <v>0</v>
      </c>
      <c r="N321">
        <f t="shared" si="13"/>
        <v>0</v>
      </c>
      <c r="O321">
        <f t="shared" si="14"/>
        <v>1</v>
      </c>
    </row>
    <row r="322" spans="1:15">
      <c r="A322" t="s">
        <v>666</v>
      </c>
      <c r="B322" t="s">
        <v>6</v>
      </c>
      <c r="C322">
        <v>860</v>
      </c>
      <c r="D322" t="s">
        <v>667</v>
      </c>
      <c r="E322" t="s">
        <v>8</v>
      </c>
      <c r="F322" t="s">
        <v>9</v>
      </c>
      <c r="G322">
        <v>80224</v>
      </c>
      <c r="H322">
        <v>66.88</v>
      </c>
      <c r="I322">
        <v>100</v>
      </c>
      <c r="J322" t="s">
        <v>10</v>
      </c>
      <c r="K322">
        <v>5</v>
      </c>
      <c r="L322">
        <v>1</v>
      </c>
      <c r="M322">
        <f t="shared" si="12"/>
        <v>0</v>
      </c>
      <c r="N322">
        <f t="shared" si="13"/>
        <v>0</v>
      </c>
      <c r="O322">
        <f t="shared" si="14"/>
        <v>1</v>
      </c>
    </row>
    <row r="323" spans="1:15">
      <c r="A323" t="s">
        <v>668</v>
      </c>
      <c r="B323" t="s">
        <v>6</v>
      </c>
      <c r="C323">
        <v>865</v>
      </c>
      <c r="D323" t="s">
        <v>669</v>
      </c>
      <c r="E323" t="s">
        <v>337</v>
      </c>
      <c r="F323" t="s">
        <v>9</v>
      </c>
      <c r="G323">
        <v>80033</v>
      </c>
      <c r="H323">
        <v>157.19999999999999</v>
      </c>
      <c r="I323">
        <v>106</v>
      </c>
      <c r="J323" t="s">
        <v>14</v>
      </c>
      <c r="K323">
        <v>4</v>
      </c>
      <c r="L323">
        <v>2</v>
      </c>
      <c r="M323">
        <f t="shared" ref="M323:M386" si="15">IF(B323="Loyalty Club and Credit Card", 1,0)</f>
        <v>0</v>
      </c>
      <c r="N323">
        <f t="shared" ref="N323:N386" si="16">IF(B323="Loyalty Club Only", 1,0)</f>
        <v>0</v>
      </c>
      <c r="O323">
        <f t="shared" ref="O323:O386" si="17">IF(B323="Store Mailing List", 1,0)</f>
        <v>1</v>
      </c>
    </row>
    <row r="324" spans="1:15">
      <c r="A324" t="s">
        <v>670</v>
      </c>
      <c r="B324" t="s">
        <v>6</v>
      </c>
      <c r="C324">
        <v>866</v>
      </c>
      <c r="D324" t="s">
        <v>671</v>
      </c>
      <c r="E324" t="s">
        <v>156</v>
      </c>
      <c r="F324" t="s">
        <v>9</v>
      </c>
      <c r="G324">
        <v>80138</v>
      </c>
      <c r="H324">
        <v>217.92</v>
      </c>
      <c r="I324">
        <v>102</v>
      </c>
      <c r="J324" t="s">
        <v>14</v>
      </c>
      <c r="K324">
        <v>4</v>
      </c>
      <c r="L324">
        <v>4</v>
      </c>
      <c r="M324">
        <f t="shared" si="15"/>
        <v>0</v>
      </c>
      <c r="N324">
        <f t="shared" si="16"/>
        <v>0</v>
      </c>
      <c r="O324">
        <f t="shared" si="17"/>
        <v>1</v>
      </c>
    </row>
    <row r="325" spans="1:15">
      <c r="A325" t="s">
        <v>672</v>
      </c>
      <c r="B325" t="s">
        <v>6</v>
      </c>
      <c r="C325">
        <v>870</v>
      </c>
      <c r="D325" t="s">
        <v>673</v>
      </c>
      <c r="E325" t="s">
        <v>8</v>
      </c>
      <c r="F325" t="s">
        <v>9</v>
      </c>
      <c r="G325">
        <v>80204</v>
      </c>
      <c r="H325">
        <v>255.81</v>
      </c>
      <c r="I325">
        <v>108</v>
      </c>
      <c r="J325" t="s">
        <v>10</v>
      </c>
      <c r="K325">
        <v>2</v>
      </c>
      <c r="L325">
        <v>1</v>
      </c>
      <c r="M325">
        <f t="shared" si="15"/>
        <v>0</v>
      </c>
      <c r="N325">
        <f t="shared" si="16"/>
        <v>0</v>
      </c>
      <c r="O325">
        <f t="shared" si="17"/>
        <v>1</v>
      </c>
    </row>
    <row r="326" spans="1:15">
      <c r="A326" t="s">
        <v>674</v>
      </c>
      <c r="B326" t="s">
        <v>6</v>
      </c>
      <c r="C326">
        <v>873</v>
      </c>
      <c r="D326" t="s">
        <v>675</v>
      </c>
      <c r="E326" t="s">
        <v>77</v>
      </c>
      <c r="F326" t="s">
        <v>9</v>
      </c>
      <c r="G326">
        <v>80031</v>
      </c>
      <c r="H326">
        <v>223.22</v>
      </c>
      <c r="I326">
        <v>107</v>
      </c>
      <c r="J326" t="s">
        <v>10</v>
      </c>
      <c r="K326">
        <v>3</v>
      </c>
      <c r="L326">
        <v>3</v>
      </c>
      <c r="M326">
        <f t="shared" si="15"/>
        <v>0</v>
      </c>
      <c r="N326">
        <f t="shared" si="16"/>
        <v>0</v>
      </c>
      <c r="O326">
        <f t="shared" si="17"/>
        <v>1</v>
      </c>
    </row>
    <row r="327" spans="1:15">
      <c r="A327" t="s">
        <v>676</v>
      </c>
      <c r="B327" t="s">
        <v>6</v>
      </c>
      <c r="C327">
        <v>878</v>
      </c>
      <c r="D327" t="s">
        <v>677</v>
      </c>
      <c r="E327" t="s">
        <v>337</v>
      </c>
      <c r="F327" t="s">
        <v>9</v>
      </c>
      <c r="G327">
        <v>80033</v>
      </c>
      <c r="H327">
        <v>132.46</v>
      </c>
      <c r="I327">
        <v>107</v>
      </c>
      <c r="J327" t="s">
        <v>14</v>
      </c>
      <c r="K327">
        <v>5</v>
      </c>
      <c r="L327">
        <v>1</v>
      </c>
      <c r="M327">
        <f t="shared" si="15"/>
        <v>0</v>
      </c>
      <c r="N327">
        <f t="shared" si="16"/>
        <v>0</v>
      </c>
      <c r="O327">
        <f t="shared" si="17"/>
        <v>1</v>
      </c>
    </row>
    <row r="328" spans="1:15">
      <c r="A328" t="s">
        <v>678</v>
      </c>
      <c r="B328" t="s">
        <v>6</v>
      </c>
      <c r="C328">
        <v>881</v>
      </c>
      <c r="D328" t="s">
        <v>679</v>
      </c>
      <c r="E328" t="s">
        <v>35</v>
      </c>
      <c r="F328" t="s">
        <v>9</v>
      </c>
      <c r="G328">
        <v>80014</v>
      </c>
      <c r="H328">
        <v>267.8</v>
      </c>
      <c r="I328">
        <v>105</v>
      </c>
      <c r="J328" t="s">
        <v>10</v>
      </c>
      <c r="K328">
        <v>2</v>
      </c>
      <c r="L328">
        <v>3</v>
      </c>
      <c r="M328">
        <f t="shared" si="15"/>
        <v>0</v>
      </c>
      <c r="N328">
        <f t="shared" si="16"/>
        <v>0</v>
      </c>
      <c r="O328">
        <f t="shared" si="17"/>
        <v>1</v>
      </c>
    </row>
    <row r="329" spans="1:15">
      <c r="A329" t="s">
        <v>680</v>
      </c>
      <c r="B329" t="s">
        <v>6</v>
      </c>
      <c r="C329">
        <v>884</v>
      </c>
      <c r="D329" t="s">
        <v>681</v>
      </c>
      <c r="E329" t="s">
        <v>8</v>
      </c>
      <c r="F329" t="s">
        <v>9</v>
      </c>
      <c r="G329">
        <v>80203</v>
      </c>
      <c r="H329">
        <v>58.69</v>
      </c>
      <c r="I329">
        <v>100</v>
      </c>
      <c r="J329" t="s">
        <v>10</v>
      </c>
      <c r="K329">
        <v>4</v>
      </c>
      <c r="L329">
        <v>1</v>
      </c>
      <c r="M329">
        <f t="shared" si="15"/>
        <v>0</v>
      </c>
      <c r="N329">
        <f t="shared" si="16"/>
        <v>0</v>
      </c>
      <c r="O329">
        <f t="shared" si="17"/>
        <v>1</v>
      </c>
    </row>
    <row r="330" spans="1:15">
      <c r="A330" t="s">
        <v>682</v>
      </c>
      <c r="B330" t="s">
        <v>6</v>
      </c>
      <c r="C330">
        <v>897</v>
      </c>
      <c r="D330" t="s">
        <v>683</v>
      </c>
      <c r="E330" t="s">
        <v>29</v>
      </c>
      <c r="F330" t="s">
        <v>9</v>
      </c>
      <c r="G330">
        <v>80005</v>
      </c>
      <c r="H330">
        <v>88.76</v>
      </c>
      <c r="I330">
        <v>103</v>
      </c>
      <c r="J330" t="s">
        <v>10</v>
      </c>
      <c r="K330">
        <v>3</v>
      </c>
      <c r="L330">
        <v>1</v>
      </c>
      <c r="M330">
        <f t="shared" si="15"/>
        <v>0</v>
      </c>
      <c r="N330">
        <f t="shared" si="16"/>
        <v>0</v>
      </c>
      <c r="O330">
        <f t="shared" si="17"/>
        <v>1</v>
      </c>
    </row>
    <row r="331" spans="1:15">
      <c r="A331" t="s">
        <v>684</v>
      </c>
      <c r="B331" t="s">
        <v>6</v>
      </c>
      <c r="C331">
        <v>902</v>
      </c>
      <c r="D331" t="s">
        <v>685</v>
      </c>
      <c r="E331" t="s">
        <v>26</v>
      </c>
      <c r="F331" t="s">
        <v>9</v>
      </c>
      <c r="G331">
        <v>80228</v>
      </c>
      <c r="H331">
        <v>157.03</v>
      </c>
      <c r="I331">
        <v>106</v>
      </c>
      <c r="J331" t="s">
        <v>10</v>
      </c>
      <c r="K331">
        <v>3</v>
      </c>
      <c r="L331">
        <v>1</v>
      </c>
      <c r="M331">
        <f t="shared" si="15"/>
        <v>0</v>
      </c>
      <c r="N331">
        <f t="shared" si="16"/>
        <v>0</v>
      </c>
      <c r="O331">
        <f t="shared" si="17"/>
        <v>1</v>
      </c>
    </row>
    <row r="332" spans="1:15">
      <c r="A332" t="s">
        <v>686</v>
      </c>
      <c r="B332" t="s">
        <v>6</v>
      </c>
      <c r="C332">
        <v>903</v>
      </c>
      <c r="D332" t="s">
        <v>687</v>
      </c>
      <c r="E332" t="s">
        <v>8</v>
      </c>
      <c r="F332" t="s">
        <v>9</v>
      </c>
      <c r="G332">
        <v>80236</v>
      </c>
      <c r="H332">
        <v>8.5</v>
      </c>
      <c r="I332">
        <v>101</v>
      </c>
      <c r="J332" t="s">
        <v>10</v>
      </c>
      <c r="K332">
        <v>1</v>
      </c>
      <c r="L332">
        <v>1</v>
      </c>
      <c r="M332">
        <f t="shared" si="15"/>
        <v>0</v>
      </c>
      <c r="N332">
        <f t="shared" si="16"/>
        <v>0</v>
      </c>
      <c r="O332">
        <f t="shared" si="17"/>
        <v>1</v>
      </c>
    </row>
    <row r="333" spans="1:15">
      <c r="A333" t="s">
        <v>688</v>
      </c>
      <c r="B333" t="s">
        <v>6</v>
      </c>
      <c r="C333">
        <v>905</v>
      </c>
      <c r="D333" t="s">
        <v>689</v>
      </c>
      <c r="E333" t="s">
        <v>29</v>
      </c>
      <c r="F333" t="s">
        <v>9</v>
      </c>
      <c r="G333">
        <v>80007</v>
      </c>
      <c r="H333">
        <v>21.94</v>
      </c>
      <c r="I333">
        <v>108</v>
      </c>
      <c r="J333" t="s">
        <v>10</v>
      </c>
      <c r="K333">
        <v>3</v>
      </c>
      <c r="L333">
        <v>1</v>
      </c>
      <c r="M333">
        <f t="shared" si="15"/>
        <v>0</v>
      </c>
      <c r="N333">
        <f t="shared" si="16"/>
        <v>0</v>
      </c>
      <c r="O333">
        <f t="shared" si="17"/>
        <v>1</v>
      </c>
    </row>
    <row r="334" spans="1:15">
      <c r="A334" t="s">
        <v>690</v>
      </c>
      <c r="B334" t="s">
        <v>6</v>
      </c>
      <c r="C334">
        <v>908</v>
      </c>
      <c r="D334" t="s">
        <v>691</v>
      </c>
      <c r="E334" t="s">
        <v>32</v>
      </c>
      <c r="F334" t="s">
        <v>9</v>
      </c>
      <c r="G334">
        <v>80021</v>
      </c>
      <c r="H334">
        <v>254.02</v>
      </c>
      <c r="I334">
        <v>103</v>
      </c>
      <c r="J334" t="s">
        <v>10</v>
      </c>
      <c r="K334">
        <v>3</v>
      </c>
      <c r="L334">
        <v>4</v>
      </c>
      <c r="M334">
        <f t="shared" si="15"/>
        <v>0</v>
      </c>
      <c r="N334">
        <f t="shared" si="16"/>
        <v>0</v>
      </c>
      <c r="O334">
        <f t="shared" si="17"/>
        <v>1</v>
      </c>
    </row>
    <row r="335" spans="1:15">
      <c r="A335" t="s">
        <v>692</v>
      </c>
      <c r="B335" t="s">
        <v>6</v>
      </c>
      <c r="C335">
        <v>910</v>
      </c>
      <c r="D335" t="s">
        <v>693</v>
      </c>
      <c r="E335" t="s">
        <v>8</v>
      </c>
      <c r="F335" t="s">
        <v>9</v>
      </c>
      <c r="G335">
        <v>80231</v>
      </c>
      <c r="H335">
        <v>106.06</v>
      </c>
      <c r="I335">
        <v>100</v>
      </c>
      <c r="J335" t="s">
        <v>10</v>
      </c>
      <c r="K335">
        <v>4</v>
      </c>
      <c r="L335">
        <v>2</v>
      </c>
      <c r="M335">
        <f t="shared" si="15"/>
        <v>0</v>
      </c>
      <c r="N335">
        <f t="shared" si="16"/>
        <v>0</v>
      </c>
      <c r="O335">
        <f t="shared" si="17"/>
        <v>1</v>
      </c>
    </row>
    <row r="336" spans="1:15">
      <c r="A336" t="s">
        <v>694</v>
      </c>
      <c r="B336" t="s">
        <v>6</v>
      </c>
      <c r="C336">
        <v>915</v>
      </c>
      <c r="D336" t="s">
        <v>695</v>
      </c>
      <c r="E336" t="s">
        <v>8</v>
      </c>
      <c r="F336" t="s">
        <v>9</v>
      </c>
      <c r="G336">
        <v>80247</v>
      </c>
      <c r="H336">
        <v>248.69</v>
      </c>
      <c r="I336">
        <v>100</v>
      </c>
      <c r="J336" t="s">
        <v>10</v>
      </c>
      <c r="K336">
        <v>7</v>
      </c>
      <c r="L336">
        <v>4</v>
      </c>
      <c r="M336">
        <f t="shared" si="15"/>
        <v>0</v>
      </c>
      <c r="N336">
        <f t="shared" si="16"/>
        <v>0</v>
      </c>
      <c r="O336">
        <f t="shared" si="17"/>
        <v>1</v>
      </c>
    </row>
    <row r="337" spans="1:15">
      <c r="A337" t="s">
        <v>696</v>
      </c>
      <c r="B337" t="s">
        <v>6</v>
      </c>
      <c r="C337">
        <v>924</v>
      </c>
      <c r="D337" t="s">
        <v>697</v>
      </c>
      <c r="E337" t="s">
        <v>35</v>
      </c>
      <c r="F337" t="s">
        <v>9</v>
      </c>
      <c r="G337">
        <v>80017</v>
      </c>
      <c r="H337">
        <v>245.34</v>
      </c>
      <c r="I337">
        <v>105</v>
      </c>
      <c r="J337" t="s">
        <v>10</v>
      </c>
      <c r="K337">
        <v>1</v>
      </c>
      <c r="L337">
        <v>1</v>
      </c>
      <c r="M337">
        <f t="shared" si="15"/>
        <v>0</v>
      </c>
      <c r="N337">
        <f t="shared" si="16"/>
        <v>0</v>
      </c>
      <c r="O337">
        <f t="shared" si="17"/>
        <v>1</v>
      </c>
    </row>
    <row r="338" spans="1:15">
      <c r="A338" t="s">
        <v>698</v>
      </c>
      <c r="B338" t="s">
        <v>6</v>
      </c>
      <c r="C338">
        <v>926</v>
      </c>
      <c r="D338" t="s">
        <v>699</v>
      </c>
      <c r="E338" t="s">
        <v>700</v>
      </c>
      <c r="F338" t="s">
        <v>9</v>
      </c>
      <c r="G338">
        <v>80130</v>
      </c>
      <c r="H338">
        <v>110.06</v>
      </c>
      <c r="I338">
        <v>100</v>
      </c>
      <c r="J338" t="s">
        <v>14</v>
      </c>
      <c r="K338">
        <v>1</v>
      </c>
      <c r="L338">
        <v>1</v>
      </c>
      <c r="M338">
        <f t="shared" si="15"/>
        <v>0</v>
      </c>
      <c r="N338">
        <f t="shared" si="16"/>
        <v>0</v>
      </c>
      <c r="O338">
        <f t="shared" si="17"/>
        <v>1</v>
      </c>
    </row>
    <row r="339" spans="1:15">
      <c r="A339" t="s">
        <v>701</v>
      </c>
      <c r="B339" t="s">
        <v>6</v>
      </c>
      <c r="C339">
        <v>927</v>
      </c>
      <c r="D339" t="s">
        <v>702</v>
      </c>
      <c r="E339" t="s">
        <v>29</v>
      </c>
      <c r="F339" t="s">
        <v>9</v>
      </c>
      <c r="G339">
        <v>80002</v>
      </c>
      <c r="H339">
        <v>204.58</v>
      </c>
      <c r="I339">
        <v>109</v>
      </c>
      <c r="J339" t="s">
        <v>10</v>
      </c>
      <c r="K339">
        <v>1</v>
      </c>
      <c r="L339">
        <v>1</v>
      </c>
      <c r="M339">
        <f t="shared" si="15"/>
        <v>0</v>
      </c>
      <c r="N339">
        <f t="shared" si="16"/>
        <v>0</v>
      </c>
      <c r="O339">
        <f t="shared" si="17"/>
        <v>1</v>
      </c>
    </row>
    <row r="340" spans="1:15">
      <c r="A340" t="s">
        <v>703</v>
      </c>
      <c r="B340" t="s">
        <v>6</v>
      </c>
      <c r="C340">
        <v>929</v>
      </c>
      <c r="D340" t="s">
        <v>704</v>
      </c>
      <c r="E340" t="s">
        <v>29</v>
      </c>
      <c r="F340" t="s">
        <v>9</v>
      </c>
      <c r="G340">
        <v>80003</v>
      </c>
      <c r="H340">
        <v>226.65</v>
      </c>
      <c r="I340">
        <v>108</v>
      </c>
      <c r="J340" t="s">
        <v>10</v>
      </c>
      <c r="K340">
        <v>6</v>
      </c>
      <c r="L340">
        <v>1</v>
      </c>
      <c r="M340">
        <f t="shared" si="15"/>
        <v>0</v>
      </c>
      <c r="N340">
        <f t="shared" si="16"/>
        <v>0</v>
      </c>
      <c r="O340">
        <f t="shared" si="17"/>
        <v>1</v>
      </c>
    </row>
    <row r="341" spans="1:15">
      <c r="A341" t="s">
        <v>705</v>
      </c>
      <c r="B341" t="s">
        <v>6</v>
      </c>
      <c r="C341">
        <v>930</v>
      </c>
      <c r="D341" t="s">
        <v>706</v>
      </c>
      <c r="E341" t="s">
        <v>337</v>
      </c>
      <c r="F341" t="s">
        <v>9</v>
      </c>
      <c r="G341">
        <v>80033</v>
      </c>
      <c r="H341">
        <v>68</v>
      </c>
      <c r="I341">
        <v>108</v>
      </c>
      <c r="J341" t="s">
        <v>10</v>
      </c>
      <c r="K341">
        <v>4</v>
      </c>
      <c r="L341">
        <v>1</v>
      </c>
      <c r="M341">
        <f t="shared" si="15"/>
        <v>0</v>
      </c>
      <c r="N341">
        <f t="shared" si="16"/>
        <v>0</v>
      </c>
      <c r="O341">
        <f t="shared" si="17"/>
        <v>1</v>
      </c>
    </row>
    <row r="342" spans="1:15">
      <c r="A342" t="s">
        <v>707</v>
      </c>
      <c r="B342" t="s">
        <v>6</v>
      </c>
      <c r="C342">
        <v>931</v>
      </c>
      <c r="D342" t="s">
        <v>708</v>
      </c>
      <c r="E342" t="s">
        <v>8</v>
      </c>
      <c r="F342" t="s">
        <v>9</v>
      </c>
      <c r="G342">
        <v>80212</v>
      </c>
      <c r="H342">
        <v>21.79</v>
      </c>
      <c r="I342">
        <v>100</v>
      </c>
      <c r="J342" t="s">
        <v>10</v>
      </c>
      <c r="K342">
        <v>5</v>
      </c>
      <c r="L342">
        <v>1</v>
      </c>
      <c r="M342">
        <f t="shared" si="15"/>
        <v>0</v>
      </c>
      <c r="N342">
        <f t="shared" si="16"/>
        <v>0</v>
      </c>
      <c r="O342">
        <f t="shared" si="17"/>
        <v>1</v>
      </c>
    </row>
    <row r="343" spans="1:15">
      <c r="A343" t="s">
        <v>709</v>
      </c>
      <c r="B343" t="s">
        <v>6</v>
      </c>
      <c r="C343">
        <v>932</v>
      </c>
      <c r="D343" t="s">
        <v>710</v>
      </c>
      <c r="E343" t="s">
        <v>8</v>
      </c>
      <c r="F343" t="s">
        <v>9</v>
      </c>
      <c r="G343">
        <v>80209</v>
      </c>
      <c r="H343">
        <v>189.82</v>
      </c>
      <c r="I343">
        <v>105</v>
      </c>
      <c r="J343" t="s">
        <v>10</v>
      </c>
      <c r="K343">
        <v>6</v>
      </c>
      <c r="L343">
        <v>1</v>
      </c>
      <c r="M343">
        <f t="shared" si="15"/>
        <v>0</v>
      </c>
      <c r="N343">
        <f t="shared" si="16"/>
        <v>0</v>
      </c>
      <c r="O343">
        <f t="shared" si="17"/>
        <v>1</v>
      </c>
    </row>
    <row r="344" spans="1:15">
      <c r="A344" t="s">
        <v>711</v>
      </c>
      <c r="B344" t="s">
        <v>6</v>
      </c>
      <c r="C344">
        <v>933</v>
      </c>
      <c r="D344" t="s">
        <v>712</v>
      </c>
      <c r="E344" t="s">
        <v>29</v>
      </c>
      <c r="F344" t="s">
        <v>9</v>
      </c>
      <c r="G344">
        <v>80003</v>
      </c>
      <c r="H344">
        <v>241.17</v>
      </c>
      <c r="I344">
        <v>103</v>
      </c>
      <c r="J344" t="s">
        <v>10</v>
      </c>
      <c r="K344">
        <v>7</v>
      </c>
      <c r="L344">
        <v>1</v>
      </c>
      <c r="M344">
        <f t="shared" si="15"/>
        <v>0</v>
      </c>
      <c r="N344">
        <f t="shared" si="16"/>
        <v>0</v>
      </c>
      <c r="O344">
        <f t="shared" si="17"/>
        <v>1</v>
      </c>
    </row>
    <row r="345" spans="1:15">
      <c r="A345" t="s">
        <v>713</v>
      </c>
      <c r="B345" t="s">
        <v>6</v>
      </c>
      <c r="C345">
        <v>934</v>
      </c>
      <c r="D345" t="s">
        <v>714</v>
      </c>
      <c r="E345" t="s">
        <v>29</v>
      </c>
      <c r="F345" t="s">
        <v>9</v>
      </c>
      <c r="G345">
        <v>80004</v>
      </c>
      <c r="H345">
        <v>141.04</v>
      </c>
      <c r="I345">
        <v>106</v>
      </c>
      <c r="J345" t="s">
        <v>10</v>
      </c>
      <c r="K345">
        <v>3</v>
      </c>
      <c r="L345">
        <v>1</v>
      </c>
      <c r="M345">
        <f t="shared" si="15"/>
        <v>0</v>
      </c>
      <c r="N345">
        <f t="shared" si="16"/>
        <v>0</v>
      </c>
      <c r="O345">
        <f t="shared" si="17"/>
        <v>1</v>
      </c>
    </row>
    <row r="346" spans="1:15">
      <c r="A346" t="s">
        <v>715</v>
      </c>
      <c r="B346" t="s">
        <v>6</v>
      </c>
      <c r="C346">
        <v>939</v>
      </c>
      <c r="D346" t="s">
        <v>716</v>
      </c>
      <c r="E346" t="s">
        <v>26</v>
      </c>
      <c r="F346" t="s">
        <v>9</v>
      </c>
      <c r="G346">
        <v>80215</v>
      </c>
      <c r="H346">
        <v>85.32</v>
      </c>
      <c r="I346">
        <v>107</v>
      </c>
      <c r="J346" t="s">
        <v>10</v>
      </c>
      <c r="K346">
        <v>8</v>
      </c>
      <c r="L346">
        <v>1</v>
      </c>
      <c r="M346">
        <f t="shared" si="15"/>
        <v>0</v>
      </c>
      <c r="N346">
        <f t="shared" si="16"/>
        <v>0</v>
      </c>
      <c r="O346">
        <f t="shared" si="17"/>
        <v>1</v>
      </c>
    </row>
    <row r="347" spans="1:15">
      <c r="A347" t="s">
        <v>717</v>
      </c>
      <c r="B347" t="s">
        <v>6</v>
      </c>
      <c r="C347">
        <v>940</v>
      </c>
      <c r="D347" t="s">
        <v>718</v>
      </c>
      <c r="E347" t="s">
        <v>77</v>
      </c>
      <c r="F347" t="s">
        <v>9</v>
      </c>
      <c r="G347">
        <v>80030</v>
      </c>
      <c r="H347">
        <v>195.01</v>
      </c>
      <c r="I347">
        <v>109</v>
      </c>
      <c r="J347" t="s">
        <v>10</v>
      </c>
      <c r="K347">
        <v>3</v>
      </c>
      <c r="L347">
        <v>1</v>
      </c>
      <c r="M347">
        <f t="shared" si="15"/>
        <v>0</v>
      </c>
      <c r="N347">
        <f t="shared" si="16"/>
        <v>0</v>
      </c>
      <c r="O347">
        <f t="shared" si="17"/>
        <v>1</v>
      </c>
    </row>
    <row r="348" spans="1:15">
      <c r="A348" t="s">
        <v>719</v>
      </c>
      <c r="B348" t="s">
        <v>6</v>
      </c>
      <c r="C348">
        <v>941</v>
      </c>
      <c r="D348" t="s">
        <v>720</v>
      </c>
      <c r="E348" t="s">
        <v>8</v>
      </c>
      <c r="F348" t="s">
        <v>9</v>
      </c>
      <c r="G348">
        <v>80236</v>
      </c>
      <c r="H348">
        <v>203.47</v>
      </c>
      <c r="I348">
        <v>101</v>
      </c>
      <c r="J348" t="s">
        <v>10</v>
      </c>
      <c r="K348">
        <v>6</v>
      </c>
      <c r="L348">
        <v>2</v>
      </c>
      <c r="M348">
        <f t="shared" si="15"/>
        <v>0</v>
      </c>
      <c r="N348">
        <f t="shared" si="16"/>
        <v>0</v>
      </c>
      <c r="O348">
        <f t="shared" si="17"/>
        <v>1</v>
      </c>
    </row>
    <row r="349" spans="1:15">
      <c r="A349" t="s">
        <v>721</v>
      </c>
      <c r="B349" t="s">
        <v>6</v>
      </c>
      <c r="C349">
        <v>942</v>
      </c>
      <c r="D349" t="s">
        <v>722</v>
      </c>
      <c r="E349" t="s">
        <v>156</v>
      </c>
      <c r="F349" t="s">
        <v>9</v>
      </c>
      <c r="G349">
        <v>80134</v>
      </c>
      <c r="H349">
        <v>67.209999999999994</v>
      </c>
      <c r="I349">
        <v>102</v>
      </c>
      <c r="J349" t="s">
        <v>10</v>
      </c>
      <c r="K349">
        <v>8</v>
      </c>
      <c r="L349">
        <v>1</v>
      </c>
      <c r="M349">
        <f t="shared" si="15"/>
        <v>0</v>
      </c>
      <c r="N349">
        <f t="shared" si="16"/>
        <v>0</v>
      </c>
      <c r="O349">
        <f t="shared" si="17"/>
        <v>1</v>
      </c>
    </row>
    <row r="350" spans="1:15">
      <c r="A350" t="s">
        <v>723</v>
      </c>
      <c r="B350" t="s">
        <v>6</v>
      </c>
      <c r="C350">
        <v>946</v>
      </c>
      <c r="D350" t="s">
        <v>724</v>
      </c>
      <c r="E350" t="s">
        <v>337</v>
      </c>
      <c r="F350" t="s">
        <v>9</v>
      </c>
      <c r="G350">
        <v>80033</v>
      </c>
      <c r="H350">
        <v>219.32</v>
      </c>
      <c r="I350">
        <v>108</v>
      </c>
      <c r="J350" t="s">
        <v>14</v>
      </c>
      <c r="K350">
        <v>8</v>
      </c>
      <c r="L350">
        <v>1</v>
      </c>
      <c r="M350">
        <f t="shared" si="15"/>
        <v>0</v>
      </c>
      <c r="N350">
        <f t="shared" si="16"/>
        <v>0</v>
      </c>
      <c r="O350">
        <f t="shared" si="17"/>
        <v>1</v>
      </c>
    </row>
    <row r="351" spans="1:15">
      <c r="A351" t="s">
        <v>725</v>
      </c>
      <c r="B351" t="s">
        <v>6</v>
      </c>
      <c r="C351">
        <v>947</v>
      </c>
      <c r="D351" t="s">
        <v>726</v>
      </c>
      <c r="E351" t="s">
        <v>29</v>
      </c>
      <c r="F351" t="s">
        <v>9</v>
      </c>
      <c r="G351">
        <v>80005</v>
      </c>
      <c r="H351">
        <v>203.71</v>
      </c>
      <c r="I351">
        <v>103</v>
      </c>
      <c r="J351" t="s">
        <v>10</v>
      </c>
      <c r="K351">
        <v>8</v>
      </c>
      <c r="L351">
        <v>1</v>
      </c>
      <c r="M351">
        <f t="shared" si="15"/>
        <v>0</v>
      </c>
      <c r="N351">
        <f t="shared" si="16"/>
        <v>0</v>
      </c>
      <c r="O351">
        <f t="shared" si="17"/>
        <v>1</v>
      </c>
    </row>
    <row r="352" spans="1:15">
      <c r="A352" t="s">
        <v>727</v>
      </c>
      <c r="B352" t="s">
        <v>6</v>
      </c>
      <c r="C352">
        <v>948</v>
      </c>
      <c r="D352" t="s">
        <v>728</v>
      </c>
      <c r="E352" t="s">
        <v>35</v>
      </c>
      <c r="F352" t="s">
        <v>9</v>
      </c>
      <c r="G352">
        <v>80012</v>
      </c>
      <c r="H352">
        <v>240.83</v>
      </c>
      <c r="I352">
        <v>105</v>
      </c>
      <c r="J352" t="s">
        <v>10</v>
      </c>
      <c r="K352">
        <v>7</v>
      </c>
      <c r="L352">
        <v>1</v>
      </c>
      <c r="M352">
        <f t="shared" si="15"/>
        <v>0</v>
      </c>
      <c r="N352">
        <f t="shared" si="16"/>
        <v>0</v>
      </c>
      <c r="O352">
        <f t="shared" si="17"/>
        <v>1</v>
      </c>
    </row>
    <row r="353" spans="1:15">
      <c r="A353" t="s">
        <v>729</v>
      </c>
      <c r="B353" t="s">
        <v>6</v>
      </c>
      <c r="C353">
        <v>953</v>
      </c>
      <c r="D353" t="s">
        <v>730</v>
      </c>
      <c r="E353" t="s">
        <v>97</v>
      </c>
      <c r="F353" t="s">
        <v>9</v>
      </c>
      <c r="G353">
        <v>80128</v>
      </c>
      <c r="H353">
        <v>158.97</v>
      </c>
      <c r="I353">
        <v>101</v>
      </c>
      <c r="J353" t="s">
        <v>10</v>
      </c>
      <c r="K353">
        <v>3</v>
      </c>
      <c r="L353">
        <v>1</v>
      </c>
      <c r="M353">
        <f t="shared" si="15"/>
        <v>0</v>
      </c>
      <c r="N353">
        <f t="shared" si="16"/>
        <v>0</v>
      </c>
      <c r="O353">
        <f t="shared" si="17"/>
        <v>1</v>
      </c>
    </row>
    <row r="354" spans="1:15">
      <c r="A354" t="s">
        <v>731</v>
      </c>
      <c r="B354" t="s">
        <v>6</v>
      </c>
      <c r="C354">
        <v>957</v>
      </c>
      <c r="D354" t="s">
        <v>732</v>
      </c>
      <c r="E354" t="s">
        <v>156</v>
      </c>
      <c r="F354" t="s">
        <v>9</v>
      </c>
      <c r="G354">
        <v>80138</v>
      </c>
      <c r="H354">
        <v>212.93</v>
      </c>
      <c r="I354">
        <v>102</v>
      </c>
      <c r="J354" t="s">
        <v>10</v>
      </c>
      <c r="K354">
        <v>5</v>
      </c>
      <c r="L354">
        <v>2</v>
      </c>
      <c r="M354">
        <f t="shared" si="15"/>
        <v>0</v>
      </c>
      <c r="N354">
        <f t="shared" si="16"/>
        <v>0</v>
      </c>
      <c r="O354">
        <f t="shared" si="17"/>
        <v>1</v>
      </c>
    </row>
    <row r="355" spans="1:15">
      <c r="A355" t="s">
        <v>733</v>
      </c>
      <c r="B355" t="s">
        <v>6</v>
      </c>
      <c r="C355">
        <v>959</v>
      </c>
      <c r="D355" t="s">
        <v>734</v>
      </c>
      <c r="E355" t="s">
        <v>8</v>
      </c>
      <c r="F355" t="s">
        <v>9</v>
      </c>
      <c r="G355">
        <v>80219</v>
      </c>
      <c r="H355">
        <v>154.65</v>
      </c>
      <c r="I355">
        <v>107</v>
      </c>
      <c r="J355" t="s">
        <v>10</v>
      </c>
      <c r="K355">
        <v>7</v>
      </c>
      <c r="L355">
        <v>2</v>
      </c>
      <c r="M355">
        <f t="shared" si="15"/>
        <v>0</v>
      </c>
      <c r="N355">
        <f t="shared" si="16"/>
        <v>0</v>
      </c>
      <c r="O355">
        <f t="shared" si="17"/>
        <v>1</v>
      </c>
    </row>
    <row r="356" spans="1:15">
      <c r="A356" t="s">
        <v>735</v>
      </c>
      <c r="B356" t="s">
        <v>6</v>
      </c>
      <c r="C356">
        <v>964</v>
      </c>
      <c r="D356" t="s">
        <v>736</v>
      </c>
      <c r="E356" t="s">
        <v>35</v>
      </c>
      <c r="F356" t="s">
        <v>9</v>
      </c>
      <c r="G356">
        <v>80014</v>
      </c>
      <c r="H356">
        <v>65.92</v>
      </c>
      <c r="I356">
        <v>105</v>
      </c>
      <c r="J356" t="s">
        <v>10</v>
      </c>
      <c r="K356">
        <v>5</v>
      </c>
      <c r="L356">
        <v>1</v>
      </c>
      <c r="M356">
        <f t="shared" si="15"/>
        <v>0</v>
      </c>
      <c r="N356">
        <f t="shared" si="16"/>
        <v>0</v>
      </c>
      <c r="O356">
        <f t="shared" si="17"/>
        <v>1</v>
      </c>
    </row>
    <row r="357" spans="1:15">
      <c r="A357" t="s">
        <v>737</v>
      </c>
      <c r="B357" t="s">
        <v>6</v>
      </c>
      <c r="C357">
        <v>965</v>
      </c>
      <c r="D357" t="s">
        <v>738</v>
      </c>
      <c r="E357" t="s">
        <v>8</v>
      </c>
      <c r="F357" t="s">
        <v>9</v>
      </c>
      <c r="G357">
        <v>80222</v>
      </c>
      <c r="H357">
        <v>144.65</v>
      </c>
      <c r="I357">
        <v>105</v>
      </c>
      <c r="J357" t="s">
        <v>10</v>
      </c>
      <c r="K357">
        <v>3</v>
      </c>
      <c r="L357">
        <v>1</v>
      </c>
      <c r="M357">
        <f t="shared" si="15"/>
        <v>0</v>
      </c>
      <c r="N357">
        <f t="shared" si="16"/>
        <v>0</v>
      </c>
      <c r="O357">
        <f t="shared" si="17"/>
        <v>1</v>
      </c>
    </row>
    <row r="358" spans="1:15">
      <c r="A358" t="s">
        <v>739</v>
      </c>
      <c r="B358" t="s">
        <v>6</v>
      </c>
      <c r="C358">
        <v>966</v>
      </c>
      <c r="D358" t="s">
        <v>740</v>
      </c>
      <c r="E358" t="s">
        <v>35</v>
      </c>
      <c r="F358" t="s">
        <v>9</v>
      </c>
      <c r="G358">
        <v>80014</v>
      </c>
      <c r="H358">
        <v>234.31</v>
      </c>
      <c r="I358">
        <v>104</v>
      </c>
      <c r="J358" t="s">
        <v>10</v>
      </c>
      <c r="K358">
        <v>3</v>
      </c>
      <c r="L358">
        <v>1</v>
      </c>
      <c r="M358">
        <f t="shared" si="15"/>
        <v>0</v>
      </c>
      <c r="N358">
        <f t="shared" si="16"/>
        <v>0</v>
      </c>
      <c r="O358">
        <f t="shared" si="17"/>
        <v>1</v>
      </c>
    </row>
    <row r="359" spans="1:15">
      <c r="A359" t="s">
        <v>741</v>
      </c>
      <c r="B359" t="s">
        <v>6</v>
      </c>
      <c r="C359">
        <v>967</v>
      </c>
      <c r="D359" t="s">
        <v>742</v>
      </c>
      <c r="E359" t="s">
        <v>35</v>
      </c>
      <c r="F359" t="s">
        <v>9</v>
      </c>
      <c r="G359">
        <v>80012</v>
      </c>
      <c r="H359">
        <v>239.82</v>
      </c>
      <c r="I359">
        <v>100</v>
      </c>
      <c r="J359" t="s">
        <v>10</v>
      </c>
      <c r="K359">
        <v>8</v>
      </c>
      <c r="L359">
        <v>1</v>
      </c>
      <c r="M359">
        <f t="shared" si="15"/>
        <v>0</v>
      </c>
      <c r="N359">
        <f t="shared" si="16"/>
        <v>0</v>
      </c>
      <c r="O359">
        <f t="shared" si="17"/>
        <v>1</v>
      </c>
    </row>
    <row r="360" spans="1:15">
      <c r="A360" t="s">
        <v>743</v>
      </c>
      <c r="B360" t="s">
        <v>6</v>
      </c>
      <c r="C360">
        <v>968</v>
      </c>
      <c r="D360" t="s">
        <v>744</v>
      </c>
      <c r="E360" t="s">
        <v>48</v>
      </c>
      <c r="F360" t="s">
        <v>9</v>
      </c>
      <c r="G360">
        <v>80110</v>
      </c>
      <c r="H360">
        <v>122.42</v>
      </c>
      <c r="I360">
        <v>107</v>
      </c>
      <c r="J360" t="s">
        <v>10</v>
      </c>
      <c r="K360">
        <v>2</v>
      </c>
      <c r="L360">
        <v>1</v>
      </c>
      <c r="M360">
        <f t="shared" si="15"/>
        <v>0</v>
      </c>
      <c r="N360">
        <f t="shared" si="16"/>
        <v>0</v>
      </c>
      <c r="O360">
        <f t="shared" si="17"/>
        <v>1</v>
      </c>
    </row>
    <row r="361" spans="1:15">
      <c r="A361" t="s">
        <v>745</v>
      </c>
      <c r="B361" t="s">
        <v>6</v>
      </c>
      <c r="C361">
        <v>969</v>
      </c>
      <c r="D361" t="s">
        <v>746</v>
      </c>
      <c r="E361" t="s">
        <v>77</v>
      </c>
      <c r="F361" t="s">
        <v>9</v>
      </c>
      <c r="G361">
        <v>80031</v>
      </c>
      <c r="H361">
        <v>199.02</v>
      </c>
      <c r="I361">
        <v>107</v>
      </c>
      <c r="J361" t="s">
        <v>10</v>
      </c>
      <c r="K361">
        <v>2</v>
      </c>
      <c r="L361">
        <v>1</v>
      </c>
      <c r="M361">
        <f t="shared" si="15"/>
        <v>0</v>
      </c>
      <c r="N361">
        <f t="shared" si="16"/>
        <v>0</v>
      </c>
      <c r="O361">
        <f t="shared" si="17"/>
        <v>1</v>
      </c>
    </row>
    <row r="362" spans="1:15">
      <c r="A362" t="s">
        <v>747</v>
      </c>
      <c r="B362" t="s">
        <v>6</v>
      </c>
      <c r="C362">
        <v>974</v>
      </c>
      <c r="D362" t="s">
        <v>748</v>
      </c>
      <c r="E362" t="s">
        <v>17</v>
      </c>
      <c r="F362" t="s">
        <v>9</v>
      </c>
      <c r="G362">
        <v>80112</v>
      </c>
      <c r="H362">
        <v>186.42</v>
      </c>
      <c r="I362">
        <v>101</v>
      </c>
      <c r="J362" t="s">
        <v>10</v>
      </c>
      <c r="K362">
        <v>3</v>
      </c>
      <c r="L362">
        <v>1</v>
      </c>
      <c r="M362">
        <f t="shared" si="15"/>
        <v>0</v>
      </c>
      <c r="N362">
        <f t="shared" si="16"/>
        <v>0</v>
      </c>
      <c r="O362">
        <f t="shared" si="17"/>
        <v>1</v>
      </c>
    </row>
    <row r="363" spans="1:15">
      <c r="A363" t="s">
        <v>749</v>
      </c>
      <c r="B363" t="s">
        <v>6</v>
      </c>
      <c r="C363">
        <v>975</v>
      </c>
      <c r="D363" t="s">
        <v>750</v>
      </c>
      <c r="E363" t="s">
        <v>35</v>
      </c>
      <c r="F363" t="s">
        <v>9</v>
      </c>
      <c r="G363">
        <v>80012</v>
      </c>
      <c r="H363">
        <v>138.49</v>
      </c>
      <c r="I363">
        <v>105</v>
      </c>
      <c r="J363" t="s">
        <v>10</v>
      </c>
      <c r="K363">
        <v>4</v>
      </c>
      <c r="L363">
        <v>1</v>
      </c>
      <c r="M363">
        <f t="shared" si="15"/>
        <v>0</v>
      </c>
      <c r="N363">
        <f t="shared" si="16"/>
        <v>0</v>
      </c>
      <c r="O363">
        <f t="shared" si="17"/>
        <v>1</v>
      </c>
    </row>
    <row r="364" spans="1:15">
      <c r="A364" t="s">
        <v>751</v>
      </c>
      <c r="B364" t="s">
        <v>6</v>
      </c>
      <c r="C364">
        <v>976</v>
      </c>
      <c r="D364" t="s">
        <v>752</v>
      </c>
      <c r="E364" t="s">
        <v>29</v>
      </c>
      <c r="F364" t="s">
        <v>9</v>
      </c>
      <c r="G364">
        <v>80004</v>
      </c>
      <c r="H364">
        <v>189.34</v>
      </c>
      <c r="I364">
        <v>108</v>
      </c>
      <c r="J364" t="s">
        <v>10</v>
      </c>
      <c r="K364">
        <v>6</v>
      </c>
      <c r="L364">
        <v>1</v>
      </c>
      <c r="M364">
        <f t="shared" si="15"/>
        <v>0</v>
      </c>
      <c r="N364">
        <f t="shared" si="16"/>
        <v>0</v>
      </c>
      <c r="O364">
        <f t="shared" si="17"/>
        <v>1</v>
      </c>
    </row>
    <row r="365" spans="1:15">
      <c r="A365" t="s">
        <v>753</v>
      </c>
      <c r="B365" t="s">
        <v>6</v>
      </c>
      <c r="C365">
        <v>978</v>
      </c>
      <c r="D365" t="s">
        <v>754</v>
      </c>
      <c r="E365" t="s">
        <v>8</v>
      </c>
      <c r="F365" t="s">
        <v>9</v>
      </c>
      <c r="G365">
        <v>80211</v>
      </c>
      <c r="H365">
        <v>81.849999999999994</v>
      </c>
      <c r="I365">
        <v>100</v>
      </c>
      <c r="J365" t="s">
        <v>10</v>
      </c>
      <c r="K365">
        <v>8</v>
      </c>
      <c r="L365">
        <v>1</v>
      </c>
      <c r="M365">
        <f t="shared" si="15"/>
        <v>0</v>
      </c>
      <c r="N365">
        <f t="shared" si="16"/>
        <v>0</v>
      </c>
      <c r="O365">
        <f t="shared" si="17"/>
        <v>1</v>
      </c>
    </row>
    <row r="366" spans="1:15">
      <c r="A366" t="s">
        <v>755</v>
      </c>
      <c r="B366" t="s">
        <v>6</v>
      </c>
      <c r="C366">
        <v>979</v>
      </c>
      <c r="D366" t="s">
        <v>756</v>
      </c>
      <c r="E366" t="s">
        <v>32</v>
      </c>
      <c r="F366" t="s">
        <v>9</v>
      </c>
      <c r="G366">
        <v>80020</v>
      </c>
      <c r="H366">
        <v>138.65</v>
      </c>
      <c r="I366">
        <v>108</v>
      </c>
      <c r="J366" t="s">
        <v>10</v>
      </c>
      <c r="K366">
        <v>2</v>
      </c>
      <c r="L366">
        <v>2</v>
      </c>
      <c r="M366">
        <f t="shared" si="15"/>
        <v>0</v>
      </c>
      <c r="N366">
        <f t="shared" si="16"/>
        <v>0</v>
      </c>
      <c r="O366">
        <f t="shared" si="17"/>
        <v>1</v>
      </c>
    </row>
    <row r="367" spans="1:15">
      <c r="A367" t="s">
        <v>757</v>
      </c>
      <c r="B367" t="s">
        <v>6</v>
      </c>
      <c r="C367">
        <v>980</v>
      </c>
      <c r="D367" t="s">
        <v>758</v>
      </c>
      <c r="E367" t="s">
        <v>8</v>
      </c>
      <c r="F367" t="s">
        <v>9</v>
      </c>
      <c r="G367">
        <v>80204</v>
      </c>
      <c r="H367">
        <v>117.81</v>
      </c>
      <c r="I367">
        <v>106</v>
      </c>
      <c r="J367" t="s">
        <v>10</v>
      </c>
      <c r="K367">
        <v>3</v>
      </c>
      <c r="L367">
        <v>1</v>
      </c>
      <c r="M367">
        <f t="shared" si="15"/>
        <v>0</v>
      </c>
      <c r="N367">
        <f t="shared" si="16"/>
        <v>0</v>
      </c>
      <c r="O367">
        <f t="shared" si="17"/>
        <v>1</v>
      </c>
    </row>
    <row r="368" spans="1:15">
      <c r="A368" t="s">
        <v>759</v>
      </c>
      <c r="B368" t="s">
        <v>6</v>
      </c>
      <c r="C368">
        <v>985</v>
      </c>
      <c r="D368" t="s">
        <v>760</v>
      </c>
      <c r="E368" t="s">
        <v>35</v>
      </c>
      <c r="F368" t="s">
        <v>9</v>
      </c>
      <c r="G368">
        <v>80010</v>
      </c>
      <c r="H368">
        <v>65.790000000000006</v>
      </c>
      <c r="I368">
        <v>104</v>
      </c>
      <c r="J368" t="s">
        <v>10</v>
      </c>
      <c r="K368">
        <v>5</v>
      </c>
      <c r="L368">
        <v>1</v>
      </c>
      <c r="M368">
        <f t="shared" si="15"/>
        <v>0</v>
      </c>
      <c r="N368">
        <f t="shared" si="16"/>
        <v>0</v>
      </c>
      <c r="O368">
        <f t="shared" si="17"/>
        <v>1</v>
      </c>
    </row>
    <row r="369" spans="1:15">
      <c r="A369" t="s">
        <v>761</v>
      </c>
      <c r="B369" t="s">
        <v>6</v>
      </c>
      <c r="C369">
        <v>986</v>
      </c>
      <c r="D369" t="s">
        <v>762</v>
      </c>
      <c r="E369" t="s">
        <v>26</v>
      </c>
      <c r="F369" t="s">
        <v>9</v>
      </c>
      <c r="G369">
        <v>80227</v>
      </c>
      <c r="H369">
        <v>21.05</v>
      </c>
      <c r="I369">
        <v>101</v>
      </c>
      <c r="J369" t="s">
        <v>10</v>
      </c>
      <c r="K369">
        <v>5</v>
      </c>
      <c r="L369">
        <v>1</v>
      </c>
      <c r="M369">
        <f t="shared" si="15"/>
        <v>0</v>
      </c>
      <c r="N369">
        <f t="shared" si="16"/>
        <v>0</v>
      </c>
      <c r="O369">
        <f t="shared" si="17"/>
        <v>1</v>
      </c>
    </row>
    <row r="370" spans="1:15">
      <c r="A370" t="s">
        <v>763</v>
      </c>
      <c r="B370" t="s">
        <v>6</v>
      </c>
      <c r="C370">
        <v>988</v>
      </c>
      <c r="D370" t="s">
        <v>764</v>
      </c>
      <c r="E370" t="s">
        <v>17</v>
      </c>
      <c r="F370" t="s">
        <v>9</v>
      </c>
      <c r="G370">
        <v>80111</v>
      </c>
      <c r="H370">
        <v>173.35</v>
      </c>
      <c r="I370">
        <v>101</v>
      </c>
      <c r="J370" t="s">
        <v>10</v>
      </c>
      <c r="K370">
        <v>6</v>
      </c>
      <c r="L370">
        <v>1</v>
      </c>
      <c r="M370">
        <f t="shared" si="15"/>
        <v>0</v>
      </c>
      <c r="N370">
        <f t="shared" si="16"/>
        <v>0</v>
      </c>
      <c r="O370">
        <f t="shared" si="17"/>
        <v>1</v>
      </c>
    </row>
    <row r="371" spans="1:15">
      <c r="A371" t="s">
        <v>765</v>
      </c>
      <c r="B371" t="s">
        <v>6</v>
      </c>
      <c r="C371">
        <v>990</v>
      </c>
      <c r="D371" t="s">
        <v>766</v>
      </c>
      <c r="E371" t="s">
        <v>35</v>
      </c>
      <c r="F371" t="s">
        <v>9</v>
      </c>
      <c r="G371">
        <v>80014</v>
      </c>
      <c r="H371">
        <v>118.3</v>
      </c>
      <c r="I371">
        <v>105</v>
      </c>
      <c r="J371" t="s">
        <v>10</v>
      </c>
      <c r="K371">
        <v>2</v>
      </c>
      <c r="L371">
        <v>1</v>
      </c>
      <c r="M371">
        <f t="shared" si="15"/>
        <v>0</v>
      </c>
      <c r="N371">
        <f t="shared" si="16"/>
        <v>0</v>
      </c>
      <c r="O371">
        <f t="shared" si="17"/>
        <v>1</v>
      </c>
    </row>
    <row r="372" spans="1:15">
      <c r="A372" t="s">
        <v>767</v>
      </c>
      <c r="B372" t="s">
        <v>6</v>
      </c>
      <c r="C372">
        <v>991</v>
      </c>
      <c r="D372" t="s">
        <v>768</v>
      </c>
      <c r="E372" t="s">
        <v>8</v>
      </c>
      <c r="F372" t="s">
        <v>9</v>
      </c>
      <c r="G372">
        <v>80211</v>
      </c>
      <c r="H372">
        <v>161.02000000000001</v>
      </c>
      <c r="I372">
        <v>107</v>
      </c>
      <c r="J372" t="s">
        <v>10</v>
      </c>
      <c r="K372">
        <v>2</v>
      </c>
      <c r="L372">
        <v>1</v>
      </c>
      <c r="M372">
        <f t="shared" si="15"/>
        <v>0</v>
      </c>
      <c r="N372">
        <f t="shared" si="16"/>
        <v>0</v>
      </c>
      <c r="O372">
        <f t="shared" si="17"/>
        <v>1</v>
      </c>
    </row>
    <row r="373" spans="1:15">
      <c r="A373" t="s">
        <v>769</v>
      </c>
      <c r="B373" t="s">
        <v>6</v>
      </c>
      <c r="C373">
        <v>993</v>
      </c>
      <c r="D373" t="s">
        <v>770</v>
      </c>
      <c r="E373" t="s">
        <v>8</v>
      </c>
      <c r="F373" t="s">
        <v>9</v>
      </c>
      <c r="G373">
        <v>80209</v>
      </c>
      <c r="H373">
        <v>254.92</v>
      </c>
      <c r="I373">
        <v>105</v>
      </c>
      <c r="J373" t="s">
        <v>10</v>
      </c>
      <c r="K373">
        <v>8</v>
      </c>
      <c r="L373">
        <v>4</v>
      </c>
      <c r="M373">
        <f t="shared" si="15"/>
        <v>0</v>
      </c>
      <c r="N373">
        <f t="shared" si="16"/>
        <v>0</v>
      </c>
      <c r="O373">
        <f t="shared" si="17"/>
        <v>1</v>
      </c>
    </row>
    <row r="374" spans="1:15">
      <c r="A374" t="s">
        <v>771</v>
      </c>
      <c r="B374" t="s">
        <v>6</v>
      </c>
      <c r="C374">
        <v>994</v>
      </c>
      <c r="D374" t="s">
        <v>772</v>
      </c>
      <c r="E374" t="s">
        <v>8</v>
      </c>
      <c r="F374" t="s">
        <v>9</v>
      </c>
      <c r="G374">
        <v>80234</v>
      </c>
      <c r="H374">
        <v>227.62</v>
      </c>
      <c r="I374">
        <v>109</v>
      </c>
      <c r="J374" t="s">
        <v>10</v>
      </c>
      <c r="K374">
        <v>7</v>
      </c>
      <c r="L374">
        <v>1</v>
      </c>
      <c r="M374">
        <f t="shared" si="15"/>
        <v>0</v>
      </c>
      <c r="N374">
        <f t="shared" si="16"/>
        <v>0</v>
      </c>
      <c r="O374">
        <f t="shared" si="17"/>
        <v>1</v>
      </c>
    </row>
    <row r="375" spans="1:15">
      <c r="A375" t="s">
        <v>773</v>
      </c>
      <c r="B375" t="s">
        <v>6</v>
      </c>
      <c r="C375">
        <v>995</v>
      </c>
      <c r="D375" t="s">
        <v>774</v>
      </c>
      <c r="E375" t="s">
        <v>32</v>
      </c>
      <c r="F375" t="s">
        <v>9</v>
      </c>
      <c r="G375">
        <v>80021</v>
      </c>
      <c r="H375">
        <v>84.94</v>
      </c>
      <c r="I375">
        <v>103</v>
      </c>
      <c r="J375" t="s">
        <v>10</v>
      </c>
      <c r="K375">
        <v>8</v>
      </c>
      <c r="L375">
        <v>1</v>
      </c>
      <c r="M375">
        <f t="shared" si="15"/>
        <v>0</v>
      </c>
      <c r="N375">
        <f t="shared" si="16"/>
        <v>0</v>
      </c>
      <c r="O375">
        <f t="shared" si="17"/>
        <v>1</v>
      </c>
    </row>
    <row r="376" spans="1:15">
      <c r="A376" t="s">
        <v>775</v>
      </c>
      <c r="B376" t="s">
        <v>6</v>
      </c>
      <c r="C376">
        <v>996</v>
      </c>
      <c r="D376" t="s">
        <v>776</v>
      </c>
      <c r="E376" t="s">
        <v>26</v>
      </c>
      <c r="F376" t="s">
        <v>9</v>
      </c>
      <c r="G376">
        <v>80215</v>
      </c>
      <c r="H376">
        <v>74.91</v>
      </c>
      <c r="I376">
        <v>106</v>
      </c>
      <c r="J376" t="s">
        <v>10</v>
      </c>
      <c r="K376">
        <v>8</v>
      </c>
      <c r="L376">
        <v>1</v>
      </c>
      <c r="M376">
        <f t="shared" si="15"/>
        <v>0</v>
      </c>
      <c r="N376">
        <f t="shared" si="16"/>
        <v>0</v>
      </c>
      <c r="O376">
        <f t="shared" si="17"/>
        <v>1</v>
      </c>
    </row>
    <row r="377" spans="1:15">
      <c r="A377" t="s">
        <v>777</v>
      </c>
      <c r="B377" t="s">
        <v>6</v>
      </c>
      <c r="C377">
        <v>997</v>
      </c>
      <c r="D377" t="s">
        <v>778</v>
      </c>
      <c r="E377" t="s">
        <v>8</v>
      </c>
      <c r="F377" t="s">
        <v>9</v>
      </c>
      <c r="G377">
        <v>80210</v>
      </c>
      <c r="H377">
        <v>185.43</v>
      </c>
      <c r="I377">
        <v>100</v>
      </c>
      <c r="J377" t="s">
        <v>14</v>
      </c>
      <c r="K377">
        <v>4</v>
      </c>
      <c r="L377">
        <v>1</v>
      </c>
      <c r="M377">
        <f t="shared" si="15"/>
        <v>0</v>
      </c>
      <c r="N377">
        <f t="shared" si="16"/>
        <v>0</v>
      </c>
      <c r="O377">
        <f t="shared" si="17"/>
        <v>1</v>
      </c>
    </row>
    <row r="378" spans="1:15">
      <c r="A378" t="s">
        <v>779</v>
      </c>
      <c r="B378" t="s">
        <v>6</v>
      </c>
      <c r="C378">
        <v>998</v>
      </c>
      <c r="D378" t="s">
        <v>780</v>
      </c>
      <c r="E378" t="s">
        <v>29</v>
      </c>
      <c r="F378" t="s">
        <v>9</v>
      </c>
      <c r="G378">
        <v>80004</v>
      </c>
      <c r="H378">
        <v>38.25</v>
      </c>
      <c r="I378">
        <v>108</v>
      </c>
      <c r="J378" t="s">
        <v>10</v>
      </c>
      <c r="K378">
        <v>7</v>
      </c>
      <c r="L378">
        <v>1</v>
      </c>
      <c r="M378">
        <f t="shared" si="15"/>
        <v>0</v>
      </c>
      <c r="N378">
        <f t="shared" si="16"/>
        <v>0</v>
      </c>
      <c r="O378">
        <f t="shared" si="17"/>
        <v>1</v>
      </c>
    </row>
    <row r="379" spans="1:15">
      <c r="A379" t="s">
        <v>781</v>
      </c>
      <c r="B379" t="s">
        <v>6</v>
      </c>
      <c r="C379">
        <v>999</v>
      </c>
      <c r="D379" t="s">
        <v>782</v>
      </c>
      <c r="E379" t="s">
        <v>26</v>
      </c>
      <c r="F379" t="s">
        <v>9</v>
      </c>
      <c r="G379">
        <v>80226</v>
      </c>
      <c r="H379">
        <v>248.16</v>
      </c>
      <c r="I379">
        <v>101</v>
      </c>
      <c r="J379" t="s">
        <v>10</v>
      </c>
      <c r="K379">
        <v>3</v>
      </c>
      <c r="L379">
        <v>1</v>
      </c>
      <c r="M379">
        <f t="shared" si="15"/>
        <v>0</v>
      </c>
      <c r="N379">
        <f t="shared" si="16"/>
        <v>0</v>
      </c>
      <c r="O379">
        <f t="shared" si="17"/>
        <v>1</v>
      </c>
    </row>
    <row r="380" spans="1:15">
      <c r="A380" t="s">
        <v>783</v>
      </c>
      <c r="B380" t="s">
        <v>6</v>
      </c>
      <c r="C380">
        <v>1000</v>
      </c>
      <c r="D380" t="s">
        <v>784</v>
      </c>
      <c r="E380" t="s">
        <v>35</v>
      </c>
      <c r="F380" t="s">
        <v>9</v>
      </c>
      <c r="G380">
        <v>80013</v>
      </c>
      <c r="H380">
        <v>178.87</v>
      </c>
      <c r="I380">
        <v>104</v>
      </c>
      <c r="J380" t="s">
        <v>14</v>
      </c>
      <c r="K380">
        <v>3</v>
      </c>
      <c r="L380">
        <v>1</v>
      </c>
      <c r="M380">
        <f t="shared" si="15"/>
        <v>0</v>
      </c>
      <c r="N380">
        <f t="shared" si="16"/>
        <v>0</v>
      </c>
      <c r="O380">
        <f t="shared" si="17"/>
        <v>1</v>
      </c>
    </row>
    <row r="381" spans="1:15">
      <c r="A381" t="s">
        <v>785</v>
      </c>
      <c r="B381" t="s">
        <v>6</v>
      </c>
      <c r="C381">
        <v>1003</v>
      </c>
      <c r="D381" t="s">
        <v>786</v>
      </c>
      <c r="E381" t="s">
        <v>8</v>
      </c>
      <c r="F381" t="s">
        <v>9</v>
      </c>
      <c r="G381">
        <v>80219</v>
      </c>
      <c r="H381">
        <v>230.15</v>
      </c>
      <c r="I381">
        <v>101</v>
      </c>
      <c r="J381" t="s">
        <v>10</v>
      </c>
      <c r="K381">
        <v>4</v>
      </c>
      <c r="L381">
        <v>1</v>
      </c>
      <c r="M381">
        <f t="shared" si="15"/>
        <v>0</v>
      </c>
      <c r="N381">
        <f t="shared" si="16"/>
        <v>0</v>
      </c>
      <c r="O381">
        <f t="shared" si="17"/>
        <v>1</v>
      </c>
    </row>
    <row r="382" spans="1:15">
      <c r="A382" t="s">
        <v>787</v>
      </c>
      <c r="B382" t="s">
        <v>6</v>
      </c>
      <c r="C382">
        <v>1005</v>
      </c>
      <c r="D382" t="s">
        <v>788</v>
      </c>
      <c r="E382" t="s">
        <v>8</v>
      </c>
      <c r="F382" t="s">
        <v>9</v>
      </c>
      <c r="G382">
        <v>80212</v>
      </c>
      <c r="H382">
        <v>225.28</v>
      </c>
      <c r="I382">
        <v>107</v>
      </c>
      <c r="J382" t="s">
        <v>10</v>
      </c>
      <c r="K382">
        <v>8</v>
      </c>
      <c r="L382">
        <v>2</v>
      </c>
      <c r="M382">
        <f t="shared" si="15"/>
        <v>0</v>
      </c>
      <c r="N382">
        <f t="shared" si="16"/>
        <v>0</v>
      </c>
      <c r="O382">
        <f t="shared" si="17"/>
        <v>1</v>
      </c>
    </row>
    <row r="383" spans="1:15">
      <c r="A383" t="s">
        <v>789</v>
      </c>
      <c r="B383" t="s">
        <v>6</v>
      </c>
      <c r="C383">
        <v>1008</v>
      </c>
      <c r="D383" t="s">
        <v>790</v>
      </c>
      <c r="E383" t="s">
        <v>791</v>
      </c>
      <c r="F383" t="s">
        <v>9</v>
      </c>
      <c r="G383">
        <v>80214</v>
      </c>
      <c r="H383">
        <v>115.72</v>
      </c>
      <c r="I383">
        <v>107</v>
      </c>
      <c r="J383" t="s">
        <v>10</v>
      </c>
      <c r="K383">
        <v>7</v>
      </c>
      <c r="L383">
        <v>1</v>
      </c>
      <c r="M383">
        <f t="shared" si="15"/>
        <v>0</v>
      </c>
      <c r="N383">
        <f t="shared" si="16"/>
        <v>0</v>
      </c>
      <c r="O383">
        <f t="shared" si="17"/>
        <v>1</v>
      </c>
    </row>
    <row r="384" spans="1:15">
      <c r="A384" t="s">
        <v>792</v>
      </c>
      <c r="B384" t="s">
        <v>6</v>
      </c>
      <c r="C384">
        <v>1010</v>
      </c>
      <c r="D384" t="s">
        <v>793</v>
      </c>
      <c r="E384" t="s">
        <v>35</v>
      </c>
      <c r="F384" t="s">
        <v>9</v>
      </c>
      <c r="G384">
        <v>80011</v>
      </c>
      <c r="H384">
        <v>220.61</v>
      </c>
      <c r="I384">
        <v>105</v>
      </c>
      <c r="J384" t="s">
        <v>14</v>
      </c>
      <c r="K384">
        <v>2</v>
      </c>
      <c r="L384">
        <v>1</v>
      </c>
      <c r="M384">
        <f t="shared" si="15"/>
        <v>0</v>
      </c>
      <c r="N384">
        <f t="shared" si="16"/>
        <v>0</v>
      </c>
      <c r="O384">
        <f t="shared" si="17"/>
        <v>1</v>
      </c>
    </row>
    <row r="385" spans="1:15">
      <c r="A385" t="s">
        <v>794</v>
      </c>
      <c r="B385" t="s">
        <v>6</v>
      </c>
      <c r="C385">
        <v>1011</v>
      </c>
      <c r="D385" t="s">
        <v>795</v>
      </c>
      <c r="E385" t="s">
        <v>35</v>
      </c>
      <c r="F385" t="s">
        <v>9</v>
      </c>
      <c r="G385">
        <v>80014</v>
      </c>
      <c r="H385">
        <v>200.51</v>
      </c>
      <c r="I385">
        <v>104</v>
      </c>
      <c r="J385" t="s">
        <v>10</v>
      </c>
      <c r="K385">
        <v>2</v>
      </c>
      <c r="L385">
        <v>1</v>
      </c>
      <c r="M385">
        <f t="shared" si="15"/>
        <v>0</v>
      </c>
      <c r="N385">
        <f t="shared" si="16"/>
        <v>0</v>
      </c>
      <c r="O385">
        <f t="shared" si="17"/>
        <v>1</v>
      </c>
    </row>
    <row r="386" spans="1:15">
      <c r="A386" t="s">
        <v>796</v>
      </c>
      <c r="B386" t="s">
        <v>6</v>
      </c>
      <c r="C386">
        <v>1012</v>
      </c>
      <c r="D386" t="s">
        <v>797</v>
      </c>
      <c r="E386" t="s">
        <v>97</v>
      </c>
      <c r="F386" t="s">
        <v>9</v>
      </c>
      <c r="G386">
        <v>80128</v>
      </c>
      <c r="H386">
        <v>93.83</v>
      </c>
      <c r="I386">
        <v>106</v>
      </c>
      <c r="J386" t="s">
        <v>10</v>
      </c>
      <c r="K386">
        <v>1</v>
      </c>
      <c r="L386">
        <v>1</v>
      </c>
      <c r="M386">
        <f t="shared" si="15"/>
        <v>0</v>
      </c>
      <c r="N386">
        <f t="shared" si="16"/>
        <v>0</v>
      </c>
      <c r="O386">
        <f t="shared" si="17"/>
        <v>1</v>
      </c>
    </row>
    <row r="387" spans="1:15">
      <c r="A387" t="s">
        <v>798</v>
      </c>
      <c r="B387" t="s">
        <v>6</v>
      </c>
      <c r="C387">
        <v>1021</v>
      </c>
      <c r="D387" t="s">
        <v>799</v>
      </c>
      <c r="E387" t="s">
        <v>35</v>
      </c>
      <c r="F387" t="s">
        <v>9</v>
      </c>
      <c r="G387">
        <v>80013</v>
      </c>
      <c r="H387">
        <v>205.66</v>
      </c>
      <c r="I387">
        <v>104</v>
      </c>
      <c r="J387" t="s">
        <v>10</v>
      </c>
      <c r="K387">
        <v>5</v>
      </c>
      <c r="L387">
        <v>1</v>
      </c>
      <c r="M387">
        <f t="shared" ref="M387:M450" si="18">IF(B387="Loyalty Club and Credit Card", 1,0)</f>
        <v>0</v>
      </c>
      <c r="N387">
        <f t="shared" ref="N387:N450" si="19">IF(B387="Loyalty Club Only", 1,0)</f>
        <v>0</v>
      </c>
      <c r="O387">
        <f t="shared" ref="O387:O450" si="20">IF(B387="Store Mailing List", 1,0)</f>
        <v>1</v>
      </c>
    </row>
    <row r="388" spans="1:15">
      <c r="A388" t="s">
        <v>800</v>
      </c>
      <c r="B388" t="s">
        <v>6</v>
      </c>
      <c r="C388">
        <v>1022</v>
      </c>
      <c r="D388" t="s">
        <v>801</v>
      </c>
      <c r="E388" t="s">
        <v>17</v>
      </c>
      <c r="F388" t="s">
        <v>9</v>
      </c>
      <c r="G388">
        <v>80015</v>
      </c>
      <c r="H388">
        <v>6.95</v>
      </c>
      <c r="I388">
        <v>104</v>
      </c>
      <c r="J388" t="s">
        <v>10</v>
      </c>
      <c r="K388">
        <v>6</v>
      </c>
      <c r="L388">
        <v>1</v>
      </c>
      <c r="M388">
        <f t="shared" si="18"/>
        <v>0</v>
      </c>
      <c r="N388">
        <f t="shared" si="19"/>
        <v>0</v>
      </c>
      <c r="O388">
        <f t="shared" si="20"/>
        <v>1</v>
      </c>
    </row>
    <row r="389" spans="1:15">
      <c r="A389" t="s">
        <v>802</v>
      </c>
      <c r="B389" t="s">
        <v>6</v>
      </c>
      <c r="C389">
        <v>1039</v>
      </c>
      <c r="D389" t="s">
        <v>803</v>
      </c>
      <c r="E389" t="s">
        <v>97</v>
      </c>
      <c r="F389" t="s">
        <v>9</v>
      </c>
      <c r="G389">
        <v>80123</v>
      </c>
      <c r="H389">
        <v>221.34</v>
      </c>
      <c r="I389">
        <v>101</v>
      </c>
      <c r="J389" t="s">
        <v>14</v>
      </c>
      <c r="K389">
        <v>2</v>
      </c>
      <c r="L389">
        <v>2</v>
      </c>
      <c r="M389">
        <f t="shared" si="18"/>
        <v>0</v>
      </c>
      <c r="N389">
        <f t="shared" si="19"/>
        <v>0</v>
      </c>
      <c r="O389">
        <f t="shared" si="20"/>
        <v>1</v>
      </c>
    </row>
    <row r="390" spans="1:15">
      <c r="A390" t="s">
        <v>804</v>
      </c>
      <c r="B390" t="s">
        <v>6</v>
      </c>
      <c r="C390">
        <v>1042</v>
      </c>
      <c r="D390" t="s">
        <v>805</v>
      </c>
      <c r="E390" t="s">
        <v>156</v>
      </c>
      <c r="F390" t="s">
        <v>9</v>
      </c>
      <c r="G390">
        <v>80134</v>
      </c>
      <c r="H390">
        <v>102.02</v>
      </c>
      <c r="I390">
        <v>104</v>
      </c>
      <c r="J390" t="s">
        <v>14</v>
      </c>
      <c r="K390">
        <v>3</v>
      </c>
      <c r="L390">
        <v>2</v>
      </c>
      <c r="M390">
        <f t="shared" si="18"/>
        <v>0</v>
      </c>
      <c r="N390">
        <f t="shared" si="19"/>
        <v>0</v>
      </c>
      <c r="O390">
        <f t="shared" si="20"/>
        <v>1</v>
      </c>
    </row>
    <row r="391" spans="1:15">
      <c r="A391" t="s">
        <v>806</v>
      </c>
      <c r="B391" t="s">
        <v>6</v>
      </c>
      <c r="C391">
        <v>1043</v>
      </c>
      <c r="D391" t="s">
        <v>807</v>
      </c>
      <c r="E391" t="s">
        <v>35</v>
      </c>
      <c r="F391" t="s">
        <v>9</v>
      </c>
      <c r="G391">
        <v>80013</v>
      </c>
      <c r="H391">
        <v>234.84</v>
      </c>
      <c r="I391">
        <v>100</v>
      </c>
      <c r="J391" t="s">
        <v>10</v>
      </c>
      <c r="K391">
        <v>5</v>
      </c>
      <c r="L391">
        <v>2</v>
      </c>
      <c r="M391">
        <f t="shared" si="18"/>
        <v>0</v>
      </c>
      <c r="N391">
        <f t="shared" si="19"/>
        <v>0</v>
      </c>
      <c r="O391">
        <f t="shared" si="20"/>
        <v>1</v>
      </c>
    </row>
    <row r="392" spans="1:15">
      <c r="A392" t="s">
        <v>808</v>
      </c>
      <c r="B392" t="s">
        <v>6</v>
      </c>
      <c r="C392">
        <v>1045</v>
      </c>
      <c r="D392" t="s">
        <v>809</v>
      </c>
      <c r="E392" t="s">
        <v>29</v>
      </c>
      <c r="F392" t="s">
        <v>9</v>
      </c>
      <c r="G392">
        <v>80004</v>
      </c>
      <c r="H392">
        <v>54.73</v>
      </c>
      <c r="I392">
        <v>108</v>
      </c>
      <c r="J392" t="s">
        <v>10</v>
      </c>
      <c r="K392">
        <v>1</v>
      </c>
      <c r="L392">
        <v>1</v>
      </c>
      <c r="M392">
        <f t="shared" si="18"/>
        <v>0</v>
      </c>
      <c r="N392">
        <f t="shared" si="19"/>
        <v>0</v>
      </c>
      <c r="O392">
        <f t="shared" si="20"/>
        <v>1</v>
      </c>
    </row>
    <row r="393" spans="1:15">
      <c r="A393" t="s">
        <v>810</v>
      </c>
      <c r="B393" t="s">
        <v>6</v>
      </c>
      <c r="C393">
        <v>1046</v>
      </c>
      <c r="D393" t="s">
        <v>811</v>
      </c>
      <c r="E393" t="s">
        <v>8</v>
      </c>
      <c r="F393" t="s">
        <v>9</v>
      </c>
      <c r="G393">
        <v>80231</v>
      </c>
      <c r="H393">
        <v>112.99</v>
      </c>
      <c r="I393">
        <v>104</v>
      </c>
      <c r="J393" t="s">
        <v>10</v>
      </c>
      <c r="K393">
        <v>5</v>
      </c>
      <c r="L393">
        <v>1</v>
      </c>
      <c r="M393">
        <f t="shared" si="18"/>
        <v>0</v>
      </c>
      <c r="N393">
        <f t="shared" si="19"/>
        <v>0</v>
      </c>
      <c r="O393">
        <f t="shared" si="20"/>
        <v>1</v>
      </c>
    </row>
    <row r="394" spans="1:15">
      <c r="A394" t="s">
        <v>812</v>
      </c>
      <c r="B394" t="s">
        <v>6</v>
      </c>
      <c r="C394">
        <v>1047</v>
      </c>
      <c r="D394" t="s">
        <v>813</v>
      </c>
      <c r="E394" t="s">
        <v>35</v>
      </c>
      <c r="F394" t="s">
        <v>9</v>
      </c>
      <c r="G394">
        <v>80012</v>
      </c>
      <c r="H394">
        <v>72.69</v>
      </c>
      <c r="I394">
        <v>105</v>
      </c>
      <c r="J394" t="s">
        <v>10</v>
      </c>
      <c r="K394">
        <v>1</v>
      </c>
      <c r="L394">
        <v>1</v>
      </c>
      <c r="M394">
        <f t="shared" si="18"/>
        <v>0</v>
      </c>
      <c r="N394">
        <f t="shared" si="19"/>
        <v>0</v>
      </c>
      <c r="O394">
        <f t="shared" si="20"/>
        <v>1</v>
      </c>
    </row>
    <row r="395" spans="1:15">
      <c r="A395" t="s">
        <v>814</v>
      </c>
      <c r="B395" t="s">
        <v>6</v>
      </c>
      <c r="C395">
        <v>1048</v>
      </c>
      <c r="D395" t="s">
        <v>815</v>
      </c>
      <c r="E395" t="s">
        <v>8</v>
      </c>
      <c r="F395" t="s">
        <v>9</v>
      </c>
      <c r="G395">
        <v>80219</v>
      </c>
      <c r="H395">
        <v>254.27</v>
      </c>
      <c r="I395">
        <v>106</v>
      </c>
      <c r="J395" t="s">
        <v>10</v>
      </c>
      <c r="K395">
        <v>5</v>
      </c>
      <c r="L395">
        <v>1</v>
      </c>
      <c r="M395">
        <f t="shared" si="18"/>
        <v>0</v>
      </c>
      <c r="N395">
        <f t="shared" si="19"/>
        <v>0</v>
      </c>
      <c r="O395">
        <f t="shared" si="20"/>
        <v>1</v>
      </c>
    </row>
    <row r="396" spans="1:15">
      <c r="A396" t="s">
        <v>816</v>
      </c>
      <c r="B396" t="s">
        <v>6</v>
      </c>
      <c r="C396">
        <v>1052</v>
      </c>
      <c r="D396" t="s">
        <v>817</v>
      </c>
      <c r="E396" t="s">
        <v>17</v>
      </c>
      <c r="F396" t="s">
        <v>9</v>
      </c>
      <c r="G396">
        <v>80015</v>
      </c>
      <c r="H396">
        <v>79.31</v>
      </c>
      <c r="I396">
        <v>104</v>
      </c>
      <c r="J396" t="s">
        <v>10</v>
      </c>
      <c r="K396">
        <v>3</v>
      </c>
      <c r="L396">
        <v>1</v>
      </c>
      <c r="M396">
        <f t="shared" si="18"/>
        <v>0</v>
      </c>
      <c r="N396">
        <f t="shared" si="19"/>
        <v>0</v>
      </c>
      <c r="O396">
        <f t="shared" si="20"/>
        <v>1</v>
      </c>
    </row>
    <row r="397" spans="1:15">
      <c r="A397" t="s">
        <v>818</v>
      </c>
      <c r="B397" t="s">
        <v>6</v>
      </c>
      <c r="C397">
        <v>1058</v>
      </c>
      <c r="D397" t="s">
        <v>819</v>
      </c>
      <c r="E397" t="s">
        <v>35</v>
      </c>
      <c r="F397" t="s">
        <v>9</v>
      </c>
      <c r="G397">
        <v>80012</v>
      </c>
      <c r="H397">
        <v>43.61</v>
      </c>
      <c r="I397">
        <v>105</v>
      </c>
      <c r="J397" t="s">
        <v>10</v>
      </c>
      <c r="K397">
        <v>4</v>
      </c>
      <c r="L397">
        <v>1</v>
      </c>
      <c r="M397">
        <f t="shared" si="18"/>
        <v>0</v>
      </c>
      <c r="N397">
        <f t="shared" si="19"/>
        <v>0</v>
      </c>
      <c r="O397">
        <f t="shared" si="20"/>
        <v>1</v>
      </c>
    </row>
    <row r="398" spans="1:15">
      <c r="A398" t="s">
        <v>820</v>
      </c>
      <c r="B398" t="s">
        <v>6</v>
      </c>
      <c r="C398">
        <v>1059</v>
      </c>
      <c r="D398" t="s">
        <v>821</v>
      </c>
      <c r="E398" t="s">
        <v>35</v>
      </c>
      <c r="F398" t="s">
        <v>9</v>
      </c>
      <c r="G398">
        <v>80011</v>
      </c>
      <c r="H398">
        <v>59.17</v>
      </c>
      <c r="I398">
        <v>100</v>
      </c>
      <c r="J398" t="s">
        <v>10</v>
      </c>
      <c r="K398">
        <v>1</v>
      </c>
      <c r="L398">
        <v>1</v>
      </c>
      <c r="M398">
        <f t="shared" si="18"/>
        <v>0</v>
      </c>
      <c r="N398">
        <f t="shared" si="19"/>
        <v>0</v>
      </c>
      <c r="O398">
        <f t="shared" si="20"/>
        <v>1</v>
      </c>
    </row>
    <row r="399" spans="1:15">
      <c r="A399" t="s">
        <v>822</v>
      </c>
      <c r="B399" t="s">
        <v>6</v>
      </c>
      <c r="C399">
        <v>1061</v>
      </c>
      <c r="D399" t="s">
        <v>823</v>
      </c>
      <c r="E399" t="s">
        <v>29</v>
      </c>
      <c r="F399" t="s">
        <v>9</v>
      </c>
      <c r="G399">
        <v>80004</v>
      </c>
      <c r="H399">
        <v>74</v>
      </c>
      <c r="I399">
        <v>108</v>
      </c>
      <c r="J399" t="s">
        <v>10</v>
      </c>
      <c r="K399">
        <v>8</v>
      </c>
      <c r="L399">
        <v>1</v>
      </c>
      <c r="M399">
        <f t="shared" si="18"/>
        <v>0</v>
      </c>
      <c r="N399">
        <f t="shared" si="19"/>
        <v>0</v>
      </c>
      <c r="O399">
        <f t="shared" si="20"/>
        <v>1</v>
      </c>
    </row>
    <row r="400" spans="1:15">
      <c r="A400" t="s">
        <v>824</v>
      </c>
      <c r="B400" t="s">
        <v>6</v>
      </c>
      <c r="C400">
        <v>1065</v>
      </c>
      <c r="D400" t="s">
        <v>825</v>
      </c>
      <c r="E400" t="s">
        <v>97</v>
      </c>
      <c r="F400" t="s">
        <v>9</v>
      </c>
      <c r="G400">
        <v>80123</v>
      </c>
      <c r="H400">
        <v>149.5</v>
      </c>
      <c r="I400">
        <v>101</v>
      </c>
      <c r="J400" t="s">
        <v>10</v>
      </c>
      <c r="K400">
        <v>1</v>
      </c>
      <c r="L400">
        <v>3</v>
      </c>
      <c r="M400">
        <f t="shared" si="18"/>
        <v>0</v>
      </c>
      <c r="N400">
        <f t="shared" si="19"/>
        <v>0</v>
      </c>
      <c r="O400">
        <f t="shared" si="20"/>
        <v>1</v>
      </c>
    </row>
    <row r="401" spans="1:15">
      <c r="A401" t="s">
        <v>826</v>
      </c>
      <c r="B401" t="s">
        <v>6</v>
      </c>
      <c r="C401">
        <v>1072</v>
      </c>
      <c r="D401" t="s">
        <v>827</v>
      </c>
      <c r="E401" t="s">
        <v>8</v>
      </c>
      <c r="F401" t="s">
        <v>9</v>
      </c>
      <c r="G401">
        <v>80220</v>
      </c>
      <c r="H401">
        <v>208.23</v>
      </c>
      <c r="I401">
        <v>104</v>
      </c>
      <c r="J401" t="s">
        <v>10</v>
      </c>
      <c r="K401">
        <v>4</v>
      </c>
      <c r="L401">
        <v>3</v>
      </c>
      <c r="M401">
        <f t="shared" si="18"/>
        <v>0</v>
      </c>
      <c r="N401">
        <f t="shared" si="19"/>
        <v>0</v>
      </c>
      <c r="O401">
        <f t="shared" si="20"/>
        <v>1</v>
      </c>
    </row>
    <row r="402" spans="1:15">
      <c r="A402" t="s">
        <v>828</v>
      </c>
      <c r="B402" t="s">
        <v>6</v>
      </c>
      <c r="C402">
        <v>1081</v>
      </c>
      <c r="D402" t="s">
        <v>829</v>
      </c>
      <c r="E402" t="s">
        <v>8</v>
      </c>
      <c r="F402" t="s">
        <v>9</v>
      </c>
      <c r="G402">
        <v>80218</v>
      </c>
      <c r="H402">
        <v>152.69</v>
      </c>
      <c r="I402">
        <v>105</v>
      </c>
      <c r="J402" t="s">
        <v>14</v>
      </c>
      <c r="K402">
        <v>6</v>
      </c>
      <c r="L402">
        <v>3</v>
      </c>
      <c r="M402">
        <f t="shared" si="18"/>
        <v>0</v>
      </c>
      <c r="N402">
        <f t="shared" si="19"/>
        <v>0</v>
      </c>
      <c r="O402">
        <f t="shared" si="20"/>
        <v>1</v>
      </c>
    </row>
    <row r="403" spans="1:15">
      <c r="A403" t="s">
        <v>830</v>
      </c>
      <c r="B403" t="s">
        <v>6</v>
      </c>
      <c r="C403">
        <v>1093</v>
      </c>
      <c r="D403" t="s">
        <v>831</v>
      </c>
      <c r="E403" t="s">
        <v>29</v>
      </c>
      <c r="F403" t="s">
        <v>9</v>
      </c>
      <c r="G403">
        <v>80004</v>
      </c>
      <c r="H403">
        <v>132.63</v>
      </c>
      <c r="I403">
        <v>108</v>
      </c>
      <c r="J403" t="s">
        <v>10</v>
      </c>
      <c r="K403">
        <v>6</v>
      </c>
      <c r="L403">
        <v>1</v>
      </c>
      <c r="M403">
        <f t="shared" si="18"/>
        <v>0</v>
      </c>
      <c r="N403">
        <f t="shared" si="19"/>
        <v>0</v>
      </c>
      <c r="O403">
        <f t="shared" si="20"/>
        <v>1</v>
      </c>
    </row>
    <row r="404" spans="1:15">
      <c r="A404" t="s">
        <v>832</v>
      </c>
      <c r="B404" t="s">
        <v>6</v>
      </c>
      <c r="C404">
        <v>1095</v>
      </c>
      <c r="D404" t="s">
        <v>833</v>
      </c>
      <c r="E404" t="s">
        <v>26</v>
      </c>
      <c r="F404" t="s">
        <v>9</v>
      </c>
      <c r="G404">
        <v>80228</v>
      </c>
      <c r="H404">
        <v>66.010000000000005</v>
      </c>
      <c r="I404">
        <v>106</v>
      </c>
      <c r="J404" t="s">
        <v>14</v>
      </c>
      <c r="K404">
        <v>1</v>
      </c>
      <c r="L404">
        <v>1</v>
      </c>
      <c r="M404">
        <f t="shared" si="18"/>
        <v>0</v>
      </c>
      <c r="N404">
        <f t="shared" si="19"/>
        <v>0</v>
      </c>
      <c r="O404">
        <f t="shared" si="20"/>
        <v>1</v>
      </c>
    </row>
    <row r="405" spans="1:15">
      <c r="A405" t="s">
        <v>834</v>
      </c>
      <c r="B405" t="s">
        <v>6</v>
      </c>
      <c r="C405">
        <v>1097</v>
      </c>
      <c r="D405" t="s">
        <v>835</v>
      </c>
      <c r="E405" t="s">
        <v>84</v>
      </c>
      <c r="F405" t="s">
        <v>9</v>
      </c>
      <c r="G405">
        <v>80233</v>
      </c>
      <c r="H405">
        <v>45.44</v>
      </c>
      <c r="I405">
        <v>109</v>
      </c>
      <c r="J405" t="s">
        <v>10</v>
      </c>
      <c r="K405">
        <v>2</v>
      </c>
      <c r="L405">
        <v>1</v>
      </c>
      <c r="M405">
        <f t="shared" si="18"/>
        <v>0</v>
      </c>
      <c r="N405">
        <f t="shared" si="19"/>
        <v>0</v>
      </c>
      <c r="O405">
        <f t="shared" si="20"/>
        <v>1</v>
      </c>
    </row>
    <row r="406" spans="1:15">
      <c r="A406" t="s">
        <v>836</v>
      </c>
      <c r="B406" t="s">
        <v>6</v>
      </c>
      <c r="C406">
        <v>1098</v>
      </c>
      <c r="D406" t="s">
        <v>837</v>
      </c>
      <c r="E406" t="s">
        <v>8</v>
      </c>
      <c r="F406" t="s">
        <v>9</v>
      </c>
      <c r="G406">
        <v>80219</v>
      </c>
      <c r="H406">
        <v>127.68</v>
      </c>
      <c r="I406">
        <v>106</v>
      </c>
      <c r="J406" t="s">
        <v>10</v>
      </c>
      <c r="K406">
        <v>1</v>
      </c>
      <c r="L406">
        <v>1</v>
      </c>
      <c r="M406">
        <f t="shared" si="18"/>
        <v>0</v>
      </c>
      <c r="N406">
        <f t="shared" si="19"/>
        <v>0</v>
      </c>
      <c r="O406">
        <f t="shared" si="20"/>
        <v>1</v>
      </c>
    </row>
    <row r="407" spans="1:15">
      <c r="A407" t="s">
        <v>838</v>
      </c>
      <c r="B407" t="s">
        <v>6</v>
      </c>
      <c r="C407">
        <v>1099</v>
      </c>
      <c r="D407" t="s">
        <v>839</v>
      </c>
      <c r="E407" t="s">
        <v>8</v>
      </c>
      <c r="F407" t="s">
        <v>9</v>
      </c>
      <c r="G407">
        <v>80219</v>
      </c>
      <c r="H407">
        <v>181.37</v>
      </c>
      <c r="I407">
        <v>106</v>
      </c>
      <c r="J407" t="s">
        <v>10</v>
      </c>
      <c r="K407">
        <v>6</v>
      </c>
      <c r="L407">
        <v>1</v>
      </c>
      <c r="M407">
        <f t="shared" si="18"/>
        <v>0</v>
      </c>
      <c r="N407">
        <f t="shared" si="19"/>
        <v>0</v>
      </c>
      <c r="O407">
        <f t="shared" si="20"/>
        <v>1</v>
      </c>
    </row>
    <row r="408" spans="1:15">
      <c r="A408" t="s">
        <v>840</v>
      </c>
      <c r="B408" t="s">
        <v>6</v>
      </c>
      <c r="C408">
        <v>1101</v>
      </c>
      <c r="D408" t="s">
        <v>841</v>
      </c>
      <c r="E408" t="s">
        <v>84</v>
      </c>
      <c r="F408" t="s">
        <v>9</v>
      </c>
      <c r="G408">
        <v>80233</v>
      </c>
      <c r="H408">
        <v>196.58</v>
      </c>
      <c r="I408">
        <v>109</v>
      </c>
      <c r="J408" t="s">
        <v>10</v>
      </c>
      <c r="K408">
        <v>2</v>
      </c>
      <c r="L408">
        <v>3</v>
      </c>
      <c r="M408">
        <f t="shared" si="18"/>
        <v>0</v>
      </c>
      <c r="N408">
        <f t="shared" si="19"/>
        <v>0</v>
      </c>
      <c r="O408">
        <f t="shared" si="20"/>
        <v>1</v>
      </c>
    </row>
    <row r="409" spans="1:15">
      <c r="A409" t="s">
        <v>842</v>
      </c>
      <c r="B409" t="s">
        <v>6</v>
      </c>
      <c r="C409">
        <v>1107</v>
      </c>
      <c r="D409" t="s">
        <v>843</v>
      </c>
      <c r="E409" t="s">
        <v>844</v>
      </c>
      <c r="F409" t="s">
        <v>9</v>
      </c>
      <c r="G409">
        <v>80022</v>
      </c>
      <c r="H409">
        <v>145.82</v>
      </c>
      <c r="I409">
        <v>105</v>
      </c>
      <c r="J409" t="s">
        <v>10</v>
      </c>
      <c r="K409">
        <v>6</v>
      </c>
      <c r="L409">
        <v>1</v>
      </c>
      <c r="M409">
        <f t="shared" si="18"/>
        <v>0</v>
      </c>
      <c r="N409">
        <f t="shared" si="19"/>
        <v>0</v>
      </c>
      <c r="O409">
        <f t="shared" si="20"/>
        <v>1</v>
      </c>
    </row>
    <row r="410" spans="1:15">
      <c r="A410" t="s">
        <v>845</v>
      </c>
      <c r="B410" t="s">
        <v>6</v>
      </c>
      <c r="C410">
        <v>1110</v>
      </c>
      <c r="D410" t="s">
        <v>846</v>
      </c>
      <c r="E410" t="s">
        <v>26</v>
      </c>
      <c r="F410" t="s">
        <v>9</v>
      </c>
      <c r="G410">
        <v>80232</v>
      </c>
      <c r="H410">
        <v>241.94</v>
      </c>
      <c r="I410">
        <v>106</v>
      </c>
      <c r="J410" t="s">
        <v>10</v>
      </c>
      <c r="K410">
        <v>8</v>
      </c>
      <c r="L410">
        <v>1</v>
      </c>
      <c r="M410">
        <f t="shared" si="18"/>
        <v>0</v>
      </c>
      <c r="N410">
        <f t="shared" si="19"/>
        <v>0</v>
      </c>
      <c r="O410">
        <f t="shared" si="20"/>
        <v>1</v>
      </c>
    </row>
    <row r="411" spans="1:15">
      <c r="A411" t="s">
        <v>847</v>
      </c>
      <c r="B411" t="s">
        <v>6</v>
      </c>
      <c r="C411">
        <v>1115</v>
      </c>
      <c r="D411" t="s">
        <v>848</v>
      </c>
      <c r="E411" t="s">
        <v>35</v>
      </c>
      <c r="F411" t="s">
        <v>9</v>
      </c>
      <c r="G411">
        <v>80013</v>
      </c>
      <c r="H411">
        <v>135.99</v>
      </c>
      <c r="I411">
        <v>105</v>
      </c>
      <c r="J411" t="s">
        <v>10</v>
      </c>
      <c r="K411">
        <v>7</v>
      </c>
      <c r="L411">
        <v>2</v>
      </c>
      <c r="M411">
        <f t="shared" si="18"/>
        <v>0</v>
      </c>
      <c r="N411">
        <f t="shared" si="19"/>
        <v>0</v>
      </c>
      <c r="O411">
        <f t="shared" si="20"/>
        <v>1</v>
      </c>
    </row>
    <row r="412" spans="1:15">
      <c r="A412" t="s">
        <v>849</v>
      </c>
      <c r="B412" t="s">
        <v>6</v>
      </c>
      <c r="C412">
        <v>1124</v>
      </c>
      <c r="D412" t="s">
        <v>850</v>
      </c>
      <c r="E412" t="s">
        <v>29</v>
      </c>
      <c r="F412" t="s">
        <v>9</v>
      </c>
      <c r="G412">
        <v>80005</v>
      </c>
      <c r="H412">
        <v>201.85</v>
      </c>
      <c r="I412">
        <v>107</v>
      </c>
      <c r="J412" t="s">
        <v>10</v>
      </c>
      <c r="K412">
        <v>5</v>
      </c>
      <c r="L412">
        <v>1</v>
      </c>
      <c r="M412">
        <f t="shared" si="18"/>
        <v>0</v>
      </c>
      <c r="N412">
        <f t="shared" si="19"/>
        <v>0</v>
      </c>
      <c r="O412">
        <f t="shared" si="20"/>
        <v>1</v>
      </c>
    </row>
    <row r="413" spans="1:15">
      <c r="A413" t="s">
        <v>851</v>
      </c>
      <c r="B413" t="s">
        <v>6</v>
      </c>
      <c r="C413">
        <v>1130</v>
      </c>
      <c r="D413" t="s">
        <v>852</v>
      </c>
      <c r="E413" t="s">
        <v>29</v>
      </c>
      <c r="F413" t="s">
        <v>9</v>
      </c>
      <c r="G413">
        <v>80002</v>
      </c>
      <c r="H413">
        <v>165.04</v>
      </c>
      <c r="I413">
        <v>108</v>
      </c>
      <c r="J413" t="s">
        <v>14</v>
      </c>
      <c r="K413">
        <v>5</v>
      </c>
      <c r="L413">
        <v>2</v>
      </c>
      <c r="M413">
        <f t="shared" si="18"/>
        <v>0</v>
      </c>
      <c r="N413">
        <f t="shared" si="19"/>
        <v>0</v>
      </c>
      <c r="O413">
        <f t="shared" si="20"/>
        <v>1</v>
      </c>
    </row>
    <row r="414" spans="1:15">
      <c r="A414" t="s">
        <v>413</v>
      </c>
      <c r="B414" t="s">
        <v>6</v>
      </c>
      <c r="C414">
        <v>1141</v>
      </c>
      <c r="D414" t="s">
        <v>853</v>
      </c>
      <c r="E414" t="s">
        <v>337</v>
      </c>
      <c r="F414" t="s">
        <v>9</v>
      </c>
      <c r="G414">
        <v>80212</v>
      </c>
      <c r="H414">
        <v>243.87</v>
      </c>
      <c r="I414">
        <v>100</v>
      </c>
      <c r="J414" t="s">
        <v>10</v>
      </c>
      <c r="K414">
        <v>3</v>
      </c>
      <c r="L414">
        <v>4</v>
      </c>
      <c r="M414">
        <f t="shared" si="18"/>
        <v>0</v>
      </c>
      <c r="N414">
        <f t="shared" si="19"/>
        <v>0</v>
      </c>
      <c r="O414">
        <f t="shared" si="20"/>
        <v>1</v>
      </c>
    </row>
    <row r="415" spans="1:15">
      <c r="A415" t="s">
        <v>854</v>
      </c>
      <c r="B415" t="s">
        <v>6</v>
      </c>
      <c r="C415">
        <v>1148</v>
      </c>
      <c r="D415" t="s">
        <v>855</v>
      </c>
      <c r="E415" t="s">
        <v>181</v>
      </c>
      <c r="F415" t="s">
        <v>9</v>
      </c>
      <c r="G415">
        <v>80027</v>
      </c>
      <c r="H415">
        <v>53.44</v>
      </c>
      <c r="I415">
        <v>109</v>
      </c>
      <c r="J415" t="s">
        <v>10</v>
      </c>
      <c r="K415">
        <v>5</v>
      </c>
      <c r="L415">
        <v>1</v>
      </c>
      <c r="M415">
        <f t="shared" si="18"/>
        <v>0</v>
      </c>
      <c r="N415">
        <f t="shared" si="19"/>
        <v>0</v>
      </c>
      <c r="O415">
        <f t="shared" si="20"/>
        <v>1</v>
      </c>
    </row>
    <row r="416" spans="1:15">
      <c r="A416" t="s">
        <v>856</v>
      </c>
      <c r="B416" t="s">
        <v>6</v>
      </c>
      <c r="C416">
        <v>1149</v>
      </c>
      <c r="D416" t="s">
        <v>857</v>
      </c>
      <c r="E416" t="s">
        <v>35</v>
      </c>
      <c r="F416" t="s">
        <v>9</v>
      </c>
      <c r="G416">
        <v>80011</v>
      </c>
      <c r="H416">
        <v>50.71</v>
      </c>
      <c r="I416">
        <v>105</v>
      </c>
      <c r="J416" t="s">
        <v>10</v>
      </c>
      <c r="K416">
        <v>4</v>
      </c>
      <c r="L416">
        <v>1</v>
      </c>
      <c r="M416">
        <f t="shared" si="18"/>
        <v>0</v>
      </c>
      <c r="N416">
        <f t="shared" si="19"/>
        <v>0</v>
      </c>
      <c r="O416">
        <f t="shared" si="20"/>
        <v>1</v>
      </c>
    </row>
    <row r="417" spans="1:15">
      <c r="A417" t="s">
        <v>858</v>
      </c>
      <c r="B417" t="s">
        <v>6</v>
      </c>
      <c r="C417">
        <v>1150</v>
      </c>
      <c r="D417" t="s">
        <v>859</v>
      </c>
      <c r="E417" t="s">
        <v>212</v>
      </c>
      <c r="F417" t="s">
        <v>9</v>
      </c>
      <c r="G417">
        <v>80229</v>
      </c>
      <c r="H417">
        <v>104.72</v>
      </c>
      <c r="I417">
        <v>103</v>
      </c>
      <c r="J417" t="s">
        <v>10</v>
      </c>
      <c r="K417">
        <v>1</v>
      </c>
      <c r="L417">
        <v>1</v>
      </c>
      <c r="M417">
        <f t="shared" si="18"/>
        <v>0</v>
      </c>
      <c r="N417">
        <f t="shared" si="19"/>
        <v>0</v>
      </c>
      <c r="O417">
        <f t="shared" si="20"/>
        <v>1</v>
      </c>
    </row>
    <row r="418" spans="1:15">
      <c r="A418" t="s">
        <v>860</v>
      </c>
      <c r="B418" t="s">
        <v>6</v>
      </c>
      <c r="C418">
        <v>1152</v>
      </c>
      <c r="D418" t="s">
        <v>861</v>
      </c>
      <c r="E418" t="s">
        <v>35</v>
      </c>
      <c r="F418" t="s">
        <v>9</v>
      </c>
      <c r="G418">
        <v>80012</v>
      </c>
      <c r="H418">
        <v>242.27</v>
      </c>
      <c r="I418">
        <v>105</v>
      </c>
      <c r="J418" t="s">
        <v>10</v>
      </c>
      <c r="K418">
        <v>2</v>
      </c>
      <c r="L418">
        <v>1</v>
      </c>
      <c r="M418">
        <f t="shared" si="18"/>
        <v>0</v>
      </c>
      <c r="N418">
        <f t="shared" si="19"/>
        <v>0</v>
      </c>
      <c r="O418">
        <f t="shared" si="20"/>
        <v>1</v>
      </c>
    </row>
    <row r="419" spans="1:15">
      <c r="A419" t="s">
        <v>862</v>
      </c>
      <c r="B419" t="s">
        <v>6</v>
      </c>
      <c r="C419">
        <v>1155</v>
      </c>
      <c r="D419" t="s">
        <v>863</v>
      </c>
      <c r="E419" t="s">
        <v>181</v>
      </c>
      <c r="F419" t="s">
        <v>9</v>
      </c>
      <c r="G419">
        <v>80027</v>
      </c>
      <c r="H419">
        <v>180.15</v>
      </c>
      <c r="I419">
        <v>108</v>
      </c>
      <c r="J419" t="s">
        <v>10</v>
      </c>
      <c r="K419">
        <v>4</v>
      </c>
      <c r="L419">
        <v>3</v>
      </c>
      <c r="M419">
        <f t="shared" si="18"/>
        <v>0</v>
      </c>
      <c r="N419">
        <f t="shared" si="19"/>
        <v>0</v>
      </c>
      <c r="O419">
        <f t="shared" si="20"/>
        <v>1</v>
      </c>
    </row>
    <row r="420" spans="1:15">
      <c r="A420" t="s">
        <v>864</v>
      </c>
      <c r="B420" t="s">
        <v>6</v>
      </c>
      <c r="C420">
        <v>1156</v>
      </c>
      <c r="D420" t="s">
        <v>865</v>
      </c>
      <c r="E420" t="s">
        <v>35</v>
      </c>
      <c r="F420" t="s">
        <v>9</v>
      </c>
      <c r="G420">
        <v>80014</v>
      </c>
      <c r="H420">
        <v>172.54</v>
      </c>
      <c r="I420">
        <v>105</v>
      </c>
      <c r="J420" t="s">
        <v>10</v>
      </c>
      <c r="K420">
        <v>1</v>
      </c>
      <c r="L420">
        <v>1</v>
      </c>
      <c r="M420">
        <f t="shared" si="18"/>
        <v>0</v>
      </c>
      <c r="N420">
        <f t="shared" si="19"/>
        <v>0</v>
      </c>
      <c r="O420">
        <f t="shared" si="20"/>
        <v>1</v>
      </c>
    </row>
    <row r="421" spans="1:15">
      <c r="A421" t="s">
        <v>866</v>
      </c>
      <c r="B421" t="s">
        <v>6</v>
      </c>
      <c r="C421">
        <v>1158</v>
      </c>
      <c r="D421" t="s">
        <v>867</v>
      </c>
      <c r="E421" t="s">
        <v>8</v>
      </c>
      <c r="F421" t="s">
        <v>9</v>
      </c>
      <c r="G421">
        <v>80219</v>
      </c>
      <c r="H421">
        <v>46.21</v>
      </c>
      <c r="I421">
        <v>106</v>
      </c>
      <c r="J421" t="s">
        <v>10</v>
      </c>
      <c r="K421">
        <v>8</v>
      </c>
      <c r="L421">
        <v>1</v>
      </c>
      <c r="M421">
        <f t="shared" si="18"/>
        <v>0</v>
      </c>
      <c r="N421">
        <f t="shared" si="19"/>
        <v>0</v>
      </c>
      <c r="O421">
        <f t="shared" si="20"/>
        <v>1</v>
      </c>
    </row>
    <row r="422" spans="1:15">
      <c r="A422" t="s">
        <v>868</v>
      </c>
      <c r="B422" t="s">
        <v>6</v>
      </c>
      <c r="C422">
        <v>1159</v>
      </c>
      <c r="D422" t="s">
        <v>869</v>
      </c>
      <c r="E422" t="s">
        <v>26</v>
      </c>
      <c r="F422" t="s">
        <v>9</v>
      </c>
      <c r="G422">
        <v>80215</v>
      </c>
      <c r="H422">
        <v>153.49</v>
      </c>
      <c r="I422">
        <v>106</v>
      </c>
      <c r="J422" t="s">
        <v>10</v>
      </c>
      <c r="K422">
        <v>6</v>
      </c>
      <c r="L422">
        <v>1</v>
      </c>
      <c r="M422">
        <f t="shared" si="18"/>
        <v>0</v>
      </c>
      <c r="N422">
        <f t="shared" si="19"/>
        <v>0</v>
      </c>
      <c r="O422">
        <f t="shared" si="20"/>
        <v>1</v>
      </c>
    </row>
    <row r="423" spans="1:15">
      <c r="A423" t="s">
        <v>870</v>
      </c>
      <c r="B423" t="s">
        <v>6</v>
      </c>
      <c r="C423">
        <v>1163</v>
      </c>
      <c r="D423" t="s">
        <v>871</v>
      </c>
      <c r="E423" t="s">
        <v>97</v>
      </c>
      <c r="F423" t="s">
        <v>9</v>
      </c>
      <c r="G423">
        <v>80127</v>
      </c>
      <c r="H423">
        <v>65.819999999999993</v>
      </c>
      <c r="I423">
        <v>101</v>
      </c>
      <c r="J423" t="s">
        <v>10</v>
      </c>
      <c r="K423">
        <v>2</v>
      </c>
      <c r="L423">
        <v>1</v>
      </c>
      <c r="M423">
        <f t="shared" si="18"/>
        <v>0</v>
      </c>
      <c r="N423">
        <f t="shared" si="19"/>
        <v>0</v>
      </c>
      <c r="O423">
        <f t="shared" si="20"/>
        <v>1</v>
      </c>
    </row>
    <row r="424" spans="1:15">
      <c r="A424" t="s">
        <v>872</v>
      </c>
      <c r="B424" t="s">
        <v>6</v>
      </c>
      <c r="C424">
        <v>1165</v>
      </c>
      <c r="D424" t="s">
        <v>873</v>
      </c>
      <c r="E424" t="s">
        <v>35</v>
      </c>
      <c r="F424" t="s">
        <v>9</v>
      </c>
      <c r="G424">
        <v>80015</v>
      </c>
      <c r="H424">
        <v>99.89</v>
      </c>
      <c r="I424">
        <v>104</v>
      </c>
      <c r="J424" t="s">
        <v>10</v>
      </c>
      <c r="K424">
        <v>3</v>
      </c>
      <c r="L424">
        <v>1</v>
      </c>
      <c r="M424">
        <f t="shared" si="18"/>
        <v>0</v>
      </c>
      <c r="N424">
        <f t="shared" si="19"/>
        <v>0</v>
      </c>
      <c r="O424">
        <f t="shared" si="20"/>
        <v>1</v>
      </c>
    </row>
    <row r="425" spans="1:15">
      <c r="A425" t="s">
        <v>874</v>
      </c>
      <c r="B425" t="s">
        <v>6</v>
      </c>
      <c r="C425">
        <v>1168</v>
      </c>
      <c r="D425" t="s">
        <v>875</v>
      </c>
      <c r="E425" t="s">
        <v>35</v>
      </c>
      <c r="F425" t="s">
        <v>9</v>
      </c>
      <c r="G425">
        <v>80011</v>
      </c>
      <c r="H425">
        <v>212.6</v>
      </c>
      <c r="I425">
        <v>105</v>
      </c>
      <c r="J425" t="s">
        <v>10</v>
      </c>
      <c r="K425">
        <v>6</v>
      </c>
      <c r="L425">
        <v>1</v>
      </c>
      <c r="M425">
        <f t="shared" si="18"/>
        <v>0</v>
      </c>
      <c r="N425">
        <f t="shared" si="19"/>
        <v>0</v>
      </c>
      <c r="O425">
        <f t="shared" si="20"/>
        <v>1</v>
      </c>
    </row>
    <row r="426" spans="1:15">
      <c r="A426" t="s">
        <v>876</v>
      </c>
      <c r="B426" t="s">
        <v>6</v>
      </c>
      <c r="C426">
        <v>1170</v>
      </c>
      <c r="D426" t="s">
        <v>877</v>
      </c>
      <c r="E426" t="s">
        <v>8</v>
      </c>
      <c r="F426" t="s">
        <v>9</v>
      </c>
      <c r="G426">
        <v>80260</v>
      </c>
      <c r="H426">
        <v>202.6</v>
      </c>
      <c r="I426">
        <v>108</v>
      </c>
      <c r="J426" t="s">
        <v>10</v>
      </c>
      <c r="K426">
        <v>3</v>
      </c>
      <c r="L426">
        <v>3</v>
      </c>
      <c r="M426">
        <f t="shared" si="18"/>
        <v>0</v>
      </c>
      <c r="N426">
        <f t="shared" si="19"/>
        <v>0</v>
      </c>
      <c r="O426">
        <f t="shared" si="20"/>
        <v>1</v>
      </c>
    </row>
    <row r="427" spans="1:15">
      <c r="A427" t="s">
        <v>878</v>
      </c>
      <c r="B427" t="s">
        <v>6</v>
      </c>
      <c r="C427">
        <v>1172</v>
      </c>
      <c r="D427" t="s">
        <v>879</v>
      </c>
      <c r="E427" t="s">
        <v>8</v>
      </c>
      <c r="F427" t="s">
        <v>9</v>
      </c>
      <c r="G427">
        <v>80206</v>
      </c>
      <c r="H427">
        <v>203.91</v>
      </c>
      <c r="I427">
        <v>107</v>
      </c>
      <c r="J427" t="s">
        <v>10</v>
      </c>
      <c r="K427">
        <v>7</v>
      </c>
      <c r="L427">
        <v>1</v>
      </c>
      <c r="M427">
        <f t="shared" si="18"/>
        <v>0</v>
      </c>
      <c r="N427">
        <f t="shared" si="19"/>
        <v>0</v>
      </c>
      <c r="O427">
        <f t="shared" si="20"/>
        <v>1</v>
      </c>
    </row>
    <row r="428" spans="1:15">
      <c r="A428" t="s">
        <v>880</v>
      </c>
      <c r="B428" t="s">
        <v>6</v>
      </c>
      <c r="C428">
        <v>1173</v>
      </c>
      <c r="D428" t="s">
        <v>881</v>
      </c>
      <c r="E428" t="s">
        <v>35</v>
      </c>
      <c r="F428" t="s">
        <v>9</v>
      </c>
      <c r="G428">
        <v>80015</v>
      </c>
      <c r="H428">
        <v>63.58</v>
      </c>
      <c r="I428">
        <v>104</v>
      </c>
      <c r="J428" t="s">
        <v>10</v>
      </c>
      <c r="K428">
        <v>5</v>
      </c>
      <c r="L428">
        <v>1</v>
      </c>
      <c r="M428">
        <f t="shared" si="18"/>
        <v>0</v>
      </c>
      <c r="N428">
        <f t="shared" si="19"/>
        <v>0</v>
      </c>
      <c r="O428">
        <f t="shared" si="20"/>
        <v>1</v>
      </c>
    </row>
    <row r="429" spans="1:15">
      <c r="A429" t="s">
        <v>882</v>
      </c>
      <c r="B429" t="s">
        <v>6</v>
      </c>
      <c r="C429">
        <v>1174</v>
      </c>
      <c r="D429" t="s">
        <v>883</v>
      </c>
      <c r="E429" t="s">
        <v>77</v>
      </c>
      <c r="F429" t="s">
        <v>9</v>
      </c>
      <c r="G429">
        <v>80031</v>
      </c>
      <c r="H429">
        <v>100.54</v>
      </c>
      <c r="I429">
        <v>107</v>
      </c>
      <c r="J429" t="s">
        <v>10</v>
      </c>
      <c r="K429">
        <v>1</v>
      </c>
      <c r="L429">
        <v>1</v>
      </c>
      <c r="M429">
        <f t="shared" si="18"/>
        <v>0</v>
      </c>
      <c r="N429">
        <f t="shared" si="19"/>
        <v>0</v>
      </c>
      <c r="O429">
        <f t="shared" si="20"/>
        <v>1</v>
      </c>
    </row>
    <row r="430" spans="1:15">
      <c r="A430" t="s">
        <v>884</v>
      </c>
      <c r="B430" t="s">
        <v>6</v>
      </c>
      <c r="C430">
        <v>1175</v>
      </c>
      <c r="D430" t="s">
        <v>885</v>
      </c>
      <c r="E430" t="s">
        <v>8</v>
      </c>
      <c r="F430" t="s">
        <v>9</v>
      </c>
      <c r="G430">
        <v>80218</v>
      </c>
      <c r="H430">
        <v>101.24</v>
      </c>
      <c r="I430">
        <v>100</v>
      </c>
      <c r="J430" t="s">
        <v>10</v>
      </c>
      <c r="K430">
        <v>4</v>
      </c>
      <c r="L430">
        <v>1</v>
      </c>
      <c r="M430">
        <f t="shared" si="18"/>
        <v>0</v>
      </c>
      <c r="N430">
        <f t="shared" si="19"/>
        <v>0</v>
      </c>
      <c r="O430">
        <f t="shared" si="20"/>
        <v>1</v>
      </c>
    </row>
    <row r="431" spans="1:15">
      <c r="A431" t="s">
        <v>886</v>
      </c>
      <c r="B431" t="s">
        <v>6</v>
      </c>
      <c r="C431">
        <v>1176</v>
      </c>
      <c r="D431" t="s">
        <v>887</v>
      </c>
      <c r="E431" t="s">
        <v>17</v>
      </c>
      <c r="F431" t="s">
        <v>9</v>
      </c>
      <c r="G431">
        <v>80015</v>
      </c>
      <c r="H431">
        <v>190.52</v>
      </c>
      <c r="I431">
        <v>104</v>
      </c>
      <c r="J431" t="s">
        <v>14</v>
      </c>
      <c r="K431">
        <v>4</v>
      </c>
      <c r="L431">
        <v>3</v>
      </c>
      <c r="M431">
        <f t="shared" si="18"/>
        <v>0</v>
      </c>
      <c r="N431">
        <f t="shared" si="19"/>
        <v>0</v>
      </c>
      <c r="O431">
        <f t="shared" si="20"/>
        <v>1</v>
      </c>
    </row>
    <row r="432" spans="1:15">
      <c r="A432" t="s">
        <v>888</v>
      </c>
      <c r="B432" t="s">
        <v>6</v>
      </c>
      <c r="C432">
        <v>1181</v>
      </c>
      <c r="D432" t="s">
        <v>889</v>
      </c>
      <c r="E432" t="s">
        <v>8</v>
      </c>
      <c r="F432" t="s">
        <v>9</v>
      </c>
      <c r="G432">
        <v>80219</v>
      </c>
      <c r="H432">
        <v>140.5</v>
      </c>
      <c r="I432">
        <v>106</v>
      </c>
      <c r="J432" t="s">
        <v>10</v>
      </c>
      <c r="K432">
        <v>7</v>
      </c>
      <c r="L432">
        <v>1</v>
      </c>
      <c r="M432">
        <f t="shared" si="18"/>
        <v>0</v>
      </c>
      <c r="N432">
        <f t="shared" si="19"/>
        <v>0</v>
      </c>
      <c r="O432">
        <f t="shared" si="20"/>
        <v>1</v>
      </c>
    </row>
    <row r="433" spans="1:15">
      <c r="A433" t="s">
        <v>890</v>
      </c>
      <c r="B433" t="s">
        <v>6</v>
      </c>
      <c r="C433">
        <v>1188</v>
      </c>
      <c r="D433" t="s">
        <v>891</v>
      </c>
      <c r="E433" t="s">
        <v>35</v>
      </c>
      <c r="F433" t="s">
        <v>9</v>
      </c>
      <c r="G433">
        <v>80012</v>
      </c>
      <c r="H433">
        <v>145.32</v>
      </c>
      <c r="I433">
        <v>105</v>
      </c>
      <c r="J433" t="s">
        <v>10</v>
      </c>
      <c r="K433">
        <v>7</v>
      </c>
      <c r="L433">
        <v>1</v>
      </c>
      <c r="M433">
        <f t="shared" si="18"/>
        <v>0</v>
      </c>
      <c r="N433">
        <f t="shared" si="19"/>
        <v>0</v>
      </c>
      <c r="O433">
        <f t="shared" si="20"/>
        <v>1</v>
      </c>
    </row>
    <row r="434" spans="1:15">
      <c r="A434" t="s">
        <v>892</v>
      </c>
      <c r="B434" t="s">
        <v>6</v>
      </c>
      <c r="C434">
        <v>1191</v>
      </c>
      <c r="D434" t="s">
        <v>893</v>
      </c>
      <c r="E434" t="s">
        <v>32</v>
      </c>
      <c r="F434" t="s">
        <v>9</v>
      </c>
      <c r="G434">
        <v>80023</v>
      </c>
      <c r="H434">
        <v>178.49</v>
      </c>
      <c r="I434">
        <v>109</v>
      </c>
      <c r="J434" t="s">
        <v>10</v>
      </c>
      <c r="K434">
        <v>2</v>
      </c>
      <c r="L434">
        <v>1</v>
      </c>
      <c r="M434">
        <f t="shared" si="18"/>
        <v>0</v>
      </c>
      <c r="N434">
        <f t="shared" si="19"/>
        <v>0</v>
      </c>
      <c r="O434">
        <f t="shared" si="20"/>
        <v>1</v>
      </c>
    </row>
    <row r="435" spans="1:15">
      <c r="A435" t="s">
        <v>894</v>
      </c>
      <c r="B435" t="s">
        <v>6</v>
      </c>
      <c r="C435">
        <v>1192</v>
      </c>
      <c r="D435" t="s">
        <v>895</v>
      </c>
      <c r="E435" t="s">
        <v>8</v>
      </c>
      <c r="F435" t="s">
        <v>9</v>
      </c>
      <c r="G435">
        <v>80236</v>
      </c>
      <c r="H435">
        <v>240.77</v>
      </c>
      <c r="I435">
        <v>101</v>
      </c>
      <c r="J435" t="s">
        <v>14</v>
      </c>
      <c r="K435">
        <v>2</v>
      </c>
      <c r="L435">
        <v>1</v>
      </c>
      <c r="M435">
        <f t="shared" si="18"/>
        <v>0</v>
      </c>
      <c r="N435">
        <f t="shared" si="19"/>
        <v>0</v>
      </c>
      <c r="O435">
        <f t="shared" si="20"/>
        <v>1</v>
      </c>
    </row>
    <row r="436" spans="1:15">
      <c r="A436" t="s">
        <v>896</v>
      </c>
      <c r="B436" t="s">
        <v>6</v>
      </c>
      <c r="C436">
        <v>1195</v>
      </c>
      <c r="D436" t="s">
        <v>897</v>
      </c>
      <c r="E436" t="s">
        <v>35</v>
      </c>
      <c r="F436" t="s">
        <v>9</v>
      </c>
      <c r="G436">
        <v>80017</v>
      </c>
      <c r="H436">
        <v>189.92</v>
      </c>
      <c r="I436">
        <v>104</v>
      </c>
      <c r="J436" t="s">
        <v>10</v>
      </c>
      <c r="K436">
        <v>7</v>
      </c>
      <c r="L436">
        <v>2</v>
      </c>
      <c r="M436">
        <f t="shared" si="18"/>
        <v>0</v>
      </c>
      <c r="N436">
        <f t="shared" si="19"/>
        <v>0</v>
      </c>
      <c r="O436">
        <f t="shared" si="20"/>
        <v>1</v>
      </c>
    </row>
    <row r="437" spans="1:15">
      <c r="A437" t="s">
        <v>898</v>
      </c>
      <c r="B437" t="s">
        <v>6</v>
      </c>
      <c r="C437">
        <v>1196</v>
      </c>
      <c r="D437" t="s">
        <v>899</v>
      </c>
      <c r="E437" t="s">
        <v>8</v>
      </c>
      <c r="F437" t="s">
        <v>9</v>
      </c>
      <c r="G437">
        <v>80205</v>
      </c>
      <c r="H437">
        <v>194.94</v>
      </c>
      <c r="I437">
        <v>106</v>
      </c>
      <c r="J437" t="s">
        <v>10</v>
      </c>
      <c r="K437">
        <v>7</v>
      </c>
      <c r="L437">
        <v>1</v>
      </c>
      <c r="M437">
        <f t="shared" si="18"/>
        <v>0</v>
      </c>
      <c r="N437">
        <f t="shared" si="19"/>
        <v>0</v>
      </c>
      <c r="O437">
        <f t="shared" si="20"/>
        <v>1</v>
      </c>
    </row>
    <row r="438" spans="1:15">
      <c r="A438" t="s">
        <v>900</v>
      </c>
      <c r="B438" t="s">
        <v>6</v>
      </c>
      <c r="C438">
        <v>1198</v>
      </c>
      <c r="D438" t="s">
        <v>901</v>
      </c>
      <c r="E438" t="s">
        <v>97</v>
      </c>
      <c r="F438" t="s">
        <v>9</v>
      </c>
      <c r="G438">
        <v>80127</v>
      </c>
      <c r="H438">
        <v>235.54</v>
      </c>
      <c r="I438">
        <v>106</v>
      </c>
      <c r="J438" t="s">
        <v>10</v>
      </c>
      <c r="K438">
        <v>1</v>
      </c>
      <c r="L438">
        <v>1</v>
      </c>
      <c r="M438">
        <f t="shared" si="18"/>
        <v>0</v>
      </c>
      <c r="N438">
        <f t="shared" si="19"/>
        <v>0</v>
      </c>
      <c r="O438">
        <f t="shared" si="20"/>
        <v>1</v>
      </c>
    </row>
    <row r="439" spans="1:15">
      <c r="A439" t="s">
        <v>902</v>
      </c>
      <c r="B439" t="s">
        <v>6</v>
      </c>
      <c r="C439">
        <v>1199</v>
      </c>
      <c r="D439" t="s">
        <v>903</v>
      </c>
      <c r="E439" t="s">
        <v>35</v>
      </c>
      <c r="F439" t="s">
        <v>9</v>
      </c>
      <c r="G439">
        <v>80013</v>
      </c>
      <c r="H439">
        <v>219.36</v>
      </c>
      <c r="I439">
        <v>104</v>
      </c>
      <c r="J439" t="s">
        <v>10</v>
      </c>
      <c r="K439">
        <v>2</v>
      </c>
      <c r="L439">
        <v>1</v>
      </c>
      <c r="M439">
        <f t="shared" si="18"/>
        <v>0</v>
      </c>
      <c r="N439">
        <f t="shared" si="19"/>
        <v>0</v>
      </c>
      <c r="O439">
        <f t="shared" si="20"/>
        <v>1</v>
      </c>
    </row>
    <row r="440" spans="1:15">
      <c r="A440" t="s">
        <v>904</v>
      </c>
      <c r="B440" t="s">
        <v>6</v>
      </c>
      <c r="C440">
        <v>1200</v>
      </c>
      <c r="D440" t="s">
        <v>905</v>
      </c>
      <c r="E440" t="s">
        <v>29</v>
      </c>
      <c r="F440" t="s">
        <v>9</v>
      </c>
      <c r="G440">
        <v>80005</v>
      </c>
      <c r="H440">
        <v>255.19</v>
      </c>
      <c r="I440">
        <v>108</v>
      </c>
      <c r="J440" t="s">
        <v>10</v>
      </c>
      <c r="K440">
        <v>1</v>
      </c>
      <c r="L440">
        <v>1</v>
      </c>
      <c r="M440">
        <f t="shared" si="18"/>
        <v>0</v>
      </c>
      <c r="N440">
        <f t="shared" si="19"/>
        <v>0</v>
      </c>
      <c r="O440">
        <f t="shared" si="20"/>
        <v>1</v>
      </c>
    </row>
    <row r="441" spans="1:15">
      <c r="A441" t="s">
        <v>906</v>
      </c>
      <c r="B441" t="s">
        <v>6</v>
      </c>
      <c r="C441">
        <v>1201</v>
      </c>
      <c r="D441" t="s">
        <v>907</v>
      </c>
      <c r="E441" t="s">
        <v>8</v>
      </c>
      <c r="F441" t="s">
        <v>9</v>
      </c>
      <c r="G441">
        <v>80205</v>
      </c>
      <c r="H441">
        <v>206.9</v>
      </c>
      <c r="I441">
        <v>107</v>
      </c>
      <c r="J441" t="s">
        <v>10</v>
      </c>
      <c r="K441">
        <v>7</v>
      </c>
      <c r="L441">
        <v>1</v>
      </c>
      <c r="M441">
        <f t="shared" si="18"/>
        <v>0</v>
      </c>
      <c r="N441">
        <f t="shared" si="19"/>
        <v>0</v>
      </c>
      <c r="O441">
        <f t="shared" si="20"/>
        <v>1</v>
      </c>
    </row>
    <row r="442" spans="1:15">
      <c r="A442" t="s">
        <v>908</v>
      </c>
      <c r="B442" t="s">
        <v>6</v>
      </c>
      <c r="C442">
        <v>1203</v>
      </c>
      <c r="D442" t="s">
        <v>909</v>
      </c>
      <c r="E442" t="s">
        <v>35</v>
      </c>
      <c r="F442" t="s">
        <v>9</v>
      </c>
      <c r="G442">
        <v>80016</v>
      </c>
      <c r="H442">
        <v>273.22000000000003</v>
      </c>
      <c r="I442">
        <v>105</v>
      </c>
      <c r="J442" t="s">
        <v>10</v>
      </c>
      <c r="K442">
        <v>5</v>
      </c>
      <c r="L442">
        <v>1</v>
      </c>
      <c r="M442">
        <f t="shared" si="18"/>
        <v>0</v>
      </c>
      <c r="N442">
        <f t="shared" si="19"/>
        <v>0</v>
      </c>
      <c r="O442">
        <f t="shared" si="20"/>
        <v>1</v>
      </c>
    </row>
    <row r="443" spans="1:15">
      <c r="A443" t="s">
        <v>910</v>
      </c>
      <c r="B443" t="s">
        <v>6</v>
      </c>
      <c r="C443">
        <v>1204</v>
      </c>
      <c r="D443" t="s">
        <v>911</v>
      </c>
      <c r="E443" t="s">
        <v>337</v>
      </c>
      <c r="F443" t="s">
        <v>9</v>
      </c>
      <c r="G443">
        <v>80033</v>
      </c>
      <c r="H443">
        <v>124.45</v>
      </c>
      <c r="I443">
        <v>107</v>
      </c>
      <c r="J443" t="s">
        <v>10</v>
      </c>
      <c r="K443">
        <v>5</v>
      </c>
      <c r="L443">
        <v>1</v>
      </c>
      <c r="M443">
        <f t="shared" si="18"/>
        <v>0</v>
      </c>
      <c r="N443">
        <f t="shared" si="19"/>
        <v>0</v>
      </c>
      <c r="O443">
        <f t="shared" si="20"/>
        <v>1</v>
      </c>
    </row>
    <row r="444" spans="1:15">
      <c r="A444" t="s">
        <v>912</v>
      </c>
      <c r="B444" t="s">
        <v>6</v>
      </c>
      <c r="C444">
        <v>1208</v>
      </c>
      <c r="D444" t="s">
        <v>913</v>
      </c>
      <c r="E444" t="s">
        <v>13</v>
      </c>
      <c r="F444" t="s">
        <v>9</v>
      </c>
      <c r="G444">
        <v>80111</v>
      </c>
      <c r="H444">
        <v>124.27</v>
      </c>
      <c r="I444">
        <v>100</v>
      </c>
      <c r="J444" t="s">
        <v>10</v>
      </c>
      <c r="K444">
        <v>8</v>
      </c>
      <c r="L444">
        <v>3</v>
      </c>
      <c r="M444">
        <f t="shared" si="18"/>
        <v>0</v>
      </c>
      <c r="N444">
        <f t="shared" si="19"/>
        <v>0</v>
      </c>
      <c r="O444">
        <f t="shared" si="20"/>
        <v>1</v>
      </c>
    </row>
    <row r="445" spans="1:15">
      <c r="A445" t="s">
        <v>914</v>
      </c>
      <c r="B445" t="s">
        <v>6</v>
      </c>
      <c r="C445">
        <v>1209</v>
      </c>
      <c r="D445" t="s">
        <v>915</v>
      </c>
      <c r="E445" t="s">
        <v>97</v>
      </c>
      <c r="F445" t="s">
        <v>9</v>
      </c>
      <c r="G445">
        <v>80127</v>
      </c>
      <c r="H445">
        <v>194.41</v>
      </c>
      <c r="I445">
        <v>101</v>
      </c>
      <c r="J445" t="s">
        <v>14</v>
      </c>
      <c r="K445">
        <v>4</v>
      </c>
      <c r="L445">
        <v>1</v>
      </c>
      <c r="M445">
        <f t="shared" si="18"/>
        <v>0</v>
      </c>
      <c r="N445">
        <f t="shared" si="19"/>
        <v>0</v>
      </c>
      <c r="O445">
        <f t="shared" si="20"/>
        <v>1</v>
      </c>
    </row>
    <row r="446" spans="1:15">
      <c r="A446" t="s">
        <v>916</v>
      </c>
      <c r="B446" t="s">
        <v>6</v>
      </c>
      <c r="C446">
        <v>1215</v>
      </c>
      <c r="D446" t="s">
        <v>917</v>
      </c>
      <c r="E446" t="s">
        <v>337</v>
      </c>
      <c r="F446" t="s">
        <v>9</v>
      </c>
      <c r="G446">
        <v>80214</v>
      </c>
      <c r="H446">
        <v>47.52</v>
      </c>
      <c r="I446">
        <v>107</v>
      </c>
      <c r="J446" t="s">
        <v>14</v>
      </c>
      <c r="K446">
        <v>4</v>
      </c>
      <c r="L446">
        <v>1</v>
      </c>
      <c r="M446">
        <f t="shared" si="18"/>
        <v>0</v>
      </c>
      <c r="N446">
        <f t="shared" si="19"/>
        <v>0</v>
      </c>
      <c r="O446">
        <f t="shared" si="20"/>
        <v>1</v>
      </c>
    </row>
    <row r="447" spans="1:15">
      <c r="A447" t="s">
        <v>918</v>
      </c>
      <c r="B447" t="s">
        <v>6</v>
      </c>
      <c r="C447">
        <v>1218</v>
      </c>
      <c r="D447" t="s">
        <v>919</v>
      </c>
      <c r="E447" t="s">
        <v>8</v>
      </c>
      <c r="F447" t="s">
        <v>9</v>
      </c>
      <c r="G447">
        <v>80246</v>
      </c>
      <c r="H447">
        <v>205.14</v>
      </c>
      <c r="I447">
        <v>100</v>
      </c>
      <c r="J447" t="s">
        <v>10</v>
      </c>
      <c r="K447">
        <v>8</v>
      </c>
      <c r="L447">
        <v>1</v>
      </c>
      <c r="M447">
        <f t="shared" si="18"/>
        <v>0</v>
      </c>
      <c r="N447">
        <f t="shared" si="19"/>
        <v>0</v>
      </c>
      <c r="O447">
        <f t="shared" si="20"/>
        <v>1</v>
      </c>
    </row>
    <row r="448" spans="1:15">
      <c r="A448" t="s">
        <v>920</v>
      </c>
      <c r="B448" t="s">
        <v>6</v>
      </c>
      <c r="C448">
        <v>1219</v>
      </c>
      <c r="D448" t="s">
        <v>921</v>
      </c>
      <c r="E448" t="s">
        <v>700</v>
      </c>
      <c r="F448" t="s">
        <v>9</v>
      </c>
      <c r="G448">
        <v>80130</v>
      </c>
      <c r="H448">
        <v>155.22</v>
      </c>
      <c r="I448">
        <v>104</v>
      </c>
      <c r="J448" t="s">
        <v>10</v>
      </c>
      <c r="K448">
        <v>6</v>
      </c>
      <c r="L448">
        <v>1</v>
      </c>
      <c r="M448">
        <f t="shared" si="18"/>
        <v>0</v>
      </c>
      <c r="N448">
        <f t="shared" si="19"/>
        <v>0</v>
      </c>
      <c r="O448">
        <f t="shared" si="20"/>
        <v>1</v>
      </c>
    </row>
    <row r="449" spans="1:15">
      <c r="A449" t="s">
        <v>922</v>
      </c>
      <c r="B449" t="s">
        <v>6</v>
      </c>
      <c r="C449">
        <v>1220</v>
      </c>
      <c r="D449" t="s">
        <v>923</v>
      </c>
      <c r="E449" t="s">
        <v>29</v>
      </c>
      <c r="F449" t="s">
        <v>9</v>
      </c>
      <c r="G449">
        <v>80007</v>
      </c>
      <c r="H449">
        <v>252.8</v>
      </c>
      <c r="I449">
        <v>107</v>
      </c>
      <c r="J449" t="s">
        <v>10</v>
      </c>
      <c r="K449">
        <v>1</v>
      </c>
      <c r="L449">
        <v>1</v>
      </c>
      <c r="M449">
        <f t="shared" si="18"/>
        <v>0</v>
      </c>
      <c r="N449">
        <f t="shared" si="19"/>
        <v>0</v>
      </c>
      <c r="O449">
        <f t="shared" si="20"/>
        <v>1</v>
      </c>
    </row>
    <row r="450" spans="1:15">
      <c r="A450" t="s">
        <v>924</v>
      </c>
      <c r="B450" t="s">
        <v>6</v>
      </c>
      <c r="C450">
        <v>1221</v>
      </c>
      <c r="D450" t="s">
        <v>925</v>
      </c>
      <c r="E450" t="s">
        <v>337</v>
      </c>
      <c r="F450" t="s">
        <v>9</v>
      </c>
      <c r="G450">
        <v>80033</v>
      </c>
      <c r="H450">
        <v>217.62</v>
      </c>
      <c r="I450">
        <v>107</v>
      </c>
      <c r="J450" t="s">
        <v>10</v>
      </c>
      <c r="K450">
        <v>2</v>
      </c>
      <c r="L450">
        <v>1</v>
      </c>
      <c r="M450">
        <f t="shared" si="18"/>
        <v>0</v>
      </c>
      <c r="N450">
        <f t="shared" si="19"/>
        <v>0</v>
      </c>
      <c r="O450">
        <f t="shared" si="20"/>
        <v>1</v>
      </c>
    </row>
    <row r="451" spans="1:15">
      <c r="A451" t="s">
        <v>926</v>
      </c>
      <c r="B451" t="s">
        <v>6</v>
      </c>
      <c r="C451">
        <v>1222</v>
      </c>
      <c r="D451" t="s">
        <v>927</v>
      </c>
      <c r="E451" t="s">
        <v>337</v>
      </c>
      <c r="F451" t="s">
        <v>9</v>
      </c>
      <c r="G451">
        <v>80033</v>
      </c>
      <c r="H451">
        <v>259.56</v>
      </c>
      <c r="I451">
        <v>106</v>
      </c>
      <c r="J451" t="s">
        <v>10</v>
      </c>
      <c r="K451">
        <v>8</v>
      </c>
      <c r="L451">
        <v>1</v>
      </c>
      <c r="M451">
        <f t="shared" ref="M451:M514" si="21">IF(B451="Loyalty Club and Credit Card", 1,0)</f>
        <v>0</v>
      </c>
      <c r="N451">
        <f t="shared" ref="N451:N514" si="22">IF(B451="Loyalty Club Only", 1,0)</f>
        <v>0</v>
      </c>
      <c r="O451">
        <f t="shared" ref="O451:O514" si="23">IF(B451="Store Mailing List", 1,0)</f>
        <v>1</v>
      </c>
    </row>
    <row r="452" spans="1:15">
      <c r="A452" t="s">
        <v>928</v>
      </c>
      <c r="B452" t="s">
        <v>6</v>
      </c>
      <c r="C452">
        <v>1223</v>
      </c>
      <c r="D452" t="s">
        <v>929</v>
      </c>
      <c r="E452" t="s">
        <v>97</v>
      </c>
      <c r="F452" t="s">
        <v>9</v>
      </c>
      <c r="G452">
        <v>80126</v>
      </c>
      <c r="H452">
        <v>217.8</v>
      </c>
      <c r="I452">
        <v>101</v>
      </c>
      <c r="J452" t="s">
        <v>10</v>
      </c>
      <c r="K452">
        <v>1</v>
      </c>
      <c r="L452">
        <v>1</v>
      </c>
      <c r="M452">
        <f t="shared" si="21"/>
        <v>0</v>
      </c>
      <c r="N452">
        <f t="shared" si="22"/>
        <v>0</v>
      </c>
      <c r="O452">
        <f t="shared" si="23"/>
        <v>1</v>
      </c>
    </row>
    <row r="453" spans="1:15">
      <c r="A453" t="s">
        <v>930</v>
      </c>
      <c r="B453" t="s">
        <v>6</v>
      </c>
      <c r="C453">
        <v>1224</v>
      </c>
      <c r="D453" t="s">
        <v>931</v>
      </c>
      <c r="E453" t="s">
        <v>8</v>
      </c>
      <c r="F453" t="s">
        <v>9</v>
      </c>
      <c r="G453">
        <v>80211</v>
      </c>
      <c r="H453">
        <v>71.44</v>
      </c>
      <c r="I453">
        <v>107</v>
      </c>
      <c r="J453" t="s">
        <v>10</v>
      </c>
      <c r="K453">
        <v>4</v>
      </c>
      <c r="L453">
        <v>1</v>
      </c>
      <c r="M453">
        <f t="shared" si="21"/>
        <v>0</v>
      </c>
      <c r="N453">
        <f t="shared" si="22"/>
        <v>0</v>
      </c>
      <c r="O453">
        <f t="shared" si="23"/>
        <v>1</v>
      </c>
    </row>
    <row r="454" spans="1:15">
      <c r="A454" t="s">
        <v>932</v>
      </c>
      <c r="B454" t="s">
        <v>6</v>
      </c>
      <c r="C454">
        <v>1225</v>
      </c>
      <c r="D454" t="s">
        <v>933</v>
      </c>
      <c r="E454" t="s">
        <v>35</v>
      </c>
      <c r="F454" t="s">
        <v>9</v>
      </c>
      <c r="G454">
        <v>80017</v>
      </c>
      <c r="H454">
        <v>75.680000000000007</v>
      </c>
      <c r="I454">
        <v>105</v>
      </c>
      <c r="J454" t="s">
        <v>10</v>
      </c>
      <c r="K454">
        <v>4</v>
      </c>
      <c r="L454">
        <v>1</v>
      </c>
      <c r="M454">
        <f t="shared" si="21"/>
        <v>0</v>
      </c>
      <c r="N454">
        <f t="shared" si="22"/>
        <v>0</v>
      </c>
      <c r="O454">
        <f t="shared" si="23"/>
        <v>1</v>
      </c>
    </row>
    <row r="455" spans="1:15">
      <c r="A455" t="s">
        <v>934</v>
      </c>
      <c r="B455" t="s">
        <v>6</v>
      </c>
      <c r="C455">
        <v>1226</v>
      </c>
      <c r="D455" t="s">
        <v>935</v>
      </c>
      <c r="E455" t="s">
        <v>32</v>
      </c>
      <c r="F455" t="s">
        <v>9</v>
      </c>
      <c r="G455">
        <v>80021</v>
      </c>
      <c r="H455">
        <v>229.79</v>
      </c>
      <c r="I455">
        <v>103</v>
      </c>
      <c r="J455" t="s">
        <v>10</v>
      </c>
      <c r="K455">
        <v>4</v>
      </c>
      <c r="L455">
        <v>1</v>
      </c>
      <c r="M455">
        <f t="shared" si="21"/>
        <v>0</v>
      </c>
      <c r="N455">
        <f t="shared" si="22"/>
        <v>0</v>
      </c>
      <c r="O455">
        <f t="shared" si="23"/>
        <v>1</v>
      </c>
    </row>
    <row r="456" spans="1:15">
      <c r="A456" t="s">
        <v>936</v>
      </c>
      <c r="B456" t="s">
        <v>6</v>
      </c>
      <c r="C456">
        <v>1227</v>
      </c>
      <c r="D456" t="s">
        <v>937</v>
      </c>
      <c r="E456" t="s">
        <v>8</v>
      </c>
      <c r="F456" t="s">
        <v>9</v>
      </c>
      <c r="G456">
        <v>80224</v>
      </c>
      <c r="H456">
        <v>126.88</v>
      </c>
      <c r="I456">
        <v>105</v>
      </c>
      <c r="J456" t="s">
        <v>10</v>
      </c>
      <c r="K456">
        <v>7</v>
      </c>
      <c r="L456">
        <v>1</v>
      </c>
      <c r="M456">
        <f t="shared" si="21"/>
        <v>0</v>
      </c>
      <c r="N456">
        <f t="shared" si="22"/>
        <v>0</v>
      </c>
      <c r="O456">
        <f t="shared" si="23"/>
        <v>1</v>
      </c>
    </row>
    <row r="457" spans="1:15">
      <c r="A457" t="s">
        <v>938</v>
      </c>
      <c r="B457" t="s">
        <v>6</v>
      </c>
      <c r="C457">
        <v>1229</v>
      </c>
      <c r="D457" t="s">
        <v>939</v>
      </c>
      <c r="E457" t="s">
        <v>8</v>
      </c>
      <c r="F457" t="s">
        <v>9</v>
      </c>
      <c r="G457">
        <v>80219</v>
      </c>
      <c r="H457">
        <v>223.56</v>
      </c>
      <c r="I457">
        <v>101</v>
      </c>
      <c r="J457" t="s">
        <v>14</v>
      </c>
      <c r="K457">
        <v>4</v>
      </c>
      <c r="L457">
        <v>3</v>
      </c>
      <c r="M457">
        <f t="shared" si="21"/>
        <v>0</v>
      </c>
      <c r="N457">
        <f t="shared" si="22"/>
        <v>0</v>
      </c>
      <c r="O457">
        <f t="shared" si="23"/>
        <v>1</v>
      </c>
    </row>
    <row r="458" spans="1:15">
      <c r="A458" t="s">
        <v>940</v>
      </c>
      <c r="B458" t="s">
        <v>6</v>
      </c>
      <c r="C458">
        <v>1244</v>
      </c>
      <c r="D458" t="s">
        <v>941</v>
      </c>
      <c r="E458" t="s">
        <v>8</v>
      </c>
      <c r="F458" t="s">
        <v>9</v>
      </c>
      <c r="G458">
        <v>80237</v>
      </c>
      <c r="H458">
        <v>220.37</v>
      </c>
      <c r="I458">
        <v>100</v>
      </c>
      <c r="J458" t="s">
        <v>14</v>
      </c>
      <c r="K458">
        <v>3</v>
      </c>
      <c r="L458">
        <v>2</v>
      </c>
      <c r="M458">
        <f t="shared" si="21"/>
        <v>0</v>
      </c>
      <c r="N458">
        <f t="shared" si="22"/>
        <v>0</v>
      </c>
      <c r="O458">
        <f t="shared" si="23"/>
        <v>1</v>
      </c>
    </row>
    <row r="459" spans="1:15">
      <c r="A459" t="s">
        <v>942</v>
      </c>
      <c r="B459" t="s">
        <v>6</v>
      </c>
      <c r="C459">
        <v>1251</v>
      </c>
      <c r="D459" t="s">
        <v>943</v>
      </c>
      <c r="E459" t="s">
        <v>8</v>
      </c>
      <c r="F459" t="s">
        <v>9</v>
      </c>
      <c r="G459">
        <v>80219</v>
      </c>
      <c r="H459">
        <v>171.61</v>
      </c>
      <c r="I459">
        <v>106</v>
      </c>
      <c r="J459" t="s">
        <v>10</v>
      </c>
      <c r="K459">
        <v>2</v>
      </c>
      <c r="L459">
        <v>3</v>
      </c>
      <c r="M459">
        <f t="shared" si="21"/>
        <v>0</v>
      </c>
      <c r="N459">
        <f t="shared" si="22"/>
        <v>0</v>
      </c>
      <c r="O459">
        <f t="shared" si="23"/>
        <v>1</v>
      </c>
    </row>
    <row r="460" spans="1:15">
      <c r="A460" t="s">
        <v>944</v>
      </c>
      <c r="B460" t="s">
        <v>6</v>
      </c>
      <c r="C460">
        <v>1255</v>
      </c>
      <c r="D460" t="s">
        <v>945</v>
      </c>
      <c r="E460" t="s">
        <v>35</v>
      </c>
      <c r="F460" t="s">
        <v>9</v>
      </c>
      <c r="G460">
        <v>80011</v>
      </c>
      <c r="H460">
        <v>145.46</v>
      </c>
      <c r="I460">
        <v>100</v>
      </c>
      <c r="J460" t="s">
        <v>10</v>
      </c>
      <c r="K460">
        <v>5</v>
      </c>
      <c r="L460">
        <v>1</v>
      </c>
      <c r="M460">
        <f t="shared" si="21"/>
        <v>0</v>
      </c>
      <c r="N460">
        <f t="shared" si="22"/>
        <v>0</v>
      </c>
      <c r="O460">
        <f t="shared" si="23"/>
        <v>1</v>
      </c>
    </row>
    <row r="461" spans="1:15">
      <c r="A461" t="s">
        <v>946</v>
      </c>
      <c r="B461" t="s">
        <v>6</v>
      </c>
      <c r="C461">
        <v>1258</v>
      </c>
      <c r="D461" t="s">
        <v>947</v>
      </c>
      <c r="E461" t="s">
        <v>77</v>
      </c>
      <c r="F461" t="s">
        <v>9</v>
      </c>
      <c r="G461">
        <v>80030</v>
      </c>
      <c r="H461">
        <v>136.62</v>
      </c>
      <c r="I461">
        <v>108</v>
      </c>
      <c r="J461" t="s">
        <v>10</v>
      </c>
      <c r="K461">
        <v>4</v>
      </c>
      <c r="L461">
        <v>1</v>
      </c>
      <c r="M461">
        <f t="shared" si="21"/>
        <v>0</v>
      </c>
      <c r="N461">
        <f t="shared" si="22"/>
        <v>0</v>
      </c>
      <c r="O461">
        <f t="shared" si="23"/>
        <v>1</v>
      </c>
    </row>
    <row r="462" spans="1:15">
      <c r="A462" t="s">
        <v>948</v>
      </c>
      <c r="B462" t="s">
        <v>6</v>
      </c>
      <c r="C462">
        <v>1263</v>
      </c>
      <c r="D462" t="s">
        <v>949</v>
      </c>
      <c r="E462" t="s">
        <v>32</v>
      </c>
      <c r="F462" t="s">
        <v>9</v>
      </c>
      <c r="G462">
        <v>80021</v>
      </c>
      <c r="H462">
        <v>151.43</v>
      </c>
      <c r="I462">
        <v>103</v>
      </c>
      <c r="J462" t="s">
        <v>10</v>
      </c>
      <c r="K462">
        <v>4</v>
      </c>
      <c r="L462">
        <v>1</v>
      </c>
      <c r="M462">
        <f t="shared" si="21"/>
        <v>0</v>
      </c>
      <c r="N462">
        <f t="shared" si="22"/>
        <v>0</v>
      </c>
      <c r="O462">
        <f t="shared" si="23"/>
        <v>1</v>
      </c>
    </row>
    <row r="463" spans="1:15">
      <c r="A463" t="s">
        <v>950</v>
      </c>
      <c r="B463" t="s">
        <v>6</v>
      </c>
      <c r="C463">
        <v>1268</v>
      </c>
      <c r="D463" t="s">
        <v>951</v>
      </c>
      <c r="E463" t="s">
        <v>8</v>
      </c>
      <c r="F463" t="s">
        <v>9</v>
      </c>
      <c r="G463">
        <v>80222</v>
      </c>
      <c r="H463">
        <v>191.59</v>
      </c>
      <c r="I463">
        <v>101</v>
      </c>
      <c r="J463" t="s">
        <v>10</v>
      </c>
      <c r="K463">
        <v>3</v>
      </c>
      <c r="L463">
        <v>3</v>
      </c>
      <c r="M463">
        <f t="shared" si="21"/>
        <v>0</v>
      </c>
      <c r="N463">
        <f t="shared" si="22"/>
        <v>0</v>
      </c>
      <c r="O463">
        <f t="shared" si="23"/>
        <v>1</v>
      </c>
    </row>
    <row r="464" spans="1:15">
      <c r="A464" t="s">
        <v>952</v>
      </c>
      <c r="B464" t="s">
        <v>6</v>
      </c>
      <c r="C464">
        <v>1269</v>
      </c>
      <c r="D464" t="s">
        <v>953</v>
      </c>
      <c r="E464" t="s">
        <v>8</v>
      </c>
      <c r="F464" t="s">
        <v>9</v>
      </c>
      <c r="G464">
        <v>80230</v>
      </c>
      <c r="H464">
        <v>134.71</v>
      </c>
      <c r="I464">
        <v>101</v>
      </c>
      <c r="J464" t="s">
        <v>10</v>
      </c>
      <c r="K464">
        <v>2</v>
      </c>
      <c r="L464">
        <v>1</v>
      </c>
      <c r="M464">
        <f t="shared" si="21"/>
        <v>0</v>
      </c>
      <c r="N464">
        <f t="shared" si="22"/>
        <v>0</v>
      </c>
      <c r="O464">
        <f t="shared" si="23"/>
        <v>1</v>
      </c>
    </row>
    <row r="465" spans="1:15">
      <c r="A465" t="s">
        <v>954</v>
      </c>
      <c r="B465" t="s">
        <v>6</v>
      </c>
      <c r="C465">
        <v>1272</v>
      </c>
      <c r="D465" t="s">
        <v>955</v>
      </c>
      <c r="E465" t="s">
        <v>97</v>
      </c>
      <c r="F465" t="s">
        <v>9</v>
      </c>
      <c r="G465">
        <v>80127</v>
      </c>
      <c r="H465">
        <v>46.93</v>
      </c>
      <c r="I465">
        <v>101</v>
      </c>
      <c r="J465" t="s">
        <v>10</v>
      </c>
      <c r="K465">
        <v>6</v>
      </c>
      <c r="L465">
        <v>1</v>
      </c>
      <c r="M465">
        <f t="shared" si="21"/>
        <v>0</v>
      </c>
      <c r="N465">
        <f t="shared" si="22"/>
        <v>0</v>
      </c>
      <c r="O465">
        <f t="shared" si="23"/>
        <v>1</v>
      </c>
    </row>
    <row r="466" spans="1:15">
      <c r="A466" t="s">
        <v>956</v>
      </c>
      <c r="B466" t="s">
        <v>6</v>
      </c>
      <c r="C466">
        <v>1273</v>
      </c>
      <c r="D466" t="s">
        <v>28</v>
      </c>
      <c r="E466" t="s">
        <v>29</v>
      </c>
      <c r="F466" t="s">
        <v>9</v>
      </c>
      <c r="G466">
        <v>80002</v>
      </c>
      <c r="H466">
        <v>129.21</v>
      </c>
      <c r="I466">
        <v>108</v>
      </c>
      <c r="J466" t="s">
        <v>10</v>
      </c>
      <c r="K466">
        <v>1</v>
      </c>
      <c r="L466">
        <v>1</v>
      </c>
      <c r="M466">
        <f t="shared" si="21"/>
        <v>0</v>
      </c>
      <c r="N466">
        <f t="shared" si="22"/>
        <v>0</v>
      </c>
      <c r="O466">
        <f t="shared" si="23"/>
        <v>1</v>
      </c>
    </row>
    <row r="467" spans="1:15">
      <c r="A467" t="s">
        <v>957</v>
      </c>
      <c r="B467" t="s">
        <v>6</v>
      </c>
      <c r="C467">
        <v>1274</v>
      </c>
      <c r="D467" t="s">
        <v>958</v>
      </c>
      <c r="E467" t="s">
        <v>35</v>
      </c>
      <c r="F467" t="s">
        <v>9</v>
      </c>
      <c r="G467">
        <v>80013</v>
      </c>
      <c r="H467">
        <v>42.03</v>
      </c>
      <c r="I467">
        <v>104</v>
      </c>
      <c r="J467" t="s">
        <v>14</v>
      </c>
      <c r="K467">
        <v>5</v>
      </c>
      <c r="L467">
        <v>1</v>
      </c>
      <c r="M467">
        <f t="shared" si="21"/>
        <v>0</v>
      </c>
      <c r="N467">
        <f t="shared" si="22"/>
        <v>0</v>
      </c>
      <c r="O467">
        <f t="shared" si="23"/>
        <v>1</v>
      </c>
    </row>
    <row r="468" spans="1:15">
      <c r="A468" t="s">
        <v>959</v>
      </c>
      <c r="B468" t="s">
        <v>6</v>
      </c>
      <c r="C468">
        <v>1275</v>
      </c>
      <c r="D468" t="s">
        <v>960</v>
      </c>
      <c r="E468" t="s">
        <v>29</v>
      </c>
      <c r="F468" t="s">
        <v>9</v>
      </c>
      <c r="G468">
        <v>80004</v>
      </c>
      <c r="H468">
        <v>181.34</v>
      </c>
      <c r="I468">
        <v>108</v>
      </c>
      <c r="J468" t="s">
        <v>10</v>
      </c>
      <c r="K468">
        <v>8</v>
      </c>
      <c r="L468">
        <v>1</v>
      </c>
      <c r="M468">
        <f t="shared" si="21"/>
        <v>0</v>
      </c>
      <c r="N468">
        <f t="shared" si="22"/>
        <v>0</v>
      </c>
      <c r="O468">
        <f t="shared" si="23"/>
        <v>1</v>
      </c>
    </row>
    <row r="469" spans="1:15">
      <c r="A469" t="s">
        <v>961</v>
      </c>
      <c r="B469" t="s">
        <v>6</v>
      </c>
      <c r="C469">
        <v>1277</v>
      </c>
      <c r="D469" t="s">
        <v>962</v>
      </c>
      <c r="E469" t="s">
        <v>8</v>
      </c>
      <c r="F469" t="s">
        <v>9</v>
      </c>
      <c r="G469">
        <v>80219</v>
      </c>
      <c r="H469">
        <v>112.05</v>
      </c>
      <c r="I469">
        <v>106</v>
      </c>
      <c r="J469" t="s">
        <v>10</v>
      </c>
      <c r="K469">
        <v>2</v>
      </c>
      <c r="L469">
        <v>1</v>
      </c>
      <c r="M469">
        <f t="shared" si="21"/>
        <v>0</v>
      </c>
      <c r="N469">
        <f t="shared" si="22"/>
        <v>0</v>
      </c>
      <c r="O469">
        <f t="shared" si="23"/>
        <v>1</v>
      </c>
    </row>
    <row r="470" spans="1:15">
      <c r="A470" t="s">
        <v>963</v>
      </c>
      <c r="B470" t="s">
        <v>6</v>
      </c>
      <c r="C470">
        <v>1285</v>
      </c>
      <c r="D470" t="s">
        <v>964</v>
      </c>
      <c r="E470" t="s">
        <v>8</v>
      </c>
      <c r="F470" t="s">
        <v>9</v>
      </c>
      <c r="G470">
        <v>80247</v>
      </c>
      <c r="H470">
        <v>53.85</v>
      </c>
      <c r="I470">
        <v>100</v>
      </c>
      <c r="J470" t="s">
        <v>10</v>
      </c>
      <c r="K470">
        <v>4</v>
      </c>
      <c r="L470">
        <v>1</v>
      </c>
      <c r="M470">
        <f t="shared" si="21"/>
        <v>0</v>
      </c>
      <c r="N470">
        <f t="shared" si="22"/>
        <v>0</v>
      </c>
      <c r="O470">
        <f t="shared" si="23"/>
        <v>1</v>
      </c>
    </row>
    <row r="471" spans="1:15">
      <c r="A471" t="s">
        <v>965</v>
      </c>
      <c r="B471" t="s">
        <v>6</v>
      </c>
      <c r="C471">
        <v>1288</v>
      </c>
      <c r="D471" t="s">
        <v>966</v>
      </c>
      <c r="E471" t="s">
        <v>8</v>
      </c>
      <c r="F471" t="s">
        <v>9</v>
      </c>
      <c r="G471">
        <v>80222</v>
      </c>
      <c r="H471">
        <v>88.96</v>
      </c>
      <c r="I471">
        <v>100</v>
      </c>
      <c r="J471" t="s">
        <v>10</v>
      </c>
      <c r="K471">
        <v>3</v>
      </c>
      <c r="L471">
        <v>1</v>
      </c>
      <c r="M471">
        <f t="shared" si="21"/>
        <v>0</v>
      </c>
      <c r="N471">
        <f t="shared" si="22"/>
        <v>0</v>
      </c>
      <c r="O471">
        <f t="shared" si="23"/>
        <v>1</v>
      </c>
    </row>
    <row r="472" spans="1:15">
      <c r="A472" t="s">
        <v>967</v>
      </c>
      <c r="B472" t="s">
        <v>6</v>
      </c>
      <c r="C472">
        <v>1289</v>
      </c>
      <c r="D472" t="s">
        <v>968</v>
      </c>
      <c r="E472" t="s">
        <v>77</v>
      </c>
      <c r="F472" t="s">
        <v>9</v>
      </c>
      <c r="G472">
        <v>80030</v>
      </c>
      <c r="H472">
        <v>51.17</v>
      </c>
      <c r="I472">
        <v>108</v>
      </c>
      <c r="J472" t="s">
        <v>10</v>
      </c>
      <c r="K472">
        <v>3</v>
      </c>
      <c r="L472">
        <v>1</v>
      </c>
      <c r="M472">
        <f t="shared" si="21"/>
        <v>0</v>
      </c>
      <c r="N472">
        <f t="shared" si="22"/>
        <v>0</v>
      </c>
      <c r="O472">
        <f t="shared" si="23"/>
        <v>1</v>
      </c>
    </row>
    <row r="473" spans="1:15">
      <c r="A473" t="s">
        <v>969</v>
      </c>
      <c r="B473" t="s">
        <v>6</v>
      </c>
      <c r="C473">
        <v>1290</v>
      </c>
      <c r="D473" t="s">
        <v>970</v>
      </c>
      <c r="E473" t="s">
        <v>77</v>
      </c>
      <c r="F473" t="s">
        <v>9</v>
      </c>
      <c r="G473">
        <v>80031</v>
      </c>
      <c r="H473">
        <v>96.29</v>
      </c>
      <c r="I473">
        <v>109</v>
      </c>
      <c r="J473" t="s">
        <v>14</v>
      </c>
      <c r="K473">
        <v>7</v>
      </c>
      <c r="L473">
        <v>1</v>
      </c>
      <c r="M473">
        <f t="shared" si="21"/>
        <v>0</v>
      </c>
      <c r="N473">
        <f t="shared" si="22"/>
        <v>0</v>
      </c>
      <c r="O473">
        <f t="shared" si="23"/>
        <v>1</v>
      </c>
    </row>
    <row r="474" spans="1:15">
      <c r="A474" t="s">
        <v>971</v>
      </c>
      <c r="B474" t="s">
        <v>6</v>
      </c>
      <c r="C474">
        <v>1292</v>
      </c>
      <c r="D474" t="s">
        <v>972</v>
      </c>
      <c r="E474" t="s">
        <v>8</v>
      </c>
      <c r="F474" t="s">
        <v>9</v>
      </c>
      <c r="G474">
        <v>80211</v>
      </c>
      <c r="H474">
        <v>190.6</v>
      </c>
      <c r="I474">
        <v>107</v>
      </c>
      <c r="J474" t="s">
        <v>10</v>
      </c>
      <c r="K474">
        <v>1</v>
      </c>
      <c r="L474">
        <v>1</v>
      </c>
      <c r="M474">
        <f t="shared" si="21"/>
        <v>0</v>
      </c>
      <c r="N474">
        <f t="shared" si="22"/>
        <v>0</v>
      </c>
      <c r="O474">
        <f t="shared" si="23"/>
        <v>1</v>
      </c>
    </row>
    <row r="475" spans="1:15">
      <c r="A475" t="s">
        <v>973</v>
      </c>
      <c r="B475" t="s">
        <v>6</v>
      </c>
      <c r="C475">
        <v>1293</v>
      </c>
      <c r="D475" t="s">
        <v>974</v>
      </c>
      <c r="E475" t="s">
        <v>32</v>
      </c>
      <c r="F475" t="s">
        <v>9</v>
      </c>
      <c r="G475">
        <v>80020</v>
      </c>
      <c r="H475">
        <v>275.43</v>
      </c>
      <c r="I475">
        <v>109</v>
      </c>
      <c r="J475" t="s">
        <v>10</v>
      </c>
      <c r="K475">
        <v>7</v>
      </c>
      <c r="L475">
        <v>2</v>
      </c>
      <c r="M475">
        <f t="shared" si="21"/>
        <v>0</v>
      </c>
      <c r="N475">
        <f t="shared" si="22"/>
        <v>0</v>
      </c>
      <c r="O475">
        <f t="shared" si="23"/>
        <v>1</v>
      </c>
    </row>
    <row r="476" spans="1:15">
      <c r="A476" t="s">
        <v>975</v>
      </c>
      <c r="B476" t="s">
        <v>6</v>
      </c>
      <c r="C476">
        <v>1300</v>
      </c>
      <c r="D476" t="s">
        <v>976</v>
      </c>
      <c r="E476" t="s">
        <v>8</v>
      </c>
      <c r="F476" t="s">
        <v>9</v>
      </c>
      <c r="G476">
        <v>80220</v>
      </c>
      <c r="H476">
        <v>107.13</v>
      </c>
      <c r="I476">
        <v>103</v>
      </c>
      <c r="J476" t="s">
        <v>14</v>
      </c>
      <c r="K476">
        <v>7</v>
      </c>
      <c r="L476">
        <v>1</v>
      </c>
      <c r="M476">
        <f t="shared" si="21"/>
        <v>0</v>
      </c>
      <c r="N476">
        <f t="shared" si="22"/>
        <v>0</v>
      </c>
      <c r="O476">
        <f t="shared" si="23"/>
        <v>1</v>
      </c>
    </row>
    <row r="477" spans="1:15">
      <c r="A477" t="s">
        <v>977</v>
      </c>
      <c r="B477" t="s">
        <v>6</v>
      </c>
      <c r="C477">
        <v>1309</v>
      </c>
      <c r="D477" t="s">
        <v>978</v>
      </c>
      <c r="E477" t="s">
        <v>35</v>
      </c>
      <c r="F477" t="s">
        <v>9</v>
      </c>
      <c r="G477">
        <v>80014</v>
      </c>
      <c r="H477">
        <v>227.19</v>
      </c>
      <c r="I477">
        <v>104</v>
      </c>
      <c r="J477" t="s">
        <v>10</v>
      </c>
      <c r="K477">
        <v>4</v>
      </c>
      <c r="L477">
        <v>1</v>
      </c>
      <c r="M477">
        <f t="shared" si="21"/>
        <v>0</v>
      </c>
      <c r="N477">
        <f t="shared" si="22"/>
        <v>0</v>
      </c>
      <c r="O477">
        <f t="shared" si="23"/>
        <v>1</v>
      </c>
    </row>
    <row r="478" spans="1:15">
      <c r="A478" t="s">
        <v>979</v>
      </c>
      <c r="B478" t="s">
        <v>6</v>
      </c>
      <c r="C478">
        <v>1318</v>
      </c>
      <c r="D478" t="s">
        <v>980</v>
      </c>
      <c r="E478" t="s">
        <v>8</v>
      </c>
      <c r="F478" t="s">
        <v>9</v>
      </c>
      <c r="G478">
        <v>80247</v>
      </c>
      <c r="H478">
        <v>193.31</v>
      </c>
      <c r="I478">
        <v>107</v>
      </c>
      <c r="J478" t="s">
        <v>10</v>
      </c>
      <c r="K478">
        <v>6</v>
      </c>
      <c r="L478">
        <v>3</v>
      </c>
      <c r="M478">
        <f t="shared" si="21"/>
        <v>0</v>
      </c>
      <c r="N478">
        <f t="shared" si="22"/>
        <v>0</v>
      </c>
      <c r="O478">
        <f t="shared" si="23"/>
        <v>1</v>
      </c>
    </row>
    <row r="479" spans="1:15">
      <c r="A479" t="s">
        <v>981</v>
      </c>
      <c r="B479" t="s">
        <v>6</v>
      </c>
      <c r="C479">
        <v>1319</v>
      </c>
      <c r="D479" t="s">
        <v>982</v>
      </c>
      <c r="E479" t="s">
        <v>48</v>
      </c>
      <c r="F479" t="s">
        <v>9</v>
      </c>
      <c r="G479">
        <v>80111</v>
      </c>
      <c r="H479">
        <v>260.01</v>
      </c>
      <c r="I479">
        <v>104</v>
      </c>
      <c r="J479" t="s">
        <v>10</v>
      </c>
      <c r="K479">
        <v>6</v>
      </c>
      <c r="L479">
        <v>2</v>
      </c>
      <c r="M479">
        <f t="shared" si="21"/>
        <v>0</v>
      </c>
      <c r="N479">
        <f t="shared" si="22"/>
        <v>0</v>
      </c>
      <c r="O479">
        <f t="shared" si="23"/>
        <v>1</v>
      </c>
    </row>
    <row r="480" spans="1:15">
      <c r="A480" t="s">
        <v>983</v>
      </c>
      <c r="B480" t="s">
        <v>6</v>
      </c>
      <c r="C480">
        <v>1320</v>
      </c>
      <c r="D480" t="s">
        <v>984</v>
      </c>
      <c r="E480" t="s">
        <v>26</v>
      </c>
      <c r="F480" t="s">
        <v>9</v>
      </c>
      <c r="G480">
        <v>80226</v>
      </c>
      <c r="H480">
        <v>175.3</v>
      </c>
      <c r="I480">
        <v>100</v>
      </c>
      <c r="J480" t="s">
        <v>10</v>
      </c>
      <c r="K480">
        <v>6</v>
      </c>
      <c r="L480">
        <v>1</v>
      </c>
      <c r="M480">
        <f t="shared" si="21"/>
        <v>0</v>
      </c>
      <c r="N480">
        <f t="shared" si="22"/>
        <v>0</v>
      </c>
      <c r="O480">
        <f t="shared" si="23"/>
        <v>1</v>
      </c>
    </row>
    <row r="481" spans="1:15">
      <c r="A481" t="s">
        <v>985</v>
      </c>
      <c r="B481" t="s">
        <v>6</v>
      </c>
      <c r="C481">
        <v>1322</v>
      </c>
      <c r="D481" t="s">
        <v>986</v>
      </c>
      <c r="E481" t="s">
        <v>29</v>
      </c>
      <c r="F481" t="s">
        <v>9</v>
      </c>
      <c r="G481">
        <v>80004</v>
      </c>
      <c r="H481">
        <v>109.03</v>
      </c>
      <c r="I481">
        <v>108</v>
      </c>
      <c r="J481" t="s">
        <v>10</v>
      </c>
      <c r="K481">
        <v>4</v>
      </c>
      <c r="L481">
        <v>1</v>
      </c>
      <c r="M481">
        <f t="shared" si="21"/>
        <v>0</v>
      </c>
      <c r="N481">
        <f t="shared" si="22"/>
        <v>0</v>
      </c>
      <c r="O481">
        <f t="shared" si="23"/>
        <v>1</v>
      </c>
    </row>
    <row r="482" spans="1:15">
      <c r="A482" t="s">
        <v>987</v>
      </c>
      <c r="B482" t="s">
        <v>6</v>
      </c>
      <c r="C482">
        <v>1323</v>
      </c>
      <c r="D482" t="s">
        <v>988</v>
      </c>
      <c r="E482" t="s">
        <v>35</v>
      </c>
      <c r="F482" t="s">
        <v>9</v>
      </c>
      <c r="G482">
        <v>80017</v>
      </c>
      <c r="H482">
        <v>228.84</v>
      </c>
      <c r="I482">
        <v>105</v>
      </c>
      <c r="J482" t="s">
        <v>10</v>
      </c>
      <c r="K482">
        <v>4</v>
      </c>
      <c r="L482">
        <v>1</v>
      </c>
      <c r="M482">
        <f t="shared" si="21"/>
        <v>0</v>
      </c>
      <c r="N482">
        <f t="shared" si="22"/>
        <v>0</v>
      </c>
      <c r="O482">
        <f t="shared" si="23"/>
        <v>1</v>
      </c>
    </row>
    <row r="483" spans="1:15">
      <c r="A483" t="s">
        <v>989</v>
      </c>
      <c r="B483" t="s">
        <v>6</v>
      </c>
      <c r="C483">
        <v>1324</v>
      </c>
      <c r="D483" t="s">
        <v>990</v>
      </c>
      <c r="E483" t="s">
        <v>29</v>
      </c>
      <c r="F483" t="s">
        <v>9</v>
      </c>
      <c r="G483">
        <v>80003</v>
      </c>
      <c r="H483">
        <v>189.25</v>
      </c>
      <c r="I483">
        <v>106</v>
      </c>
      <c r="J483" t="s">
        <v>10</v>
      </c>
      <c r="K483">
        <v>8</v>
      </c>
      <c r="L483">
        <v>1</v>
      </c>
      <c r="M483">
        <f t="shared" si="21"/>
        <v>0</v>
      </c>
      <c r="N483">
        <f t="shared" si="22"/>
        <v>0</v>
      </c>
      <c r="O483">
        <f t="shared" si="23"/>
        <v>1</v>
      </c>
    </row>
    <row r="484" spans="1:15">
      <c r="A484" t="s">
        <v>991</v>
      </c>
      <c r="B484" t="s">
        <v>6</v>
      </c>
      <c r="C484">
        <v>1325</v>
      </c>
      <c r="D484" t="s">
        <v>992</v>
      </c>
      <c r="E484" t="s">
        <v>32</v>
      </c>
      <c r="F484" t="s">
        <v>9</v>
      </c>
      <c r="G484">
        <v>80021</v>
      </c>
      <c r="H484">
        <v>117.11</v>
      </c>
      <c r="I484">
        <v>109</v>
      </c>
      <c r="J484" t="s">
        <v>10</v>
      </c>
      <c r="K484">
        <v>2</v>
      </c>
      <c r="L484">
        <v>1</v>
      </c>
      <c r="M484">
        <f t="shared" si="21"/>
        <v>0</v>
      </c>
      <c r="N484">
        <f t="shared" si="22"/>
        <v>0</v>
      </c>
      <c r="O484">
        <f t="shared" si="23"/>
        <v>1</v>
      </c>
    </row>
    <row r="485" spans="1:15">
      <c r="A485" t="s">
        <v>993</v>
      </c>
      <c r="B485" t="s">
        <v>6</v>
      </c>
      <c r="C485">
        <v>1326</v>
      </c>
      <c r="D485" t="s">
        <v>994</v>
      </c>
      <c r="E485" t="s">
        <v>35</v>
      </c>
      <c r="F485" t="s">
        <v>9</v>
      </c>
      <c r="G485">
        <v>80013</v>
      </c>
      <c r="H485">
        <v>88.32</v>
      </c>
      <c r="I485">
        <v>104</v>
      </c>
      <c r="J485" t="s">
        <v>10</v>
      </c>
      <c r="K485">
        <v>8</v>
      </c>
      <c r="L485">
        <v>1</v>
      </c>
      <c r="M485">
        <f t="shared" si="21"/>
        <v>0</v>
      </c>
      <c r="N485">
        <f t="shared" si="22"/>
        <v>0</v>
      </c>
      <c r="O485">
        <f t="shared" si="23"/>
        <v>1</v>
      </c>
    </row>
    <row r="486" spans="1:15">
      <c r="A486" t="s">
        <v>995</v>
      </c>
      <c r="B486" t="s">
        <v>6</v>
      </c>
      <c r="C486">
        <v>1328</v>
      </c>
      <c r="D486" t="s">
        <v>996</v>
      </c>
      <c r="E486" t="s">
        <v>8</v>
      </c>
      <c r="F486" t="s">
        <v>9</v>
      </c>
      <c r="G486">
        <v>80212</v>
      </c>
      <c r="H486">
        <v>161.04</v>
      </c>
      <c r="I486">
        <v>103</v>
      </c>
      <c r="J486" t="s">
        <v>10</v>
      </c>
      <c r="K486">
        <v>4</v>
      </c>
      <c r="L486">
        <v>1</v>
      </c>
      <c r="M486">
        <f t="shared" si="21"/>
        <v>0</v>
      </c>
      <c r="N486">
        <f t="shared" si="22"/>
        <v>0</v>
      </c>
      <c r="O486">
        <f t="shared" si="23"/>
        <v>1</v>
      </c>
    </row>
    <row r="487" spans="1:15">
      <c r="A487" t="s">
        <v>997</v>
      </c>
      <c r="B487" t="s">
        <v>6</v>
      </c>
      <c r="C487">
        <v>1329</v>
      </c>
      <c r="D487" t="s">
        <v>998</v>
      </c>
      <c r="E487" t="s">
        <v>8</v>
      </c>
      <c r="F487" t="s">
        <v>9</v>
      </c>
      <c r="G487">
        <v>80247</v>
      </c>
      <c r="H487">
        <v>43.94</v>
      </c>
      <c r="I487">
        <v>100</v>
      </c>
      <c r="J487" t="s">
        <v>10</v>
      </c>
      <c r="K487">
        <v>1</v>
      </c>
      <c r="L487">
        <v>1</v>
      </c>
      <c r="M487">
        <f t="shared" si="21"/>
        <v>0</v>
      </c>
      <c r="N487">
        <f t="shared" si="22"/>
        <v>0</v>
      </c>
      <c r="O487">
        <f t="shared" si="23"/>
        <v>1</v>
      </c>
    </row>
    <row r="488" spans="1:15">
      <c r="A488" t="s">
        <v>999</v>
      </c>
      <c r="B488" t="s">
        <v>6</v>
      </c>
      <c r="C488">
        <v>1330</v>
      </c>
      <c r="D488" t="s">
        <v>1000</v>
      </c>
      <c r="E488" t="s">
        <v>700</v>
      </c>
      <c r="F488" t="s">
        <v>9</v>
      </c>
      <c r="G488">
        <v>80126</v>
      </c>
      <c r="H488">
        <v>104.15</v>
      </c>
      <c r="I488">
        <v>101</v>
      </c>
      <c r="J488" t="s">
        <v>10</v>
      </c>
      <c r="K488">
        <v>3</v>
      </c>
      <c r="L488">
        <v>1</v>
      </c>
      <c r="M488">
        <f t="shared" si="21"/>
        <v>0</v>
      </c>
      <c r="N488">
        <f t="shared" si="22"/>
        <v>0</v>
      </c>
      <c r="O488">
        <f t="shared" si="23"/>
        <v>1</v>
      </c>
    </row>
    <row r="489" spans="1:15">
      <c r="A489" t="s">
        <v>1001</v>
      </c>
      <c r="B489" t="s">
        <v>6</v>
      </c>
      <c r="C489">
        <v>1331</v>
      </c>
      <c r="D489" t="s">
        <v>1002</v>
      </c>
      <c r="E489" t="s">
        <v>97</v>
      </c>
      <c r="F489" t="s">
        <v>9</v>
      </c>
      <c r="G489">
        <v>80123</v>
      </c>
      <c r="H489">
        <v>148.63999999999999</v>
      </c>
      <c r="I489">
        <v>101</v>
      </c>
      <c r="J489" t="s">
        <v>10</v>
      </c>
      <c r="K489">
        <v>4</v>
      </c>
      <c r="L489">
        <v>1</v>
      </c>
      <c r="M489">
        <f t="shared" si="21"/>
        <v>0</v>
      </c>
      <c r="N489">
        <f t="shared" si="22"/>
        <v>0</v>
      </c>
      <c r="O489">
        <f t="shared" si="23"/>
        <v>1</v>
      </c>
    </row>
    <row r="490" spans="1:15">
      <c r="A490" t="s">
        <v>1003</v>
      </c>
      <c r="B490" t="s">
        <v>6</v>
      </c>
      <c r="C490">
        <v>1332</v>
      </c>
      <c r="D490" t="s">
        <v>1004</v>
      </c>
      <c r="E490" t="s">
        <v>8</v>
      </c>
      <c r="F490" t="s">
        <v>9</v>
      </c>
      <c r="G490">
        <v>80221</v>
      </c>
      <c r="H490">
        <v>151.68</v>
      </c>
      <c r="I490">
        <v>106</v>
      </c>
      <c r="J490" t="s">
        <v>10</v>
      </c>
      <c r="K490">
        <v>8</v>
      </c>
      <c r="L490">
        <v>1</v>
      </c>
      <c r="M490">
        <f t="shared" si="21"/>
        <v>0</v>
      </c>
      <c r="N490">
        <f t="shared" si="22"/>
        <v>0</v>
      </c>
      <c r="O490">
        <f t="shared" si="23"/>
        <v>1</v>
      </c>
    </row>
    <row r="491" spans="1:15">
      <c r="A491" t="s">
        <v>1005</v>
      </c>
      <c r="B491" t="s">
        <v>6</v>
      </c>
      <c r="C491">
        <v>1333</v>
      </c>
      <c r="D491" t="s">
        <v>1006</v>
      </c>
      <c r="E491" t="s">
        <v>29</v>
      </c>
      <c r="F491" t="s">
        <v>9</v>
      </c>
      <c r="G491">
        <v>80005</v>
      </c>
      <c r="H491">
        <v>225.38</v>
      </c>
      <c r="I491">
        <v>108</v>
      </c>
      <c r="J491" t="s">
        <v>10</v>
      </c>
      <c r="K491">
        <v>1</v>
      </c>
      <c r="L491">
        <v>1</v>
      </c>
      <c r="M491">
        <f t="shared" si="21"/>
        <v>0</v>
      </c>
      <c r="N491">
        <f t="shared" si="22"/>
        <v>0</v>
      </c>
      <c r="O491">
        <f t="shared" si="23"/>
        <v>1</v>
      </c>
    </row>
    <row r="492" spans="1:15">
      <c r="A492" t="s">
        <v>1007</v>
      </c>
      <c r="B492" t="s">
        <v>6</v>
      </c>
      <c r="C492">
        <v>1334</v>
      </c>
      <c r="D492" t="s">
        <v>1008</v>
      </c>
      <c r="E492" t="s">
        <v>77</v>
      </c>
      <c r="F492" t="s">
        <v>9</v>
      </c>
      <c r="G492">
        <v>80031</v>
      </c>
      <c r="H492">
        <v>125.57</v>
      </c>
      <c r="I492">
        <v>109</v>
      </c>
      <c r="J492" t="s">
        <v>14</v>
      </c>
      <c r="K492">
        <v>5</v>
      </c>
      <c r="L492">
        <v>1</v>
      </c>
      <c r="M492">
        <f t="shared" si="21"/>
        <v>0</v>
      </c>
      <c r="N492">
        <f t="shared" si="22"/>
        <v>0</v>
      </c>
      <c r="O492">
        <f t="shared" si="23"/>
        <v>1</v>
      </c>
    </row>
    <row r="493" spans="1:15">
      <c r="A493" t="s">
        <v>1009</v>
      </c>
      <c r="B493" t="s">
        <v>6</v>
      </c>
      <c r="C493">
        <v>1335</v>
      </c>
      <c r="D493" t="s">
        <v>1010</v>
      </c>
      <c r="E493" t="s">
        <v>29</v>
      </c>
      <c r="F493" t="s">
        <v>9</v>
      </c>
      <c r="G493">
        <v>80005</v>
      </c>
      <c r="H493">
        <v>209.94</v>
      </c>
      <c r="I493">
        <v>103</v>
      </c>
      <c r="J493" t="s">
        <v>10</v>
      </c>
      <c r="K493">
        <v>7</v>
      </c>
      <c r="L493">
        <v>1</v>
      </c>
      <c r="M493">
        <f t="shared" si="21"/>
        <v>0</v>
      </c>
      <c r="N493">
        <f t="shared" si="22"/>
        <v>0</v>
      </c>
      <c r="O493">
        <f t="shared" si="23"/>
        <v>1</v>
      </c>
    </row>
    <row r="494" spans="1:15">
      <c r="A494" t="s">
        <v>596</v>
      </c>
      <c r="B494" t="s">
        <v>6</v>
      </c>
      <c r="C494">
        <v>1336</v>
      </c>
      <c r="D494" t="s">
        <v>1011</v>
      </c>
      <c r="E494" t="s">
        <v>8</v>
      </c>
      <c r="F494" t="s">
        <v>9</v>
      </c>
      <c r="G494">
        <v>80249</v>
      </c>
      <c r="H494">
        <v>234.52</v>
      </c>
      <c r="I494">
        <v>105</v>
      </c>
      <c r="J494" t="s">
        <v>10</v>
      </c>
      <c r="K494">
        <v>5</v>
      </c>
      <c r="L494">
        <v>1</v>
      </c>
      <c r="M494">
        <f t="shared" si="21"/>
        <v>0</v>
      </c>
      <c r="N494">
        <f t="shared" si="22"/>
        <v>0</v>
      </c>
      <c r="O494">
        <f t="shared" si="23"/>
        <v>1</v>
      </c>
    </row>
    <row r="495" spans="1:15">
      <c r="A495" t="s">
        <v>1012</v>
      </c>
      <c r="B495" t="s">
        <v>6</v>
      </c>
      <c r="C495">
        <v>1337</v>
      </c>
      <c r="D495" t="s">
        <v>1013</v>
      </c>
      <c r="E495" t="s">
        <v>8</v>
      </c>
      <c r="F495" t="s">
        <v>9</v>
      </c>
      <c r="G495">
        <v>80209</v>
      </c>
      <c r="H495">
        <v>65.78</v>
      </c>
      <c r="I495">
        <v>106</v>
      </c>
      <c r="J495" t="s">
        <v>10</v>
      </c>
      <c r="K495">
        <v>3</v>
      </c>
      <c r="L495">
        <v>1</v>
      </c>
      <c r="M495">
        <f t="shared" si="21"/>
        <v>0</v>
      </c>
      <c r="N495">
        <f t="shared" si="22"/>
        <v>0</v>
      </c>
      <c r="O495">
        <f t="shared" si="23"/>
        <v>1</v>
      </c>
    </row>
    <row r="496" spans="1:15">
      <c r="A496" t="s">
        <v>1014</v>
      </c>
      <c r="B496" t="s">
        <v>6</v>
      </c>
      <c r="C496">
        <v>1338</v>
      </c>
      <c r="D496" t="s">
        <v>1015</v>
      </c>
      <c r="E496" t="s">
        <v>35</v>
      </c>
      <c r="F496" t="s">
        <v>9</v>
      </c>
      <c r="G496">
        <v>80017</v>
      </c>
      <c r="H496">
        <v>195.81</v>
      </c>
      <c r="I496">
        <v>102</v>
      </c>
      <c r="J496" t="s">
        <v>10</v>
      </c>
      <c r="K496">
        <v>2</v>
      </c>
      <c r="L496">
        <v>1</v>
      </c>
      <c r="M496">
        <f t="shared" si="21"/>
        <v>0</v>
      </c>
      <c r="N496">
        <f t="shared" si="22"/>
        <v>0</v>
      </c>
      <c r="O496">
        <f t="shared" si="23"/>
        <v>1</v>
      </c>
    </row>
    <row r="497" spans="1:15">
      <c r="A497" t="s">
        <v>1016</v>
      </c>
      <c r="B497" t="s">
        <v>6</v>
      </c>
      <c r="C497">
        <v>1344</v>
      </c>
      <c r="D497" t="s">
        <v>1017</v>
      </c>
      <c r="E497" t="s">
        <v>35</v>
      </c>
      <c r="F497" t="s">
        <v>9</v>
      </c>
      <c r="G497">
        <v>80015</v>
      </c>
      <c r="H497">
        <v>185.88</v>
      </c>
      <c r="I497">
        <v>104</v>
      </c>
      <c r="J497" t="s">
        <v>10</v>
      </c>
      <c r="K497">
        <v>6</v>
      </c>
      <c r="L497">
        <v>2</v>
      </c>
      <c r="M497">
        <f t="shared" si="21"/>
        <v>0</v>
      </c>
      <c r="N497">
        <f t="shared" si="22"/>
        <v>0</v>
      </c>
      <c r="O497">
        <f t="shared" si="23"/>
        <v>1</v>
      </c>
    </row>
    <row r="498" spans="1:15">
      <c r="A498" t="s">
        <v>1018</v>
      </c>
      <c r="B498" t="s">
        <v>6</v>
      </c>
      <c r="C498">
        <v>1346</v>
      </c>
      <c r="D498" t="s">
        <v>1019</v>
      </c>
      <c r="E498" t="s">
        <v>35</v>
      </c>
      <c r="F498" t="s">
        <v>9</v>
      </c>
      <c r="G498">
        <v>80017</v>
      </c>
      <c r="H498">
        <v>166.9</v>
      </c>
      <c r="I498">
        <v>105</v>
      </c>
      <c r="J498" t="s">
        <v>10</v>
      </c>
      <c r="K498">
        <v>8</v>
      </c>
      <c r="L498">
        <v>4</v>
      </c>
      <c r="M498">
        <f t="shared" si="21"/>
        <v>0</v>
      </c>
      <c r="N498">
        <f t="shared" si="22"/>
        <v>0</v>
      </c>
      <c r="O498">
        <f t="shared" si="23"/>
        <v>1</v>
      </c>
    </row>
    <row r="499" spans="1:15">
      <c r="A499" t="s">
        <v>1020</v>
      </c>
      <c r="B499" t="s">
        <v>6</v>
      </c>
      <c r="C499">
        <v>1351</v>
      </c>
      <c r="D499" t="s">
        <v>1021</v>
      </c>
      <c r="E499" t="s">
        <v>8</v>
      </c>
      <c r="F499" t="s">
        <v>9</v>
      </c>
      <c r="G499">
        <v>80219</v>
      </c>
      <c r="H499">
        <v>35.89</v>
      </c>
      <c r="I499">
        <v>106</v>
      </c>
      <c r="J499" t="s">
        <v>10</v>
      </c>
      <c r="K499">
        <v>5</v>
      </c>
      <c r="L499">
        <v>1</v>
      </c>
      <c r="M499">
        <f t="shared" si="21"/>
        <v>0</v>
      </c>
      <c r="N499">
        <f t="shared" si="22"/>
        <v>0</v>
      </c>
      <c r="O499">
        <f t="shared" si="23"/>
        <v>1</v>
      </c>
    </row>
    <row r="500" spans="1:15">
      <c r="A500" t="s">
        <v>1022</v>
      </c>
      <c r="B500" t="s">
        <v>6</v>
      </c>
      <c r="C500">
        <v>1352</v>
      </c>
      <c r="D500" t="s">
        <v>1023</v>
      </c>
      <c r="E500" t="s">
        <v>35</v>
      </c>
      <c r="F500" t="s">
        <v>9</v>
      </c>
      <c r="G500">
        <v>80014</v>
      </c>
      <c r="H500">
        <v>199.33</v>
      </c>
      <c r="I500">
        <v>105</v>
      </c>
      <c r="J500" t="s">
        <v>10</v>
      </c>
      <c r="K500">
        <v>8</v>
      </c>
      <c r="L500">
        <v>3</v>
      </c>
      <c r="M500">
        <f t="shared" si="21"/>
        <v>0</v>
      </c>
      <c r="N500">
        <f t="shared" si="22"/>
        <v>0</v>
      </c>
      <c r="O500">
        <f t="shared" si="23"/>
        <v>1</v>
      </c>
    </row>
    <row r="501" spans="1:15">
      <c r="A501" t="s">
        <v>1024</v>
      </c>
      <c r="B501" t="s">
        <v>6</v>
      </c>
      <c r="C501">
        <v>1354</v>
      </c>
      <c r="D501" t="s">
        <v>1025</v>
      </c>
      <c r="E501" t="s">
        <v>35</v>
      </c>
      <c r="F501" t="s">
        <v>9</v>
      </c>
      <c r="G501">
        <v>80014</v>
      </c>
      <c r="H501">
        <v>226.36</v>
      </c>
      <c r="I501">
        <v>105</v>
      </c>
      <c r="J501" t="s">
        <v>14</v>
      </c>
      <c r="K501">
        <v>3</v>
      </c>
      <c r="L501">
        <v>4</v>
      </c>
      <c r="M501">
        <f t="shared" si="21"/>
        <v>0</v>
      </c>
      <c r="N501">
        <f t="shared" si="22"/>
        <v>0</v>
      </c>
      <c r="O501">
        <f t="shared" si="23"/>
        <v>1</v>
      </c>
    </row>
    <row r="502" spans="1:15">
      <c r="A502" t="s">
        <v>1026</v>
      </c>
      <c r="B502" t="s">
        <v>6</v>
      </c>
      <c r="C502">
        <v>1355</v>
      </c>
      <c r="D502" t="s">
        <v>1027</v>
      </c>
      <c r="E502" t="s">
        <v>8</v>
      </c>
      <c r="F502" t="s">
        <v>9</v>
      </c>
      <c r="G502">
        <v>80224</v>
      </c>
      <c r="H502">
        <v>203.67</v>
      </c>
      <c r="I502">
        <v>105</v>
      </c>
      <c r="J502" t="s">
        <v>10</v>
      </c>
      <c r="K502">
        <v>1</v>
      </c>
      <c r="L502">
        <v>1</v>
      </c>
      <c r="M502">
        <f t="shared" si="21"/>
        <v>0</v>
      </c>
      <c r="N502">
        <f t="shared" si="22"/>
        <v>0</v>
      </c>
      <c r="O502">
        <f t="shared" si="23"/>
        <v>1</v>
      </c>
    </row>
    <row r="503" spans="1:15">
      <c r="A503" t="s">
        <v>1028</v>
      </c>
      <c r="B503" t="s">
        <v>6</v>
      </c>
      <c r="C503">
        <v>1358</v>
      </c>
      <c r="D503" t="s">
        <v>1029</v>
      </c>
      <c r="E503" t="s">
        <v>8</v>
      </c>
      <c r="F503" t="s">
        <v>9</v>
      </c>
      <c r="G503">
        <v>80231</v>
      </c>
      <c r="H503">
        <v>199.59</v>
      </c>
      <c r="I503">
        <v>100</v>
      </c>
      <c r="J503" t="s">
        <v>10</v>
      </c>
      <c r="K503">
        <v>4</v>
      </c>
      <c r="L503">
        <v>2</v>
      </c>
      <c r="M503">
        <f t="shared" si="21"/>
        <v>0</v>
      </c>
      <c r="N503">
        <f t="shared" si="22"/>
        <v>0</v>
      </c>
      <c r="O503">
        <f t="shared" si="23"/>
        <v>1</v>
      </c>
    </row>
    <row r="504" spans="1:15">
      <c r="A504" t="s">
        <v>1030</v>
      </c>
      <c r="B504" t="s">
        <v>6</v>
      </c>
      <c r="C504">
        <v>1364</v>
      </c>
      <c r="D504" t="s">
        <v>1031</v>
      </c>
      <c r="E504" t="s">
        <v>8</v>
      </c>
      <c r="F504" t="s">
        <v>9</v>
      </c>
      <c r="G504">
        <v>80219</v>
      </c>
      <c r="H504">
        <v>122.24</v>
      </c>
      <c r="I504">
        <v>106</v>
      </c>
      <c r="J504" t="s">
        <v>10</v>
      </c>
      <c r="K504">
        <v>5</v>
      </c>
      <c r="L504">
        <v>2</v>
      </c>
      <c r="M504">
        <f t="shared" si="21"/>
        <v>0</v>
      </c>
      <c r="N504">
        <f t="shared" si="22"/>
        <v>0</v>
      </c>
      <c r="O504">
        <f t="shared" si="23"/>
        <v>1</v>
      </c>
    </row>
    <row r="505" spans="1:15">
      <c r="A505" t="s">
        <v>1032</v>
      </c>
      <c r="B505" t="s">
        <v>6</v>
      </c>
      <c r="C505">
        <v>1365</v>
      </c>
      <c r="D505" t="s">
        <v>1033</v>
      </c>
      <c r="E505" t="s">
        <v>26</v>
      </c>
      <c r="F505" t="s">
        <v>9</v>
      </c>
      <c r="G505">
        <v>80227</v>
      </c>
      <c r="H505">
        <v>268.97000000000003</v>
      </c>
      <c r="I505">
        <v>101</v>
      </c>
      <c r="J505" t="s">
        <v>10</v>
      </c>
      <c r="K505">
        <v>7</v>
      </c>
      <c r="L505">
        <v>1</v>
      </c>
      <c r="M505">
        <f t="shared" si="21"/>
        <v>0</v>
      </c>
      <c r="N505">
        <f t="shared" si="22"/>
        <v>0</v>
      </c>
      <c r="O505">
        <f t="shared" si="23"/>
        <v>1</v>
      </c>
    </row>
    <row r="506" spans="1:15">
      <c r="A506" t="s">
        <v>1034</v>
      </c>
      <c r="B506" t="s">
        <v>6</v>
      </c>
      <c r="C506">
        <v>1369</v>
      </c>
      <c r="D506" t="s">
        <v>1035</v>
      </c>
      <c r="E506" t="s">
        <v>8</v>
      </c>
      <c r="F506" t="s">
        <v>9</v>
      </c>
      <c r="G506">
        <v>80220</v>
      </c>
      <c r="H506">
        <v>237.74</v>
      </c>
      <c r="I506">
        <v>106</v>
      </c>
      <c r="J506" t="s">
        <v>10</v>
      </c>
      <c r="K506">
        <v>4</v>
      </c>
      <c r="L506">
        <v>1</v>
      </c>
      <c r="M506">
        <f t="shared" si="21"/>
        <v>0</v>
      </c>
      <c r="N506">
        <f t="shared" si="22"/>
        <v>0</v>
      </c>
      <c r="O506">
        <f t="shared" si="23"/>
        <v>1</v>
      </c>
    </row>
    <row r="507" spans="1:15">
      <c r="A507" t="s">
        <v>1036</v>
      </c>
      <c r="B507" t="s">
        <v>6</v>
      </c>
      <c r="C507">
        <v>1374</v>
      </c>
      <c r="D507" t="s">
        <v>1037</v>
      </c>
      <c r="E507" t="s">
        <v>29</v>
      </c>
      <c r="F507" t="s">
        <v>9</v>
      </c>
      <c r="G507">
        <v>80003</v>
      </c>
      <c r="H507">
        <v>218.29</v>
      </c>
      <c r="I507">
        <v>103</v>
      </c>
      <c r="J507" t="s">
        <v>10</v>
      </c>
      <c r="K507">
        <v>3</v>
      </c>
      <c r="L507">
        <v>3</v>
      </c>
      <c r="M507">
        <f t="shared" si="21"/>
        <v>0</v>
      </c>
      <c r="N507">
        <f t="shared" si="22"/>
        <v>0</v>
      </c>
      <c r="O507">
        <f t="shared" si="23"/>
        <v>1</v>
      </c>
    </row>
    <row r="508" spans="1:15">
      <c r="A508" t="s">
        <v>1038</v>
      </c>
      <c r="B508" t="s">
        <v>6</v>
      </c>
      <c r="C508">
        <v>1375</v>
      </c>
      <c r="D508" t="s">
        <v>1039</v>
      </c>
      <c r="E508" t="s">
        <v>8</v>
      </c>
      <c r="F508" t="s">
        <v>9</v>
      </c>
      <c r="G508">
        <v>80229</v>
      </c>
      <c r="H508">
        <v>173.18</v>
      </c>
      <c r="I508">
        <v>109</v>
      </c>
      <c r="J508" t="s">
        <v>10</v>
      </c>
      <c r="K508">
        <v>6</v>
      </c>
      <c r="L508">
        <v>1</v>
      </c>
      <c r="M508">
        <f t="shared" si="21"/>
        <v>0</v>
      </c>
      <c r="N508">
        <f t="shared" si="22"/>
        <v>0</v>
      </c>
      <c r="O508">
        <f t="shared" si="23"/>
        <v>1</v>
      </c>
    </row>
    <row r="509" spans="1:15">
      <c r="A509" t="s">
        <v>1040</v>
      </c>
      <c r="B509" t="s">
        <v>6</v>
      </c>
      <c r="C509">
        <v>1376</v>
      </c>
      <c r="D509" t="s">
        <v>1041</v>
      </c>
      <c r="E509" t="s">
        <v>316</v>
      </c>
      <c r="F509" t="s">
        <v>9</v>
      </c>
      <c r="G509">
        <v>80401</v>
      </c>
      <c r="H509">
        <v>57.75</v>
      </c>
      <c r="I509">
        <v>106</v>
      </c>
      <c r="J509" t="s">
        <v>10</v>
      </c>
      <c r="K509">
        <v>5</v>
      </c>
      <c r="L509">
        <v>1</v>
      </c>
      <c r="M509">
        <f t="shared" si="21"/>
        <v>0</v>
      </c>
      <c r="N509">
        <f t="shared" si="22"/>
        <v>0</v>
      </c>
      <c r="O509">
        <f t="shared" si="23"/>
        <v>1</v>
      </c>
    </row>
    <row r="510" spans="1:15">
      <c r="A510" t="s">
        <v>1042</v>
      </c>
      <c r="B510" t="s">
        <v>6</v>
      </c>
      <c r="C510">
        <v>1379</v>
      </c>
      <c r="D510" t="s">
        <v>1043</v>
      </c>
      <c r="E510" t="s">
        <v>77</v>
      </c>
      <c r="F510" t="s">
        <v>9</v>
      </c>
      <c r="G510">
        <v>80020</v>
      </c>
      <c r="H510">
        <v>100.59</v>
      </c>
      <c r="I510">
        <v>109</v>
      </c>
      <c r="J510" t="s">
        <v>14</v>
      </c>
      <c r="K510">
        <v>5</v>
      </c>
      <c r="L510">
        <v>1</v>
      </c>
      <c r="M510">
        <f t="shared" si="21"/>
        <v>0</v>
      </c>
      <c r="N510">
        <f t="shared" si="22"/>
        <v>0</v>
      </c>
      <c r="O510">
        <f t="shared" si="23"/>
        <v>1</v>
      </c>
    </row>
    <row r="511" spans="1:15">
      <c r="A511" t="s">
        <v>1044</v>
      </c>
      <c r="B511" t="s">
        <v>6</v>
      </c>
      <c r="C511">
        <v>1380</v>
      </c>
      <c r="D511" t="s">
        <v>1045</v>
      </c>
      <c r="E511" t="s">
        <v>8</v>
      </c>
      <c r="F511" t="s">
        <v>9</v>
      </c>
      <c r="G511">
        <v>80220</v>
      </c>
      <c r="H511">
        <v>172.36</v>
      </c>
      <c r="I511">
        <v>100</v>
      </c>
      <c r="J511" t="s">
        <v>10</v>
      </c>
      <c r="K511">
        <v>1</v>
      </c>
      <c r="L511">
        <v>1</v>
      </c>
      <c r="M511">
        <f t="shared" si="21"/>
        <v>0</v>
      </c>
      <c r="N511">
        <f t="shared" si="22"/>
        <v>0</v>
      </c>
      <c r="O511">
        <f t="shared" si="23"/>
        <v>1</v>
      </c>
    </row>
    <row r="512" spans="1:15">
      <c r="A512" t="s">
        <v>1046</v>
      </c>
      <c r="B512" t="s">
        <v>6</v>
      </c>
      <c r="C512">
        <v>1381</v>
      </c>
      <c r="D512" t="s">
        <v>1047</v>
      </c>
      <c r="E512" t="s">
        <v>8</v>
      </c>
      <c r="F512" t="s">
        <v>9</v>
      </c>
      <c r="G512">
        <v>80222</v>
      </c>
      <c r="H512">
        <v>146.27000000000001</v>
      </c>
      <c r="I512">
        <v>106</v>
      </c>
      <c r="J512" t="s">
        <v>14</v>
      </c>
      <c r="K512">
        <v>6</v>
      </c>
      <c r="L512">
        <v>1</v>
      </c>
      <c r="M512">
        <f t="shared" si="21"/>
        <v>0</v>
      </c>
      <c r="N512">
        <f t="shared" si="22"/>
        <v>0</v>
      </c>
      <c r="O512">
        <f t="shared" si="23"/>
        <v>1</v>
      </c>
    </row>
    <row r="513" spans="1:15">
      <c r="A513" t="s">
        <v>1048</v>
      </c>
      <c r="B513" t="s">
        <v>6</v>
      </c>
      <c r="C513">
        <v>1383</v>
      </c>
      <c r="D513" t="s">
        <v>1049</v>
      </c>
      <c r="E513" t="s">
        <v>35</v>
      </c>
      <c r="F513" t="s">
        <v>9</v>
      </c>
      <c r="G513">
        <v>80016</v>
      </c>
      <c r="H513">
        <v>134.27000000000001</v>
      </c>
      <c r="I513">
        <v>102</v>
      </c>
      <c r="J513" t="s">
        <v>10</v>
      </c>
      <c r="K513">
        <v>4</v>
      </c>
      <c r="L513">
        <v>3</v>
      </c>
      <c r="M513">
        <f t="shared" si="21"/>
        <v>0</v>
      </c>
      <c r="N513">
        <f t="shared" si="22"/>
        <v>0</v>
      </c>
      <c r="O513">
        <f t="shared" si="23"/>
        <v>1</v>
      </c>
    </row>
    <row r="514" spans="1:15">
      <c r="A514" t="s">
        <v>1050</v>
      </c>
      <c r="B514" t="s">
        <v>6</v>
      </c>
      <c r="C514">
        <v>1386</v>
      </c>
      <c r="D514" t="s">
        <v>1051</v>
      </c>
      <c r="E514" t="s">
        <v>97</v>
      </c>
      <c r="F514" t="s">
        <v>9</v>
      </c>
      <c r="G514">
        <v>80123</v>
      </c>
      <c r="H514">
        <v>267.60000000000002</v>
      </c>
      <c r="I514">
        <v>106</v>
      </c>
      <c r="J514" t="s">
        <v>10</v>
      </c>
      <c r="K514">
        <v>3</v>
      </c>
      <c r="L514">
        <v>4</v>
      </c>
      <c r="M514">
        <f t="shared" si="21"/>
        <v>0</v>
      </c>
      <c r="N514">
        <f t="shared" si="22"/>
        <v>0</v>
      </c>
      <c r="O514">
        <f t="shared" si="23"/>
        <v>1</v>
      </c>
    </row>
    <row r="515" spans="1:15">
      <c r="A515" t="s">
        <v>1052</v>
      </c>
      <c r="B515" t="s">
        <v>6</v>
      </c>
      <c r="C515">
        <v>1393</v>
      </c>
      <c r="D515" t="s">
        <v>1053</v>
      </c>
      <c r="E515" t="s">
        <v>97</v>
      </c>
      <c r="F515" t="s">
        <v>9</v>
      </c>
      <c r="G515">
        <v>80120</v>
      </c>
      <c r="H515">
        <v>226.79</v>
      </c>
      <c r="I515">
        <v>100</v>
      </c>
      <c r="J515" t="s">
        <v>10</v>
      </c>
      <c r="K515">
        <v>5</v>
      </c>
      <c r="L515">
        <v>1</v>
      </c>
      <c r="M515">
        <f t="shared" ref="M515:M578" si="24">IF(B515="Loyalty Club and Credit Card", 1,0)</f>
        <v>0</v>
      </c>
      <c r="N515">
        <f t="shared" ref="N515:N578" si="25">IF(B515="Loyalty Club Only", 1,0)</f>
        <v>0</v>
      </c>
      <c r="O515">
        <f t="shared" ref="O515:O578" si="26">IF(B515="Store Mailing List", 1,0)</f>
        <v>1</v>
      </c>
    </row>
    <row r="516" spans="1:15">
      <c r="A516" t="s">
        <v>1054</v>
      </c>
      <c r="B516" t="s">
        <v>6</v>
      </c>
      <c r="C516">
        <v>1394</v>
      </c>
      <c r="D516" t="s">
        <v>1055</v>
      </c>
      <c r="E516" t="s">
        <v>8</v>
      </c>
      <c r="F516" t="s">
        <v>9</v>
      </c>
      <c r="G516">
        <v>80204</v>
      </c>
      <c r="H516">
        <v>10.220000000000001</v>
      </c>
      <c r="I516">
        <v>108</v>
      </c>
      <c r="J516" t="s">
        <v>14</v>
      </c>
      <c r="K516">
        <v>4</v>
      </c>
      <c r="L516">
        <v>1</v>
      </c>
      <c r="M516">
        <f t="shared" si="24"/>
        <v>0</v>
      </c>
      <c r="N516">
        <f t="shared" si="25"/>
        <v>0</v>
      </c>
      <c r="O516">
        <f t="shared" si="26"/>
        <v>1</v>
      </c>
    </row>
    <row r="517" spans="1:15">
      <c r="A517" t="s">
        <v>1056</v>
      </c>
      <c r="B517" t="s">
        <v>6</v>
      </c>
      <c r="C517">
        <v>1395</v>
      </c>
      <c r="D517" t="s">
        <v>1057</v>
      </c>
      <c r="E517" t="s">
        <v>77</v>
      </c>
      <c r="F517" t="s">
        <v>9</v>
      </c>
      <c r="G517">
        <v>80031</v>
      </c>
      <c r="H517">
        <v>265.87</v>
      </c>
      <c r="I517">
        <v>108</v>
      </c>
      <c r="J517" t="s">
        <v>10</v>
      </c>
      <c r="K517">
        <v>4</v>
      </c>
      <c r="L517">
        <v>1</v>
      </c>
      <c r="M517">
        <f t="shared" si="24"/>
        <v>0</v>
      </c>
      <c r="N517">
        <f t="shared" si="25"/>
        <v>0</v>
      </c>
      <c r="O517">
        <f t="shared" si="26"/>
        <v>1</v>
      </c>
    </row>
    <row r="518" spans="1:15">
      <c r="A518" t="s">
        <v>1058</v>
      </c>
      <c r="B518" t="s">
        <v>6</v>
      </c>
      <c r="C518">
        <v>1396</v>
      </c>
      <c r="D518" t="s">
        <v>1059</v>
      </c>
      <c r="E518" t="s">
        <v>32</v>
      </c>
      <c r="F518" t="s">
        <v>9</v>
      </c>
      <c r="G518">
        <v>80020</v>
      </c>
      <c r="H518">
        <v>140.01</v>
      </c>
      <c r="I518">
        <v>109</v>
      </c>
      <c r="J518" t="s">
        <v>10</v>
      </c>
      <c r="K518">
        <v>8</v>
      </c>
      <c r="L518">
        <v>1</v>
      </c>
      <c r="M518">
        <f t="shared" si="24"/>
        <v>0</v>
      </c>
      <c r="N518">
        <f t="shared" si="25"/>
        <v>0</v>
      </c>
      <c r="O518">
        <f t="shared" si="26"/>
        <v>1</v>
      </c>
    </row>
    <row r="519" spans="1:15">
      <c r="A519" t="s">
        <v>1060</v>
      </c>
      <c r="B519" t="s">
        <v>6</v>
      </c>
      <c r="C519">
        <v>1398</v>
      </c>
      <c r="D519" t="s">
        <v>1061</v>
      </c>
      <c r="E519" t="s">
        <v>35</v>
      </c>
      <c r="F519" t="s">
        <v>9</v>
      </c>
      <c r="G519">
        <v>80012</v>
      </c>
      <c r="H519">
        <v>81.86</v>
      </c>
      <c r="I519">
        <v>100</v>
      </c>
      <c r="J519" t="s">
        <v>10</v>
      </c>
      <c r="K519">
        <v>2</v>
      </c>
      <c r="L519">
        <v>1</v>
      </c>
      <c r="M519">
        <f t="shared" si="24"/>
        <v>0</v>
      </c>
      <c r="N519">
        <f t="shared" si="25"/>
        <v>0</v>
      </c>
      <c r="O519">
        <f t="shared" si="26"/>
        <v>1</v>
      </c>
    </row>
    <row r="520" spans="1:15">
      <c r="A520" t="s">
        <v>1062</v>
      </c>
      <c r="B520" t="s">
        <v>6</v>
      </c>
      <c r="C520">
        <v>1399</v>
      </c>
      <c r="D520" t="s">
        <v>1063</v>
      </c>
      <c r="E520" t="s">
        <v>8</v>
      </c>
      <c r="F520" t="s">
        <v>9</v>
      </c>
      <c r="G520">
        <v>80237</v>
      </c>
      <c r="H520">
        <v>170.77</v>
      </c>
      <c r="I520">
        <v>104</v>
      </c>
      <c r="J520" t="s">
        <v>10</v>
      </c>
      <c r="K520">
        <v>2</v>
      </c>
      <c r="L520">
        <v>1</v>
      </c>
      <c r="M520">
        <f t="shared" si="24"/>
        <v>0</v>
      </c>
      <c r="N520">
        <f t="shared" si="25"/>
        <v>0</v>
      </c>
      <c r="O520">
        <f t="shared" si="26"/>
        <v>1</v>
      </c>
    </row>
    <row r="521" spans="1:15">
      <c r="A521" t="s">
        <v>1064</v>
      </c>
      <c r="B521" t="s">
        <v>6</v>
      </c>
      <c r="C521">
        <v>1401</v>
      </c>
      <c r="D521" t="s">
        <v>1065</v>
      </c>
      <c r="E521" t="s">
        <v>32</v>
      </c>
      <c r="F521" t="s">
        <v>9</v>
      </c>
      <c r="G521">
        <v>80020</v>
      </c>
      <c r="H521">
        <v>109.33</v>
      </c>
      <c r="I521">
        <v>103</v>
      </c>
      <c r="J521" t="s">
        <v>10</v>
      </c>
      <c r="K521">
        <v>2</v>
      </c>
      <c r="L521">
        <v>1</v>
      </c>
      <c r="M521">
        <f t="shared" si="24"/>
        <v>0</v>
      </c>
      <c r="N521">
        <f t="shared" si="25"/>
        <v>0</v>
      </c>
      <c r="O521">
        <f t="shared" si="26"/>
        <v>1</v>
      </c>
    </row>
    <row r="522" spans="1:15">
      <c r="A522" t="s">
        <v>1066</v>
      </c>
      <c r="B522" t="s">
        <v>6</v>
      </c>
      <c r="C522">
        <v>1403</v>
      </c>
      <c r="D522" t="s">
        <v>1067</v>
      </c>
      <c r="E522" t="s">
        <v>32</v>
      </c>
      <c r="F522" t="s">
        <v>9</v>
      </c>
      <c r="G522">
        <v>80023</v>
      </c>
      <c r="H522">
        <v>90.39</v>
      </c>
      <c r="I522">
        <v>109</v>
      </c>
      <c r="J522" t="s">
        <v>10</v>
      </c>
      <c r="K522">
        <v>3</v>
      </c>
      <c r="L522">
        <v>1</v>
      </c>
      <c r="M522">
        <f t="shared" si="24"/>
        <v>0</v>
      </c>
      <c r="N522">
        <f t="shared" si="25"/>
        <v>0</v>
      </c>
      <c r="O522">
        <f t="shared" si="26"/>
        <v>1</v>
      </c>
    </row>
    <row r="523" spans="1:15">
      <c r="A523" t="s">
        <v>1068</v>
      </c>
      <c r="B523" t="s">
        <v>6</v>
      </c>
      <c r="C523">
        <v>1406</v>
      </c>
      <c r="D523" t="s">
        <v>1069</v>
      </c>
      <c r="E523" t="s">
        <v>35</v>
      </c>
      <c r="F523" t="s">
        <v>9</v>
      </c>
      <c r="G523">
        <v>80015</v>
      </c>
      <c r="H523">
        <v>112.67</v>
      </c>
      <c r="I523">
        <v>104</v>
      </c>
      <c r="J523" t="s">
        <v>10</v>
      </c>
      <c r="K523">
        <v>6</v>
      </c>
      <c r="L523">
        <v>2</v>
      </c>
      <c r="M523">
        <f t="shared" si="24"/>
        <v>0</v>
      </c>
      <c r="N523">
        <f t="shared" si="25"/>
        <v>0</v>
      </c>
      <c r="O523">
        <f t="shared" si="26"/>
        <v>1</v>
      </c>
    </row>
    <row r="524" spans="1:15">
      <c r="A524" t="s">
        <v>1070</v>
      </c>
      <c r="B524" t="s">
        <v>6</v>
      </c>
      <c r="C524">
        <v>1408</v>
      </c>
      <c r="D524" t="s">
        <v>1071</v>
      </c>
      <c r="E524" t="s">
        <v>8</v>
      </c>
      <c r="F524" t="s">
        <v>9</v>
      </c>
      <c r="G524">
        <v>80205</v>
      </c>
      <c r="H524">
        <v>191.13</v>
      </c>
      <c r="I524">
        <v>100</v>
      </c>
      <c r="J524" t="s">
        <v>14</v>
      </c>
      <c r="K524">
        <v>8</v>
      </c>
      <c r="L524">
        <v>2</v>
      </c>
      <c r="M524">
        <f t="shared" si="24"/>
        <v>0</v>
      </c>
      <c r="N524">
        <f t="shared" si="25"/>
        <v>0</v>
      </c>
      <c r="O524">
        <f t="shared" si="26"/>
        <v>1</v>
      </c>
    </row>
    <row r="525" spans="1:15">
      <c r="A525" t="s">
        <v>1072</v>
      </c>
      <c r="B525" t="s">
        <v>6</v>
      </c>
      <c r="C525">
        <v>1412</v>
      </c>
      <c r="D525" t="s">
        <v>1073</v>
      </c>
      <c r="E525" t="s">
        <v>1074</v>
      </c>
      <c r="F525" t="s">
        <v>9</v>
      </c>
      <c r="G525">
        <v>80303</v>
      </c>
      <c r="H525">
        <v>179.82</v>
      </c>
      <c r="I525">
        <v>109</v>
      </c>
      <c r="J525" t="s">
        <v>10</v>
      </c>
      <c r="K525">
        <v>1</v>
      </c>
      <c r="L525">
        <v>2</v>
      </c>
      <c r="M525">
        <f t="shared" si="24"/>
        <v>0</v>
      </c>
      <c r="N525">
        <f t="shared" si="25"/>
        <v>0</v>
      </c>
      <c r="O525">
        <f t="shared" si="26"/>
        <v>1</v>
      </c>
    </row>
    <row r="526" spans="1:15">
      <c r="A526" t="s">
        <v>1075</v>
      </c>
      <c r="B526" t="s">
        <v>6</v>
      </c>
      <c r="C526">
        <v>1414</v>
      </c>
      <c r="D526" t="s">
        <v>1076</v>
      </c>
      <c r="E526" t="s">
        <v>8</v>
      </c>
      <c r="F526" t="s">
        <v>9</v>
      </c>
      <c r="G526">
        <v>80218</v>
      </c>
      <c r="H526">
        <v>247.72</v>
      </c>
      <c r="I526">
        <v>101</v>
      </c>
      <c r="J526" t="s">
        <v>10</v>
      </c>
      <c r="K526">
        <v>6</v>
      </c>
      <c r="L526">
        <v>1</v>
      </c>
      <c r="M526">
        <f t="shared" si="24"/>
        <v>0</v>
      </c>
      <c r="N526">
        <f t="shared" si="25"/>
        <v>0</v>
      </c>
      <c r="O526">
        <f t="shared" si="26"/>
        <v>1</v>
      </c>
    </row>
    <row r="527" spans="1:15">
      <c r="A527" t="s">
        <v>1077</v>
      </c>
      <c r="B527" t="s">
        <v>6</v>
      </c>
      <c r="C527">
        <v>1435</v>
      </c>
      <c r="D527" t="s">
        <v>1078</v>
      </c>
      <c r="E527" t="s">
        <v>8</v>
      </c>
      <c r="F527" t="s">
        <v>9</v>
      </c>
      <c r="G527">
        <v>80205</v>
      </c>
      <c r="H527">
        <v>264.19</v>
      </c>
      <c r="I527">
        <v>100</v>
      </c>
      <c r="J527" t="s">
        <v>10</v>
      </c>
      <c r="K527">
        <v>5</v>
      </c>
      <c r="L527">
        <v>3</v>
      </c>
      <c r="M527">
        <f t="shared" si="24"/>
        <v>0</v>
      </c>
      <c r="N527">
        <f t="shared" si="25"/>
        <v>0</v>
      </c>
      <c r="O527">
        <f t="shared" si="26"/>
        <v>1</v>
      </c>
    </row>
    <row r="528" spans="1:15">
      <c r="A528" t="s">
        <v>1079</v>
      </c>
      <c r="B528" t="s">
        <v>6</v>
      </c>
      <c r="C528">
        <v>1441</v>
      </c>
      <c r="D528" t="s">
        <v>1080</v>
      </c>
      <c r="E528" t="s">
        <v>156</v>
      </c>
      <c r="F528" t="s">
        <v>9</v>
      </c>
      <c r="G528">
        <v>80134</v>
      </c>
      <c r="H528">
        <v>71.31</v>
      </c>
      <c r="I528">
        <v>102</v>
      </c>
      <c r="J528" t="s">
        <v>10</v>
      </c>
      <c r="K528">
        <v>3</v>
      </c>
      <c r="L528">
        <v>1</v>
      </c>
      <c r="M528">
        <f t="shared" si="24"/>
        <v>0</v>
      </c>
      <c r="N528">
        <f t="shared" si="25"/>
        <v>0</v>
      </c>
      <c r="O528">
        <f t="shared" si="26"/>
        <v>1</v>
      </c>
    </row>
    <row r="529" spans="1:15">
      <c r="A529" t="s">
        <v>1081</v>
      </c>
      <c r="B529" t="s">
        <v>6</v>
      </c>
      <c r="C529">
        <v>1447</v>
      </c>
      <c r="D529" t="s">
        <v>1082</v>
      </c>
      <c r="E529" t="s">
        <v>29</v>
      </c>
      <c r="F529" t="s">
        <v>9</v>
      </c>
      <c r="G529">
        <v>80003</v>
      </c>
      <c r="H529">
        <v>183.41</v>
      </c>
      <c r="I529">
        <v>103</v>
      </c>
      <c r="J529" t="s">
        <v>10</v>
      </c>
      <c r="K529">
        <v>1</v>
      </c>
      <c r="L529">
        <v>3</v>
      </c>
      <c r="M529">
        <f t="shared" si="24"/>
        <v>0</v>
      </c>
      <c r="N529">
        <f t="shared" si="25"/>
        <v>0</v>
      </c>
      <c r="O529">
        <f t="shared" si="26"/>
        <v>1</v>
      </c>
    </row>
    <row r="530" spans="1:15">
      <c r="A530" t="s">
        <v>1083</v>
      </c>
      <c r="B530" t="s">
        <v>6</v>
      </c>
      <c r="C530">
        <v>1448</v>
      </c>
      <c r="D530" t="s">
        <v>1084</v>
      </c>
      <c r="E530" t="s">
        <v>32</v>
      </c>
      <c r="F530" t="s">
        <v>9</v>
      </c>
      <c r="G530">
        <v>80020</v>
      </c>
      <c r="H530">
        <v>72.48</v>
      </c>
      <c r="I530">
        <v>109</v>
      </c>
      <c r="J530" t="s">
        <v>10</v>
      </c>
      <c r="K530">
        <v>3</v>
      </c>
      <c r="L530">
        <v>1</v>
      </c>
      <c r="M530">
        <f t="shared" si="24"/>
        <v>0</v>
      </c>
      <c r="N530">
        <f t="shared" si="25"/>
        <v>0</v>
      </c>
      <c r="O530">
        <f t="shared" si="26"/>
        <v>1</v>
      </c>
    </row>
    <row r="531" spans="1:15">
      <c r="A531" t="s">
        <v>1085</v>
      </c>
      <c r="B531" t="s">
        <v>6</v>
      </c>
      <c r="C531">
        <v>1451</v>
      </c>
      <c r="D531" t="s">
        <v>1086</v>
      </c>
      <c r="E531" t="s">
        <v>26</v>
      </c>
      <c r="F531" t="s">
        <v>9</v>
      </c>
      <c r="G531">
        <v>80232</v>
      </c>
      <c r="H531">
        <v>145.53</v>
      </c>
      <c r="I531">
        <v>108</v>
      </c>
      <c r="J531" t="s">
        <v>10</v>
      </c>
      <c r="K531">
        <v>3</v>
      </c>
      <c r="L531">
        <v>1</v>
      </c>
      <c r="M531">
        <f t="shared" si="24"/>
        <v>0</v>
      </c>
      <c r="N531">
        <f t="shared" si="25"/>
        <v>0</v>
      </c>
      <c r="O531">
        <f t="shared" si="26"/>
        <v>1</v>
      </c>
    </row>
    <row r="532" spans="1:15">
      <c r="A532" t="s">
        <v>1087</v>
      </c>
      <c r="B532" t="s">
        <v>6</v>
      </c>
      <c r="C532">
        <v>1452</v>
      </c>
      <c r="D532" t="s">
        <v>1088</v>
      </c>
      <c r="E532" t="s">
        <v>8</v>
      </c>
      <c r="F532" t="s">
        <v>9</v>
      </c>
      <c r="G532">
        <v>80249</v>
      </c>
      <c r="H532">
        <v>152.85</v>
      </c>
      <c r="I532">
        <v>105</v>
      </c>
      <c r="J532" t="s">
        <v>10</v>
      </c>
      <c r="K532">
        <v>3</v>
      </c>
      <c r="L532">
        <v>1</v>
      </c>
      <c r="M532">
        <f t="shared" si="24"/>
        <v>0</v>
      </c>
      <c r="N532">
        <f t="shared" si="25"/>
        <v>0</v>
      </c>
      <c r="O532">
        <f t="shared" si="26"/>
        <v>1</v>
      </c>
    </row>
    <row r="533" spans="1:15">
      <c r="A533" t="s">
        <v>1089</v>
      </c>
      <c r="B533" t="s">
        <v>6</v>
      </c>
      <c r="C533">
        <v>1453</v>
      </c>
      <c r="D533" t="s">
        <v>1090</v>
      </c>
      <c r="E533" t="s">
        <v>8</v>
      </c>
      <c r="F533" t="s">
        <v>9</v>
      </c>
      <c r="G533">
        <v>80221</v>
      </c>
      <c r="H533">
        <v>58.31</v>
      </c>
      <c r="I533">
        <v>106</v>
      </c>
      <c r="J533" t="s">
        <v>10</v>
      </c>
      <c r="K533">
        <v>1</v>
      </c>
      <c r="L533">
        <v>1</v>
      </c>
      <c r="M533">
        <f t="shared" si="24"/>
        <v>0</v>
      </c>
      <c r="N533">
        <f t="shared" si="25"/>
        <v>0</v>
      </c>
      <c r="O533">
        <f t="shared" si="26"/>
        <v>1</v>
      </c>
    </row>
    <row r="534" spans="1:15">
      <c r="A534" t="s">
        <v>1091</v>
      </c>
      <c r="B534" t="s">
        <v>6</v>
      </c>
      <c r="C534">
        <v>1454</v>
      </c>
      <c r="D534" t="s">
        <v>1092</v>
      </c>
      <c r="E534" t="s">
        <v>8</v>
      </c>
      <c r="F534" t="s">
        <v>9</v>
      </c>
      <c r="G534">
        <v>80227</v>
      </c>
      <c r="H534">
        <v>62.44</v>
      </c>
      <c r="I534">
        <v>101</v>
      </c>
      <c r="J534" t="s">
        <v>10</v>
      </c>
      <c r="K534">
        <v>1</v>
      </c>
      <c r="L534">
        <v>1</v>
      </c>
      <c r="M534">
        <f t="shared" si="24"/>
        <v>0</v>
      </c>
      <c r="N534">
        <f t="shared" si="25"/>
        <v>0</v>
      </c>
      <c r="O534">
        <f t="shared" si="26"/>
        <v>1</v>
      </c>
    </row>
    <row r="535" spans="1:15">
      <c r="A535" t="s">
        <v>1093</v>
      </c>
      <c r="B535" t="s">
        <v>6</v>
      </c>
      <c r="C535">
        <v>1455</v>
      </c>
      <c r="D535" t="s">
        <v>1094</v>
      </c>
      <c r="E535" t="s">
        <v>8</v>
      </c>
      <c r="F535" t="s">
        <v>9</v>
      </c>
      <c r="G535">
        <v>80237</v>
      </c>
      <c r="H535">
        <v>201.12</v>
      </c>
      <c r="I535">
        <v>105</v>
      </c>
      <c r="J535" t="s">
        <v>10</v>
      </c>
      <c r="K535">
        <v>7</v>
      </c>
      <c r="L535">
        <v>1</v>
      </c>
      <c r="M535">
        <f t="shared" si="24"/>
        <v>0</v>
      </c>
      <c r="N535">
        <f t="shared" si="25"/>
        <v>0</v>
      </c>
      <c r="O535">
        <f t="shared" si="26"/>
        <v>1</v>
      </c>
    </row>
    <row r="536" spans="1:15">
      <c r="A536" t="s">
        <v>1095</v>
      </c>
      <c r="B536" t="s">
        <v>6</v>
      </c>
      <c r="C536">
        <v>1456</v>
      </c>
      <c r="D536" t="s">
        <v>1096</v>
      </c>
      <c r="E536" t="s">
        <v>97</v>
      </c>
      <c r="F536" t="s">
        <v>9</v>
      </c>
      <c r="G536">
        <v>80127</v>
      </c>
      <c r="H536">
        <v>255.14</v>
      </c>
      <c r="I536">
        <v>101</v>
      </c>
      <c r="J536" t="s">
        <v>10</v>
      </c>
      <c r="K536">
        <v>6</v>
      </c>
      <c r="L536">
        <v>1</v>
      </c>
      <c r="M536">
        <f t="shared" si="24"/>
        <v>0</v>
      </c>
      <c r="N536">
        <f t="shared" si="25"/>
        <v>0</v>
      </c>
      <c r="O536">
        <f t="shared" si="26"/>
        <v>1</v>
      </c>
    </row>
    <row r="537" spans="1:15">
      <c r="A537" t="s">
        <v>1097</v>
      </c>
      <c r="B537" t="s">
        <v>6</v>
      </c>
      <c r="C537">
        <v>1457</v>
      </c>
      <c r="D537" t="s">
        <v>1098</v>
      </c>
      <c r="E537" t="s">
        <v>48</v>
      </c>
      <c r="F537" t="s">
        <v>9</v>
      </c>
      <c r="G537">
        <v>80113</v>
      </c>
      <c r="H537">
        <v>42.41</v>
      </c>
      <c r="I537">
        <v>100</v>
      </c>
      <c r="J537" t="s">
        <v>10</v>
      </c>
      <c r="K537">
        <v>8</v>
      </c>
      <c r="L537">
        <v>1</v>
      </c>
      <c r="M537">
        <f t="shared" si="24"/>
        <v>0</v>
      </c>
      <c r="N537">
        <f t="shared" si="25"/>
        <v>0</v>
      </c>
      <c r="O537">
        <f t="shared" si="26"/>
        <v>1</v>
      </c>
    </row>
    <row r="538" spans="1:15">
      <c r="A538" t="s">
        <v>1099</v>
      </c>
      <c r="B538" t="s">
        <v>6</v>
      </c>
      <c r="C538">
        <v>1464</v>
      </c>
      <c r="D538" t="s">
        <v>1100</v>
      </c>
      <c r="E538" t="s">
        <v>35</v>
      </c>
      <c r="F538" t="s">
        <v>9</v>
      </c>
      <c r="G538">
        <v>80013</v>
      </c>
      <c r="H538">
        <v>250.2</v>
      </c>
      <c r="I538">
        <v>104</v>
      </c>
      <c r="J538" t="s">
        <v>10</v>
      </c>
      <c r="K538">
        <v>5</v>
      </c>
      <c r="L538">
        <v>1</v>
      </c>
      <c r="M538">
        <f t="shared" si="24"/>
        <v>0</v>
      </c>
      <c r="N538">
        <f t="shared" si="25"/>
        <v>0</v>
      </c>
      <c r="O538">
        <f t="shared" si="26"/>
        <v>1</v>
      </c>
    </row>
    <row r="539" spans="1:15">
      <c r="A539" t="s">
        <v>1101</v>
      </c>
      <c r="B539" t="s">
        <v>6</v>
      </c>
      <c r="C539">
        <v>1467</v>
      </c>
      <c r="D539" t="s">
        <v>1102</v>
      </c>
      <c r="E539" t="s">
        <v>29</v>
      </c>
      <c r="F539" t="s">
        <v>9</v>
      </c>
      <c r="G539">
        <v>80004</v>
      </c>
      <c r="H539">
        <v>248.37</v>
      </c>
      <c r="I539">
        <v>108</v>
      </c>
      <c r="J539" t="s">
        <v>10</v>
      </c>
      <c r="K539">
        <v>8</v>
      </c>
      <c r="L539">
        <v>1</v>
      </c>
      <c r="M539">
        <f t="shared" si="24"/>
        <v>0</v>
      </c>
      <c r="N539">
        <f t="shared" si="25"/>
        <v>0</v>
      </c>
      <c r="O539">
        <f t="shared" si="26"/>
        <v>1</v>
      </c>
    </row>
    <row r="540" spans="1:15">
      <c r="A540" t="s">
        <v>1103</v>
      </c>
      <c r="B540" t="s">
        <v>6</v>
      </c>
      <c r="C540">
        <v>1475</v>
      </c>
      <c r="D540" t="s">
        <v>1104</v>
      </c>
      <c r="E540" t="s">
        <v>35</v>
      </c>
      <c r="F540" t="s">
        <v>9</v>
      </c>
      <c r="G540">
        <v>80013</v>
      </c>
      <c r="H540">
        <v>5.32</v>
      </c>
      <c r="I540">
        <v>104</v>
      </c>
      <c r="J540" t="s">
        <v>10</v>
      </c>
      <c r="K540">
        <v>5</v>
      </c>
      <c r="L540">
        <v>1</v>
      </c>
      <c r="M540">
        <f t="shared" si="24"/>
        <v>0</v>
      </c>
      <c r="N540">
        <f t="shared" si="25"/>
        <v>0</v>
      </c>
      <c r="O540">
        <f t="shared" si="26"/>
        <v>1</v>
      </c>
    </row>
    <row r="541" spans="1:15">
      <c r="A541" t="s">
        <v>1105</v>
      </c>
      <c r="B541" t="s">
        <v>6</v>
      </c>
      <c r="C541">
        <v>1478</v>
      </c>
      <c r="D541" t="s">
        <v>1106</v>
      </c>
      <c r="E541" t="s">
        <v>8</v>
      </c>
      <c r="F541" t="s">
        <v>9</v>
      </c>
      <c r="G541">
        <v>80223</v>
      </c>
      <c r="H541">
        <v>97.11</v>
      </c>
      <c r="I541">
        <v>105</v>
      </c>
      <c r="J541" t="s">
        <v>14</v>
      </c>
      <c r="K541">
        <v>7</v>
      </c>
      <c r="L541">
        <v>1</v>
      </c>
      <c r="M541">
        <f t="shared" si="24"/>
        <v>0</v>
      </c>
      <c r="N541">
        <f t="shared" si="25"/>
        <v>0</v>
      </c>
      <c r="O541">
        <f t="shared" si="26"/>
        <v>1</v>
      </c>
    </row>
    <row r="542" spans="1:15">
      <c r="A542" t="s">
        <v>1107</v>
      </c>
      <c r="B542" t="s">
        <v>6</v>
      </c>
      <c r="C542">
        <v>1479</v>
      </c>
      <c r="D542" t="s">
        <v>1108</v>
      </c>
      <c r="E542" t="s">
        <v>29</v>
      </c>
      <c r="F542" t="s">
        <v>9</v>
      </c>
      <c r="G542">
        <v>80004</v>
      </c>
      <c r="H542">
        <v>240.78</v>
      </c>
      <c r="I542">
        <v>108</v>
      </c>
      <c r="J542" t="s">
        <v>14</v>
      </c>
      <c r="K542">
        <v>6</v>
      </c>
      <c r="L542">
        <v>3</v>
      </c>
      <c r="M542">
        <f t="shared" si="24"/>
        <v>0</v>
      </c>
      <c r="N542">
        <f t="shared" si="25"/>
        <v>0</v>
      </c>
      <c r="O542">
        <f t="shared" si="26"/>
        <v>1</v>
      </c>
    </row>
    <row r="543" spans="1:15">
      <c r="A543" t="s">
        <v>1109</v>
      </c>
      <c r="B543" t="s">
        <v>6</v>
      </c>
      <c r="C543">
        <v>1482</v>
      </c>
      <c r="D543" t="s">
        <v>1110</v>
      </c>
      <c r="E543" t="s">
        <v>29</v>
      </c>
      <c r="F543" t="s">
        <v>9</v>
      </c>
      <c r="G543">
        <v>80004</v>
      </c>
      <c r="H543">
        <v>186.27</v>
      </c>
      <c r="I543">
        <v>108</v>
      </c>
      <c r="J543" t="s">
        <v>10</v>
      </c>
      <c r="K543">
        <v>5</v>
      </c>
      <c r="L543">
        <v>3</v>
      </c>
      <c r="M543">
        <f t="shared" si="24"/>
        <v>0</v>
      </c>
      <c r="N543">
        <f t="shared" si="25"/>
        <v>0</v>
      </c>
      <c r="O543">
        <f t="shared" si="26"/>
        <v>1</v>
      </c>
    </row>
    <row r="544" spans="1:15">
      <c r="A544" t="s">
        <v>1111</v>
      </c>
      <c r="B544" t="s">
        <v>6</v>
      </c>
      <c r="C544">
        <v>1491</v>
      </c>
      <c r="D544" t="s">
        <v>1112</v>
      </c>
      <c r="E544" t="s">
        <v>35</v>
      </c>
      <c r="F544" t="s">
        <v>9</v>
      </c>
      <c r="G544">
        <v>80012</v>
      </c>
      <c r="H544">
        <v>166.13</v>
      </c>
      <c r="I544">
        <v>104</v>
      </c>
      <c r="J544" t="s">
        <v>10</v>
      </c>
      <c r="K544">
        <v>2</v>
      </c>
      <c r="L544">
        <v>2</v>
      </c>
      <c r="M544">
        <f t="shared" si="24"/>
        <v>0</v>
      </c>
      <c r="N544">
        <f t="shared" si="25"/>
        <v>0</v>
      </c>
      <c r="O544">
        <f t="shared" si="26"/>
        <v>1</v>
      </c>
    </row>
    <row r="545" spans="1:15">
      <c r="A545" t="s">
        <v>1113</v>
      </c>
      <c r="B545" t="s">
        <v>6</v>
      </c>
      <c r="C545">
        <v>1509</v>
      </c>
      <c r="D545" t="s">
        <v>1114</v>
      </c>
      <c r="E545" t="s">
        <v>8</v>
      </c>
      <c r="F545" t="s">
        <v>9</v>
      </c>
      <c r="G545">
        <v>80219</v>
      </c>
      <c r="H545">
        <v>245.5</v>
      </c>
      <c r="I545">
        <v>101</v>
      </c>
      <c r="J545" t="s">
        <v>10</v>
      </c>
      <c r="K545">
        <v>7</v>
      </c>
      <c r="L545">
        <v>2</v>
      </c>
      <c r="M545">
        <f t="shared" si="24"/>
        <v>0</v>
      </c>
      <c r="N545">
        <f t="shared" si="25"/>
        <v>0</v>
      </c>
      <c r="O545">
        <f t="shared" si="26"/>
        <v>1</v>
      </c>
    </row>
    <row r="546" spans="1:15">
      <c r="A546" t="s">
        <v>1115</v>
      </c>
      <c r="B546" t="s">
        <v>6</v>
      </c>
      <c r="C546">
        <v>1512</v>
      </c>
      <c r="D546" t="s">
        <v>1116</v>
      </c>
      <c r="E546" t="s">
        <v>8</v>
      </c>
      <c r="F546" t="s">
        <v>9</v>
      </c>
      <c r="G546">
        <v>80247</v>
      </c>
      <c r="H546">
        <v>201.64</v>
      </c>
      <c r="I546">
        <v>104</v>
      </c>
      <c r="J546" t="s">
        <v>10</v>
      </c>
      <c r="K546">
        <v>8</v>
      </c>
      <c r="L546">
        <v>2</v>
      </c>
      <c r="M546">
        <f t="shared" si="24"/>
        <v>0</v>
      </c>
      <c r="N546">
        <f t="shared" si="25"/>
        <v>0</v>
      </c>
      <c r="O546">
        <f t="shared" si="26"/>
        <v>1</v>
      </c>
    </row>
    <row r="547" spans="1:15">
      <c r="A547" t="s">
        <v>1117</v>
      </c>
      <c r="B547" t="s">
        <v>6</v>
      </c>
      <c r="C547">
        <v>1514</v>
      </c>
      <c r="D547" t="s">
        <v>1118</v>
      </c>
      <c r="E547" t="s">
        <v>13</v>
      </c>
      <c r="F547" t="s">
        <v>9</v>
      </c>
      <c r="G547">
        <v>80111</v>
      </c>
      <c r="H547">
        <v>267</v>
      </c>
      <c r="I547">
        <v>100</v>
      </c>
      <c r="J547" t="s">
        <v>10</v>
      </c>
      <c r="K547">
        <v>3</v>
      </c>
      <c r="L547">
        <v>3</v>
      </c>
      <c r="M547">
        <f t="shared" si="24"/>
        <v>0</v>
      </c>
      <c r="N547">
        <f t="shared" si="25"/>
        <v>0</v>
      </c>
      <c r="O547">
        <f t="shared" si="26"/>
        <v>1</v>
      </c>
    </row>
    <row r="548" spans="1:15">
      <c r="A548" t="s">
        <v>1119</v>
      </c>
      <c r="B548" t="s">
        <v>6</v>
      </c>
      <c r="C548">
        <v>1515</v>
      </c>
      <c r="D548" t="s">
        <v>1120</v>
      </c>
      <c r="E548" t="s">
        <v>8</v>
      </c>
      <c r="F548" t="s">
        <v>9</v>
      </c>
      <c r="G548">
        <v>80210</v>
      </c>
      <c r="H548">
        <v>140.04</v>
      </c>
      <c r="I548">
        <v>100</v>
      </c>
      <c r="J548" t="s">
        <v>10</v>
      </c>
      <c r="K548">
        <v>6</v>
      </c>
      <c r="L548">
        <v>1</v>
      </c>
      <c r="M548">
        <f t="shared" si="24"/>
        <v>0</v>
      </c>
      <c r="N548">
        <f t="shared" si="25"/>
        <v>0</v>
      </c>
      <c r="O548">
        <f t="shared" si="26"/>
        <v>1</v>
      </c>
    </row>
    <row r="549" spans="1:15">
      <c r="A549" t="s">
        <v>1121</v>
      </c>
      <c r="B549" t="s">
        <v>6</v>
      </c>
      <c r="C549">
        <v>1517</v>
      </c>
      <c r="D549" t="s">
        <v>1122</v>
      </c>
      <c r="E549" t="s">
        <v>8</v>
      </c>
      <c r="F549" t="s">
        <v>9</v>
      </c>
      <c r="G549">
        <v>80221</v>
      </c>
      <c r="H549">
        <v>153.26</v>
      </c>
      <c r="I549">
        <v>107</v>
      </c>
      <c r="J549" t="s">
        <v>10</v>
      </c>
      <c r="K549">
        <v>2</v>
      </c>
      <c r="L549">
        <v>1</v>
      </c>
      <c r="M549">
        <f t="shared" si="24"/>
        <v>0</v>
      </c>
      <c r="N549">
        <f t="shared" si="25"/>
        <v>0</v>
      </c>
      <c r="O549">
        <f t="shared" si="26"/>
        <v>1</v>
      </c>
    </row>
    <row r="550" spans="1:15">
      <c r="A550" t="s">
        <v>1123</v>
      </c>
      <c r="B550" t="s">
        <v>6</v>
      </c>
      <c r="C550">
        <v>1518</v>
      </c>
      <c r="D550" t="s">
        <v>1124</v>
      </c>
      <c r="E550" t="s">
        <v>337</v>
      </c>
      <c r="F550" t="s">
        <v>9</v>
      </c>
      <c r="G550">
        <v>80033</v>
      </c>
      <c r="H550">
        <v>228.94</v>
      </c>
      <c r="I550">
        <v>107</v>
      </c>
      <c r="J550" t="s">
        <v>10</v>
      </c>
      <c r="K550">
        <v>1</v>
      </c>
      <c r="L550">
        <v>1</v>
      </c>
      <c r="M550">
        <f t="shared" si="24"/>
        <v>0</v>
      </c>
      <c r="N550">
        <f t="shared" si="25"/>
        <v>0</v>
      </c>
      <c r="O550">
        <f t="shared" si="26"/>
        <v>1</v>
      </c>
    </row>
    <row r="551" spans="1:15">
      <c r="A551" t="s">
        <v>1125</v>
      </c>
      <c r="B551" t="s">
        <v>6</v>
      </c>
      <c r="C551">
        <v>1519</v>
      </c>
      <c r="D551" t="s">
        <v>1126</v>
      </c>
      <c r="E551" t="s">
        <v>29</v>
      </c>
      <c r="F551" t="s">
        <v>9</v>
      </c>
      <c r="G551">
        <v>80004</v>
      </c>
      <c r="H551">
        <v>118.58</v>
      </c>
      <c r="I551">
        <v>108</v>
      </c>
      <c r="J551" t="s">
        <v>10</v>
      </c>
      <c r="K551">
        <v>8</v>
      </c>
      <c r="L551">
        <v>1</v>
      </c>
      <c r="M551">
        <f t="shared" si="24"/>
        <v>0</v>
      </c>
      <c r="N551">
        <f t="shared" si="25"/>
        <v>0</v>
      </c>
      <c r="O551">
        <f t="shared" si="26"/>
        <v>1</v>
      </c>
    </row>
    <row r="552" spans="1:15">
      <c r="A552" t="s">
        <v>1127</v>
      </c>
      <c r="B552" t="s">
        <v>6</v>
      </c>
      <c r="C552">
        <v>1520</v>
      </c>
      <c r="D552" t="s">
        <v>1128</v>
      </c>
      <c r="E552" t="s">
        <v>8</v>
      </c>
      <c r="F552" t="s">
        <v>9</v>
      </c>
      <c r="G552">
        <v>80236</v>
      </c>
      <c r="H552">
        <v>178.35</v>
      </c>
      <c r="I552">
        <v>101</v>
      </c>
      <c r="J552" t="s">
        <v>10</v>
      </c>
      <c r="K552">
        <v>6</v>
      </c>
      <c r="L552">
        <v>1</v>
      </c>
      <c r="M552">
        <f t="shared" si="24"/>
        <v>0</v>
      </c>
      <c r="N552">
        <f t="shared" si="25"/>
        <v>0</v>
      </c>
      <c r="O552">
        <f t="shared" si="26"/>
        <v>1</v>
      </c>
    </row>
    <row r="553" spans="1:15">
      <c r="A553" t="s">
        <v>1129</v>
      </c>
      <c r="B553" t="s">
        <v>6</v>
      </c>
      <c r="C553">
        <v>1521</v>
      </c>
      <c r="D553" t="s">
        <v>1130</v>
      </c>
      <c r="E553" t="s">
        <v>29</v>
      </c>
      <c r="F553" t="s">
        <v>9</v>
      </c>
      <c r="G553">
        <v>80004</v>
      </c>
      <c r="H553">
        <v>30.39</v>
      </c>
      <c r="I553">
        <v>108</v>
      </c>
      <c r="J553" t="s">
        <v>10</v>
      </c>
      <c r="K553">
        <v>8</v>
      </c>
      <c r="L553">
        <v>1</v>
      </c>
      <c r="M553">
        <f t="shared" si="24"/>
        <v>0</v>
      </c>
      <c r="N553">
        <f t="shared" si="25"/>
        <v>0</v>
      </c>
      <c r="O553">
        <f t="shared" si="26"/>
        <v>1</v>
      </c>
    </row>
    <row r="554" spans="1:15">
      <c r="A554" t="s">
        <v>1131</v>
      </c>
      <c r="B554" t="s">
        <v>6</v>
      </c>
      <c r="C554">
        <v>1523</v>
      </c>
      <c r="D554" t="s">
        <v>1132</v>
      </c>
      <c r="E554" t="s">
        <v>97</v>
      </c>
      <c r="F554" t="s">
        <v>9</v>
      </c>
      <c r="G554">
        <v>80123</v>
      </c>
      <c r="H554">
        <v>124.18</v>
      </c>
      <c r="I554">
        <v>101</v>
      </c>
      <c r="J554" t="s">
        <v>10</v>
      </c>
      <c r="K554">
        <v>5</v>
      </c>
      <c r="L554">
        <v>1</v>
      </c>
      <c r="M554">
        <f t="shared" si="24"/>
        <v>0</v>
      </c>
      <c r="N554">
        <f t="shared" si="25"/>
        <v>0</v>
      </c>
      <c r="O554">
        <f t="shared" si="26"/>
        <v>1</v>
      </c>
    </row>
    <row r="555" spans="1:15">
      <c r="A555" t="s">
        <v>1133</v>
      </c>
      <c r="B555" t="s">
        <v>6</v>
      </c>
      <c r="C555">
        <v>1525</v>
      </c>
      <c r="D555" t="s">
        <v>1134</v>
      </c>
      <c r="E555" t="s">
        <v>8</v>
      </c>
      <c r="F555" t="s">
        <v>9</v>
      </c>
      <c r="G555">
        <v>80236</v>
      </c>
      <c r="H555">
        <v>157.80000000000001</v>
      </c>
      <c r="I555">
        <v>101</v>
      </c>
      <c r="J555" t="s">
        <v>10</v>
      </c>
      <c r="K555">
        <v>5</v>
      </c>
      <c r="L555">
        <v>2</v>
      </c>
      <c r="M555">
        <f t="shared" si="24"/>
        <v>0</v>
      </c>
      <c r="N555">
        <f t="shared" si="25"/>
        <v>0</v>
      </c>
      <c r="O555">
        <f t="shared" si="26"/>
        <v>1</v>
      </c>
    </row>
    <row r="556" spans="1:15">
      <c r="A556" t="s">
        <v>1135</v>
      </c>
      <c r="B556" t="s">
        <v>6</v>
      </c>
      <c r="C556">
        <v>1533</v>
      </c>
      <c r="D556" t="s">
        <v>1136</v>
      </c>
      <c r="E556" t="s">
        <v>35</v>
      </c>
      <c r="F556" t="s">
        <v>9</v>
      </c>
      <c r="G556">
        <v>80013</v>
      </c>
      <c r="H556">
        <v>229.94</v>
      </c>
      <c r="I556">
        <v>104</v>
      </c>
      <c r="J556" t="s">
        <v>10</v>
      </c>
      <c r="K556">
        <v>1</v>
      </c>
      <c r="L556">
        <v>3</v>
      </c>
      <c r="M556">
        <f t="shared" si="24"/>
        <v>0</v>
      </c>
      <c r="N556">
        <f t="shared" si="25"/>
        <v>0</v>
      </c>
      <c r="O556">
        <f t="shared" si="26"/>
        <v>1</v>
      </c>
    </row>
    <row r="557" spans="1:15">
      <c r="A557" t="s">
        <v>1137</v>
      </c>
      <c r="B557" t="s">
        <v>6</v>
      </c>
      <c r="C557">
        <v>1534</v>
      </c>
      <c r="D557" t="s">
        <v>1138</v>
      </c>
      <c r="E557" t="s">
        <v>8</v>
      </c>
      <c r="F557" t="s">
        <v>9</v>
      </c>
      <c r="G557">
        <v>80210</v>
      </c>
      <c r="H557">
        <v>231.22</v>
      </c>
      <c r="I557">
        <v>108</v>
      </c>
      <c r="J557" t="s">
        <v>10</v>
      </c>
      <c r="K557">
        <v>6</v>
      </c>
      <c r="L557">
        <v>2</v>
      </c>
      <c r="M557">
        <f t="shared" si="24"/>
        <v>0</v>
      </c>
      <c r="N557">
        <f t="shared" si="25"/>
        <v>0</v>
      </c>
      <c r="O557">
        <f t="shared" si="26"/>
        <v>1</v>
      </c>
    </row>
    <row r="558" spans="1:15">
      <c r="A558" t="s">
        <v>1139</v>
      </c>
      <c r="B558" t="s">
        <v>6</v>
      </c>
      <c r="C558">
        <v>1540</v>
      </c>
      <c r="D558" t="s">
        <v>1140</v>
      </c>
      <c r="E558" t="s">
        <v>8</v>
      </c>
      <c r="F558" t="s">
        <v>9</v>
      </c>
      <c r="G558">
        <v>80220</v>
      </c>
      <c r="H558">
        <v>182.77</v>
      </c>
      <c r="I558">
        <v>107</v>
      </c>
      <c r="J558" t="s">
        <v>10</v>
      </c>
      <c r="K558">
        <v>4</v>
      </c>
      <c r="L558">
        <v>4</v>
      </c>
      <c r="M558">
        <f t="shared" si="24"/>
        <v>0</v>
      </c>
      <c r="N558">
        <f t="shared" si="25"/>
        <v>0</v>
      </c>
      <c r="O558">
        <f t="shared" si="26"/>
        <v>1</v>
      </c>
    </row>
    <row r="559" spans="1:15">
      <c r="A559" t="s">
        <v>1141</v>
      </c>
      <c r="B559" t="s">
        <v>6</v>
      </c>
      <c r="C559">
        <v>1542</v>
      </c>
      <c r="D559" t="s">
        <v>1142</v>
      </c>
      <c r="E559" t="s">
        <v>35</v>
      </c>
      <c r="F559" t="s">
        <v>9</v>
      </c>
      <c r="G559">
        <v>80016</v>
      </c>
      <c r="H559">
        <v>106.92</v>
      </c>
      <c r="I559">
        <v>104</v>
      </c>
      <c r="J559" t="s">
        <v>10</v>
      </c>
      <c r="K559">
        <v>5</v>
      </c>
      <c r="L559">
        <v>1</v>
      </c>
      <c r="M559">
        <f t="shared" si="24"/>
        <v>0</v>
      </c>
      <c r="N559">
        <f t="shared" si="25"/>
        <v>0</v>
      </c>
      <c r="O559">
        <f t="shared" si="26"/>
        <v>1</v>
      </c>
    </row>
    <row r="560" spans="1:15">
      <c r="A560" t="s">
        <v>1143</v>
      </c>
      <c r="B560" t="s">
        <v>6</v>
      </c>
      <c r="C560">
        <v>1544</v>
      </c>
      <c r="D560" t="s">
        <v>1144</v>
      </c>
      <c r="E560" t="s">
        <v>35</v>
      </c>
      <c r="F560" t="s">
        <v>9</v>
      </c>
      <c r="G560">
        <v>80016</v>
      </c>
      <c r="H560">
        <v>181.24</v>
      </c>
      <c r="I560">
        <v>102</v>
      </c>
      <c r="J560" t="s">
        <v>10</v>
      </c>
      <c r="K560">
        <v>2</v>
      </c>
      <c r="L560">
        <v>2</v>
      </c>
      <c r="M560">
        <f t="shared" si="24"/>
        <v>0</v>
      </c>
      <c r="N560">
        <f t="shared" si="25"/>
        <v>0</v>
      </c>
      <c r="O560">
        <f t="shared" si="26"/>
        <v>1</v>
      </c>
    </row>
    <row r="561" spans="1:15">
      <c r="A561" t="s">
        <v>1145</v>
      </c>
      <c r="B561" t="s">
        <v>6</v>
      </c>
      <c r="C561">
        <v>1556</v>
      </c>
      <c r="D561" t="s">
        <v>1146</v>
      </c>
      <c r="E561" t="s">
        <v>8</v>
      </c>
      <c r="F561" t="s">
        <v>9</v>
      </c>
      <c r="G561">
        <v>80224</v>
      </c>
      <c r="H561">
        <v>142.04</v>
      </c>
      <c r="I561">
        <v>106</v>
      </c>
      <c r="J561" t="s">
        <v>10</v>
      </c>
      <c r="K561">
        <v>7</v>
      </c>
      <c r="L561">
        <v>2</v>
      </c>
      <c r="M561">
        <f t="shared" si="24"/>
        <v>0</v>
      </c>
      <c r="N561">
        <f t="shared" si="25"/>
        <v>0</v>
      </c>
      <c r="O561">
        <f t="shared" si="26"/>
        <v>1</v>
      </c>
    </row>
    <row r="562" spans="1:15">
      <c r="A562" t="s">
        <v>1147</v>
      </c>
      <c r="B562" t="s">
        <v>6</v>
      </c>
      <c r="C562">
        <v>1559</v>
      </c>
      <c r="D562" t="s">
        <v>1148</v>
      </c>
      <c r="E562" t="s">
        <v>8</v>
      </c>
      <c r="F562" t="s">
        <v>9</v>
      </c>
      <c r="G562">
        <v>80219</v>
      </c>
      <c r="H562">
        <v>236.81</v>
      </c>
      <c r="I562">
        <v>101</v>
      </c>
      <c r="J562" t="s">
        <v>10</v>
      </c>
      <c r="K562">
        <v>3</v>
      </c>
      <c r="L562">
        <v>1</v>
      </c>
      <c r="M562">
        <f t="shared" si="24"/>
        <v>0</v>
      </c>
      <c r="N562">
        <f t="shared" si="25"/>
        <v>0</v>
      </c>
      <c r="O562">
        <f t="shared" si="26"/>
        <v>1</v>
      </c>
    </row>
    <row r="563" spans="1:15">
      <c r="A563" t="s">
        <v>1149</v>
      </c>
      <c r="B563" t="s">
        <v>6</v>
      </c>
      <c r="C563">
        <v>1577</v>
      </c>
      <c r="D563" t="s">
        <v>1150</v>
      </c>
      <c r="E563" t="s">
        <v>8</v>
      </c>
      <c r="F563" t="s">
        <v>9</v>
      </c>
      <c r="G563">
        <v>80246</v>
      </c>
      <c r="H563">
        <v>166.41</v>
      </c>
      <c r="I563">
        <v>100</v>
      </c>
      <c r="J563" t="s">
        <v>14</v>
      </c>
      <c r="K563">
        <v>8</v>
      </c>
      <c r="L563">
        <v>2</v>
      </c>
      <c r="M563">
        <f t="shared" si="24"/>
        <v>0</v>
      </c>
      <c r="N563">
        <f t="shared" si="25"/>
        <v>0</v>
      </c>
      <c r="O563">
        <f t="shared" si="26"/>
        <v>1</v>
      </c>
    </row>
    <row r="564" spans="1:15">
      <c r="A564" t="s">
        <v>1151</v>
      </c>
      <c r="B564" t="s">
        <v>6</v>
      </c>
      <c r="C564">
        <v>1578</v>
      </c>
      <c r="D564" t="s">
        <v>1152</v>
      </c>
      <c r="E564" t="s">
        <v>316</v>
      </c>
      <c r="F564" t="s">
        <v>9</v>
      </c>
      <c r="G564">
        <v>80401</v>
      </c>
      <c r="H564">
        <v>83.06</v>
      </c>
      <c r="I564">
        <v>106</v>
      </c>
      <c r="J564" t="s">
        <v>10</v>
      </c>
      <c r="K564">
        <v>8</v>
      </c>
      <c r="L564">
        <v>1</v>
      </c>
      <c r="M564">
        <f t="shared" si="24"/>
        <v>0</v>
      </c>
      <c r="N564">
        <f t="shared" si="25"/>
        <v>0</v>
      </c>
      <c r="O564">
        <f t="shared" si="26"/>
        <v>1</v>
      </c>
    </row>
    <row r="565" spans="1:15">
      <c r="A565" t="s">
        <v>1153</v>
      </c>
      <c r="B565" t="s">
        <v>6</v>
      </c>
      <c r="C565">
        <v>1580</v>
      </c>
      <c r="D565" t="s">
        <v>1154</v>
      </c>
      <c r="E565" t="s">
        <v>8</v>
      </c>
      <c r="F565" t="s">
        <v>9</v>
      </c>
      <c r="G565">
        <v>80211</v>
      </c>
      <c r="H565">
        <v>212.18</v>
      </c>
      <c r="I565">
        <v>107</v>
      </c>
      <c r="J565" t="s">
        <v>10</v>
      </c>
      <c r="K565">
        <v>5</v>
      </c>
      <c r="L565">
        <v>1</v>
      </c>
      <c r="M565">
        <f t="shared" si="24"/>
        <v>0</v>
      </c>
      <c r="N565">
        <f t="shared" si="25"/>
        <v>0</v>
      </c>
      <c r="O565">
        <f t="shared" si="26"/>
        <v>1</v>
      </c>
    </row>
    <row r="566" spans="1:15">
      <c r="A566" t="s">
        <v>1155</v>
      </c>
      <c r="B566" t="s">
        <v>6</v>
      </c>
      <c r="C566">
        <v>1581</v>
      </c>
      <c r="D566" t="s">
        <v>1156</v>
      </c>
      <c r="E566" t="s">
        <v>8</v>
      </c>
      <c r="F566" t="s">
        <v>9</v>
      </c>
      <c r="G566">
        <v>80206</v>
      </c>
      <c r="H566">
        <v>153.9</v>
      </c>
      <c r="I566">
        <v>100</v>
      </c>
      <c r="J566" t="s">
        <v>10</v>
      </c>
      <c r="K566">
        <v>7</v>
      </c>
      <c r="L566">
        <v>1</v>
      </c>
      <c r="M566">
        <f t="shared" si="24"/>
        <v>0</v>
      </c>
      <c r="N566">
        <f t="shared" si="25"/>
        <v>0</v>
      </c>
      <c r="O566">
        <f t="shared" si="26"/>
        <v>1</v>
      </c>
    </row>
    <row r="567" spans="1:15">
      <c r="A567" t="s">
        <v>1157</v>
      </c>
      <c r="B567" t="s">
        <v>6</v>
      </c>
      <c r="C567">
        <v>1582</v>
      </c>
      <c r="D567" t="s">
        <v>1158</v>
      </c>
      <c r="E567" t="s">
        <v>8</v>
      </c>
      <c r="F567" t="s">
        <v>9</v>
      </c>
      <c r="G567">
        <v>80234</v>
      </c>
      <c r="H567">
        <v>239.6</v>
      </c>
      <c r="I567">
        <v>108</v>
      </c>
      <c r="J567" t="s">
        <v>10</v>
      </c>
      <c r="K567">
        <v>6</v>
      </c>
      <c r="L567">
        <v>1</v>
      </c>
      <c r="M567">
        <f t="shared" si="24"/>
        <v>0</v>
      </c>
      <c r="N567">
        <f t="shared" si="25"/>
        <v>0</v>
      </c>
      <c r="O567">
        <f t="shared" si="26"/>
        <v>1</v>
      </c>
    </row>
    <row r="568" spans="1:15">
      <c r="A568" t="s">
        <v>1159</v>
      </c>
      <c r="B568" t="s">
        <v>6</v>
      </c>
      <c r="C568">
        <v>1585</v>
      </c>
      <c r="D568" t="s">
        <v>1160</v>
      </c>
      <c r="E568" t="s">
        <v>29</v>
      </c>
      <c r="F568" t="s">
        <v>9</v>
      </c>
      <c r="G568">
        <v>80005</v>
      </c>
      <c r="H568">
        <v>233.16</v>
      </c>
      <c r="I568">
        <v>103</v>
      </c>
      <c r="J568" t="s">
        <v>10</v>
      </c>
      <c r="K568">
        <v>5</v>
      </c>
      <c r="L568">
        <v>2</v>
      </c>
      <c r="M568">
        <f t="shared" si="24"/>
        <v>0</v>
      </c>
      <c r="N568">
        <f t="shared" si="25"/>
        <v>0</v>
      </c>
      <c r="O568">
        <f t="shared" si="26"/>
        <v>1</v>
      </c>
    </row>
    <row r="569" spans="1:15">
      <c r="A569" t="s">
        <v>1161</v>
      </c>
      <c r="B569" t="s">
        <v>6</v>
      </c>
      <c r="C569">
        <v>1587</v>
      </c>
      <c r="D569" t="s">
        <v>1162</v>
      </c>
      <c r="E569" t="s">
        <v>35</v>
      </c>
      <c r="F569" t="s">
        <v>9</v>
      </c>
      <c r="G569">
        <v>80014</v>
      </c>
      <c r="H569">
        <v>211.1</v>
      </c>
      <c r="I569">
        <v>104</v>
      </c>
      <c r="J569" t="s">
        <v>14</v>
      </c>
      <c r="K569">
        <v>1</v>
      </c>
      <c r="L569">
        <v>2</v>
      </c>
      <c r="M569">
        <f t="shared" si="24"/>
        <v>0</v>
      </c>
      <c r="N569">
        <f t="shared" si="25"/>
        <v>0</v>
      </c>
      <c r="O569">
        <f t="shared" si="26"/>
        <v>1</v>
      </c>
    </row>
    <row r="570" spans="1:15">
      <c r="A570" t="s">
        <v>1163</v>
      </c>
      <c r="B570" t="s">
        <v>6</v>
      </c>
      <c r="C570">
        <v>1596</v>
      </c>
      <c r="D570" t="s">
        <v>1164</v>
      </c>
      <c r="E570" t="s">
        <v>8</v>
      </c>
      <c r="F570" t="s">
        <v>9</v>
      </c>
      <c r="G570">
        <v>80219</v>
      </c>
      <c r="H570">
        <v>231.88</v>
      </c>
      <c r="I570">
        <v>101</v>
      </c>
      <c r="J570" t="s">
        <v>10</v>
      </c>
      <c r="K570">
        <v>1</v>
      </c>
      <c r="L570">
        <v>2</v>
      </c>
      <c r="M570">
        <f t="shared" si="24"/>
        <v>0</v>
      </c>
      <c r="N570">
        <f t="shared" si="25"/>
        <v>0</v>
      </c>
      <c r="O570">
        <f t="shared" si="26"/>
        <v>1</v>
      </c>
    </row>
    <row r="571" spans="1:15">
      <c r="A571" t="s">
        <v>1165</v>
      </c>
      <c r="B571" t="s">
        <v>6</v>
      </c>
      <c r="C571">
        <v>1599</v>
      </c>
      <c r="D571" t="s">
        <v>1166</v>
      </c>
      <c r="E571" t="s">
        <v>29</v>
      </c>
      <c r="F571" t="s">
        <v>9</v>
      </c>
      <c r="G571">
        <v>80004</v>
      </c>
      <c r="H571">
        <v>109.98</v>
      </c>
      <c r="I571">
        <v>108</v>
      </c>
      <c r="J571" t="s">
        <v>10</v>
      </c>
      <c r="K571">
        <v>1</v>
      </c>
      <c r="L571">
        <v>2</v>
      </c>
      <c r="M571">
        <f t="shared" si="24"/>
        <v>0</v>
      </c>
      <c r="N571">
        <f t="shared" si="25"/>
        <v>0</v>
      </c>
      <c r="O571">
        <f t="shared" si="26"/>
        <v>1</v>
      </c>
    </row>
    <row r="572" spans="1:15">
      <c r="A572" t="s">
        <v>1167</v>
      </c>
      <c r="B572" t="s">
        <v>6</v>
      </c>
      <c r="C572">
        <v>1600</v>
      </c>
      <c r="D572" t="s">
        <v>1168</v>
      </c>
      <c r="E572" t="s">
        <v>700</v>
      </c>
      <c r="F572" t="s">
        <v>9</v>
      </c>
      <c r="G572">
        <v>80126</v>
      </c>
      <c r="H572">
        <v>193.81</v>
      </c>
      <c r="I572">
        <v>101</v>
      </c>
      <c r="J572" t="s">
        <v>10</v>
      </c>
      <c r="K572">
        <v>4</v>
      </c>
      <c r="L572">
        <v>1</v>
      </c>
      <c r="M572">
        <f t="shared" si="24"/>
        <v>0</v>
      </c>
      <c r="N572">
        <f t="shared" si="25"/>
        <v>0</v>
      </c>
      <c r="O572">
        <f t="shared" si="26"/>
        <v>1</v>
      </c>
    </row>
    <row r="573" spans="1:15">
      <c r="A573" t="s">
        <v>1169</v>
      </c>
      <c r="B573" t="s">
        <v>6</v>
      </c>
      <c r="C573">
        <v>1604</v>
      </c>
      <c r="D573" t="s">
        <v>1170</v>
      </c>
      <c r="E573" t="s">
        <v>29</v>
      </c>
      <c r="F573" t="s">
        <v>9</v>
      </c>
      <c r="G573">
        <v>80003</v>
      </c>
      <c r="H573">
        <v>218.73</v>
      </c>
      <c r="I573">
        <v>103</v>
      </c>
      <c r="J573" t="s">
        <v>14</v>
      </c>
      <c r="K573">
        <v>7</v>
      </c>
      <c r="L573">
        <v>1</v>
      </c>
      <c r="M573">
        <f t="shared" si="24"/>
        <v>0</v>
      </c>
      <c r="N573">
        <f t="shared" si="25"/>
        <v>0</v>
      </c>
      <c r="O573">
        <f t="shared" si="26"/>
        <v>1</v>
      </c>
    </row>
    <row r="574" spans="1:15">
      <c r="A574" t="s">
        <v>1171</v>
      </c>
      <c r="B574" t="s">
        <v>6</v>
      </c>
      <c r="C574">
        <v>1611</v>
      </c>
      <c r="D574" t="s">
        <v>1172</v>
      </c>
      <c r="E574" t="s">
        <v>35</v>
      </c>
      <c r="F574" t="s">
        <v>9</v>
      </c>
      <c r="G574">
        <v>80011</v>
      </c>
      <c r="H574">
        <v>198.77</v>
      </c>
      <c r="I574">
        <v>105</v>
      </c>
      <c r="J574" t="s">
        <v>10</v>
      </c>
      <c r="K574">
        <v>2</v>
      </c>
      <c r="L574">
        <v>1</v>
      </c>
      <c r="M574">
        <f t="shared" si="24"/>
        <v>0</v>
      </c>
      <c r="N574">
        <f t="shared" si="25"/>
        <v>0</v>
      </c>
      <c r="O574">
        <f t="shared" si="26"/>
        <v>1</v>
      </c>
    </row>
    <row r="575" spans="1:15">
      <c r="A575" t="s">
        <v>1173</v>
      </c>
      <c r="B575" t="s">
        <v>6</v>
      </c>
      <c r="C575">
        <v>1612</v>
      </c>
      <c r="D575" t="s">
        <v>1174</v>
      </c>
      <c r="E575" t="s">
        <v>8</v>
      </c>
      <c r="F575" t="s">
        <v>9</v>
      </c>
      <c r="G575">
        <v>80219</v>
      </c>
      <c r="H575">
        <v>166.53</v>
      </c>
      <c r="I575">
        <v>101</v>
      </c>
      <c r="J575" t="s">
        <v>10</v>
      </c>
      <c r="K575">
        <v>6</v>
      </c>
      <c r="L575">
        <v>1</v>
      </c>
      <c r="M575">
        <f t="shared" si="24"/>
        <v>0</v>
      </c>
      <c r="N575">
        <f t="shared" si="25"/>
        <v>0</v>
      </c>
      <c r="O575">
        <f t="shared" si="26"/>
        <v>1</v>
      </c>
    </row>
    <row r="576" spans="1:15">
      <c r="A576" t="s">
        <v>1175</v>
      </c>
      <c r="B576" t="s">
        <v>6</v>
      </c>
      <c r="C576">
        <v>1613</v>
      </c>
      <c r="D576" t="s">
        <v>1176</v>
      </c>
      <c r="E576" t="s">
        <v>29</v>
      </c>
      <c r="F576" t="s">
        <v>9</v>
      </c>
      <c r="G576">
        <v>80004</v>
      </c>
      <c r="H576">
        <v>166.91</v>
      </c>
      <c r="I576">
        <v>108</v>
      </c>
      <c r="J576" t="s">
        <v>10</v>
      </c>
      <c r="K576">
        <v>7</v>
      </c>
      <c r="L576">
        <v>1</v>
      </c>
      <c r="M576">
        <f t="shared" si="24"/>
        <v>0</v>
      </c>
      <c r="N576">
        <f t="shared" si="25"/>
        <v>0</v>
      </c>
      <c r="O576">
        <f t="shared" si="26"/>
        <v>1</v>
      </c>
    </row>
    <row r="577" spans="1:15">
      <c r="A577" t="s">
        <v>1177</v>
      </c>
      <c r="B577" t="s">
        <v>6</v>
      </c>
      <c r="C577">
        <v>1614</v>
      </c>
      <c r="D577" t="s">
        <v>1178</v>
      </c>
      <c r="E577" t="s">
        <v>212</v>
      </c>
      <c r="F577" t="s">
        <v>9</v>
      </c>
      <c r="G577">
        <v>80260</v>
      </c>
      <c r="H577">
        <v>48.62</v>
      </c>
      <c r="I577">
        <v>109</v>
      </c>
      <c r="J577" t="s">
        <v>14</v>
      </c>
      <c r="K577">
        <v>5</v>
      </c>
      <c r="L577">
        <v>1</v>
      </c>
      <c r="M577">
        <f t="shared" si="24"/>
        <v>0</v>
      </c>
      <c r="N577">
        <f t="shared" si="25"/>
        <v>0</v>
      </c>
      <c r="O577">
        <f t="shared" si="26"/>
        <v>1</v>
      </c>
    </row>
    <row r="578" spans="1:15">
      <c r="A578" t="s">
        <v>1179</v>
      </c>
      <c r="B578" t="s">
        <v>6</v>
      </c>
      <c r="C578">
        <v>1618</v>
      </c>
      <c r="D578" t="s">
        <v>1180</v>
      </c>
      <c r="E578" t="s">
        <v>8</v>
      </c>
      <c r="F578" t="s">
        <v>9</v>
      </c>
      <c r="G578">
        <v>80231</v>
      </c>
      <c r="H578">
        <v>114.51</v>
      </c>
      <c r="I578">
        <v>105</v>
      </c>
      <c r="J578" t="s">
        <v>10</v>
      </c>
      <c r="K578">
        <v>1</v>
      </c>
      <c r="L578">
        <v>1</v>
      </c>
      <c r="M578">
        <f t="shared" si="24"/>
        <v>0</v>
      </c>
      <c r="N578">
        <f t="shared" si="25"/>
        <v>0</v>
      </c>
      <c r="O578">
        <f t="shared" si="26"/>
        <v>1</v>
      </c>
    </row>
    <row r="579" spans="1:15">
      <c r="A579" t="s">
        <v>1181</v>
      </c>
      <c r="B579" t="s">
        <v>6</v>
      </c>
      <c r="C579">
        <v>1626</v>
      </c>
      <c r="D579" t="s">
        <v>1029</v>
      </c>
      <c r="E579" t="s">
        <v>8</v>
      </c>
      <c r="F579" t="s">
        <v>9</v>
      </c>
      <c r="G579">
        <v>80231</v>
      </c>
      <c r="H579">
        <v>75.14</v>
      </c>
      <c r="I579">
        <v>106</v>
      </c>
      <c r="J579" t="s">
        <v>10</v>
      </c>
      <c r="K579">
        <v>4</v>
      </c>
      <c r="L579">
        <v>2</v>
      </c>
      <c r="M579">
        <f t="shared" ref="M579:M642" si="27">IF(B579="Loyalty Club and Credit Card", 1,0)</f>
        <v>0</v>
      </c>
      <c r="N579">
        <f t="shared" ref="N579:N642" si="28">IF(B579="Loyalty Club Only", 1,0)</f>
        <v>0</v>
      </c>
      <c r="O579">
        <f t="shared" ref="O579:O642" si="29">IF(B579="Store Mailing List", 1,0)</f>
        <v>1</v>
      </c>
    </row>
    <row r="580" spans="1:15">
      <c r="A580" t="s">
        <v>1182</v>
      </c>
      <c r="B580" t="s">
        <v>6</v>
      </c>
      <c r="C580">
        <v>1627</v>
      </c>
      <c r="D580" t="s">
        <v>1183</v>
      </c>
      <c r="E580" t="s">
        <v>8</v>
      </c>
      <c r="F580" t="s">
        <v>9</v>
      </c>
      <c r="G580">
        <v>80247</v>
      </c>
      <c r="H580">
        <v>241.1</v>
      </c>
      <c r="I580">
        <v>100</v>
      </c>
      <c r="J580" t="s">
        <v>10</v>
      </c>
      <c r="K580">
        <v>1</v>
      </c>
      <c r="L580">
        <v>2</v>
      </c>
      <c r="M580">
        <f t="shared" si="27"/>
        <v>0</v>
      </c>
      <c r="N580">
        <f t="shared" si="28"/>
        <v>0</v>
      </c>
      <c r="O580">
        <f t="shared" si="29"/>
        <v>1</v>
      </c>
    </row>
    <row r="581" spans="1:15">
      <c r="A581" t="s">
        <v>1184</v>
      </c>
      <c r="B581" t="s">
        <v>6</v>
      </c>
      <c r="C581">
        <v>1632</v>
      </c>
      <c r="D581" t="s">
        <v>1185</v>
      </c>
      <c r="E581" t="s">
        <v>26</v>
      </c>
      <c r="F581" t="s">
        <v>9</v>
      </c>
      <c r="G581">
        <v>80215</v>
      </c>
      <c r="H581">
        <v>216.49</v>
      </c>
      <c r="I581">
        <v>108</v>
      </c>
      <c r="J581" t="s">
        <v>10</v>
      </c>
      <c r="K581">
        <v>2</v>
      </c>
      <c r="L581">
        <v>3</v>
      </c>
      <c r="M581">
        <f t="shared" si="27"/>
        <v>0</v>
      </c>
      <c r="N581">
        <f t="shared" si="28"/>
        <v>0</v>
      </c>
      <c r="O581">
        <f t="shared" si="29"/>
        <v>1</v>
      </c>
    </row>
    <row r="582" spans="1:15">
      <c r="A582" t="s">
        <v>1186</v>
      </c>
      <c r="B582" t="s">
        <v>6</v>
      </c>
      <c r="C582">
        <v>1638</v>
      </c>
      <c r="D582" t="s">
        <v>1187</v>
      </c>
      <c r="E582" t="s">
        <v>8</v>
      </c>
      <c r="F582" t="s">
        <v>9</v>
      </c>
      <c r="G582">
        <v>80211</v>
      </c>
      <c r="H582">
        <v>146.63</v>
      </c>
      <c r="I582">
        <v>109</v>
      </c>
      <c r="J582" t="s">
        <v>10</v>
      </c>
      <c r="K582">
        <v>2</v>
      </c>
      <c r="L582">
        <v>1</v>
      </c>
      <c r="M582">
        <f t="shared" si="27"/>
        <v>0</v>
      </c>
      <c r="N582">
        <f t="shared" si="28"/>
        <v>0</v>
      </c>
      <c r="O582">
        <f t="shared" si="29"/>
        <v>1</v>
      </c>
    </row>
    <row r="583" spans="1:15">
      <c r="A583" t="s">
        <v>1188</v>
      </c>
      <c r="B583" t="s">
        <v>6</v>
      </c>
      <c r="C583">
        <v>1639</v>
      </c>
      <c r="D583" t="s">
        <v>268</v>
      </c>
      <c r="E583" t="s">
        <v>8</v>
      </c>
      <c r="F583" t="s">
        <v>9</v>
      </c>
      <c r="G583">
        <v>80231</v>
      </c>
      <c r="H583">
        <v>137.01</v>
      </c>
      <c r="I583">
        <v>100</v>
      </c>
      <c r="J583" t="s">
        <v>14</v>
      </c>
      <c r="K583">
        <v>6</v>
      </c>
      <c r="L583">
        <v>1</v>
      </c>
      <c r="M583">
        <f t="shared" si="27"/>
        <v>0</v>
      </c>
      <c r="N583">
        <f t="shared" si="28"/>
        <v>0</v>
      </c>
      <c r="O583">
        <f t="shared" si="29"/>
        <v>1</v>
      </c>
    </row>
    <row r="584" spans="1:15">
      <c r="A584" t="s">
        <v>1189</v>
      </c>
      <c r="B584" t="s">
        <v>6</v>
      </c>
      <c r="C584">
        <v>1642</v>
      </c>
      <c r="D584" t="s">
        <v>1190</v>
      </c>
      <c r="E584" t="s">
        <v>26</v>
      </c>
      <c r="F584" t="s">
        <v>9</v>
      </c>
      <c r="G584">
        <v>80214</v>
      </c>
      <c r="H584">
        <v>27.51</v>
      </c>
      <c r="I584">
        <v>106</v>
      </c>
      <c r="J584" t="s">
        <v>10</v>
      </c>
      <c r="K584">
        <v>1</v>
      </c>
      <c r="L584">
        <v>1</v>
      </c>
      <c r="M584">
        <f t="shared" si="27"/>
        <v>0</v>
      </c>
      <c r="N584">
        <f t="shared" si="28"/>
        <v>0</v>
      </c>
      <c r="O584">
        <f t="shared" si="29"/>
        <v>1</v>
      </c>
    </row>
    <row r="585" spans="1:15">
      <c r="A585" t="s">
        <v>1191</v>
      </c>
      <c r="B585" t="s">
        <v>6</v>
      </c>
      <c r="C585">
        <v>1649</v>
      </c>
      <c r="D585" t="s">
        <v>1192</v>
      </c>
      <c r="E585" t="s">
        <v>8</v>
      </c>
      <c r="F585" t="s">
        <v>9</v>
      </c>
      <c r="G585">
        <v>80231</v>
      </c>
      <c r="H585">
        <v>174.46</v>
      </c>
      <c r="I585">
        <v>100</v>
      </c>
      <c r="J585" t="s">
        <v>10</v>
      </c>
      <c r="K585">
        <v>8</v>
      </c>
      <c r="L585">
        <v>1</v>
      </c>
      <c r="M585">
        <f t="shared" si="27"/>
        <v>0</v>
      </c>
      <c r="N585">
        <f t="shared" si="28"/>
        <v>0</v>
      </c>
      <c r="O585">
        <f t="shared" si="29"/>
        <v>1</v>
      </c>
    </row>
    <row r="586" spans="1:15">
      <c r="A586" t="s">
        <v>1193</v>
      </c>
      <c r="B586" t="s">
        <v>6</v>
      </c>
      <c r="C586">
        <v>1651</v>
      </c>
      <c r="D586" t="s">
        <v>1194</v>
      </c>
      <c r="E586" t="s">
        <v>97</v>
      </c>
      <c r="F586" t="s">
        <v>9</v>
      </c>
      <c r="G586">
        <v>80128</v>
      </c>
      <c r="H586">
        <v>91.26</v>
      </c>
      <c r="I586">
        <v>101</v>
      </c>
      <c r="J586" t="s">
        <v>10</v>
      </c>
      <c r="K586">
        <v>6</v>
      </c>
      <c r="L586">
        <v>1</v>
      </c>
      <c r="M586">
        <f t="shared" si="27"/>
        <v>0</v>
      </c>
      <c r="N586">
        <f t="shared" si="28"/>
        <v>0</v>
      </c>
      <c r="O586">
        <f t="shared" si="29"/>
        <v>1</v>
      </c>
    </row>
    <row r="587" spans="1:15">
      <c r="A587" t="s">
        <v>1195</v>
      </c>
      <c r="B587" t="s">
        <v>6</v>
      </c>
      <c r="C587">
        <v>1654</v>
      </c>
      <c r="D587" t="s">
        <v>1196</v>
      </c>
      <c r="E587" t="s">
        <v>26</v>
      </c>
      <c r="F587" t="s">
        <v>9</v>
      </c>
      <c r="G587">
        <v>80215</v>
      </c>
      <c r="H587">
        <v>191.4</v>
      </c>
      <c r="I587">
        <v>103</v>
      </c>
      <c r="J587" t="s">
        <v>14</v>
      </c>
      <c r="K587">
        <v>2</v>
      </c>
      <c r="L587">
        <v>4</v>
      </c>
      <c r="M587">
        <f t="shared" si="27"/>
        <v>0</v>
      </c>
      <c r="N587">
        <f t="shared" si="28"/>
        <v>0</v>
      </c>
      <c r="O587">
        <f t="shared" si="29"/>
        <v>1</v>
      </c>
    </row>
    <row r="588" spans="1:15">
      <c r="A588" t="s">
        <v>1197</v>
      </c>
      <c r="B588" t="s">
        <v>6</v>
      </c>
      <c r="C588">
        <v>1658</v>
      </c>
      <c r="D588" t="s">
        <v>1198</v>
      </c>
      <c r="E588" t="s">
        <v>35</v>
      </c>
      <c r="F588" t="s">
        <v>9</v>
      </c>
      <c r="G588">
        <v>80010</v>
      </c>
      <c r="H588">
        <v>248.11</v>
      </c>
      <c r="I588">
        <v>100</v>
      </c>
      <c r="J588" t="s">
        <v>10</v>
      </c>
      <c r="K588">
        <v>8</v>
      </c>
      <c r="L588">
        <v>3</v>
      </c>
      <c r="M588">
        <f t="shared" si="27"/>
        <v>0</v>
      </c>
      <c r="N588">
        <f t="shared" si="28"/>
        <v>0</v>
      </c>
      <c r="O588">
        <f t="shared" si="29"/>
        <v>1</v>
      </c>
    </row>
    <row r="589" spans="1:15">
      <c r="A589" t="s">
        <v>1199</v>
      </c>
      <c r="B589" t="s">
        <v>6</v>
      </c>
      <c r="C589">
        <v>1667</v>
      </c>
      <c r="D589" t="s">
        <v>1200</v>
      </c>
      <c r="E589" t="s">
        <v>8</v>
      </c>
      <c r="F589" t="s">
        <v>9</v>
      </c>
      <c r="G589">
        <v>80222</v>
      </c>
      <c r="H589">
        <v>274.3</v>
      </c>
      <c r="I589">
        <v>107</v>
      </c>
      <c r="J589" t="s">
        <v>10</v>
      </c>
      <c r="K589">
        <v>3</v>
      </c>
      <c r="L589">
        <v>3</v>
      </c>
      <c r="M589">
        <f t="shared" si="27"/>
        <v>0</v>
      </c>
      <c r="N589">
        <f t="shared" si="28"/>
        <v>0</v>
      </c>
      <c r="O589">
        <f t="shared" si="29"/>
        <v>1</v>
      </c>
    </row>
    <row r="590" spans="1:15">
      <c r="A590" t="s">
        <v>1201</v>
      </c>
      <c r="B590" t="s">
        <v>6</v>
      </c>
      <c r="C590">
        <v>1673</v>
      </c>
      <c r="D590" t="s">
        <v>1202</v>
      </c>
      <c r="E590" t="s">
        <v>8</v>
      </c>
      <c r="F590" t="s">
        <v>9</v>
      </c>
      <c r="G590">
        <v>80203</v>
      </c>
      <c r="H590">
        <v>143.32</v>
      </c>
      <c r="I590">
        <v>107</v>
      </c>
      <c r="J590" t="s">
        <v>14</v>
      </c>
      <c r="K590">
        <v>1</v>
      </c>
      <c r="L590">
        <v>1</v>
      </c>
      <c r="M590">
        <f t="shared" si="27"/>
        <v>0</v>
      </c>
      <c r="N590">
        <f t="shared" si="28"/>
        <v>0</v>
      </c>
      <c r="O590">
        <f t="shared" si="29"/>
        <v>1</v>
      </c>
    </row>
    <row r="591" spans="1:15">
      <c r="A591" t="s">
        <v>1203</v>
      </c>
      <c r="B591" t="s">
        <v>6</v>
      </c>
      <c r="C591">
        <v>1681</v>
      </c>
      <c r="D591" t="s">
        <v>1204</v>
      </c>
      <c r="E591" t="s">
        <v>29</v>
      </c>
      <c r="F591" t="s">
        <v>9</v>
      </c>
      <c r="G591">
        <v>80002</v>
      </c>
      <c r="H591">
        <v>171.92</v>
      </c>
      <c r="I591">
        <v>103</v>
      </c>
      <c r="J591" t="s">
        <v>10</v>
      </c>
      <c r="K591">
        <v>7</v>
      </c>
      <c r="L591">
        <v>2</v>
      </c>
      <c r="M591">
        <f t="shared" si="27"/>
        <v>0</v>
      </c>
      <c r="N591">
        <f t="shared" si="28"/>
        <v>0</v>
      </c>
      <c r="O591">
        <f t="shared" si="29"/>
        <v>1</v>
      </c>
    </row>
    <row r="592" spans="1:15">
      <c r="A592" t="s">
        <v>1205</v>
      </c>
      <c r="B592" t="s">
        <v>6</v>
      </c>
      <c r="C592">
        <v>1684</v>
      </c>
      <c r="D592" t="s">
        <v>1206</v>
      </c>
      <c r="E592" t="s">
        <v>316</v>
      </c>
      <c r="F592" t="s">
        <v>9</v>
      </c>
      <c r="G592">
        <v>80401</v>
      </c>
      <c r="H592">
        <v>210.92</v>
      </c>
      <c r="I592">
        <v>107</v>
      </c>
      <c r="J592" t="s">
        <v>10</v>
      </c>
      <c r="K592">
        <v>3</v>
      </c>
      <c r="L592">
        <v>4</v>
      </c>
      <c r="M592">
        <f t="shared" si="27"/>
        <v>0</v>
      </c>
      <c r="N592">
        <f t="shared" si="28"/>
        <v>0</v>
      </c>
      <c r="O592">
        <f t="shared" si="29"/>
        <v>1</v>
      </c>
    </row>
    <row r="593" spans="1:15">
      <c r="A593" t="s">
        <v>1207</v>
      </c>
      <c r="B593" t="s">
        <v>6</v>
      </c>
      <c r="C593">
        <v>1686</v>
      </c>
      <c r="D593" t="s">
        <v>1208</v>
      </c>
      <c r="E593" t="s">
        <v>13</v>
      </c>
      <c r="F593" t="s">
        <v>9</v>
      </c>
      <c r="G593">
        <v>80121</v>
      </c>
      <c r="H593">
        <v>229.56</v>
      </c>
      <c r="I593">
        <v>104</v>
      </c>
      <c r="J593" t="s">
        <v>14</v>
      </c>
      <c r="K593">
        <v>4</v>
      </c>
      <c r="L593">
        <v>4</v>
      </c>
      <c r="M593">
        <f t="shared" si="27"/>
        <v>0</v>
      </c>
      <c r="N593">
        <f t="shared" si="28"/>
        <v>0</v>
      </c>
      <c r="O593">
        <f t="shared" si="29"/>
        <v>1</v>
      </c>
    </row>
    <row r="594" spans="1:15">
      <c r="A594" t="s">
        <v>1209</v>
      </c>
      <c r="B594" t="s">
        <v>6</v>
      </c>
      <c r="C594">
        <v>1692</v>
      </c>
      <c r="D594" t="s">
        <v>1210</v>
      </c>
      <c r="E594" t="s">
        <v>26</v>
      </c>
      <c r="F594" t="s">
        <v>9</v>
      </c>
      <c r="G594">
        <v>80226</v>
      </c>
      <c r="H594">
        <v>45.44</v>
      </c>
      <c r="I594">
        <v>103</v>
      </c>
      <c r="J594" t="s">
        <v>10</v>
      </c>
      <c r="K594">
        <v>7</v>
      </c>
      <c r="L594">
        <v>1</v>
      </c>
      <c r="M594">
        <f t="shared" si="27"/>
        <v>0</v>
      </c>
      <c r="N594">
        <f t="shared" si="28"/>
        <v>0</v>
      </c>
      <c r="O594">
        <f t="shared" si="29"/>
        <v>1</v>
      </c>
    </row>
    <row r="595" spans="1:15">
      <c r="A595" t="s">
        <v>1211</v>
      </c>
      <c r="B595" t="s">
        <v>6</v>
      </c>
      <c r="C595">
        <v>1695</v>
      </c>
      <c r="D595" t="s">
        <v>1212</v>
      </c>
      <c r="E595" t="s">
        <v>26</v>
      </c>
      <c r="F595" t="s">
        <v>9</v>
      </c>
      <c r="G595">
        <v>80226</v>
      </c>
      <c r="H595">
        <v>182.26</v>
      </c>
      <c r="I595">
        <v>106</v>
      </c>
      <c r="J595" t="s">
        <v>10</v>
      </c>
      <c r="K595">
        <v>3</v>
      </c>
      <c r="L595">
        <v>2</v>
      </c>
      <c r="M595">
        <f t="shared" si="27"/>
        <v>0</v>
      </c>
      <c r="N595">
        <f t="shared" si="28"/>
        <v>0</v>
      </c>
      <c r="O595">
        <f t="shared" si="29"/>
        <v>1</v>
      </c>
    </row>
    <row r="596" spans="1:15">
      <c r="A596" t="s">
        <v>1213</v>
      </c>
      <c r="B596" t="s">
        <v>6</v>
      </c>
      <c r="C596">
        <v>1696</v>
      </c>
      <c r="D596" t="s">
        <v>1214</v>
      </c>
      <c r="E596" t="s">
        <v>35</v>
      </c>
      <c r="F596" t="s">
        <v>9</v>
      </c>
      <c r="G596">
        <v>80010</v>
      </c>
      <c r="H596">
        <v>258.54000000000002</v>
      </c>
      <c r="I596">
        <v>105</v>
      </c>
      <c r="J596" t="s">
        <v>10</v>
      </c>
      <c r="K596">
        <v>7</v>
      </c>
      <c r="L596">
        <v>3</v>
      </c>
      <c r="M596">
        <f t="shared" si="27"/>
        <v>0</v>
      </c>
      <c r="N596">
        <f t="shared" si="28"/>
        <v>0</v>
      </c>
      <c r="O596">
        <f t="shared" si="29"/>
        <v>1</v>
      </c>
    </row>
    <row r="597" spans="1:15">
      <c r="A597" t="s">
        <v>1215</v>
      </c>
      <c r="B597" t="s">
        <v>6</v>
      </c>
      <c r="C597">
        <v>1697</v>
      </c>
      <c r="D597" t="s">
        <v>1216</v>
      </c>
      <c r="E597" t="s">
        <v>17</v>
      </c>
      <c r="F597" t="s">
        <v>9</v>
      </c>
      <c r="G597">
        <v>80015</v>
      </c>
      <c r="H597">
        <v>191.19</v>
      </c>
      <c r="I597">
        <v>104</v>
      </c>
      <c r="J597" t="s">
        <v>14</v>
      </c>
      <c r="K597">
        <v>4</v>
      </c>
      <c r="L597">
        <v>3</v>
      </c>
      <c r="M597">
        <f t="shared" si="27"/>
        <v>0</v>
      </c>
      <c r="N597">
        <f t="shared" si="28"/>
        <v>0</v>
      </c>
      <c r="O597">
        <f t="shared" si="29"/>
        <v>1</v>
      </c>
    </row>
    <row r="598" spans="1:15">
      <c r="A598" t="s">
        <v>1217</v>
      </c>
      <c r="B598" t="s">
        <v>6</v>
      </c>
      <c r="C598">
        <v>1704</v>
      </c>
      <c r="D598" t="s">
        <v>1218</v>
      </c>
      <c r="E598" t="s">
        <v>844</v>
      </c>
      <c r="F598" t="s">
        <v>9</v>
      </c>
      <c r="G598">
        <v>80022</v>
      </c>
      <c r="H598">
        <v>123.12</v>
      </c>
      <c r="I598">
        <v>105</v>
      </c>
      <c r="J598" t="s">
        <v>10</v>
      </c>
      <c r="K598">
        <v>3</v>
      </c>
      <c r="L598">
        <v>1</v>
      </c>
      <c r="M598">
        <f t="shared" si="27"/>
        <v>0</v>
      </c>
      <c r="N598">
        <f t="shared" si="28"/>
        <v>0</v>
      </c>
      <c r="O598">
        <f t="shared" si="29"/>
        <v>1</v>
      </c>
    </row>
    <row r="599" spans="1:15">
      <c r="A599" t="s">
        <v>1219</v>
      </c>
      <c r="B599" t="s">
        <v>6</v>
      </c>
      <c r="C599">
        <v>1711</v>
      </c>
      <c r="D599" t="s">
        <v>1220</v>
      </c>
      <c r="E599" t="s">
        <v>35</v>
      </c>
      <c r="F599" t="s">
        <v>9</v>
      </c>
      <c r="G599">
        <v>80012</v>
      </c>
      <c r="H599">
        <v>238.1</v>
      </c>
      <c r="I599">
        <v>105</v>
      </c>
      <c r="J599" t="s">
        <v>14</v>
      </c>
      <c r="K599">
        <v>1</v>
      </c>
      <c r="L599">
        <v>3</v>
      </c>
      <c r="M599">
        <f t="shared" si="27"/>
        <v>0</v>
      </c>
      <c r="N599">
        <f t="shared" si="28"/>
        <v>0</v>
      </c>
      <c r="O599">
        <f t="shared" si="29"/>
        <v>1</v>
      </c>
    </row>
    <row r="600" spans="1:15">
      <c r="A600" t="s">
        <v>1221</v>
      </c>
      <c r="B600" t="s">
        <v>6</v>
      </c>
      <c r="C600">
        <v>1713</v>
      </c>
      <c r="D600" t="s">
        <v>1222</v>
      </c>
      <c r="E600" t="s">
        <v>35</v>
      </c>
      <c r="F600" t="s">
        <v>9</v>
      </c>
      <c r="G600">
        <v>80012</v>
      </c>
      <c r="H600">
        <v>83.77</v>
      </c>
      <c r="I600">
        <v>105</v>
      </c>
      <c r="J600" t="s">
        <v>10</v>
      </c>
      <c r="K600">
        <v>5</v>
      </c>
      <c r="L600">
        <v>2</v>
      </c>
      <c r="M600">
        <f t="shared" si="27"/>
        <v>0</v>
      </c>
      <c r="N600">
        <f t="shared" si="28"/>
        <v>0</v>
      </c>
      <c r="O600">
        <f t="shared" si="29"/>
        <v>1</v>
      </c>
    </row>
    <row r="601" spans="1:15">
      <c r="A601" t="s">
        <v>1223</v>
      </c>
      <c r="B601" t="s">
        <v>6</v>
      </c>
      <c r="C601">
        <v>1715</v>
      </c>
      <c r="D601" t="s">
        <v>1224</v>
      </c>
      <c r="E601" t="s">
        <v>8</v>
      </c>
      <c r="F601" t="s">
        <v>9</v>
      </c>
      <c r="G601">
        <v>80212</v>
      </c>
      <c r="H601">
        <v>88.07</v>
      </c>
      <c r="I601">
        <v>107</v>
      </c>
      <c r="J601" t="s">
        <v>14</v>
      </c>
      <c r="K601">
        <v>8</v>
      </c>
      <c r="L601">
        <v>2</v>
      </c>
      <c r="M601">
        <f t="shared" si="27"/>
        <v>0</v>
      </c>
      <c r="N601">
        <f t="shared" si="28"/>
        <v>0</v>
      </c>
      <c r="O601">
        <f t="shared" si="29"/>
        <v>1</v>
      </c>
    </row>
    <row r="602" spans="1:15">
      <c r="A602" t="s">
        <v>1225</v>
      </c>
      <c r="B602" t="s">
        <v>6</v>
      </c>
      <c r="C602">
        <v>1716</v>
      </c>
      <c r="D602" t="s">
        <v>1226</v>
      </c>
      <c r="E602" t="s">
        <v>48</v>
      </c>
      <c r="F602" t="s">
        <v>9</v>
      </c>
      <c r="G602">
        <v>80113</v>
      </c>
      <c r="H602">
        <v>224.8</v>
      </c>
      <c r="I602">
        <v>104</v>
      </c>
      <c r="J602" t="s">
        <v>14</v>
      </c>
      <c r="K602">
        <v>5</v>
      </c>
      <c r="L602">
        <v>1</v>
      </c>
      <c r="M602">
        <f t="shared" si="27"/>
        <v>0</v>
      </c>
      <c r="N602">
        <f t="shared" si="28"/>
        <v>0</v>
      </c>
      <c r="O602">
        <f t="shared" si="29"/>
        <v>1</v>
      </c>
    </row>
    <row r="603" spans="1:15">
      <c r="A603" t="s">
        <v>1227</v>
      </c>
      <c r="B603" t="s">
        <v>6</v>
      </c>
      <c r="C603">
        <v>1718</v>
      </c>
      <c r="D603" t="s">
        <v>1228</v>
      </c>
      <c r="E603" t="s">
        <v>8</v>
      </c>
      <c r="F603" t="s">
        <v>9</v>
      </c>
      <c r="G603">
        <v>80212</v>
      </c>
      <c r="H603">
        <v>272.48</v>
      </c>
      <c r="I603">
        <v>107</v>
      </c>
      <c r="J603" t="s">
        <v>10</v>
      </c>
      <c r="K603">
        <v>4</v>
      </c>
      <c r="L603">
        <v>3</v>
      </c>
      <c r="M603">
        <f t="shared" si="27"/>
        <v>0</v>
      </c>
      <c r="N603">
        <f t="shared" si="28"/>
        <v>0</v>
      </c>
      <c r="O603">
        <f t="shared" si="29"/>
        <v>1</v>
      </c>
    </row>
    <row r="604" spans="1:15">
      <c r="A604" t="s">
        <v>1229</v>
      </c>
      <c r="B604" t="s">
        <v>6</v>
      </c>
      <c r="C604">
        <v>1719</v>
      </c>
      <c r="D604" t="s">
        <v>1230</v>
      </c>
      <c r="E604" t="s">
        <v>29</v>
      </c>
      <c r="F604" t="s">
        <v>9</v>
      </c>
      <c r="G604">
        <v>80007</v>
      </c>
      <c r="H604">
        <v>278.20999999999998</v>
      </c>
      <c r="I604">
        <v>108</v>
      </c>
      <c r="J604" t="s">
        <v>10</v>
      </c>
      <c r="K604">
        <v>7</v>
      </c>
      <c r="L604">
        <v>4</v>
      </c>
      <c r="M604">
        <f t="shared" si="27"/>
        <v>0</v>
      </c>
      <c r="N604">
        <f t="shared" si="28"/>
        <v>0</v>
      </c>
      <c r="O604">
        <f t="shared" si="29"/>
        <v>1</v>
      </c>
    </row>
    <row r="605" spans="1:15">
      <c r="A605" t="s">
        <v>1231</v>
      </c>
      <c r="B605" t="s">
        <v>6</v>
      </c>
      <c r="C605">
        <v>1728</v>
      </c>
      <c r="D605" t="s">
        <v>1232</v>
      </c>
      <c r="E605" t="s">
        <v>29</v>
      </c>
      <c r="F605" t="s">
        <v>9</v>
      </c>
      <c r="G605">
        <v>80005</v>
      </c>
      <c r="H605">
        <v>85.86</v>
      </c>
      <c r="I605">
        <v>109</v>
      </c>
      <c r="J605" t="s">
        <v>10</v>
      </c>
      <c r="K605">
        <v>3</v>
      </c>
      <c r="L605">
        <v>1</v>
      </c>
      <c r="M605">
        <f t="shared" si="27"/>
        <v>0</v>
      </c>
      <c r="N605">
        <f t="shared" si="28"/>
        <v>0</v>
      </c>
      <c r="O605">
        <f t="shared" si="29"/>
        <v>1</v>
      </c>
    </row>
    <row r="606" spans="1:15">
      <c r="A606" t="s">
        <v>1233</v>
      </c>
      <c r="B606" t="s">
        <v>6</v>
      </c>
      <c r="C606">
        <v>1737</v>
      </c>
      <c r="D606" t="s">
        <v>1234</v>
      </c>
      <c r="E606" t="s">
        <v>8</v>
      </c>
      <c r="F606" t="s">
        <v>9</v>
      </c>
      <c r="G606">
        <v>80224</v>
      </c>
      <c r="H606">
        <v>138.30000000000001</v>
      </c>
      <c r="I606">
        <v>105</v>
      </c>
      <c r="J606" t="s">
        <v>10</v>
      </c>
      <c r="K606">
        <v>4</v>
      </c>
      <c r="L606">
        <v>2</v>
      </c>
      <c r="M606">
        <f t="shared" si="27"/>
        <v>0</v>
      </c>
      <c r="N606">
        <f t="shared" si="28"/>
        <v>0</v>
      </c>
      <c r="O606">
        <f t="shared" si="29"/>
        <v>1</v>
      </c>
    </row>
    <row r="607" spans="1:15">
      <c r="A607" t="s">
        <v>1235</v>
      </c>
      <c r="B607" t="s">
        <v>6</v>
      </c>
      <c r="C607">
        <v>1743</v>
      </c>
      <c r="D607" t="s">
        <v>1236</v>
      </c>
      <c r="E607" t="s">
        <v>8</v>
      </c>
      <c r="F607" t="s">
        <v>9</v>
      </c>
      <c r="G607">
        <v>80219</v>
      </c>
      <c r="H607">
        <v>261.07</v>
      </c>
      <c r="I607">
        <v>101</v>
      </c>
      <c r="J607" t="s">
        <v>10</v>
      </c>
      <c r="K607">
        <v>3</v>
      </c>
      <c r="L607">
        <v>2</v>
      </c>
      <c r="M607">
        <f t="shared" si="27"/>
        <v>0</v>
      </c>
      <c r="N607">
        <f t="shared" si="28"/>
        <v>0</v>
      </c>
      <c r="O607">
        <f t="shared" si="29"/>
        <v>1</v>
      </c>
    </row>
    <row r="608" spans="1:15">
      <c r="A608" t="s">
        <v>1237</v>
      </c>
      <c r="B608" t="s">
        <v>6</v>
      </c>
      <c r="C608">
        <v>1746</v>
      </c>
      <c r="D608" t="s">
        <v>43</v>
      </c>
      <c r="E608" t="s">
        <v>8</v>
      </c>
      <c r="F608" t="s">
        <v>9</v>
      </c>
      <c r="G608">
        <v>80230</v>
      </c>
      <c r="H608">
        <v>169.51</v>
      </c>
      <c r="I608">
        <v>100</v>
      </c>
      <c r="J608" t="s">
        <v>10</v>
      </c>
      <c r="K608">
        <v>4</v>
      </c>
      <c r="L608">
        <v>1</v>
      </c>
      <c r="M608">
        <f t="shared" si="27"/>
        <v>0</v>
      </c>
      <c r="N608">
        <f t="shared" si="28"/>
        <v>0</v>
      </c>
      <c r="O608">
        <f t="shared" si="29"/>
        <v>1</v>
      </c>
    </row>
    <row r="609" spans="1:15">
      <c r="A609" t="s">
        <v>1238</v>
      </c>
      <c r="B609" t="s">
        <v>6</v>
      </c>
      <c r="C609">
        <v>1749</v>
      </c>
      <c r="D609" t="s">
        <v>1239</v>
      </c>
      <c r="E609" t="s">
        <v>35</v>
      </c>
      <c r="F609" t="s">
        <v>9</v>
      </c>
      <c r="G609">
        <v>80017</v>
      </c>
      <c r="H609">
        <v>184.2</v>
      </c>
      <c r="I609">
        <v>100</v>
      </c>
      <c r="J609" t="s">
        <v>10</v>
      </c>
      <c r="K609">
        <v>6</v>
      </c>
      <c r="L609">
        <v>3</v>
      </c>
      <c r="M609">
        <f t="shared" si="27"/>
        <v>0</v>
      </c>
      <c r="N609">
        <f t="shared" si="28"/>
        <v>0</v>
      </c>
      <c r="O609">
        <f t="shared" si="29"/>
        <v>1</v>
      </c>
    </row>
    <row r="610" spans="1:15">
      <c r="A610" t="s">
        <v>1240</v>
      </c>
      <c r="B610" t="s">
        <v>6</v>
      </c>
      <c r="C610">
        <v>1754</v>
      </c>
      <c r="D610" t="s">
        <v>1241</v>
      </c>
      <c r="E610" t="s">
        <v>35</v>
      </c>
      <c r="F610" t="s">
        <v>9</v>
      </c>
      <c r="G610">
        <v>80013</v>
      </c>
      <c r="H610">
        <v>275.07</v>
      </c>
      <c r="I610">
        <v>104</v>
      </c>
      <c r="J610" t="s">
        <v>10</v>
      </c>
      <c r="K610">
        <v>6</v>
      </c>
      <c r="L610">
        <v>3</v>
      </c>
      <c r="M610">
        <f t="shared" si="27"/>
        <v>0</v>
      </c>
      <c r="N610">
        <f t="shared" si="28"/>
        <v>0</v>
      </c>
      <c r="O610">
        <f t="shared" si="29"/>
        <v>1</v>
      </c>
    </row>
    <row r="611" spans="1:15">
      <c r="A611" t="s">
        <v>1242</v>
      </c>
      <c r="B611" t="s">
        <v>6</v>
      </c>
      <c r="C611">
        <v>1756</v>
      </c>
      <c r="D611" t="s">
        <v>1243</v>
      </c>
      <c r="E611" t="s">
        <v>77</v>
      </c>
      <c r="F611" t="s">
        <v>9</v>
      </c>
      <c r="G611">
        <v>80020</v>
      </c>
      <c r="H611">
        <v>152.53</v>
      </c>
      <c r="I611">
        <v>109</v>
      </c>
      <c r="J611" t="s">
        <v>10</v>
      </c>
      <c r="K611">
        <v>6</v>
      </c>
      <c r="L611">
        <v>1</v>
      </c>
      <c r="M611">
        <f t="shared" si="27"/>
        <v>0</v>
      </c>
      <c r="N611">
        <f t="shared" si="28"/>
        <v>0</v>
      </c>
      <c r="O611">
        <f t="shared" si="29"/>
        <v>1</v>
      </c>
    </row>
    <row r="612" spans="1:15">
      <c r="A612" t="s">
        <v>1244</v>
      </c>
      <c r="B612" t="s">
        <v>6</v>
      </c>
      <c r="C612">
        <v>1757</v>
      </c>
      <c r="D612" t="s">
        <v>1245</v>
      </c>
      <c r="E612" t="s">
        <v>29</v>
      </c>
      <c r="F612" t="s">
        <v>9</v>
      </c>
      <c r="G612">
        <v>80004</v>
      </c>
      <c r="H612">
        <v>243.5</v>
      </c>
      <c r="I612">
        <v>107</v>
      </c>
      <c r="J612" t="s">
        <v>10</v>
      </c>
      <c r="K612">
        <v>5</v>
      </c>
      <c r="L612">
        <v>1</v>
      </c>
      <c r="M612">
        <f t="shared" si="27"/>
        <v>0</v>
      </c>
      <c r="N612">
        <f t="shared" si="28"/>
        <v>0</v>
      </c>
      <c r="O612">
        <f t="shared" si="29"/>
        <v>1</v>
      </c>
    </row>
    <row r="613" spans="1:15">
      <c r="A613" t="s">
        <v>1246</v>
      </c>
      <c r="B613" t="s">
        <v>6</v>
      </c>
      <c r="C613">
        <v>1758</v>
      </c>
      <c r="D613" t="s">
        <v>1247</v>
      </c>
      <c r="E613" t="s">
        <v>35</v>
      </c>
      <c r="F613" t="s">
        <v>9</v>
      </c>
      <c r="G613">
        <v>80010</v>
      </c>
      <c r="H613">
        <v>191.97</v>
      </c>
      <c r="I613">
        <v>100</v>
      </c>
      <c r="J613" t="s">
        <v>10</v>
      </c>
      <c r="K613">
        <v>8</v>
      </c>
      <c r="L613">
        <v>1</v>
      </c>
      <c r="M613">
        <f t="shared" si="27"/>
        <v>0</v>
      </c>
      <c r="N613">
        <f t="shared" si="28"/>
        <v>0</v>
      </c>
      <c r="O613">
        <f t="shared" si="29"/>
        <v>1</v>
      </c>
    </row>
    <row r="614" spans="1:15">
      <c r="A614" t="s">
        <v>1248</v>
      </c>
      <c r="B614" t="s">
        <v>6</v>
      </c>
      <c r="C614">
        <v>1759</v>
      </c>
      <c r="D614" t="s">
        <v>1249</v>
      </c>
      <c r="E614" t="s">
        <v>8</v>
      </c>
      <c r="F614" t="s">
        <v>9</v>
      </c>
      <c r="G614">
        <v>80247</v>
      </c>
      <c r="H614">
        <v>29.05</v>
      </c>
      <c r="I614">
        <v>100</v>
      </c>
      <c r="J614" t="s">
        <v>14</v>
      </c>
      <c r="K614">
        <v>4</v>
      </c>
      <c r="L614">
        <v>1</v>
      </c>
      <c r="M614">
        <f t="shared" si="27"/>
        <v>0</v>
      </c>
      <c r="N614">
        <f t="shared" si="28"/>
        <v>0</v>
      </c>
      <c r="O614">
        <f t="shared" si="29"/>
        <v>1</v>
      </c>
    </row>
    <row r="615" spans="1:15">
      <c r="A615" t="s">
        <v>1250</v>
      </c>
      <c r="B615" t="s">
        <v>6</v>
      </c>
      <c r="C615">
        <v>1760</v>
      </c>
      <c r="D615" t="s">
        <v>1251</v>
      </c>
      <c r="E615" t="s">
        <v>35</v>
      </c>
      <c r="F615" t="s">
        <v>9</v>
      </c>
      <c r="G615">
        <v>80013</v>
      </c>
      <c r="H615">
        <v>181.24</v>
      </c>
      <c r="I615">
        <v>104</v>
      </c>
      <c r="J615" t="s">
        <v>10</v>
      </c>
      <c r="K615">
        <v>5</v>
      </c>
      <c r="L615">
        <v>1</v>
      </c>
      <c r="M615">
        <f t="shared" si="27"/>
        <v>0</v>
      </c>
      <c r="N615">
        <f t="shared" si="28"/>
        <v>0</v>
      </c>
      <c r="O615">
        <f t="shared" si="29"/>
        <v>1</v>
      </c>
    </row>
    <row r="616" spans="1:15">
      <c r="A616" t="s">
        <v>1252</v>
      </c>
      <c r="B616" t="s">
        <v>6</v>
      </c>
      <c r="C616">
        <v>1762</v>
      </c>
      <c r="D616" t="s">
        <v>1253</v>
      </c>
      <c r="E616" t="s">
        <v>26</v>
      </c>
      <c r="F616" t="s">
        <v>9</v>
      </c>
      <c r="G616">
        <v>80232</v>
      </c>
      <c r="H616">
        <v>13.94</v>
      </c>
      <c r="I616">
        <v>108</v>
      </c>
      <c r="J616" t="s">
        <v>14</v>
      </c>
      <c r="K616">
        <v>5</v>
      </c>
      <c r="L616">
        <v>1</v>
      </c>
      <c r="M616">
        <f t="shared" si="27"/>
        <v>0</v>
      </c>
      <c r="N616">
        <f t="shared" si="28"/>
        <v>0</v>
      </c>
      <c r="O616">
        <f t="shared" si="29"/>
        <v>1</v>
      </c>
    </row>
    <row r="617" spans="1:15">
      <c r="A617" t="s">
        <v>1254</v>
      </c>
      <c r="B617" t="s">
        <v>6</v>
      </c>
      <c r="C617">
        <v>1764</v>
      </c>
      <c r="D617" t="s">
        <v>1255</v>
      </c>
      <c r="E617" t="s">
        <v>26</v>
      </c>
      <c r="F617" t="s">
        <v>9</v>
      </c>
      <c r="G617">
        <v>80214</v>
      </c>
      <c r="H617">
        <v>273.3</v>
      </c>
      <c r="I617">
        <v>100</v>
      </c>
      <c r="J617" t="s">
        <v>10</v>
      </c>
      <c r="K617">
        <v>6</v>
      </c>
      <c r="L617">
        <v>3</v>
      </c>
      <c r="M617">
        <f t="shared" si="27"/>
        <v>0</v>
      </c>
      <c r="N617">
        <f t="shared" si="28"/>
        <v>0</v>
      </c>
      <c r="O617">
        <f t="shared" si="29"/>
        <v>1</v>
      </c>
    </row>
    <row r="618" spans="1:15">
      <c r="A618" t="s">
        <v>1256</v>
      </c>
      <c r="B618" t="s">
        <v>6</v>
      </c>
      <c r="C618">
        <v>1771</v>
      </c>
      <c r="D618" t="s">
        <v>1257</v>
      </c>
      <c r="E618" t="s">
        <v>35</v>
      </c>
      <c r="F618" t="s">
        <v>9</v>
      </c>
      <c r="G618">
        <v>80010</v>
      </c>
      <c r="H618">
        <v>185.44</v>
      </c>
      <c r="I618">
        <v>104</v>
      </c>
      <c r="J618" t="s">
        <v>10</v>
      </c>
      <c r="K618">
        <v>8</v>
      </c>
      <c r="L618">
        <v>3</v>
      </c>
      <c r="M618">
        <f t="shared" si="27"/>
        <v>0</v>
      </c>
      <c r="N618">
        <f t="shared" si="28"/>
        <v>0</v>
      </c>
      <c r="O618">
        <f t="shared" si="29"/>
        <v>1</v>
      </c>
    </row>
    <row r="619" spans="1:15">
      <c r="A619" t="s">
        <v>1258</v>
      </c>
      <c r="B619" t="s">
        <v>6</v>
      </c>
      <c r="C619">
        <v>1784</v>
      </c>
      <c r="D619" t="s">
        <v>1259</v>
      </c>
      <c r="E619" t="s">
        <v>8</v>
      </c>
      <c r="F619" t="s">
        <v>9</v>
      </c>
      <c r="G619">
        <v>80247</v>
      </c>
      <c r="H619">
        <v>164.21</v>
      </c>
      <c r="I619">
        <v>100</v>
      </c>
      <c r="J619" t="s">
        <v>10</v>
      </c>
      <c r="K619">
        <v>4</v>
      </c>
      <c r="L619">
        <v>1</v>
      </c>
      <c r="M619">
        <f t="shared" si="27"/>
        <v>0</v>
      </c>
      <c r="N619">
        <f t="shared" si="28"/>
        <v>0</v>
      </c>
      <c r="O619">
        <f t="shared" si="29"/>
        <v>1</v>
      </c>
    </row>
    <row r="620" spans="1:15">
      <c r="A620" t="s">
        <v>1260</v>
      </c>
      <c r="B620" t="s">
        <v>6</v>
      </c>
      <c r="C620">
        <v>1785</v>
      </c>
      <c r="D620" t="s">
        <v>1261</v>
      </c>
      <c r="E620" t="s">
        <v>35</v>
      </c>
      <c r="F620" t="s">
        <v>9</v>
      </c>
      <c r="G620">
        <v>80013</v>
      </c>
      <c r="H620">
        <v>161.85</v>
      </c>
      <c r="I620">
        <v>105</v>
      </c>
      <c r="J620" t="s">
        <v>10</v>
      </c>
      <c r="K620">
        <v>6</v>
      </c>
      <c r="L620">
        <v>1</v>
      </c>
      <c r="M620">
        <f t="shared" si="27"/>
        <v>0</v>
      </c>
      <c r="N620">
        <f t="shared" si="28"/>
        <v>0</v>
      </c>
      <c r="O620">
        <f t="shared" si="29"/>
        <v>1</v>
      </c>
    </row>
    <row r="621" spans="1:15">
      <c r="A621" t="s">
        <v>1262</v>
      </c>
      <c r="B621" t="s">
        <v>6</v>
      </c>
      <c r="C621">
        <v>1789</v>
      </c>
      <c r="D621" t="s">
        <v>1263</v>
      </c>
      <c r="E621" t="s">
        <v>35</v>
      </c>
      <c r="F621" t="s">
        <v>9</v>
      </c>
      <c r="G621">
        <v>80013</v>
      </c>
      <c r="H621">
        <v>261.83999999999997</v>
      </c>
      <c r="I621">
        <v>104</v>
      </c>
      <c r="J621" t="s">
        <v>10</v>
      </c>
      <c r="K621">
        <v>1</v>
      </c>
      <c r="L621">
        <v>4</v>
      </c>
      <c r="M621">
        <f t="shared" si="27"/>
        <v>0</v>
      </c>
      <c r="N621">
        <f t="shared" si="28"/>
        <v>0</v>
      </c>
      <c r="O621">
        <f t="shared" si="29"/>
        <v>1</v>
      </c>
    </row>
    <row r="622" spans="1:15">
      <c r="A622" t="s">
        <v>1264</v>
      </c>
      <c r="B622" t="s">
        <v>6</v>
      </c>
      <c r="C622">
        <v>1792</v>
      </c>
      <c r="D622" t="s">
        <v>1265</v>
      </c>
      <c r="E622" t="s">
        <v>35</v>
      </c>
      <c r="F622" t="s">
        <v>9</v>
      </c>
      <c r="G622">
        <v>80014</v>
      </c>
      <c r="H622">
        <v>269.10000000000002</v>
      </c>
      <c r="I622">
        <v>100</v>
      </c>
      <c r="J622" t="s">
        <v>10</v>
      </c>
      <c r="K622">
        <v>4</v>
      </c>
      <c r="L622">
        <v>3</v>
      </c>
      <c r="M622">
        <f t="shared" si="27"/>
        <v>0</v>
      </c>
      <c r="N622">
        <f t="shared" si="28"/>
        <v>0</v>
      </c>
      <c r="O622">
        <f t="shared" si="29"/>
        <v>1</v>
      </c>
    </row>
    <row r="623" spans="1:15">
      <c r="A623" t="s">
        <v>1266</v>
      </c>
      <c r="B623" t="s">
        <v>6</v>
      </c>
      <c r="C623">
        <v>1794</v>
      </c>
      <c r="D623" t="s">
        <v>1267</v>
      </c>
      <c r="E623" t="s">
        <v>17</v>
      </c>
      <c r="F623" t="s">
        <v>9</v>
      </c>
      <c r="G623">
        <v>80015</v>
      </c>
      <c r="H623">
        <v>34.72</v>
      </c>
      <c r="I623">
        <v>104</v>
      </c>
      <c r="J623" t="s">
        <v>10</v>
      </c>
      <c r="K623">
        <v>6</v>
      </c>
      <c r="L623">
        <v>1</v>
      </c>
      <c r="M623">
        <f t="shared" si="27"/>
        <v>0</v>
      </c>
      <c r="N623">
        <f t="shared" si="28"/>
        <v>0</v>
      </c>
      <c r="O623">
        <f t="shared" si="29"/>
        <v>1</v>
      </c>
    </row>
    <row r="624" spans="1:15">
      <c r="A624" t="s">
        <v>1268</v>
      </c>
      <c r="B624" t="s">
        <v>6</v>
      </c>
      <c r="C624">
        <v>1798</v>
      </c>
      <c r="D624" t="s">
        <v>1269</v>
      </c>
      <c r="E624" t="s">
        <v>8</v>
      </c>
      <c r="F624" t="s">
        <v>9</v>
      </c>
      <c r="G624">
        <v>80219</v>
      </c>
      <c r="H624">
        <v>203.79</v>
      </c>
      <c r="I624">
        <v>106</v>
      </c>
      <c r="J624" t="s">
        <v>10</v>
      </c>
      <c r="K624">
        <v>6</v>
      </c>
      <c r="L624">
        <v>2</v>
      </c>
      <c r="M624">
        <f t="shared" si="27"/>
        <v>0</v>
      </c>
      <c r="N624">
        <f t="shared" si="28"/>
        <v>0</v>
      </c>
      <c r="O624">
        <f t="shared" si="29"/>
        <v>1</v>
      </c>
    </row>
    <row r="625" spans="1:15">
      <c r="A625" t="s">
        <v>1270</v>
      </c>
      <c r="B625" t="s">
        <v>6</v>
      </c>
      <c r="C625">
        <v>1799</v>
      </c>
      <c r="D625" t="s">
        <v>1271</v>
      </c>
      <c r="E625" t="s">
        <v>35</v>
      </c>
      <c r="F625" t="s">
        <v>9</v>
      </c>
      <c r="G625">
        <v>80012</v>
      </c>
      <c r="H625">
        <v>268.12</v>
      </c>
      <c r="I625">
        <v>100</v>
      </c>
      <c r="J625" t="s">
        <v>10</v>
      </c>
      <c r="K625">
        <v>8</v>
      </c>
      <c r="L625">
        <v>3</v>
      </c>
      <c r="M625">
        <f t="shared" si="27"/>
        <v>0</v>
      </c>
      <c r="N625">
        <f t="shared" si="28"/>
        <v>0</v>
      </c>
      <c r="O625">
        <f t="shared" si="29"/>
        <v>1</v>
      </c>
    </row>
    <row r="626" spans="1:15">
      <c r="A626" t="s">
        <v>1272</v>
      </c>
      <c r="B626" t="s">
        <v>6</v>
      </c>
      <c r="C626">
        <v>1803</v>
      </c>
      <c r="D626" t="s">
        <v>1273</v>
      </c>
      <c r="E626" t="s">
        <v>35</v>
      </c>
      <c r="F626" t="s">
        <v>9</v>
      </c>
      <c r="G626">
        <v>80014</v>
      </c>
      <c r="H626">
        <v>197.59</v>
      </c>
      <c r="I626">
        <v>104</v>
      </c>
      <c r="J626" t="s">
        <v>10</v>
      </c>
      <c r="K626">
        <v>2</v>
      </c>
      <c r="L626">
        <v>1</v>
      </c>
      <c r="M626">
        <f t="shared" si="27"/>
        <v>0</v>
      </c>
      <c r="N626">
        <f t="shared" si="28"/>
        <v>0</v>
      </c>
      <c r="O626">
        <f t="shared" si="29"/>
        <v>1</v>
      </c>
    </row>
    <row r="627" spans="1:15">
      <c r="A627" t="s">
        <v>1274</v>
      </c>
      <c r="B627" t="s">
        <v>6</v>
      </c>
      <c r="C627">
        <v>1804</v>
      </c>
      <c r="D627" t="s">
        <v>1275</v>
      </c>
      <c r="E627" t="s">
        <v>791</v>
      </c>
      <c r="F627" t="s">
        <v>9</v>
      </c>
      <c r="G627">
        <v>80214</v>
      </c>
      <c r="H627">
        <v>89.3</v>
      </c>
      <c r="I627">
        <v>107</v>
      </c>
      <c r="J627" t="s">
        <v>10</v>
      </c>
      <c r="K627">
        <v>7</v>
      </c>
      <c r="L627">
        <v>1</v>
      </c>
      <c r="M627">
        <f t="shared" si="27"/>
        <v>0</v>
      </c>
      <c r="N627">
        <f t="shared" si="28"/>
        <v>0</v>
      </c>
      <c r="O627">
        <f t="shared" si="29"/>
        <v>1</v>
      </c>
    </row>
    <row r="628" spans="1:15">
      <c r="A628" t="s">
        <v>1276</v>
      </c>
      <c r="B628" t="s">
        <v>6</v>
      </c>
      <c r="C628">
        <v>1805</v>
      </c>
      <c r="D628" t="s">
        <v>1277</v>
      </c>
      <c r="E628" t="s">
        <v>32</v>
      </c>
      <c r="F628" t="s">
        <v>9</v>
      </c>
      <c r="G628">
        <v>80020</v>
      </c>
      <c r="H628">
        <v>44.09</v>
      </c>
      <c r="I628">
        <v>103</v>
      </c>
      <c r="J628" t="s">
        <v>10</v>
      </c>
      <c r="K628">
        <v>3</v>
      </c>
      <c r="L628">
        <v>1</v>
      </c>
      <c r="M628">
        <f t="shared" si="27"/>
        <v>0</v>
      </c>
      <c r="N628">
        <f t="shared" si="28"/>
        <v>0</v>
      </c>
      <c r="O628">
        <f t="shared" si="29"/>
        <v>1</v>
      </c>
    </row>
    <row r="629" spans="1:15">
      <c r="A629" t="s">
        <v>1278</v>
      </c>
      <c r="B629" t="s">
        <v>6</v>
      </c>
      <c r="C629">
        <v>1809</v>
      </c>
      <c r="D629" t="s">
        <v>1279</v>
      </c>
      <c r="E629" t="s">
        <v>8</v>
      </c>
      <c r="F629" t="s">
        <v>9</v>
      </c>
      <c r="G629">
        <v>80205</v>
      </c>
      <c r="H629">
        <v>175.19</v>
      </c>
      <c r="I629">
        <v>103</v>
      </c>
      <c r="J629" t="s">
        <v>10</v>
      </c>
      <c r="K629">
        <v>5</v>
      </c>
      <c r="L629">
        <v>2</v>
      </c>
      <c r="M629">
        <f t="shared" si="27"/>
        <v>0</v>
      </c>
      <c r="N629">
        <f t="shared" si="28"/>
        <v>0</v>
      </c>
      <c r="O629">
        <f t="shared" si="29"/>
        <v>1</v>
      </c>
    </row>
    <row r="630" spans="1:15">
      <c r="A630" t="s">
        <v>1280</v>
      </c>
      <c r="B630" t="s">
        <v>6</v>
      </c>
      <c r="C630">
        <v>1813</v>
      </c>
      <c r="D630" t="s">
        <v>1281</v>
      </c>
      <c r="E630" t="s">
        <v>8</v>
      </c>
      <c r="F630" t="s">
        <v>9</v>
      </c>
      <c r="G630">
        <v>80219</v>
      </c>
      <c r="H630">
        <v>199.32</v>
      </c>
      <c r="I630">
        <v>106</v>
      </c>
      <c r="J630" t="s">
        <v>10</v>
      </c>
      <c r="K630">
        <v>5</v>
      </c>
      <c r="L630">
        <v>2</v>
      </c>
      <c r="M630">
        <f t="shared" si="27"/>
        <v>0</v>
      </c>
      <c r="N630">
        <f t="shared" si="28"/>
        <v>0</v>
      </c>
      <c r="O630">
        <f t="shared" si="29"/>
        <v>1</v>
      </c>
    </row>
    <row r="631" spans="1:15">
      <c r="A631" t="s">
        <v>1282</v>
      </c>
      <c r="B631" t="s">
        <v>6</v>
      </c>
      <c r="C631">
        <v>1815</v>
      </c>
      <c r="D631" t="s">
        <v>1283</v>
      </c>
      <c r="E631" t="s">
        <v>29</v>
      </c>
      <c r="F631" t="s">
        <v>9</v>
      </c>
      <c r="G631">
        <v>80005</v>
      </c>
      <c r="H631">
        <v>263.39999999999998</v>
      </c>
      <c r="I631">
        <v>108</v>
      </c>
      <c r="J631" t="s">
        <v>10</v>
      </c>
      <c r="K631">
        <v>8</v>
      </c>
      <c r="L631">
        <v>3</v>
      </c>
      <c r="M631">
        <f t="shared" si="27"/>
        <v>0</v>
      </c>
      <c r="N631">
        <f t="shared" si="28"/>
        <v>0</v>
      </c>
      <c r="O631">
        <f t="shared" si="29"/>
        <v>1</v>
      </c>
    </row>
    <row r="632" spans="1:15">
      <c r="A632" t="s">
        <v>1284</v>
      </c>
      <c r="B632" t="s">
        <v>6</v>
      </c>
      <c r="C632">
        <v>1818</v>
      </c>
      <c r="D632" t="s">
        <v>1285</v>
      </c>
      <c r="E632" t="s">
        <v>29</v>
      </c>
      <c r="F632" t="s">
        <v>9</v>
      </c>
      <c r="G632">
        <v>80005</v>
      </c>
      <c r="H632">
        <v>221.66</v>
      </c>
      <c r="I632">
        <v>103</v>
      </c>
      <c r="J632" t="s">
        <v>10</v>
      </c>
      <c r="K632">
        <v>2</v>
      </c>
      <c r="L632">
        <v>4</v>
      </c>
      <c r="M632">
        <f t="shared" si="27"/>
        <v>0</v>
      </c>
      <c r="N632">
        <f t="shared" si="28"/>
        <v>0</v>
      </c>
      <c r="O632">
        <f t="shared" si="29"/>
        <v>1</v>
      </c>
    </row>
    <row r="633" spans="1:15">
      <c r="A633" t="s">
        <v>1286</v>
      </c>
      <c r="B633" t="s">
        <v>6</v>
      </c>
      <c r="C633">
        <v>1819</v>
      </c>
      <c r="D633" t="s">
        <v>1287</v>
      </c>
      <c r="E633" t="s">
        <v>8</v>
      </c>
      <c r="F633" t="s">
        <v>9</v>
      </c>
      <c r="G633">
        <v>80207</v>
      </c>
      <c r="H633">
        <v>131.74</v>
      </c>
      <c r="I633">
        <v>100</v>
      </c>
      <c r="J633" t="s">
        <v>10</v>
      </c>
      <c r="K633">
        <v>7</v>
      </c>
      <c r="L633">
        <v>3</v>
      </c>
      <c r="M633">
        <f t="shared" si="27"/>
        <v>0</v>
      </c>
      <c r="N633">
        <f t="shared" si="28"/>
        <v>0</v>
      </c>
      <c r="O633">
        <f t="shared" si="29"/>
        <v>1</v>
      </c>
    </row>
    <row r="634" spans="1:15">
      <c r="A634" t="s">
        <v>1288</v>
      </c>
      <c r="B634" t="s">
        <v>6</v>
      </c>
      <c r="C634">
        <v>1820</v>
      </c>
      <c r="D634" t="s">
        <v>1289</v>
      </c>
      <c r="E634" t="s">
        <v>8</v>
      </c>
      <c r="F634" t="s">
        <v>9</v>
      </c>
      <c r="G634">
        <v>80218</v>
      </c>
      <c r="H634">
        <v>169.85</v>
      </c>
      <c r="I634">
        <v>106</v>
      </c>
      <c r="J634" t="s">
        <v>10</v>
      </c>
      <c r="K634">
        <v>7</v>
      </c>
      <c r="L634">
        <v>2</v>
      </c>
      <c r="M634">
        <f t="shared" si="27"/>
        <v>0</v>
      </c>
      <c r="N634">
        <f t="shared" si="28"/>
        <v>0</v>
      </c>
      <c r="O634">
        <f t="shared" si="29"/>
        <v>1</v>
      </c>
    </row>
    <row r="635" spans="1:15">
      <c r="A635" t="s">
        <v>1290</v>
      </c>
      <c r="B635" t="s">
        <v>6</v>
      </c>
      <c r="C635">
        <v>1823</v>
      </c>
      <c r="D635" t="s">
        <v>1291</v>
      </c>
      <c r="E635" t="s">
        <v>8</v>
      </c>
      <c r="F635" t="s">
        <v>9</v>
      </c>
      <c r="G635">
        <v>80231</v>
      </c>
      <c r="H635">
        <v>182.97</v>
      </c>
      <c r="I635">
        <v>105</v>
      </c>
      <c r="J635" t="s">
        <v>10</v>
      </c>
      <c r="K635">
        <v>6</v>
      </c>
      <c r="L635">
        <v>1</v>
      </c>
      <c r="M635">
        <f t="shared" si="27"/>
        <v>0</v>
      </c>
      <c r="N635">
        <f t="shared" si="28"/>
        <v>0</v>
      </c>
      <c r="O635">
        <f t="shared" si="29"/>
        <v>1</v>
      </c>
    </row>
    <row r="636" spans="1:15">
      <c r="A636" t="s">
        <v>1292</v>
      </c>
      <c r="B636" t="s">
        <v>6</v>
      </c>
      <c r="C636">
        <v>1834</v>
      </c>
      <c r="D636" t="s">
        <v>1293</v>
      </c>
      <c r="E636" t="s">
        <v>32</v>
      </c>
      <c r="F636" t="s">
        <v>9</v>
      </c>
      <c r="G636">
        <v>80023</v>
      </c>
      <c r="H636">
        <v>198.47</v>
      </c>
      <c r="I636">
        <v>109</v>
      </c>
      <c r="J636" t="s">
        <v>10</v>
      </c>
      <c r="K636">
        <v>5</v>
      </c>
      <c r="L636">
        <v>1</v>
      </c>
      <c r="M636">
        <f t="shared" si="27"/>
        <v>0</v>
      </c>
      <c r="N636">
        <f t="shared" si="28"/>
        <v>0</v>
      </c>
      <c r="O636">
        <f t="shared" si="29"/>
        <v>1</v>
      </c>
    </row>
    <row r="637" spans="1:15">
      <c r="A637" t="s">
        <v>1294</v>
      </c>
      <c r="B637" t="s">
        <v>6</v>
      </c>
      <c r="C637">
        <v>1838</v>
      </c>
      <c r="D637" t="s">
        <v>1295</v>
      </c>
      <c r="E637" t="s">
        <v>35</v>
      </c>
      <c r="F637" t="s">
        <v>9</v>
      </c>
      <c r="G637">
        <v>80013</v>
      </c>
      <c r="H637">
        <v>89.24</v>
      </c>
      <c r="I637">
        <v>104</v>
      </c>
      <c r="J637" t="s">
        <v>10</v>
      </c>
      <c r="K637">
        <v>5</v>
      </c>
      <c r="L637">
        <v>1</v>
      </c>
      <c r="M637">
        <f t="shared" si="27"/>
        <v>0</v>
      </c>
      <c r="N637">
        <f t="shared" si="28"/>
        <v>0</v>
      </c>
      <c r="O637">
        <f t="shared" si="29"/>
        <v>1</v>
      </c>
    </row>
    <row r="638" spans="1:15">
      <c r="A638" t="s">
        <v>1296</v>
      </c>
      <c r="B638" t="s">
        <v>6</v>
      </c>
      <c r="C638">
        <v>1839</v>
      </c>
      <c r="D638" t="s">
        <v>1297</v>
      </c>
      <c r="E638" t="s">
        <v>8</v>
      </c>
      <c r="F638" t="s">
        <v>9</v>
      </c>
      <c r="G638">
        <v>80229</v>
      </c>
      <c r="H638">
        <v>231.07</v>
      </c>
      <c r="I638">
        <v>109</v>
      </c>
      <c r="J638" t="s">
        <v>10</v>
      </c>
      <c r="K638">
        <v>1</v>
      </c>
      <c r="L638">
        <v>1</v>
      </c>
      <c r="M638">
        <f t="shared" si="27"/>
        <v>0</v>
      </c>
      <c r="N638">
        <f t="shared" si="28"/>
        <v>0</v>
      </c>
      <c r="O638">
        <f t="shared" si="29"/>
        <v>1</v>
      </c>
    </row>
    <row r="639" spans="1:15">
      <c r="A639" t="s">
        <v>1298</v>
      </c>
      <c r="B639" t="s">
        <v>6</v>
      </c>
      <c r="C639">
        <v>1840</v>
      </c>
      <c r="D639" t="s">
        <v>1299</v>
      </c>
      <c r="E639" t="s">
        <v>8</v>
      </c>
      <c r="F639" t="s">
        <v>9</v>
      </c>
      <c r="G639">
        <v>80246</v>
      </c>
      <c r="H639">
        <v>164.5</v>
      </c>
      <c r="I639">
        <v>106</v>
      </c>
      <c r="J639" t="s">
        <v>10</v>
      </c>
      <c r="K639">
        <v>3</v>
      </c>
      <c r="L639">
        <v>1</v>
      </c>
      <c r="M639">
        <f t="shared" si="27"/>
        <v>0</v>
      </c>
      <c r="N639">
        <f t="shared" si="28"/>
        <v>0</v>
      </c>
      <c r="O639">
        <f t="shared" si="29"/>
        <v>1</v>
      </c>
    </row>
    <row r="640" spans="1:15">
      <c r="A640" t="s">
        <v>1300</v>
      </c>
      <c r="B640" t="s">
        <v>6</v>
      </c>
      <c r="C640">
        <v>1845</v>
      </c>
      <c r="D640" t="s">
        <v>1301</v>
      </c>
      <c r="E640" t="s">
        <v>29</v>
      </c>
      <c r="F640" t="s">
        <v>9</v>
      </c>
      <c r="G640">
        <v>80004</v>
      </c>
      <c r="H640">
        <v>152.93</v>
      </c>
      <c r="I640">
        <v>106</v>
      </c>
      <c r="J640" t="s">
        <v>10</v>
      </c>
      <c r="K640">
        <v>5</v>
      </c>
      <c r="L640">
        <v>1</v>
      </c>
      <c r="M640">
        <f t="shared" si="27"/>
        <v>0</v>
      </c>
      <c r="N640">
        <f t="shared" si="28"/>
        <v>0</v>
      </c>
      <c r="O640">
        <f t="shared" si="29"/>
        <v>1</v>
      </c>
    </row>
    <row r="641" spans="1:15">
      <c r="A641" t="s">
        <v>1302</v>
      </c>
      <c r="B641" t="s">
        <v>6</v>
      </c>
      <c r="C641">
        <v>1853</v>
      </c>
      <c r="D641" t="s">
        <v>1303</v>
      </c>
      <c r="E641" t="s">
        <v>29</v>
      </c>
      <c r="F641" t="s">
        <v>9</v>
      </c>
      <c r="G641">
        <v>80003</v>
      </c>
      <c r="H641">
        <v>203.91</v>
      </c>
      <c r="I641">
        <v>107</v>
      </c>
      <c r="J641" t="s">
        <v>14</v>
      </c>
      <c r="K641">
        <v>5</v>
      </c>
      <c r="L641">
        <v>1</v>
      </c>
      <c r="M641">
        <f t="shared" si="27"/>
        <v>0</v>
      </c>
      <c r="N641">
        <f t="shared" si="28"/>
        <v>0</v>
      </c>
      <c r="O641">
        <f t="shared" si="29"/>
        <v>1</v>
      </c>
    </row>
    <row r="642" spans="1:15">
      <c r="A642" t="s">
        <v>1304</v>
      </c>
      <c r="B642" t="s">
        <v>6</v>
      </c>
      <c r="C642">
        <v>1854</v>
      </c>
      <c r="D642" t="s">
        <v>1305</v>
      </c>
      <c r="E642" t="s">
        <v>13</v>
      </c>
      <c r="F642" t="s">
        <v>9</v>
      </c>
      <c r="G642">
        <v>80121</v>
      </c>
      <c r="H642">
        <v>124.07</v>
      </c>
      <c r="I642">
        <v>105</v>
      </c>
      <c r="J642" t="s">
        <v>14</v>
      </c>
      <c r="K642">
        <v>6</v>
      </c>
      <c r="L642">
        <v>2</v>
      </c>
      <c r="M642">
        <f t="shared" si="27"/>
        <v>0</v>
      </c>
      <c r="N642">
        <f t="shared" si="28"/>
        <v>0</v>
      </c>
      <c r="O642">
        <f t="shared" si="29"/>
        <v>1</v>
      </c>
    </row>
    <row r="643" spans="1:15">
      <c r="A643" t="s">
        <v>1306</v>
      </c>
      <c r="B643" t="s">
        <v>6</v>
      </c>
      <c r="C643">
        <v>1855</v>
      </c>
      <c r="D643" t="s">
        <v>1307</v>
      </c>
      <c r="E643" t="s">
        <v>8</v>
      </c>
      <c r="F643" t="s">
        <v>9</v>
      </c>
      <c r="G643">
        <v>80231</v>
      </c>
      <c r="H643">
        <v>211.63</v>
      </c>
      <c r="I643">
        <v>100</v>
      </c>
      <c r="J643" t="s">
        <v>14</v>
      </c>
      <c r="K643">
        <v>5</v>
      </c>
      <c r="L643">
        <v>1</v>
      </c>
      <c r="M643">
        <f t="shared" ref="M643:M706" si="30">IF(B643="Loyalty Club and Credit Card", 1,0)</f>
        <v>0</v>
      </c>
      <c r="N643">
        <f t="shared" ref="N643:N706" si="31">IF(B643="Loyalty Club Only", 1,0)</f>
        <v>0</v>
      </c>
      <c r="O643">
        <f t="shared" ref="O643:O706" si="32">IF(B643="Store Mailing List", 1,0)</f>
        <v>1</v>
      </c>
    </row>
    <row r="644" spans="1:15">
      <c r="A644" t="s">
        <v>1308</v>
      </c>
      <c r="B644" t="s">
        <v>6</v>
      </c>
      <c r="C644">
        <v>1857</v>
      </c>
      <c r="D644" t="s">
        <v>1309</v>
      </c>
      <c r="E644" t="s">
        <v>8</v>
      </c>
      <c r="F644" t="s">
        <v>9</v>
      </c>
      <c r="G644">
        <v>80227</v>
      </c>
      <c r="H644">
        <v>165.21</v>
      </c>
      <c r="I644">
        <v>101</v>
      </c>
      <c r="J644" t="s">
        <v>10</v>
      </c>
      <c r="K644">
        <v>7</v>
      </c>
      <c r="L644">
        <v>1</v>
      </c>
      <c r="M644">
        <f t="shared" si="30"/>
        <v>0</v>
      </c>
      <c r="N644">
        <f t="shared" si="31"/>
        <v>0</v>
      </c>
      <c r="O644">
        <f t="shared" si="32"/>
        <v>1</v>
      </c>
    </row>
    <row r="645" spans="1:15">
      <c r="A645" t="s">
        <v>1310</v>
      </c>
      <c r="B645" t="s">
        <v>6</v>
      </c>
      <c r="C645">
        <v>1859</v>
      </c>
      <c r="D645" t="s">
        <v>1311</v>
      </c>
      <c r="E645" t="s">
        <v>35</v>
      </c>
      <c r="F645" t="s">
        <v>9</v>
      </c>
      <c r="G645">
        <v>80014</v>
      </c>
      <c r="H645">
        <v>270.12</v>
      </c>
      <c r="I645">
        <v>105</v>
      </c>
      <c r="J645" t="s">
        <v>10</v>
      </c>
      <c r="K645">
        <v>1</v>
      </c>
      <c r="L645">
        <v>1</v>
      </c>
      <c r="M645">
        <f t="shared" si="30"/>
        <v>0</v>
      </c>
      <c r="N645">
        <f t="shared" si="31"/>
        <v>0</v>
      </c>
      <c r="O645">
        <f t="shared" si="32"/>
        <v>1</v>
      </c>
    </row>
    <row r="646" spans="1:15">
      <c r="A646" t="s">
        <v>1312</v>
      </c>
      <c r="B646" t="s">
        <v>6</v>
      </c>
      <c r="C646">
        <v>1860</v>
      </c>
      <c r="D646" t="s">
        <v>1313</v>
      </c>
      <c r="E646" t="s">
        <v>29</v>
      </c>
      <c r="F646" t="s">
        <v>9</v>
      </c>
      <c r="G646">
        <v>80003</v>
      </c>
      <c r="H646">
        <v>35.25</v>
      </c>
      <c r="I646">
        <v>107</v>
      </c>
      <c r="J646" t="s">
        <v>10</v>
      </c>
      <c r="K646">
        <v>1</v>
      </c>
      <c r="L646">
        <v>1</v>
      </c>
      <c r="M646">
        <f t="shared" si="30"/>
        <v>0</v>
      </c>
      <c r="N646">
        <f t="shared" si="31"/>
        <v>0</v>
      </c>
      <c r="O646">
        <f t="shared" si="32"/>
        <v>1</v>
      </c>
    </row>
    <row r="647" spans="1:15">
      <c r="A647" t="s">
        <v>1314</v>
      </c>
      <c r="B647" t="s">
        <v>6</v>
      </c>
      <c r="C647">
        <v>1861</v>
      </c>
      <c r="D647" t="s">
        <v>1315</v>
      </c>
      <c r="E647" t="s">
        <v>700</v>
      </c>
      <c r="F647" t="s">
        <v>9</v>
      </c>
      <c r="G647">
        <v>80129</v>
      </c>
      <c r="H647">
        <v>21.51</v>
      </c>
      <c r="I647">
        <v>101</v>
      </c>
      <c r="J647" t="s">
        <v>10</v>
      </c>
      <c r="K647">
        <v>1</v>
      </c>
      <c r="L647">
        <v>1</v>
      </c>
      <c r="M647">
        <f t="shared" si="30"/>
        <v>0</v>
      </c>
      <c r="N647">
        <f t="shared" si="31"/>
        <v>0</v>
      </c>
      <c r="O647">
        <f t="shared" si="32"/>
        <v>1</v>
      </c>
    </row>
    <row r="648" spans="1:15">
      <c r="A648" t="s">
        <v>1316</v>
      </c>
      <c r="B648" t="s">
        <v>6</v>
      </c>
      <c r="C648">
        <v>1862</v>
      </c>
      <c r="D648" t="s">
        <v>1317</v>
      </c>
      <c r="E648" t="s">
        <v>8</v>
      </c>
      <c r="F648" t="s">
        <v>9</v>
      </c>
      <c r="G648">
        <v>80210</v>
      </c>
      <c r="H648">
        <v>117.62</v>
      </c>
      <c r="I648">
        <v>104</v>
      </c>
      <c r="J648" t="s">
        <v>10</v>
      </c>
      <c r="K648">
        <v>5</v>
      </c>
      <c r="L648">
        <v>1</v>
      </c>
      <c r="M648">
        <f t="shared" si="30"/>
        <v>0</v>
      </c>
      <c r="N648">
        <f t="shared" si="31"/>
        <v>0</v>
      </c>
      <c r="O648">
        <f t="shared" si="32"/>
        <v>1</v>
      </c>
    </row>
    <row r="649" spans="1:15">
      <c r="A649" t="s">
        <v>1318</v>
      </c>
      <c r="B649" t="s">
        <v>6</v>
      </c>
      <c r="C649">
        <v>1864</v>
      </c>
      <c r="D649" t="s">
        <v>1319</v>
      </c>
      <c r="E649" t="s">
        <v>35</v>
      </c>
      <c r="F649" t="s">
        <v>9</v>
      </c>
      <c r="G649">
        <v>80012</v>
      </c>
      <c r="H649">
        <v>226.34</v>
      </c>
      <c r="I649">
        <v>100</v>
      </c>
      <c r="J649" t="s">
        <v>10</v>
      </c>
      <c r="K649">
        <v>8</v>
      </c>
      <c r="L649">
        <v>1</v>
      </c>
      <c r="M649">
        <f t="shared" si="30"/>
        <v>0</v>
      </c>
      <c r="N649">
        <f t="shared" si="31"/>
        <v>0</v>
      </c>
      <c r="O649">
        <f t="shared" si="32"/>
        <v>1</v>
      </c>
    </row>
    <row r="650" spans="1:15">
      <c r="A650" t="s">
        <v>1320</v>
      </c>
      <c r="B650" t="s">
        <v>6</v>
      </c>
      <c r="C650">
        <v>1866</v>
      </c>
      <c r="D650" t="s">
        <v>1321</v>
      </c>
      <c r="E650" t="s">
        <v>17</v>
      </c>
      <c r="F650" t="s">
        <v>9</v>
      </c>
      <c r="G650">
        <v>80015</v>
      </c>
      <c r="H650">
        <v>15.17</v>
      </c>
      <c r="I650">
        <v>104</v>
      </c>
      <c r="J650" t="s">
        <v>10</v>
      </c>
      <c r="K650">
        <v>2</v>
      </c>
      <c r="L650">
        <v>1</v>
      </c>
      <c r="M650">
        <f t="shared" si="30"/>
        <v>0</v>
      </c>
      <c r="N650">
        <f t="shared" si="31"/>
        <v>0</v>
      </c>
      <c r="O650">
        <f t="shared" si="32"/>
        <v>1</v>
      </c>
    </row>
    <row r="651" spans="1:15">
      <c r="A651" t="s">
        <v>1322</v>
      </c>
      <c r="B651" t="s">
        <v>6</v>
      </c>
      <c r="C651">
        <v>1867</v>
      </c>
      <c r="D651" t="s">
        <v>1323</v>
      </c>
      <c r="E651" t="s">
        <v>26</v>
      </c>
      <c r="F651" t="s">
        <v>9</v>
      </c>
      <c r="G651">
        <v>80227</v>
      </c>
      <c r="H651">
        <v>105.37</v>
      </c>
      <c r="I651">
        <v>100</v>
      </c>
      <c r="J651" t="s">
        <v>10</v>
      </c>
      <c r="K651">
        <v>2</v>
      </c>
      <c r="L651">
        <v>1</v>
      </c>
      <c r="M651">
        <f t="shared" si="30"/>
        <v>0</v>
      </c>
      <c r="N651">
        <f t="shared" si="31"/>
        <v>0</v>
      </c>
      <c r="O651">
        <f t="shared" si="32"/>
        <v>1</v>
      </c>
    </row>
    <row r="652" spans="1:15">
      <c r="A652" t="s">
        <v>1324</v>
      </c>
      <c r="B652" t="s">
        <v>6</v>
      </c>
      <c r="C652">
        <v>1870</v>
      </c>
      <c r="D652" t="s">
        <v>1325</v>
      </c>
      <c r="E652" t="s">
        <v>48</v>
      </c>
      <c r="F652" t="s">
        <v>9</v>
      </c>
      <c r="G652">
        <v>80110</v>
      </c>
      <c r="H652">
        <v>121.03</v>
      </c>
      <c r="I652">
        <v>101</v>
      </c>
      <c r="J652" t="s">
        <v>10</v>
      </c>
      <c r="K652">
        <v>2</v>
      </c>
      <c r="L652">
        <v>1</v>
      </c>
      <c r="M652">
        <f t="shared" si="30"/>
        <v>0</v>
      </c>
      <c r="N652">
        <f t="shared" si="31"/>
        <v>0</v>
      </c>
      <c r="O652">
        <f t="shared" si="32"/>
        <v>1</v>
      </c>
    </row>
    <row r="653" spans="1:15">
      <c r="A653" t="s">
        <v>1326</v>
      </c>
      <c r="B653" t="s">
        <v>6</v>
      </c>
      <c r="C653">
        <v>1872</v>
      </c>
      <c r="D653" t="s">
        <v>1327</v>
      </c>
      <c r="E653" t="s">
        <v>29</v>
      </c>
      <c r="F653" t="s">
        <v>9</v>
      </c>
      <c r="G653">
        <v>80004</v>
      </c>
      <c r="H653">
        <v>199.5</v>
      </c>
      <c r="I653">
        <v>108</v>
      </c>
      <c r="J653" t="s">
        <v>10</v>
      </c>
      <c r="K653">
        <v>1</v>
      </c>
      <c r="L653">
        <v>3</v>
      </c>
      <c r="M653">
        <f t="shared" si="30"/>
        <v>0</v>
      </c>
      <c r="N653">
        <f t="shared" si="31"/>
        <v>0</v>
      </c>
      <c r="O653">
        <f t="shared" si="32"/>
        <v>1</v>
      </c>
    </row>
    <row r="654" spans="1:15">
      <c r="A654" t="s">
        <v>1328</v>
      </c>
      <c r="B654" t="s">
        <v>6</v>
      </c>
      <c r="C654">
        <v>1879</v>
      </c>
      <c r="D654" t="s">
        <v>1329</v>
      </c>
      <c r="E654" t="s">
        <v>35</v>
      </c>
      <c r="F654" t="s">
        <v>9</v>
      </c>
      <c r="G654">
        <v>80010</v>
      </c>
      <c r="H654">
        <v>120.79</v>
      </c>
      <c r="I654">
        <v>105</v>
      </c>
      <c r="J654" t="s">
        <v>10</v>
      </c>
      <c r="K654">
        <v>4</v>
      </c>
      <c r="L654">
        <v>1</v>
      </c>
      <c r="M654">
        <f t="shared" si="30"/>
        <v>0</v>
      </c>
      <c r="N654">
        <f t="shared" si="31"/>
        <v>0</v>
      </c>
      <c r="O654">
        <f t="shared" si="32"/>
        <v>1</v>
      </c>
    </row>
    <row r="655" spans="1:15">
      <c r="A655" t="s">
        <v>1330</v>
      </c>
      <c r="B655" t="s">
        <v>6</v>
      </c>
      <c r="C655">
        <v>1880</v>
      </c>
      <c r="D655" t="s">
        <v>1331</v>
      </c>
      <c r="E655" t="s">
        <v>17</v>
      </c>
      <c r="F655" t="s">
        <v>9</v>
      </c>
      <c r="G655">
        <v>80122</v>
      </c>
      <c r="H655">
        <v>128.28</v>
      </c>
      <c r="I655">
        <v>100</v>
      </c>
      <c r="J655" t="s">
        <v>10</v>
      </c>
      <c r="K655">
        <v>1</v>
      </c>
      <c r="L655">
        <v>1</v>
      </c>
      <c r="M655">
        <f t="shared" si="30"/>
        <v>0</v>
      </c>
      <c r="N655">
        <f t="shared" si="31"/>
        <v>0</v>
      </c>
      <c r="O655">
        <f t="shared" si="32"/>
        <v>1</v>
      </c>
    </row>
    <row r="656" spans="1:15">
      <c r="A656" t="s">
        <v>1332</v>
      </c>
      <c r="B656" t="s">
        <v>6</v>
      </c>
      <c r="C656">
        <v>1881</v>
      </c>
      <c r="D656" t="s">
        <v>1333</v>
      </c>
      <c r="E656" t="s">
        <v>17</v>
      </c>
      <c r="F656" t="s">
        <v>9</v>
      </c>
      <c r="G656">
        <v>80112</v>
      </c>
      <c r="H656">
        <v>74.95</v>
      </c>
      <c r="I656">
        <v>105</v>
      </c>
      <c r="J656" t="s">
        <v>10</v>
      </c>
      <c r="K656">
        <v>7</v>
      </c>
      <c r="L656">
        <v>1</v>
      </c>
      <c r="M656">
        <f t="shared" si="30"/>
        <v>0</v>
      </c>
      <c r="N656">
        <f t="shared" si="31"/>
        <v>0</v>
      </c>
      <c r="O656">
        <f t="shared" si="32"/>
        <v>1</v>
      </c>
    </row>
    <row r="657" spans="1:15">
      <c r="A657" t="s">
        <v>1334</v>
      </c>
      <c r="B657" t="s">
        <v>6</v>
      </c>
      <c r="C657">
        <v>1882</v>
      </c>
      <c r="D657" t="s">
        <v>1335</v>
      </c>
      <c r="E657" t="s">
        <v>8</v>
      </c>
      <c r="F657" t="s">
        <v>9</v>
      </c>
      <c r="G657">
        <v>80220</v>
      </c>
      <c r="H657">
        <v>232.92</v>
      </c>
      <c r="I657">
        <v>101</v>
      </c>
      <c r="J657" t="s">
        <v>14</v>
      </c>
      <c r="K657">
        <v>7</v>
      </c>
      <c r="L657">
        <v>1</v>
      </c>
      <c r="M657">
        <f t="shared" si="30"/>
        <v>0</v>
      </c>
      <c r="N657">
        <f t="shared" si="31"/>
        <v>0</v>
      </c>
      <c r="O657">
        <f t="shared" si="32"/>
        <v>1</v>
      </c>
    </row>
    <row r="658" spans="1:15">
      <c r="A658" t="s">
        <v>1336</v>
      </c>
      <c r="B658" t="s">
        <v>6</v>
      </c>
      <c r="C658">
        <v>1883</v>
      </c>
      <c r="D658" t="s">
        <v>1337</v>
      </c>
      <c r="E658" t="s">
        <v>35</v>
      </c>
      <c r="F658" t="s">
        <v>9</v>
      </c>
      <c r="G658">
        <v>80012</v>
      </c>
      <c r="H658">
        <v>167.11</v>
      </c>
      <c r="I658">
        <v>105</v>
      </c>
      <c r="J658" t="s">
        <v>10</v>
      </c>
      <c r="K658">
        <v>7</v>
      </c>
      <c r="L658">
        <v>1</v>
      </c>
      <c r="M658">
        <f t="shared" si="30"/>
        <v>0</v>
      </c>
      <c r="N658">
        <f t="shared" si="31"/>
        <v>0</v>
      </c>
      <c r="O658">
        <f t="shared" si="32"/>
        <v>1</v>
      </c>
    </row>
    <row r="659" spans="1:15">
      <c r="A659" t="s">
        <v>1338</v>
      </c>
      <c r="B659" t="s">
        <v>6</v>
      </c>
      <c r="C659">
        <v>1884</v>
      </c>
      <c r="D659" t="s">
        <v>1339</v>
      </c>
      <c r="E659" t="s">
        <v>8</v>
      </c>
      <c r="F659" t="s">
        <v>9</v>
      </c>
      <c r="G659">
        <v>80211</v>
      </c>
      <c r="H659">
        <v>115.63</v>
      </c>
      <c r="I659">
        <v>101</v>
      </c>
      <c r="J659" t="s">
        <v>10</v>
      </c>
      <c r="K659">
        <v>4</v>
      </c>
      <c r="L659">
        <v>1</v>
      </c>
      <c r="M659">
        <f t="shared" si="30"/>
        <v>0</v>
      </c>
      <c r="N659">
        <f t="shared" si="31"/>
        <v>0</v>
      </c>
      <c r="O659">
        <f t="shared" si="32"/>
        <v>1</v>
      </c>
    </row>
    <row r="660" spans="1:15">
      <c r="A660" t="s">
        <v>1340</v>
      </c>
      <c r="B660" t="s">
        <v>6</v>
      </c>
      <c r="C660">
        <v>1886</v>
      </c>
      <c r="D660" t="s">
        <v>1341</v>
      </c>
      <c r="E660" t="s">
        <v>8</v>
      </c>
      <c r="F660" t="s">
        <v>9</v>
      </c>
      <c r="G660">
        <v>80203</v>
      </c>
      <c r="H660">
        <v>148.46</v>
      </c>
      <c r="I660">
        <v>107</v>
      </c>
      <c r="J660" t="s">
        <v>14</v>
      </c>
      <c r="K660">
        <v>8</v>
      </c>
      <c r="L660">
        <v>1</v>
      </c>
      <c r="M660">
        <f t="shared" si="30"/>
        <v>0</v>
      </c>
      <c r="N660">
        <f t="shared" si="31"/>
        <v>0</v>
      </c>
      <c r="O660">
        <f t="shared" si="32"/>
        <v>1</v>
      </c>
    </row>
    <row r="661" spans="1:15">
      <c r="A661" t="s">
        <v>1342</v>
      </c>
      <c r="B661" t="s">
        <v>6</v>
      </c>
      <c r="C661">
        <v>1889</v>
      </c>
      <c r="D661" t="s">
        <v>1343</v>
      </c>
      <c r="E661" t="s">
        <v>8</v>
      </c>
      <c r="F661" t="s">
        <v>9</v>
      </c>
      <c r="G661">
        <v>80211</v>
      </c>
      <c r="H661">
        <v>262</v>
      </c>
      <c r="I661">
        <v>107</v>
      </c>
      <c r="J661" t="s">
        <v>10</v>
      </c>
      <c r="K661">
        <v>2</v>
      </c>
      <c r="L661">
        <v>2</v>
      </c>
      <c r="M661">
        <f t="shared" si="30"/>
        <v>0</v>
      </c>
      <c r="N661">
        <f t="shared" si="31"/>
        <v>0</v>
      </c>
      <c r="O661">
        <f t="shared" si="32"/>
        <v>1</v>
      </c>
    </row>
    <row r="662" spans="1:15">
      <c r="A662" t="s">
        <v>1344</v>
      </c>
      <c r="B662" t="s">
        <v>6</v>
      </c>
      <c r="C662">
        <v>1896</v>
      </c>
      <c r="D662" t="s">
        <v>1345</v>
      </c>
      <c r="E662" t="s">
        <v>8</v>
      </c>
      <c r="F662" t="s">
        <v>9</v>
      </c>
      <c r="G662">
        <v>80203</v>
      </c>
      <c r="H662">
        <v>109.84</v>
      </c>
      <c r="I662">
        <v>100</v>
      </c>
      <c r="J662" t="s">
        <v>10</v>
      </c>
      <c r="K662">
        <v>7</v>
      </c>
      <c r="L662">
        <v>2</v>
      </c>
      <c r="M662">
        <f t="shared" si="30"/>
        <v>0</v>
      </c>
      <c r="N662">
        <f t="shared" si="31"/>
        <v>0</v>
      </c>
      <c r="O662">
        <f t="shared" si="32"/>
        <v>1</v>
      </c>
    </row>
    <row r="663" spans="1:15">
      <c r="A663" t="s">
        <v>1346</v>
      </c>
      <c r="B663" t="s">
        <v>6</v>
      </c>
      <c r="C663">
        <v>1898</v>
      </c>
      <c r="D663" t="s">
        <v>1347</v>
      </c>
      <c r="E663" t="s">
        <v>29</v>
      </c>
      <c r="F663" t="s">
        <v>9</v>
      </c>
      <c r="G663">
        <v>80005</v>
      </c>
      <c r="H663">
        <v>211.86</v>
      </c>
      <c r="I663">
        <v>103</v>
      </c>
      <c r="J663" t="s">
        <v>14</v>
      </c>
      <c r="K663">
        <v>4</v>
      </c>
      <c r="L663">
        <v>1</v>
      </c>
      <c r="M663">
        <f t="shared" si="30"/>
        <v>0</v>
      </c>
      <c r="N663">
        <f t="shared" si="31"/>
        <v>0</v>
      </c>
      <c r="O663">
        <f t="shared" si="32"/>
        <v>1</v>
      </c>
    </row>
    <row r="664" spans="1:15">
      <c r="A664" t="s">
        <v>1348</v>
      </c>
      <c r="B664" t="s">
        <v>6</v>
      </c>
      <c r="C664">
        <v>1899</v>
      </c>
      <c r="D664" t="s">
        <v>1349</v>
      </c>
      <c r="E664" t="s">
        <v>8</v>
      </c>
      <c r="F664" t="s">
        <v>9</v>
      </c>
      <c r="G664">
        <v>80230</v>
      </c>
      <c r="H664">
        <v>53.53</v>
      </c>
      <c r="I664">
        <v>100</v>
      </c>
      <c r="J664" t="s">
        <v>10</v>
      </c>
      <c r="K664">
        <v>4</v>
      </c>
      <c r="L664">
        <v>1</v>
      </c>
      <c r="M664">
        <f t="shared" si="30"/>
        <v>0</v>
      </c>
      <c r="N664">
        <f t="shared" si="31"/>
        <v>0</v>
      </c>
      <c r="O664">
        <f t="shared" si="32"/>
        <v>1</v>
      </c>
    </row>
    <row r="665" spans="1:15">
      <c r="A665" t="s">
        <v>1350</v>
      </c>
      <c r="B665" t="s">
        <v>6</v>
      </c>
      <c r="C665">
        <v>1900</v>
      </c>
      <c r="D665" t="s">
        <v>1351</v>
      </c>
      <c r="E665" t="s">
        <v>8</v>
      </c>
      <c r="F665" t="s">
        <v>9</v>
      </c>
      <c r="G665">
        <v>80246</v>
      </c>
      <c r="H665">
        <v>16.96</v>
      </c>
      <c r="I665">
        <v>105</v>
      </c>
      <c r="J665" t="s">
        <v>10</v>
      </c>
      <c r="K665">
        <v>1</v>
      </c>
      <c r="L665">
        <v>1</v>
      </c>
      <c r="M665">
        <f t="shared" si="30"/>
        <v>0</v>
      </c>
      <c r="N665">
        <f t="shared" si="31"/>
        <v>0</v>
      </c>
      <c r="O665">
        <f t="shared" si="32"/>
        <v>1</v>
      </c>
    </row>
    <row r="666" spans="1:15">
      <c r="A666" t="s">
        <v>1352</v>
      </c>
      <c r="B666" t="s">
        <v>6</v>
      </c>
      <c r="C666">
        <v>1903</v>
      </c>
      <c r="D666" t="s">
        <v>1353</v>
      </c>
      <c r="E666" t="s">
        <v>35</v>
      </c>
      <c r="F666" t="s">
        <v>9</v>
      </c>
      <c r="G666">
        <v>80011</v>
      </c>
      <c r="H666">
        <v>70.19</v>
      </c>
      <c r="I666">
        <v>105</v>
      </c>
      <c r="J666" t="s">
        <v>10</v>
      </c>
      <c r="K666">
        <v>2</v>
      </c>
      <c r="L666">
        <v>1</v>
      </c>
      <c r="M666">
        <f t="shared" si="30"/>
        <v>0</v>
      </c>
      <c r="N666">
        <f t="shared" si="31"/>
        <v>0</v>
      </c>
      <c r="O666">
        <f t="shared" si="32"/>
        <v>1</v>
      </c>
    </row>
    <row r="667" spans="1:15">
      <c r="A667" t="s">
        <v>1354</v>
      </c>
      <c r="B667" t="s">
        <v>6</v>
      </c>
      <c r="C667">
        <v>1904</v>
      </c>
      <c r="D667" t="s">
        <v>1355</v>
      </c>
      <c r="E667" t="s">
        <v>29</v>
      </c>
      <c r="F667" t="s">
        <v>9</v>
      </c>
      <c r="G667">
        <v>80003</v>
      </c>
      <c r="H667">
        <v>251.09</v>
      </c>
      <c r="I667">
        <v>107</v>
      </c>
      <c r="J667" t="s">
        <v>10</v>
      </c>
      <c r="K667">
        <v>3</v>
      </c>
      <c r="L667">
        <v>3</v>
      </c>
      <c r="M667">
        <f t="shared" si="30"/>
        <v>0</v>
      </c>
      <c r="N667">
        <f t="shared" si="31"/>
        <v>0</v>
      </c>
      <c r="O667">
        <f t="shared" si="32"/>
        <v>1</v>
      </c>
    </row>
    <row r="668" spans="1:15">
      <c r="A668" t="s">
        <v>1356</v>
      </c>
      <c r="B668" t="s">
        <v>6</v>
      </c>
      <c r="C668">
        <v>1907</v>
      </c>
      <c r="D668" t="s">
        <v>1357</v>
      </c>
      <c r="E668" t="s">
        <v>8</v>
      </c>
      <c r="F668" t="s">
        <v>9</v>
      </c>
      <c r="G668">
        <v>80219</v>
      </c>
      <c r="H668">
        <v>216.46</v>
      </c>
      <c r="I668">
        <v>101</v>
      </c>
      <c r="J668" t="s">
        <v>10</v>
      </c>
      <c r="K668">
        <v>2</v>
      </c>
      <c r="L668">
        <v>3</v>
      </c>
      <c r="M668">
        <f t="shared" si="30"/>
        <v>0</v>
      </c>
      <c r="N668">
        <f t="shared" si="31"/>
        <v>0</v>
      </c>
      <c r="O668">
        <f t="shared" si="32"/>
        <v>1</v>
      </c>
    </row>
    <row r="669" spans="1:15">
      <c r="A669" t="s">
        <v>1358</v>
      </c>
      <c r="B669" t="s">
        <v>6</v>
      </c>
      <c r="C669">
        <v>1912</v>
      </c>
      <c r="D669" t="s">
        <v>1359</v>
      </c>
      <c r="E669" t="s">
        <v>97</v>
      </c>
      <c r="F669" t="s">
        <v>9</v>
      </c>
      <c r="G669">
        <v>80123</v>
      </c>
      <c r="H669">
        <v>81.73</v>
      </c>
      <c r="I669">
        <v>101</v>
      </c>
      <c r="J669" t="s">
        <v>10</v>
      </c>
      <c r="K669">
        <v>6</v>
      </c>
      <c r="L669">
        <v>1</v>
      </c>
      <c r="M669">
        <f t="shared" si="30"/>
        <v>0</v>
      </c>
      <c r="N669">
        <f t="shared" si="31"/>
        <v>0</v>
      </c>
      <c r="O669">
        <f t="shared" si="32"/>
        <v>1</v>
      </c>
    </row>
    <row r="670" spans="1:15">
      <c r="A670" t="s">
        <v>1360</v>
      </c>
      <c r="B670" t="s">
        <v>6</v>
      </c>
      <c r="C670">
        <v>1914</v>
      </c>
      <c r="D670" t="s">
        <v>1361</v>
      </c>
      <c r="E670" t="s">
        <v>212</v>
      </c>
      <c r="F670" t="s">
        <v>9</v>
      </c>
      <c r="G670">
        <v>80229</v>
      </c>
      <c r="H670">
        <v>168.17</v>
      </c>
      <c r="I670">
        <v>109</v>
      </c>
      <c r="J670" t="s">
        <v>10</v>
      </c>
      <c r="K670">
        <v>1</v>
      </c>
      <c r="L670">
        <v>1</v>
      </c>
      <c r="M670">
        <f t="shared" si="30"/>
        <v>0</v>
      </c>
      <c r="N670">
        <f t="shared" si="31"/>
        <v>0</v>
      </c>
      <c r="O670">
        <f t="shared" si="32"/>
        <v>1</v>
      </c>
    </row>
    <row r="671" spans="1:15">
      <c r="A671" t="s">
        <v>1362</v>
      </c>
      <c r="B671" t="s">
        <v>6</v>
      </c>
      <c r="C671">
        <v>1916</v>
      </c>
      <c r="D671" t="s">
        <v>1363</v>
      </c>
      <c r="E671" t="s">
        <v>35</v>
      </c>
      <c r="F671" t="s">
        <v>9</v>
      </c>
      <c r="G671">
        <v>80013</v>
      </c>
      <c r="H671">
        <v>129.66</v>
      </c>
      <c r="I671">
        <v>105</v>
      </c>
      <c r="J671" t="s">
        <v>10</v>
      </c>
      <c r="K671">
        <v>4</v>
      </c>
      <c r="L671">
        <v>2</v>
      </c>
      <c r="M671">
        <f t="shared" si="30"/>
        <v>0</v>
      </c>
      <c r="N671">
        <f t="shared" si="31"/>
        <v>0</v>
      </c>
      <c r="O671">
        <f t="shared" si="32"/>
        <v>1</v>
      </c>
    </row>
    <row r="672" spans="1:15">
      <c r="A672" t="s">
        <v>1364</v>
      </c>
      <c r="B672" t="s">
        <v>6</v>
      </c>
      <c r="C672">
        <v>1921</v>
      </c>
      <c r="D672" t="s">
        <v>1365</v>
      </c>
      <c r="E672" t="s">
        <v>35</v>
      </c>
      <c r="F672" t="s">
        <v>9</v>
      </c>
      <c r="G672">
        <v>80016</v>
      </c>
      <c r="H672">
        <v>47.04</v>
      </c>
      <c r="I672">
        <v>102</v>
      </c>
      <c r="J672" t="s">
        <v>10</v>
      </c>
      <c r="K672">
        <v>8</v>
      </c>
      <c r="L672">
        <v>1</v>
      </c>
      <c r="M672">
        <f t="shared" si="30"/>
        <v>0</v>
      </c>
      <c r="N672">
        <f t="shared" si="31"/>
        <v>0</v>
      </c>
      <c r="O672">
        <f t="shared" si="32"/>
        <v>1</v>
      </c>
    </row>
    <row r="673" spans="1:15">
      <c r="A673" t="s">
        <v>1366</v>
      </c>
      <c r="B673" t="s">
        <v>6</v>
      </c>
      <c r="C673">
        <v>1922</v>
      </c>
      <c r="D673" t="s">
        <v>1367</v>
      </c>
      <c r="E673" t="s">
        <v>8</v>
      </c>
      <c r="F673" t="s">
        <v>9</v>
      </c>
      <c r="G673">
        <v>80224</v>
      </c>
      <c r="H673">
        <v>100.71</v>
      </c>
      <c r="I673">
        <v>100</v>
      </c>
      <c r="J673" t="s">
        <v>10</v>
      </c>
      <c r="K673">
        <v>1</v>
      </c>
      <c r="L673">
        <v>1</v>
      </c>
      <c r="M673">
        <f t="shared" si="30"/>
        <v>0</v>
      </c>
      <c r="N673">
        <f t="shared" si="31"/>
        <v>0</v>
      </c>
      <c r="O673">
        <f t="shared" si="32"/>
        <v>1</v>
      </c>
    </row>
    <row r="674" spans="1:15">
      <c r="A674" t="s">
        <v>1368</v>
      </c>
      <c r="B674" t="s">
        <v>6</v>
      </c>
      <c r="C674">
        <v>1923</v>
      </c>
      <c r="D674" t="s">
        <v>1369</v>
      </c>
      <c r="E674" t="s">
        <v>8</v>
      </c>
      <c r="F674" t="s">
        <v>9</v>
      </c>
      <c r="G674">
        <v>80235</v>
      </c>
      <c r="H674">
        <v>124.65</v>
      </c>
      <c r="I674">
        <v>106</v>
      </c>
      <c r="J674" t="s">
        <v>10</v>
      </c>
      <c r="K674">
        <v>5</v>
      </c>
      <c r="L674">
        <v>1</v>
      </c>
      <c r="M674">
        <f t="shared" si="30"/>
        <v>0</v>
      </c>
      <c r="N674">
        <f t="shared" si="31"/>
        <v>0</v>
      </c>
      <c r="O674">
        <f t="shared" si="32"/>
        <v>1</v>
      </c>
    </row>
    <row r="675" spans="1:15">
      <c r="A675" t="s">
        <v>1370</v>
      </c>
      <c r="B675" t="s">
        <v>6</v>
      </c>
      <c r="C675">
        <v>1924</v>
      </c>
      <c r="D675" t="s">
        <v>1371</v>
      </c>
      <c r="E675" t="s">
        <v>8</v>
      </c>
      <c r="F675" t="s">
        <v>9</v>
      </c>
      <c r="G675">
        <v>80204</v>
      </c>
      <c r="H675">
        <v>88.34</v>
      </c>
      <c r="I675">
        <v>107</v>
      </c>
      <c r="J675" t="s">
        <v>10</v>
      </c>
      <c r="K675">
        <v>1</v>
      </c>
      <c r="L675">
        <v>1</v>
      </c>
      <c r="M675">
        <f t="shared" si="30"/>
        <v>0</v>
      </c>
      <c r="N675">
        <f t="shared" si="31"/>
        <v>0</v>
      </c>
      <c r="O675">
        <f t="shared" si="32"/>
        <v>1</v>
      </c>
    </row>
    <row r="676" spans="1:15">
      <c r="A676" t="s">
        <v>1372</v>
      </c>
      <c r="B676" t="s">
        <v>6</v>
      </c>
      <c r="C676">
        <v>1925</v>
      </c>
      <c r="D676" t="s">
        <v>1373</v>
      </c>
      <c r="E676" t="s">
        <v>212</v>
      </c>
      <c r="F676" t="s">
        <v>9</v>
      </c>
      <c r="G676">
        <v>80229</v>
      </c>
      <c r="H676">
        <v>234.92</v>
      </c>
      <c r="I676">
        <v>109</v>
      </c>
      <c r="J676" t="s">
        <v>14</v>
      </c>
      <c r="K676">
        <v>6</v>
      </c>
      <c r="L676">
        <v>2</v>
      </c>
      <c r="M676">
        <f t="shared" si="30"/>
        <v>0</v>
      </c>
      <c r="N676">
        <f t="shared" si="31"/>
        <v>0</v>
      </c>
      <c r="O676">
        <f t="shared" si="32"/>
        <v>1</v>
      </c>
    </row>
    <row r="677" spans="1:15">
      <c r="A677" t="s">
        <v>1374</v>
      </c>
      <c r="B677" t="s">
        <v>6</v>
      </c>
      <c r="C677">
        <v>1930</v>
      </c>
      <c r="D677" t="s">
        <v>1375</v>
      </c>
      <c r="E677" t="s">
        <v>8</v>
      </c>
      <c r="F677" t="s">
        <v>9</v>
      </c>
      <c r="G677">
        <v>80219</v>
      </c>
      <c r="H677">
        <v>205.11</v>
      </c>
      <c r="I677">
        <v>106</v>
      </c>
      <c r="J677" t="s">
        <v>10</v>
      </c>
      <c r="K677">
        <v>1</v>
      </c>
      <c r="L677">
        <v>1</v>
      </c>
      <c r="M677">
        <f t="shared" si="30"/>
        <v>0</v>
      </c>
      <c r="N677">
        <f t="shared" si="31"/>
        <v>0</v>
      </c>
      <c r="O677">
        <f t="shared" si="32"/>
        <v>1</v>
      </c>
    </row>
    <row r="678" spans="1:15">
      <c r="A678" t="s">
        <v>1376</v>
      </c>
      <c r="B678" t="s">
        <v>6</v>
      </c>
      <c r="C678">
        <v>1931</v>
      </c>
      <c r="D678" t="s">
        <v>1377</v>
      </c>
      <c r="E678" t="s">
        <v>29</v>
      </c>
      <c r="F678" t="s">
        <v>9</v>
      </c>
      <c r="G678">
        <v>80004</v>
      </c>
      <c r="H678">
        <v>264.89</v>
      </c>
      <c r="I678">
        <v>108</v>
      </c>
      <c r="J678" t="s">
        <v>10</v>
      </c>
      <c r="K678">
        <v>5</v>
      </c>
      <c r="L678">
        <v>2</v>
      </c>
      <c r="M678">
        <f t="shared" si="30"/>
        <v>0</v>
      </c>
      <c r="N678">
        <f t="shared" si="31"/>
        <v>0</v>
      </c>
      <c r="O678">
        <f t="shared" si="32"/>
        <v>1</v>
      </c>
    </row>
    <row r="679" spans="1:15">
      <c r="A679" t="s">
        <v>1378</v>
      </c>
      <c r="B679" t="s">
        <v>6</v>
      </c>
      <c r="C679">
        <v>1933</v>
      </c>
      <c r="D679" t="s">
        <v>1379</v>
      </c>
      <c r="E679" t="s">
        <v>8</v>
      </c>
      <c r="F679" t="s">
        <v>9</v>
      </c>
      <c r="G679">
        <v>80224</v>
      </c>
      <c r="H679">
        <v>238.4</v>
      </c>
      <c r="I679">
        <v>104</v>
      </c>
      <c r="J679" t="s">
        <v>10</v>
      </c>
      <c r="K679">
        <v>3</v>
      </c>
      <c r="L679">
        <v>2</v>
      </c>
      <c r="M679">
        <f t="shared" si="30"/>
        <v>0</v>
      </c>
      <c r="N679">
        <f t="shared" si="31"/>
        <v>0</v>
      </c>
      <c r="O679">
        <f t="shared" si="32"/>
        <v>1</v>
      </c>
    </row>
    <row r="680" spans="1:15">
      <c r="A680" t="s">
        <v>1380</v>
      </c>
      <c r="B680" t="s">
        <v>6</v>
      </c>
      <c r="C680">
        <v>1934</v>
      </c>
      <c r="D680" t="s">
        <v>1381</v>
      </c>
      <c r="E680" t="s">
        <v>32</v>
      </c>
      <c r="F680" t="s">
        <v>9</v>
      </c>
      <c r="G680">
        <v>80021</v>
      </c>
      <c r="H680">
        <v>136.13</v>
      </c>
      <c r="I680">
        <v>103</v>
      </c>
      <c r="J680" t="s">
        <v>10</v>
      </c>
      <c r="K680">
        <v>7</v>
      </c>
      <c r="L680">
        <v>3</v>
      </c>
      <c r="M680">
        <f t="shared" si="30"/>
        <v>0</v>
      </c>
      <c r="N680">
        <f t="shared" si="31"/>
        <v>0</v>
      </c>
      <c r="O680">
        <f t="shared" si="32"/>
        <v>1</v>
      </c>
    </row>
    <row r="681" spans="1:15">
      <c r="A681" t="s">
        <v>1382</v>
      </c>
      <c r="B681" t="s">
        <v>6</v>
      </c>
      <c r="C681">
        <v>1936</v>
      </c>
      <c r="D681" t="s">
        <v>1383</v>
      </c>
      <c r="E681" t="s">
        <v>97</v>
      </c>
      <c r="F681" t="s">
        <v>9</v>
      </c>
      <c r="G681">
        <v>80120</v>
      </c>
      <c r="H681">
        <v>105.41</v>
      </c>
      <c r="I681">
        <v>106</v>
      </c>
      <c r="J681" t="s">
        <v>10</v>
      </c>
      <c r="K681">
        <v>5</v>
      </c>
      <c r="L681">
        <v>1</v>
      </c>
      <c r="M681">
        <f t="shared" si="30"/>
        <v>0</v>
      </c>
      <c r="N681">
        <f t="shared" si="31"/>
        <v>0</v>
      </c>
      <c r="O681">
        <f t="shared" si="32"/>
        <v>1</v>
      </c>
    </row>
    <row r="682" spans="1:15">
      <c r="A682" t="s">
        <v>1384</v>
      </c>
      <c r="B682" t="s">
        <v>6</v>
      </c>
      <c r="C682">
        <v>1939</v>
      </c>
      <c r="D682" t="s">
        <v>1385</v>
      </c>
      <c r="E682" t="s">
        <v>26</v>
      </c>
      <c r="F682" t="s">
        <v>9</v>
      </c>
      <c r="G682">
        <v>80227</v>
      </c>
      <c r="H682">
        <v>186.06</v>
      </c>
      <c r="I682">
        <v>106</v>
      </c>
      <c r="J682" t="s">
        <v>10</v>
      </c>
      <c r="K682">
        <v>1</v>
      </c>
      <c r="L682">
        <v>3</v>
      </c>
      <c r="M682">
        <f t="shared" si="30"/>
        <v>0</v>
      </c>
      <c r="N682">
        <f t="shared" si="31"/>
        <v>0</v>
      </c>
      <c r="O682">
        <f t="shared" si="32"/>
        <v>1</v>
      </c>
    </row>
    <row r="683" spans="1:15">
      <c r="A683" t="s">
        <v>1386</v>
      </c>
      <c r="B683" t="s">
        <v>6</v>
      </c>
      <c r="C683">
        <v>1943</v>
      </c>
      <c r="D683" t="s">
        <v>1387</v>
      </c>
      <c r="E683" t="s">
        <v>8</v>
      </c>
      <c r="F683" t="s">
        <v>9</v>
      </c>
      <c r="G683">
        <v>80237</v>
      </c>
      <c r="H683">
        <v>185.4</v>
      </c>
      <c r="I683">
        <v>104</v>
      </c>
      <c r="J683" t="s">
        <v>10</v>
      </c>
      <c r="K683">
        <v>5</v>
      </c>
      <c r="L683">
        <v>2</v>
      </c>
      <c r="M683">
        <f t="shared" si="30"/>
        <v>0</v>
      </c>
      <c r="N683">
        <f t="shared" si="31"/>
        <v>0</v>
      </c>
      <c r="O683">
        <f t="shared" si="32"/>
        <v>1</v>
      </c>
    </row>
    <row r="684" spans="1:15">
      <c r="A684" t="s">
        <v>1388</v>
      </c>
      <c r="B684" t="s">
        <v>6</v>
      </c>
      <c r="C684">
        <v>1945</v>
      </c>
      <c r="D684" t="s">
        <v>1389</v>
      </c>
      <c r="E684" t="s">
        <v>35</v>
      </c>
      <c r="F684" t="s">
        <v>9</v>
      </c>
      <c r="G684">
        <v>80013</v>
      </c>
      <c r="H684">
        <v>145.91999999999999</v>
      </c>
      <c r="I684">
        <v>104</v>
      </c>
      <c r="J684" t="s">
        <v>10</v>
      </c>
      <c r="K684">
        <v>6</v>
      </c>
      <c r="L684">
        <v>3</v>
      </c>
      <c r="M684">
        <f t="shared" si="30"/>
        <v>0</v>
      </c>
      <c r="N684">
        <f t="shared" si="31"/>
        <v>0</v>
      </c>
      <c r="O684">
        <f t="shared" si="32"/>
        <v>1</v>
      </c>
    </row>
    <row r="685" spans="1:15">
      <c r="A685" t="s">
        <v>1390</v>
      </c>
      <c r="B685" t="s">
        <v>6</v>
      </c>
      <c r="C685">
        <v>1948</v>
      </c>
      <c r="D685" t="s">
        <v>1391</v>
      </c>
      <c r="E685" t="s">
        <v>181</v>
      </c>
      <c r="F685" t="s">
        <v>9</v>
      </c>
      <c r="G685">
        <v>80027</v>
      </c>
      <c r="H685">
        <v>172.27</v>
      </c>
      <c r="I685">
        <v>109</v>
      </c>
      <c r="J685" t="s">
        <v>10</v>
      </c>
      <c r="K685">
        <v>2</v>
      </c>
      <c r="L685">
        <v>2</v>
      </c>
      <c r="M685">
        <f t="shared" si="30"/>
        <v>0</v>
      </c>
      <c r="N685">
        <f t="shared" si="31"/>
        <v>0</v>
      </c>
      <c r="O685">
        <f t="shared" si="32"/>
        <v>1</v>
      </c>
    </row>
    <row r="686" spans="1:15">
      <c r="A686" t="s">
        <v>1392</v>
      </c>
      <c r="B686" t="s">
        <v>6</v>
      </c>
      <c r="C686">
        <v>1950</v>
      </c>
      <c r="D686" t="s">
        <v>1393</v>
      </c>
      <c r="E686" t="s">
        <v>8</v>
      </c>
      <c r="F686" t="s">
        <v>9</v>
      </c>
      <c r="G686">
        <v>80219</v>
      </c>
      <c r="H686">
        <v>267.43</v>
      </c>
      <c r="I686">
        <v>101</v>
      </c>
      <c r="J686" t="s">
        <v>10</v>
      </c>
      <c r="K686">
        <v>8</v>
      </c>
      <c r="L686">
        <v>4</v>
      </c>
      <c r="M686">
        <f t="shared" si="30"/>
        <v>0</v>
      </c>
      <c r="N686">
        <f t="shared" si="31"/>
        <v>0</v>
      </c>
      <c r="O686">
        <f t="shared" si="32"/>
        <v>1</v>
      </c>
    </row>
    <row r="687" spans="1:15">
      <c r="A687" t="s">
        <v>1394</v>
      </c>
      <c r="B687" t="s">
        <v>6</v>
      </c>
      <c r="C687">
        <v>1964</v>
      </c>
      <c r="D687" t="s">
        <v>1395</v>
      </c>
      <c r="E687" t="s">
        <v>1396</v>
      </c>
      <c r="F687" t="s">
        <v>9</v>
      </c>
      <c r="G687">
        <v>80465</v>
      </c>
      <c r="H687">
        <v>126.46</v>
      </c>
      <c r="I687">
        <v>101</v>
      </c>
      <c r="J687" t="s">
        <v>10</v>
      </c>
      <c r="K687">
        <v>7</v>
      </c>
      <c r="L687">
        <v>1</v>
      </c>
      <c r="M687">
        <f t="shared" si="30"/>
        <v>0</v>
      </c>
      <c r="N687">
        <f t="shared" si="31"/>
        <v>0</v>
      </c>
      <c r="O687">
        <f t="shared" si="32"/>
        <v>1</v>
      </c>
    </row>
    <row r="688" spans="1:15">
      <c r="A688" t="s">
        <v>1397</v>
      </c>
      <c r="B688" t="s">
        <v>6</v>
      </c>
      <c r="C688">
        <v>1970</v>
      </c>
      <c r="D688" t="s">
        <v>1398</v>
      </c>
      <c r="E688" t="s">
        <v>8</v>
      </c>
      <c r="F688" t="s">
        <v>9</v>
      </c>
      <c r="G688">
        <v>80234</v>
      </c>
      <c r="H688">
        <v>197.33</v>
      </c>
      <c r="I688">
        <v>109</v>
      </c>
      <c r="J688" t="s">
        <v>10</v>
      </c>
      <c r="K688">
        <v>8</v>
      </c>
      <c r="L688">
        <v>1</v>
      </c>
      <c r="M688">
        <f t="shared" si="30"/>
        <v>0</v>
      </c>
      <c r="N688">
        <f t="shared" si="31"/>
        <v>0</v>
      </c>
      <c r="O688">
        <f t="shared" si="32"/>
        <v>1</v>
      </c>
    </row>
    <row r="689" spans="1:15">
      <c r="A689" t="s">
        <v>1399</v>
      </c>
      <c r="B689" t="s">
        <v>6</v>
      </c>
      <c r="C689">
        <v>1981</v>
      </c>
      <c r="D689" t="s">
        <v>1400</v>
      </c>
      <c r="E689" t="s">
        <v>26</v>
      </c>
      <c r="F689" t="s">
        <v>9</v>
      </c>
      <c r="G689">
        <v>80227</v>
      </c>
      <c r="H689">
        <v>222.73</v>
      </c>
      <c r="I689">
        <v>101</v>
      </c>
      <c r="J689" t="s">
        <v>10</v>
      </c>
      <c r="K689">
        <v>7</v>
      </c>
      <c r="L689">
        <v>1</v>
      </c>
      <c r="M689">
        <f t="shared" si="30"/>
        <v>0</v>
      </c>
      <c r="N689">
        <f t="shared" si="31"/>
        <v>0</v>
      </c>
      <c r="O689">
        <f t="shared" si="32"/>
        <v>1</v>
      </c>
    </row>
    <row r="690" spans="1:15">
      <c r="A690" t="s">
        <v>1401</v>
      </c>
      <c r="B690" t="s">
        <v>6</v>
      </c>
      <c r="C690">
        <v>1984</v>
      </c>
      <c r="D690" t="s">
        <v>1402</v>
      </c>
      <c r="E690" t="s">
        <v>8</v>
      </c>
      <c r="F690" t="s">
        <v>9</v>
      </c>
      <c r="G690">
        <v>80235</v>
      </c>
      <c r="H690">
        <v>191.28</v>
      </c>
      <c r="I690">
        <v>101</v>
      </c>
      <c r="J690" t="s">
        <v>10</v>
      </c>
      <c r="K690">
        <v>1</v>
      </c>
      <c r="L690">
        <v>2</v>
      </c>
      <c r="M690">
        <f t="shared" si="30"/>
        <v>0</v>
      </c>
      <c r="N690">
        <f t="shared" si="31"/>
        <v>0</v>
      </c>
      <c r="O690">
        <f t="shared" si="32"/>
        <v>1</v>
      </c>
    </row>
    <row r="691" spans="1:15">
      <c r="A691" t="s">
        <v>1403</v>
      </c>
      <c r="B691" t="s">
        <v>6</v>
      </c>
      <c r="C691">
        <v>1995</v>
      </c>
      <c r="D691" t="s">
        <v>1404</v>
      </c>
      <c r="E691" t="s">
        <v>26</v>
      </c>
      <c r="F691" t="s">
        <v>9</v>
      </c>
      <c r="G691">
        <v>80214</v>
      </c>
      <c r="H691">
        <v>123.05</v>
      </c>
      <c r="I691">
        <v>108</v>
      </c>
      <c r="J691" t="s">
        <v>10</v>
      </c>
      <c r="K691">
        <v>5</v>
      </c>
      <c r="L691">
        <v>1</v>
      </c>
      <c r="M691">
        <f t="shared" si="30"/>
        <v>0</v>
      </c>
      <c r="N691">
        <f t="shared" si="31"/>
        <v>0</v>
      </c>
      <c r="O691">
        <f t="shared" si="32"/>
        <v>1</v>
      </c>
    </row>
    <row r="692" spans="1:15">
      <c r="A692" t="s">
        <v>1405</v>
      </c>
      <c r="B692" t="s">
        <v>6</v>
      </c>
      <c r="C692">
        <v>2000</v>
      </c>
      <c r="D692" t="s">
        <v>1406</v>
      </c>
      <c r="E692" t="s">
        <v>29</v>
      </c>
      <c r="F692" t="s">
        <v>9</v>
      </c>
      <c r="G692">
        <v>80003</v>
      </c>
      <c r="H692">
        <v>227.34</v>
      </c>
      <c r="I692">
        <v>103</v>
      </c>
      <c r="J692" t="s">
        <v>10</v>
      </c>
      <c r="K692">
        <v>2</v>
      </c>
      <c r="L692">
        <v>2</v>
      </c>
      <c r="M692">
        <f t="shared" si="30"/>
        <v>0</v>
      </c>
      <c r="N692">
        <f t="shared" si="31"/>
        <v>0</v>
      </c>
      <c r="O692">
        <f t="shared" si="32"/>
        <v>1</v>
      </c>
    </row>
    <row r="693" spans="1:15">
      <c r="A693" t="s">
        <v>1407</v>
      </c>
      <c r="B693" t="s">
        <v>6</v>
      </c>
      <c r="C693">
        <v>2009</v>
      </c>
      <c r="D693" t="s">
        <v>1408</v>
      </c>
      <c r="E693" t="s">
        <v>35</v>
      </c>
      <c r="F693" t="s">
        <v>9</v>
      </c>
      <c r="G693">
        <v>80010</v>
      </c>
      <c r="H693">
        <v>17.03</v>
      </c>
      <c r="I693">
        <v>100</v>
      </c>
      <c r="J693" t="s">
        <v>14</v>
      </c>
      <c r="K693">
        <v>8</v>
      </c>
      <c r="L693">
        <v>1</v>
      </c>
      <c r="M693">
        <f t="shared" si="30"/>
        <v>0</v>
      </c>
      <c r="N693">
        <f t="shared" si="31"/>
        <v>0</v>
      </c>
      <c r="O693">
        <f t="shared" si="32"/>
        <v>1</v>
      </c>
    </row>
    <row r="694" spans="1:15">
      <c r="A694" t="s">
        <v>1409</v>
      </c>
      <c r="B694" t="s">
        <v>6</v>
      </c>
      <c r="C694">
        <v>2014</v>
      </c>
      <c r="D694" t="s">
        <v>1410</v>
      </c>
      <c r="E694" t="s">
        <v>32</v>
      </c>
      <c r="F694" t="s">
        <v>9</v>
      </c>
      <c r="G694">
        <v>80020</v>
      </c>
      <c r="H694">
        <v>241.14</v>
      </c>
      <c r="I694">
        <v>108</v>
      </c>
      <c r="J694" t="s">
        <v>10</v>
      </c>
      <c r="K694">
        <v>4</v>
      </c>
      <c r="L694">
        <v>4</v>
      </c>
      <c r="M694">
        <f t="shared" si="30"/>
        <v>0</v>
      </c>
      <c r="N694">
        <f t="shared" si="31"/>
        <v>0</v>
      </c>
      <c r="O694">
        <f t="shared" si="32"/>
        <v>1</v>
      </c>
    </row>
    <row r="695" spans="1:15">
      <c r="A695" t="s">
        <v>1411</v>
      </c>
      <c r="B695" t="s">
        <v>6</v>
      </c>
      <c r="C695">
        <v>2015</v>
      </c>
      <c r="D695" t="s">
        <v>1412</v>
      </c>
      <c r="E695" t="s">
        <v>1413</v>
      </c>
      <c r="F695" t="s">
        <v>9</v>
      </c>
      <c r="G695">
        <v>80026</v>
      </c>
      <c r="H695">
        <v>124.05</v>
      </c>
      <c r="I695">
        <v>103</v>
      </c>
      <c r="J695" t="s">
        <v>14</v>
      </c>
      <c r="K695">
        <v>1</v>
      </c>
      <c r="L695">
        <v>2</v>
      </c>
      <c r="M695">
        <f t="shared" si="30"/>
        <v>0</v>
      </c>
      <c r="N695">
        <f t="shared" si="31"/>
        <v>0</v>
      </c>
      <c r="O695">
        <f t="shared" si="32"/>
        <v>1</v>
      </c>
    </row>
    <row r="696" spans="1:15">
      <c r="A696" t="s">
        <v>1414</v>
      </c>
      <c r="B696" t="s">
        <v>6</v>
      </c>
      <c r="C696">
        <v>2027</v>
      </c>
      <c r="D696" t="s">
        <v>1415</v>
      </c>
      <c r="E696" t="s">
        <v>8</v>
      </c>
      <c r="F696" t="s">
        <v>9</v>
      </c>
      <c r="G696">
        <v>80246</v>
      </c>
      <c r="H696">
        <v>163.44</v>
      </c>
      <c r="I696">
        <v>106</v>
      </c>
      <c r="J696" t="s">
        <v>10</v>
      </c>
      <c r="K696">
        <v>6</v>
      </c>
      <c r="L696">
        <v>1</v>
      </c>
      <c r="M696">
        <f t="shared" si="30"/>
        <v>0</v>
      </c>
      <c r="N696">
        <f t="shared" si="31"/>
        <v>0</v>
      </c>
      <c r="O696">
        <f t="shared" si="32"/>
        <v>1</v>
      </c>
    </row>
    <row r="697" spans="1:15">
      <c r="A697" t="s">
        <v>1416</v>
      </c>
      <c r="B697" t="s">
        <v>6</v>
      </c>
      <c r="C697">
        <v>2029</v>
      </c>
      <c r="D697" t="s">
        <v>1417</v>
      </c>
      <c r="E697" t="s">
        <v>77</v>
      </c>
      <c r="F697" t="s">
        <v>9</v>
      </c>
      <c r="G697">
        <v>80031</v>
      </c>
      <c r="H697">
        <v>189.06</v>
      </c>
      <c r="I697">
        <v>103</v>
      </c>
      <c r="J697" t="s">
        <v>10</v>
      </c>
      <c r="K697">
        <v>7</v>
      </c>
      <c r="L697">
        <v>1</v>
      </c>
      <c r="M697">
        <f t="shared" si="30"/>
        <v>0</v>
      </c>
      <c r="N697">
        <f t="shared" si="31"/>
        <v>0</v>
      </c>
      <c r="O697">
        <f t="shared" si="32"/>
        <v>1</v>
      </c>
    </row>
    <row r="698" spans="1:15">
      <c r="A698" t="s">
        <v>1418</v>
      </c>
      <c r="B698" t="s">
        <v>6</v>
      </c>
      <c r="C698">
        <v>2032</v>
      </c>
      <c r="D698" t="s">
        <v>1419</v>
      </c>
      <c r="E698" t="s">
        <v>32</v>
      </c>
      <c r="F698" t="s">
        <v>9</v>
      </c>
      <c r="G698">
        <v>80021</v>
      </c>
      <c r="H698">
        <v>62.74</v>
      </c>
      <c r="I698">
        <v>103</v>
      </c>
      <c r="J698" t="s">
        <v>10</v>
      </c>
      <c r="K698">
        <v>5</v>
      </c>
      <c r="L698">
        <v>1</v>
      </c>
      <c r="M698">
        <f t="shared" si="30"/>
        <v>0</v>
      </c>
      <c r="N698">
        <f t="shared" si="31"/>
        <v>0</v>
      </c>
      <c r="O698">
        <f t="shared" si="32"/>
        <v>1</v>
      </c>
    </row>
    <row r="699" spans="1:15">
      <c r="A699" t="s">
        <v>1420</v>
      </c>
      <c r="B699" t="s">
        <v>6</v>
      </c>
      <c r="C699">
        <v>2035</v>
      </c>
      <c r="D699" t="s">
        <v>1421</v>
      </c>
      <c r="E699" t="s">
        <v>29</v>
      </c>
      <c r="F699" t="s">
        <v>9</v>
      </c>
      <c r="G699">
        <v>80002</v>
      </c>
      <c r="H699">
        <v>264.33</v>
      </c>
      <c r="I699">
        <v>106</v>
      </c>
      <c r="J699" t="s">
        <v>10</v>
      </c>
      <c r="K699">
        <v>2</v>
      </c>
      <c r="L699">
        <v>3</v>
      </c>
      <c r="M699">
        <f t="shared" si="30"/>
        <v>0</v>
      </c>
      <c r="N699">
        <f t="shared" si="31"/>
        <v>0</v>
      </c>
      <c r="O699">
        <f t="shared" si="32"/>
        <v>1</v>
      </c>
    </row>
    <row r="700" spans="1:15">
      <c r="A700" t="s">
        <v>1422</v>
      </c>
      <c r="B700" t="s">
        <v>6</v>
      </c>
      <c r="C700">
        <v>2038</v>
      </c>
      <c r="D700" t="s">
        <v>1423</v>
      </c>
      <c r="E700" t="s">
        <v>337</v>
      </c>
      <c r="F700" t="s">
        <v>9</v>
      </c>
      <c r="G700">
        <v>80033</v>
      </c>
      <c r="H700">
        <v>228.32</v>
      </c>
      <c r="I700">
        <v>107</v>
      </c>
      <c r="J700" t="s">
        <v>10</v>
      </c>
      <c r="K700">
        <v>5</v>
      </c>
      <c r="L700">
        <v>2</v>
      </c>
      <c r="M700">
        <f t="shared" si="30"/>
        <v>0</v>
      </c>
      <c r="N700">
        <f t="shared" si="31"/>
        <v>0</v>
      </c>
      <c r="O700">
        <f t="shared" si="32"/>
        <v>1</v>
      </c>
    </row>
    <row r="701" spans="1:15">
      <c r="A701" t="s">
        <v>1424</v>
      </c>
      <c r="B701" t="s">
        <v>6</v>
      </c>
      <c r="C701">
        <v>2042</v>
      </c>
      <c r="D701" t="s">
        <v>1425</v>
      </c>
      <c r="E701" t="s">
        <v>8</v>
      </c>
      <c r="F701" t="s">
        <v>9</v>
      </c>
      <c r="G701">
        <v>80247</v>
      </c>
      <c r="H701">
        <v>238.65</v>
      </c>
      <c r="I701">
        <v>101</v>
      </c>
      <c r="J701" t="s">
        <v>10</v>
      </c>
      <c r="K701">
        <v>2</v>
      </c>
      <c r="L701">
        <v>2</v>
      </c>
      <c r="M701">
        <f t="shared" si="30"/>
        <v>0</v>
      </c>
      <c r="N701">
        <f t="shared" si="31"/>
        <v>0</v>
      </c>
      <c r="O701">
        <f t="shared" si="32"/>
        <v>1</v>
      </c>
    </row>
    <row r="702" spans="1:15">
      <c r="A702" t="s">
        <v>1426</v>
      </c>
      <c r="B702" t="s">
        <v>6</v>
      </c>
      <c r="C702">
        <v>2047</v>
      </c>
      <c r="D702" t="s">
        <v>1427</v>
      </c>
      <c r="E702" t="s">
        <v>8</v>
      </c>
      <c r="F702" t="s">
        <v>9</v>
      </c>
      <c r="G702">
        <v>80246</v>
      </c>
      <c r="H702">
        <v>164.44</v>
      </c>
      <c r="I702">
        <v>100</v>
      </c>
      <c r="J702" t="s">
        <v>10</v>
      </c>
      <c r="K702">
        <v>7</v>
      </c>
      <c r="L702">
        <v>1</v>
      </c>
      <c r="M702">
        <f t="shared" si="30"/>
        <v>0</v>
      </c>
      <c r="N702">
        <f t="shared" si="31"/>
        <v>0</v>
      </c>
      <c r="O702">
        <f t="shared" si="32"/>
        <v>1</v>
      </c>
    </row>
    <row r="703" spans="1:15">
      <c r="A703" t="s">
        <v>1428</v>
      </c>
      <c r="B703" t="s">
        <v>6</v>
      </c>
      <c r="C703">
        <v>2055</v>
      </c>
      <c r="D703" t="s">
        <v>1429</v>
      </c>
      <c r="E703" t="s">
        <v>35</v>
      </c>
      <c r="F703" t="s">
        <v>9</v>
      </c>
      <c r="G703">
        <v>80014</v>
      </c>
      <c r="H703">
        <v>149.07</v>
      </c>
      <c r="I703">
        <v>100</v>
      </c>
      <c r="J703" t="s">
        <v>10</v>
      </c>
      <c r="K703">
        <v>2</v>
      </c>
      <c r="L703">
        <v>2</v>
      </c>
      <c r="M703">
        <f t="shared" si="30"/>
        <v>0</v>
      </c>
      <c r="N703">
        <f t="shared" si="31"/>
        <v>0</v>
      </c>
      <c r="O703">
        <f t="shared" si="32"/>
        <v>1</v>
      </c>
    </row>
    <row r="704" spans="1:15">
      <c r="A704" t="s">
        <v>1430</v>
      </c>
      <c r="B704" t="s">
        <v>6</v>
      </c>
      <c r="C704">
        <v>2056</v>
      </c>
      <c r="D704" t="s">
        <v>1431</v>
      </c>
      <c r="E704" t="s">
        <v>77</v>
      </c>
      <c r="F704" t="s">
        <v>9</v>
      </c>
      <c r="G704">
        <v>80031</v>
      </c>
      <c r="H704">
        <v>111.11</v>
      </c>
      <c r="I704">
        <v>108</v>
      </c>
      <c r="J704" t="s">
        <v>10</v>
      </c>
      <c r="K704">
        <v>8</v>
      </c>
      <c r="L704">
        <v>2</v>
      </c>
      <c r="M704">
        <f t="shared" si="30"/>
        <v>0</v>
      </c>
      <c r="N704">
        <f t="shared" si="31"/>
        <v>0</v>
      </c>
      <c r="O704">
        <f t="shared" si="32"/>
        <v>1</v>
      </c>
    </row>
    <row r="705" spans="1:15">
      <c r="A705" t="s">
        <v>1432</v>
      </c>
      <c r="B705" t="s">
        <v>6</v>
      </c>
      <c r="C705">
        <v>2065</v>
      </c>
      <c r="D705" t="s">
        <v>1433</v>
      </c>
      <c r="E705" t="s">
        <v>35</v>
      </c>
      <c r="F705" t="s">
        <v>9</v>
      </c>
      <c r="G705">
        <v>80017</v>
      </c>
      <c r="H705">
        <v>17.54</v>
      </c>
      <c r="I705">
        <v>104</v>
      </c>
      <c r="J705" t="s">
        <v>10</v>
      </c>
      <c r="K705">
        <v>8</v>
      </c>
      <c r="L705">
        <v>1</v>
      </c>
      <c r="M705">
        <f t="shared" si="30"/>
        <v>0</v>
      </c>
      <c r="N705">
        <f t="shared" si="31"/>
        <v>0</v>
      </c>
      <c r="O705">
        <f t="shared" si="32"/>
        <v>1</v>
      </c>
    </row>
    <row r="706" spans="1:15">
      <c r="A706" t="s">
        <v>1434</v>
      </c>
      <c r="B706" t="s">
        <v>6</v>
      </c>
      <c r="C706">
        <v>2070</v>
      </c>
      <c r="D706" t="s">
        <v>1435</v>
      </c>
      <c r="E706" t="s">
        <v>48</v>
      </c>
      <c r="F706" t="s">
        <v>9</v>
      </c>
      <c r="G706">
        <v>80112</v>
      </c>
      <c r="H706">
        <v>123.95</v>
      </c>
      <c r="I706">
        <v>100</v>
      </c>
      <c r="J706" t="s">
        <v>10</v>
      </c>
      <c r="K706">
        <v>7</v>
      </c>
      <c r="L706">
        <v>2</v>
      </c>
      <c r="M706">
        <f t="shared" si="30"/>
        <v>0</v>
      </c>
      <c r="N706">
        <f t="shared" si="31"/>
        <v>0</v>
      </c>
      <c r="O706">
        <f t="shared" si="32"/>
        <v>1</v>
      </c>
    </row>
    <row r="707" spans="1:15">
      <c r="A707" t="s">
        <v>1436</v>
      </c>
      <c r="B707" t="s">
        <v>6</v>
      </c>
      <c r="C707">
        <v>2077</v>
      </c>
      <c r="D707" t="s">
        <v>1437</v>
      </c>
      <c r="E707" t="s">
        <v>35</v>
      </c>
      <c r="F707" t="s">
        <v>9</v>
      </c>
      <c r="G707">
        <v>80013</v>
      </c>
      <c r="H707">
        <v>71.48</v>
      </c>
      <c r="I707">
        <v>105</v>
      </c>
      <c r="J707" t="s">
        <v>14</v>
      </c>
      <c r="K707">
        <v>3</v>
      </c>
      <c r="L707">
        <v>1</v>
      </c>
      <c r="M707">
        <f t="shared" ref="M707:M770" si="33">IF(B707="Loyalty Club and Credit Card", 1,0)</f>
        <v>0</v>
      </c>
      <c r="N707">
        <f t="shared" ref="N707:N770" si="34">IF(B707="Loyalty Club Only", 1,0)</f>
        <v>0</v>
      </c>
      <c r="O707">
        <f t="shared" ref="O707:O770" si="35">IF(B707="Store Mailing List", 1,0)</f>
        <v>1</v>
      </c>
    </row>
    <row r="708" spans="1:15">
      <c r="A708" t="s">
        <v>1438</v>
      </c>
      <c r="B708" t="s">
        <v>6</v>
      </c>
      <c r="C708">
        <v>2078</v>
      </c>
      <c r="D708" t="s">
        <v>1439</v>
      </c>
      <c r="E708" t="s">
        <v>35</v>
      </c>
      <c r="F708" t="s">
        <v>9</v>
      </c>
      <c r="G708">
        <v>80017</v>
      </c>
      <c r="H708">
        <v>121.02</v>
      </c>
      <c r="I708">
        <v>105</v>
      </c>
      <c r="J708" t="s">
        <v>10</v>
      </c>
      <c r="K708">
        <v>5</v>
      </c>
      <c r="L708">
        <v>1</v>
      </c>
      <c r="M708">
        <f t="shared" si="33"/>
        <v>0</v>
      </c>
      <c r="N708">
        <f t="shared" si="34"/>
        <v>0</v>
      </c>
      <c r="O708">
        <f t="shared" si="35"/>
        <v>1</v>
      </c>
    </row>
    <row r="709" spans="1:15">
      <c r="A709" t="s">
        <v>1440</v>
      </c>
      <c r="B709" t="s">
        <v>6</v>
      </c>
      <c r="C709">
        <v>2079</v>
      </c>
      <c r="D709" t="s">
        <v>1441</v>
      </c>
      <c r="E709" t="s">
        <v>8</v>
      </c>
      <c r="F709" t="s">
        <v>9</v>
      </c>
      <c r="G709">
        <v>80221</v>
      </c>
      <c r="H709">
        <v>37.880000000000003</v>
      </c>
      <c r="I709">
        <v>103</v>
      </c>
      <c r="J709" t="s">
        <v>10</v>
      </c>
      <c r="K709">
        <v>7</v>
      </c>
      <c r="L709">
        <v>1</v>
      </c>
      <c r="M709">
        <f t="shared" si="33"/>
        <v>0</v>
      </c>
      <c r="N709">
        <f t="shared" si="34"/>
        <v>0</v>
      </c>
      <c r="O709">
        <f t="shared" si="35"/>
        <v>1</v>
      </c>
    </row>
    <row r="710" spans="1:15">
      <c r="A710" t="s">
        <v>1442</v>
      </c>
      <c r="B710" t="s">
        <v>6</v>
      </c>
      <c r="C710">
        <v>2080</v>
      </c>
      <c r="D710" t="s">
        <v>1443</v>
      </c>
      <c r="E710" t="s">
        <v>8</v>
      </c>
      <c r="F710" t="s">
        <v>9</v>
      </c>
      <c r="G710">
        <v>80224</v>
      </c>
      <c r="H710">
        <v>89.53</v>
      </c>
      <c r="I710">
        <v>100</v>
      </c>
      <c r="J710" t="s">
        <v>10</v>
      </c>
      <c r="K710">
        <v>5</v>
      </c>
      <c r="L710">
        <v>1</v>
      </c>
      <c r="M710">
        <f t="shared" si="33"/>
        <v>0</v>
      </c>
      <c r="N710">
        <f t="shared" si="34"/>
        <v>0</v>
      </c>
      <c r="O710">
        <f t="shared" si="35"/>
        <v>1</v>
      </c>
    </row>
    <row r="711" spans="1:15">
      <c r="A711" t="s">
        <v>1444</v>
      </c>
      <c r="B711" t="s">
        <v>6</v>
      </c>
      <c r="C711">
        <v>2084</v>
      </c>
      <c r="D711" t="s">
        <v>1445</v>
      </c>
      <c r="E711" t="s">
        <v>32</v>
      </c>
      <c r="F711" t="s">
        <v>9</v>
      </c>
      <c r="G711">
        <v>80021</v>
      </c>
      <c r="H711">
        <v>153.83000000000001</v>
      </c>
      <c r="I711">
        <v>103</v>
      </c>
      <c r="J711" t="s">
        <v>10</v>
      </c>
      <c r="K711">
        <v>8</v>
      </c>
      <c r="L711">
        <v>1</v>
      </c>
      <c r="M711">
        <f t="shared" si="33"/>
        <v>0</v>
      </c>
      <c r="N711">
        <f t="shared" si="34"/>
        <v>0</v>
      </c>
      <c r="O711">
        <f t="shared" si="35"/>
        <v>1</v>
      </c>
    </row>
    <row r="712" spans="1:15">
      <c r="A712" t="s">
        <v>1446</v>
      </c>
      <c r="B712" t="s">
        <v>6</v>
      </c>
      <c r="C712">
        <v>2095</v>
      </c>
      <c r="D712" t="s">
        <v>1447</v>
      </c>
      <c r="E712" t="s">
        <v>8</v>
      </c>
      <c r="F712" t="s">
        <v>9</v>
      </c>
      <c r="G712">
        <v>80220</v>
      </c>
      <c r="H712">
        <v>252.84</v>
      </c>
      <c r="I712">
        <v>105</v>
      </c>
      <c r="J712" t="s">
        <v>10</v>
      </c>
      <c r="K712">
        <v>2</v>
      </c>
      <c r="L712">
        <v>1</v>
      </c>
      <c r="M712">
        <f t="shared" si="33"/>
        <v>0</v>
      </c>
      <c r="N712">
        <f t="shared" si="34"/>
        <v>0</v>
      </c>
      <c r="O712">
        <f t="shared" si="35"/>
        <v>1</v>
      </c>
    </row>
    <row r="713" spans="1:15">
      <c r="A713" t="s">
        <v>1448</v>
      </c>
      <c r="B713" t="s">
        <v>6</v>
      </c>
      <c r="C713">
        <v>2097</v>
      </c>
      <c r="D713" t="s">
        <v>1449</v>
      </c>
      <c r="E713" t="s">
        <v>8</v>
      </c>
      <c r="F713" t="s">
        <v>9</v>
      </c>
      <c r="G713">
        <v>80220</v>
      </c>
      <c r="H713">
        <v>66.87</v>
      </c>
      <c r="I713">
        <v>104</v>
      </c>
      <c r="J713" t="s">
        <v>14</v>
      </c>
      <c r="K713">
        <v>1</v>
      </c>
      <c r="L713">
        <v>1</v>
      </c>
      <c r="M713">
        <f t="shared" si="33"/>
        <v>0</v>
      </c>
      <c r="N713">
        <f t="shared" si="34"/>
        <v>0</v>
      </c>
      <c r="O713">
        <f t="shared" si="35"/>
        <v>1</v>
      </c>
    </row>
    <row r="714" spans="1:15">
      <c r="A714" t="s">
        <v>1450</v>
      </c>
      <c r="B714" t="s">
        <v>6</v>
      </c>
      <c r="C714">
        <v>2098</v>
      </c>
      <c r="D714" t="s">
        <v>1451</v>
      </c>
      <c r="E714" t="s">
        <v>77</v>
      </c>
      <c r="F714" t="s">
        <v>9</v>
      </c>
      <c r="G714">
        <v>80031</v>
      </c>
      <c r="H714">
        <v>165.27</v>
      </c>
      <c r="I714">
        <v>109</v>
      </c>
      <c r="J714" t="s">
        <v>10</v>
      </c>
      <c r="K714">
        <v>4</v>
      </c>
      <c r="L714">
        <v>2</v>
      </c>
      <c r="M714">
        <f t="shared" si="33"/>
        <v>0</v>
      </c>
      <c r="N714">
        <f t="shared" si="34"/>
        <v>0</v>
      </c>
      <c r="O714">
        <f t="shared" si="35"/>
        <v>1</v>
      </c>
    </row>
    <row r="715" spans="1:15">
      <c r="A715" t="s">
        <v>1452</v>
      </c>
      <c r="B715" t="s">
        <v>6</v>
      </c>
      <c r="C715">
        <v>2103</v>
      </c>
      <c r="D715" t="s">
        <v>1453</v>
      </c>
      <c r="E715" t="s">
        <v>35</v>
      </c>
      <c r="F715" t="s">
        <v>9</v>
      </c>
      <c r="G715">
        <v>80017</v>
      </c>
      <c r="H715">
        <v>192.04</v>
      </c>
      <c r="I715">
        <v>105</v>
      </c>
      <c r="J715" t="s">
        <v>10</v>
      </c>
      <c r="K715">
        <v>6</v>
      </c>
      <c r="L715">
        <v>2</v>
      </c>
      <c r="M715">
        <f t="shared" si="33"/>
        <v>0</v>
      </c>
      <c r="N715">
        <f t="shared" si="34"/>
        <v>0</v>
      </c>
      <c r="O715">
        <f t="shared" si="35"/>
        <v>1</v>
      </c>
    </row>
    <row r="716" spans="1:15">
      <c r="A716" t="s">
        <v>1454</v>
      </c>
      <c r="B716" t="s">
        <v>6</v>
      </c>
      <c r="C716">
        <v>2104</v>
      </c>
      <c r="D716" t="s">
        <v>1455</v>
      </c>
      <c r="E716" t="s">
        <v>48</v>
      </c>
      <c r="F716" t="s">
        <v>9</v>
      </c>
      <c r="G716">
        <v>80113</v>
      </c>
      <c r="H716">
        <v>125.12</v>
      </c>
      <c r="I716">
        <v>101</v>
      </c>
      <c r="J716" t="s">
        <v>14</v>
      </c>
      <c r="K716">
        <v>3</v>
      </c>
      <c r="L716">
        <v>1</v>
      </c>
      <c r="M716">
        <f t="shared" si="33"/>
        <v>0</v>
      </c>
      <c r="N716">
        <f t="shared" si="34"/>
        <v>0</v>
      </c>
      <c r="O716">
        <f t="shared" si="35"/>
        <v>1</v>
      </c>
    </row>
    <row r="717" spans="1:15">
      <c r="A717" t="s">
        <v>1456</v>
      </c>
      <c r="B717" t="s">
        <v>6</v>
      </c>
      <c r="C717">
        <v>2106</v>
      </c>
      <c r="D717" t="s">
        <v>1457</v>
      </c>
      <c r="E717" t="s">
        <v>35</v>
      </c>
      <c r="F717" t="s">
        <v>9</v>
      </c>
      <c r="G717">
        <v>80014</v>
      </c>
      <c r="H717">
        <v>213.16</v>
      </c>
      <c r="I717">
        <v>105</v>
      </c>
      <c r="J717" t="s">
        <v>10</v>
      </c>
      <c r="K717">
        <v>1</v>
      </c>
      <c r="L717">
        <v>2</v>
      </c>
      <c r="M717">
        <f t="shared" si="33"/>
        <v>0</v>
      </c>
      <c r="N717">
        <f t="shared" si="34"/>
        <v>0</v>
      </c>
      <c r="O717">
        <f t="shared" si="35"/>
        <v>1</v>
      </c>
    </row>
    <row r="718" spans="1:15">
      <c r="A718" t="s">
        <v>1458</v>
      </c>
      <c r="B718" t="s">
        <v>6</v>
      </c>
      <c r="C718">
        <v>2109</v>
      </c>
      <c r="D718" t="s">
        <v>1459</v>
      </c>
      <c r="E718" t="s">
        <v>77</v>
      </c>
      <c r="F718" t="s">
        <v>9</v>
      </c>
      <c r="G718">
        <v>80031</v>
      </c>
      <c r="H718">
        <v>176.09</v>
      </c>
      <c r="I718">
        <v>107</v>
      </c>
      <c r="J718" t="s">
        <v>10</v>
      </c>
      <c r="K718">
        <v>5</v>
      </c>
      <c r="L718">
        <v>1</v>
      </c>
      <c r="M718">
        <f t="shared" si="33"/>
        <v>0</v>
      </c>
      <c r="N718">
        <f t="shared" si="34"/>
        <v>0</v>
      </c>
      <c r="O718">
        <f t="shared" si="35"/>
        <v>1</v>
      </c>
    </row>
    <row r="719" spans="1:15">
      <c r="A719" t="s">
        <v>1460</v>
      </c>
      <c r="B719" t="s">
        <v>6</v>
      </c>
      <c r="C719">
        <v>2115</v>
      </c>
      <c r="D719" t="s">
        <v>1461</v>
      </c>
      <c r="E719" t="s">
        <v>35</v>
      </c>
      <c r="F719" t="s">
        <v>9</v>
      </c>
      <c r="G719">
        <v>80012</v>
      </c>
      <c r="H719">
        <v>190.22</v>
      </c>
      <c r="I719">
        <v>105</v>
      </c>
      <c r="J719" t="s">
        <v>10</v>
      </c>
      <c r="K719">
        <v>3</v>
      </c>
      <c r="L719">
        <v>3</v>
      </c>
      <c r="M719">
        <f t="shared" si="33"/>
        <v>0</v>
      </c>
      <c r="N719">
        <f t="shared" si="34"/>
        <v>0</v>
      </c>
      <c r="O719">
        <f t="shared" si="35"/>
        <v>1</v>
      </c>
    </row>
    <row r="720" spans="1:15">
      <c r="A720" t="s">
        <v>1462</v>
      </c>
      <c r="B720" t="s">
        <v>6</v>
      </c>
      <c r="C720">
        <v>2119</v>
      </c>
      <c r="D720" t="s">
        <v>1463</v>
      </c>
      <c r="E720" t="s">
        <v>29</v>
      </c>
      <c r="F720" t="s">
        <v>9</v>
      </c>
      <c r="G720">
        <v>80003</v>
      </c>
      <c r="H720">
        <v>258.27999999999997</v>
      </c>
      <c r="I720">
        <v>106</v>
      </c>
      <c r="J720" t="s">
        <v>10</v>
      </c>
      <c r="K720">
        <v>4</v>
      </c>
      <c r="L720">
        <v>3</v>
      </c>
      <c r="M720">
        <f t="shared" si="33"/>
        <v>0</v>
      </c>
      <c r="N720">
        <f t="shared" si="34"/>
        <v>0</v>
      </c>
      <c r="O720">
        <f t="shared" si="35"/>
        <v>1</v>
      </c>
    </row>
    <row r="721" spans="1:15">
      <c r="A721" t="s">
        <v>1464</v>
      </c>
      <c r="B721" t="s">
        <v>6</v>
      </c>
      <c r="C721">
        <v>2121</v>
      </c>
      <c r="D721" t="s">
        <v>1465</v>
      </c>
      <c r="E721" t="s">
        <v>8</v>
      </c>
      <c r="F721" t="s">
        <v>9</v>
      </c>
      <c r="G721">
        <v>80247</v>
      </c>
      <c r="H721">
        <v>230.65</v>
      </c>
      <c r="I721">
        <v>104</v>
      </c>
      <c r="J721" t="s">
        <v>10</v>
      </c>
      <c r="K721">
        <v>1</v>
      </c>
      <c r="L721">
        <v>2</v>
      </c>
      <c r="M721">
        <f t="shared" si="33"/>
        <v>0</v>
      </c>
      <c r="N721">
        <f t="shared" si="34"/>
        <v>0</v>
      </c>
      <c r="O721">
        <f t="shared" si="35"/>
        <v>1</v>
      </c>
    </row>
    <row r="722" spans="1:15">
      <c r="A722" t="s">
        <v>1466</v>
      </c>
      <c r="B722" t="s">
        <v>6</v>
      </c>
      <c r="C722">
        <v>2125</v>
      </c>
      <c r="D722" t="s">
        <v>1467</v>
      </c>
      <c r="E722" t="s">
        <v>35</v>
      </c>
      <c r="F722" t="s">
        <v>9</v>
      </c>
      <c r="G722">
        <v>80011</v>
      </c>
      <c r="H722">
        <v>143.4</v>
      </c>
      <c r="I722">
        <v>105</v>
      </c>
      <c r="J722" t="s">
        <v>10</v>
      </c>
      <c r="K722">
        <v>2</v>
      </c>
      <c r="L722">
        <v>1</v>
      </c>
      <c r="M722">
        <f t="shared" si="33"/>
        <v>0</v>
      </c>
      <c r="N722">
        <f t="shared" si="34"/>
        <v>0</v>
      </c>
      <c r="O722">
        <f t="shared" si="35"/>
        <v>1</v>
      </c>
    </row>
    <row r="723" spans="1:15">
      <c r="A723" t="s">
        <v>1468</v>
      </c>
      <c r="B723" t="s">
        <v>6</v>
      </c>
      <c r="C723">
        <v>2127</v>
      </c>
      <c r="D723" t="s">
        <v>1469</v>
      </c>
      <c r="E723" t="s">
        <v>8</v>
      </c>
      <c r="F723" t="s">
        <v>9</v>
      </c>
      <c r="G723">
        <v>80211</v>
      </c>
      <c r="H723">
        <v>231.99</v>
      </c>
      <c r="I723">
        <v>106</v>
      </c>
      <c r="J723" t="s">
        <v>10</v>
      </c>
      <c r="K723">
        <v>8</v>
      </c>
      <c r="L723">
        <v>3</v>
      </c>
      <c r="M723">
        <f t="shared" si="33"/>
        <v>0</v>
      </c>
      <c r="N723">
        <f t="shared" si="34"/>
        <v>0</v>
      </c>
      <c r="O723">
        <f t="shared" si="35"/>
        <v>1</v>
      </c>
    </row>
    <row r="724" spans="1:15">
      <c r="A724" t="s">
        <v>1470</v>
      </c>
      <c r="B724" t="s">
        <v>6</v>
      </c>
      <c r="C724">
        <v>2129</v>
      </c>
      <c r="D724" t="s">
        <v>1471</v>
      </c>
      <c r="E724" t="s">
        <v>35</v>
      </c>
      <c r="F724" t="s">
        <v>9</v>
      </c>
      <c r="G724">
        <v>80013</v>
      </c>
      <c r="H724">
        <v>220.64</v>
      </c>
      <c r="I724">
        <v>105</v>
      </c>
      <c r="J724" t="s">
        <v>10</v>
      </c>
      <c r="K724">
        <v>1</v>
      </c>
      <c r="L724">
        <v>1</v>
      </c>
      <c r="M724">
        <f t="shared" si="33"/>
        <v>0</v>
      </c>
      <c r="N724">
        <f t="shared" si="34"/>
        <v>0</v>
      </c>
      <c r="O724">
        <f t="shared" si="35"/>
        <v>1</v>
      </c>
    </row>
    <row r="725" spans="1:15">
      <c r="A725" t="s">
        <v>1472</v>
      </c>
      <c r="B725" t="s">
        <v>6</v>
      </c>
      <c r="C725">
        <v>2135</v>
      </c>
      <c r="D725" t="s">
        <v>1473</v>
      </c>
      <c r="E725" t="s">
        <v>8</v>
      </c>
      <c r="F725" t="s">
        <v>9</v>
      </c>
      <c r="G725">
        <v>80202</v>
      </c>
      <c r="H725">
        <v>192.63</v>
      </c>
      <c r="I725">
        <v>106</v>
      </c>
      <c r="J725" t="s">
        <v>10</v>
      </c>
      <c r="K725">
        <v>2</v>
      </c>
      <c r="L725">
        <v>1</v>
      </c>
      <c r="M725">
        <f t="shared" si="33"/>
        <v>0</v>
      </c>
      <c r="N725">
        <f t="shared" si="34"/>
        <v>0</v>
      </c>
      <c r="O725">
        <f t="shared" si="35"/>
        <v>1</v>
      </c>
    </row>
    <row r="726" spans="1:15">
      <c r="A726" t="s">
        <v>1474</v>
      </c>
      <c r="B726" t="s">
        <v>6</v>
      </c>
      <c r="C726">
        <v>2142</v>
      </c>
      <c r="D726" t="s">
        <v>1475</v>
      </c>
      <c r="E726" t="s">
        <v>13</v>
      </c>
      <c r="F726" t="s">
        <v>9</v>
      </c>
      <c r="G726">
        <v>80111</v>
      </c>
      <c r="H726">
        <v>122.01</v>
      </c>
      <c r="I726">
        <v>106</v>
      </c>
      <c r="J726" t="s">
        <v>10</v>
      </c>
      <c r="K726">
        <v>7</v>
      </c>
      <c r="L726">
        <v>1</v>
      </c>
      <c r="M726">
        <f t="shared" si="33"/>
        <v>0</v>
      </c>
      <c r="N726">
        <f t="shared" si="34"/>
        <v>0</v>
      </c>
      <c r="O726">
        <f t="shared" si="35"/>
        <v>1</v>
      </c>
    </row>
    <row r="727" spans="1:15">
      <c r="A727" t="s">
        <v>1476</v>
      </c>
      <c r="B727" t="s">
        <v>6</v>
      </c>
      <c r="C727">
        <v>2145</v>
      </c>
      <c r="D727" t="s">
        <v>1477</v>
      </c>
      <c r="E727" t="s">
        <v>29</v>
      </c>
      <c r="F727" t="s">
        <v>9</v>
      </c>
      <c r="G727">
        <v>80003</v>
      </c>
      <c r="H727">
        <v>29.89</v>
      </c>
      <c r="I727">
        <v>108</v>
      </c>
      <c r="J727" t="s">
        <v>14</v>
      </c>
      <c r="K727">
        <v>4</v>
      </c>
      <c r="L727">
        <v>1</v>
      </c>
      <c r="M727">
        <f t="shared" si="33"/>
        <v>0</v>
      </c>
      <c r="N727">
        <f t="shared" si="34"/>
        <v>0</v>
      </c>
      <c r="O727">
        <f t="shared" si="35"/>
        <v>1</v>
      </c>
    </row>
    <row r="728" spans="1:15">
      <c r="A728" t="s">
        <v>1478</v>
      </c>
      <c r="B728" t="s">
        <v>6</v>
      </c>
      <c r="C728">
        <v>2156</v>
      </c>
      <c r="D728" t="s">
        <v>1479</v>
      </c>
      <c r="E728" t="s">
        <v>8</v>
      </c>
      <c r="F728" t="s">
        <v>9</v>
      </c>
      <c r="G728">
        <v>80231</v>
      </c>
      <c r="H728">
        <v>236.28</v>
      </c>
      <c r="I728">
        <v>100</v>
      </c>
      <c r="J728" t="s">
        <v>10</v>
      </c>
      <c r="K728">
        <v>2</v>
      </c>
      <c r="L728">
        <v>3</v>
      </c>
      <c r="M728">
        <f t="shared" si="33"/>
        <v>0</v>
      </c>
      <c r="N728">
        <f t="shared" si="34"/>
        <v>0</v>
      </c>
      <c r="O728">
        <f t="shared" si="35"/>
        <v>1</v>
      </c>
    </row>
    <row r="729" spans="1:15">
      <c r="A729" t="s">
        <v>1480</v>
      </c>
      <c r="B729" t="s">
        <v>6</v>
      </c>
      <c r="C729">
        <v>2158</v>
      </c>
      <c r="D729" t="s">
        <v>1481</v>
      </c>
      <c r="E729" t="s">
        <v>29</v>
      </c>
      <c r="F729" t="s">
        <v>9</v>
      </c>
      <c r="G729">
        <v>80003</v>
      </c>
      <c r="H729">
        <v>235.36</v>
      </c>
      <c r="I729">
        <v>108</v>
      </c>
      <c r="J729" t="s">
        <v>14</v>
      </c>
      <c r="K729">
        <v>1</v>
      </c>
      <c r="L729">
        <v>1</v>
      </c>
      <c r="M729">
        <f t="shared" si="33"/>
        <v>0</v>
      </c>
      <c r="N729">
        <f t="shared" si="34"/>
        <v>0</v>
      </c>
      <c r="O729">
        <f t="shared" si="35"/>
        <v>1</v>
      </c>
    </row>
    <row r="730" spans="1:15">
      <c r="A730" t="s">
        <v>1482</v>
      </c>
      <c r="B730" t="s">
        <v>6</v>
      </c>
      <c r="C730">
        <v>2160</v>
      </c>
      <c r="D730" t="s">
        <v>1483</v>
      </c>
      <c r="E730" t="s">
        <v>32</v>
      </c>
      <c r="F730" t="s">
        <v>9</v>
      </c>
      <c r="G730">
        <v>80020</v>
      </c>
      <c r="H730">
        <v>119.12</v>
      </c>
      <c r="I730">
        <v>103</v>
      </c>
      <c r="J730" t="s">
        <v>10</v>
      </c>
      <c r="K730">
        <v>3</v>
      </c>
      <c r="L730">
        <v>2</v>
      </c>
      <c r="M730">
        <f t="shared" si="33"/>
        <v>0</v>
      </c>
      <c r="N730">
        <f t="shared" si="34"/>
        <v>0</v>
      </c>
      <c r="O730">
        <f t="shared" si="35"/>
        <v>1</v>
      </c>
    </row>
    <row r="731" spans="1:15">
      <c r="A731" t="s">
        <v>1484</v>
      </c>
      <c r="B731" t="s">
        <v>6</v>
      </c>
      <c r="C731">
        <v>2164</v>
      </c>
      <c r="D731" t="s">
        <v>1485</v>
      </c>
      <c r="E731" t="s">
        <v>8</v>
      </c>
      <c r="F731" t="s">
        <v>9</v>
      </c>
      <c r="G731">
        <v>80234</v>
      </c>
      <c r="H731">
        <v>223.34</v>
      </c>
      <c r="I731">
        <v>103</v>
      </c>
      <c r="J731" t="s">
        <v>10</v>
      </c>
      <c r="K731">
        <v>7</v>
      </c>
      <c r="L731">
        <v>3</v>
      </c>
      <c r="M731">
        <f t="shared" si="33"/>
        <v>0</v>
      </c>
      <c r="N731">
        <f t="shared" si="34"/>
        <v>0</v>
      </c>
      <c r="O731">
        <f t="shared" si="35"/>
        <v>1</v>
      </c>
    </row>
    <row r="732" spans="1:15">
      <c r="A732" t="s">
        <v>1486</v>
      </c>
      <c r="B732" t="s">
        <v>6</v>
      </c>
      <c r="C732">
        <v>2165</v>
      </c>
      <c r="D732" t="s">
        <v>1487</v>
      </c>
      <c r="E732" t="s">
        <v>8</v>
      </c>
      <c r="F732" t="s">
        <v>9</v>
      </c>
      <c r="G732">
        <v>80231</v>
      </c>
      <c r="H732">
        <v>234.8</v>
      </c>
      <c r="I732">
        <v>100</v>
      </c>
      <c r="J732" t="s">
        <v>14</v>
      </c>
      <c r="K732">
        <v>2</v>
      </c>
      <c r="L732">
        <v>1</v>
      </c>
      <c r="M732">
        <f t="shared" si="33"/>
        <v>0</v>
      </c>
      <c r="N732">
        <f t="shared" si="34"/>
        <v>0</v>
      </c>
      <c r="O732">
        <f t="shared" si="35"/>
        <v>1</v>
      </c>
    </row>
    <row r="733" spans="1:15">
      <c r="A733" t="s">
        <v>1488</v>
      </c>
      <c r="B733" t="s">
        <v>6</v>
      </c>
      <c r="C733">
        <v>2166</v>
      </c>
      <c r="D733" t="s">
        <v>1489</v>
      </c>
      <c r="E733" t="s">
        <v>8</v>
      </c>
      <c r="F733" t="s">
        <v>9</v>
      </c>
      <c r="G733">
        <v>80222</v>
      </c>
      <c r="H733">
        <v>215.85</v>
      </c>
      <c r="I733">
        <v>100</v>
      </c>
      <c r="J733" t="s">
        <v>10</v>
      </c>
      <c r="K733">
        <v>8</v>
      </c>
      <c r="L733">
        <v>1</v>
      </c>
      <c r="M733">
        <f t="shared" si="33"/>
        <v>0</v>
      </c>
      <c r="N733">
        <f t="shared" si="34"/>
        <v>0</v>
      </c>
      <c r="O733">
        <f t="shared" si="35"/>
        <v>1</v>
      </c>
    </row>
    <row r="734" spans="1:15">
      <c r="A734" t="s">
        <v>1490</v>
      </c>
      <c r="B734" t="s">
        <v>6</v>
      </c>
      <c r="C734">
        <v>2167</v>
      </c>
      <c r="D734" t="s">
        <v>1491</v>
      </c>
      <c r="E734" t="s">
        <v>35</v>
      </c>
      <c r="F734" t="s">
        <v>9</v>
      </c>
      <c r="G734">
        <v>80013</v>
      </c>
      <c r="H734">
        <v>12.26</v>
      </c>
      <c r="I734">
        <v>104</v>
      </c>
      <c r="J734" t="s">
        <v>10</v>
      </c>
      <c r="K734">
        <v>7</v>
      </c>
      <c r="L734">
        <v>1</v>
      </c>
      <c r="M734">
        <f t="shared" si="33"/>
        <v>0</v>
      </c>
      <c r="N734">
        <f t="shared" si="34"/>
        <v>0</v>
      </c>
      <c r="O734">
        <f t="shared" si="35"/>
        <v>1</v>
      </c>
    </row>
    <row r="735" spans="1:15">
      <c r="A735" t="s">
        <v>1492</v>
      </c>
      <c r="B735" t="s">
        <v>6</v>
      </c>
      <c r="C735">
        <v>2168</v>
      </c>
      <c r="D735" t="s">
        <v>1493</v>
      </c>
      <c r="E735" t="s">
        <v>97</v>
      </c>
      <c r="F735" t="s">
        <v>9</v>
      </c>
      <c r="G735">
        <v>80123</v>
      </c>
      <c r="H735">
        <v>80.25</v>
      </c>
      <c r="I735">
        <v>101</v>
      </c>
      <c r="J735" t="s">
        <v>10</v>
      </c>
      <c r="K735">
        <v>3</v>
      </c>
      <c r="L735">
        <v>1</v>
      </c>
      <c r="M735">
        <f t="shared" si="33"/>
        <v>0</v>
      </c>
      <c r="N735">
        <f t="shared" si="34"/>
        <v>0</v>
      </c>
      <c r="O735">
        <f t="shared" si="35"/>
        <v>1</v>
      </c>
    </row>
    <row r="736" spans="1:15">
      <c r="A736" t="s">
        <v>1494</v>
      </c>
      <c r="B736" t="s">
        <v>6</v>
      </c>
      <c r="C736">
        <v>2169</v>
      </c>
      <c r="D736" t="s">
        <v>1495</v>
      </c>
      <c r="E736" t="s">
        <v>35</v>
      </c>
      <c r="F736" t="s">
        <v>9</v>
      </c>
      <c r="G736">
        <v>80014</v>
      </c>
      <c r="H736">
        <v>140.43</v>
      </c>
      <c r="I736">
        <v>105</v>
      </c>
      <c r="J736" t="s">
        <v>10</v>
      </c>
      <c r="K736">
        <v>6</v>
      </c>
      <c r="L736">
        <v>1</v>
      </c>
      <c r="M736">
        <f t="shared" si="33"/>
        <v>0</v>
      </c>
      <c r="N736">
        <f t="shared" si="34"/>
        <v>0</v>
      </c>
      <c r="O736">
        <f t="shared" si="35"/>
        <v>1</v>
      </c>
    </row>
    <row r="737" spans="1:15">
      <c r="A737" t="s">
        <v>1496</v>
      </c>
      <c r="B737" t="s">
        <v>6</v>
      </c>
      <c r="C737">
        <v>2171</v>
      </c>
      <c r="D737" t="s">
        <v>1497</v>
      </c>
      <c r="E737" t="s">
        <v>35</v>
      </c>
      <c r="F737" t="s">
        <v>9</v>
      </c>
      <c r="G737">
        <v>80013</v>
      </c>
      <c r="H737">
        <v>181.92</v>
      </c>
      <c r="I737">
        <v>104</v>
      </c>
      <c r="J737" t="s">
        <v>10</v>
      </c>
      <c r="K737">
        <v>7</v>
      </c>
      <c r="L737">
        <v>1</v>
      </c>
      <c r="M737">
        <f t="shared" si="33"/>
        <v>0</v>
      </c>
      <c r="N737">
        <f t="shared" si="34"/>
        <v>0</v>
      </c>
      <c r="O737">
        <f t="shared" si="35"/>
        <v>1</v>
      </c>
    </row>
    <row r="738" spans="1:15">
      <c r="A738" t="s">
        <v>1498</v>
      </c>
      <c r="B738" t="s">
        <v>6</v>
      </c>
      <c r="C738">
        <v>2172</v>
      </c>
      <c r="D738" t="s">
        <v>1499</v>
      </c>
      <c r="E738" t="s">
        <v>212</v>
      </c>
      <c r="F738" t="s">
        <v>9</v>
      </c>
      <c r="G738">
        <v>80241</v>
      </c>
      <c r="H738">
        <v>101.66</v>
      </c>
      <c r="I738">
        <v>109</v>
      </c>
      <c r="J738" t="s">
        <v>10</v>
      </c>
      <c r="K738">
        <v>3</v>
      </c>
      <c r="L738">
        <v>1</v>
      </c>
      <c r="M738">
        <f t="shared" si="33"/>
        <v>0</v>
      </c>
      <c r="N738">
        <f t="shared" si="34"/>
        <v>0</v>
      </c>
      <c r="O738">
        <f t="shared" si="35"/>
        <v>1</v>
      </c>
    </row>
    <row r="739" spans="1:15">
      <c r="A739" t="s">
        <v>1500</v>
      </c>
      <c r="B739" t="s">
        <v>6</v>
      </c>
      <c r="C739">
        <v>2174</v>
      </c>
      <c r="D739" t="s">
        <v>1501</v>
      </c>
      <c r="E739" t="s">
        <v>26</v>
      </c>
      <c r="F739" t="s">
        <v>9</v>
      </c>
      <c r="G739">
        <v>80226</v>
      </c>
      <c r="H739">
        <v>74.11</v>
      </c>
      <c r="I739">
        <v>106</v>
      </c>
      <c r="J739" t="s">
        <v>10</v>
      </c>
      <c r="K739">
        <v>6</v>
      </c>
      <c r="L739">
        <v>2</v>
      </c>
      <c r="M739">
        <f t="shared" si="33"/>
        <v>0</v>
      </c>
      <c r="N739">
        <f t="shared" si="34"/>
        <v>0</v>
      </c>
      <c r="O739">
        <f t="shared" si="35"/>
        <v>1</v>
      </c>
    </row>
    <row r="740" spans="1:15">
      <c r="A740" t="s">
        <v>1502</v>
      </c>
      <c r="B740" t="s">
        <v>6</v>
      </c>
      <c r="C740">
        <v>2175</v>
      </c>
      <c r="D740" t="s">
        <v>1503</v>
      </c>
      <c r="E740" t="s">
        <v>32</v>
      </c>
      <c r="F740" t="s">
        <v>9</v>
      </c>
      <c r="G740">
        <v>80020</v>
      </c>
      <c r="H740">
        <v>212.04</v>
      </c>
      <c r="I740">
        <v>109</v>
      </c>
      <c r="J740" t="s">
        <v>10</v>
      </c>
      <c r="K740">
        <v>7</v>
      </c>
      <c r="L740">
        <v>1</v>
      </c>
      <c r="M740">
        <f t="shared" si="33"/>
        <v>0</v>
      </c>
      <c r="N740">
        <f t="shared" si="34"/>
        <v>0</v>
      </c>
      <c r="O740">
        <f t="shared" si="35"/>
        <v>1</v>
      </c>
    </row>
    <row r="741" spans="1:15">
      <c r="A741" t="s">
        <v>1504</v>
      </c>
      <c r="B741" t="s">
        <v>6</v>
      </c>
      <c r="C741">
        <v>2176</v>
      </c>
      <c r="D741" t="s">
        <v>1505</v>
      </c>
      <c r="E741" t="s">
        <v>8</v>
      </c>
      <c r="F741" t="s">
        <v>9</v>
      </c>
      <c r="G741">
        <v>80221</v>
      </c>
      <c r="H741">
        <v>200.75</v>
      </c>
      <c r="I741">
        <v>107</v>
      </c>
      <c r="J741" t="s">
        <v>10</v>
      </c>
      <c r="K741">
        <v>6</v>
      </c>
      <c r="L741">
        <v>1</v>
      </c>
      <c r="M741">
        <f t="shared" si="33"/>
        <v>0</v>
      </c>
      <c r="N741">
        <f t="shared" si="34"/>
        <v>0</v>
      </c>
      <c r="O741">
        <f t="shared" si="35"/>
        <v>1</v>
      </c>
    </row>
    <row r="742" spans="1:15">
      <c r="A742" t="s">
        <v>1506</v>
      </c>
      <c r="B742" t="s">
        <v>6</v>
      </c>
      <c r="C742">
        <v>2177</v>
      </c>
      <c r="D742" t="s">
        <v>1507</v>
      </c>
      <c r="E742" t="s">
        <v>32</v>
      </c>
      <c r="F742" t="s">
        <v>9</v>
      </c>
      <c r="G742">
        <v>80020</v>
      </c>
      <c r="H742">
        <v>42.9</v>
      </c>
      <c r="I742">
        <v>109</v>
      </c>
      <c r="J742" t="s">
        <v>10</v>
      </c>
      <c r="K742">
        <v>6</v>
      </c>
      <c r="L742">
        <v>1</v>
      </c>
      <c r="M742">
        <f t="shared" si="33"/>
        <v>0</v>
      </c>
      <c r="N742">
        <f t="shared" si="34"/>
        <v>0</v>
      </c>
      <c r="O742">
        <f t="shared" si="35"/>
        <v>1</v>
      </c>
    </row>
    <row r="743" spans="1:15">
      <c r="A743" t="s">
        <v>1508</v>
      </c>
      <c r="B743" t="s">
        <v>6</v>
      </c>
      <c r="C743">
        <v>2178</v>
      </c>
      <c r="D743" t="s">
        <v>1509</v>
      </c>
      <c r="E743" t="s">
        <v>35</v>
      </c>
      <c r="F743" t="s">
        <v>9</v>
      </c>
      <c r="G743">
        <v>80013</v>
      </c>
      <c r="H743">
        <v>85.27</v>
      </c>
      <c r="I743">
        <v>102</v>
      </c>
      <c r="J743" t="s">
        <v>10</v>
      </c>
      <c r="K743">
        <v>1</v>
      </c>
      <c r="L743">
        <v>1</v>
      </c>
      <c r="M743">
        <f t="shared" si="33"/>
        <v>0</v>
      </c>
      <c r="N743">
        <f t="shared" si="34"/>
        <v>0</v>
      </c>
      <c r="O743">
        <f t="shared" si="35"/>
        <v>1</v>
      </c>
    </row>
    <row r="744" spans="1:15">
      <c r="A744" t="s">
        <v>1510</v>
      </c>
      <c r="B744" t="s">
        <v>6</v>
      </c>
      <c r="C744">
        <v>2179</v>
      </c>
      <c r="D744" t="s">
        <v>1511</v>
      </c>
      <c r="E744" t="s">
        <v>8</v>
      </c>
      <c r="F744" t="s">
        <v>9</v>
      </c>
      <c r="G744">
        <v>80221</v>
      </c>
      <c r="H744">
        <v>182.37</v>
      </c>
      <c r="I744">
        <v>109</v>
      </c>
      <c r="J744" t="s">
        <v>10</v>
      </c>
      <c r="K744">
        <v>7</v>
      </c>
      <c r="L744">
        <v>1</v>
      </c>
      <c r="M744">
        <f t="shared" si="33"/>
        <v>0</v>
      </c>
      <c r="N744">
        <f t="shared" si="34"/>
        <v>0</v>
      </c>
      <c r="O744">
        <f t="shared" si="35"/>
        <v>1</v>
      </c>
    </row>
    <row r="745" spans="1:15">
      <c r="A745" t="s">
        <v>1512</v>
      </c>
      <c r="B745" t="s">
        <v>6</v>
      </c>
      <c r="C745">
        <v>2180</v>
      </c>
      <c r="D745" t="s">
        <v>1513</v>
      </c>
      <c r="E745" t="s">
        <v>26</v>
      </c>
      <c r="F745" t="s">
        <v>9</v>
      </c>
      <c r="G745">
        <v>80228</v>
      </c>
      <c r="H745">
        <v>98.67</v>
      </c>
      <c r="I745">
        <v>106</v>
      </c>
      <c r="J745" t="s">
        <v>10</v>
      </c>
      <c r="K745">
        <v>5</v>
      </c>
      <c r="L745">
        <v>1</v>
      </c>
      <c r="M745">
        <f t="shared" si="33"/>
        <v>0</v>
      </c>
      <c r="N745">
        <f t="shared" si="34"/>
        <v>0</v>
      </c>
      <c r="O745">
        <f t="shared" si="35"/>
        <v>1</v>
      </c>
    </row>
    <row r="746" spans="1:15">
      <c r="A746" t="s">
        <v>1514</v>
      </c>
      <c r="B746" t="s">
        <v>6</v>
      </c>
      <c r="C746">
        <v>2181</v>
      </c>
      <c r="D746" t="s">
        <v>1515</v>
      </c>
      <c r="E746" t="s">
        <v>35</v>
      </c>
      <c r="F746" t="s">
        <v>9</v>
      </c>
      <c r="G746">
        <v>80015</v>
      </c>
      <c r="H746">
        <v>25.91</v>
      </c>
      <c r="I746">
        <v>102</v>
      </c>
      <c r="J746" t="s">
        <v>10</v>
      </c>
      <c r="K746">
        <v>7</v>
      </c>
      <c r="L746">
        <v>1</v>
      </c>
      <c r="M746">
        <f t="shared" si="33"/>
        <v>0</v>
      </c>
      <c r="N746">
        <f t="shared" si="34"/>
        <v>0</v>
      </c>
      <c r="O746">
        <f t="shared" si="35"/>
        <v>1</v>
      </c>
    </row>
    <row r="747" spans="1:15">
      <c r="A747" t="s">
        <v>1516</v>
      </c>
      <c r="B747" t="s">
        <v>6</v>
      </c>
      <c r="C747">
        <v>2186</v>
      </c>
      <c r="D747" t="s">
        <v>1517</v>
      </c>
      <c r="E747" t="s">
        <v>35</v>
      </c>
      <c r="F747" t="s">
        <v>9</v>
      </c>
      <c r="G747">
        <v>80011</v>
      </c>
      <c r="H747">
        <v>219.53</v>
      </c>
      <c r="I747">
        <v>105</v>
      </c>
      <c r="J747" t="s">
        <v>10</v>
      </c>
      <c r="K747">
        <v>1</v>
      </c>
      <c r="L747">
        <v>1</v>
      </c>
      <c r="M747">
        <f t="shared" si="33"/>
        <v>0</v>
      </c>
      <c r="N747">
        <f t="shared" si="34"/>
        <v>0</v>
      </c>
      <c r="O747">
        <f t="shared" si="35"/>
        <v>1</v>
      </c>
    </row>
    <row r="748" spans="1:15">
      <c r="A748" t="s">
        <v>1518</v>
      </c>
      <c r="B748" t="s">
        <v>6</v>
      </c>
      <c r="C748">
        <v>2195</v>
      </c>
      <c r="D748" t="s">
        <v>1519</v>
      </c>
      <c r="E748" t="s">
        <v>29</v>
      </c>
      <c r="F748" t="s">
        <v>9</v>
      </c>
      <c r="G748">
        <v>80004</v>
      </c>
      <c r="H748">
        <v>83.65</v>
      </c>
      <c r="I748">
        <v>108</v>
      </c>
      <c r="J748" t="s">
        <v>10</v>
      </c>
      <c r="K748">
        <v>1</v>
      </c>
      <c r="L748">
        <v>2</v>
      </c>
      <c r="M748">
        <f t="shared" si="33"/>
        <v>0</v>
      </c>
      <c r="N748">
        <f t="shared" si="34"/>
        <v>0</v>
      </c>
      <c r="O748">
        <f t="shared" si="35"/>
        <v>1</v>
      </c>
    </row>
    <row r="749" spans="1:15">
      <c r="A749" t="s">
        <v>1520</v>
      </c>
      <c r="B749" t="s">
        <v>6</v>
      </c>
      <c r="C749">
        <v>2198</v>
      </c>
      <c r="D749" t="s">
        <v>1521</v>
      </c>
      <c r="E749" t="s">
        <v>8</v>
      </c>
      <c r="F749" t="s">
        <v>9</v>
      </c>
      <c r="G749">
        <v>80247</v>
      </c>
      <c r="H749">
        <v>152.63</v>
      </c>
      <c r="I749">
        <v>105</v>
      </c>
      <c r="J749" t="s">
        <v>14</v>
      </c>
      <c r="K749">
        <v>2</v>
      </c>
      <c r="L749">
        <v>3</v>
      </c>
      <c r="M749">
        <f t="shared" si="33"/>
        <v>0</v>
      </c>
      <c r="N749">
        <f t="shared" si="34"/>
        <v>0</v>
      </c>
      <c r="O749">
        <f t="shared" si="35"/>
        <v>1</v>
      </c>
    </row>
    <row r="750" spans="1:15">
      <c r="A750" t="s">
        <v>1522</v>
      </c>
      <c r="B750" t="s">
        <v>6</v>
      </c>
      <c r="C750">
        <v>2201</v>
      </c>
      <c r="D750" t="s">
        <v>1523</v>
      </c>
      <c r="E750" t="s">
        <v>29</v>
      </c>
      <c r="F750" t="s">
        <v>9</v>
      </c>
      <c r="G750">
        <v>80005</v>
      </c>
      <c r="H750">
        <v>36.9</v>
      </c>
      <c r="I750">
        <v>103</v>
      </c>
      <c r="J750" t="s">
        <v>10</v>
      </c>
      <c r="K750">
        <v>5</v>
      </c>
      <c r="L750">
        <v>1</v>
      </c>
      <c r="M750">
        <f t="shared" si="33"/>
        <v>0</v>
      </c>
      <c r="N750">
        <f t="shared" si="34"/>
        <v>0</v>
      </c>
      <c r="O750">
        <f t="shared" si="35"/>
        <v>1</v>
      </c>
    </row>
    <row r="751" spans="1:15">
      <c r="A751" t="s">
        <v>1524</v>
      </c>
      <c r="B751" t="s">
        <v>6</v>
      </c>
      <c r="C751">
        <v>2207</v>
      </c>
      <c r="D751" t="s">
        <v>1525</v>
      </c>
      <c r="E751" t="s">
        <v>26</v>
      </c>
      <c r="F751" t="s">
        <v>9</v>
      </c>
      <c r="G751">
        <v>80226</v>
      </c>
      <c r="H751">
        <v>95.93</v>
      </c>
      <c r="I751">
        <v>106</v>
      </c>
      <c r="J751" t="s">
        <v>14</v>
      </c>
      <c r="K751">
        <v>1</v>
      </c>
      <c r="L751">
        <v>1</v>
      </c>
      <c r="M751">
        <f t="shared" si="33"/>
        <v>0</v>
      </c>
      <c r="N751">
        <f t="shared" si="34"/>
        <v>0</v>
      </c>
      <c r="O751">
        <f t="shared" si="35"/>
        <v>1</v>
      </c>
    </row>
    <row r="752" spans="1:15">
      <c r="A752" t="s">
        <v>1526</v>
      </c>
      <c r="B752" t="s">
        <v>6</v>
      </c>
      <c r="C752">
        <v>2211</v>
      </c>
      <c r="D752" t="s">
        <v>1527</v>
      </c>
      <c r="E752" t="s">
        <v>84</v>
      </c>
      <c r="F752" t="s">
        <v>9</v>
      </c>
      <c r="G752">
        <v>80233</v>
      </c>
      <c r="H752">
        <v>130.66999999999999</v>
      </c>
      <c r="I752">
        <v>109</v>
      </c>
      <c r="J752" t="s">
        <v>14</v>
      </c>
      <c r="K752">
        <v>8</v>
      </c>
      <c r="L752">
        <v>3</v>
      </c>
      <c r="M752">
        <f t="shared" si="33"/>
        <v>0</v>
      </c>
      <c r="N752">
        <f t="shared" si="34"/>
        <v>0</v>
      </c>
      <c r="O752">
        <f t="shared" si="35"/>
        <v>1</v>
      </c>
    </row>
    <row r="753" spans="1:15">
      <c r="A753" t="s">
        <v>1528</v>
      </c>
      <c r="B753" t="s">
        <v>6</v>
      </c>
      <c r="C753">
        <v>2221</v>
      </c>
      <c r="D753" t="s">
        <v>1529</v>
      </c>
      <c r="E753" t="s">
        <v>337</v>
      </c>
      <c r="F753" t="s">
        <v>9</v>
      </c>
      <c r="G753">
        <v>80033</v>
      </c>
      <c r="H753">
        <v>156.25</v>
      </c>
      <c r="I753">
        <v>103</v>
      </c>
      <c r="J753" t="s">
        <v>10</v>
      </c>
      <c r="K753">
        <v>1</v>
      </c>
      <c r="L753">
        <v>2</v>
      </c>
      <c r="M753">
        <f t="shared" si="33"/>
        <v>0</v>
      </c>
      <c r="N753">
        <f t="shared" si="34"/>
        <v>0</v>
      </c>
      <c r="O753">
        <f t="shared" si="35"/>
        <v>1</v>
      </c>
    </row>
    <row r="754" spans="1:15">
      <c r="A754" t="s">
        <v>1530</v>
      </c>
      <c r="B754" t="s">
        <v>6</v>
      </c>
      <c r="C754">
        <v>2233</v>
      </c>
      <c r="D754" t="s">
        <v>1531</v>
      </c>
      <c r="E754" t="s">
        <v>8</v>
      </c>
      <c r="F754" t="s">
        <v>9</v>
      </c>
      <c r="G754">
        <v>80210</v>
      </c>
      <c r="H754">
        <v>43.09</v>
      </c>
      <c r="I754">
        <v>100</v>
      </c>
      <c r="J754" t="s">
        <v>10</v>
      </c>
      <c r="K754">
        <v>4</v>
      </c>
      <c r="L754">
        <v>1</v>
      </c>
      <c r="M754">
        <f t="shared" si="33"/>
        <v>0</v>
      </c>
      <c r="N754">
        <f t="shared" si="34"/>
        <v>0</v>
      </c>
      <c r="O754">
        <f t="shared" si="35"/>
        <v>1</v>
      </c>
    </row>
    <row r="755" spans="1:15">
      <c r="A755" t="s">
        <v>1532</v>
      </c>
      <c r="B755" t="s">
        <v>6</v>
      </c>
      <c r="C755">
        <v>2234</v>
      </c>
      <c r="D755" t="s">
        <v>1533</v>
      </c>
      <c r="E755" t="s">
        <v>26</v>
      </c>
      <c r="F755" t="s">
        <v>9</v>
      </c>
      <c r="G755">
        <v>80228</v>
      </c>
      <c r="H755">
        <v>77.260000000000005</v>
      </c>
      <c r="I755">
        <v>106</v>
      </c>
      <c r="J755" t="s">
        <v>10</v>
      </c>
      <c r="K755">
        <v>1</v>
      </c>
      <c r="L755">
        <v>1</v>
      </c>
      <c r="M755">
        <f t="shared" si="33"/>
        <v>0</v>
      </c>
      <c r="N755">
        <f t="shared" si="34"/>
        <v>0</v>
      </c>
      <c r="O755">
        <f t="shared" si="35"/>
        <v>1</v>
      </c>
    </row>
    <row r="756" spans="1:15">
      <c r="A756" t="s">
        <v>1534</v>
      </c>
      <c r="B756" t="s">
        <v>6</v>
      </c>
      <c r="C756">
        <v>2235</v>
      </c>
      <c r="D756" t="s">
        <v>1535</v>
      </c>
      <c r="E756" t="s">
        <v>8</v>
      </c>
      <c r="F756" t="s">
        <v>9</v>
      </c>
      <c r="G756">
        <v>80219</v>
      </c>
      <c r="H756">
        <v>210.45</v>
      </c>
      <c r="I756">
        <v>101</v>
      </c>
      <c r="J756" t="s">
        <v>10</v>
      </c>
      <c r="K756">
        <v>2</v>
      </c>
      <c r="L756">
        <v>1</v>
      </c>
      <c r="M756">
        <f t="shared" si="33"/>
        <v>0</v>
      </c>
      <c r="N756">
        <f t="shared" si="34"/>
        <v>0</v>
      </c>
      <c r="O756">
        <f t="shared" si="35"/>
        <v>1</v>
      </c>
    </row>
    <row r="757" spans="1:15">
      <c r="A757" t="s">
        <v>1536</v>
      </c>
      <c r="B757" t="s">
        <v>6</v>
      </c>
      <c r="C757">
        <v>2236</v>
      </c>
      <c r="D757" t="s">
        <v>1537</v>
      </c>
      <c r="E757" t="s">
        <v>32</v>
      </c>
      <c r="F757" t="s">
        <v>9</v>
      </c>
      <c r="G757">
        <v>80020</v>
      </c>
      <c r="H757">
        <v>217.45</v>
      </c>
      <c r="I757">
        <v>109</v>
      </c>
      <c r="J757" t="s">
        <v>14</v>
      </c>
      <c r="K757">
        <v>6</v>
      </c>
      <c r="L757">
        <v>1</v>
      </c>
      <c r="M757">
        <f t="shared" si="33"/>
        <v>0</v>
      </c>
      <c r="N757">
        <f t="shared" si="34"/>
        <v>0</v>
      </c>
      <c r="O757">
        <f t="shared" si="35"/>
        <v>1</v>
      </c>
    </row>
    <row r="758" spans="1:15">
      <c r="A758" t="s">
        <v>1538</v>
      </c>
      <c r="B758" t="s">
        <v>6</v>
      </c>
      <c r="C758">
        <v>2237</v>
      </c>
      <c r="D758" t="s">
        <v>1539</v>
      </c>
      <c r="E758" t="s">
        <v>8</v>
      </c>
      <c r="F758" t="s">
        <v>9</v>
      </c>
      <c r="G758">
        <v>80219</v>
      </c>
      <c r="H758">
        <v>123.4</v>
      </c>
      <c r="I758">
        <v>107</v>
      </c>
      <c r="J758" t="s">
        <v>10</v>
      </c>
      <c r="K758">
        <v>5</v>
      </c>
      <c r="L758">
        <v>1</v>
      </c>
      <c r="M758">
        <f t="shared" si="33"/>
        <v>0</v>
      </c>
      <c r="N758">
        <f t="shared" si="34"/>
        <v>0</v>
      </c>
      <c r="O758">
        <f t="shared" si="35"/>
        <v>1</v>
      </c>
    </row>
    <row r="759" spans="1:15">
      <c r="A759" t="s">
        <v>1540</v>
      </c>
      <c r="B759" t="s">
        <v>6</v>
      </c>
      <c r="C759">
        <v>2240</v>
      </c>
      <c r="D759" t="s">
        <v>1541</v>
      </c>
      <c r="E759" t="s">
        <v>8</v>
      </c>
      <c r="F759" t="s">
        <v>9</v>
      </c>
      <c r="G759">
        <v>80247</v>
      </c>
      <c r="H759">
        <v>203.05</v>
      </c>
      <c r="I759">
        <v>101</v>
      </c>
      <c r="J759" t="s">
        <v>10</v>
      </c>
      <c r="K759">
        <v>1</v>
      </c>
      <c r="L759">
        <v>2</v>
      </c>
      <c r="M759">
        <f t="shared" si="33"/>
        <v>0</v>
      </c>
      <c r="N759">
        <f t="shared" si="34"/>
        <v>0</v>
      </c>
      <c r="O759">
        <f t="shared" si="35"/>
        <v>1</v>
      </c>
    </row>
    <row r="760" spans="1:15">
      <c r="A760" t="s">
        <v>1542</v>
      </c>
      <c r="B760" t="s">
        <v>6</v>
      </c>
      <c r="C760">
        <v>2241</v>
      </c>
      <c r="D760" t="s">
        <v>1543</v>
      </c>
      <c r="E760" t="s">
        <v>35</v>
      </c>
      <c r="F760" t="s">
        <v>9</v>
      </c>
      <c r="G760">
        <v>80017</v>
      </c>
      <c r="H760">
        <v>170.22</v>
      </c>
      <c r="I760">
        <v>105</v>
      </c>
      <c r="J760" t="s">
        <v>10</v>
      </c>
      <c r="K760">
        <v>8</v>
      </c>
      <c r="L760">
        <v>2</v>
      </c>
      <c r="M760">
        <f t="shared" si="33"/>
        <v>0</v>
      </c>
      <c r="N760">
        <f t="shared" si="34"/>
        <v>0</v>
      </c>
      <c r="O760">
        <f t="shared" si="35"/>
        <v>1</v>
      </c>
    </row>
    <row r="761" spans="1:15">
      <c r="A761" t="s">
        <v>1544</v>
      </c>
      <c r="B761" t="s">
        <v>6</v>
      </c>
      <c r="C761">
        <v>2243</v>
      </c>
      <c r="D761" t="s">
        <v>1545</v>
      </c>
      <c r="E761" t="s">
        <v>13</v>
      </c>
      <c r="F761" t="s">
        <v>9</v>
      </c>
      <c r="G761">
        <v>80111</v>
      </c>
      <c r="H761">
        <v>243.95</v>
      </c>
      <c r="I761">
        <v>104</v>
      </c>
      <c r="J761" t="s">
        <v>14</v>
      </c>
      <c r="K761">
        <v>7</v>
      </c>
      <c r="L761">
        <v>3</v>
      </c>
      <c r="M761">
        <f t="shared" si="33"/>
        <v>0</v>
      </c>
      <c r="N761">
        <f t="shared" si="34"/>
        <v>0</v>
      </c>
      <c r="O761">
        <f t="shared" si="35"/>
        <v>1</v>
      </c>
    </row>
    <row r="762" spans="1:15">
      <c r="A762" t="s">
        <v>1546</v>
      </c>
      <c r="B762" t="s">
        <v>6</v>
      </c>
      <c r="C762">
        <v>2244</v>
      </c>
      <c r="D762" t="s">
        <v>1547</v>
      </c>
      <c r="E762" t="s">
        <v>35</v>
      </c>
      <c r="F762" t="s">
        <v>9</v>
      </c>
      <c r="G762">
        <v>80012</v>
      </c>
      <c r="H762">
        <v>198.33</v>
      </c>
      <c r="I762">
        <v>105</v>
      </c>
      <c r="J762" t="s">
        <v>10</v>
      </c>
      <c r="K762">
        <v>4</v>
      </c>
      <c r="L762">
        <v>3</v>
      </c>
      <c r="M762">
        <f t="shared" si="33"/>
        <v>0</v>
      </c>
      <c r="N762">
        <f t="shared" si="34"/>
        <v>0</v>
      </c>
      <c r="O762">
        <f t="shared" si="35"/>
        <v>1</v>
      </c>
    </row>
    <row r="763" spans="1:15">
      <c r="A763" t="s">
        <v>1548</v>
      </c>
      <c r="B763" t="s">
        <v>6</v>
      </c>
      <c r="C763">
        <v>2247</v>
      </c>
      <c r="D763" t="s">
        <v>1549</v>
      </c>
      <c r="E763" t="s">
        <v>84</v>
      </c>
      <c r="F763" t="s">
        <v>9</v>
      </c>
      <c r="G763">
        <v>80234</v>
      </c>
      <c r="H763">
        <v>218.19</v>
      </c>
      <c r="I763">
        <v>103</v>
      </c>
      <c r="J763" t="s">
        <v>14</v>
      </c>
      <c r="K763">
        <v>7</v>
      </c>
      <c r="L763">
        <v>1</v>
      </c>
      <c r="M763">
        <f t="shared" si="33"/>
        <v>0</v>
      </c>
      <c r="N763">
        <f t="shared" si="34"/>
        <v>0</v>
      </c>
      <c r="O763">
        <f t="shared" si="35"/>
        <v>1</v>
      </c>
    </row>
    <row r="764" spans="1:15">
      <c r="A764" t="s">
        <v>1550</v>
      </c>
      <c r="B764" t="s">
        <v>6</v>
      </c>
      <c r="C764">
        <v>2250</v>
      </c>
      <c r="D764" t="s">
        <v>1551</v>
      </c>
      <c r="E764" t="s">
        <v>35</v>
      </c>
      <c r="F764" t="s">
        <v>9</v>
      </c>
      <c r="G764">
        <v>80012</v>
      </c>
      <c r="H764">
        <v>276.06</v>
      </c>
      <c r="I764">
        <v>105</v>
      </c>
      <c r="J764" t="s">
        <v>10</v>
      </c>
      <c r="K764">
        <v>5</v>
      </c>
      <c r="L764">
        <v>4</v>
      </c>
      <c r="M764">
        <f t="shared" si="33"/>
        <v>0</v>
      </c>
      <c r="N764">
        <f t="shared" si="34"/>
        <v>0</v>
      </c>
      <c r="O764">
        <f t="shared" si="35"/>
        <v>1</v>
      </c>
    </row>
    <row r="765" spans="1:15">
      <c r="A765" t="s">
        <v>1552</v>
      </c>
      <c r="B765" t="s">
        <v>6</v>
      </c>
      <c r="C765">
        <v>2253</v>
      </c>
      <c r="D765" t="s">
        <v>1553</v>
      </c>
      <c r="E765" t="s">
        <v>84</v>
      </c>
      <c r="F765" t="s">
        <v>9</v>
      </c>
      <c r="G765">
        <v>80234</v>
      </c>
      <c r="H765">
        <v>235.44</v>
      </c>
      <c r="I765">
        <v>108</v>
      </c>
      <c r="J765" t="s">
        <v>10</v>
      </c>
      <c r="K765">
        <v>4</v>
      </c>
      <c r="L765">
        <v>1</v>
      </c>
      <c r="M765">
        <f t="shared" si="33"/>
        <v>0</v>
      </c>
      <c r="N765">
        <f t="shared" si="34"/>
        <v>0</v>
      </c>
      <c r="O765">
        <f t="shared" si="35"/>
        <v>1</v>
      </c>
    </row>
    <row r="766" spans="1:15">
      <c r="A766" t="s">
        <v>1554</v>
      </c>
      <c r="B766" t="s">
        <v>6</v>
      </c>
      <c r="C766">
        <v>2262</v>
      </c>
      <c r="D766" t="s">
        <v>1555</v>
      </c>
      <c r="E766" t="s">
        <v>156</v>
      </c>
      <c r="F766" t="s">
        <v>9</v>
      </c>
      <c r="G766">
        <v>80134</v>
      </c>
      <c r="H766">
        <v>14.86</v>
      </c>
      <c r="I766">
        <v>102</v>
      </c>
      <c r="J766" t="s">
        <v>10</v>
      </c>
      <c r="K766">
        <v>2</v>
      </c>
      <c r="L766">
        <v>1</v>
      </c>
      <c r="M766">
        <f t="shared" si="33"/>
        <v>0</v>
      </c>
      <c r="N766">
        <f t="shared" si="34"/>
        <v>0</v>
      </c>
      <c r="O766">
        <f t="shared" si="35"/>
        <v>1</v>
      </c>
    </row>
    <row r="767" spans="1:15">
      <c r="A767" t="s">
        <v>1556</v>
      </c>
      <c r="B767" t="s">
        <v>6</v>
      </c>
      <c r="C767">
        <v>2269</v>
      </c>
      <c r="D767" t="s">
        <v>1557</v>
      </c>
      <c r="E767" t="s">
        <v>8</v>
      </c>
      <c r="F767" t="s">
        <v>9</v>
      </c>
      <c r="G767">
        <v>80236</v>
      </c>
      <c r="H767">
        <v>246.55</v>
      </c>
      <c r="I767">
        <v>106</v>
      </c>
      <c r="J767" t="s">
        <v>10</v>
      </c>
      <c r="K767">
        <v>7</v>
      </c>
      <c r="L767">
        <v>1</v>
      </c>
      <c r="M767">
        <f t="shared" si="33"/>
        <v>0</v>
      </c>
      <c r="N767">
        <f t="shared" si="34"/>
        <v>0</v>
      </c>
      <c r="O767">
        <f t="shared" si="35"/>
        <v>1</v>
      </c>
    </row>
    <row r="768" spans="1:15">
      <c r="A768" t="s">
        <v>1558</v>
      </c>
      <c r="B768" t="s">
        <v>6</v>
      </c>
      <c r="C768">
        <v>2277</v>
      </c>
      <c r="D768" t="s">
        <v>1559</v>
      </c>
      <c r="E768" t="s">
        <v>26</v>
      </c>
      <c r="F768" t="s">
        <v>9</v>
      </c>
      <c r="G768">
        <v>80226</v>
      </c>
      <c r="H768">
        <v>201.63</v>
      </c>
      <c r="I768">
        <v>101</v>
      </c>
      <c r="J768" t="s">
        <v>10</v>
      </c>
      <c r="K768">
        <v>7</v>
      </c>
      <c r="L768">
        <v>3</v>
      </c>
      <c r="M768">
        <f t="shared" si="33"/>
        <v>0</v>
      </c>
      <c r="N768">
        <f t="shared" si="34"/>
        <v>0</v>
      </c>
      <c r="O768">
        <f t="shared" si="35"/>
        <v>1</v>
      </c>
    </row>
    <row r="769" spans="1:15">
      <c r="A769" t="s">
        <v>1560</v>
      </c>
      <c r="B769" t="s">
        <v>6</v>
      </c>
      <c r="C769">
        <v>2280</v>
      </c>
      <c r="D769" t="s">
        <v>1561</v>
      </c>
      <c r="E769" t="s">
        <v>97</v>
      </c>
      <c r="F769" t="s">
        <v>9</v>
      </c>
      <c r="G769">
        <v>80123</v>
      </c>
      <c r="H769">
        <v>161.79</v>
      </c>
      <c r="I769">
        <v>101</v>
      </c>
      <c r="J769" t="s">
        <v>10</v>
      </c>
      <c r="K769">
        <v>2</v>
      </c>
      <c r="L769">
        <v>1</v>
      </c>
      <c r="M769">
        <f t="shared" si="33"/>
        <v>0</v>
      </c>
      <c r="N769">
        <f t="shared" si="34"/>
        <v>0</v>
      </c>
      <c r="O769">
        <f t="shared" si="35"/>
        <v>1</v>
      </c>
    </row>
    <row r="770" spans="1:15">
      <c r="A770" t="s">
        <v>1562</v>
      </c>
      <c r="B770" t="s">
        <v>6</v>
      </c>
      <c r="C770">
        <v>2283</v>
      </c>
      <c r="D770" t="s">
        <v>1563</v>
      </c>
      <c r="E770" t="s">
        <v>8</v>
      </c>
      <c r="F770" t="s">
        <v>9</v>
      </c>
      <c r="G770">
        <v>80246</v>
      </c>
      <c r="H770">
        <v>132.99</v>
      </c>
      <c r="I770">
        <v>100</v>
      </c>
      <c r="J770" t="s">
        <v>10</v>
      </c>
      <c r="K770">
        <v>1</v>
      </c>
      <c r="L770">
        <v>1</v>
      </c>
      <c r="M770">
        <f t="shared" si="33"/>
        <v>0</v>
      </c>
      <c r="N770">
        <f t="shared" si="34"/>
        <v>0</v>
      </c>
      <c r="O770">
        <f t="shared" si="35"/>
        <v>1</v>
      </c>
    </row>
    <row r="771" spans="1:15">
      <c r="A771" t="s">
        <v>1564</v>
      </c>
      <c r="B771" t="s">
        <v>6</v>
      </c>
      <c r="C771">
        <v>2289</v>
      </c>
      <c r="D771" t="s">
        <v>1565</v>
      </c>
      <c r="E771" t="s">
        <v>35</v>
      </c>
      <c r="F771" t="s">
        <v>9</v>
      </c>
      <c r="G771">
        <v>80016</v>
      </c>
      <c r="H771">
        <v>202.6</v>
      </c>
      <c r="I771">
        <v>102</v>
      </c>
      <c r="J771" t="s">
        <v>10</v>
      </c>
      <c r="K771">
        <v>6</v>
      </c>
      <c r="L771">
        <v>3</v>
      </c>
      <c r="M771">
        <f t="shared" ref="M771:M834" si="36">IF(B771="Loyalty Club and Credit Card", 1,0)</f>
        <v>0</v>
      </c>
      <c r="N771">
        <f t="shared" ref="N771:N834" si="37">IF(B771="Loyalty Club Only", 1,0)</f>
        <v>0</v>
      </c>
      <c r="O771">
        <f t="shared" ref="O771:O834" si="38">IF(B771="Store Mailing List", 1,0)</f>
        <v>1</v>
      </c>
    </row>
    <row r="772" spans="1:15">
      <c r="A772" t="s">
        <v>1566</v>
      </c>
      <c r="B772" t="s">
        <v>6</v>
      </c>
      <c r="C772">
        <v>2293</v>
      </c>
      <c r="D772" t="s">
        <v>1567</v>
      </c>
      <c r="E772" t="s">
        <v>48</v>
      </c>
      <c r="F772" t="s">
        <v>9</v>
      </c>
      <c r="G772">
        <v>80113</v>
      </c>
      <c r="H772">
        <v>179.79</v>
      </c>
      <c r="I772">
        <v>100</v>
      </c>
      <c r="J772" t="s">
        <v>10</v>
      </c>
      <c r="K772">
        <v>6</v>
      </c>
      <c r="L772">
        <v>1</v>
      </c>
      <c r="M772">
        <f t="shared" si="36"/>
        <v>0</v>
      </c>
      <c r="N772">
        <f t="shared" si="37"/>
        <v>0</v>
      </c>
      <c r="O772">
        <f t="shared" si="38"/>
        <v>1</v>
      </c>
    </row>
    <row r="773" spans="1:15">
      <c r="A773" t="s">
        <v>1568</v>
      </c>
      <c r="B773" t="s">
        <v>6</v>
      </c>
      <c r="C773">
        <v>2294</v>
      </c>
      <c r="D773" t="s">
        <v>1569</v>
      </c>
      <c r="E773" t="s">
        <v>8</v>
      </c>
      <c r="F773" t="s">
        <v>9</v>
      </c>
      <c r="G773">
        <v>80231</v>
      </c>
      <c r="H773">
        <v>139.80000000000001</v>
      </c>
      <c r="I773">
        <v>101</v>
      </c>
      <c r="J773" t="s">
        <v>10</v>
      </c>
      <c r="K773">
        <v>7</v>
      </c>
      <c r="L773">
        <v>1</v>
      </c>
      <c r="M773">
        <f t="shared" si="36"/>
        <v>0</v>
      </c>
      <c r="N773">
        <f t="shared" si="37"/>
        <v>0</v>
      </c>
      <c r="O773">
        <f t="shared" si="38"/>
        <v>1</v>
      </c>
    </row>
    <row r="774" spans="1:15">
      <c r="A774" t="s">
        <v>1570</v>
      </c>
      <c r="B774" t="s">
        <v>6</v>
      </c>
      <c r="C774">
        <v>2295</v>
      </c>
      <c r="D774" t="s">
        <v>1571</v>
      </c>
      <c r="E774" t="s">
        <v>8</v>
      </c>
      <c r="F774" t="s">
        <v>9</v>
      </c>
      <c r="G774">
        <v>80222</v>
      </c>
      <c r="H774">
        <v>36.26</v>
      </c>
      <c r="I774">
        <v>101</v>
      </c>
      <c r="J774" t="s">
        <v>10</v>
      </c>
      <c r="K774">
        <v>6</v>
      </c>
      <c r="L774">
        <v>1</v>
      </c>
      <c r="M774">
        <f t="shared" si="36"/>
        <v>0</v>
      </c>
      <c r="N774">
        <f t="shared" si="37"/>
        <v>0</v>
      </c>
      <c r="O774">
        <f t="shared" si="38"/>
        <v>1</v>
      </c>
    </row>
    <row r="775" spans="1:15">
      <c r="A775" t="s">
        <v>1572</v>
      </c>
      <c r="B775" t="s">
        <v>6</v>
      </c>
      <c r="C775">
        <v>2296</v>
      </c>
      <c r="D775" t="s">
        <v>1573</v>
      </c>
      <c r="E775" t="s">
        <v>29</v>
      </c>
      <c r="F775" t="s">
        <v>9</v>
      </c>
      <c r="G775">
        <v>80004</v>
      </c>
      <c r="H775">
        <v>106.91</v>
      </c>
      <c r="I775">
        <v>108</v>
      </c>
      <c r="J775" t="s">
        <v>10</v>
      </c>
      <c r="K775">
        <v>5</v>
      </c>
      <c r="L775">
        <v>1</v>
      </c>
      <c r="M775">
        <f t="shared" si="36"/>
        <v>0</v>
      </c>
      <c r="N775">
        <f t="shared" si="37"/>
        <v>0</v>
      </c>
      <c r="O775">
        <f t="shared" si="38"/>
        <v>1</v>
      </c>
    </row>
    <row r="776" spans="1:15">
      <c r="A776" t="s">
        <v>1574</v>
      </c>
      <c r="B776" t="s">
        <v>6</v>
      </c>
      <c r="C776">
        <v>2297</v>
      </c>
      <c r="D776" t="s">
        <v>1575</v>
      </c>
      <c r="E776" t="s">
        <v>8</v>
      </c>
      <c r="F776" t="s">
        <v>9</v>
      </c>
      <c r="G776">
        <v>80234</v>
      </c>
      <c r="H776">
        <v>159.91999999999999</v>
      </c>
      <c r="I776">
        <v>103</v>
      </c>
      <c r="J776" t="s">
        <v>10</v>
      </c>
      <c r="K776">
        <v>8</v>
      </c>
      <c r="L776">
        <v>1</v>
      </c>
      <c r="M776">
        <f t="shared" si="36"/>
        <v>0</v>
      </c>
      <c r="N776">
        <f t="shared" si="37"/>
        <v>0</v>
      </c>
      <c r="O776">
        <f t="shared" si="38"/>
        <v>1</v>
      </c>
    </row>
    <row r="777" spans="1:15">
      <c r="A777" t="s">
        <v>1576</v>
      </c>
      <c r="B777" t="s">
        <v>6</v>
      </c>
      <c r="C777">
        <v>2298</v>
      </c>
      <c r="D777" t="s">
        <v>1577</v>
      </c>
      <c r="E777" t="s">
        <v>8</v>
      </c>
      <c r="F777" t="s">
        <v>9</v>
      </c>
      <c r="G777">
        <v>80236</v>
      </c>
      <c r="H777">
        <v>232.76</v>
      </c>
      <c r="I777">
        <v>101</v>
      </c>
      <c r="J777" t="s">
        <v>10</v>
      </c>
      <c r="K777">
        <v>6</v>
      </c>
      <c r="L777">
        <v>1</v>
      </c>
      <c r="M777">
        <f t="shared" si="36"/>
        <v>0</v>
      </c>
      <c r="N777">
        <f t="shared" si="37"/>
        <v>0</v>
      </c>
      <c r="O777">
        <f t="shared" si="38"/>
        <v>1</v>
      </c>
    </row>
    <row r="778" spans="1:15">
      <c r="A778" t="s">
        <v>1578</v>
      </c>
      <c r="B778" t="s">
        <v>6</v>
      </c>
      <c r="C778">
        <v>2299</v>
      </c>
      <c r="D778" t="s">
        <v>1579</v>
      </c>
      <c r="E778" t="s">
        <v>8</v>
      </c>
      <c r="F778" t="s">
        <v>9</v>
      </c>
      <c r="G778">
        <v>80218</v>
      </c>
      <c r="H778">
        <v>192.43</v>
      </c>
      <c r="I778">
        <v>107</v>
      </c>
      <c r="J778" t="s">
        <v>10</v>
      </c>
      <c r="K778">
        <v>3</v>
      </c>
      <c r="L778">
        <v>1</v>
      </c>
      <c r="M778">
        <f t="shared" si="36"/>
        <v>0</v>
      </c>
      <c r="N778">
        <f t="shared" si="37"/>
        <v>0</v>
      </c>
      <c r="O778">
        <f t="shared" si="38"/>
        <v>1</v>
      </c>
    </row>
    <row r="779" spans="1:15">
      <c r="A779" t="s">
        <v>1580</v>
      </c>
      <c r="B779" t="s">
        <v>6</v>
      </c>
      <c r="C779">
        <v>2300</v>
      </c>
      <c r="D779" t="s">
        <v>1581</v>
      </c>
      <c r="E779" t="s">
        <v>8</v>
      </c>
      <c r="F779" t="s">
        <v>9</v>
      </c>
      <c r="G779">
        <v>80207</v>
      </c>
      <c r="H779">
        <v>192.65</v>
      </c>
      <c r="I779">
        <v>105</v>
      </c>
      <c r="J779" t="s">
        <v>10</v>
      </c>
      <c r="K779">
        <v>7</v>
      </c>
      <c r="L779">
        <v>2</v>
      </c>
      <c r="M779">
        <f t="shared" si="36"/>
        <v>0</v>
      </c>
      <c r="N779">
        <f t="shared" si="37"/>
        <v>0</v>
      </c>
      <c r="O779">
        <f t="shared" si="38"/>
        <v>1</v>
      </c>
    </row>
    <row r="780" spans="1:15">
      <c r="A780" t="s">
        <v>1582</v>
      </c>
      <c r="B780" t="s">
        <v>6</v>
      </c>
      <c r="C780">
        <v>2301</v>
      </c>
      <c r="D780" t="s">
        <v>1583</v>
      </c>
      <c r="E780" t="s">
        <v>8</v>
      </c>
      <c r="F780" t="s">
        <v>9</v>
      </c>
      <c r="G780">
        <v>80231</v>
      </c>
      <c r="H780">
        <v>215.87</v>
      </c>
      <c r="I780">
        <v>101</v>
      </c>
      <c r="J780" t="s">
        <v>10</v>
      </c>
      <c r="K780">
        <v>6</v>
      </c>
      <c r="L780">
        <v>1</v>
      </c>
      <c r="M780">
        <f t="shared" si="36"/>
        <v>0</v>
      </c>
      <c r="N780">
        <f t="shared" si="37"/>
        <v>0</v>
      </c>
      <c r="O780">
        <f t="shared" si="38"/>
        <v>1</v>
      </c>
    </row>
    <row r="781" spans="1:15">
      <c r="A781" t="s">
        <v>1584</v>
      </c>
      <c r="B781" t="s">
        <v>6</v>
      </c>
      <c r="C781">
        <v>2306</v>
      </c>
      <c r="D781" t="s">
        <v>1585</v>
      </c>
      <c r="E781" t="s">
        <v>8</v>
      </c>
      <c r="F781" t="s">
        <v>9</v>
      </c>
      <c r="G781">
        <v>80237</v>
      </c>
      <c r="H781">
        <v>189.18</v>
      </c>
      <c r="I781">
        <v>100</v>
      </c>
      <c r="J781" t="s">
        <v>10</v>
      </c>
      <c r="K781">
        <v>5</v>
      </c>
      <c r="L781">
        <v>1</v>
      </c>
      <c r="M781">
        <f t="shared" si="36"/>
        <v>0</v>
      </c>
      <c r="N781">
        <f t="shared" si="37"/>
        <v>0</v>
      </c>
      <c r="O781">
        <f t="shared" si="38"/>
        <v>1</v>
      </c>
    </row>
    <row r="782" spans="1:15">
      <c r="A782" t="s">
        <v>1586</v>
      </c>
      <c r="B782" t="s">
        <v>6</v>
      </c>
      <c r="C782">
        <v>2310</v>
      </c>
      <c r="D782" t="s">
        <v>1587</v>
      </c>
      <c r="E782" t="s">
        <v>77</v>
      </c>
      <c r="F782" t="s">
        <v>9</v>
      </c>
      <c r="G782">
        <v>80031</v>
      </c>
      <c r="H782">
        <v>46.1</v>
      </c>
      <c r="I782">
        <v>103</v>
      </c>
      <c r="J782" t="s">
        <v>10</v>
      </c>
      <c r="K782">
        <v>2</v>
      </c>
      <c r="L782">
        <v>1</v>
      </c>
      <c r="M782">
        <f t="shared" si="36"/>
        <v>0</v>
      </c>
      <c r="N782">
        <f t="shared" si="37"/>
        <v>0</v>
      </c>
      <c r="O782">
        <f t="shared" si="38"/>
        <v>1</v>
      </c>
    </row>
    <row r="783" spans="1:15">
      <c r="A783" t="s">
        <v>1588</v>
      </c>
      <c r="B783" t="s">
        <v>6</v>
      </c>
      <c r="C783">
        <v>2311</v>
      </c>
      <c r="D783" t="s">
        <v>1589</v>
      </c>
      <c r="E783" t="s">
        <v>8</v>
      </c>
      <c r="F783" t="s">
        <v>9</v>
      </c>
      <c r="G783">
        <v>80237</v>
      </c>
      <c r="H783">
        <v>243.64</v>
      </c>
      <c r="I783">
        <v>100</v>
      </c>
      <c r="J783" t="s">
        <v>10</v>
      </c>
      <c r="K783">
        <v>5</v>
      </c>
      <c r="L783">
        <v>1</v>
      </c>
      <c r="M783">
        <f t="shared" si="36"/>
        <v>0</v>
      </c>
      <c r="N783">
        <f t="shared" si="37"/>
        <v>0</v>
      </c>
      <c r="O783">
        <f t="shared" si="38"/>
        <v>1</v>
      </c>
    </row>
    <row r="784" spans="1:15">
      <c r="A784" t="s">
        <v>1590</v>
      </c>
      <c r="B784" t="s">
        <v>6</v>
      </c>
      <c r="C784">
        <v>2312</v>
      </c>
      <c r="D784" t="s">
        <v>1591</v>
      </c>
      <c r="E784" t="s">
        <v>212</v>
      </c>
      <c r="F784" t="s">
        <v>9</v>
      </c>
      <c r="G784">
        <v>80233</v>
      </c>
      <c r="H784">
        <v>238.19</v>
      </c>
      <c r="I784">
        <v>109</v>
      </c>
      <c r="J784" t="s">
        <v>10</v>
      </c>
      <c r="K784">
        <v>3</v>
      </c>
      <c r="L784">
        <v>1</v>
      </c>
      <c r="M784">
        <f t="shared" si="36"/>
        <v>0</v>
      </c>
      <c r="N784">
        <f t="shared" si="37"/>
        <v>0</v>
      </c>
      <c r="O784">
        <f t="shared" si="38"/>
        <v>1</v>
      </c>
    </row>
    <row r="785" spans="1:15">
      <c r="A785" t="s">
        <v>1592</v>
      </c>
      <c r="B785" t="s">
        <v>6</v>
      </c>
      <c r="C785">
        <v>2314</v>
      </c>
      <c r="D785" t="s">
        <v>1593</v>
      </c>
      <c r="E785" t="s">
        <v>35</v>
      </c>
      <c r="F785" t="s">
        <v>9</v>
      </c>
      <c r="G785">
        <v>80016</v>
      </c>
      <c r="H785">
        <v>218.93</v>
      </c>
      <c r="I785">
        <v>104</v>
      </c>
      <c r="J785" t="s">
        <v>10</v>
      </c>
      <c r="K785">
        <v>1</v>
      </c>
      <c r="L785">
        <v>1</v>
      </c>
      <c r="M785">
        <f t="shared" si="36"/>
        <v>0</v>
      </c>
      <c r="N785">
        <f t="shared" si="37"/>
        <v>0</v>
      </c>
      <c r="O785">
        <f t="shared" si="38"/>
        <v>1</v>
      </c>
    </row>
    <row r="786" spans="1:15">
      <c r="A786" t="s">
        <v>1594</v>
      </c>
      <c r="B786" t="s">
        <v>6</v>
      </c>
      <c r="C786">
        <v>2316</v>
      </c>
      <c r="D786" t="s">
        <v>1595</v>
      </c>
      <c r="E786" t="s">
        <v>35</v>
      </c>
      <c r="F786" t="s">
        <v>9</v>
      </c>
      <c r="G786">
        <v>80012</v>
      </c>
      <c r="H786">
        <v>105.17</v>
      </c>
      <c r="I786">
        <v>105</v>
      </c>
      <c r="J786" t="s">
        <v>10</v>
      </c>
      <c r="K786">
        <v>2</v>
      </c>
      <c r="L786">
        <v>1</v>
      </c>
      <c r="M786">
        <f t="shared" si="36"/>
        <v>0</v>
      </c>
      <c r="N786">
        <f t="shared" si="37"/>
        <v>0</v>
      </c>
      <c r="O786">
        <f t="shared" si="38"/>
        <v>1</v>
      </c>
    </row>
    <row r="787" spans="1:15">
      <c r="A787" t="s">
        <v>1596</v>
      </c>
      <c r="B787" t="s">
        <v>6</v>
      </c>
      <c r="C787">
        <v>2317</v>
      </c>
      <c r="D787" t="s">
        <v>1597</v>
      </c>
      <c r="E787" t="s">
        <v>8</v>
      </c>
      <c r="F787" t="s">
        <v>9</v>
      </c>
      <c r="G787">
        <v>80247</v>
      </c>
      <c r="H787">
        <v>13.83</v>
      </c>
      <c r="I787">
        <v>102</v>
      </c>
      <c r="J787" t="s">
        <v>10</v>
      </c>
      <c r="K787">
        <v>4</v>
      </c>
      <c r="L787">
        <v>1</v>
      </c>
      <c r="M787">
        <f t="shared" si="36"/>
        <v>0</v>
      </c>
      <c r="N787">
        <f t="shared" si="37"/>
        <v>0</v>
      </c>
      <c r="O787">
        <f t="shared" si="38"/>
        <v>1</v>
      </c>
    </row>
    <row r="788" spans="1:15">
      <c r="A788" t="s">
        <v>1598</v>
      </c>
      <c r="B788" t="s">
        <v>6</v>
      </c>
      <c r="C788">
        <v>2318</v>
      </c>
      <c r="D788" t="s">
        <v>1599</v>
      </c>
      <c r="E788" t="s">
        <v>48</v>
      </c>
      <c r="F788" t="s">
        <v>9</v>
      </c>
      <c r="G788">
        <v>80113</v>
      </c>
      <c r="H788">
        <v>160.84</v>
      </c>
      <c r="I788">
        <v>100</v>
      </c>
      <c r="J788" t="s">
        <v>10</v>
      </c>
      <c r="K788">
        <v>7</v>
      </c>
      <c r="L788">
        <v>1</v>
      </c>
      <c r="M788">
        <f t="shared" si="36"/>
        <v>0</v>
      </c>
      <c r="N788">
        <f t="shared" si="37"/>
        <v>0</v>
      </c>
      <c r="O788">
        <f t="shared" si="38"/>
        <v>1</v>
      </c>
    </row>
    <row r="789" spans="1:15">
      <c r="A789" t="s">
        <v>1600</v>
      </c>
      <c r="B789" t="s">
        <v>6</v>
      </c>
      <c r="C789">
        <v>2319</v>
      </c>
      <c r="D789" t="s">
        <v>1601</v>
      </c>
      <c r="E789" t="s">
        <v>48</v>
      </c>
      <c r="F789" t="s">
        <v>9</v>
      </c>
      <c r="G789">
        <v>80113</v>
      </c>
      <c r="H789">
        <v>143.6</v>
      </c>
      <c r="I789">
        <v>100</v>
      </c>
      <c r="J789" t="s">
        <v>10</v>
      </c>
      <c r="K789">
        <v>7</v>
      </c>
      <c r="L789">
        <v>1</v>
      </c>
      <c r="M789">
        <f t="shared" si="36"/>
        <v>0</v>
      </c>
      <c r="N789">
        <f t="shared" si="37"/>
        <v>0</v>
      </c>
      <c r="O789">
        <f t="shared" si="38"/>
        <v>1</v>
      </c>
    </row>
    <row r="790" spans="1:15">
      <c r="A790" t="s">
        <v>1602</v>
      </c>
      <c r="B790" t="s">
        <v>6</v>
      </c>
      <c r="C790">
        <v>2320</v>
      </c>
      <c r="D790" t="s">
        <v>1603</v>
      </c>
      <c r="E790" t="s">
        <v>35</v>
      </c>
      <c r="F790" t="s">
        <v>9</v>
      </c>
      <c r="G790">
        <v>80011</v>
      </c>
      <c r="H790">
        <v>107.23</v>
      </c>
      <c r="I790">
        <v>105</v>
      </c>
      <c r="J790" t="s">
        <v>10</v>
      </c>
      <c r="K790">
        <v>8</v>
      </c>
      <c r="L790">
        <v>1</v>
      </c>
      <c r="M790">
        <f t="shared" si="36"/>
        <v>0</v>
      </c>
      <c r="N790">
        <f t="shared" si="37"/>
        <v>0</v>
      </c>
      <c r="O790">
        <f t="shared" si="38"/>
        <v>1</v>
      </c>
    </row>
    <row r="791" spans="1:15">
      <c r="A791" t="s">
        <v>1604</v>
      </c>
      <c r="B791" t="s">
        <v>6</v>
      </c>
      <c r="C791">
        <v>2324</v>
      </c>
      <c r="D791" t="s">
        <v>1605</v>
      </c>
      <c r="E791" t="s">
        <v>35</v>
      </c>
      <c r="F791" t="s">
        <v>9</v>
      </c>
      <c r="G791">
        <v>80015</v>
      </c>
      <c r="H791">
        <v>270.72000000000003</v>
      </c>
      <c r="I791">
        <v>104</v>
      </c>
      <c r="J791" t="s">
        <v>10</v>
      </c>
      <c r="K791">
        <v>5</v>
      </c>
      <c r="L791">
        <v>1</v>
      </c>
      <c r="M791">
        <f t="shared" si="36"/>
        <v>0</v>
      </c>
      <c r="N791">
        <f t="shared" si="37"/>
        <v>0</v>
      </c>
      <c r="O791">
        <f t="shared" si="38"/>
        <v>1</v>
      </c>
    </row>
    <row r="792" spans="1:15">
      <c r="A792" t="s">
        <v>1606</v>
      </c>
      <c r="B792" t="s">
        <v>6</v>
      </c>
      <c r="C792">
        <v>2325</v>
      </c>
      <c r="D792" t="s">
        <v>1607</v>
      </c>
      <c r="E792" t="s">
        <v>35</v>
      </c>
      <c r="F792" t="s">
        <v>9</v>
      </c>
      <c r="G792">
        <v>80017</v>
      </c>
      <c r="H792">
        <v>139.15</v>
      </c>
      <c r="I792">
        <v>105</v>
      </c>
      <c r="J792" t="s">
        <v>14</v>
      </c>
      <c r="K792">
        <v>2</v>
      </c>
      <c r="L792">
        <v>1</v>
      </c>
      <c r="M792">
        <f t="shared" si="36"/>
        <v>0</v>
      </c>
      <c r="N792">
        <f t="shared" si="37"/>
        <v>0</v>
      </c>
      <c r="O792">
        <f t="shared" si="38"/>
        <v>1</v>
      </c>
    </row>
    <row r="793" spans="1:15">
      <c r="A793" t="s">
        <v>1608</v>
      </c>
      <c r="B793" t="s">
        <v>6</v>
      </c>
      <c r="C793">
        <v>2326</v>
      </c>
      <c r="D793" t="s">
        <v>1609</v>
      </c>
      <c r="E793" t="s">
        <v>35</v>
      </c>
      <c r="F793" t="s">
        <v>9</v>
      </c>
      <c r="G793">
        <v>80015</v>
      </c>
      <c r="H793">
        <v>81.02</v>
      </c>
      <c r="I793">
        <v>104</v>
      </c>
      <c r="J793" t="s">
        <v>10</v>
      </c>
      <c r="K793">
        <v>6</v>
      </c>
      <c r="L793">
        <v>1</v>
      </c>
      <c r="M793">
        <f t="shared" si="36"/>
        <v>0</v>
      </c>
      <c r="N793">
        <f t="shared" si="37"/>
        <v>0</v>
      </c>
      <c r="O793">
        <f t="shared" si="38"/>
        <v>1</v>
      </c>
    </row>
    <row r="794" spans="1:15">
      <c r="A794" t="s">
        <v>1610</v>
      </c>
      <c r="B794" t="s">
        <v>6</v>
      </c>
      <c r="C794">
        <v>2327</v>
      </c>
      <c r="D794" t="s">
        <v>1611</v>
      </c>
      <c r="E794" t="s">
        <v>8</v>
      </c>
      <c r="F794" t="s">
        <v>9</v>
      </c>
      <c r="G794">
        <v>80212</v>
      </c>
      <c r="H794">
        <v>158.08000000000001</v>
      </c>
      <c r="I794">
        <v>107</v>
      </c>
      <c r="J794" t="s">
        <v>10</v>
      </c>
      <c r="K794">
        <v>7</v>
      </c>
      <c r="L794">
        <v>1</v>
      </c>
      <c r="M794">
        <f t="shared" si="36"/>
        <v>0</v>
      </c>
      <c r="N794">
        <f t="shared" si="37"/>
        <v>0</v>
      </c>
      <c r="O794">
        <f t="shared" si="38"/>
        <v>1</v>
      </c>
    </row>
    <row r="795" spans="1:15">
      <c r="A795" t="s">
        <v>1612</v>
      </c>
      <c r="B795" t="s">
        <v>6</v>
      </c>
      <c r="C795">
        <v>2335</v>
      </c>
      <c r="D795" t="s">
        <v>1613</v>
      </c>
      <c r="E795" t="s">
        <v>35</v>
      </c>
      <c r="F795" t="s">
        <v>9</v>
      </c>
      <c r="G795">
        <v>80012</v>
      </c>
      <c r="H795">
        <v>176.82</v>
      </c>
      <c r="I795">
        <v>105</v>
      </c>
      <c r="J795" t="s">
        <v>14</v>
      </c>
      <c r="K795">
        <v>5</v>
      </c>
      <c r="L795">
        <v>1</v>
      </c>
      <c r="M795">
        <f t="shared" si="36"/>
        <v>0</v>
      </c>
      <c r="N795">
        <f t="shared" si="37"/>
        <v>0</v>
      </c>
      <c r="O795">
        <f t="shared" si="38"/>
        <v>1</v>
      </c>
    </row>
    <row r="796" spans="1:15">
      <c r="A796" t="s">
        <v>1614</v>
      </c>
      <c r="B796" t="s">
        <v>6</v>
      </c>
      <c r="C796">
        <v>2339</v>
      </c>
      <c r="D796" t="s">
        <v>1615</v>
      </c>
      <c r="E796" t="s">
        <v>1616</v>
      </c>
      <c r="F796" t="s">
        <v>9</v>
      </c>
      <c r="G796">
        <v>80027</v>
      </c>
      <c r="H796">
        <v>128.31</v>
      </c>
      <c r="I796">
        <v>109</v>
      </c>
      <c r="J796" t="s">
        <v>10</v>
      </c>
      <c r="K796">
        <v>6</v>
      </c>
      <c r="L796">
        <v>2</v>
      </c>
      <c r="M796">
        <f t="shared" si="36"/>
        <v>0</v>
      </c>
      <c r="N796">
        <f t="shared" si="37"/>
        <v>0</v>
      </c>
      <c r="O796">
        <f t="shared" si="38"/>
        <v>1</v>
      </c>
    </row>
    <row r="797" spans="1:15">
      <c r="A797" t="s">
        <v>1617</v>
      </c>
      <c r="B797" t="s">
        <v>6</v>
      </c>
      <c r="C797">
        <v>2348</v>
      </c>
      <c r="D797" t="s">
        <v>1618</v>
      </c>
      <c r="E797" t="s">
        <v>97</v>
      </c>
      <c r="F797" t="s">
        <v>9</v>
      </c>
      <c r="G797">
        <v>80120</v>
      </c>
      <c r="H797">
        <v>78.849999999999994</v>
      </c>
      <c r="I797">
        <v>106</v>
      </c>
      <c r="J797" t="s">
        <v>10</v>
      </c>
      <c r="K797">
        <v>3</v>
      </c>
      <c r="L797">
        <v>1</v>
      </c>
      <c r="M797">
        <f t="shared" si="36"/>
        <v>0</v>
      </c>
      <c r="N797">
        <f t="shared" si="37"/>
        <v>0</v>
      </c>
      <c r="O797">
        <f t="shared" si="38"/>
        <v>1</v>
      </c>
    </row>
    <row r="798" spans="1:15">
      <c r="A798" t="s">
        <v>1619</v>
      </c>
      <c r="B798" t="s">
        <v>6</v>
      </c>
      <c r="C798">
        <v>2350</v>
      </c>
      <c r="D798" t="s">
        <v>1620</v>
      </c>
      <c r="E798" t="s">
        <v>35</v>
      </c>
      <c r="F798" t="s">
        <v>9</v>
      </c>
      <c r="G798">
        <v>80013</v>
      </c>
      <c r="H798">
        <v>18.190000000000001</v>
      </c>
      <c r="I798">
        <v>104</v>
      </c>
      <c r="J798" t="s">
        <v>10</v>
      </c>
      <c r="K798">
        <v>8</v>
      </c>
      <c r="L798">
        <v>1</v>
      </c>
      <c r="M798">
        <f t="shared" si="36"/>
        <v>0</v>
      </c>
      <c r="N798">
        <f t="shared" si="37"/>
        <v>0</v>
      </c>
      <c r="O798">
        <f t="shared" si="38"/>
        <v>1</v>
      </c>
    </row>
    <row r="799" spans="1:15">
      <c r="A799" t="s">
        <v>1621</v>
      </c>
      <c r="B799" t="s">
        <v>6</v>
      </c>
      <c r="C799">
        <v>2351</v>
      </c>
      <c r="D799" t="s">
        <v>1622</v>
      </c>
      <c r="E799" t="s">
        <v>8</v>
      </c>
      <c r="F799" t="s">
        <v>9</v>
      </c>
      <c r="G799">
        <v>80219</v>
      </c>
      <c r="H799">
        <v>244.76</v>
      </c>
      <c r="I799">
        <v>101</v>
      </c>
      <c r="J799" t="s">
        <v>14</v>
      </c>
      <c r="K799">
        <v>5</v>
      </c>
      <c r="L799">
        <v>4</v>
      </c>
      <c r="M799">
        <f t="shared" si="36"/>
        <v>0</v>
      </c>
      <c r="N799">
        <f t="shared" si="37"/>
        <v>0</v>
      </c>
      <c r="O799">
        <f t="shared" si="38"/>
        <v>1</v>
      </c>
    </row>
    <row r="800" spans="1:15">
      <c r="A800" t="s">
        <v>1623</v>
      </c>
      <c r="B800" t="s">
        <v>6</v>
      </c>
      <c r="C800">
        <v>2353</v>
      </c>
      <c r="D800" t="s">
        <v>1624</v>
      </c>
      <c r="E800" t="s">
        <v>35</v>
      </c>
      <c r="F800" t="s">
        <v>9</v>
      </c>
      <c r="G800">
        <v>80014</v>
      </c>
      <c r="H800">
        <v>255.76</v>
      </c>
      <c r="I800">
        <v>105</v>
      </c>
      <c r="J800" t="s">
        <v>10</v>
      </c>
      <c r="K800">
        <v>7</v>
      </c>
      <c r="L800">
        <v>2</v>
      </c>
      <c r="M800">
        <f t="shared" si="36"/>
        <v>0</v>
      </c>
      <c r="N800">
        <f t="shared" si="37"/>
        <v>0</v>
      </c>
      <c r="O800">
        <f t="shared" si="38"/>
        <v>1</v>
      </c>
    </row>
    <row r="801" spans="1:15">
      <c r="A801" t="s">
        <v>1625</v>
      </c>
      <c r="B801" t="s">
        <v>6</v>
      </c>
      <c r="C801">
        <v>2361</v>
      </c>
      <c r="D801" t="s">
        <v>1626</v>
      </c>
      <c r="E801" t="s">
        <v>35</v>
      </c>
      <c r="F801" t="s">
        <v>9</v>
      </c>
      <c r="G801">
        <v>80013</v>
      </c>
      <c r="H801">
        <v>127.37</v>
      </c>
      <c r="I801">
        <v>104</v>
      </c>
      <c r="J801" t="s">
        <v>10</v>
      </c>
      <c r="K801">
        <v>3</v>
      </c>
      <c r="L801">
        <v>2</v>
      </c>
      <c r="M801">
        <f t="shared" si="36"/>
        <v>0</v>
      </c>
      <c r="N801">
        <f t="shared" si="37"/>
        <v>0</v>
      </c>
      <c r="O801">
        <f t="shared" si="38"/>
        <v>1</v>
      </c>
    </row>
    <row r="802" spans="1:15">
      <c r="A802" t="s">
        <v>1627</v>
      </c>
      <c r="B802" t="s">
        <v>6</v>
      </c>
      <c r="C802">
        <v>2363</v>
      </c>
      <c r="D802" t="s">
        <v>1628</v>
      </c>
      <c r="E802" t="s">
        <v>316</v>
      </c>
      <c r="F802" t="s">
        <v>9</v>
      </c>
      <c r="G802">
        <v>80403</v>
      </c>
      <c r="H802">
        <v>201.94</v>
      </c>
      <c r="I802">
        <v>103</v>
      </c>
      <c r="J802" t="s">
        <v>10</v>
      </c>
      <c r="K802">
        <v>4</v>
      </c>
      <c r="L802">
        <v>3</v>
      </c>
      <c r="M802">
        <f t="shared" si="36"/>
        <v>0</v>
      </c>
      <c r="N802">
        <f t="shared" si="37"/>
        <v>0</v>
      </c>
      <c r="O802">
        <f t="shared" si="38"/>
        <v>1</v>
      </c>
    </row>
    <row r="803" spans="1:15">
      <c r="A803" t="s">
        <v>1629</v>
      </c>
      <c r="B803" t="s">
        <v>6</v>
      </c>
      <c r="C803">
        <v>2368</v>
      </c>
      <c r="D803" t="s">
        <v>1630</v>
      </c>
      <c r="E803" t="s">
        <v>8</v>
      </c>
      <c r="F803" t="s">
        <v>9</v>
      </c>
      <c r="G803">
        <v>80205</v>
      </c>
      <c r="H803">
        <v>249.37</v>
      </c>
      <c r="I803">
        <v>103</v>
      </c>
      <c r="J803" t="s">
        <v>10</v>
      </c>
      <c r="K803">
        <v>7</v>
      </c>
      <c r="L803">
        <v>2</v>
      </c>
      <c r="M803">
        <f t="shared" si="36"/>
        <v>0</v>
      </c>
      <c r="N803">
        <f t="shared" si="37"/>
        <v>0</v>
      </c>
      <c r="O803">
        <f t="shared" si="38"/>
        <v>1</v>
      </c>
    </row>
    <row r="804" spans="1:15">
      <c r="A804" t="s">
        <v>1631</v>
      </c>
      <c r="B804" t="s">
        <v>6</v>
      </c>
      <c r="C804">
        <v>2377</v>
      </c>
      <c r="D804" t="s">
        <v>1632</v>
      </c>
      <c r="E804" t="s">
        <v>35</v>
      </c>
      <c r="F804" t="s">
        <v>9</v>
      </c>
      <c r="G804">
        <v>80012</v>
      </c>
      <c r="H804">
        <v>270.33999999999997</v>
      </c>
      <c r="I804">
        <v>105</v>
      </c>
      <c r="J804" t="s">
        <v>10</v>
      </c>
      <c r="K804">
        <v>5</v>
      </c>
      <c r="L804">
        <v>2</v>
      </c>
      <c r="M804">
        <f t="shared" si="36"/>
        <v>0</v>
      </c>
      <c r="N804">
        <f t="shared" si="37"/>
        <v>0</v>
      </c>
      <c r="O804">
        <f t="shared" si="38"/>
        <v>1</v>
      </c>
    </row>
    <row r="805" spans="1:15">
      <c r="A805" t="s">
        <v>1633</v>
      </c>
      <c r="B805" t="s">
        <v>6</v>
      </c>
      <c r="C805">
        <v>2379</v>
      </c>
      <c r="D805" t="s">
        <v>1634</v>
      </c>
      <c r="E805" t="s">
        <v>17</v>
      </c>
      <c r="F805" t="s">
        <v>9</v>
      </c>
      <c r="G805">
        <v>80015</v>
      </c>
      <c r="H805">
        <v>182.29</v>
      </c>
      <c r="I805">
        <v>102</v>
      </c>
      <c r="J805" t="s">
        <v>10</v>
      </c>
      <c r="K805">
        <v>2</v>
      </c>
      <c r="L805">
        <v>1</v>
      </c>
      <c r="M805">
        <f t="shared" si="36"/>
        <v>0</v>
      </c>
      <c r="N805">
        <f t="shared" si="37"/>
        <v>0</v>
      </c>
      <c r="O805">
        <f t="shared" si="38"/>
        <v>1</v>
      </c>
    </row>
    <row r="806" spans="1:15">
      <c r="A806" t="s">
        <v>1635</v>
      </c>
      <c r="B806" t="s">
        <v>6</v>
      </c>
      <c r="C806">
        <v>2384</v>
      </c>
      <c r="D806" t="s">
        <v>1636</v>
      </c>
      <c r="E806" t="s">
        <v>700</v>
      </c>
      <c r="F806" t="s">
        <v>9</v>
      </c>
      <c r="G806">
        <v>80126</v>
      </c>
      <c r="H806">
        <v>75.08</v>
      </c>
      <c r="I806">
        <v>104</v>
      </c>
      <c r="J806" t="s">
        <v>10</v>
      </c>
      <c r="K806">
        <v>1</v>
      </c>
      <c r="L806">
        <v>1</v>
      </c>
      <c r="M806">
        <f t="shared" si="36"/>
        <v>0</v>
      </c>
      <c r="N806">
        <f t="shared" si="37"/>
        <v>0</v>
      </c>
      <c r="O806">
        <f t="shared" si="38"/>
        <v>1</v>
      </c>
    </row>
    <row r="807" spans="1:15">
      <c r="A807" t="s">
        <v>1637</v>
      </c>
      <c r="B807" t="s">
        <v>6</v>
      </c>
      <c r="C807">
        <v>2397</v>
      </c>
      <c r="D807" t="s">
        <v>1638</v>
      </c>
      <c r="E807" t="s">
        <v>77</v>
      </c>
      <c r="F807" t="s">
        <v>9</v>
      </c>
      <c r="G807">
        <v>80031</v>
      </c>
      <c r="H807">
        <v>105.6</v>
      </c>
      <c r="I807">
        <v>103</v>
      </c>
      <c r="J807" t="s">
        <v>10</v>
      </c>
      <c r="K807">
        <v>2</v>
      </c>
      <c r="L807">
        <v>2</v>
      </c>
      <c r="M807">
        <f t="shared" si="36"/>
        <v>0</v>
      </c>
      <c r="N807">
        <f t="shared" si="37"/>
        <v>0</v>
      </c>
      <c r="O807">
        <f t="shared" si="38"/>
        <v>1</v>
      </c>
    </row>
    <row r="808" spans="1:15">
      <c r="A808" t="s">
        <v>1639</v>
      </c>
      <c r="B808" t="s">
        <v>6</v>
      </c>
      <c r="C808">
        <v>2401</v>
      </c>
      <c r="D808" t="s">
        <v>1640</v>
      </c>
      <c r="E808" t="s">
        <v>35</v>
      </c>
      <c r="F808" t="s">
        <v>9</v>
      </c>
      <c r="G808">
        <v>80012</v>
      </c>
      <c r="H808">
        <v>124.77</v>
      </c>
      <c r="I808">
        <v>105</v>
      </c>
      <c r="J808" t="s">
        <v>10</v>
      </c>
      <c r="K808">
        <v>8</v>
      </c>
      <c r="L808">
        <v>1</v>
      </c>
      <c r="M808">
        <f t="shared" si="36"/>
        <v>0</v>
      </c>
      <c r="N808">
        <f t="shared" si="37"/>
        <v>0</v>
      </c>
      <c r="O808">
        <f t="shared" si="38"/>
        <v>1</v>
      </c>
    </row>
    <row r="809" spans="1:15">
      <c r="A809" t="s">
        <v>1641</v>
      </c>
      <c r="B809" t="s">
        <v>6</v>
      </c>
      <c r="C809">
        <v>2404</v>
      </c>
      <c r="D809" t="s">
        <v>1642</v>
      </c>
      <c r="E809" t="s">
        <v>17</v>
      </c>
      <c r="F809" t="s">
        <v>9</v>
      </c>
      <c r="G809">
        <v>80015</v>
      </c>
      <c r="H809">
        <v>117.75</v>
      </c>
      <c r="I809">
        <v>104</v>
      </c>
      <c r="J809" t="s">
        <v>10</v>
      </c>
      <c r="K809">
        <v>7</v>
      </c>
      <c r="L809">
        <v>1</v>
      </c>
      <c r="M809">
        <f t="shared" si="36"/>
        <v>0</v>
      </c>
      <c r="N809">
        <f t="shared" si="37"/>
        <v>0</v>
      </c>
      <c r="O809">
        <f t="shared" si="38"/>
        <v>1</v>
      </c>
    </row>
    <row r="810" spans="1:15">
      <c r="A810" t="s">
        <v>1643</v>
      </c>
      <c r="B810" t="s">
        <v>6</v>
      </c>
      <c r="C810">
        <v>2406</v>
      </c>
      <c r="D810" t="s">
        <v>1644</v>
      </c>
      <c r="E810" t="s">
        <v>156</v>
      </c>
      <c r="F810" t="s">
        <v>9</v>
      </c>
      <c r="G810">
        <v>80134</v>
      </c>
      <c r="H810">
        <v>158.46</v>
      </c>
      <c r="I810">
        <v>102</v>
      </c>
      <c r="J810" t="s">
        <v>10</v>
      </c>
      <c r="K810">
        <v>3</v>
      </c>
      <c r="L810">
        <v>1</v>
      </c>
      <c r="M810">
        <f t="shared" si="36"/>
        <v>0</v>
      </c>
      <c r="N810">
        <f t="shared" si="37"/>
        <v>0</v>
      </c>
      <c r="O810">
        <f t="shared" si="38"/>
        <v>1</v>
      </c>
    </row>
    <row r="811" spans="1:15">
      <c r="A811" t="s">
        <v>1645</v>
      </c>
      <c r="B811" t="s">
        <v>6</v>
      </c>
      <c r="C811">
        <v>2407</v>
      </c>
      <c r="D811" t="s">
        <v>1646</v>
      </c>
      <c r="E811" t="s">
        <v>29</v>
      </c>
      <c r="F811" t="s">
        <v>9</v>
      </c>
      <c r="G811">
        <v>80004</v>
      </c>
      <c r="H811">
        <v>1.22</v>
      </c>
      <c r="I811">
        <v>108</v>
      </c>
      <c r="J811" t="s">
        <v>10</v>
      </c>
      <c r="K811">
        <v>6</v>
      </c>
      <c r="L811">
        <v>1</v>
      </c>
      <c r="M811">
        <f t="shared" si="36"/>
        <v>0</v>
      </c>
      <c r="N811">
        <f t="shared" si="37"/>
        <v>0</v>
      </c>
      <c r="O811">
        <f t="shared" si="38"/>
        <v>1</v>
      </c>
    </row>
    <row r="812" spans="1:15">
      <c r="A812" t="s">
        <v>1647</v>
      </c>
      <c r="B812" t="s">
        <v>6</v>
      </c>
      <c r="C812">
        <v>2411</v>
      </c>
      <c r="D812" t="s">
        <v>1648</v>
      </c>
      <c r="E812" t="s">
        <v>337</v>
      </c>
      <c r="F812" t="s">
        <v>9</v>
      </c>
      <c r="G812">
        <v>80033</v>
      </c>
      <c r="H812">
        <v>65.930000000000007</v>
      </c>
      <c r="I812">
        <v>107</v>
      </c>
      <c r="J812" t="s">
        <v>10</v>
      </c>
      <c r="K812">
        <v>1</v>
      </c>
      <c r="L812">
        <v>1</v>
      </c>
      <c r="M812">
        <f t="shared" si="36"/>
        <v>0</v>
      </c>
      <c r="N812">
        <f t="shared" si="37"/>
        <v>0</v>
      </c>
      <c r="O812">
        <f t="shared" si="38"/>
        <v>1</v>
      </c>
    </row>
    <row r="813" spans="1:15">
      <c r="A813" t="s">
        <v>1649</v>
      </c>
      <c r="B813" t="s">
        <v>6</v>
      </c>
      <c r="C813">
        <v>2413</v>
      </c>
      <c r="D813" t="s">
        <v>1650</v>
      </c>
      <c r="E813" t="s">
        <v>8</v>
      </c>
      <c r="F813" t="s">
        <v>9</v>
      </c>
      <c r="G813">
        <v>80206</v>
      </c>
      <c r="H813">
        <v>209.92</v>
      </c>
      <c r="I813">
        <v>100</v>
      </c>
      <c r="J813" t="s">
        <v>10</v>
      </c>
      <c r="K813">
        <v>6</v>
      </c>
      <c r="L813">
        <v>1</v>
      </c>
      <c r="M813">
        <f t="shared" si="36"/>
        <v>0</v>
      </c>
      <c r="N813">
        <f t="shared" si="37"/>
        <v>0</v>
      </c>
      <c r="O813">
        <f t="shared" si="38"/>
        <v>1</v>
      </c>
    </row>
    <row r="814" spans="1:15">
      <c r="A814" t="s">
        <v>1651</v>
      </c>
      <c r="B814" t="s">
        <v>6</v>
      </c>
      <c r="C814">
        <v>2414</v>
      </c>
      <c r="D814" t="s">
        <v>1652</v>
      </c>
      <c r="E814" t="s">
        <v>29</v>
      </c>
      <c r="F814" t="s">
        <v>9</v>
      </c>
      <c r="G814">
        <v>80003</v>
      </c>
      <c r="H814">
        <v>224.37</v>
      </c>
      <c r="I814">
        <v>103</v>
      </c>
      <c r="J814" t="s">
        <v>10</v>
      </c>
      <c r="K814">
        <v>8</v>
      </c>
      <c r="L814">
        <v>1</v>
      </c>
      <c r="M814">
        <f t="shared" si="36"/>
        <v>0</v>
      </c>
      <c r="N814">
        <f t="shared" si="37"/>
        <v>0</v>
      </c>
      <c r="O814">
        <f t="shared" si="38"/>
        <v>1</v>
      </c>
    </row>
    <row r="815" spans="1:15">
      <c r="A815" t="s">
        <v>1653</v>
      </c>
      <c r="B815" t="s">
        <v>6</v>
      </c>
      <c r="C815">
        <v>2415</v>
      </c>
      <c r="D815" t="s">
        <v>1654</v>
      </c>
      <c r="E815" t="s">
        <v>700</v>
      </c>
      <c r="F815" t="s">
        <v>9</v>
      </c>
      <c r="G815">
        <v>80129</v>
      </c>
      <c r="H815">
        <v>157.1</v>
      </c>
      <c r="I815">
        <v>101</v>
      </c>
      <c r="J815" t="s">
        <v>10</v>
      </c>
      <c r="K815">
        <v>3</v>
      </c>
      <c r="L815">
        <v>1</v>
      </c>
      <c r="M815">
        <f t="shared" si="36"/>
        <v>0</v>
      </c>
      <c r="N815">
        <f t="shared" si="37"/>
        <v>0</v>
      </c>
      <c r="O815">
        <f t="shared" si="38"/>
        <v>1</v>
      </c>
    </row>
    <row r="816" spans="1:15">
      <c r="A816" t="s">
        <v>1655</v>
      </c>
      <c r="B816" t="s">
        <v>6</v>
      </c>
      <c r="C816">
        <v>2416</v>
      </c>
      <c r="D816" t="s">
        <v>1656</v>
      </c>
      <c r="E816" t="s">
        <v>316</v>
      </c>
      <c r="F816" t="s">
        <v>9</v>
      </c>
      <c r="G816">
        <v>80401</v>
      </c>
      <c r="H816">
        <v>25.69</v>
      </c>
      <c r="I816">
        <v>108</v>
      </c>
      <c r="J816" t="s">
        <v>10</v>
      </c>
      <c r="K816">
        <v>5</v>
      </c>
      <c r="L816">
        <v>1</v>
      </c>
      <c r="M816">
        <f t="shared" si="36"/>
        <v>0</v>
      </c>
      <c r="N816">
        <f t="shared" si="37"/>
        <v>0</v>
      </c>
      <c r="O816">
        <f t="shared" si="38"/>
        <v>1</v>
      </c>
    </row>
    <row r="817" spans="1:15">
      <c r="A817" t="s">
        <v>1657</v>
      </c>
      <c r="B817" t="s">
        <v>6</v>
      </c>
      <c r="C817">
        <v>2425</v>
      </c>
      <c r="D817" t="s">
        <v>1658</v>
      </c>
      <c r="E817" t="s">
        <v>8</v>
      </c>
      <c r="F817" t="s">
        <v>9</v>
      </c>
      <c r="G817">
        <v>80237</v>
      </c>
      <c r="H817">
        <v>65.069999999999993</v>
      </c>
      <c r="I817">
        <v>100</v>
      </c>
      <c r="J817" t="s">
        <v>10</v>
      </c>
      <c r="K817">
        <v>1</v>
      </c>
      <c r="L817">
        <v>1</v>
      </c>
      <c r="M817">
        <f t="shared" si="36"/>
        <v>0</v>
      </c>
      <c r="N817">
        <f t="shared" si="37"/>
        <v>0</v>
      </c>
      <c r="O817">
        <f t="shared" si="38"/>
        <v>1</v>
      </c>
    </row>
    <row r="818" spans="1:15">
      <c r="A818" t="s">
        <v>1659</v>
      </c>
      <c r="B818" t="s">
        <v>6</v>
      </c>
      <c r="C818">
        <v>2432</v>
      </c>
      <c r="D818" t="s">
        <v>1660</v>
      </c>
      <c r="E818" t="s">
        <v>35</v>
      </c>
      <c r="F818" t="s">
        <v>9</v>
      </c>
      <c r="G818">
        <v>80013</v>
      </c>
      <c r="H818">
        <v>213.88</v>
      </c>
      <c r="I818">
        <v>105</v>
      </c>
      <c r="J818" t="s">
        <v>10</v>
      </c>
      <c r="K818">
        <v>7</v>
      </c>
      <c r="L818">
        <v>3</v>
      </c>
      <c r="M818">
        <f t="shared" si="36"/>
        <v>0</v>
      </c>
      <c r="N818">
        <f t="shared" si="37"/>
        <v>0</v>
      </c>
      <c r="O818">
        <f t="shared" si="38"/>
        <v>1</v>
      </c>
    </row>
    <row r="819" spans="1:15">
      <c r="A819" t="s">
        <v>1661</v>
      </c>
      <c r="B819" t="s">
        <v>6</v>
      </c>
      <c r="C819">
        <v>2434</v>
      </c>
      <c r="D819" t="s">
        <v>1662</v>
      </c>
      <c r="E819" t="s">
        <v>32</v>
      </c>
      <c r="F819" t="s">
        <v>9</v>
      </c>
      <c r="G819">
        <v>80021</v>
      </c>
      <c r="H819">
        <v>244.74</v>
      </c>
      <c r="I819">
        <v>103</v>
      </c>
      <c r="J819" t="s">
        <v>14</v>
      </c>
      <c r="K819">
        <v>6</v>
      </c>
      <c r="L819">
        <v>1</v>
      </c>
      <c r="M819">
        <f t="shared" si="36"/>
        <v>0</v>
      </c>
      <c r="N819">
        <f t="shared" si="37"/>
        <v>0</v>
      </c>
      <c r="O819">
        <f t="shared" si="38"/>
        <v>1</v>
      </c>
    </row>
    <row r="820" spans="1:15">
      <c r="A820" t="s">
        <v>1663</v>
      </c>
      <c r="B820" t="s">
        <v>6</v>
      </c>
      <c r="C820">
        <v>2435</v>
      </c>
      <c r="D820" t="s">
        <v>1664</v>
      </c>
      <c r="E820" t="s">
        <v>156</v>
      </c>
      <c r="F820" t="s">
        <v>9</v>
      </c>
      <c r="G820">
        <v>80138</v>
      </c>
      <c r="H820">
        <v>138.69999999999999</v>
      </c>
      <c r="I820">
        <v>102</v>
      </c>
      <c r="J820" t="s">
        <v>10</v>
      </c>
      <c r="K820">
        <v>2</v>
      </c>
      <c r="L820">
        <v>1</v>
      </c>
      <c r="M820">
        <f t="shared" si="36"/>
        <v>0</v>
      </c>
      <c r="N820">
        <f t="shared" si="37"/>
        <v>0</v>
      </c>
      <c r="O820">
        <f t="shared" si="38"/>
        <v>1</v>
      </c>
    </row>
    <row r="821" spans="1:15">
      <c r="A821" t="s">
        <v>1665</v>
      </c>
      <c r="B821" t="s">
        <v>6</v>
      </c>
      <c r="C821">
        <v>2437</v>
      </c>
      <c r="D821" t="s">
        <v>1666</v>
      </c>
      <c r="E821" t="s">
        <v>316</v>
      </c>
      <c r="F821" t="s">
        <v>9</v>
      </c>
      <c r="G821">
        <v>80401</v>
      </c>
      <c r="H821">
        <v>198</v>
      </c>
      <c r="I821">
        <v>106</v>
      </c>
      <c r="J821" t="s">
        <v>14</v>
      </c>
      <c r="K821">
        <v>2</v>
      </c>
      <c r="L821">
        <v>4</v>
      </c>
      <c r="M821">
        <f t="shared" si="36"/>
        <v>0</v>
      </c>
      <c r="N821">
        <f t="shared" si="37"/>
        <v>0</v>
      </c>
      <c r="O821">
        <f t="shared" si="38"/>
        <v>1</v>
      </c>
    </row>
    <row r="822" spans="1:15">
      <c r="A822" t="s">
        <v>1667</v>
      </c>
      <c r="B822" t="s">
        <v>6</v>
      </c>
      <c r="C822">
        <v>2439</v>
      </c>
      <c r="D822" t="s">
        <v>1668</v>
      </c>
      <c r="E822" t="s">
        <v>35</v>
      </c>
      <c r="F822" t="s">
        <v>9</v>
      </c>
      <c r="G822">
        <v>80013</v>
      </c>
      <c r="H822">
        <v>137.25</v>
      </c>
      <c r="I822">
        <v>104</v>
      </c>
      <c r="J822" t="s">
        <v>10</v>
      </c>
      <c r="K822">
        <v>2</v>
      </c>
      <c r="L822">
        <v>2</v>
      </c>
      <c r="M822">
        <f t="shared" si="36"/>
        <v>0</v>
      </c>
      <c r="N822">
        <f t="shared" si="37"/>
        <v>0</v>
      </c>
      <c r="O822">
        <f t="shared" si="38"/>
        <v>1</v>
      </c>
    </row>
    <row r="823" spans="1:15">
      <c r="A823" t="s">
        <v>1669</v>
      </c>
      <c r="B823" t="s">
        <v>6</v>
      </c>
      <c r="C823">
        <v>2440</v>
      </c>
      <c r="D823" t="s">
        <v>1670</v>
      </c>
      <c r="E823" t="s">
        <v>13</v>
      </c>
      <c r="F823" t="s">
        <v>9</v>
      </c>
      <c r="G823">
        <v>80111</v>
      </c>
      <c r="H823">
        <v>50.21</v>
      </c>
      <c r="I823">
        <v>104</v>
      </c>
      <c r="J823" t="s">
        <v>10</v>
      </c>
      <c r="K823">
        <v>6</v>
      </c>
      <c r="L823">
        <v>1</v>
      </c>
      <c r="M823">
        <f t="shared" si="36"/>
        <v>0</v>
      </c>
      <c r="N823">
        <f t="shared" si="37"/>
        <v>0</v>
      </c>
      <c r="O823">
        <f t="shared" si="38"/>
        <v>1</v>
      </c>
    </row>
    <row r="824" spans="1:15">
      <c r="A824" t="s">
        <v>1671</v>
      </c>
      <c r="B824" t="s">
        <v>6</v>
      </c>
      <c r="C824">
        <v>2441</v>
      </c>
      <c r="D824" t="s">
        <v>1672</v>
      </c>
      <c r="E824" t="s">
        <v>97</v>
      </c>
      <c r="F824" t="s">
        <v>9</v>
      </c>
      <c r="G824">
        <v>80128</v>
      </c>
      <c r="H824">
        <v>142.94</v>
      </c>
      <c r="I824">
        <v>101</v>
      </c>
      <c r="J824" t="s">
        <v>10</v>
      </c>
      <c r="K824">
        <v>8</v>
      </c>
      <c r="L824">
        <v>1</v>
      </c>
      <c r="M824">
        <f t="shared" si="36"/>
        <v>0</v>
      </c>
      <c r="N824">
        <f t="shared" si="37"/>
        <v>0</v>
      </c>
      <c r="O824">
        <f t="shared" si="38"/>
        <v>1</v>
      </c>
    </row>
    <row r="825" spans="1:15">
      <c r="A825" t="s">
        <v>1673</v>
      </c>
      <c r="B825" t="s">
        <v>6</v>
      </c>
      <c r="C825">
        <v>2444</v>
      </c>
      <c r="D825" t="s">
        <v>1674</v>
      </c>
      <c r="E825" t="s">
        <v>29</v>
      </c>
      <c r="F825" t="s">
        <v>9</v>
      </c>
      <c r="G825">
        <v>80002</v>
      </c>
      <c r="H825">
        <v>89.98</v>
      </c>
      <c r="I825">
        <v>108</v>
      </c>
      <c r="J825" t="s">
        <v>10</v>
      </c>
      <c r="K825">
        <v>5</v>
      </c>
      <c r="L825">
        <v>1</v>
      </c>
      <c r="M825">
        <f t="shared" si="36"/>
        <v>0</v>
      </c>
      <c r="N825">
        <f t="shared" si="37"/>
        <v>0</v>
      </c>
      <c r="O825">
        <f t="shared" si="38"/>
        <v>1</v>
      </c>
    </row>
    <row r="826" spans="1:15">
      <c r="A826" t="s">
        <v>1675</v>
      </c>
      <c r="B826" t="s">
        <v>6</v>
      </c>
      <c r="C826">
        <v>2445</v>
      </c>
      <c r="D826" t="s">
        <v>1676</v>
      </c>
      <c r="E826" t="s">
        <v>35</v>
      </c>
      <c r="F826" t="s">
        <v>9</v>
      </c>
      <c r="G826">
        <v>80016</v>
      </c>
      <c r="H826">
        <v>117.77</v>
      </c>
      <c r="I826">
        <v>105</v>
      </c>
      <c r="J826" t="s">
        <v>10</v>
      </c>
      <c r="K826">
        <v>2</v>
      </c>
      <c r="L826">
        <v>1</v>
      </c>
      <c r="M826">
        <f t="shared" si="36"/>
        <v>0</v>
      </c>
      <c r="N826">
        <f t="shared" si="37"/>
        <v>0</v>
      </c>
      <c r="O826">
        <f t="shared" si="38"/>
        <v>1</v>
      </c>
    </row>
    <row r="827" spans="1:15">
      <c r="A827" t="s">
        <v>1677</v>
      </c>
      <c r="B827" t="s">
        <v>6</v>
      </c>
      <c r="C827">
        <v>2448</v>
      </c>
      <c r="D827" t="s">
        <v>1678</v>
      </c>
      <c r="E827" t="s">
        <v>212</v>
      </c>
      <c r="F827" t="s">
        <v>9</v>
      </c>
      <c r="G827">
        <v>80241</v>
      </c>
      <c r="H827">
        <v>269.73</v>
      </c>
      <c r="I827">
        <v>109</v>
      </c>
      <c r="J827" t="s">
        <v>10</v>
      </c>
      <c r="K827">
        <v>2</v>
      </c>
      <c r="L827">
        <v>2</v>
      </c>
      <c r="M827">
        <f t="shared" si="36"/>
        <v>0</v>
      </c>
      <c r="N827">
        <f t="shared" si="37"/>
        <v>0</v>
      </c>
      <c r="O827">
        <f t="shared" si="38"/>
        <v>1</v>
      </c>
    </row>
    <row r="828" spans="1:15">
      <c r="A828" t="s">
        <v>1679</v>
      </c>
      <c r="B828" t="s">
        <v>6</v>
      </c>
      <c r="C828">
        <v>2458</v>
      </c>
      <c r="D828" t="s">
        <v>1680</v>
      </c>
      <c r="E828" t="s">
        <v>8</v>
      </c>
      <c r="F828" t="s">
        <v>9</v>
      </c>
      <c r="G828">
        <v>80222</v>
      </c>
      <c r="H828">
        <v>108.52</v>
      </c>
      <c r="I828">
        <v>100</v>
      </c>
      <c r="J828" t="s">
        <v>10</v>
      </c>
      <c r="K828">
        <v>1</v>
      </c>
      <c r="L828">
        <v>2</v>
      </c>
      <c r="M828">
        <f t="shared" si="36"/>
        <v>0</v>
      </c>
      <c r="N828">
        <f t="shared" si="37"/>
        <v>0</v>
      </c>
      <c r="O828">
        <f t="shared" si="38"/>
        <v>1</v>
      </c>
    </row>
    <row r="829" spans="1:15">
      <c r="A829" t="s">
        <v>1681</v>
      </c>
      <c r="B829" t="s">
        <v>6</v>
      </c>
      <c r="C829">
        <v>2462</v>
      </c>
      <c r="D829" t="s">
        <v>1682</v>
      </c>
      <c r="E829" t="s">
        <v>35</v>
      </c>
      <c r="F829" t="s">
        <v>9</v>
      </c>
      <c r="G829">
        <v>80013</v>
      </c>
      <c r="H829">
        <v>165.27</v>
      </c>
      <c r="I829">
        <v>100</v>
      </c>
      <c r="J829" t="s">
        <v>10</v>
      </c>
      <c r="K829">
        <v>3</v>
      </c>
      <c r="L829">
        <v>3</v>
      </c>
      <c r="M829">
        <f t="shared" si="36"/>
        <v>0</v>
      </c>
      <c r="N829">
        <f t="shared" si="37"/>
        <v>0</v>
      </c>
      <c r="O829">
        <f t="shared" si="38"/>
        <v>1</v>
      </c>
    </row>
    <row r="830" spans="1:15">
      <c r="A830" t="s">
        <v>1683</v>
      </c>
      <c r="B830" t="s">
        <v>6</v>
      </c>
      <c r="C830">
        <v>2467</v>
      </c>
      <c r="D830" t="s">
        <v>1684</v>
      </c>
      <c r="E830" t="s">
        <v>97</v>
      </c>
      <c r="F830" t="s">
        <v>9</v>
      </c>
      <c r="G830">
        <v>80128</v>
      </c>
      <c r="H830">
        <v>74.97</v>
      </c>
      <c r="I830">
        <v>101</v>
      </c>
      <c r="J830" t="s">
        <v>10</v>
      </c>
      <c r="K830">
        <v>1</v>
      </c>
      <c r="L830">
        <v>1</v>
      </c>
      <c r="M830">
        <f t="shared" si="36"/>
        <v>0</v>
      </c>
      <c r="N830">
        <f t="shared" si="37"/>
        <v>0</v>
      </c>
      <c r="O830">
        <f t="shared" si="38"/>
        <v>1</v>
      </c>
    </row>
    <row r="831" spans="1:15">
      <c r="A831" t="s">
        <v>1685</v>
      </c>
      <c r="B831" t="s">
        <v>6</v>
      </c>
      <c r="C831">
        <v>2473</v>
      </c>
      <c r="D831" t="s">
        <v>1686</v>
      </c>
      <c r="E831" t="s">
        <v>17</v>
      </c>
      <c r="F831" t="s">
        <v>9</v>
      </c>
      <c r="G831">
        <v>80015</v>
      </c>
      <c r="H831">
        <v>75.88</v>
      </c>
      <c r="I831">
        <v>105</v>
      </c>
      <c r="J831" t="s">
        <v>10</v>
      </c>
      <c r="K831">
        <v>6</v>
      </c>
      <c r="L831">
        <v>1</v>
      </c>
      <c r="M831">
        <f t="shared" si="36"/>
        <v>0</v>
      </c>
      <c r="N831">
        <f t="shared" si="37"/>
        <v>0</v>
      </c>
      <c r="O831">
        <f t="shared" si="38"/>
        <v>1</v>
      </c>
    </row>
    <row r="832" spans="1:15">
      <c r="A832" t="s">
        <v>1687</v>
      </c>
      <c r="B832" t="s">
        <v>6</v>
      </c>
      <c r="C832">
        <v>2476</v>
      </c>
      <c r="D832" t="s">
        <v>1688</v>
      </c>
      <c r="E832" t="s">
        <v>77</v>
      </c>
      <c r="F832" t="s">
        <v>9</v>
      </c>
      <c r="G832">
        <v>80031</v>
      </c>
      <c r="H832">
        <v>217.75</v>
      </c>
      <c r="I832">
        <v>103</v>
      </c>
      <c r="J832" t="s">
        <v>10</v>
      </c>
      <c r="K832">
        <v>8</v>
      </c>
      <c r="L832">
        <v>2</v>
      </c>
      <c r="M832">
        <f t="shared" si="36"/>
        <v>0</v>
      </c>
      <c r="N832">
        <f t="shared" si="37"/>
        <v>0</v>
      </c>
      <c r="O832">
        <f t="shared" si="38"/>
        <v>1</v>
      </c>
    </row>
    <row r="833" spans="1:15">
      <c r="A833" t="s">
        <v>1689</v>
      </c>
      <c r="B833" t="s">
        <v>6</v>
      </c>
      <c r="C833">
        <v>2478</v>
      </c>
      <c r="D833" t="s">
        <v>1690</v>
      </c>
      <c r="E833" t="s">
        <v>32</v>
      </c>
      <c r="F833" t="s">
        <v>9</v>
      </c>
      <c r="G833">
        <v>80021</v>
      </c>
      <c r="H833">
        <v>55.08</v>
      </c>
      <c r="I833">
        <v>108</v>
      </c>
      <c r="J833" t="s">
        <v>10</v>
      </c>
      <c r="K833">
        <v>1</v>
      </c>
      <c r="L833">
        <v>1</v>
      </c>
      <c r="M833">
        <f t="shared" si="36"/>
        <v>0</v>
      </c>
      <c r="N833">
        <f t="shared" si="37"/>
        <v>0</v>
      </c>
      <c r="O833">
        <f t="shared" si="38"/>
        <v>1</v>
      </c>
    </row>
    <row r="834" spans="1:15">
      <c r="A834" t="s">
        <v>1691</v>
      </c>
      <c r="B834" t="s">
        <v>6</v>
      </c>
      <c r="C834">
        <v>2481</v>
      </c>
      <c r="D834" t="s">
        <v>1692</v>
      </c>
      <c r="E834" t="s">
        <v>35</v>
      </c>
      <c r="F834" t="s">
        <v>9</v>
      </c>
      <c r="G834">
        <v>80011</v>
      </c>
      <c r="H834">
        <v>169.19</v>
      </c>
      <c r="I834">
        <v>105</v>
      </c>
      <c r="J834" t="s">
        <v>14</v>
      </c>
      <c r="K834">
        <v>5</v>
      </c>
      <c r="L834">
        <v>3</v>
      </c>
      <c r="M834">
        <f t="shared" si="36"/>
        <v>0</v>
      </c>
      <c r="N834">
        <f t="shared" si="37"/>
        <v>0</v>
      </c>
      <c r="O834">
        <f t="shared" si="38"/>
        <v>1</v>
      </c>
    </row>
    <row r="835" spans="1:15">
      <c r="A835" t="s">
        <v>1693</v>
      </c>
      <c r="B835" t="s">
        <v>6</v>
      </c>
      <c r="C835">
        <v>2483</v>
      </c>
      <c r="D835" t="s">
        <v>1694</v>
      </c>
      <c r="E835" t="s">
        <v>35</v>
      </c>
      <c r="F835" t="s">
        <v>9</v>
      </c>
      <c r="G835">
        <v>80013</v>
      </c>
      <c r="H835">
        <v>227.25</v>
      </c>
      <c r="I835">
        <v>102</v>
      </c>
      <c r="J835" t="s">
        <v>10</v>
      </c>
      <c r="K835">
        <v>7</v>
      </c>
      <c r="L835">
        <v>2</v>
      </c>
      <c r="M835">
        <f t="shared" ref="M835:M898" si="39">IF(B835="Loyalty Club and Credit Card", 1,0)</f>
        <v>0</v>
      </c>
      <c r="N835">
        <f t="shared" ref="N835:N898" si="40">IF(B835="Loyalty Club Only", 1,0)</f>
        <v>0</v>
      </c>
      <c r="O835">
        <f t="shared" ref="O835:O898" si="41">IF(B835="Store Mailing List", 1,0)</f>
        <v>1</v>
      </c>
    </row>
    <row r="836" spans="1:15">
      <c r="A836" t="s">
        <v>1695</v>
      </c>
      <c r="B836" t="s">
        <v>6</v>
      </c>
      <c r="C836">
        <v>2488</v>
      </c>
      <c r="D836" t="s">
        <v>1696</v>
      </c>
      <c r="E836" t="s">
        <v>8</v>
      </c>
      <c r="F836" t="s">
        <v>9</v>
      </c>
      <c r="G836">
        <v>80231</v>
      </c>
      <c r="H836">
        <v>213.86</v>
      </c>
      <c r="I836">
        <v>100</v>
      </c>
      <c r="J836" t="s">
        <v>10</v>
      </c>
      <c r="K836">
        <v>7</v>
      </c>
      <c r="L836">
        <v>2</v>
      </c>
      <c r="M836">
        <f t="shared" si="39"/>
        <v>0</v>
      </c>
      <c r="N836">
        <f t="shared" si="40"/>
        <v>0</v>
      </c>
      <c r="O836">
        <f t="shared" si="41"/>
        <v>1</v>
      </c>
    </row>
    <row r="837" spans="1:15">
      <c r="A837" t="s">
        <v>1697</v>
      </c>
      <c r="B837" t="s">
        <v>6</v>
      </c>
      <c r="C837">
        <v>2492</v>
      </c>
      <c r="D837" t="s">
        <v>1698</v>
      </c>
      <c r="E837" t="s">
        <v>17</v>
      </c>
      <c r="F837" t="s">
        <v>9</v>
      </c>
      <c r="G837">
        <v>80122</v>
      </c>
      <c r="H837">
        <v>13.66</v>
      </c>
      <c r="I837">
        <v>106</v>
      </c>
      <c r="J837" t="s">
        <v>10</v>
      </c>
      <c r="K837">
        <v>3</v>
      </c>
      <c r="L837">
        <v>1</v>
      </c>
      <c r="M837">
        <f t="shared" si="39"/>
        <v>0</v>
      </c>
      <c r="N837">
        <f t="shared" si="40"/>
        <v>0</v>
      </c>
      <c r="O837">
        <f t="shared" si="41"/>
        <v>1</v>
      </c>
    </row>
    <row r="838" spans="1:15">
      <c r="A838" t="s">
        <v>1699</v>
      </c>
      <c r="B838" t="s">
        <v>6</v>
      </c>
      <c r="C838">
        <v>2493</v>
      </c>
      <c r="D838" t="s">
        <v>1700</v>
      </c>
      <c r="E838" t="s">
        <v>26</v>
      </c>
      <c r="F838" t="s">
        <v>9</v>
      </c>
      <c r="G838">
        <v>80228</v>
      </c>
      <c r="H838">
        <v>164.78</v>
      </c>
      <c r="I838">
        <v>107</v>
      </c>
      <c r="J838" t="s">
        <v>10</v>
      </c>
      <c r="K838">
        <v>6</v>
      </c>
      <c r="L838">
        <v>1</v>
      </c>
      <c r="M838">
        <f t="shared" si="39"/>
        <v>0</v>
      </c>
      <c r="N838">
        <f t="shared" si="40"/>
        <v>0</v>
      </c>
      <c r="O838">
        <f t="shared" si="41"/>
        <v>1</v>
      </c>
    </row>
    <row r="839" spans="1:15">
      <c r="A839" t="s">
        <v>1701</v>
      </c>
      <c r="B839" t="s">
        <v>6</v>
      </c>
      <c r="C839">
        <v>2494</v>
      </c>
      <c r="D839" t="s">
        <v>1702</v>
      </c>
      <c r="E839" t="s">
        <v>29</v>
      </c>
      <c r="F839" t="s">
        <v>9</v>
      </c>
      <c r="G839">
        <v>80005</v>
      </c>
      <c r="H839">
        <v>16.21</v>
      </c>
      <c r="I839">
        <v>108</v>
      </c>
      <c r="J839" t="s">
        <v>10</v>
      </c>
      <c r="K839">
        <v>7</v>
      </c>
      <c r="L839">
        <v>1</v>
      </c>
      <c r="M839">
        <f t="shared" si="39"/>
        <v>0</v>
      </c>
      <c r="N839">
        <f t="shared" si="40"/>
        <v>0</v>
      </c>
      <c r="O839">
        <f t="shared" si="41"/>
        <v>1</v>
      </c>
    </row>
    <row r="840" spans="1:15">
      <c r="A840" t="s">
        <v>1703</v>
      </c>
      <c r="B840" t="s">
        <v>6</v>
      </c>
      <c r="C840">
        <v>2495</v>
      </c>
      <c r="D840" t="s">
        <v>1704</v>
      </c>
      <c r="E840" t="s">
        <v>8</v>
      </c>
      <c r="F840" t="s">
        <v>9</v>
      </c>
      <c r="G840">
        <v>80222</v>
      </c>
      <c r="H840">
        <v>187.65</v>
      </c>
      <c r="I840">
        <v>101</v>
      </c>
      <c r="J840" t="s">
        <v>10</v>
      </c>
      <c r="K840">
        <v>1</v>
      </c>
      <c r="L840">
        <v>2</v>
      </c>
      <c r="M840">
        <f t="shared" si="39"/>
        <v>0</v>
      </c>
      <c r="N840">
        <f t="shared" si="40"/>
        <v>0</v>
      </c>
      <c r="O840">
        <f t="shared" si="41"/>
        <v>1</v>
      </c>
    </row>
    <row r="841" spans="1:15">
      <c r="A841" t="s">
        <v>1705</v>
      </c>
      <c r="B841" t="s">
        <v>6</v>
      </c>
      <c r="C841">
        <v>2502</v>
      </c>
      <c r="D841" t="s">
        <v>1706</v>
      </c>
      <c r="E841" t="s">
        <v>32</v>
      </c>
      <c r="F841" t="s">
        <v>9</v>
      </c>
      <c r="G841">
        <v>80020</v>
      </c>
      <c r="H841">
        <v>216.08</v>
      </c>
      <c r="I841">
        <v>109</v>
      </c>
      <c r="J841" t="s">
        <v>10</v>
      </c>
      <c r="K841">
        <v>1</v>
      </c>
      <c r="L841">
        <v>3</v>
      </c>
      <c r="M841">
        <f t="shared" si="39"/>
        <v>0</v>
      </c>
      <c r="N841">
        <f t="shared" si="40"/>
        <v>0</v>
      </c>
      <c r="O841">
        <f t="shared" si="41"/>
        <v>1</v>
      </c>
    </row>
    <row r="842" spans="1:15">
      <c r="A842" t="s">
        <v>1707</v>
      </c>
      <c r="B842" t="s">
        <v>6</v>
      </c>
      <c r="C842">
        <v>2503</v>
      </c>
      <c r="D842" t="s">
        <v>1708</v>
      </c>
      <c r="E842" t="s">
        <v>8</v>
      </c>
      <c r="F842" t="s">
        <v>9</v>
      </c>
      <c r="G842">
        <v>80202</v>
      </c>
      <c r="H842">
        <v>268.85000000000002</v>
      </c>
      <c r="I842">
        <v>106</v>
      </c>
      <c r="J842" t="s">
        <v>10</v>
      </c>
      <c r="K842">
        <v>7</v>
      </c>
      <c r="L842">
        <v>3</v>
      </c>
      <c r="M842">
        <f t="shared" si="39"/>
        <v>0</v>
      </c>
      <c r="N842">
        <f t="shared" si="40"/>
        <v>0</v>
      </c>
      <c r="O842">
        <f t="shared" si="41"/>
        <v>1</v>
      </c>
    </row>
    <row r="843" spans="1:15">
      <c r="A843" t="s">
        <v>1709</v>
      </c>
      <c r="B843" t="s">
        <v>6</v>
      </c>
      <c r="C843">
        <v>2506</v>
      </c>
      <c r="D843" t="s">
        <v>1710</v>
      </c>
      <c r="E843" t="s">
        <v>8</v>
      </c>
      <c r="F843" t="s">
        <v>9</v>
      </c>
      <c r="G843">
        <v>80236</v>
      </c>
      <c r="H843">
        <v>58.99</v>
      </c>
      <c r="I843">
        <v>101</v>
      </c>
      <c r="J843" t="s">
        <v>10</v>
      </c>
      <c r="K843">
        <v>2</v>
      </c>
      <c r="L843">
        <v>1</v>
      </c>
      <c r="M843">
        <f t="shared" si="39"/>
        <v>0</v>
      </c>
      <c r="N843">
        <f t="shared" si="40"/>
        <v>0</v>
      </c>
      <c r="O843">
        <f t="shared" si="41"/>
        <v>1</v>
      </c>
    </row>
    <row r="844" spans="1:15">
      <c r="A844" t="s">
        <v>1711</v>
      </c>
      <c r="B844" t="s">
        <v>6</v>
      </c>
      <c r="C844">
        <v>2508</v>
      </c>
      <c r="D844" t="s">
        <v>1712</v>
      </c>
      <c r="E844" t="s">
        <v>26</v>
      </c>
      <c r="F844" t="s">
        <v>9</v>
      </c>
      <c r="G844">
        <v>80226</v>
      </c>
      <c r="H844">
        <v>45.97</v>
      </c>
      <c r="I844">
        <v>106</v>
      </c>
      <c r="J844" t="s">
        <v>10</v>
      </c>
      <c r="K844">
        <v>7</v>
      </c>
      <c r="L844">
        <v>1</v>
      </c>
      <c r="M844">
        <f t="shared" si="39"/>
        <v>0</v>
      </c>
      <c r="N844">
        <f t="shared" si="40"/>
        <v>0</v>
      </c>
      <c r="O844">
        <f t="shared" si="41"/>
        <v>1</v>
      </c>
    </row>
    <row r="845" spans="1:15">
      <c r="A845" t="s">
        <v>1713</v>
      </c>
      <c r="B845" t="s">
        <v>6</v>
      </c>
      <c r="C845">
        <v>2509</v>
      </c>
      <c r="D845" t="s">
        <v>1714</v>
      </c>
      <c r="E845" t="s">
        <v>26</v>
      </c>
      <c r="F845" t="s">
        <v>9</v>
      </c>
      <c r="G845">
        <v>80214</v>
      </c>
      <c r="H845">
        <v>140.88</v>
      </c>
      <c r="I845">
        <v>107</v>
      </c>
      <c r="J845" t="s">
        <v>10</v>
      </c>
      <c r="K845">
        <v>2</v>
      </c>
      <c r="L845">
        <v>1</v>
      </c>
      <c r="M845">
        <f t="shared" si="39"/>
        <v>0</v>
      </c>
      <c r="N845">
        <f t="shared" si="40"/>
        <v>0</v>
      </c>
      <c r="O845">
        <f t="shared" si="41"/>
        <v>1</v>
      </c>
    </row>
    <row r="846" spans="1:15">
      <c r="A846" t="s">
        <v>1715</v>
      </c>
      <c r="B846" t="s">
        <v>6</v>
      </c>
      <c r="C846">
        <v>2510</v>
      </c>
      <c r="D846" t="s">
        <v>1716</v>
      </c>
      <c r="E846" t="s">
        <v>35</v>
      </c>
      <c r="F846" t="s">
        <v>9</v>
      </c>
      <c r="G846">
        <v>80017</v>
      </c>
      <c r="H846">
        <v>57.19</v>
      </c>
      <c r="I846">
        <v>105</v>
      </c>
      <c r="J846" t="s">
        <v>10</v>
      </c>
      <c r="K846">
        <v>4</v>
      </c>
      <c r="L846">
        <v>1</v>
      </c>
      <c r="M846">
        <f t="shared" si="39"/>
        <v>0</v>
      </c>
      <c r="N846">
        <f t="shared" si="40"/>
        <v>0</v>
      </c>
      <c r="O846">
        <f t="shared" si="41"/>
        <v>1</v>
      </c>
    </row>
    <row r="847" spans="1:15">
      <c r="A847" t="s">
        <v>1717</v>
      </c>
      <c r="B847" t="s">
        <v>6</v>
      </c>
      <c r="C847">
        <v>2511</v>
      </c>
      <c r="D847" t="s">
        <v>1718</v>
      </c>
      <c r="E847" t="s">
        <v>8</v>
      </c>
      <c r="F847" t="s">
        <v>9</v>
      </c>
      <c r="G847">
        <v>80209</v>
      </c>
      <c r="H847">
        <v>117.64</v>
      </c>
      <c r="I847">
        <v>101</v>
      </c>
      <c r="J847" t="s">
        <v>10</v>
      </c>
      <c r="K847">
        <v>7</v>
      </c>
      <c r="L847">
        <v>1</v>
      </c>
      <c r="M847">
        <f t="shared" si="39"/>
        <v>0</v>
      </c>
      <c r="N847">
        <f t="shared" si="40"/>
        <v>0</v>
      </c>
      <c r="O847">
        <f t="shared" si="41"/>
        <v>1</v>
      </c>
    </row>
    <row r="848" spans="1:15">
      <c r="A848" t="s">
        <v>1719</v>
      </c>
      <c r="B848" t="s">
        <v>6</v>
      </c>
      <c r="C848">
        <v>2512</v>
      </c>
      <c r="D848" t="s">
        <v>1720</v>
      </c>
      <c r="E848" t="s">
        <v>48</v>
      </c>
      <c r="F848" t="s">
        <v>9</v>
      </c>
      <c r="G848">
        <v>80110</v>
      </c>
      <c r="H848">
        <v>28.77</v>
      </c>
      <c r="I848">
        <v>101</v>
      </c>
      <c r="J848" t="s">
        <v>10</v>
      </c>
      <c r="K848">
        <v>1</v>
      </c>
      <c r="L848">
        <v>1</v>
      </c>
      <c r="M848">
        <f t="shared" si="39"/>
        <v>0</v>
      </c>
      <c r="N848">
        <f t="shared" si="40"/>
        <v>0</v>
      </c>
      <c r="O848">
        <f t="shared" si="41"/>
        <v>1</v>
      </c>
    </row>
    <row r="849" spans="1:15">
      <c r="A849" t="s">
        <v>1721</v>
      </c>
      <c r="B849" t="s">
        <v>6</v>
      </c>
      <c r="C849">
        <v>2513</v>
      </c>
      <c r="D849" t="s">
        <v>1722</v>
      </c>
      <c r="E849" t="s">
        <v>8</v>
      </c>
      <c r="F849" t="s">
        <v>9</v>
      </c>
      <c r="G849">
        <v>80227</v>
      </c>
      <c r="H849">
        <v>146.43</v>
      </c>
      <c r="I849">
        <v>106</v>
      </c>
      <c r="J849" t="s">
        <v>10</v>
      </c>
      <c r="K849">
        <v>5</v>
      </c>
      <c r="L849">
        <v>1</v>
      </c>
      <c r="M849">
        <f t="shared" si="39"/>
        <v>0</v>
      </c>
      <c r="N849">
        <f t="shared" si="40"/>
        <v>0</v>
      </c>
      <c r="O849">
        <f t="shared" si="41"/>
        <v>1</v>
      </c>
    </row>
    <row r="850" spans="1:15">
      <c r="A850" t="s">
        <v>1723</v>
      </c>
      <c r="B850" t="s">
        <v>6</v>
      </c>
      <c r="C850">
        <v>2515</v>
      </c>
      <c r="D850" t="s">
        <v>1724</v>
      </c>
      <c r="E850" t="s">
        <v>29</v>
      </c>
      <c r="F850" t="s">
        <v>9</v>
      </c>
      <c r="G850">
        <v>80005</v>
      </c>
      <c r="H850">
        <v>155.19999999999999</v>
      </c>
      <c r="I850">
        <v>108</v>
      </c>
      <c r="J850" t="s">
        <v>10</v>
      </c>
      <c r="K850">
        <v>6</v>
      </c>
      <c r="L850">
        <v>1</v>
      </c>
      <c r="M850">
        <f t="shared" si="39"/>
        <v>0</v>
      </c>
      <c r="N850">
        <f t="shared" si="40"/>
        <v>0</v>
      </c>
      <c r="O850">
        <f t="shared" si="41"/>
        <v>1</v>
      </c>
    </row>
    <row r="851" spans="1:15">
      <c r="A851" t="s">
        <v>1725</v>
      </c>
      <c r="B851" t="s">
        <v>6</v>
      </c>
      <c r="C851">
        <v>2516</v>
      </c>
      <c r="D851" t="s">
        <v>1726</v>
      </c>
      <c r="E851" t="s">
        <v>8</v>
      </c>
      <c r="F851" t="s">
        <v>9</v>
      </c>
      <c r="G851">
        <v>80219</v>
      </c>
      <c r="H851">
        <v>227.39</v>
      </c>
      <c r="I851">
        <v>101</v>
      </c>
      <c r="J851" t="s">
        <v>10</v>
      </c>
      <c r="K851">
        <v>5</v>
      </c>
      <c r="L851">
        <v>1</v>
      </c>
      <c r="M851">
        <f t="shared" si="39"/>
        <v>0</v>
      </c>
      <c r="N851">
        <f t="shared" si="40"/>
        <v>0</v>
      </c>
      <c r="O851">
        <f t="shared" si="41"/>
        <v>1</v>
      </c>
    </row>
    <row r="852" spans="1:15">
      <c r="A852" t="s">
        <v>1727</v>
      </c>
      <c r="B852" t="s">
        <v>6</v>
      </c>
      <c r="C852">
        <v>2517</v>
      </c>
      <c r="D852" t="s">
        <v>1728</v>
      </c>
      <c r="E852" t="s">
        <v>32</v>
      </c>
      <c r="F852" t="s">
        <v>9</v>
      </c>
      <c r="G852">
        <v>80021</v>
      </c>
      <c r="H852">
        <v>116.01</v>
      </c>
      <c r="I852">
        <v>103</v>
      </c>
      <c r="J852" t="s">
        <v>10</v>
      </c>
      <c r="K852">
        <v>5</v>
      </c>
      <c r="L852">
        <v>1</v>
      </c>
      <c r="M852">
        <f t="shared" si="39"/>
        <v>0</v>
      </c>
      <c r="N852">
        <f t="shared" si="40"/>
        <v>0</v>
      </c>
      <c r="O852">
        <f t="shared" si="41"/>
        <v>1</v>
      </c>
    </row>
    <row r="853" spans="1:15">
      <c r="A853" t="s">
        <v>1729</v>
      </c>
      <c r="B853" t="s">
        <v>6</v>
      </c>
      <c r="C853">
        <v>2518</v>
      </c>
      <c r="D853" t="s">
        <v>1730</v>
      </c>
      <c r="E853" t="s">
        <v>316</v>
      </c>
      <c r="F853" t="s">
        <v>9</v>
      </c>
      <c r="G853">
        <v>80403</v>
      </c>
      <c r="H853">
        <v>87.57</v>
      </c>
      <c r="I853">
        <v>108</v>
      </c>
      <c r="J853" t="s">
        <v>14</v>
      </c>
      <c r="K853">
        <v>1</v>
      </c>
      <c r="L853">
        <v>1</v>
      </c>
      <c r="M853">
        <f t="shared" si="39"/>
        <v>0</v>
      </c>
      <c r="N853">
        <f t="shared" si="40"/>
        <v>0</v>
      </c>
      <c r="O853">
        <f t="shared" si="41"/>
        <v>1</v>
      </c>
    </row>
    <row r="854" spans="1:15">
      <c r="A854" t="s">
        <v>1731</v>
      </c>
      <c r="B854" t="s">
        <v>6</v>
      </c>
      <c r="C854">
        <v>2519</v>
      </c>
      <c r="D854" t="s">
        <v>1732</v>
      </c>
      <c r="E854" t="s">
        <v>29</v>
      </c>
      <c r="F854" t="s">
        <v>9</v>
      </c>
      <c r="G854">
        <v>80004</v>
      </c>
      <c r="H854">
        <v>67.56</v>
      </c>
      <c r="I854">
        <v>107</v>
      </c>
      <c r="J854" t="s">
        <v>10</v>
      </c>
      <c r="K854">
        <v>3</v>
      </c>
      <c r="L854">
        <v>1</v>
      </c>
      <c r="M854">
        <f t="shared" si="39"/>
        <v>0</v>
      </c>
      <c r="N854">
        <f t="shared" si="40"/>
        <v>0</v>
      </c>
      <c r="O854">
        <f t="shared" si="41"/>
        <v>1</v>
      </c>
    </row>
    <row r="855" spans="1:15">
      <c r="A855" t="s">
        <v>1733</v>
      </c>
      <c r="B855" t="s">
        <v>6</v>
      </c>
      <c r="C855">
        <v>2520</v>
      </c>
      <c r="D855" t="s">
        <v>1734</v>
      </c>
      <c r="E855" t="s">
        <v>32</v>
      </c>
      <c r="F855" t="s">
        <v>9</v>
      </c>
      <c r="G855">
        <v>80020</v>
      </c>
      <c r="H855">
        <v>268.43</v>
      </c>
      <c r="I855">
        <v>109</v>
      </c>
      <c r="J855" t="s">
        <v>10</v>
      </c>
      <c r="K855">
        <v>4</v>
      </c>
      <c r="L855">
        <v>1</v>
      </c>
      <c r="M855">
        <f t="shared" si="39"/>
        <v>0</v>
      </c>
      <c r="N855">
        <f t="shared" si="40"/>
        <v>0</v>
      </c>
      <c r="O855">
        <f t="shared" si="41"/>
        <v>1</v>
      </c>
    </row>
    <row r="856" spans="1:15">
      <c r="A856" t="s">
        <v>1735</v>
      </c>
      <c r="B856" t="s">
        <v>6</v>
      </c>
      <c r="C856">
        <v>2521</v>
      </c>
      <c r="D856" t="s">
        <v>1736</v>
      </c>
      <c r="E856" t="s">
        <v>35</v>
      </c>
      <c r="F856" t="s">
        <v>9</v>
      </c>
      <c r="G856">
        <v>80016</v>
      </c>
      <c r="H856">
        <v>266.55</v>
      </c>
      <c r="I856">
        <v>104</v>
      </c>
      <c r="J856" t="s">
        <v>10</v>
      </c>
      <c r="K856">
        <v>6</v>
      </c>
      <c r="L856">
        <v>2</v>
      </c>
      <c r="M856">
        <f t="shared" si="39"/>
        <v>0</v>
      </c>
      <c r="N856">
        <f t="shared" si="40"/>
        <v>0</v>
      </c>
      <c r="O856">
        <f t="shared" si="41"/>
        <v>1</v>
      </c>
    </row>
    <row r="857" spans="1:15">
      <c r="A857" t="s">
        <v>1737</v>
      </c>
      <c r="B857" t="s">
        <v>6</v>
      </c>
      <c r="C857">
        <v>2523</v>
      </c>
      <c r="D857" t="s">
        <v>1738</v>
      </c>
      <c r="E857" t="s">
        <v>8</v>
      </c>
      <c r="F857" t="s">
        <v>9</v>
      </c>
      <c r="G857">
        <v>80206</v>
      </c>
      <c r="H857">
        <v>231.82</v>
      </c>
      <c r="I857">
        <v>105</v>
      </c>
      <c r="J857" t="s">
        <v>10</v>
      </c>
      <c r="K857">
        <v>6</v>
      </c>
      <c r="L857">
        <v>1</v>
      </c>
      <c r="M857">
        <f t="shared" si="39"/>
        <v>0</v>
      </c>
      <c r="N857">
        <f t="shared" si="40"/>
        <v>0</v>
      </c>
      <c r="O857">
        <f t="shared" si="41"/>
        <v>1</v>
      </c>
    </row>
    <row r="858" spans="1:15">
      <c r="A858" t="s">
        <v>1739</v>
      </c>
      <c r="B858" t="s">
        <v>6</v>
      </c>
      <c r="C858">
        <v>2527</v>
      </c>
      <c r="D858" t="s">
        <v>1740</v>
      </c>
      <c r="E858" t="s">
        <v>8</v>
      </c>
      <c r="F858" t="s">
        <v>9</v>
      </c>
      <c r="G858">
        <v>80220</v>
      </c>
      <c r="H858">
        <v>276.52999999999997</v>
      </c>
      <c r="I858">
        <v>105</v>
      </c>
      <c r="J858" t="s">
        <v>10</v>
      </c>
      <c r="K858">
        <v>8</v>
      </c>
      <c r="L858">
        <v>4</v>
      </c>
      <c r="M858">
        <f t="shared" si="39"/>
        <v>0</v>
      </c>
      <c r="N858">
        <f t="shared" si="40"/>
        <v>0</v>
      </c>
      <c r="O858">
        <f t="shared" si="41"/>
        <v>1</v>
      </c>
    </row>
    <row r="859" spans="1:15">
      <c r="A859" t="s">
        <v>1741</v>
      </c>
      <c r="B859" t="s">
        <v>6</v>
      </c>
      <c r="C859">
        <v>2529</v>
      </c>
      <c r="D859" t="s">
        <v>1742</v>
      </c>
      <c r="E859" t="s">
        <v>212</v>
      </c>
      <c r="F859" t="s">
        <v>9</v>
      </c>
      <c r="G859">
        <v>80241</v>
      </c>
      <c r="H859">
        <v>220.12</v>
      </c>
      <c r="I859">
        <v>103</v>
      </c>
      <c r="J859" t="s">
        <v>14</v>
      </c>
      <c r="K859">
        <v>5</v>
      </c>
      <c r="L859">
        <v>1</v>
      </c>
      <c r="M859">
        <f t="shared" si="39"/>
        <v>0</v>
      </c>
      <c r="N859">
        <f t="shared" si="40"/>
        <v>0</v>
      </c>
      <c r="O859">
        <f t="shared" si="41"/>
        <v>1</v>
      </c>
    </row>
    <row r="860" spans="1:15">
      <c r="A860" t="s">
        <v>1743</v>
      </c>
      <c r="B860" t="s">
        <v>6</v>
      </c>
      <c r="C860">
        <v>2532</v>
      </c>
      <c r="D860" t="s">
        <v>1744</v>
      </c>
      <c r="E860" t="s">
        <v>35</v>
      </c>
      <c r="F860" t="s">
        <v>9</v>
      </c>
      <c r="G860">
        <v>80013</v>
      </c>
      <c r="H860">
        <v>34.26</v>
      </c>
      <c r="I860">
        <v>100</v>
      </c>
      <c r="J860" t="s">
        <v>10</v>
      </c>
      <c r="K860">
        <v>2</v>
      </c>
      <c r="L860">
        <v>1</v>
      </c>
      <c r="M860">
        <f t="shared" si="39"/>
        <v>0</v>
      </c>
      <c r="N860">
        <f t="shared" si="40"/>
        <v>0</v>
      </c>
      <c r="O860">
        <f t="shared" si="41"/>
        <v>1</v>
      </c>
    </row>
    <row r="861" spans="1:15">
      <c r="A861" t="s">
        <v>1745</v>
      </c>
      <c r="B861" t="s">
        <v>6</v>
      </c>
      <c r="C861">
        <v>2533</v>
      </c>
      <c r="D861" t="s">
        <v>1746</v>
      </c>
      <c r="E861" t="s">
        <v>8</v>
      </c>
      <c r="F861" t="s">
        <v>9</v>
      </c>
      <c r="G861">
        <v>80219</v>
      </c>
      <c r="H861">
        <v>56.15</v>
      </c>
      <c r="I861">
        <v>101</v>
      </c>
      <c r="J861" t="s">
        <v>10</v>
      </c>
      <c r="K861">
        <v>4</v>
      </c>
      <c r="L861">
        <v>1</v>
      </c>
      <c r="M861">
        <f t="shared" si="39"/>
        <v>0</v>
      </c>
      <c r="N861">
        <f t="shared" si="40"/>
        <v>0</v>
      </c>
      <c r="O861">
        <f t="shared" si="41"/>
        <v>1</v>
      </c>
    </row>
    <row r="862" spans="1:15">
      <c r="A862" t="s">
        <v>1747</v>
      </c>
      <c r="B862" t="s">
        <v>6</v>
      </c>
      <c r="C862">
        <v>2534</v>
      </c>
      <c r="D862" t="s">
        <v>1748</v>
      </c>
      <c r="E862" t="s">
        <v>35</v>
      </c>
      <c r="F862" t="s">
        <v>9</v>
      </c>
      <c r="G862">
        <v>80017</v>
      </c>
      <c r="H862">
        <v>162.96</v>
      </c>
      <c r="I862">
        <v>100</v>
      </c>
      <c r="J862" t="s">
        <v>10</v>
      </c>
      <c r="K862">
        <v>4</v>
      </c>
      <c r="L862">
        <v>2</v>
      </c>
      <c r="M862">
        <f t="shared" si="39"/>
        <v>0</v>
      </c>
      <c r="N862">
        <f t="shared" si="40"/>
        <v>0</v>
      </c>
      <c r="O862">
        <f t="shared" si="41"/>
        <v>1</v>
      </c>
    </row>
    <row r="863" spans="1:15">
      <c r="A863" t="s">
        <v>1749</v>
      </c>
      <c r="B863" t="s">
        <v>6</v>
      </c>
      <c r="C863">
        <v>2535</v>
      </c>
      <c r="D863" t="s">
        <v>1750</v>
      </c>
      <c r="E863" t="s">
        <v>35</v>
      </c>
      <c r="F863" t="s">
        <v>9</v>
      </c>
      <c r="G863">
        <v>80011</v>
      </c>
      <c r="H863">
        <v>226.31</v>
      </c>
      <c r="I863">
        <v>105</v>
      </c>
      <c r="J863" t="s">
        <v>10</v>
      </c>
      <c r="K863">
        <v>2</v>
      </c>
      <c r="L863">
        <v>1</v>
      </c>
      <c r="M863">
        <f t="shared" si="39"/>
        <v>0</v>
      </c>
      <c r="N863">
        <f t="shared" si="40"/>
        <v>0</v>
      </c>
      <c r="O863">
        <f t="shared" si="41"/>
        <v>1</v>
      </c>
    </row>
    <row r="864" spans="1:15">
      <c r="A864" t="s">
        <v>1751</v>
      </c>
      <c r="B864" t="s">
        <v>6</v>
      </c>
      <c r="C864">
        <v>2536</v>
      </c>
      <c r="D864" t="s">
        <v>1752</v>
      </c>
      <c r="E864" t="s">
        <v>35</v>
      </c>
      <c r="F864" t="s">
        <v>9</v>
      </c>
      <c r="G864">
        <v>80017</v>
      </c>
      <c r="H864">
        <v>261.5</v>
      </c>
      <c r="I864">
        <v>104</v>
      </c>
      <c r="J864" t="s">
        <v>10</v>
      </c>
      <c r="K864">
        <v>4</v>
      </c>
      <c r="L864">
        <v>1</v>
      </c>
      <c r="M864">
        <f t="shared" si="39"/>
        <v>0</v>
      </c>
      <c r="N864">
        <f t="shared" si="40"/>
        <v>0</v>
      </c>
      <c r="O864">
        <f t="shared" si="41"/>
        <v>1</v>
      </c>
    </row>
    <row r="865" spans="1:15">
      <c r="A865" t="s">
        <v>1753</v>
      </c>
      <c r="B865" t="s">
        <v>6</v>
      </c>
      <c r="C865">
        <v>2538</v>
      </c>
      <c r="D865" t="s">
        <v>1754</v>
      </c>
      <c r="E865" t="s">
        <v>8</v>
      </c>
      <c r="F865" t="s">
        <v>9</v>
      </c>
      <c r="G865">
        <v>80207</v>
      </c>
      <c r="H865">
        <v>107.19</v>
      </c>
      <c r="I865">
        <v>106</v>
      </c>
      <c r="J865" t="s">
        <v>10</v>
      </c>
      <c r="K865">
        <v>8</v>
      </c>
      <c r="L865">
        <v>1</v>
      </c>
      <c r="M865">
        <f t="shared" si="39"/>
        <v>0</v>
      </c>
      <c r="N865">
        <f t="shared" si="40"/>
        <v>0</v>
      </c>
      <c r="O865">
        <f t="shared" si="41"/>
        <v>1</v>
      </c>
    </row>
    <row r="866" spans="1:15">
      <c r="A866" t="s">
        <v>1755</v>
      </c>
      <c r="B866" t="s">
        <v>6</v>
      </c>
      <c r="C866">
        <v>2544</v>
      </c>
      <c r="D866" t="s">
        <v>1756</v>
      </c>
      <c r="E866" t="s">
        <v>26</v>
      </c>
      <c r="F866" t="s">
        <v>9</v>
      </c>
      <c r="G866">
        <v>80215</v>
      </c>
      <c r="H866">
        <v>201.4</v>
      </c>
      <c r="I866">
        <v>106</v>
      </c>
      <c r="J866" t="s">
        <v>10</v>
      </c>
      <c r="K866">
        <v>6</v>
      </c>
      <c r="L866">
        <v>2</v>
      </c>
      <c r="M866">
        <f t="shared" si="39"/>
        <v>0</v>
      </c>
      <c r="N866">
        <f t="shared" si="40"/>
        <v>0</v>
      </c>
      <c r="O866">
        <f t="shared" si="41"/>
        <v>1</v>
      </c>
    </row>
    <row r="867" spans="1:15">
      <c r="A867" t="s">
        <v>1757</v>
      </c>
      <c r="B867" t="s">
        <v>6</v>
      </c>
      <c r="C867">
        <v>2553</v>
      </c>
      <c r="D867" t="s">
        <v>1758</v>
      </c>
      <c r="E867" t="s">
        <v>35</v>
      </c>
      <c r="F867" t="s">
        <v>9</v>
      </c>
      <c r="G867">
        <v>80015</v>
      </c>
      <c r="H867">
        <v>155.09</v>
      </c>
      <c r="I867">
        <v>104</v>
      </c>
      <c r="J867" t="s">
        <v>10</v>
      </c>
      <c r="K867">
        <v>2</v>
      </c>
      <c r="L867">
        <v>2</v>
      </c>
      <c r="M867">
        <f t="shared" si="39"/>
        <v>0</v>
      </c>
      <c r="N867">
        <f t="shared" si="40"/>
        <v>0</v>
      </c>
      <c r="O867">
        <f t="shared" si="41"/>
        <v>1</v>
      </c>
    </row>
    <row r="868" spans="1:15">
      <c r="A868" t="s">
        <v>1759</v>
      </c>
      <c r="B868" t="s">
        <v>6</v>
      </c>
      <c r="C868">
        <v>2556</v>
      </c>
      <c r="D868" t="s">
        <v>1760</v>
      </c>
      <c r="E868" t="s">
        <v>8</v>
      </c>
      <c r="F868" t="s">
        <v>9</v>
      </c>
      <c r="G868">
        <v>80247</v>
      </c>
      <c r="H868">
        <v>125.74</v>
      </c>
      <c r="I868">
        <v>105</v>
      </c>
      <c r="J868" t="s">
        <v>10</v>
      </c>
      <c r="K868">
        <v>5</v>
      </c>
      <c r="L868">
        <v>1</v>
      </c>
      <c r="M868">
        <f t="shared" si="39"/>
        <v>0</v>
      </c>
      <c r="N868">
        <f t="shared" si="40"/>
        <v>0</v>
      </c>
      <c r="O868">
        <f t="shared" si="41"/>
        <v>1</v>
      </c>
    </row>
    <row r="869" spans="1:15">
      <c r="A869" t="s">
        <v>1761</v>
      </c>
      <c r="B869" t="s">
        <v>6</v>
      </c>
      <c r="C869">
        <v>2558</v>
      </c>
      <c r="D869" t="s">
        <v>1762</v>
      </c>
      <c r="E869" t="s">
        <v>8</v>
      </c>
      <c r="F869" t="s">
        <v>9</v>
      </c>
      <c r="G869">
        <v>80227</v>
      </c>
      <c r="H869">
        <v>103.69</v>
      </c>
      <c r="I869">
        <v>107</v>
      </c>
      <c r="J869" t="s">
        <v>10</v>
      </c>
      <c r="K869">
        <v>6</v>
      </c>
      <c r="L869">
        <v>2</v>
      </c>
      <c r="M869">
        <f t="shared" si="39"/>
        <v>0</v>
      </c>
      <c r="N869">
        <f t="shared" si="40"/>
        <v>0</v>
      </c>
      <c r="O869">
        <f t="shared" si="41"/>
        <v>1</v>
      </c>
    </row>
    <row r="870" spans="1:15">
      <c r="A870" t="s">
        <v>1763</v>
      </c>
      <c r="B870" t="s">
        <v>6</v>
      </c>
      <c r="C870">
        <v>2560</v>
      </c>
      <c r="D870" t="s">
        <v>1764</v>
      </c>
      <c r="E870" t="s">
        <v>26</v>
      </c>
      <c r="F870" t="s">
        <v>9</v>
      </c>
      <c r="G870">
        <v>80227</v>
      </c>
      <c r="H870">
        <v>269.67</v>
      </c>
      <c r="I870">
        <v>106</v>
      </c>
      <c r="J870" t="s">
        <v>10</v>
      </c>
      <c r="K870">
        <v>4</v>
      </c>
      <c r="L870">
        <v>2</v>
      </c>
      <c r="M870">
        <f t="shared" si="39"/>
        <v>0</v>
      </c>
      <c r="N870">
        <f t="shared" si="40"/>
        <v>0</v>
      </c>
      <c r="O870">
        <f t="shared" si="41"/>
        <v>1</v>
      </c>
    </row>
    <row r="871" spans="1:15">
      <c r="A871" t="s">
        <v>1765</v>
      </c>
      <c r="B871" t="s">
        <v>6</v>
      </c>
      <c r="C871">
        <v>2562</v>
      </c>
      <c r="D871" t="s">
        <v>1766</v>
      </c>
      <c r="E871" t="s">
        <v>8</v>
      </c>
      <c r="F871" t="s">
        <v>9</v>
      </c>
      <c r="G871">
        <v>80238</v>
      </c>
      <c r="H871">
        <v>42.93</v>
      </c>
      <c r="I871">
        <v>105</v>
      </c>
      <c r="J871" t="s">
        <v>10</v>
      </c>
      <c r="K871">
        <v>5</v>
      </c>
      <c r="L871">
        <v>1</v>
      </c>
      <c r="M871">
        <f t="shared" si="39"/>
        <v>0</v>
      </c>
      <c r="N871">
        <f t="shared" si="40"/>
        <v>0</v>
      </c>
      <c r="O871">
        <f t="shared" si="41"/>
        <v>1</v>
      </c>
    </row>
    <row r="872" spans="1:15">
      <c r="A872" t="s">
        <v>1767</v>
      </c>
      <c r="B872" t="s">
        <v>6</v>
      </c>
      <c r="C872">
        <v>2566</v>
      </c>
      <c r="D872" t="s">
        <v>1768</v>
      </c>
      <c r="E872" t="s">
        <v>181</v>
      </c>
      <c r="F872" t="s">
        <v>9</v>
      </c>
      <c r="G872">
        <v>80027</v>
      </c>
      <c r="H872">
        <v>20.68</v>
      </c>
      <c r="I872">
        <v>103</v>
      </c>
      <c r="J872" t="s">
        <v>10</v>
      </c>
      <c r="K872">
        <v>7</v>
      </c>
      <c r="L872">
        <v>1</v>
      </c>
      <c r="M872">
        <f t="shared" si="39"/>
        <v>0</v>
      </c>
      <c r="N872">
        <f t="shared" si="40"/>
        <v>0</v>
      </c>
      <c r="O872">
        <f t="shared" si="41"/>
        <v>1</v>
      </c>
    </row>
    <row r="873" spans="1:15">
      <c r="A873" t="s">
        <v>1769</v>
      </c>
      <c r="B873" t="s">
        <v>6</v>
      </c>
      <c r="C873">
        <v>2575</v>
      </c>
      <c r="D873" t="s">
        <v>1770</v>
      </c>
      <c r="E873" t="s">
        <v>32</v>
      </c>
      <c r="F873" t="s">
        <v>9</v>
      </c>
      <c r="G873">
        <v>80020</v>
      </c>
      <c r="H873">
        <v>66.14</v>
      </c>
      <c r="I873">
        <v>108</v>
      </c>
      <c r="J873" t="s">
        <v>10</v>
      </c>
      <c r="K873">
        <v>2</v>
      </c>
      <c r="L873">
        <v>1</v>
      </c>
      <c r="M873">
        <f t="shared" si="39"/>
        <v>0</v>
      </c>
      <c r="N873">
        <f t="shared" si="40"/>
        <v>0</v>
      </c>
      <c r="O873">
        <f t="shared" si="41"/>
        <v>1</v>
      </c>
    </row>
    <row r="874" spans="1:15">
      <c r="A874" t="s">
        <v>1771</v>
      </c>
      <c r="B874" t="s">
        <v>6</v>
      </c>
      <c r="C874">
        <v>2585</v>
      </c>
      <c r="D874" t="s">
        <v>1772</v>
      </c>
      <c r="E874" t="s">
        <v>8</v>
      </c>
      <c r="F874" t="s">
        <v>9</v>
      </c>
      <c r="G874">
        <v>80227</v>
      </c>
      <c r="H874">
        <v>213.98</v>
      </c>
      <c r="I874">
        <v>101</v>
      </c>
      <c r="J874" t="s">
        <v>10</v>
      </c>
      <c r="K874">
        <v>6</v>
      </c>
      <c r="L874">
        <v>3</v>
      </c>
      <c r="M874">
        <f t="shared" si="39"/>
        <v>0</v>
      </c>
      <c r="N874">
        <f t="shared" si="40"/>
        <v>0</v>
      </c>
      <c r="O874">
        <f t="shared" si="41"/>
        <v>1</v>
      </c>
    </row>
    <row r="875" spans="1:15">
      <c r="A875" t="s">
        <v>1773</v>
      </c>
      <c r="B875" t="s">
        <v>6</v>
      </c>
      <c r="C875">
        <v>2589</v>
      </c>
      <c r="D875" t="s">
        <v>1774</v>
      </c>
      <c r="E875" t="s">
        <v>8</v>
      </c>
      <c r="F875" t="s">
        <v>9</v>
      </c>
      <c r="G875">
        <v>80247</v>
      </c>
      <c r="H875">
        <v>261.55</v>
      </c>
      <c r="I875">
        <v>105</v>
      </c>
      <c r="J875" t="s">
        <v>10</v>
      </c>
      <c r="K875">
        <v>1</v>
      </c>
      <c r="L875">
        <v>2</v>
      </c>
      <c r="M875">
        <f t="shared" si="39"/>
        <v>0</v>
      </c>
      <c r="N875">
        <f t="shared" si="40"/>
        <v>0</v>
      </c>
      <c r="O875">
        <f t="shared" si="41"/>
        <v>1</v>
      </c>
    </row>
    <row r="876" spans="1:15">
      <c r="A876" t="s">
        <v>1775</v>
      </c>
      <c r="B876" t="s">
        <v>6</v>
      </c>
      <c r="C876">
        <v>2591</v>
      </c>
      <c r="D876" t="s">
        <v>1776</v>
      </c>
      <c r="E876" t="s">
        <v>26</v>
      </c>
      <c r="F876" t="s">
        <v>9</v>
      </c>
      <c r="G876">
        <v>80226</v>
      </c>
      <c r="H876">
        <v>33.479999999999997</v>
      </c>
      <c r="I876">
        <v>106</v>
      </c>
      <c r="J876" t="s">
        <v>10</v>
      </c>
      <c r="K876">
        <v>2</v>
      </c>
      <c r="L876">
        <v>1</v>
      </c>
      <c r="M876">
        <f t="shared" si="39"/>
        <v>0</v>
      </c>
      <c r="N876">
        <f t="shared" si="40"/>
        <v>0</v>
      </c>
      <c r="O876">
        <f t="shared" si="41"/>
        <v>1</v>
      </c>
    </row>
    <row r="877" spans="1:15">
      <c r="A877" t="s">
        <v>1777</v>
      </c>
      <c r="B877" t="s">
        <v>6</v>
      </c>
      <c r="C877">
        <v>2594</v>
      </c>
      <c r="D877" t="s">
        <v>1778</v>
      </c>
      <c r="E877" t="s">
        <v>32</v>
      </c>
      <c r="F877" t="s">
        <v>9</v>
      </c>
      <c r="G877">
        <v>80020</v>
      </c>
      <c r="H877">
        <v>152.49</v>
      </c>
      <c r="I877">
        <v>109</v>
      </c>
      <c r="J877" t="s">
        <v>10</v>
      </c>
      <c r="K877">
        <v>4</v>
      </c>
      <c r="L877">
        <v>1</v>
      </c>
      <c r="M877">
        <f t="shared" si="39"/>
        <v>0</v>
      </c>
      <c r="N877">
        <f t="shared" si="40"/>
        <v>0</v>
      </c>
      <c r="O877">
        <f t="shared" si="41"/>
        <v>1</v>
      </c>
    </row>
    <row r="878" spans="1:15">
      <c r="A878" t="s">
        <v>1779</v>
      </c>
      <c r="B878" t="s">
        <v>6</v>
      </c>
      <c r="C878">
        <v>2596</v>
      </c>
      <c r="D878" t="s">
        <v>1780</v>
      </c>
      <c r="E878" t="s">
        <v>35</v>
      </c>
      <c r="F878" t="s">
        <v>9</v>
      </c>
      <c r="G878">
        <v>80012</v>
      </c>
      <c r="H878">
        <v>183.7</v>
      </c>
      <c r="I878">
        <v>105</v>
      </c>
      <c r="J878" t="s">
        <v>10</v>
      </c>
      <c r="K878">
        <v>3</v>
      </c>
      <c r="L878">
        <v>2</v>
      </c>
      <c r="M878">
        <f t="shared" si="39"/>
        <v>0</v>
      </c>
      <c r="N878">
        <f t="shared" si="40"/>
        <v>0</v>
      </c>
      <c r="O878">
        <f t="shared" si="41"/>
        <v>1</v>
      </c>
    </row>
    <row r="879" spans="1:15">
      <c r="A879" t="s">
        <v>1781</v>
      </c>
      <c r="B879" t="s">
        <v>6</v>
      </c>
      <c r="C879">
        <v>2599</v>
      </c>
      <c r="D879" t="s">
        <v>1782</v>
      </c>
      <c r="E879" t="s">
        <v>29</v>
      </c>
      <c r="F879" t="s">
        <v>9</v>
      </c>
      <c r="G879">
        <v>80005</v>
      </c>
      <c r="H879">
        <v>243.07</v>
      </c>
      <c r="I879">
        <v>103</v>
      </c>
      <c r="J879" t="s">
        <v>10</v>
      </c>
      <c r="K879">
        <v>8</v>
      </c>
      <c r="L879">
        <v>1</v>
      </c>
      <c r="M879">
        <f t="shared" si="39"/>
        <v>0</v>
      </c>
      <c r="N879">
        <f t="shared" si="40"/>
        <v>0</v>
      </c>
      <c r="O879">
        <f t="shared" si="41"/>
        <v>1</v>
      </c>
    </row>
    <row r="880" spans="1:15">
      <c r="A880" t="s">
        <v>1783</v>
      </c>
      <c r="B880" t="s">
        <v>6</v>
      </c>
      <c r="C880">
        <v>2601</v>
      </c>
      <c r="D880" t="s">
        <v>1784</v>
      </c>
      <c r="E880" t="s">
        <v>156</v>
      </c>
      <c r="F880" t="s">
        <v>9</v>
      </c>
      <c r="G880">
        <v>80134</v>
      </c>
      <c r="H880">
        <v>63.2</v>
      </c>
      <c r="I880">
        <v>102</v>
      </c>
      <c r="J880" t="s">
        <v>10</v>
      </c>
      <c r="K880">
        <v>5</v>
      </c>
      <c r="L880">
        <v>1</v>
      </c>
      <c r="M880">
        <f t="shared" si="39"/>
        <v>0</v>
      </c>
      <c r="N880">
        <f t="shared" si="40"/>
        <v>0</v>
      </c>
      <c r="O880">
        <f t="shared" si="41"/>
        <v>1</v>
      </c>
    </row>
    <row r="881" spans="1:15">
      <c r="A881" t="s">
        <v>1785</v>
      </c>
      <c r="B881" t="s">
        <v>6</v>
      </c>
      <c r="C881">
        <v>2602</v>
      </c>
      <c r="D881" t="s">
        <v>1786</v>
      </c>
      <c r="E881" t="s">
        <v>8</v>
      </c>
      <c r="F881" t="s">
        <v>9</v>
      </c>
      <c r="G881">
        <v>80236</v>
      </c>
      <c r="H881">
        <v>236.77</v>
      </c>
      <c r="I881">
        <v>106</v>
      </c>
      <c r="J881" t="s">
        <v>14</v>
      </c>
      <c r="K881">
        <v>3</v>
      </c>
      <c r="L881">
        <v>1</v>
      </c>
      <c r="M881">
        <f t="shared" si="39"/>
        <v>0</v>
      </c>
      <c r="N881">
        <f t="shared" si="40"/>
        <v>0</v>
      </c>
      <c r="O881">
        <f t="shared" si="41"/>
        <v>1</v>
      </c>
    </row>
    <row r="882" spans="1:15">
      <c r="A882" t="s">
        <v>1787</v>
      </c>
      <c r="B882" t="s">
        <v>6</v>
      </c>
      <c r="C882">
        <v>2603</v>
      </c>
      <c r="D882" t="s">
        <v>1788</v>
      </c>
      <c r="E882" t="s">
        <v>48</v>
      </c>
      <c r="F882" t="s">
        <v>9</v>
      </c>
      <c r="G882">
        <v>80110</v>
      </c>
      <c r="H882">
        <v>222.61</v>
      </c>
      <c r="I882">
        <v>101</v>
      </c>
      <c r="J882" t="s">
        <v>14</v>
      </c>
      <c r="K882">
        <v>7</v>
      </c>
      <c r="L882">
        <v>1</v>
      </c>
      <c r="M882">
        <f t="shared" si="39"/>
        <v>0</v>
      </c>
      <c r="N882">
        <f t="shared" si="40"/>
        <v>0</v>
      </c>
      <c r="O882">
        <f t="shared" si="41"/>
        <v>1</v>
      </c>
    </row>
    <row r="883" spans="1:15">
      <c r="A883" t="s">
        <v>1789</v>
      </c>
      <c r="B883" t="s">
        <v>6</v>
      </c>
      <c r="C883">
        <v>2604</v>
      </c>
      <c r="D883" t="s">
        <v>1790</v>
      </c>
      <c r="E883" t="s">
        <v>337</v>
      </c>
      <c r="F883" t="s">
        <v>9</v>
      </c>
      <c r="G883">
        <v>80033</v>
      </c>
      <c r="H883">
        <v>129.57</v>
      </c>
      <c r="I883">
        <v>108</v>
      </c>
      <c r="J883" t="s">
        <v>10</v>
      </c>
      <c r="K883">
        <v>5</v>
      </c>
      <c r="L883">
        <v>1</v>
      </c>
      <c r="M883">
        <f t="shared" si="39"/>
        <v>0</v>
      </c>
      <c r="N883">
        <f t="shared" si="40"/>
        <v>0</v>
      </c>
      <c r="O883">
        <f t="shared" si="41"/>
        <v>1</v>
      </c>
    </row>
    <row r="884" spans="1:15">
      <c r="A884" t="s">
        <v>1791</v>
      </c>
      <c r="B884" t="s">
        <v>6</v>
      </c>
      <c r="C884">
        <v>2605</v>
      </c>
      <c r="D884" t="s">
        <v>1792</v>
      </c>
      <c r="E884" t="s">
        <v>26</v>
      </c>
      <c r="F884" t="s">
        <v>9</v>
      </c>
      <c r="G884">
        <v>80235</v>
      </c>
      <c r="H884">
        <v>119.96</v>
      </c>
      <c r="I884">
        <v>107</v>
      </c>
      <c r="J884" t="s">
        <v>10</v>
      </c>
      <c r="K884">
        <v>5</v>
      </c>
      <c r="L884">
        <v>1</v>
      </c>
      <c r="M884">
        <f t="shared" si="39"/>
        <v>0</v>
      </c>
      <c r="N884">
        <f t="shared" si="40"/>
        <v>0</v>
      </c>
      <c r="O884">
        <f t="shared" si="41"/>
        <v>1</v>
      </c>
    </row>
    <row r="885" spans="1:15">
      <c r="A885" t="s">
        <v>1793</v>
      </c>
      <c r="B885" t="s">
        <v>6</v>
      </c>
      <c r="C885">
        <v>2606</v>
      </c>
      <c r="D885" t="s">
        <v>1794</v>
      </c>
      <c r="E885" t="s">
        <v>35</v>
      </c>
      <c r="F885" t="s">
        <v>9</v>
      </c>
      <c r="G885">
        <v>80014</v>
      </c>
      <c r="H885">
        <v>265.83</v>
      </c>
      <c r="I885">
        <v>105</v>
      </c>
      <c r="J885" t="s">
        <v>10</v>
      </c>
      <c r="K885">
        <v>2</v>
      </c>
      <c r="L885">
        <v>1</v>
      </c>
      <c r="M885">
        <f t="shared" si="39"/>
        <v>0</v>
      </c>
      <c r="N885">
        <f t="shared" si="40"/>
        <v>0</v>
      </c>
      <c r="O885">
        <f t="shared" si="41"/>
        <v>1</v>
      </c>
    </row>
    <row r="886" spans="1:15">
      <c r="A886" t="s">
        <v>1795</v>
      </c>
      <c r="B886" t="s">
        <v>6</v>
      </c>
      <c r="C886">
        <v>2607</v>
      </c>
      <c r="D886" t="s">
        <v>1796</v>
      </c>
      <c r="E886" t="s">
        <v>8</v>
      </c>
      <c r="F886" t="s">
        <v>9</v>
      </c>
      <c r="G886">
        <v>80220</v>
      </c>
      <c r="H886">
        <v>173.36</v>
      </c>
      <c r="I886">
        <v>100</v>
      </c>
      <c r="J886" t="s">
        <v>10</v>
      </c>
      <c r="K886">
        <v>2</v>
      </c>
      <c r="L886">
        <v>1</v>
      </c>
      <c r="M886">
        <f t="shared" si="39"/>
        <v>0</v>
      </c>
      <c r="N886">
        <f t="shared" si="40"/>
        <v>0</v>
      </c>
      <c r="O886">
        <f t="shared" si="41"/>
        <v>1</v>
      </c>
    </row>
    <row r="887" spans="1:15">
      <c r="A887" t="s">
        <v>1797</v>
      </c>
      <c r="B887" t="s">
        <v>6</v>
      </c>
      <c r="C887">
        <v>2608</v>
      </c>
      <c r="D887" t="s">
        <v>1798</v>
      </c>
      <c r="E887" t="s">
        <v>26</v>
      </c>
      <c r="F887" t="s">
        <v>9</v>
      </c>
      <c r="G887">
        <v>80232</v>
      </c>
      <c r="H887">
        <v>69.98</v>
      </c>
      <c r="I887">
        <v>106</v>
      </c>
      <c r="J887" t="s">
        <v>10</v>
      </c>
      <c r="K887">
        <v>3</v>
      </c>
      <c r="L887">
        <v>1</v>
      </c>
      <c r="M887">
        <f t="shared" si="39"/>
        <v>0</v>
      </c>
      <c r="N887">
        <f t="shared" si="40"/>
        <v>0</v>
      </c>
      <c r="O887">
        <f t="shared" si="41"/>
        <v>1</v>
      </c>
    </row>
    <row r="888" spans="1:15">
      <c r="A888" t="s">
        <v>1799</v>
      </c>
      <c r="B888" t="s">
        <v>6</v>
      </c>
      <c r="C888">
        <v>2611</v>
      </c>
      <c r="D888" t="s">
        <v>1800</v>
      </c>
      <c r="E888" t="s">
        <v>35</v>
      </c>
      <c r="F888" t="s">
        <v>9</v>
      </c>
      <c r="G888">
        <v>80011</v>
      </c>
      <c r="H888">
        <v>44.65</v>
      </c>
      <c r="I888">
        <v>100</v>
      </c>
      <c r="J888" t="s">
        <v>14</v>
      </c>
      <c r="K888">
        <v>6</v>
      </c>
      <c r="L888">
        <v>1</v>
      </c>
      <c r="M888">
        <f t="shared" si="39"/>
        <v>0</v>
      </c>
      <c r="N888">
        <f t="shared" si="40"/>
        <v>0</v>
      </c>
      <c r="O888">
        <f t="shared" si="41"/>
        <v>1</v>
      </c>
    </row>
    <row r="889" spans="1:15">
      <c r="A889" t="s">
        <v>1801</v>
      </c>
      <c r="B889" t="s">
        <v>6</v>
      </c>
      <c r="C889">
        <v>2612</v>
      </c>
      <c r="D889" t="s">
        <v>1802</v>
      </c>
      <c r="E889" t="s">
        <v>48</v>
      </c>
      <c r="F889" t="s">
        <v>9</v>
      </c>
      <c r="G889">
        <v>80113</v>
      </c>
      <c r="H889">
        <v>137.63</v>
      </c>
      <c r="I889">
        <v>101</v>
      </c>
      <c r="J889" t="s">
        <v>10</v>
      </c>
      <c r="K889">
        <v>6</v>
      </c>
      <c r="L889">
        <v>1</v>
      </c>
      <c r="M889">
        <f t="shared" si="39"/>
        <v>0</v>
      </c>
      <c r="N889">
        <f t="shared" si="40"/>
        <v>0</v>
      </c>
      <c r="O889">
        <f t="shared" si="41"/>
        <v>1</v>
      </c>
    </row>
    <row r="890" spans="1:15">
      <c r="A890" t="s">
        <v>1803</v>
      </c>
      <c r="B890" t="s">
        <v>6</v>
      </c>
      <c r="C890">
        <v>2613</v>
      </c>
      <c r="D890" t="s">
        <v>1804</v>
      </c>
      <c r="E890" t="s">
        <v>8</v>
      </c>
      <c r="F890" t="s">
        <v>9</v>
      </c>
      <c r="G890">
        <v>80216</v>
      </c>
      <c r="H890">
        <v>68.47</v>
      </c>
      <c r="I890">
        <v>100</v>
      </c>
      <c r="J890" t="s">
        <v>10</v>
      </c>
      <c r="K890">
        <v>8</v>
      </c>
      <c r="L890">
        <v>1</v>
      </c>
      <c r="M890">
        <f t="shared" si="39"/>
        <v>0</v>
      </c>
      <c r="N890">
        <f t="shared" si="40"/>
        <v>0</v>
      </c>
      <c r="O890">
        <f t="shared" si="41"/>
        <v>1</v>
      </c>
    </row>
    <row r="891" spans="1:15">
      <c r="A891" t="s">
        <v>1805</v>
      </c>
      <c r="B891" t="s">
        <v>6</v>
      </c>
      <c r="C891">
        <v>2614</v>
      </c>
      <c r="D891" t="s">
        <v>1806</v>
      </c>
      <c r="E891" t="s">
        <v>8</v>
      </c>
      <c r="F891" t="s">
        <v>9</v>
      </c>
      <c r="G891">
        <v>80206</v>
      </c>
      <c r="H891">
        <v>37.85</v>
      </c>
      <c r="I891">
        <v>100</v>
      </c>
      <c r="J891" t="s">
        <v>10</v>
      </c>
      <c r="K891">
        <v>7</v>
      </c>
      <c r="L891">
        <v>1</v>
      </c>
      <c r="M891">
        <f t="shared" si="39"/>
        <v>0</v>
      </c>
      <c r="N891">
        <f t="shared" si="40"/>
        <v>0</v>
      </c>
      <c r="O891">
        <f t="shared" si="41"/>
        <v>1</v>
      </c>
    </row>
    <row r="892" spans="1:15">
      <c r="A892" t="s">
        <v>1807</v>
      </c>
      <c r="B892" t="s">
        <v>6</v>
      </c>
      <c r="C892">
        <v>2616</v>
      </c>
      <c r="D892" t="s">
        <v>1808</v>
      </c>
      <c r="E892" t="s">
        <v>8</v>
      </c>
      <c r="F892" t="s">
        <v>9</v>
      </c>
      <c r="G892">
        <v>80204</v>
      </c>
      <c r="H892">
        <v>229.2</v>
      </c>
      <c r="I892">
        <v>106</v>
      </c>
      <c r="J892" t="s">
        <v>10</v>
      </c>
      <c r="K892">
        <v>8</v>
      </c>
      <c r="L892">
        <v>2</v>
      </c>
      <c r="M892">
        <f t="shared" si="39"/>
        <v>0</v>
      </c>
      <c r="N892">
        <f t="shared" si="40"/>
        <v>0</v>
      </c>
      <c r="O892">
        <f t="shared" si="41"/>
        <v>1</v>
      </c>
    </row>
    <row r="893" spans="1:15">
      <c r="A893" t="s">
        <v>1809</v>
      </c>
      <c r="B893" t="s">
        <v>6</v>
      </c>
      <c r="C893">
        <v>2621</v>
      </c>
      <c r="D893" t="s">
        <v>1810</v>
      </c>
      <c r="E893" t="s">
        <v>17</v>
      </c>
      <c r="F893" t="s">
        <v>9</v>
      </c>
      <c r="G893">
        <v>80112</v>
      </c>
      <c r="H893">
        <v>110.11</v>
      </c>
      <c r="I893">
        <v>104</v>
      </c>
      <c r="J893" t="s">
        <v>10</v>
      </c>
      <c r="K893">
        <v>2</v>
      </c>
      <c r="L893">
        <v>1</v>
      </c>
      <c r="M893">
        <f t="shared" si="39"/>
        <v>0</v>
      </c>
      <c r="N893">
        <f t="shared" si="40"/>
        <v>0</v>
      </c>
      <c r="O893">
        <f t="shared" si="41"/>
        <v>1</v>
      </c>
    </row>
    <row r="894" spans="1:15">
      <c r="A894" t="s">
        <v>1811</v>
      </c>
      <c r="B894" t="s">
        <v>6</v>
      </c>
      <c r="C894">
        <v>2628</v>
      </c>
      <c r="D894" t="s">
        <v>1812</v>
      </c>
      <c r="E894" t="s">
        <v>35</v>
      </c>
      <c r="F894" t="s">
        <v>9</v>
      </c>
      <c r="G894">
        <v>80014</v>
      </c>
      <c r="H894">
        <v>259.76</v>
      </c>
      <c r="I894">
        <v>104</v>
      </c>
      <c r="J894" t="s">
        <v>10</v>
      </c>
      <c r="K894">
        <v>1</v>
      </c>
      <c r="L894">
        <v>2</v>
      </c>
      <c r="M894">
        <f t="shared" si="39"/>
        <v>0</v>
      </c>
      <c r="N894">
        <f t="shared" si="40"/>
        <v>0</v>
      </c>
      <c r="O894">
        <f t="shared" si="41"/>
        <v>1</v>
      </c>
    </row>
    <row r="895" spans="1:15">
      <c r="A895" t="s">
        <v>1813</v>
      </c>
      <c r="B895" t="s">
        <v>6</v>
      </c>
      <c r="C895">
        <v>2632</v>
      </c>
      <c r="D895" t="s">
        <v>1814</v>
      </c>
      <c r="E895" t="s">
        <v>29</v>
      </c>
      <c r="F895" t="s">
        <v>9</v>
      </c>
      <c r="G895">
        <v>80002</v>
      </c>
      <c r="H895">
        <v>256.61</v>
      </c>
      <c r="I895">
        <v>108</v>
      </c>
      <c r="J895" t="s">
        <v>10</v>
      </c>
      <c r="K895">
        <v>2</v>
      </c>
      <c r="L895">
        <v>1</v>
      </c>
      <c r="M895">
        <f t="shared" si="39"/>
        <v>0</v>
      </c>
      <c r="N895">
        <f t="shared" si="40"/>
        <v>0</v>
      </c>
      <c r="O895">
        <f t="shared" si="41"/>
        <v>1</v>
      </c>
    </row>
    <row r="896" spans="1:15">
      <c r="A896" t="s">
        <v>1815</v>
      </c>
      <c r="B896" t="s">
        <v>6</v>
      </c>
      <c r="C896">
        <v>2634</v>
      </c>
      <c r="D896" t="s">
        <v>1816</v>
      </c>
      <c r="E896" t="s">
        <v>8</v>
      </c>
      <c r="F896" t="s">
        <v>9</v>
      </c>
      <c r="G896">
        <v>80211</v>
      </c>
      <c r="H896">
        <v>94.12</v>
      </c>
      <c r="I896">
        <v>106</v>
      </c>
      <c r="J896" t="s">
        <v>10</v>
      </c>
      <c r="K896">
        <v>2</v>
      </c>
      <c r="L896">
        <v>1</v>
      </c>
      <c r="M896">
        <f t="shared" si="39"/>
        <v>0</v>
      </c>
      <c r="N896">
        <f t="shared" si="40"/>
        <v>0</v>
      </c>
      <c r="O896">
        <f t="shared" si="41"/>
        <v>1</v>
      </c>
    </row>
    <row r="897" spans="1:15">
      <c r="A897" t="s">
        <v>1817</v>
      </c>
      <c r="B897" t="s">
        <v>6</v>
      </c>
      <c r="C897">
        <v>2647</v>
      </c>
      <c r="D897" t="s">
        <v>1638</v>
      </c>
      <c r="E897" t="s">
        <v>77</v>
      </c>
      <c r="F897" t="s">
        <v>9</v>
      </c>
      <c r="G897">
        <v>80031</v>
      </c>
      <c r="H897">
        <v>139.15</v>
      </c>
      <c r="I897">
        <v>109</v>
      </c>
      <c r="J897" t="s">
        <v>14</v>
      </c>
      <c r="K897">
        <v>1</v>
      </c>
      <c r="L897">
        <v>3</v>
      </c>
      <c r="M897">
        <f t="shared" si="39"/>
        <v>0</v>
      </c>
      <c r="N897">
        <f t="shared" si="40"/>
        <v>0</v>
      </c>
      <c r="O897">
        <f t="shared" si="41"/>
        <v>1</v>
      </c>
    </row>
    <row r="898" spans="1:15">
      <c r="A898" t="s">
        <v>1818</v>
      </c>
      <c r="B898" t="s">
        <v>6</v>
      </c>
      <c r="C898">
        <v>2649</v>
      </c>
      <c r="D898" t="s">
        <v>1819</v>
      </c>
      <c r="E898" t="s">
        <v>29</v>
      </c>
      <c r="F898" t="s">
        <v>9</v>
      </c>
      <c r="G898">
        <v>80003</v>
      </c>
      <c r="H898">
        <v>212.78</v>
      </c>
      <c r="I898">
        <v>103</v>
      </c>
      <c r="J898" t="s">
        <v>10</v>
      </c>
      <c r="K898">
        <v>2</v>
      </c>
      <c r="L898">
        <v>3</v>
      </c>
      <c r="M898">
        <f t="shared" si="39"/>
        <v>0</v>
      </c>
      <c r="N898">
        <f t="shared" si="40"/>
        <v>0</v>
      </c>
      <c r="O898">
        <f t="shared" si="41"/>
        <v>1</v>
      </c>
    </row>
    <row r="899" spans="1:15">
      <c r="A899" t="s">
        <v>1820</v>
      </c>
      <c r="B899" t="s">
        <v>6</v>
      </c>
      <c r="C899">
        <v>2653</v>
      </c>
      <c r="D899" t="s">
        <v>1821</v>
      </c>
      <c r="E899" t="s">
        <v>8</v>
      </c>
      <c r="F899" t="s">
        <v>9</v>
      </c>
      <c r="G899">
        <v>80221</v>
      </c>
      <c r="H899">
        <v>184.44</v>
      </c>
      <c r="I899">
        <v>108</v>
      </c>
      <c r="J899" t="s">
        <v>14</v>
      </c>
      <c r="K899">
        <v>4</v>
      </c>
      <c r="L899">
        <v>2</v>
      </c>
      <c r="M899">
        <f t="shared" ref="M899:M962" si="42">IF(B899="Loyalty Club and Credit Card", 1,0)</f>
        <v>0</v>
      </c>
      <c r="N899">
        <f t="shared" ref="N899:N962" si="43">IF(B899="Loyalty Club Only", 1,0)</f>
        <v>0</v>
      </c>
      <c r="O899">
        <f t="shared" ref="O899:O962" si="44">IF(B899="Store Mailing List", 1,0)</f>
        <v>1</v>
      </c>
    </row>
    <row r="900" spans="1:15">
      <c r="A900" t="s">
        <v>1822</v>
      </c>
      <c r="B900" t="s">
        <v>6</v>
      </c>
      <c r="C900">
        <v>2658</v>
      </c>
      <c r="D900" t="s">
        <v>1823</v>
      </c>
      <c r="E900" t="s">
        <v>8</v>
      </c>
      <c r="F900" t="s">
        <v>9</v>
      </c>
      <c r="G900">
        <v>80227</v>
      </c>
      <c r="H900">
        <v>166.04</v>
      </c>
      <c r="I900">
        <v>101</v>
      </c>
      <c r="J900" t="s">
        <v>10</v>
      </c>
      <c r="K900">
        <v>2</v>
      </c>
      <c r="L900">
        <v>2</v>
      </c>
      <c r="M900">
        <f t="shared" si="42"/>
        <v>0</v>
      </c>
      <c r="N900">
        <f t="shared" si="43"/>
        <v>0</v>
      </c>
      <c r="O900">
        <f t="shared" si="44"/>
        <v>1</v>
      </c>
    </row>
    <row r="901" spans="1:15">
      <c r="A901" t="s">
        <v>1824</v>
      </c>
      <c r="B901" t="s">
        <v>6</v>
      </c>
      <c r="C901">
        <v>2660</v>
      </c>
      <c r="D901" t="s">
        <v>1825</v>
      </c>
      <c r="E901" t="s">
        <v>32</v>
      </c>
      <c r="F901" t="s">
        <v>9</v>
      </c>
      <c r="G901">
        <v>80020</v>
      </c>
      <c r="H901">
        <v>59.6</v>
      </c>
      <c r="I901">
        <v>109</v>
      </c>
      <c r="J901" t="s">
        <v>10</v>
      </c>
      <c r="K901">
        <v>1</v>
      </c>
      <c r="L901">
        <v>1</v>
      </c>
      <c r="M901">
        <f t="shared" si="42"/>
        <v>0</v>
      </c>
      <c r="N901">
        <f t="shared" si="43"/>
        <v>0</v>
      </c>
      <c r="O901">
        <f t="shared" si="44"/>
        <v>1</v>
      </c>
    </row>
    <row r="902" spans="1:15">
      <c r="A902" t="s">
        <v>1826</v>
      </c>
      <c r="B902" t="s">
        <v>6</v>
      </c>
      <c r="C902">
        <v>2661</v>
      </c>
      <c r="D902" t="s">
        <v>1827</v>
      </c>
      <c r="E902" t="s">
        <v>48</v>
      </c>
      <c r="F902" t="s">
        <v>9</v>
      </c>
      <c r="G902">
        <v>80112</v>
      </c>
      <c r="H902">
        <v>215.02</v>
      </c>
      <c r="I902">
        <v>105</v>
      </c>
      <c r="J902" t="s">
        <v>14</v>
      </c>
      <c r="K902">
        <v>5</v>
      </c>
      <c r="L902">
        <v>1</v>
      </c>
      <c r="M902">
        <f t="shared" si="42"/>
        <v>0</v>
      </c>
      <c r="N902">
        <f t="shared" si="43"/>
        <v>0</v>
      </c>
      <c r="O902">
        <f t="shared" si="44"/>
        <v>1</v>
      </c>
    </row>
    <row r="903" spans="1:15">
      <c r="A903" t="s">
        <v>1828</v>
      </c>
      <c r="B903" t="s">
        <v>6</v>
      </c>
      <c r="C903">
        <v>2662</v>
      </c>
      <c r="D903" t="s">
        <v>1829</v>
      </c>
      <c r="E903" t="s">
        <v>32</v>
      </c>
      <c r="F903" t="s">
        <v>9</v>
      </c>
      <c r="G903">
        <v>80021</v>
      </c>
      <c r="H903">
        <v>7.7</v>
      </c>
      <c r="I903">
        <v>103</v>
      </c>
      <c r="J903" t="s">
        <v>10</v>
      </c>
      <c r="K903">
        <v>4</v>
      </c>
      <c r="L903">
        <v>1</v>
      </c>
      <c r="M903">
        <f t="shared" si="42"/>
        <v>0</v>
      </c>
      <c r="N903">
        <f t="shared" si="43"/>
        <v>0</v>
      </c>
      <c r="O903">
        <f t="shared" si="44"/>
        <v>1</v>
      </c>
    </row>
    <row r="904" spans="1:15">
      <c r="A904" t="s">
        <v>1830</v>
      </c>
      <c r="B904" t="s">
        <v>6</v>
      </c>
      <c r="C904">
        <v>2663</v>
      </c>
      <c r="D904" t="s">
        <v>1831</v>
      </c>
      <c r="E904" t="s">
        <v>8</v>
      </c>
      <c r="F904" t="s">
        <v>9</v>
      </c>
      <c r="G904">
        <v>80218</v>
      </c>
      <c r="H904">
        <v>137.62</v>
      </c>
      <c r="I904">
        <v>100</v>
      </c>
      <c r="J904" t="s">
        <v>14</v>
      </c>
      <c r="K904">
        <v>7</v>
      </c>
      <c r="L904">
        <v>1</v>
      </c>
      <c r="M904">
        <f t="shared" si="42"/>
        <v>0</v>
      </c>
      <c r="N904">
        <f t="shared" si="43"/>
        <v>0</v>
      </c>
      <c r="O904">
        <f t="shared" si="44"/>
        <v>1</v>
      </c>
    </row>
    <row r="905" spans="1:15">
      <c r="A905" t="s">
        <v>1832</v>
      </c>
      <c r="B905" t="s">
        <v>6</v>
      </c>
      <c r="C905">
        <v>2664</v>
      </c>
      <c r="D905" t="s">
        <v>1833</v>
      </c>
      <c r="E905" t="s">
        <v>8</v>
      </c>
      <c r="F905" t="s">
        <v>9</v>
      </c>
      <c r="G905">
        <v>80220</v>
      </c>
      <c r="H905">
        <v>32</v>
      </c>
      <c r="I905">
        <v>100</v>
      </c>
      <c r="J905" t="s">
        <v>10</v>
      </c>
      <c r="K905">
        <v>1</v>
      </c>
      <c r="L905">
        <v>1</v>
      </c>
      <c r="M905">
        <f t="shared" si="42"/>
        <v>0</v>
      </c>
      <c r="N905">
        <f t="shared" si="43"/>
        <v>0</v>
      </c>
      <c r="O905">
        <f t="shared" si="44"/>
        <v>1</v>
      </c>
    </row>
    <row r="906" spans="1:15">
      <c r="A906" t="s">
        <v>1834</v>
      </c>
      <c r="B906" t="s">
        <v>6</v>
      </c>
      <c r="C906">
        <v>2672</v>
      </c>
      <c r="D906" t="s">
        <v>1835</v>
      </c>
      <c r="E906" t="s">
        <v>48</v>
      </c>
      <c r="F906" t="s">
        <v>9</v>
      </c>
      <c r="G906">
        <v>80111</v>
      </c>
      <c r="H906">
        <v>51.88</v>
      </c>
      <c r="I906">
        <v>100</v>
      </c>
      <c r="J906" t="s">
        <v>10</v>
      </c>
      <c r="K906">
        <v>6</v>
      </c>
      <c r="L906">
        <v>1</v>
      </c>
      <c r="M906">
        <f t="shared" si="42"/>
        <v>0</v>
      </c>
      <c r="N906">
        <f t="shared" si="43"/>
        <v>0</v>
      </c>
      <c r="O906">
        <f t="shared" si="44"/>
        <v>1</v>
      </c>
    </row>
    <row r="907" spans="1:15">
      <c r="A907" t="s">
        <v>1836</v>
      </c>
      <c r="B907" t="s">
        <v>6</v>
      </c>
      <c r="C907">
        <v>2680</v>
      </c>
      <c r="D907" t="s">
        <v>1837</v>
      </c>
      <c r="E907" t="s">
        <v>1616</v>
      </c>
      <c r="F907" t="s">
        <v>9</v>
      </c>
      <c r="G907">
        <v>80027</v>
      </c>
      <c r="H907">
        <v>153.96</v>
      </c>
      <c r="I907">
        <v>109</v>
      </c>
      <c r="J907" t="s">
        <v>10</v>
      </c>
      <c r="K907">
        <v>4</v>
      </c>
      <c r="L907">
        <v>1</v>
      </c>
      <c r="M907">
        <f t="shared" si="42"/>
        <v>0</v>
      </c>
      <c r="N907">
        <f t="shared" si="43"/>
        <v>0</v>
      </c>
      <c r="O907">
        <f t="shared" si="44"/>
        <v>1</v>
      </c>
    </row>
    <row r="908" spans="1:15">
      <c r="A908" t="s">
        <v>1838</v>
      </c>
      <c r="B908" t="s">
        <v>6</v>
      </c>
      <c r="C908">
        <v>2681</v>
      </c>
      <c r="D908" t="s">
        <v>1839</v>
      </c>
      <c r="E908" t="s">
        <v>29</v>
      </c>
      <c r="F908" t="s">
        <v>9</v>
      </c>
      <c r="G908">
        <v>80005</v>
      </c>
      <c r="H908">
        <v>210.44</v>
      </c>
      <c r="I908">
        <v>103</v>
      </c>
      <c r="J908" t="s">
        <v>14</v>
      </c>
      <c r="K908">
        <v>8</v>
      </c>
      <c r="L908">
        <v>3</v>
      </c>
      <c r="M908">
        <f t="shared" si="42"/>
        <v>0</v>
      </c>
      <c r="N908">
        <f t="shared" si="43"/>
        <v>0</v>
      </c>
      <c r="O908">
        <f t="shared" si="44"/>
        <v>1</v>
      </c>
    </row>
    <row r="909" spans="1:15">
      <c r="A909" t="s">
        <v>1840</v>
      </c>
      <c r="B909" t="s">
        <v>6</v>
      </c>
      <c r="C909">
        <v>2683</v>
      </c>
      <c r="D909" t="s">
        <v>1841</v>
      </c>
      <c r="E909" t="s">
        <v>8</v>
      </c>
      <c r="F909" t="s">
        <v>9</v>
      </c>
      <c r="G909">
        <v>80218</v>
      </c>
      <c r="H909">
        <v>202.49</v>
      </c>
      <c r="I909">
        <v>100</v>
      </c>
      <c r="J909" t="s">
        <v>10</v>
      </c>
      <c r="K909">
        <v>3</v>
      </c>
      <c r="L909">
        <v>1</v>
      </c>
      <c r="M909">
        <f t="shared" si="42"/>
        <v>0</v>
      </c>
      <c r="N909">
        <f t="shared" si="43"/>
        <v>0</v>
      </c>
      <c r="O909">
        <f t="shared" si="44"/>
        <v>1</v>
      </c>
    </row>
    <row r="910" spans="1:15">
      <c r="A910" t="s">
        <v>1842</v>
      </c>
      <c r="B910" t="s">
        <v>6</v>
      </c>
      <c r="C910">
        <v>2687</v>
      </c>
      <c r="D910" t="s">
        <v>1843</v>
      </c>
      <c r="E910" t="s">
        <v>8</v>
      </c>
      <c r="F910" t="s">
        <v>9</v>
      </c>
      <c r="G910">
        <v>80234</v>
      </c>
      <c r="H910">
        <v>144.11000000000001</v>
      </c>
      <c r="I910">
        <v>109</v>
      </c>
      <c r="J910" t="s">
        <v>14</v>
      </c>
      <c r="K910">
        <v>3</v>
      </c>
      <c r="L910">
        <v>1</v>
      </c>
      <c r="M910">
        <f t="shared" si="42"/>
        <v>0</v>
      </c>
      <c r="N910">
        <f t="shared" si="43"/>
        <v>0</v>
      </c>
      <c r="O910">
        <f t="shared" si="44"/>
        <v>1</v>
      </c>
    </row>
    <row r="911" spans="1:15">
      <c r="A911" t="s">
        <v>1844</v>
      </c>
      <c r="B911" t="s">
        <v>6</v>
      </c>
      <c r="C911">
        <v>2688</v>
      </c>
      <c r="D911" t="s">
        <v>1845</v>
      </c>
      <c r="E911" t="s">
        <v>32</v>
      </c>
      <c r="F911" t="s">
        <v>9</v>
      </c>
      <c r="G911">
        <v>80020</v>
      </c>
      <c r="H911">
        <v>185.4</v>
      </c>
      <c r="I911">
        <v>109</v>
      </c>
      <c r="J911" t="s">
        <v>10</v>
      </c>
      <c r="K911">
        <v>7</v>
      </c>
      <c r="L911">
        <v>1</v>
      </c>
      <c r="M911">
        <f t="shared" si="42"/>
        <v>0</v>
      </c>
      <c r="N911">
        <f t="shared" si="43"/>
        <v>0</v>
      </c>
      <c r="O911">
        <f t="shared" si="44"/>
        <v>1</v>
      </c>
    </row>
    <row r="912" spans="1:15">
      <c r="A912" t="s">
        <v>1846</v>
      </c>
      <c r="B912" t="s">
        <v>6</v>
      </c>
      <c r="C912">
        <v>2689</v>
      </c>
      <c r="D912" t="s">
        <v>1847</v>
      </c>
      <c r="E912" t="s">
        <v>8</v>
      </c>
      <c r="F912" t="s">
        <v>9</v>
      </c>
      <c r="G912">
        <v>80206</v>
      </c>
      <c r="H912">
        <v>250.31</v>
      </c>
      <c r="I912">
        <v>101</v>
      </c>
      <c r="J912" t="s">
        <v>10</v>
      </c>
      <c r="K912">
        <v>3</v>
      </c>
      <c r="L912">
        <v>1</v>
      </c>
      <c r="M912">
        <f t="shared" si="42"/>
        <v>0</v>
      </c>
      <c r="N912">
        <f t="shared" si="43"/>
        <v>0</v>
      </c>
      <c r="O912">
        <f t="shared" si="44"/>
        <v>1</v>
      </c>
    </row>
    <row r="913" spans="1:15">
      <c r="A913" t="s">
        <v>1848</v>
      </c>
      <c r="B913" t="s">
        <v>6</v>
      </c>
      <c r="C913">
        <v>2691</v>
      </c>
      <c r="D913" t="s">
        <v>1849</v>
      </c>
      <c r="E913" t="s">
        <v>8</v>
      </c>
      <c r="F913" t="s">
        <v>9</v>
      </c>
      <c r="G913">
        <v>80231</v>
      </c>
      <c r="H913">
        <v>23.98</v>
      </c>
      <c r="I913">
        <v>106</v>
      </c>
      <c r="J913" t="s">
        <v>10</v>
      </c>
      <c r="K913">
        <v>6</v>
      </c>
      <c r="L913">
        <v>1</v>
      </c>
      <c r="M913">
        <f t="shared" si="42"/>
        <v>0</v>
      </c>
      <c r="N913">
        <f t="shared" si="43"/>
        <v>0</v>
      </c>
      <c r="O913">
        <f t="shared" si="44"/>
        <v>1</v>
      </c>
    </row>
    <row r="914" spans="1:15">
      <c r="A914" t="s">
        <v>1850</v>
      </c>
      <c r="B914" t="s">
        <v>6</v>
      </c>
      <c r="C914">
        <v>2692</v>
      </c>
      <c r="D914" t="s">
        <v>1851</v>
      </c>
      <c r="E914" t="s">
        <v>29</v>
      </c>
      <c r="F914" t="s">
        <v>9</v>
      </c>
      <c r="G914">
        <v>80002</v>
      </c>
      <c r="H914">
        <v>126.21</v>
      </c>
      <c r="I914">
        <v>107</v>
      </c>
      <c r="J914" t="s">
        <v>10</v>
      </c>
      <c r="K914">
        <v>1</v>
      </c>
      <c r="L914">
        <v>1</v>
      </c>
      <c r="M914">
        <f t="shared" si="42"/>
        <v>0</v>
      </c>
      <c r="N914">
        <f t="shared" si="43"/>
        <v>0</v>
      </c>
      <c r="O914">
        <f t="shared" si="44"/>
        <v>1</v>
      </c>
    </row>
    <row r="915" spans="1:15">
      <c r="A915" t="s">
        <v>1852</v>
      </c>
      <c r="B915" t="s">
        <v>6</v>
      </c>
      <c r="C915">
        <v>2694</v>
      </c>
      <c r="D915" t="s">
        <v>1853</v>
      </c>
      <c r="E915" t="s">
        <v>8</v>
      </c>
      <c r="F915" t="s">
        <v>9</v>
      </c>
      <c r="G915">
        <v>80207</v>
      </c>
      <c r="H915">
        <v>209.08</v>
      </c>
      <c r="I915">
        <v>107</v>
      </c>
      <c r="J915" t="s">
        <v>10</v>
      </c>
      <c r="K915">
        <v>5</v>
      </c>
      <c r="L915">
        <v>1</v>
      </c>
      <c r="M915">
        <f t="shared" si="42"/>
        <v>0</v>
      </c>
      <c r="N915">
        <f t="shared" si="43"/>
        <v>0</v>
      </c>
      <c r="O915">
        <f t="shared" si="44"/>
        <v>1</v>
      </c>
    </row>
    <row r="916" spans="1:15">
      <c r="A916" t="s">
        <v>1854</v>
      </c>
      <c r="B916" t="s">
        <v>6</v>
      </c>
      <c r="C916">
        <v>2696</v>
      </c>
      <c r="D916" t="s">
        <v>1855</v>
      </c>
      <c r="E916" t="s">
        <v>8</v>
      </c>
      <c r="F916" t="s">
        <v>9</v>
      </c>
      <c r="G916">
        <v>80247</v>
      </c>
      <c r="H916">
        <v>172.7</v>
      </c>
      <c r="I916">
        <v>100</v>
      </c>
      <c r="J916" t="s">
        <v>10</v>
      </c>
      <c r="K916">
        <v>6</v>
      </c>
      <c r="L916">
        <v>1</v>
      </c>
      <c r="M916">
        <f t="shared" si="42"/>
        <v>0</v>
      </c>
      <c r="N916">
        <f t="shared" si="43"/>
        <v>0</v>
      </c>
      <c r="O916">
        <f t="shared" si="44"/>
        <v>1</v>
      </c>
    </row>
    <row r="917" spans="1:15">
      <c r="A917" t="s">
        <v>1856</v>
      </c>
      <c r="B917" t="s">
        <v>6</v>
      </c>
      <c r="C917">
        <v>2698</v>
      </c>
      <c r="D917" t="s">
        <v>1857</v>
      </c>
      <c r="E917" t="s">
        <v>35</v>
      </c>
      <c r="F917" t="s">
        <v>9</v>
      </c>
      <c r="G917">
        <v>80014</v>
      </c>
      <c r="H917">
        <v>219.74</v>
      </c>
      <c r="I917">
        <v>104</v>
      </c>
      <c r="J917" t="s">
        <v>10</v>
      </c>
      <c r="K917">
        <v>1</v>
      </c>
      <c r="L917">
        <v>3</v>
      </c>
      <c r="M917">
        <f t="shared" si="42"/>
        <v>0</v>
      </c>
      <c r="N917">
        <f t="shared" si="43"/>
        <v>0</v>
      </c>
      <c r="O917">
        <f t="shared" si="44"/>
        <v>1</v>
      </c>
    </row>
    <row r="918" spans="1:15">
      <c r="A918" t="s">
        <v>1858</v>
      </c>
      <c r="B918" t="s">
        <v>6</v>
      </c>
      <c r="C918">
        <v>2701</v>
      </c>
      <c r="D918" t="s">
        <v>1859</v>
      </c>
      <c r="E918" t="s">
        <v>8</v>
      </c>
      <c r="F918" t="s">
        <v>9</v>
      </c>
      <c r="G918">
        <v>80210</v>
      </c>
      <c r="H918">
        <v>195.61</v>
      </c>
      <c r="I918">
        <v>104</v>
      </c>
      <c r="J918" t="s">
        <v>10</v>
      </c>
      <c r="K918">
        <v>4</v>
      </c>
      <c r="L918">
        <v>1</v>
      </c>
      <c r="M918">
        <f t="shared" si="42"/>
        <v>0</v>
      </c>
      <c r="N918">
        <f t="shared" si="43"/>
        <v>0</v>
      </c>
      <c r="O918">
        <f t="shared" si="44"/>
        <v>1</v>
      </c>
    </row>
    <row r="919" spans="1:15">
      <c r="A919" t="s">
        <v>1860</v>
      </c>
      <c r="B919" t="s">
        <v>6</v>
      </c>
      <c r="C919">
        <v>2706</v>
      </c>
      <c r="D919" t="s">
        <v>1861</v>
      </c>
      <c r="E919" t="s">
        <v>17</v>
      </c>
      <c r="F919" t="s">
        <v>9</v>
      </c>
      <c r="G919">
        <v>80015</v>
      </c>
      <c r="H919">
        <v>186.42</v>
      </c>
      <c r="I919">
        <v>104</v>
      </c>
      <c r="J919" t="s">
        <v>10</v>
      </c>
      <c r="K919">
        <v>7</v>
      </c>
      <c r="L919">
        <v>1</v>
      </c>
      <c r="M919">
        <f t="shared" si="42"/>
        <v>0</v>
      </c>
      <c r="N919">
        <f t="shared" si="43"/>
        <v>0</v>
      </c>
      <c r="O919">
        <f t="shared" si="44"/>
        <v>1</v>
      </c>
    </row>
    <row r="920" spans="1:15">
      <c r="A920" t="s">
        <v>1862</v>
      </c>
      <c r="B920" t="s">
        <v>6</v>
      </c>
      <c r="C920">
        <v>2708</v>
      </c>
      <c r="D920" t="s">
        <v>1863</v>
      </c>
      <c r="E920" t="s">
        <v>35</v>
      </c>
      <c r="F920" t="s">
        <v>9</v>
      </c>
      <c r="G920">
        <v>80017</v>
      </c>
      <c r="H920">
        <v>276.63</v>
      </c>
      <c r="I920">
        <v>102</v>
      </c>
      <c r="J920" t="s">
        <v>10</v>
      </c>
      <c r="K920">
        <v>3</v>
      </c>
      <c r="L920">
        <v>3</v>
      </c>
      <c r="M920">
        <f t="shared" si="42"/>
        <v>0</v>
      </c>
      <c r="N920">
        <f t="shared" si="43"/>
        <v>0</v>
      </c>
      <c r="O920">
        <f t="shared" si="44"/>
        <v>1</v>
      </c>
    </row>
    <row r="921" spans="1:15">
      <c r="A921" t="s">
        <v>1864</v>
      </c>
      <c r="B921" t="s">
        <v>6</v>
      </c>
      <c r="C921">
        <v>2717</v>
      </c>
      <c r="D921" t="s">
        <v>1865</v>
      </c>
      <c r="E921" t="s">
        <v>97</v>
      </c>
      <c r="F921" t="s">
        <v>9</v>
      </c>
      <c r="G921">
        <v>80123</v>
      </c>
      <c r="H921">
        <v>33.24</v>
      </c>
      <c r="I921">
        <v>106</v>
      </c>
      <c r="J921" t="s">
        <v>10</v>
      </c>
      <c r="K921">
        <v>7</v>
      </c>
      <c r="L921">
        <v>1</v>
      </c>
      <c r="M921">
        <f t="shared" si="42"/>
        <v>0</v>
      </c>
      <c r="N921">
        <f t="shared" si="43"/>
        <v>0</v>
      </c>
      <c r="O921">
        <f t="shared" si="44"/>
        <v>1</v>
      </c>
    </row>
    <row r="922" spans="1:15">
      <c r="A922" t="s">
        <v>1866</v>
      </c>
      <c r="B922" t="s">
        <v>6</v>
      </c>
      <c r="C922">
        <v>2721</v>
      </c>
      <c r="D922" t="s">
        <v>1867</v>
      </c>
      <c r="E922" t="s">
        <v>48</v>
      </c>
      <c r="F922" t="s">
        <v>9</v>
      </c>
      <c r="G922">
        <v>80113</v>
      </c>
      <c r="H922">
        <v>125.43</v>
      </c>
      <c r="I922">
        <v>100</v>
      </c>
      <c r="J922" t="s">
        <v>10</v>
      </c>
      <c r="K922">
        <v>7</v>
      </c>
      <c r="L922">
        <v>1</v>
      </c>
      <c r="M922">
        <f t="shared" si="42"/>
        <v>0</v>
      </c>
      <c r="N922">
        <f t="shared" si="43"/>
        <v>0</v>
      </c>
      <c r="O922">
        <f t="shared" si="44"/>
        <v>1</v>
      </c>
    </row>
    <row r="923" spans="1:15">
      <c r="A923" t="s">
        <v>1868</v>
      </c>
      <c r="B923" t="s">
        <v>6</v>
      </c>
      <c r="C923">
        <v>2727</v>
      </c>
      <c r="D923" t="s">
        <v>1869</v>
      </c>
      <c r="E923" t="s">
        <v>337</v>
      </c>
      <c r="F923" t="s">
        <v>9</v>
      </c>
      <c r="G923">
        <v>80033</v>
      </c>
      <c r="H923">
        <v>249.44</v>
      </c>
      <c r="I923">
        <v>101</v>
      </c>
      <c r="J923" t="s">
        <v>10</v>
      </c>
      <c r="K923">
        <v>1</v>
      </c>
      <c r="L923">
        <v>1</v>
      </c>
      <c r="M923">
        <f t="shared" si="42"/>
        <v>0</v>
      </c>
      <c r="N923">
        <f t="shared" si="43"/>
        <v>0</v>
      </c>
      <c r="O923">
        <f t="shared" si="44"/>
        <v>1</v>
      </c>
    </row>
    <row r="924" spans="1:15">
      <c r="A924" t="s">
        <v>1870</v>
      </c>
      <c r="B924" t="s">
        <v>6</v>
      </c>
      <c r="C924">
        <v>2734</v>
      </c>
      <c r="D924" t="s">
        <v>1871</v>
      </c>
      <c r="E924" t="s">
        <v>8</v>
      </c>
      <c r="F924" t="s">
        <v>9</v>
      </c>
      <c r="G924">
        <v>80247</v>
      </c>
      <c r="H924">
        <v>193.17</v>
      </c>
      <c r="I924">
        <v>105</v>
      </c>
      <c r="J924" t="s">
        <v>10</v>
      </c>
      <c r="K924">
        <v>8</v>
      </c>
      <c r="L924">
        <v>1</v>
      </c>
      <c r="M924">
        <f t="shared" si="42"/>
        <v>0</v>
      </c>
      <c r="N924">
        <f t="shared" si="43"/>
        <v>0</v>
      </c>
      <c r="O924">
        <f t="shared" si="44"/>
        <v>1</v>
      </c>
    </row>
    <row r="925" spans="1:15">
      <c r="A925" t="s">
        <v>1872</v>
      </c>
      <c r="B925" t="s">
        <v>6</v>
      </c>
      <c r="C925">
        <v>2735</v>
      </c>
      <c r="D925" t="s">
        <v>1873</v>
      </c>
      <c r="E925" t="s">
        <v>35</v>
      </c>
      <c r="F925" t="s">
        <v>9</v>
      </c>
      <c r="G925">
        <v>80013</v>
      </c>
      <c r="H925">
        <v>113.12</v>
      </c>
      <c r="I925">
        <v>104</v>
      </c>
      <c r="J925" t="s">
        <v>10</v>
      </c>
      <c r="K925">
        <v>8</v>
      </c>
      <c r="L925">
        <v>1</v>
      </c>
      <c r="M925">
        <f t="shared" si="42"/>
        <v>0</v>
      </c>
      <c r="N925">
        <f t="shared" si="43"/>
        <v>0</v>
      </c>
      <c r="O925">
        <f t="shared" si="44"/>
        <v>1</v>
      </c>
    </row>
    <row r="926" spans="1:15">
      <c r="A926" t="s">
        <v>1874</v>
      </c>
      <c r="B926" t="s">
        <v>6</v>
      </c>
      <c r="C926">
        <v>2736</v>
      </c>
      <c r="D926" t="s">
        <v>1875</v>
      </c>
      <c r="E926" t="s">
        <v>29</v>
      </c>
      <c r="F926" t="s">
        <v>9</v>
      </c>
      <c r="G926">
        <v>80005</v>
      </c>
      <c r="H926">
        <v>19.21</v>
      </c>
      <c r="I926">
        <v>103</v>
      </c>
      <c r="J926" t="s">
        <v>10</v>
      </c>
      <c r="K926">
        <v>8</v>
      </c>
      <c r="L926">
        <v>1</v>
      </c>
      <c r="M926">
        <f t="shared" si="42"/>
        <v>0</v>
      </c>
      <c r="N926">
        <f t="shared" si="43"/>
        <v>0</v>
      </c>
      <c r="O926">
        <f t="shared" si="44"/>
        <v>1</v>
      </c>
    </row>
    <row r="927" spans="1:15">
      <c r="A927" t="s">
        <v>1876</v>
      </c>
      <c r="B927" t="s">
        <v>6</v>
      </c>
      <c r="C927">
        <v>2738</v>
      </c>
      <c r="D927" t="s">
        <v>1877</v>
      </c>
      <c r="E927" t="s">
        <v>212</v>
      </c>
      <c r="F927" t="s">
        <v>9</v>
      </c>
      <c r="G927">
        <v>80233</v>
      </c>
      <c r="H927">
        <v>22.69</v>
      </c>
      <c r="I927">
        <v>103</v>
      </c>
      <c r="J927" t="s">
        <v>10</v>
      </c>
      <c r="K927">
        <v>2</v>
      </c>
      <c r="L927">
        <v>1</v>
      </c>
      <c r="M927">
        <f t="shared" si="42"/>
        <v>0</v>
      </c>
      <c r="N927">
        <f t="shared" si="43"/>
        <v>0</v>
      </c>
      <c r="O927">
        <f t="shared" si="44"/>
        <v>1</v>
      </c>
    </row>
    <row r="928" spans="1:15">
      <c r="A928" t="s">
        <v>1878</v>
      </c>
      <c r="B928" t="s">
        <v>6</v>
      </c>
      <c r="C928">
        <v>2740</v>
      </c>
      <c r="D928" t="s">
        <v>1879</v>
      </c>
      <c r="E928" t="s">
        <v>791</v>
      </c>
      <c r="F928" t="s">
        <v>9</v>
      </c>
      <c r="G928">
        <v>80214</v>
      </c>
      <c r="H928">
        <v>185.99</v>
      </c>
      <c r="I928">
        <v>103</v>
      </c>
      <c r="J928" t="s">
        <v>10</v>
      </c>
      <c r="K928">
        <v>5</v>
      </c>
      <c r="L928">
        <v>2</v>
      </c>
      <c r="M928">
        <f t="shared" si="42"/>
        <v>0</v>
      </c>
      <c r="N928">
        <f t="shared" si="43"/>
        <v>0</v>
      </c>
      <c r="O928">
        <f t="shared" si="44"/>
        <v>1</v>
      </c>
    </row>
    <row r="929" spans="1:15">
      <c r="A929" t="s">
        <v>1880</v>
      </c>
      <c r="B929" t="s">
        <v>6</v>
      </c>
      <c r="C929">
        <v>2745</v>
      </c>
      <c r="D929" t="s">
        <v>1881</v>
      </c>
      <c r="E929" t="s">
        <v>8</v>
      </c>
      <c r="F929" t="s">
        <v>9</v>
      </c>
      <c r="G929">
        <v>80209</v>
      </c>
      <c r="H929">
        <v>227.16</v>
      </c>
      <c r="I929">
        <v>100</v>
      </c>
      <c r="J929" t="s">
        <v>10</v>
      </c>
      <c r="K929">
        <v>2</v>
      </c>
      <c r="L929">
        <v>2</v>
      </c>
      <c r="M929">
        <f t="shared" si="42"/>
        <v>0</v>
      </c>
      <c r="N929">
        <f t="shared" si="43"/>
        <v>0</v>
      </c>
      <c r="O929">
        <f t="shared" si="44"/>
        <v>1</v>
      </c>
    </row>
    <row r="930" spans="1:15">
      <c r="A930" t="s">
        <v>1882</v>
      </c>
      <c r="B930" t="s">
        <v>6</v>
      </c>
      <c r="C930">
        <v>2749</v>
      </c>
      <c r="D930" t="s">
        <v>1883</v>
      </c>
      <c r="E930" t="s">
        <v>26</v>
      </c>
      <c r="F930" t="s">
        <v>9</v>
      </c>
      <c r="G930">
        <v>80228</v>
      </c>
      <c r="H930">
        <v>145.15</v>
      </c>
      <c r="I930">
        <v>106</v>
      </c>
      <c r="J930" t="s">
        <v>14</v>
      </c>
      <c r="K930">
        <v>5</v>
      </c>
      <c r="L930">
        <v>2</v>
      </c>
      <c r="M930">
        <f t="shared" si="42"/>
        <v>0</v>
      </c>
      <c r="N930">
        <f t="shared" si="43"/>
        <v>0</v>
      </c>
      <c r="O930">
        <f t="shared" si="44"/>
        <v>1</v>
      </c>
    </row>
    <row r="931" spans="1:15">
      <c r="A931" t="s">
        <v>1884</v>
      </c>
      <c r="B931" t="s">
        <v>6</v>
      </c>
      <c r="C931">
        <v>2754</v>
      </c>
      <c r="D931" t="s">
        <v>1885</v>
      </c>
      <c r="E931" t="s">
        <v>1413</v>
      </c>
      <c r="F931" t="s">
        <v>9</v>
      </c>
      <c r="G931">
        <v>80026</v>
      </c>
      <c r="H931">
        <v>198.39</v>
      </c>
      <c r="I931">
        <v>103</v>
      </c>
      <c r="J931" t="s">
        <v>10</v>
      </c>
      <c r="K931">
        <v>7</v>
      </c>
      <c r="L931">
        <v>3</v>
      </c>
      <c r="M931">
        <f t="shared" si="42"/>
        <v>0</v>
      </c>
      <c r="N931">
        <f t="shared" si="43"/>
        <v>0</v>
      </c>
      <c r="O931">
        <f t="shared" si="44"/>
        <v>1</v>
      </c>
    </row>
    <row r="932" spans="1:15">
      <c r="A932" t="s">
        <v>1886</v>
      </c>
      <c r="B932" t="s">
        <v>6</v>
      </c>
      <c r="C932">
        <v>2755</v>
      </c>
      <c r="D932" t="s">
        <v>1887</v>
      </c>
      <c r="E932" t="s">
        <v>8</v>
      </c>
      <c r="F932" t="s">
        <v>9</v>
      </c>
      <c r="G932">
        <v>80204</v>
      </c>
      <c r="H932">
        <v>89.18</v>
      </c>
      <c r="I932">
        <v>106</v>
      </c>
      <c r="J932" t="s">
        <v>14</v>
      </c>
      <c r="K932">
        <v>1</v>
      </c>
      <c r="L932">
        <v>1</v>
      </c>
      <c r="M932">
        <f t="shared" si="42"/>
        <v>0</v>
      </c>
      <c r="N932">
        <f t="shared" si="43"/>
        <v>0</v>
      </c>
      <c r="O932">
        <f t="shared" si="44"/>
        <v>1</v>
      </c>
    </row>
    <row r="933" spans="1:15">
      <c r="A933" t="s">
        <v>1888</v>
      </c>
      <c r="B933" t="s">
        <v>6</v>
      </c>
      <c r="C933">
        <v>2758</v>
      </c>
      <c r="D933" t="s">
        <v>1889</v>
      </c>
      <c r="E933" t="s">
        <v>8</v>
      </c>
      <c r="F933" t="s">
        <v>9</v>
      </c>
      <c r="G933">
        <v>80236</v>
      </c>
      <c r="H933">
        <v>83.82</v>
      </c>
      <c r="I933">
        <v>101</v>
      </c>
      <c r="J933" t="s">
        <v>10</v>
      </c>
      <c r="K933">
        <v>3</v>
      </c>
      <c r="L933">
        <v>1</v>
      </c>
      <c r="M933">
        <f t="shared" si="42"/>
        <v>0</v>
      </c>
      <c r="N933">
        <f t="shared" si="43"/>
        <v>0</v>
      </c>
      <c r="O933">
        <f t="shared" si="44"/>
        <v>1</v>
      </c>
    </row>
    <row r="934" spans="1:15">
      <c r="A934" t="s">
        <v>1890</v>
      </c>
      <c r="B934" t="s">
        <v>6</v>
      </c>
      <c r="C934">
        <v>2759</v>
      </c>
      <c r="D934" t="s">
        <v>1891</v>
      </c>
      <c r="E934" t="s">
        <v>35</v>
      </c>
      <c r="F934" t="s">
        <v>9</v>
      </c>
      <c r="G934">
        <v>80012</v>
      </c>
      <c r="H934">
        <v>72.75</v>
      </c>
      <c r="I934">
        <v>100</v>
      </c>
      <c r="J934" t="s">
        <v>10</v>
      </c>
      <c r="K934">
        <v>6</v>
      </c>
      <c r="L934">
        <v>1</v>
      </c>
      <c r="M934">
        <f t="shared" si="42"/>
        <v>0</v>
      </c>
      <c r="N934">
        <f t="shared" si="43"/>
        <v>0</v>
      </c>
      <c r="O934">
        <f t="shared" si="44"/>
        <v>1</v>
      </c>
    </row>
    <row r="935" spans="1:15">
      <c r="A935" t="s">
        <v>1892</v>
      </c>
      <c r="B935" t="s">
        <v>6</v>
      </c>
      <c r="C935">
        <v>2760</v>
      </c>
      <c r="D935" t="s">
        <v>1893</v>
      </c>
      <c r="E935" t="s">
        <v>700</v>
      </c>
      <c r="F935" t="s">
        <v>9</v>
      </c>
      <c r="G935">
        <v>80129</v>
      </c>
      <c r="H935">
        <v>99.5</v>
      </c>
      <c r="I935">
        <v>101</v>
      </c>
      <c r="J935" t="s">
        <v>10</v>
      </c>
      <c r="K935">
        <v>7</v>
      </c>
      <c r="L935">
        <v>1</v>
      </c>
      <c r="M935">
        <f t="shared" si="42"/>
        <v>0</v>
      </c>
      <c r="N935">
        <f t="shared" si="43"/>
        <v>0</v>
      </c>
      <c r="O935">
        <f t="shared" si="44"/>
        <v>1</v>
      </c>
    </row>
    <row r="936" spans="1:15">
      <c r="A936" t="s">
        <v>1894</v>
      </c>
      <c r="B936" t="s">
        <v>6</v>
      </c>
      <c r="C936">
        <v>2761</v>
      </c>
      <c r="D936" t="s">
        <v>1895</v>
      </c>
      <c r="E936" t="s">
        <v>26</v>
      </c>
      <c r="F936" t="s">
        <v>9</v>
      </c>
      <c r="G936">
        <v>80215</v>
      </c>
      <c r="H936">
        <v>234.18</v>
      </c>
      <c r="I936">
        <v>108</v>
      </c>
      <c r="J936" t="s">
        <v>14</v>
      </c>
      <c r="K936">
        <v>4</v>
      </c>
      <c r="L936">
        <v>1</v>
      </c>
      <c r="M936">
        <f t="shared" si="42"/>
        <v>0</v>
      </c>
      <c r="N936">
        <f t="shared" si="43"/>
        <v>0</v>
      </c>
      <c r="O936">
        <f t="shared" si="44"/>
        <v>1</v>
      </c>
    </row>
    <row r="937" spans="1:15">
      <c r="A937" t="s">
        <v>1896</v>
      </c>
      <c r="B937" t="s">
        <v>6</v>
      </c>
      <c r="C937">
        <v>2763</v>
      </c>
      <c r="D937" t="s">
        <v>1897</v>
      </c>
      <c r="E937" t="s">
        <v>35</v>
      </c>
      <c r="F937" t="s">
        <v>9</v>
      </c>
      <c r="G937">
        <v>80013</v>
      </c>
      <c r="H937">
        <v>192.19</v>
      </c>
      <c r="I937">
        <v>105</v>
      </c>
      <c r="J937" t="s">
        <v>10</v>
      </c>
      <c r="K937">
        <v>8</v>
      </c>
      <c r="L937">
        <v>1</v>
      </c>
      <c r="M937">
        <f t="shared" si="42"/>
        <v>0</v>
      </c>
      <c r="N937">
        <f t="shared" si="43"/>
        <v>0</v>
      </c>
      <c r="O937">
        <f t="shared" si="44"/>
        <v>1</v>
      </c>
    </row>
    <row r="938" spans="1:15">
      <c r="A938" t="s">
        <v>1898</v>
      </c>
      <c r="B938" t="s">
        <v>6</v>
      </c>
      <c r="C938">
        <v>2764</v>
      </c>
      <c r="D938" t="s">
        <v>667</v>
      </c>
      <c r="E938" t="s">
        <v>8</v>
      </c>
      <c r="F938" t="s">
        <v>9</v>
      </c>
      <c r="G938">
        <v>80224</v>
      </c>
      <c r="H938">
        <v>216.04</v>
      </c>
      <c r="I938">
        <v>100</v>
      </c>
      <c r="J938" t="s">
        <v>10</v>
      </c>
      <c r="K938">
        <v>1</v>
      </c>
      <c r="L938">
        <v>1</v>
      </c>
      <c r="M938">
        <f t="shared" si="42"/>
        <v>0</v>
      </c>
      <c r="N938">
        <f t="shared" si="43"/>
        <v>0</v>
      </c>
      <c r="O938">
        <f t="shared" si="44"/>
        <v>1</v>
      </c>
    </row>
    <row r="939" spans="1:15">
      <c r="A939" t="s">
        <v>1899</v>
      </c>
      <c r="B939" t="s">
        <v>6</v>
      </c>
      <c r="C939">
        <v>2765</v>
      </c>
      <c r="D939" t="s">
        <v>1900</v>
      </c>
      <c r="E939" t="s">
        <v>35</v>
      </c>
      <c r="F939" t="s">
        <v>9</v>
      </c>
      <c r="G939">
        <v>80013</v>
      </c>
      <c r="H939">
        <v>81.569999999999993</v>
      </c>
      <c r="I939">
        <v>104</v>
      </c>
      <c r="J939" t="s">
        <v>10</v>
      </c>
      <c r="K939">
        <v>3</v>
      </c>
      <c r="L939">
        <v>1</v>
      </c>
      <c r="M939">
        <f t="shared" si="42"/>
        <v>0</v>
      </c>
      <c r="N939">
        <f t="shared" si="43"/>
        <v>0</v>
      </c>
      <c r="O939">
        <f t="shared" si="44"/>
        <v>1</v>
      </c>
    </row>
    <row r="940" spans="1:15">
      <c r="A940" t="s">
        <v>1901</v>
      </c>
      <c r="B940" t="s">
        <v>6</v>
      </c>
      <c r="C940">
        <v>2767</v>
      </c>
      <c r="D940" t="s">
        <v>1902</v>
      </c>
      <c r="E940" t="s">
        <v>791</v>
      </c>
      <c r="F940" t="s">
        <v>9</v>
      </c>
      <c r="G940">
        <v>80214</v>
      </c>
      <c r="H940">
        <v>195.57</v>
      </c>
      <c r="I940">
        <v>107</v>
      </c>
      <c r="J940" t="s">
        <v>10</v>
      </c>
      <c r="K940">
        <v>4</v>
      </c>
      <c r="L940">
        <v>1</v>
      </c>
      <c r="M940">
        <f t="shared" si="42"/>
        <v>0</v>
      </c>
      <c r="N940">
        <f t="shared" si="43"/>
        <v>0</v>
      </c>
      <c r="O940">
        <f t="shared" si="44"/>
        <v>1</v>
      </c>
    </row>
    <row r="941" spans="1:15">
      <c r="A941" t="s">
        <v>1903</v>
      </c>
      <c r="B941" t="s">
        <v>6</v>
      </c>
      <c r="C941">
        <v>2775</v>
      </c>
      <c r="D941" t="s">
        <v>1904</v>
      </c>
      <c r="E941" t="s">
        <v>48</v>
      </c>
      <c r="F941" t="s">
        <v>9</v>
      </c>
      <c r="G941">
        <v>80111</v>
      </c>
      <c r="H941">
        <v>254.76</v>
      </c>
      <c r="I941">
        <v>101</v>
      </c>
      <c r="J941" t="s">
        <v>10</v>
      </c>
      <c r="K941">
        <v>8</v>
      </c>
      <c r="L941">
        <v>1</v>
      </c>
      <c r="M941">
        <f t="shared" si="42"/>
        <v>0</v>
      </c>
      <c r="N941">
        <f t="shared" si="43"/>
        <v>0</v>
      </c>
      <c r="O941">
        <f t="shared" si="44"/>
        <v>1</v>
      </c>
    </row>
    <row r="942" spans="1:15">
      <c r="A942" t="s">
        <v>1905</v>
      </c>
      <c r="B942" t="s">
        <v>6</v>
      </c>
      <c r="C942">
        <v>2776</v>
      </c>
      <c r="D942" t="s">
        <v>1906</v>
      </c>
      <c r="E942" t="s">
        <v>8</v>
      </c>
      <c r="F942" t="s">
        <v>9</v>
      </c>
      <c r="G942">
        <v>80238</v>
      </c>
      <c r="H942">
        <v>271.70999999999998</v>
      </c>
      <c r="I942">
        <v>100</v>
      </c>
      <c r="J942" t="s">
        <v>10</v>
      </c>
      <c r="K942">
        <v>2</v>
      </c>
      <c r="L942">
        <v>2</v>
      </c>
      <c r="M942">
        <f t="shared" si="42"/>
        <v>0</v>
      </c>
      <c r="N942">
        <f t="shared" si="43"/>
        <v>0</v>
      </c>
      <c r="O942">
        <f t="shared" si="44"/>
        <v>1</v>
      </c>
    </row>
    <row r="943" spans="1:15">
      <c r="A943" t="s">
        <v>1907</v>
      </c>
      <c r="B943" t="s">
        <v>6</v>
      </c>
      <c r="C943">
        <v>2780</v>
      </c>
      <c r="D943" t="s">
        <v>1908</v>
      </c>
      <c r="E943" t="s">
        <v>26</v>
      </c>
      <c r="F943" t="s">
        <v>9</v>
      </c>
      <c r="G943">
        <v>80232</v>
      </c>
      <c r="H943">
        <v>272.26</v>
      </c>
      <c r="I943">
        <v>108</v>
      </c>
      <c r="J943" t="s">
        <v>10</v>
      </c>
      <c r="K943">
        <v>2</v>
      </c>
      <c r="L943">
        <v>4</v>
      </c>
      <c r="M943">
        <f t="shared" si="42"/>
        <v>0</v>
      </c>
      <c r="N943">
        <f t="shared" si="43"/>
        <v>0</v>
      </c>
      <c r="O943">
        <f t="shared" si="44"/>
        <v>1</v>
      </c>
    </row>
    <row r="944" spans="1:15">
      <c r="A944" t="s">
        <v>1909</v>
      </c>
      <c r="B944" t="s">
        <v>6</v>
      </c>
      <c r="C944">
        <v>2788</v>
      </c>
      <c r="D944" t="s">
        <v>113</v>
      </c>
      <c r="E944" t="s">
        <v>26</v>
      </c>
      <c r="F944" t="s">
        <v>9</v>
      </c>
      <c r="G944">
        <v>80226</v>
      </c>
      <c r="H944">
        <v>77.319999999999993</v>
      </c>
      <c r="I944">
        <v>106</v>
      </c>
      <c r="J944" t="s">
        <v>14</v>
      </c>
      <c r="K944">
        <v>6</v>
      </c>
      <c r="L944">
        <v>1</v>
      </c>
      <c r="M944">
        <f t="shared" si="42"/>
        <v>0</v>
      </c>
      <c r="N944">
        <f t="shared" si="43"/>
        <v>0</v>
      </c>
      <c r="O944">
        <f t="shared" si="44"/>
        <v>1</v>
      </c>
    </row>
    <row r="945" spans="1:15">
      <c r="A945" t="s">
        <v>1910</v>
      </c>
      <c r="B945" t="s">
        <v>6</v>
      </c>
      <c r="C945">
        <v>2790</v>
      </c>
      <c r="D945" t="s">
        <v>1911</v>
      </c>
      <c r="E945" t="s">
        <v>35</v>
      </c>
      <c r="F945" t="s">
        <v>9</v>
      </c>
      <c r="G945">
        <v>80016</v>
      </c>
      <c r="H945">
        <v>116.47</v>
      </c>
      <c r="I945">
        <v>102</v>
      </c>
      <c r="J945" t="s">
        <v>10</v>
      </c>
      <c r="K945">
        <v>5</v>
      </c>
      <c r="L945">
        <v>1</v>
      </c>
      <c r="M945">
        <f t="shared" si="42"/>
        <v>0</v>
      </c>
      <c r="N945">
        <f t="shared" si="43"/>
        <v>0</v>
      </c>
      <c r="O945">
        <f t="shared" si="44"/>
        <v>1</v>
      </c>
    </row>
    <row r="946" spans="1:15">
      <c r="A946" t="s">
        <v>1912</v>
      </c>
      <c r="B946" t="s">
        <v>6</v>
      </c>
      <c r="C946">
        <v>2804</v>
      </c>
      <c r="D946" t="s">
        <v>1913</v>
      </c>
      <c r="E946" t="s">
        <v>29</v>
      </c>
      <c r="F946" t="s">
        <v>9</v>
      </c>
      <c r="G946">
        <v>80005</v>
      </c>
      <c r="H946">
        <v>6.5</v>
      </c>
      <c r="I946">
        <v>103</v>
      </c>
      <c r="J946" t="s">
        <v>10</v>
      </c>
      <c r="K946">
        <v>8</v>
      </c>
      <c r="L946">
        <v>1</v>
      </c>
      <c r="M946">
        <f t="shared" si="42"/>
        <v>0</v>
      </c>
      <c r="N946">
        <f t="shared" si="43"/>
        <v>0</v>
      </c>
      <c r="O946">
        <f t="shared" si="44"/>
        <v>1</v>
      </c>
    </row>
    <row r="947" spans="1:15">
      <c r="A947" t="s">
        <v>1914</v>
      </c>
      <c r="B947" t="s">
        <v>6</v>
      </c>
      <c r="C947">
        <v>2806</v>
      </c>
      <c r="D947" t="s">
        <v>1915</v>
      </c>
      <c r="E947" t="s">
        <v>48</v>
      </c>
      <c r="F947" t="s">
        <v>9</v>
      </c>
      <c r="G947">
        <v>80111</v>
      </c>
      <c r="H947">
        <v>227.51</v>
      </c>
      <c r="I947">
        <v>104</v>
      </c>
      <c r="J947" t="s">
        <v>10</v>
      </c>
      <c r="K947">
        <v>2</v>
      </c>
      <c r="L947">
        <v>1</v>
      </c>
      <c r="M947">
        <f t="shared" si="42"/>
        <v>0</v>
      </c>
      <c r="N947">
        <f t="shared" si="43"/>
        <v>0</v>
      </c>
      <c r="O947">
        <f t="shared" si="44"/>
        <v>1</v>
      </c>
    </row>
    <row r="948" spans="1:15">
      <c r="A948" t="s">
        <v>1916</v>
      </c>
      <c r="B948" t="s">
        <v>6</v>
      </c>
      <c r="C948">
        <v>2807</v>
      </c>
      <c r="D948" t="s">
        <v>1917</v>
      </c>
      <c r="E948" t="s">
        <v>35</v>
      </c>
      <c r="F948" t="s">
        <v>9</v>
      </c>
      <c r="G948">
        <v>80013</v>
      </c>
      <c r="H948">
        <v>212.7</v>
      </c>
      <c r="I948">
        <v>104</v>
      </c>
      <c r="J948" t="s">
        <v>10</v>
      </c>
      <c r="K948">
        <v>1</v>
      </c>
      <c r="L948">
        <v>1</v>
      </c>
      <c r="M948">
        <f t="shared" si="42"/>
        <v>0</v>
      </c>
      <c r="N948">
        <f t="shared" si="43"/>
        <v>0</v>
      </c>
      <c r="O948">
        <f t="shared" si="44"/>
        <v>1</v>
      </c>
    </row>
    <row r="949" spans="1:15">
      <c r="A949" t="s">
        <v>1918</v>
      </c>
      <c r="B949" t="s">
        <v>6</v>
      </c>
      <c r="C949">
        <v>2808</v>
      </c>
      <c r="D949" t="s">
        <v>1919</v>
      </c>
      <c r="E949" t="s">
        <v>97</v>
      </c>
      <c r="F949" t="s">
        <v>9</v>
      </c>
      <c r="G949">
        <v>80123</v>
      </c>
      <c r="H949">
        <v>61.91</v>
      </c>
      <c r="I949">
        <v>101</v>
      </c>
      <c r="J949" t="s">
        <v>10</v>
      </c>
      <c r="K949">
        <v>2</v>
      </c>
      <c r="L949">
        <v>1</v>
      </c>
      <c r="M949">
        <f t="shared" si="42"/>
        <v>0</v>
      </c>
      <c r="N949">
        <f t="shared" si="43"/>
        <v>0</v>
      </c>
      <c r="O949">
        <f t="shared" si="44"/>
        <v>1</v>
      </c>
    </row>
    <row r="950" spans="1:15">
      <c r="A950" t="s">
        <v>1920</v>
      </c>
      <c r="B950" t="s">
        <v>6</v>
      </c>
      <c r="C950">
        <v>2809</v>
      </c>
      <c r="D950" t="s">
        <v>1921</v>
      </c>
      <c r="E950" t="s">
        <v>8</v>
      </c>
      <c r="F950" t="s">
        <v>9</v>
      </c>
      <c r="G950">
        <v>80212</v>
      </c>
      <c r="H950">
        <v>91.44</v>
      </c>
      <c r="I950">
        <v>106</v>
      </c>
      <c r="J950" t="s">
        <v>14</v>
      </c>
      <c r="K950">
        <v>4</v>
      </c>
      <c r="L950">
        <v>1</v>
      </c>
      <c r="M950">
        <f t="shared" si="42"/>
        <v>0</v>
      </c>
      <c r="N950">
        <f t="shared" si="43"/>
        <v>0</v>
      </c>
      <c r="O950">
        <f t="shared" si="44"/>
        <v>1</v>
      </c>
    </row>
    <row r="951" spans="1:15">
      <c r="A951" t="s">
        <v>1922</v>
      </c>
      <c r="B951" t="s">
        <v>6</v>
      </c>
      <c r="C951">
        <v>2812</v>
      </c>
      <c r="D951" t="s">
        <v>1923</v>
      </c>
      <c r="E951" t="s">
        <v>35</v>
      </c>
      <c r="F951" t="s">
        <v>9</v>
      </c>
      <c r="G951">
        <v>80010</v>
      </c>
      <c r="H951">
        <v>233.02</v>
      </c>
      <c r="I951">
        <v>100</v>
      </c>
      <c r="J951" t="s">
        <v>10</v>
      </c>
      <c r="K951">
        <v>3</v>
      </c>
      <c r="L951">
        <v>2</v>
      </c>
      <c r="M951">
        <f t="shared" si="42"/>
        <v>0</v>
      </c>
      <c r="N951">
        <f t="shared" si="43"/>
        <v>0</v>
      </c>
      <c r="O951">
        <f t="shared" si="44"/>
        <v>1</v>
      </c>
    </row>
    <row r="952" spans="1:15">
      <c r="A952" t="s">
        <v>1924</v>
      </c>
      <c r="B952" t="s">
        <v>6</v>
      </c>
      <c r="C952">
        <v>2813</v>
      </c>
      <c r="D952" t="s">
        <v>1925</v>
      </c>
      <c r="E952" t="s">
        <v>29</v>
      </c>
      <c r="F952" t="s">
        <v>9</v>
      </c>
      <c r="G952">
        <v>80005</v>
      </c>
      <c r="H952">
        <v>256.69</v>
      </c>
      <c r="I952">
        <v>103</v>
      </c>
      <c r="J952" t="s">
        <v>10</v>
      </c>
      <c r="K952">
        <v>5</v>
      </c>
      <c r="L952">
        <v>3</v>
      </c>
      <c r="M952">
        <f t="shared" si="42"/>
        <v>0</v>
      </c>
      <c r="N952">
        <f t="shared" si="43"/>
        <v>0</v>
      </c>
      <c r="O952">
        <f t="shared" si="44"/>
        <v>1</v>
      </c>
    </row>
    <row r="953" spans="1:15">
      <c r="A953" t="s">
        <v>1926</v>
      </c>
      <c r="B953" t="s">
        <v>6</v>
      </c>
      <c r="C953">
        <v>2815</v>
      </c>
      <c r="D953" t="s">
        <v>1927</v>
      </c>
      <c r="E953" t="s">
        <v>156</v>
      </c>
      <c r="F953" t="s">
        <v>9</v>
      </c>
      <c r="G953">
        <v>80138</v>
      </c>
      <c r="H953">
        <v>144.46</v>
      </c>
      <c r="I953">
        <v>102</v>
      </c>
      <c r="J953" t="s">
        <v>10</v>
      </c>
      <c r="K953">
        <v>5</v>
      </c>
      <c r="L953">
        <v>2</v>
      </c>
      <c r="M953">
        <f t="shared" si="42"/>
        <v>0</v>
      </c>
      <c r="N953">
        <f t="shared" si="43"/>
        <v>0</v>
      </c>
      <c r="O953">
        <f t="shared" si="44"/>
        <v>1</v>
      </c>
    </row>
    <row r="954" spans="1:15">
      <c r="A954" t="s">
        <v>1928</v>
      </c>
      <c r="B954" t="s">
        <v>6</v>
      </c>
      <c r="C954">
        <v>2819</v>
      </c>
      <c r="D954" t="s">
        <v>1929</v>
      </c>
      <c r="E954" t="s">
        <v>77</v>
      </c>
      <c r="F954" t="s">
        <v>9</v>
      </c>
      <c r="G954">
        <v>80030</v>
      </c>
      <c r="H954">
        <v>123.31</v>
      </c>
      <c r="I954">
        <v>103</v>
      </c>
      <c r="J954" t="s">
        <v>10</v>
      </c>
      <c r="K954">
        <v>2</v>
      </c>
      <c r="L954">
        <v>1</v>
      </c>
      <c r="M954">
        <f t="shared" si="42"/>
        <v>0</v>
      </c>
      <c r="N954">
        <f t="shared" si="43"/>
        <v>0</v>
      </c>
      <c r="O954">
        <f t="shared" si="44"/>
        <v>1</v>
      </c>
    </row>
    <row r="955" spans="1:15">
      <c r="A955" t="s">
        <v>1930</v>
      </c>
      <c r="B955" t="s">
        <v>6</v>
      </c>
      <c r="C955">
        <v>2822</v>
      </c>
      <c r="D955" t="s">
        <v>1931</v>
      </c>
      <c r="E955" t="s">
        <v>35</v>
      </c>
      <c r="F955" t="s">
        <v>9</v>
      </c>
      <c r="G955">
        <v>80013</v>
      </c>
      <c r="H955">
        <v>174.36</v>
      </c>
      <c r="I955">
        <v>104</v>
      </c>
      <c r="J955" t="s">
        <v>10</v>
      </c>
      <c r="K955">
        <v>8</v>
      </c>
      <c r="L955">
        <v>2</v>
      </c>
      <c r="M955">
        <f t="shared" si="42"/>
        <v>0</v>
      </c>
      <c r="N955">
        <f t="shared" si="43"/>
        <v>0</v>
      </c>
      <c r="O955">
        <f t="shared" si="44"/>
        <v>1</v>
      </c>
    </row>
    <row r="956" spans="1:15">
      <c r="A956" t="s">
        <v>1932</v>
      </c>
      <c r="B956" t="s">
        <v>6</v>
      </c>
      <c r="C956">
        <v>2823</v>
      </c>
      <c r="D956" t="s">
        <v>1933</v>
      </c>
      <c r="E956" t="s">
        <v>32</v>
      </c>
      <c r="F956" t="s">
        <v>9</v>
      </c>
      <c r="G956">
        <v>80021</v>
      </c>
      <c r="H956">
        <v>182.75</v>
      </c>
      <c r="I956">
        <v>103</v>
      </c>
      <c r="J956" t="s">
        <v>14</v>
      </c>
      <c r="K956">
        <v>2</v>
      </c>
      <c r="L956">
        <v>1</v>
      </c>
      <c r="M956">
        <f t="shared" si="42"/>
        <v>0</v>
      </c>
      <c r="N956">
        <f t="shared" si="43"/>
        <v>0</v>
      </c>
      <c r="O956">
        <f t="shared" si="44"/>
        <v>1</v>
      </c>
    </row>
    <row r="957" spans="1:15">
      <c r="A957" t="s">
        <v>1934</v>
      </c>
      <c r="B957" t="s">
        <v>6</v>
      </c>
      <c r="C957">
        <v>2827</v>
      </c>
      <c r="D957" t="s">
        <v>1935</v>
      </c>
      <c r="E957" t="s">
        <v>35</v>
      </c>
      <c r="F957" t="s">
        <v>9</v>
      </c>
      <c r="G957">
        <v>80015</v>
      </c>
      <c r="H957">
        <v>180.42</v>
      </c>
      <c r="I957">
        <v>105</v>
      </c>
      <c r="J957" t="s">
        <v>10</v>
      </c>
      <c r="K957">
        <v>2</v>
      </c>
      <c r="L957">
        <v>2</v>
      </c>
      <c r="M957">
        <f t="shared" si="42"/>
        <v>0</v>
      </c>
      <c r="N957">
        <f t="shared" si="43"/>
        <v>0</v>
      </c>
      <c r="O957">
        <f t="shared" si="44"/>
        <v>1</v>
      </c>
    </row>
    <row r="958" spans="1:15">
      <c r="A958" t="s">
        <v>1936</v>
      </c>
      <c r="B958" t="s">
        <v>6</v>
      </c>
      <c r="C958">
        <v>2828</v>
      </c>
      <c r="D958" t="s">
        <v>1937</v>
      </c>
      <c r="E958" t="s">
        <v>35</v>
      </c>
      <c r="F958" t="s">
        <v>9</v>
      </c>
      <c r="G958">
        <v>80012</v>
      </c>
      <c r="H958">
        <v>204.94</v>
      </c>
      <c r="I958">
        <v>100</v>
      </c>
      <c r="J958" t="s">
        <v>10</v>
      </c>
      <c r="K958">
        <v>2</v>
      </c>
      <c r="L958">
        <v>3</v>
      </c>
      <c r="M958">
        <f t="shared" si="42"/>
        <v>0</v>
      </c>
      <c r="N958">
        <f t="shared" si="43"/>
        <v>0</v>
      </c>
      <c r="O958">
        <f t="shared" si="44"/>
        <v>1</v>
      </c>
    </row>
    <row r="959" spans="1:15">
      <c r="A959" t="s">
        <v>1938</v>
      </c>
      <c r="B959" t="s">
        <v>6</v>
      </c>
      <c r="C959">
        <v>2830</v>
      </c>
      <c r="D959" t="s">
        <v>1939</v>
      </c>
      <c r="E959" t="s">
        <v>35</v>
      </c>
      <c r="F959" t="s">
        <v>9</v>
      </c>
      <c r="G959">
        <v>80013</v>
      </c>
      <c r="H959">
        <v>59.4</v>
      </c>
      <c r="I959">
        <v>105</v>
      </c>
      <c r="J959" t="s">
        <v>10</v>
      </c>
      <c r="K959">
        <v>2</v>
      </c>
      <c r="L959">
        <v>1</v>
      </c>
      <c r="M959">
        <f t="shared" si="42"/>
        <v>0</v>
      </c>
      <c r="N959">
        <f t="shared" si="43"/>
        <v>0</v>
      </c>
      <c r="O959">
        <f t="shared" si="44"/>
        <v>1</v>
      </c>
    </row>
    <row r="960" spans="1:15">
      <c r="A960" t="s">
        <v>1940</v>
      </c>
      <c r="B960" t="s">
        <v>6</v>
      </c>
      <c r="C960">
        <v>2831</v>
      </c>
      <c r="D960" t="s">
        <v>1941</v>
      </c>
      <c r="E960" t="s">
        <v>35</v>
      </c>
      <c r="F960" t="s">
        <v>9</v>
      </c>
      <c r="G960">
        <v>80017</v>
      </c>
      <c r="H960">
        <v>191.12</v>
      </c>
      <c r="I960">
        <v>102</v>
      </c>
      <c r="J960" t="s">
        <v>10</v>
      </c>
      <c r="K960">
        <v>5</v>
      </c>
      <c r="L960">
        <v>3</v>
      </c>
      <c r="M960">
        <f t="shared" si="42"/>
        <v>0</v>
      </c>
      <c r="N960">
        <f t="shared" si="43"/>
        <v>0</v>
      </c>
      <c r="O960">
        <f t="shared" si="44"/>
        <v>1</v>
      </c>
    </row>
    <row r="961" spans="1:15">
      <c r="A961" t="s">
        <v>1942</v>
      </c>
      <c r="B961" t="s">
        <v>6</v>
      </c>
      <c r="C961">
        <v>2835</v>
      </c>
      <c r="D961" t="s">
        <v>1943</v>
      </c>
      <c r="E961" t="s">
        <v>35</v>
      </c>
      <c r="F961" t="s">
        <v>9</v>
      </c>
      <c r="G961">
        <v>80013</v>
      </c>
      <c r="H961">
        <v>191.14</v>
      </c>
      <c r="I961">
        <v>104</v>
      </c>
      <c r="J961" t="s">
        <v>10</v>
      </c>
      <c r="K961">
        <v>4</v>
      </c>
      <c r="L961">
        <v>2</v>
      </c>
      <c r="M961">
        <f t="shared" si="42"/>
        <v>0</v>
      </c>
      <c r="N961">
        <f t="shared" si="43"/>
        <v>0</v>
      </c>
      <c r="O961">
        <f t="shared" si="44"/>
        <v>1</v>
      </c>
    </row>
    <row r="962" spans="1:15">
      <c r="A962" t="s">
        <v>1944</v>
      </c>
      <c r="B962" t="s">
        <v>6</v>
      </c>
      <c r="C962">
        <v>2838</v>
      </c>
      <c r="D962" t="s">
        <v>1945</v>
      </c>
      <c r="E962" t="s">
        <v>17</v>
      </c>
      <c r="F962" t="s">
        <v>9</v>
      </c>
      <c r="G962">
        <v>80121</v>
      </c>
      <c r="H962">
        <v>96.75</v>
      </c>
      <c r="I962">
        <v>106</v>
      </c>
      <c r="J962" t="s">
        <v>10</v>
      </c>
      <c r="K962">
        <v>7</v>
      </c>
      <c r="L962">
        <v>1</v>
      </c>
      <c r="M962">
        <f t="shared" si="42"/>
        <v>0</v>
      </c>
      <c r="N962">
        <f t="shared" si="43"/>
        <v>0</v>
      </c>
      <c r="O962">
        <f t="shared" si="44"/>
        <v>1</v>
      </c>
    </row>
    <row r="963" spans="1:15">
      <c r="A963" t="s">
        <v>1946</v>
      </c>
      <c r="B963" t="s">
        <v>6</v>
      </c>
      <c r="C963">
        <v>2851</v>
      </c>
      <c r="D963" t="s">
        <v>1947</v>
      </c>
      <c r="E963" t="s">
        <v>35</v>
      </c>
      <c r="F963" t="s">
        <v>9</v>
      </c>
      <c r="G963">
        <v>80011</v>
      </c>
      <c r="H963">
        <v>277.13</v>
      </c>
      <c r="I963">
        <v>105</v>
      </c>
      <c r="J963" t="s">
        <v>10</v>
      </c>
      <c r="K963">
        <v>1</v>
      </c>
      <c r="L963">
        <v>2</v>
      </c>
      <c r="M963">
        <f t="shared" ref="M963:M1026" si="45">IF(B963="Loyalty Club and Credit Card", 1,0)</f>
        <v>0</v>
      </c>
      <c r="N963">
        <f t="shared" ref="N963:N1026" si="46">IF(B963="Loyalty Club Only", 1,0)</f>
        <v>0</v>
      </c>
      <c r="O963">
        <f t="shared" ref="O963:O1026" si="47">IF(B963="Store Mailing List", 1,0)</f>
        <v>1</v>
      </c>
    </row>
    <row r="964" spans="1:15">
      <c r="A964" t="s">
        <v>1948</v>
      </c>
      <c r="B964" t="s">
        <v>6</v>
      </c>
      <c r="C964">
        <v>2853</v>
      </c>
      <c r="D964" t="s">
        <v>1949</v>
      </c>
      <c r="E964" t="s">
        <v>35</v>
      </c>
      <c r="F964" t="s">
        <v>9</v>
      </c>
      <c r="G964">
        <v>80015</v>
      </c>
      <c r="H964">
        <v>88.43</v>
      </c>
      <c r="I964">
        <v>104</v>
      </c>
      <c r="J964" t="s">
        <v>10</v>
      </c>
      <c r="K964">
        <v>5</v>
      </c>
      <c r="L964">
        <v>2</v>
      </c>
      <c r="M964">
        <f t="shared" si="45"/>
        <v>0</v>
      </c>
      <c r="N964">
        <f t="shared" si="46"/>
        <v>0</v>
      </c>
      <c r="O964">
        <f t="shared" si="47"/>
        <v>1</v>
      </c>
    </row>
    <row r="965" spans="1:15">
      <c r="A965" t="s">
        <v>1950</v>
      </c>
      <c r="B965" t="s">
        <v>6</v>
      </c>
      <c r="C965">
        <v>2862</v>
      </c>
      <c r="D965" t="s">
        <v>1951</v>
      </c>
      <c r="E965" t="s">
        <v>84</v>
      </c>
      <c r="F965" t="s">
        <v>9</v>
      </c>
      <c r="G965">
        <v>80234</v>
      </c>
      <c r="H965">
        <v>177.94</v>
      </c>
      <c r="I965">
        <v>109</v>
      </c>
      <c r="J965" t="s">
        <v>10</v>
      </c>
      <c r="K965">
        <v>2</v>
      </c>
      <c r="L965">
        <v>1</v>
      </c>
      <c r="M965">
        <f t="shared" si="45"/>
        <v>0</v>
      </c>
      <c r="N965">
        <f t="shared" si="46"/>
        <v>0</v>
      </c>
      <c r="O965">
        <f t="shared" si="47"/>
        <v>1</v>
      </c>
    </row>
    <row r="966" spans="1:15">
      <c r="A966" t="s">
        <v>1952</v>
      </c>
      <c r="B966" t="s">
        <v>6</v>
      </c>
      <c r="C966">
        <v>2864</v>
      </c>
      <c r="D966" t="s">
        <v>1953</v>
      </c>
      <c r="E966" t="s">
        <v>26</v>
      </c>
      <c r="F966" t="s">
        <v>9</v>
      </c>
      <c r="G966">
        <v>80227</v>
      </c>
      <c r="H966">
        <v>224.16</v>
      </c>
      <c r="I966">
        <v>101</v>
      </c>
      <c r="J966" t="s">
        <v>10</v>
      </c>
      <c r="K966">
        <v>3</v>
      </c>
      <c r="L966">
        <v>1</v>
      </c>
      <c r="M966">
        <f t="shared" si="45"/>
        <v>0</v>
      </c>
      <c r="N966">
        <f t="shared" si="46"/>
        <v>0</v>
      </c>
      <c r="O966">
        <f t="shared" si="47"/>
        <v>1</v>
      </c>
    </row>
    <row r="967" spans="1:15">
      <c r="A967" t="s">
        <v>1954</v>
      </c>
      <c r="B967" t="s">
        <v>6</v>
      </c>
      <c r="C967">
        <v>2866</v>
      </c>
      <c r="D967" t="s">
        <v>1955</v>
      </c>
      <c r="E967" t="s">
        <v>35</v>
      </c>
      <c r="F967" t="s">
        <v>9</v>
      </c>
      <c r="G967">
        <v>80013</v>
      </c>
      <c r="H967">
        <v>204.11</v>
      </c>
      <c r="I967">
        <v>102</v>
      </c>
      <c r="J967" t="s">
        <v>10</v>
      </c>
      <c r="K967">
        <v>8</v>
      </c>
      <c r="L967">
        <v>1</v>
      </c>
      <c r="M967">
        <f t="shared" si="45"/>
        <v>0</v>
      </c>
      <c r="N967">
        <f t="shared" si="46"/>
        <v>0</v>
      </c>
      <c r="O967">
        <f t="shared" si="47"/>
        <v>1</v>
      </c>
    </row>
    <row r="968" spans="1:15">
      <c r="A968" t="s">
        <v>1956</v>
      </c>
      <c r="B968" t="s">
        <v>6</v>
      </c>
      <c r="C968">
        <v>2871</v>
      </c>
      <c r="D968" t="s">
        <v>1957</v>
      </c>
      <c r="E968" t="s">
        <v>700</v>
      </c>
      <c r="F968" t="s">
        <v>9</v>
      </c>
      <c r="G968">
        <v>80129</v>
      </c>
      <c r="H968">
        <v>110.7</v>
      </c>
      <c r="I968">
        <v>101</v>
      </c>
      <c r="J968" t="s">
        <v>10</v>
      </c>
      <c r="K968">
        <v>2</v>
      </c>
      <c r="L968">
        <v>1</v>
      </c>
      <c r="M968">
        <f t="shared" si="45"/>
        <v>0</v>
      </c>
      <c r="N968">
        <f t="shared" si="46"/>
        <v>0</v>
      </c>
      <c r="O968">
        <f t="shared" si="47"/>
        <v>1</v>
      </c>
    </row>
    <row r="969" spans="1:15">
      <c r="A969" t="s">
        <v>1958</v>
      </c>
      <c r="B969" t="s">
        <v>6</v>
      </c>
      <c r="C969">
        <v>2876</v>
      </c>
      <c r="D969" t="s">
        <v>1959</v>
      </c>
      <c r="E969" t="s">
        <v>35</v>
      </c>
      <c r="F969" t="s">
        <v>9</v>
      </c>
      <c r="G969">
        <v>80014</v>
      </c>
      <c r="H969">
        <v>247.07</v>
      </c>
      <c r="I969">
        <v>104</v>
      </c>
      <c r="J969" t="s">
        <v>10</v>
      </c>
      <c r="K969">
        <v>1</v>
      </c>
      <c r="L969">
        <v>4</v>
      </c>
      <c r="M969">
        <f t="shared" si="45"/>
        <v>0</v>
      </c>
      <c r="N969">
        <f t="shared" si="46"/>
        <v>0</v>
      </c>
      <c r="O969">
        <f t="shared" si="47"/>
        <v>1</v>
      </c>
    </row>
    <row r="970" spans="1:15">
      <c r="A970" t="s">
        <v>1960</v>
      </c>
      <c r="B970" t="s">
        <v>6</v>
      </c>
      <c r="C970">
        <v>2881</v>
      </c>
      <c r="D970" t="s">
        <v>1961</v>
      </c>
      <c r="E970" t="s">
        <v>8</v>
      </c>
      <c r="F970" t="s">
        <v>9</v>
      </c>
      <c r="G970">
        <v>80229</v>
      </c>
      <c r="H970">
        <v>14.75</v>
      </c>
      <c r="I970">
        <v>103</v>
      </c>
      <c r="J970" t="s">
        <v>10</v>
      </c>
      <c r="K970">
        <v>2</v>
      </c>
      <c r="L970">
        <v>1</v>
      </c>
      <c r="M970">
        <f t="shared" si="45"/>
        <v>0</v>
      </c>
      <c r="N970">
        <f t="shared" si="46"/>
        <v>0</v>
      </c>
      <c r="O970">
        <f t="shared" si="47"/>
        <v>1</v>
      </c>
    </row>
    <row r="971" spans="1:15">
      <c r="A971" t="s">
        <v>1962</v>
      </c>
      <c r="B971" t="s">
        <v>6</v>
      </c>
      <c r="C971">
        <v>2883</v>
      </c>
      <c r="D971" t="s">
        <v>1963</v>
      </c>
      <c r="E971" t="s">
        <v>35</v>
      </c>
      <c r="F971" t="s">
        <v>9</v>
      </c>
      <c r="G971">
        <v>80011</v>
      </c>
      <c r="H971">
        <v>242.04</v>
      </c>
      <c r="I971">
        <v>105</v>
      </c>
      <c r="J971" t="s">
        <v>10</v>
      </c>
      <c r="K971">
        <v>5</v>
      </c>
      <c r="L971">
        <v>3</v>
      </c>
      <c r="M971">
        <f t="shared" si="45"/>
        <v>0</v>
      </c>
      <c r="N971">
        <f t="shared" si="46"/>
        <v>0</v>
      </c>
      <c r="O971">
        <f t="shared" si="47"/>
        <v>1</v>
      </c>
    </row>
    <row r="972" spans="1:15">
      <c r="A972" t="s">
        <v>1964</v>
      </c>
      <c r="B972" t="s">
        <v>6</v>
      </c>
      <c r="C972">
        <v>2886</v>
      </c>
      <c r="D972" t="s">
        <v>1965</v>
      </c>
      <c r="E972" t="s">
        <v>35</v>
      </c>
      <c r="F972" t="s">
        <v>9</v>
      </c>
      <c r="G972">
        <v>80013</v>
      </c>
      <c r="H972">
        <v>224.77</v>
      </c>
      <c r="I972">
        <v>104</v>
      </c>
      <c r="J972" t="s">
        <v>10</v>
      </c>
      <c r="K972">
        <v>3</v>
      </c>
      <c r="L972">
        <v>3</v>
      </c>
      <c r="M972">
        <f t="shared" si="45"/>
        <v>0</v>
      </c>
      <c r="N972">
        <f t="shared" si="46"/>
        <v>0</v>
      </c>
      <c r="O972">
        <f t="shared" si="47"/>
        <v>1</v>
      </c>
    </row>
    <row r="973" spans="1:15">
      <c r="A973" t="s">
        <v>1966</v>
      </c>
      <c r="B973" t="s">
        <v>6</v>
      </c>
      <c r="C973">
        <v>2887</v>
      </c>
      <c r="D973" t="s">
        <v>1967</v>
      </c>
      <c r="E973" t="s">
        <v>29</v>
      </c>
      <c r="F973" t="s">
        <v>9</v>
      </c>
      <c r="G973">
        <v>80005</v>
      </c>
      <c r="H973">
        <v>153.29</v>
      </c>
      <c r="I973">
        <v>108</v>
      </c>
      <c r="J973" t="s">
        <v>14</v>
      </c>
      <c r="K973">
        <v>7</v>
      </c>
      <c r="L973">
        <v>1</v>
      </c>
      <c r="M973">
        <f t="shared" si="45"/>
        <v>0</v>
      </c>
      <c r="N973">
        <f t="shared" si="46"/>
        <v>0</v>
      </c>
      <c r="O973">
        <f t="shared" si="47"/>
        <v>1</v>
      </c>
    </row>
    <row r="974" spans="1:15">
      <c r="A974" t="s">
        <v>1968</v>
      </c>
      <c r="B974" t="s">
        <v>6</v>
      </c>
      <c r="C974">
        <v>2892</v>
      </c>
      <c r="D974" t="s">
        <v>1969</v>
      </c>
      <c r="E974" t="s">
        <v>77</v>
      </c>
      <c r="F974" t="s">
        <v>9</v>
      </c>
      <c r="G974">
        <v>80020</v>
      </c>
      <c r="H974">
        <v>227.06</v>
      </c>
      <c r="I974">
        <v>109</v>
      </c>
      <c r="J974" t="s">
        <v>10</v>
      </c>
      <c r="K974">
        <v>7</v>
      </c>
      <c r="L974">
        <v>1</v>
      </c>
      <c r="M974">
        <f t="shared" si="45"/>
        <v>0</v>
      </c>
      <c r="N974">
        <f t="shared" si="46"/>
        <v>0</v>
      </c>
      <c r="O974">
        <f t="shared" si="47"/>
        <v>1</v>
      </c>
    </row>
    <row r="975" spans="1:15">
      <c r="A975" t="s">
        <v>1970</v>
      </c>
      <c r="B975" t="s">
        <v>6</v>
      </c>
      <c r="C975">
        <v>2901</v>
      </c>
      <c r="D975" t="s">
        <v>1971</v>
      </c>
      <c r="E975" t="s">
        <v>35</v>
      </c>
      <c r="F975" t="s">
        <v>9</v>
      </c>
      <c r="G975">
        <v>80017</v>
      </c>
      <c r="H975">
        <v>125.83</v>
      </c>
      <c r="I975">
        <v>104</v>
      </c>
      <c r="J975" t="s">
        <v>14</v>
      </c>
      <c r="K975">
        <v>2</v>
      </c>
      <c r="L975">
        <v>1</v>
      </c>
      <c r="M975">
        <f t="shared" si="45"/>
        <v>0</v>
      </c>
      <c r="N975">
        <f t="shared" si="46"/>
        <v>0</v>
      </c>
      <c r="O975">
        <f t="shared" si="47"/>
        <v>1</v>
      </c>
    </row>
    <row r="976" spans="1:15">
      <c r="A976" t="s">
        <v>1972</v>
      </c>
      <c r="B976" t="s">
        <v>6</v>
      </c>
      <c r="C976">
        <v>2907</v>
      </c>
      <c r="D976" t="s">
        <v>1973</v>
      </c>
      <c r="E976" t="s">
        <v>35</v>
      </c>
      <c r="F976" t="s">
        <v>9</v>
      </c>
      <c r="G976">
        <v>80014</v>
      </c>
      <c r="H976">
        <v>129.19</v>
      </c>
      <c r="I976">
        <v>100</v>
      </c>
      <c r="J976" t="s">
        <v>10</v>
      </c>
      <c r="K976">
        <v>5</v>
      </c>
      <c r="L976">
        <v>2</v>
      </c>
      <c r="M976">
        <f t="shared" si="45"/>
        <v>0</v>
      </c>
      <c r="N976">
        <f t="shared" si="46"/>
        <v>0</v>
      </c>
      <c r="O976">
        <f t="shared" si="47"/>
        <v>1</v>
      </c>
    </row>
    <row r="977" spans="1:15">
      <c r="A977" t="s">
        <v>1974</v>
      </c>
      <c r="B977" t="s">
        <v>6</v>
      </c>
      <c r="C977">
        <v>2917</v>
      </c>
      <c r="D977" t="s">
        <v>1975</v>
      </c>
      <c r="E977" t="s">
        <v>35</v>
      </c>
      <c r="F977" t="s">
        <v>9</v>
      </c>
      <c r="G977">
        <v>80012</v>
      </c>
      <c r="H977">
        <v>168.16</v>
      </c>
      <c r="I977">
        <v>104</v>
      </c>
      <c r="J977" t="s">
        <v>10</v>
      </c>
      <c r="K977">
        <v>7</v>
      </c>
      <c r="L977">
        <v>2</v>
      </c>
      <c r="M977">
        <f t="shared" si="45"/>
        <v>0</v>
      </c>
      <c r="N977">
        <f t="shared" si="46"/>
        <v>0</v>
      </c>
      <c r="O977">
        <f t="shared" si="47"/>
        <v>1</v>
      </c>
    </row>
    <row r="978" spans="1:15">
      <c r="A978" t="s">
        <v>1976</v>
      </c>
      <c r="B978" t="s">
        <v>6</v>
      </c>
      <c r="C978">
        <v>2918</v>
      </c>
      <c r="D978" t="s">
        <v>1977</v>
      </c>
      <c r="E978" t="s">
        <v>8</v>
      </c>
      <c r="F978" t="s">
        <v>9</v>
      </c>
      <c r="G978">
        <v>80212</v>
      </c>
      <c r="H978">
        <v>233.91</v>
      </c>
      <c r="I978">
        <v>107</v>
      </c>
      <c r="J978" t="s">
        <v>10</v>
      </c>
      <c r="K978">
        <v>1</v>
      </c>
      <c r="L978">
        <v>2</v>
      </c>
      <c r="M978">
        <f t="shared" si="45"/>
        <v>0</v>
      </c>
      <c r="N978">
        <f t="shared" si="46"/>
        <v>0</v>
      </c>
      <c r="O978">
        <f t="shared" si="47"/>
        <v>1</v>
      </c>
    </row>
    <row r="979" spans="1:15">
      <c r="A979" t="s">
        <v>1978</v>
      </c>
      <c r="B979" t="s">
        <v>6</v>
      </c>
      <c r="C979">
        <v>2919</v>
      </c>
      <c r="D979" t="s">
        <v>1979</v>
      </c>
      <c r="E979" t="s">
        <v>48</v>
      </c>
      <c r="F979" t="s">
        <v>9</v>
      </c>
      <c r="G979">
        <v>80110</v>
      </c>
      <c r="H979">
        <v>232.17</v>
      </c>
      <c r="I979">
        <v>101</v>
      </c>
      <c r="J979" t="s">
        <v>10</v>
      </c>
      <c r="K979">
        <v>6</v>
      </c>
      <c r="L979">
        <v>1</v>
      </c>
      <c r="M979">
        <f t="shared" si="45"/>
        <v>0</v>
      </c>
      <c r="N979">
        <f t="shared" si="46"/>
        <v>0</v>
      </c>
      <c r="O979">
        <f t="shared" si="47"/>
        <v>1</v>
      </c>
    </row>
    <row r="980" spans="1:15">
      <c r="A980" t="s">
        <v>1980</v>
      </c>
      <c r="B980" t="s">
        <v>6</v>
      </c>
      <c r="C980">
        <v>2922</v>
      </c>
      <c r="D980" t="s">
        <v>1981</v>
      </c>
      <c r="E980" t="s">
        <v>48</v>
      </c>
      <c r="F980" t="s">
        <v>9</v>
      </c>
      <c r="G980">
        <v>80113</v>
      </c>
      <c r="H980">
        <v>152.29</v>
      </c>
      <c r="I980">
        <v>101</v>
      </c>
      <c r="J980" t="s">
        <v>10</v>
      </c>
      <c r="K980">
        <v>5</v>
      </c>
      <c r="L980">
        <v>2</v>
      </c>
      <c r="M980">
        <f t="shared" si="45"/>
        <v>0</v>
      </c>
      <c r="N980">
        <f t="shared" si="46"/>
        <v>0</v>
      </c>
      <c r="O980">
        <f t="shared" si="47"/>
        <v>1</v>
      </c>
    </row>
    <row r="981" spans="1:15">
      <c r="A981" t="s">
        <v>1982</v>
      </c>
      <c r="B981" t="s">
        <v>6</v>
      </c>
      <c r="C981">
        <v>2923</v>
      </c>
      <c r="D981" t="s">
        <v>1983</v>
      </c>
      <c r="E981" t="s">
        <v>29</v>
      </c>
      <c r="F981" t="s">
        <v>9</v>
      </c>
      <c r="G981">
        <v>80005</v>
      </c>
      <c r="H981">
        <v>275.69</v>
      </c>
      <c r="I981">
        <v>103</v>
      </c>
      <c r="J981" t="s">
        <v>10</v>
      </c>
      <c r="K981">
        <v>8</v>
      </c>
      <c r="L981">
        <v>3</v>
      </c>
      <c r="M981">
        <f t="shared" si="45"/>
        <v>0</v>
      </c>
      <c r="N981">
        <f t="shared" si="46"/>
        <v>0</v>
      </c>
      <c r="O981">
        <f t="shared" si="47"/>
        <v>1</v>
      </c>
    </row>
    <row r="982" spans="1:15">
      <c r="A982" t="s">
        <v>1984</v>
      </c>
      <c r="B982" t="s">
        <v>6</v>
      </c>
      <c r="C982">
        <v>2930</v>
      </c>
      <c r="D982" t="s">
        <v>1985</v>
      </c>
      <c r="E982" t="s">
        <v>35</v>
      </c>
      <c r="F982" t="s">
        <v>9</v>
      </c>
      <c r="G982">
        <v>80013</v>
      </c>
      <c r="H982">
        <v>18.54</v>
      </c>
      <c r="I982">
        <v>104</v>
      </c>
      <c r="J982" t="s">
        <v>10</v>
      </c>
      <c r="K982">
        <v>1</v>
      </c>
      <c r="L982">
        <v>1</v>
      </c>
      <c r="M982">
        <f t="shared" si="45"/>
        <v>0</v>
      </c>
      <c r="N982">
        <f t="shared" si="46"/>
        <v>0</v>
      </c>
      <c r="O982">
        <f t="shared" si="47"/>
        <v>1</v>
      </c>
    </row>
    <row r="983" spans="1:15">
      <c r="A983" t="s">
        <v>1986</v>
      </c>
      <c r="B983" t="s">
        <v>6</v>
      </c>
      <c r="C983">
        <v>2932</v>
      </c>
      <c r="D983" t="s">
        <v>1987</v>
      </c>
      <c r="E983" t="s">
        <v>29</v>
      </c>
      <c r="F983" t="s">
        <v>9</v>
      </c>
      <c r="G983">
        <v>80002</v>
      </c>
      <c r="H983">
        <v>237.87</v>
      </c>
      <c r="I983">
        <v>108</v>
      </c>
      <c r="J983" t="s">
        <v>10</v>
      </c>
      <c r="K983">
        <v>8</v>
      </c>
      <c r="L983">
        <v>1</v>
      </c>
      <c r="M983">
        <f t="shared" si="45"/>
        <v>0</v>
      </c>
      <c r="N983">
        <f t="shared" si="46"/>
        <v>0</v>
      </c>
      <c r="O983">
        <f t="shared" si="47"/>
        <v>1</v>
      </c>
    </row>
    <row r="984" spans="1:15">
      <c r="A984" t="s">
        <v>1988</v>
      </c>
      <c r="B984" t="s">
        <v>6</v>
      </c>
      <c r="C984">
        <v>2933</v>
      </c>
      <c r="D984" t="s">
        <v>1989</v>
      </c>
      <c r="E984" t="s">
        <v>32</v>
      </c>
      <c r="F984" t="s">
        <v>9</v>
      </c>
      <c r="G984">
        <v>80020</v>
      </c>
      <c r="H984">
        <v>129.22</v>
      </c>
      <c r="I984">
        <v>103</v>
      </c>
      <c r="J984" t="s">
        <v>10</v>
      </c>
      <c r="K984">
        <v>7</v>
      </c>
      <c r="L984">
        <v>1</v>
      </c>
      <c r="M984">
        <f t="shared" si="45"/>
        <v>0</v>
      </c>
      <c r="N984">
        <f t="shared" si="46"/>
        <v>0</v>
      </c>
      <c r="O984">
        <f t="shared" si="47"/>
        <v>1</v>
      </c>
    </row>
    <row r="985" spans="1:15">
      <c r="A985" t="s">
        <v>1990</v>
      </c>
      <c r="B985" t="s">
        <v>6</v>
      </c>
      <c r="C985">
        <v>2934</v>
      </c>
      <c r="D985" t="s">
        <v>1991</v>
      </c>
      <c r="E985" t="s">
        <v>8</v>
      </c>
      <c r="F985" t="s">
        <v>9</v>
      </c>
      <c r="G985">
        <v>80237</v>
      </c>
      <c r="H985">
        <v>114.31</v>
      </c>
      <c r="I985">
        <v>104</v>
      </c>
      <c r="J985" t="s">
        <v>10</v>
      </c>
      <c r="K985">
        <v>4</v>
      </c>
      <c r="L985">
        <v>1</v>
      </c>
      <c r="M985">
        <f t="shared" si="45"/>
        <v>0</v>
      </c>
      <c r="N985">
        <f t="shared" si="46"/>
        <v>0</v>
      </c>
      <c r="O985">
        <f t="shared" si="47"/>
        <v>1</v>
      </c>
    </row>
    <row r="986" spans="1:15">
      <c r="A986" t="s">
        <v>1992</v>
      </c>
      <c r="B986" t="s">
        <v>6</v>
      </c>
      <c r="C986">
        <v>2935</v>
      </c>
      <c r="D986" t="s">
        <v>1993</v>
      </c>
      <c r="E986" t="s">
        <v>29</v>
      </c>
      <c r="F986" t="s">
        <v>9</v>
      </c>
      <c r="G986">
        <v>80002</v>
      </c>
      <c r="H986">
        <v>102.92</v>
      </c>
      <c r="I986">
        <v>103</v>
      </c>
      <c r="J986" t="s">
        <v>10</v>
      </c>
      <c r="K986">
        <v>4</v>
      </c>
      <c r="L986">
        <v>1</v>
      </c>
      <c r="M986">
        <f t="shared" si="45"/>
        <v>0</v>
      </c>
      <c r="N986">
        <f t="shared" si="46"/>
        <v>0</v>
      </c>
      <c r="O986">
        <f t="shared" si="47"/>
        <v>1</v>
      </c>
    </row>
    <row r="987" spans="1:15">
      <c r="A987" t="s">
        <v>1994</v>
      </c>
      <c r="B987" t="s">
        <v>6</v>
      </c>
      <c r="C987">
        <v>2936</v>
      </c>
      <c r="D987" t="s">
        <v>1995</v>
      </c>
      <c r="E987" t="s">
        <v>8</v>
      </c>
      <c r="F987" t="s">
        <v>9</v>
      </c>
      <c r="G987">
        <v>80212</v>
      </c>
      <c r="H987">
        <v>9.06</v>
      </c>
      <c r="I987">
        <v>107</v>
      </c>
      <c r="J987" t="s">
        <v>10</v>
      </c>
      <c r="K987">
        <v>4</v>
      </c>
      <c r="L987">
        <v>1</v>
      </c>
      <c r="M987">
        <f t="shared" si="45"/>
        <v>0</v>
      </c>
      <c r="N987">
        <f t="shared" si="46"/>
        <v>0</v>
      </c>
      <c r="O987">
        <f t="shared" si="47"/>
        <v>1</v>
      </c>
    </row>
    <row r="988" spans="1:15">
      <c r="A988" t="s">
        <v>1996</v>
      </c>
      <c r="B988" t="s">
        <v>6</v>
      </c>
      <c r="C988">
        <v>2937</v>
      </c>
      <c r="D988" t="s">
        <v>1997</v>
      </c>
      <c r="E988" t="s">
        <v>8</v>
      </c>
      <c r="F988" t="s">
        <v>9</v>
      </c>
      <c r="G988">
        <v>80216</v>
      </c>
      <c r="H988">
        <v>4.91</v>
      </c>
      <c r="I988">
        <v>103</v>
      </c>
      <c r="J988" t="s">
        <v>10</v>
      </c>
      <c r="K988">
        <v>8</v>
      </c>
      <c r="L988">
        <v>1</v>
      </c>
      <c r="M988">
        <f t="shared" si="45"/>
        <v>0</v>
      </c>
      <c r="N988">
        <f t="shared" si="46"/>
        <v>0</v>
      </c>
      <c r="O988">
        <f t="shared" si="47"/>
        <v>1</v>
      </c>
    </row>
    <row r="989" spans="1:15">
      <c r="A989" t="s">
        <v>1998</v>
      </c>
      <c r="B989" t="s">
        <v>6</v>
      </c>
      <c r="C989">
        <v>2938</v>
      </c>
      <c r="D989" t="s">
        <v>1999</v>
      </c>
      <c r="E989" t="s">
        <v>29</v>
      </c>
      <c r="F989" t="s">
        <v>9</v>
      </c>
      <c r="G989">
        <v>80004</v>
      </c>
      <c r="H989">
        <v>86.94</v>
      </c>
      <c r="I989">
        <v>108</v>
      </c>
      <c r="J989" t="s">
        <v>10</v>
      </c>
      <c r="K989">
        <v>7</v>
      </c>
      <c r="L989">
        <v>1</v>
      </c>
      <c r="M989">
        <f t="shared" si="45"/>
        <v>0</v>
      </c>
      <c r="N989">
        <f t="shared" si="46"/>
        <v>0</v>
      </c>
      <c r="O989">
        <f t="shared" si="47"/>
        <v>1</v>
      </c>
    </row>
    <row r="990" spans="1:15">
      <c r="A990" t="s">
        <v>2000</v>
      </c>
      <c r="B990" t="s">
        <v>6</v>
      </c>
      <c r="C990">
        <v>2939</v>
      </c>
      <c r="D990" t="s">
        <v>2001</v>
      </c>
      <c r="E990" t="s">
        <v>8</v>
      </c>
      <c r="F990" t="s">
        <v>9</v>
      </c>
      <c r="G990">
        <v>80230</v>
      </c>
      <c r="H990">
        <v>152.34</v>
      </c>
      <c r="I990">
        <v>100</v>
      </c>
      <c r="J990" t="s">
        <v>14</v>
      </c>
      <c r="K990">
        <v>2</v>
      </c>
      <c r="L990">
        <v>1</v>
      </c>
      <c r="M990">
        <f t="shared" si="45"/>
        <v>0</v>
      </c>
      <c r="N990">
        <f t="shared" si="46"/>
        <v>0</v>
      </c>
      <c r="O990">
        <f t="shared" si="47"/>
        <v>1</v>
      </c>
    </row>
    <row r="991" spans="1:15">
      <c r="A991" t="s">
        <v>2002</v>
      </c>
      <c r="B991" t="s">
        <v>6</v>
      </c>
      <c r="C991">
        <v>2940</v>
      </c>
      <c r="D991" t="s">
        <v>2003</v>
      </c>
      <c r="E991" t="s">
        <v>29</v>
      </c>
      <c r="F991" t="s">
        <v>9</v>
      </c>
      <c r="G991">
        <v>80004</v>
      </c>
      <c r="H991">
        <v>52.69</v>
      </c>
      <c r="I991">
        <v>108</v>
      </c>
      <c r="J991" t="s">
        <v>10</v>
      </c>
      <c r="K991">
        <v>4</v>
      </c>
      <c r="L991">
        <v>1</v>
      </c>
      <c r="M991">
        <f t="shared" si="45"/>
        <v>0</v>
      </c>
      <c r="N991">
        <f t="shared" si="46"/>
        <v>0</v>
      </c>
      <c r="O991">
        <f t="shared" si="47"/>
        <v>1</v>
      </c>
    </row>
    <row r="992" spans="1:15">
      <c r="A992" t="s">
        <v>2004</v>
      </c>
      <c r="B992" t="s">
        <v>6</v>
      </c>
      <c r="C992">
        <v>2941</v>
      </c>
      <c r="D992" t="s">
        <v>2005</v>
      </c>
      <c r="E992" t="s">
        <v>97</v>
      </c>
      <c r="F992" t="s">
        <v>9</v>
      </c>
      <c r="G992">
        <v>80128</v>
      </c>
      <c r="H992">
        <v>249.32</v>
      </c>
      <c r="I992">
        <v>101</v>
      </c>
      <c r="J992" t="s">
        <v>10</v>
      </c>
      <c r="K992">
        <v>2</v>
      </c>
      <c r="L992">
        <v>1</v>
      </c>
      <c r="M992">
        <f t="shared" si="45"/>
        <v>0</v>
      </c>
      <c r="N992">
        <f t="shared" si="46"/>
        <v>0</v>
      </c>
      <c r="O992">
        <f t="shared" si="47"/>
        <v>1</v>
      </c>
    </row>
    <row r="993" spans="1:15">
      <c r="A993" t="s">
        <v>2006</v>
      </c>
      <c r="B993" t="s">
        <v>6</v>
      </c>
      <c r="C993">
        <v>2942</v>
      </c>
      <c r="D993" t="s">
        <v>2007</v>
      </c>
      <c r="E993" t="s">
        <v>29</v>
      </c>
      <c r="F993" t="s">
        <v>9</v>
      </c>
      <c r="G993">
        <v>80004</v>
      </c>
      <c r="H993">
        <v>46.19</v>
      </c>
      <c r="I993">
        <v>108</v>
      </c>
      <c r="J993" t="s">
        <v>10</v>
      </c>
      <c r="K993">
        <v>7</v>
      </c>
      <c r="L993">
        <v>1</v>
      </c>
      <c r="M993">
        <f t="shared" si="45"/>
        <v>0</v>
      </c>
      <c r="N993">
        <f t="shared" si="46"/>
        <v>0</v>
      </c>
      <c r="O993">
        <f t="shared" si="47"/>
        <v>1</v>
      </c>
    </row>
    <row r="994" spans="1:15">
      <c r="A994" t="s">
        <v>2008</v>
      </c>
      <c r="B994" t="s">
        <v>6</v>
      </c>
      <c r="C994">
        <v>2944</v>
      </c>
      <c r="D994" t="s">
        <v>2009</v>
      </c>
      <c r="E994" t="s">
        <v>17</v>
      </c>
      <c r="F994" t="s">
        <v>9</v>
      </c>
      <c r="G994">
        <v>80112</v>
      </c>
      <c r="H994">
        <v>181.94</v>
      </c>
      <c r="I994">
        <v>101</v>
      </c>
      <c r="J994" t="s">
        <v>10</v>
      </c>
      <c r="K994">
        <v>5</v>
      </c>
      <c r="L994">
        <v>1</v>
      </c>
      <c r="M994">
        <f t="shared" si="45"/>
        <v>0</v>
      </c>
      <c r="N994">
        <f t="shared" si="46"/>
        <v>0</v>
      </c>
      <c r="O994">
        <f t="shared" si="47"/>
        <v>1</v>
      </c>
    </row>
    <row r="995" spans="1:15">
      <c r="A995" t="s">
        <v>2010</v>
      </c>
      <c r="B995" t="s">
        <v>6</v>
      </c>
      <c r="C995">
        <v>2945</v>
      </c>
      <c r="D995" t="s">
        <v>2011</v>
      </c>
      <c r="E995" t="s">
        <v>181</v>
      </c>
      <c r="F995" t="s">
        <v>9</v>
      </c>
      <c r="G995">
        <v>80027</v>
      </c>
      <c r="H995">
        <v>213.27</v>
      </c>
      <c r="I995">
        <v>109</v>
      </c>
      <c r="J995" t="s">
        <v>10</v>
      </c>
      <c r="K995">
        <v>6</v>
      </c>
      <c r="L995">
        <v>4</v>
      </c>
      <c r="M995">
        <f t="shared" si="45"/>
        <v>0</v>
      </c>
      <c r="N995">
        <f t="shared" si="46"/>
        <v>0</v>
      </c>
      <c r="O995">
        <f t="shared" si="47"/>
        <v>1</v>
      </c>
    </row>
    <row r="996" spans="1:15">
      <c r="A996" t="s">
        <v>2012</v>
      </c>
      <c r="B996" t="s">
        <v>6</v>
      </c>
      <c r="C996">
        <v>2948</v>
      </c>
      <c r="D996" t="s">
        <v>2013</v>
      </c>
      <c r="E996" t="s">
        <v>13</v>
      </c>
      <c r="F996" t="s">
        <v>9</v>
      </c>
      <c r="G996">
        <v>80111</v>
      </c>
      <c r="H996">
        <v>248.59</v>
      </c>
      <c r="I996">
        <v>105</v>
      </c>
      <c r="J996" t="s">
        <v>10</v>
      </c>
      <c r="K996">
        <v>8</v>
      </c>
      <c r="L996">
        <v>3</v>
      </c>
      <c r="M996">
        <f t="shared" si="45"/>
        <v>0</v>
      </c>
      <c r="N996">
        <f t="shared" si="46"/>
        <v>0</v>
      </c>
      <c r="O996">
        <f t="shared" si="47"/>
        <v>1</v>
      </c>
    </row>
    <row r="997" spans="1:15">
      <c r="A997" t="s">
        <v>2014</v>
      </c>
      <c r="B997" t="s">
        <v>6</v>
      </c>
      <c r="C997">
        <v>2955</v>
      </c>
      <c r="D997" t="s">
        <v>2015</v>
      </c>
      <c r="E997" t="s">
        <v>32</v>
      </c>
      <c r="F997" t="s">
        <v>9</v>
      </c>
      <c r="G997">
        <v>80020</v>
      </c>
      <c r="H997">
        <v>222.61</v>
      </c>
      <c r="I997">
        <v>109</v>
      </c>
      <c r="J997" t="s">
        <v>10</v>
      </c>
      <c r="K997">
        <v>4</v>
      </c>
      <c r="L997">
        <v>3</v>
      </c>
      <c r="M997">
        <f t="shared" si="45"/>
        <v>0</v>
      </c>
      <c r="N997">
        <f t="shared" si="46"/>
        <v>0</v>
      </c>
      <c r="O997">
        <f t="shared" si="47"/>
        <v>1</v>
      </c>
    </row>
    <row r="998" spans="1:15">
      <c r="A998" t="s">
        <v>2016</v>
      </c>
      <c r="B998" t="s">
        <v>6</v>
      </c>
      <c r="C998">
        <v>2966</v>
      </c>
      <c r="D998" t="s">
        <v>2017</v>
      </c>
      <c r="E998" t="s">
        <v>32</v>
      </c>
      <c r="F998" t="s">
        <v>9</v>
      </c>
      <c r="G998">
        <v>80020</v>
      </c>
      <c r="H998">
        <v>197.55</v>
      </c>
      <c r="I998">
        <v>109</v>
      </c>
      <c r="J998" t="s">
        <v>10</v>
      </c>
      <c r="K998">
        <v>8</v>
      </c>
      <c r="L998">
        <v>3</v>
      </c>
      <c r="M998">
        <f t="shared" si="45"/>
        <v>0</v>
      </c>
      <c r="N998">
        <f t="shared" si="46"/>
        <v>0</v>
      </c>
      <c r="O998">
        <f t="shared" si="47"/>
        <v>1</v>
      </c>
    </row>
    <row r="999" spans="1:15">
      <c r="A999" t="s">
        <v>2018</v>
      </c>
      <c r="B999" t="s">
        <v>6</v>
      </c>
      <c r="C999">
        <v>2970</v>
      </c>
      <c r="D999" t="s">
        <v>2019</v>
      </c>
      <c r="E999" t="s">
        <v>8</v>
      </c>
      <c r="F999" t="s">
        <v>9</v>
      </c>
      <c r="G999">
        <v>80235</v>
      </c>
      <c r="H999">
        <v>254.52</v>
      </c>
      <c r="I999">
        <v>107</v>
      </c>
      <c r="J999" t="s">
        <v>10</v>
      </c>
      <c r="K999">
        <v>8</v>
      </c>
      <c r="L999">
        <v>2</v>
      </c>
      <c r="M999">
        <f t="shared" si="45"/>
        <v>0</v>
      </c>
      <c r="N999">
        <f t="shared" si="46"/>
        <v>0</v>
      </c>
      <c r="O999">
        <f t="shared" si="47"/>
        <v>1</v>
      </c>
    </row>
    <row r="1000" spans="1:15">
      <c r="A1000" t="s">
        <v>2020</v>
      </c>
      <c r="B1000" t="s">
        <v>6</v>
      </c>
      <c r="C1000">
        <v>2972</v>
      </c>
      <c r="D1000" t="s">
        <v>2021</v>
      </c>
      <c r="E1000" t="s">
        <v>8</v>
      </c>
      <c r="F1000" t="s">
        <v>9</v>
      </c>
      <c r="G1000">
        <v>80229</v>
      </c>
      <c r="H1000">
        <v>91.83</v>
      </c>
      <c r="I1000">
        <v>108</v>
      </c>
      <c r="J1000" t="s">
        <v>10</v>
      </c>
      <c r="K1000">
        <v>1</v>
      </c>
      <c r="L1000">
        <v>2</v>
      </c>
      <c r="M1000">
        <f t="shared" si="45"/>
        <v>0</v>
      </c>
      <c r="N1000">
        <f t="shared" si="46"/>
        <v>0</v>
      </c>
      <c r="O1000">
        <f t="shared" si="47"/>
        <v>1</v>
      </c>
    </row>
    <row r="1001" spans="1:15">
      <c r="A1001" t="s">
        <v>2022</v>
      </c>
      <c r="B1001" t="s">
        <v>6</v>
      </c>
      <c r="C1001">
        <v>2974</v>
      </c>
      <c r="D1001" t="s">
        <v>2023</v>
      </c>
      <c r="E1001" t="s">
        <v>35</v>
      </c>
      <c r="F1001" t="s">
        <v>9</v>
      </c>
      <c r="G1001">
        <v>80016</v>
      </c>
      <c r="H1001">
        <v>242.82</v>
      </c>
      <c r="I1001">
        <v>102</v>
      </c>
      <c r="J1001" t="s">
        <v>10</v>
      </c>
      <c r="K1001">
        <v>4</v>
      </c>
      <c r="L1001">
        <v>1</v>
      </c>
      <c r="M1001">
        <f t="shared" si="45"/>
        <v>0</v>
      </c>
      <c r="N1001">
        <f t="shared" si="46"/>
        <v>0</v>
      </c>
      <c r="O1001">
        <f t="shared" si="47"/>
        <v>1</v>
      </c>
    </row>
    <row r="1002" spans="1:15">
      <c r="A1002" t="s">
        <v>2024</v>
      </c>
      <c r="B1002" t="s">
        <v>6</v>
      </c>
      <c r="C1002">
        <v>2976</v>
      </c>
      <c r="D1002" t="s">
        <v>2025</v>
      </c>
      <c r="E1002" t="s">
        <v>77</v>
      </c>
      <c r="F1002" t="s">
        <v>9</v>
      </c>
      <c r="G1002">
        <v>80031</v>
      </c>
      <c r="H1002">
        <v>208.28</v>
      </c>
      <c r="I1002">
        <v>103</v>
      </c>
      <c r="J1002" t="s">
        <v>10</v>
      </c>
      <c r="K1002">
        <v>6</v>
      </c>
      <c r="L1002">
        <v>3</v>
      </c>
      <c r="M1002">
        <f t="shared" si="45"/>
        <v>0</v>
      </c>
      <c r="N1002">
        <f t="shared" si="46"/>
        <v>0</v>
      </c>
      <c r="O1002">
        <f t="shared" si="47"/>
        <v>1</v>
      </c>
    </row>
    <row r="1003" spans="1:15">
      <c r="A1003" t="s">
        <v>2026</v>
      </c>
      <c r="B1003" t="s">
        <v>6</v>
      </c>
      <c r="C1003">
        <v>2983</v>
      </c>
      <c r="D1003" t="s">
        <v>2027</v>
      </c>
      <c r="E1003" t="s">
        <v>32</v>
      </c>
      <c r="F1003" t="s">
        <v>9</v>
      </c>
      <c r="G1003">
        <v>80020</v>
      </c>
      <c r="H1003">
        <v>238.77</v>
      </c>
      <c r="I1003">
        <v>109</v>
      </c>
      <c r="J1003" t="s">
        <v>10</v>
      </c>
      <c r="K1003">
        <v>3</v>
      </c>
      <c r="L1003">
        <v>1</v>
      </c>
      <c r="M1003">
        <f t="shared" si="45"/>
        <v>0</v>
      </c>
      <c r="N1003">
        <f t="shared" si="46"/>
        <v>0</v>
      </c>
      <c r="O1003">
        <f t="shared" si="47"/>
        <v>1</v>
      </c>
    </row>
    <row r="1004" spans="1:15">
      <c r="A1004" t="s">
        <v>2028</v>
      </c>
      <c r="B1004" t="s">
        <v>6</v>
      </c>
      <c r="C1004">
        <v>2985</v>
      </c>
      <c r="D1004" t="s">
        <v>2029</v>
      </c>
      <c r="E1004" t="s">
        <v>97</v>
      </c>
      <c r="F1004" t="s">
        <v>9</v>
      </c>
      <c r="G1004">
        <v>80123</v>
      </c>
      <c r="H1004">
        <v>268.39999999999998</v>
      </c>
      <c r="I1004">
        <v>101</v>
      </c>
      <c r="J1004" t="s">
        <v>10</v>
      </c>
      <c r="K1004">
        <v>5</v>
      </c>
      <c r="L1004">
        <v>1</v>
      </c>
      <c r="M1004">
        <f t="shared" si="45"/>
        <v>0</v>
      </c>
      <c r="N1004">
        <f t="shared" si="46"/>
        <v>0</v>
      </c>
      <c r="O1004">
        <f t="shared" si="47"/>
        <v>1</v>
      </c>
    </row>
    <row r="1005" spans="1:15">
      <c r="A1005" t="s">
        <v>2030</v>
      </c>
      <c r="B1005" t="s">
        <v>6</v>
      </c>
      <c r="C1005">
        <v>2989</v>
      </c>
      <c r="D1005" t="s">
        <v>2031</v>
      </c>
      <c r="E1005" t="s">
        <v>29</v>
      </c>
      <c r="F1005" t="s">
        <v>9</v>
      </c>
      <c r="G1005">
        <v>80003</v>
      </c>
      <c r="H1005">
        <v>260.31</v>
      </c>
      <c r="I1005">
        <v>100</v>
      </c>
      <c r="J1005" t="s">
        <v>10</v>
      </c>
      <c r="K1005">
        <v>2</v>
      </c>
      <c r="L1005">
        <v>1</v>
      </c>
      <c r="M1005">
        <f t="shared" si="45"/>
        <v>0</v>
      </c>
      <c r="N1005">
        <f t="shared" si="46"/>
        <v>0</v>
      </c>
      <c r="O1005">
        <f t="shared" si="47"/>
        <v>1</v>
      </c>
    </row>
    <row r="1006" spans="1:15">
      <c r="A1006" t="s">
        <v>2032</v>
      </c>
      <c r="B1006" t="s">
        <v>6</v>
      </c>
      <c r="C1006">
        <v>2994</v>
      </c>
      <c r="D1006" t="s">
        <v>2033</v>
      </c>
      <c r="E1006" t="s">
        <v>35</v>
      </c>
      <c r="F1006" t="s">
        <v>9</v>
      </c>
      <c r="G1006">
        <v>80013</v>
      </c>
      <c r="H1006">
        <v>252.69</v>
      </c>
      <c r="I1006">
        <v>102</v>
      </c>
      <c r="J1006" t="s">
        <v>10</v>
      </c>
      <c r="K1006">
        <v>5</v>
      </c>
      <c r="L1006">
        <v>2</v>
      </c>
      <c r="M1006">
        <f t="shared" si="45"/>
        <v>0</v>
      </c>
      <c r="N1006">
        <f t="shared" si="46"/>
        <v>0</v>
      </c>
      <c r="O1006">
        <f t="shared" si="47"/>
        <v>1</v>
      </c>
    </row>
    <row r="1007" spans="1:15">
      <c r="A1007" t="s">
        <v>2034</v>
      </c>
      <c r="B1007" t="s">
        <v>6</v>
      </c>
      <c r="C1007">
        <v>2996</v>
      </c>
      <c r="D1007" t="s">
        <v>2035</v>
      </c>
      <c r="E1007" t="s">
        <v>8</v>
      </c>
      <c r="F1007" t="s">
        <v>9</v>
      </c>
      <c r="G1007">
        <v>80239</v>
      </c>
      <c r="H1007">
        <v>141.55000000000001</v>
      </c>
      <c r="I1007">
        <v>105</v>
      </c>
      <c r="J1007" t="s">
        <v>10</v>
      </c>
      <c r="K1007">
        <v>5</v>
      </c>
      <c r="L1007">
        <v>1</v>
      </c>
      <c r="M1007">
        <f t="shared" si="45"/>
        <v>0</v>
      </c>
      <c r="N1007">
        <f t="shared" si="46"/>
        <v>0</v>
      </c>
      <c r="O1007">
        <f t="shared" si="47"/>
        <v>1</v>
      </c>
    </row>
    <row r="1008" spans="1:15">
      <c r="A1008" t="s">
        <v>2036</v>
      </c>
      <c r="B1008" t="s">
        <v>6</v>
      </c>
      <c r="C1008">
        <v>2998</v>
      </c>
      <c r="D1008" t="s">
        <v>2037</v>
      </c>
      <c r="E1008" t="s">
        <v>156</v>
      </c>
      <c r="F1008" t="s">
        <v>9</v>
      </c>
      <c r="G1008">
        <v>80134</v>
      </c>
      <c r="H1008">
        <v>180.49</v>
      </c>
      <c r="I1008">
        <v>102</v>
      </c>
      <c r="J1008" t="s">
        <v>10</v>
      </c>
      <c r="K1008">
        <v>2</v>
      </c>
      <c r="L1008">
        <v>3</v>
      </c>
      <c r="M1008">
        <f t="shared" si="45"/>
        <v>0</v>
      </c>
      <c r="N1008">
        <f t="shared" si="46"/>
        <v>0</v>
      </c>
      <c r="O1008">
        <f t="shared" si="47"/>
        <v>1</v>
      </c>
    </row>
    <row r="1009" spans="1:15">
      <c r="A1009" t="s">
        <v>2038</v>
      </c>
      <c r="B1009" t="s">
        <v>6</v>
      </c>
      <c r="C1009">
        <v>3009</v>
      </c>
      <c r="D1009" t="s">
        <v>191</v>
      </c>
      <c r="E1009" t="s">
        <v>26</v>
      </c>
      <c r="F1009" t="s">
        <v>9</v>
      </c>
      <c r="G1009">
        <v>80214</v>
      </c>
      <c r="H1009">
        <v>187.77</v>
      </c>
      <c r="I1009">
        <v>106</v>
      </c>
      <c r="J1009" t="s">
        <v>10</v>
      </c>
      <c r="K1009">
        <v>5</v>
      </c>
      <c r="L1009">
        <v>3</v>
      </c>
      <c r="M1009">
        <f t="shared" si="45"/>
        <v>0</v>
      </c>
      <c r="N1009">
        <f t="shared" si="46"/>
        <v>0</v>
      </c>
      <c r="O1009">
        <f t="shared" si="47"/>
        <v>1</v>
      </c>
    </row>
    <row r="1010" spans="1:15">
      <c r="A1010" t="s">
        <v>2039</v>
      </c>
      <c r="B1010" t="s">
        <v>6</v>
      </c>
      <c r="C1010">
        <v>3013</v>
      </c>
      <c r="D1010" t="s">
        <v>2040</v>
      </c>
      <c r="E1010" t="s">
        <v>8</v>
      </c>
      <c r="F1010" t="s">
        <v>9</v>
      </c>
      <c r="G1010">
        <v>80219</v>
      </c>
      <c r="H1010">
        <v>233.39</v>
      </c>
      <c r="I1010">
        <v>101</v>
      </c>
      <c r="J1010" t="s">
        <v>10</v>
      </c>
      <c r="K1010">
        <v>4</v>
      </c>
      <c r="L1010">
        <v>2</v>
      </c>
      <c r="M1010">
        <f t="shared" si="45"/>
        <v>0</v>
      </c>
      <c r="N1010">
        <f t="shared" si="46"/>
        <v>0</v>
      </c>
      <c r="O1010">
        <f t="shared" si="47"/>
        <v>1</v>
      </c>
    </row>
    <row r="1011" spans="1:15">
      <c r="A1011" t="s">
        <v>2041</v>
      </c>
      <c r="B1011" t="s">
        <v>6</v>
      </c>
      <c r="C1011">
        <v>3018</v>
      </c>
      <c r="D1011" t="s">
        <v>2042</v>
      </c>
      <c r="E1011" t="s">
        <v>8</v>
      </c>
      <c r="F1011" t="s">
        <v>9</v>
      </c>
      <c r="G1011">
        <v>80219</v>
      </c>
      <c r="H1011">
        <v>211.99</v>
      </c>
      <c r="I1011">
        <v>106</v>
      </c>
      <c r="J1011" t="s">
        <v>10</v>
      </c>
      <c r="K1011">
        <v>4</v>
      </c>
      <c r="L1011">
        <v>1</v>
      </c>
      <c r="M1011">
        <f t="shared" si="45"/>
        <v>0</v>
      </c>
      <c r="N1011">
        <f t="shared" si="46"/>
        <v>0</v>
      </c>
      <c r="O1011">
        <f t="shared" si="47"/>
        <v>1</v>
      </c>
    </row>
    <row r="1012" spans="1:15">
      <c r="A1012" t="s">
        <v>2043</v>
      </c>
      <c r="B1012" t="s">
        <v>6</v>
      </c>
      <c r="C1012">
        <v>3019</v>
      </c>
      <c r="D1012" t="s">
        <v>2044</v>
      </c>
      <c r="E1012" t="s">
        <v>8</v>
      </c>
      <c r="F1012" t="s">
        <v>9</v>
      </c>
      <c r="G1012">
        <v>80247</v>
      </c>
      <c r="H1012">
        <v>75.239999999999995</v>
      </c>
      <c r="I1012">
        <v>100</v>
      </c>
      <c r="J1012" t="s">
        <v>14</v>
      </c>
      <c r="K1012">
        <v>6</v>
      </c>
      <c r="L1012">
        <v>1</v>
      </c>
      <c r="M1012">
        <f t="shared" si="45"/>
        <v>0</v>
      </c>
      <c r="N1012">
        <f t="shared" si="46"/>
        <v>0</v>
      </c>
      <c r="O1012">
        <f t="shared" si="47"/>
        <v>1</v>
      </c>
    </row>
    <row r="1013" spans="1:15">
      <c r="A1013" t="s">
        <v>2045</v>
      </c>
      <c r="B1013" t="s">
        <v>6</v>
      </c>
      <c r="C1013">
        <v>3023</v>
      </c>
      <c r="D1013" t="s">
        <v>2046</v>
      </c>
      <c r="E1013" t="s">
        <v>212</v>
      </c>
      <c r="F1013" t="s">
        <v>9</v>
      </c>
      <c r="G1013">
        <v>80260</v>
      </c>
      <c r="H1013">
        <v>65.680000000000007</v>
      </c>
      <c r="I1013">
        <v>108</v>
      </c>
      <c r="J1013" t="s">
        <v>10</v>
      </c>
      <c r="K1013">
        <v>5</v>
      </c>
      <c r="L1013">
        <v>1</v>
      </c>
      <c r="M1013">
        <f t="shared" si="45"/>
        <v>0</v>
      </c>
      <c r="N1013">
        <f t="shared" si="46"/>
        <v>0</v>
      </c>
      <c r="O1013">
        <f t="shared" si="47"/>
        <v>1</v>
      </c>
    </row>
    <row r="1014" spans="1:15">
      <c r="A1014" t="s">
        <v>2047</v>
      </c>
      <c r="B1014" t="s">
        <v>6</v>
      </c>
      <c r="C1014">
        <v>3027</v>
      </c>
      <c r="D1014" t="s">
        <v>2048</v>
      </c>
      <c r="E1014" t="s">
        <v>337</v>
      </c>
      <c r="F1014" t="s">
        <v>9</v>
      </c>
      <c r="G1014">
        <v>80033</v>
      </c>
      <c r="H1014">
        <v>90.8</v>
      </c>
      <c r="I1014">
        <v>108</v>
      </c>
      <c r="J1014" t="s">
        <v>10</v>
      </c>
      <c r="K1014">
        <v>8</v>
      </c>
      <c r="L1014">
        <v>1</v>
      </c>
      <c r="M1014">
        <f t="shared" si="45"/>
        <v>0</v>
      </c>
      <c r="N1014">
        <f t="shared" si="46"/>
        <v>0</v>
      </c>
      <c r="O1014">
        <f t="shared" si="47"/>
        <v>1</v>
      </c>
    </row>
    <row r="1015" spans="1:15">
      <c r="A1015" t="s">
        <v>2049</v>
      </c>
      <c r="B1015" t="s">
        <v>6</v>
      </c>
      <c r="C1015">
        <v>3029</v>
      </c>
      <c r="D1015" t="s">
        <v>2050</v>
      </c>
      <c r="E1015" t="s">
        <v>29</v>
      </c>
      <c r="F1015" t="s">
        <v>9</v>
      </c>
      <c r="G1015">
        <v>80005</v>
      </c>
      <c r="H1015">
        <v>155.72999999999999</v>
      </c>
      <c r="I1015">
        <v>108</v>
      </c>
      <c r="J1015" t="s">
        <v>10</v>
      </c>
      <c r="K1015">
        <v>6</v>
      </c>
      <c r="L1015">
        <v>2</v>
      </c>
      <c r="M1015">
        <f t="shared" si="45"/>
        <v>0</v>
      </c>
      <c r="N1015">
        <f t="shared" si="46"/>
        <v>0</v>
      </c>
      <c r="O1015">
        <f t="shared" si="47"/>
        <v>1</v>
      </c>
    </row>
    <row r="1016" spans="1:15">
      <c r="A1016" t="s">
        <v>2051</v>
      </c>
      <c r="B1016" t="s">
        <v>6</v>
      </c>
      <c r="C1016">
        <v>3034</v>
      </c>
      <c r="D1016" t="s">
        <v>2052</v>
      </c>
      <c r="E1016" t="s">
        <v>29</v>
      </c>
      <c r="F1016" t="s">
        <v>9</v>
      </c>
      <c r="G1016">
        <v>80005</v>
      </c>
      <c r="H1016">
        <v>193.14</v>
      </c>
      <c r="I1016">
        <v>108</v>
      </c>
      <c r="J1016" t="s">
        <v>10</v>
      </c>
      <c r="K1016">
        <v>4</v>
      </c>
      <c r="L1016">
        <v>1</v>
      </c>
      <c r="M1016">
        <f t="shared" si="45"/>
        <v>0</v>
      </c>
      <c r="N1016">
        <f t="shared" si="46"/>
        <v>0</v>
      </c>
      <c r="O1016">
        <f t="shared" si="47"/>
        <v>1</v>
      </c>
    </row>
    <row r="1017" spans="1:15">
      <c r="A1017" t="s">
        <v>2053</v>
      </c>
      <c r="B1017" t="s">
        <v>6</v>
      </c>
      <c r="C1017">
        <v>3035</v>
      </c>
      <c r="D1017" t="s">
        <v>2054</v>
      </c>
      <c r="E1017" t="s">
        <v>26</v>
      </c>
      <c r="F1017" t="s">
        <v>9</v>
      </c>
      <c r="G1017">
        <v>80226</v>
      </c>
      <c r="H1017">
        <v>271.14999999999998</v>
      </c>
      <c r="I1017">
        <v>101</v>
      </c>
      <c r="J1017" t="s">
        <v>10</v>
      </c>
      <c r="K1017">
        <v>5</v>
      </c>
      <c r="L1017">
        <v>3</v>
      </c>
      <c r="M1017">
        <f t="shared" si="45"/>
        <v>0</v>
      </c>
      <c r="N1017">
        <f t="shared" si="46"/>
        <v>0</v>
      </c>
      <c r="O1017">
        <f t="shared" si="47"/>
        <v>1</v>
      </c>
    </row>
    <row r="1018" spans="1:15">
      <c r="A1018" t="s">
        <v>2055</v>
      </c>
      <c r="B1018" t="s">
        <v>6</v>
      </c>
      <c r="C1018">
        <v>3044</v>
      </c>
      <c r="D1018" t="s">
        <v>2056</v>
      </c>
      <c r="E1018" t="s">
        <v>8</v>
      </c>
      <c r="F1018" t="s">
        <v>9</v>
      </c>
      <c r="G1018">
        <v>80221</v>
      </c>
      <c r="H1018">
        <v>272.86</v>
      </c>
      <c r="I1018">
        <v>107</v>
      </c>
      <c r="J1018" t="s">
        <v>10</v>
      </c>
      <c r="K1018">
        <v>3</v>
      </c>
      <c r="L1018">
        <v>2</v>
      </c>
      <c r="M1018">
        <f t="shared" si="45"/>
        <v>0</v>
      </c>
      <c r="N1018">
        <f t="shared" si="46"/>
        <v>0</v>
      </c>
      <c r="O1018">
        <f t="shared" si="47"/>
        <v>1</v>
      </c>
    </row>
    <row r="1019" spans="1:15">
      <c r="A1019" t="s">
        <v>2057</v>
      </c>
      <c r="B1019" t="s">
        <v>6</v>
      </c>
      <c r="C1019">
        <v>3049</v>
      </c>
      <c r="D1019" t="s">
        <v>790</v>
      </c>
      <c r="E1019" t="s">
        <v>791</v>
      </c>
      <c r="F1019" t="s">
        <v>9</v>
      </c>
      <c r="G1019">
        <v>80214</v>
      </c>
      <c r="H1019">
        <v>56.89</v>
      </c>
      <c r="I1019">
        <v>107</v>
      </c>
      <c r="J1019" t="s">
        <v>10</v>
      </c>
      <c r="K1019">
        <v>3</v>
      </c>
      <c r="L1019">
        <v>1</v>
      </c>
      <c r="M1019">
        <f t="shared" si="45"/>
        <v>0</v>
      </c>
      <c r="N1019">
        <f t="shared" si="46"/>
        <v>0</v>
      </c>
      <c r="O1019">
        <f t="shared" si="47"/>
        <v>1</v>
      </c>
    </row>
    <row r="1020" spans="1:15">
      <c r="A1020" t="s">
        <v>2058</v>
      </c>
      <c r="B1020" t="s">
        <v>6</v>
      </c>
      <c r="C1020">
        <v>3050</v>
      </c>
      <c r="D1020" t="s">
        <v>2059</v>
      </c>
      <c r="E1020" t="s">
        <v>8</v>
      </c>
      <c r="F1020" t="s">
        <v>9</v>
      </c>
      <c r="G1020">
        <v>80204</v>
      </c>
      <c r="H1020">
        <v>99.34</v>
      </c>
      <c r="I1020">
        <v>105</v>
      </c>
      <c r="J1020" t="s">
        <v>10</v>
      </c>
      <c r="K1020">
        <v>4</v>
      </c>
      <c r="L1020">
        <v>1</v>
      </c>
      <c r="M1020">
        <f t="shared" si="45"/>
        <v>0</v>
      </c>
      <c r="N1020">
        <f t="shared" si="46"/>
        <v>0</v>
      </c>
      <c r="O1020">
        <f t="shared" si="47"/>
        <v>1</v>
      </c>
    </row>
    <row r="1021" spans="1:15">
      <c r="A1021" t="s">
        <v>2060</v>
      </c>
      <c r="B1021" t="s">
        <v>6</v>
      </c>
      <c r="C1021">
        <v>3054</v>
      </c>
      <c r="D1021" t="s">
        <v>2061</v>
      </c>
      <c r="E1021" t="s">
        <v>97</v>
      </c>
      <c r="F1021" t="s">
        <v>9</v>
      </c>
      <c r="G1021">
        <v>80127</v>
      </c>
      <c r="H1021">
        <v>227.96</v>
      </c>
      <c r="I1021">
        <v>106</v>
      </c>
      <c r="J1021" t="s">
        <v>14</v>
      </c>
      <c r="K1021">
        <v>2</v>
      </c>
      <c r="L1021">
        <v>1</v>
      </c>
      <c r="M1021">
        <f t="shared" si="45"/>
        <v>0</v>
      </c>
      <c r="N1021">
        <f t="shared" si="46"/>
        <v>0</v>
      </c>
      <c r="O1021">
        <f t="shared" si="47"/>
        <v>1</v>
      </c>
    </row>
    <row r="1022" spans="1:15">
      <c r="A1022" t="s">
        <v>2062</v>
      </c>
      <c r="B1022" t="s">
        <v>6</v>
      </c>
      <c r="C1022">
        <v>3055</v>
      </c>
      <c r="D1022" t="s">
        <v>2063</v>
      </c>
      <c r="E1022" t="s">
        <v>77</v>
      </c>
      <c r="F1022" t="s">
        <v>9</v>
      </c>
      <c r="G1022">
        <v>80031</v>
      </c>
      <c r="H1022">
        <v>12.6</v>
      </c>
      <c r="I1022">
        <v>108</v>
      </c>
      <c r="J1022" t="s">
        <v>10</v>
      </c>
      <c r="K1022">
        <v>3</v>
      </c>
      <c r="L1022">
        <v>1</v>
      </c>
      <c r="M1022">
        <f t="shared" si="45"/>
        <v>0</v>
      </c>
      <c r="N1022">
        <f t="shared" si="46"/>
        <v>0</v>
      </c>
      <c r="O1022">
        <f t="shared" si="47"/>
        <v>1</v>
      </c>
    </row>
    <row r="1023" spans="1:15">
      <c r="A1023" t="s">
        <v>2064</v>
      </c>
      <c r="B1023" t="s">
        <v>6</v>
      </c>
      <c r="C1023">
        <v>3057</v>
      </c>
      <c r="D1023" t="s">
        <v>2065</v>
      </c>
      <c r="E1023" t="s">
        <v>35</v>
      </c>
      <c r="F1023" t="s">
        <v>9</v>
      </c>
      <c r="G1023">
        <v>80010</v>
      </c>
      <c r="H1023">
        <v>152.9</v>
      </c>
      <c r="I1023">
        <v>100</v>
      </c>
      <c r="J1023" t="s">
        <v>14</v>
      </c>
      <c r="K1023">
        <v>3</v>
      </c>
      <c r="L1023">
        <v>1</v>
      </c>
      <c r="M1023">
        <f t="shared" si="45"/>
        <v>0</v>
      </c>
      <c r="N1023">
        <f t="shared" si="46"/>
        <v>0</v>
      </c>
      <c r="O1023">
        <f t="shared" si="47"/>
        <v>1</v>
      </c>
    </row>
    <row r="1024" spans="1:15">
      <c r="A1024" t="s">
        <v>2066</v>
      </c>
      <c r="B1024" t="s">
        <v>6</v>
      </c>
      <c r="C1024">
        <v>3058</v>
      </c>
      <c r="D1024" t="s">
        <v>1788</v>
      </c>
      <c r="E1024" t="s">
        <v>48</v>
      </c>
      <c r="F1024" t="s">
        <v>9</v>
      </c>
      <c r="G1024">
        <v>80110</v>
      </c>
      <c r="H1024">
        <v>169.51</v>
      </c>
      <c r="I1024">
        <v>106</v>
      </c>
      <c r="J1024" t="s">
        <v>10</v>
      </c>
      <c r="K1024">
        <v>6</v>
      </c>
      <c r="L1024">
        <v>1</v>
      </c>
      <c r="M1024">
        <f t="shared" si="45"/>
        <v>0</v>
      </c>
      <c r="N1024">
        <f t="shared" si="46"/>
        <v>0</v>
      </c>
      <c r="O1024">
        <f t="shared" si="47"/>
        <v>1</v>
      </c>
    </row>
    <row r="1025" spans="1:15">
      <c r="A1025" t="s">
        <v>2067</v>
      </c>
      <c r="B1025" t="s">
        <v>6</v>
      </c>
      <c r="C1025">
        <v>3068</v>
      </c>
      <c r="D1025" t="s">
        <v>330</v>
      </c>
      <c r="E1025" t="s">
        <v>8</v>
      </c>
      <c r="F1025" t="s">
        <v>9</v>
      </c>
      <c r="G1025">
        <v>80227</v>
      </c>
      <c r="H1025">
        <v>69.11</v>
      </c>
      <c r="I1025">
        <v>101</v>
      </c>
      <c r="J1025" t="s">
        <v>10</v>
      </c>
      <c r="K1025">
        <v>8</v>
      </c>
      <c r="L1025">
        <v>2</v>
      </c>
      <c r="M1025">
        <f t="shared" si="45"/>
        <v>0</v>
      </c>
      <c r="N1025">
        <f t="shared" si="46"/>
        <v>0</v>
      </c>
      <c r="O1025">
        <f t="shared" si="47"/>
        <v>1</v>
      </c>
    </row>
    <row r="1026" spans="1:15">
      <c r="A1026" t="s">
        <v>2068</v>
      </c>
      <c r="B1026" t="s">
        <v>6</v>
      </c>
      <c r="C1026">
        <v>3071</v>
      </c>
      <c r="D1026" t="s">
        <v>2069</v>
      </c>
      <c r="E1026" t="s">
        <v>77</v>
      </c>
      <c r="F1026" t="s">
        <v>9</v>
      </c>
      <c r="G1026">
        <v>80031</v>
      </c>
      <c r="H1026">
        <v>50.72</v>
      </c>
      <c r="I1026">
        <v>108</v>
      </c>
      <c r="J1026" t="s">
        <v>10</v>
      </c>
      <c r="K1026">
        <v>6</v>
      </c>
      <c r="L1026">
        <v>1</v>
      </c>
      <c r="M1026">
        <f t="shared" si="45"/>
        <v>0</v>
      </c>
      <c r="N1026">
        <f t="shared" si="46"/>
        <v>0</v>
      </c>
      <c r="O1026">
        <f t="shared" si="47"/>
        <v>1</v>
      </c>
    </row>
    <row r="1027" spans="1:15">
      <c r="A1027" t="s">
        <v>2070</v>
      </c>
      <c r="B1027" t="s">
        <v>6</v>
      </c>
      <c r="C1027">
        <v>3072</v>
      </c>
      <c r="D1027" t="s">
        <v>2071</v>
      </c>
      <c r="E1027" t="s">
        <v>35</v>
      </c>
      <c r="F1027" t="s">
        <v>9</v>
      </c>
      <c r="G1027">
        <v>80013</v>
      </c>
      <c r="H1027">
        <v>208.1</v>
      </c>
      <c r="I1027">
        <v>104</v>
      </c>
      <c r="J1027" t="s">
        <v>10</v>
      </c>
      <c r="K1027">
        <v>1</v>
      </c>
      <c r="L1027">
        <v>3</v>
      </c>
      <c r="M1027">
        <f t="shared" ref="M1027:M1090" si="48">IF(B1027="Loyalty Club and Credit Card", 1,0)</f>
        <v>0</v>
      </c>
      <c r="N1027">
        <f t="shared" ref="N1027:N1090" si="49">IF(B1027="Loyalty Club Only", 1,0)</f>
        <v>0</v>
      </c>
      <c r="O1027">
        <f t="shared" ref="O1027:O1090" si="50">IF(B1027="Store Mailing List", 1,0)</f>
        <v>1</v>
      </c>
    </row>
    <row r="1028" spans="1:15">
      <c r="A1028" t="s">
        <v>2072</v>
      </c>
      <c r="B1028" t="s">
        <v>6</v>
      </c>
      <c r="C1028">
        <v>3089</v>
      </c>
      <c r="D1028" t="s">
        <v>2073</v>
      </c>
      <c r="E1028" t="s">
        <v>29</v>
      </c>
      <c r="F1028" t="s">
        <v>9</v>
      </c>
      <c r="G1028">
        <v>80002</v>
      </c>
      <c r="H1028">
        <v>222.09</v>
      </c>
      <c r="I1028">
        <v>108</v>
      </c>
      <c r="J1028" t="s">
        <v>10</v>
      </c>
      <c r="K1028">
        <v>1</v>
      </c>
      <c r="L1028">
        <v>2</v>
      </c>
      <c r="M1028">
        <f t="shared" si="48"/>
        <v>0</v>
      </c>
      <c r="N1028">
        <f t="shared" si="49"/>
        <v>0</v>
      </c>
      <c r="O1028">
        <f t="shared" si="50"/>
        <v>1</v>
      </c>
    </row>
    <row r="1029" spans="1:15">
      <c r="A1029" t="s">
        <v>2074</v>
      </c>
      <c r="B1029" t="s">
        <v>6</v>
      </c>
      <c r="C1029">
        <v>3091</v>
      </c>
      <c r="D1029" t="s">
        <v>2075</v>
      </c>
      <c r="E1029" t="s">
        <v>29</v>
      </c>
      <c r="F1029" t="s">
        <v>9</v>
      </c>
      <c r="G1029">
        <v>80004</v>
      </c>
      <c r="H1029">
        <v>241.26</v>
      </c>
      <c r="I1029">
        <v>106</v>
      </c>
      <c r="J1029" t="s">
        <v>10</v>
      </c>
      <c r="K1029">
        <v>1</v>
      </c>
      <c r="L1029">
        <v>1</v>
      </c>
      <c r="M1029">
        <f t="shared" si="48"/>
        <v>0</v>
      </c>
      <c r="N1029">
        <f t="shared" si="49"/>
        <v>0</v>
      </c>
      <c r="O1029">
        <f t="shared" si="50"/>
        <v>1</v>
      </c>
    </row>
    <row r="1030" spans="1:15">
      <c r="A1030" t="s">
        <v>2076</v>
      </c>
      <c r="B1030" t="s">
        <v>6</v>
      </c>
      <c r="C1030">
        <v>3095</v>
      </c>
      <c r="D1030" t="s">
        <v>2077</v>
      </c>
      <c r="E1030" t="s">
        <v>35</v>
      </c>
      <c r="F1030" t="s">
        <v>9</v>
      </c>
      <c r="G1030">
        <v>80015</v>
      </c>
      <c r="H1030">
        <v>131.78</v>
      </c>
      <c r="I1030">
        <v>104</v>
      </c>
      <c r="J1030" t="s">
        <v>10</v>
      </c>
      <c r="K1030">
        <v>1</v>
      </c>
      <c r="L1030">
        <v>2</v>
      </c>
      <c r="M1030">
        <f t="shared" si="48"/>
        <v>0</v>
      </c>
      <c r="N1030">
        <f t="shared" si="49"/>
        <v>0</v>
      </c>
      <c r="O1030">
        <f t="shared" si="50"/>
        <v>1</v>
      </c>
    </row>
    <row r="1031" spans="1:15">
      <c r="A1031" t="s">
        <v>2078</v>
      </c>
      <c r="B1031" t="s">
        <v>6</v>
      </c>
      <c r="C1031">
        <v>3100</v>
      </c>
      <c r="D1031" t="s">
        <v>2079</v>
      </c>
      <c r="E1031" t="s">
        <v>35</v>
      </c>
      <c r="F1031" t="s">
        <v>9</v>
      </c>
      <c r="G1031">
        <v>80015</v>
      </c>
      <c r="H1031">
        <v>171.39</v>
      </c>
      <c r="I1031">
        <v>104</v>
      </c>
      <c r="J1031" t="s">
        <v>10</v>
      </c>
      <c r="K1031">
        <v>7</v>
      </c>
      <c r="L1031">
        <v>3</v>
      </c>
      <c r="M1031">
        <f t="shared" si="48"/>
        <v>0</v>
      </c>
      <c r="N1031">
        <f t="shared" si="49"/>
        <v>0</v>
      </c>
      <c r="O1031">
        <f t="shared" si="50"/>
        <v>1</v>
      </c>
    </row>
    <row r="1032" spans="1:15">
      <c r="A1032" t="s">
        <v>2080</v>
      </c>
      <c r="B1032" t="s">
        <v>6</v>
      </c>
      <c r="C1032">
        <v>3101</v>
      </c>
      <c r="D1032" t="s">
        <v>2081</v>
      </c>
      <c r="E1032" t="s">
        <v>26</v>
      </c>
      <c r="F1032" t="s">
        <v>9</v>
      </c>
      <c r="G1032">
        <v>80232</v>
      </c>
      <c r="H1032">
        <v>177.24</v>
      </c>
      <c r="I1032">
        <v>107</v>
      </c>
      <c r="J1032" t="s">
        <v>10</v>
      </c>
      <c r="K1032">
        <v>6</v>
      </c>
      <c r="L1032">
        <v>1</v>
      </c>
      <c r="M1032">
        <f t="shared" si="48"/>
        <v>0</v>
      </c>
      <c r="N1032">
        <f t="shared" si="49"/>
        <v>0</v>
      </c>
      <c r="O1032">
        <f t="shared" si="50"/>
        <v>1</v>
      </c>
    </row>
    <row r="1033" spans="1:15">
      <c r="A1033" t="s">
        <v>2082</v>
      </c>
      <c r="B1033" t="s">
        <v>6</v>
      </c>
      <c r="C1033">
        <v>3104</v>
      </c>
      <c r="D1033" t="s">
        <v>2083</v>
      </c>
      <c r="E1033" t="s">
        <v>32</v>
      </c>
      <c r="F1033" t="s">
        <v>9</v>
      </c>
      <c r="G1033">
        <v>80021</v>
      </c>
      <c r="H1033">
        <v>238.18</v>
      </c>
      <c r="I1033">
        <v>103</v>
      </c>
      <c r="J1033" t="s">
        <v>10</v>
      </c>
      <c r="K1033">
        <v>1</v>
      </c>
      <c r="L1033">
        <v>1</v>
      </c>
      <c r="M1033">
        <f t="shared" si="48"/>
        <v>0</v>
      </c>
      <c r="N1033">
        <f t="shared" si="49"/>
        <v>0</v>
      </c>
      <c r="O1033">
        <f t="shared" si="50"/>
        <v>1</v>
      </c>
    </row>
    <row r="1034" spans="1:15">
      <c r="A1034" t="s">
        <v>2084</v>
      </c>
      <c r="B1034" t="s">
        <v>6</v>
      </c>
      <c r="C1034">
        <v>3105</v>
      </c>
      <c r="D1034" t="s">
        <v>2085</v>
      </c>
      <c r="E1034" t="s">
        <v>32</v>
      </c>
      <c r="F1034" t="s">
        <v>9</v>
      </c>
      <c r="G1034">
        <v>80020</v>
      </c>
      <c r="H1034">
        <v>231.98</v>
      </c>
      <c r="I1034">
        <v>108</v>
      </c>
      <c r="J1034" t="s">
        <v>10</v>
      </c>
      <c r="K1034">
        <v>2</v>
      </c>
      <c r="L1034">
        <v>3</v>
      </c>
      <c r="M1034">
        <f t="shared" si="48"/>
        <v>0</v>
      </c>
      <c r="N1034">
        <f t="shared" si="49"/>
        <v>0</v>
      </c>
      <c r="O1034">
        <f t="shared" si="50"/>
        <v>1</v>
      </c>
    </row>
    <row r="1035" spans="1:15">
      <c r="A1035" t="s">
        <v>2086</v>
      </c>
      <c r="B1035" t="s">
        <v>6</v>
      </c>
      <c r="C1035">
        <v>3109</v>
      </c>
      <c r="D1035" t="s">
        <v>2087</v>
      </c>
      <c r="E1035" t="s">
        <v>29</v>
      </c>
      <c r="F1035" t="s">
        <v>9</v>
      </c>
      <c r="G1035">
        <v>80005</v>
      </c>
      <c r="H1035">
        <v>195.61</v>
      </c>
      <c r="I1035">
        <v>103</v>
      </c>
      <c r="J1035" t="s">
        <v>10</v>
      </c>
      <c r="K1035">
        <v>1</v>
      </c>
      <c r="L1035">
        <v>3</v>
      </c>
      <c r="M1035">
        <f t="shared" si="48"/>
        <v>0</v>
      </c>
      <c r="N1035">
        <f t="shared" si="49"/>
        <v>0</v>
      </c>
      <c r="O1035">
        <f t="shared" si="50"/>
        <v>1</v>
      </c>
    </row>
    <row r="1036" spans="1:15">
      <c r="A1036" t="s">
        <v>2088</v>
      </c>
      <c r="B1036" t="s">
        <v>6</v>
      </c>
      <c r="C1036">
        <v>3110</v>
      </c>
      <c r="D1036" t="s">
        <v>2089</v>
      </c>
      <c r="E1036" t="s">
        <v>156</v>
      </c>
      <c r="F1036" t="s">
        <v>9</v>
      </c>
      <c r="G1036">
        <v>80138</v>
      </c>
      <c r="H1036">
        <v>188.28</v>
      </c>
      <c r="I1036">
        <v>102</v>
      </c>
      <c r="J1036" t="s">
        <v>10</v>
      </c>
      <c r="K1036">
        <v>2</v>
      </c>
      <c r="L1036">
        <v>1</v>
      </c>
      <c r="M1036">
        <f t="shared" si="48"/>
        <v>0</v>
      </c>
      <c r="N1036">
        <f t="shared" si="49"/>
        <v>0</v>
      </c>
      <c r="O1036">
        <f t="shared" si="50"/>
        <v>1</v>
      </c>
    </row>
    <row r="1037" spans="1:15">
      <c r="A1037" t="s">
        <v>2090</v>
      </c>
      <c r="B1037" t="s">
        <v>6</v>
      </c>
      <c r="C1037">
        <v>3112</v>
      </c>
      <c r="D1037" t="s">
        <v>2091</v>
      </c>
      <c r="E1037" t="s">
        <v>97</v>
      </c>
      <c r="F1037" t="s">
        <v>9</v>
      </c>
      <c r="G1037">
        <v>80128</v>
      </c>
      <c r="H1037">
        <v>277.43</v>
      </c>
      <c r="I1037">
        <v>106</v>
      </c>
      <c r="J1037" t="s">
        <v>10</v>
      </c>
      <c r="K1037">
        <v>6</v>
      </c>
      <c r="L1037">
        <v>4</v>
      </c>
      <c r="M1037">
        <f t="shared" si="48"/>
        <v>0</v>
      </c>
      <c r="N1037">
        <f t="shared" si="49"/>
        <v>0</v>
      </c>
      <c r="O1037">
        <f t="shared" si="50"/>
        <v>1</v>
      </c>
    </row>
    <row r="1038" spans="1:15">
      <c r="A1038" t="s">
        <v>2092</v>
      </c>
      <c r="B1038" t="s">
        <v>6</v>
      </c>
      <c r="C1038">
        <v>3114</v>
      </c>
      <c r="D1038" t="s">
        <v>2093</v>
      </c>
      <c r="E1038" t="s">
        <v>1396</v>
      </c>
      <c r="F1038" t="s">
        <v>9</v>
      </c>
      <c r="G1038">
        <v>80465</v>
      </c>
      <c r="H1038">
        <v>238.24</v>
      </c>
      <c r="I1038">
        <v>101</v>
      </c>
      <c r="J1038" t="s">
        <v>10</v>
      </c>
      <c r="K1038">
        <v>2</v>
      </c>
      <c r="L1038">
        <v>1</v>
      </c>
      <c r="M1038">
        <f t="shared" si="48"/>
        <v>0</v>
      </c>
      <c r="N1038">
        <f t="shared" si="49"/>
        <v>0</v>
      </c>
      <c r="O1038">
        <f t="shared" si="50"/>
        <v>1</v>
      </c>
    </row>
    <row r="1039" spans="1:15">
      <c r="A1039" t="s">
        <v>2094</v>
      </c>
      <c r="B1039" t="s">
        <v>6</v>
      </c>
      <c r="C1039">
        <v>3116</v>
      </c>
      <c r="D1039" t="s">
        <v>2095</v>
      </c>
      <c r="E1039" t="s">
        <v>8</v>
      </c>
      <c r="F1039" t="s">
        <v>9</v>
      </c>
      <c r="G1039">
        <v>80235</v>
      </c>
      <c r="H1039">
        <v>257.66000000000003</v>
      </c>
      <c r="I1039">
        <v>101</v>
      </c>
      <c r="J1039" t="s">
        <v>10</v>
      </c>
      <c r="K1039">
        <v>3</v>
      </c>
      <c r="L1039">
        <v>4</v>
      </c>
      <c r="M1039">
        <f t="shared" si="48"/>
        <v>0</v>
      </c>
      <c r="N1039">
        <f t="shared" si="49"/>
        <v>0</v>
      </c>
      <c r="O1039">
        <f t="shared" si="50"/>
        <v>1</v>
      </c>
    </row>
    <row r="1040" spans="1:15">
      <c r="A1040" t="s">
        <v>2096</v>
      </c>
      <c r="B1040" t="s">
        <v>6</v>
      </c>
      <c r="C1040">
        <v>3118</v>
      </c>
      <c r="D1040" t="s">
        <v>2097</v>
      </c>
      <c r="E1040" t="s">
        <v>17</v>
      </c>
      <c r="F1040" t="s">
        <v>9</v>
      </c>
      <c r="G1040">
        <v>80112</v>
      </c>
      <c r="H1040">
        <v>261.33999999999997</v>
      </c>
      <c r="I1040">
        <v>100</v>
      </c>
      <c r="J1040" t="s">
        <v>10</v>
      </c>
      <c r="K1040">
        <v>7</v>
      </c>
      <c r="L1040">
        <v>4</v>
      </c>
      <c r="M1040">
        <f t="shared" si="48"/>
        <v>0</v>
      </c>
      <c r="N1040">
        <f t="shared" si="49"/>
        <v>0</v>
      </c>
      <c r="O1040">
        <f t="shared" si="50"/>
        <v>1</v>
      </c>
    </row>
    <row r="1041" spans="1:15">
      <c r="A1041" t="s">
        <v>233</v>
      </c>
      <c r="B1041" t="s">
        <v>6</v>
      </c>
      <c r="C1041">
        <v>3125</v>
      </c>
      <c r="D1041" t="s">
        <v>2098</v>
      </c>
      <c r="E1041" t="s">
        <v>35</v>
      </c>
      <c r="F1041" t="s">
        <v>9</v>
      </c>
      <c r="G1041">
        <v>80011</v>
      </c>
      <c r="H1041">
        <v>193.41</v>
      </c>
      <c r="I1041">
        <v>105</v>
      </c>
      <c r="J1041" t="s">
        <v>10</v>
      </c>
      <c r="K1041">
        <v>4</v>
      </c>
      <c r="L1041">
        <v>2</v>
      </c>
      <c r="M1041">
        <f t="shared" si="48"/>
        <v>0</v>
      </c>
      <c r="N1041">
        <f t="shared" si="49"/>
        <v>0</v>
      </c>
      <c r="O1041">
        <f t="shared" si="50"/>
        <v>1</v>
      </c>
    </row>
    <row r="1042" spans="1:15">
      <c r="A1042" t="s">
        <v>2099</v>
      </c>
      <c r="B1042" t="s">
        <v>6</v>
      </c>
      <c r="C1042">
        <v>3126</v>
      </c>
      <c r="D1042" t="s">
        <v>2100</v>
      </c>
      <c r="E1042" t="s">
        <v>35</v>
      </c>
      <c r="F1042" t="s">
        <v>9</v>
      </c>
      <c r="G1042">
        <v>80013</v>
      </c>
      <c r="H1042">
        <v>215.41</v>
      </c>
      <c r="I1042">
        <v>104</v>
      </c>
      <c r="J1042" t="s">
        <v>10</v>
      </c>
      <c r="K1042">
        <v>1</v>
      </c>
      <c r="L1042">
        <v>2</v>
      </c>
      <c r="M1042">
        <f t="shared" si="48"/>
        <v>0</v>
      </c>
      <c r="N1042">
        <f t="shared" si="49"/>
        <v>0</v>
      </c>
      <c r="O1042">
        <f t="shared" si="50"/>
        <v>1</v>
      </c>
    </row>
    <row r="1043" spans="1:15">
      <c r="A1043" t="s">
        <v>2101</v>
      </c>
      <c r="B1043" t="s">
        <v>6</v>
      </c>
      <c r="C1043">
        <v>3135</v>
      </c>
      <c r="D1043" t="s">
        <v>2102</v>
      </c>
      <c r="E1043" t="s">
        <v>29</v>
      </c>
      <c r="F1043" t="s">
        <v>9</v>
      </c>
      <c r="G1043">
        <v>80005</v>
      </c>
      <c r="H1043">
        <v>123.54</v>
      </c>
      <c r="I1043">
        <v>107</v>
      </c>
      <c r="J1043" t="s">
        <v>10</v>
      </c>
      <c r="K1043">
        <v>6</v>
      </c>
      <c r="L1043">
        <v>1</v>
      </c>
      <c r="M1043">
        <f t="shared" si="48"/>
        <v>0</v>
      </c>
      <c r="N1043">
        <f t="shared" si="49"/>
        <v>0</v>
      </c>
      <c r="O1043">
        <f t="shared" si="50"/>
        <v>1</v>
      </c>
    </row>
    <row r="1044" spans="1:15">
      <c r="A1044" t="s">
        <v>2103</v>
      </c>
      <c r="B1044" t="s">
        <v>6</v>
      </c>
      <c r="C1044">
        <v>3138</v>
      </c>
      <c r="D1044" t="s">
        <v>2104</v>
      </c>
      <c r="E1044" t="s">
        <v>17</v>
      </c>
      <c r="F1044" t="s">
        <v>9</v>
      </c>
      <c r="G1044">
        <v>80122</v>
      </c>
      <c r="H1044">
        <v>12.83</v>
      </c>
      <c r="I1044">
        <v>101</v>
      </c>
      <c r="J1044" t="s">
        <v>10</v>
      </c>
      <c r="K1044">
        <v>7</v>
      </c>
      <c r="L1044">
        <v>1</v>
      </c>
      <c r="M1044">
        <f t="shared" si="48"/>
        <v>0</v>
      </c>
      <c r="N1044">
        <f t="shared" si="49"/>
        <v>0</v>
      </c>
      <c r="O1044">
        <f t="shared" si="50"/>
        <v>1</v>
      </c>
    </row>
    <row r="1045" spans="1:15">
      <c r="A1045" t="s">
        <v>2105</v>
      </c>
      <c r="B1045" t="s">
        <v>6</v>
      </c>
      <c r="C1045">
        <v>3142</v>
      </c>
      <c r="D1045" t="s">
        <v>2106</v>
      </c>
      <c r="E1045" t="s">
        <v>97</v>
      </c>
      <c r="F1045" t="s">
        <v>9</v>
      </c>
      <c r="G1045">
        <v>80120</v>
      </c>
      <c r="H1045">
        <v>79.86</v>
      </c>
      <c r="I1045">
        <v>101</v>
      </c>
      <c r="J1045" t="s">
        <v>10</v>
      </c>
      <c r="K1045">
        <v>6</v>
      </c>
      <c r="L1045">
        <v>2</v>
      </c>
      <c r="M1045">
        <f t="shared" si="48"/>
        <v>0</v>
      </c>
      <c r="N1045">
        <f t="shared" si="49"/>
        <v>0</v>
      </c>
      <c r="O1045">
        <f t="shared" si="50"/>
        <v>1</v>
      </c>
    </row>
    <row r="1046" spans="1:15">
      <c r="A1046" t="s">
        <v>2107</v>
      </c>
      <c r="B1046" t="s">
        <v>6</v>
      </c>
      <c r="C1046">
        <v>3143</v>
      </c>
      <c r="D1046" t="s">
        <v>1487</v>
      </c>
      <c r="E1046" t="s">
        <v>8</v>
      </c>
      <c r="F1046" t="s">
        <v>9</v>
      </c>
      <c r="G1046">
        <v>80231</v>
      </c>
      <c r="H1046">
        <v>239.94</v>
      </c>
      <c r="I1046">
        <v>105</v>
      </c>
      <c r="J1046" t="s">
        <v>10</v>
      </c>
      <c r="K1046">
        <v>5</v>
      </c>
      <c r="L1046">
        <v>1</v>
      </c>
      <c r="M1046">
        <f t="shared" si="48"/>
        <v>0</v>
      </c>
      <c r="N1046">
        <f t="shared" si="49"/>
        <v>0</v>
      </c>
      <c r="O1046">
        <f t="shared" si="50"/>
        <v>1</v>
      </c>
    </row>
    <row r="1047" spans="1:15">
      <c r="A1047" t="s">
        <v>2108</v>
      </c>
      <c r="B1047" t="s">
        <v>6</v>
      </c>
      <c r="C1047">
        <v>3153</v>
      </c>
      <c r="D1047" t="s">
        <v>2109</v>
      </c>
      <c r="E1047" t="s">
        <v>29</v>
      </c>
      <c r="F1047" t="s">
        <v>9</v>
      </c>
      <c r="G1047">
        <v>80003</v>
      </c>
      <c r="H1047">
        <v>123.3</v>
      </c>
      <c r="I1047">
        <v>106</v>
      </c>
      <c r="J1047" t="s">
        <v>10</v>
      </c>
      <c r="K1047">
        <v>5</v>
      </c>
      <c r="L1047">
        <v>3</v>
      </c>
      <c r="M1047">
        <f t="shared" si="48"/>
        <v>0</v>
      </c>
      <c r="N1047">
        <f t="shared" si="49"/>
        <v>0</v>
      </c>
      <c r="O1047">
        <f t="shared" si="50"/>
        <v>1</v>
      </c>
    </row>
    <row r="1048" spans="1:15">
      <c r="A1048" t="s">
        <v>2110</v>
      </c>
      <c r="B1048" t="s">
        <v>6</v>
      </c>
      <c r="C1048">
        <v>3157</v>
      </c>
      <c r="D1048" t="s">
        <v>2111</v>
      </c>
      <c r="E1048" t="s">
        <v>26</v>
      </c>
      <c r="F1048" t="s">
        <v>9</v>
      </c>
      <c r="G1048">
        <v>80228</v>
      </c>
      <c r="H1048">
        <v>173.72</v>
      </c>
      <c r="I1048">
        <v>101</v>
      </c>
      <c r="J1048" t="s">
        <v>10</v>
      </c>
      <c r="K1048">
        <v>4</v>
      </c>
      <c r="L1048">
        <v>2</v>
      </c>
      <c r="M1048">
        <f t="shared" si="48"/>
        <v>0</v>
      </c>
      <c r="N1048">
        <f t="shared" si="49"/>
        <v>0</v>
      </c>
      <c r="O1048">
        <f t="shared" si="50"/>
        <v>1</v>
      </c>
    </row>
    <row r="1049" spans="1:15">
      <c r="A1049" t="s">
        <v>2112</v>
      </c>
      <c r="B1049" t="s">
        <v>6</v>
      </c>
      <c r="C1049">
        <v>3160</v>
      </c>
      <c r="D1049" t="s">
        <v>2113</v>
      </c>
      <c r="E1049" t="s">
        <v>35</v>
      </c>
      <c r="F1049" t="s">
        <v>9</v>
      </c>
      <c r="G1049">
        <v>80015</v>
      </c>
      <c r="H1049">
        <v>75.459999999999994</v>
      </c>
      <c r="I1049">
        <v>104</v>
      </c>
      <c r="J1049" t="s">
        <v>10</v>
      </c>
      <c r="K1049">
        <v>1</v>
      </c>
      <c r="L1049">
        <v>1</v>
      </c>
      <c r="M1049">
        <f t="shared" si="48"/>
        <v>0</v>
      </c>
      <c r="N1049">
        <f t="shared" si="49"/>
        <v>0</v>
      </c>
      <c r="O1049">
        <f t="shared" si="50"/>
        <v>1</v>
      </c>
    </row>
    <row r="1050" spans="1:15">
      <c r="A1050" t="s">
        <v>2114</v>
      </c>
      <c r="B1050" t="s">
        <v>6</v>
      </c>
      <c r="C1050">
        <v>3163</v>
      </c>
      <c r="D1050" t="s">
        <v>2115</v>
      </c>
      <c r="E1050" t="s">
        <v>8</v>
      </c>
      <c r="F1050" t="s">
        <v>9</v>
      </c>
      <c r="G1050">
        <v>80204</v>
      </c>
      <c r="H1050">
        <v>256.04000000000002</v>
      </c>
      <c r="I1050">
        <v>101</v>
      </c>
      <c r="J1050" t="s">
        <v>10</v>
      </c>
      <c r="K1050">
        <v>1</v>
      </c>
      <c r="L1050">
        <v>4</v>
      </c>
      <c r="M1050">
        <f t="shared" si="48"/>
        <v>0</v>
      </c>
      <c r="N1050">
        <f t="shared" si="49"/>
        <v>0</v>
      </c>
      <c r="O1050">
        <f t="shared" si="50"/>
        <v>1</v>
      </c>
    </row>
    <row r="1051" spans="1:15">
      <c r="A1051" t="s">
        <v>2116</v>
      </c>
      <c r="B1051" t="s">
        <v>6</v>
      </c>
      <c r="C1051">
        <v>3169</v>
      </c>
      <c r="D1051" t="s">
        <v>2117</v>
      </c>
      <c r="E1051" t="s">
        <v>77</v>
      </c>
      <c r="F1051" t="s">
        <v>9</v>
      </c>
      <c r="G1051">
        <v>80031</v>
      </c>
      <c r="H1051">
        <v>234.86</v>
      </c>
      <c r="I1051">
        <v>103</v>
      </c>
      <c r="J1051" t="s">
        <v>10</v>
      </c>
      <c r="K1051">
        <v>7</v>
      </c>
      <c r="L1051">
        <v>3</v>
      </c>
      <c r="M1051">
        <f t="shared" si="48"/>
        <v>0</v>
      </c>
      <c r="N1051">
        <f t="shared" si="49"/>
        <v>0</v>
      </c>
      <c r="O1051">
        <f t="shared" si="50"/>
        <v>1</v>
      </c>
    </row>
    <row r="1052" spans="1:15">
      <c r="A1052" t="s">
        <v>2118</v>
      </c>
      <c r="B1052" t="s">
        <v>6</v>
      </c>
      <c r="C1052">
        <v>3170</v>
      </c>
      <c r="D1052" t="s">
        <v>2119</v>
      </c>
      <c r="E1052" t="s">
        <v>8</v>
      </c>
      <c r="F1052" t="s">
        <v>9</v>
      </c>
      <c r="G1052">
        <v>80224</v>
      </c>
      <c r="H1052">
        <v>96.31</v>
      </c>
      <c r="I1052">
        <v>100</v>
      </c>
      <c r="J1052" t="s">
        <v>10</v>
      </c>
      <c r="K1052">
        <v>7</v>
      </c>
      <c r="L1052">
        <v>1</v>
      </c>
      <c r="M1052">
        <f t="shared" si="48"/>
        <v>0</v>
      </c>
      <c r="N1052">
        <f t="shared" si="49"/>
        <v>0</v>
      </c>
      <c r="O1052">
        <f t="shared" si="50"/>
        <v>1</v>
      </c>
    </row>
    <row r="1053" spans="1:15">
      <c r="A1053" t="s">
        <v>2120</v>
      </c>
      <c r="B1053" t="s">
        <v>6</v>
      </c>
      <c r="C1053">
        <v>3173</v>
      </c>
      <c r="D1053" t="s">
        <v>2121</v>
      </c>
      <c r="E1053" t="s">
        <v>29</v>
      </c>
      <c r="F1053" t="s">
        <v>9</v>
      </c>
      <c r="G1053">
        <v>80003</v>
      </c>
      <c r="H1053">
        <v>211.28</v>
      </c>
      <c r="I1053">
        <v>103</v>
      </c>
      <c r="J1053" t="s">
        <v>10</v>
      </c>
      <c r="K1053">
        <v>7</v>
      </c>
      <c r="L1053">
        <v>1</v>
      </c>
      <c r="M1053">
        <f t="shared" si="48"/>
        <v>0</v>
      </c>
      <c r="N1053">
        <f t="shared" si="49"/>
        <v>0</v>
      </c>
      <c r="O1053">
        <f t="shared" si="50"/>
        <v>1</v>
      </c>
    </row>
    <row r="1054" spans="1:15">
      <c r="A1054" t="s">
        <v>2122</v>
      </c>
      <c r="B1054" t="s">
        <v>6</v>
      </c>
      <c r="C1054">
        <v>3174</v>
      </c>
      <c r="D1054" t="s">
        <v>2123</v>
      </c>
      <c r="E1054" t="s">
        <v>84</v>
      </c>
      <c r="F1054" t="s">
        <v>9</v>
      </c>
      <c r="G1054">
        <v>80234</v>
      </c>
      <c r="H1054">
        <v>33.65</v>
      </c>
      <c r="I1054">
        <v>107</v>
      </c>
      <c r="J1054" t="s">
        <v>10</v>
      </c>
      <c r="K1054">
        <v>7</v>
      </c>
      <c r="L1054">
        <v>1</v>
      </c>
      <c r="M1054">
        <f t="shared" si="48"/>
        <v>0</v>
      </c>
      <c r="N1054">
        <f t="shared" si="49"/>
        <v>0</v>
      </c>
      <c r="O1054">
        <f t="shared" si="50"/>
        <v>1</v>
      </c>
    </row>
    <row r="1055" spans="1:15">
      <c r="A1055" t="s">
        <v>2124</v>
      </c>
      <c r="B1055" t="s">
        <v>6</v>
      </c>
      <c r="C1055">
        <v>3181</v>
      </c>
      <c r="D1055" t="s">
        <v>2125</v>
      </c>
      <c r="E1055" t="s">
        <v>337</v>
      </c>
      <c r="F1055" t="s">
        <v>9</v>
      </c>
      <c r="G1055">
        <v>80033</v>
      </c>
      <c r="H1055">
        <v>243.25</v>
      </c>
      <c r="I1055">
        <v>108</v>
      </c>
      <c r="J1055" t="s">
        <v>14</v>
      </c>
      <c r="K1055">
        <v>1</v>
      </c>
      <c r="L1055">
        <v>2</v>
      </c>
      <c r="M1055">
        <f t="shared" si="48"/>
        <v>0</v>
      </c>
      <c r="N1055">
        <f t="shared" si="49"/>
        <v>0</v>
      </c>
      <c r="O1055">
        <f t="shared" si="50"/>
        <v>1</v>
      </c>
    </row>
    <row r="1056" spans="1:15">
      <c r="A1056" t="s">
        <v>2126</v>
      </c>
      <c r="B1056" t="s">
        <v>6</v>
      </c>
      <c r="C1056">
        <v>3183</v>
      </c>
      <c r="D1056" t="s">
        <v>2127</v>
      </c>
      <c r="E1056" t="s">
        <v>8</v>
      </c>
      <c r="F1056" t="s">
        <v>9</v>
      </c>
      <c r="G1056">
        <v>80211</v>
      </c>
      <c r="H1056">
        <v>131.19999999999999</v>
      </c>
      <c r="I1056">
        <v>106</v>
      </c>
      <c r="J1056" t="s">
        <v>10</v>
      </c>
      <c r="K1056">
        <v>5</v>
      </c>
      <c r="L1056">
        <v>3</v>
      </c>
      <c r="M1056">
        <f t="shared" si="48"/>
        <v>0</v>
      </c>
      <c r="N1056">
        <f t="shared" si="49"/>
        <v>0</v>
      </c>
      <c r="O1056">
        <f t="shared" si="50"/>
        <v>1</v>
      </c>
    </row>
    <row r="1057" spans="1:15">
      <c r="A1057" t="s">
        <v>2128</v>
      </c>
      <c r="B1057" t="s">
        <v>6</v>
      </c>
      <c r="C1057">
        <v>3184</v>
      </c>
      <c r="D1057" t="s">
        <v>2129</v>
      </c>
      <c r="E1057" t="s">
        <v>29</v>
      </c>
      <c r="F1057" t="s">
        <v>9</v>
      </c>
      <c r="G1057">
        <v>80004</v>
      </c>
      <c r="H1057">
        <v>236.84</v>
      </c>
      <c r="I1057">
        <v>108</v>
      </c>
      <c r="J1057" t="s">
        <v>10</v>
      </c>
      <c r="K1057">
        <v>4</v>
      </c>
      <c r="L1057">
        <v>2</v>
      </c>
      <c r="M1057">
        <f t="shared" si="48"/>
        <v>0</v>
      </c>
      <c r="N1057">
        <f t="shared" si="49"/>
        <v>0</v>
      </c>
      <c r="O1057">
        <f t="shared" si="50"/>
        <v>1</v>
      </c>
    </row>
    <row r="1058" spans="1:15">
      <c r="A1058" t="s">
        <v>2130</v>
      </c>
      <c r="B1058" t="s">
        <v>6</v>
      </c>
      <c r="C1058">
        <v>3190</v>
      </c>
      <c r="D1058" t="s">
        <v>2131</v>
      </c>
      <c r="E1058" t="s">
        <v>26</v>
      </c>
      <c r="F1058" t="s">
        <v>9</v>
      </c>
      <c r="G1058">
        <v>80228</v>
      </c>
      <c r="H1058">
        <v>73.77</v>
      </c>
      <c r="I1058">
        <v>107</v>
      </c>
      <c r="J1058" t="s">
        <v>10</v>
      </c>
      <c r="K1058">
        <v>6</v>
      </c>
      <c r="L1058">
        <v>1</v>
      </c>
      <c r="M1058">
        <f t="shared" si="48"/>
        <v>0</v>
      </c>
      <c r="N1058">
        <f t="shared" si="49"/>
        <v>0</v>
      </c>
      <c r="O1058">
        <f t="shared" si="50"/>
        <v>1</v>
      </c>
    </row>
    <row r="1059" spans="1:15">
      <c r="A1059" t="s">
        <v>2132</v>
      </c>
      <c r="B1059" t="s">
        <v>6</v>
      </c>
      <c r="C1059">
        <v>3198</v>
      </c>
      <c r="D1059" t="s">
        <v>2133</v>
      </c>
      <c r="E1059" t="s">
        <v>29</v>
      </c>
      <c r="F1059" t="s">
        <v>9</v>
      </c>
      <c r="G1059">
        <v>80004</v>
      </c>
      <c r="H1059">
        <v>140.66999999999999</v>
      </c>
      <c r="I1059">
        <v>108</v>
      </c>
      <c r="J1059" t="s">
        <v>10</v>
      </c>
      <c r="K1059">
        <v>2</v>
      </c>
      <c r="L1059">
        <v>1</v>
      </c>
      <c r="M1059">
        <f t="shared" si="48"/>
        <v>0</v>
      </c>
      <c r="N1059">
        <f t="shared" si="49"/>
        <v>0</v>
      </c>
      <c r="O1059">
        <f t="shared" si="50"/>
        <v>1</v>
      </c>
    </row>
    <row r="1060" spans="1:15">
      <c r="A1060" t="s">
        <v>2134</v>
      </c>
      <c r="B1060" t="s">
        <v>6</v>
      </c>
      <c r="C1060">
        <v>3205</v>
      </c>
      <c r="D1060" t="s">
        <v>2135</v>
      </c>
      <c r="E1060" t="s">
        <v>26</v>
      </c>
      <c r="F1060" t="s">
        <v>9</v>
      </c>
      <c r="G1060">
        <v>80228</v>
      </c>
      <c r="H1060">
        <v>180.62</v>
      </c>
      <c r="I1060">
        <v>106</v>
      </c>
      <c r="J1060" t="s">
        <v>14</v>
      </c>
      <c r="K1060">
        <v>8</v>
      </c>
      <c r="L1060">
        <v>1</v>
      </c>
      <c r="M1060">
        <f t="shared" si="48"/>
        <v>0</v>
      </c>
      <c r="N1060">
        <f t="shared" si="49"/>
        <v>0</v>
      </c>
      <c r="O1060">
        <f t="shared" si="50"/>
        <v>1</v>
      </c>
    </row>
    <row r="1061" spans="1:15">
      <c r="A1061" t="s">
        <v>2136</v>
      </c>
      <c r="B1061" t="s">
        <v>6</v>
      </c>
      <c r="C1061">
        <v>3211</v>
      </c>
      <c r="D1061" t="s">
        <v>2137</v>
      </c>
      <c r="E1061" t="s">
        <v>35</v>
      </c>
      <c r="F1061" t="s">
        <v>9</v>
      </c>
      <c r="G1061">
        <v>80015</v>
      </c>
      <c r="H1061">
        <v>165.99</v>
      </c>
      <c r="I1061">
        <v>102</v>
      </c>
      <c r="J1061" t="s">
        <v>10</v>
      </c>
      <c r="K1061">
        <v>3</v>
      </c>
      <c r="L1061">
        <v>3</v>
      </c>
      <c r="M1061">
        <f t="shared" si="48"/>
        <v>0</v>
      </c>
      <c r="N1061">
        <f t="shared" si="49"/>
        <v>0</v>
      </c>
      <c r="O1061">
        <f t="shared" si="50"/>
        <v>1</v>
      </c>
    </row>
    <row r="1062" spans="1:15">
      <c r="A1062" t="s">
        <v>2138</v>
      </c>
      <c r="B1062" t="s">
        <v>6</v>
      </c>
      <c r="C1062">
        <v>3213</v>
      </c>
      <c r="D1062" t="s">
        <v>2139</v>
      </c>
      <c r="E1062" t="s">
        <v>8</v>
      </c>
      <c r="F1062" t="s">
        <v>9</v>
      </c>
      <c r="G1062">
        <v>80236</v>
      </c>
      <c r="H1062">
        <v>170.26</v>
      </c>
      <c r="I1062">
        <v>101</v>
      </c>
      <c r="J1062" t="s">
        <v>14</v>
      </c>
      <c r="K1062">
        <v>1</v>
      </c>
      <c r="L1062">
        <v>2</v>
      </c>
      <c r="M1062">
        <f t="shared" si="48"/>
        <v>0</v>
      </c>
      <c r="N1062">
        <f t="shared" si="49"/>
        <v>0</v>
      </c>
      <c r="O1062">
        <f t="shared" si="50"/>
        <v>1</v>
      </c>
    </row>
    <row r="1063" spans="1:15">
      <c r="A1063" t="s">
        <v>2140</v>
      </c>
      <c r="B1063" t="s">
        <v>6</v>
      </c>
      <c r="C1063">
        <v>3220</v>
      </c>
      <c r="D1063" t="s">
        <v>2141</v>
      </c>
      <c r="E1063" t="s">
        <v>32</v>
      </c>
      <c r="F1063" t="s">
        <v>9</v>
      </c>
      <c r="G1063">
        <v>80020</v>
      </c>
      <c r="H1063">
        <v>248.77</v>
      </c>
      <c r="I1063">
        <v>109</v>
      </c>
      <c r="J1063" t="s">
        <v>10</v>
      </c>
      <c r="K1063">
        <v>3</v>
      </c>
      <c r="L1063">
        <v>1</v>
      </c>
      <c r="M1063">
        <f t="shared" si="48"/>
        <v>0</v>
      </c>
      <c r="N1063">
        <f t="shared" si="49"/>
        <v>0</v>
      </c>
      <c r="O1063">
        <f t="shared" si="50"/>
        <v>1</v>
      </c>
    </row>
    <row r="1064" spans="1:15">
      <c r="A1064" t="s">
        <v>2142</v>
      </c>
      <c r="B1064" t="s">
        <v>6</v>
      </c>
      <c r="C1064">
        <v>3221</v>
      </c>
      <c r="D1064" t="s">
        <v>2143</v>
      </c>
      <c r="E1064" t="s">
        <v>26</v>
      </c>
      <c r="F1064" t="s">
        <v>9</v>
      </c>
      <c r="G1064">
        <v>80215</v>
      </c>
      <c r="H1064">
        <v>253.45</v>
      </c>
      <c r="I1064">
        <v>106</v>
      </c>
      <c r="J1064" t="s">
        <v>10</v>
      </c>
      <c r="K1064">
        <v>4</v>
      </c>
      <c r="L1064">
        <v>3</v>
      </c>
      <c r="M1064">
        <f t="shared" si="48"/>
        <v>0</v>
      </c>
      <c r="N1064">
        <f t="shared" si="49"/>
        <v>0</v>
      </c>
      <c r="O1064">
        <f t="shared" si="50"/>
        <v>1</v>
      </c>
    </row>
    <row r="1065" spans="1:15">
      <c r="A1065" t="s">
        <v>2144</v>
      </c>
      <c r="B1065" t="s">
        <v>6</v>
      </c>
      <c r="C1065">
        <v>3222</v>
      </c>
      <c r="D1065" t="s">
        <v>2145</v>
      </c>
      <c r="E1065" t="s">
        <v>1413</v>
      </c>
      <c r="F1065" t="s">
        <v>9</v>
      </c>
      <c r="G1065">
        <v>80026</v>
      </c>
      <c r="H1065">
        <v>143.47999999999999</v>
      </c>
      <c r="I1065">
        <v>103</v>
      </c>
      <c r="J1065" t="s">
        <v>10</v>
      </c>
      <c r="K1065">
        <v>1</v>
      </c>
      <c r="L1065">
        <v>3</v>
      </c>
      <c r="M1065">
        <f t="shared" si="48"/>
        <v>0</v>
      </c>
      <c r="N1065">
        <f t="shared" si="49"/>
        <v>0</v>
      </c>
      <c r="O1065">
        <f t="shared" si="50"/>
        <v>1</v>
      </c>
    </row>
    <row r="1066" spans="1:15">
      <c r="A1066" t="s">
        <v>2146</v>
      </c>
      <c r="B1066" t="s">
        <v>6</v>
      </c>
      <c r="C1066">
        <v>3238</v>
      </c>
      <c r="D1066" t="s">
        <v>2147</v>
      </c>
      <c r="E1066" t="s">
        <v>17</v>
      </c>
      <c r="F1066" t="s">
        <v>9</v>
      </c>
      <c r="G1066">
        <v>80015</v>
      </c>
      <c r="H1066">
        <v>177.44</v>
      </c>
      <c r="I1066">
        <v>104</v>
      </c>
      <c r="J1066" t="s">
        <v>10</v>
      </c>
      <c r="K1066">
        <v>3</v>
      </c>
      <c r="L1066">
        <v>2</v>
      </c>
      <c r="M1066">
        <f t="shared" si="48"/>
        <v>0</v>
      </c>
      <c r="N1066">
        <f t="shared" si="49"/>
        <v>0</v>
      </c>
      <c r="O1066">
        <f t="shared" si="50"/>
        <v>1</v>
      </c>
    </row>
    <row r="1067" spans="1:15">
      <c r="A1067" t="s">
        <v>2148</v>
      </c>
      <c r="B1067" t="s">
        <v>6</v>
      </c>
      <c r="C1067">
        <v>3241</v>
      </c>
      <c r="D1067" t="s">
        <v>2149</v>
      </c>
      <c r="E1067" t="s">
        <v>8</v>
      </c>
      <c r="F1067" t="s">
        <v>9</v>
      </c>
      <c r="G1067">
        <v>80211</v>
      </c>
      <c r="H1067">
        <v>249.7</v>
      </c>
      <c r="I1067">
        <v>107</v>
      </c>
      <c r="J1067" t="s">
        <v>10</v>
      </c>
      <c r="K1067">
        <v>3</v>
      </c>
      <c r="L1067">
        <v>2</v>
      </c>
      <c r="M1067">
        <f t="shared" si="48"/>
        <v>0</v>
      </c>
      <c r="N1067">
        <f t="shared" si="49"/>
        <v>0</v>
      </c>
      <c r="O1067">
        <f t="shared" si="50"/>
        <v>1</v>
      </c>
    </row>
    <row r="1068" spans="1:15">
      <c r="A1068" t="s">
        <v>2150</v>
      </c>
      <c r="B1068" t="s">
        <v>6</v>
      </c>
      <c r="C1068">
        <v>3243</v>
      </c>
      <c r="D1068" t="s">
        <v>347</v>
      </c>
      <c r="E1068" t="s">
        <v>77</v>
      </c>
      <c r="F1068" t="s">
        <v>9</v>
      </c>
      <c r="G1068">
        <v>80020</v>
      </c>
      <c r="H1068">
        <v>175.77</v>
      </c>
      <c r="I1068">
        <v>108</v>
      </c>
      <c r="J1068" t="s">
        <v>10</v>
      </c>
      <c r="K1068">
        <v>2</v>
      </c>
      <c r="L1068">
        <v>1</v>
      </c>
      <c r="M1068">
        <f t="shared" si="48"/>
        <v>0</v>
      </c>
      <c r="N1068">
        <f t="shared" si="49"/>
        <v>0</v>
      </c>
      <c r="O1068">
        <f t="shared" si="50"/>
        <v>1</v>
      </c>
    </row>
    <row r="1069" spans="1:15">
      <c r="A1069" t="s">
        <v>2151</v>
      </c>
      <c r="B1069" t="s">
        <v>6</v>
      </c>
      <c r="C1069">
        <v>3245</v>
      </c>
      <c r="D1069" t="s">
        <v>2152</v>
      </c>
      <c r="E1069" t="s">
        <v>8</v>
      </c>
      <c r="F1069" t="s">
        <v>9</v>
      </c>
      <c r="G1069">
        <v>80235</v>
      </c>
      <c r="H1069">
        <v>106.13</v>
      </c>
      <c r="I1069">
        <v>106</v>
      </c>
      <c r="J1069" t="s">
        <v>10</v>
      </c>
      <c r="K1069">
        <v>1</v>
      </c>
      <c r="L1069">
        <v>1</v>
      </c>
      <c r="M1069">
        <f t="shared" si="48"/>
        <v>0</v>
      </c>
      <c r="N1069">
        <f t="shared" si="49"/>
        <v>0</v>
      </c>
      <c r="O1069">
        <f t="shared" si="50"/>
        <v>1</v>
      </c>
    </row>
    <row r="1070" spans="1:15">
      <c r="A1070" t="s">
        <v>2153</v>
      </c>
      <c r="B1070" t="s">
        <v>6</v>
      </c>
      <c r="C1070">
        <v>3246</v>
      </c>
      <c r="D1070" t="s">
        <v>2154</v>
      </c>
      <c r="E1070" t="s">
        <v>8</v>
      </c>
      <c r="F1070" t="s">
        <v>9</v>
      </c>
      <c r="G1070">
        <v>80247</v>
      </c>
      <c r="H1070">
        <v>231.39</v>
      </c>
      <c r="I1070">
        <v>100</v>
      </c>
      <c r="J1070" t="s">
        <v>10</v>
      </c>
      <c r="K1070">
        <v>7</v>
      </c>
      <c r="L1070">
        <v>1</v>
      </c>
      <c r="M1070">
        <f t="shared" si="48"/>
        <v>0</v>
      </c>
      <c r="N1070">
        <f t="shared" si="49"/>
        <v>0</v>
      </c>
      <c r="O1070">
        <f t="shared" si="50"/>
        <v>1</v>
      </c>
    </row>
    <row r="1071" spans="1:15">
      <c r="A1071" t="s">
        <v>2155</v>
      </c>
      <c r="B1071" t="s">
        <v>6</v>
      </c>
      <c r="C1071">
        <v>3247</v>
      </c>
      <c r="D1071" t="s">
        <v>2156</v>
      </c>
      <c r="E1071" t="s">
        <v>8</v>
      </c>
      <c r="F1071" t="s">
        <v>9</v>
      </c>
      <c r="G1071">
        <v>80238</v>
      </c>
      <c r="H1071">
        <v>40.78</v>
      </c>
      <c r="I1071">
        <v>107</v>
      </c>
      <c r="J1071" t="s">
        <v>10</v>
      </c>
      <c r="K1071">
        <v>6</v>
      </c>
      <c r="L1071">
        <v>1</v>
      </c>
      <c r="M1071">
        <f t="shared" si="48"/>
        <v>0</v>
      </c>
      <c r="N1071">
        <f t="shared" si="49"/>
        <v>0</v>
      </c>
      <c r="O1071">
        <f t="shared" si="50"/>
        <v>1</v>
      </c>
    </row>
    <row r="1072" spans="1:15">
      <c r="A1072" t="s">
        <v>2157</v>
      </c>
      <c r="B1072" t="s">
        <v>6</v>
      </c>
      <c r="C1072">
        <v>3250</v>
      </c>
      <c r="D1072" t="s">
        <v>2158</v>
      </c>
      <c r="E1072" t="s">
        <v>26</v>
      </c>
      <c r="F1072" t="s">
        <v>9</v>
      </c>
      <c r="G1072">
        <v>80226</v>
      </c>
      <c r="H1072">
        <v>192.83</v>
      </c>
      <c r="I1072">
        <v>106</v>
      </c>
      <c r="J1072" t="s">
        <v>10</v>
      </c>
      <c r="K1072">
        <v>8</v>
      </c>
      <c r="L1072">
        <v>1</v>
      </c>
      <c r="M1072">
        <f t="shared" si="48"/>
        <v>0</v>
      </c>
      <c r="N1072">
        <f t="shared" si="49"/>
        <v>0</v>
      </c>
      <c r="O1072">
        <f t="shared" si="50"/>
        <v>1</v>
      </c>
    </row>
    <row r="1073" spans="1:15">
      <c r="A1073" t="s">
        <v>2159</v>
      </c>
      <c r="B1073" t="s">
        <v>6</v>
      </c>
      <c r="C1073">
        <v>3254</v>
      </c>
      <c r="D1073" t="s">
        <v>2160</v>
      </c>
      <c r="E1073" t="s">
        <v>26</v>
      </c>
      <c r="F1073" t="s">
        <v>9</v>
      </c>
      <c r="G1073">
        <v>80226</v>
      </c>
      <c r="H1073">
        <v>226.99</v>
      </c>
      <c r="I1073">
        <v>106</v>
      </c>
      <c r="J1073" t="s">
        <v>10</v>
      </c>
      <c r="K1073">
        <v>4</v>
      </c>
      <c r="L1073">
        <v>3</v>
      </c>
      <c r="M1073">
        <f t="shared" si="48"/>
        <v>0</v>
      </c>
      <c r="N1073">
        <f t="shared" si="49"/>
        <v>0</v>
      </c>
      <c r="O1073">
        <f t="shared" si="50"/>
        <v>1</v>
      </c>
    </row>
    <row r="1074" spans="1:15">
      <c r="A1074" t="s">
        <v>2161</v>
      </c>
      <c r="B1074" t="s">
        <v>6</v>
      </c>
      <c r="C1074">
        <v>3255</v>
      </c>
      <c r="D1074" t="s">
        <v>2162</v>
      </c>
      <c r="E1074" t="s">
        <v>35</v>
      </c>
      <c r="F1074" t="s">
        <v>9</v>
      </c>
      <c r="G1074">
        <v>80012</v>
      </c>
      <c r="H1074">
        <v>157.91</v>
      </c>
      <c r="I1074">
        <v>105</v>
      </c>
      <c r="J1074" t="s">
        <v>10</v>
      </c>
      <c r="K1074">
        <v>7</v>
      </c>
      <c r="L1074">
        <v>2</v>
      </c>
      <c r="M1074">
        <f t="shared" si="48"/>
        <v>0</v>
      </c>
      <c r="N1074">
        <f t="shared" si="49"/>
        <v>0</v>
      </c>
      <c r="O1074">
        <f t="shared" si="50"/>
        <v>1</v>
      </c>
    </row>
    <row r="1075" spans="1:15">
      <c r="A1075" t="s">
        <v>2163</v>
      </c>
      <c r="B1075" t="s">
        <v>6</v>
      </c>
      <c r="C1075">
        <v>3259</v>
      </c>
      <c r="D1075" t="s">
        <v>2164</v>
      </c>
      <c r="E1075" t="s">
        <v>17</v>
      </c>
      <c r="F1075" t="s">
        <v>9</v>
      </c>
      <c r="G1075">
        <v>80015</v>
      </c>
      <c r="H1075">
        <v>168.74</v>
      </c>
      <c r="I1075">
        <v>104</v>
      </c>
      <c r="J1075" t="s">
        <v>10</v>
      </c>
      <c r="K1075">
        <v>8</v>
      </c>
      <c r="L1075">
        <v>1</v>
      </c>
      <c r="M1075">
        <f t="shared" si="48"/>
        <v>0</v>
      </c>
      <c r="N1075">
        <f t="shared" si="49"/>
        <v>0</v>
      </c>
      <c r="O1075">
        <f t="shared" si="50"/>
        <v>1</v>
      </c>
    </row>
    <row r="1076" spans="1:15">
      <c r="A1076" t="s">
        <v>2165</v>
      </c>
      <c r="B1076" t="s">
        <v>6</v>
      </c>
      <c r="C1076">
        <v>3264</v>
      </c>
      <c r="D1076" t="s">
        <v>2166</v>
      </c>
      <c r="E1076" t="s">
        <v>8</v>
      </c>
      <c r="F1076" t="s">
        <v>9</v>
      </c>
      <c r="G1076">
        <v>80230</v>
      </c>
      <c r="H1076">
        <v>54</v>
      </c>
      <c r="I1076">
        <v>106</v>
      </c>
      <c r="J1076" t="s">
        <v>10</v>
      </c>
      <c r="K1076">
        <v>4</v>
      </c>
      <c r="L1076">
        <v>1</v>
      </c>
      <c r="M1076">
        <f t="shared" si="48"/>
        <v>0</v>
      </c>
      <c r="N1076">
        <f t="shared" si="49"/>
        <v>0</v>
      </c>
      <c r="O1076">
        <f t="shared" si="50"/>
        <v>1</v>
      </c>
    </row>
    <row r="1077" spans="1:15">
      <c r="A1077" t="s">
        <v>2167</v>
      </c>
      <c r="B1077" t="s">
        <v>6</v>
      </c>
      <c r="C1077">
        <v>3265</v>
      </c>
      <c r="D1077" t="s">
        <v>2168</v>
      </c>
      <c r="E1077" t="s">
        <v>35</v>
      </c>
      <c r="F1077" t="s">
        <v>9</v>
      </c>
      <c r="G1077">
        <v>80015</v>
      </c>
      <c r="H1077">
        <v>254.84</v>
      </c>
      <c r="I1077">
        <v>104</v>
      </c>
      <c r="J1077" t="s">
        <v>10</v>
      </c>
      <c r="K1077">
        <v>7</v>
      </c>
      <c r="L1077">
        <v>4</v>
      </c>
      <c r="M1077">
        <f t="shared" si="48"/>
        <v>0</v>
      </c>
      <c r="N1077">
        <f t="shared" si="49"/>
        <v>0</v>
      </c>
      <c r="O1077">
        <f t="shared" si="50"/>
        <v>1</v>
      </c>
    </row>
    <row r="1078" spans="1:15">
      <c r="A1078" t="s">
        <v>2169</v>
      </c>
      <c r="B1078" t="s">
        <v>6</v>
      </c>
      <c r="C1078">
        <v>3267</v>
      </c>
      <c r="D1078" t="s">
        <v>2001</v>
      </c>
      <c r="E1078" t="s">
        <v>8</v>
      </c>
      <c r="F1078" t="s">
        <v>9</v>
      </c>
      <c r="G1078">
        <v>80230</v>
      </c>
      <c r="H1078">
        <v>60.92</v>
      </c>
      <c r="I1078">
        <v>100</v>
      </c>
      <c r="J1078" t="s">
        <v>10</v>
      </c>
      <c r="K1078">
        <v>6</v>
      </c>
      <c r="L1078">
        <v>1</v>
      </c>
      <c r="M1078">
        <f t="shared" si="48"/>
        <v>0</v>
      </c>
      <c r="N1078">
        <f t="shared" si="49"/>
        <v>0</v>
      </c>
      <c r="O1078">
        <f t="shared" si="50"/>
        <v>1</v>
      </c>
    </row>
    <row r="1079" spans="1:15">
      <c r="A1079" t="s">
        <v>2170</v>
      </c>
      <c r="B1079" t="s">
        <v>6</v>
      </c>
      <c r="C1079">
        <v>3268</v>
      </c>
      <c r="D1079" t="s">
        <v>2171</v>
      </c>
      <c r="E1079" t="s">
        <v>26</v>
      </c>
      <c r="F1079" t="s">
        <v>9</v>
      </c>
      <c r="G1079">
        <v>80235</v>
      </c>
      <c r="H1079">
        <v>211.82</v>
      </c>
      <c r="I1079">
        <v>101</v>
      </c>
      <c r="J1079" t="s">
        <v>10</v>
      </c>
      <c r="K1079">
        <v>2</v>
      </c>
      <c r="L1079">
        <v>1</v>
      </c>
      <c r="M1079">
        <f t="shared" si="48"/>
        <v>0</v>
      </c>
      <c r="N1079">
        <f t="shared" si="49"/>
        <v>0</v>
      </c>
      <c r="O1079">
        <f t="shared" si="50"/>
        <v>1</v>
      </c>
    </row>
    <row r="1080" spans="1:15">
      <c r="A1080" t="s">
        <v>2172</v>
      </c>
      <c r="B1080" t="s">
        <v>6</v>
      </c>
      <c r="C1080">
        <v>3269</v>
      </c>
      <c r="D1080" t="s">
        <v>2173</v>
      </c>
      <c r="E1080" t="s">
        <v>26</v>
      </c>
      <c r="F1080" t="s">
        <v>9</v>
      </c>
      <c r="G1080">
        <v>80232</v>
      </c>
      <c r="H1080">
        <v>149</v>
      </c>
      <c r="I1080">
        <v>108</v>
      </c>
      <c r="J1080" t="s">
        <v>14</v>
      </c>
      <c r="K1080">
        <v>6</v>
      </c>
      <c r="L1080">
        <v>1</v>
      </c>
      <c r="M1080">
        <f t="shared" si="48"/>
        <v>0</v>
      </c>
      <c r="N1080">
        <f t="shared" si="49"/>
        <v>0</v>
      </c>
      <c r="O1080">
        <f t="shared" si="50"/>
        <v>1</v>
      </c>
    </row>
    <row r="1081" spans="1:15">
      <c r="A1081" t="s">
        <v>2174</v>
      </c>
      <c r="B1081" t="s">
        <v>6</v>
      </c>
      <c r="C1081">
        <v>3270</v>
      </c>
      <c r="D1081" t="s">
        <v>1309</v>
      </c>
      <c r="E1081" t="s">
        <v>8</v>
      </c>
      <c r="F1081" t="s">
        <v>9</v>
      </c>
      <c r="G1081">
        <v>80227</v>
      </c>
      <c r="H1081">
        <v>66.069999999999993</v>
      </c>
      <c r="I1081">
        <v>106</v>
      </c>
      <c r="J1081" t="s">
        <v>10</v>
      </c>
      <c r="K1081">
        <v>3</v>
      </c>
      <c r="L1081">
        <v>1</v>
      </c>
      <c r="M1081">
        <f t="shared" si="48"/>
        <v>0</v>
      </c>
      <c r="N1081">
        <f t="shared" si="49"/>
        <v>0</v>
      </c>
      <c r="O1081">
        <f t="shared" si="50"/>
        <v>1</v>
      </c>
    </row>
    <row r="1082" spans="1:15">
      <c r="A1082" t="s">
        <v>2175</v>
      </c>
      <c r="B1082" t="s">
        <v>6</v>
      </c>
      <c r="C1082">
        <v>3277</v>
      </c>
      <c r="D1082" t="s">
        <v>2176</v>
      </c>
      <c r="E1082" t="s">
        <v>17</v>
      </c>
      <c r="F1082" t="s">
        <v>9</v>
      </c>
      <c r="G1082">
        <v>80015</v>
      </c>
      <c r="H1082">
        <v>142.72</v>
      </c>
      <c r="I1082">
        <v>104</v>
      </c>
      <c r="J1082" t="s">
        <v>10</v>
      </c>
      <c r="K1082">
        <v>4</v>
      </c>
      <c r="L1082">
        <v>1</v>
      </c>
      <c r="M1082">
        <f t="shared" si="48"/>
        <v>0</v>
      </c>
      <c r="N1082">
        <f t="shared" si="49"/>
        <v>0</v>
      </c>
      <c r="O1082">
        <f t="shared" si="50"/>
        <v>1</v>
      </c>
    </row>
    <row r="1083" spans="1:15">
      <c r="A1083" t="s">
        <v>2177</v>
      </c>
      <c r="B1083" t="s">
        <v>6</v>
      </c>
      <c r="C1083">
        <v>3282</v>
      </c>
      <c r="D1083" t="s">
        <v>2178</v>
      </c>
      <c r="E1083" t="s">
        <v>8</v>
      </c>
      <c r="F1083" t="s">
        <v>9</v>
      </c>
      <c r="G1083">
        <v>80219</v>
      </c>
      <c r="H1083">
        <v>166.66</v>
      </c>
      <c r="I1083">
        <v>100</v>
      </c>
      <c r="J1083" t="s">
        <v>10</v>
      </c>
      <c r="K1083">
        <v>3</v>
      </c>
      <c r="L1083">
        <v>2</v>
      </c>
      <c r="M1083">
        <f t="shared" si="48"/>
        <v>0</v>
      </c>
      <c r="N1083">
        <f t="shared" si="49"/>
        <v>0</v>
      </c>
      <c r="O1083">
        <f t="shared" si="50"/>
        <v>1</v>
      </c>
    </row>
    <row r="1084" spans="1:15">
      <c r="A1084" t="s">
        <v>2179</v>
      </c>
      <c r="B1084" t="s">
        <v>6</v>
      </c>
      <c r="C1084">
        <v>3288</v>
      </c>
      <c r="D1084" t="s">
        <v>2180</v>
      </c>
      <c r="E1084" t="s">
        <v>8</v>
      </c>
      <c r="F1084" t="s">
        <v>9</v>
      </c>
      <c r="G1084">
        <v>80218</v>
      </c>
      <c r="H1084">
        <v>218.02</v>
      </c>
      <c r="I1084">
        <v>108</v>
      </c>
      <c r="J1084" t="s">
        <v>14</v>
      </c>
      <c r="K1084">
        <v>2</v>
      </c>
      <c r="L1084">
        <v>1</v>
      </c>
      <c r="M1084">
        <f t="shared" si="48"/>
        <v>0</v>
      </c>
      <c r="N1084">
        <f t="shared" si="49"/>
        <v>0</v>
      </c>
      <c r="O1084">
        <f t="shared" si="50"/>
        <v>1</v>
      </c>
    </row>
    <row r="1085" spans="1:15">
      <c r="A1085" t="s">
        <v>2181</v>
      </c>
      <c r="B1085" t="s">
        <v>6</v>
      </c>
      <c r="C1085">
        <v>3290</v>
      </c>
      <c r="D1085" t="s">
        <v>2182</v>
      </c>
      <c r="E1085" t="s">
        <v>26</v>
      </c>
      <c r="F1085" t="s">
        <v>9</v>
      </c>
      <c r="G1085">
        <v>80232</v>
      </c>
      <c r="H1085">
        <v>93.81</v>
      </c>
      <c r="I1085">
        <v>106</v>
      </c>
      <c r="J1085" t="s">
        <v>10</v>
      </c>
      <c r="K1085">
        <v>2</v>
      </c>
      <c r="L1085">
        <v>1</v>
      </c>
      <c r="M1085">
        <f t="shared" si="48"/>
        <v>0</v>
      </c>
      <c r="N1085">
        <f t="shared" si="49"/>
        <v>0</v>
      </c>
      <c r="O1085">
        <f t="shared" si="50"/>
        <v>1</v>
      </c>
    </row>
    <row r="1086" spans="1:15">
      <c r="A1086" t="s">
        <v>2183</v>
      </c>
      <c r="B1086" t="s">
        <v>6</v>
      </c>
      <c r="C1086">
        <v>3291</v>
      </c>
      <c r="D1086" t="s">
        <v>2184</v>
      </c>
      <c r="E1086" t="s">
        <v>8</v>
      </c>
      <c r="F1086" t="s">
        <v>9</v>
      </c>
      <c r="G1086">
        <v>80220</v>
      </c>
      <c r="H1086">
        <v>59.36</v>
      </c>
      <c r="I1086">
        <v>105</v>
      </c>
      <c r="J1086" t="s">
        <v>14</v>
      </c>
      <c r="K1086">
        <v>1</v>
      </c>
      <c r="L1086">
        <v>1</v>
      </c>
      <c r="M1086">
        <f t="shared" si="48"/>
        <v>0</v>
      </c>
      <c r="N1086">
        <f t="shared" si="49"/>
        <v>0</v>
      </c>
      <c r="O1086">
        <f t="shared" si="50"/>
        <v>1</v>
      </c>
    </row>
    <row r="1087" spans="1:15">
      <c r="A1087" t="s">
        <v>2185</v>
      </c>
      <c r="B1087" t="s">
        <v>6</v>
      </c>
      <c r="C1087">
        <v>3292</v>
      </c>
      <c r="D1087" t="s">
        <v>2186</v>
      </c>
      <c r="E1087" t="s">
        <v>8</v>
      </c>
      <c r="F1087" t="s">
        <v>9</v>
      </c>
      <c r="G1087">
        <v>80211</v>
      </c>
      <c r="H1087">
        <v>203.38</v>
      </c>
      <c r="I1087">
        <v>101</v>
      </c>
      <c r="J1087" t="s">
        <v>10</v>
      </c>
      <c r="K1087">
        <v>7</v>
      </c>
      <c r="L1087">
        <v>1</v>
      </c>
      <c r="M1087">
        <f t="shared" si="48"/>
        <v>0</v>
      </c>
      <c r="N1087">
        <f t="shared" si="49"/>
        <v>0</v>
      </c>
      <c r="O1087">
        <f t="shared" si="50"/>
        <v>1</v>
      </c>
    </row>
    <row r="1088" spans="1:15">
      <c r="A1088" t="s">
        <v>2187</v>
      </c>
      <c r="B1088" t="s">
        <v>6</v>
      </c>
      <c r="C1088">
        <v>3293</v>
      </c>
      <c r="D1088" t="s">
        <v>2188</v>
      </c>
      <c r="E1088" t="s">
        <v>17</v>
      </c>
      <c r="F1088" t="s">
        <v>9</v>
      </c>
      <c r="G1088">
        <v>80015</v>
      </c>
      <c r="H1088">
        <v>257</v>
      </c>
      <c r="I1088">
        <v>104</v>
      </c>
      <c r="J1088" t="s">
        <v>10</v>
      </c>
      <c r="K1088">
        <v>8</v>
      </c>
      <c r="L1088">
        <v>1</v>
      </c>
      <c r="M1088">
        <f t="shared" si="48"/>
        <v>0</v>
      </c>
      <c r="N1088">
        <f t="shared" si="49"/>
        <v>0</v>
      </c>
      <c r="O1088">
        <f t="shared" si="50"/>
        <v>1</v>
      </c>
    </row>
    <row r="1089" spans="1:15">
      <c r="A1089" t="s">
        <v>2189</v>
      </c>
      <c r="B1089" t="s">
        <v>6</v>
      </c>
      <c r="C1089">
        <v>3294</v>
      </c>
      <c r="D1089" t="s">
        <v>2190</v>
      </c>
      <c r="E1089" t="s">
        <v>26</v>
      </c>
      <c r="F1089" t="s">
        <v>9</v>
      </c>
      <c r="G1089">
        <v>80226</v>
      </c>
      <c r="H1089">
        <v>249.96</v>
      </c>
      <c r="I1089">
        <v>106</v>
      </c>
      <c r="J1089" t="s">
        <v>10</v>
      </c>
      <c r="K1089">
        <v>6</v>
      </c>
      <c r="L1089">
        <v>1</v>
      </c>
      <c r="M1089">
        <f t="shared" si="48"/>
        <v>0</v>
      </c>
      <c r="N1089">
        <f t="shared" si="49"/>
        <v>0</v>
      </c>
      <c r="O1089">
        <f t="shared" si="50"/>
        <v>1</v>
      </c>
    </row>
    <row r="1090" spans="1:15">
      <c r="A1090" t="s">
        <v>2191</v>
      </c>
      <c r="B1090" t="s">
        <v>6</v>
      </c>
      <c r="C1090">
        <v>3296</v>
      </c>
      <c r="D1090" t="s">
        <v>2192</v>
      </c>
      <c r="E1090" t="s">
        <v>32</v>
      </c>
      <c r="F1090" t="s">
        <v>9</v>
      </c>
      <c r="G1090">
        <v>80020</v>
      </c>
      <c r="H1090">
        <v>111.24</v>
      </c>
      <c r="I1090">
        <v>103</v>
      </c>
      <c r="J1090" t="s">
        <v>10</v>
      </c>
      <c r="K1090">
        <v>4</v>
      </c>
      <c r="L1090">
        <v>1</v>
      </c>
      <c r="M1090">
        <f t="shared" si="48"/>
        <v>0</v>
      </c>
      <c r="N1090">
        <f t="shared" si="49"/>
        <v>0</v>
      </c>
      <c r="O1090">
        <f t="shared" si="50"/>
        <v>1</v>
      </c>
    </row>
    <row r="1091" spans="1:15">
      <c r="A1091" t="s">
        <v>2193</v>
      </c>
      <c r="B1091" t="s">
        <v>6</v>
      </c>
      <c r="C1091">
        <v>3297</v>
      </c>
      <c r="D1091" t="s">
        <v>2194</v>
      </c>
      <c r="E1091" t="s">
        <v>77</v>
      </c>
      <c r="F1091" t="s">
        <v>9</v>
      </c>
      <c r="G1091">
        <v>80031</v>
      </c>
      <c r="H1091">
        <v>195.07</v>
      </c>
      <c r="I1091">
        <v>103</v>
      </c>
      <c r="J1091" t="s">
        <v>10</v>
      </c>
      <c r="K1091">
        <v>1</v>
      </c>
      <c r="L1091">
        <v>1</v>
      </c>
      <c r="M1091">
        <f t="shared" ref="M1091:M1154" si="51">IF(B1091="Loyalty Club and Credit Card", 1,0)</f>
        <v>0</v>
      </c>
      <c r="N1091">
        <f t="shared" ref="N1091:N1154" si="52">IF(B1091="Loyalty Club Only", 1,0)</f>
        <v>0</v>
      </c>
      <c r="O1091">
        <f t="shared" ref="O1091:O1154" si="53">IF(B1091="Store Mailing List", 1,0)</f>
        <v>1</v>
      </c>
    </row>
    <row r="1092" spans="1:15">
      <c r="A1092" t="s">
        <v>2195</v>
      </c>
      <c r="B1092" t="s">
        <v>6</v>
      </c>
      <c r="C1092">
        <v>3300</v>
      </c>
      <c r="D1092" t="s">
        <v>2196</v>
      </c>
      <c r="E1092" t="s">
        <v>8</v>
      </c>
      <c r="F1092" t="s">
        <v>9</v>
      </c>
      <c r="G1092">
        <v>80222</v>
      </c>
      <c r="H1092">
        <v>247.48</v>
      </c>
      <c r="I1092">
        <v>100</v>
      </c>
      <c r="J1092" t="s">
        <v>10</v>
      </c>
      <c r="K1092">
        <v>3</v>
      </c>
      <c r="L1092">
        <v>2</v>
      </c>
      <c r="M1092">
        <f t="shared" si="51"/>
        <v>0</v>
      </c>
      <c r="N1092">
        <f t="shared" si="52"/>
        <v>0</v>
      </c>
      <c r="O1092">
        <f t="shared" si="53"/>
        <v>1</v>
      </c>
    </row>
    <row r="1093" spans="1:15">
      <c r="A1093" t="s">
        <v>2197</v>
      </c>
      <c r="B1093" t="s">
        <v>6</v>
      </c>
      <c r="C1093">
        <v>3306</v>
      </c>
      <c r="D1093" t="s">
        <v>2198</v>
      </c>
      <c r="E1093" t="s">
        <v>35</v>
      </c>
      <c r="F1093" t="s">
        <v>9</v>
      </c>
      <c r="G1093">
        <v>80012</v>
      </c>
      <c r="H1093">
        <v>171.18</v>
      </c>
      <c r="I1093">
        <v>105</v>
      </c>
      <c r="J1093" t="s">
        <v>10</v>
      </c>
      <c r="K1093">
        <v>7</v>
      </c>
      <c r="L1093">
        <v>1</v>
      </c>
      <c r="M1093">
        <f t="shared" si="51"/>
        <v>0</v>
      </c>
      <c r="N1093">
        <f t="shared" si="52"/>
        <v>0</v>
      </c>
      <c r="O1093">
        <f t="shared" si="53"/>
        <v>1</v>
      </c>
    </row>
    <row r="1094" spans="1:15">
      <c r="A1094" t="s">
        <v>2199</v>
      </c>
      <c r="B1094" t="s">
        <v>6</v>
      </c>
      <c r="C1094">
        <v>3308</v>
      </c>
      <c r="D1094" t="s">
        <v>2200</v>
      </c>
      <c r="E1094" t="s">
        <v>26</v>
      </c>
      <c r="F1094" t="s">
        <v>9</v>
      </c>
      <c r="G1094">
        <v>80226</v>
      </c>
      <c r="H1094">
        <v>145.49</v>
      </c>
      <c r="I1094">
        <v>106</v>
      </c>
      <c r="J1094" t="s">
        <v>10</v>
      </c>
      <c r="K1094">
        <v>1</v>
      </c>
      <c r="L1094">
        <v>1</v>
      </c>
      <c r="M1094">
        <f t="shared" si="51"/>
        <v>0</v>
      </c>
      <c r="N1094">
        <f t="shared" si="52"/>
        <v>0</v>
      </c>
      <c r="O1094">
        <f t="shared" si="53"/>
        <v>1</v>
      </c>
    </row>
    <row r="1095" spans="1:15">
      <c r="A1095" t="s">
        <v>2201</v>
      </c>
      <c r="B1095" t="s">
        <v>6</v>
      </c>
      <c r="C1095">
        <v>3309</v>
      </c>
      <c r="D1095" t="s">
        <v>2202</v>
      </c>
      <c r="E1095" t="s">
        <v>35</v>
      </c>
      <c r="F1095" t="s">
        <v>9</v>
      </c>
      <c r="G1095">
        <v>80012</v>
      </c>
      <c r="H1095">
        <v>211.37</v>
      </c>
      <c r="I1095">
        <v>105</v>
      </c>
      <c r="J1095" t="s">
        <v>10</v>
      </c>
      <c r="K1095">
        <v>8</v>
      </c>
      <c r="L1095">
        <v>1</v>
      </c>
      <c r="M1095">
        <f t="shared" si="51"/>
        <v>0</v>
      </c>
      <c r="N1095">
        <f t="shared" si="52"/>
        <v>0</v>
      </c>
      <c r="O1095">
        <f t="shared" si="53"/>
        <v>1</v>
      </c>
    </row>
    <row r="1096" spans="1:15">
      <c r="A1096" t="s">
        <v>2203</v>
      </c>
      <c r="B1096" t="s">
        <v>6</v>
      </c>
      <c r="C1096">
        <v>3310</v>
      </c>
      <c r="D1096" t="s">
        <v>2204</v>
      </c>
      <c r="E1096" t="s">
        <v>35</v>
      </c>
      <c r="F1096" t="s">
        <v>9</v>
      </c>
      <c r="G1096">
        <v>80013</v>
      </c>
      <c r="H1096">
        <v>107.29</v>
      </c>
      <c r="I1096">
        <v>104</v>
      </c>
      <c r="J1096" t="s">
        <v>10</v>
      </c>
      <c r="K1096">
        <v>6</v>
      </c>
      <c r="L1096">
        <v>1</v>
      </c>
      <c r="M1096">
        <f t="shared" si="51"/>
        <v>0</v>
      </c>
      <c r="N1096">
        <f t="shared" si="52"/>
        <v>0</v>
      </c>
      <c r="O1096">
        <f t="shared" si="53"/>
        <v>1</v>
      </c>
    </row>
    <row r="1097" spans="1:15">
      <c r="A1097" t="s">
        <v>2205</v>
      </c>
      <c r="B1097" t="s">
        <v>6</v>
      </c>
      <c r="C1097">
        <v>3311</v>
      </c>
      <c r="D1097" t="s">
        <v>2206</v>
      </c>
      <c r="E1097" t="s">
        <v>8</v>
      </c>
      <c r="F1097" t="s">
        <v>9</v>
      </c>
      <c r="G1097">
        <v>80224</v>
      </c>
      <c r="H1097">
        <v>94.26</v>
      </c>
      <c r="I1097">
        <v>100</v>
      </c>
      <c r="J1097" t="s">
        <v>14</v>
      </c>
      <c r="K1097">
        <v>8</v>
      </c>
      <c r="L1097">
        <v>1</v>
      </c>
      <c r="M1097">
        <f t="shared" si="51"/>
        <v>0</v>
      </c>
      <c r="N1097">
        <f t="shared" si="52"/>
        <v>0</v>
      </c>
      <c r="O1097">
        <f t="shared" si="53"/>
        <v>1</v>
      </c>
    </row>
    <row r="1098" spans="1:15">
      <c r="A1098" t="s">
        <v>2207</v>
      </c>
      <c r="B1098" t="s">
        <v>6</v>
      </c>
      <c r="C1098">
        <v>3312</v>
      </c>
      <c r="D1098" t="s">
        <v>2208</v>
      </c>
      <c r="E1098" t="s">
        <v>8</v>
      </c>
      <c r="F1098" t="s">
        <v>9</v>
      </c>
      <c r="G1098">
        <v>80212</v>
      </c>
      <c r="H1098">
        <v>74.430000000000007</v>
      </c>
      <c r="I1098">
        <v>107</v>
      </c>
      <c r="J1098" t="s">
        <v>10</v>
      </c>
      <c r="K1098">
        <v>3</v>
      </c>
      <c r="L1098">
        <v>1</v>
      </c>
      <c r="M1098">
        <f t="shared" si="51"/>
        <v>0</v>
      </c>
      <c r="N1098">
        <f t="shared" si="52"/>
        <v>0</v>
      </c>
      <c r="O1098">
        <f t="shared" si="53"/>
        <v>1</v>
      </c>
    </row>
    <row r="1099" spans="1:15">
      <c r="A1099" t="s">
        <v>2209</v>
      </c>
      <c r="B1099" t="s">
        <v>6</v>
      </c>
      <c r="C1099">
        <v>3313</v>
      </c>
      <c r="D1099" t="s">
        <v>2210</v>
      </c>
      <c r="E1099" t="s">
        <v>26</v>
      </c>
      <c r="F1099" t="s">
        <v>9</v>
      </c>
      <c r="G1099">
        <v>80215</v>
      </c>
      <c r="H1099">
        <v>46.89</v>
      </c>
      <c r="I1099">
        <v>106</v>
      </c>
      <c r="J1099" t="s">
        <v>10</v>
      </c>
      <c r="K1099">
        <v>1</v>
      </c>
      <c r="L1099">
        <v>1</v>
      </c>
      <c r="M1099">
        <f t="shared" si="51"/>
        <v>0</v>
      </c>
      <c r="N1099">
        <f t="shared" si="52"/>
        <v>0</v>
      </c>
      <c r="O1099">
        <f t="shared" si="53"/>
        <v>1</v>
      </c>
    </row>
    <row r="1100" spans="1:15">
      <c r="A1100" t="s">
        <v>2211</v>
      </c>
      <c r="B1100" t="s">
        <v>6</v>
      </c>
      <c r="C1100">
        <v>3314</v>
      </c>
      <c r="D1100" t="s">
        <v>2212</v>
      </c>
      <c r="E1100" t="s">
        <v>35</v>
      </c>
      <c r="F1100" t="s">
        <v>9</v>
      </c>
      <c r="G1100">
        <v>80013</v>
      </c>
      <c r="H1100">
        <v>152.82</v>
      </c>
      <c r="I1100">
        <v>104</v>
      </c>
      <c r="J1100" t="s">
        <v>10</v>
      </c>
      <c r="K1100">
        <v>7</v>
      </c>
      <c r="L1100">
        <v>1</v>
      </c>
      <c r="M1100">
        <f t="shared" si="51"/>
        <v>0</v>
      </c>
      <c r="N1100">
        <f t="shared" si="52"/>
        <v>0</v>
      </c>
      <c r="O1100">
        <f t="shared" si="53"/>
        <v>1</v>
      </c>
    </row>
    <row r="1101" spans="1:15">
      <c r="A1101" t="s">
        <v>2213</v>
      </c>
      <c r="B1101" t="s">
        <v>6</v>
      </c>
      <c r="C1101">
        <v>3317</v>
      </c>
      <c r="D1101" t="s">
        <v>2214</v>
      </c>
      <c r="E1101" t="s">
        <v>35</v>
      </c>
      <c r="F1101" t="s">
        <v>9</v>
      </c>
      <c r="G1101">
        <v>80011</v>
      </c>
      <c r="H1101">
        <v>186.58</v>
      </c>
      <c r="I1101">
        <v>105</v>
      </c>
      <c r="J1101" t="s">
        <v>10</v>
      </c>
      <c r="K1101">
        <v>2</v>
      </c>
      <c r="L1101">
        <v>1</v>
      </c>
      <c r="M1101">
        <f t="shared" si="51"/>
        <v>0</v>
      </c>
      <c r="N1101">
        <f t="shared" si="52"/>
        <v>0</v>
      </c>
      <c r="O1101">
        <f t="shared" si="53"/>
        <v>1</v>
      </c>
    </row>
    <row r="1102" spans="1:15">
      <c r="A1102" t="s">
        <v>2215</v>
      </c>
      <c r="B1102" t="s">
        <v>6</v>
      </c>
      <c r="C1102">
        <v>3319</v>
      </c>
      <c r="D1102" t="s">
        <v>2216</v>
      </c>
      <c r="E1102" t="s">
        <v>8</v>
      </c>
      <c r="F1102" t="s">
        <v>9</v>
      </c>
      <c r="G1102">
        <v>80204</v>
      </c>
      <c r="H1102">
        <v>169.72</v>
      </c>
      <c r="I1102">
        <v>100</v>
      </c>
      <c r="J1102" t="s">
        <v>14</v>
      </c>
      <c r="K1102">
        <v>5</v>
      </c>
      <c r="L1102">
        <v>1</v>
      </c>
      <c r="M1102">
        <f t="shared" si="51"/>
        <v>0</v>
      </c>
      <c r="N1102">
        <f t="shared" si="52"/>
        <v>0</v>
      </c>
      <c r="O1102">
        <f t="shared" si="53"/>
        <v>1</v>
      </c>
    </row>
    <row r="1103" spans="1:15">
      <c r="A1103" t="s">
        <v>2217</v>
      </c>
      <c r="B1103" t="s">
        <v>6</v>
      </c>
      <c r="C1103">
        <v>3321</v>
      </c>
      <c r="D1103" t="s">
        <v>2218</v>
      </c>
      <c r="E1103" t="s">
        <v>17</v>
      </c>
      <c r="F1103" t="s">
        <v>9</v>
      </c>
      <c r="G1103">
        <v>80112</v>
      </c>
      <c r="H1103">
        <v>202.77</v>
      </c>
      <c r="I1103">
        <v>105</v>
      </c>
      <c r="J1103" t="s">
        <v>10</v>
      </c>
      <c r="K1103">
        <v>1</v>
      </c>
      <c r="L1103">
        <v>3</v>
      </c>
      <c r="M1103">
        <f t="shared" si="51"/>
        <v>0</v>
      </c>
      <c r="N1103">
        <f t="shared" si="52"/>
        <v>0</v>
      </c>
      <c r="O1103">
        <f t="shared" si="53"/>
        <v>1</v>
      </c>
    </row>
    <row r="1104" spans="1:15">
      <c r="A1104" t="s">
        <v>2219</v>
      </c>
      <c r="B1104" t="s">
        <v>6</v>
      </c>
      <c r="C1104">
        <v>3322</v>
      </c>
      <c r="D1104" t="s">
        <v>2220</v>
      </c>
      <c r="E1104" t="s">
        <v>293</v>
      </c>
      <c r="F1104" t="s">
        <v>9</v>
      </c>
      <c r="G1104">
        <v>80602</v>
      </c>
      <c r="H1104">
        <v>173.19</v>
      </c>
      <c r="I1104">
        <v>109</v>
      </c>
      <c r="J1104" t="s">
        <v>14</v>
      </c>
      <c r="K1104">
        <v>6</v>
      </c>
      <c r="L1104">
        <v>2</v>
      </c>
      <c r="M1104">
        <f t="shared" si="51"/>
        <v>0</v>
      </c>
      <c r="N1104">
        <f t="shared" si="52"/>
        <v>0</v>
      </c>
      <c r="O1104">
        <f t="shared" si="53"/>
        <v>1</v>
      </c>
    </row>
    <row r="1105" spans="1:15">
      <c r="A1105" t="s">
        <v>2221</v>
      </c>
      <c r="B1105" t="s">
        <v>6</v>
      </c>
      <c r="C1105">
        <v>3324</v>
      </c>
      <c r="D1105" t="s">
        <v>2222</v>
      </c>
      <c r="E1105" t="s">
        <v>8</v>
      </c>
      <c r="F1105" t="s">
        <v>9</v>
      </c>
      <c r="G1105">
        <v>80223</v>
      </c>
      <c r="H1105">
        <v>185.86</v>
      </c>
      <c r="I1105">
        <v>101</v>
      </c>
      <c r="J1105" t="s">
        <v>10</v>
      </c>
      <c r="K1105">
        <v>1</v>
      </c>
      <c r="L1105">
        <v>3</v>
      </c>
      <c r="M1105">
        <f t="shared" si="51"/>
        <v>0</v>
      </c>
      <c r="N1105">
        <f t="shared" si="52"/>
        <v>0</v>
      </c>
      <c r="O1105">
        <f t="shared" si="53"/>
        <v>1</v>
      </c>
    </row>
    <row r="1106" spans="1:15">
      <c r="A1106" t="s">
        <v>2223</v>
      </c>
      <c r="B1106" t="s">
        <v>6</v>
      </c>
      <c r="C1106">
        <v>3327</v>
      </c>
      <c r="D1106" t="s">
        <v>2224</v>
      </c>
      <c r="E1106" t="s">
        <v>32</v>
      </c>
      <c r="F1106" t="s">
        <v>9</v>
      </c>
      <c r="G1106">
        <v>80021</v>
      </c>
      <c r="H1106">
        <v>172.31</v>
      </c>
      <c r="I1106">
        <v>108</v>
      </c>
      <c r="J1106" t="s">
        <v>10</v>
      </c>
      <c r="K1106">
        <v>4</v>
      </c>
      <c r="L1106">
        <v>2</v>
      </c>
      <c r="M1106">
        <f t="shared" si="51"/>
        <v>0</v>
      </c>
      <c r="N1106">
        <f t="shared" si="52"/>
        <v>0</v>
      </c>
      <c r="O1106">
        <f t="shared" si="53"/>
        <v>1</v>
      </c>
    </row>
    <row r="1107" spans="1:15">
      <c r="A1107" t="s">
        <v>2225</v>
      </c>
      <c r="B1107" t="s">
        <v>6</v>
      </c>
      <c r="C1107">
        <v>3330</v>
      </c>
      <c r="D1107" t="s">
        <v>2226</v>
      </c>
      <c r="E1107" t="s">
        <v>26</v>
      </c>
      <c r="F1107" t="s">
        <v>9</v>
      </c>
      <c r="G1107">
        <v>80226</v>
      </c>
      <c r="H1107">
        <v>130.74</v>
      </c>
      <c r="I1107">
        <v>101</v>
      </c>
      <c r="J1107" t="s">
        <v>14</v>
      </c>
      <c r="K1107">
        <v>3</v>
      </c>
      <c r="L1107">
        <v>2</v>
      </c>
      <c r="M1107">
        <f t="shared" si="51"/>
        <v>0</v>
      </c>
      <c r="N1107">
        <f t="shared" si="52"/>
        <v>0</v>
      </c>
      <c r="O1107">
        <f t="shared" si="53"/>
        <v>1</v>
      </c>
    </row>
    <row r="1108" spans="1:15">
      <c r="A1108" t="s">
        <v>2227</v>
      </c>
      <c r="B1108" t="s">
        <v>6</v>
      </c>
      <c r="C1108">
        <v>3334</v>
      </c>
      <c r="D1108" t="s">
        <v>2228</v>
      </c>
      <c r="E1108" t="s">
        <v>8</v>
      </c>
      <c r="F1108" t="s">
        <v>9</v>
      </c>
      <c r="G1108">
        <v>80222</v>
      </c>
      <c r="H1108">
        <v>274.3</v>
      </c>
      <c r="I1108">
        <v>100</v>
      </c>
      <c r="J1108" t="s">
        <v>10</v>
      </c>
      <c r="K1108">
        <v>8</v>
      </c>
      <c r="L1108">
        <v>1</v>
      </c>
      <c r="M1108">
        <f t="shared" si="51"/>
        <v>0</v>
      </c>
      <c r="N1108">
        <f t="shared" si="52"/>
        <v>0</v>
      </c>
      <c r="O1108">
        <f t="shared" si="53"/>
        <v>1</v>
      </c>
    </row>
    <row r="1109" spans="1:15">
      <c r="A1109" t="s">
        <v>2229</v>
      </c>
      <c r="B1109" t="s">
        <v>6</v>
      </c>
      <c r="C1109">
        <v>3335</v>
      </c>
      <c r="D1109" t="s">
        <v>2230</v>
      </c>
      <c r="E1109" t="s">
        <v>8</v>
      </c>
      <c r="F1109" t="s">
        <v>9</v>
      </c>
      <c r="G1109">
        <v>80209</v>
      </c>
      <c r="H1109">
        <v>150.88999999999999</v>
      </c>
      <c r="I1109">
        <v>100</v>
      </c>
      <c r="J1109" t="s">
        <v>10</v>
      </c>
      <c r="K1109">
        <v>2</v>
      </c>
      <c r="L1109">
        <v>1</v>
      </c>
      <c r="M1109">
        <f t="shared" si="51"/>
        <v>0</v>
      </c>
      <c r="N1109">
        <f t="shared" si="52"/>
        <v>0</v>
      </c>
      <c r="O1109">
        <f t="shared" si="53"/>
        <v>1</v>
      </c>
    </row>
    <row r="1110" spans="1:15">
      <c r="A1110" t="s">
        <v>2231</v>
      </c>
      <c r="B1110" t="s">
        <v>2232</v>
      </c>
      <c r="C1110">
        <v>21</v>
      </c>
      <c r="D1110" t="s">
        <v>2233</v>
      </c>
      <c r="E1110" t="s">
        <v>8</v>
      </c>
      <c r="F1110" t="s">
        <v>9</v>
      </c>
      <c r="G1110">
        <v>80222</v>
      </c>
      <c r="H1110">
        <v>1030.92</v>
      </c>
      <c r="I1110">
        <v>100</v>
      </c>
      <c r="J1110" t="s">
        <v>10</v>
      </c>
      <c r="K1110">
        <v>4</v>
      </c>
      <c r="L1110">
        <v>12</v>
      </c>
      <c r="M1110">
        <f t="shared" si="51"/>
        <v>1</v>
      </c>
      <c r="N1110">
        <f t="shared" si="52"/>
        <v>0</v>
      </c>
      <c r="O1110">
        <f t="shared" si="53"/>
        <v>0</v>
      </c>
    </row>
    <row r="1111" spans="1:15">
      <c r="A1111" t="s">
        <v>2234</v>
      </c>
      <c r="B1111" t="s">
        <v>2232</v>
      </c>
      <c r="C1111">
        <v>48</v>
      </c>
      <c r="D1111" t="s">
        <v>2235</v>
      </c>
      <c r="E1111" t="s">
        <v>35</v>
      </c>
      <c r="F1111" t="s">
        <v>9</v>
      </c>
      <c r="G1111">
        <v>80013</v>
      </c>
      <c r="H1111">
        <v>468.64</v>
      </c>
      <c r="I1111">
        <v>104</v>
      </c>
      <c r="J1111" t="s">
        <v>10</v>
      </c>
      <c r="K1111">
        <v>8</v>
      </c>
      <c r="L1111">
        <v>5</v>
      </c>
      <c r="M1111">
        <f t="shared" si="51"/>
        <v>1</v>
      </c>
      <c r="N1111">
        <f t="shared" si="52"/>
        <v>0</v>
      </c>
      <c r="O1111">
        <f t="shared" si="53"/>
        <v>0</v>
      </c>
    </row>
    <row r="1112" spans="1:15">
      <c r="A1112" t="s">
        <v>2236</v>
      </c>
      <c r="B1112" t="s">
        <v>2232</v>
      </c>
      <c r="C1112">
        <v>61</v>
      </c>
      <c r="D1112" t="s">
        <v>2237</v>
      </c>
      <c r="E1112" t="s">
        <v>17</v>
      </c>
      <c r="F1112" t="s">
        <v>9</v>
      </c>
      <c r="G1112">
        <v>80015</v>
      </c>
      <c r="H1112">
        <v>965.77</v>
      </c>
      <c r="I1112">
        <v>105</v>
      </c>
      <c r="J1112" t="s">
        <v>10</v>
      </c>
      <c r="K1112">
        <v>4</v>
      </c>
      <c r="L1112">
        <v>6</v>
      </c>
      <c r="M1112">
        <f t="shared" si="51"/>
        <v>1</v>
      </c>
      <c r="N1112">
        <f t="shared" si="52"/>
        <v>0</v>
      </c>
      <c r="O1112">
        <f t="shared" si="53"/>
        <v>0</v>
      </c>
    </row>
    <row r="1113" spans="1:15">
      <c r="A1113" t="s">
        <v>2238</v>
      </c>
      <c r="B1113" t="s">
        <v>2232</v>
      </c>
      <c r="C1113">
        <v>64</v>
      </c>
      <c r="D1113" t="s">
        <v>2239</v>
      </c>
      <c r="E1113" t="s">
        <v>29</v>
      </c>
      <c r="F1113" t="s">
        <v>9</v>
      </c>
      <c r="G1113">
        <v>80005</v>
      </c>
      <c r="H1113">
        <v>444.52</v>
      </c>
      <c r="I1113">
        <v>106</v>
      </c>
      <c r="J1113" t="s">
        <v>10</v>
      </c>
      <c r="K1113">
        <v>1</v>
      </c>
      <c r="L1113">
        <v>4</v>
      </c>
      <c r="M1113">
        <f t="shared" si="51"/>
        <v>1</v>
      </c>
      <c r="N1113">
        <f t="shared" si="52"/>
        <v>0</v>
      </c>
      <c r="O1113">
        <f t="shared" si="53"/>
        <v>0</v>
      </c>
    </row>
    <row r="1114" spans="1:15">
      <c r="A1114" t="s">
        <v>2240</v>
      </c>
      <c r="B1114" t="s">
        <v>2232</v>
      </c>
      <c r="C1114">
        <v>67</v>
      </c>
      <c r="D1114" t="s">
        <v>2241</v>
      </c>
      <c r="E1114" t="s">
        <v>17</v>
      </c>
      <c r="F1114" t="s">
        <v>9</v>
      </c>
      <c r="G1114">
        <v>80121</v>
      </c>
      <c r="H1114">
        <v>1006.69</v>
      </c>
      <c r="I1114">
        <v>105</v>
      </c>
      <c r="J1114" t="s">
        <v>10</v>
      </c>
      <c r="K1114">
        <v>1</v>
      </c>
      <c r="L1114">
        <v>5</v>
      </c>
      <c r="M1114">
        <f t="shared" si="51"/>
        <v>1</v>
      </c>
      <c r="N1114">
        <f t="shared" si="52"/>
        <v>0</v>
      </c>
      <c r="O1114">
        <f t="shared" si="53"/>
        <v>0</v>
      </c>
    </row>
    <row r="1115" spans="1:15">
      <c r="A1115" t="s">
        <v>2242</v>
      </c>
      <c r="B1115" t="s">
        <v>2232</v>
      </c>
      <c r="C1115">
        <v>68</v>
      </c>
      <c r="D1115" t="s">
        <v>2243</v>
      </c>
      <c r="E1115" t="s">
        <v>8</v>
      </c>
      <c r="F1115" t="s">
        <v>9</v>
      </c>
      <c r="G1115">
        <v>80247</v>
      </c>
      <c r="H1115">
        <v>1763.13</v>
      </c>
      <c r="I1115">
        <v>100</v>
      </c>
      <c r="J1115" t="s">
        <v>10</v>
      </c>
      <c r="K1115">
        <v>3</v>
      </c>
      <c r="L1115">
        <v>10</v>
      </c>
      <c r="M1115">
        <f t="shared" si="51"/>
        <v>1</v>
      </c>
      <c r="N1115">
        <f t="shared" si="52"/>
        <v>0</v>
      </c>
      <c r="O1115">
        <f t="shared" si="53"/>
        <v>0</v>
      </c>
    </row>
    <row r="1116" spans="1:15">
      <c r="A1116" t="s">
        <v>2244</v>
      </c>
      <c r="B1116" t="s">
        <v>2232</v>
      </c>
      <c r="C1116">
        <v>84</v>
      </c>
      <c r="D1116" t="s">
        <v>2245</v>
      </c>
      <c r="E1116" t="s">
        <v>48</v>
      </c>
      <c r="F1116" t="s">
        <v>9</v>
      </c>
      <c r="G1116">
        <v>80113</v>
      </c>
      <c r="H1116">
        <v>934</v>
      </c>
      <c r="I1116">
        <v>105</v>
      </c>
      <c r="J1116" t="s">
        <v>10</v>
      </c>
      <c r="K1116">
        <v>1</v>
      </c>
      <c r="L1116">
        <v>7</v>
      </c>
      <c r="M1116">
        <f t="shared" si="51"/>
        <v>1</v>
      </c>
      <c r="N1116">
        <f t="shared" si="52"/>
        <v>0</v>
      </c>
      <c r="O1116">
        <f t="shared" si="53"/>
        <v>0</v>
      </c>
    </row>
    <row r="1117" spans="1:15">
      <c r="A1117" t="s">
        <v>2246</v>
      </c>
      <c r="B1117" t="s">
        <v>2232</v>
      </c>
      <c r="C1117">
        <v>95</v>
      </c>
      <c r="D1117" t="s">
        <v>2247</v>
      </c>
      <c r="E1117" t="s">
        <v>1396</v>
      </c>
      <c r="F1117" t="s">
        <v>9</v>
      </c>
      <c r="G1117">
        <v>80465</v>
      </c>
      <c r="H1117">
        <v>337.05</v>
      </c>
      <c r="I1117">
        <v>106</v>
      </c>
      <c r="J1117" t="s">
        <v>10</v>
      </c>
      <c r="K1117">
        <v>3</v>
      </c>
      <c r="L1117">
        <v>4</v>
      </c>
      <c r="M1117">
        <f t="shared" si="51"/>
        <v>1</v>
      </c>
      <c r="N1117">
        <f t="shared" si="52"/>
        <v>0</v>
      </c>
      <c r="O1117">
        <f t="shared" si="53"/>
        <v>0</v>
      </c>
    </row>
    <row r="1118" spans="1:15">
      <c r="A1118" t="s">
        <v>2248</v>
      </c>
      <c r="B1118" t="s">
        <v>2232</v>
      </c>
      <c r="C1118">
        <v>97</v>
      </c>
      <c r="D1118" t="s">
        <v>2249</v>
      </c>
      <c r="E1118" t="s">
        <v>35</v>
      </c>
      <c r="F1118" t="s">
        <v>9</v>
      </c>
      <c r="G1118">
        <v>80010</v>
      </c>
      <c r="H1118">
        <v>1034.3</v>
      </c>
      <c r="I1118">
        <v>100</v>
      </c>
      <c r="J1118" t="s">
        <v>10</v>
      </c>
      <c r="K1118">
        <v>5</v>
      </c>
      <c r="L1118">
        <v>5</v>
      </c>
      <c r="M1118">
        <f t="shared" si="51"/>
        <v>1</v>
      </c>
      <c r="N1118">
        <f t="shared" si="52"/>
        <v>0</v>
      </c>
      <c r="O1118">
        <f t="shared" si="53"/>
        <v>0</v>
      </c>
    </row>
    <row r="1119" spans="1:15">
      <c r="A1119" t="s">
        <v>2250</v>
      </c>
      <c r="B1119" t="s">
        <v>2232</v>
      </c>
      <c r="C1119">
        <v>102</v>
      </c>
      <c r="D1119" t="s">
        <v>2251</v>
      </c>
      <c r="E1119" t="s">
        <v>29</v>
      </c>
      <c r="F1119" t="s">
        <v>9</v>
      </c>
      <c r="G1119">
        <v>80004</v>
      </c>
      <c r="H1119">
        <v>1359.61</v>
      </c>
      <c r="I1119">
        <v>103</v>
      </c>
      <c r="J1119" t="s">
        <v>10</v>
      </c>
      <c r="K1119">
        <v>5</v>
      </c>
      <c r="L1119">
        <v>15</v>
      </c>
      <c r="M1119">
        <f t="shared" si="51"/>
        <v>1</v>
      </c>
      <c r="N1119">
        <f t="shared" si="52"/>
        <v>0</v>
      </c>
      <c r="O1119">
        <f t="shared" si="53"/>
        <v>0</v>
      </c>
    </row>
    <row r="1120" spans="1:15">
      <c r="A1120" t="s">
        <v>2252</v>
      </c>
      <c r="B1120" t="s">
        <v>2232</v>
      </c>
      <c r="C1120">
        <v>126</v>
      </c>
      <c r="D1120" t="s">
        <v>2253</v>
      </c>
      <c r="E1120" t="s">
        <v>35</v>
      </c>
      <c r="F1120" t="s">
        <v>9</v>
      </c>
      <c r="G1120">
        <v>80012</v>
      </c>
      <c r="H1120">
        <v>146.47999999999999</v>
      </c>
      <c r="I1120">
        <v>105</v>
      </c>
      <c r="J1120" t="s">
        <v>10</v>
      </c>
      <c r="K1120">
        <v>7</v>
      </c>
      <c r="L1120">
        <v>2</v>
      </c>
      <c r="M1120">
        <f t="shared" si="51"/>
        <v>1</v>
      </c>
      <c r="N1120">
        <f t="shared" si="52"/>
        <v>0</v>
      </c>
      <c r="O1120">
        <f t="shared" si="53"/>
        <v>0</v>
      </c>
    </row>
    <row r="1121" spans="1:15">
      <c r="A1121" t="s">
        <v>2254</v>
      </c>
      <c r="B1121" t="s">
        <v>2232</v>
      </c>
      <c r="C1121">
        <v>169</v>
      </c>
      <c r="D1121" t="s">
        <v>2255</v>
      </c>
      <c r="E1121" t="s">
        <v>35</v>
      </c>
      <c r="F1121" t="s">
        <v>9</v>
      </c>
      <c r="G1121">
        <v>80012</v>
      </c>
      <c r="H1121">
        <v>969.13</v>
      </c>
      <c r="I1121">
        <v>105</v>
      </c>
      <c r="J1121" t="s">
        <v>10</v>
      </c>
      <c r="K1121">
        <v>5</v>
      </c>
      <c r="L1121">
        <v>6</v>
      </c>
      <c r="M1121">
        <f t="shared" si="51"/>
        <v>1</v>
      </c>
      <c r="N1121">
        <f t="shared" si="52"/>
        <v>0</v>
      </c>
      <c r="O1121">
        <f t="shared" si="53"/>
        <v>0</v>
      </c>
    </row>
    <row r="1122" spans="1:15">
      <c r="A1122" t="s">
        <v>2256</v>
      </c>
      <c r="B1122" t="s">
        <v>2232</v>
      </c>
      <c r="C1122">
        <v>177</v>
      </c>
      <c r="D1122" t="s">
        <v>2257</v>
      </c>
      <c r="E1122" t="s">
        <v>35</v>
      </c>
      <c r="F1122" t="s">
        <v>9</v>
      </c>
      <c r="G1122">
        <v>80013</v>
      </c>
      <c r="H1122">
        <v>618.84</v>
      </c>
      <c r="I1122">
        <v>105</v>
      </c>
      <c r="J1122" t="s">
        <v>10</v>
      </c>
      <c r="K1122">
        <v>6</v>
      </c>
      <c r="L1122">
        <v>6</v>
      </c>
      <c r="M1122">
        <f t="shared" si="51"/>
        <v>1</v>
      </c>
      <c r="N1122">
        <f t="shared" si="52"/>
        <v>0</v>
      </c>
      <c r="O1122">
        <f t="shared" si="53"/>
        <v>0</v>
      </c>
    </row>
    <row r="1123" spans="1:15">
      <c r="A1123" t="s">
        <v>2258</v>
      </c>
      <c r="B1123" t="s">
        <v>2232</v>
      </c>
      <c r="C1123">
        <v>178</v>
      </c>
      <c r="D1123" t="s">
        <v>2259</v>
      </c>
      <c r="E1123" t="s">
        <v>8</v>
      </c>
      <c r="F1123" t="s">
        <v>9</v>
      </c>
      <c r="G1123">
        <v>80223</v>
      </c>
      <c r="H1123">
        <v>819.32</v>
      </c>
      <c r="I1123">
        <v>106</v>
      </c>
      <c r="J1123" t="s">
        <v>10</v>
      </c>
      <c r="K1123">
        <v>8</v>
      </c>
      <c r="L1123">
        <v>6</v>
      </c>
      <c r="M1123">
        <f t="shared" si="51"/>
        <v>1</v>
      </c>
      <c r="N1123">
        <f t="shared" si="52"/>
        <v>0</v>
      </c>
      <c r="O1123">
        <f t="shared" si="53"/>
        <v>0</v>
      </c>
    </row>
    <row r="1124" spans="1:15">
      <c r="A1124" t="s">
        <v>2260</v>
      </c>
      <c r="B1124" t="s">
        <v>2232</v>
      </c>
      <c r="C1124">
        <v>270</v>
      </c>
      <c r="D1124" t="s">
        <v>2261</v>
      </c>
      <c r="E1124" t="s">
        <v>35</v>
      </c>
      <c r="F1124" t="s">
        <v>9</v>
      </c>
      <c r="G1124">
        <v>80017</v>
      </c>
      <c r="H1124">
        <v>984.13</v>
      </c>
      <c r="I1124">
        <v>105</v>
      </c>
      <c r="J1124" t="s">
        <v>10</v>
      </c>
      <c r="K1124">
        <v>4</v>
      </c>
      <c r="L1124">
        <v>5</v>
      </c>
      <c r="M1124">
        <f t="shared" si="51"/>
        <v>1</v>
      </c>
      <c r="N1124">
        <f t="shared" si="52"/>
        <v>0</v>
      </c>
      <c r="O1124">
        <f t="shared" si="53"/>
        <v>0</v>
      </c>
    </row>
    <row r="1125" spans="1:15">
      <c r="A1125" t="s">
        <v>2262</v>
      </c>
      <c r="B1125" t="s">
        <v>2232</v>
      </c>
      <c r="C1125">
        <v>272</v>
      </c>
      <c r="D1125" t="s">
        <v>2263</v>
      </c>
      <c r="E1125" t="s">
        <v>26</v>
      </c>
      <c r="F1125" t="s">
        <v>9</v>
      </c>
      <c r="G1125">
        <v>80227</v>
      </c>
      <c r="H1125">
        <v>1724.12</v>
      </c>
      <c r="I1125">
        <v>106</v>
      </c>
      <c r="J1125" t="s">
        <v>10</v>
      </c>
      <c r="K1125">
        <v>6</v>
      </c>
      <c r="L1125">
        <v>19</v>
      </c>
      <c r="M1125">
        <f t="shared" si="51"/>
        <v>1</v>
      </c>
      <c r="N1125">
        <f t="shared" si="52"/>
        <v>0</v>
      </c>
      <c r="O1125">
        <f t="shared" si="53"/>
        <v>0</v>
      </c>
    </row>
    <row r="1126" spans="1:15">
      <c r="A1126" t="s">
        <v>2264</v>
      </c>
      <c r="B1126" t="s">
        <v>2232</v>
      </c>
      <c r="C1126">
        <v>290</v>
      </c>
      <c r="D1126" t="s">
        <v>2265</v>
      </c>
      <c r="E1126" t="s">
        <v>35</v>
      </c>
      <c r="F1126" t="s">
        <v>9</v>
      </c>
      <c r="G1126">
        <v>80013</v>
      </c>
      <c r="H1126">
        <v>1067.47</v>
      </c>
      <c r="I1126">
        <v>100</v>
      </c>
      <c r="J1126" t="s">
        <v>10</v>
      </c>
      <c r="K1126">
        <v>6</v>
      </c>
      <c r="L1126">
        <v>5</v>
      </c>
      <c r="M1126">
        <f t="shared" si="51"/>
        <v>1</v>
      </c>
      <c r="N1126">
        <f t="shared" si="52"/>
        <v>0</v>
      </c>
      <c r="O1126">
        <f t="shared" si="53"/>
        <v>0</v>
      </c>
    </row>
    <row r="1127" spans="1:15">
      <c r="A1127" t="s">
        <v>2266</v>
      </c>
      <c r="B1127" t="s">
        <v>2232</v>
      </c>
      <c r="C1127">
        <v>305</v>
      </c>
      <c r="D1127" t="s">
        <v>2267</v>
      </c>
      <c r="E1127" t="s">
        <v>700</v>
      </c>
      <c r="F1127" t="s">
        <v>9</v>
      </c>
      <c r="G1127">
        <v>80129</v>
      </c>
      <c r="H1127">
        <v>914.28</v>
      </c>
      <c r="I1127">
        <v>101</v>
      </c>
      <c r="J1127" t="s">
        <v>10</v>
      </c>
      <c r="K1127">
        <v>4</v>
      </c>
      <c r="L1127">
        <v>6</v>
      </c>
      <c r="M1127">
        <f t="shared" si="51"/>
        <v>1</v>
      </c>
      <c r="N1127">
        <f t="shared" si="52"/>
        <v>0</v>
      </c>
      <c r="O1127">
        <f t="shared" si="53"/>
        <v>0</v>
      </c>
    </row>
    <row r="1128" spans="1:15">
      <c r="A1128" t="s">
        <v>2268</v>
      </c>
      <c r="B1128" t="s">
        <v>2232</v>
      </c>
      <c r="C1128">
        <v>307</v>
      </c>
      <c r="D1128" t="s">
        <v>2269</v>
      </c>
      <c r="E1128" t="s">
        <v>35</v>
      </c>
      <c r="F1128" t="s">
        <v>9</v>
      </c>
      <c r="G1128">
        <v>80011</v>
      </c>
      <c r="H1128">
        <v>938.21</v>
      </c>
      <c r="I1128">
        <v>105</v>
      </c>
      <c r="J1128" t="s">
        <v>10</v>
      </c>
      <c r="K1128">
        <v>8</v>
      </c>
      <c r="L1128">
        <v>7</v>
      </c>
      <c r="M1128">
        <f t="shared" si="51"/>
        <v>1</v>
      </c>
      <c r="N1128">
        <f t="shared" si="52"/>
        <v>0</v>
      </c>
      <c r="O1128">
        <f t="shared" si="53"/>
        <v>0</v>
      </c>
    </row>
    <row r="1129" spans="1:15">
      <c r="A1129" t="s">
        <v>2270</v>
      </c>
      <c r="B1129" t="s">
        <v>2232</v>
      </c>
      <c r="C1129">
        <v>308</v>
      </c>
      <c r="D1129" t="s">
        <v>2271</v>
      </c>
      <c r="E1129" t="s">
        <v>8</v>
      </c>
      <c r="F1129" t="s">
        <v>9</v>
      </c>
      <c r="G1129">
        <v>80219</v>
      </c>
      <c r="H1129">
        <v>2963.49</v>
      </c>
      <c r="I1129">
        <v>101</v>
      </c>
      <c r="J1129" t="s">
        <v>10</v>
      </c>
      <c r="K1129">
        <v>7</v>
      </c>
      <c r="L1129">
        <v>21</v>
      </c>
      <c r="M1129">
        <f t="shared" si="51"/>
        <v>1</v>
      </c>
      <c r="N1129">
        <f t="shared" si="52"/>
        <v>0</v>
      </c>
      <c r="O1129">
        <f t="shared" si="53"/>
        <v>0</v>
      </c>
    </row>
    <row r="1130" spans="1:15">
      <c r="A1130" t="s">
        <v>2272</v>
      </c>
      <c r="B1130" t="s">
        <v>2232</v>
      </c>
      <c r="C1130">
        <v>324</v>
      </c>
      <c r="D1130" t="s">
        <v>2273</v>
      </c>
      <c r="E1130" t="s">
        <v>35</v>
      </c>
      <c r="F1130" t="s">
        <v>9</v>
      </c>
      <c r="G1130">
        <v>80015</v>
      </c>
      <c r="H1130">
        <v>1016.05</v>
      </c>
      <c r="I1130">
        <v>104</v>
      </c>
      <c r="J1130" t="s">
        <v>10</v>
      </c>
      <c r="K1130">
        <v>6</v>
      </c>
      <c r="L1130">
        <v>5</v>
      </c>
      <c r="M1130">
        <f t="shared" si="51"/>
        <v>1</v>
      </c>
      <c r="N1130">
        <f t="shared" si="52"/>
        <v>0</v>
      </c>
      <c r="O1130">
        <f t="shared" si="53"/>
        <v>0</v>
      </c>
    </row>
    <row r="1131" spans="1:15">
      <c r="A1131" t="s">
        <v>2274</v>
      </c>
      <c r="B1131" t="s">
        <v>2232</v>
      </c>
      <c r="C1131">
        <v>342</v>
      </c>
      <c r="D1131" t="s">
        <v>2275</v>
      </c>
      <c r="E1131" t="s">
        <v>32</v>
      </c>
      <c r="F1131" t="s">
        <v>9</v>
      </c>
      <c r="G1131">
        <v>80021</v>
      </c>
      <c r="H1131">
        <v>1492.45</v>
      </c>
      <c r="I1131">
        <v>108</v>
      </c>
      <c r="J1131" t="s">
        <v>10</v>
      </c>
      <c r="K1131">
        <v>6</v>
      </c>
      <c r="L1131">
        <v>7</v>
      </c>
      <c r="M1131">
        <f t="shared" si="51"/>
        <v>1</v>
      </c>
      <c r="N1131">
        <f t="shared" si="52"/>
        <v>0</v>
      </c>
      <c r="O1131">
        <f t="shared" si="53"/>
        <v>0</v>
      </c>
    </row>
    <row r="1132" spans="1:15">
      <c r="A1132" t="s">
        <v>2276</v>
      </c>
      <c r="B1132" t="s">
        <v>2232</v>
      </c>
      <c r="C1132">
        <v>349</v>
      </c>
      <c r="D1132" t="s">
        <v>2277</v>
      </c>
      <c r="E1132" t="s">
        <v>8</v>
      </c>
      <c r="F1132" t="s">
        <v>9</v>
      </c>
      <c r="G1132">
        <v>80231</v>
      </c>
      <c r="H1132">
        <v>1371.77</v>
      </c>
      <c r="I1132">
        <v>104</v>
      </c>
      <c r="J1132" t="s">
        <v>10</v>
      </c>
      <c r="K1132">
        <v>5</v>
      </c>
      <c r="L1132">
        <v>8</v>
      </c>
      <c r="M1132">
        <f t="shared" si="51"/>
        <v>1</v>
      </c>
      <c r="N1132">
        <f t="shared" si="52"/>
        <v>0</v>
      </c>
      <c r="O1132">
        <f t="shared" si="53"/>
        <v>0</v>
      </c>
    </row>
    <row r="1133" spans="1:15">
      <c r="A1133" t="s">
        <v>1394</v>
      </c>
      <c r="B1133" t="s">
        <v>2232</v>
      </c>
      <c r="C1133">
        <v>351</v>
      </c>
      <c r="D1133" t="s">
        <v>2278</v>
      </c>
      <c r="E1133" t="s">
        <v>35</v>
      </c>
      <c r="F1133" t="s">
        <v>9</v>
      </c>
      <c r="G1133">
        <v>80012</v>
      </c>
      <c r="H1133">
        <v>1124.95</v>
      </c>
      <c r="I1133">
        <v>105</v>
      </c>
      <c r="J1133" t="s">
        <v>10</v>
      </c>
      <c r="K1133">
        <v>5</v>
      </c>
      <c r="L1133">
        <v>7</v>
      </c>
      <c r="M1133">
        <f t="shared" si="51"/>
        <v>1</v>
      </c>
      <c r="N1133">
        <f t="shared" si="52"/>
        <v>0</v>
      </c>
      <c r="O1133">
        <f t="shared" si="53"/>
        <v>0</v>
      </c>
    </row>
    <row r="1134" spans="1:15">
      <c r="A1134" t="s">
        <v>2279</v>
      </c>
      <c r="B1134" t="s">
        <v>2232</v>
      </c>
      <c r="C1134">
        <v>373</v>
      </c>
      <c r="D1134" t="s">
        <v>2280</v>
      </c>
      <c r="E1134" t="s">
        <v>26</v>
      </c>
      <c r="F1134" t="s">
        <v>9</v>
      </c>
      <c r="G1134">
        <v>80215</v>
      </c>
      <c r="H1134">
        <v>1316.3</v>
      </c>
      <c r="I1134">
        <v>108</v>
      </c>
      <c r="J1134" t="s">
        <v>10</v>
      </c>
      <c r="K1134">
        <v>8</v>
      </c>
      <c r="L1134">
        <v>8</v>
      </c>
      <c r="M1134">
        <f t="shared" si="51"/>
        <v>1</v>
      </c>
      <c r="N1134">
        <f t="shared" si="52"/>
        <v>0</v>
      </c>
      <c r="O1134">
        <f t="shared" si="53"/>
        <v>0</v>
      </c>
    </row>
    <row r="1135" spans="1:15">
      <c r="A1135" t="s">
        <v>2281</v>
      </c>
      <c r="B1135" t="s">
        <v>2232</v>
      </c>
      <c r="C1135">
        <v>380</v>
      </c>
      <c r="D1135" t="s">
        <v>2282</v>
      </c>
      <c r="E1135" t="s">
        <v>8</v>
      </c>
      <c r="F1135" t="s">
        <v>9</v>
      </c>
      <c r="G1135">
        <v>80247</v>
      </c>
      <c r="H1135">
        <v>995.97</v>
      </c>
      <c r="I1135">
        <v>105</v>
      </c>
      <c r="J1135" t="s">
        <v>10</v>
      </c>
      <c r="K1135">
        <v>8</v>
      </c>
      <c r="L1135">
        <v>6</v>
      </c>
      <c r="M1135">
        <f t="shared" si="51"/>
        <v>1</v>
      </c>
      <c r="N1135">
        <f t="shared" si="52"/>
        <v>0</v>
      </c>
      <c r="O1135">
        <f t="shared" si="53"/>
        <v>0</v>
      </c>
    </row>
    <row r="1136" spans="1:15">
      <c r="A1136" t="s">
        <v>2283</v>
      </c>
      <c r="B1136" t="s">
        <v>2232</v>
      </c>
      <c r="C1136">
        <v>389</v>
      </c>
      <c r="D1136" t="s">
        <v>2284</v>
      </c>
      <c r="E1136" t="s">
        <v>26</v>
      </c>
      <c r="F1136" t="s">
        <v>9</v>
      </c>
      <c r="G1136">
        <v>80214</v>
      </c>
      <c r="H1136">
        <v>993.53</v>
      </c>
      <c r="I1136">
        <v>106</v>
      </c>
      <c r="J1136" t="s">
        <v>10</v>
      </c>
      <c r="K1136">
        <v>6</v>
      </c>
      <c r="L1136">
        <v>5</v>
      </c>
      <c r="M1136">
        <f t="shared" si="51"/>
        <v>1</v>
      </c>
      <c r="N1136">
        <f t="shared" si="52"/>
        <v>0</v>
      </c>
      <c r="O1136">
        <f t="shared" si="53"/>
        <v>0</v>
      </c>
    </row>
    <row r="1137" spans="1:15">
      <c r="A1137" t="s">
        <v>2285</v>
      </c>
      <c r="B1137" t="s">
        <v>2232</v>
      </c>
      <c r="C1137">
        <v>408</v>
      </c>
      <c r="D1137" t="s">
        <v>2286</v>
      </c>
      <c r="E1137" t="s">
        <v>35</v>
      </c>
      <c r="F1137" t="s">
        <v>9</v>
      </c>
      <c r="G1137">
        <v>80013</v>
      </c>
      <c r="H1137">
        <v>793.43</v>
      </c>
      <c r="I1137">
        <v>105</v>
      </c>
      <c r="J1137" t="s">
        <v>10</v>
      </c>
      <c r="K1137">
        <v>3</v>
      </c>
      <c r="L1137">
        <v>5</v>
      </c>
      <c r="M1137">
        <f t="shared" si="51"/>
        <v>1</v>
      </c>
      <c r="N1137">
        <f t="shared" si="52"/>
        <v>0</v>
      </c>
      <c r="O1137">
        <f t="shared" si="53"/>
        <v>0</v>
      </c>
    </row>
    <row r="1138" spans="1:15">
      <c r="A1138" t="s">
        <v>2287</v>
      </c>
      <c r="B1138" t="s">
        <v>2232</v>
      </c>
      <c r="C1138">
        <v>432</v>
      </c>
      <c r="D1138" t="s">
        <v>2288</v>
      </c>
      <c r="E1138" t="s">
        <v>8</v>
      </c>
      <c r="F1138" t="s">
        <v>9</v>
      </c>
      <c r="G1138">
        <v>80210</v>
      </c>
      <c r="H1138">
        <v>113.73</v>
      </c>
      <c r="I1138">
        <v>106</v>
      </c>
      <c r="J1138" t="s">
        <v>10</v>
      </c>
      <c r="K1138">
        <v>3</v>
      </c>
      <c r="L1138">
        <v>1</v>
      </c>
      <c r="M1138">
        <f t="shared" si="51"/>
        <v>1</v>
      </c>
      <c r="N1138">
        <f t="shared" si="52"/>
        <v>0</v>
      </c>
      <c r="O1138">
        <f t="shared" si="53"/>
        <v>0</v>
      </c>
    </row>
    <row r="1139" spans="1:15">
      <c r="A1139" t="s">
        <v>2289</v>
      </c>
      <c r="B1139" t="s">
        <v>2232</v>
      </c>
      <c r="C1139">
        <v>453</v>
      </c>
      <c r="D1139" t="s">
        <v>2290</v>
      </c>
      <c r="E1139" t="s">
        <v>35</v>
      </c>
      <c r="F1139" t="s">
        <v>9</v>
      </c>
      <c r="G1139">
        <v>80012</v>
      </c>
      <c r="H1139">
        <v>992.74</v>
      </c>
      <c r="I1139">
        <v>104</v>
      </c>
      <c r="J1139" t="s">
        <v>10</v>
      </c>
      <c r="K1139">
        <v>6</v>
      </c>
      <c r="L1139">
        <v>8</v>
      </c>
      <c r="M1139">
        <f t="shared" si="51"/>
        <v>1</v>
      </c>
      <c r="N1139">
        <f t="shared" si="52"/>
        <v>0</v>
      </c>
      <c r="O1139">
        <f t="shared" si="53"/>
        <v>0</v>
      </c>
    </row>
    <row r="1140" spans="1:15">
      <c r="A1140" t="s">
        <v>2291</v>
      </c>
      <c r="B1140" t="s">
        <v>2232</v>
      </c>
      <c r="C1140">
        <v>456</v>
      </c>
      <c r="D1140" t="s">
        <v>2292</v>
      </c>
      <c r="E1140" t="s">
        <v>35</v>
      </c>
      <c r="F1140" t="s">
        <v>9</v>
      </c>
      <c r="G1140">
        <v>80011</v>
      </c>
      <c r="H1140">
        <v>124.82</v>
      </c>
      <c r="I1140">
        <v>105</v>
      </c>
      <c r="J1140" t="s">
        <v>10</v>
      </c>
      <c r="K1140">
        <v>1</v>
      </c>
      <c r="L1140">
        <v>1</v>
      </c>
      <c r="M1140">
        <f t="shared" si="51"/>
        <v>1</v>
      </c>
      <c r="N1140">
        <f t="shared" si="52"/>
        <v>0</v>
      </c>
      <c r="O1140">
        <f t="shared" si="53"/>
        <v>0</v>
      </c>
    </row>
    <row r="1141" spans="1:15">
      <c r="A1141" t="s">
        <v>2293</v>
      </c>
      <c r="B1141" t="s">
        <v>2232</v>
      </c>
      <c r="C1141">
        <v>478</v>
      </c>
      <c r="D1141" t="s">
        <v>2294</v>
      </c>
      <c r="E1141" t="s">
        <v>35</v>
      </c>
      <c r="F1141" t="s">
        <v>9</v>
      </c>
      <c r="G1141">
        <v>80012</v>
      </c>
      <c r="H1141">
        <v>1439.46</v>
      </c>
      <c r="I1141">
        <v>105</v>
      </c>
      <c r="J1141" t="s">
        <v>10</v>
      </c>
      <c r="K1141">
        <v>4</v>
      </c>
      <c r="L1141">
        <v>10</v>
      </c>
      <c r="M1141">
        <f t="shared" si="51"/>
        <v>1</v>
      </c>
      <c r="N1141">
        <f t="shared" si="52"/>
        <v>0</v>
      </c>
      <c r="O1141">
        <f t="shared" si="53"/>
        <v>0</v>
      </c>
    </row>
    <row r="1142" spans="1:15">
      <c r="A1142" t="s">
        <v>2295</v>
      </c>
      <c r="B1142" t="s">
        <v>2232</v>
      </c>
      <c r="C1142">
        <v>491</v>
      </c>
      <c r="D1142" t="s">
        <v>2296</v>
      </c>
      <c r="E1142" t="s">
        <v>29</v>
      </c>
      <c r="F1142" t="s">
        <v>9</v>
      </c>
      <c r="G1142">
        <v>80005</v>
      </c>
      <c r="H1142">
        <v>2043.54</v>
      </c>
      <c r="I1142">
        <v>103</v>
      </c>
      <c r="J1142" t="s">
        <v>10</v>
      </c>
      <c r="K1142">
        <v>1</v>
      </c>
      <c r="L1142">
        <v>11</v>
      </c>
      <c r="M1142">
        <f t="shared" si="51"/>
        <v>1</v>
      </c>
      <c r="N1142">
        <f t="shared" si="52"/>
        <v>0</v>
      </c>
      <c r="O1142">
        <f t="shared" si="53"/>
        <v>0</v>
      </c>
    </row>
    <row r="1143" spans="1:15">
      <c r="A1143" t="s">
        <v>2297</v>
      </c>
      <c r="B1143" t="s">
        <v>2232</v>
      </c>
      <c r="C1143">
        <v>494</v>
      </c>
      <c r="D1143" t="s">
        <v>2298</v>
      </c>
      <c r="E1143" t="s">
        <v>32</v>
      </c>
      <c r="F1143" t="s">
        <v>9</v>
      </c>
      <c r="G1143">
        <v>80021</v>
      </c>
      <c r="H1143">
        <v>958.75</v>
      </c>
      <c r="I1143">
        <v>109</v>
      </c>
      <c r="J1143" t="s">
        <v>10</v>
      </c>
      <c r="K1143">
        <v>7</v>
      </c>
      <c r="L1143">
        <v>6</v>
      </c>
      <c r="M1143">
        <f t="shared" si="51"/>
        <v>1</v>
      </c>
      <c r="N1143">
        <f t="shared" si="52"/>
        <v>0</v>
      </c>
      <c r="O1143">
        <f t="shared" si="53"/>
        <v>0</v>
      </c>
    </row>
    <row r="1144" spans="1:15">
      <c r="A1144" t="s">
        <v>2299</v>
      </c>
      <c r="B1144" t="s">
        <v>2232</v>
      </c>
      <c r="C1144">
        <v>521</v>
      </c>
      <c r="D1144" t="s">
        <v>2300</v>
      </c>
      <c r="E1144" t="s">
        <v>32</v>
      </c>
      <c r="F1144" t="s">
        <v>9</v>
      </c>
      <c r="G1144">
        <v>80020</v>
      </c>
      <c r="H1144">
        <v>1036.6500000000001</v>
      </c>
      <c r="I1144">
        <v>109</v>
      </c>
      <c r="J1144" t="s">
        <v>10</v>
      </c>
      <c r="K1144">
        <v>3</v>
      </c>
      <c r="L1144">
        <v>4</v>
      </c>
      <c r="M1144">
        <f t="shared" si="51"/>
        <v>1</v>
      </c>
      <c r="N1144">
        <f t="shared" si="52"/>
        <v>0</v>
      </c>
      <c r="O1144">
        <f t="shared" si="53"/>
        <v>0</v>
      </c>
    </row>
    <row r="1145" spans="1:15">
      <c r="A1145" t="s">
        <v>2301</v>
      </c>
      <c r="B1145" t="s">
        <v>2232</v>
      </c>
      <c r="C1145">
        <v>550</v>
      </c>
      <c r="D1145" t="s">
        <v>2302</v>
      </c>
      <c r="E1145" t="s">
        <v>337</v>
      </c>
      <c r="F1145" t="s">
        <v>9</v>
      </c>
      <c r="G1145">
        <v>80212</v>
      </c>
      <c r="H1145">
        <v>1030.3399999999999</v>
      </c>
      <c r="I1145">
        <v>101</v>
      </c>
      <c r="J1145" t="s">
        <v>10</v>
      </c>
      <c r="K1145">
        <v>1</v>
      </c>
      <c r="L1145">
        <v>6</v>
      </c>
      <c r="M1145">
        <f t="shared" si="51"/>
        <v>1</v>
      </c>
      <c r="N1145">
        <f t="shared" si="52"/>
        <v>0</v>
      </c>
      <c r="O1145">
        <f t="shared" si="53"/>
        <v>0</v>
      </c>
    </row>
    <row r="1146" spans="1:15">
      <c r="A1146" t="s">
        <v>2303</v>
      </c>
      <c r="B1146" t="s">
        <v>2232</v>
      </c>
      <c r="C1146">
        <v>553</v>
      </c>
      <c r="D1146" t="s">
        <v>2304</v>
      </c>
      <c r="E1146" t="s">
        <v>26</v>
      </c>
      <c r="F1146" t="s">
        <v>9</v>
      </c>
      <c r="G1146">
        <v>80214</v>
      </c>
      <c r="H1146">
        <v>2064.8200000000002</v>
      </c>
      <c r="I1146">
        <v>107</v>
      </c>
      <c r="J1146" t="s">
        <v>10</v>
      </c>
      <c r="K1146">
        <v>2</v>
      </c>
      <c r="L1146">
        <v>16</v>
      </c>
      <c r="M1146">
        <f t="shared" si="51"/>
        <v>1</v>
      </c>
      <c r="N1146">
        <f t="shared" si="52"/>
        <v>0</v>
      </c>
      <c r="O1146">
        <f t="shared" si="53"/>
        <v>0</v>
      </c>
    </row>
    <row r="1147" spans="1:15">
      <c r="A1147" t="s">
        <v>2305</v>
      </c>
      <c r="B1147" t="s">
        <v>2232</v>
      </c>
      <c r="C1147">
        <v>563</v>
      </c>
      <c r="D1147" t="s">
        <v>2306</v>
      </c>
      <c r="E1147" t="s">
        <v>84</v>
      </c>
      <c r="F1147" t="s">
        <v>9</v>
      </c>
      <c r="G1147">
        <v>80233</v>
      </c>
      <c r="H1147">
        <v>985.71</v>
      </c>
      <c r="I1147">
        <v>109</v>
      </c>
      <c r="J1147" t="s">
        <v>10</v>
      </c>
      <c r="K1147">
        <v>8</v>
      </c>
      <c r="L1147">
        <v>8</v>
      </c>
      <c r="M1147">
        <f t="shared" si="51"/>
        <v>1</v>
      </c>
      <c r="N1147">
        <f t="shared" si="52"/>
        <v>0</v>
      </c>
      <c r="O1147">
        <f t="shared" si="53"/>
        <v>0</v>
      </c>
    </row>
    <row r="1148" spans="1:15">
      <c r="A1148" t="s">
        <v>2307</v>
      </c>
      <c r="B1148" t="s">
        <v>2232</v>
      </c>
      <c r="C1148">
        <v>566</v>
      </c>
      <c r="D1148" t="s">
        <v>2308</v>
      </c>
      <c r="E1148" t="s">
        <v>8</v>
      </c>
      <c r="F1148" t="s">
        <v>9</v>
      </c>
      <c r="G1148">
        <v>80224</v>
      </c>
      <c r="H1148">
        <v>927.03</v>
      </c>
      <c r="I1148">
        <v>100</v>
      </c>
      <c r="J1148" t="s">
        <v>10</v>
      </c>
      <c r="K1148">
        <v>4</v>
      </c>
      <c r="L1148">
        <v>6</v>
      </c>
      <c r="M1148">
        <f t="shared" si="51"/>
        <v>1</v>
      </c>
      <c r="N1148">
        <f t="shared" si="52"/>
        <v>0</v>
      </c>
      <c r="O1148">
        <f t="shared" si="53"/>
        <v>0</v>
      </c>
    </row>
    <row r="1149" spans="1:15">
      <c r="A1149" t="s">
        <v>2309</v>
      </c>
      <c r="B1149" t="s">
        <v>2232</v>
      </c>
      <c r="C1149">
        <v>568</v>
      </c>
      <c r="D1149" t="s">
        <v>2310</v>
      </c>
      <c r="E1149" t="s">
        <v>337</v>
      </c>
      <c r="F1149" t="s">
        <v>9</v>
      </c>
      <c r="G1149">
        <v>80214</v>
      </c>
      <c r="H1149">
        <v>994.37</v>
      </c>
      <c r="I1149">
        <v>107</v>
      </c>
      <c r="J1149" t="s">
        <v>10</v>
      </c>
      <c r="K1149">
        <v>1</v>
      </c>
      <c r="L1149">
        <v>7</v>
      </c>
      <c r="M1149">
        <f t="shared" si="51"/>
        <v>1</v>
      </c>
      <c r="N1149">
        <f t="shared" si="52"/>
        <v>0</v>
      </c>
      <c r="O1149">
        <f t="shared" si="53"/>
        <v>0</v>
      </c>
    </row>
    <row r="1150" spans="1:15">
      <c r="A1150" t="s">
        <v>2311</v>
      </c>
      <c r="B1150" t="s">
        <v>2232</v>
      </c>
      <c r="C1150">
        <v>592</v>
      </c>
      <c r="D1150" t="s">
        <v>2312</v>
      </c>
      <c r="E1150" t="s">
        <v>77</v>
      </c>
      <c r="F1150" t="s">
        <v>9</v>
      </c>
      <c r="G1150">
        <v>80031</v>
      </c>
      <c r="H1150">
        <v>933</v>
      </c>
      <c r="I1150">
        <v>109</v>
      </c>
      <c r="J1150" t="s">
        <v>10</v>
      </c>
      <c r="K1150">
        <v>5</v>
      </c>
      <c r="L1150">
        <v>7</v>
      </c>
      <c r="M1150">
        <f t="shared" si="51"/>
        <v>1</v>
      </c>
      <c r="N1150">
        <f t="shared" si="52"/>
        <v>0</v>
      </c>
      <c r="O1150">
        <f t="shared" si="53"/>
        <v>0</v>
      </c>
    </row>
    <row r="1151" spans="1:15">
      <c r="A1151" t="s">
        <v>2313</v>
      </c>
      <c r="B1151" t="s">
        <v>2232</v>
      </c>
      <c r="C1151">
        <v>607</v>
      </c>
      <c r="D1151" t="s">
        <v>2314</v>
      </c>
      <c r="E1151" t="s">
        <v>8</v>
      </c>
      <c r="F1151" t="s">
        <v>9</v>
      </c>
      <c r="G1151">
        <v>80224</v>
      </c>
      <c r="H1151">
        <v>1642.43</v>
      </c>
      <c r="I1151">
        <v>105</v>
      </c>
      <c r="J1151" t="s">
        <v>10</v>
      </c>
      <c r="K1151">
        <v>4</v>
      </c>
      <c r="L1151">
        <v>12</v>
      </c>
      <c r="M1151">
        <f t="shared" si="51"/>
        <v>1</v>
      </c>
      <c r="N1151">
        <f t="shared" si="52"/>
        <v>0</v>
      </c>
      <c r="O1151">
        <f t="shared" si="53"/>
        <v>0</v>
      </c>
    </row>
    <row r="1152" spans="1:15">
      <c r="A1152" t="s">
        <v>2315</v>
      </c>
      <c r="B1152" t="s">
        <v>2232</v>
      </c>
      <c r="C1152">
        <v>618</v>
      </c>
      <c r="D1152" t="s">
        <v>2316</v>
      </c>
      <c r="E1152" t="s">
        <v>26</v>
      </c>
      <c r="F1152" t="s">
        <v>9</v>
      </c>
      <c r="G1152">
        <v>80232</v>
      </c>
      <c r="H1152">
        <v>1101.8</v>
      </c>
      <c r="I1152">
        <v>101</v>
      </c>
      <c r="J1152" t="s">
        <v>10</v>
      </c>
      <c r="K1152">
        <v>6</v>
      </c>
      <c r="L1152">
        <v>6</v>
      </c>
      <c r="M1152">
        <f t="shared" si="51"/>
        <v>1</v>
      </c>
      <c r="N1152">
        <f t="shared" si="52"/>
        <v>0</v>
      </c>
      <c r="O1152">
        <f t="shared" si="53"/>
        <v>0</v>
      </c>
    </row>
    <row r="1153" spans="1:15">
      <c r="A1153" t="s">
        <v>2317</v>
      </c>
      <c r="B1153" t="s">
        <v>2232</v>
      </c>
      <c r="C1153">
        <v>640</v>
      </c>
      <c r="D1153" t="s">
        <v>2318</v>
      </c>
      <c r="E1153" t="s">
        <v>8</v>
      </c>
      <c r="F1153" t="s">
        <v>9</v>
      </c>
      <c r="G1153">
        <v>80219</v>
      </c>
      <c r="H1153">
        <v>2455.9</v>
      </c>
      <c r="I1153">
        <v>108</v>
      </c>
      <c r="J1153" t="s">
        <v>10</v>
      </c>
      <c r="K1153">
        <v>8</v>
      </c>
      <c r="L1153">
        <v>16</v>
      </c>
      <c r="M1153">
        <f t="shared" si="51"/>
        <v>1</v>
      </c>
      <c r="N1153">
        <f t="shared" si="52"/>
        <v>0</v>
      </c>
      <c r="O1153">
        <f t="shared" si="53"/>
        <v>0</v>
      </c>
    </row>
    <row r="1154" spans="1:15">
      <c r="A1154" t="s">
        <v>2319</v>
      </c>
      <c r="B1154" t="s">
        <v>2232</v>
      </c>
      <c r="C1154">
        <v>667</v>
      </c>
      <c r="D1154" t="s">
        <v>2320</v>
      </c>
      <c r="E1154" t="s">
        <v>8</v>
      </c>
      <c r="F1154" t="s">
        <v>9</v>
      </c>
      <c r="G1154">
        <v>80219</v>
      </c>
      <c r="H1154">
        <v>1789.65</v>
      </c>
      <c r="I1154">
        <v>106</v>
      </c>
      <c r="J1154" t="s">
        <v>10</v>
      </c>
      <c r="K1154">
        <v>7</v>
      </c>
      <c r="L1154">
        <v>7</v>
      </c>
      <c r="M1154">
        <f t="shared" si="51"/>
        <v>1</v>
      </c>
      <c r="N1154">
        <f t="shared" si="52"/>
        <v>0</v>
      </c>
      <c r="O1154">
        <f t="shared" si="53"/>
        <v>0</v>
      </c>
    </row>
    <row r="1155" spans="1:15">
      <c r="A1155" t="s">
        <v>2321</v>
      </c>
      <c r="B1155" t="s">
        <v>2232</v>
      </c>
      <c r="C1155">
        <v>674</v>
      </c>
      <c r="D1155" t="s">
        <v>2322</v>
      </c>
      <c r="E1155" t="s">
        <v>212</v>
      </c>
      <c r="F1155" t="s">
        <v>9</v>
      </c>
      <c r="G1155">
        <v>80260</v>
      </c>
      <c r="H1155">
        <v>1185.48</v>
      </c>
      <c r="I1155">
        <v>103</v>
      </c>
      <c r="J1155" t="s">
        <v>10</v>
      </c>
      <c r="K1155">
        <v>2</v>
      </c>
      <c r="L1155">
        <v>7</v>
      </c>
      <c r="M1155">
        <f t="shared" ref="M1155:M1218" si="54">IF(B1155="Loyalty Club and Credit Card", 1,0)</f>
        <v>1</v>
      </c>
      <c r="N1155">
        <f t="shared" ref="N1155:N1218" si="55">IF(B1155="Loyalty Club Only", 1,0)</f>
        <v>0</v>
      </c>
      <c r="O1155">
        <f t="shared" ref="O1155:O1218" si="56">IF(B1155="Store Mailing List", 1,0)</f>
        <v>0</v>
      </c>
    </row>
    <row r="1156" spans="1:15">
      <c r="A1156" t="s">
        <v>2323</v>
      </c>
      <c r="B1156" t="s">
        <v>2232</v>
      </c>
      <c r="C1156">
        <v>680</v>
      </c>
      <c r="D1156" t="s">
        <v>2324</v>
      </c>
      <c r="E1156" t="s">
        <v>26</v>
      </c>
      <c r="F1156" t="s">
        <v>9</v>
      </c>
      <c r="G1156">
        <v>80215</v>
      </c>
      <c r="H1156">
        <v>974.71</v>
      </c>
      <c r="I1156">
        <v>107</v>
      </c>
      <c r="J1156" t="s">
        <v>10</v>
      </c>
      <c r="K1156">
        <v>5</v>
      </c>
      <c r="L1156">
        <v>7</v>
      </c>
      <c r="M1156">
        <f t="shared" si="54"/>
        <v>1</v>
      </c>
      <c r="N1156">
        <f t="shared" si="55"/>
        <v>0</v>
      </c>
      <c r="O1156">
        <f t="shared" si="56"/>
        <v>0</v>
      </c>
    </row>
    <row r="1157" spans="1:15">
      <c r="A1157" t="s">
        <v>2325</v>
      </c>
      <c r="B1157" t="s">
        <v>2232</v>
      </c>
      <c r="C1157">
        <v>698</v>
      </c>
      <c r="D1157" t="s">
        <v>2326</v>
      </c>
      <c r="E1157" t="s">
        <v>844</v>
      </c>
      <c r="F1157" t="s">
        <v>9</v>
      </c>
      <c r="G1157">
        <v>80022</v>
      </c>
      <c r="H1157">
        <v>1325.52</v>
      </c>
      <c r="I1157">
        <v>109</v>
      </c>
      <c r="J1157" t="s">
        <v>10</v>
      </c>
      <c r="K1157">
        <v>5</v>
      </c>
      <c r="L1157">
        <v>11</v>
      </c>
      <c r="M1157">
        <f t="shared" si="54"/>
        <v>1</v>
      </c>
      <c r="N1157">
        <f t="shared" si="55"/>
        <v>0</v>
      </c>
      <c r="O1157">
        <f t="shared" si="56"/>
        <v>0</v>
      </c>
    </row>
    <row r="1158" spans="1:15">
      <c r="A1158" t="s">
        <v>2327</v>
      </c>
      <c r="B1158" t="s">
        <v>2232</v>
      </c>
      <c r="C1158">
        <v>699</v>
      </c>
      <c r="D1158" t="s">
        <v>2328</v>
      </c>
      <c r="E1158" t="s">
        <v>8</v>
      </c>
      <c r="F1158" t="s">
        <v>9</v>
      </c>
      <c r="G1158">
        <v>80236</v>
      </c>
      <c r="H1158">
        <v>2161.4899999999998</v>
      </c>
      <c r="I1158">
        <v>101</v>
      </c>
      <c r="J1158" t="s">
        <v>10</v>
      </c>
      <c r="K1158">
        <v>8</v>
      </c>
      <c r="L1158">
        <v>26</v>
      </c>
      <c r="M1158">
        <f t="shared" si="54"/>
        <v>1</v>
      </c>
      <c r="N1158">
        <f t="shared" si="55"/>
        <v>0</v>
      </c>
      <c r="O1158">
        <f t="shared" si="56"/>
        <v>0</v>
      </c>
    </row>
    <row r="1159" spans="1:15">
      <c r="A1159" t="s">
        <v>2329</v>
      </c>
      <c r="B1159" t="s">
        <v>2232</v>
      </c>
      <c r="C1159">
        <v>732</v>
      </c>
      <c r="D1159" t="s">
        <v>2330</v>
      </c>
      <c r="E1159" t="s">
        <v>8</v>
      </c>
      <c r="F1159" t="s">
        <v>9</v>
      </c>
      <c r="G1159">
        <v>80204</v>
      </c>
      <c r="H1159">
        <v>222.65</v>
      </c>
      <c r="I1159">
        <v>106</v>
      </c>
      <c r="J1159" t="s">
        <v>10</v>
      </c>
      <c r="K1159">
        <v>7</v>
      </c>
      <c r="L1159">
        <v>1</v>
      </c>
      <c r="M1159">
        <f t="shared" si="54"/>
        <v>1</v>
      </c>
      <c r="N1159">
        <f t="shared" si="55"/>
        <v>0</v>
      </c>
      <c r="O1159">
        <f t="shared" si="56"/>
        <v>0</v>
      </c>
    </row>
    <row r="1160" spans="1:15">
      <c r="A1160" t="s">
        <v>2331</v>
      </c>
      <c r="B1160" t="s">
        <v>2232</v>
      </c>
      <c r="C1160">
        <v>744</v>
      </c>
      <c r="D1160" t="s">
        <v>2332</v>
      </c>
      <c r="E1160" t="s">
        <v>26</v>
      </c>
      <c r="F1160" t="s">
        <v>9</v>
      </c>
      <c r="G1160">
        <v>80214</v>
      </c>
      <c r="H1160">
        <v>732.88</v>
      </c>
      <c r="I1160">
        <v>107</v>
      </c>
      <c r="J1160" t="s">
        <v>10</v>
      </c>
      <c r="K1160">
        <v>5</v>
      </c>
      <c r="L1160">
        <v>7</v>
      </c>
      <c r="M1160">
        <f t="shared" si="54"/>
        <v>1</v>
      </c>
      <c r="N1160">
        <f t="shared" si="55"/>
        <v>0</v>
      </c>
      <c r="O1160">
        <f t="shared" si="56"/>
        <v>0</v>
      </c>
    </row>
    <row r="1161" spans="1:15">
      <c r="A1161" t="s">
        <v>2333</v>
      </c>
      <c r="B1161" t="s">
        <v>2232</v>
      </c>
      <c r="C1161">
        <v>750</v>
      </c>
      <c r="D1161" t="s">
        <v>2334</v>
      </c>
      <c r="E1161" t="s">
        <v>35</v>
      </c>
      <c r="F1161" t="s">
        <v>9</v>
      </c>
      <c r="G1161">
        <v>80016</v>
      </c>
      <c r="H1161">
        <v>1137.97</v>
      </c>
      <c r="I1161">
        <v>102</v>
      </c>
      <c r="J1161" t="s">
        <v>10</v>
      </c>
      <c r="K1161">
        <v>1</v>
      </c>
      <c r="L1161">
        <v>6</v>
      </c>
      <c r="M1161">
        <f t="shared" si="54"/>
        <v>1</v>
      </c>
      <c r="N1161">
        <f t="shared" si="55"/>
        <v>0</v>
      </c>
      <c r="O1161">
        <f t="shared" si="56"/>
        <v>0</v>
      </c>
    </row>
    <row r="1162" spans="1:15">
      <c r="A1162" t="s">
        <v>2335</v>
      </c>
      <c r="B1162" t="s">
        <v>2232</v>
      </c>
      <c r="C1162">
        <v>770</v>
      </c>
      <c r="D1162" t="s">
        <v>2336</v>
      </c>
      <c r="E1162" t="s">
        <v>29</v>
      </c>
      <c r="F1162" t="s">
        <v>9</v>
      </c>
      <c r="G1162">
        <v>80003</v>
      </c>
      <c r="H1162">
        <v>244.17</v>
      </c>
      <c r="I1162">
        <v>107</v>
      </c>
      <c r="J1162" t="s">
        <v>10</v>
      </c>
      <c r="K1162">
        <v>5</v>
      </c>
      <c r="L1162">
        <v>1</v>
      </c>
      <c r="M1162">
        <f t="shared" si="54"/>
        <v>1</v>
      </c>
      <c r="N1162">
        <f t="shared" si="55"/>
        <v>0</v>
      </c>
      <c r="O1162">
        <f t="shared" si="56"/>
        <v>0</v>
      </c>
    </row>
    <row r="1163" spans="1:15">
      <c r="A1163" t="s">
        <v>2337</v>
      </c>
      <c r="B1163" t="s">
        <v>2232</v>
      </c>
      <c r="C1163">
        <v>771</v>
      </c>
      <c r="D1163" t="s">
        <v>2338</v>
      </c>
      <c r="E1163" t="s">
        <v>8</v>
      </c>
      <c r="F1163" t="s">
        <v>9</v>
      </c>
      <c r="G1163">
        <v>80223</v>
      </c>
      <c r="H1163">
        <v>1162.1600000000001</v>
      </c>
      <c r="I1163">
        <v>106</v>
      </c>
      <c r="J1163" t="s">
        <v>10</v>
      </c>
      <c r="K1163">
        <v>8</v>
      </c>
      <c r="L1163">
        <v>5</v>
      </c>
      <c r="M1163">
        <f t="shared" si="54"/>
        <v>1</v>
      </c>
      <c r="N1163">
        <f t="shared" si="55"/>
        <v>0</v>
      </c>
      <c r="O1163">
        <f t="shared" si="56"/>
        <v>0</v>
      </c>
    </row>
    <row r="1164" spans="1:15">
      <c r="A1164" t="s">
        <v>2339</v>
      </c>
      <c r="B1164" t="s">
        <v>2232</v>
      </c>
      <c r="C1164">
        <v>794</v>
      </c>
      <c r="D1164" t="s">
        <v>2340</v>
      </c>
      <c r="E1164" t="s">
        <v>32</v>
      </c>
      <c r="F1164" t="s">
        <v>9</v>
      </c>
      <c r="G1164">
        <v>80020</v>
      </c>
      <c r="H1164">
        <v>1020.39</v>
      </c>
      <c r="I1164">
        <v>109</v>
      </c>
      <c r="J1164" t="s">
        <v>10</v>
      </c>
      <c r="K1164">
        <v>8</v>
      </c>
      <c r="L1164">
        <v>1</v>
      </c>
      <c r="M1164">
        <f t="shared" si="54"/>
        <v>1</v>
      </c>
      <c r="N1164">
        <f t="shared" si="55"/>
        <v>0</v>
      </c>
      <c r="O1164">
        <f t="shared" si="56"/>
        <v>0</v>
      </c>
    </row>
    <row r="1165" spans="1:15">
      <c r="A1165" t="s">
        <v>2341</v>
      </c>
      <c r="B1165" t="s">
        <v>2232</v>
      </c>
      <c r="C1165">
        <v>834</v>
      </c>
      <c r="D1165" t="s">
        <v>2342</v>
      </c>
      <c r="E1165" t="s">
        <v>97</v>
      </c>
      <c r="F1165" t="s">
        <v>9</v>
      </c>
      <c r="G1165">
        <v>80120</v>
      </c>
      <c r="H1165">
        <v>236.82</v>
      </c>
      <c r="I1165">
        <v>101</v>
      </c>
      <c r="J1165" t="s">
        <v>10</v>
      </c>
      <c r="K1165">
        <v>8</v>
      </c>
      <c r="L1165">
        <v>1</v>
      </c>
      <c r="M1165">
        <f t="shared" si="54"/>
        <v>1</v>
      </c>
      <c r="N1165">
        <f t="shared" si="55"/>
        <v>0</v>
      </c>
      <c r="O1165">
        <f t="shared" si="56"/>
        <v>0</v>
      </c>
    </row>
    <row r="1166" spans="1:15">
      <c r="A1166" t="s">
        <v>2343</v>
      </c>
      <c r="B1166" t="s">
        <v>2232</v>
      </c>
      <c r="C1166">
        <v>862</v>
      </c>
      <c r="D1166" t="s">
        <v>2344</v>
      </c>
      <c r="E1166" t="s">
        <v>26</v>
      </c>
      <c r="F1166" t="s">
        <v>9</v>
      </c>
      <c r="G1166">
        <v>80232</v>
      </c>
      <c r="H1166">
        <v>1085.1199999999999</v>
      </c>
      <c r="I1166">
        <v>106</v>
      </c>
      <c r="J1166" t="s">
        <v>10</v>
      </c>
      <c r="K1166">
        <v>1</v>
      </c>
      <c r="L1166">
        <v>6</v>
      </c>
      <c r="M1166">
        <f t="shared" si="54"/>
        <v>1</v>
      </c>
      <c r="N1166">
        <f t="shared" si="55"/>
        <v>0</v>
      </c>
      <c r="O1166">
        <f t="shared" si="56"/>
        <v>0</v>
      </c>
    </row>
    <row r="1167" spans="1:15">
      <c r="A1167" t="s">
        <v>2345</v>
      </c>
      <c r="B1167" t="s">
        <v>2232</v>
      </c>
      <c r="C1167">
        <v>880</v>
      </c>
      <c r="D1167" t="s">
        <v>2346</v>
      </c>
      <c r="E1167" t="s">
        <v>17</v>
      </c>
      <c r="F1167" t="s">
        <v>9</v>
      </c>
      <c r="G1167">
        <v>80112</v>
      </c>
      <c r="H1167">
        <v>1012.27</v>
      </c>
      <c r="I1167">
        <v>104</v>
      </c>
      <c r="J1167" t="s">
        <v>10</v>
      </c>
      <c r="K1167">
        <v>7</v>
      </c>
      <c r="L1167">
        <v>5</v>
      </c>
      <c r="M1167">
        <f t="shared" si="54"/>
        <v>1</v>
      </c>
      <c r="N1167">
        <f t="shared" si="55"/>
        <v>0</v>
      </c>
      <c r="O1167">
        <f t="shared" si="56"/>
        <v>0</v>
      </c>
    </row>
    <row r="1168" spans="1:15">
      <c r="A1168" t="s">
        <v>2347</v>
      </c>
      <c r="B1168" t="s">
        <v>2232</v>
      </c>
      <c r="C1168">
        <v>892</v>
      </c>
      <c r="D1168" t="s">
        <v>2348</v>
      </c>
      <c r="E1168" t="s">
        <v>26</v>
      </c>
      <c r="F1168" t="s">
        <v>9</v>
      </c>
      <c r="G1168">
        <v>80226</v>
      </c>
      <c r="H1168">
        <v>72.31</v>
      </c>
      <c r="I1168">
        <v>108</v>
      </c>
      <c r="J1168" t="s">
        <v>10</v>
      </c>
      <c r="K1168">
        <v>3</v>
      </c>
      <c r="L1168">
        <v>1</v>
      </c>
      <c r="M1168">
        <f t="shared" si="54"/>
        <v>1</v>
      </c>
      <c r="N1168">
        <f t="shared" si="55"/>
        <v>0</v>
      </c>
      <c r="O1168">
        <f t="shared" si="56"/>
        <v>0</v>
      </c>
    </row>
    <row r="1169" spans="1:15">
      <c r="A1169" t="s">
        <v>2349</v>
      </c>
      <c r="B1169" t="s">
        <v>2232</v>
      </c>
      <c r="C1169">
        <v>970</v>
      </c>
      <c r="D1169" t="s">
        <v>2350</v>
      </c>
      <c r="E1169" t="s">
        <v>8</v>
      </c>
      <c r="F1169" t="s">
        <v>9</v>
      </c>
      <c r="G1169">
        <v>80237</v>
      </c>
      <c r="H1169">
        <v>1163.56</v>
      </c>
      <c r="I1169">
        <v>105</v>
      </c>
      <c r="J1169" t="s">
        <v>10</v>
      </c>
      <c r="K1169">
        <v>5</v>
      </c>
      <c r="L1169">
        <v>5</v>
      </c>
      <c r="M1169">
        <f t="shared" si="54"/>
        <v>1</v>
      </c>
      <c r="N1169">
        <f t="shared" si="55"/>
        <v>0</v>
      </c>
      <c r="O1169">
        <f t="shared" si="56"/>
        <v>0</v>
      </c>
    </row>
    <row r="1170" spans="1:15">
      <c r="A1170" t="s">
        <v>2351</v>
      </c>
      <c r="B1170" t="s">
        <v>2232</v>
      </c>
      <c r="C1170">
        <v>983</v>
      </c>
      <c r="D1170" t="s">
        <v>2352</v>
      </c>
      <c r="E1170" t="s">
        <v>17</v>
      </c>
      <c r="F1170" t="s">
        <v>9</v>
      </c>
      <c r="G1170">
        <v>80122</v>
      </c>
      <c r="H1170">
        <v>1134.44</v>
      </c>
      <c r="I1170">
        <v>104</v>
      </c>
      <c r="J1170" t="s">
        <v>10</v>
      </c>
      <c r="K1170">
        <v>7</v>
      </c>
      <c r="L1170">
        <v>6</v>
      </c>
      <c r="M1170">
        <f t="shared" si="54"/>
        <v>1</v>
      </c>
      <c r="N1170">
        <f t="shared" si="55"/>
        <v>0</v>
      </c>
      <c r="O1170">
        <f t="shared" si="56"/>
        <v>0</v>
      </c>
    </row>
    <row r="1171" spans="1:15">
      <c r="A1171" t="s">
        <v>2353</v>
      </c>
      <c r="B1171" t="s">
        <v>2232</v>
      </c>
      <c r="C1171">
        <v>1025</v>
      </c>
      <c r="D1171" t="s">
        <v>2354</v>
      </c>
      <c r="E1171" t="s">
        <v>29</v>
      </c>
      <c r="F1171" t="s">
        <v>9</v>
      </c>
      <c r="G1171">
        <v>80004</v>
      </c>
      <c r="H1171">
        <v>1534.39</v>
      </c>
      <c r="I1171">
        <v>108</v>
      </c>
      <c r="J1171" t="s">
        <v>10</v>
      </c>
      <c r="K1171">
        <v>1</v>
      </c>
      <c r="L1171">
        <v>7</v>
      </c>
      <c r="M1171">
        <f t="shared" si="54"/>
        <v>1</v>
      </c>
      <c r="N1171">
        <f t="shared" si="55"/>
        <v>0</v>
      </c>
      <c r="O1171">
        <f t="shared" si="56"/>
        <v>0</v>
      </c>
    </row>
    <row r="1172" spans="1:15">
      <c r="A1172" t="s">
        <v>2355</v>
      </c>
      <c r="B1172" t="s">
        <v>2232</v>
      </c>
      <c r="C1172">
        <v>1044</v>
      </c>
      <c r="D1172" t="s">
        <v>2356</v>
      </c>
      <c r="E1172" t="s">
        <v>26</v>
      </c>
      <c r="F1172" t="s">
        <v>9</v>
      </c>
      <c r="G1172">
        <v>80214</v>
      </c>
      <c r="H1172">
        <v>1392.46</v>
      </c>
      <c r="I1172">
        <v>106</v>
      </c>
      <c r="J1172" t="s">
        <v>10</v>
      </c>
      <c r="K1172">
        <v>8</v>
      </c>
      <c r="L1172">
        <v>6</v>
      </c>
      <c r="M1172">
        <f t="shared" si="54"/>
        <v>1</v>
      </c>
      <c r="N1172">
        <f t="shared" si="55"/>
        <v>0</v>
      </c>
      <c r="O1172">
        <f t="shared" si="56"/>
        <v>0</v>
      </c>
    </row>
    <row r="1173" spans="1:15">
      <c r="A1173" t="s">
        <v>2357</v>
      </c>
      <c r="B1173" t="s">
        <v>2232</v>
      </c>
      <c r="C1173">
        <v>1060</v>
      </c>
      <c r="D1173" t="s">
        <v>2358</v>
      </c>
      <c r="E1173" t="s">
        <v>35</v>
      </c>
      <c r="F1173" t="s">
        <v>9</v>
      </c>
      <c r="G1173">
        <v>80018</v>
      </c>
      <c r="H1173">
        <v>1039.78</v>
      </c>
      <c r="I1173">
        <v>105</v>
      </c>
      <c r="J1173" t="s">
        <v>10</v>
      </c>
      <c r="K1173">
        <v>2</v>
      </c>
      <c r="L1173">
        <v>11</v>
      </c>
      <c r="M1173">
        <f t="shared" si="54"/>
        <v>1</v>
      </c>
      <c r="N1173">
        <f t="shared" si="55"/>
        <v>0</v>
      </c>
      <c r="O1173">
        <f t="shared" si="56"/>
        <v>0</v>
      </c>
    </row>
    <row r="1174" spans="1:15">
      <c r="A1174" t="s">
        <v>2359</v>
      </c>
      <c r="B1174" t="s">
        <v>2232</v>
      </c>
      <c r="C1174">
        <v>1068</v>
      </c>
      <c r="D1174" t="s">
        <v>2360</v>
      </c>
      <c r="E1174" t="s">
        <v>8</v>
      </c>
      <c r="F1174" t="s">
        <v>9</v>
      </c>
      <c r="G1174">
        <v>80247</v>
      </c>
      <c r="H1174">
        <v>368.52</v>
      </c>
      <c r="I1174">
        <v>100</v>
      </c>
      <c r="J1174" t="s">
        <v>10</v>
      </c>
      <c r="K1174">
        <v>2</v>
      </c>
      <c r="L1174">
        <v>4</v>
      </c>
      <c r="M1174">
        <f t="shared" si="54"/>
        <v>1</v>
      </c>
      <c r="N1174">
        <f t="shared" si="55"/>
        <v>0</v>
      </c>
      <c r="O1174">
        <f t="shared" si="56"/>
        <v>0</v>
      </c>
    </row>
    <row r="1175" spans="1:15">
      <c r="A1175" t="s">
        <v>2361</v>
      </c>
      <c r="B1175" t="s">
        <v>2232</v>
      </c>
      <c r="C1175">
        <v>1074</v>
      </c>
      <c r="D1175" t="s">
        <v>2362</v>
      </c>
      <c r="E1175" t="s">
        <v>8</v>
      </c>
      <c r="F1175" t="s">
        <v>9</v>
      </c>
      <c r="G1175">
        <v>80212</v>
      </c>
      <c r="H1175">
        <v>946.14</v>
      </c>
      <c r="I1175">
        <v>107</v>
      </c>
      <c r="J1175" t="s">
        <v>10</v>
      </c>
      <c r="K1175">
        <v>8</v>
      </c>
      <c r="L1175">
        <v>6</v>
      </c>
      <c r="M1175">
        <f t="shared" si="54"/>
        <v>1</v>
      </c>
      <c r="N1175">
        <f t="shared" si="55"/>
        <v>0</v>
      </c>
      <c r="O1175">
        <f t="shared" si="56"/>
        <v>0</v>
      </c>
    </row>
    <row r="1176" spans="1:15">
      <c r="A1176" t="s">
        <v>2363</v>
      </c>
      <c r="B1176" t="s">
        <v>2232</v>
      </c>
      <c r="C1176">
        <v>1102</v>
      </c>
      <c r="D1176" t="s">
        <v>2364</v>
      </c>
      <c r="E1176" t="s">
        <v>35</v>
      </c>
      <c r="F1176" t="s">
        <v>9</v>
      </c>
      <c r="G1176">
        <v>80012</v>
      </c>
      <c r="H1176">
        <v>253.02</v>
      </c>
      <c r="I1176">
        <v>100</v>
      </c>
      <c r="J1176" t="s">
        <v>10</v>
      </c>
      <c r="K1176">
        <v>4</v>
      </c>
      <c r="L1176">
        <v>2</v>
      </c>
      <c r="M1176">
        <f t="shared" si="54"/>
        <v>1</v>
      </c>
      <c r="N1176">
        <f t="shared" si="55"/>
        <v>0</v>
      </c>
      <c r="O1176">
        <f t="shared" si="56"/>
        <v>0</v>
      </c>
    </row>
    <row r="1177" spans="1:15">
      <c r="A1177" t="s">
        <v>2365</v>
      </c>
      <c r="B1177" t="s">
        <v>2232</v>
      </c>
      <c r="C1177">
        <v>1104</v>
      </c>
      <c r="D1177" t="s">
        <v>2366</v>
      </c>
      <c r="E1177" t="s">
        <v>26</v>
      </c>
      <c r="F1177" t="s">
        <v>9</v>
      </c>
      <c r="G1177">
        <v>80232</v>
      </c>
      <c r="H1177">
        <v>1312.98</v>
      </c>
      <c r="I1177">
        <v>106</v>
      </c>
      <c r="J1177" t="s">
        <v>10</v>
      </c>
      <c r="K1177">
        <v>6</v>
      </c>
      <c r="L1177">
        <v>11</v>
      </c>
      <c r="M1177">
        <f t="shared" si="54"/>
        <v>1</v>
      </c>
      <c r="N1177">
        <f t="shared" si="55"/>
        <v>0</v>
      </c>
      <c r="O1177">
        <f t="shared" si="56"/>
        <v>0</v>
      </c>
    </row>
    <row r="1178" spans="1:15">
      <c r="A1178" t="s">
        <v>2367</v>
      </c>
      <c r="B1178" t="s">
        <v>2232</v>
      </c>
      <c r="C1178">
        <v>1106</v>
      </c>
      <c r="D1178" t="s">
        <v>2368</v>
      </c>
      <c r="E1178" t="s">
        <v>32</v>
      </c>
      <c r="F1178" t="s">
        <v>9</v>
      </c>
      <c r="G1178">
        <v>80021</v>
      </c>
      <c r="H1178">
        <v>1746.74</v>
      </c>
      <c r="I1178">
        <v>103</v>
      </c>
      <c r="J1178" t="s">
        <v>10</v>
      </c>
      <c r="K1178">
        <v>4</v>
      </c>
      <c r="L1178">
        <v>17</v>
      </c>
      <c r="M1178">
        <f t="shared" si="54"/>
        <v>1</v>
      </c>
      <c r="N1178">
        <f t="shared" si="55"/>
        <v>0</v>
      </c>
      <c r="O1178">
        <f t="shared" si="56"/>
        <v>0</v>
      </c>
    </row>
    <row r="1179" spans="1:15">
      <c r="A1179" t="s">
        <v>2369</v>
      </c>
      <c r="B1179" t="s">
        <v>2232</v>
      </c>
      <c r="C1179">
        <v>1118</v>
      </c>
      <c r="D1179" t="s">
        <v>2370</v>
      </c>
      <c r="E1179" t="s">
        <v>35</v>
      </c>
      <c r="F1179" t="s">
        <v>9</v>
      </c>
      <c r="G1179">
        <v>80015</v>
      </c>
      <c r="H1179">
        <v>979.48</v>
      </c>
      <c r="I1179">
        <v>102</v>
      </c>
      <c r="J1179" t="s">
        <v>10</v>
      </c>
      <c r="K1179">
        <v>3</v>
      </c>
      <c r="L1179">
        <v>5</v>
      </c>
      <c r="M1179">
        <f t="shared" si="54"/>
        <v>1</v>
      </c>
      <c r="N1179">
        <f t="shared" si="55"/>
        <v>0</v>
      </c>
      <c r="O1179">
        <f t="shared" si="56"/>
        <v>0</v>
      </c>
    </row>
    <row r="1180" spans="1:15">
      <c r="A1180" t="s">
        <v>2371</v>
      </c>
      <c r="B1180" t="s">
        <v>2232</v>
      </c>
      <c r="C1180">
        <v>1121</v>
      </c>
      <c r="D1180" t="s">
        <v>2372</v>
      </c>
      <c r="E1180" t="s">
        <v>26</v>
      </c>
      <c r="F1180" t="s">
        <v>9</v>
      </c>
      <c r="G1180">
        <v>80214</v>
      </c>
      <c r="H1180">
        <v>1008.9</v>
      </c>
      <c r="I1180">
        <v>106</v>
      </c>
      <c r="J1180" t="s">
        <v>10</v>
      </c>
      <c r="K1180">
        <v>4</v>
      </c>
      <c r="L1180">
        <v>7</v>
      </c>
      <c r="M1180">
        <f t="shared" si="54"/>
        <v>1</v>
      </c>
      <c r="N1180">
        <f t="shared" si="55"/>
        <v>0</v>
      </c>
      <c r="O1180">
        <f t="shared" si="56"/>
        <v>0</v>
      </c>
    </row>
    <row r="1181" spans="1:15">
      <c r="A1181" t="s">
        <v>2373</v>
      </c>
      <c r="B1181" t="s">
        <v>2232</v>
      </c>
      <c r="C1181">
        <v>1136</v>
      </c>
      <c r="D1181" t="s">
        <v>2374</v>
      </c>
      <c r="E1181" t="s">
        <v>35</v>
      </c>
      <c r="F1181" t="s">
        <v>9</v>
      </c>
      <c r="G1181">
        <v>80015</v>
      </c>
      <c r="H1181">
        <v>1084.1099999999999</v>
      </c>
      <c r="I1181">
        <v>104</v>
      </c>
      <c r="J1181" t="s">
        <v>10</v>
      </c>
      <c r="K1181">
        <v>3</v>
      </c>
      <c r="L1181">
        <v>6</v>
      </c>
      <c r="M1181">
        <f t="shared" si="54"/>
        <v>1</v>
      </c>
      <c r="N1181">
        <f t="shared" si="55"/>
        <v>0</v>
      </c>
      <c r="O1181">
        <f t="shared" si="56"/>
        <v>0</v>
      </c>
    </row>
    <row r="1182" spans="1:15">
      <c r="A1182" t="s">
        <v>2375</v>
      </c>
      <c r="B1182" t="s">
        <v>2232</v>
      </c>
      <c r="C1182">
        <v>1161</v>
      </c>
      <c r="D1182" t="s">
        <v>2376</v>
      </c>
      <c r="E1182" t="s">
        <v>32</v>
      </c>
      <c r="F1182" t="s">
        <v>9</v>
      </c>
      <c r="G1182">
        <v>80021</v>
      </c>
      <c r="H1182">
        <v>206.64</v>
      </c>
      <c r="I1182">
        <v>108</v>
      </c>
      <c r="J1182" t="s">
        <v>10</v>
      </c>
      <c r="K1182">
        <v>1</v>
      </c>
      <c r="L1182">
        <v>2</v>
      </c>
      <c r="M1182">
        <f t="shared" si="54"/>
        <v>1</v>
      </c>
      <c r="N1182">
        <f t="shared" si="55"/>
        <v>0</v>
      </c>
      <c r="O1182">
        <f t="shared" si="56"/>
        <v>0</v>
      </c>
    </row>
    <row r="1183" spans="1:15">
      <c r="A1183" t="s">
        <v>2377</v>
      </c>
      <c r="B1183" t="s">
        <v>2232</v>
      </c>
      <c r="C1183">
        <v>1178</v>
      </c>
      <c r="D1183" t="s">
        <v>2378</v>
      </c>
      <c r="E1183" t="s">
        <v>26</v>
      </c>
      <c r="F1183" t="s">
        <v>9</v>
      </c>
      <c r="G1183">
        <v>80226</v>
      </c>
      <c r="H1183">
        <v>1094.8399999999999</v>
      </c>
      <c r="I1183">
        <v>100</v>
      </c>
      <c r="J1183" t="s">
        <v>10</v>
      </c>
      <c r="K1183">
        <v>8</v>
      </c>
      <c r="L1183">
        <v>5</v>
      </c>
      <c r="M1183">
        <f t="shared" si="54"/>
        <v>1</v>
      </c>
      <c r="N1183">
        <f t="shared" si="55"/>
        <v>0</v>
      </c>
      <c r="O1183">
        <f t="shared" si="56"/>
        <v>0</v>
      </c>
    </row>
    <row r="1184" spans="1:15">
      <c r="A1184" t="s">
        <v>2379</v>
      </c>
      <c r="B1184" t="s">
        <v>2232</v>
      </c>
      <c r="C1184">
        <v>1185</v>
      </c>
      <c r="D1184" t="s">
        <v>2380</v>
      </c>
      <c r="E1184" t="s">
        <v>32</v>
      </c>
      <c r="F1184" t="s">
        <v>9</v>
      </c>
      <c r="G1184">
        <v>80021</v>
      </c>
      <c r="H1184">
        <v>1021.06</v>
      </c>
      <c r="I1184">
        <v>109</v>
      </c>
      <c r="J1184" t="s">
        <v>10</v>
      </c>
      <c r="K1184">
        <v>1</v>
      </c>
      <c r="L1184">
        <v>6</v>
      </c>
      <c r="M1184">
        <f t="shared" si="54"/>
        <v>1</v>
      </c>
      <c r="N1184">
        <f t="shared" si="55"/>
        <v>0</v>
      </c>
      <c r="O1184">
        <f t="shared" si="56"/>
        <v>0</v>
      </c>
    </row>
    <row r="1185" spans="1:15">
      <c r="A1185" t="s">
        <v>2381</v>
      </c>
      <c r="B1185" t="s">
        <v>2232</v>
      </c>
      <c r="C1185">
        <v>1217</v>
      </c>
      <c r="D1185" t="s">
        <v>2382</v>
      </c>
      <c r="E1185" t="s">
        <v>26</v>
      </c>
      <c r="F1185" t="s">
        <v>9</v>
      </c>
      <c r="G1185">
        <v>80228</v>
      </c>
      <c r="H1185">
        <v>1140.18</v>
      </c>
      <c r="I1185">
        <v>101</v>
      </c>
      <c r="J1185" t="s">
        <v>10</v>
      </c>
      <c r="K1185">
        <v>1</v>
      </c>
      <c r="L1185">
        <v>10</v>
      </c>
      <c r="M1185">
        <f t="shared" si="54"/>
        <v>1</v>
      </c>
      <c r="N1185">
        <f t="shared" si="55"/>
        <v>0</v>
      </c>
      <c r="O1185">
        <f t="shared" si="56"/>
        <v>0</v>
      </c>
    </row>
    <row r="1186" spans="1:15">
      <c r="A1186" t="s">
        <v>2383</v>
      </c>
      <c r="B1186" t="s">
        <v>2232</v>
      </c>
      <c r="C1186">
        <v>1228</v>
      </c>
      <c r="D1186" t="s">
        <v>2384</v>
      </c>
      <c r="E1186" t="s">
        <v>35</v>
      </c>
      <c r="F1186" t="s">
        <v>9</v>
      </c>
      <c r="G1186">
        <v>80013</v>
      </c>
      <c r="H1186">
        <v>2152</v>
      </c>
      <c r="I1186">
        <v>104</v>
      </c>
      <c r="J1186" t="s">
        <v>10</v>
      </c>
      <c r="K1186">
        <v>4</v>
      </c>
      <c r="L1186">
        <v>15</v>
      </c>
      <c r="M1186">
        <f t="shared" si="54"/>
        <v>1</v>
      </c>
      <c r="N1186">
        <f t="shared" si="55"/>
        <v>0</v>
      </c>
      <c r="O1186">
        <f t="shared" si="56"/>
        <v>0</v>
      </c>
    </row>
    <row r="1187" spans="1:15">
      <c r="A1187" t="s">
        <v>2385</v>
      </c>
      <c r="B1187" t="s">
        <v>2232</v>
      </c>
      <c r="C1187">
        <v>1231</v>
      </c>
      <c r="D1187" t="s">
        <v>2386</v>
      </c>
      <c r="E1187" t="s">
        <v>8</v>
      </c>
      <c r="F1187" t="s">
        <v>9</v>
      </c>
      <c r="G1187">
        <v>80212</v>
      </c>
      <c r="H1187">
        <v>998.48</v>
      </c>
      <c r="I1187">
        <v>107</v>
      </c>
      <c r="J1187" t="s">
        <v>10</v>
      </c>
      <c r="K1187">
        <v>5</v>
      </c>
      <c r="L1187">
        <v>7</v>
      </c>
      <c r="M1187">
        <f t="shared" si="54"/>
        <v>1</v>
      </c>
      <c r="N1187">
        <f t="shared" si="55"/>
        <v>0</v>
      </c>
      <c r="O1187">
        <f t="shared" si="56"/>
        <v>0</v>
      </c>
    </row>
    <row r="1188" spans="1:15">
      <c r="A1188" t="s">
        <v>2387</v>
      </c>
      <c r="B1188" t="s">
        <v>2232</v>
      </c>
      <c r="C1188">
        <v>1237</v>
      </c>
      <c r="D1188" t="s">
        <v>2388</v>
      </c>
      <c r="E1188" t="s">
        <v>97</v>
      </c>
      <c r="F1188" t="s">
        <v>9</v>
      </c>
      <c r="G1188">
        <v>80120</v>
      </c>
      <c r="H1188">
        <v>1112.56</v>
      </c>
      <c r="I1188">
        <v>101</v>
      </c>
      <c r="J1188" t="s">
        <v>10</v>
      </c>
      <c r="K1188">
        <v>2</v>
      </c>
      <c r="L1188">
        <v>6</v>
      </c>
      <c r="M1188">
        <f t="shared" si="54"/>
        <v>1</v>
      </c>
      <c r="N1188">
        <f t="shared" si="55"/>
        <v>0</v>
      </c>
      <c r="O1188">
        <f t="shared" si="56"/>
        <v>0</v>
      </c>
    </row>
    <row r="1189" spans="1:15">
      <c r="A1189" t="s">
        <v>2389</v>
      </c>
      <c r="B1189" t="s">
        <v>2232</v>
      </c>
      <c r="C1189">
        <v>1246</v>
      </c>
      <c r="D1189" t="s">
        <v>1479</v>
      </c>
      <c r="E1189" t="s">
        <v>8</v>
      </c>
      <c r="F1189" t="s">
        <v>9</v>
      </c>
      <c r="G1189">
        <v>80231</v>
      </c>
      <c r="H1189">
        <v>967.89</v>
      </c>
      <c r="I1189">
        <v>106</v>
      </c>
      <c r="J1189" t="s">
        <v>10</v>
      </c>
      <c r="K1189">
        <v>6</v>
      </c>
      <c r="L1189">
        <v>5</v>
      </c>
      <c r="M1189">
        <f t="shared" si="54"/>
        <v>1</v>
      </c>
      <c r="N1189">
        <f t="shared" si="55"/>
        <v>0</v>
      </c>
      <c r="O1189">
        <f t="shared" si="56"/>
        <v>0</v>
      </c>
    </row>
    <row r="1190" spans="1:15">
      <c r="A1190" t="s">
        <v>2390</v>
      </c>
      <c r="B1190" t="s">
        <v>2232</v>
      </c>
      <c r="C1190">
        <v>1279</v>
      </c>
      <c r="D1190" t="s">
        <v>2391</v>
      </c>
      <c r="E1190" t="s">
        <v>77</v>
      </c>
      <c r="F1190" t="s">
        <v>9</v>
      </c>
      <c r="G1190">
        <v>80031</v>
      </c>
      <c r="H1190">
        <v>959.97</v>
      </c>
      <c r="I1190">
        <v>103</v>
      </c>
      <c r="J1190" t="s">
        <v>10</v>
      </c>
      <c r="K1190">
        <v>8</v>
      </c>
      <c r="L1190">
        <v>5</v>
      </c>
      <c r="M1190">
        <f t="shared" si="54"/>
        <v>1</v>
      </c>
      <c r="N1190">
        <f t="shared" si="55"/>
        <v>0</v>
      </c>
      <c r="O1190">
        <f t="shared" si="56"/>
        <v>0</v>
      </c>
    </row>
    <row r="1191" spans="1:15">
      <c r="A1191" t="s">
        <v>2392</v>
      </c>
      <c r="B1191" t="s">
        <v>2232</v>
      </c>
      <c r="C1191">
        <v>1280</v>
      </c>
      <c r="D1191" t="s">
        <v>1939</v>
      </c>
      <c r="E1191" t="s">
        <v>35</v>
      </c>
      <c r="F1191" t="s">
        <v>9</v>
      </c>
      <c r="G1191">
        <v>80013</v>
      </c>
      <c r="H1191">
        <v>1100.8399999999999</v>
      </c>
      <c r="I1191">
        <v>105</v>
      </c>
      <c r="J1191" t="s">
        <v>10</v>
      </c>
      <c r="K1191">
        <v>4</v>
      </c>
      <c r="L1191">
        <v>7</v>
      </c>
      <c r="M1191">
        <f t="shared" si="54"/>
        <v>1</v>
      </c>
      <c r="N1191">
        <f t="shared" si="55"/>
        <v>0</v>
      </c>
      <c r="O1191">
        <f t="shared" si="56"/>
        <v>0</v>
      </c>
    </row>
    <row r="1192" spans="1:15">
      <c r="A1192" t="s">
        <v>2393</v>
      </c>
      <c r="B1192" t="s">
        <v>2232</v>
      </c>
      <c r="C1192">
        <v>1282</v>
      </c>
      <c r="D1192" t="s">
        <v>2394</v>
      </c>
      <c r="E1192" t="s">
        <v>8</v>
      </c>
      <c r="F1192" t="s">
        <v>9</v>
      </c>
      <c r="G1192">
        <v>80211</v>
      </c>
      <c r="H1192">
        <v>1546.27</v>
      </c>
      <c r="I1192">
        <v>103</v>
      </c>
      <c r="J1192" t="s">
        <v>10</v>
      </c>
      <c r="K1192">
        <v>6</v>
      </c>
      <c r="L1192">
        <v>9</v>
      </c>
      <c r="M1192">
        <f t="shared" si="54"/>
        <v>1</v>
      </c>
      <c r="N1192">
        <f t="shared" si="55"/>
        <v>0</v>
      </c>
      <c r="O1192">
        <f t="shared" si="56"/>
        <v>0</v>
      </c>
    </row>
    <row r="1193" spans="1:15">
      <c r="A1193" t="s">
        <v>2395</v>
      </c>
      <c r="B1193" t="s">
        <v>2232</v>
      </c>
      <c r="C1193">
        <v>1287</v>
      </c>
      <c r="D1193" t="s">
        <v>2396</v>
      </c>
      <c r="E1193" t="s">
        <v>26</v>
      </c>
      <c r="F1193" t="s">
        <v>9</v>
      </c>
      <c r="G1193">
        <v>80215</v>
      </c>
      <c r="H1193">
        <v>100.37</v>
      </c>
      <c r="I1193">
        <v>107</v>
      </c>
      <c r="J1193" t="s">
        <v>10</v>
      </c>
      <c r="K1193">
        <v>6</v>
      </c>
      <c r="L1193">
        <v>1</v>
      </c>
      <c r="M1193">
        <f t="shared" si="54"/>
        <v>1</v>
      </c>
      <c r="N1193">
        <f t="shared" si="55"/>
        <v>0</v>
      </c>
      <c r="O1193">
        <f t="shared" si="56"/>
        <v>0</v>
      </c>
    </row>
    <row r="1194" spans="1:15">
      <c r="A1194" t="s">
        <v>2397</v>
      </c>
      <c r="B1194" t="s">
        <v>2232</v>
      </c>
      <c r="C1194">
        <v>1303</v>
      </c>
      <c r="D1194" t="s">
        <v>2398</v>
      </c>
      <c r="E1194" t="s">
        <v>35</v>
      </c>
      <c r="F1194" t="s">
        <v>9</v>
      </c>
      <c r="G1194">
        <v>80012</v>
      </c>
      <c r="H1194">
        <v>1002.31</v>
      </c>
      <c r="I1194">
        <v>104</v>
      </c>
      <c r="J1194" t="s">
        <v>10</v>
      </c>
      <c r="K1194">
        <v>1</v>
      </c>
      <c r="L1194">
        <v>5</v>
      </c>
      <c r="M1194">
        <f t="shared" si="54"/>
        <v>1</v>
      </c>
      <c r="N1194">
        <f t="shared" si="55"/>
        <v>0</v>
      </c>
      <c r="O1194">
        <f t="shared" si="56"/>
        <v>0</v>
      </c>
    </row>
    <row r="1195" spans="1:15">
      <c r="A1195" t="s">
        <v>2399</v>
      </c>
      <c r="B1195" t="s">
        <v>2232</v>
      </c>
      <c r="C1195">
        <v>1311</v>
      </c>
      <c r="D1195" t="s">
        <v>2400</v>
      </c>
      <c r="E1195" t="s">
        <v>337</v>
      </c>
      <c r="F1195" t="s">
        <v>9</v>
      </c>
      <c r="G1195">
        <v>80214</v>
      </c>
      <c r="H1195">
        <v>198.67</v>
      </c>
      <c r="I1195">
        <v>107</v>
      </c>
      <c r="J1195" t="s">
        <v>10</v>
      </c>
      <c r="K1195">
        <v>8</v>
      </c>
      <c r="L1195">
        <v>1</v>
      </c>
      <c r="M1195">
        <f t="shared" si="54"/>
        <v>1</v>
      </c>
      <c r="N1195">
        <f t="shared" si="55"/>
        <v>0</v>
      </c>
      <c r="O1195">
        <f t="shared" si="56"/>
        <v>0</v>
      </c>
    </row>
    <row r="1196" spans="1:15">
      <c r="A1196" t="s">
        <v>2401</v>
      </c>
      <c r="B1196" t="s">
        <v>2232</v>
      </c>
      <c r="C1196">
        <v>1314</v>
      </c>
      <c r="D1196" t="s">
        <v>2402</v>
      </c>
      <c r="E1196" t="s">
        <v>13</v>
      </c>
      <c r="F1196" t="s">
        <v>9</v>
      </c>
      <c r="G1196">
        <v>80111</v>
      </c>
      <c r="H1196">
        <v>1462.32</v>
      </c>
      <c r="I1196">
        <v>101</v>
      </c>
      <c r="J1196" t="s">
        <v>10</v>
      </c>
      <c r="K1196">
        <v>6</v>
      </c>
      <c r="L1196">
        <v>17</v>
      </c>
      <c r="M1196">
        <f t="shared" si="54"/>
        <v>1</v>
      </c>
      <c r="N1196">
        <f t="shared" si="55"/>
        <v>0</v>
      </c>
      <c r="O1196">
        <f t="shared" si="56"/>
        <v>0</v>
      </c>
    </row>
    <row r="1197" spans="1:15">
      <c r="A1197" t="s">
        <v>2403</v>
      </c>
      <c r="B1197" t="s">
        <v>2232</v>
      </c>
      <c r="C1197">
        <v>1402</v>
      </c>
      <c r="D1197" t="s">
        <v>2404</v>
      </c>
      <c r="E1197" t="s">
        <v>97</v>
      </c>
      <c r="F1197" t="s">
        <v>9</v>
      </c>
      <c r="G1197">
        <v>80123</v>
      </c>
      <c r="H1197">
        <v>1397.47</v>
      </c>
      <c r="I1197">
        <v>101</v>
      </c>
      <c r="J1197" t="s">
        <v>10</v>
      </c>
      <c r="K1197">
        <v>8</v>
      </c>
      <c r="L1197">
        <v>16</v>
      </c>
      <c r="M1197">
        <f t="shared" si="54"/>
        <v>1</v>
      </c>
      <c r="N1197">
        <f t="shared" si="55"/>
        <v>0</v>
      </c>
      <c r="O1197">
        <f t="shared" si="56"/>
        <v>0</v>
      </c>
    </row>
    <row r="1198" spans="1:15">
      <c r="A1198" t="s">
        <v>2405</v>
      </c>
      <c r="B1198" t="s">
        <v>2232</v>
      </c>
      <c r="C1198">
        <v>1413</v>
      </c>
      <c r="D1198" t="s">
        <v>2406</v>
      </c>
      <c r="E1198" t="s">
        <v>97</v>
      </c>
      <c r="F1198" t="s">
        <v>9</v>
      </c>
      <c r="G1198">
        <v>80128</v>
      </c>
      <c r="H1198">
        <v>1367.48</v>
      </c>
      <c r="I1198">
        <v>101</v>
      </c>
      <c r="J1198" t="s">
        <v>10</v>
      </c>
      <c r="K1198">
        <v>2</v>
      </c>
      <c r="L1198">
        <v>17</v>
      </c>
      <c r="M1198">
        <f t="shared" si="54"/>
        <v>1</v>
      </c>
      <c r="N1198">
        <f t="shared" si="55"/>
        <v>0</v>
      </c>
      <c r="O1198">
        <f t="shared" si="56"/>
        <v>0</v>
      </c>
    </row>
    <row r="1199" spans="1:15">
      <c r="A1199" t="s">
        <v>2407</v>
      </c>
      <c r="B1199" t="s">
        <v>2232</v>
      </c>
      <c r="C1199">
        <v>1446</v>
      </c>
      <c r="D1199" t="s">
        <v>2408</v>
      </c>
      <c r="E1199" t="s">
        <v>35</v>
      </c>
      <c r="F1199" t="s">
        <v>9</v>
      </c>
      <c r="G1199">
        <v>80014</v>
      </c>
      <c r="H1199">
        <v>264.66000000000003</v>
      </c>
      <c r="I1199">
        <v>105</v>
      </c>
      <c r="J1199" t="s">
        <v>10</v>
      </c>
      <c r="K1199">
        <v>7</v>
      </c>
      <c r="L1199">
        <v>2</v>
      </c>
      <c r="M1199">
        <f t="shared" si="54"/>
        <v>1</v>
      </c>
      <c r="N1199">
        <f t="shared" si="55"/>
        <v>0</v>
      </c>
      <c r="O1199">
        <f t="shared" si="56"/>
        <v>0</v>
      </c>
    </row>
    <row r="1200" spans="1:15">
      <c r="A1200" t="s">
        <v>2409</v>
      </c>
      <c r="B1200" t="s">
        <v>2232</v>
      </c>
      <c r="C1200">
        <v>1488</v>
      </c>
      <c r="D1200" t="s">
        <v>2410</v>
      </c>
      <c r="E1200" t="s">
        <v>17</v>
      </c>
      <c r="F1200" t="s">
        <v>9</v>
      </c>
      <c r="G1200">
        <v>80015</v>
      </c>
      <c r="H1200">
        <v>1485.48</v>
      </c>
      <c r="I1200">
        <v>104</v>
      </c>
      <c r="J1200" t="s">
        <v>10</v>
      </c>
      <c r="K1200">
        <v>2</v>
      </c>
      <c r="L1200">
        <v>6</v>
      </c>
      <c r="M1200">
        <f t="shared" si="54"/>
        <v>1</v>
      </c>
      <c r="N1200">
        <f t="shared" si="55"/>
        <v>0</v>
      </c>
      <c r="O1200">
        <f t="shared" si="56"/>
        <v>0</v>
      </c>
    </row>
    <row r="1201" spans="1:15">
      <c r="A1201" t="s">
        <v>2411</v>
      </c>
      <c r="B1201" t="s">
        <v>2232</v>
      </c>
      <c r="C1201">
        <v>1494</v>
      </c>
      <c r="D1201" t="s">
        <v>2412</v>
      </c>
      <c r="E1201" t="s">
        <v>8</v>
      </c>
      <c r="F1201" t="s">
        <v>9</v>
      </c>
      <c r="G1201">
        <v>80260</v>
      </c>
      <c r="H1201">
        <v>985.91</v>
      </c>
      <c r="I1201">
        <v>109</v>
      </c>
      <c r="J1201" t="s">
        <v>10</v>
      </c>
      <c r="K1201">
        <v>4</v>
      </c>
      <c r="L1201">
        <v>8</v>
      </c>
      <c r="M1201">
        <f t="shared" si="54"/>
        <v>1</v>
      </c>
      <c r="N1201">
        <f t="shared" si="55"/>
        <v>0</v>
      </c>
      <c r="O1201">
        <f t="shared" si="56"/>
        <v>0</v>
      </c>
    </row>
    <row r="1202" spans="1:15">
      <c r="A1202" t="s">
        <v>2413</v>
      </c>
      <c r="B1202" t="s">
        <v>2232</v>
      </c>
      <c r="C1202">
        <v>1503</v>
      </c>
      <c r="D1202" t="s">
        <v>2414</v>
      </c>
      <c r="E1202" t="s">
        <v>48</v>
      </c>
      <c r="F1202" t="s">
        <v>9</v>
      </c>
      <c r="G1202">
        <v>80111</v>
      </c>
      <c r="H1202">
        <v>1153.53</v>
      </c>
      <c r="I1202">
        <v>105</v>
      </c>
      <c r="J1202" t="s">
        <v>10</v>
      </c>
      <c r="K1202">
        <v>2</v>
      </c>
      <c r="L1202">
        <v>5</v>
      </c>
      <c r="M1202">
        <f t="shared" si="54"/>
        <v>1</v>
      </c>
      <c r="N1202">
        <f t="shared" si="55"/>
        <v>0</v>
      </c>
      <c r="O1202">
        <f t="shared" si="56"/>
        <v>0</v>
      </c>
    </row>
    <row r="1203" spans="1:15">
      <c r="A1203" t="s">
        <v>2415</v>
      </c>
      <c r="B1203" t="s">
        <v>2232</v>
      </c>
      <c r="C1203">
        <v>1526</v>
      </c>
      <c r="D1203" t="s">
        <v>2416</v>
      </c>
      <c r="E1203" t="s">
        <v>32</v>
      </c>
      <c r="F1203" t="s">
        <v>9</v>
      </c>
      <c r="G1203">
        <v>80021</v>
      </c>
      <c r="H1203">
        <v>999.74</v>
      </c>
      <c r="I1203">
        <v>109</v>
      </c>
      <c r="J1203" t="s">
        <v>10</v>
      </c>
      <c r="K1203">
        <v>7</v>
      </c>
      <c r="L1203">
        <v>7</v>
      </c>
      <c r="M1203">
        <f t="shared" si="54"/>
        <v>1</v>
      </c>
      <c r="N1203">
        <f t="shared" si="55"/>
        <v>0</v>
      </c>
      <c r="O1203">
        <f t="shared" si="56"/>
        <v>0</v>
      </c>
    </row>
    <row r="1204" spans="1:15">
      <c r="A1204" t="s">
        <v>2417</v>
      </c>
      <c r="B1204" t="s">
        <v>2232</v>
      </c>
      <c r="C1204">
        <v>1528</v>
      </c>
      <c r="D1204" t="s">
        <v>2418</v>
      </c>
      <c r="E1204" t="s">
        <v>8</v>
      </c>
      <c r="F1204" t="s">
        <v>9</v>
      </c>
      <c r="G1204">
        <v>80220</v>
      </c>
      <c r="H1204">
        <v>642.65</v>
      </c>
      <c r="I1204">
        <v>100</v>
      </c>
      <c r="J1204" t="s">
        <v>10</v>
      </c>
      <c r="K1204">
        <v>6</v>
      </c>
      <c r="L1204">
        <v>4</v>
      </c>
      <c r="M1204">
        <f t="shared" si="54"/>
        <v>1</v>
      </c>
      <c r="N1204">
        <f t="shared" si="55"/>
        <v>0</v>
      </c>
      <c r="O1204">
        <f t="shared" si="56"/>
        <v>0</v>
      </c>
    </row>
    <row r="1205" spans="1:15">
      <c r="A1205" t="s">
        <v>2419</v>
      </c>
      <c r="B1205" t="s">
        <v>2232</v>
      </c>
      <c r="C1205">
        <v>1550</v>
      </c>
      <c r="D1205" t="s">
        <v>2420</v>
      </c>
      <c r="E1205" t="s">
        <v>77</v>
      </c>
      <c r="F1205" t="s">
        <v>9</v>
      </c>
      <c r="G1205">
        <v>80031</v>
      </c>
      <c r="H1205">
        <v>1015.26</v>
      </c>
      <c r="I1205">
        <v>103</v>
      </c>
      <c r="J1205" t="s">
        <v>10</v>
      </c>
      <c r="K1205">
        <v>5</v>
      </c>
      <c r="L1205">
        <v>4</v>
      </c>
      <c r="M1205">
        <f t="shared" si="54"/>
        <v>1</v>
      </c>
      <c r="N1205">
        <f t="shared" si="55"/>
        <v>0</v>
      </c>
      <c r="O1205">
        <f t="shared" si="56"/>
        <v>0</v>
      </c>
    </row>
    <row r="1206" spans="1:15">
      <c r="A1206" t="s">
        <v>2421</v>
      </c>
      <c r="B1206" t="s">
        <v>2232</v>
      </c>
      <c r="C1206">
        <v>1569</v>
      </c>
      <c r="D1206" t="s">
        <v>2422</v>
      </c>
      <c r="E1206" t="s">
        <v>8</v>
      </c>
      <c r="F1206" t="s">
        <v>9</v>
      </c>
      <c r="G1206">
        <v>80227</v>
      </c>
      <c r="H1206">
        <v>1202.3900000000001</v>
      </c>
      <c r="I1206">
        <v>101</v>
      </c>
      <c r="J1206" t="s">
        <v>10</v>
      </c>
      <c r="K1206">
        <v>4</v>
      </c>
      <c r="L1206">
        <v>3</v>
      </c>
      <c r="M1206">
        <f t="shared" si="54"/>
        <v>1</v>
      </c>
      <c r="N1206">
        <f t="shared" si="55"/>
        <v>0</v>
      </c>
      <c r="O1206">
        <f t="shared" si="56"/>
        <v>0</v>
      </c>
    </row>
    <row r="1207" spans="1:15">
      <c r="A1207" t="s">
        <v>2423</v>
      </c>
      <c r="B1207" t="s">
        <v>2232</v>
      </c>
      <c r="C1207">
        <v>1592</v>
      </c>
      <c r="D1207" t="s">
        <v>2424</v>
      </c>
      <c r="E1207" t="s">
        <v>29</v>
      </c>
      <c r="F1207" t="s">
        <v>9</v>
      </c>
      <c r="G1207">
        <v>80005</v>
      </c>
      <c r="H1207">
        <v>698.06</v>
      </c>
      <c r="I1207">
        <v>108</v>
      </c>
      <c r="J1207" t="s">
        <v>10</v>
      </c>
      <c r="K1207">
        <v>6</v>
      </c>
      <c r="L1207">
        <v>5</v>
      </c>
      <c r="M1207">
        <f t="shared" si="54"/>
        <v>1</v>
      </c>
      <c r="N1207">
        <f t="shared" si="55"/>
        <v>0</v>
      </c>
      <c r="O1207">
        <f t="shared" si="56"/>
        <v>0</v>
      </c>
    </row>
    <row r="1208" spans="1:15">
      <c r="A1208" t="s">
        <v>2425</v>
      </c>
      <c r="B1208" t="s">
        <v>2232</v>
      </c>
      <c r="C1208">
        <v>1595</v>
      </c>
      <c r="D1208" t="s">
        <v>2426</v>
      </c>
      <c r="E1208" t="s">
        <v>35</v>
      </c>
      <c r="F1208" t="s">
        <v>9</v>
      </c>
      <c r="G1208">
        <v>80016</v>
      </c>
      <c r="H1208">
        <v>1068.01</v>
      </c>
      <c r="I1208">
        <v>105</v>
      </c>
      <c r="J1208" t="s">
        <v>10</v>
      </c>
      <c r="K1208">
        <v>7</v>
      </c>
      <c r="L1208">
        <v>6</v>
      </c>
      <c r="M1208">
        <f t="shared" si="54"/>
        <v>1</v>
      </c>
      <c r="N1208">
        <f t="shared" si="55"/>
        <v>0</v>
      </c>
      <c r="O1208">
        <f t="shared" si="56"/>
        <v>0</v>
      </c>
    </row>
    <row r="1209" spans="1:15">
      <c r="A1209" t="s">
        <v>2427</v>
      </c>
      <c r="B1209" t="s">
        <v>2232</v>
      </c>
      <c r="C1209">
        <v>1603</v>
      </c>
      <c r="D1209" t="s">
        <v>2428</v>
      </c>
      <c r="E1209" t="s">
        <v>29</v>
      </c>
      <c r="F1209" t="s">
        <v>9</v>
      </c>
      <c r="G1209">
        <v>80003</v>
      </c>
      <c r="H1209">
        <v>667.04</v>
      </c>
      <c r="I1209">
        <v>107</v>
      </c>
      <c r="J1209" t="s">
        <v>10</v>
      </c>
      <c r="K1209">
        <v>6</v>
      </c>
      <c r="L1209">
        <v>5</v>
      </c>
      <c r="M1209">
        <f t="shared" si="54"/>
        <v>1</v>
      </c>
      <c r="N1209">
        <f t="shared" si="55"/>
        <v>0</v>
      </c>
      <c r="O1209">
        <f t="shared" si="56"/>
        <v>0</v>
      </c>
    </row>
    <row r="1210" spans="1:15">
      <c r="A1210" t="s">
        <v>2429</v>
      </c>
      <c r="B1210" t="s">
        <v>2232</v>
      </c>
      <c r="C1210">
        <v>1606</v>
      </c>
      <c r="D1210" t="s">
        <v>2430</v>
      </c>
      <c r="E1210" t="s">
        <v>48</v>
      </c>
      <c r="F1210" t="s">
        <v>9</v>
      </c>
      <c r="G1210">
        <v>80112</v>
      </c>
      <c r="H1210">
        <v>932.91</v>
      </c>
      <c r="I1210">
        <v>105</v>
      </c>
      <c r="J1210" t="s">
        <v>10</v>
      </c>
      <c r="K1210">
        <v>5</v>
      </c>
      <c r="L1210">
        <v>7</v>
      </c>
      <c r="M1210">
        <f t="shared" si="54"/>
        <v>1</v>
      </c>
      <c r="N1210">
        <f t="shared" si="55"/>
        <v>0</v>
      </c>
      <c r="O1210">
        <f t="shared" si="56"/>
        <v>0</v>
      </c>
    </row>
    <row r="1211" spans="1:15">
      <c r="A1211" t="s">
        <v>2431</v>
      </c>
      <c r="B1211" t="s">
        <v>2232</v>
      </c>
      <c r="C1211">
        <v>1680</v>
      </c>
      <c r="D1211" t="s">
        <v>2432</v>
      </c>
      <c r="E1211" t="s">
        <v>8</v>
      </c>
      <c r="F1211" t="s">
        <v>9</v>
      </c>
      <c r="G1211">
        <v>80209</v>
      </c>
      <c r="H1211">
        <v>985.51</v>
      </c>
      <c r="I1211">
        <v>108</v>
      </c>
      <c r="J1211" t="s">
        <v>10</v>
      </c>
      <c r="K1211">
        <v>5</v>
      </c>
      <c r="L1211">
        <v>8</v>
      </c>
      <c r="M1211">
        <f t="shared" si="54"/>
        <v>1</v>
      </c>
      <c r="N1211">
        <f t="shared" si="55"/>
        <v>0</v>
      </c>
      <c r="O1211">
        <f t="shared" si="56"/>
        <v>0</v>
      </c>
    </row>
    <row r="1212" spans="1:15">
      <c r="A1212" t="s">
        <v>2433</v>
      </c>
      <c r="B1212" t="s">
        <v>2232</v>
      </c>
      <c r="C1212">
        <v>1682</v>
      </c>
      <c r="D1212" t="s">
        <v>2434</v>
      </c>
      <c r="E1212" t="s">
        <v>35</v>
      </c>
      <c r="F1212" t="s">
        <v>9</v>
      </c>
      <c r="G1212">
        <v>80015</v>
      </c>
      <c r="H1212">
        <v>1532.08</v>
      </c>
      <c r="I1212">
        <v>104</v>
      </c>
      <c r="J1212" t="s">
        <v>10</v>
      </c>
      <c r="K1212">
        <v>7</v>
      </c>
      <c r="L1212">
        <v>10</v>
      </c>
      <c r="M1212">
        <f t="shared" si="54"/>
        <v>1</v>
      </c>
      <c r="N1212">
        <f t="shared" si="55"/>
        <v>0</v>
      </c>
      <c r="O1212">
        <f t="shared" si="56"/>
        <v>0</v>
      </c>
    </row>
    <row r="1213" spans="1:15">
      <c r="A1213" t="s">
        <v>2435</v>
      </c>
      <c r="B1213" t="s">
        <v>2232</v>
      </c>
      <c r="C1213">
        <v>1705</v>
      </c>
      <c r="D1213" t="s">
        <v>2436</v>
      </c>
      <c r="E1213" t="s">
        <v>700</v>
      </c>
      <c r="F1213" t="s">
        <v>9</v>
      </c>
      <c r="G1213">
        <v>80130</v>
      </c>
      <c r="H1213">
        <v>215.16</v>
      </c>
      <c r="I1213">
        <v>104</v>
      </c>
      <c r="J1213" t="s">
        <v>10</v>
      </c>
      <c r="K1213">
        <v>6</v>
      </c>
      <c r="L1213">
        <v>3</v>
      </c>
      <c r="M1213">
        <f t="shared" si="54"/>
        <v>1</v>
      </c>
      <c r="N1213">
        <f t="shared" si="55"/>
        <v>0</v>
      </c>
      <c r="O1213">
        <f t="shared" si="56"/>
        <v>0</v>
      </c>
    </row>
    <row r="1214" spans="1:15">
      <c r="A1214" t="s">
        <v>2437</v>
      </c>
      <c r="B1214" t="s">
        <v>2232</v>
      </c>
      <c r="C1214">
        <v>1712</v>
      </c>
      <c r="D1214" t="s">
        <v>2438</v>
      </c>
      <c r="E1214" t="s">
        <v>32</v>
      </c>
      <c r="F1214" t="s">
        <v>9</v>
      </c>
      <c r="G1214">
        <v>80020</v>
      </c>
      <c r="H1214">
        <v>523.91999999999996</v>
      </c>
      <c r="I1214">
        <v>109</v>
      </c>
      <c r="J1214" t="s">
        <v>10</v>
      </c>
      <c r="K1214">
        <v>7</v>
      </c>
      <c r="L1214">
        <v>8</v>
      </c>
      <c r="M1214">
        <f t="shared" si="54"/>
        <v>1</v>
      </c>
      <c r="N1214">
        <f t="shared" si="55"/>
        <v>0</v>
      </c>
      <c r="O1214">
        <f t="shared" si="56"/>
        <v>0</v>
      </c>
    </row>
    <row r="1215" spans="1:15">
      <c r="A1215" t="s">
        <v>2439</v>
      </c>
      <c r="B1215" t="s">
        <v>2232</v>
      </c>
      <c r="C1215">
        <v>1721</v>
      </c>
      <c r="D1215" t="s">
        <v>2440</v>
      </c>
      <c r="E1215" t="s">
        <v>35</v>
      </c>
      <c r="F1215" t="s">
        <v>9</v>
      </c>
      <c r="G1215">
        <v>80015</v>
      </c>
      <c r="H1215">
        <v>959.41</v>
      </c>
      <c r="I1215">
        <v>105</v>
      </c>
      <c r="J1215" t="s">
        <v>10</v>
      </c>
      <c r="K1215">
        <v>6</v>
      </c>
      <c r="L1215">
        <v>5</v>
      </c>
      <c r="M1215">
        <f t="shared" si="54"/>
        <v>1</v>
      </c>
      <c r="N1215">
        <f t="shared" si="55"/>
        <v>0</v>
      </c>
      <c r="O1215">
        <f t="shared" si="56"/>
        <v>0</v>
      </c>
    </row>
    <row r="1216" spans="1:15">
      <c r="A1216" t="s">
        <v>2441</v>
      </c>
      <c r="B1216" t="s">
        <v>2232</v>
      </c>
      <c r="C1216">
        <v>1723</v>
      </c>
      <c r="D1216" t="s">
        <v>2442</v>
      </c>
      <c r="E1216" t="s">
        <v>35</v>
      </c>
      <c r="F1216" t="s">
        <v>9</v>
      </c>
      <c r="G1216">
        <v>80013</v>
      </c>
      <c r="H1216">
        <v>1630.62</v>
      </c>
      <c r="I1216">
        <v>104</v>
      </c>
      <c r="J1216" t="s">
        <v>10</v>
      </c>
      <c r="K1216">
        <v>6</v>
      </c>
      <c r="L1216">
        <v>18</v>
      </c>
      <c r="M1216">
        <f t="shared" si="54"/>
        <v>1</v>
      </c>
      <c r="N1216">
        <f t="shared" si="55"/>
        <v>0</v>
      </c>
      <c r="O1216">
        <f t="shared" si="56"/>
        <v>0</v>
      </c>
    </row>
    <row r="1217" spans="1:15">
      <c r="A1217" t="s">
        <v>2443</v>
      </c>
      <c r="B1217" t="s">
        <v>2232</v>
      </c>
      <c r="C1217">
        <v>1727</v>
      </c>
      <c r="D1217" t="s">
        <v>2444</v>
      </c>
      <c r="E1217" t="s">
        <v>29</v>
      </c>
      <c r="F1217" t="s">
        <v>9</v>
      </c>
      <c r="G1217">
        <v>80003</v>
      </c>
      <c r="H1217">
        <v>1406.65</v>
      </c>
      <c r="I1217">
        <v>103</v>
      </c>
      <c r="J1217" t="s">
        <v>10</v>
      </c>
      <c r="K1217">
        <v>1</v>
      </c>
      <c r="L1217">
        <v>8</v>
      </c>
      <c r="M1217">
        <f t="shared" si="54"/>
        <v>1</v>
      </c>
      <c r="N1217">
        <f t="shared" si="55"/>
        <v>0</v>
      </c>
      <c r="O1217">
        <f t="shared" si="56"/>
        <v>0</v>
      </c>
    </row>
    <row r="1218" spans="1:15">
      <c r="A1218" t="s">
        <v>2445</v>
      </c>
      <c r="B1218" t="s">
        <v>2232</v>
      </c>
      <c r="C1218">
        <v>1731</v>
      </c>
      <c r="D1218" t="s">
        <v>2446</v>
      </c>
      <c r="E1218" t="s">
        <v>8</v>
      </c>
      <c r="F1218" t="s">
        <v>9</v>
      </c>
      <c r="G1218">
        <v>80236</v>
      </c>
      <c r="H1218">
        <v>320.91000000000003</v>
      </c>
      <c r="I1218">
        <v>101</v>
      </c>
      <c r="J1218" t="s">
        <v>10</v>
      </c>
      <c r="K1218">
        <v>3</v>
      </c>
      <c r="L1218">
        <v>1</v>
      </c>
      <c r="M1218">
        <f t="shared" si="54"/>
        <v>1</v>
      </c>
      <c r="N1218">
        <f t="shared" si="55"/>
        <v>0</v>
      </c>
      <c r="O1218">
        <f t="shared" si="56"/>
        <v>0</v>
      </c>
    </row>
    <row r="1219" spans="1:15">
      <c r="A1219" t="s">
        <v>2447</v>
      </c>
      <c r="B1219" t="s">
        <v>2232</v>
      </c>
      <c r="C1219">
        <v>1733</v>
      </c>
      <c r="D1219" t="s">
        <v>2448</v>
      </c>
      <c r="E1219" t="s">
        <v>29</v>
      </c>
      <c r="F1219" t="s">
        <v>9</v>
      </c>
      <c r="G1219">
        <v>80002</v>
      </c>
      <c r="H1219">
        <v>1766.63</v>
      </c>
      <c r="I1219">
        <v>108</v>
      </c>
      <c r="J1219" t="s">
        <v>10</v>
      </c>
      <c r="K1219">
        <v>3</v>
      </c>
      <c r="L1219">
        <v>8</v>
      </c>
      <c r="M1219">
        <f t="shared" ref="M1219:M1282" si="57">IF(B1219="Loyalty Club and Credit Card", 1,0)</f>
        <v>1</v>
      </c>
      <c r="N1219">
        <f t="shared" ref="N1219:N1282" si="58">IF(B1219="Loyalty Club Only", 1,0)</f>
        <v>0</v>
      </c>
      <c r="O1219">
        <f t="shared" ref="O1219:O1282" si="59">IF(B1219="Store Mailing List", 1,0)</f>
        <v>0</v>
      </c>
    </row>
    <row r="1220" spans="1:15">
      <c r="A1220" t="s">
        <v>2449</v>
      </c>
      <c r="B1220" t="s">
        <v>2232</v>
      </c>
      <c r="C1220">
        <v>1744</v>
      </c>
      <c r="D1220" t="s">
        <v>2450</v>
      </c>
      <c r="E1220" t="s">
        <v>35</v>
      </c>
      <c r="F1220" t="s">
        <v>9</v>
      </c>
      <c r="G1220">
        <v>80013</v>
      </c>
      <c r="H1220">
        <v>383.6</v>
      </c>
      <c r="I1220">
        <v>105</v>
      </c>
      <c r="J1220" t="s">
        <v>10</v>
      </c>
      <c r="K1220">
        <v>5</v>
      </c>
      <c r="L1220">
        <v>4</v>
      </c>
      <c r="M1220">
        <f t="shared" si="57"/>
        <v>1</v>
      </c>
      <c r="N1220">
        <f t="shared" si="58"/>
        <v>0</v>
      </c>
      <c r="O1220">
        <f t="shared" si="59"/>
        <v>0</v>
      </c>
    </row>
    <row r="1221" spans="1:15">
      <c r="A1221" t="s">
        <v>2451</v>
      </c>
      <c r="B1221" t="s">
        <v>2232</v>
      </c>
      <c r="C1221">
        <v>1745</v>
      </c>
      <c r="D1221" t="s">
        <v>2452</v>
      </c>
      <c r="E1221" t="s">
        <v>35</v>
      </c>
      <c r="F1221" t="s">
        <v>9</v>
      </c>
      <c r="G1221">
        <v>80010</v>
      </c>
      <c r="H1221">
        <v>1905.3</v>
      </c>
      <c r="I1221">
        <v>105</v>
      </c>
      <c r="J1221" t="s">
        <v>10</v>
      </c>
      <c r="K1221">
        <v>8</v>
      </c>
      <c r="L1221">
        <v>16</v>
      </c>
      <c r="M1221">
        <f t="shared" si="57"/>
        <v>1</v>
      </c>
      <c r="N1221">
        <f t="shared" si="58"/>
        <v>0</v>
      </c>
      <c r="O1221">
        <f t="shared" si="59"/>
        <v>0</v>
      </c>
    </row>
    <row r="1222" spans="1:15">
      <c r="A1222" t="s">
        <v>2453</v>
      </c>
      <c r="B1222" t="s">
        <v>2232</v>
      </c>
      <c r="C1222">
        <v>1778</v>
      </c>
      <c r="D1222" t="s">
        <v>2454</v>
      </c>
      <c r="E1222" t="s">
        <v>791</v>
      </c>
      <c r="F1222" t="s">
        <v>9</v>
      </c>
      <c r="G1222">
        <v>80214</v>
      </c>
      <c r="H1222">
        <v>932.92</v>
      </c>
      <c r="I1222">
        <v>106</v>
      </c>
      <c r="J1222" t="s">
        <v>10</v>
      </c>
      <c r="K1222">
        <v>4</v>
      </c>
      <c r="L1222">
        <v>11</v>
      </c>
      <c r="M1222">
        <f t="shared" si="57"/>
        <v>1</v>
      </c>
      <c r="N1222">
        <f t="shared" si="58"/>
        <v>0</v>
      </c>
      <c r="O1222">
        <f t="shared" si="59"/>
        <v>0</v>
      </c>
    </row>
    <row r="1223" spans="1:15">
      <c r="A1223" t="s">
        <v>2455</v>
      </c>
      <c r="B1223" t="s">
        <v>2232</v>
      </c>
      <c r="C1223">
        <v>1781</v>
      </c>
      <c r="D1223" t="s">
        <v>2456</v>
      </c>
      <c r="E1223" t="s">
        <v>35</v>
      </c>
      <c r="F1223" t="s">
        <v>9</v>
      </c>
      <c r="G1223">
        <v>80010</v>
      </c>
      <c r="H1223">
        <v>1053.79</v>
      </c>
      <c r="I1223">
        <v>105</v>
      </c>
      <c r="J1223" t="s">
        <v>10</v>
      </c>
      <c r="K1223">
        <v>7</v>
      </c>
      <c r="L1223">
        <v>5</v>
      </c>
      <c r="M1223">
        <f t="shared" si="57"/>
        <v>1</v>
      </c>
      <c r="N1223">
        <f t="shared" si="58"/>
        <v>0</v>
      </c>
      <c r="O1223">
        <f t="shared" si="59"/>
        <v>0</v>
      </c>
    </row>
    <row r="1224" spans="1:15">
      <c r="A1224" t="s">
        <v>2457</v>
      </c>
      <c r="B1224" t="s">
        <v>2232</v>
      </c>
      <c r="C1224">
        <v>1796</v>
      </c>
      <c r="D1224" t="s">
        <v>2458</v>
      </c>
      <c r="E1224" t="s">
        <v>35</v>
      </c>
      <c r="F1224" t="s">
        <v>9</v>
      </c>
      <c r="G1224">
        <v>80016</v>
      </c>
      <c r="H1224">
        <v>966.57</v>
      </c>
      <c r="I1224">
        <v>102</v>
      </c>
      <c r="J1224" t="s">
        <v>10</v>
      </c>
      <c r="K1224">
        <v>8</v>
      </c>
      <c r="L1224">
        <v>15</v>
      </c>
      <c r="M1224">
        <f t="shared" si="57"/>
        <v>1</v>
      </c>
      <c r="N1224">
        <f t="shared" si="58"/>
        <v>0</v>
      </c>
      <c r="O1224">
        <f t="shared" si="59"/>
        <v>0</v>
      </c>
    </row>
    <row r="1225" spans="1:15">
      <c r="A1225" t="s">
        <v>2459</v>
      </c>
      <c r="B1225" t="s">
        <v>2232</v>
      </c>
      <c r="C1225">
        <v>1802</v>
      </c>
      <c r="D1225" t="s">
        <v>2460</v>
      </c>
      <c r="E1225" t="s">
        <v>35</v>
      </c>
      <c r="F1225" t="s">
        <v>9</v>
      </c>
      <c r="G1225">
        <v>80013</v>
      </c>
      <c r="H1225">
        <v>999.13</v>
      </c>
      <c r="I1225">
        <v>105</v>
      </c>
      <c r="J1225" t="s">
        <v>10</v>
      </c>
      <c r="K1225">
        <v>4</v>
      </c>
      <c r="L1225">
        <v>5</v>
      </c>
      <c r="M1225">
        <f t="shared" si="57"/>
        <v>1</v>
      </c>
      <c r="N1225">
        <f t="shared" si="58"/>
        <v>0</v>
      </c>
      <c r="O1225">
        <f t="shared" si="59"/>
        <v>0</v>
      </c>
    </row>
    <row r="1226" spans="1:15">
      <c r="A1226" t="s">
        <v>2461</v>
      </c>
      <c r="B1226" t="s">
        <v>2232</v>
      </c>
      <c r="C1226">
        <v>1822</v>
      </c>
      <c r="D1226" t="s">
        <v>2462</v>
      </c>
      <c r="E1226" t="s">
        <v>29</v>
      </c>
      <c r="F1226" t="s">
        <v>9</v>
      </c>
      <c r="G1226">
        <v>80003</v>
      </c>
      <c r="H1226">
        <v>1089.25</v>
      </c>
      <c r="I1226">
        <v>103</v>
      </c>
      <c r="J1226" t="s">
        <v>10</v>
      </c>
      <c r="K1226">
        <v>3</v>
      </c>
      <c r="L1226">
        <v>6</v>
      </c>
      <c r="M1226">
        <f t="shared" si="57"/>
        <v>1</v>
      </c>
      <c r="N1226">
        <f t="shared" si="58"/>
        <v>0</v>
      </c>
      <c r="O1226">
        <f t="shared" si="59"/>
        <v>0</v>
      </c>
    </row>
    <row r="1227" spans="1:15">
      <c r="A1227" t="s">
        <v>2463</v>
      </c>
      <c r="B1227" t="s">
        <v>2232</v>
      </c>
      <c r="C1227">
        <v>1833</v>
      </c>
      <c r="D1227" t="s">
        <v>2464</v>
      </c>
      <c r="E1227" t="s">
        <v>26</v>
      </c>
      <c r="F1227" t="s">
        <v>9</v>
      </c>
      <c r="G1227">
        <v>80232</v>
      </c>
      <c r="H1227">
        <v>182.54</v>
      </c>
      <c r="I1227">
        <v>106</v>
      </c>
      <c r="J1227" t="s">
        <v>10</v>
      </c>
      <c r="K1227">
        <v>7</v>
      </c>
      <c r="L1227">
        <v>3</v>
      </c>
      <c r="M1227">
        <f t="shared" si="57"/>
        <v>1</v>
      </c>
      <c r="N1227">
        <f t="shared" si="58"/>
        <v>0</v>
      </c>
      <c r="O1227">
        <f t="shared" si="59"/>
        <v>0</v>
      </c>
    </row>
    <row r="1228" spans="1:15">
      <c r="A1228" t="s">
        <v>2465</v>
      </c>
      <c r="B1228" t="s">
        <v>2232</v>
      </c>
      <c r="C1228">
        <v>1836</v>
      </c>
      <c r="D1228" t="s">
        <v>2466</v>
      </c>
      <c r="E1228" t="s">
        <v>26</v>
      </c>
      <c r="F1228" t="s">
        <v>9</v>
      </c>
      <c r="G1228">
        <v>80226</v>
      </c>
      <c r="H1228">
        <v>1157.08</v>
      </c>
      <c r="I1228">
        <v>106</v>
      </c>
      <c r="J1228" t="s">
        <v>10</v>
      </c>
      <c r="K1228">
        <v>6</v>
      </c>
      <c r="L1228">
        <v>7</v>
      </c>
      <c r="M1228">
        <f t="shared" si="57"/>
        <v>1</v>
      </c>
      <c r="N1228">
        <f t="shared" si="58"/>
        <v>0</v>
      </c>
      <c r="O1228">
        <f t="shared" si="59"/>
        <v>0</v>
      </c>
    </row>
    <row r="1229" spans="1:15">
      <c r="A1229" t="s">
        <v>2467</v>
      </c>
      <c r="B1229" t="s">
        <v>2232</v>
      </c>
      <c r="C1229">
        <v>1847</v>
      </c>
      <c r="D1229" t="s">
        <v>2468</v>
      </c>
      <c r="E1229" t="s">
        <v>35</v>
      </c>
      <c r="F1229" t="s">
        <v>9</v>
      </c>
      <c r="G1229">
        <v>80013</v>
      </c>
      <c r="H1229">
        <v>935.7</v>
      </c>
      <c r="I1229">
        <v>102</v>
      </c>
      <c r="J1229" t="s">
        <v>10</v>
      </c>
      <c r="K1229">
        <v>6</v>
      </c>
      <c r="L1229">
        <v>6</v>
      </c>
      <c r="M1229">
        <f t="shared" si="57"/>
        <v>1</v>
      </c>
      <c r="N1229">
        <f t="shared" si="58"/>
        <v>0</v>
      </c>
      <c r="O1229">
        <f t="shared" si="59"/>
        <v>0</v>
      </c>
    </row>
    <row r="1230" spans="1:15">
      <c r="A1230" t="s">
        <v>2469</v>
      </c>
      <c r="B1230" t="s">
        <v>2232</v>
      </c>
      <c r="C1230">
        <v>1850</v>
      </c>
      <c r="D1230" t="s">
        <v>2470</v>
      </c>
      <c r="E1230" t="s">
        <v>8</v>
      </c>
      <c r="F1230" t="s">
        <v>9</v>
      </c>
      <c r="G1230">
        <v>80212</v>
      </c>
      <c r="H1230">
        <v>1011.59</v>
      </c>
      <c r="I1230">
        <v>106</v>
      </c>
      <c r="J1230" t="s">
        <v>10</v>
      </c>
      <c r="K1230">
        <v>2</v>
      </c>
      <c r="L1230">
        <v>8</v>
      </c>
      <c r="M1230">
        <f t="shared" si="57"/>
        <v>1</v>
      </c>
      <c r="N1230">
        <f t="shared" si="58"/>
        <v>0</v>
      </c>
      <c r="O1230">
        <f t="shared" si="59"/>
        <v>0</v>
      </c>
    </row>
    <row r="1231" spans="1:15">
      <c r="A1231" t="s">
        <v>2471</v>
      </c>
      <c r="B1231" t="s">
        <v>2232</v>
      </c>
      <c r="C1231">
        <v>1908</v>
      </c>
      <c r="D1231" t="s">
        <v>2472</v>
      </c>
      <c r="E1231" t="s">
        <v>8</v>
      </c>
      <c r="F1231" t="s">
        <v>9</v>
      </c>
      <c r="G1231">
        <v>80212</v>
      </c>
      <c r="H1231">
        <v>304.81</v>
      </c>
      <c r="I1231">
        <v>107</v>
      </c>
      <c r="J1231" t="s">
        <v>10</v>
      </c>
      <c r="K1231">
        <v>6</v>
      </c>
      <c r="L1231">
        <v>3</v>
      </c>
      <c r="M1231">
        <f t="shared" si="57"/>
        <v>1</v>
      </c>
      <c r="N1231">
        <f t="shared" si="58"/>
        <v>0</v>
      </c>
      <c r="O1231">
        <f t="shared" si="59"/>
        <v>0</v>
      </c>
    </row>
    <row r="1232" spans="1:15">
      <c r="A1232" t="s">
        <v>2473</v>
      </c>
      <c r="B1232" t="s">
        <v>2232</v>
      </c>
      <c r="C1232">
        <v>1959</v>
      </c>
      <c r="D1232" t="s">
        <v>2474</v>
      </c>
      <c r="E1232" t="s">
        <v>26</v>
      </c>
      <c r="F1232" t="s">
        <v>9</v>
      </c>
      <c r="G1232">
        <v>80226</v>
      </c>
      <c r="H1232">
        <v>2005.4</v>
      </c>
      <c r="I1232">
        <v>107</v>
      </c>
      <c r="J1232" t="s">
        <v>10</v>
      </c>
      <c r="K1232">
        <v>3</v>
      </c>
      <c r="L1232">
        <v>17</v>
      </c>
      <c r="M1232">
        <f t="shared" si="57"/>
        <v>1</v>
      </c>
      <c r="N1232">
        <f t="shared" si="58"/>
        <v>0</v>
      </c>
      <c r="O1232">
        <f t="shared" si="59"/>
        <v>0</v>
      </c>
    </row>
    <row r="1233" spans="1:15">
      <c r="A1233" t="s">
        <v>2475</v>
      </c>
      <c r="B1233" t="s">
        <v>2232</v>
      </c>
      <c r="C1233">
        <v>1999</v>
      </c>
      <c r="D1233" t="s">
        <v>2476</v>
      </c>
      <c r="E1233" t="s">
        <v>844</v>
      </c>
      <c r="F1233" t="s">
        <v>9</v>
      </c>
      <c r="G1233">
        <v>80022</v>
      </c>
      <c r="H1233">
        <v>2580.5300000000002</v>
      </c>
      <c r="I1233">
        <v>100</v>
      </c>
      <c r="J1233" t="s">
        <v>10</v>
      </c>
      <c r="K1233">
        <v>1</v>
      </c>
      <c r="L1233">
        <v>19</v>
      </c>
      <c r="M1233">
        <f t="shared" si="57"/>
        <v>1</v>
      </c>
      <c r="N1233">
        <f t="shared" si="58"/>
        <v>0</v>
      </c>
      <c r="O1233">
        <f t="shared" si="59"/>
        <v>0</v>
      </c>
    </row>
    <row r="1234" spans="1:15">
      <c r="A1234" t="s">
        <v>2477</v>
      </c>
      <c r="B1234" t="s">
        <v>2232</v>
      </c>
      <c r="C1234">
        <v>2025</v>
      </c>
      <c r="D1234" t="s">
        <v>2478</v>
      </c>
      <c r="E1234" t="s">
        <v>8</v>
      </c>
      <c r="F1234" t="s">
        <v>9</v>
      </c>
      <c r="G1234">
        <v>80209</v>
      </c>
      <c r="H1234">
        <v>565.45000000000005</v>
      </c>
      <c r="I1234">
        <v>105</v>
      </c>
      <c r="J1234" t="s">
        <v>10</v>
      </c>
      <c r="K1234">
        <v>4</v>
      </c>
      <c r="L1234">
        <v>7</v>
      </c>
      <c r="M1234">
        <f t="shared" si="57"/>
        <v>1</v>
      </c>
      <c r="N1234">
        <f t="shared" si="58"/>
        <v>0</v>
      </c>
      <c r="O1234">
        <f t="shared" si="59"/>
        <v>0</v>
      </c>
    </row>
    <row r="1235" spans="1:15">
      <c r="A1235" t="s">
        <v>2479</v>
      </c>
      <c r="B1235" t="s">
        <v>2232</v>
      </c>
      <c r="C1235">
        <v>2046</v>
      </c>
      <c r="D1235" t="s">
        <v>2480</v>
      </c>
      <c r="E1235" t="s">
        <v>8</v>
      </c>
      <c r="F1235" t="s">
        <v>9</v>
      </c>
      <c r="G1235">
        <v>80224</v>
      </c>
      <c r="H1235">
        <v>1063.33</v>
      </c>
      <c r="I1235">
        <v>105</v>
      </c>
      <c r="J1235" t="s">
        <v>10</v>
      </c>
      <c r="K1235">
        <v>5</v>
      </c>
      <c r="L1235">
        <v>7</v>
      </c>
      <c r="M1235">
        <f t="shared" si="57"/>
        <v>1</v>
      </c>
      <c r="N1235">
        <f t="shared" si="58"/>
        <v>0</v>
      </c>
      <c r="O1235">
        <f t="shared" si="59"/>
        <v>0</v>
      </c>
    </row>
    <row r="1236" spans="1:15">
      <c r="A1236" t="s">
        <v>2481</v>
      </c>
      <c r="B1236" t="s">
        <v>2232</v>
      </c>
      <c r="C1236">
        <v>2053</v>
      </c>
      <c r="D1236" t="s">
        <v>2482</v>
      </c>
      <c r="E1236" t="s">
        <v>77</v>
      </c>
      <c r="F1236" t="s">
        <v>9</v>
      </c>
      <c r="G1236">
        <v>80020</v>
      </c>
      <c r="H1236">
        <v>956.93</v>
      </c>
      <c r="I1236">
        <v>103</v>
      </c>
      <c r="J1236" t="s">
        <v>10</v>
      </c>
      <c r="K1236">
        <v>5</v>
      </c>
      <c r="L1236">
        <v>6</v>
      </c>
      <c r="M1236">
        <f t="shared" si="57"/>
        <v>1</v>
      </c>
      <c r="N1236">
        <f t="shared" si="58"/>
        <v>0</v>
      </c>
      <c r="O1236">
        <f t="shared" si="59"/>
        <v>0</v>
      </c>
    </row>
    <row r="1237" spans="1:15">
      <c r="A1237" t="s">
        <v>2483</v>
      </c>
      <c r="B1237" t="s">
        <v>2232</v>
      </c>
      <c r="C1237">
        <v>2062</v>
      </c>
      <c r="D1237" t="s">
        <v>2484</v>
      </c>
      <c r="E1237" t="s">
        <v>8</v>
      </c>
      <c r="F1237" t="s">
        <v>9</v>
      </c>
      <c r="G1237">
        <v>80220</v>
      </c>
      <c r="H1237">
        <v>1472.38</v>
      </c>
      <c r="I1237">
        <v>100</v>
      </c>
      <c r="J1237" t="s">
        <v>10</v>
      </c>
      <c r="K1237">
        <v>3</v>
      </c>
      <c r="L1237">
        <v>8</v>
      </c>
      <c r="M1237">
        <f t="shared" si="57"/>
        <v>1</v>
      </c>
      <c r="N1237">
        <f t="shared" si="58"/>
        <v>0</v>
      </c>
      <c r="O1237">
        <f t="shared" si="59"/>
        <v>0</v>
      </c>
    </row>
    <row r="1238" spans="1:15">
      <c r="A1238" t="s">
        <v>2485</v>
      </c>
      <c r="B1238" t="s">
        <v>2232</v>
      </c>
      <c r="C1238">
        <v>2094</v>
      </c>
      <c r="D1238" t="s">
        <v>1273</v>
      </c>
      <c r="E1238" t="s">
        <v>35</v>
      </c>
      <c r="F1238" t="s">
        <v>9</v>
      </c>
      <c r="G1238">
        <v>80014</v>
      </c>
      <c r="H1238">
        <v>1058.9100000000001</v>
      </c>
      <c r="I1238">
        <v>105</v>
      </c>
      <c r="J1238" t="s">
        <v>10</v>
      </c>
      <c r="K1238">
        <v>6</v>
      </c>
      <c r="L1238">
        <v>5</v>
      </c>
      <c r="M1238">
        <f t="shared" si="57"/>
        <v>1</v>
      </c>
      <c r="N1238">
        <f t="shared" si="58"/>
        <v>0</v>
      </c>
      <c r="O1238">
        <f t="shared" si="59"/>
        <v>0</v>
      </c>
    </row>
    <row r="1239" spans="1:15">
      <c r="A1239" t="s">
        <v>2486</v>
      </c>
      <c r="B1239" t="s">
        <v>2232</v>
      </c>
      <c r="C1239">
        <v>2107</v>
      </c>
      <c r="D1239" t="s">
        <v>2487</v>
      </c>
      <c r="E1239" t="s">
        <v>35</v>
      </c>
      <c r="F1239" t="s">
        <v>9</v>
      </c>
      <c r="G1239">
        <v>80014</v>
      </c>
      <c r="H1239">
        <v>2682.59</v>
      </c>
      <c r="I1239">
        <v>105</v>
      </c>
      <c r="J1239" t="s">
        <v>10</v>
      </c>
      <c r="K1239">
        <v>2</v>
      </c>
      <c r="L1239">
        <v>22</v>
      </c>
      <c r="M1239">
        <f t="shared" si="57"/>
        <v>1</v>
      </c>
      <c r="N1239">
        <f t="shared" si="58"/>
        <v>0</v>
      </c>
      <c r="O1239">
        <f t="shared" si="59"/>
        <v>0</v>
      </c>
    </row>
    <row r="1240" spans="1:15">
      <c r="A1240" t="s">
        <v>2488</v>
      </c>
      <c r="B1240" t="s">
        <v>2232</v>
      </c>
      <c r="C1240">
        <v>2122</v>
      </c>
      <c r="D1240" t="s">
        <v>2489</v>
      </c>
      <c r="E1240" t="s">
        <v>8</v>
      </c>
      <c r="F1240" t="s">
        <v>9</v>
      </c>
      <c r="G1240">
        <v>80211</v>
      </c>
      <c r="H1240">
        <v>939.63</v>
      </c>
      <c r="I1240">
        <v>106</v>
      </c>
      <c r="J1240" t="s">
        <v>10</v>
      </c>
      <c r="K1240">
        <v>6</v>
      </c>
      <c r="L1240">
        <v>7</v>
      </c>
      <c r="M1240">
        <f t="shared" si="57"/>
        <v>1</v>
      </c>
      <c r="N1240">
        <f t="shared" si="58"/>
        <v>0</v>
      </c>
      <c r="O1240">
        <f t="shared" si="59"/>
        <v>0</v>
      </c>
    </row>
    <row r="1241" spans="1:15">
      <c r="A1241" t="s">
        <v>2490</v>
      </c>
      <c r="B1241" t="s">
        <v>2232</v>
      </c>
      <c r="C1241">
        <v>2131</v>
      </c>
      <c r="D1241" t="s">
        <v>2491</v>
      </c>
      <c r="E1241" t="s">
        <v>8</v>
      </c>
      <c r="F1241" t="s">
        <v>9</v>
      </c>
      <c r="G1241">
        <v>80212</v>
      </c>
      <c r="H1241">
        <v>1042.8499999999999</v>
      </c>
      <c r="I1241">
        <v>107</v>
      </c>
      <c r="J1241" t="s">
        <v>10</v>
      </c>
      <c r="K1241">
        <v>1</v>
      </c>
      <c r="L1241">
        <v>6</v>
      </c>
      <c r="M1241">
        <f t="shared" si="57"/>
        <v>1</v>
      </c>
      <c r="N1241">
        <f t="shared" si="58"/>
        <v>0</v>
      </c>
      <c r="O1241">
        <f t="shared" si="59"/>
        <v>0</v>
      </c>
    </row>
    <row r="1242" spans="1:15">
      <c r="A1242" t="s">
        <v>2492</v>
      </c>
      <c r="B1242" t="s">
        <v>2232</v>
      </c>
      <c r="C1242">
        <v>2188</v>
      </c>
      <c r="D1242" t="s">
        <v>2493</v>
      </c>
      <c r="E1242" t="s">
        <v>97</v>
      </c>
      <c r="F1242" t="s">
        <v>9</v>
      </c>
      <c r="G1242">
        <v>80124</v>
      </c>
      <c r="H1242">
        <v>862.89</v>
      </c>
      <c r="I1242">
        <v>102</v>
      </c>
      <c r="J1242" t="s">
        <v>10</v>
      </c>
      <c r="K1242">
        <v>8</v>
      </c>
      <c r="L1242">
        <v>4</v>
      </c>
      <c r="M1242">
        <f t="shared" si="57"/>
        <v>1</v>
      </c>
      <c r="N1242">
        <f t="shared" si="58"/>
        <v>0</v>
      </c>
      <c r="O1242">
        <f t="shared" si="59"/>
        <v>0</v>
      </c>
    </row>
    <row r="1243" spans="1:15">
      <c r="A1243" t="s">
        <v>2494</v>
      </c>
      <c r="B1243" t="s">
        <v>2232</v>
      </c>
      <c r="C1243">
        <v>2189</v>
      </c>
      <c r="D1243" t="s">
        <v>2495</v>
      </c>
      <c r="E1243" t="s">
        <v>8</v>
      </c>
      <c r="F1243" t="s">
        <v>9</v>
      </c>
      <c r="G1243">
        <v>80247</v>
      </c>
      <c r="H1243">
        <v>1429.07</v>
      </c>
      <c r="I1243">
        <v>104</v>
      </c>
      <c r="J1243" t="s">
        <v>10</v>
      </c>
      <c r="K1243">
        <v>7</v>
      </c>
      <c r="L1243">
        <v>5</v>
      </c>
      <c r="M1243">
        <f t="shared" si="57"/>
        <v>1</v>
      </c>
      <c r="N1243">
        <f t="shared" si="58"/>
        <v>0</v>
      </c>
      <c r="O1243">
        <f t="shared" si="59"/>
        <v>0</v>
      </c>
    </row>
    <row r="1244" spans="1:15">
      <c r="A1244" t="s">
        <v>2496</v>
      </c>
      <c r="B1244" t="s">
        <v>2232</v>
      </c>
      <c r="C1244">
        <v>2190</v>
      </c>
      <c r="D1244" t="s">
        <v>2497</v>
      </c>
      <c r="E1244" t="s">
        <v>35</v>
      </c>
      <c r="F1244" t="s">
        <v>9</v>
      </c>
      <c r="G1244">
        <v>80013</v>
      </c>
      <c r="H1244">
        <v>1230.3900000000001</v>
      </c>
      <c r="I1244">
        <v>104</v>
      </c>
      <c r="J1244" t="s">
        <v>10</v>
      </c>
      <c r="K1244">
        <v>8</v>
      </c>
      <c r="L1244">
        <v>11</v>
      </c>
      <c r="M1244">
        <f t="shared" si="57"/>
        <v>1</v>
      </c>
      <c r="N1244">
        <f t="shared" si="58"/>
        <v>0</v>
      </c>
      <c r="O1244">
        <f t="shared" si="59"/>
        <v>0</v>
      </c>
    </row>
    <row r="1245" spans="1:15">
      <c r="A1245" t="s">
        <v>2498</v>
      </c>
      <c r="B1245" t="s">
        <v>2232</v>
      </c>
      <c r="C1245">
        <v>2266</v>
      </c>
      <c r="D1245" t="s">
        <v>2499</v>
      </c>
      <c r="E1245" t="s">
        <v>8</v>
      </c>
      <c r="F1245" t="s">
        <v>9</v>
      </c>
      <c r="G1245">
        <v>80222</v>
      </c>
      <c r="H1245">
        <v>1105.4100000000001</v>
      </c>
      <c r="I1245">
        <v>100</v>
      </c>
      <c r="J1245" t="s">
        <v>10</v>
      </c>
      <c r="K1245">
        <v>4</v>
      </c>
      <c r="L1245">
        <v>7</v>
      </c>
      <c r="M1245">
        <f t="shared" si="57"/>
        <v>1</v>
      </c>
      <c r="N1245">
        <f t="shared" si="58"/>
        <v>0</v>
      </c>
      <c r="O1245">
        <f t="shared" si="59"/>
        <v>0</v>
      </c>
    </row>
    <row r="1246" spans="1:15">
      <c r="A1246" t="s">
        <v>2500</v>
      </c>
      <c r="B1246" t="s">
        <v>2232</v>
      </c>
      <c r="C1246">
        <v>2285</v>
      </c>
      <c r="D1246" t="s">
        <v>2501</v>
      </c>
      <c r="E1246" t="s">
        <v>29</v>
      </c>
      <c r="F1246" t="s">
        <v>9</v>
      </c>
      <c r="G1246">
        <v>80003</v>
      </c>
      <c r="H1246">
        <v>166.61</v>
      </c>
      <c r="I1246">
        <v>108</v>
      </c>
      <c r="J1246" t="s">
        <v>10</v>
      </c>
      <c r="K1246">
        <v>7</v>
      </c>
      <c r="L1246">
        <v>2</v>
      </c>
      <c r="M1246">
        <f t="shared" si="57"/>
        <v>1</v>
      </c>
      <c r="N1246">
        <f t="shared" si="58"/>
        <v>0</v>
      </c>
      <c r="O1246">
        <f t="shared" si="59"/>
        <v>0</v>
      </c>
    </row>
    <row r="1247" spans="1:15">
      <c r="A1247" t="s">
        <v>2502</v>
      </c>
      <c r="B1247" t="s">
        <v>2232</v>
      </c>
      <c r="C1247">
        <v>2303</v>
      </c>
      <c r="D1247" t="s">
        <v>2503</v>
      </c>
      <c r="E1247" t="s">
        <v>8</v>
      </c>
      <c r="F1247" t="s">
        <v>9</v>
      </c>
      <c r="G1247">
        <v>80260</v>
      </c>
      <c r="H1247">
        <v>950.35</v>
      </c>
      <c r="I1247">
        <v>103</v>
      </c>
      <c r="J1247" t="s">
        <v>10</v>
      </c>
      <c r="K1247">
        <v>1</v>
      </c>
      <c r="L1247">
        <v>6</v>
      </c>
      <c r="M1247">
        <f t="shared" si="57"/>
        <v>1</v>
      </c>
      <c r="N1247">
        <f t="shared" si="58"/>
        <v>0</v>
      </c>
      <c r="O1247">
        <f t="shared" si="59"/>
        <v>0</v>
      </c>
    </row>
    <row r="1248" spans="1:15">
      <c r="A1248" t="s">
        <v>2504</v>
      </c>
      <c r="B1248" t="s">
        <v>2232</v>
      </c>
      <c r="C1248">
        <v>2309</v>
      </c>
      <c r="D1248" t="s">
        <v>2505</v>
      </c>
      <c r="E1248" t="s">
        <v>8</v>
      </c>
      <c r="F1248" t="s">
        <v>9</v>
      </c>
      <c r="G1248">
        <v>80231</v>
      </c>
      <c r="H1248">
        <v>1375.45</v>
      </c>
      <c r="I1248">
        <v>100</v>
      </c>
      <c r="J1248" t="s">
        <v>10</v>
      </c>
      <c r="K1248">
        <v>5</v>
      </c>
      <c r="L1248">
        <v>5</v>
      </c>
      <c r="M1248">
        <f t="shared" si="57"/>
        <v>1</v>
      </c>
      <c r="N1248">
        <f t="shared" si="58"/>
        <v>0</v>
      </c>
      <c r="O1248">
        <f t="shared" si="59"/>
        <v>0</v>
      </c>
    </row>
    <row r="1249" spans="1:15">
      <c r="A1249" t="s">
        <v>2506</v>
      </c>
      <c r="B1249" t="s">
        <v>2232</v>
      </c>
      <c r="C1249">
        <v>2345</v>
      </c>
      <c r="D1249" t="s">
        <v>2507</v>
      </c>
      <c r="E1249" t="s">
        <v>8</v>
      </c>
      <c r="F1249" t="s">
        <v>9</v>
      </c>
      <c r="G1249">
        <v>80231</v>
      </c>
      <c r="H1249">
        <v>173.77</v>
      </c>
      <c r="I1249">
        <v>100</v>
      </c>
      <c r="J1249" t="s">
        <v>10</v>
      </c>
      <c r="K1249">
        <v>5</v>
      </c>
      <c r="L1249">
        <v>2</v>
      </c>
      <c r="M1249">
        <f t="shared" si="57"/>
        <v>1</v>
      </c>
      <c r="N1249">
        <f t="shared" si="58"/>
        <v>0</v>
      </c>
      <c r="O1249">
        <f t="shared" si="59"/>
        <v>0</v>
      </c>
    </row>
    <row r="1250" spans="1:15">
      <c r="A1250" t="s">
        <v>2508</v>
      </c>
      <c r="B1250" t="s">
        <v>2232</v>
      </c>
      <c r="C1250">
        <v>2382</v>
      </c>
      <c r="D1250" t="s">
        <v>2509</v>
      </c>
      <c r="E1250" t="s">
        <v>35</v>
      </c>
      <c r="F1250" t="s">
        <v>9</v>
      </c>
      <c r="G1250">
        <v>80011</v>
      </c>
      <c r="H1250">
        <v>1264.94</v>
      </c>
      <c r="I1250">
        <v>100</v>
      </c>
      <c r="J1250" t="s">
        <v>10</v>
      </c>
      <c r="K1250">
        <v>7</v>
      </c>
      <c r="L1250">
        <v>10</v>
      </c>
      <c r="M1250">
        <f t="shared" si="57"/>
        <v>1</v>
      </c>
      <c r="N1250">
        <f t="shared" si="58"/>
        <v>0</v>
      </c>
      <c r="O1250">
        <f t="shared" si="59"/>
        <v>0</v>
      </c>
    </row>
    <row r="1251" spans="1:15">
      <c r="A1251" t="s">
        <v>2510</v>
      </c>
      <c r="B1251" t="s">
        <v>2232</v>
      </c>
      <c r="C1251">
        <v>2403</v>
      </c>
      <c r="D1251" t="s">
        <v>2511</v>
      </c>
      <c r="E1251" t="s">
        <v>26</v>
      </c>
      <c r="F1251" t="s">
        <v>9</v>
      </c>
      <c r="G1251">
        <v>80227</v>
      </c>
      <c r="H1251">
        <v>1898.56</v>
      </c>
      <c r="I1251">
        <v>101</v>
      </c>
      <c r="J1251" t="s">
        <v>10</v>
      </c>
      <c r="K1251">
        <v>5</v>
      </c>
      <c r="L1251">
        <v>12</v>
      </c>
      <c r="M1251">
        <f t="shared" si="57"/>
        <v>1</v>
      </c>
      <c r="N1251">
        <f t="shared" si="58"/>
        <v>0</v>
      </c>
      <c r="O1251">
        <f t="shared" si="59"/>
        <v>0</v>
      </c>
    </row>
    <row r="1252" spans="1:15">
      <c r="A1252" t="s">
        <v>2512</v>
      </c>
      <c r="B1252" t="s">
        <v>2232</v>
      </c>
      <c r="C1252">
        <v>2405</v>
      </c>
      <c r="D1252" t="s">
        <v>2513</v>
      </c>
      <c r="E1252" t="s">
        <v>32</v>
      </c>
      <c r="F1252" t="s">
        <v>9</v>
      </c>
      <c r="G1252">
        <v>80021</v>
      </c>
      <c r="H1252">
        <v>350.41</v>
      </c>
      <c r="I1252">
        <v>109</v>
      </c>
      <c r="J1252" t="s">
        <v>10</v>
      </c>
      <c r="K1252">
        <v>2</v>
      </c>
      <c r="L1252">
        <v>1</v>
      </c>
      <c r="M1252">
        <f t="shared" si="57"/>
        <v>1</v>
      </c>
      <c r="N1252">
        <f t="shared" si="58"/>
        <v>0</v>
      </c>
      <c r="O1252">
        <f t="shared" si="59"/>
        <v>0</v>
      </c>
    </row>
    <row r="1253" spans="1:15">
      <c r="A1253" t="s">
        <v>2514</v>
      </c>
      <c r="B1253" t="s">
        <v>2232</v>
      </c>
      <c r="C1253">
        <v>2427</v>
      </c>
      <c r="D1253" t="s">
        <v>1991</v>
      </c>
      <c r="E1253" t="s">
        <v>8</v>
      </c>
      <c r="F1253" t="s">
        <v>9</v>
      </c>
      <c r="G1253">
        <v>80237</v>
      </c>
      <c r="H1253">
        <v>967.07</v>
      </c>
      <c r="I1253">
        <v>105</v>
      </c>
      <c r="J1253" t="s">
        <v>10</v>
      </c>
      <c r="K1253">
        <v>6</v>
      </c>
      <c r="L1253">
        <v>6</v>
      </c>
      <c r="M1253">
        <f t="shared" si="57"/>
        <v>1</v>
      </c>
      <c r="N1253">
        <f t="shared" si="58"/>
        <v>0</v>
      </c>
      <c r="O1253">
        <f t="shared" si="59"/>
        <v>0</v>
      </c>
    </row>
    <row r="1254" spans="1:15">
      <c r="A1254" t="s">
        <v>2515</v>
      </c>
      <c r="B1254" t="s">
        <v>2232</v>
      </c>
      <c r="C1254">
        <v>2431</v>
      </c>
      <c r="D1254" t="s">
        <v>2516</v>
      </c>
      <c r="E1254" t="s">
        <v>26</v>
      </c>
      <c r="F1254" t="s">
        <v>9</v>
      </c>
      <c r="G1254">
        <v>80232</v>
      </c>
      <c r="H1254">
        <v>1055.1099999999999</v>
      </c>
      <c r="I1254">
        <v>106</v>
      </c>
      <c r="J1254" t="s">
        <v>10</v>
      </c>
      <c r="K1254">
        <v>4</v>
      </c>
      <c r="L1254">
        <v>7</v>
      </c>
      <c r="M1254">
        <f t="shared" si="57"/>
        <v>1</v>
      </c>
      <c r="N1254">
        <f t="shared" si="58"/>
        <v>0</v>
      </c>
      <c r="O1254">
        <f t="shared" si="59"/>
        <v>0</v>
      </c>
    </row>
    <row r="1255" spans="1:15">
      <c r="A1255" t="s">
        <v>2517</v>
      </c>
      <c r="B1255" t="s">
        <v>2232</v>
      </c>
      <c r="C1255">
        <v>2447</v>
      </c>
      <c r="D1255" t="s">
        <v>2518</v>
      </c>
      <c r="E1255" t="s">
        <v>29</v>
      </c>
      <c r="F1255" t="s">
        <v>9</v>
      </c>
      <c r="G1255">
        <v>80005</v>
      </c>
      <c r="H1255">
        <v>427.53</v>
      </c>
      <c r="I1255">
        <v>103</v>
      </c>
      <c r="J1255" t="s">
        <v>10</v>
      </c>
      <c r="K1255">
        <v>7</v>
      </c>
      <c r="L1255">
        <v>4</v>
      </c>
      <c r="M1255">
        <f t="shared" si="57"/>
        <v>1</v>
      </c>
      <c r="N1255">
        <f t="shared" si="58"/>
        <v>0</v>
      </c>
      <c r="O1255">
        <f t="shared" si="59"/>
        <v>0</v>
      </c>
    </row>
    <row r="1256" spans="1:15">
      <c r="A1256" t="s">
        <v>2519</v>
      </c>
      <c r="B1256" t="s">
        <v>2232</v>
      </c>
      <c r="C1256">
        <v>2453</v>
      </c>
      <c r="D1256" t="s">
        <v>2520</v>
      </c>
      <c r="E1256" t="s">
        <v>29</v>
      </c>
      <c r="F1256" t="s">
        <v>9</v>
      </c>
      <c r="G1256">
        <v>80004</v>
      </c>
      <c r="H1256">
        <v>1510.89</v>
      </c>
      <c r="I1256">
        <v>107</v>
      </c>
      <c r="J1256" t="s">
        <v>10</v>
      </c>
      <c r="K1256">
        <v>6</v>
      </c>
      <c r="L1256">
        <v>5</v>
      </c>
      <c r="M1256">
        <f t="shared" si="57"/>
        <v>1</v>
      </c>
      <c r="N1256">
        <f t="shared" si="58"/>
        <v>0</v>
      </c>
      <c r="O1256">
        <f t="shared" si="59"/>
        <v>0</v>
      </c>
    </row>
    <row r="1257" spans="1:15">
      <c r="A1257" t="s">
        <v>2521</v>
      </c>
      <c r="B1257" t="s">
        <v>2232</v>
      </c>
      <c r="C1257">
        <v>2460</v>
      </c>
      <c r="D1257" t="s">
        <v>2522</v>
      </c>
      <c r="E1257" t="s">
        <v>8</v>
      </c>
      <c r="F1257" t="s">
        <v>9</v>
      </c>
      <c r="G1257">
        <v>80211</v>
      </c>
      <c r="H1257">
        <v>942.95</v>
      </c>
      <c r="I1257">
        <v>107</v>
      </c>
      <c r="J1257" t="s">
        <v>10</v>
      </c>
      <c r="K1257">
        <v>8</v>
      </c>
      <c r="L1257">
        <v>6</v>
      </c>
      <c r="M1257">
        <f t="shared" si="57"/>
        <v>1</v>
      </c>
      <c r="N1257">
        <f t="shared" si="58"/>
        <v>0</v>
      </c>
      <c r="O1257">
        <f t="shared" si="59"/>
        <v>0</v>
      </c>
    </row>
    <row r="1258" spans="1:15">
      <c r="A1258" t="s">
        <v>2523</v>
      </c>
      <c r="B1258" t="s">
        <v>2232</v>
      </c>
      <c r="C1258">
        <v>2480</v>
      </c>
      <c r="D1258" t="s">
        <v>2524</v>
      </c>
      <c r="E1258" t="s">
        <v>35</v>
      </c>
      <c r="F1258" t="s">
        <v>9</v>
      </c>
      <c r="G1258">
        <v>80013</v>
      </c>
      <c r="H1258">
        <v>939.14</v>
      </c>
      <c r="I1258">
        <v>104</v>
      </c>
      <c r="J1258" t="s">
        <v>10</v>
      </c>
      <c r="K1258">
        <v>2</v>
      </c>
      <c r="L1258">
        <v>5</v>
      </c>
      <c r="M1258">
        <f t="shared" si="57"/>
        <v>1</v>
      </c>
      <c r="N1258">
        <f t="shared" si="58"/>
        <v>0</v>
      </c>
      <c r="O1258">
        <f t="shared" si="59"/>
        <v>0</v>
      </c>
    </row>
    <row r="1259" spans="1:15">
      <c r="A1259" t="s">
        <v>2525</v>
      </c>
      <c r="B1259" t="s">
        <v>2232</v>
      </c>
      <c r="C1259">
        <v>2491</v>
      </c>
      <c r="D1259" t="s">
        <v>2526</v>
      </c>
      <c r="E1259" t="s">
        <v>8</v>
      </c>
      <c r="F1259" t="s">
        <v>9</v>
      </c>
      <c r="G1259">
        <v>80247</v>
      </c>
      <c r="H1259">
        <v>2762.08</v>
      </c>
      <c r="I1259">
        <v>100</v>
      </c>
      <c r="J1259" t="s">
        <v>10</v>
      </c>
      <c r="K1259">
        <v>5</v>
      </c>
      <c r="L1259">
        <v>22</v>
      </c>
      <c r="M1259">
        <f t="shared" si="57"/>
        <v>1</v>
      </c>
      <c r="N1259">
        <f t="shared" si="58"/>
        <v>0</v>
      </c>
      <c r="O1259">
        <f t="shared" si="59"/>
        <v>0</v>
      </c>
    </row>
    <row r="1260" spans="1:15">
      <c r="A1260" t="s">
        <v>2527</v>
      </c>
      <c r="B1260" t="s">
        <v>2232</v>
      </c>
      <c r="C1260">
        <v>2505</v>
      </c>
      <c r="D1260" t="s">
        <v>2528</v>
      </c>
      <c r="E1260" t="s">
        <v>26</v>
      </c>
      <c r="F1260" t="s">
        <v>9</v>
      </c>
      <c r="G1260">
        <v>80227</v>
      </c>
      <c r="H1260">
        <v>155.88</v>
      </c>
      <c r="I1260">
        <v>101</v>
      </c>
      <c r="J1260" t="s">
        <v>10</v>
      </c>
      <c r="K1260">
        <v>7</v>
      </c>
      <c r="L1260">
        <v>2</v>
      </c>
      <c r="M1260">
        <f t="shared" si="57"/>
        <v>1</v>
      </c>
      <c r="N1260">
        <f t="shared" si="58"/>
        <v>0</v>
      </c>
      <c r="O1260">
        <f t="shared" si="59"/>
        <v>0</v>
      </c>
    </row>
    <row r="1261" spans="1:15">
      <c r="A1261" t="s">
        <v>2529</v>
      </c>
      <c r="B1261" t="s">
        <v>2232</v>
      </c>
      <c r="C1261">
        <v>2526</v>
      </c>
      <c r="D1261" t="s">
        <v>2530</v>
      </c>
      <c r="E1261" t="s">
        <v>35</v>
      </c>
      <c r="F1261" t="s">
        <v>9</v>
      </c>
      <c r="G1261">
        <v>80017</v>
      </c>
      <c r="H1261">
        <v>230.38</v>
      </c>
      <c r="I1261">
        <v>104</v>
      </c>
      <c r="J1261" t="s">
        <v>10</v>
      </c>
      <c r="K1261">
        <v>5</v>
      </c>
      <c r="L1261">
        <v>2</v>
      </c>
      <c r="M1261">
        <f t="shared" si="57"/>
        <v>1</v>
      </c>
      <c r="N1261">
        <f t="shared" si="58"/>
        <v>0</v>
      </c>
      <c r="O1261">
        <f t="shared" si="59"/>
        <v>0</v>
      </c>
    </row>
    <row r="1262" spans="1:15">
      <c r="A1262" t="s">
        <v>2531</v>
      </c>
      <c r="B1262" t="s">
        <v>2232</v>
      </c>
      <c r="C1262">
        <v>2554</v>
      </c>
      <c r="D1262" t="s">
        <v>2532</v>
      </c>
      <c r="E1262" t="s">
        <v>8</v>
      </c>
      <c r="F1262" t="s">
        <v>9</v>
      </c>
      <c r="G1262">
        <v>80219</v>
      </c>
      <c r="H1262">
        <v>765.32</v>
      </c>
      <c r="I1262">
        <v>101</v>
      </c>
      <c r="J1262" t="s">
        <v>10</v>
      </c>
      <c r="K1262">
        <v>7</v>
      </c>
      <c r="L1262">
        <v>5</v>
      </c>
      <c r="M1262">
        <f t="shared" si="57"/>
        <v>1</v>
      </c>
      <c r="N1262">
        <f t="shared" si="58"/>
        <v>0</v>
      </c>
      <c r="O1262">
        <f t="shared" si="59"/>
        <v>0</v>
      </c>
    </row>
    <row r="1263" spans="1:15">
      <c r="A1263" t="s">
        <v>2533</v>
      </c>
      <c r="B1263" t="s">
        <v>2232</v>
      </c>
      <c r="C1263">
        <v>2564</v>
      </c>
      <c r="D1263" t="s">
        <v>980</v>
      </c>
      <c r="E1263" t="s">
        <v>8</v>
      </c>
      <c r="F1263" t="s">
        <v>9</v>
      </c>
      <c r="G1263">
        <v>80247</v>
      </c>
      <c r="H1263">
        <v>1004.8</v>
      </c>
      <c r="I1263">
        <v>105</v>
      </c>
      <c r="J1263" t="s">
        <v>10</v>
      </c>
      <c r="K1263">
        <v>8</v>
      </c>
      <c r="L1263">
        <v>4</v>
      </c>
      <c r="M1263">
        <f t="shared" si="57"/>
        <v>1</v>
      </c>
      <c r="N1263">
        <f t="shared" si="58"/>
        <v>0</v>
      </c>
      <c r="O1263">
        <f t="shared" si="59"/>
        <v>0</v>
      </c>
    </row>
    <row r="1264" spans="1:15">
      <c r="A1264" t="s">
        <v>2534</v>
      </c>
      <c r="B1264" t="s">
        <v>2232</v>
      </c>
      <c r="C1264">
        <v>2565</v>
      </c>
      <c r="D1264" t="s">
        <v>2535</v>
      </c>
      <c r="E1264" t="s">
        <v>8</v>
      </c>
      <c r="F1264" t="s">
        <v>9</v>
      </c>
      <c r="G1264">
        <v>80220</v>
      </c>
      <c r="H1264">
        <v>1511.07</v>
      </c>
      <c r="I1264">
        <v>101</v>
      </c>
      <c r="J1264" t="s">
        <v>10</v>
      </c>
      <c r="K1264">
        <v>3</v>
      </c>
      <c r="L1264">
        <v>7</v>
      </c>
      <c r="M1264">
        <f t="shared" si="57"/>
        <v>1</v>
      </c>
      <c r="N1264">
        <f t="shared" si="58"/>
        <v>0</v>
      </c>
      <c r="O1264">
        <f t="shared" si="59"/>
        <v>0</v>
      </c>
    </row>
    <row r="1265" spans="1:15">
      <c r="A1265" t="s">
        <v>2536</v>
      </c>
      <c r="B1265" t="s">
        <v>2232</v>
      </c>
      <c r="C1265">
        <v>2570</v>
      </c>
      <c r="D1265" t="s">
        <v>2537</v>
      </c>
      <c r="E1265" t="s">
        <v>17</v>
      </c>
      <c r="F1265" t="s">
        <v>9</v>
      </c>
      <c r="G1265">
        <v>80121</v>
      </c>
      <c r="H1265">
        <v>953.16</v>
      </c>
      <c r="I1265">
        <v>100</v>
      </c>
      <c r="J1265" t="s">
        <v>10</v>
      </c>
      <c r="K1265">
        <v>6</v>
      </c>
      <c r="L1265">
        <v>5</v>
      </c>
      <c r="M1265">
        <f t="shared" si="57"/>
        <v>1</v>
      </c>
      <c r="N1265">
        <f t="shared" si="58"/>
        <v>0</v>
      </c>
      <c r="O1265">
        <f t="shared" si="59"/>
        <v>0</v>
      </c>
    </row>
    <row r="1266" spans="1:15">
      <c r="A1266" t="s">
        <v>2538</v>
      </c>
      <c r="B1266" t="s">
        <v>2232</v>
      </c>
      <c r="C1266">
        <v>2571</v>
      </c>
      <c r="D1266" t="s">
        <v>2539</v>
      </c>
      <c r="E1266" t="s">
        <v>8</v>
      </c>
      <c r="F1266" t="s">
        <v>9</v>
      </c>
      <c r="G1266">
        <v>80224</v>
      </c>
      <c r="H1266">
        <v>1827.04</v>
      </c>
      <c r="I1266">
        <v>100</v>
      </c>
      <c r="J1266" t="s">
        <v>10</v>
      </c>
      <c r="K1266">
        <v>6</v>
      </c>
      <c r="L1266">
        <v>13</v>
      </c>
      <c r="M1266">
        <f t="shared" si="57"/>
        <v>1</v>
      </c>
      <c r="N1266">
        <f t="shared" si="58"/>
        <v>0</v>
      </c>
      <c r="O1266">
        <f t="shared" si="59"/>
        <v>0</v>
      </c>
    </row>
    <row r="1267" spans="1:15">
      <c r="A1267" t="s">
        <v>2540</v>
      </c>
      <c r="B1267" t="s">
        <v>2232</v>
      </c>
      <c r="C1267">
        <v>2572</v>
      </c>
      <c r="D1267" t="s">
        <v>2541</v>
      </c>
      <c r="E1267" t="s">
        <v>32</v>
      </c>
      <c r="F1267" t="s">
        <v>9</v>
      </c>
      <c r="G1267">
        <v>80021</v>
      </c>
      <c r="H1267">
        <v>1025.9000000000001</v>
      </c>
      <c r="I1267">
        <v>109</v>
      </c>
      <c r="J1267" t="s">
        <v>10</v>
      </c>
      <c r="K1267">
        <v>4</v>
      </c>
      <c r="L1267">
        <v>4</v>
      </c>
      <c r="M1267">
        <f t="shared" si="57"/>
        <v>1</v>
      </c>
      <c r="N1267">
        <f t="shared" si="58"/>
        <v>0</v>
      </c>
      <c r="O1267">
        <f t="shared" si="59"/>
        <v>0</v>
      </c>
    </row>
    <row r="1268" spans="1:15">
      <c r="A1268" t="s">
        <v>2542</v>
      </c>
      <c r="B1268" t="s">
        <v>2232</v>
      </c>
      <c r="C1268">
        <v>2600</v>
      </c>
      <c r="D1268" t="s">
        <v>2543</v>
      </c>
      <c r="E1268" t="s">
        <v>26</v>
      </c>
      <c r="F1268" t="s">
        <v>9</v>
      </c>
      <c r="G1268">
        <v>80215</v>
      </c>
      <c r="H1268">
        <v>403.95</v>
      </c>
      <c r="I1268">
        <v>106</v>
      </c>
      <c r="J1268" t="s">
        <v>10</v>
      </c>
      <c r="K1268">
        <v>7</v>
      </c>
      <c r="L1268">
        <v>1</v>
      </c>
      <c r="M1268">
        <f t="shared" si="57"/>
        <v>1</v>
      </c>
      <c r="N1268">
        <f t="shared" si="58"/>
        <v>0</v>
      </c>
      <c r="O1268">
        <f t="shared" si="59"/>
        <v>0</v>
      </c>
    </row>
    <row r="1269" spans="1:15">
      <c r="A1269" t="s">
        <v>2544</v>
      </c>
      <c r="B1269" t="s">
        <v>2232</v>
      </c>
      <c r="C1269">
        <v>2657</v>
      </c>
      <c r="D1269" t="s">
        <v>2545</v>
      </c>
      <c r="E1269" t="s">
        <v>35</v>
      </c>
      <c r="F1269" t="s">
        <v>9</v>
      </c>
      <c r="G1269">
        <v>80012</v>
      </c>
      <c r="H1269">
        <v>942.3</v>
      </c>
      <c r="I1269">
        <v>105</v>
      </c>
      <c r="J1269" t="s">
        <v>10</v>
      </c>
      <c r="K1269">
        <v>2</v>
      </c>
      <c r="L1269">
        <v>7</v>
      </c>
      <c r="M1269">
        <f t="shared" si="57"/>
        <v>1</v>
      </c>
      <c r="N1269">
        <f t="shared" si="58"/>
        <v>0</v>
      </c>
      <c r="O1269">
        <f t="shared" si="59"/>
        <v>0</v>
      </c>
    </row>
    <row r="1270" spans="1:15">
      <c r="A1270" t="s">
        <v>2546</v>
      </c>
      <c r="B1270" t="s">
        <v>2232</v>
      </c>
      <c r="C1270">
        <v>2670</v>
      </c>
      <c r="D1270" t="s">
        <v>2547</v>
      </c>
      <c r="E1270" t="s">
        <v>8</v>
      </c>
      <c r="F1270" t="s">
        <v>9</v>
      </c>
      <c r="G1270">
        <v>80221</v>
      </c>
      <c r="H1270">
        <v>2078.8000000000002</v>
      </c>
      <c r="I1270">
        <v>103</v>
      </c>
      <c r="J1270" t="s">
        <v>10</v>
      </c>
      <c r="K1270">
        <v>8</v>
      </c>
      <c r="L1270">
        <v>10</v>
      </c>
      <c r="M1270">
        <f t="shared" si="57"/>
        <v>1</v>
      </c>
      <c r="N1270">
        <f t="shared" si="58"/>
        <v>0</v>
      </c>
      <c r="O1270">
        <f t="shared" si="59"/>
        <v>0</v>
      </c>
    </row>
    <row r="1271" spans="1:15">
      <c r="A1271" t="s">
        <v>2548</v>
      </c>
      <c r="B1271" t="s">
        <v>2232</v>
      </c>
      <c r="C1271">
        <v>2741</v>
      </c>
      <c r="D1271" t="s">
        <v>2549</v>
      </c>
      <c r="E1271" t="s">
        <v>35</v>
      </c>
      <c r="F1271" t="s">
        <v>9</v>
      </c>
      <c r="G1271">
        <v>80013</v>
      </c>
      <c r="H1271">
        <v>1005.54</v>
      </c>
      <c r="I1271">
        <v>104</v>
      </c>
      <c r="J1271" t="s">
        <v>10</v>
      </c>
      <c r="K1271">
        <v>8</v>
      </c>
      <c r="L1271">
        <v>7</v>
      </c>
      <c r="M1271">
        <f t="shared" si="57"/>
        <v>1</v>
      </c>
      <c r="N1271">
        <f t="shared" si="58"/>
        <v>0</v>
      </c>
      <c r="O1271">
        <f t="shared" si="59"/>
        <v>0</v>
      </c>
    </row>
    <row r="1272" spans="1:15">
      <c r="A1272" t="s">
        <v>2550</v>
      </c>
      <c r="B1272" t="s">
        <v>2232</v>
      </c>
      <c r="C1272">
        <v>2743</v>
      </c>
      <c r="D1272" t="s">
        <v>2551</v>
      </c>
      <c r="E1272" t="s">
        <v>29</v>
      </c>
      <c r="F1272" t="s">
        <v>9</v>
      </c>
      <c r="G1272">
        <v>80002</v>
      </c>
      <c r="H1272">
        <v>994.68</v>
      </c>
      <c r="I1272">
        <v>107</v>
      </c>
      <c r="J1272" t="s">
        <v>10</v>
      </c>
      <c r="K1272">
        <v>8</v>
      </c>
      <c r="L1272">
        <v>6</v>
      </c>
      <c r="M1272">
        <f t="shared" si="57"/>
        <v>1</v>
      </c>
      <c r="N1272">
        <f t="shared" si="58"/>
        <v>0</v>
      </c>
      <c r="O1272">
        <f t="shared" si="59"/>
        <v>0</v>
      </c>
    </row>
    <row r="1273" spans="1:15">
      <c r="A1273" t="s">
        <v>2552</v>
      </c>
      <c r="B1273" t="s">
        <v>2232</v>
      </c>
      <c r="C1273">
        <v>2747</v>
      </c>
      <c r="D1273" t="s">
        <v>2553</v>
      </c>
      <c r="E1273" t="s">
        <v>29</v>
      </c>
      <c r="F1273" t="s">
        <v>9</v>
      </c>
      <c r="G1273">
        <v>80003</v>
      </c>
      <c r="H1273">
        <v>1271.3399999999999</v>
      </c>
      <c r="I1273">
        <v>103</v>
      </c>
      <c r="J1273" t="s">
        <v>10</v>
      </c>
      <c r="K1273">
        <v>6</v>
      </c>
      <c r="L1273">
        <v>9</v>
      </c>
      <c r="M1273">
        <f t="shared" si="57"/>
        <v>1</v>
      </c>
      <c r="N1273">
        <f t="shared" si="58"/>
        <v>0</v>
      </c>
      <c r="O1273">
        <f t="shared" si="59"/>
        <v>0</v>
      </c>
    </row>
    <row r="1274" spans="1:15">
      <c r="A1274" t="s">
        <v>2554</v>
      </c>
      <c r="B1274" t="s">
        <v>2232</v>
      </c>
      <c r="C1274">
        <v>2752</v>
      </c>
      <c r="D1274" t="s">
        <v>2555</v>
      </c>
      <c r="E1274" t="s">
        <v>8</v>
      </c>
      <c r="F1274" t="s">
        <v>9</v>
      </c>
      <c r="G1274">
        <v>80210</v>
      </c>
      <c r="H1274">
        <v>952.66</v>
      </c>
      <c r="I1274">
        <v>106</v>
      </c>
      <c r="J1274" t="s">
        <v>10</v>
      </c>
      <c r="K1274">
        <v>4</v>
      </c>
      <c r="L1274">
        <v>6</v>
      </c>
      <c r="M1274">
        <f t="shared" si="57"/>
        <v>1</v>
      </c>
      <c r="N1274">
        <f t="shared" si="58"/>
        <v>0</v>
      </c>
      <c r="O1274">
        <f t="shared" si="59"/>
        <v>0</v>
      </c>
    </row>
    <row r="1275" spans="1:15">
      <c r="A1275" t="s">
        <v>2556</v>
      </c>
      <c r="B1275" t="s">
        <v>2232</v>
      </c>
      <c r="C1275">
        <v>2756</v>
      </c>
      <c r="D1275" t="s">
        <v>2557</v>
      </c>
      <c r="E1275" t="s">
        <v>35</v>
      </c>
      <c r="F1275" t="s">
        <v>9</v>
      </c>
      <c r="G1275">
        <v>80011</v>
      </c>
      <c r="H1275">
        <v>1268.74</v>
      </c>
      <c r="I1275">
        <v>105</v>
      </c>
      <c r="J1275" t="s">
        <v>10</v>
      </c>
      <c r="K1275">
        <v>3</v>
      </c>
      <c r="L1275">
        <v>9</v>
      </c>
      <c r="M1275">
        <f t="shared" si="57"/>
        <v>1</v>
      </c>
      <c r="N1275">
        <f t="shared" si="58"/>
        <v>0</v>
      </c>
      <c r="O1275">
        <f t="shared" si="59"/>
        <v>0</v>
      </c>
    </row>
    <row r="1276" spans="1:15">
      <c r="A1276" t="s">
        <v>2558</v>
      </c>
      <c r="B1276" t="s">
        <v>2232</v>
      </c>
      <c r="C1276">
        <v>2779</v>
      </c>
      <c r="D1276" t="s">
        <v>2559</v>
      </c>
      <c r="E1276" t="s">
        <v>8</v>
      </c>
      <c r="F1276" t="s">
        <v>9</v>
      </c>
      <c r="G1276">
        <v>80247</v>
      </c>
      <c r="H1276">
        <v>1005.47</v>
      </c>
      <c r="I1276">
        <v>101</v>
      </c>
      <c r="J1276" t="s">
        <v>10</v>
      </c>
      <c r="K1276">
        <v>3</v>
      </c>
      <c r="L1276">
        <v>6</v>
      </c>
      <c r="M1276">
        <f t="shared" si="57"/>
        <v>1</v>
      </c>
      <c r="N1276">
        <f t="shared" si="58"/>
        <v>0</v>
      </c>
      <c r="O1276">
        <f t="shared" si="59"/>
        <v>0</v>
      </c>
    </row>
    <row r="1277" spans="1:15">
      <c r="A1277" t="s">
        <v>2560</v>
      </c>
      <c r="B1277" t="s">
        <v>2232</v>
      </c>
      <c r="C1277">
        <v>2797</v>
      </c>
      <c r="D1277" t="s">
        <v>2561</v>
      </c>
      <c r="E1277" t="s">
        <v>97</v>
      </c>
      <c r="F1277" t="s">
        <v>9</v>
      </c>
      <c r="G1277">
        <v>80120</v>
      </c>
      <c r="H1277">
        <v>1049.69</v>
      </c>
      <c r="I1277">
        <v>101</v>
      </c>
      <c r="J1277" t="s">
        <v>10</v>
      </c>
      <c r="K1277">
        <v>4</v>
      </c>
      <c r="L1277">
        <v>7</v>
      </c>
      <c r="M1277">
        <f t="shared" si="57"/>
        <v>1</v>
      </c>
      <c r="N1277">
        <f t="shared" si="58"/>
        <v>0</v>
      </c>
      <c r="O1277">
        <f t="shared" si="59"/>
        <v>0</v>
      </c>
    </row>
    <row r="1278" spans="1:15">
      <c r="A1278" t="s">
        <v>2562</v>
      </c>
      <c r="B1278" t="s">
        <v>2232</v>
      </c>
      <c r="C1278">
        <v>2842</v>
      </c>
      <c r="D1278" t="s">
        <v>2563</v>
      </c>
      <c r="E1278" t="s">
        <v>700</v>
      </c>
      <c r="F1278" t="s">
        <v>9</v>
      </c>
      <c r="G1278">
        <v>80126</v>
      </c>
      <c r="H1278">
        <v>1045.07</v>
      </c>
      <c r="I1278">
        <v>101</v>
      </c>
      <c r="J1278" t="s">
        <v>10</v>
      </c>
      <c r="K1278">
        <v>3</v>
      </c>
      <c r="L1278">
        <v>3</v>
      </c>
      <c r="M1278">
        <f t="shared" si="57"/>
        <v>1</v>
      </c>
      <c r="N1278">
        <f t="shared" si="58"/>
        <v>0</v>
      </c>
      <c r="O1278">
        <f t="shared" si="59"/>
        <v>0</v>
      </c>
    </row>
    <row r="1279" spans="1:15">
      <c r="A1279" t="s">
        <v>2564</v>
      </c>
      <c r="B1279" t="s">
        <v>2232</v>
      </c>
      <c r="C1279">
        <v>2858</v>
      </c>
      <c r="D1279" t="s">
        <v>2565</v>
      </c>
      <c r="E1279" t="s">
        <v>337</v>
      </c>
      <c r="F1279" t="s">
        <v>9</v>
      </c>
      <c r="G1279">
        <v>80033</v>
      </c>
      <c r="H1279">
        <v>1073.6300000000001</v>
      </c>
      <c r="I1279">
        <v>106</v>
      </c>
      <c r="J1279" t="s">
        <v>10</v>
      </c>
      <c r="K1279">
        <v>4</v>
      </c>
      <c r="L1279">
        <v>5</v>
      </c>
      <c r="M1279">
        <f t="shared" si="57"/>
        <v>1</v>
      </c>
      <c r="N1279">
        <f t="shared" si="58"/>
        <v>0</v>
      </c>
      <c r="O1279">
        <f t="shared" si="59"/>
        <v>0</v>
      </c>
    </row>
    <row r="1280" spans="1:15">
      <c r="A1280" t="s">
        <v>2566</v>
      </c>
      <c r="B1280" t="s">
        <v>2232</v>
      </c>
      <c r="C1280">
        <v>2859</v>
      </c>
      <c r="D1280" t="s">
        <v>2567</v>
      </c>
      <c r="E1280" t="s">
        <v>29</v>
      </c>
      <c r="F1280" t="s">
        <v>9</v>
      </c>
      <c r="G1280">
        <v>80003</v>
      </c>
      <c r="H1280">
        <v>993.55</v>
      </c>
      <c r="I1280">
        <v>100</v>
      </c>
      <c r="J1280" t="s">
        <v>10</v>
      </c>
      <c r="K1280">
        <v>1</v>
      </c>
      <c r="L1280">
        <v>7</v>
      </c>
      <c r="M1280">
        <f t="shared" si="57"/>
        <v>1</v>
      </c>
      <c r="N1280">
        <f t="shared" si="58"/>
        <v>0</v>
      </c>
      <c r="O1280">
        <f t="shared" si="59"/>
        <v>0</v>
      </c>
    </row>
    <row r="1281" spans="1:15">
      <c r="A1281" t="s">
        <v>2568</v>
      </c>
      <c r="B1281" t="s">
        <v>2232</v>
      </c>
      <c r="C1281">
        <v>2861</v>
      </c>
      <c r="D1281" t="s">
        <v>2569</v>
      </c>
      <c r="E1281" t="s">
        <v>29</v>
      </c>
      <c r="F1281" t="s">
        <v>9</v>
      </c>
      <c r="G1281">
        <v>80003</v>
      </c>
      <c r="H1281">
        <v>1119.6199999999999</v>
      </c>
      <c r="I1281">
        <v>109</v>
      </c>
      <c r="J1281" t="s">
        <v>10</v>
      </c>
      <c r="K1281">
        <v>5</v>
      </c>
      <c r="L1281">
        <v>8</v>
      </c>
      <c r="M1281">
        <f t="shared" si="57"/>
        <v>1</v>
      </c>
      <c r="N1281">
        <f t="shared" si="58"/>
        <v>0</v>
      </c>
      <c r="O1281">
        <f t="shared" si="59"/>
        <v>0</v>
      </c>
    </row>
    <row r="1282" spans="1:15">
      <c r="A1282" t="s">
        <v>2570</v>
      </c>
      <c r="B1282" t="s">
        <v>2232</v>
      </c>
      <c r="C1282">
        <v>2867</v>
      </c>
      <c r="D1282" t="s">
        <v>2571</v>
      </c>
      <c r="E1282" t="s">
        <v>8</v>
      </c>
      <c r="F1282" t="s">
        <v>9</v>
      </c>
      <c r="G1282">
        <v>80218</v>
      </c>
      <c r="H1282">
        <v>1772.55</v>
      </c>
      <c r="I1282">
        <v>100</v>
      </c>
      <c r="J1282" t="s">
        <v>10</v>
      </c>
      <c r="K1282">
        <v>6</v>
      </c>
      <c r="L1282">
        <v>10</v>
      </c>
      <c r="M1282">
        <f t="shared" si="57"/>
        <v>1</v>
      </c>
      <c r="N1282">
        <f t="shared" si="58"/>
        <v>0</v>
      </c>
      <c r="O1282">
        <f t="shared" si="59"/>
        <v>0</v>
      </c>
    </row>
    <row r="1283" spans="1:15">
      <c r="A1283" t="s">
        <v>2572</v>
      </c>
      <c r="B1283" t="s">
        <v>2232</v>
      </c>
      <c r="C1283">
        <v>2882</v>
      </c>
      <c r="D1283" t="s">
        <v>2573</v>
      </c>
      <c r="E1283" t="s">
        <v>8</v>
      </c>
      <c r="F1283" t="s">
        <v>9</v>
      </c>
      <c r="G1283">
        <v>80221</v>
      </c>
      <c r="H1283">
        <v>1695.41</v>
      </c>
      <c r="I1283">
        <v>107</v>
      </c>
      <c r="J1283" t="s">
        <v>10</v>
      </c>
      <c r="K1283">
        <v>8</v>
      </c>
      <c r="L1283">
        <v>21</v>
      </c>
      <c r="M1283">
        <f t="shared" ref="M1283:M1346" si="60">IF(B1283="Loyalty Club and Credit Card", 1,0)</f>
        <v>1</v>
      </c>
      <c r="N1283">
        <f t="shared" ref="N1283:N1346" si="61">IF(B1283="Loyalty Club Only", 1,0)</f>
        <v>0</v>
      </c>
      <c r="O1283">
        <f t="shared" ref="O1283:O1346" si="62">IF(B1283="Store Mailing List", 1,0)</f>
        <v>0</v>
      </c>
    </row>
    <row r="1284" spans="1:15">
      <c r="A1284" t="s">
        <v>2574</v>
      </c>
      <c r="B1284" t="s">
        <v>2232</v>
      </c>
      <c r="C1284">
        <v>2893</v>
      </c>
      <c r="D1284" t="s">
        <v>2575</v>
      </c>
      <c r="E1284" t="s">
        <v>35</v>
      </c>
      <c r="F1284" t="s">
        <v>9</v>
      </c>
      <c r="G1284">
        <v>80010</v>
      </c>
      <c r="H1284">
        <v>962.71</v>
      </c>
      <c r="I1284">
        <v>105</v>
      </c>
      <c r="J1284" t="s">
        <v>10</v>
      </c>
      <c r="K1284">
        <v>3</v>
      </c>
      <c r="L1284">
        <v>6</v>
      </c>
      <c r="M1284">
        <f t="shared" si="60"/>
        <v>1</v>
      </c>
      <c r="N1284">
        <f t="shared" si="61"/>
        <v>0</v>
      </c>
      <c r="O1284">
        <f t="shared" si="62"/>
        <v>0</v>
      </c>
    </row>
    <row r="1285" spans="1:15">
      <c r="A1285" t="s">
        <v>2576</v>
      </c>
      <c r="B1285" t="s">
        <v>2232</v>
      </c>
      <c r="C1285">
        <v>2896</v>
      </c>
      <c r="D1285" t="s">
        <v>2577</v>
      </c>
      <c r="E1285" t="s">
        <v>8</v>
      </c>
      <c r="F1285" t="s">
        <v>9</v>
      </c>
      <c r="G1285">
        <v>80220</v>
      </c>
      <c r="H1285">
        <v>1272.83</v>
      </c>
      <c r="I1285">
        <v>100</v>
      </c>
      <c r="J1285" t="s">
        <v>10</v>
      </c>
      <c r="K1285">
        <v>4</v>
      </c>
      <c r="L1285">
        <v>7</v>
      </c>
      <c r="M1285">
        <f t="shared" si="60"/>
        <v>1</v>
      </c>
      <c r="N1285">
        <f t="shared" si="61"/>
        <v>0</v>
      </c>
      <c r="O1285">
        <f t="shared" si="62"/>
        <v>0</v>
      </c>
    </row>
    <row r="1286" spans="1:15">
      <c r="A1286" t="s">
        <v>2578</v>
      </c>
      <c r="B1286" t="s">
        <v>2232</v>
      </c>
      <c r="C1286">
        <v>2905</v>
      </c>
      <c r="D1286" t="s">
        <v>2579</v>
      </c>
      <c r="E1286" t="s">
        <v>844</v>
      </c>
      <c r="F1286" t="s">
        <v>9</v>
      </c>
      <c r="G1286">
        <v>80022</v>
      </c>
      <c r="H1286">
        <v>137.08000000000001</v>
      </c>
      <c r="I1286">
        <v>107</v>
      </c>
      <c r="J1286" t="s">
        <v>14</v>
      </c>
      <c r="K1286">
        <v>1</v>
      </c>
      <c r="L1286">
        <v>1</v>
      </c>
      <c r="M1286">
        <f t="shared" si="60"/>
        <v>1</v>
      </c>
      <c r="N1286">
        <f t="shared" si="61"/>
        <v>0</v>
      </c>
      <c r="O1286">
        <f t="shared" si="62"/>
        <v>0</v>
      </c>
    </row>
    <row r="1287" spans="1:15">
      <c r="A1287" t="s">
        <v>2580</v>
      </c>
      <c r="B1287" t="s">
        <v>2232</v>
      </c>
      <c r="C1287">
        <v>2915</v>
      </c>
      <c r="D1287" t="s">
        <v>2581</v>
      </c>
      <c r="E1287" t="s">
        <v>8</v>
      </c>
      <c r="F1287" t="s">
        <v>9</v>
      </c>
      <c r="G1287">
        <v>80211</v>
      </c>
      <c r="H1287">
        <v>1424.41</v>
      </c>
      <c r="I1287">
        <v>100</v>
      </c>
      <c r="J1287" t="s">
        <v>10</v>
      </c>
      <c r="K1287">
        <v>3</v>
      </c>
      <c r="L1287">
        <v>6</v>
      </c>
      <c r="M1287">
        <f t="shared" si="60"/>
        <v>1</v>
      </c>
      <c r="N1287">
        <f t="shared" si="61"/>
        <v>0</v>
      </c>
      <c r="O1287">
        <f t="shared" si="62"/>
        <v>0</v>
      </c>
    </row>
    <row r="1288" spans="1:15">
      <c r="A1288" t="s">
        <v>2582</v>
      </c>
      <c r="B1288" t="s">
        <v>2232</v>
      </c>
      <c r="C1288">
        <v>2992</v>
      </c>
      <c r="D1288" t="s">
        <v>2583</v>
      </c>
      <c r="E1288" t="s">
        <v>35</v>
      </c>
      <c r="F1288" t="s">
        <v>9</v>
      </c>
      <c r="G1288">
        <v>80015</v>
      </c>
      <c r="H1288">
        <v>296.13</v>
      </c>
      <c r="I1288">
        <v>104</v>
      </c>
      <c r="J1288" t="s">
        <v>10</v>
      </c>
      <c r="K1288">
        <v>8</v>
      </c>
      <c r="L1288">
        <v>3</v>
      </c>
      <c r="M1288">
        <f t="shared" si="60"/>
        <v>1</v>
      </c>
      <c r="N1288">
        <f t="shared" si="61"/>
        <v>0</v>
      </c>
      <c r="O1288">
        <f t="shared" si="62"/>
        <v>0</v>
      </c>
    </row>
    <row r="1289" spans="1:15">
      <c r="A1289" t="s">
        <v>2584</v>
      </c>
      <c r="B1289" t="s">
        <v>2232</v>
      </c>
      <c r="C1289">
        <v>3004</v>
      </c>
      <c r="D1289" t="s">
        <v>2585</v>
      </c>
      <c r="E1289" t="s">
        <v>8</v>
      </c>
      <c r="F1289" t="s">
        <v>9</v>
      </c>
      <c r="G1289">
        <v>80219</v>
      </c>
      <c r="H1289">
        <v>1217.33</v>
      </c>
      <c r="I1289">
        <v>107</v>
      </c>
      <c r="J1289" t="s">
        <v>10</v>
      </c>
      <c r="K1289">
        <v>5</v>
      </c>
      <c r="L1289">
        <v>11</v>
      </c>
      <c r="M1289">
        <f t="shared" si="60"/>
        <v>1</v>
      </c>
      <c r="N1289">
        <f t="shared" si="61"/>
        <v>0</v>
      </c>
      <c r="O1289">
        <f t="shared" si="62"/>
        <v>0</v>
      </c>
    </row>
    <row r="1290" spans="1:15">
      <c r="A1290" t="s">
        <v>2586</v>
      </c>
      <c r="B1290" t="s">
        <v>2232</v>
      </c>
      <c r="C1290">
        <v>3006</v>
      </c>
      <c r="D1290" t="s">
        <v>2587</v>
      </c>
      <c r="E1290" t="s">
        <v>17</v>
      </c>
      <c r="F1290" t="s">
        <v>9</v>
      </c>
      <c r="G1290">
        <v>80015</v>
      </c>
      <c r="H1290">
        <v>586.77</v>
      </c>
      <c r="I1290">
        <v>104</v>
      </c>
      <c r="J1290" t="s">
        <v>10</v>
      </c>
      <c r="K1290">
        <v>8</v>
      </c>
      <c r="L1290">
        <v>6</v>
      </c>
      <c r="M1290">
        <f t="shared" si="60"/>
        <v>1</v>
      </c>
      <c r="N1290">
        <f t="shared" si="61"/>
        <v>0</v>
      </c>
      <c r="O1290">
        <f t="shared" si="62"/>
        <v>0</v>
      </c>
    </row>
    <row r="1291" spans="1:15">
      <c r="A1291" t="s">
        <v>2588</v>
      </c>
      <c r="B1291" t="s">
        <v>2232</v>
      </c>
      <c r="C1291">
        <v>3011</v>
      </c>
      <c r="D1291" t="s">
        <v>2589</v>
      </c>
      <c r="E1291" t="s">
        <v>32</v>
      </c>
      <c r="F1291" t="s">
        <v>9</v>
      </c>
      <c r="G1291">
        <v>80020</v>
      </c>
      <c r="H1291">
        <v>1816.89</v>
      </c>
      <c r="I1291">
        <v>109</v>
      </c>
      <c r="J1291" t="s">
        <v>10</v>
      </c>
      <c r="K1291">
        <v>3</v>
      </c>
      <c r="L1291">
        <v>12</v>
      </c>
      <c r="M1291">
        <f t="shared" si="60"/>
        <v>1</v>
      </c>
      <c r="N1291">
        <f t="shared" si="61"/>
        <v>0</v>
      </c>
      <c r="O1291">
        <f t="shared" si="62"/>
        <v>0</v>
      </c>
    </row>
    <row r="1292" spans="1:15">
      <c r="A1292" t="s">
        <v>2590</v>
      </c>
      <c r="B1292" t="s">
        <v>2232</v>
      </c>
      <c r="C1292">
        <v>3048</v>
      </c>
      <c r="D1292" t="s">
        <v>2591</v>
      </c>
      <c r="E1292" t="s">
        <v>8</v>
      </c>
      <c r="F1292" t="s">
        <v>9</v>
      </c>
      <c r="G1292">
        <v>80222</v>
      </c>
      <c r="H1292">
        <v>930.9</v>
      </c>
      <c r="I1292">
        <v>100</v>
      </c>
      <c r="J1292" t="s">
        <v>10</v>
      </c>
      <c r="K1292">
        <v>8</v>
      </c>
      <c r="L1292">
        <v>5</v>
      </c>
      <c r="M1292">
        <f t="shared" si="60"/>
        <v>1</v>
      </c>
      <c r="N1292">
        <f t="shared" si="61"/>
        <v>0</v>
      </c>
      <c r="O1292">
        <f t="shared" si="62"/>
        <v>0</v>
      </c>
    </row>
    <row r="1293" spans="1:15">
      <c r="A1293" t="s">
        <v>2592</v>
      </c>
      <c r="B1293" t="s">
        <v>2232</v>
      </c>
      <c r="C1293">
        <v>3056</v>
      </c>
      <c r="D1293" t="s">
        <v>2593</v>
      </c>
      <c r="E1293" t="s">
        <v>35</v>
      </c>
      <c r="F1293" t="s">
        <v>9</v>
      </c>
      <c r="G1293">
        <v>80013</v>
      </c>
      <c r="H1293">
        <v>190.68</v>
      </c>
      <c r="I1293">
        <v>104</v>
      </c>
      <c r="J1293" t="s">
        <v>10</v>
      </c>
      <c r="K1293">
        <v>1</v>
      </c>
      <c r="L1293">
        <v>1</v>
      </c>
      <c r="M1293">
        <f t="shared" si="60"/>
        <v>1</v>
      </c>
      <c r="N1293">
        <f t="shared" si="61"/>
        <v>0</v>
      </c>
      <c r="O1293">
        <f t="shared" si="62"/>
        <v>0</v>
      </c>
    </row>
    <row r="1294" spans="1:15">
      <c r="A1294" t="s">
        <v>2594</v>
      </c>
      <c r="B1294" t="s">
        <v>2232</v>
      </c>
      <c r="C1294">
        <v>3074</v>
      </c>
      <c r="D1294" t="s">
        <v>2595</v>
      </c>
      <c r="E1294" t="s">
        <v>212</v>
      </c>
      <c r="F1294" t="s">
        <v>9</v>
      </c>
      <c r="G1294">
        <v>80233</v>
      </c>
      <c r="H1294">
        <v>1674.86</v>
      </c>
      <c r="I1294">
        <v>103</v>
      </c>
      <c r="J1294" t="s">
        <v>10</v>
      </c>
      <c r="K1294">
        <v>4</v>
      </c>
      <c r="L1294">
        <v>5</v>
      </c>
      <c r="M1294">
        <f t="shared" si="60"/>
        <v>1</v>
      </c>
      <c r="N1294">
        <f t="shared" si="61"/>
        <v>0</v>
      </c>
      <c r="O1294">
        <f t="shared" si="62"/>
        <v>0</v>
      </c>
    </row>
    <row r="1295" spans="1:15">
      <c r="A1295" t="s">
        <v>2596</v>
      </c>
      <c r="B1295" t="s">
        <v>2232</v>
      </c>
      <c r="C1295">
        <v>3075</v>
      </c>
      <c r="D1295" t="s">
        <v>2597</v>
      </c>
      <c r="E1295" t="s">
        <v>35</v>
      </c>
      <c r="F1295" t="s">
        <v>9</v>
      </c>
      <c r="G1295">
        <v>80012</v>
      </c>
      <c r="H1295">
        <v>2187.2800000000002</v>
      </c>
      <c r="I1295">
        <v>105</v>
      </c>
      <c r="J1295" t="s">
        <v>10</v>
      </c>
      <c r="K1295">
        <v>2</v>
      </c>
      <c r="L1295">
        <v>16</v>
      </c>
      <c r="M1295">
        <f t="shared" si="60"/>
        <v>1</v>
      </c>
      <c r="N1295">
        <f t="shared" si="61"/>
        <v>0</v>
      </c>
      <c r="O1295">
        <f t="shared" si="62"/>
        <v>0</v>
      </c>
    </row>
    <row r="1296" spans="1:15">
      <c r="A1296" t="s">
        <v>2598</v>
      </c>
      <c r="B1296" t="s">
        <v>2232</v>
      </c>
      <c r="C1296">
        <v>3079</v>
      </c>
      <c r="D1296" t="s">
        <v>2599</v>
      </c>
      <c r="E1296" t="s">
        <v>8</v>
      </c>
      <c r="F1296" t="s">
        <v>9</v>
      </c>
      <c r="G1296">
        <v>80219</v>
      </c>
      <c r="H1296">
        <v>2187.81</v>
      </c>
      <c r="I1296">
        <v>100</v>
      </c>
      <c r="J1296" t="s">
        <v>10</v>
      </c>
      <c r="K1296">
        <v>6</v>
      </c>
      <c r="L1296">
        <v>20</v>
      </c>
      <c r="M1296">
        <f t="shared" si="60"/>
        <v>1</v>
      </c>
      <c r="N1296">
        <f t="shared" si="61"/>
        <v>0</v>
      </c>
      <c r="O1296">
        <f t="shared" si="62"/>
        <v>0</v>
      </c>
    </row>
    <row r="1297" spans="1:15">
      <c r="A1297" t="s">
        <v>2600</v>
      </c>
      <c r="B1297" t="s">
        <v>2232</v>
      </c>
      <c r="C1297">
        <v>3119</v>
      </c>
      <c r="D1297" t="s">
        <v>2601</v>
      </c>
      <c r="E1297" t="s">
        <v>29</v>
      </c>
      <c r="F1297" t="s">
        <v>9</v>
      </c>
      <c r="G1297">
        <v>80003</v>
      </c>
      <c r="H1297">
        <v>1089.1600000000001</v>
      </c>
      <c r="I1297">
        <v>103</v>
      </c>
      <c r="J1297" t="s">
        <v>10</v>
      </c>
      <c r="K1297">
        <v>5</v>
      </c>
      <c r="L1297">
        <v>5</v>
      </c>
      <c r="M1297">
        <f t="shared" si="60"/>
        <v>1</v>
      </c>
      <c r="N1297">
        <f t="shared" si="61"/>
        <v>0</v>
      </c>
      <c r="O1297">
        <f t="shared" si="62"/>
        <v>0</v>
      </c>
    </row>
    <row r="1298" spans="1:15">
      <c r="A1298" t="s">
        <v>2602</v>
      </c>
      <c r="B1298" t="s">
        <v>2232</v>
      </c>
      <c r="C1298">
        <v>3121</v>
      </c>
      <c r="D1298" t="s">
        <v>2603</v>
      </c>
      <c r="E1298" t="s">
        <v>48</v>
      </c>
      <c r="F1298" t="s">
        <v>9</v>
      </c>
      <c r="G1298">
        <v>80113</v>
      </c>
      <c r="H1298">
        <v>927.82</v>
      </c>
      <c r="I1298">
        <v>100</v>
      </c>
      <c r="J1298" t="s">
        <v>10</v>
      </c>
      <c r="K1298">
        <v>8</v>
      </c>
      <c r="L1298">
        <v>6</v>
      </c>
      <c r="M1298">
        <f t="shared" si="60"/>
        <v>1</v>
      </c>
      <c r="N1298">
        <f t="shared" si="61"/>
        <v>0</v>
      </c>
      <c r="O1298">
        <f t="shared" si="62"/>
        <v>0</v>
      </c>
    </row>
    <row r="1299" spans="1:15">
      <c r="A1299" t="s">
        <v>2604</v>
      </c>
      <c r="B1299" t="s">
        <v>2232</v>
      </c>
      <c r="C1299">
        <v>3206</v>
      </c>
      <c r="D1299" t="s">
        <v>2605</v>
      </c>
      <c r="E1299" t="s">
        <v>26</v>
      </c>
      <c r="F1299" t="s">
        <v>9</v>
      </c>
      <c r="G1299">
        <v>80232</v>
      </c>
      <c r="H1299">
        <v>1088.92</v>
      </c>
      <c r="I1299">
        <v>106</v>
      </c>
      <c r="J1299" t="s">
        <v>10</v>
      </c>
      <c r="K1299">
        <v>6</v>
      </c>
      <c r="L1299">
        <v>8</v>
      </c>
      <c r="M1299">
        <f t="shared" si="60"/>
        <v>1</v>
      </c>
      <c r="N1299">
        <f t="shared" si="61"/>
        <v>0</v>
      </c>
      <c r="O1299">
        <f t="shared" si="62"/>
        <v>0</v>
      </c>
    </row>
    <row r="1300" spans="1:15">
      <c r="A1300" t="s">
        <v>2606</v>
      </c>
      <c r="B1300" t="s">
        <v>2232</v>
      </c>
      <c r="C1300">
        <v>3251</v>
      </c>
      <c r="D1300" t="s">
        <v>2607</v>
      </c>
      <c r="E1300" t="s">
        <v>8</v>
      </c>
      <c r="F1300" t="s">
        <v>9</v>
      </c>
      <c r="G1300">
        <v>80236</v>
      </c>
      <c r="H1300">
        <v>1490.54</v>
      </c>
      <c r="I1300">
        <v>107</v>
      </c>
      <c r="J1300" t="s">
        <v>10</v>
      </c>
      <c r="K1300">
        <v>3</v>
      </c>
      <c r="L1300">
        <v>14</v>
      </c>
      <c r="M1300">
        <f t="shared" si="60"/>
        <v>1</v>
      </c>
      <c r="N1300">
        <f t="shared" si="61"/>
        <v>0</v>
      </c>
      <c r="O1300">
        <f t="shared" si="62"/>
        <v>0</v>
      </c>
    </row>
    <row r="1301" spans="1:15">
      <c r="A1301" t="s">
        <v>2608</v>
      </c>
      <c r="B1301" t="s">
        <v>2232</v>
      </c>
      <c r="C1301">
        <v>3261</v>
      </c>
      <c r="D1301" t="s">
        <v>2609</v>
      </c>
      <c r="E1301" t="s">
        <v>8</v>
      </c>
      <c r="F1301" t="s">
        <v>9</v>
      </c>
      <c r="G1301">
        <v>80211</v>
      </c>
      <c r="H1301">
        <v>943.46</v>
      </c>
      <c r="I1301">
        <v>107</v>
      </c>
      <c r="J1301" t="s">
        <v>10</v>
      </c>
      <c r="K1301">
        <v>2</v>
      </c>
      <c r="L1301">
        <v>5</v>
      </c>
      <c r="M1301">
        <f t="shared" si="60"/>
        <v>1</v>
      </c>
      <c r="N1301">
        <f t="shared" si="61"/>
        <v>0</v>
      </c>
      <c r="O1301">
        <f t="shared" si="62"/>
        <v>0</v>
      </c>
    </row>
    <row r="1302" spans="1:15">
      <c r="A1302" t="s">
        <v>2610</v>
      </c>
      <c r="B1302" t="s">
        <v>2232</v>
      </c>
      <c r="C1302">
        <v>3275</v>
      </c>
      <c r="D1302" t="s">
        <v>2611</v>
      </c>
      <c r="E1302" t="s">
        <v>8</v>
      </c>
      <c r="F1302" t="s">
        <v>9</v>
      </c>
      <c r="G1302">
        <v>80227</v>
      </c>
      <c r="H1302">
        <v>984</v>
      </c>
      <c r="I1302">
        <v>101</v>
      </c>
      <c r="J1302" t="s">
        <v>10</v>
      </c>
      <c r="K1302">
        <v>6</v>
      </c>
      <c r="L1302">
        <v>8</v>
      </c>
      <c r="M1302">
        <f t="shared" si="60"/>
        <v>1</v>
      </c>
      <c r="N1302">
        <f t="shared" si="61"/>
        <v>0</v>
      </c>
      <c r="O1302">
        <f t="shared" si="62"/>
        <v>0</v>
      </c>
    </row>
    <row r="1303" spans="1:15">
      <c r="A1303" t="s">
        <v>2612</v>
      </c>
      <c r="B1303" t="s">
        <v>2232</v>
      </c>
      <c r="C1303">
        <v>3289</v>
      </c>
      <c r="D1303" t="s">
        <v>2613</v>
      </c>
      <c r="E1303" t="s">
        <v>35</v>
      </c>
      <c r="F1303" t="s">
        <v>9</v>
      </c>
      <c r="G1303">
        <v>80016</v>
      </c>
      <c r="H1303">
        <v>1074.28</v>
      </c>
      <c r="I1303">
        <v>104</v>
      </c>
      <c r="J1303" t="s">
        <v>10</v>
      </c>
      <c r="K1303">
        <v>7</v>
      </c>
      <c r="L1303">
        <v>12</v>
      </c>
      <c r="M1303">
        <f t="shared" si="60"/>
        <v>1</v>
      </c>
      <c r="N1303">
        <f t="shared" si="61"/>
        <v>0</v>
      </c>
      <c r="O1303">
        <f t="shared" si="62"/>
        <v>0</v>
      </c>
    </row>
    <row r="1304" spans="1:15">
      <c r="A1304" t="s">
        <v>2614</v>
      </c>
      <c r="B1304" t="s">
        <v>2615</v>
      </c>
      <c r="C1304">
        <v>5</v>
      </c>
      <c r="D1304" t="s">
        <v>1004</v>
      </c>
      <c r="E1304" t="s">
        <v>8</v>
      </c>
      <c r="F1304" t="s">
        <v>9</v>
      </c>
      <c r="G1304">
        <v>80221</v>
      </c>
      <c r="H1304">
        <v>375.06</v>
      </c>
      <c r="I1304">
        <v>100</v>
      </c>
      <c r="J1304" t="s">
        <v>10</v>
      </c>
      <c r="K1304">
        <v>8</v>
      </c>
      <c r="L1304">
        <v>2</v>
      </c>
      <c r="M1304">
        <f t="shared" si="60"/>
        <v>0</v>
      </c>
      <c r="N1304">
        <f t="shared" si="61"/>
        <v>1</v>
      </c>
      <c r="O1304">
        <f t="shared" si="62"/>
        <v>0</v>
      </c>
    </row>
    <row r="1305" spans="1:15">
      <c r="A1305" t="s">
        <v>2616</v>
      </c>
      <c r="B1305" t="s">
        <v>2615</v>
      </c>
      <c r="C1305">
        <v>6</v>
      </c>
      <c r="D1305" t="s">
        <v>2617</v>
      </c>
      <c r="E1305" t="s">
        <v>8</v>
      </c>
      <c r="F1305" t="s">
        <v>9</v>
      </c>
      <c r="G1305">
        <v>80218</v>
      </c>
      <c r="H1305">
        <v>366.17</v>
      </c>
      <c r="I1305">
        <v>106</v>
      </c>
      <c r="J1305" t="s">
        <v>10</v>
      </c>
      <c r="K1305">
        <v>3</v>
      </c>
      <c r="L1305">
        <v>4</v>
      </c>
      <c r="M1305">
        <f t="shared" si="60"/>
        <v>0</v>
      </c>
      <c r="N1305">
        <f t="shared" si="61"/>
        <v>1</v>
      </c>
      <c r="O1305">
        <f t="shared" si="62"/>
        <v>0</v>
      </c>
    </row>
    <row r="1306" spans="1:15">
      <c r="A1306" t="s">
        <v>2618</v>
      </c>
      <c r="B1306" t="s">
        <v>2615</v>
      </c>
      <c r="C1306">
        <v>14</v>
      </c>
      <c r="D1306" t="s">
        <v>2619</v>
      </c>
      <c r="E1306" t="s">
        <v>35</v>
      </c>
      <c r="F1306" t="s">
        <v>9</v>
      </c>
      <c r="G1306">
        <v>80014</v>
      </c>
      <c r="H1306">
        <v>512.52</v>
      </c>
      <c r="I1306">
        <v>105</v>
      </c>
      <c r="J1306" t="s">
        <v>10</v>
      </c>
      <c r="K1306">
        <v>3</v>
      </c>
      <c r="L1306">
        <v>5</v>
      </c>
      <c r="M1306">
        <f t="shared" si="60"/>
        <v>0</v>
      </c>
      <c r="N1306">
        <f t="shared" si="61"/>
        <v>1</v>
      </c>
      <c r="O1306">
        <f t="shared" si="62"/>
        <v>0</v>
      </c>
    </row>
    <row r="1307" spans="1:15">
      <c r="A1307" t="s">
        <v>2620</v>
      </c>
      <c r="B1307" t="s">
        <v>2615</v>
      </c>
      <c r="C1307">
        <v>20</v>
      </c>
      <c r="D1307" t="s">
        <v>2621</v>
      </c>
      <c r="E1307" t="s">
        <v>35</v>
      </c>
      <c r="F1307" t="s">
        <v>9</v>
      </c>
      <c r="G1307">
        <v>80013</v>
      </c>
      <c r="H1307">
        <v>370.92</v>
      </c>
      <c r="I1307">
        <v>100</v>
      </c>
      <c r="J1307" t="s">
        <v>10</v>
      </c>
      <c r="K1307">
        <v>3</v>
      </c>
      <c r="L1307">
        <v>3</v>
      </c>
      <c r="M1307">
        <f t="shared" si="60"/>
        <v>0</v>
      </c>
      <c r="N1307">
        <f t="shared" si="61"/>
        <v>1</v>
      </c>
      <c r="O1307">
        <f t="shared" si="62"/>
        <v>0</v>
      </c>
    </row>
    <row r="1308" spans="1:15">
      <c r="A1308" t="s">
        <v>2622</v>
      </c>
      <c r="B1308" t="s">
        <v>2615</v>
      </c>
      <c r="C1308">
        <v>25</v>
      </c>
      <c r="D1308" t="s">
        <v>2623</v>
      </c>
      <c r="E1308" t="s">
        <v>35</v>
      </c>
      <c r="F1308" t="s">
        <v>9</v>
      </c>
      <c r="G1308">
        <v>80017</v>
      </c>
      <c r="H1308">
        <v>345.84</v>
      </c>
      <c r="I1308">
        <v>105</v>
      </c>
      <c r="J1308" t="s">
        <v>10</v>
      </c>
      <c r="K1308">
        <v>3</v>
      </c>
      <c r="L1308">
        <v>4</v>
      </c>
      <c r="M1308">
        <f t="shared" si="60"/>
        <v>0</v>
      </c>
      <c r="N1308">
        <f t="shared" si="61"/>
        <v>1</v>
      </c>
      <c r="O1308">
        <f t="shared" si="62"/>
        <v>0</v>
      </c>
    </row>
    <row r="1309" spans="1:15">
      <c r="A1309" t="s">
        <v>2624</v>
      </c>
      <c r="B1309" t="s">
        <v>2615</v>
      </c>
      <c r="C1309">
        <v>29</v>
      </c>
      <c r="D1309" t="s">
        <v>2625</v>
      </c>
      <c r="E1309" t="s">
        <v>35</v>
      </c>
      <c r="F1309" t="s">
        <v>9</v>
      </c>
      <c r="G1309">
        <v>80014</v>
      </c>
      <c r="H1309">
        <v>297.3</v>
      </c>
      <c r="I1309">
        <v>105</v>
      </c>
      <c r="J1309" t="s">
        <v>10</v>
      </c>
      <c r="K1309">
        <v>3</v>
      </c>
      <c r="L1309">
        <v>2</v>
      </c>
      <c r="M1309">
        <f t="shared" si="60"/>
        <v>0</v>
      </c>
      <c r="N1309">
        <f t="shared" si="61"/>
        <v>1</v>
      </c>
      <c r="O1309">
        <f t="shared" si="62"/>
        <v>0</v>
      </c>
    </row>
    <row r="1310" spans="1:15">
      <c r="A1310" t="s">
        <v>2626</v>
      </c>
      <c r="B1310" t="s">
        <v>2615</v>
      </c>
      <c r="C1310">
        <v>33</v>
      </c>
      <c r="D1310" t="s">
        <v>2627</v>
      </c>
      <c r="E1310" t="s">
        <v>32</v>
      </c>
      <c r="F1310" t="s">
        <v>9</v>
      </c>
      <c r="G1310">
        <v>80020</v>
      </c>
      <c r="H1310">
        <v>519.53</v>
      </c>
      <c r="I1310">
        <v>109</v>
      </c>
      <c r="J1310" t="s">
        <v>10</v>
      </c>
      <c r="K1310">
        <v>7</v>
      </c>
      <c r="L1310">
        <v>5</v>
      </c>
      <c r="M1310">
        <f t="shared" si="60"/>
        <v>0</v>
      </c>
      <c r="N1310">
        <f t="shared" si="61"/>
        <v>1</v>
      </c>
      <c r="O1310">
        <f t="shared" si="62"/>
        <v>0</v>
      </c>
    </row>
    <row r="1311" spans="1:15">
      <c r="A1311" t="s">
        <v>2628</v>
      </c>
      <c r="B1311" t="s">
        <v>2615</v>
      </c>
      <c r="C1311">
        <v>37</v>
      </c>
      <c r="D1311" t="s">
        <v>2629</v>
      </c>
      <c r="E1311" t="s">
        <v>8</v>
      </c>
      <c r="F1311" t="s">
        <v>9</v>
      </c>
      <c r="G1311">
        <v>80219</v>
      </c>
      <c r="H1311">
        <v>173.18</v>
      </c>
      <c r="I1311">
        <v>106</v>
      </c>
      <c r="J1311" t="s">
        <v>10</v>
      </c>
      <c r="K1311">
        <v>6</v>
      </c>
      <c r="L1311">
        <v>1</v>
      </c>
      <c r="M1311">
        <f t="shared" si="60"/>
        <v>0</v>
      </c>
      <c r="N1311">
        <f t="shared" si="61"/>
        <v>1</v>
      </c>
      <c r="O1311">
        <f t="shared" si="62"/>
        <v>0</v>
      </c>
    </row>
    <row r="1312" spans="1:15">
      <c r="A1312" t="s">
        <v>2630</v>
      </c>
      <c r="B1312" t="s">
        <v>2615</v>
      </c>
      <c r="C1312">
        <v>42</v>
      </c>
      <c r="D1312" t="s">
        <v>2631</v>
      </c>
      <c r="E1312" t="s">
        <v>26</v>
      </c>
      <c r="F1312" t="s">
        <v>9</v>
      </c>
      <c r="G1312">
        <v>80214</v>
      </c>
      <c r="H1312">
        <v>365.18</v>
      </c>
      <c r="I1312">
        <v>106</v>
      </c>
      <c r="J1312" t="s">
        <v>10</v>
      </c>
      <c r="K1312">
        <v>5</v>
      </c>
      <c r="L1312">
        <v>3</v>
      </c>
      <c r="M1312">
        <f t="shared" si="60"/>
        <v>0</v>
      </c>
      <c r="N1312">
        <f t="shared" si="61"/>
        <v>1</v>
      </c>
      <c r="O1312">
        <f t="shared" si="62"/>
        <v>0</v>
      </c>
    </row>
    <row r="1313" spans="1:15">
      <c r="A1313" t="s">
        <v>2632</v>
      </c>
      <c r="B1313" t="s">
        <v>2615</v>
      </c>
      <c r="C1313">
        <v>43</v>
      </c>
      <c r="D1313" t="s">
        <v>2633</v>
      </c>
      <c r="E1313" t="s">
        <v>17</v>
      </c>
      <c r="F1313" t="s">
        <v>9</v>
      </c>
      <c r="G1313">
        <v>80015</v>
      </c>
      <c r="H1313">
        <v>391.7</v>
      </c>
      <c r="I1313">
        <v>104</v>
      </c>
      <c r="J1313" t="s">
        <v>10</v>
      </c>
      <c r="K1313">
        <v>8</v>
      </c>
      <c r="L1313">
        <v>3</v>
      </c>
      <c r="M1313">
        <f t="shared" si="60"/>
        <v>0</v>
      </c>
      <c r="N1313">
        <f t="shared" si="61"/>
        <v>1</v>
      </c>
      <c r="O1313">
        <f t="shared" si="62"/>
        <v>0</v>
      </c>
    </row>
    <row r="1314" spans="1:15">
      <c r="A1314" t="s">
        <v>2634</v>
      </c>
      <c r="B1314" t="s">
        <v>2615</v>
      </c>
      <c r="C1314">
        <v>45</v>
      </c>
      <c r="D1314" t="s">
        <v>2635</v>
      </c>
      <c r="E1314" t="s">
        <v>32</v>
      </c>
      <c r="F1314" t="s">
        <v>9</v>
      </c>
      <c r="G1314">
        <v>80020</v>
      </c>
      <c r="H1314">
        <v>300.43</v>
      </c>
      <c r="I1314">
        <v>103</v>
      </c>
      <c r="J1314" t="s">
        <v>10</v>
      </c>
      <c r="K1314">
        <v>2</v>
      </c>
      <c r="L1314">
        <v>2</v>
      </c>
      <c r="M1314">
        <f t="shared" si="60"/>
        <v>0</v>
      </c>
      <c r="N1314">
        <f t="shared" si="61"/>
        <v>1</v>
      </c>
      <c r="O1314">
        <f t="shared" si="62"/>
        <v>0</v>
      </c>
    </row>
    <row r="1315" spans="1:15">
      <c r="A1315" t="s">
        <v>2636</v>
      </c>
      <c r="B1315" t="s">
        <v>2615</v>
      </c>
      <c r="C1315">
        <v>46</v>
      </c>
      <c r="D1315" t="s">
        <v>2637</v>
      </c>
      <c r="E1315" t="s">
        <v>8</v>
      </c>
      <c r="F1315" t="s">
        <v>9</v>
      </c>
      <c r="G1315">
        <v>80224</v>
      </c>
      <c r="H1315">
        <v>304.25</v>
      </c>
      <c r="I1315">
        <v>101</v>
      </c>
      <c r="J1315" t="s">
        <v>10</v>
      </c>
      <c r="K1315">
        <v>7</v>
      </c>
      <c r="L1315">
        <v>2</v>
      </c>
      <c r="M1315">
        <f t="shared" si="60"/>
        <v>0</v>
      </c>
      <c r="N1315">
        <f t="shared" si="61"/>
        <v>1</v>
      </c>
      <c r="O1315">
        <f t="shared" si="62"/>
        <v>0</v>
      </c>
    </row>
    <row r="1316" spans="1:15">
      <c r="A1316" t="s">
        <v>2638</v>
      </c>
      <c r="B1316" t="s">
        <v>2615</v>
      </c>
      <c r="C1316">
        <v>49</v>
      </c>
      <c r="D1316" t="s">
        <v>2639</v>
      </c>
      <c r="E1316" t="s">
        <v>8</v>
      </c>
      <c r="F1316" t="s">
        <v>9</v>
      </c>
      <c r="G1316">
        <v>80236</v>
      </c>
      <c r="H1316">
        <v>340.12</v>
      </c>
      <c r="I1316">
        <v>101</v>
      </c>
      <c r="J1316" t="s">
        <v>10</v>
      </c>
      <c r="K1316">
        <v>5</v>
      </c>
      <c r="L1316">
        <v>8</v>
      </c>
      <c r="M1316">
        <f t="shared" si="60"/>
        <v>0</v>
      </c>
      <c r="N1316">
        <f t="shared" si="61"/>
        <v>1</v>
      </c>
      <c r="O1316">
        <f t="shared" si="62"/>
        <v>0</v>
      </c>
    </row>
    <row r="1317" spans="1:15">
      <c r="A1317" t="s">
        <v>2640</v>
      </c>
      <c r="B1317" t="s">
        <v>2615</v>
      </c>
      <c r="C1317">
        <v>50</v>
      </c>
      <c r="D1317" t="s">
        <v>2641</v>
      </c>
      <c r="E1317" t="s">
        <v>337</v>
      </c>
      <c r="F1317" t="s">
        <v>9</v>
      </c>
      <c r="G1317">
        <v>80033</v>
      </c>
      <c r="H1317">
        <v>361.96</v>
      </c>
      <c r="I1317">
        <v>107</v>
      </c>
      <c r="J1317" t="s">
        <v>10</v>
      </c>
      <c r="K1317">
        <v>7</v>
      </c>
      <c r="L1317">
        <v>1</v>
      </c>
      <c r="M1317">
        <f t="shared" si="60"/>
        <v>0</v>
      </c>
      <c r="N1317">
        <f t="shared" si="61"/>
        <v>1</v>
      </c>
      <c r="O1317">
        <f t="shared" si="62"/>
        <v>0</v>
      </c>
    </row>
    <row r="1318" spans="1:15">
      <c r="A1318" t="s">
        <v>2642</v>
      </c>
      <c r="B1318" t="s">
        <v>2615</v>
      </c>
      <c r="C1318">
        <v>52</v>
      </c>
      <c r="D1318" t="s">
        <v>2643</v>
      </c>
      <c r="E1318" t="s">
        <v>29</v>
      </c>
      <c r="F1318" t="s">
        <v>9</v>
      </c>
      <c r="G1318">
        <v>80004</v>
      </c>
      <c r="H1318">
        <v>323.23</v>
      </c>
      <c r="I1318">
        <v>103</v>
      </c>
      <c r="J1318" t="s">
        <v>10</v>
      </c>
      <c r="K1318">
        <v>3</v>
      </c>
      <c r="L1318">
        <v>3</v>
      </c>
      <c r="M1318">
        <f t="shared" si="60"/>
        <v>0</v>
      </c>
      <c r="N1318">
        <f t="shared" si="61"/>
        <v>1</v>
      </c>
      <c r="O1318">
        <f t="shared" si="62"/>
        <v>0</v>
      </c>
    </row>
    <row r="1319" spans="1:15">
      <c r="A1319" t="s">
        <v>2644</v>
      </c>
      <c r="B1319" t="s">
        <v>2615</v>
      </c>
      <c r="C1319">
        <v>53</v>
      </c>
      <c r="D1319" t="s">
        <v>2645</v>
      </c>
      <c r="E1319" t="s">
        <v>8</v>
      </c>
      <c r="F1319" t="s">
        <v>9</v>
      </c>
      <c r="G1319">
        <v>80222</v>
      </c>
      <c r="H1319">
        <v>501.52</v>
      </c>
      <c r="I1319">
        <v>100</v>
      </c>
      <c r="J1319" t="s">
        <v>10</v>
      </c>
      <c r="K1319">
        <v>3</v>
      </c>
      <c r="L1319">
        <v>3</v>
      </c>
      <c r="M1319">
        <f t="shared" si="60"/>
        <v>0</v>
      </c>
      <c r="N1319">
        <f t="shared" si="61"/>
        <v>1</v>
      </c>
      <c r="O1319">
        <f t="shared" si="62"/>
        <v>0</v>
      </c>
    </row>
    <row r="1320" spans="1:15">
      <c r="A1320" t="s">
        <v>2646</v>
      </c>
      <c r="B1320" t="s">
        <v>2615</v>
      </c>
      <c r="C1320">
        <v>62</v>
      </c>
      <c r="D1320" t="s">
        <v>2647</v>
      </c>
      <c r="E1320" t="s">
        <v>29</v>
      </c>
      <c r="F1320" t="s">
        <v>9</v>
      </c>
      <c r="G1320">
        <v>80003</v>
      </c>
      <c r="H1320">
        <v>289.99</v>
      </c>
      <c r="I1320">
        <v>108</v>
      </c>
      <c r="J1320" t="s">
        <v>10</v>
      </c>
      <c r="K1320">
        <v>7</v>
      </c>
      <c r="L1320">
        <v>4</v>
      </c>
      <c r="M1320">
        <f t="shared" si="60"/>
        <v>0</v>
      </c>
      <c r="N1320">
        <f t="shared" si="61"/>
        <v>1</v>
      </c>
      <c r="O1320">
        <f t="shared" si="62"/>
        <v>0</v>
      </c>
    </row>
    <row r="1321" spans="1:15">
      <c r="A1321" t="s">
        <v>2648</v>
      </c>
      <c r="B1321" t="s">
        <v>2615</v>
      </c>
      <c r="C1321">
        <v>66</v>
      </c>
      <c r="D1321" t="s">
        <v>2649</v>
      </c>
      <c r="E1321" t="s">
        <v>77</v>
      </c>
      <c r="F1321" t="s">
        <v>9</v>
      </c>
      <c r="G1321">
        <v>80031</v>
      </c>
      <c r="H1321">
        <v>326.12</v>
      </c>
      <c r="I1321">
        <v>109</v>
      </c>
      <c r="J1321" t="s">
        <v>10</v>
      </c>
      <c r="K1321">
        <v>7</v>
      </c>
      <c r="L1321">
        <v>2</v>
      </c>
      <c r="M1321">
        <f t="shared" si="60"/>
        <v>0</v>
      </c>
      <c r="N1321">
        <f t="shared" si="61"/>
        <v>1</v>
      </c>
      <c r="O1321">
        <f t="shared" si="62"/>
        <v>0</v>
      </c>
    </row>
    <row r="1322" spans="1:15">
      <c r="A1322" t="s">
        <v>2650</v>
      </c>
      <c r="B1322" t="s">
        <v>2615</v>
      </c>
      <c r="C1322">
        <v>69</v>
      </c>
      <c r="D1322" t="s">
        <v>2651</v>
      </c>
      <c r="E1322" t="s">
        <v>35</v>
      </c>
      <c r="F1322" t="s">
        <v>9</v>
      </c>
      <c r="G1322">
        <v>80015</v>
      </c>
      <c r="H1322">
        <v>334.5</v>
      </c>
      <c r="I1322">
        <v>104</v>
      </c>
      <c r="J1322" t="s">
        <v>10</v>
      </c>
      <c r="K1322">
        <v>1</v>
      </c>
      <c r="L1322">
        <v>1</v>
      </c>
      <c r="M1322">
        <f t="shared" si="60"/>
        <v>0</v>
      </c>
      <c r="N1322">
        <f t="shared" si="61"/>
        <v>1</v>
      </c>
      <c r="O1322">
        <f t="shared" si="62"/>
        <v>0</v>
      </c>
    </row>
    <row r="1323" spans="1:15">
      <c r="A1323" t="s">
        <v>2652</v>
      </c>
      <c r="B1323" t="s">
        <v>2615</v>
      </c>
      <c r="C1323">
        <v>83</v>
      </c>
      <c r="D1323" t="s">
        <v>2653</v>
      </c>
      <c r="E1323" t="s">
        <v>77</v>
      </c>
      <c r="F1323" t="s">
        <v>9</v>
      </c>
      <c r="G1323">
        <v>80030</v>
      </c>
      <c r="H1323">
        <v>482.01</v>
      </c>
      <c r="I1323">
        <v>106</v>
      </c>
      <c r="J1323" t="s">
        <v>10</v>
      </c>
      <c r="K1323">
        <v>7</v>
      </c>
      <c r="L1323">
        <v>4</v>
      </c>
      <c r="M1323">
        <f t="shared" si="60"/>
        <v>0</v>
      </c>
      <c r="N1323">
        <f t="shared" si="61"/>
        <v>1</v>
      </c>
      <c r="O1323">
        <f t="shared" si="62"/>
        <v>0</v>
      </c>
    </row>
    <row r="1324" spans="1:15">
      <c r="A1324" t="s">
        <v>2654</v>
      </c>
      <c r="B1324" t="s">
        <v>2615</v>
      </c>
      <c r="C1324">
        <v>96</v>
      </c>
      <c r="D1324" t="s">
        <v>2655</v>
      </c>
      <c r="E1324" t="s">
        <v>8</v>
      </c>
      <c r="F1324" t="s">
        <v>9</v>
      </c>
      <c r="G1324">
        <v>80206</v>
      </c>
      <c r="H1324">
        <v>352.95</v>
      </c>
      <c r="I1324">
        <v>105</v>
      </c>
      <c r="J1324" t="s">
        <v>10</v>
      </c>
      <c r="K1324">
        <v>3</v>
      </c>
      <c r="L1324">
        <v>4</v>
      </c>
      <c r="M1324">
        <f t="shared" si="60"/>
        <v>0</v>
      </c>
      <c r="N1324">
        <f t="shared" si="61"/>
        <v>1</v>
      </c>
      <c r="O1324">
        <f t="shared" si="62"/>
        <v>0</v>
      </c>
    </row>
    <row r="1325" spans="1:15">
      <c r="A1325" t="s">
        <v>2656</v>
      </c>
      <c r="B1325" t="s">
        <v>2615</v>
      </c>
      <c r="C1325">
        <v>101</v>
      </c>
      <c r="D1325" t="s">
        <v>2657</v>
      </c>
      <c r="E1325" t="s">
        <v>8</v>
      </c>
      <c r="F1325" t="s">
        <v>9</v>
      </c>
      <c r="G1325">
        <v>80247</v>
      </c>
      <c r="H1325">
        <v>359.63</v>
      </c>
      <c r="I1325">
        <v>100</v>
      </c>
      <c r="J1325" t="s">
        <v>10</v>
      </c>
      <c r="K1325">
        <v>6</v>
      </c>
      <c r="L1325">
        <v>2</v>
      </c>
      <c r="M1325">
        <f t="shared" si="60"/>
        <v>0</v>
      </c>
      <c r="N1325">
        <f t="shared" si="61"/>
        <v>1</v>
      </c>
      <c r="O1325">
        <f t="shared" si="62"/>
        <v>0</v>
      </c>
    </row>
    <row r="1326" spans="1:15">
      <c r="A1326" t="s">
        <v>2658</v>
      </c>
      <c r="B1326" t="s">
        <v>2615</v>
      </c>
      <c r="C1326">
        <v>107</v>
      </c>
      <c r="D1326" t="s">
        <v>2659</v>
      </c>
      <c r="E1326" t="s">
        <v>35</v>
      </c>
      <c r="F1326" t="s">
        <v>9</v>
      </c>
      <c r="G1326">
        <v>80017</v>
      </c>
      <c r="H1326">
        <v>300.61</v>
      </c>
      <c r="I1326">
        <v>100</v>
      </c>
      <c r="J1326" t="s">
        <v>10</v>
      </c>
      <c r="K1326">
        <v>1</v>
      </c>
      <c r="L1326">
        <v>1</v>
      </c>
      <c r="M1326">
        <f t="shared" si="60"/>
        <v>0</v>
      </c>
      <c r="N1326">
        <f t="shared" si="61"/>
        <v>1</v>
      </c>
      <c r="O1326">
        <f t="shared" si="62"/>
        <v>0</v>
      </c>
    </row>
    <row r="1327" spans="1:15">
      <c r="A1327" t="s">
        <v>2660</v>
      </c>
      <c r="B1327" t="s">
        <v>2615</v>
      </c>
      <c r="C1327">
        <v>127</v>
      </c>
      <c r="D1327" t="s">
        <v>2661</v>
      </c>
      <c r="E1327" t="s">
        <v>35</v>
      </c>
      <c r="F1327" t="s">
        <v>9</v>
      </c>
      <c r="G1327">
        <v>80016</v>
      </c>
      <c r="H1327">
        <v>339.41</v>
      </c>
      <c r="I1327">
        <v>102</v>
      </c>
      <c r="J1327" t="s">
        <v>10</v>
      </c>
      <c r="K1327">
        <v>4</v>
      </c>
      <c r="L1327">
        <v>3</v>
      </c>
      <c r="M1327">
        <f t="shared" si="60"/>
        <v>0</v>
      </c>
      <c r="N1327">
        <f t="shared" si="61"/>
        <v>1</v>
      </c>
      <c r="O1327">
        <f t="shared" si="62"/>
        <v>0</v>
      </c>
    </row>
    <row r="1328" spans="1:15">
      <c r="A1328" t="s">
        <v>2662</v>
      </c>
      <c r="B1328" t="s">
        <v>2615</v>
      </c>
      <c r="C1328">
        <v>129</v>
      </c>
      <c r="D1328" t="s">
        <v>2663</v>
      </c>
      <c r="E1328" t="s">
        <v>8</v>
      </c>
      <c r="F1328" t="s">
        <v>9</v>
      </c>
      <c r="G1328">
        <v>80205</v>
      </c>
      <c r="H1328">
        <v>511.09</v>
      </c>
      <c r="I1328">
        <v>101</v>
      </c>
      <c r="J1328" t="s">
        <v>10</v>
      </c>
      <c r="K1328">
        <v>1</v>
      </c>
      <c r="L1328">
        <v>3</v>
      </c>
      <c r="M1328">
        <f t="shared" si="60"/>
        <v>0</v>
      </c>
      <c r="N1328">
        <f t="shared" si="61"/>
        <v>1</v>
      </c>
      <c r="O1328">
        <f t="shared" si="62"/>
        <v>0</v>
      </c>
    </row>
    <row r="1329" spans="1:15">
      <c r="A1329" t="s">
        <v>2664</v>
      </c>
      <c r="B1329" t="s">
        <v>2615</v>
      </c>
      <c r="C1329">
        <v>132</v>
      </c>
      <c r="D1329" t="s">
        <v>2665</v>
      </c>
      <c r="E1329" t="s">
        <v>29</v>
      </c>
      <c r="F1329" t="s">
        <v>9</v>
      </c>
      <c r="G1329">
        <v>80004</v>
      </c>
      <c r="H1329">
        <v>478.11</v>
      </c>
      <c r="I1329">
        <v>108</v>
      </c>
      <c r="J1329" t="s">
        <v>10</v>
      </c>
      <c r="K1329">
        <v>8</v>
      </c>
      <c r="L1329">
        <v>4</v>
      </c>
      <c r="M1329">
        <f t="shared" si="60"/>
        <v>0</v>
      </c>
      <c r="N1329">
        <f t="shared" si="61"/>
        <v>1</v>
      </c>
      <c r="O1329">
        <f t="shared" si="62"/>
        <v>0</v>
      </c>
    </row>
    <row r="1330" spans="1:15">
      <c r="A1330" t="s">
        <v>2666</v>
      </c>
      <c r="B1330" t="s">
        <v>2615</v>
      </c>
      <c r="C1330">
        <v>134</v>
      </c>
      <c r="D1330" t="s">
        <v>2667</v>
      </c>
      <c r="E1330" t="s">
        <v>8</v>
      </c>
      <c r="F1330" t="s">
        <v>9</v>
      </c>
      <c r="G1330">
        <v>80231</v>
      </c>
      <c r="H1330">
        <v>322.38</v>
      </c>
      <c r="I1330">
        <v>100</v>
      </c>
      <c r="J1330" t="s">
        <v>10</v>
      </c>
      <c r="K1330">
        <v>6</v>
      </c>
      <c r="L1330">
        <v>1</v>
      </c>
      <c r="M1330">
        <f t="shared" si="60"/>
        <v>0</v>
      </c>
      <c r="N1330">
        <f t="shared" si="61"/>
        <v>1</v>
      </c>
      <c r="O1330">
        <f t="shared" si="62"/>
        <v>0</v>
      </c>
    </row>
    <row r="1331" spans="1:15">
      <c r="A1331" t="s">
        <v>2668</v>
      </c>
      <c r="B1331" t="s">
        <v>2615</v>
      </c>
      <c r="C1331">
        <v>145</v>
      </c>
      <c r="D1331" t="s">
        <v>2669</v>
      </c>
      <c r="E1331" t="s">
        <v>8</v>
      </c>
      <c r="F1331" t="s">
        <v>9</v>
      </c>
      <c r="G1331">
        <v>80219</v>
      </c>
      <c r="H1331">
        <v>443.81</v>
      </c>
      <c r="I1331">
        <v>106</v>
      </c>
      <c r="J1331" t="s">
        <v>10</v>
      </c>
      <c r="K1331">
        <v>1</v>
      </c>
      <c r="L1331">
        <v>5</v>
      </c>
      <c r="M1331">
        <f t="shared" si="60"/>
        <v>0</v>
      </c>
      <c r="N1331">
        <f t="shared" si="61"/>
        <v>1</v>
      </c>
      <c r="O1331">
        <f t="shared" si="62"/>
        <v>0</v>
      </c>
    </row>
    <row r="1332" spans="1:15">
      <c r="A1332" t="s">
        <v>2670</v>
      </c>
      <c r="B1332" t="s">
        <v>2615</v>
      </c>
      <c r="C1332">
        <v>146</v>
      </c>
      <c r="D1332" t="s">
        <v>2671</v>
      </c>
      <c r="E1332" t="s">
        <v>35</v>
      </c>
      <c r="F1332" t="s">
        <v>9</v>
      </c>
      <c r="G1332">
        <v>80013</v>
      </c>
      <c r="H1332">
        <v>549.04999999999995</v>
      </c>
      <c r="I1332">
        <v>104</v>
      </c>
      <c r="J1332" t="s">
        <v>10</v>
      </c>
      <c r="K1332">
        <v>4</v>
      </c>
      <c r="L1332">
        <v>6</v>
      </c>
      <c r="M1332">
        <f t="shared" si="60"/>
        <v>0</v>
      </c>
      <c r="N1332">
        <f t="shared" si="61"/>
        <v>1</v>
      </c>
      <c r="O1332">
        <f t="shared" si="62"/>
        <v>0</v>
      </c>
    </row>
    <row r="1333" spans="1:15">
      <c r="A1333" t="s">
        <v>2672</v>
      </c>
      <c r="B1333" t="s">
        <v>2615</v>
      </c>
      <c r="C1333">
        <v>153</v>
      </c>
      <c r="D1333" t="s">
        <v>2673</v>
      </c>
      <c r="E1333" t="s">
        <v>35</v>
      </c>
      <c r="F1333" t="s">
        <v>9</v>
      </c>
      <c r="G1333">
        <v>80014</v>
      </c>
      <c r="H1333">
        <v>427.92</v>
      </c>
      <c r="I1333">
        <v>100</v>
      </c>
      <c r="J1333" t="s">
        <v>10</v>
      </c>
      <c r="K1333">
        <v>3</v>
      </c>
      <c r="L1333">
        <v>6</v>
      </c>
      <c r="M1333">
        <f t="shared" si="60"/>
        <v>0</v>
      </c>
      <c r="N1333">
        <f t="shared" si="61"/>
        <v>1</v>
      </c>
      <c r="O1333">
        <f t="shared" si="62"/>
        <v>0</v>
      </c>
    </row>
    <row r="1334" spans="1:15">
      <c r="A1334" t="s">
        <v>2674</v>
      </c>
      <c r="B1334" t="s">
        <v>2615</v>
      </c>
      <c r="C1334">
        <v>156</v>
      </c>
      <c r="D1334" t="s">
        <v>2675</v>
      </c>
      <c r="E1334" t="s">
        <v>17</v>
      </c>
      <c r="F1334" t="s">
        <v>9</v>
      </c>
      <c r="G1334">
        <v>80121</v>
      </c>
      <c r="H1334">
        <v>556.19000000000005</v>
      </c>
      <c r="I1334">
        <v>100</v>
      </c>
      <c r="J1334" t="s">
        <v>10</v>
      </c>
      <c r="K1334">
        <v>8</v>
      </c>
      <c r="L1334">
        <v>5</v>
      </c>
      <c r="M1334">
        <f t="shared" si="60"/>
        <v>0</v>
      </c>
      <c r="N1334">
        <f t="shared" si="61"/>
        <v>1</v>
      </c>
      <c r="O1334">
        <f t="shared" si="62"/>
        <v>0</v>
      </c>
    </row>
    <row r="1335" spans="1:15">
      <c r="A1335" t="s">
        <v>2676</v>
      </c>
      <c r="B1335" t="s">
        <v>2615</v>
      </c>
      <c r="C1335">
        <v>159</v>
      </c>
      <c r="D1335" t="s">
        <v>2677</v>
      </c>
      <c r="E1335" t="s">
        <v>35</v>
      </c>
      <c r="F1335" t="s">
        <v>9</v>
      </c>
      <c r="G1335">
        <v>80010</v>
      </c>
      <c r="H1335">
        <v>376.11</v>
      </c>
      <c r="I1335">
        <v>105</v>
      </c>
      <c r="J1335" t="s">
        <v>10</v>
      </c>
      <c r="K1335">
        <v>4</v>
      </c>
      <c r="L1335">
        <v>4</v>
      </c>
      <c r="M1335">
        <f t="shared" si="60"/>
        <v>0</v>
      </c>
      <c r="N1335">
        <f t="shared" si="61"/>
        <v>1</v>
      </c>
      <c r="O1335">
        <f t="shared" si="62"/>
        <v>0</v>
      </c>
    </row>
    <row r="1336" spans="1:15">
      <c r="A1336" t="s">
        <v>2678</v>
      </c>
      <c r="B1336" t="s">
        <v>2615</v>
      </c>
      <c r="C1336">
        <v>164</v>
      </c>
      <c r="D1336" t="s">
        <v>2679</v>
      </c>
      <c r="E1336" t="s">
        <v>26</v>
      </c>
      <c r="F1336" t="s">
        <v>9</v>
      </c>
      <c r="G1336">
        <v>80226</v>
      </c>
      <c r="H1336">
        <v>453.29</v>
      </c>
      <c r="I1336">
        <v>106</v>
      </c>
      <c r="J1336" t="s">
        <v>10</v>
      </c>
      <c r="K1336">
        <v>6</v>
      </c>
      <c r="L1336">
        <v>5</v>
      </c>
      <c r="M1336">
        <f t="shared" si="60"/>
        <v>0</v>
      </c>
      <c r="N1336">
        <f t="shared" si="61"/>
        <v>1</v>
      </c>
      <c r="O1336">
        <f t="shared" si="62"/>
        <v>0</v>
      </c>
    </row>
    <row r="1337" spans="1:15">
      <c r="A1337" t="s">
        <v>2680</v>
      </c>
      <c r="B1337" t="s">
        <v>2615</v>
      </c>
      <c r="C1337">
        <v>166</v>
      </c>
      <c r="D1337" t="s">
        <v>2681</v>
      </c>
      <c r="E1337" t="s">
        <v>35</v>
      </c>
      <c r="F1337" t="s">
        <v>9</v>
      </c>
      <c r="G1337">
        <v>80014</v>
      </c>
      <c r="H1337">
        <v>512.47</v>
      </c>
      <c r="I1337">
        <v>105</v>
      </c>
      <c r="J1337" t="s">
        <v>10</v>
      </c>
      <c r="K1337">
        <v>3</v>
      </c>
      <c r="L1337">
        <v>4</v>
      </c>
      <c r="M1337">
        <f t="shared" si="60"/>
        <v>0</v>
      </c>
      <c r="N1337">
        <f t="shared" si="61"/>
        <v>1</v>
      </c>
      <c r="O1337">
        <f t="shared" si="62"/>
        <v>0</v>
      </c>
    </row>
    <row r="1338" spans="1:15">
      <c r="A1338" t="s">
        <v>2682</v>
      </c>
      <c r="B1338" t="s">
        <v>2615</v>
      </c>
      <c r="C1338">
        <v>191</v>
      </c>
      <c r="D1338" t="s">
        <v>2683</v>
      </c>
      <c r="E1338" t="s">
        <v>8</v>
      </c>
      <c r="F1338" t="s">
        <v>9</v>
      </c>
      <c r="G1338">
        <v>80237</v>
      </c>
      <c r="H1338">
        <v>481.23</v>
      </c>
      <c r="I1338">
        <v>100</v>
      </c>
      <c r="J1338" t="s">
        <v>10</v>
      </c>
      <c r="K1338">
        <v>1</v>
      </c>
      <c r="L1338">
        <v>6</v>
      </c>
      <c r="M1338">
        <f t="shared" si="60"/>
        <v>0</v>
      </c>
      <c r="N1338">
        <f t="shared" si="61"/>
        <v>1</v>
      </c>
      <c r="O1338">
        <f t="shared" si="62"/>
        <v>0</v>
      </c>
    </row>
    <row r="1339" spans="1:15">
      <c r="A1339" t="s">
        <v>2684</v>
      </c>
      <c r="B1339" t="s">
        <v>2615</v>
      </c>
      <c r="C1339">
        <v>200</v>
      </c>
      <c r="D1339" t="s">
        <v>2685</v>
      </c>
      <c r="E1339" t="s">
        <v>35</v>
      </c>
      <c r="F1339" t="s">
        <v>9</v>
      </c>
      <c r="G1339">
        <v>80013</v>
      </c>
      <c r="H1339">
        <v>374.32</v>
      </c>
      <c r="I1339">
        <v>105</v>
      </c>
      <c r="J1339" t="s">
        <v>10</v>
      </c>
      <c r="K1339">
        <v>1</v>
      </c>
      <c r="L1339">
        <v>4</v>
      </c>
      <c r="M1339">
        <f t="shared" si="60"/>
        <v>0</v>
      </c>
      <c r="N1339">
        <f t="shared" si="61"/>
        <v>1</v>
      </c>
      <c r="O1339">
        <f t="shared" si="62"/>
        <v>0</v>
      </c>
    </row>
    <row r="1340" spans="1:15">
      <c r="A1340" t="s">
        <v>2686</v>
      </c>
      <c r="B1340" t="s">
        <v>2615</v>
      </c>
      <c r="C1340">
        <v>215</v>
      </c>
      <c r="D1340" t="s">
        <v>2687</v>
      </c>
      <c r="E1340" t="s">
        <v>26</v>
      </c>
      <c r="F1340" t="s">
        <v>9</v>
      </c>
      <c r="G1340">
        <v>80232</v>
      </c>
      <c r="H1340">
        <v>344.82</v>
      </c>
      <c r="I1340">
        <v>108</v>
      </c>
      <c r="J1340" t="s">
        <v>10</v>
      </c>
      <c r="K1340">
        <v>2</v>
      </c>
      <c r="L1340">
        <v>3</v>
      </c>
      <c r="M1340">
        <f t="shared" si="60"/>
        <v>0</v>
      </c>
      <c r="N1340">
        <f t="shared" si="61"/>
        <v>1</v>
      </c>
      <c r="O1340">
        <f t="shared" si="62"/>
        <v>0</v>
      </c>
    </row>
    <row r="1341" spans="1:15">
      <c r="A1341" t="s">
        <v>2688</v>
      </c>
      <c r="B1341" t="s">
        <v>2615</v>
      </c>
      <c r="C1341">
        <v>217</v>
      </c>
      <c r="D1341" t="s">
        <v>2689</v>
      </c>
      <c r="E1341" t="s">
        <v>8</v>
      </c>
      <c r="F1341" t="s">
        <v>9</v>
      </c>
      <c r="G1341">
        <v>80219</v>
      </c>
      <c r="H1341">
        <v>309.8</v>
      </c>
      <c r="I1341">
        <v>108</v>
      </c>
      <c r="J1341" t="s">
        <v>10</v>
      </c>
      <c r="K1341">
        <v>2</v>
      </c>
      <c r="L1341">
        <v>6</v>
      </c>
      <c r="M1341">
        <f t="shared" si="60"/>
        <v>0</v>
      </c>
      <c r="N1341">
        <f t="shared" si="61"/>
        <v>1</v>
      </c>
      <c r="O1341">
        <f t="shared" si="62"/>
        <v>0</v>
      </c>
    </row>
    <row r="1342" spans="1:15">
      <c r="A1342" t="s">
        <v>2690</v>
      </c>
      <c r="B1342" t="s">
        <v>2615</v>
      </c>
      <c r="C1342">
        <v>221</v>
      </c>
      <c r="D1342" t="s">
        <v>2691</v>
      </c>
      <c r="E1342" t="s">
        <v>29</v>
      </c>
      <c r="F1342" t="s">
        <v>9</v>
      </c>
      <c r="G1342">
        <v>80005</v>
      </c>
      <c r="H1342">
        <v>472.14</v>
      </c>
      <c r="I1342">
        <v>103</v>
      </c>
      <c r="J1342" t="s">
        <v>10</v>
      </c>
      <c r="K1342">
        <v>8</v>
      </c>
      <c r="L1342">
        <v>6</v>
      </c>
      <c r="M1342">
        <f t="shared" si="60"/>
        <v>0</v>
      </c>
      <c r="N1342">
        <f t="shared" si="61"/>
        <v>1</v>
      </c>
      <c r="O1342">
        <f t="shared" si="62"/>
        <v>0</v>
      </c>
    </row>
    <row r="1343" spans="1:15">
      <c r="A1343" t="s">
        <v>2692</v>
      </c>
      <c r="B1343" t="s">
        <v>2615</v>
      </c>
      <c r="C1343">
        <v>223</v>
      </c>
      <c r="D1343" t="s">
        <v>2693</v>
      </c>
      <c r="E1343" t="s">
        <v>97</v>
      </c>
      <c r="F1343" t="s">
        <v>9</v>
      </c>
      <c r="G1343">
        <v>80123</v>
      </c>
      <c r="H1343">
        <v>283.35000000000002</v>
      </c>
      <c r="I1343">
        <v>106</v>
      </c>
      <c r="J1343" t="s">
        <v>10</v>
      </c>
      <c r="K1343">
        <v>5</v>
      </c>
      <c r="L1343">
        <v>2</v>
      </c>
      <c r="M1343">
        <f t="shared" si="60"/>
        <v>0</v>
      </c>
      <c r="N1343">
        <f t="shared" si="61"/>
        <v>1</v>
      </c>
      <c r="O1343">
        <f t="shared" si="62"/>
        <v>0</v>
      </c>
    </row>
    <row r="1344" spans="1:15">
      <c r="A1344" t="s">
        <v>2694</v>
      </c>
      <c r="B1344" t="s">
        <v>2615</v>
      </c>
      <c r="C1344">
        <v>232</v>
      </c>
      <c r="D1344" t="s">
        <v>2695</v>
      </c>
      <c r="E1344" t="s">
        <v>26</v>
      </c>
      <c r="F1344" t="s">
        <v>9</v>
      </c>
      <c r="G1344">
        <v>80215</v>
      </c>
      <c r="H1344">
        <v>297.42</v>
      </c>
      <c r="I1344">
        <v>106</v>
      </c>
      <c r="J1344" t="s">
        <v>10</v>
      </c>
      <c r="K1344">
        <v>7</v>
      </c>
      <c r="L1344">
        <v>4</v>
      </c>
      <c r="M1344">
        <f t="shared" si="60"/>
        <v>0</v>
      </c>
      <c r="N1344">
        <f t="shared" si="61"/>
        <v>1</v>
      </c>
      <c r="O1344">
        <f t="shared" si="62"/>
        <v>0</v>
      </c>
    </row>
    <row r="1345" spans="1:15">
      <c r="A1345" t="s">
        <v>2696</v>
      </c>
      <c r="B1345" t="s">
        <v>2615</v>
      </c>
      <c r="C1345">
        <v>234</v>
      </c>
      <c r="D1345" t="s">
        <v>2697</v>
      </c>
      <c r="E1345" t="s">
        <v>17</v>
      </c>
      <c r="F1345" t="s">
        <v>9</v>
      </c>
      <c r="G1345">
        <v>80122</v>
      </c>
      <c r="H1345">
        <v>450.46</v>
      </c>
      <c r="I1345">
        <v>104</v>
      </c>
      <c r="J1345" t="s">
        <v>10</v>
      </c>
      <c r="K1345">
        <v>2</v>
      </c>
      <c r="L1345">
        <v>6</v>
      </c>
      <c r="M1345">
        <f t="shared" si="60"/>
        <v>0</v>
      </c>
      <c r="N1345">
        <f t="shared" si="61"/>
        <v>1</v>
      </c>
      <c r="O1345">
        <f t="shared" si="62"/>
        <v>0</v>
      </c>
    </row>
    <row r="1346" spans="1:15">
      <c r="A1346" t="s">
        <v>2698</v>
      </c>
      <c r="B1346" t="s">
        <v>2615</v>
      </c>
      <c r="C1346">
        <v>241</v>
      </c>
      <c r="D1346" t="s">
        <v>2699</v>
      </c>
      <c r="E1346" t="s">
        <v>35</v>
      </c>
      <c r="F1346" t="s">
        <v>9</v>
      </c>
      <c r="G1346">
        <v>80013</v>
      </c>
      <c r="H1346">
        <v>539.61</v>
      </c>
      <c r="I1346">
        <v>100</v>
      </c>
      <c r="J1346" t="s">
        <v>10</v>
      </c>
      <c r="K1346">
        <v>1</v>
      </c>
      <c r="L1346">
        <v>5</v>
      </c>
      <c r="M1346">
        <f t="shared" si="60"/>
        <v>0</v>
      </c>
      <c r="N1346">
        <f t="shared" si="61"/>
        <v>1</v>
      </c>
      <c r="O1346">
        <f t="shared" si="62"/>
        <v>0</v>
      </c>
    </row>
    <row r="1347" spans="1:15">
      <c r="A1347" t="s">
        <v>2700</v>
      </c>
      <c r="B1347" t="s">
        <v>2615</v>
      </c>
      <c r="C1347">
        <v>250</v>
      </c>
      <c r="D1347" t="s">
        <v>2701</v>
      </c>
      <c r="E1347" t="s">
        <v>8</v>
      </c>
      <c r="F1347" t="s">
        <v>9</v>
      </c>
      <c r="G1347">
        <v>80212</v>
      </c>
      <c r="H1347">
        <v>394.05</v>
      </c>
      <c r="I1347">
        <v>107</v>
      </c>
      <c r="J1347" t="s">
        <v>10</v>
      </c>
      <c r="K1347">
        <v>7</v>
      </c>
      <c r="L1347">
        <v>4</v>
      </c>
      <c r="M1347">
        <f t="shared" ref="M1347:M1410" si="63">IF(B1347="Loyalty Club and Credit Card", 1,0)</f>
        <v>0</v>
      </c>
      <c r="N1347">
        <f t="shared" ref="N1347:N1410" si="64">IF(B1347="Loyalty Club Only", 1,0)</f>
        <v>1</v>
      </c>
      <c r="O1347">
        <f t="shared" ref="O1347:O1410" si="65">IF(B1347="Store Mailing List", 1,0)</f>
        <v>0</v>
      </c>
    </row>
    <row r="1348" spans="1:15">
      <c r="A1348" t="s">
        <v>2702</v>
      </c>
      <c r="B1348" t="s">
        <v>2615</v>
      </c>
      <c r="C1348">
        <v>254</v>
      </c>
      <c r="D1348" t="s">
        <v>2703</v>
      </c>
      <c r="E1348" t="s">
        <v>8</v>
      </c>
      <c r="F1348" t="s">
        <v>9</v>
      </c>
      <c r="G1348">
        <v>80216</v>
      </c>
      <c r="H1348">
        <v>350.22</v>
      </c>
      <c r="I1348">
        <v>107</v>
      </c>
      <c r="J1348" t="s">
        <v>10</v>
      </c>
      <c r="K1348">
        <v>6</v>
      </c>
      <c r="L1348">
        <v>4</v>
      </c>
      <c r="M1348">
        <f t="shared" si="63"/>
        <v>0</v>
      </c>
      <c r="N1348">
        <f t="shared" si="64"/>
        <v>1</v>
      </c>
      <c r="O1348">
        <f t="shared" si="65"/>
        <v>0</v>
      </c>
    </row>
    <row r="1349" spans="1:15">
      <c r="A1349" t="s">
        <v>2704</v>
      </c>
      <c r="B1349" t="s">
        <v>2615</v>
      </c>
      <c r="C1349">
        <v>255</v>
      </c>
      <c r="D1349" t="s">
        <v>2705</v>
      </c>
      <c r="E1349" t="s">
        <v>35</v>
      </c>
      <c r="F1349" t="s">
        <v>9</v>
      </c>
      <c r="G1349">
        <v>80014</v>
      </c>
      <c r="H1349">
        <v>450.05</v>
      </c>
      <c r="I1349">
        <v>104</v>
      </c>
      <c r="J1349" t="s">
        <v>10</v>
      </c>
      <c r="K1349">
        <v>8</v>
      </c>
      <c r="L1349">
        <v>4</v>
      </c>
      <c r="M1349">
        <f t="shared" si="63"/>
        <v>0</v>
      </c>
      <c r="N1349">
        <f t="shared" si="64"/>
        <v>1</v>
      </c>
      <c r="O1349">
        <f t="shared" si="65"/>
        <v>0</v>
      </c>
    </row>
    <row r="1350" spans="1:15">
      <c r="A1350" t="s">
        <v>2706</v>
      </c>
      <c r="B1350" t="s">
        <v>2615</v>
      </c>
      <c r="C1350">
        <v>262</v>
      </c>
      <c r="D1350" t="s">
        <v>2707</v>
      </c>
      <c r="E1350" t="s">
        <v>316</v>
      </c>
      <c r="F1350" t="s">
        <v>9</v>
      </c>
      <c r="G1350">
        <v>80401</v>
      </c>
      <c r="H1350">
        <v>359.37</v>
      </c>
      <c r="I1350">
        <v>103</v>
      </c>
      <c r="J1350" t="s">
        <v>10</v>
      </c>
      <c r="K1350">
        <v>2</v>
      </c>
      <c r="L1350">
        <v>4</v>
      </c>
      <c r="M1350">
        <f t="shared" si="63"/>
        <v>0</v>
      </c>
      <c r="N1350">
        <f t="shared" si="64"/>
        <v>1</v>
      </c>
      <c r="O1350">
        <f t="shared" si="65"/>
        <v>0</v>
      </c>
    </row>
    <row r="1351" spans="1:15">
      <c r="A1351" t="s">
        <v>2708</v>
      </c>
      <c r="B1351" t="s">
        <v>2615</v>
      </c>
      <c r="C1351">
        <v>267</v>
      </c>
      <c r="D1351" t="s">
        <v>2709</v>
      </c>
      <c r="E1351" t="s">
        <v>77</v>
      </c>
      <c r="F1351" t="s">
        <v>9</v>
      </c>
      <c r="G1351">
        <v>80031</v>
      </c>
      <c r="H1351">
        <v>363.2</v>
      </c>
      <c r="I1351">
        <v>103</v>
      </c>
      <c r="J1351" t="s">
        <v>10</v>
      </c>
      <c r="K1351">
        <v>3</v>
      </c>
      <c r="L1351">
        <v>2</v>
      </c>
      <c r="M1351">
        <f t="shared" si="63"/>
        <v>0</v>
      </c>
      <c r="N1351">
        <f t="shared" si="64"/>
        <v>1</v>
      </c>
      <c r="O1351">
        <f t="shared" si="65"/>
        <v>0</v>
      </c>
    </row>
    <row r="1352" spans="1:15">
      <c r="A1352" t="s">
        <v>2710</v>
      </c>
      <c r="B1352" t="s">
        <v>2615</v>
      </c>
      <c r="C1352">
        <v>268</v>
      </c>
      <c r="D1352" t="s">
        <v>2711</v>
      </c>
      <c r="E1352" t="s">
        <v>35</v>
      </c>
      <c r="F1352" t="s">
        <v>9</v>
      </c>
      <c r="G1352">
        <v>80013</v>
      </c>
      <c r="H1352">
        <v>294.87</v>
      </c>
      <c r="I1352">
        <v>102</v>
      </c>
      <c r="J1352" t="s">
        <v>10</v>
      </c>
      <c r="K1352">
        <v>2</v>
      </c>
      <c r="L1352">
        <v>2</v>
      </c>
      <c r="M1352">
        <f t="shared" si="63"/>
        <v>0</v>
      </c>
      <c r="N1352">
        <f t="shared" si="64"/>
        <v>1</v>
      </c>
      <c r="O1352">
        <f t="shared" si="65"/>
        <v>0</v>
      </c>
    </row>
    <row r="1353" spans="1:15">
      <c r="A1353" t="s">
        <v>2712</v>
      </c>
      <c r="B1353" t="s">
        <v>2615</v>
      </c>
      <c r="C1353">
        <v>271</v>
      </c>
      <c r="D1353" t="s">
        <v>2713</v>
      </c>
      <c r="E1353" t="s">
        <v>26</v>
      </c>
      <c r="F1353" t="s">
        <v>9</v>
      </c>
      <c r="G1353">
        <v>80226</v>
      </c>
      <c r="H1353">
        <v>374.83</v>
      </c>
      <c r="I1353">
        <v>107</v>
      </c>
      <c r="J1353" t="s">
        <v>10</v>
      </c>
      <c r="K1353">
        <v>6</v>
      </c>
      <c r="L1353">
        <v>5</v>
      </c>
      <c r="M1353">
        <f t="shared" si="63"/>
        <v>0</v>
      </c>
      <c r="N1353">
        <f t="shared" si="64"/>
        <v>1</v>
      </c>
      <c r="O1353">
        <f t="shared" si="65"/>
        <v>0</v>
      </c>
    </row>
    <row r="1354" spans="1:15">
      <c r="A1354" t="s">
        <v>2714</v>
      </c>
      <c r="B1354" t="s">
        <v>2615</v>
      </c>
      <c r="C1354">
        <v>286</v>
      </c>
      <c r="D1354" t="s">
        <v>2715</v>
      </c>
      <c r="E1354" t="s">
        <v>8</v>
      </c>
      <c r="F1354" t="s">
        <v>9</v>
      </c>
      <c r="G1354">
        <v>80212</v>
      </c>
      <c r="H1354">
        <v>348.63</v>
      </c>
      <c r="I1354">
        <v>107</v>
      </c>
      <c r="J1354" t="s">
        <v>10</v>
      </c>
      <c r="K1354">
        <v>1</v>
      </c>
      <c r="L1354">
        <v>2</v>
      </c>
      <c r="M1354">
        <f t="shared" si="63"/>
        <v>0</v>
      </c>
      <c r="N1354">
        <f t="shared" si="64"/>
        <v>1</v>
      </c>
      <c r="O1354">
        <f t="shared" si="65"/>
        <v>0</v>
      </c>
    </row>
    <row r="1355" spans="1:15">
      <c r="A1355" t="s">
        <v>2716</v>
      </c>
      <c r="B1355" t="s">
        <v>2615</v>
      </c>
      <c r="C1355">
        <v>287</v>
      </c>
      <c r="D1355" t="s">
        <v>2717</v>
      </c>
      <c r="E1355" t="s">
        <v>26</v>
      </c>
      <c r="F1355" t="s">
        <v>9</v>
      </c>
      <c r="G1355">
        <v>80228</v>
      </c>
      <c r="H1355">
        <v>396.07</v>
      </c>
      <c r="I1355">
        <v>106</v>
      </c>
      <c r="J1355" t="s">
        <v>10</v>
      </c>
      <c r="K1355">
        <v>2</v>
      </c>
      <c r="L1355">
        <v>8</v>
      </c>
      <c r="M1355">
        <f t="shared" si="63"/>
        <v>0</v>
      </c>
      <c r="N1355">
        <f t="shared" si="64"/>
        <v>1</v>
      </c>
      <c r="O1355">
        <f t="shared" si="65"/>
        <v>0</v>
      </c>
    </row>
    <row r="1356" spans="1:15">
      <c r="A1356" t="s">
        <v>2718</v>
      </c>
      <c r="B1356" t="s">
        <v>2615</v>
      </c>
      <c r="C1356">
        <v>291</v>
      </c>
      <c r="D1356" t="s">
        <v>2719</v>
      </c>
      <c r="E1356" t="s">
        <v>26</v>
      </c>
      <c r="F1356" t="s">
        <v>9</v>
      </c>
      <c r="G1356">
        <v>80232</v>
      </c>
      <c r="H1356">
        <v>397.71</v>
      </c>
      <c r="I1356">
        <v>106</v>
      </c>
      <c r="J1356" t="s">
        <v>10</v>
      </c>
      <c r="K1356">
        <v>2</v>
      </c>
      <c r="L1356">
        <v>5</v>
      </c>
      <c r="M1356">
        <f t="shared" si="63"/>
        <v>0</v>
      </c>
      <c r="N1356">
        <f t="shared" si="64"/>
        <v>1</v>
      </c>
      <c r="O1356">
        <f t="shared" si="65"/>
        <v>0</v>
      </c>
    </row>
    <row r="1357" spans="1:15">
      <c r="A1357" t="s">
        <v>2720</v>
      </c>
      <c r="B1357" t="s">
        <v>2615</v>
      </c>
      <c r="C1357">
        <v>292</v>
      </c>
      <c r="D1357" t="s">
        <v>2721</v>
      </c>
      <c r="E1357" t="s">
        <v>32</v>
      </c>
      <c r="F1357" t="s">
        <v>9</v>
      </c>
      <c r="G1357">
        <v>80021</v>
      </c>
      <c r="H1357">
        <v>310.67</v>
      </c>
      <c r="I1357">
        <v>103</v>
      </c>
      <c r="J1357" t="s">
        <v>10</v>
      </c>
      <c r="K1357">
        <v>1</v>
      </c>
      <c r="L1357">
        <v>2</v>
      </c>
      <c r="M1357">
        <f t="shared" si="63"/>
        <v>0</v>
      </c>
      <c r="N1357">
        <f t="shared" si="64"/>
        <v>1</v>
      </c>
      <c r="O1357">
        <f t="shared" si="65"/>
        <v>0</v>
      </c>
    </row>
    <row r="1358" spans="1:15">
      <c r="A1358" t="s">
        <v>2722</v>
      </c>
      <c r="B1358" t="s">
        <v>2615</v>
      </c>
      <c r="C1358">
        <v>306</v>
      </c>
      <c r="D1358" t="s">
        <v>2723</v>
      </c>
      <c r="E1358" t="s">
        <v>97</v>
      </c>
      <c r="F1358" t="s">
        <v>9</v>
      </c>
      <c r="G1358">
        <v>80123</v>
      </c>
      <c r="H1358">
        <v>507.33</v>
      </c>
      <c r="I1358">
        <v>101</v>
      </c>
      <c r="J1358" t="s">
        <v>10</v>
      </c>
      <c r="K1358">
        <v>1</v>
      </c>
      <c r="L1358">
        <v>5</v>
      </c>
      <c r="M1358">
        <f t="shared" si="63"/>
        <v>0</v>
      </c>
      <c r="N1358">
        <f t="shared" si="64"/>
        <v>1</v>
      </c>
      <c r="O1358">
        <f t="shared" si="65"/>
        <v>0</v>
      </c>
    </row>
    <row r="1359" spans="1:15">
      <c r="A1359" t="s">
        <v>2724</v>
      </c>
      <c r="B1359" t="s">
        <v>2615</v>
      </c>
      <c r="C1359">
        <v>310</v>
      </c>
      <c r="D1359" t="s">
        <v>2725</v>
      </c>
      <c r="E1359" t="s">
        <v>8</v>
      </c>
      <c r="F1359" t="s">
        <v>9</v>
      </c>
      <c r="G1359">
        <v>80220</v>
      </c>
      <c r="H1359">
        <v>801.16</v>
      </c>
      <c r="I1359">
        <v>105</v>
      </c>
      <c r="J1359" t="s">
        <v>10</v>
      </c>
      <c r="K1359">
        <v>3</v>
      </c>
      <c r="L1359">
        <v>6</v>
      </c>
      <c r="M1359">
        <f t="shared" si="63"/>
        <v>0</v>
      </c>
      <c r="N1359">
        <f t="shared" si="64"/>
        <v>1</v>
      </c>
      <c r="O1359">
        <f t="shared" si="65"/>
        <v>0</v>
      </c>
    </row>
    <row r="1360" spans="1:15">
      <c r="A1360" t="s">
        <v>2726</v>
      </c>
      <c r="B1360" t="s">
        <v>2615</v>
      </c>
      <c r="C1360">
        <v>314</v>
      </c>
      <c r="D1360" t="s">
        <v>2727</v>
      </c>
      <c r="E1360" t="s">
        <v>35</v>
      </c>
      <c r="F1360" t="s">
        <v>9</v>
      </c>
      <c r="G1360">
        <v>80016</v>
      </c>
      <c r="H1360">
        <v>450.93</v>
      </c>
      <c r="I1360">
        <v>102</v>
      </c>
      <c r="J1360" t="s">
        <v>10</v>
      </c>
      <c r="K1360">
        <v>5</v>
      </c>
      <c r="L1360">
        <v>3</v>
      </c>
      <c r="M1360">
        <f t="shared" si="63"/>
        <v>0</v>
      </c>
      <c r="N1360">
        <f t="shared" si="64"/>
        <v>1</v>
      </c>
      <c r="O1360">
        <f t="shared" si="65"/>
        <v>0</v>
      </c>
    </row>
    <row r="1361" spans="1:15">
      <c r="A1361" t="s">
        <v>2728</v>
      </c>
      <c r="B1361" t="s">
        <v>2615</v>
      </c>
      <c r="C1361">
        <v>321</v>
      </c>
      <c r="D1361" t="s">
        <v>2729</v>
      </c>
      <c r="E1361" t="s">
        <v>8</v>
      </c>
      <c r="F1361" t="s">
        <v>9</v>
      </c>
      <c r="G1361">
        <v>80230</v>
      </c>
      <c r="H1361">
        <v>143.99</v>
      </c>
      <c r="I1361">
        <v>105</v>
      </c>
      <c r="J1361" t="s">
        <v>14</v>
      </c>
      <c r="K1361">
        <v>1</v>
      </c>
      <c r="L1361">
        <v>1</v>
      </c>
      <c r="M1361">
        <f t="shared" si="63"/>
        <v>0</v>
      </c>
      <c r="N1361">
        <f t="shared" si="64"/>
        <v>1</v>
      </c>
      <c r="O1361">
        <f t="shared" si="65"/>
        <v>0</v>
      </c>
    </row>
    <row r="1362" spans="1:15">
      <c r="A1362" t="s">
        <v>2730</v>
      </c>
      <c r="B1362" t="s">
        <v>2615</v>
      </c>
      <c r="C1362">
        <v>326</v>
      </c>
      <c r="D1362" t="s">
        <v>2731</v>
      </c>
      <c r="E1362" t="s">
        <v>29</v>
      </c>
      <c r="F1362" t="s">
        <v>9</v>
      </c>
      <c r="G1362">
        <v>80004</v>
      </c>
      <c r="H1362">
        <v>473.71</v>
      </c>
      <c r="I1362">
        <v>108</v>
      </c>
      <c r="J1362" t="s">
        <v>10</v>
      </c>
      <c r="K1362">
        <v>6</v>
      </c>
      <c r="L1362">
        <v>4</v>
      </c>
      <c r="M1362">
        <f t="shared" si="63"/>
        <v>0</v>
      </c>
      <c r="N1362">
        <f t="shared" si="64"/>
        <v>1</v>
      </c>
      <c r="O1362">
        <f t="shared" si="65"/>
        <v>0</v>
      </c>
    </row>
    <row r="1363" spans="1:15">
      <c r="A1363" t="s">
        <v>2732</v>
      </c>
      <c r="B1363" t="s">
        <v>2615</v>
      </c>
      <c r="C1363">
        <v>335</v>
      </c>
      <c r="D1363" t="s">
        <v>2733</v>
      </c>
      <c r="E1363" t="s">
        <v>35</v>
      </c>
      <c r="F1363" t="s">
        <v>9</v>
      </c>
      <c r="G1363">
        <v>80015</v>
      </c>
      <c r="H1363">
        <v>433.84</v>
      </c>
      <c r="I1363">
        <v>104</v>
      </c>
      <c r="J1363" t="s">
        <v>10</v>
      </c>
      <c r="K1363">
        <v>5</v>
      </c>
      <c r="L1363">
        <v>2</v>
      </c>
      <c r="M1363">
        <f t="shared" si="63"/>
        <v>0</v>
      </c>
      <c r="N1363">
        <f t="shared" si="64"/>
        <v>1</v>
      </c>
      <c r="O1363">
        <f t="shared" si="65"/>
        <v>0</v>
      </c>
    </row>
    <row r="1364" spans="1:15">
      <c r="A1364" t="s">
        <v>2734</v>
      </c>
      <c r="B1364" t="s">
        <v>2615</v>
      </c>
      <c r="C1364">
        <v>337</v>
      </c>
      <c r="D1364" t="s">
        <v>2735</v>
      </c>
      <c r="E1364" t="s">
        <v>8</v>
      </c>
      <c r="F1364" t="s">
        <v>9</v>
      </c>
      <c r="G1364">
        <v>80216</v>
      </c>
      <c r="H1364">
        <v>506.67</v>
      </c>
      <c r="I1364">
        <v>101</v>
      </c>
      <c r="J1364" t="s">
        <v>10</v>
      </c>
      <c r="K1364">
        <v>2</v>
      </c>
      <c r="L1364">
        <v>3</v>
      </c>
      <c r="M1364">
        <f t="shared" si="63"/>
        <v>0</v>
      </c>
      <c r="N1364">
        <f t="shared" si="64"/>
        <v>1</v>
      </c>
      <c r="O1364">
        <f t="shared" si="65"/>
        <v>0</v>
      </c>
    </row>
    <row r="1365" spans="1:15">
      <c r="A1365" t="s">
        <v>2736</v>
      </c>
      <c r="B1365" t="s">
        <v>2615</v>
      </c>
      <c r="C1365">
        <v>358</v>
      </c>
      <c r="D1365" t="s">
        <v>2737</v>
      </c>
      <c r="E1365" t="s">
        <v>29</v>
      </c>
      <c r="F1365" t="s">
        <v>9</v>
      </c>
      <c r="G1365">
        <v>80005</v>
      </c>
      <c r="H1365">
        <v>333.08</v>
      </c>
      <c r="I1365">
        <v>108</v>
      </c>
      <c r="J1365" t="s">
        <v>10</v>
      </c>
      <c r="K1365">
        <v>8</v>
      </c>
      <c r="L1365">
        <v>4</v>
      </c>
      <c r="M1365">
        <f t="shared" si="63"/>
        <v>0</v>
      </c>
      <c r="N1365">
        <f t="shared" si="64"/>
        <v>1</v>
      </c>
      <c r="O1365">
        <f t="shared" si="65"/>
        <v>0</v>
      </c>
    </row>
    <row r="1366" spans="1:15">
      <c r="A1366" t="s">
        <v>2738</v>
      </c>
      <c r="B1366" t="s">
        <v>2615</v>
      </c>
      <c r="C1366">
        <v>363</v>
      </c>
      <c r="D1366" t="s">
        <v>2739</v>
      </c>
      <c r="E1366" t="s">
        <v>700</v>
      </c>
      <c r="F1366" t="s">
        <v>9</v>
      </c>
      <c r="G1366">
        <v>80126</v>
      </c>
      <c r="H1366">
        <v>297.25</v>
      </c>
      <c r="I1366">
        <v>105</v>
      </c>
      <c r="J1366" t="s">
        <v>10</v>
      </c>
      <c r="K1366">
        <v>7</v>
      </c>
      <c r="L1366">
        <v>1</v>
      </c>
      <c r="M1366">
        <f t="shared" si="63"/>
        <v>0</v>
      </c>
      <c r="N1366">
        <f t="shared" si="64"/>
        <v>1</v>
      </c>
      <c r="O1366">
        <f t="shared" si="65"/>
        <v>0</v>
      </c>
    </row>
    <row r="1367" spans="1:15">
      <c r="A1367" t="s">
        <v>2740</v>
      </c>
      <c r="B1367" t="s">
        <v>2615</v>
      </c>
      <c r="C1367">
        <v>366</v>
      </c>
      <c r="D1367" t="s">
        <v>2741</v>
      </c>
      <c r="E1367" t="s">
        <v>77</v>
      </c>
      <c r="F1367" t="s">
        <v>9</v>
      </c>
      <c r="G1367">
        <v>80020</v>
      </c>
      <c r="H1367">
        <v>316.10000000000002</v>
      </c>
      <c r="I1367">
        <v>109</v>
      </c>
      <c r="J1367" t="s">
        <v>10</v>
      </c>
      <c r="K1367">
        <v>7</v>
      </c>
      <c r="L1367">
        <v>1</v>
      </c>
      <c r="M1367">
        <f t="shared" si="63"/>
        <v>0</v>
      </c>
      <c r="N1367">
        <f t="shared" si="64"/>
        <v>1</v>
      </c>
      <c r="O1367">
        <f t="shared" si="65"/>
        <v>0</v>
      </c>
    </row>
    <row r="1368" spans="1:15">
      <c r="A1368" t="s">
        <v>2742</v>
      </c>
      <c r="B1368" t="s">
        <v>2615</v>
      </c>
      <c r="C1368">
        <v>377</v>
      </c>
      <c r="D1368" t="s">
        <v>2743</v>
      </c>
      <c r="E1368" t="s">
        <v>8</v>
      </c>
      <c r="F1368" t="s">
        <v>9</v>
      </c>
      <c r="G1368">
        <v>80222</v>
      </c>
      <c r="H1368">
        <v>339.76</v>
      </c>
      <c r="I1368">
        <v>106</v>
      </c>
      <c r="J1368" t="s">
        <v>10</v>
      </c>
      <c r="K1368">
        <v>4</v>
      </c>
      <c r="L1368">
        <v>3</v>
      </c>
      <c r="M1368">
        <f t="shared" si="63"/>
        <v>0</v>
      </c>
      <c r="N1368">
        <f t="shared" si="64"/>
        <v>1</v>
      </c>
      <c r="O1368">
        <f t="shared" si="65"/>
        <v>0</v>
      </c>
    </row>
    <row r="1369" spans="1:15">
      <c r="A1369" t="s">
        <v>2744</v>
      </c>
      <c r="B1369" t="s">
        <v>2615</v>
      </c>
      <c r="C1369">
        <v>378</v>
      </c>
      <c r="D1369" t="s">
        <v>2745</v>
      </c>
      <c r="E1369" t="s">
        <v>35</v>
      </c>
      <c r="F1369" t="s">
        <v>9</v>
      </c>
      <c r="G1369">
        <v>80012</v>
      </c>
      <c r="H1369">
        <v>455.58</v>
      </c>
      <c r="I1369">
        <v>104</v>
      </c>
      <c r="J1369" t="s">
        <v>10</v>
      </c>
      <c r="K1369">
        <v>4</v>
      </c>
      <c r="L1369">
        <v>5</v>
      </c>
      <c r="M1369">
        <f t="shared" si="63"/>
        <v>0</v>
      </c>
      <c r="N1369">
        <f t="shared" si="64"/>
        <v>1</v>
      </c>
      <c r="O1369">
        <f t="shared" si="65"/>
        <v>0</v>
      </c>
    </row>
    <row r="1370" spans="1:15">
      <c r="A1370" t="s">
        <v>2746</v>
      </c>
      <c r="B1370" t="s">
        <v>2615</v>
      </c>
      <c r="C1370">
        <v>386</v>
      </c>
      <c r="D1370" t="s">
        <v>2747</v>
      </c>
      <c r="E1370" t="s">
        <v>35</v>
      </c>
      <c r="F1370" t="s">
        <v>9</v>
      </c>
      <c r="G1370">
        <v>80013</v>
      </c>
      <c r="H1370">
        <v>354.57</v>
      </c>
      <c r="I1370">
        <v>104</v>
      </c>
      <c r="J1370" t="s">
        <v>10</v>
      </c>
      <c r="K1370">
        <v>6</v>
      </c>
      <c r="L1370">
        <v>5</v>
      </c>
      <c r="M1370">
        <f t="shared" si="63"/>
        <v>0</v>
      </c>
      <c r="N1370">
        <f t="shared" si="64"/>
        <v>1</v>
      </c>
      <c r="O1370">
        <f t="shared" si="65"/>
        <v>0</v>
      </c>
    </row>
    <row r="1371" spans="1:15">
      <c r="A1371" t="s">
        <v>2748</v>
      </c>
      <c r="B1371" t="s">
        <v>2615</v>
      </c>
      <c r="C1371">
        <v>393</v>
      </c>
      <c r="D1371" t="s">
        <v>2749</v>
      </c>
      <c r="E1371" t="s">
        <v>29</v>
      </c>
      <c r="F1371" t="s">
        <v>9</v>
      </c>
      <c r="G1371">
        <v>80004</v>
      </c>
      <c r="H1371">
        <v>533.20000000000005</v>
      </c>
      <c r="I1371">
        <v>108</v>
      </c>
      <c r="J1371" t="s">
        <v>10</v>
      </c>
      <c r="K1371">
        <v>1</v>
      </c>
      <c r="L1371">
        <v>6</v>
      </c>
      <c r="M1371">
        <f t="shared" si="63"/>
        <v>0</v>
      </c>
      <c r="N1371">
        <f t="shared" si="64"/>
        <v>1</v>
      </c>
      <c r="O1371">
        <f t="shared" si="65"/>
        <v>0</v>
      </c>
    </row>
    <row r="1372" spans="1:15">
      <c r="A1372" t="s">
        <v>2750</v>
      </c>
      <c r="B1372" t="s">
        <v>2615</v>
      </c>
      <c r="C1372">
        <v>394</v>
      </c>
      <c r="D1372" t="s">
        <v>2751</v>
      </c>
      <c r="E1372" t="s">
        <v>35</v>
      </c>
      <c r="F1372" t="s">
        <v>9</v>
      </c>
      <c r="G1372">
        <v>80013</v>
      </c>
      <c r="H1372">
        <v>281.56</v>
      </c>
      <c r="I1372">
        <v>104</v>
      </c>
      <c r="J1372" t="s">
        <v>10</v>
      </c>
      <c r="K1372">
        <v>8</v>
      </c>
      <c r="L1372">
        <v>3</v>
      </c>
      <c r="M1372">
        <f t="shared" si="63"/>
        <v>0</v>
      </c>
      <c r="N1372">
        <f t="shared" si="64"/>
        <v>1</v>
      </c>
      <c r="O1372">
        <f t="shared" si="65"/>
        <v>0</v>
      </c>
    </row>
    <row r="1373" spans="1:15">
      <c r="A1373" t="s">
        <v>2752</v>
      </c>
      <c r="B1373" t="s">
        <v>2615</v>
      </c>
      <c r="C1373">
        <v>395</v>
      </c>
      <c r="D1373" t="s">
        <v>2753</v>
      </c>
      <c r="E1373" t="s">
        <v>29</v>
      </c>
      <c r="F1373" t="s">
        <v>9</v>
      </c>
      <c r="G1373">
        <v>80003</v>
      </c>
      <c r="H1373">
        <v>542.59</v>
      </c>
      <c r="I1373">
        <v>103</v>
      </c>
      <c r="J1373" t="s">
        <v>10</v>
      </c>
      <c r="K1373">
        <v>2</v>
      </c>
      <c r="L1373">
        <v>3</v>
      </c>
      <c r="M1373">
        <f t="shared" si="63"/>
        <v>0</v>
      </c>
      <c r="N1373">
        <f t="shared" si="64"/>
        <v>1</v>
      </c>
      <c r="O1373">
        <f t="shared" si="65"/>
        <v>0</v>
      </c>
    </row>
    <row r="1374" spans="1:15">
      <c r="A1374" t="s">
        <v>2754</v>
      </c>
      <c r="B1374" t="s">
        <v>2615</v>
      </c>
      <c r="C1374">
        <v>397</v>
      </c>
      <c r="D1374" t="s">
        <v>2755</v>
      </c>
      <c r="E1374" t="s">
        <v>8</v>
      </c>
      <c r="F1374" t="s">
        <v>9</v>
      </c>
      <c r="G1374">
        <v>80227</v>
      </c>
      <c r="H1374">
        <v>346.53</v>
      </c>
      <c r="I1374">
        <v>101</v>
      </c>
      <c r="J1374" t="s">
        <v>10</v>
      </c>
      <c r="K1374">
        <v>4</v>
      </c>
      <c r="L1374">
        <v>3</v>
      </c>
      <c r="M1374">
        <f t="shared" si="63"/>
        <v>0</v>
      </c>
      <c r="N1374">
        <f t="shared" si="64"/>
        <v>1</v>
      </c>
      <c r="O1374">
        <f t="shared" si="65"/>
        <v>0</v>
      </c>
    </row>
    <row r="1375" spans="1:15">
      <c r="A1375" t="s">
        <v>2756</v>
      </c>
      <c r="B1375" t="s">
        <v>2615</v>
      </c>
      <c r="C1375">
        <v>401</v>
      </c>
      <c r="D1375" t="s">
        <v>2757</v>
      </c>
      <c r="E1375" t="s">
        <v>8</v>
      </c>
      <c r="F1375" t="s">
        <v>9</v>
      </c>
      <c r="G1375">
        <v>80212</v>
      </c>
      <c r="H1375">
        <v>289.55</v>
      </c>
      <c r="I1375">
        <v>107</v>
      </c>
      <c r="J1375" t="s">
        <v>10</v>
      </c>
      <c r="K1375">
        <v>4</v>
      </c>
      <c r="L1375">
        <v>3</v>
      </c>
      <c r="M1375">
        <f t="shared" si="63"/>
        <v>0</v>
      </c>
      <c r="N1375">
        <f t="shared" si="64"/>
        <v>1</v>
      </c>
      <c r="O1375">
        <f t="shared" si="65"/>
        <v>0</v>
      </c>
    </row>
    <row r="1376" spans="1:15">
      <c r="A1376" t="s">
        <v>2758</v>
      </c>
      <c r="B1376" t="s">
        <v>2615</v>
      </c>
      <c r="C1376">
        <v>405</v>
      </c>
      <c r="D1376" t="s">
        <v>2759</v>
      </c>
      <c r="E1376" t="s">
        <v>35</v>
      </c>
      <c r="F1376" t="s">
        <v>9</v>
      </c>
      <c r="G1376">
        <v>80016</v>
      </c>
      <c r="H1376">
        <v>132.24</v>
      </c>
      <c r="I1376">
        <v>102</v>
      </c>
      <c r="J1376" t="s">
        <v>10</v>
      </c>
      <c r="K1376">
        <v>2</v>
      </c>
      <c r="L1376">
        <v>1</v>
      </c>
      <c r="M1376">
        <f t="shared" si="63"/>
        <v>0</v>
      </c>
      <c r="N1376">
        <f t="shared" si="64"/>
        <v>1</v>
      </c>
      <c r="O1376">
        <f t="shared" si="65"/>
        <v>0</v>
      </c>
    </row>
    <row r="1377" spans="1:15">
      <c r="A1377" t="s">
        <v>2760</v>
      </c>
      <c r="B1377" t="s">
        <v>2615</v>
      </c>
      <c r="C1377">
        <v>417</v>
      </c>
      <c r="D1377" t="s">
        <v>2761</v>
      </c>
      <c r="E1377" t="s">
        <v>35</v>
      </c>
      <c r="F1377" t="s">
        <v>9</v>
      </c>
      <c r="G1377">
        <v>80012</v>
      </c>
      <c r="H1377">
        <v>480.98</v>
      </c>
      <c r="I1377">
        <v>105</v>
      </c>
      <c r="J1377" t="s">
        <v>10</v>
      </c>
      <c r="K1377">
        <v>7</v>
      </c>
      <c r="L1377">
        <v>6</v>
      </c>
      <c r="M1377">
        <f t="shared" si="63"/>
        <v>0</v>
      </c>
      <c r="N1377">
        <f t="shared" si="64"/>
        <v>1</v>
      </c>
      <c r="O1377">
        <f t="shared" si="65"/>
        <v>0</v>
      </c>
    </row>
    <row r="1378" spans="1:15">
      <c r="A1378" t="s">
        <v>2762</v>
      </c>
      <c r="B1378" t="s">
        <v>2615</v>
      </c>
      <c r="C1378">
        <v>424</v>
      </c>
      <c r="D1378" t="s">
        <v>464</v>
      </c>
      <c r="E1378" t="s">
        <v>8</v>
      </c>
      <c r="F1378" t="s">
        <v>9</v>
      </c>
      <c r="G1378">
        <v>80230</v>
      </c>
      <c r="H1378">
        <v>400.01</v>
      </c>
      <c r="I1378">
        <v>100</v>
      </c>
      <c r="J1378" t="s">
        <v>10</v>
      </c>
      <c r="K1378">
        <v>1</v>
      </c>
      <c r="L1378">
        <v>1</v>
      </c>
      <c r="M1378">
        <f t="shared" si="63"/>
        <v>0</v>
      </c>
      <c r="N1378">
        <f t="shared" si="64"/>
        <v>1</v>
      </c>
      <c r="O1378">
        <f t="shared" si="65"/>
        <v>0</v>
      </c>
    </row>
    <row r="1379" spans="1:15">
      <c r="A1379" t="s">
        <v>2763</v>
      </c>
      <c r="B1379" t="s">
        <v>2615</v>
      </c>
      <c r="C1379">
        <v>428</v>
      </c>
      <c r="D1379" t="s">
        <v>2764</v>
      </c>
      <c r="E1379" t="s">
        <v>26</v>
      </c>
      <c r="F1379" t="s">
        <v>9</v>
      </c>
      <c r="G1379">
        <v>80226</v>
      </c>
      <c r="H1379">
        <v>423.09</v>
      </c>
      <c r="I1379">
        <v>106</v>
      </c>
      <c r="J1379" t="s">
        <v>10</v>
      </c>
      <c r="K1379">
        <v>3</v>
      </c>
      <c r="L1379">
        <v>4</v>
      </c>
      <c r="M1379">
        <f t="shared" si="63"/>
        <v>0</v>
      </c>
      <c r="N1379">
        <f t="shared" si="64"/>
        <v>1</v>
      </c>
      <c r="O1379">
        <f t="shared" si="65"/>
        <v>0</v>
      </c>
    </row>
    <row r="1380" spans="1:15">
      <c r="A1380" t="s">
        <v>2765</v>
      </c>
      <c r="B1380" t="s">
        <v>2615</v>
      </c>
      <c r="C1380">
        <v>447</v>
      </c>
      <c r="D1380" t="s">
        <v>2766</v>
      </c>
      <c r="E1380" t="s">
        <v>97</v>
      </c>
      <c r="F1380" t="s">
        <v>9</v>
      </c>
      <c r="G1380">
        <v>80120</v>
      </c>
      <c r="H1380">
        <v>352.42</v>
      </c>
      <c r="I1380">
        <v>101</v>
      </c>
      <c r="J1380" t="s">
        <v>10</v>
      </c>
      <c r="K1380">
        <v>2</v>
      </c>
      <c r="L1380">
        <v>2</v>
      </c>
      <c r="M1380">
        <f t="shared" si="63"/>
        <v>0</v>
      </c>
      <c r="N1380">
        <f t="shared" si="64"/>
        <v>1</v>
      </c>
      <c r="O1380">
        <f t="shared" si="65"/>
        <v>0</v>
      </c>
    </row>
    <row r="1381" spans="1:15">
      <c r="A1381" t="s">
        <v>2767</v>
      </c>
      <c r="B1381" t="s">
        <v>2615</v>
      </c>
      <c r="C1381">
        <v>452</v>
      </c>
      <c r="D1381" t="s">
        <v>2768</v>
      </c>
      <c r="E1381" t="s">
        <v>35</v>
      </c>
      <c r="F1381" t="s">
        <v>9</v>
      </c>
      <c r="G1381">
        <v>80016</v>
      </c>
      <c r="H1381">
        <v>542</v>
      </c>
      <c r="I1381">
        <v>102</v>
      </c>
      <c r="J1381" t="s">
        <v>10</v>
      </c>
      <c r="K1381">
        <v>4</v>
      </c>
      <c r="L1381">
        <v>4</v>
      </c>
      <c r="M1381">
        <f t="shared" si="63"/>
        <v>0</v>
      </c>
      <c r="N1381">
        <f t="shared" si="64"/>
        <v>1</v>
      </c>
      <c r="O1381">
        <f t="shared" si="65"/>
        <v>0</v>
      </c>
    </row>
    <row r="1382" spans="1:15">
      <c r="A1382" t="s">
        <v>2769</v>
      </c>
      <c r="B1382" t="s">
        <v>2615</v>
      </c>
      <c r="C1382">
        <v>464</v>
      </c>
      <c r="D1382" t="s">
        <v>2770</v>
      </c>
      <c r="E1382" t="s">
        <v>26</v>
      </c>
      <c r="F1382" t="s">
        <v>9</v>
      </c>
      <c r="G1382">
        <v>80232</v>
      </c>
      <c r="H1382">
        <v>354.04</v>
      </c>
      <c r="I1382">
        <v>108</v>
      </c>
      <c r="J1382" t="s">
        <v>10</v>
      </c>
      <c r="K1382">
        <v>7</v>
      </c>
      <c r="L1382">
        <v>4</v>
      </c>
      <c r="M1382">
        <f t="shared" si="63"/>
        <v>0</v>
      </c>
      <c r="N1382">
        <f t="shared" si="64"/>
        <v>1</v>
      </c>
      <c r="O1382">
        <f t="shared" si="65"/>
        <v>0</v>
      </c>
    </row>
    <row r="1383" spans="1:15">
      <c r="A1383" t="s">
        <v>2771</v>
      </c>
      <c r="B1383" t="s">
        <v>2615</v>
      </c>
      <c r="C1383">
        <v>476</v>
      </c>
      <c r="D1383" t="s">
        <v>2772</v>
      </c>
      <c r="E1383" t="s">
        <v>8</v>
      </c>
      <c r="F1383" t="s">
        <v>9</v>
      </c>
      <c r="G1383">
        <v>80237</v>
      </c>
      <c r="H1383">
        <v>330</v>
      </c>
      <c r="I1383">
        <v>105</v>
      </c>
      <c r="J1383" t="s">
        <v>10</v>
      </c>
      <c r="K1383">
        <v>2</v>
      </c>
      <c r="L1383">
        <v>2</v>
      </c>
      <c r="M1383">
        <f t="shared" si="63"/>
        <v>0</v>
      </c>
      <c r="N1383">
        <f t="shared" si="64"/>
        <v>1</v>
      </c>
      <c r="O1383">
        <f t="shared" si="65"/>
        <v>0</v>
      </c>
    </row>
    <row r="1384" spans="1:15">
      <c r="A1384" t="s">
        <v>2773</v>
      </c>
      <c r="B1384" t="s">
        <v>2615</v>
      </c>
      <c r="C1384">
        <v>479</v>
      </c>
      <c r="D1384" t="s">
        <v>2774</v>
      </c>
      <c r="E1384" t="s">
        <v>26</v>
      </c>
      <c r="F1384" t="s">
        <v>9</v>
      </c>
      <c r="G1384">
        <v>80227</v>
      </c>
      <c r="H1384">
        <v>543.66999999999996</v>
      </c>
      <c r="I1384">
        <v>101</v>
      </c>
      <c r="J1384" t="s">
        <v>10</v>
      </c>
      <c r="K1384">
        <v>6</v>
      </c>
      <c r="L1384">
        <v>5</v>
      </c>
      <c r="M1384">
        <f t="shared" si="63"/>
        <v>0</v>
      </c>
      <c r="N1384">
        <f t="shared" si="64"/>
        <v>1</v>
      </c>
      <c r="O1384">
        <f t="shared" si="65"/>
        <v>0</v>
      </c>
    </row>
    <row r="1385" spans="1:15">
      <c r="A1385" t="s">
        <v>2775</v>
      </c>
      <c r="B1385" t="s">
        <v>2615</v>
      </c>
      <c r="C1385">
        <v>480</v>
      </c>
      <c r="D1385" t="s">
        <v>2776</v>
      </c>
      <c r="E1385" t="s">
        <v>26</v>
      </c>
      <c r="F1385" t="s">
        <v>9</v>
      </c>
      <c r="G1385">
        <v>80228</v>
      </c>
      <c r="H1385">
        <v>305.91000000000003</v>
      </c>
      <c r="I1385">
        <v>101</v>
      </c>
      <c r="J1385" t="s">
        <v>10</v>
      </c>
      <c r="K1385">
        <v>3</v>
      </c>
      <c r="L1385">
        <v>2</v>
      </c>
      <c r="M1385">
        <f t="shared" si="63"/>
        <v>0</v>
      </c>
      <c r="N1385">
        <f t="shared" si="64"/>
        <v>1</v>
      </c>
      <c r="O1385">
        <f t="shared" si="65"/>
        <v>0</v>
      </c>
    </row>
    <row r="1386" spans="1:15">
      <c r="A1386" t="s">
        <v>2777</v>
      </c>
      <c r="B1386" t="s">
        <v>2615</v>
      </c>
      <c r="C1386">
        <v>482</v>
      </c>
      <c r="D1386" t="s">
        <v>2778</v>
      </c>
      <c r="E1386" t="s">
        <v>32</v>
      </c>
      <c r="F1386" t="s">
        <v>9</v>
      </c>
      <c r="G1386">
        <v>80020</v>
      </c>
      <c r="H1386">
        <v>359.45</v>
      </c>
      <c r="I1386">
        <v>108</v>
      </c>
      <c r="J1386" t="s">
        <v>10</v>
      </c>
      <c r="K1386">
        <v>5</v>
      </c>
      <c r="L1386">
        <v>2</v>
      </c>
      <c r="M1386">
        <f t="shared" si="63"/>
        <v>0</v>
      </c>
      <c r="N1386">
        <f t="shared" si="64"/>
        <v>1</v>
      </c>
      <c r="O1386">
        <f t="shared" si="65"/>
        <v>0</v>
      </c>
    </row>
    <row r="1387" spans="1:15">
      <c r="A1387" t="s">
        <v>2779</v>
      </c>
      <c r="B1387" t="s">
        <v>2615</v>
      </c>
      <c r="C1387">
        <v>485</v>
      </c>
      <c r="D1387" t="s">
        <v>2780</v>
      </c>
      <c r="E1387" t="s">
        <v>35</v>
      </c>
      <c r="F1387" t="s">
        <v>9</v>
      </c>
      <c r="G1387">
        <v>80013</v>
      </c>
      <c r="H1387">
        <v>356.02</v>
      </c>
      <c r="I1387">
        <v>104</v>
      </c>
      <c r="J1387" t="s">
        <v>10</v>
      </c>
      <c r="K1387">
        <v>7</v>
      </c>
      <c r="L1387">
        <v>3</v>
      </c>
      <c r="M1387">
        <f t="shared" si="63"/>
        <v>0</v>
      </c>
      <c r="N1387">
        <f t="shared" si="64"/>
        <v>1</v>
      </c>
      <c r="O1387">
        <f t="shared" si="65"/>
        <v>0</v>
      </c>
    </row>
    <row r="1388" spans="1:15">
      <c r="A1388" t="s">
        <v>2781</v>
      </c>
      <c r="B1388" t="s">
        <v>2615</v>
      </c>
      <c r="C1388">
        <v>496</v>
      </c>
      <c r="D1388" t="s">
        <v>2782</v>
      </c>
      <c r="E1388" t="s">
        <v>35</v>
      </c>
      <c r="F1388" t="s">
        <v>9</v>
      </c>
      <c r="G1388">
        <v>80012</v>
      </c>
      <c r="H1388">
        <v>313.8</v>
      </c>
      <c r="I1388">
        <v>105</v>
      </c>
      <c r="J1388" t="s">
        <v>10</v>
      </c>
      <c r="K1388">
        <v>8</v>
      </c>
      <c r="L1388">
        <v>2</v>
      </c>
      <c r="M1388">
        <f t="shared" si="63"/>
        <v>0</v>
      </c>
      <c r="N1388">
        <f t="shared" si="64"/>
        <v>1</v>
      </c>
      <c r="O1388">
        <f t="shared" si="65"/>
        <v>0</v>
      </c>
    </row>
    <row r="1389" spans="1:15">
      <c r="A1389" t="s">
        <v>2783</v>
      </c>
      <c r="B1389" t="s">
        <v>2615</v>
      </c>
      <c r="C1389">
        <v>500</v>
      </c>
      <c r="D1389" t="s">
        <v>2784</v>
      </c>
      <c r="E1389" t="s">
        <v>8</v>
      </c>
      <c r="F1389" t="s">
        <v>9</v>
      </c>
      <c r="G1389">
        <v>80203</v>
      </c>
      <c r="H1389">
        <v>316.58</v>
      </c>
      <c r="I1389">
        <v>106</v>
      </c>
      <c r="J1389" t="s">
        <v>10</v>
      </c>
      <c r="K1389">
        <v>4</v>
      </c>
      <c r="L1389">
        <v>4</v>
      </c>
      <c r="M1389">
        <f t="shared" si="63"/>
        <v>0</v>
      </c>
      <c r="N1389">
        <f t="shared" si="64"/>
        <v>1</v>
      </c>
      <c r="O1389">
        <f t="shared" si="65"/>
        <v>0</v>
      </c>
    </row>
    <row r="1390" spans="1:15">
      <c r="A1390" t="s">
        <v>2785</v>
      </c>
      <c r="B1390" t="s">
        <v>2615</v>
      </c>
      <c r="C1390">
        <v>507</v>
      </c>
      <c r="D1390" t="s">
        <v>2786</v>
      </c>
      <c r="E1390" t="s">
        <v>17</v>
      </c>
      <c r="F1390" t="s">
        <v>9</v>
      </c>
      <c r="G1390">
        <v>80015</v>
      </c>
      <c r="H1390">
        <v>436.14</v>
      </c>
      <c r="I1390">
        <v>102</v>
      </c>
      <c r="J1390" t="s">
        <v>10</v>
      </c>
      <c r="K1390">
        <v>5</v>
      </c>
      <c r="L1390">
        <v>3</v>
      </c>
      <c r="M1390">
        <f t="shared" si="63"/>
        <v>0</v>
      </c>
      <c r="N1390">
        <f t="shared" si="64"/>
        <v>1</v>
      </c>
      <c r="O1390">
        <f t="shared" si="65"/>
        <v>0</v>
      </c>
    </row>
    <row r="1391" spans="1:15">
      <c r="A1391" t="s">
        <v>2787</v>
      </c>
      <c r="B1391" t="s">
        <v>2615</v>
      </c>
      <c r="C1391">
        <v>510</v>
      </c>
      <c r="D1391" t="s">
        <v>2788</v>
      </c>
      <c r="E1391" t="s">
        <v>29</v>
      </c>
      <c r="F1391" t="s">
        <v>9</v>
      </c>
      <c r="G1391">
        <v>80002</v>
      </c>
      <c r="H1391">
        <v>503.86</v>
      </c>
      <c r="I1391">
        <v>106</v>
      </c>
      <c r="J1391" t="s">
        <v>10</v>
      </c>
      <c r="K1391">
        <v>6</v>
      </c>
      <c r="L1391">
        <v>6</v>
      </c>
      <c r="M1391">
        <f t="shared" si="63"/>
        <v>0</v>
      </c>
      <c r="N1391">
        <f t="shared" si="64"/>
        <v>1</v>
      </c>
      <c r="O1391">
        <f t="shared" si="65"/>
        <v>0</v>
      </c>
    </row>
    <row r="1392" spans="1:15">
      <c r="A1392" t="s">
        <v>2789</v>
      </c>
      <c r="B1392" t="s">
        <v>2615</v>
      </c>
      <c r="C1392">
        <v>524</v>
      </c>
      <c r="D1392" t="s">
        <v>2790</v>
      </c>
      <c r="E1392" t="s">
        <v>212</v>
      </c>
      <c r="F1392" t="s">
        <v>9</v>
      </c>
      <c r="G1392">
        <v>80260</v>
      </c>
      <c r="H1392">
        <v>551.80999999999995</v>
      </c>
      <c r="I1392">
        <v>109</v>
      </c>
      <c r="J1392" t="s">
        <v>10</v>
      </c>
      <c r="K1392">
        <v>8</v>
      </c>
      <c r="L1392">
        <v>6</v>
      </c>
      <c r="M1392">
        <f t="shared" si="63"/>
        <v>0</v>
      </c>
      <c r="N1392">
        <f t="shared" si="64"/>
        <v>1</v>
      </c>
      <c r="O1392">
        <f t="shared" si="65"/>
        <v>0</v>
      </c>
    </row>
    <row r="1393" spans="1:15">
      <c r="A1393" t="s">
        <v>2791</v>
      </c>
      <c r="B1393" t="s">
        <v>2615</v>
      </c>
      <c r="C1393">
        <v>534</v>
      </c>
      <c r="D1393" t="s">
        <v>2792</v>
      </c>
      <c r="E1393" t="s">
        <v>77</v>
      </c>
      <c r="F1393" t="s">
        <v>9</v>
      </c>
      <c r="G1393">
        <v>80031</v>
      </c>
      <c r="H1393">
        <v>455.14</v>
      </c>
      <c r="I1393">
        <v>103</v>
      </c>
      <c r="J1393" t="s">
        <v>10</v>
      </c>
      <c r="K1393">
        <v>6</v>
      </c>
      <c r="L1393">
        <v>5</v>
      </c>
      <c r="M1393">
        <f t="shared" si="63"/>
        <v>0</v>
      </c>
      <c r="N1393">
        <f t="shared" si="64"/>
        <v>1</v>
      </c>
      <c r="O1393">
        <f t="shared" si="65"/>
        <v>0</v>
      </c>
    </row>
    <row r="1394" spans="1:15">
      <c r="A1394" t="s">
        <v>2793</v>
      </c>
      <c r="B1394" t="s">
        <v>2615</v>
      </c>
      <c r="C1394">
        <v>543</v>
      </c>
      <c r="D1394" t="s">
        <v>2794</v>
      </c>
      <c r="E1394" t="s">
        <v>26</v>
      </c>
      <c r="F1394" t="s">
        <v>9</v>
      </c>
      <c r="G1394">
        <v>80226</v>
      </c>
      <c r="H1394">
        <v>376.91</v>
      </c>
      <c r="I1394">
        <v>106</v>
      </c>
      <c r="J1394" t="s">
        <v>10</v>
      </c>
      <c r="K1394">
        <v>2</v>
      </c>
      <c r="L1394">
        <v>2</v>
      </c>
      <c r="M1394">
        <f t="shared" si="63"/>
        <v>0</v>
      </c>
      <c r="N1394">
        <f t="shared" si="64"/>
        <v>1</v>
      </c>
      <c r="O1394">
        <f t="shared" si="65"/>
        <v>0</v>
      </c>
    </row>
    <row r="1395" spans="1:15">
      <c r="A1395" t="s">
        <v>2795</v>
      </c>
      <c r="B1395" t="s">
        <v>2615</v>
      </c>
      <c r="C1395">
        <v>546</v>
      </c>
      <c r="D1395" t="s">
        <v>2796</v>
      </c>
      <c r="E1395" t="s">
        <v>77</v>
      </c>
      <c r="F1395" t="s">
        <v>9</v>
      </c>
      <c r="G1395">
        <v>80031</v>
      </c>
      <c r="H1395">
        <v>387.12</v>
      </c>
      <c r="I1395">
        <v>103</v>
      </c>
      <c r="J1395" t="s">
        <v>10</v>
      </c>
      <c r="K1395">
        <v>7</v>
      </c>
      <c r="L1395">
        <v>5</v>
      </c>
      <c r="M1395">
        <f t="shared" si="63"/>
        <v>0</v>
      </c>
      <c r="N1395">
        <f t="shared" si="64"/>
        <v>1</v>
      </c>
      <c r="O1395">
        <f t="shared" si="65"/>
        <v>0</v>
      </c>
    </row>
    <row r="1396" spans="1:15">
      <c r="A1396" t="s">
        <v>2797</v>
      </c>
      <c r="B1396" t="s">
        <v>2615</v>
      </c>
      <c r="C1396">
        <v>551</v>
      </c>
      <c r="D1396" t="s">
        <v>2798</v>
      </c>
      <c r="E1396" t="s">
        <v>35</v>
      </c>
      <c r="F1396" t="s">
        <v>9</v>
      </c>
      <c r="G1396">
        <v>80017</v>
      </c>
      <c r="H1396">
        <v>278.81</v>
      </c>
      <c r="I1396">
        <v>105</v>
      </c>
      <c r="J1396" t="s">
        <v>10</v>
      </c>
      <c r="K1396">
        <v>3</v>
      </c>
      <c r="L1396">
        <v>3</v>
      </c>
      <c r="M1396">
        <f t="shared" si="63"/>
        <v>0</v>
      </c>
      <c r="N1396">
        <f t="shared" si="64"/>
        <v>1</v>
      </c>
      <c r="O1396">
        <f t="shared" si="65"/>
        <v>0</v>
      </c>
    </row>
    <row r="1397" spans="1:15">
      <c r="A1397" t="s">
        <v>2799</v>
      </c>
      <c r="B1397" t="s">
        <v>2615</v>
      </c>
      <c r="C1397">
        <v>554</v>
      </c>
      <c r="D1397" t="s">
        <v>2800</v>
      </c>
      <c r="E1397" t="s">
        <v>35</v>
      </c>
      <c r="F1397" t="s">
        <v>9</v>
      </c>
      <c r="G1397">
        <v>80013</v>
      </c>
      <c r="H1397">
        <v>333.41</v>
      </c>
      <c r="I1397">
        <v>100</v>
      </c>
      <c r="J1397" t="s">
        <v>10</v>
      </c>
      <c r="K1397">
        <v>8</v>
      </c>
      <c r="L1397">
        <v>2</v>
      </c>
      <c r="M1397">
        <f t="shared" si="63"/>
        <v>0</v>
      </c>
      <c r="N1397">
        <f t="shared" si="64"/>
        <v>1</v>
      </c>
      <c r="O1397">
        <f t="shared" si="65"/>
        <v>0</v>
      </c>
    </row>
    <row r="1398" spans="1:15">
      <c r="A1398" t="s">
        <v>2801</v>
      </c>
      <c r="B1398" t="s">
        <v>2615</v>
      </c>
      <c r="C1398">
        <v>559</v>
      </c>
      <c r="D1398" t="s">
        <v>2802</v>
      </c>
      <c r="E1398" t="s">
        <v>97</v>
      </c>
      <c r="F1398" t="s">
        <v>9</v>
      </c>
      <c r="G1398">
        <v>80128</v>
      </c>
      <c r="H1398">
        <v>463.38</v>
      </c>
      <c r="I1398">
        <v>101</v>
      </c>
      <c r="J1398" t="s">
        <v>10</v>
      </c>
      <c r="K1398">
        <v>3</v>
      </c>
      <c r="L1398">
        <v>5</v>
      </c>
      <c r="M1398">
        <f t="shared" si="63"/>
        <v>0</v>
      </c>
      <c r="N1398">
        <f t="shared" si="64"/>
        <v>1</v>
      </c>
      <c r="O1398">
        <f t="shared" si="65"/>
        <v>0</v>
      </c>
    </row>
    <row r="1399" spans="1:15">
      <c r="A1399" t="s">
        <v>2803</v>
      </c>
      <c r="B1399" t="s">
        <v>2615</v>
      </c>
      <c r="C1399">
        <v>572</v>
      </c>
      <c r="D1399" t="s">
        <v>2804</v>
      </c>
      <c r="E1399" t="s">
        <v>35</v>
      </c>
      <c r="F1399" t="s">
        <v>9</v>
      </c>
      <c r="G1399">
        <v>80015</v>
      </c>
      <c r="H1399">
        <v>345.25</v>
      </c>
      <c r="I1399">
        <v>104</v>
      </c>
      <c r="J1399" t="s">
        <v>10</v>
      </c>
      <c r="K1399">
        <v>1</v>
      </c>
      <c r="L1399">
        <v>4</v>
      </c>
      <c r="M1399">
        <f t="shared" si="63"/>
        <v>0</v>
      </c>
      <c r="N1399">
        <f t="shared" si="64"/>
        <v>1</v>
      </c>
      <c r="O1399">
        <f t="shared" si="65"/>
        <v>0</v>
      </c>
    </row>
    <row r="1400" spans="1:15">
      <c r="A1400" t="s">
        <v>2805</v>
      </c>
      <c r="B1400" t="s">
        <v>2615</v>
      </c>
      <c r="C1400">
        <v>574</v>
      </c>
      <c r="D1400" t="s">
        <v>2806</v>
      </c>
      <c r="E1400" t="s">
        <v>35</v>
      </c>
      <c r="F1400" t="s">
        <v>9</v>
      </c>
      <c r="G1400">
        <v>80015</v>
      </c>
      <c r="H1400">
        <v>490.81</v>
      </c>
      <c r="I1400">
        <v>104</v>
      </c>
      <c r="J1400" t="s">
        <v>10</v>
      </c>
      <c r="K1400">
        <v>3</v>
      </c>
      <c r="L1400">
        <v>2</v>
      </c>
      <c r="M1400">
        <f t="shared" si="63"/>
        <v>0</v>
      </c>
      <c r="N1400">
        <f t="shared" si="64"/>
        <v>1</v>
      </c>
      <c r="O1400">
        <f t="shared" si="65"/>
        <v>0</v>
      </c>
    </row>
    <row r="1401" spans="1:15">
      <c r="A1401" t="s">
        <v>2807</v>
      </c>
      <c r="B1401" t="s">
        <v>2615</v>
      </c>
      <c r="C1401">
        <v>585</v>
      </c>
      <c r="D1401" t="s">
        <v>2808</v>
      </c>
      <c r="E1401" t="s">
        <v>26</v>
      </c>
      <c r="F1401" t="s">
        <v>9</v>
      </c>
      <c r="G1401">
        <v>80227</v>
      </c>
      <c r="H1401">
        <v>516.5</v>
      </c>
      <c r="I1401">
        <v>106</v>
      </c>
      <c r="J1401" t="s">
        <v>10</v>
      </c>
      <c r="K1401">
        <v>5</v>
      </c>
      <c r="L1401">
        <v>2</v>
      </c>
      <c r="M1401">
        <f t="shared" si="63"/>
        <v>0</v>
      </c>
      <c r="N1401">
        <f t="shared" si="64"/>
        <v>1</v>
      </c>
      <c r="O1401">
        <f t="shared" si="65"/>
        <v>0</v>
      </c>
    </row>
    <row r="1402" spans="1:15">
      <c r="A1402" t="s">
        <v>2809</v>
      </c>
      <c r="B1402" t="s">
        <v>2615</v>
      </c>
      <c r="C1402">
        <v>593</v>
      </c>
      <c r="D1402" t="s">
        <v>2810</v>
      </c>
      <c r="E1402" t="s">
        <v>8</v>
      </c>
      <c r="F1402" t="s">
        <v>9</v>
      </c>
      <c r="G1402">
        <v>80212</v>
      </c>
      <c r="H1402">
        <v>413.64</v>
      </c>
      <c r="I1402">
        <v>107</v>
      </c>
      <c r="J1402" t="s">
        <v>10</v>
      </c>
      <c r="K1402">
        <v>5</v>
      </c>
      <c r="L1402">
        <v>7</v>
      </c>
      <c r="M1402">
        <f t="shared" si="63"/>
        <v>0</v>
      </c>
      <c r="N1402">
        <f t="shared" si="64"/>
        <v>1</v>
      </c>
      <c r="O1402">
        <f t="shared" si="65"/>
        <v>0</v>
      </c>
    </row>
    <row r="1403" spans="1:15">
      <c r="A1403" t="s">
        <v>2811</v>
      </c>
      <c r="B1403" t="s">
        <v>2615</v>
      </c>
      <c r="C1403">
        <v>596</v>
      </c>
      <c r="D1403" t="s">
        <v>2812</v>
      </c>
      <c r="E1403" t="s">
        <v>29</v>
      </c>
      <c r="F1403" t="s">
        <v>9</v>
      </c>
      <c r="G1403">
        <v>80002</v>
      </c>
      <c r="H1403">
        <v>482.28</v>
      </c>
      <c r="I1403">
        <v>108</v>
      </c>
      <c r="J1403" t="s">
        <v>10</v>
      </c>
      <c r="K1403">
        <v>1</v>
      </c>
      <c r="L1403">
        <v>3</v>
      </c>
      <c r="M1403">
        <f t="shared" si="63"/>
        <v>0</v>
      </c>
      <c r="N1403">
        <f t="shared" si="64"/>
        <v>1</v>
      </c>
      <c r="O1403">
        <f t="shared" si="65"/>
        <v>0</v>
      </c>
    </row>
    <row r="1404" spans="1:15">
      <c r="A1404" t="s">
        <v>2813</v>
      </c>
      <c r="B1404" t="s">
        <v>2615</v>
      </c>
      <c r="C1404">
        <v>600</v>
      </c>
      <c r="D1404" t="s">
        <v>2814</v>
      </c>
      <c r="E1404" t="s">
        <v>8</v>
      </c>
      <c r="F1404" t="s">
        <v>9</v>
      </c>
      <c r="G1404">
        <v>80206</v>
      </c>
      <c r="H1404">
        <v>278.77999999999997</v>
      </c>
      <c r="I1404">
        <v>100</v>
      </c>
      <c r="J1404" t="s">
        <v>10</v>
      </c>
      <c r="K1404">
        <v>4</v>
      </c>
      <c r="L1404">
        <v>3</v>
      </c>
      <c r="M1404">
        <f t="shared" si="63"/>
        <v>0</v>
      </c>
      <c r="N1404">
        <f t="shared" si="64"/>
        <v>1</v>
      </c>
      <c r="O1404">
        <f t="shared" si="65"/>
        <v>0</v>
      </c>
    </row>
    <row r="1405" spans="1:15">
      <c r="A1405" t="s">
        <v>2815</v>
      </c>
      <c r="B1405" t="s">
        <v>2615</v>
      </c>
      <c r="C1405">
        <v>605</v>
      </c>
      <c r="D1405" t="s">
        <v>2816</v>
      </c>
      <c r="E1405" t="s">
        <v>84</v>
      </c>
      <c r="F1405" t="s">
        <v>9</v>
      </c>
      <c r="G1405">
        <v>80234</v>
      </c>
      <c r="H1405">
        <v>428.46</v>
      </c>
      <c r="I1405">
        <v>103</v>
      </c>
      <c r="J1405" t="s">
        <v>10</v>
      </c>
      <c r="K1405">
        <v>4</v>
      </c>
      <c r="L1405">
        <v>5</v>
      </c>
      <c r="M1405">
        <f t="shared" si="63"/>
        <v>0</v>
      </c>
      <c r="N1405">
        <f t="shared" si="64"/>
        <v>1</v>
      </c>
      <c r="O1405">
        <f t="shared" si="65"/>
        <v>0</v>
      </c>
    </row>
    <row r="1406" spans="1:15">
      <c r="A1406" t="s">
        <v>2817</v>
      </c>
      <c r="B1406" t="s">
        <v>2615</v>
      </c>
      <c r="C1406">
        <v>608</v>
      </c>
      <c r="D1406" t="s">
        <v>2818</v>
      </c>
      <c r="E1406" t="s">
        <v>337</v>
      </c>
      <c r="F1406" t="s">
        <v>9</v>
      </c>
      <c r="G1406">
        <v>80033</v>
      </c>
      <c r="H1406">
        <v>546.74</v>
      </c>
      <c r="I1406">
        <v>107</v>
      </c>
      <c r="J1406" t="s">
        <v>10</v>
      </c>
      <c r="K1406">
        <v>3</v>
      </c>
      <c r="L1406">
        <v>5</v>
      </c>
      <c r="M1406">
        <f t="shared" si="63"/>
        <v>0</v>
      </c>
      <c r="N1406">
        <f t="shared" si="64"/>
        <v>1</v>
      </c>
      <c r="O1406">
        <f t="shared" si="65"/>
        <v>0</v>
      </c>
    </row>
    <row r="1407" spans="1:15">
      <c r="A1407" t="s">
        <v>2819</v>
      </c>
      <c r="B1407" t="s">
        <v>2615</v>
      </c>
      <c r="C1407">
        <v>611</v>
      </c>
      <c r="D1407" t="s">
        <v>2820</v>
      </c>
      <c r="E1407" t="s">
        <v>8</v>
      </c>
      <c r="F1407" t="s">
        <v>9</v>
      </c>
      <c r="G1407">
        <v>80211</v>
      </c>
      <c r="H1407">
        <v>396.71</v>
      </c>
      <c r="I1407">
        <v>106</v>
      </c>
      <c r="J1407" t="s">
        <v>10</v>
      </c>
      <c r="K1407">
        <v>6</v>
      </c>
      <c r="L1407">
        <v>4</v>
      </c>
      <c r="M1407">
        <f t="shared" si="63"/>
        <v>0</v>
      </c>
      <c r="N1407">
        <f t="shared" si="64"/>
        <v>1</v>
      </c>
      <c r="O1407">
        <f t="shared" si="65"/>
        <v>0</v>
      </c>
    </row>
    <row r="1408" spans="1:15">
      <c r="A1408" t="s">
        <v>2821</v>
      </c>
      <c r="B1408" t="s">
        <v>2615</v>
      </c>
      <c r="C1408">
        <v>614</v>
      </c>
      <c r="D1408" t="s">
        <v>2822</v>
      </c>
      <c r="E1408" t="s">
        <v>844</v>
      </c>
      <c r="F1408" t="s">
        <v>9</v>
      </c>
      <c r="G1408">
        <v>80022</v>
      </c>
      <c r="H1408">
        <v>300</v>
      </c>
      <c r="I1408">
        <v>107</v>
      </c>
      <c r="J1408" t="s">
        <v>10</v>
      </c>
      <c r="K1408">
        <v>3</v>
      </c>
      <c r="L1408">
        <v>4</v>
      </c>
      <c r="M1408">
        <f t="shared" si="63"/>
        <v>0</v>
      </c>
      <c r="N1408">
        <f t="shared" si="64"/>
        <v>1</v>
      </c>
      <c r="O1408">
        <f t="shared" si="65"/>
        <v>0</v>
      </c>
    </row>
    <row r="1409" spans="1:15">
      <c r="A1409" t="s">
        <v>2823</v>
      </c>
      <c r="B1409" t="s">
        <v>2615</v>
      </c>
      <c r="C1409">
        <v>619</v>
      </c>
      <c r="D1409" t="s">
        <v>2824</v>
      </c>
      <c r="E1409" t="s">
        <v>8</v>
      </c>
      <c r="F1409" t="s">
        <v>9</v>
      </c>
      <c r="G1409">
        <v>80260</v>
      </c>
      <c r="H1409">
        <v>492.59</v>
      </c>
      <c r="I1409">
        <v>109</v>
      </c>
      <c r="J1409" t="s">
        <v>10</v>
      </c>
      <c r="K1409">
        <v>6</v>
      </c>
      <c r="L1409">
        <v>5</v>
      </c>
      <c r="M1409">
        <f t="shared" si="63"/>
        <v>0</v>
      </c>
      <c r="N1409">
        <f t="shared" si="64"/>
        <v>1</v>
      </c>
      <c r="O1409">
        <f t="shared" si="65"/>
        <v>0</v>
      </c>
    </row>
    <row r="1410" spans="1:15">
      <c r="A1410" t="s">
        <v>2825</v>
      </c>
      <c r="B1410" t="s">
        <v>2615</v>
      </c>
      <c r="C1410">
        <v>629</v>
      </c>
      <c r="D1410" t="s">
        <v>2826</v>
      </c>
      <c r="E1410" t="s">
        <v>35</v>
      </c>
      <c r="F1410" t="s">
        <v>9</v>
      </c>
      <c r="G1410">
        <v>80012</v>
      </c>
      <c r="H1410">
        <v>413.74</v>
      </c>
      <c r="I1410">
        <v>105</v>
      </c>
      <c r="J1410" t="s">
        <v>10</v>
      </c>
      <c r="K1410">
        <v>8</v>
      </c>
      <c r="L1410">
        <v>5</v>
      </c>
      <c r="M1410">
        <f t="shared" si="63"/>
        <v>0</v>
      </c>
      <c r="N1410">
        <f t="shared" si="64"/>
        <v>1</v>
      </c>
      <c r="O1410">
        <f t="shared" si="65"/>
        <v>0</v>
      </c>
    </row>
    <row r="1411" spans="1:15">
      <c r="A1411" t="s">
        <v>2827</v>
      </c>
      <c r="B1411" t="s">
        <v>2615</v>
      </c>
      <c r="C1411">
        <v>631</v>
      </c>
      <c r="D1411" t="s">
        <v>2828</v>
      </c>
      <c r="E1411" t="s">
        <v>35</v>
      </c>
      <c r="F1411" t="s">
        <v>9</v>
      </c>
      <c r="G1411">
        <v>80014</v>
      </c>
      <c r="H1411">
        <v>341.3</v>
      </c>
      <c r="I1411">
        <v>104</v>
      </c>
      <c r="J1411" t="s">
        <v>10</v>
      </c>
      <c r="K1411">
        <v>7</v>
      </c>
      <c r="L1411">
        <v>3</v>
      </c>
      <c r="M1411">
        <f t="shared" ref="M1411:M1474" si="66">IF(B1411="Loyalty Club and Credit Card", 1,0)</f>
        <v>0</v>
      </c>
      <c r="N1411">
        <f t="shared" ref="N1411:N1474" si="67">IF(B1411="Loyalty Club Only", 1,0)</f>
        <v>1</v>
      </c>
      <c r="O1411">
        <f t="shared" ref="O1411:O1474" si="68">IF(B1411="Store Mailing List", 1,0)</f>
        <v>0</v>
      </c>
    </row>
    <row r="1412" spans="1:15">
      <c r="A1412" t="s">
        <v>2829</v>
      </c>
      <c r="B1412" t="s">
        <v>2615</v>
      </c>
      <c r="C1412">
        <v>632</v>
      </c>
      <c r="D1412" t="s">
        <v>2830</v>
      </c>
      <c r="E1412" t="s">
        <v>17</v>
      </c>
      <c r="F1412" t="s">
        <v>9</v>
      </c>
      <c r="G1412">
        <v>80015</v>
      </c>
      <c r="H1412">
        <v>280.39</v>
      </c>
      <c r="I1412">
        <v>100</v>
      </c>
      <c r="J1412" t="s">
        <v>10</v>
      </c>
      <c r="K1412">
        <v>7</v>
      </c>
      <c r="L1412">
        <v>2</v>
      </c>
      <c r="M1412">
        <f t="shared" si="66"/>
        <v>0</v>
      </c>
      <c r="N1412">
        <f t="shared" si="67"/>
        <v>1</v>
      </c>
      <c r="O1412">
        <f t="shared" si="68"/>
        <v>0</v>
      </c>
    </row>
    <row r="1413" spans="1:15">
      <c r="A1413" t="s">
        <v>2831</v>
      </c>
      <c r="B1413" t="s">
        <v>2615</v>
      </c>
      <c r="C1413">
        <v>636</v>
      </c>
      <c r="D1413" t="s">
        <v>2832</v>
      </c>
      <c r="E1413" t="s">
        <v>8</v>
      </c>
      <c r="F1413" t="s">
        <v>9</v>
      </c>
      <c r="G1413">
        <v>80202</v>
      </c>
      <c r="H1413">
        <v>417.93</v>
      </c>
      <c r="I1413">
        <v>107</v>
      </c>
      <c r="J1413" t="s">
        <v>10</v>
      </c>
      <c r="K1413">
        <v>4</v>
      </c>
      <c r="L1413">
        <v>4</v>
      </c>
      <c r="M1413">
        <f t="shared" si="66"/>
        <v>0</v>
      </c>
      <c r="N1413">
        <f t="shared" si="67"/>
        <v>1</v>
      </c>
      <c r="O1413">
        <f t="shared" si="68"/>
        <v>0</v>
      </c>
    </row>
    <row r="1414" spans="1:15">
      <c r="A1414" t="s">
        <v>2833</v>
      </c>
      <c r="B1414" t="s">
        <v>2615</v>
      </c>
      <c r="C1414">
        <v>638</v>
      </c>
      <c r="D1414" t="s">
        <v>2834</v>
      </c>
      <c r="E1414" t="s">
        <v>8</v>
      </c>
      <c r="F1414" t="s">
        <v>9</v>
      </c>
      <c r="G1414">
        <v>80218</v>
      </c>
      <c r="H1414">
        <v>448.18</v>
      </c>
      <c r="I1414">
        <v>104</v>
      </c>
      <c r="J1414" t="s">
        <v>10</v>
      </c>
      <c r="K1414">
        <v>8</v>
      </c>
      <c r="L1414">
        <v>5</v>
      </c>
      <c r="M1414">
        <f t="shared" si="66"/>
        <v>0</v>
      </c>
      <c r="N1414">
        <f t="shared" si="67"/>
        <v>1</v>
      </c>
      <c r="O1414">
        <f t="shared" si="68"/>
        <v>0</v>
      </c>
    </row>
    <row r="1415" spans="1:15">
      <c r="A1415" t="s">
        <v>2835</v>
      </c>
      <c r="B1415" t="s">
        <v>2615</v>
      </c>
      <c r="C1415">
        <v>653</v>
      </c>
      <c r="D1415" t="s">
        <v>2836</v>
      </c>
      <c r="E1415" t="s">
        <v>48</v>
      </c>
      <c r="F1415" t="s">
        <v>9</v>
      </c>
      <c r="G1415">
        <v>80113</v>
      </c>
      <c r="H1415">
        <v>483.27</v>
      </c>
      <c r="I1415">
        <v>100</v>
      </c>
      <c r="J1415" t="s">
        <v>10</v>
      </c>
      <c r="K1415">
        <v>7</v>
      </c>
      <c r="L1415">
        <v>2</v>
      </c>
      <c r="M1415">
        <f t="shared" si="66"/>
        <v>0</v>
      </c>
      <c r="N1415">
        <f t="shared" si="67"/>
        <v>1</v>
      </c>
      <c r="O1415">
        <f t="shared" si="68"/>
        <v>0</v>
      </c>
    </row>
    <row r="1416" spans="1:15">
      <c r="A1416" t="s">
        <v>2837</v>
      </c>
      <c r="B1416" t="s">
        <v>2615</v>
      </c>
      <c r="C1416">
        <v>663</v>
      </c>
      <c r="D1416" t="s">
        <v>2838</v>
      </c>
      <c r="E1416" t="s">
        <v>77</v>
      </c>
      <c r="F1416" t="s">
        <v>9</v>
      </c>
      <c r="G1416">
        <v>80031</v>
      </c>
      <c r="H1416">
        <v>433.66</v>
      </c>
      <c r="I1416">
        <v>103</v>
      </c>
      <c r="J1416" t="s">
        <v>10</v>
      </c>
      <c r="K1416">
        <v>1</v>
      </c>
      <c r="L1416">
        <v>4</v>
      </c>
      <c r="M1416">
        <f t="shared" si="66"/>
        <v>0</v>
      </c>
      <c r="N1416">
        <f t="shared" si="67"/>
        <v>1</v>
      </c>
      <c r="O1416">
        <f t="shared" si="68"/>
        <v>0</v>
      </c>
    </row>
    <row r="1417" spans="1:15">
      <c r="A1417" t="s">
        <v>2839</v>
      </c>
      <c r="B1417" t="s">
        <v>2615</v>
      </c>
      <c r="C1417">
        <v>665</v>
      </c>
      <c r="D1417" t="s">
        <v>2840</v>
      </c>
      <c r="E1417" t="s">
        <v>29</v>
      </c>
      <c r="F1417" t="s">
        <v>9</v>
      </c>
      <c r="G1417">
        <v>80005</v>
      </c>
      <c r="H1417">
        <v>411.84</v>
      </c>
      <c r="I1417">
        <v>103</v>
      </c>
      <c r="J1417" t="s">
        <v>10</v>
      </c>
      <c r="K1417">
        <v>8</v>
      </c>
      <c r="L1417">
        <v>3</v>
      </c>
      <c r="M1417">
        <f t="shared" si="66"/>
        <v>0</v>
      </c>
      <c r="N1417">
        <f t="shared" si="67"/>
        <v>1</v>
      </c>
      <c r="O1417">
        <f t="shared" si="68"/>
        <v>0</v>
      </c>
    </row>
    <row r="1418" spans="1:15">
      <c r="A1418" t="s">
        <v>2841</v>
      </c>
      <c r="B1418" t="s">
        <v>2615</v>
      </c>
      <c r="C1418">
        <v>666</v>
      </c>
      <c r="D1418" t="s">
        <v>2842</v>
      </c>
      <c r="E1418" t="s">
        <v>29</v>
      </c>
      <c r="F1418" t="s">
        <v>9</v>
      </c>
      <c r="G1418">
        <v>80004</v>
      </c>
      <c r="H1418">
        <v>326.08</v>
      </c>
      <c r="I1418">
        <v>103</v>
      </c>
      <c r="J1418" t="s">
        <v>10</v>
      </c>
      <c r="K1418">
        <v>6</v>
      </c>
      <c r="L1418">
        <v>4</v>
      </c>
      <c r="M1418">
        <f t="shared" si="66"/>
        <v>0</v>
      </c>
      <c r="N1418">
        <f t="shared" si="67"/>
        <v>1</v>
      </c>
      <c r="O1418">
        <f t="shared" si="68"/>
        <v>0</v>
      </c>
    </row>
    <row r="1419" spans="1:15">
      <c r="A1419" t="s">
        <v>2843</v>
      </c>
      <c r="B1419" t="s">
        <v>2615</v>
      </c>
      <c r="C1419">
        <v>672</v>
      </c>
      <c r="D1419" t="s">
        <v>2844</v>
      </c>
      <c r="E1419" t="s">
        <v>8</v>
      </c>
      <c r="F1419" t="s">
        <v>9</v>
      </c>
      <c r="G1419">
        <v>80204</v>
      </c>
      <c r="H1419">
        <v>540.67999999999995</v>
      </c>
      <c r="I1419">
        <v>107</v>
      </c>
      <c r="J1419" t="s">
        <v>10</v>
      </c>
      <c r="K1419">
        <v>6</v>
      </c>
      <c r="L1419">
        <v>6</v>
      </c>
      <c r="M1419">
        <f t="shared" si="66"/>
        <v>0</v>
      </c>
      <c r="N1419">
        <f t="shared" si="67"/>
        <v>1</v>
      </c>
      <c r="O1419">
        <f t="shared" si="68"/>
        <v>0</v>
      </c>
    </row>
    <row r="1420" spans="1:15">
      <c r="A1420" t="s">
        <v>2845</v>
      </c>
      <c r="B1420" t="s">
        <v>2615</v>
      </c>
      <c r="C1420">
        <v>685</v>
      </c>
      <c r="D1420" t="s">
        <v>2846</v>
      </c>
      <c r="E1420" t="s">
        <v>8</v>
      </c>
      <c r="F1420" t="s">
        <v>9</v>
      </c>
      <c r="G1420">
        <v>80210</v>
      </c>
      <c r="H1420">
        <v>513.94000000000005</v>
      </c>
      <c r="I1420">
        <v>105</v>
      </c>
      <c r="J1420" t="s">
        <v>10</v>
      </c>
      <c r="K1420">
        <v>7</v>
      </c>
      <c r="L1420">
        <v>4</v>
      </c>
      <c r="M1420">
        <f t="shared" si="66"/>
        <v>0</v>
      </c>
      <c r="N1420">
        <f t="shared" si="67"/>
        <v>1</v>
      </c>
      <c r="O1420">
        <f t="shared" si="68"/>
        <v>0</v>
      </c>
    </row>
    <row r="1421" spans="1:15">
      <c r="A1421" t="s">
        <v>2847</v>
      </c>
      <c r="B1421" t="s">
        <v>2615</v>
      </c>
      <c r="C1421">
        <v>689</v>
      </c>
      <c r="D1421" t="s">
        <v>2848</v>
      </c>
      <c r="E1421" t="s">
        <v>700</v>
      </c>
      <c r="F1421" t="s">
        <v>9</v>
      </c>
      <c r="G1421">
        <v>80130</v>
      </c>
      <c r="H1421">
        <v>397.05</v>
      </c>
      <c r="I1421">
        <v>101</v>
      </c>
      <c r="J1421" t="s">
        <v>10</v>
      </c>
      <c r="K1421">
        <v>8</v>
      </c>
      <c r="L1421">
        <v>4</v>
      </c>
      <c r="M1421">
        <f t="shared" si="66"/>
        <v>0</v>
      </c>
      <c r="N1421">
        <f t="shared" si="67"/>
        <v>1</v>
      </c>
      <c r="O1421">
        <f t="shared" si="68"/>
        <v>0</v>
      </c>
    </row>
    <row r="1422" spans="1:15">
      <c r="A1422" t="s">
        <v>2849</v>
      </c>
      <c r="B1422" t="s">
        <v>2615</v>
      </c>
      <c r="C1422">
        <v>695</v>
      </c>
      <c r="D1422" t="s">
        <v>2850</v>
      </c>
      <c r="E1422" t="s">
        <v>35</v>
      </c>
      <c r="F1422" t="s">
        <v>9</v>
      </c>
      <c r="G1422">
        <v>80012</v>
      </c>
      <c r="H1422">
        <v>292.98</v>
      </c>
      <c r="I1422">
        <v>105</v>
      </c>
      <c r="J1422" t="s">
        <v>10</v>
      </c>
      <c r="K1422">
        <v>1</v>
      </c>
      <c r="L1422">
        <v>2</v>
      </c>
      <c r="M1422">
        <f t="shared" si="66"/>
        <v>0</v>
      </c>
      <c r="N1422">
        <f t="shared" si="67"/>
        <v>1</v>
      </c>
      <c r="O1422">
        <f t="shared" si="68"/>
        <v>0</v>
      </c>
    </row>
    <row r="1423" spans="1:15">
      <c r="A1423" t="s">
        <v>2851</v>
      </c>
      <c r="B1423" t="s">
        <v>2615</v>
      </c>
      <c r="C1423">
        <v>722</v>
      </c>
      <c r="D1423" t="s">
        <v>2852</v>
      </c>
      <c r="E1423" t="s">
        <v>8</v>
      </c>
      <c r="F1423" t="s">
        <v>9</v>
      </c>
      <c r="G1423">
        <v>80227</v>
      </c>
      <c r="H1423">
        <v>281.13</v>
      </c>
      <c r="I1423">
        <v>106</v>
      </c>
      <c r="J1423" t="s">
        <v>10</v>
      </c>
      <c r="K1423">
        <v>5</v>
      </c>
      <c r="L1423">
        <v>1</v>
      </c>
      <c r="M1423">
        <f t="shared" si="66"/>
        <v>0</v>
      </c>
      <c r="N1423">
        <f t="shared" si="67"/>
        <v>1</v>
      </c>
      <c r="O1423">
        <f t="shared" si="68"/>
        <v>0</v>
      </c>
    </row>
    <row r="1424" spans="1:15">
      <c r="A1424" t="s">
        <v>2853</v>
      </c>
      <c r="B1424" t="s">
        <v>2615</v>
      </c>
      <c r="C1424">
        <v>736</v>
      </c>
      <c r="D1424" t="s">
        <v>2854</v>
      </c>
      <c r="E1424" t="s">
        <v>26</v>
      </c>
      <c r="F1424" t="s">
        <v>9</v>
      </c>
      <c r="G1424">
        <v>80214</v>
      </c>
      <c r="H1424">
        <v>309.62</v>
      </c>
      <c r="I1424">
        <v>101</v>
      </c>
      <c r="J1424" t="s">
        <v>10</v>
      </c>
      <c r="K1424">
        <v>1</v>
      </c>
      <c r="L1424">
        <v>1</v>
      </c>
      <c r="M1424">
        <f t="shared" si="66"/>
        <v>0</v>
      </c>
      <c r="N1424">
        <f t="shared" si="67"/>
        <v>1</v>
      </c>
      <c r="O1424">
        <f t="shared" si="68"/>
        <v>0</v>
      </c>
    </row>
    <row r="1425" spans="1:15">
      <c r="A1425" t="s">
        <v>2855</v>
      </c>
      <c r="B1425" t="s">
        <v>2615</v>
      </c>
      <c r="C1425">
        <v>746</v>
      </c>
      <c r="D1425" t="s">
        <v>2856</v>
      </c>
      <c r="E1425" t="s">
        <v>26</v>
      </c>
      <c r="F1425" t="s">
        <v>9</v>
      </c>
      <c r="G1425">
        <v>80227</v>
      </c>
      <c r="H1425">
        <v>326.77</v>
      </c>
      <c r="I1425">
        <v>107</v>
      </c>
      <c r="J1425" t="s">
        <v>10</v>
      </c>
      <c r="K1425">
        <v>2</v>
      </c>
      <c r="L1425">
        <v>6</v>
      </c>
      <c r="M1425">
        <f t="shared" si="66"/>
        <v>0</v>
      </c>
      <c r="N1425">
        <f t="shared" si="67"/>
        <v>1</v>
      </c>
      <c r="O1425">
        <f t="shared" si="68"/>
        <v>0</v>
      </c>
    </row>
    <row r="1426" spans="1:15">
      <c r="A1426" t="s">
        <v>2857</v>
      </c>
      <c r="B1426" t="s">
        <v>2615</v>
      </c>
      <c r="C1426">
        <v>749</v>
      </c>
      <c r="D1426" t="s">
        <v>2858</v>
      </c>
      <c r="E1426" t="s">
        <v>35</v>
      </c>
      <c r="F1426" t="s">
        <v>9</v>
      </c>
      <c r="G1426">
        <v>80013</v>
      </c>
      <c r="H1426">
        <v>442.61</v>
      </c>
      <c r="I1426">
        <v>104</v>
      </c>
      <c r="J1426" t="s">
        <v>10</v>
      </c>
      <c r="K1426">
        <v>8</v>
      </c>
      <c r="L1426">
        <v>5</v>
      </c>
      <c r="M1426">
        <f t="shared" si="66"/>
        <v>0</v>
      </c>
      <c r="N1426">
        <f t="shared" si="67"/>
        <v>1</v>
      </c>
      <c r="O1426">
        <f t="shared" si="68"/>
        <v>0</v>
      </c>
    </row>
    <row r="1427" spans="1:15">
      <c r="A1427" t="s">
        <v>2859</v>
      </c>
      <c r="B1427" t="s">
        <v>2615</v>
      </c>
      <c r="C1427">
        <v>753</v>
      </c>
      <c r="D1427" t="s">
        <v>2860</v>
      </c>
      <c r="E1427" t="s">
        <v>8</v>
      </c>
      <c r="F1427" t="s">
        <v>9</v>
      </c>
      <c r="G1427">
        <v>80210</v>
      </c>
      <c r="H1427">
        <v>534.97</v>
      </c>
      <c r="I1427">
        <v>101</v>
      </c>
      <c r="J1427" t="s">
        <v>10</v>
      </c>
      <c r="K1427">
        <v>5</v>
      </c>
      <c r="L1427">
        <v>5</v>
      </c>
      <c r="M1427">
        <f t="shared" si="66"/>
        <v>0</v>
      </c>
      <c r="N1427">
        <f t="shared" si="67"/>
        <v>1</v>
      </c>
      <c r="O1427">
        <f t="shared" si="68"/>
        <v>0</v>
      </c>
    </row>
    <row r="1428" spans="1:15">
      <c r="A1428" t="s">
        <v>2861</v>
      </c>
      <c r="B1428" t="s">
        <v>2615</v>
      </c>
      <c r="C1428">
        <v>757</v>
      </c>
      <c r="D1428" t="s">
        <v>2862</v>
      </c>
      <c r="E1428" t="s">
        <v>29</v>
      </c>
      <c r="F1428" t="s">
        <v>9</v>
      </c>
      <c r="G1428">
        <v>80004</v>
      </c>
      <c r="H1428">
        <v>278.75</v>
      </c>
      <c r="I1428">
        <v>109</v>
      </c>
      <c r="J1428" t="s">
        <v>10</v>
      </c>
      <c r="K1428">
        <v>2</v>
      </c>
      <c r="L1428">
        <v>2</v>
      </c>
      <c r="M1428">
        <f t="shared" si="66"/>
        <v>0</v>
      </c>
      <c r="N1428">
        <f t="shared" si="67"/>
        <v>1</v>
      </c>
      <c r="O1428">
        <f t="shared" si="68"/>
        <v>0</v>
      </c>
    </row>
    <row r="1429" spans="1:15">
      <c r="A1429" t="s">
        <v>2863</v>
      </c>
      <c r="B1429" t="s">
        <v>2615</v>
      </c>
      <c r="C1429">
        <v>759</v>
      </c>
      <c r="D1429" t="s">
        <v>2864</v>
      </c>
      <c r="E1429" t="s">
        <v>35</v>
      </c>
      <c r="F1429" t="s">
        <v>9</v>
      </c>
      <c r="G1429">
        <v>80014</v>
      </c>
      <c r="H1429">
        <v>477.18</v>
      </c>
      <c r="I1429">
        <v>104</v>
      </c>
      <c r="J1429" t="s">
        <v>10</v>
      </c>
      <c r="K1429">
        <v>6</v>
      </c>
      <c r="L1429">
        <v>7</v>
      </c>
      <c r="M1429">
        <f t="shared" si="66"/>
        <v>0</v>
      </c>
      <c r="N1429">
        <f t="shared" si="67"/>
        <v>1</v>
      </c>
      <c r="O1429">
        <f t="shared" si="68"/>
        <v>0</v>
      </c>
    </row>
    <row r="1430" spans="1:15">
      <c r="A1430" t="s">
        <v>2865</v>
      </c>
      <c r="B1430" t="s">
        <v>2615</v>
      </c>
      <c r="C1430">
        <v>760</v>
      </c>
      <c r="D1430" t="s">
        <v>2866</v>
      </c>
      <c r="E1430" t="s">
        <v>8</v>
      </c>
      <c r="F1430" t="s">
        <v>9</v>
      </c>
      <c r="G1430">
        <v>80216</v>
      </c>
      <c r="H1430">
        <v>360.69</v>
      </c>
      <c r="I1430">
        <v>108</v>
      </c>
      <c r="J1430" t="s">
        <v>10</v>
      </c>
      <c r="K1430">
        <v>8</v>
      </c>
      <c r="L1430">
        <v>3</v>
      </c>
      <c r="M1430">
        <f t="shared" si="66"/>
        <v>0</v>
      </c>
      <c r="N1430">
        <f t="shared" si="67"/>
        <v>1</v>
      </c>
      <c r="O1430">
        <f t="shared" si="68"/>
        <v>0</v>
      </c>
    </row>
    <row r="1431" spans="1:15">
      <c r="A1431" t="s">
        <v>2867</v>
      </c>
      <c r="B1431" t="s">
        <v>2615</v>
      </c>
      <c r="C1431">
        <v>767</v>
      </c>
      <c r="D1431" t="s">
        <v>2868</v>
      </c>
      <c r="E1431" t="s">
        <v>8</v>
      </c>
      <c r="F1431" t="s">
        <v>9</v>
      </c>
      <c r="G1431">
        <v>80221</v>
      </c>
      <c r="H1431">
        <v>394.37</v>
      </c>
      <c r="I1431">
        <v>106</v>
      </c>
      <c r="J1431" t="s">
        <v>10</v>
      </c>
      <c r="K1431">
        <v>1</v>
      </c>
      <c r="L1431">
        <v>4</v>
      </c>
      <c r="M1431">
        <f t="shared" si="66"/>
        <v>0</v>
      </c>
      <c r="N1431">
        <f t="shared" si="67"/>
        <v>1</v>
      </c>
      <c r="O1431">
        <f t="shared" si="68"/>
        <v>0</v>
      </c>
    </row>
    <row r="1432" spans="1:15">
      <c r="A1432" t="s">
        <v>2869</v>
      </c>
      <c r="B1432" t="s">
        <v>2615</v>
      </c>
      <c r="C1432">
        <v>773</v>
      </c>
      <c r="D1432" t="s">
        <v>2870</v>
      </c>
      <c r="E1432" t="s">
        <v>29</v>
      </c>
      <c r="F1432" t="s">
        <v>9</v>
      </c>
      <c r="G1432">
        <v>80003</v>
      </c>
      <c r="H1432">
        <v>345.06</v>
      </c>
      <c r="I1432">
        <v>106</v>
      </c>
      <c r="J1432" t="s">
        <v>10</v>
      </c>
      <c r="K1432">
        <v>1</v>
      </c>
      <c r="L1432">
        <v>3</v>
      </c>
      <c r="M1432">
        <f t="shared" si="66"/>
        <v>0</v>
      </c>
      <c r="N1432">
        <f t="shared" si="67"/>
        <v>1</v>
      </c>
      <c r="O1432">
        <f t="shared" si="68"/>
        <v>0</v>
      </c>
    </row>
    <row r="1433" spans="1:15">
      <c r="A1433" t="s">
        <v>2871</v>
      </c>
      <c r="B1433" t="s">
        <v>2615</v>
      </c>
      <c r="C1433">
        <v>792</v>
      </c>
      <c r="D1433" t="s">
        <v>2872</v>
      </c>
      <c r="E1433" t="s">
        <v>35</v>
      </c>
      <c r="F1433" t="s">
        <v>9</v>
      </c>
      <c r="G1433">
        <v>80013</v>
      </c>
      <c r="H1433">
        <v>404.43</v>
      </c>
      <c r="I1433">
        <v>104</v>
      </c>
      <c r="J1433" t="s">
        <v>10</v>
      </c>
      <c r="K1433">
        <v>2</v>
      </c>
      <c r="L1433">
        <v>4</v>
      </c>
      <c r="M1433">
        <f t="shared" si="66"/>
        <v>0</v>
      </c>
      <c r="N1433">
        <f t="shared" si="67"/>
        <v>1</v>
      </c>
      <c r="O1433">
        <f t="shared" si="68"/>
        <v>0</v>
      </c>
    </row>
    <row r="1434" spans="1:15">
      <c r="A1434" t="s">
        <v>2873</v>
      </c>
      <c r="B1434" t="s">
        <v>2615</v>
      </c>
      <c r="C1434">
        <v>796</v>
      </c>
      <c r="D1434" t="s">
        <v>2874</v>
      </c>
      <c r="E1434" t="s">
        <v>26</v>
      </c>
      <c r="F1434" t="s">
        <v>9</v>
      </c>
      <c r="G1434">
        <v>80226</v>
      </c>
      <c r="H1434">
        <v>281.32</v>
      </c>
      <c r="I1434">
        <v>101</v>
      </c>
      <c r="J1434" t="s">
        <v>10</v>
      </c>
      <c r="K1434">
        <v>6</v>
      </c>
      <c r="L1434">
        <v>3</v>
      </c>
      <c r="M1434">
        <f t="shared" si="66"/>
        <v>0</v>
      </c>
      <c r="N1434">
        <f t="shared" si="67"/>
        <v>1</v>
      </c>
      <c r="O1434">
        <f t="shared" si="68"/>
        <v>0</v>
      </c>
    </row>
    <row r="1435" spans="1:15">
      <c r="A1435" t="s">
        <v>2875</v>
      </c>
      <c r="B1435" t="s">
        <v>2615</v>
      </c>
      <c r="C1435">
        <v>797</v>
      </c>
      <c r="D1435" t="s">
        <v>2876</v>
      </c>
      <c r="E1435" t="s">
        <v>8</v>
      </c>
      <c r="F1435" t="s">
        <v>9</v>
      </c>
      <c r="G1435">
        <v>80247</v>
      </c>
      <c r="H1435">
        <v>446.09</v>
      </c>
      <c r="I1435">
        <v>100</v>
      </c>
      <c r="J1435" t="s">
        <v>10</v>
      </c>
      <c r="K1435">
        <v>8</v>
      </c>
      <c r="L1435">
        <v>6</v>
      </c>
      <c r="M1435">
        <f t="shared" si="66"/>
        <v>0</v>
      </c>
      <c r="N1435">
        <f t="shared" si="67"/>
        <v>1</v>
      </c>
      <c r="O1435">
        <f t="shared" si="68"/>
        <v>0</v>
      </c>
    </row>
    <row r="1436" spans="1:15">
      <c r="A1436" t="s">
        <v>2877</v>
      </c>
      <c r="B1436" t="s">
        <v>2615</v>
      </c>
      <c r="C1436">
        <v>799</v>
      </c>
      <c r="D1436" t="s">
        <v>2878</v>
      </c>
      <c r="E1436" t="s">
        <v>26</v>
      </c>
      <c r="F1436" t="s">
        <v>9</v>
      </c>
      <c r="G1436">
        <v>80227</v>
      </c>
      <c r="H1436">
        <v>533</v>
      </c>
      <c r="I1436">
        <v>101</v>
      </c>
      <c r="J1436" t="s">
        <v>10</v>
      </c>
      <c r="K1436">
        <v>5</v>
      </c>
      <c r="L1436">
        <v>5</v>
      </c>
      <c r="M1436">
        <f t="shared" si="66"/>
        <v>0</v>
      </c>
      <c r="N1436">
        <f t="shared" si="67"/>
        <v>1</v>
      </c>
      <c r="O1436">
        <f t="shared" si="68"/>
        <v>0</v>
      </c>
    </row>
    <row r="1437" spans="1:15">
      <c r="A1437" t="s">
        <v>2879</v>
      </c>
      <c r="B1437" t="s">
        <v>2615</v>
      </c>
      <c r="C1437">
        <v>800</v>
      </c>
      <c r="D1437" t="s">
        <v>2880</v>
      </c>
      <c r="E1437" t="s">
        <v>8</v>
      </c>
      <c r="F1437" t="s">
        <v>9</v>
      </c>
      <c r="G1437">
        <v>80230</v>
      </c>
      <c r="H1437">
        <v>278.35000000000002</v>
      </c>
      <c r="I1437">
        <v>100</v>
      </c>
      <c r="J1437" t="s">
        <v>10</v>
      </c>
      <c r="K1437">
        <v>4</v>
      </c>
      <c r="L1437">
        <v>2</v>
      </c>
      <c r="M1437">
        <f t="shared" si="66"/>
        <v>0</v>
      </c>
      <c r="N1437">
        <f t="shared" si="67"/>
        <v>1</v>
      </c>
      <c r="O1437">
        <f t="shared" si="68"/>
        <v>0</v>
      </c>
    </row>
    <row r="1438" spans="1:15">
      <c r="A1438" t="s">
        <v>2881</v>
      </c>
      <c r="B1438" t="s">
        <v>2615</v>
      </c>
      <c r="C1438">
        <v>804</v>
      </c>
      <c r="D1438" t="s">
        <v>2882</v>
      </c>
      <c r="E1438" t="s">
        <v>8</v>
      </c>
      <c r="F1438" t="s">
        <v>9</v>
      </c>
      <c r="G1438">
        <v>80202</v>
      </c>
      <c r="H1438">
        <v>423.47</v>
      </c>
      <c r="I1438">
        <v>103</v>
      </c>
      <c r="J1438" t="s">
        <v>10</v>
      </c>
      <c r="K1438">
        <v>3</v>
      </c>
      <c r="L1438">
        <v>3</v>
      </c>
      <c r="M1438">
        <f t="shared" si="66"/>
        <v>0</v>
      </c>
      <c r="N1438">
        <f t="shared" si="67"/>
        <v>1</v>
      </c>
      <c r="O1438">
        <f t="shared" si="68"/>
        <v>0</v>
      </c>
    </row>
    <row r="1439" spans="1:15">
      <c r="A1439" t="s">
        <v>2883</v>
      </c>
      <c r="B1439" t="s">
        <v>2615</v>
      </c>
      <c r="C1439">
        <v>813</v>
      </c>
      <c r="D1439" t="s">
        <v>2884</v>
      </c>
      <c r="E1439" t="s">
        <v>8</v>
      </c>
      <c r="F1439" t="s">
        <v>9</v>
      </c>
      <c r="G1439">
        <v>80204</v>
      </c>
      <c r="H1439">
        <v>305.08</v>
      </c>
      <c r="I1439">
        <v>101</v>
      </c>
      <c r="J1439" t="s">
        <v>10</v>
      </c>
      <c r="K1439">
        <v>8</v>
      </c>
      <c r="L1439">
        <v>1</v>
      </c>
      <c r="M1439">
        <f t="shared" si="66"/>
        <v>0</v>
      </c>
      <c r="N1439">
        <f t="shared" si="67"/>
        <v>1</v>
      </c>
      <c r="O1439">
        <f t="shared" si="68"/>
        <v>0</v>
      </c>
    </row>
    <row r="1440" spans="1:15">
      <c r="A1440" t="s">
        <v>2885</v>
      </c>
      <c r="B1440" t="s">
        <v>2615</v>
      </c>
      <c r="C1440">
        <v>816</v>
      </c>
      <c r="D1440" t="s">
        <v>2886</v>
      </c>
      <c r="E1440" t="s">
        <v>26</v>
      </c>
      <c r="F1440" t="s">
        <v>9</v>
      </c>
      <c r="G1440">
        <v>80226</v>
      </c>
      <c r="H1440">
        <v>288.86</v>
      </c>
      <c r="I1440">
        <v>106</v>
      </c>
      <c r="J1440" t="s">
        <v>10</v>
      </c>
      <c r="K1440">
        <v>2</v>
      </c>
      <c r="L1440">
        <v>1</v>
      </c>
      <c r="M1440">
        <f t="shared" si="66"/>
        <v>0</v>
      </c>
      <c r="N1440">
        <f t="shared" si="67"/>
        <v>1</v>
      </c>
      <c r="O1440">
        <f t="shared" si="68"/>
        <v>0</v>
      </c>
    </row>
    <row r="1441" spans="1:15">
      <c r="A1441" t="s">
        <v>2887</v>
      </c>
      <c r="B1441" t="s">
        <v>2615</v>
      </c>
      <c r="C1441">
        <v>819</v>
      </c>
      <c r="D1441" t="s">
        <v>2888</v>
      </c>
      <c r="E1441" t="s">
        <v>791</v>
      </c>
      <c r="F1441" t="s">
        <v>9</v>
      </c>
      <c r="G1441">
        <v>80214</v>
      </c>
      <c r="H1441">
        <v>405.24</v>
      </c>
      <c r="I1441">
        <v>107</v>
      </c>
      <c r="J1441" t="s">
        <v>10</v>
      </c>
      <c r="K1441">
        <v>8</v>
      </c>
      <c r="L1441">
        <v>3</v>
      </c>
      <c r="M1441">
        <f t="shared" si="66"/>
        <v>0</v>
      </c>
      <c r="N1441">
        <f t="shared" si="67"/>
        <v>1</v>
      </c>
      <c r="O1441">
        <f t="shared" si="68"/>
        <v>0</v>
      </c>
    </row>
    <row r="1442" spans="1:15">
      <c r="A1442" t="s">
        <v>2889</v>
      </c>
      <c r="B1442" t="s">
        <v>2615</v>
      </c>
      <c r="C1442">
        <v>824</v>
      </c>
      <c r="D1442" t="s">
        <v>2890</v>
      </c>
      <c r="E1442" t="s">
        <v>26</v>
      </c>
      <c r="F1442" t="s">
        <v>9</v>
      </c>
      <c r="G1442">
        <v>80228</v>
      </c>
      <c r="H1442">
        <v>488.62</v>
      </c>
      <c r="I1442">
        <v>106</v>
      </c>
      <c r="J1442" t="s">
        <v>10</v>
      </c>
      <c r="K1442">
        <v>5</v>
      </c>
      <c r="L1442">
        <v>6</v>
      </c>
      <c r="M1442">
        <f t="shared" si="66"/>
        <v>0</v>
      </c>
      <c r="N1442">
        <f t="shared" si="67"/>
        <v>1</v>
      </c>
      <c r="O1442">
        <f t="shared" si="68"/>
        <v>0</v>
      </c>
    </row>
    <row r="1443" spans="1:15">
      <c r="A1443" t="s">
        <v>2891</v>
      </c>
      <c r="B1443" t="s">
        <v>2615</v>
      </c>
      <c r="C1443">
        <v>826</v>
      </c>
      <c r="D1443" t="s">
        <v>2892</v>
      </c>
      <c r="E1443" t="s">
        <v>35</v>
      </c>
      <c r="F1443" t="s">
        <v>9</v>
      </c>
      <c r="G1443">
        <v>80016</v>
      </c>
      <c r="H1443">
        <v>340.13</v>
      </c>
      <c r="I1443">
        <v>102</v>
      </c>
      <c r="J1443" t="s">
        <v>10</v>
      </c>
      <c r="K1443">
        <v>1</v>
      </c>
      <c r="L1443">
        <v>4</v>
      </c>
      <c r="M1443">
        <f t="shared" si="66"/>
        <v>0</v>
      </c>
      <c r="N1443">
        <f t="shared" si="67"/>
        <v>1</v>
      </c>
      <c r="O1443">
        <f t="shared" si="68"/>
        <v>0</v>
      </c>
    </row>
    <row r="1444" spans="1:15">
      <c r="A1444" t="s">
        <v>2893</v>
      </c>
      <c r="B1444" t="s">
        <v>2615</v>
      </c>
      <c r="C1444">
        <v>829</v>
      </c>
      <c r="D1444" t="s">
        <v>2894</v>
      </c>
      <c r="E1444" t="s">
        <v>337</v>
      </c>
      <c r="F1444" t="s">
        <v>9</v>
      </c>
      <c r="G1444">
        <v>80033</v>
      </c>
      <c r="H1444">
        <v>435.84</v>
      </c>
      <c r="I1444">
        <v>106</v>
      </c>
      <c r="J1444" t="s">
        <v>10</v>
      </c>
      <c r="K1444">
        <v>2</v>
      </c>
      <c r="L1444">
        <v>3</v>
      </c>
      <c r="M1444">
        <f t="shared" si="66"/>
        <v>0</v>
      </c>
      <c r="N1444">
        <f t="shared" si="67"/>
        <v>1</v>
      </c>
      <c r="O1444">
        <f t="shared" si="68"/>
        <v>0</v>
      </c>
    </row>
    <row r="1445" spans="1:15">
      <c r="A1445" t="s">
        <v>2895</v>
      </c>
      <c r="B1445" t="s">
        <v>2615</v>
      </c>
      <c r="C1445">
        <v>831</v>
      </c>
      <c r="D1445" t="s">
        <v>2896</v>
      </c>
      <c r="E1445" t="s">
        <v>26</v>
      </c>
      <c r="F1445" t="s">
        <v>9</v>
      </c>
      <c r="G1445">
        <v>80228</v>
      </c>
      <c r="H1445">
        <v>423.32</v>
      </c>
      <c r="I1445">
        <v>106</v>
      </c>
      <c r="J1445" t="s">
        <v>10</v>
      </c>
      <c r="K1445">
        <v>8</v>
      </c>
      <c r="L1445">
        <v>3</v>
      </c>
      <c r="M1445">
        <f t="shared" si="66"/>
        <v>0</v>
      </c>
      <c r="N1445">
        <f t="shared" si="67"/>
        <v>1</v>
      </c>
      <c r="O1445">
        <f t="shared" si="68"/>
        <v>0</v>
      </c>
    </row>
    <row r="1446" spans="1:15">
      <c r="A1446" t="s">
        <v>2897</v>
      </c>
      <c r="B1446" t="s">
        <v>2615</v>
      </c>
      <c r="C1446">
        <v>840</v>
      </c>
      <c r="D1446" t="s">
        <v>2898</v>
      </c>
      <c r="E1446" t="s">
        <v>84</v>
      </c>
      <c r="F1446" t="s">
        <v>9</v>
      </c>
      <c r="G1446">
        <v>80233</v>
      </c>
      <c r="H1446">
        <v>378.13</v>
      </c>
      <c r="I1446">
        <v>107</v>
      </c>
      <c r="J1446" t="s">
        <v>10</v>
      </c>
      <c r="K1446">
        <v>2</v>
      </c>
      <c r="L1446">
        <v>5</v>
      </c>
      <c r="M1446">
        <f t="shared" si="66"/>
        <v>0</v>
      </c>
      <c r="N1446">
        <f t="shared" si="67"/>
        <v>1</v>
      </c>
      <c r="O1446">
        <f t="shared" si="68"/>
        <v>0</v>
      </c>
    </row>
    <row r="1447" spans="1:15">
      <c r="A1447" t="s">
        <v>2899</v>
      </c>
      <c r="B1447" t="s">
        <v>2615</v>
      </c>
      <c r="C1447">
        <v>846</v>
      </c>
      <c r="D1447" t="s">
        <v>2900</v>
      </c>
      <c r="E1447" t="s">
        <v>35</v>
      </c>
      <c r="F1447" t="s">
        <v>9</v>
      </c>
      <c r="G1447">
        <v>80014</v>
      </c>
      <c r="H1447">
        <v>348.05</v>
      </c>
      <c r="I1447">
        <v>105</v>
      </c>
      <c r="J1447" t="s">
        <v>10</v>
      </c>
      <c r="K1447">
        <v>4</v>
      </c>
      <c r="L1447">
        <v>1</v>
      </c>
      <c r="M1447">
        <f t="shared" si="66"/>
        <v>0</v>
      </c>
      <c r="N1447">
        <f t="shared" si="67"/>
        <v>1</v>
      </c>
      <c r="O1447">
        <f t="shared" si="68"/>
        <v>0</v>
      </c>
    </row>
    <row r="1448" spans="1:15">
      <c r="A1448" t="s">
        <v>2901</v>
      </c>
      <c r="B1448" t="s">
        <v>2615</v>
      </c>
      <c r="C1448">
        <v>874</v>
      </c>
      <c r="D1448" t="s">
        <v>2902</v>
      </c>
      <c r="E1448" t="s">
        <v>32</v>
      </c>
      <c r="F1448" t="s">
        <v>9</v>
      </c>
      <c r="G1448">
        <v>80021</v>
      </c>
      <c r="H1448">
        <v>290.52</v>
      </c>
      <c r="I1448">
        <v>103</v>
      </c>
      <c r="J1448" t="s">
        <v>10</v>
      </c>
      <c r="K1448">
        <v>7</v>
      </c>
      <c r="L1448">
        <v>3</v>
      </c>
      <c r="M1448">
        <f t="shared" si="66"/>
        <v>0</v>
      </c>
      <c r="N1448">
        <f t="shared" si="67"/>
        <v>1</v>
      </c>
      <c r="O1448">
        <f t="shared" si="68"/>
        <v>0</v>
      </c>
    </row>
    <row r="1449" spans="1:15">
      <c r="A1449" t="s">
        <v>2903</v>
      </c>
      <c r="B1449" t="s">
        <v>2615</v>
      </c>
      <c r="C1449">
        <v>875</v>
      </c>
      <c r="D1449" t="s">
        <v>2904</v>
      </c>
      <c r="E1449" t="s">
        <v>368</v>
      </c>
      <c r="F1449" t="s">
        <v>9</v>
      </c>
      <c r="G1449">
        <v>80108</v>
      </c>
      <c r="H1449">
        <v>286.45</v>
      </c>
      <c r="I1449">
        <v>102</v>
      </c>
      <c r="J1449" t="s">
        <v>10</v>
      </c>
      <c r="K1449">
        <v>6</v>
      </c>
      <c r="L1449">
        <v>3</v>
      </c>
      <c r="M1449">
        <f t="shared" si="66"/>
        <v>0</v>
      </c>
      <c r="N1449">
        <f t="shared" si="67"/>
        <v>1</v>
      </c>
      <c r="O1449">
        <f t="shared" si="68"/>
        <v>0</v>
      </c>
    </row>
    <row r="1450" spans="1:15">
      <c r="A1450" t="s">
        <v>2905</v>
      </c>
      <c r="B1450" t="s">
        <v>2615</v>
      </c>
      <c r="C1450">
        <v>877</v>
      </c>
      <c r="D1450" t="s">
        <v>2906</v>
      </c>
      <c r="E1450" t="s">
        <v>26</v>
      </c>
      <c r="F1450" t="s">
        <v>9</v>
      </c>
      <c r="G1450">
        <v>80226</v>
      </c>
      <c r="H1450">
        <v>338.09</v>
      </c>
      <c r="I1450">
        <v>106</v>
      </c>
      <c r="J1450" t="s">
        <v>10</v>
      </c>
      <c r="K1450">
        <v>5</v>
      </c>
      <c r="L1450">
        <v>3</v>
      </c>
      <c r="M1450">
        <f t="shared" si="66"/>
        <v>0</v>
      </c>
      <c r="N1450">
        <f t="shared" si="67"/>
        <v>1</v>
      </c>
      <c r="O1450">
        <f t="shared" si="68"/>
        <v>0</v>
      </c>
    </row>
    <row r="1451" spans="1:15">
      <c r="A1451" t="s">
        <v>2907</v>
      </c>
      <c r="B1451" t="s">
        <v>2615</v>
      </c>
      <c r="C1451">
        <v>888</v>
      </c>
      <c r="D1451" t="s">
        <v>2908</v>
      </c>
      <c r="E1451" t="s">
        <v>17</v>
      </c>
      <c r="F1451" t="s">
        <v>9</v>
      </c>
      <c r="G1451">
        <v>80016</v>
      </c>
      <c r="H1451">
        <v>404.86</v>
      </c>
      <c r="I1451">
        <v>102</v>
      </c>
      <c r="J1451" t="s">
        <v>10</v>
      </c>
      <c r="K1451">
        <v>8</v>
      </c>
      <c r="L1451">
        <v>4</v>
      </c>
      <c r="M1451">
        <f t="shared" si="66"/>
        <v>0</v>
      </c>
      <c r="N1451">
        <f t="shared" si="67"/>
        <v>1</v>
      </c>
      <c r="O1451">
        <f t="shared" si="68"/>
        <v>0</v>
      </c>
    </row>
    <row r="1452" spans="1:15">
      <c r="A1452" t="s">
        <v>2909</v>
      </c>
      <c r="B1452" t="s">
        <v>2615</v>
      </c>
      <c r="C1452">
        <v>890</v>
      </c>
      <c r="D1452" t="s">
        <v>2910</v>
      </c>
      <c r="E1452" t="s">
        <v>29</v>
      </c>
      <c r="F1452" t="s">
        <v>9</v>
      </c>
      <c r="G1452">
        <v>80003</v>
      </c>
      <c r="H1452">
        <v>498.35</v>
      </c>
      <c r="I1452">
        <v>100</v>
      </c>
      <c r="J1452" t="s">
        <v>10</v>
      </c>
      <c r="K1452">
        <v>4</v>
      </c>
      <c r="L1452">
        <v>7</v>
      </c>
      <c r="M1452">
        <f t="shared" si="66"/>
        <v>0</v>
      </c>
      <c r="N1452">
        <f t="shared" si="67"/>
        <v>1</v>
      </c>
      <c r="O1452">
        <f t="shared" si="68"/>
        <v>0</v>
      </c>
    </row>
    <row r="1453" spans="1:15">
      <c r="A1453" t="s">
        <v>2911</v>
      </c>
      <c r="B1453" t="s">
        <v>2615</v>
      </c>
      <c r="C1453">
        <v>893</v>
      </c>
      <c r="D1453" t="s">
        <v>2912</v>
      </c>
      <c r="E1453" t="s">
        <v>8</v>
      </c>
      <c r="F1453" t="s">
        <v>9</v>
      </c>
      <c r="G1453">
        <v>80219</v>
      </c>
      <c r="H1453">
        <v>389.52</v>
      </c>
      <c r="I1453">
        <v>100</v>
      </c>
      <c r="J1453" t="s">
        <v>10</v>
      </c>
      <c r="K1453">
        <v>6</v>
      </c>
      <c r="L1453">
        <v>3</v>
      </c>
      <c r="M1453">
        <f t="shared" si="66"/>
        <v>0</v>
      </c>
      <c r="N1453">
        <f t="shared" si="67"/>
        <v>1</v>
      </c>
      <c r="O1453">
        <f t="shared" si="68"/>
        <v>0</v>
      </c>
    </row>
    <row r="1454" spans="1:15">
      <c r="A1454" t="s">
        <v>2913</v>
      </c>
      <c r="B1454" t="s">
        <v>2615</v>
      </c>
      <c r="C1454">
        <v>895</v>
      </c>
      <c r="D1454" t="s">
        <v>2914</v>
      </c>
      <c r="E1454" t="s">
        <v>35</v>
      </c>
      <c r="F1454" t="s">
        <v>9</v>
      </c>
      <c r="G1454">
        <v>80017</v>
      </c>
      <c r="H1454">
        <v>449.02</v>
      </c>
      <c r="I1454">
        <v>105</v>
      </c>
      <c r="J1454" t="s">
        <v>10</v>
      </c>
      <c r="K1454">
        <v>4</v>
      </c>
      <c r="L1454">
        <v>6</v>
      </c>
      <c r="M1454">
        <f t="shared" si="66"/>
        <v>0</v>
      </c>
      <c r="N1454">
        <f t="shared" si="67"/>
        <v>1</v>
      </c>
      <c r="O1454">
        <f t="shared" si="68"/>
        <v>0</v>
      </c>
    </row>
    <row r="1455" spans="1:15">
      <c r="A1455" t="s">
        <v>2915</v>
      </c>
      <c r="B1455" t="s">
        <v>2615</v>
      </c>
      <c r="C1455">
        <v>896</v>
      </c>
      <c r="D1455" t="s">
        <v>2916</v>
      </c>
      <c r="E1455" t="s">
        <v>35</v>
      </c>
      <c r="F1455" t="s">
        <v>9</v>
      </c>
      <c r="G1455">
        <v>80015</v>
      </c>
      <c r="H1455">
        <v>322.02999999999997</v>
      </c>
      <c r="I1455">
        <v>105</v>
      </c>
      <c r="J1455" t="s">
        <v>10</v>
      </c>
      <c r="K1455">
        <v>4</v>
      </c>
      <c r="L1455">
        <v>7</v>
      </c>
      <c r="M1455">
        <f t="shared" si="66"/>
        <v>0</v>
      </c>
      <c r="N1455">
        <f t="shared" si="67"/>
        <v>1</v>
      </c>
      <c r="O1455">
        <f t="shared" si="68"/>
        <v>0</v>
      </c>
    </row>
    <row r="1456" spans="1:15">
      <c r="A1456" t="s">
        <v>2917</v>
      </c>
      <c r="B1456" t="s">
        <v>2615</v>
      </c>
      <c r="C1456">
        <v>899</v>
      </c>
      <c r="D1456" t="s">
        <v>2918</v>
      </c>
      <c r="E1456" t="s">
        <v>8</v>
      </c>
      <c r="F1456" t="s">
        <v>9</v>
      </c>
      <c r="G1456">
        <v>80222</v>
      </c>
      <c r="H1456">
        <v>399.31</v>
      </c>
      <c r="I1456">
        <v>100</v>
      </c>
      <c r="J1456" t="s">
        <v>10</v>
      </c>
      <c r="K1456">
        <v>8</v>
      </c>
      <c r="L1456">
        <v>5</v>
      </c>
      <c r="M1456">
        <f t="shared" si="66"/>
        <v>0</v>
      </c>
      <c r="N1456">
        <f t="shared" si="67"/>
        <v>1</v>
      </c>
      <c r="O1456">
        <f t="shared" si="68"/>
        <v>0</v>
      </c>
    </row>
    <row r="1457" spans="1:15">
      <c r="A1457" t="s">
        <v>2919</v>
      </c>
      <c r="B1457" t="s">
        <v>2615</v>
      </c>
      <c r="C1457">
        <v>901</v>
      </c>
      <c r="D1457" t="s">
        <v>2920</v>
      </c>
      <c r="E1457" t="s">
        <v>8</v>
      </c>
      <c r="F1457" t="s">
        <v>9</v>
      </c>
      <c r="G1457">
        <v>80222</v>
      </c>
      <c r="H1457">
        <v>377.91</v>
      </c>
      <c r="I1457">
        <v>105</v>
      </c>
      <c r="J1457" t="s">
        <v>10</v>
      </c>
      <c r="K1457">
        <v>1</v>
      </c>
      <c r="L1457">
        <v>4</v>
      </c>
      <c r="M1457">
        <f t="shared" si="66"/>
        <v>0</v>
      </c>
      <c r="N1457">
        <f t="shared" si="67"/>
        <v>1</v>
      </c>
      <c r="O1457">
        <f t="shared" si="68"/>
        <v>0</v>
      </c>
    </row>
    <row r="1458" spans="1:15">
      <c r="A1458" t="s">
        <v>2921</v>
      </c>
      <c r="B1458" t="s">
        <v>2615</v>
      </c>
      <c r="C1458">
        <v>904</v>
      </c>
      <c r="D1458" t="s">
        <v>2922</v>
      </c>
      <c r="E1458" t="s">
        <v>35</v>
      </c>
      <c r="F1458" t="s">
        <v>9</v>
      </c>
      <c r="G1458">
        <v>80014</v>
      </c>
      <c r="H1458">
        <v>283.73</v>
      </c>
      <c r="I1458">
        <v>105</v>
      </c>
      <c r="J1458" t="s">
        <v>10</v>
      </c>
      <c r="K1458">
        <v>5</v>
      </c>
      <c r="L1458">
        <v>1</v>
      </c>
      <c r="M1458">
        <f t="shared" si="66"/>
        <v>0</v>
      </c>
      <c r="N1458">
        <f t="shared" si="67"/>
        <v>1</v>
      </c>
      <c r="O1458">
        <f t="shared" si="68"/>
        <v>0</v>
      </c>
    </row>
    <row r="1459" spans="1:15">
      <c r="A1459" t="s">
        <v>2923</v>
      </c>
      <c r="B1459" t="s">
        <v>2615</v>
      </c>
      <c r="C1459">
        <v>911</v>
      </c>
      <c r="D1459" t="s">
        <v>2924</v>
      </c>
      <c r="E1459" t="s">
        <v>35</v>
      </c>
      <c r="F1459" t="s">
        <v>9</v>
      </c>
      <c r="G1459">
        <v>80013</v>
      </c>
      <c r="H1459">
        <v>377.16</v>
      </c>
      <c r="I1459">
        <v>100</v>
      </c>
      <c r="J1459" t="s">
        <v>10</v>
      </c>
      <c r="K1459">
        <v>8</v>
      </c>
      <c r="L1459">
        <v>4</v>
      </c>
      <c r="M1459">
        <f t="shared" si="66"/>
        <v>0</v>
      </c>
      <c r="N1459">
        <f t="shared" si="67"/>
        <v>1</v>
      </c>
      <c r="O1459">
        <f t="shared" si="68"/>
        <v>0</v>
      </c>
    </row>
    <row r="1460" spans="1:15">
      <c r="A1460" t="s">
        <v>2925</v>
      </c>
      <c r="B1460" t="s">
        <v>2615</v>
      </c>
      <c r="C1460">
        <v>919</v>
      </c>
      <c r="D1460" t="s">
        <v>2926</v>
      </c>
      <c r="E1460" t="s">
        <v>8</v>
      </c>
      <c r="F1460" t="s">
        <v>9</v>
      </c>
      <c r="G1460">
        <v>80235</v>
      </c>
      <c r="H1460">
        <v>516.55999999999995</v>
      </c>
      <c r="I1460">
        <v>107</v>
      </c>
      <c r="J1460" t="s">
        <v>10</v>
      </c>
      <c r="K1460">
        <v>1</v>
      </c>
      <c r="L1460">
        <v>4</v>
      </c>
      <c r="M1460">
        <f t="shared" si="66"/>
        <v>0</v>
      </c>
      <c r="N1460">
        <f t="shared" si="67"/>
        <v>1</v>
      </c>
      <c r="O1460">
        <f t="shared" si="68"/>
        <v>0</v>
      </c>
    </row>
    <row r="1461" spans="1:15">
      <c r="A1461" t="s">
        <v>2927</v>
      </c>
      <c r="B1461" t="s">
        <v>2615</v>
      </c>
      <c r="C1461">
        <v>923</v>
      </c>
      <c r="D1461" t="s">
        <v>2928</v>
      </c>
      <c r="E1461" t="s">
        <v>8</v>
      </c>
      <c r="F1461" t="s">
        <v>9</v>
      </c>
      <c r="G1461">
        <v>80204</v>
      </c>
      <c r="H1461">
        <v>322.8</v>
      </c>
      <c r="I1461">
        <v>103</v>
      </c>
      <c r="J1461" t="s">
        <v>10</v>
      </c>
      <c r="K1461">
        <v>1</v>
      </c>
      <c r="L1461">
        <v>2</v>
      </c>
      <c r="M1461">
        <f t="shared" si="66"/>
        <v>0</v>
      </c>
      <c r="N1461">
        <f t="shared" si="67"/>
        <v>1</v>
      </c>
      <c r="O1461">
        <f t="shared" si="68"/>
        <v>0</v>
      </c>
    </row>
    <row r="1462" spans="1:15">
      <c r="A1462" t="s">
        <v>2929</v>
      </c>
      <c r="B1462" t="s">
        <v>2615</v>
      </c>
      <c r="C1462">
        <v>925</v>
      </c>
      <c r="D1462" t="s">
        <v>2930</v>
      </c>
      <c r="E1462" t="s">
        <v>26</v>
      </c>
      <c r="F1462" t="s">
        <v>9</v>
      </c>
      <c r="G1462">
        <v>80226</v>
      </c>
      <c r="H1462">
        <v>311.83999999999997</v>
      </c>
      <c r="I1462">
        <v>108</v>
      </c>
      <c r="J1462" t="s">
        <v>10</v>
      </c>
      <c r="K1462">
        <v>7</v>
      </c>
      <c r="L1462">
        <v>2</v>
      </c>
      <c r="M1462">
        <f t="shared" si="66"/>
        <v>0</v>
      </c>
      <c r="N1462">
        <f t="shared" si="67"/>
        <v>1</v>
      </c>
      <c r="O1462">
        <f t="shared" si="68"/>
        <v>0</v>
      </c>
    </row>
    <row r="1463" spans="1:15">
      <c r="A1463" t="s">
        <v>2931</v>
      </c>
      <c r="B1463" t="s">
        <v>2615</v>
      </c>
      <c r="C1463">
        <v>928</v>
      </c>
      <c r="D1463" t="s">
        <v>2932</v>
      </c>
      <c r="E1463" t="s">
        <v>35</v>
      </c>
      <c r="F1463" t="s">
        <v>9</v>
      </c>
      <c r="G1463">
        <v>80017</v>
      </c>
      <c r="H1463">
        <v>165.2</v>
      </c>
      <c r="I1463">
        <v>105</v>
      </c>
      <c r="J1463" t="s">
        <v>10</v>
      </c>
      <c r="K1463">
        <v>8</v>
      </c>
      <c r="L1463">
        <v>1</v>
      </c>
      <c r="M1463">
        <f t="shared" si="66"/>
        <v>0</v>
      </c>
      <c r="N1463">
        <f t="shared" si="67"/>
        <v>1</v>
      </c>
      <c r="O1463">
        <f t="shared" si="68"/>
        <v>0</v>
      </c>
    </row>
    <row r="1464" spans="1:15">
      <c r="A1464" t="s">
        <v>2933</v>
      </c>
      <c r="B1464" t="s">
        <v>2615</v>
      </c>
      <c r="C1464">
        <v>936</v>
      </c>
      <c r="D1464" t="s">
        <v>2934</v>
      </c>
      <c r="E1464" t="s">
        <v>212</v>
      </c>
      <c r="F1464" t="s">
        <v>9</v>
      </c>
      <c r="G1464">
        <v>80229</v>
      </c>
      <c r="H1464">
        <v>290.62</v>
      </c>
      <c r="I1464">
        <v>108</v>
      </c>
      <c r="J1464" t="s">
        <v>10</v>
      </c>
      <c r="K1464">
        <v>8</v>
      </c>
      <c r="L1464">
        <v>3</v>
      </c>
      <c r="M1464">
        <f t="shared" si="66"/>
        <v>0</v>
      </c>
      <c r="N1464">
        <f t="shared" si="67"/>
        <v>1</v>
      </c>
      <c r="O1464">
        <f t="shared" si="68"/>
        <v>0</v>
      </c>
    </row>
    <row r="1465" spans="1:15">
      <c r="A1465" t="s">
        <v>2935</v>
      </c>
      <c r="B1465" t="s">
        <v>2615</v>
      </c>
      <c r="C1465">
        <v>937</v>
      </c>
      <c r="D1465" t="s">
        <v>2936</v>
      </c>
      <c r="E1465" t="s">
        <v>8</v>
      </c>
      <c r="F1465" t="s">
        <v>9</v>
      </c>
      <c r="G1465">
        <v>80223</v>
      </c>
      <c r="H1465">
        <v>371.5</v>
      </c>
      <c r="I1465">
        <v>107</v>
      </c>
      <c r="J1465" t="s">
        <v>10</v>
      </c>
      <c r="K1465">
        <v>1</v>
      </c>
      <c r="L1465">
        <v>4</v>
      </c>
      <c r="M1465">
        <f t="shared" si="66"/>
        <v>0</v>
      </c>
      <c r="N1465">
        <f t="shared" si="67"/>
        <v>1</v>
      </c>
      <c r="O1465">
        <f t="shared" si="68"/>
        <v>0</v>
      </c>
    </row>
    <row r="1466" spans="1:15">
      <c r="A1466" t="s">
        <v>2937</v>
      </c>
      <c r="B1466" t="s">
        <v>2615</v>
      </c>
      <c r="C1466">
        <v>943</v>
      </c>
      <c r="D1466" t="s">
        <v>2938</v>
      </c>
      <c r="E1466" t="s">
        <v>77</v>
      </c>
      <c r="F1466" t="s">
        <v>9</v>
      </c>
      <c r="G1466">
        <v>80020</v>
      </c>
      <c r="H1466">
        <v>291.64999999999998</v>
      </c>
      <c r="I1466">
        <v>109</v>
      </c>
      <c r="J1466" t="s">
        <v>10</v>
      </c>
      <c r="K1466">
        <v>2</v>
      </c>
      <c r="L1466">
        <v>1</v>
      </c>
      <c r="M1466">
        <f t="shared" si="66"/>
        <v>0</v>
      </c>
      <c r="N1466">
        <f t="shared" si="67"/>
        <v>1</v>
      </c>
      <c r="O1466">
        <f t="shared" si="68"/>
        <v>0</v>
      </c>
    </row>
    <row r="1467" spans="1:15">
      <c r="A1467" t="s">
        <v>2939</v>
      </c>
      <c r="B1467" t="s">
        <v>2615</v>
      </c>
      <c r="C1467">
        <v>945</v>
      </c>
      <c r="D1467" t="s">
        <v>2940</v>
      </c>
      <c r="E1467" t="s">
        <v>35</v>
      </c>
      <c r="F1467" t="s">
        <v>9</v>
      </c>
      <c r="G1467">
        <v>80013</v>
      </c>
      <c r="H1467">
        <v>557.58000000000004</v>
      </c>
      <c r="I1467">
        <v>104</v>
      </c>
      <c r="J1467" t="s">
        <v>10</v>
      </c>
      <c r="K1467">
        <v>7</v>
      </c>
      <c r="L1467">
        <v>5</v>
      </c>
      <c r="M1467">
        <f t="shared" si="66"/>
        <v>0</v>
      </c>
      <c r="N1467">
        <f t="shared" si="67"/>
        <v>1</v>
      </c>
      <c r="O1467">
        <f t="shared" si="68"/>
        <v>0</v>
      </c>
    </row>
    <row r="1468" spans="1:15">
      <c r="A1468" t="s">
        <v>2941</v>
      </c>
      <c r="B1468" t="s">
        <v>2615</v>
      </c>
      <c r="C1468">
        <v>956</v>
      </c>
      <c r="D1468" t="s">
        <v>2942</v>
      </c>
      <c r="E1468" t="s">
        <v>8</v>
      </c>
      <c r="F1468" t="s">
        <v>9</v>
      </c>
      <c r="G1468">
        <v>80246</v>
      </c>
      <c r="H1468">
        <v>384.14</v>
      </c>
      <c r="I1468">
        <v>100</v>
      </c>
      <c r="J1468" t="s">
        <v>10</v>
      </c>
      <c r="K1468">
        <v>6</v>
      </c>
      <c r="L1468">
        <v>6</v>
      </c>
      <c r="M1468">
        <f t="shared" si="66"/>
        <v>0</v>
      </c>
      <c r="N1468">
        <f t="shared" si="67"/>
        <v>1</v>
      </c>
      <c r="O1468">
        <f t="shared" si="68"/>
        <v>0</v>
      </c>
    </row>
    <row r="1469" spans="1:15">
      <c r="A1469" t="s">
        <v>2943</v>
      </c>
      <c r="B1469" t="s">
        <v>2615</v>
      </c>
      <c r="C1469">
        <v>960</v>
      </c>
      <c r="D1469" t="s">
        <v>2944</v>
      </c>
      <c r="E1469" t="s">
        <v>17</v>
      </c>
      <c r="F1469" t="s">
        <v>9</v>
      </c>
      <c r="G1469">
        <v>80015</v>
      </c>
      <c r="H1469">
        <v>279.62</v>
      </c>
      <c r="I1469">
        <v>102</v>
      </c>
      <c r="J1469" t="s">
        <v>10</v>
      </c>
      <c r="K1469">
        <v>4</v>
      </c>
      <c r="L1469">
        <v>2</v>
      </c>
      <c r="M1469">
        <f t="shared" si="66"/>
        <v>0</v>
      </c>
      <c r="N1469">
        <f t="shared" si="67"/>
        <v>1</v>
      </c>
      <c r="O1469">
        <f t="shared" si="68"/>
        <v>0</v>
      </c>
    </row>
    <row r="1470" spans="1:15">
      <c r="A1470" t="s">
        <v>2945</v>
      </c>
      <c r="B1470" t="s">
        <v>2615</v>
      </c>
      <c r="C1470">
        <v>972</v>
      </c>
      <c r="D1470" t="s">
        <v>2946</v>
      </c>
      <c r="E1470" t="s">
        <v>8</v>
      </c>
      <c r="F1470" t="s">
        <v>9</v>
      </c>
      <c r="G1470">
        <v>80220</v>
      </c>
      <c r="H1470">
        <v>557.62</v>
      </c>
      <c r="I1470">
        <v>100</v>
      </c>
      <c r="J1470" t="s">
        <v>10</v>
      </c>
      <c r="K1470">
        <v>1</v>
      </c>
      <c r="L1470">
        <v>6</v>
      </c>
      <c r="M1470">
        <f t="shared" si="66"/>
        <v>0</v>
      </c>
      <c r="N1470">
        <f t="shared" si="67"/>
        <v>1</v>
      </c>
      <c r="O1470">
        <f t="shared" si="68"/>
        <v>0</v>
      </c>
    </row>
    <row r="1471" spans="1:15">
      <c r="A1471" t="s">
        <v>2947</v>
      </c>
      <c r="B1471" t="s">
        <v>2615</v>
      </c>
      <c r="C1471">
        <v>973</v>
      </c>
      <c r="D1471" t="s">
        <v>2948</v>
      </c>
      <c r="E1471" t="s">
        <v>8</v>
      </c>
      <c r="F1471" t="s">
        <v>9</v>
      </c>
      <c r="G1471">
        <v>80219</v>
      </c>
      <c r="H1471">
        <v>424.07</v>
      </c>
      <c r="I1471">
        <v>106</v>
      </c>
      <c r="J1471" t="s">
        <v>10</v>
      </c>
      <c r="K1471">
        <v>1</v>
      </c>
      <c r="L1471">
        <v>4</v>
      </c>
      <c r="M1471">
        <f t="shared" si="66"/>
        <v>0</v>
      </c>
      <c r="N1471">
        <f t="shared" si="67"/>
        <v>1</v>
      </c>
      <c r="O1471">
        <f t="shared" si="68"/>
        <v>0</v>
      </c>
    </row>
    <row r="1472" spans="1:15">
      <c r="A1472" t="s">
        <v>2949</v>
      </c>
      <c r="B1472" t="s">
        <v>2615</v>
      </c>
      <c r="C1472">
        <v>977</v>
      </c>
      <c r="D1472" t="s">
        <v>2950</v>
      </c>
      <c r="E1472" t="s">
        <v>29</v>
      </c>
      <c r="F1472" t="s">
        <v>9</v>
      </c>
      <c r="G1472">
        <v>80004</v>
      </c>
      <c r="H1472">
        <v>259.79000000000002</v>
      </c>
      <c r="I1472">
        <v>108</v>
      </c>
      <c r="J1472" t="s">
        <v>10</v>
      </c>
      <c r="K1472">
        <v>1</v>
      </c>
      <c r="L1472">
        <v>1</v>
      </c>
      <c r="M1472">
        <f t="shared" si="66"/>
        <v>0</v>
      </c>
      <c r="N1472">
        <f t="shared" si="67"/>
        <v>1</v>
      </c>
      <c r="O1472">
        <f t="shared" si="68"/>
        <v>0</v>
      </c>
    </row>
    <row r="1473" spans="1:15">
      <c r="A1473" t="s">
        <v>2951</v>
      </c>
      <c r="B1473" t="s">
        <v>2615</v>
      </c>
      <c r="C1473">
        <v>981</v>
      </c>
      <c r="D1473" t="s">
        <v>2952</v>
      </c>
      <c r="E1473" t="s">
        <v>32</v>
      </c>
      <c r="F1473" t="s">
        <v>9</v>
      </c>
      <c r="G1473">
        <v>80020</v>
      </c>
      <c r="H1473">
        <v>393.9</v>
      </c>
      <c r="I1473">
        <v>109</v>
      </c>
      <c r="J1473" t="s">
        <v>10</v>
      </c>
      <c r="K1473">
        <v>7</v>
      </c>
      <c r="L1473">
        <v>3</v>
      </c>
      <c r="M1473">
        <f t="shared" si="66"/>
        <v>0</v>
      </c>
      <c r="N1473">
        <f t="shared" si="67"/>
        <v>1</v>
      </c>
      <c r="O1473">
        <f t="shared" si="68"/>
        <v>0</v>
      </c>
    </row>
    <row r="1474" spans="1:15">
      <c r="A1474" t="s">
        <v>2953</v>
      </c>
      <c r="B1474" t="s">
        <v>2615</v>
      </c>
      <c r="C1474">
        <v>989</v>
      </c>
      <c r="D1474" t="s">
        <v>2954</v>
      </c>
      <c r="E1474" t="s">
        <v>29</v>
      </c>
      <c r="F1474" t="s">
        <v>9</v>
      </c>
      <c r="G1474">
        <v>80002</v>
      </c>
      <c r="H1474">
        <v>318.58</v>
      </c>
      <c r="I1474">
        <v>108</v>
      </c>
      <c r="J1474" t="s">
        <v>10</v>
      </c>
      <c r="K1474">
        <v>6</v>
      </c>
      <c r="L1474">
        <v>1</v>
      </c>
      <c r="M1474">
        <f t="shared" si="66"/>
        <v>0</v>
      </c>
      <c r="N1474">
        <f t="shared" si="67"/>
        <v>1</v>
      </c>
      <c r="O1474">
        <f t="shared" si="68"/>
        <v>0</v>
      </c>
    </row>
    <row r="1475" spans="1:15">
      <c r="A1475" t="s">
        <v>2955</v>
      </c>
      <c r="B1475" t="s">
        <v>2615</v>
      </c>
      <c r="C1475">
        <v>1006</v>
      </c>
      <c r="D1475" t="s">
        <v>2956</v>
      </c>
      <c r="E1475" t="s">
        <v>156</v>
      </c>
      <c r="F1475" t="s">
        <v>9</v>
      </c>
      <c r="G1475">
        <v>80134</v>
      </c>
      <c r="H1475">
        <v>280.58</v>
      </c>
      <c r="I1475">
        <v>104</v>
      </c>
      <c r="J1475" t="s">
        <v>10</v>
      </c>
      <c r="K1475">
        <v>6</v>
      </c>
      <c r="L1475">
        <v>4</v>
      </c>
      <c r="M1475">
        <f t="shared" ref="M1475:M1538" si="69">IF(B1475="Loyalty Club and Credit Card", 1,0)</f>
        <v>0</v>
      </c>
      <c r="N1475">
        <f t="shared" ref="N1475:N1538" si="70">IF(B1475="Loyalty Club Only", 1,0)</f>
        <v>1</v>
      </c>
      <c r="O1475">
        <f t="shared" ref="O1475:O1538" si="71">IF(B1475="Store Mailing List", 1,0)</f>
        <v>0</v>
      </c>
    </row>
    <row r="1476" spans="1:15">
      <c r="A1476" t="s">
        <v>2957</v>
      </c>
      <c r="B1476" t="s">
        <v>2615</v>
      </c>
      <c r="C1476">
        <v>1016</v>
      </c>
      <c r="D1476" t="s">
        <v>2958</v>
      </c>
      <c r="E1476" t="s">
        <v>35</v>
      </c>
      <c r="F1476" t="s">
        <v>9</v>
      </c>
      <c r="G1476">
        <v>80015</v>
      </c>
      <c r="H1476">
        <v>339.99</v>
      </c>
      <c r="I1476">
        <v>104</v>
      </c>
      <c r="J1476" t="s">
        <v>10</v>
      </c>
      <c r="K1476">
        <v>1</v>
      </c>
      <c r="L1476">
        <v>4</v>
      </c>
      <c r="M1476">
        <f t="shared" si="69"/>
        <v>0</v>
      </c>
      <c r="N1476">
        <f t="shared" si="70"/>
        <v>1</v>
      </c>
      <c r="O1476">
        <f t="shared" si="71"/>
        <v>0</v>
      </c>
    </row>
    <row r="1477" spans="1:15">
      <c r="A1477" t="s">
        <v>2959</v>
      </c>
      <c r="B1477" t="s">
        <v>2615</v>
      </c>
      <c r="C1477">
        <v>1023</v>
      </c>
      <c r="D1477" t="s">
        <v>2960</v>
      </c>
      <c r="E1477" t="s">
        <v>17</v>
      </c>
      <c r="F1477" t="s">
        <v>9</v>
      </c>
      <c r="G1477">
        <v>80112</v>
      </c>
      <c r="H1477">
        <v>303.29000000000002</v>
      </c>
      <c r="I1477">
        <v>101</v>
      </c>
      <c r="J1477" t="s">
        <v>10</v>
      </c>
      <c r="K1477">
        <v>3</v>
      </c>
      <c r="L1477">
        <v>4</v>
      </c>
      <c r="M1477">
        <f t="shared" si="69"/>
        <v>0</v>
      </c>
      <c r="N1477">
        <f t="shared" si="70"/>
        <v>1</v>
      </c>
      <c r="O1477">
        <f t="shared" si="71"/>
        <v>0</v>
      </c>
    </row>
    <row r="1478" spans="1:15">
      <c r="A1478" t="s">
        <v>2961</v>
      </c>
      <c r="B1478" t="s">
        <v>2615</v>
      </c>
      <c r="C1478">
        <v>1026</v>
      </c>
      <c r="D1478" t="s">
        <v>2962</v>
      </c>
      <c r="E1478" t="s">
        <v>26</v>
      </c>
      <c r="F1478" t="s">
        <v>9</v>
      </c>
      <c r="G1478">
        <v>80226</v>
      </c>
      <c r="H1478">
        <v>455.78</v>
      </c>
      <c r="I1478">
        <v>106</v>
      </c>
      <c r="J1478" t="s">
        <v>10</v>
      </c>
      <c r="K1478">
        <v>5</v>
      </c>
      <c r="L1478">
        <v>4</v>
      </c>
      <c r="M1478">
        <f t="shared" si="69"/>
        <v>0</v>
      </c>
      <c r="N1478">
        <f t="shared" si="70"/>
        <v>1</v>
      </c>
      <c r="O1478">
        <f t="shared" si="71"/>
        <v>0</v>
      </c>
    </row>
    <row r="1479" spans="1:15">
      <c r="A1479" t="s">
        <v>2963</v>
      </c>
      <c r="B1479" t="s">
        <v>2615</v>
      </c>
      <c r="C1479">
        <v>1030</v>
      </c>
      <c r="D1479" t="s">
        <v>2964</v>
      </c>
      <c r="E1479" t="s">
        <v>8</v>
      </c>
      <c r="F1479" t="s">
        <v>9</v>
      </c>
      <c r="G1479">
        <v>80231</v>
      </c>
      <c r="H1479">
        <v>356.99</v>
      </c>
      <c r="I1479">
        <v>100</v>
      </c>
      <c r="J1479" t="s">
        <v>10</v>
      </c>
      <c r="K1479">
        <v>1</v>
      </c>
      <c r="L1479">
        <v>4</v>
      </c>
      <c r="M1479">
        <f t="shared" si="69"/>
        <v>0</v>
      </c>
      <c r="N1479">
        <f t="shared" si="70"/>
        <v>1</v>
      </c>
      <c r="O1479">
        <f t="shared" si="71"/>
        <v>0</v>
      </c>
    </row>
    <row r="1480" spans="1:15">
      <c r="A1480" t="s">
        <v>2965</v>
      </c>
      <c r="B1480" t="s">
        <v>2615</v>
      </c>
      <c r="C1480">
        <v>1033</v>
      </c>
      <c r="D1480" t="s">
        <v>2966</v>
      </c>
      <c r="E1480" t="s">
        <v>337</v>
      </c>
      <c r="F1480" t="s">
        <v>9</v>
      </c>
      <c r="G1480">
        <v>80033</v>
      </c>
      <c r="H1480">
        <v>391.93</v>
      </c>
      <c r="I1480">
        <v>107</v>
      </c>
      <c r="J1480" t="s">
        <v>10</v>
      </c>
      <c r="K1480">
        <v>3</v>
      </c>
      <c r="L1480">
        <v>7</v>
      </c>
      <c r="M1480">
        <f t="shared" si="69"/>
        <v>0</v>
      </c>
      <c r="N1480">
        <f t="shared" si="70"/>
        <v>1</v>
      </c>
      <c r="O1480">
        <f t="shared" si="71"/>
        <v>0</v>
      </c>
    </row>
    <row r="1481" spans="1:15">
      <c r="A1481" t="s">
        <v>2967</v>
      </c>
      <c r="B1481" t="s">
        <v>2615</v>
      </c>
      <c r="C1481">
        <v>1035</v>
      </c>
      <c r="D1481" t="s">
        <v>2968</v>
      </c>
      <c r="E1481" t="s">
        <v>29</v>
      </c>
      <c r="F1481" t="s">
        <v>9</v>
      </c>
      <c r="G1481">
        <v>80004</v>
      </c>
      <c r="H1481">
        <v>546.09</v>
      </c>
      <c r="I1481">
        <v>103</v>
      </c>
      <c r="J1481" t="s">
        <v>10</v>
      </c>
      <c r="K1481">
        <v>2</v>
      </c>
      <c r="L1481">
        <v>4</v>
      </c>
      <c r="M1481">
        <f t="shared" si="69"/>
        <v>0</v>
      </c>
      <c r="N1481">
        <f t="shared" si="70"/>
        <v>1</v>
      </c>
      <c r="O1481">
        <f t="shared" si="71"/>
        <v>0</v>
      </c>
    </row>
    <row r="1482" spans="1:15">
      <c r="A1482" t="s">
        <v>2969</v>
      </c>
      <c r="B1482" t="s">
        <v>2615</v>
      </c>
      <c r="C1482">
        <v>1036</v>
      </c>
      <c r="D1482" t="s">
        <v>2970</v>
      </c>
      <c r="E1482" t="s">
        <v>35</v>
      </c>
      <c r="F1482" t="s">
        <v>9</v>
      </c>
      <c r="G1482">
        <v>80013</v>
      </c>
      <c r="H1482">
        <v>294.33999999999997</v>
      </c>
      <c r="I1482">
        <v>105</v>
      </c>
      <c r="J1482" t="s">
        <v>10</v>
      </c>
      <c r="K1482">
        <v>1</v>
      </c>
      <c r="L1482">
        <v>3</v>
      </c>
      <c r="M1482">
        <f t="shared" si="69"/>
        <v>0</v>
      </c>
      <c r="N1482">
        <f t="shared" si="70"/>
        <v>1</v>
      </c>
      <c r="O1482">
        <f t="shared" si="71"/>
        <v>0</v>
      </c>
    </row>
    <row r="1483" spans="1:15">
      <c r="A1483" t="s">
        <v>2971</v>
      </c>
      <c r="B1483" t="s">
        <v>2615</v>
      </c>
      <c r="C1483">
        <v>1041</v>
      </c>
      <c r="D1483" t="s">
        <v>2972</v>
      </c>
      <c r="E1483" t="s">
        <v>35</v>
      </c>
      <c r="F1483" t="s">
        <v>9</v>
      </c>
      <c r="G1483">
        <v>80016</v>
      </c>
      <c r="H1483">
        <v>316.77999999999997</v>
      </c>
      <c r="I1483">
        <v>104</v>
      </c>
      <c r="J1483" t="s">
        <v>10</v>
      </c>
      <c r="K1483">
        <v>1</v>
      </c>
      <c r="L1483">
        <v>4</v>
      </c>
      <c r="M1483">
        <f t="shared" si="69"/>
        <v>0</v>
      </c>
      <c r="N1483">
        <f t="shared" si="70"/>
        <v>1</v>
      </c>
      <c r="O1483">
        <f t="shared" si="71"/>
        <v>0</v>
      </c>
    </row>
    <row r="1484" spans="1:15">
      <c r="A1484" t="s">
        <v>2973</v>
      </c>
      <c r="B1484" t="s">
        <v>2615</v>
      </c>
      <c r="C1484">
        <v>1050</v>
      </c>
      <c r="D1484" t="s">
        <v>2974</v>
      </c>
      <c r="E1484" t="s">
        <v>8</v>
      </c>
      <c r="F1484" t="s">
        <v>9</v>
      </c>
      <c r="G1484">
        <v>80211</v>
      </c>
      <c r="H1484">
        <v>368.32</v>
      </c>
      <c r="I1484">
        <v>108</v>
      </c>
      <c r="J1484" t="s">
        <v>10</v>
      </c>
      <c r="K1484">
        <v>6</v>
      </c>
      <c r="L1484">
        <v>1</v>
      </c>
      <c r="M1484">
        <f t="shared" si="69"/>
        <v>0</v>
      </c>
      <c r="N1484">
        <f t="shared" si="70"/>
        <v>1</v>
      </c>
      <c r="O1484">
        <f t="shared" si="71"/>
        <v>0</v>
      </c>
    </row>
    <row r="1485" spans="1:15">
      <c r="A1485" t="s">
        <v>2975</v>
      </c>
      <c r="B1485" t="s">
        <v>2615</v>
      </c>
      <c r="C1485">
        <v>1056</v>
      </c>
      <c r="D1485" t="s">
        <v>2976</v>
      </c>
      <c r="E1485" t="s">
        <v>26</v>
      </c>
      <c r="F1485" t="s">
        <v>9</v>
      </c>
      <c r="G1485">
        <v>80214</v>
      </c>
      <c r="H1485">
        <v>292.64999999999998</v>
      </c>
      <c r="I1485">
        <v>106</v>
      </c>
      <c r="J1485" t="s">
        <v>10</v>
      </c>
      <c r="K1485">
        <v>2</v>
      </c>
      <c r="L1485">
        <v>1</v>
      </c>
      <c r="M1485">
        <f t="shared" si="69"/>
        <v>0</v>
      </c>
      <c r="N1485">
        <f t="shared" si="70"/>
        <v>1</v>
      </c>
      <c r="O1485">
        <f t="shared" si="71"/>
        <v>0</v>
      </c>
    </row>
    <row r="1486" spans="1:15">
      <c r="A1486" t="s">
        <v>2977</v>
      </c>
      <c r="B1486" t="s">
        <v>2615</v>
      </c>
      <c r="C1486">
        <v>1062</v>
      </c>
      <c r="D1486" t="s">
        <v>2978</v>
      </c>
      <c r="E1486" t="s">
        <v>1074</v>
      </c>
      <c r="F1486" t="s">
        <v>9</v>
      </c>
      <c r="G1486">
        <v>80303</v>
      </c>
      <c r="H1486">
        <v>545.02</v>
      </c>
      <c r="I1486">
        <v>109</v>
      </c>
      <c r="J1486" t="s">
        <v>10</v>
      </c>
      <c r="K1486">
        <v>2</v>
      </c>
      <c r="L1486">
        <v>6</v>
      </c>
      <c r="M1486">
        <f t="shared" si="69"/>
        <v>0</v>
      </c>
      <c r="N1486">
        <f t="shared" si="70"/>
        <v>1</v>
      </c>
      <c r="O1486">
        <f t="shared" si="71"/>
        <v>0</v>
      </c>
    </row>
    <row r="1487" spans="1:15">
      <c r="A1487" t="s">
        <v>2979</v>
      </c>
      <c r="B1487" t="s">
        <v>2615</v>
      </c>
      <c r="C1487">
        <v>1063</v>
      </c>
      <c r="D1487" t="s">
        <v>2980</v>
      </c>
      <c r="E1487" t="s">
        <v>8</v>
      </c>
      <c r="F1487" t="s">
        <v>9</v>
      </c>
      <c r="G1487">
        <v>80221</v>
      </c>
      <c r="H1487">
        <v>532.52</v>
      </c>
      <c r="I1487">
        <v>106</v>
      </c>
      <c r="J1487" t="s">
        <v>10</v>
      </c>
      <c r="K1487">
        <v>3</v>
      </c>
      <c r="L1487">
        <v>4</v>
      </c>
      <c r="M1487">
        <f t="shared" si="69"/>
        <v>0</v>
      </c>
      <c r="N1487">
        <f t="shared" si="70"/>
        <v>1</v>
      </c>
      <c r="O1487">
        <f t="shared" si="71"/>
        <v>0</v>
      </c>
    </row>
    <row r="1488" spans="1:15">
      <c r="A1488" t="s">
        <v>2981</v>
      </c>
      <c r="B1488" t="s">
        <v>2615</v>
      </c>
      <c r="C1488">
        <v>1066</v>
      </c>
      <c r="D1488" t="s">
        <v>2982</v>
      </c>
      <c r="E1488" t="s">
        <v>8</v>
      </c>
      <c r="F1488" t="s">
        <v>9</v>
      </c>
      <c r="G1488">
        <v>80229</v>
      </c>
      <c r="H1488">
        <v>551.53</v>
      </c>
      <c r="I1488">
        <v>107</v>
      </c>
      <c r="J1488" t="s">
        <v>10</v>
      </c>
      <c r="K1488">
        <v>3</v>
      </c>
      <c r="L1488">
        <v>3</v>
      </c>
      <c r="M1488">
        <f t="shared" si="69"/>
        <v>0</v>
      </c>
      <c r="N1488">
        <f t="shared" si="70"/>
        <v>1</v>
      </c>
      <c r="O1488">
        <f t="shared" si="71"/>
        <v>0</v>
      </c>
    </row>
    <row r="1489" spans="1:15">
      <c r="A1489" t="s">
        <v>2983</v>
      </c>
      <c r="B1489" t="s">
        <v>2615</v>
      </c>
      <c r="C1489">
        <v>1069</v>
      </c>
      <c r="D1489" t="s">
        <v>2984</v>
      </c>
      <c r="E1489" t="s">
        <v>97</v>
      </c>
      <c r="F1489" t="s">
        <v>9</v>
      </c>
      <c r="G1489">
        <v>80123</v>
      </c>
      <c r="H1489">
        <v>554.71</v>
      </c>
      <c r="I1489">
        <v>101</v>
      </c>
      <c r="J1489" t="s">
        <v>10</v>
      </c>
      <c r="K1489">
        <v>2</v>
      </c>
      <c r="L1489">
        <v>5</v>
      </c>
      <c r="M1489">
        <f t="shared" si="69"/>
        <v>0</v>
      </c>
      <c r="N1489">
        <f t="shared" si="70"/>
        <v>1</v>
      </c>
      <c r="O1489">
        <f t="shared" si="71"/>
        <v>0</v>
      </c>
    </row>
    <row r="1490" spans="1:15">
      <c r="A1490" t="s">
        <v>2985</v>
      </c>
      <c r="B1490" t="s">
        <v>2615</v>
      </c>
      <c r="C1490">
        <v>1071</v>
      </c>
      <c r="D1490" t="s">
        <v>2986</v>
      </c>
      <c r="E1490" t="s">
        <v>17</v>
      </c>
      <c r="F1490" t="s">
        <v>9</v>
      </c>
      <c r="G1490">
        <v>80121</v>
      </c>
      <c r="H1490">
        <v>329</v>
      </c>
      <c r="I1490">
        <v>104</v>
      </c>
      <c r="J1490" t="s">
        <v>10</v>
      </c>
      <c r="K1490">
        <v>7</v>
      </c>
      <c r="L1490">
        <v>4</v>
      </c>
      <c r="M1490">
        <f t="shared" si="69"/>
        <v>0</v>
      </c>
      <c r="N1490">
        <f t="shared" si="70"/>
        <v>1</v>
      </c>
      <c r="O1490">
        <f t="shared" si="71"/>
        <v>0</v>
      </c>
    </row>
    <row r="1491" spans="1:15">
      <c r="A1491" t="s">
        <v>2987</v>
      </c>
      <c r="B1491" t="s">
        <v>2615</v>
      </c>
      <c r="C1491">
        <v>1075</v>
      </c>
      <c r="D1491" t="s">
        <v>2988</v>
      </c>
      <c r="E1491" t="s">
        <v>35</v>
      </c>
      <c r="F1491" t="s">
        <v>9</v>
      </c>
      <c r="G1491">
        <v>80010</v>
      </c>
      <c r="H1491">
        <v>300.79000000000002</v>
      </c>
      <c r="I1491">
        <v>100</v>
      </c>
      <c r="J1491" t="s">
        <v>10</v>
      </c>
      <c r="K1491">
        <v>4</v>
      </c>
      <c r="L1491">
        <v>2</v>
      </c>
      <c r="M1491">
        <f t="shared" si="69"/>
        <v>0</v>
      </c>
      <c r="N1491">
        <f t="shared" si="70"/>
        <v>1</v>
      </c>
      <c r="O1491">
        <f t="shared" si="71"/>
        <v>0</v>
      </c>
    </row>
    <row r="1492" spans="1:15">
      <c r="A1492" t="s">
        <v>2989</v>
      </c>
      <c r="B1492" t="s">
        <v>2615</v>
      </c>
      <c r="C1492">
        <v>1082</v>
      </c>
      <c r="D1492" t="s">
        <v>2990</v>
      </c>
      <c r="E1492" t="s">
        <v>48</v>
      </c>
      <c r="F1492" t="s">
        <v>9</v>
      </c>
      <c r="G1492">
        <v>80112</v>
      </c>
      <c r="H1492">
        <v>426.35</v>
      </c>
      <c r="I1492">
        <v>102</v>
      </c>
      <c r="J1492" t="s">
        <v>10</v>
      </c>
      <c r="K1492">
        <v>3</v>
      </c>
      <c r="L1492">
        <v>3</v>
      </c>
      <c r="M1492">
        <f t="shared" si="69"/>
        <v>0</v>
      </c>
      <c r="N1492">
        <f t="shared" si="70"/>
        <v>1</v>
      </c>
      <c r="O1492">
        <f t="shared" si="71"/>
        <v>0</v>
      </c>
    </row>
    <row r="1493" spans="1:15">
      <c r="A1493" t="s">
        <v>2991</v>
      </c>
      <c r="B1493" t="s">
        <v>2615</v>
      </c>
      <c r="C1493">
        <v>1083</v>
      </c>
      <c r="D1493" t="s">
        <v>2992</v>
      </c>
      <c r="E1493" t="s">
        <v>8</v>
      </c>
      <c r="F1493" t="s">
        <v>9</v>
      </c>
      <c r="G1493">
        <v>80219</v>
      </c>
      <c r="H1493">
        <v>395.69</v>
      </c>
      <c r="I1493">
        <v>107</v>
      </c>
      <c r="J1493" t="s">
        <v>10</v>
      </c>
      <c r="K1493">
        <v>5</v>
      </c>
      <c r="L1493">
        <v>2</v>
      </c>
      <c r="M1493">
        <f t="shared" si="69"/>
        <v>0</v>
      </c>
      <c r="N1493">
        <f t="shared" si="70"/>
        <v>1</v>
      </c>
      <c r="O1493">
        <f t="shared" si="71"/>
        <v>0</v>
      </c>
    </row>
    <row r="1494" spans="1:15">
      <c r="A1494" t="s">
        <v>2993</v>
      </c>
      <c r="B1494" t="s">
        <v>2615</v>
      </c>
      <c r="C1494">
        <v>1086</v>
      </c>
      <c r="D1494" t="s">
        <v>2994</v>
      </c>
      <c r="E1494" t="s">
        <v>26</v>
      </c>
      <c r="F1494" t="s">
        <v>9</v>
      </c>
      <c r="G1494">
        <v>80232</v>
      </c>
      <c r="H1494">
        <v>475.9</v>
      </c>
      <c r="I1494">
        <v>101</v>
      </c>
      <c r="J1494" t="s">
        <v>10</v>
      </c>
      <c r="K1494">
        <v>6</v>
      </c>
      <c r="L1494">
        <v>5</v>
      </c>
      <c r="M1494">
        <f t="shared" si="69"/>
        <v>0</v>
      </c>
      <c r="N1494">
        <f t="shared" si="70"/>
        <v>1</v>
      </c>
      <c r="O1494">
        <f t="shared" si="71"/>
        <v>0</v>
      </c>
    </row>
    <row r="1495" spans="1:15">
      <c r="A1495" t="s">
        <v>2995</v>
      </c>
      <c r="B1495" t="s">
        <v>2615</v>
      </c>
      <c r="C1495">
        <v>1089</v>
      </c>
      <c r="D1495" t="s">
        <v>2996</v>
      </c>
      <c r="E1495" t="s">
        <v>77</v>
      </c>
      <c r="F1495" t="s">
        <v>9</v>
      </c>
      <c r="G1495">
        <v>80031</v>
      </c>
      <c r="H1495">
        <v>442.44</v>
      </c>
      <c r="I1495">
        <v>109</v>
      </c>
      <c r="J1495" t="s">
        <v>10</v>
      </c>
      <c r="K1495">
        <v>8</v>
      </c>
      <c r="L1495">
        <v>4</v>
      </c>
      <c r="M1495">
        <f t="shared" si="69"/>
        <v>0</v>
      </c>
      <c r="N1495">
        <f t="shared" si="70"/>
        <v>1</v>
      </c>
      <c r="O1495">
        <f t="shared" si="71"/>
        <v>0</v>
      </c>
    </row>
    <row r="1496" spans="1:15">
      <c r="A1496" t="s">
        <v>2997</v>
      </c>
      <c r="B1496" t="s">
        <v>2615</v>
      </c>
      <c r="C1496">
        <v>1092</v>
      </c>
      <c r="D1496" t="s">
        <v>2998</v>
      </c>
      <c r="E1496" t="s">
        <v>8</v>
      </c>
      <c r="F1496" t="s">
        <v>9</v>
      </c>
      <c r="G1496">
        <v>80224</v>
      </c>
      <c r="H1496">
        <v>285.32</v>
      </c>
      <c r="I1496">
        <v>100</v>
      </c>
      <c r="J1496" t="s">
        <v>10</v>
      </c>
      <c r="K1496">
        <v>6</v>
      </c>
      <c r="L1496">
        <v>2</v>
      </c>
      <c r="M1496">
        <f t="shared" si="69"/>
        <v>0</v>
      </c>
      <c r="N1496">
        <f t="shared" si="70"/>
        <v>1</v>
      </c>
      <c r="O1496">
        <f t="shared" si="71"/>
        <v>0</v>
      </c>
    </row>
    <row r="1497" spans="1:15">
      <c r="A1497" t="s">
        <v>2999</v>
      </c>
      <c r="B1497" t="s">
        <v>2615</v>
      </c>
      <c r="C1497">
        <v>1096</v>
      </c>
      <c r="D1497" t="s">
        <v>3000</v>
      </c>
      <c r="E1497" t="s">
        <v>35</v>
      </c>
      <c r="F1497" t="s">
        <v>9</v>
      </c>
      <c r="G1497">
        <v>80013</v>
      </c>
      <c r="H1497">
        <v>320.8</v>
      </c>
      <c r="I1497">
        <v>104</v>
      </c>
      <c r="J1497" t="s">
        <v>10</v>
      </c>
      <c r="K1497">
        <v>4</v>
      </c>
      <c r="L1497">
        <v>1</v>
      </c>
      <c r="M1497">
        <f t="shared" si="69"/>
        <v>0</v>
      </c>
      <c r="N1497">
        <f t="shared" si="70"/>
        <v>1</v>
      </c>
      <c r="O1497">
        <f t="shared" si="71"/>
        <v>0</v>
      </c>
    </row>
    <row r="1498" spans="1:15">
      <c r="A1498" t="s">
        <v>3001</v>
      </c>
      <c r="B1498" t="s">
        <v>2615</v>
      </c>
      <c r="C1498">
        <v>1112</v>
      </c>
      <c r="D1498" t="s">
        <v>3002</v>
      </c>
      <c r="E1498" t="s">
        <v>35</v>
      </c>
      <c r="F1498" t="s">
        <v>9</v>
      </c>
      <c r="G1498">
        <v>80013</v>
      </c>
      <c r="H1498">
        <v>470.45</v>
      </c>
      <c r="I1498">
        <v>104</v>
      </c>
      <c r="J1498" t="s">
        <v>10</v>
      </c>
      <c r="K1498">
        <v>7</v>
      </c>
      <c r="L1498">
        <v>2</v>
      </c>
      <c r="M1498">
        <f t="shared" si="69"/>
        <v>0</v>
      </c>
      <c r="N1498">
        <f t="shared" si="70"/>
        <v>1</v>
      </c>
      <c r="O1498">
        <f t="shared" si="71"/>
        <v>0</v>
      </c>
    </row>
    <row r="1499" spans="1:15">
      <c r="A1499" t="s">
        <v>3003</v>
      </c>
      <c r="B1499" t="s">
        <v>2615</v>
      </c>
      <c r="C1499">
        <v>1123</v>
      </c>
      <c r="D1499" t="s">
        <v>3004</v>
      </c>
      <c r="E1499" t="s">
        <v>35</v>
      </c>
      <c r="F1499" t="s">
        <v>9</v>
      </c>
      <c r="G1499">
        <v>80011</v>
      </c>
      <c r="H1499">
        <v>526.74</v>
      </c>
      <c r="I1499">
        <v>100</v>
      </c>
      <c r="J1499" t="s">
        <v>10</v>
      </c>
      <c r="K1499">
        <v>8</v>
      </c>
      <c r="L1499">
        <v>5</v>
      </c>
      <c r="M1499">
        <f t="shared" si="69"/>
        <v>0</v>
      </c>
      <c r="N1499">
        <f t="shared" si="70"/>
        <v>1</v>
      </c>
      <c r="O1499">
        <f t="shared" si="71"/>
        <v>0</v>
      </c>
    </row>
    <row r="1500" spans="1:15">
      <c r="A1500" t="s">
        <v>3005</v>
      </c>
      <c r="B1500" t="s">
        <v>2615</v>
      </c>
      <c r="C1500">
        <v>1132</v>
      </c>
      <c r="D1500" t="s">
        <v>3006</v>
      </c>
      <c r="E1500" t="s">
        <v>8</v>
      </c>
      <c r="F1500" t="s">
        <v>9</v>
      </c>
      <c r="G1500">
        <v>80212</v>
      </c>
      <c r="H1500">
        <v>365.28</v>
      </c>
      <c r="I1500">
        <v>101</v>
      </c>
      <c r="J1500" t="s">
        <v>10</v>
      </c>
      <c r="K1500">
        <v>8</v>
      </c>
      <c r="L1500">
        <v>4</v>
      </c>
      <c r="M1500">
        <f t="shared" si="69"/>
        <v>0</v>
      </c>
      <c r="N1500">
        <f t="shared" si="70"/>
        <v>1</v>
      </c>
      <c r="O1500">
        <f t="shared" si="71"/>
        <v>0</v>
      </c>
    </row>
    <row r="1501" spans="1:15">
      <c r="A1501" t="s">
        <v>3007</v>
      </c>
      <c r="B1501" t="s">
        <v>2615</v>
      </c>
      <c r="C1501">
        <v>1135</v>
      </c>
      <c r="D1501" t="s">
        <v>3008</v>
      </c>
      <c r="E1501" t="s">
        <v>26</v>
      </c>
      <c r="F1501" t="s">
        <v>9</v>
      </c>
      <c r="G1501">
        <v>80232</v>
      </c>
      <c r="H1501">
        <v>392.29</v>
      </c>
      <c r="I1501">
        <v>106</v>
      </c>
      <c r="J1501" t="s">
        <v>10</v>
      </c>
      <c r="K1501">
        <v>2</v>
      </c>
      <c r="L1501">
        <v>1</v>
      </c>
      <c r="M1501">
        <f t="shared" si="69"/>
        <v>0</v>
      </c>
      <c r="N1501">
        <f t="shared" si="70"/>
        <v>1</v>
      </c>
      <c r="O1501">
        <f t="shared" si="71"/>
        <v>0</v>
      </c>
    </row>
    <row r="1502" spans="1:15">
      <c r="A1502" t="s">
        <v>3009</v>
      </c>
      <c r="B1502" t="s">
        <v>2615</v>
      </c>
      <c r="C1502">
        <v>1138</v>
      </c>
      <c r="D1502" t="s">
        <v>3010</v>
      </c>
      <c r="E1502" t="s">
        <v>35</v>
      </c>
      <c r="F1502" t="s">
        <v>9</v>
      </c>
      <c r="G1502">
        <v>80014</v>
      </c>
      <c r="H1502">
        <v>469.81</v>
      </c>
      <c r="I1502">
        <v>105</v>
      </c>
      <c r="J1502" t="s">
        <v>10</v>
      </c>
      <c r="K1502">
        <v>6</v>
      </c>
      <c r="L1502">
        <v>4</v>
      </c>
      <c r="M1502">
        <f t="shared" si="69"/>
        <v>0</v>
      </c>
      <c r="N1502">
        <f t="shared" si="70"/>
        <v>1</v>
      </c>
      <c r="O1502">
        <f t="shared" si="71"/>
        <v>0</v>
      </c>
    </row>
    <row r="1503" spans="1:15">
      <c r="A1503" t="s">
        <v>3011</v>
      </c>
      <c r="B1503" t="s">
        <v>2615</v>
      </c>
      <c r="C1503">
        <v>1139</v>
      </c>
      <c r="D1503" t="s">
        <v>3012</v>
      </c>
      <c r="E1503" t="s">
        <v>26</v>
      </c>
      <c r="F1503" t="s">
        <v>9</v>
      </c>
      <c r="G1503">
        <v>80401</v>
      </c>
      <c r="H1503">
        <v>284.32</v>
      </c>
      <c r="I1503">
        <v>108</v>
      </c>
      <c r="J1503" t="s">
        <v>10</v>
      </c>
      <c r="K1503">
        <v>8</v>
      </c>
      <c r="L1503">
        <v>3</v>
      </c>
      <c r="M1503">
        <f t="shared" si="69"/>
        <v>0</v>
      </c>
      <c r="N1503">
        <f t="shared" si="70"/>
        <v>1</v>
      </c>
      <c r="O1503">
        <f t="shared" si="71"/>
        <v>0</v>
      </c>
    </row>
    <row r="1504" spans="1:15">
      <c r="A1504" t="s">
        <v>3013</v>
      </c>
      <c r="B1504" t="s">
        <v>2615</v>
      </c>
      <c r="C1504">
        <v>1143</v>
      </c>
      <c r="D1504" t="s">
        <v>3014</v>
      </c>
      <c r="E1504" t="s">
        <v>29</v>
      </c>
      <c r="F1504" t="s">
        <v>9</v>
      </c>
      <c r="G1504">
        <v>80004</v>
      </c>
      <c r="H1504">
        <v>458.22</v>
      </c>
      <c r="I1504">
        <v>103</v>
      </c>
      <c r="J1504" t="s">
        <v>10</v>
      </c>
      <c r="K1504">
        <v>8</v>
      </c>
      <c r="L1504">
        <v>3</v>
      </c>
      <c r="M1504">
        <f t="shared" si="69"/>
        <v>0</v>
      </c>
      <c r="N1504">
        <f t="shared" si="70"/>
        <v>1</v>
      </c>
      <c r="O1504">
        <f t="shared" si="71"/>
        <v>0</v>
      </c>
    </row>
    <row r="1505" spans="1:15">
      <c r="A1505" t="s">
        <v>3015</v>
      </c>
      <c r="B1505" t="s">
        <v>2615</v>
      </c>
      <c r="C1505">
        <v>1145</v>
      </c>
      <c r="D1505" t="s">
        <v>3016</v>
      </c>
      <c r="E1505" t="s">
        <v>35</v>
      </c>
      <c r="F1505" t="s">
        <v>9</v>
      </c>
      <c r="G1505">
        <v>80012</v>
      </c>
      <c r="H1505">
        <v>296.95999999999998</v>
      </c>
      <c r="I1505">
        <v>104</v>
      </c>
      <c r="J1505" t="s">
        <v>10</v>
      </c>
      <c r="K1505">
        <v>2</v>
      </c>
      <c r="L1505">
        <v>3</v>
      </c>
      <c r="M1505">
        <f t="shared" si="69"/>
        <v>0</v>
      </c>
      <c r="N1505">
        <f t="shared" si="70"/>
        <v>1</v>
      </c>
      <c r="O1505">
        <f t="shared" si="71"/>
        <v>0</v>
      </c>
    </row>
    <row r="1506" spans="1:15">
      <c r="A1506" t="s">
        <v>3017</v>
      </c>
      <c r="B1506" t="s">
        <v>2615</v>
      </c>
      <c r="C1506">
        <v>1146</v>
      </c>
      <c r="D1506" t="s">
        <v>3018</v>
      </c>
      <c r="E1506" t="s">
        <v>35</v>
      </c>
      <c r="F1506" t="s">
        <v>9</v>
      </c>
      <c r="G1506">
        <v>80013</v>
      </c>
      <c r="H1506">
        <v>311.14</v>
      </c>
      <c r="I1506">
        <v>100</v>
      </c>
      <c r="J1506" t="s">
        <v>10</v>
      </c>
      <c r="K1506">
        <v>6</v>
      </c>
      <c r="L1506">
        <v>3</v>
      </c>
      <c r="M1506">
        <f t="shared" si="69"/>
        <v>0</v>
      </c>
      <c r="N1506">
        <f t="shared" si="70"/>
        <v>1</v>
      </c>
      <c r="O1506">
        <f t="shared" si="71"/>
        <v>0</v>
      </c>
    </row>
    <row r="1507" spans="1:15">
      <c r="A1507" t="s">
        <v>3019</v>
      </c>
      <c r="B1507" t="s">
        <v>2615</v>
      </c>
      <c r="C1507">
        <v>1153</v>
      </c>
      <c r="D1507" t="s">
        <v>3020</v>
      </c>
      <c r="E1507" t="s">
        <v>212</v>
      </c>
      <c r="F1507" t="s">
        <v>9</v>
      </c>
      <c r="G1507">
        <v>80260</v>
      </c>
      <c r="H1507">
        <v>299.57</v>
      </c>
      <c r="I1507">
        <v>109</v>
      </c>
      <c r="J1507" t="s">
        <v>10</v>
      </c>
      <c r="K1507">
        <v>2</v>
      </c>
      <c r="L1507">
        <v>2</v>
      </c>
      <c r="M1507">
        <f t="shared" si="69"/>
        <v>0</v>
      </c>
      <c r="N1507">
        <f t="shared" si="70"/>
        <v>1</v>
      </c>
      <c r="O1507">
        <f t="shared" si="71"/>
        <v>0</v>
      </c>
    </row>
    <row r="1508" spans="1:15">
      <c r="A1508" t="s">
        <v>3021</v>
      </c>
      <c r="B1508" t="s">
        <v>2615</v>
      </c>
      <c r="C1508">
        <v>1162</v>
      </c>
      <c r="D1508" t="s">
        <v>3022</v>
      </c>
      <c r="E1508" t="s">
        <v>35</v>
      </c>
      <c r="F1508" t="s">
        <v>9</v>
      </c>
      <c r="G1508">
        <v>80010</v>
      </c>
      <c r="H1508">
        <v>321.57</v>
      </c>
      <c r="I1508">
        <v>105</v>
      </c>
      <c r="J1508" t="s">
        <v>10</v>
      </c>
      <c r="K1508">
        <v>6</v>
      </c>
      <c r="L1508">
        <v>1</v>
      </c>
      <c r="M1508">
        <f t="shared" si="69"/>
        <v>0</v>
      </c>
      <c r="N1508">
        <f t="shared" si="70"/>
        <v>1</v>
      </c>
      <c r="O1508">
        <f t="shared" si="71"/>
        <v>0</v>
      </c>
    </row>
    <row r="1509" spans="1:15">
      <c r="A1509" t="s">
        <v>3023</v>
      </c>
      <c r="B1509" t="s">
        <v>2615</v>
      </c>
      <c r="C1509">
        <v>1166</v>
      </c>
      <c r="D1509" t="s">
        <v>3024</v>
      </c>
      <c r="E1509" t="s">
        <v>29</v>
      </c>
      <c r="F1509" t="s">
        <v>9</v>
      </c>
      <c r="G1509">
        <v>80004</v>
      </c>
      <c r="H1509">
        <v>509.32</v>
      </c>
      <c r="I1509">
        <v>108</v>
      </c>
      <c r="J1509" t="s">
        <v>10</v>
      </c>
      <c r="K1509">
        <v>6</v>
      </c>
      <c r="L1509">
        <v>1</v>
      </c>
      <c r="M1509">
        <f t="shared" si="69"/>
        <v>0</v>
      </c>
      <c r="N1509">
        <f t="shared" si="70"/>
        <v>1</v>
      </c>
      <c r="O1509">
        <f t="shared" si="71"/>
        <v>0</v>
      </c>
    </row>
    <row r="1510" spans="1:15">
      <c r="A1510" t="s">
        <v>3025</v>
      </c>
      <c r="B1510" t="s">
        <v>2615</v>
      </c>
      <c r="C1510">
        <v>1167</v>
      </c>
      <c r="D1510" t="s">
        <v>3026</v>
      </c>
      <c r="E1510" t="s">
        <v>48</v>
      </c>
      <c r="F1510" t="s">
        <v>9</v>
      </c>
      <c r="G1510">
        <v>80110</v>
      </c>
      <c r="H1510">
        <v>122.67</v>
      </c>
      <c r="I1510">
        <v>101</v>
      </c>
      <c r="J1510" t="s">
        <v>10</v>
      </c>
      <c r="K1510">
        <v>7</v>
      </c>
      <c r="L1510">
        <v>1</v>
      </c>
      <c r="M1510">
        <f t="shared" si="69"/>
        <v>0</v>
      </c>
      <c r="N1510">
        <f t="shared" si="70"/>
        <v>1</v>
      </c>
      <c r="O1510">
        <f t="shared" si="71"/>
        <v>0</v>
      </c>
    </row>
    <row r="1511" spans="1:15">
      <c r="A1511" t="s">
        <v>3027</v>
      </c>
      <c r="B1511" t="s">
        <v>2615</v>
      </c>
      <c r="C1511">
        <v>1171</v>
      </c>
      <c r="D1511" t="s">
        <v>3028</v>
      </c>
      <c r="E1511" t="s">
        <v>35</v>
      </c>
      <c r="F1511" t="s">
        <v>9</v>
      </c>
      <c r="G1511">
        <v>80014</v>
      </c>
      <c r="H1511">
        <v>397.94</v>
      </c>
      <c r="I1511">
        <v>100</v>
      </c>
      <c r="J1511" t="s">
        <v>10</v>
      </c>
      <c r="K1511">
        <v>3</v>
      </c>
      <c r="L1511">
        <v>4</v>
      </c>
      <c r="M1511">
        <f t="shared" si="69"/>
        <v>0</v>
      </c>
      <c r="N1511">
        <f t="shared" si="70"/>
        <v>1</v>
      </c>
      <c r="O1511">
        <f t="shared" si="71"/>
        <v>0</v>
      </c>
    </row>
    <row r="1512" spans="1:15">
      <c r="A1512" t="s">
        <v>3029</v>
      </c>
      <c r="B1512" t="s">
        <v>2615</v>
      </c>
      <c r="C1512">
        <v>1180</v>
      </c>
      <c r="D1512" t="s">
        <v>3030</v>
      </c>
      <c r="E1512" t="s">
        <v>8</v>
      </c>
      <c r="F1512" t="s">
        <v>9</v>
      </c>
      <c r="G1512">
        <v>80237</v>
      </c>
      <c r="H1512">
        <v>380.61</v>
      </c>
      <c r="I1512">
        <v>105</v>
      </c>
      <c r="J1512" t="s">
        <v>10</v>
      </c>
      <c r="K1512">
        <v>4</v>
      </c>
      <c r="L1512">
        <v>6</v>
      </c>
      <c r="M1512">
        <f t="shared" si="69"/>
        <v>0</v>
      </c>
      <c r="N1512">
        <f t="shared" si="70"/>
        <v>1</v>
      </c>
      <c r="O1512">
        <f t="shared" si="71"/>
        <v>0</v>
      </c>
    </row>
    <row r="1513" spans="1:15">
      <c r="A1513" t="s">
        <v>3031</v>
      </c>
      <c r="B1513" t="s">
        <v>2615</v>
      </c>
      <c r="C1513">
        <v>1186</v>
      </c>
      <c r="D1513" t="s">
        <v>3032</v>
      </c>
      <c r="E1513" t="s">
        <v>29</v>
      </c>
      <c r="F1513" t="s">
        <v>9</v>
      </c>
      <c r="G1513">
        <v>80005</v>
      </c>
      <c r="H1513">
        <v>370.34</v>
      </c>
      <c r="I1513">
        <v>107</v>
      </c>
      <c r="J1513" t="s">
        <v>10</v>
      </c>
      <c r="K1513">
        <v>1</v>
      </c>
      <c r="L1513">
        <v>2</v>
      </c>
      <c r="M1513">
        <f t="shared" si="69"/>
        <v>0</v>
      </c>
      <c r="N1513">
        <f t="shared" si="70"/>
        <v>1</v>
      </c>
      <c r="O1513">
        <f t="shared" si="71"/>
        <v>0</v>
      </c>
    </row>
    <row r="1514" spans="1:15">
      <c r="A1514" t="s">
        <v>3033</v>
      </c>
      <c r="B1514" t="s">
        <v>2615</v>
      </c>
      <c r="C1514">
        <v>1189</v>
      </c>
      <c r="D1514" t="s">
        <v>3034</v>
      </c>
      <c r="E1514" t="s">
        <v>8</v>
      </c>
      <c r="F1514" t="s">
        <v>9</v>
      </c>
      <c r="G1514">
        <v>80220</v>
      </c>
      <c r="H1514">
        <v>530.6</v>
      </c>
      <c r="I1514">
        <v>107</v>
      </c>
      <c r="J1514" t="s">
        <v>10</v>
      </c>
      <c r="K1514">
        <v>6</v>
      </c>
      <c r="L1514">
        <v>5</v>
      </c>
      <c r="M1514">
        <f t="shared" si="69"/>
        <v>0</v>
      </c>
      <c r="N1514">
        <f t="shared" si="70"/>
        <v>1</v>
      </c>
      <c r="O1514">
        <f t="shared" si="71"/>
        <v>0</v>
      </c>
    </row>
    <row r="1515" spans="1:15">
      <c r="A1515" t="s">
        <v>3035</v>
      </c>
      <c r="B1515" t="s">
        <v>2615</v>
      </c>
      <c r="C1515">
        <v>1190</v>
      </c>
      <c r="D1515" t="s">
        <v>3036</v>
      </c>
      <c r="E1515" t="s">
        <v>8</v>
      </c>
      <c r="F1515" t="s">
        <v>9</v>
      </c>
      <c r="G1515">
        <v>80206</v>
      </c>
      <c r="H1515">
        <v>303.33</v>
      </c>
      <c r="I1515">
        <v>101</v>
      </c>
      <c r="J1515" t="s">
        <v>10</v>
      </c>
      <c r="K1515">
        <v>7</v>
      </c>
      <c r="L1515">
        <v>4</v>
      </c>
      <c r="M1515">
        <f t="shared" si="69"/>
        <v>0</v>
      </c>
      <c r="N1515">
        <f t="shared" si="70"/>
        <v>1</v>
      </c>
      <c r="O1515">
        <f t="shared" si="71"/>
        <v>0</v>
      </c>
    </row>
    <row r="1516" spans="1:15">
      <c r="A1516" t="s">
        <v>3037</v>
      </c>
      <c r="B1516" t="s">
        <v>2615</v>
      </c>
      <c r="C1516">
        <v>1197</v>
      </c>
      <c r="D1516" t="s">
        <v>3038</v>
      </c>
      <c r="E1516" t="s">
        <v>35</v>
      </c>
      <c r="F1516" t="s">
        <v>9</v>
      </c>
      <c r="G1516">
        <v>80017</v>
      </c>
      <c r="H1516">
        <v>109.25</v>
      </c>
      <c r="I1516">
        <v>105</v>
      </c>
      <c r="J1516" t="s">
        <v>10</v>
      </c>
      <c r="K1516">
        <v>8</v>
      </c>
      <c r="L1516">
        <v>1</v>
      </c>
      <c r="M1516">
        <f t="shared" si="69"/>
        <v>0</v>
      </c>
      <c r="N1516">
        <f t="shared" si="70"/>
        <v>1</v>
      </c>
      <c r="O1516">
        <f t="shared" si="71"/>
        <v>0</v>
      </c>
    </row>
    <row r="1517" spans="1:15">
      <c r="A1517" t="s">
        <v>3039</v>
      </c>
      <c r="B1517" t="s">
        <v>2615</v>
      </c>
      <c r="C1517">
        <v>1202</v>
      </c>
      <c r="D1517" t="s">
        <v>3040</v>
      </c>
      <c r="E1517" t="s">
        <v>35</v>
      </c>
      <c r="F1517" t="s">
        <v>9</v>
      </c>
      <c r="G1517">
        <v>80016</v>
      </c>
      <c r="H1517">
        <v>197.6</v>
      </c>
      <c r="I1517">
        <v>104</v>
      </c>
      <c r="J1517" t="s">
        <v>10</v>
      </c>
      <c r="K1517">
        <v>6</v>
      </c>
      <c r="L1517">
        <v>1</v>
      </c>
      <c r="M1517">
        <f t="shared" si="69"/>
        <v>0</v>
      </c>
      <c r="N1517">
        <f t="shared" si="70"/>
        <v>1</v>
      </c>
      <c r="O1517">
        <f t="shared" si="71"/>
        <v>0</v>
      </c>
    </row>
    <row r="1518" spans="1:15">
      <c r="A1518" t="s">
        <v>3041</v>
      </c>
      <c r="B1518" t="s">
        <v>2615</v>
      </c>
      <c r="C1518">
        <v>1234</v>
      </c>
      <c r="D1518" t="s">
        <v>3042</v>
      </c>
      <c r="E1518" t="s">
        <v>700</v>
      </c>
      <c r="F1518" t="s">
        <v>9</v>
      </c>
      <c r="G1518">
        <v>80129</v>
      </c>
      <c r="H1518">
        <v>299.76</v>
      </c>
      <c r="I1518">
        <v>101</v>
      </c>
      <c r="J1518" t="s">
        <v>10</v>
      </c>
      <c r="K1518">
        <v>5</v>
      </c>
      <c r="L1518">
        <v>4</v>
      </c>
      <c r="M1518">
        <f t="shared" si="69"/>
        <v>0</v>
      </c>
      <c r="N1518">
        <f t="shared" si="70"/>
        <v>1</v>
      </c>
      <c r="O1518">
        <f t="shared" si="71"/>
        <v>0</v>
      </c>
    </row>
    <row r="1519" spans="1:15">
      <c r="A1519" t="s">
        <v>3043</v>
      </c>
      <c r="B1519" t="s">
        <v>2615</v>
      </c>
      <c r="C1519">
        <v>1236</v>
      </c>
      <c r="D1519" t="s">
        <v>3044</v>
      </c>
      <c r="E1519" t="s">
        <v>35</v>
      </c>
      <c r="F1519" t="s">
        <v>9</v>
      </c>
      <c r="G1519">
        <v>80017</v>
      </c>
      <c r="H1519">
        <v>306.16000000000003</v>
      </c>
      <c r="I1519">
        <v>100</v>
      </c>
      <c r="J1519" t="s">
        <v>10</v>
      </c>
      <c r="K1519">
        <v>2</v>
      </c>
      <c r="L1519">
        <v>2</v>
      </c>
      <c r="M1519">
        <f t="shared" si="69"/>
        <v>0</v>
      </c>
      <c r="N1519">
        <f t="shared" si="70"/>
        <v>1</v>
      </c>
      <c r="O1519">
        <f t="shared" si="71"/>
        <v>0</v>
      </c>
    </row>
    <row r="1520" spans="1:15">
      <c r="A1520" t="s">
        <v>3045</v>
      </c>
      <c r="B1520" t="s">
        <v>2615</v>
      </c>
      <c r="C1520">
        <v>1245</v>
      </c>
      <c r="D1520" t="s">
        <v>3046</v>
      </c>
      <c r="E1520" t="s">
        <v>35</v>
      </c>
      <c r="F1520" t="s">
        <v>9</v>
      </c>
      <c r="G1520">
        <v>80013</v>
      </c>
      <c r="H1520">
        <v>381.99</v>
      </c>
      <c r="I1520">
        <v>100</v>
      </c>
      <c r="J1520" t="s">
        <v>10</v>
      </c>
      <c r="K1520">
        <v>2</v>
      </c>
      <c r="L1520">
        <v>3</v>
      </c>
      <c r="M1520">
        <f t="shared" si="69"/>
        <v>0</v>
      </c>
      <c r="N1520">
        <f t="shared" si="70"/>
        <v>1</v>
      </c>
      <c r="O1520">
        <f t="shared" si="71"/>
        <v>0</v>
      </c>
    </row>
    <row r="1521" spans="1:15">
      <c r="A1521" t="s">
        <v>3047</v>
      </c>
      <c r="B1521" t="s">
        <v>2615</v>
      </c>
      <c r="C1521">
        <v>1248</v>
      </c>
      <c r="D1521" t="s">
        <v>3048</v>
      </c>
      <c r="E1521" t="s">
        <v>97</v>
      </c>
      <c r="F1521" t="s">
        <v>9</v>
      </c>
      <c r="G1521">
        <v>80123</v>
      </c>
      <c r="H1521">
        <v>369.4</v>
      </c>
      <c r="I1521">
        <v>101</v>
      </c>
      <c r="J1521" t="s">
        <v>10</v>
      </c>
      <c r="K1521">
        <v>6</v>
      </c>
      <c r="L1521">
        <v>2</v>
      </c>
      <c r="M1521">
        <f t="shared" si="69"/>
        <v>0</v>
      </c>
      <c r="N1521">
        <f t="shared" si="70"/>
        <v>1</v>
      </c>
      <c r="O1521">
        <f t="shared" si="71"/>
        <v>0</v>
      </c>
    </row>
    <row r="1522" spans="1:15">
      <c r="A1522" t="s">
        <v>3049</v>
      </c>
      <c r="B1522" t="s">
        <v>2615</v>
      </c>
      <c r="C1522">
        <v>1253</v>
      </c>
      <c r="D1522" t="s">
        <v>3050</v>
      </c>
      <c r="E1522" t="s">
        <v>35</v>
      </c>
      <c r="F1522" t="s">
        <v>9</v>
      </c>
      <c r="G1522">
        <v>80014</v>
      </c>
      <c r="H1522">
        <v>352.35</v>
      </c>
      <c r="I1522">
        <v>102</v>
      </c>
      <c r="J1522" t="s">
        <v>10</v>
      </c>
      <c r="K1522">
        <v>8</v>
      </c>
      <c r="L1522">
        <v>3</v>
      </c>
      <c r="M1522">
        <f t="shared" si="69"/>
        <v>0</v>
      </c>
      <c r="N1522">
        <f t="shared" si="70"/>
        <v>1</v>
      </c>
      <c r="O1522">
        <f t="shared" si="71"/>
        <v>0</v>
      </c>
    </row>
    <row r="1523" spans="1:15">
      <c r="A1523" t="s">
        <v>3051</v>
      </c>
      <c r="B1523" t="s">
        <v>2615</v>
      </c>
      <c r="C1523">
        <v>1257</v>
      </c>
      <c r="D1523" t="s">
        <v>3052</v>
      </c>
      <c r="E1523" t="s">
        <v>8</v>
      </c>
      <c r="F1523" t="s">
        <v>9</v>
      </c>
      <c r="G1523">
        <v>80224</v>
      </c>
      <c r="H1523">
        <v>417.5</v>
      </c>
      <c r="I1523">
        <v>100</v>
      </c>
      <c r="J1523" t="s">
        <v>10</v>
      </c>
      <c r="K1523">
        <v>6</v>
      </c>
      <c r="L1523">
        <v>6</v>
      </c>
      <c r="M1523">
        <f t="shared" si="69"/>
        <v>0</v>
      </c>
      <c r="N1523">
        <f t="shared" si="70"/>
        <v>1</v>
      </c>
      <c r="O1523">
        <f t="shared" si="71"/>
        <v>0</v>
      </c>
    </row>
    <row r="1524" spans="1:15">
      <c r="A1524" t="s">
        <v>3053</v>
      </c>
      <c r="B1524" t="s">
        <v>2615</v>
      </c>
      <c r="C1524">
        <v>1262</v>
      </c>
      <c r="D1524" t="s">
        <v>3054</v>
      </c>
      <c r="E1524" t="s">
        <v>8</v>
      </c>
      <c r="F1524" t="s">
        <v>9</v>
      </c>
      <c r="G1524">
        <v>80210</v>
      </c>
      <c r="H1524">
        <v>413.88</v>
      </c>
      <c r="I1524">
        <v>100</v>
      </c>
      <c r="J1524" t="s">
        <v>10</v>
      </c>
      <c r="K1524">
        <v>7</v>
      </c>
      <c r="L1524">
        <v>4</v>
      </c>
      <c r="M1524">
        <f t="shared" si="69"/>
        <v>0</v>
      </c>
      <c r="N1524">
        <f t="shared" si="70"/>
        <v>1</v>
      </c>
      <c r="O1524">
        <f t="shared" si="71"/>
        <v>0</v>
      </c>
    </row>
    <row r="1525" spans="1:15">
      <c r="A1525" t="s">
        <v>3055</v>
      </c>
      <c r="B1525" t="s">
        <v>2615</v>
      </c>
      <c r="C1525">
        <v>1264</v>
      </c>
      <c r="D1525" t="s">
        <v>3056</v>
      </c>
      <c r="E1525" t="s">
        <v>8</v>
      </c>
      <c r="F1525" t="s">
        <v>9</v>
      </c>
      <c r="G1525">
        <v>80219</v>
      </c>
      <c r="H1525">
        <v>298.79000000000002</v>
      </c>
      <c r="I1525">
        <v>101</v>
      </c>
      <c r="J1525" t="s">
        <v>10</v>
      </c>
      <c r="K1525">
        <v>2</v>
      </c>
      <c r="L1525">
        <v>3</v>
      </c>
      <c r="M1525">
        <f t="shared" si="69"/>
        <v>0</v>
      </c>
      <c r="N1525">
        <f t="shared" si="70"/>
        <v>1</v>
      </c>
      <c r="O1525">
        <f t="shared" si="71"/>
        <v>0</v>
      </c>
    </row>
    <row r="1526" spans="1:15">
      <c r="A1526" t="s">
        <v>3057</v>
      </c>
      <c r="B1526" t="s">
        <v>2615</v>
      </c>
      <c r="C1526">
        <v>1265</v>
      </c>
      <c r="D1526" t="s">
        <v>3058</v>
      </c>
      <c r="E1526" t="s">
        <v>26</v>
      </c>
      <c r="F1526" t="s">
        <v>9</v>
      </c>
      <c r="G1526">
        <v>80227</v>
      </c>
      <c r="H1526">
        <v>380.88</v>
      </c>
      <c r="I1526">
        <v>106</v>
      </c>
      <c r="J1526" t="s">
        <v>10</v>
      </c>
      <c r="K1526">
        <v>4</v>
      </c>
      <c r="L1526">
        <v>3</v>
      </c>
      <c r="M1526">
        <f t="shared" si="69"/>
        <v>0</v>
      </c>
      <c r="N1526">
        <f t="shared" si="70"/>
        <v>1</v>
      </c>
      <c r="O1526">
        <f t="shared" si="71"/>
        <v>0</v>
      </c>
    </row>
    <row r="1527" spans="1:15">
      <c r="A1527" t="s">
        <v>3059</v>
      </c>
      <c r="B1527" t="s">
        <v>2615</v>
      </c>
      <c r="C1527">
        <v>1267</v>
      </c>
      <c r="D1527" t="s">
        <v>3060</v>
      </c>
      <c r="E1527" t="s">
        <v>35</v>
      </c>
      <c r="F1527" t="s">
        <v>9</v>
      </c>
      <c r="G1527">
        <v>80013</v>
      </c>
      <c r="H1527">
        <v>340.17</v>
      </c>
      <c r="I1527">
        <v>104</v>
      </c>
      <c r="J1527" t="s">
        <v>10</v>
      </c>
      <c r="K1527">
        <v>3</v>
      </c>
      <c r="L1527">
        <v>4</v>
      </c>
      <c r="M1527">
        <f t="shared" si="69"/>
        <v>0</v>
      </c>
      <c r="N1527">
        <f t="shared" si="70"/>
        <v>1</v>
      </c>
      <c r="O1527">
        <f t="shared" si="71"/>
        <v>0</v>
      </c>
    </row>
    <row r="1528" spans="1:15">
      <c r="A1528" t="s">
        <v>3061</v>
      </c>
      <c r="B1528" t="s">
        <v>2615</v>
      </c>
      <c r="C1528">
        <v>1276</v>
      </c>
      <c r="D1528" t="s">
        <v>3062</v>
      </c>
      <c r="E1528" t="s">
        <v>8</v>
      </c>
      <c r="F1528" t="s">
        <v>9</v>
      </c>
      <c r="G1528">
        <v>80236</v>
      </c>
      <c r="H1528">
        <v>98.67</v>
      </c>
      <c r="I1528">
        <v>101</v>
      </c>
      <c r="J1528" t="s">
        <v>14</v>
      </c>
      <c r="K1528">
        <v>6</v>
      </c>
      <c r="L1528">
        <v>1</v>
      </c>
      <c r="M1528">
        <f t="shared" si="69"/>
        <v>0</v>
      </c>
      <c r="N1528">
        <f t="shared" si="70"/>
        <v>1</v>
      </c>
      <c r="O1528">
        <f t="shared" si="71"/>
        <v>0</v>
      </c>
    </row>
    <row r="1529" spans="1:15">
      <c r="A1529" t="s">
        <v>3063</v>
      </c>
      <c r="B1529" t="s">
        <v>2615</v>
      </c>
      <c r="C1529">
        <v>1278</v>
      </c>
      <c r="D1529" t="s">
        <v>3064</v>
      </c>
      <c r="E1529" t="s">
        <v>35</v>
      </c>
      <c r="F1529" t="s">
        <v>9</v>
      </c>
      <c r="G1529">
        <v>80013</v>
      </c>
      <c r="H1529">
        <v>316.47000000000003</v>
      </c>
      <c r="I1529">
        <v>105</v>
      </c>
      <c r="J1529" t="s">
        <v>10</v>
      </c>
      <c r="K1529">
        <v>2</v>
      </c>
      <c r="L1529">
        <v>2</v>
      </c>
      <c r="M1529">
        <f t="shared" si="69"/>
        <v>0</v>
      </c>
      <c r="N1529">
        <f t="shared" si="70"/>
        <v>1</v>
      </c>
      <c r="O1529">
        <f t="shared" si="71"/>
        <v>0</v>
      </c>
    </row>
    <row r="1530" spans="1:15">
      <c r="A1530" t="s">
        <v>3065</v>
      </c>
      <c r="B1530" t="s">
        <v>2615</v>
      </c>
      <c r="C1530">
        <v>1281</v>
      </c>
      <c r="D1530" t="s">
        <v>3066</v>
      </c>
      <c r="E1530" t="s">
        <v>8</v>
      </c>
      <c r="F1530" t="s">
        <v>9</v>
      </c>
      <c r="G1530">
        <v>80247</v>
      </c>
      <c r="H1530">
        <v>546.41</v>
      </c>
      <c r="I1530">
        <v>105</v>
      </c>
      <c r="J1530" t="s">
        <v>10</v>
      </c>
      <c r="K1530">
        <v>3</v>
      </c>
      <c r="L1530">
        <v>6</v>
      </c>
      <c r="M1530">
        <f t="shared" si="69"/>
        <v>0</v>
      </c>
      <c r="N1530">
        <f t="shared" si="70"/>
        <v>1</v>
      </c>
      <c r="O1530">
        <f t="shared" si="71"/>
        <v>0</v>
      </c>
    </row>
    <row r="1531" spans="1:15">
      <c r="A1531" t="s">
        <v>3067</v>
      </c>
      <c r="B1531" t="s">
        <v>2615</v>
      </c>
      <c r="C1531">
        <v>1283</v>
      </c>
      <c r="D1531" t="s">
        <v>3068</v>
      </c>
      <c r="E1531" t="s">
        <v>337</v>
      </c>
      <c r="F1531" t="s">
        <v>9</v>
      </c>
      <c r="G1531">
        <v>80033</v>
      </c>
      <c r="H1531">
        <v>415.58</v>
      </c>
      <c r="I1531">
        <v>107</v>
      </c>
      <c r="J1531" t="s">
        <v>10</v>
      </c>
      <c r="K1531">
        <v>6</v>
      </c>
      <c r="L1531">
        <v>3</v>
      </c>
      <c r="M1531">
        <f t="shared" si="69"/>
        <v>0</v>
      </c>
      <c r="N1531">
        <f t="shared" si="70"/>
        <v>1</v>
      </c>
      <c r="O1531">
        <f t="shared" si="71"/>
        <v>0</v>
      </c>
    </row>
    <row r="1532" spans="1:15">
      <c r="A1532" t="s">
        <v>3069</v>
      </c>
      <c r="B1532" t="s">
        <v>2615</v>
      </c>
      <c r="C1532">
        <v>1286</v>
      </c>
      <c r="D1532" t="s">
        <v>3070</v>
      </c>
      <c r="E1532" t="s">
        <v>29</v>
      </c>
      <c r="F1532" t="s">
        <v>9</v>
      </c>
      <c r="G1532">
        <v>80005</v>
      </c>
      <c r="H1532">
        <v>478.44</v>
      </c>
      <c r="I1532">
        <v>109</v>
      </c>
      <c r="J1532" t="s">
        <v>10</v>
      </c>
      <c r="K1532">
        <v>6</v>
      </c>
      <c r="L1532">
        <v>4</v>
      </c>
      <c r="M1532">
        <f t="shared" si="69"/>
        <v>0</v>
      </c>
      <c r="N1532">
        <f t="shared" si="70"/>
        <v>1</v>
      </c>
      <c r="O1532">
        <f t="shared" si="71"/>
        <v>0</v>
      </c>
    </row>
    <row r="1533" spans="1:15">
      <c r="A1533" t="s">
        <v>3071</v>
      </c>
      <c r="B1533" t="s">
        <v>2615</v>
      </c>
      <c r="C1533">
        <v>1291</v>
      </c>
      <c r="D1533" t="s">
        <v>3072</v>
      </c>
      <c r="E1533" t="s">
        <v>77</v>
      </c>
      <c r="F1533" t="s">
        <v>9</v>
      </c>
      <c r="G1533">
        <v>80031</v>
      </c>
      <c r="H1533">
        <v>488.49</v>
      </c>
      <c r="I1533">
        <v>103</v>
      </c>
      <c r="J1533" t="s">
        <v>10</v>
      </c>
      <c r="K1533">
        <v>4</v>
      </c>
      <c r="L1533">
        <v>3</v>
      </c>
      <c r="M1533">
        <f t="shared" si="69"/>
        <v>0</v>
      </c>
      <c r="N1533">
        <f t="shared" si="70"/>
        <v>1</v>
      </c>
      <c r="O1533">
        <f t="shared" si="71"/>
        <v>0</v>
      </c>
    </row>
    <row r="1534" spans="1:15">
      <c r="A1534" t="s">
        <v>3073</v>
      </c>
      <c r="B1534" t="s">
        <v>2615</v>
      </c>
      <c r="C1534">
        <v>1296</v>
      </c>
      <c r="D1534" t="s">
        <v>3074</v>
      </c>
      <c r="E1534" t="s">
        <v>35</v>
      </c>
      <c r="F1534" t="s">
        <v>9</v>
      </c>
      <c r="G1534">
        <v>80016</v>
      </c>
      <c r="H1534">
        <v>409.42</v>
      </c>
      <c r="I1534">
        <v>102</v>
      </c>
      <c r="J1534" t="s">
        <v>10</v>
      </c>
      <c r="K1534">
        <v>5</v>
      </c>
      <c r="L1534">
        <v>2</v>
      </c>
      <c r="M1534">
        <f t="shared" si="69"/>
        <v>0</v>
      </c>
      <c r="N1534">
        <f t="shared" si="70"/>
        <v>1</v>
      </c>
      <c r="O1534">
        <f t="shared" si="71"/>
        <v>0</v>
      </c>
    </row>
    <row r="1535" spans="1:15">
      <c r="A1535" t="s">
        <v>3075</v>
      </c>
      <c r="B1535" t="s">
        <v>2615</v>
      </c>
      <c r="C1535">
        <v>1298</v>
      </c>
      <c r="D1535" t="s">
        <v>3076</v>
      </c>
      <c r="E1535" t="s">
        <v>29</v>
      </c>
      <c r="F1535" t="s">
        <v>9</v>
      </c>
      <c r="G1535">
        <v>80003</v>
      </c>
      <c r="H1535">
        <v>360.77</v>
      </c>
      <c r="I1535">
        <v>103</v>
      </c>
      <c r="J1535" t="s">
        <v>10</v>
      </c>
      <c r="K1535">
        <v>1</v>
      </c>
      <c r="L1535">
        <v>3</v>
      </c>
      <c r="M1535">
        <f t="shared" si="69"/>
        <v>0</v>
      </c>
      <c r="N1535">
        <f t="shared" si="70"/>
        <v>1</v>
      </c>
      <c r="O1535">
        <f t="shared" si="71"/>
        <v>0</v>
      </c>
    </row>
    <row r="1536" spans="1:15">
      <c r="A1536" t="s">
        <v>3077</v>
      </c>
      <c r="B1536" t="s">
        <v>2615</v>
      </c>
      <c r="C1536">
        <v>1299</v>
      </c>
      <c r="D1536" t="s">
        <v>3078</v>
      </c>
      <c r="E1536" t="s">
        <v>8</v>
      </c>
      <c r="F1536" t="s">
        <v>9</v>
      </c>
      <c r="G1536">
        <v>80219</v>
      </c>
      <c r="H1536">
        <v>269.41000000000003</v>
      </c>
      <c r="I1536">
        <v>101</v>
      </c>
      <c r="J1536" t="s">
        <v>10</v>
      </c>
      <c r="K1536">
        <v>1</v>
      </c>
      <c r="L1536">
        <v>3</v>
      </c>
      <c r="M1536">
        <f t="shared" si="69"/>
        <v>0</v>
      </c>
      <c r="N1536">
        <f t="shared" si="70"/>
        <v>1</v>
      </c>
      <c r="O1536">
        <f t="shared" si="71"/>
        <v>0</v>
      </c>
    </row>
    <row r="1537" spans="1:15">
      <c r="A1537" t="s">
        <v>3079</v>
      </c>
      <c r="B1537" t="s">
        <v>2615</v>
      </c>
      <c r="C1537">
        <v>1305</v>
      </c>
      <c r="D1537" t="s">
        <v>3080</v>
      </c>
      <c r="E1537" t="s">
        <v>97</v>
      </c>
      <c r="F1537" t="s">
        <v>9</v>
      </c>
      <c r="G1537">
        <v>80123</v>
      </c>
      <c r="H1537">
        <v>382.14</v>
      </c>
      <c r="I1537">
        <v>101</v>
      </c>
      <c r="J1537" t="s">
        <v>10</v>
      </c>
      <c r="K1537">
        <v>2</v>
      </c>
      <c r="L1537">
        <v>4</v>
      </c>
      <c r="M1537">
        <f t="shared" si="69"/>
        <v>0</v>
      </c>
      <c r="N1537">
        <f t="shared" si="70"/>
        <v>1</v>
      </c>
      <c r="O1537">
        <f t="shared" si="71"/>
        <v>0</v>
      </c>
    </row>
    <row r="1538" spans="1:15">
      <c r="A1538" t="s">
        <v>3081</v>
      </c>
      <c r="B1538" t="s">
        <v>2615</v>
      </c>
      <c r="C1538">
        <v>1312</v>
      </c>
      <c r="D1538" t="s">
        <v>3082</v>
      </c>
      <c r="E1538" t="s">
        <v>29</v>
      </c>
      <c r="F1538" t="s">
        <v>9</v>
      </c>
      <c r="G1538">
        <v>80005</v>
      </c>
      <c r="H1538">
        <v>351.1</v>
      </c>
      <c r="I1538">
        <v>108</v>
      </c>
      <c r="J1538" t="s">
        <v>10</v>
      </c>
      <c r="K1538">
        <v>8</v>
      </c>
      <c r="L1538">
        <v>6</v>
      </c>
      <c r="M1538">
        <f t="shared" si="69"/>
        <v>0</v>
      </c>
      <c r="N1538">
        <f t="shared" si="70"/>
        <v>1</v>
      </c>
      <c r="O1538">
        <f t="shared" si="71"/>
        <v>0</v>
      </c>
    </row>
    <row r="1539" spans="1:15">
      <c r="A1539" t="s">
        <v>3083</v>
      </c>
      <c r="B1539" t="s">
        <v>2615</v>
      </c>
      <c r="C1539">
        <v>1316</v>
      </c>
      <c r="D1539" t="s">
        <v>3084</v>
      </c>
      <c r="E1539" t="s">
        <v>32</v>
      </c>
      <c r="F1539" t="s">
        <v>9</v>
      </c>
      <c r="G1539">
        <v>80021</v>
      </c>
      <c r="H1539">
        <v>495.2</v>
      </c>
      <c r="I1539">
        <v>103</v>
      </c>
      <c r="J1539" t="s">
        <v>10</v>
      </c>
      <c r="K1539">
        <v>1</v>
      </c>
      <c r="L1539">
        <v>4</v>
      </c>
      <c r="M1539">
        <f t="shared" ref="M1539:M1602" si="72">IF(B1539="Loyalty Club and Credit Card", 1,0)</f>
        <v>0</v>
      </c>
      <c r="N1539">
        <f t="shared" ref="N1539:N1602" si="73">IF(B1539="Loyalty Club Only", 1,0)</f>
        <v>1</v>
      </c>
      <c r="O1539">
        <f t="shared" ref="O1539:O1602" si="74">IF(B1539="Store Mailing List", 1,0)</f>
        <v>0</v>
      </c>
    </row>
    <row r="1540" spans="1:15">
      <c r="A1540" t="s">
        <v>3085</v>
      </c>
      <c r="B1540" t="s">
        <v>2615</v>
      </c>
      <c r="C1540">
        <v>1341</v>
      </c>
      <c r="D1540" t="s">
        <v>3086</v>
      </c>
      <c r="E1540" t="s">
        <v>77</v>
      </c>
      <c r="F1540" t="s">
        <v>9</v>
      </c>
      <c r="G1540">
        <v>80030</v>
      </c>
      <c r="H1540">
        <v>307.83</v>
      </c>
      <c r="I1540">
        <v>108</v>
      </c>
      <c r="J1540" t="s">
        <v>10</v>
      </c>
      <c r="K1540">
        <v>2</v>
      </c>
      <c r="L1540">
        <v>4</v>
      </c>
      <c r="M1540">
        <f t="shared" si="72"/>
        <v>0</v>
      </c>
      <c r="N1540">
        <f t="shared" si="73"/>
        <v>1</v>
      </c>
      <c r="O1540">
        <f t="shared" si="74"/>
        <v>0</v>
      </c>
    </row>
    <row r="1541" spans="1:15">
      <c r="A1541" t="s">
        <v>3087</v>
      </c>
      <c r="B1541" t="s">
        <v>2615</v>
      </c>
      <c r="C1541">
        <v>1343</v>
      </c>
      <c r="D1541" t="s">
        <v>3088</v>
      </c>
      <c r="E1541" t="s">
        <v>32</v>
      </c>
      <c r="F1541" t="s">
        <v>9</v>
      </c>
      <c r="G1541">
        <v>80020</v>
      </c>
      <c r="H1541">
        <v>301.64</v>
      </c>
      <c r="I1541">
        <v>109</v>
      </c>
      <c r="J1541" t="s">
        <v>10</v>
      </c>
      <c r="K1541">
        <v>5</v>
      </c>
      <c r="L1541">
        <v>2</v>
      </c>
      <c r="M1541">
        <f t="shared" si="72"/>
        <v>0</v>
      </c>
      <c r="N1541">
        <f t="shared" si="73"/>
        <v>1</v>
      </c>
      <c r="O1541">
        <f t="shared" si="74"/>
        <v>0</v>
      </c>
    </row>
    <row r="1542" spans="1:15">
      <c r="A1542" t="s">
        <v>3089</v>
      </c>
      <c r="B1542" t="s">
        <v>2615</v>
      </c>
      <c r="C1542">
        <v>1347</v>
      </c>
      <c r="D1542" t="s">
        <v>3090</v>
      </c>
      <c r="E1542" t="s">
        <v>8</v>
      </c>
      <c r="F1542" t="s">
        <v>9</v>
      </c>
      <c r="G1542">
        <v>80227</v>
      </c>
      <c r="H1542">
        <v>447.52</v>
      </c>
      <c r="I1542">
        <v>101</v>
      </c>
      <c r="J1542" t="s">
        <v>10</v>
      </c>
      <c r="K1542">
        <v>8</v>
      </c>
      <c r="L1542">
        <v>4</v>
      </c>
      <c r="M1542">
        <f t="shared" si="72"/>
        <v>0</v>
      </c>
      <c r="N1542">
        <f t="shared" si="73"/>
        <v>1</v>
      </c>
      <c r="O1542">
        <f t="shared" si="74"/>
        <v>0</v>
      </c>
    </row>
    <row r="1543" spans="1:15">
      <c r="A1543" t="s">
        <v>3091</v>
      </c>
      <c r="B1543" t="s">
        <v>2615</v>
      </c>
      <c r="C1543">
        <v>1350</v>
      </c>
      <c r="D1543" t="s">
        <v>3092</v>
      </c>
      <c r="E1543" t="s">
        <v>32</v>
      </c>
      <c r="F1543" t="s">
        <v>9</v>
      </c>
      <c r="G1543">
        <v>80023</v>
      </c>
      <c r="H1543">
        <v>472.03</v>
      </c>
      <c r="I1543">
        <v>109</v>
      </c>
      <c r="J1543" t="s">
        <v>10</v>
      </c>
      <c r="K1543">
        <v>6</v>
      </c>
      <c r="L1543">
        <v>4</v>
      </c>
      <c r="M1543">
        <f t="shared" si="72"/>
        <v>0</v>
      </c>
      <c r="N1543">
        <f t="shared" si="73"/>
        <v>1</v>
      </c>
      <c r="O1543">
        <f t="shared" si="74"/>
        <v>0</v>
      </c>
    </row>
    <row r="1544" spans="1:15">
      <c r="A1544" t="s">
        <v>3093</v>
      </c>
      <c r="B1544" t="s">
        <v>2615</v>
      </c>
      <c r="C1544">
        <v>1363</v>
      </c>
      <c r="D1544" t="s">
        <v>3094</v>
      </c>
      <c r="E1544" t="s">
        <v>29</v>
      </c>
      <c r="F1544" t="s">
        <v>9</v>
      </c>
      <c r="G1544">
        <v>80005</v>
      </c>
      <c r="H1544">
        <v>339.78</v>
      </c>
      <c r="I1544">
        <v>103</v>
      </c>
      <c r="J1544" t="s">
        <v>10</v>
      </c>
      <c r="K1544">
        <v>3</v>
      </c>
      <c r="L1544">
        <v>5</v>
      </c>
      <c r="M1544">
        <f t="shared" si="72"/>
        <v>0</v>
      </c>
      <c r="N1544">
        <f t="shared" si="73"/>
        <v>1</v>
      </c>
      <c r="O1544">
        <f t="shared" si="74"/>
        <v>0</v>
      </c>
    </row>
    <row r="1545" spans="1:15">
      <c r="A1545" t="s">
        <v>3095</v>
      </c>
      <c r="B1545" t="s">
        <v>2615</v>
      </c>
      <c r="C1545">
        <v>1372</v>
      </c>
      <c r="D1545" t="s">
        <v>3096</v>
      </c>
      <c r="E1545" t="s">
        <v>26</v>
      </c>
      <c r="F1545" t="s">
        <v>9</v>
      </c>
      <c r="G1545">
        <v>80228</v>
      </c>
      <c r="H1545">
        <v>375.84</v>
      </c>
      <c r="I1545">
        <v>103</v>
      </c>
      <c r="J1545" t="s">
        <v>10</v>
      </c>
      <c r="K1545">
        <v>8</v>
      </c>
      <c r="L1545">
        <v>5</v>
      </c>
      <c r="M1545">
        <f t="shared" si="72"/>
        <v>0</v>
      </c>
      <c r="N1545">
        <f t="shared" si="73"/>
        <v>1</v>
      </c>
      <c r="O1545">
        <f t="shared" si="74"/>
        <v>0</v>
      </c>
    </row>
    <row r="1546" spans="1:15">
      <c r="A1546" t="s">
        <v>3097</v>
      </c>
      <c r="B1546" t="s">
        <v>2615</v>
      </c>
      <c r="C1546">
        <v>1378</v>
      </c>
      <c r="D1546" t="s">
        <v>3098</v>
      </c>
      <c r="E1546" t="s">
        <v>1396</v>
      </c>
      <c r="F1546" t="s">
        <v>9</v>
      </c>
      <c r="G1546">
        <v>80465</v>
      </c>
      <c r="H1546">
        <v>347.54</v>
      </c>
      <c r="I1546">
        <v>106</v>
      </c>
      <c r="J1546" t="s">
        <v>10</v>
      </c>
      <c r="K1546">
        <v>5</v>
      </c>
      <c r="L1546">
        <v>2</v>
      </c>
      <c r="M1546">
        <f t="shared" si="72"/>
        <v>0</v>
      </c>
      <c r="N1546">
        <f t="shared" si="73"/>
        <v>1</v>
      </c>
      <c r="O1546">
        <f t="shared" si="74"/>
        <v>0</v>
      </c>
    </row>
    <row r="1547" spans="1:15">
      <c r="A1547" t="s">
        <v>3099</v>
      </c>
      <c r="B1547" t="s">
        <v>2615</v>
      </c>
      <c r="C1547">
        <v>1387</v>
      </c>
      <c r="D1547" t="s">
        <v>3100</v>
      </c>
      <c r="E1547" t="s">
        <v>8</v>
      </c>
      <c r="F1547" t="s">
        <v>9</v>
      </c>
      <c r="G1547">
        <v>80204</v>
      </c>
      <c r="H1547">
        <v>330.94</v>
      </c>
      <c r="I1547">
        <v>106</v>
      </c>
      <c r="J1547" t="s">
        <v>10</v>
      </c>
      <c r="K1547">
        <v>1</v>
      </c>
      <c r="L1547">
        <v>3</v>
      </c>
      <c r="M1547">
        <f t="shared" si="72"/>
        <v>0</v>
      </c>
      <c r="N1547">
        <f t="shared" si="73"/>
        <v>1</v>
      </c>
      <c r="O1547">
        <f t="shared" si="74"/>
        <v>0</v>
      </c>
    </row>
    <row r="1548" spans="1:15">
      <c r="A1548" t="s">
        <v>3101</v>
      </c>
      <c r="B1548" t="s">
        <v>2615</v>
      </c>
      <c r="C1548">
        <v>1390</v>
      </c>
      <c r="D1548" t="s">
        <v>3102</v>
      </c>
      <c r="E1548" t="s">
        <v>212</v>
      </c>
      <c r="F1548" t="s">
        <v>9</v>
      </c>
      <c r="G1548">
        <v>80241</v>
      </c>
      <c r="H1548">
        <v>515.01</v>
      </c>
      <c r="I1548">
        <v>109</v>
      </c>
      <c r="J1548" t="s">
        <v>10</v>
      </c>
      <c r="K1548">
        <v>8</v>
      </c>
      <c r="L1548">
        <v>3</v>
      </c>
      <c r="M1548">
        <f t="shared" si="72"/>
        <v>0</v>
      </c>
      <c r="N1548">
        <f t="shared" si="73"/>
        <v>1</v>
      </c>
      <c r="O1548">
        <f t="shared" si="74"/>
        <v>0</v>
      </c>
    </row>
    <row r="1549" spans="1:15">
      <c r="A1549" t="s">
        <v>3103</v>
      </c>
      <c r="B1549" t="s">
        <v>2615</v>
      </c>
      <c r="C1549">
        <v>1392</v>
      </c>
      <c r="D1549" t="s">
        <v>3104</v>
      </c>
      <c r="E1549" t="s">
        <v>32</v>
      </c>
      <c r="F1549" t="s">
        <v>9</v>
      </c>
      <c r="G1549">
        <v>80021</v>
      </c>
      <c r="H1549">
        <v>364.82</v>
      </c>
      <c r="I1549">
        <v>103</v>
      </c>
      <c r="J1549" t="s">
        <v>10</v>
      </c>
      <c r="K1549">
        <v>2</v>
      </c>
      <c r="L1549">
        <v>3</v>
      </c>
      <c r="M1549">
        <f t="shared" si="72"/>
        <v>0</v>
      </c>
      <c r="N1549">
        <f t="shared" si="73"/>
        <v>1</v>
      </c>
      <c r="O1549">
        <f t="shared" si="74"/>
        <v>0</v>
      </c>
    </row>
    <row r="1550" spans="1:15">
      <c r="A1550" t="s">
        <v>3105</v>
      </c>
      <c r="B1550" t="s">
        <v>2615</v>
      </c>
      <c r="C1550">
        <v>1397</v>
      </c>
      <c r="D1550" t="s">
        <v>3106</v>
      </c>
      <c r="E1550" t="s">
        <v>316</v>
      </c>
      <c r="F1550" t="s">
        <v>9</v>
      </c>
      <c r="G1550">
        <v>80403</v>
      </c>
      <c r="H1550">
        <v>381.18</v>
      </c>
      <c r="I1550">
        <v>106</v>
      </c>
      <c r="J1550" t="s">
        <v>10</v>
      </c>
      <c r="K1550">
        <v>4</v>
      </c>
      <c r="L1550">
        <v>1</v>
      </c>
      <c r="M1550">
        <f t="shared" si="72"/>
        <v>0</v>
      </c>
      <c r="N1550">
        <f t="shared" si="73"/>
        <v>1</v>
      </c>
      <c r="O1550">
        <f t="shared" si="74"/>
        <v>0</v>
      </c>
    </row>
    <row r="1551" spans="1:15">
      <c r="A1551" t="s">
        <v>3107</v>
      </c>
      <c r="B1551" t="s">
        <v>2615</v>
      </c>
      <c r="C1551">
        <v>1400</v>
      </c>
      <c r="D1551" t="s">
        <v>3108</v>
      </c>
      <c r="E1551" t="s">
        <v>26</v>
      </c>
      <c r="F1551" t="s">
        <v>9</v>
      </c>
      <c r="G1551">
        <v>80228</v>
      </c>
      <c r="H1551">
        <v>547.95000000000005</v>
      </c>
      <c r="I1551">
        <v>106</v>
      </c>
      <c r="J1551" t="s">
        <v>10</v>
      </c>
      <c r="K1551">
        <v>6</v>
      </c>
      <c r="L1551">
        <v>1</v>
      </c>
      <c r="M1551">
        <f t="shared" si="72"/>
        <v>0</v>
      </c>
      <c r="N1551">
        <f t="shared" si="73"/>
        <v>1</v>
      </c>
      <c r="O1551">
        <f t="shared" si="74"/>
        <v>0</v>
      </c>
    </row>
    <row r="1552" spans="1:15">
      <c r="A1552" t="s">
        <v>3109</v>
      </c>
      <c r="B1552" t="s">
        <v>2615</v>
      </c>
      <c r="C1552">
        <v>1409</v>
      </c>
      <c r="D1552" t="s">
        <v>3110</v>
      </c>
      <c r="E1552" t="s">
        <v>8</v>
      </c>
      <c r="F1552" t="s">
        <v>9</v>
      </c>
      <c r="G1552">
        <v>80207</v>
      </c>
      <c r="H1552">
        <v>528.82000000000005</v>
      </c>
      <c r="I1552">
        <v>105</v>
      </c>
      <c r="J1552" t="s">
        <v>10</v>
      </c>
      <c r="K1552">
        <v>2</v>
      </c>
      <c r="L1552">
        <v>6</v>
      </c>
      <c r="M1552">
        <f t="shared" si="72"/>
        <v>0</v>
      </c>
      <c r="N1552">
        <f t="shared" si="73"/>
        <v>1</v>
      </c>
      <c r="O1552">
        <f t="shared" si="74"/>
        <v>0</v>
      </c>
    </row>
    <row r="1553" spans="1:15">
      <c r="A1553" t="s">
        <v>3111</v>
      </c>
      <c r="B1553" t="s">
        <v>2615</v>
      </c>
      <c r="C1553">
        <v>1417</v>
      </c>
      <c r="D1553" t="s">
        <v>3112</v>
      </c>
      <c r="E1553" t="s">
        <v>32</v>
      </c>
      <c r="F1553" t="s">
        <v>9</v>
      </c>
      <c r="G1553">
        <v>80023</v>
      </c>
      <c r="H1553">
        <v>527.70000000000005</v>
      </c>
      <c r="I1553">
        <v>109</v>
      </c>
      <c r="J1553" t="s">
        <v>10</v>
      </c>
      <c r="K1553">
        <v>7</v>
      </c>
      <c r="L1553">
        <v>4</v>
      </c>
      <c r="M1553">
        <f t="shared" si="72"/>
        <v>0</v>
      </c>
      <c r="N1553">
        <f t="shared" si="73"/>
        <v>1</v>
      </c>
      <c r="O1553">
        <f t="shared" si="74"/>
        <v>0</v>
      </c>
    </row>
    <row r="1554" spans="1:15">
      <c r="A1554" t="s">
        <v>3113</v>
      </c>
      <c r="B1554" t="s">
        <v>2615</v>
      </c>
      <c r="C1554">
        <v>1419</v>
      </c>
      <c r="D1554" t="s">
        <v>3114</v>
      </c>
      <c r="E1554" t="s">
        <v>35</v>
      </c>
      <c r="F1554" t="s">
        <v>9</v>
      </c>
      <c r="G1554">
        <v>80012</v>
      </c>
      <c r="H1554">
        <v>358.51</v>
      </c>
      <c r="I1554">
        <v>105</v>
      </c>
      <c r="J1554" t="s">
        <v>10</v>
      </c>
      <c r="K1554">
        <v>5</v>
      </c>
      <c r="L1554">
        <v>1</v>
      </c>
      <c r="M1554">
        <f t="shared" si="72"/>
        <v>0</v>
      </c>
      <c r="N1554">
        <f t="shared" si="73"/>
        <v>1</v>
      </c>
      <c r="O1554">
        <f t="shared" si="74"/>
        <v>0</v>
      </c>
    </row>
    <row r="1555" spans="1:15">
      <c r="A1555" t="s">
        <v>3115</v>
      </c>
      <c r="B1555" t="s">
        <v>2615</v>
      </c>
      <c r="C1555">
        <v>1421</v>
      </c>
      <c r="D1555" t="s">
        <v>3116</v>
      </c>
      <c r="E1555" t="s">
        <v>35</v>
      </c>
      <c r="F1555" t="s">
        <v>9</v>
      </c>
      <c r="G1555">
        <v>80013</v>
      </c>
      <c r="H1555">
        <v>470.32</v>
      </c>
      <c r="I1555">
        <v>104</v>
      </c>
      <c r="J1555" t="s">
        <v>10</v>
      </c>
      <c r="K1555">
        <v>5</v>
      </c>
      <c r="L1555">
        <v>7</v>
      </c>
      <c r="M1555">
        <f t="shared" si="72"/>
        <v>0</v>
      </c>
      <c r="N1555">
        <f t="shared" si="73"/>
        <v>1</v>
      </c>
      <c r="O1555">
        <f t="shared" si="74"/>
        <v>0</v>
      </c>
    </row>
    <row r="1556" spans="1:15">
      <c r="A1556" t="s">
        <v>3117</v>
      </c>
      <c r="B1556" t="s">
        <v>2615</v>
      </c>
      <c r="C1556">
        <v>1422</v>
      </c>
      <c r="D1556" t="s">
        <v>3118</v>
      </c>
      <c r="E1556" t="s">
        <v>8</v>
      </c>
      <c r="F1556" t="s">
        <v>9</v>
      </c>
      <c r="G1556">
        <v>80221</v>
      </c>
      <c r="H1556">
        <v>324.52</v>
      </c>
      <c r="I1556">
        <v>105</v>
      </c>
      <c r="J1556" t="s">
        <v>10</v>
      </c>
      <c r="K1556">
        <v>6</v>
      </c>
      <c r="L1556">
        <v>2</v>
      </c>
      <c r="M1556">
        <f t="shared" si="72"/>
        <v>0</v>
      </c>
      <c r="N1556">
        <f t="shared" si="73"/>
        <v>1</v>
      </c>
      <c r="O1556">
        <f t="shared" si="74"/>
        <v>0</v>
      </c>
    </row>
    <row r="1557" spans="1:15">
      <c r="A1557" t="s">
        <v>3119</v>
      </c>
      <c r="B1557" t="s">
        <v>2615</v>
      </c>
      <c r="C1557">
        <v>1429</v>
      </c>
      <c r="D1557" t="s">
        <v>3120</v>
      </c>
      <c r="E1557" t="s">
        <v>26</v>
      </c>
      <c r="F1557" t="s">
        <v>9</v>
      </c>
      <c r="G1557">
        <v>80226</v>
      </c>
      <c r="H1557">
        <v>485.5</v>
      </c>
      <c r="I1557">
        <v>106</v>
      </c>
      <c r="J1557" t="s">
        <v>10</v>
      </c>
      <c r="K1557">
        <v>8</v>
      </c>
      <c r="L1557">
        <v>2</v>
      </c>
      <c r="M1557">
        <f t="shared" si="72"/>
        <v>0</v>
      </c>
      <c r="N1557">
        <f t="shared" si="73"/>
        <v>1</v>
      </c>
      <c r="O1557">
        <f t="shared" si="74"/>
        <v>0</v>
      </c>
    </row>
    <row r="1558" spans="1:15">
      <c r="A1558" t="s">
        <v>3121</v>
      </c>
      <c r="B1558" t="s">
        <v>2615</v>
      </c>
      <c r="C1558">
        <v>1432</v>
      </c>
      <c r="D1558" t="s">
        <v>3122</v>
      </c>
      <c r="E1558" t="s">
        <v>8</v>
      </c>
      <c r="F1558" t="s">
        <v>9</v>
      </c>
      <c r="G1558">
        <v>80234</v>
      </c>
      <c r="H1558">
        <v>348.79</v>
      </c>
      <c r="I1558">
        <v>109</v>
      </c>
      <c r="J1558" t="s">
        <v>10</v>
      </c>
      <c r="K1558">
        <v>8</v>
      </c>
      <c r="L1558">
        <v>3</v>
      </c>
      <c r="M1558">
        <f t="shared" si="72"/>
        <v>0</v>
      </c>
      <c r="N1558">
        <f t="shared" si="73"/>
        <v>1</v>
      </c>
      <c r="O1558">
        <f t="shared" si="74"/>
        <v>0</v>
      </c>
    </row>
    <row r="1559" spans="1:15">
      <c r="A1559" t="s">
        <v>3123</v>
      </c>
      <c r="B1559" t="s">
        <v>2615</v>
      </c>
      <c r="C1559">
        <v>1433</v>
      </c>
      <c r="D1559" t="s">
        <v>3124</v>
      </c>
      <c r="E1559" t="s">
        <v>32</v>
      </c>
      <c r="F1559" t="s">
        <v>9</v>
      </c>
      <c r="G1559">
        <v>80020</v>
      </c>
      <c r="H1559">
        <v>507.38</v>
      </c>
      <c r="I1559">
        <v>109</v>
      </c>
      <c r="J1559" t="s">
        <v>10</v>
      </c>
      <c r="K1559">
        <v>3</v>
      </c>
      <c r="L1559">
        <v>4</v>
      </c>
      <c r="M1559">
        <f t="shared" si="72"/>
        <v>0</v>
      </c>
      <c r="N1559">
        <f t="shared" si="73"/>
        <v>1</v>
      </c>
      <c r="O1559">
        <f t="shared" si="74"/>
        <v>0</v>
      </c>
    </row>
    <row r="1560" spans="1:15">
      <c r="A1560" t="s">
        <v>3125</v>
      </c>
      <c r="B1560" t="s">
        <v>2615</v>
      </c>
      <c r="C1560">
        <v>1437</v>
      </c>
      <c r="D1560" t="s">
        <v>3126</v>
      </c>
      <c r="E1560" t="s">
        <v>26</v>
      </c>
      <c r="F1560" t="s">
        <v>9</v>
      </c>
      <c r="G1560">
        <v>80214</v>
      </c>
      <c r="H1560">
        <v>410.06</v>
      </c>
      <c r="I1560">
        <v>100</v>
      </c>
      <c r="J1560" t="s">
        <v>10</v>
      </c>
      <c r="K1560">
        <v>4</v>
      </c>
      <c r="L1560">
        <v>3</v>
      </c>
      <c r="M1560">
        <f t="shared" si="72"/>
        <v>0</v>
      </c>
      <c r="N1560">
        <f t="shared" si="73"/>
        <v>1</v>
      </c>
      <c r="O1560">
        <f t="shared" si="74"/>
        <v>0</v>
      </c>
    </row>
    <row r="1561" spans="1:15">
      <c r="A1561" t="s">
        <v>3127</v>
      </c>
      <c r="B1561" t="s">
        <v>2615</v>
      </c>
      <c r="C1561">
        <v>1438</v>
      </c>
      <c r="D1561" t="s">
        <v>3128</v>
      </c>
      <c r="E1561" t="s">
        <v>26</v>
      </c>
      <c r="F1561" t="s">
        <v>9</v>
      </c>
      <c r="G1561">
        <v>80226</v>
      </c>
      <c r="H1561">
        <v>315.8</v>
      </c>
      <c r="I1561">
        <v>106</v>
      </c>
      <c r="J1561" t="s">
        <v>10</v>
      </c>
      <c r="K1561">
        <v>7</v>
      </c>
      <c r="L1561">
        <v>5</v>
      </c>
      <c r="M1561">
        <f t="shared" si="72"/>
        <v>0</v>
      </c>
      <c r="N1561">
        <f t="shared" si="73"/>
        <v>1</v>
      </c>
      <c r="O1561">
        <f t="shared" si="74"/>
        <v>0</v>
      </c>
    </row>
    <row r="1562" spans="1:15">
      <c r="A1562" t="s">
        <v>3129</v>
      </c>
      <c r="B1562" t="s">
        <v>2615</v>
      </c>
      <c r="C1562">
        <v>1439</v>
      </c>
      <c r="D1562" t="s">
        <v>3130</v>
      </c>
      <c r="E1562" t="s">
        <v>8</v>
      </c>
      <c r="F1562" t="s">
        <v>9</v>
      </c>
      <c r="G1562">
        <v>80219</v>
      </c>
      <c r="H1562">
        <v>296.76</v>
      </c>
      <c r="I1562">
        <v>106</v>
      </c>
      <c r="J1562" t="s">
        <v>10</v>
      </c>
      <c r="K1562">
        <v>3</v>
      </c>
      <c r="L1562">
        <v>2</v>
      </c>
      <c r="M1562">
        <f t="shared" si="72"/>
        <v>0</v>
      </c>
      <c r="N1562">
        <f t="shared" si="73"/>
        <v>1</v>
      </c>
      <c r="O1562">
        <f t="shared" si="74"/>
        <v>0</v>
      </c>
    </row>
    <row r="1563" spans="1:15">
      <c r="A1563" t="s">
        <v>3131</v>
      </c>
      <c r="B1563" t="s">
        <v>2615</v>
      </c>
      <c r="C1563">
        <v>1443</v>
      </c>
      <c r="D1563" t="s">
        <v>3132</v>
      </c>
      <c r="E1563" t="s">
        <v>35</v>
      </c>
      <c r="F1563" t="s">
        <v>9</v>
      </c>
      <c r="G1563">
        <v>80017</v>
      </c>
      <c r="H1563">
        <v>347.93</v>
      </c>
      <c r="I1563">
        <v>105</v>
      </c>
      <c r="J1563" t="s">
        <v>10</v>
      </c>
      <c r="K1563">
        <v>5</v>
      </c>
      <c r="L1563">
        <v>2</v>
      </c>
      <c r="M1563">
        <f t="shared" si="72"/>
        <v>0</v>
      </c>
      <c r="N1563">
        <f t="shared" si="73"/>
        <v>1</v>
      </c>
      <c r="O1563">
        <f t="shared" si="74"/>
        <v>0</v>
      </c>
    </row>
    <row r="1564" spans="1:15">
      <c r="A1564" t="s">
        <v>3133</v>
      </c>
      <c r="B1564" t="s">
        <v>2615</v>
      </c>
      <c r="C1564">
        <v>1466</v>
      </c>
      <c r="D1564" t="s">
        <v>3134</v>
      </c>
      <c r="E1564" t="s">
        <v>156</v>
      </c>
      <c r="F1564" t="s">
        <v>9</v>
      </c>
      <c r="G1564">
        <v>80138</v>
      </c>
      <c r="H1564">
        <v>555.72</v>
      </c>
      <c r="I1564">
        <v>102</v>
      </c>
      <c r="J1564" t="s">
        <v>10</v>
      </c>
      <c r="K1564">
        <v>1</v>
      </c>
      <c r="L1564">
        <v>6</v>
      </c>
      <c r="M1564">
        <f t="shared" si="72"/>
        <v>0</v>
      </c>
      <c r="N1564">
        <f t="shared" si="73"/>
        <v>1</v>
      </c>
      <c r="O1564">
        <f t="shared" si="74"/>
        <v>0</v>
      </c>
    </row>
    <row r="1565" spans="1:15">
      <c r="A1565" t="s">
        <v>3135</v>
      </c>
      <c r="B1565" t="s">
        <v>2615</v>
      </c>
      <c r="C1565">
        <v>1469</v>
      </c>
      <c r="D1565" t="s">
        <v>3136</v>
      </c>
      <c r="E1565" t="s">
        <v>8</v>
      </c>
      <c r="F1565" t="s">
        <v>9</v>
      </c>
      <c r="G1565">
        <v>80211</v>
      </c>
      <c r="H1565">
        <v>289.85000000000002</v>
      </c>
      <c r="I1565">
        <v>108</v>
      </c>
      <c r="J1565" t="s">
        <v>10</v>
      </c>
      <c r="K1565">
        <v>6</v>
      </c>
      <c r="L1565">
        <v>2</v>
      </c>
      <c r="M1565">
        <f t="shared" si="72"/>
        <v>0</v>
      </c>
      <c r="N1565">
        <f t="shared" si="73"/>
        <v>1</v>
      </c>
      <c r="O1565">
        <f t="shared" si="74"/>
        <v>0</v>
      </c>
    </row>
    <row r="1566" spans="1:15">
      <c r="A1566" t="s">
        <v>3137</v>
      </c>
      <c r="B1566" t="s">
        <v>2615</v>
      </c>
      <c r="C1566">
        <v>1471</v>
      </c>
      <c r="D1566" t="s">
        <v>3138</v>
      </c>
      <c r="E1566" t="s">
        <v>26</v>
      </c>
      <c r="F1566" t="s">
        <v>9</v>
      </c>
      <c r="G1566">
        <v>80226</v>
      </c>
      <c r="H1566">
        <v>511.92</v>
      </c>
      <c r="I1566">
        <v>108</v>
      </c>
      <c r="J1566" t="s">
        <v>10</v>
      </c>
      <c r="K1566">
        <v>6</v>
      </c>
      <c r="L1566">
        <v>4</v>
      </c>
      <c r="M1566">
        <f t="shared" si="72"/>
        <v>0</v>
      </c>
      <c r="N1566">
        <f t="shared" si="73"/>
        <v>1</v>
      </c>
      <c r="O1566">
        <f t="shared" si="74"/>
        <v>0</v>
      </c>
    </row>
    <row r="1567" spans="1:15">
      <c r="A1567" t="s">
        <v>3139</v>
      </c>
      <c r="B1567" t="s">
        <v>2615</v>
      </c>
      <c r="C1567">
        <v>1484</v>
      </c>
      <c r="D1567" t="s">
        <v>3140</v>
      </c>
      <c r="E1567" t="s">
        <v>35</v>
      </c>
      <c r="F1567" t="s">
        <v>9</v>
      </c>
      <c r="G1567">
        <v>80012</v>
      </c>
      <c r="H1567">
        <v>441.89</v>
      </c>
      <c r="I1567">
        <v>100</v>
      </c>
      <c r="J1567" t="s">
        <v>10</v>
      </c>
      <c r="K1567">
        <v>4</v>
      </c>
      <c r="L1567">
        <v>4</v>
      </c>
      <c r="M1567">
        <f t="shared" si="72"/>
        <v>0</v>
      </c>
      <c r="N1567">
        <f t="shared" si="73"/>
        <v>1</v>
      </c>
      <c r="O1567">
        <f t="shared" si="74"/>
        <v>0</v>
      </c>
    </row>
    <row r="1568" spans="1:15">
      <c r="A1568" t="s">
        <v>3141</v>
      </c>
      <c r="B1568" t="s">
        <v>2615</v>
      </c>
      <c r="C1568">
        <v>1487</v>
      </c>
      <c r="D1568" t="s">
        <v>3142</v>
      </c>
      <c r="E1568" t="s">
        <v>35</v>
      </c>
      <c r="F1568" t="s">
        <v>9</v>
      </c>
      <c r="G1568">
        <v>80014</v>
      </c>
      <c r="H1568">
        <v>378.35</v>
      </c>
      <c r="I1568">
        <v>100</v>
      </c>
      <c r="J1568" t="s">
        <v>10</v>
      </c>
      <c r="K1568">
        <v>7</v>
      </c>
      <c r="L1568">
        <v>4</v>
      </c>
      <c r="M1568">
        <f t="shared" si="72"/>
        <v>0</v>
      </c>
      <c r="N1568">
        <f t="shared" si="73"/>
        <v>1</v>
      </c>
      <c r="O1568">
        <f t="shared" si="74"/>
        <v>0</v>
      </c>
    </row>
    <row r="1569" spans="1:15">
      <c r="A1569" t="s">
        <v>3143</v>
      </c>
      <c r="B1569" t="s">
        <v>2615</v>
      </c>
      <c r="C1569">
        <v>1492</v>
      </c>
      <c r="D1569" t="s">
        <v>3144</v>
      </c>
      <c r="E1569" t="s">
        <v>8</v>
      </c>
      <c r="F1569" t="s">
        <v>9</v>
      </c>
      <c r="G1569">
        <v>80219</v>
      </c>
      <c r="H1569">
        <v>525.16999999999996</v>
      </c>
      <c r="I1569">
        <v>106</v>
      </c>
      <c r="J1569" t="s">
        <v>10</v>
      </c>
      <c r="K1569">
        <v>2</v>
      </c>
      <c r="L1569">
        <v>5</v>
      </c>
      <c r="M1569">
        <f t="shared" si="72"/>
        <v>0</v>
      </c>
      <c r="N1569">
        <f t="shared" si="73"/>
        <v>1</v>
      </c>
      <c r="O1569">
        <f t="shared" si="74"/>
        <v>0</v>
      </c>
    </row>
    <row r="1570" spans="1:15">
      <c r="A1570" t="s">
        <v>3145</v>
      </c>
      <c r="B1570" t="s">
        <v>2615</v>
      </c>
      <c r="C1570">
        <v>1495</v>
      </c>
      <c r="D1570" t="s">
        <v>3146</v>
      </c>
      <c r="E1570" t="s">
        <v>35</v>
      </c>
      <c r="F1570" t="s">
        <v>9</v>
      </c>
      <c r="G1570">
        <v>80014</v>
      </c>
      <c r="H1570">
        <v>425.93</v>
      </c>
      <c r="I1570">
        <v>105</v>
      </c>
      <c r="J1570" t="s">
        <v>10</v>
      </c>
      <c r="K1570">
        <v>8</v>
      </c>
      <c r="L1570">
        <v>5</v>
      </c>
      <c r="M1570">
        <f t="shared" si="72"/>
        <v>0</v>
      </c>
      <c r="N1570">
        <f t="shared" si="73"/>
        <v>1</v>
      </c>
      <c r="O1570">
        <f t="shared" si="74"/>
        <v>0</v>
      </c>
    </row>
    <row r="1571" spans="1:15">
      <c r="A1571" t="s">
        <v>3147</v>
      </c>
      <c r="B1571" t="s">
        <v>2615</v>
      </c>
      <c r="C1571">
        <v>1496</v>
      </c>
      <c r="D1571" t="s">
        <v>3148</v>
      </c>
      <c r="E1571" t="s">
        <v>8</v>
      </c>
      <c r="F1571" t="s">
        <v>9</v>
      </c>
      <c r="G1571">
        <v>80207</v>
      </c>
      <c r="H1571">
        <v>295.31</v>
      </c>
      <c r="I1571">
        <v>105</v>
      </c>
      <c r="J1571" t="s">
        <v>10</v>
      </c>
      <c r="K1571">
        <v>7</v>
      </c>
      <c r="L1571">
        <v>2</v>
      </c>
      <c r="M1571">
        <f t="shared" si="72"/>
        <v>0</v>
      </c>
      <c r="N1571">
        <f t="shared" si="73"/>
        <v>1</v>
      </c>
      <c r="O1571">
        <f t="shared" si="74"/>
        <v>0</v>
      </c>
    </row>
    <row r="1572" spans="1:15">
      <c r="A1572" t="s">
        <v>3149</v>
      </c>
      <c r="B1572" t="s">
        <v>2615</v>
      </c>
      <c r="C1572">
        <v>1497</v>
      </c>
      <c r="D1572" t="s">
        <v>3150</v>
      </c>
      <c r="E1572" t="s">
        <v>8</v>
      </c>
      <c r="F1572" t="s">
        <v>9</v>
      </c>
      <c r="G1572">
        <v>80219</v>
      </c>
      <c r="H1572">
        <v>448.75</v>
      </c>
      <c r="I1572">
        <v>106</v>
      </c>
      <c r="J1572" t="s">
        <v>10</v>
      </c>
      <c r="K1572">
        <v>5</v>
      </c>
      <c r="L1572">
        <v>7</v>
      </c>
      <c r="M1572">
        <f t="shared" si="72"/>
        <v>0</v>
      </c>
      <c r="N1572">
        <f t="shared" si="73"/>
        <v>1</v>
      </c>
      <c r="O1572">
        <f t="shared" si="74"/>
        <v>0</v>
      </c>
    </row>
    <row r="1573" spans="1:15">
      <c r="A1573" t="s">
        <v>3151</v>
      </c>
      <c r="B1573" t="s">
        <v>2615</v>
      </c>
      <c r="C1573">
        <v>1499</v>
      </c>
      <c r="D1573" t="s">
        <v>3152</v>
      </c>
      <c r="E1573" t="s">
        <v>8</v>
      </c>
      <c r="F1573" t="s">
        <v>9</v>
      </c>
      <c r="G1573">
        <v>80207</v>
      </c>
      <c r="H1573">
        <v>483.24</v>
      </c>
      <c r="I1573">
        <v>103</v>
      </c>
      <c r="J1573" t="s">
        <v>10</v>
      </c>
      <c r="K1573">
        <v>8</v>
      </c>
      <c r="L1573">
        <v>4</v>
      </c>
      <c r="M1573">
        <f t="shared" si="72"/>
        <v>0</v>
      </c>
      <c r="N1573">
        <f t="shared" si="73"/>
        <v>1</v>
      </c>
      <c r="O1573">
        <f t="shared" si="74"/>
        <v>0</v>
      </c>
    </row>
    <row r="1574" spans="1:15">
      <c r="A1574" t="s">
        <v>3153</v>
      </c>
      <c r="B1574" t="s">
        <v>2615</v>
      </c>
      <c r="C1574">
        <v>1500</v>
      </c>
      <c r="D1574" t="s">
        <v>3154</v>
      </c>
      <c r="E1574" t="s">
        <v>8</v>
      </c>
      <c r="F1574" t="s">
        <v>9</v>
      </c>
      <c r="G1574">
        <v>80203</v>
      </c>
      <c r="H1574">
        <v>318.47000000000003</v>
      </c>
      <c r="I1574">
        <v>103</v>
      </c>
      <c r="J1574" t="s">
        <v>10</v>
      </c>
      <c r="K1574">
        <v>8</v>
      </c>
      <c r="L1574">
        <v>2</v>
      </c>
      <c r="M1574">
        <f t="shared" si="72"/>
        <v>0</v>
      </c>
      <c r="N1574">
        <f t="shared" si="73"/>
        <v>1</v>
      </c>
      <c r="O1574">
        <f t="shared" si="74"/>
        <v>0</v>
      </c>
    </row>
    <row r="1575" spans="1:15">
      <c r="A1575" t="s">
        <v>3155</v>
      </c>
      <c r="B1575" t="s">
        <v>2615</v>
      </c>
      <c r="C1575">
        <v>1507</v>
      </c>
      <c r="D1575" t="s">
        <v>3156</v>
      </c>
      <c r="E1575" t="s">
        <v>35</v>
      </c>
      <c r="F1575" t="s">
        <v>9</v>
      </c>
      <c r="G1575">
        <v>80013</v>
      </c>
      <c r="H1575">
        <v>359.99</v>
      </c>
      <c r="I1575">
        <v>104</v>
      </c>
      <c r="J1575" t="s">
        <v>10</v>
      </c>
      <c r="K1575">
        <v>4</v>
      </c>
      <c r="L1575">
        <v>5</v>
      </c>
      <c r="M1575">
        <f t="shared" si="72"/>
        <v>0</v>
      </c>
      <c r="N1575">
        <f t="shared" si="73"/>
        <v>1</v>
      </c>
      <c r="O1575">
        <f t="shared" si="74"/>
        <v>0</v>
      </c>
    </row>
    <row r="1576" spans="1:15">
      <c r="A1576" t="s">
        <v>3157</v>
      </c>
      <c r="B1576" t="s">
        <v>2615</v>
      </c>
      <c r="C1576">
        <v>1522</v>
      </c>
      <c r="D1576" t="s">
        <v>3158</v>
      </c>
      <c r="E1576" t="s">
        <v>35</v>
      </c>
      <c r="F1576" t="s">
        <v>9</v>
      </c>
      <c r="G1576">
        <v>80014</v>
      </c>
      <c r="H1576">
        <v>374.15</v>
      </c>
      <c r="I1576">
        <v>105</v>
      </c>
      <c r="J1576" t="s">
        <v>10</v>
      </c>
      <c r="K1576">
        <v>8</v>
      </c>
      <c r="L1576">
        <v>2</v>
      </c>
      <c r="M1576">
        <f t="shared" si="72"/>
        <v>0</v>
      </c>
      <c r="N1576">
        <f t="shared" si="73"/>
        <v>1</v>
      </c>
      <c r="O1576">
        <f t="shared" si="74"/>
        <v>0</v>
      </c>
    </row>
    <row r="1577" spans="1:15">
      <c r="A1577" t="s">
        <v>3159</v>
      </c>
      <c r="B1577" t="s">
        <v>2615</v>
      </c>
      <c r="C1577">
        <v>1530</v>
      </c>
      <c r="D1577" t="s">
        <v>1479</v>
      </c>
      <c r="E1577" t="s">
        <v>8</v>
      </c>
      <c r="F1577" t="s">
        <v>9</v>
      </c>
      <c r="G1577">
        <v>80231</v>
      </c>
      <c r="H1577">
        <v>529.23</v>
      </c>
      <c r="I1577">
        <v>100</v>
      </c>
      <c r="J1577" t="s">
        <v>10</v>
      </c>
      <c r="K1577">
        <v>4</v>
      </c>
      <c r="L1577">
        <v>3</v>
      </c>
      <c r="M1577">
        <f t="shared" si="72"/>
        <v>0</v>
      </c>
      <c r="N1577">
        <f t="shared" si="73"/>
        <v>1</v>
      </c>
      <c r="O1577">
        <f t="shared" si="74"/>
        <v>0</v>
      </c>
    </row>
    <row r="1578" spans="1:15">
      <c r="A1578" t="s">
        <v>3160</v>
      </c>
      <c r="B1578" t="s">
        <v>2615</v>
      </c>
      <c r="C1578">
        <v>1537</v>
      </c>
      <c r="D1578" t="s">
        <v>3161</v>
      </c>
      <c r="E1578" t="s">
        <v>8</v>
      </c>
      <c r="F1578" t="s">
        <v>9</v>
      </c>
      <c r="G1578">
        <v>80231</v>
      </c>
      <c r="H1578">
        <v>469.4</v>
      </c>
      <c r="I1578">
        <v>101</v>
      </c>
      <c r="J1578" t="s">
        <v>10</v>
      </c>
      <c r="K1578">
        <v>6</v>
      </c>
      <c r="L1578">
        <v>3</v>
      </c>
      <c r="M1578">
        <f t="shared" si="72"/>
        <v>0</v>
      </c>
      <c r="N1578">
        <f t="shared" si="73"/>
        <v>1</v>
      </c>
      <c r="O1578">
        <f t="shared" si="74"/>
        <v>0</v>
      </c>
    </row>
    <row r="1579" spans="1:15">
      <c r="A1579" t="s">
        <v>3162</v>
      </c>
      <c r="B1579" t="s">
        <v>2615</v>
      </c>
      <c r="C1579">
        <v>1538</v>
      </c>
      <c r="D1579" t="s">
        <v>349</v>
      </c>
      <c r="E1579" t="s">
        <v>8</v>
      </c>
      <c r="F1579" t="s">
        <v>9</v>
      </c>
      <c r="G1579">
        <v>80212</v>
      </c>
      <c r="H1579">
        <v>497.61</v>
      </c>
      <c r="I1579">
        <v>107</v>
      </c>
      <c r="J1579" t="s">
        <v>10</v>
      </c>
      <c r="K1579">
        <v>3</v>
      </c>
      <c r="L1579">
        <v>5</v>
      </c>
      <c r="M1579">
        <f t="shared" si="72"/>
        <v>0</v>
      </c>
      <c r="N1579">
        <f t="shared" si="73"/>
        <v>1</v>
      </c>
      <c r="O1579">
        <f t="shared" si="74"/>
        <v>0</v>
      </c>
    </row>
    <row r="1580" spans="1:15">
      <c r="A1580" t="s">
        <v>3163</v>
      </c>
      <c r="B1580" t="s">
        <v>2615</v>
      </c>
      <c r="C1580">
        <v>1546</v>
      </c>
      <c r="D1580" t="s">
        <v>3164</v>
      </c>
      <c r="E1580" t="s">
        <v>26</v>
      </c>
      <c r="F1580" t="s">
        <v>9</v>
      </c>
      <c r="G1580">
        <v>80232</v>
      </c>
      <c r="H1580">
        <v>444.35</v>
      </c>
      <c r="I1580">
        <v>101</v>
      </c>
      <c r="J1580" t="s">
        <v>10</v>
      </c>
      <c r="K1580">
        <v>5</v>
      </c>
      <c r="L1580">
        <v>4</v>
      </c>
      <c r="M1580">
        <f t="shared" si="72"/>
        <v>0</v>
      </c>
      <c r="N1580">
        <f t="shared" si="73"/>
        <v>1</v>
      </c>
      <c r="O1580">
        <f t="shared" si="74"/>
        <v>0</v>
      </c>
    </row>
    <row r="1581" spans="1:15">
      <c r="A1581" t="s">
        <v>3165</v>
      </c>
      <c r="B1581" t="s">
        <v>2615</v>
      </c>
      <c r="C1581">
        <v>1557</v>
      </c>
      <c r="D1581" t="s">
        <v>3166</v>
      </c>
      <c r="E1581" t="s">
        <v>26</v>
      </c>
      <c r="F1581" t="s">
        <v>9</v>
      </c>
      <c r="G1581">
        <v>80232</v>
      </c>
      <c r="H1581">
        <v>387.99</v>
      </c>
      <c r="I1581">
        <v>106</v>
      </c>
      <c r="J1581" t="s">
        <v>10</v>
      </c>
      <c r="K1581">
        <v>1</v>
      </c>
      <c r="L1581">
        <v>4</v>
      </c>
      <c r="M1581">
        <f t="shared" si="72"/>
        <v>0</v>
      </c>
      <c r="N1581">
        <f t="shared" si="73"/>
        <v>1</v>
      </c>
      <c r="O1581">
        <f t="shared" si="74"/>
        <v>0</v>
      </c>
    </row>
    <row r="1582" spans="1:15">
      <c r="A1582" t="s">
        <v>3167</v>
      </c>
      <c r="B1582" t="s">
        <v>2615</v>
      </c>
      <c r="C1582">
        <v>1561</v>
      </c>
      <c r="D1582" t="s">
        <v>3168</v>
      </c>
      <c r="E1582" t="s">
        <v>26</v>
      </c>
      <c r="F1582" t="s">
        <v>9</v>
      </c>
      <c r="G1582">
        <v>80232</v>
      </c>
      <c r="H1582">
        <v>481.91</v>
      </c>
      <c r="I1582">
        <v>101</v>
      </c>
      <c r="J1582" t="s">
        <v>10</v>
      </c>
      <c r="K1582">
        <v>5</v>
      </c>
      <c r="L1582">
        <v>4</v>
      </c>
      <c r="M1582">
        <f t="shared" si="72"/>
        <v>0</v>
      </c>
      <c r="N1582">
        <f t="shared" si="73"/>
        <v>1</v>
      </c>
      <c r="O1582">
        <f t="shared" si="74"/>
        <v>0</v>
      </c>
    </row>
    <row r="1583" spans="1:15">
      <c r="A1583" t="s">
        <v>3169</v>
      </c>
      <c r="B1583" t="s">
        <v>2615</v>
      </c>
      <c r="C1583">
        <v>1563</v>
      </c>
      <c r="D1583" t="s">
        <v>3170</v>
      </c>
      <c r="E1583" t="s">
        <v>8</v>
      </c>
      <c r="F1583" t="s">
        <v>9</v>
      </c>
      <c r="G1583">
        <v>80206</v>
      </c>
      <c r="H1583">
        <v>378.31</v>
      </c>
      <c r="I1583">
        <v>107</v>
      </c>
      <c r="J1583" t="s">
        <v>10</v>
      </c>
      <c r="K1583">
        <v>7</v>
      </c>
      <c r="L1583">
        <v>2</v>
      </c>
      <c r="M1583">
        <f t="shared" si="72"/>
        <v>0</v>
      </c>
      <c r="N1583">
        <f t="shared" si="73"/>
        <v>1</v>
      </c>
      <c r="O1583">
        <f t="shared" si="74"/>
        <v>0</v>
      </c>
    </row>
    <row r="1584" spans="1:15">
      <c r="A1584" t="s">
        <v>3171</v>
      </c>
      <c r="B1584" t="s">
        <v>2615</v>
      </c>
      <c r="C1584">
        <v>1571</v>
      </c>
      <c r="D1584" t="s">
        <v>3172</v>
      </c>
      <c r="E1584" t="s">
        <v>29</v>
      </c>
      <c r="F1584" t="s">
        <v>9</v>
      </c>
      <c r="G1584">
        <v>80005</v>
      </c>
      <c r="H1584">
        <v>303.77</v>
      </c>
      <c r="I1584">
        <v>108</v>
      </c>
      <c r="J1584" t="s">
        <v>10</v>
      </c>
      <c r="K1584">
        <v>8</v>
      </c>
      <c r="L1584">
        <v>3</v>
      </c>
      <c r="M1584">
        <f t="shared" si="72"/>
        <v>0</v>
      </c>
      <c r="N1584">
        <f t="shared" si="73"/>
        <v>1</v>
      </c>
      <c r="O1584">
        <f t="shared" si="74"/>
        <v>0</v>
      </c>
    </row>
    <row r="1585" spans="1:15">
      <c r="A1585" t="s">
        <v>3173</v>
      </c>
      <c r="B1585" t="s">
        <v>2615</v>
      </c>
      <c r="C1585">
        <v>1572</v>
      </c>
      <c r="D1585" t="s">
        <v>3174</v>
      </c>
      <c r="E1585" t="s">
        <v>77</v>
      </c>
      <c r="F1585" t="s">
        <v>9</v>
      </c>
      <c r="G1585">
        <v>80031</v>
      </c>
      <c r="H1585">
        <v>293.16000000000003</v>
      </c>
      <c r="I1585">
        <v>108</v>
      </c>
      <c r="J1585" t="s">
        <v>10</v>
      </c>
      <c r="K1585">
        <v>7</v>
      </c>
      <c r="L1585">
        <v>4</v>
      </c>
      <c r="M1585">
        <f t="shared" si="72"/>
        <v>0</v>
      </c>
      <c r="N1585">
        <f t="shared" si="73"/>
        <v>1</v>
      </c>
      <c r="O1585">
        <f t="shared" si="74"/>
        <v>0</v>
      </c>
    </row>
    <row r="1586" spans="1:15">
      <c r="A1586" t="s">
        <v>3175</v>
      </c>
      <c r="B1586" t="s">
        <v>2615</v>
      </c>
      <c r="C1586">
        <v>1579</v>
      </c>
      <c r="D1586" t="s">
        <v>3176</v>
      </c>
      <c r="E1586" t="s">
        <v>8</v>
      </c>
      <c r="F1586" t="s">
        <v>9</v>
      </c>
      <c r="G1586">
        <v>80221</v>
      </c>
      <c r="H1586">
        <v>46.14</v>
      </c>
      <c r="I1586">
        <v>109</v>
      </c>
      <c r="J1586" t="s">
        <v>10</v>
      </c>
      <c r="K1586">
        <v>7</v>
      </c>
      <c r="L1586">
        <v>1</v>
      </c>
      <c r="M1586">
        <f t="shared" si="72"/>
        <v>0</v>
      </c>
      <c r="N1586">
        <f t="shared" si="73"/>
        <v>1</v>
      </c>
      <c r="O1586">
        <f t="shared" si="74"/>
        <v>0</v>
      </c>
    </row>
    <row r="1587" spans="1:15">
      <c r="A1587" t="s">
        <v>3177</v>
      </c>
      <c r="B1587" t="s">
        <v>2615</v>
      </c>
      <c r="C1587">
        <v>1591</v>
      </c>
      <c r="D1587" t="s">
        <v>3178</v>
      </c>
      <c r="E1587" t="s">
        <v>8</v>
      </c>
      <c r="F1587" t="s">
        <v>9</v>
      </c>
      <c r="G1587">
        <v>80224</v>
      </c>
      <c r="H1587">
        <v>451.28</v>
      </c>
      <c r="I1587">
        <v>100</v>
      </c>
      <c r="J1587" t="s">
        <v>10</v>
      </c>
      <c r="K1587">
        <v>4</v>
      </c>
      <c r="L1587">
        <v>2</v>
      </c>
      <c r="M1587">
        <f t="shared" si="72"/>
        <v>0</v>
      </c>
      <c r="N1587">
        <f t="shared" si="73"/>
        <v>1</v>
      </c>
      <c r="O1587">
        <f t="shared" si="74"/>
        <v>0</v>
      </c>
    </row>
    <row r="1588" spans="1:15">
      <c r="A1588" t="s">
        <v>3179</v>
      </c>
      <c r="B1588" t="s">
        <v>2615</v>
      </c>
      <c r="C1588">
        <v>1593</v>
      </c>
      <c r="D1588" t="s">
        <v>3180</v>
      </c>
      <c r="E1588" t="s">
        <v>32</v>
      </c>
      <c r="F1588" t="s">
        <v>9</v>
      </c>
      <c r="G1588">
        <v>80020</v>
      </c>
      <c r="H1588">
        <v>286.93</v>
      </c>
      <c r="I1588">
        <v>109</v>
      </c>
      <c r="J1588" t="s">
        <v>10</v>
      </c>
      <c r="K1588">
        <v>3</v>
      </c>
      <c r="L1588">
        <v>3</v>
      </c>
      <c r="M1588">
        <f t="shared" si="72"/>
        <v>0</v>
      </c>
      <c r="N1588">
        <f t="shared" si="73"/>
        <v>1</v>
      </c>
      <c r="O1588">
        <f t="shared" si="74"/>
        <v>0</v>
      </c>
    </row>
    <row r="1589" spans="1:15">
      <c r="A1589" t="s">
        <v>3181</v>
      </c>
      <c r="B1589" t="s">
        <v>2615</v>
      </c>
      <c r="C1589">
        <v>1616</v>
      </c>
      <c r="D1589" t="s">
        <v>3182</v>
      </c>
      <c r="E1589" t="s">
        <v>35</v>
      </c>
      <c r="F1589" t="s">
        <v>9</v>
      </c>
      <c r="G1589">
        <v>80016</v>
      </c>
      <c r="H1589">
        <v>557.95000000000005</v>
      </c>
      <c r="I1589">
        <v>102</v>
      </c>
      <c r="J1589" t="s">
        <v>10</v>
      </c>
      <c r="K1589">
        <v>2</v>
      </c>
      <c r="L1589">
        <v>4</v>
      </c>
      <c r="M1589">
        <f t="shared" si="72"/>
        <v>0</v>
      </c>
      <c r="N1589">
        <f t="shared" si="73"/>
        <v>1</v>
      </c>
      <c r="O1589">
        <f t="shared" si="74"/>
        <v>0</v>
      </c>
    </row>
    <row r="1590" spans="1:15">
      <c r="A1590" t="s">
        <v>3183</v>
      </c>
      <c r="B1590" t="s">
        <v>2615</v>
      </c>
      <c r="C1590">
        <v>1619</v>
      </c>
      <c r="D1590" t="s">
        <v>3184</v>
      </c>
      <c r="E1590" t="s">
        <v>212</v>
      </c>
      <c r="F1590" t="s">
        <v>9</v>
      </c>
      <c r="G1590">
        <v>80229</v>
      </c>
      <c r="H1590">
        <v>477.62</v>
      </c>
      <c r="I1590">
        <v>107</v>
      </c>
      <c r="J1590" t="s">
        <v>10</v>
      </c>
      <c r="K1590">
        <v>8</v>
      </c>
      <c r="L1590">
        <v>7</v>
      </c>
      <c r="M1590">
        <f t="shared" si="72"/>
        <v>0</v>
      </c>
      <c r="N1590">
        <f t="shared" si="73"/>
        <v>1</v>
      </c>
      <c r="O1590">
        <f t="shared" si="74"/>
        <v>0</v>
      </c>
    </row>
    <row r="1591" spans="1:15">
      <c r="A1591" t="s">
        <v>3185</v>
      </c>
      <c r="B1591" t="s">
        <v>2615</v>
      </c>
      <c r="C1591">
        <v>1629</v>
      </c>
      <c r="D1591" t="s">
        <v>3186</v>
      </c>
      <c r="E1591" t="s">
        <v>8</v>
      </c>
      <c r="F1591" t="s">
        <v>9</v>
      </c>
      <c r="G1591">
        <v>80219</v>
      </c>
      <c r="H1591">
        <v>324.83999999999997</v>
      </c>
      <c r="I1591">
        <v>101</v>
      </c>
      <c r="J1591" t="s">
        <v>10</v>
      </c>
      <c r="K1591">
        <v>2</v>
      </c>
      <c r="L1591">
        <v>1</v>
      </c>
      <c r="M1591">
        <f t="shared" si="72"/>
        <v>0</v>
      </c>
      <c r="N1591">
        <f t="shared" si="73"/>
        <v>1</v>
      </c>
      <c r="O1591">
        <f t="shared" si="74"/>
        <v>0</v>
      </c>
    </row>
    <row r="1592" spans="1:15">
      <c r="A1592" t="s">
        <v>3187</v>
      </c>
      <c r="B1592" t="s">
        <v>2615</v>
      </c>
      <c r="C1592">
        <v>1633</v>
      </c>
      <c r="D1592" t="s">
        <v>3188</v>
      </c>
      <c r="E1592" t="s">
        <v>316</v>
      </c>
      <c r="F1592" t="s">
        <v>9</v>
      </c>
      <c r="G1592">
        <v>80401</v>
      </c>
      <c r="H1592">
        <v>366.85</v>
      </c>
      <c r="I1592">
        <v>107</v>
      </c>
      <c r="J1592" t="s">
        <v>10</v>
      </c>
      <c r="K1592">
        <v>3</v>
      </c>
      <c r="L1592">
        <v>4</v>
      </c>
      <c r="M1592">
        <f t="shared" si="72"/>
        <v>0</v>
      </c>
      <c r="N1592">
        <f t="shared" si="73"/>
        <v>1</v>
      </c>
      <c r="O1592">
        <f t="shared" si="74"/>
        <v>0</v>
      </c>
    </row>
    <row r="1593" spans="1:15">
      <c r="A1593" t="s">
        <v>3189</v>
      </c>
      <c r="B1593" t="s">
        <v>2615</v>
      </c>
      <c r="C1593">
        <v>1634</v>
      </c>
      <c r="D1593" t="s">
        <v>3190</v>
      </c>
      <c r="E1593" t="s">
        <v>8</v>
      </c>
      <c r="F1593" t="s">
        <v>9</v>
      </c>
      <c r="G1593">
        <v>80202</v>
      </c>
      <c r="H1593">
        <v>295.89</v>
      </c>
      <c r="I1593">
        <v>107</v>
      </c>
      <c r="J1593" t="s">
        <v>10</v>
      </c>
      <c r="K1593">
        <v>4</v>
      </c>
      <c r="L1593">
        <v>4</v>
      </c>
      <c r="M1593">
        <f t="shared" si="72"/>
        <v>0</v>
      </c>
      <c r="N1593">
        <f t="shared" si="73"/>
        <v>1</v>
      </c>
      <c r="O1593">
        <f t="shared" si="74"/>
        <v>0</v>
      </c>
    </row>
    <row r="1594" spans="1:15">
      <c r="A1594" t="s">
        <v>3191</v>
      </c>
      <c r="B1594" t="s">
        <v>2615</v>
      </c>
      <c r="C1594">
        <v>1640</v>
      </c>
      <c r="D1594" t="s">
        <v>3192</v>
      </c>
      <c r="E1594" t="s">
        <v>8</v>
      </c>
      <c r="F1594" t="s">
        <v>9</v>
      </c>
      <c r="G1594">
        <v>80247</v>
      </c>
      <c r="H1594">
        <v>289.19</v>
      </c>
      <c r="I1594">
        <v>105</v>
      </c>
      <c r="J1594" t="s">
        <v>10</v>
      </c>
      <c r="K1594">
        <v>8</v>
      </c>
      <c r="L1594">
        <v>1</v>
      </c>
      <c r="M1594">
        <f t="shared" si="72"/>
        <v>0</v>
      </c>
      <c r="N1594">
        <f t="shared" si="73"/>
        <v>1</v>
      </c>
      <c r="O1594">
        <f t="shared" si="74"/>
        <v>0</v>
      </c>
    </row>
    <row r="1595" spans="1:15">
      <c r="A1595" t="s">
        <v>3193</v>
      </c>
      <c r="B1595" t="s">
        <v>2615</v>
      </c>
      <c r="C1595">
        <v>1644</v>
      </c>
      <c r="D1595" t="s">
        <v>3194</v>
      </c>
      <c r="E1595" t="s">
        <v>35</v>
      </c>
      <c r="F1595" t="s">
        <v>9</v>
      </c>
      <c r="G1595">
        <v>80013</v>
      </c>
      <c r="H1595">
        <v>288.33</v>
      </c>
      <c r="I1595">
        <v>104</v>
      </c>
      <c r="J1595" t="s">
        <v>10</v>
      </c>
      <c r="K1595">
        <v>1</v>
      </c>
      <c r="L1595">
        <v>3</v>
      </c>
      <c r="M1595">
        <f t="shared" si="72"/>
        <v>0</v>
      </c>
      <c r="N1595">
        <f t="shared" si="73"/>
        <v>1</v>
      </c>
      <c r="O1595">
        <f t="shared" si="74"/>
        <v>0</v>
      </c>
    </row>
    <row r="1596" spans="1:15">
      <c r="A1596" t="s">
        <v>3195</v>
      </c>
      <c r="B1596" t="s">
        <v>2615</v>
      </c>
      <c r="C1596">
        <v>1660</v>
      </c>
      <c r="D1596" t="s">
        <v>3196</v>
      </c>
      <c r="E1596" t="s">
        <v>26</v>
      </c>
      <c r="F1596" t="s">
        <v>9</v>
      </c>
      <c r="G1596">
        <v>80214</v>
      </c>
      <c r="H1596">
        <v>478.64</v>
      </c>
      <c r="I1596">
        <v>106</v>
      </c>
      <c r="J1596" t="s">
        <v>10</v>
      </c>
      <c r="K1596">
        <v>2</v>
      </c>
      <c r="L1596">
        <v>5</v>
      </c>
      <c r="M1596">
        <f t="shared" si="72"/>
        <v>0</v>
      </c>
      <c r="N1596">
        <f t="shared" si="73"/>
        <v>1</v>
      </c>
      <c r="O1596">
        <f t="shared" si="74"/>
        <v>0</v>
      </c>
    </row>
    <row r="1597" spans="1:15">
      <c r="A1597" t="s">
        <v>3197</v>
      </c>
      <c r="B1597" t="s">
        <v>2615</v>
      </c>
      <c r="C1597">
        <v>1662</v>
      </c>
      <c r="D1597" t="s">
        <v>3198</v>
      </c>
      <c r="E1597" t="s">
        <v>8</v>
      </c>
      <c r="F1597" t="s">
        <v>9</v>
      </c>
      <c r="G1597">
        <v>80212</v>
      </c>
      <c r="H1597">
        <v>300.86</v>
      </c>
      <c r="I1597">
        <v>107</v>
      </c>
      <c r="J1597" t="s">
        <v>10</v>
      </c>
      <c r="K1597">
        <v>6</v>
      </c>
      <c r="L1597">
        <v>3</v>
      </c>
      <c r="M1597">
        <f t="shared" si="72"/>
        <v>0</v>
      </c>
      <c r="N1597">
        <f t="shared" si="73"/>
        <v>1</v>
      </c>
      <c r="O1597">
        <f t="shared" si="74"/>
        <v>0</v>
      </c>
    </row>
    <row r="1598" spans="1:15">
      <c r="A1598" t="s">
        <v>3199</v>
      </c>
      <c r="B1598" t="s">
        <v>2615</v>
      </c>
      <c r="C1598">
        <v>1663</v>
      </c>
      <c r="D1598" t="s">
        <v>3200</v>
      </c>
      <c r="E1598" t="s">
        <v>8</v>
      </c>
      <c r="F1598" t="s">
        <v>9</v>
      </c>
      <c r="G1598">
        <v>80207</v>
      </c>
      <c r="H1598">
        <v>232.16</v>
      </c>
      <c r="I1598">
        <v>100</v>
      </c>
      <c r="J1598" t="s">
        <v>14</v>
      </c>
      <c r="K1598">
        <v>4</v>
      </c>
      <c r="L1598">
        <v>3</v>
      </c>
      <c r="M1598">
        <f t="shared" si="72"/>
        <v>0</v>
      </c>
      <c r="N1598">
        <f t="shared" si="73"/>
        <v>1</v>
      </c>
      <c r="O1598">
        <f t="shared" si="74"/>
        <v>0</v>
      </c>
    </row>
    <row r="1599" spans="1:15">
      <c r="A1599" t="s">
        <v>3201</v>
      </c>
      <c r="B1599" t="s">
        <v>2615</v>
      </c>
      <c r="C1599">
        <v>1668</v>
      </c>
      <c r="D1599" t="s">
        <v>3202</v>
      </c>
      <c r="E1599" t="s">
        <v>156</v>
      </c>
      <c r="F1599" t="s">
        <v>9</v>
      </c>
      <c r="G1599">
        <v>80134</v>
      </c>
      <c r="H1599">
        <v>538.11</v>
      </c>
      <c r="I1599">
        <v>104</v>
      </c>
      <c r="J1599" t="s">
        <v>10</v>
      </c>
      <c r="K1599">
        <v>1</v>
      </c>
      <c r="L1599">
        <v>4</v>
      </c>
      <c r="M1599">
        <f t="shared" si="72"/>
        <v>0</v>
      </c>
      <c r="N1599">
        <f t="shared" si="73"/>
        <v>1</v>
      </c>
      <c r="O1599">
        <f t="shared" si="74"/>
        <v>0</v>
      </c>
    </row>
    <row r="1600" spans="1:15">
      <c r="A1600" t="s">
        <v>3203</v>
      </c>
      <c r="B1600" t="s">
        <v>2615</v>
      </c>
      <c r="C1600">
        <v>1670</v>
      </c>
      <c r="D1600" t="s">
        <v>3204</v>
      </c>
      <c r="E1600" t="s">
        <v>316</v>
      </c>
      <c r="F1600" t="s">
        <v>9</v>
      </c>
      <c r="G1600">
        <v>80403</v>
      </c>
      <c r="H1600">
        <v>508.57</v>
      </c>
      <c r="I1600">
        <v>107</v>
      </c>
      <c r="J1600" t="s">
        <v>10</v>
      </c>
      <c r="K1600">
        <v>3</v>
      </c>
      <c r="L1600">
        <v>4</v>
      </c>
      <c r="M1600">
        <f t="shared" si="72"/>
        <v>0</v>
      </c>
      <c r="N1600">
        <f t="shared" si="73"/>
        <v>1</v>
      </c>
      <c r="O1600">
        <f t="shared" si="74"/>
        <v>0</v>
      </c>
    </row>
    <row r="1601" spans="1:15">
      <c r="A1601" t="s">
        <v>3205</v>
      </c>
      <c r="B1601" t="s">
        <v>2615</v>
      </c>
      <c r="C1601">
        <v>1677</v>
      </c>
      <c r="D1601" t="s">
        <v>3206</v>
      </c>
      <c r="E1601" t="s">
        <v>29</v>
      </c>
      <c r="F1601" t="s">
        <v>9</v>
      </c>
      <c r="G1601">
        <v>80004</v>
      </c>
      <c r="H1601">
        <v>453.48</v>
      </c>
      <c r="I1601">
        <v>108</v>
      </c>
      <c r="J1601" t="s">
        <v>10</v>
      </c>
      <c r="K1601">
        <v>1</v>
      </c>
      <c r="L1601">
        <v>4</v>
      </c>
      <c r="M1601">
        <f t="shared" si="72"/>
        <v>0</v>
      </c>
      <c r="N1601">
        <f t="shared" si="73"/>
        <v>1</v>
      </c>
      <c r="O1601">
        <f t="shared" si="74"/>
        <v>0</v>
      </c>
    </row>
    <row r="1602" spans="1:15">
      <c r="A1602" t="s">
        <v>3207</v>
      </c>
      <c r="B1602" t="s">
        <v>2615</v>
      </c>
      <c r="C1602">
        <v>1679</v>
      </c>
      <c r="D1602" t="s">
        <v>3208</v>
      </c>
      <c r="E1602" t="s">
        <v>84</v>
      </c>
      <c r="F1602" t="s">
        <v>9</v>
      </c>
      <c r="G1602">
        <v>80233</v>
      </c>
      <c r="H1602">
        <v>423.85</v>
      </c>
      <c r="I1602">
        <v>103</v>
      </c>
      <c r="J1602" t="s">
        <v>10</v>
      </c>
      <c r="K1602">
        <v>6</v>
      </c>
      <c r="L1602">
        <v>3</v>
      </c>
      <c r="M1602">
        <f t="shared" si="72"/>
        <v>0</v>
      </c>
      <c r="N1602">
        <f t="shared" si="73"/>
        <v>1</v>
      </c>
      <c r="O1602">
        <f t="shared" si="74"/>
        <v>0</v>
      </c>
    </row>
    <row r="1603" spans="1:15">
      <c r="A1603" t="s">
        <v>3209</v>
      </c>
      <c r="B1603" t="s">
        <v>2615</v>
      </c>
      <c r="C1603">
        <v>1699</v>
      </c>
      <c r="D1603" t="s">
        <v>3210</v>
      </c>
      <c r="E1603" t="s">
        <v>48</v>
      </c>
      <c r="F1603" t="s">
        <v>9</v>
      </c>
      <c r="G1603">
        <v>80110</v>
      </c>
      <c r="H1603">
        <v>394.37</v>
      </c>
      <c r="I1603">
        <v>107</v>
      </c>
      <c r="J1603" t="s">
        <v>10</v>
      </c>
      <c r="K1603">
        <v>3</v>
      </c>
      <c r="L1603">
        <v>3</v>
      </c>
      <c r="M1603">
        <f t="shared" ref="M1603:M1666" si="75">IF(B1603="Loyalty Club and Credit Card", 1,0)</f>
        <v>0</v>
      </c>
      <c r="N1603">
        <f t="shared" ref="N1603:N1666" si="76">IF(B1603="Loyalty Club Only", 1,0)</f>
        <v>1</v>
      </c>
      <c r="O1603">
        <f t="shared" ref="O1603:O1666" si="77">IF(B1603="Store Mailing List", 1,0)</f>
        <v>0</v>
      </c>
    </row>
    <row r="1604" spans="1:15">
      <c r="A1604" t="s">
        <v>3211</v>
      </c>
      <c r="B1604" t="s">
        <v>2615</v>
      </c>
      <c r="C1604">
        <v>1701</v>
      </c>
      <c r="D1604" t="s">
        <v>3212</v>
      </c>
      <c r="E1604" t="s">
        <v>32</v>
      </c>
      <c r="F1604" t="s">
        <v>9</v>
      </c>
      <c r="G1604">
        <v>80021</v>
      </c>
      <c r="H1604">
        <v>382.31</v>
      </c>
      <c r="I1604">
        <v>109</v>
      </c>
      <c r="J1604" t="s">
        <v>10</v>
      </c>
      <c r="K1604">
        <v>2</v>
      </c>
      <c r="L1604">
        <v>3</v>
      </c>
      <c r="M1604">
        <f t="shared" si="75"/>
        <v>0</v>
      </c>
      <c r="N1604">
        <f t="shared" si="76"/>
        <v>1</v>
      </c>
      <c r="O1604">
        <f t="shared" si="77"/>
        <v>0</v>
      </c>
    </row>
    <row r="1605" spans="1:15">
      <c r="A1605" t="s">
        <v>3213</v>
      </c>
      <c r="B1605" t="s">
        <v>2615</v>
      </c>
      <c r="C1605">
        <v>1702</v>
      </c>
      <c r="D1605" t="s">
        <v>3214</v>
      </c>
      <c r="E1605" t="s">
        <v>97</v>
      </c>
      <c r="F1605" t="s">
        <v>9</v>
      </c>
      <c r="G1605">
        <v>80120</v>
      </c>
      <c r="H1605">
        <v>603.75</v>
      </c>
      <c r="I1605">
        <v>100</v>
      </c>
      <c r="J1605" t="s">
        <v>10</v>
      </c>
      <c r="K1605">
        <v>3</v>
      </c>
      <c r="L1605">
        <v>5</v>
      </c>
      <c r="M1605">
        <f t="shared" si="75"/>
        <v>0</v>
      </c>
      <c r="N1605">
        <f t="shared" si="76"/>
        <v>1</v>
      </c>
      <c r="O1605">
        <f t="shared" si="77"/>
        <v>0</v>
      </c>
    </row>
    <row r="1606" spans="1:15">
      <c r="A1606" t="s">
        <v>3215</v>
      </c>
      <c r="B1606" t="s">
        <v>2615</v>
      </c>
      <c r="C1606">
        <v>1722</v>
      </c>
      <c r="D1606" t="s">
        <v>3216</v>
      </c>
      <c r="E1606" t="s">
        <v>8</v>
      </c>
      <c r="F1606" t="s">
        <v>9</v>
      </c>
      <c r="G1606">
        <v>80229</v>
      </c>
      <c r="H1606">
        <v>543.04</v>
      </c>
      <c r="I1606">
        <v>109</v>
      </c>
      <c r="J1606" t="s">
        <v>10</v>
      </c>
      <c r="K1606">
        <v>6</v>
      </c>
      <c r="L1606">
        <v>5</v>
      </c>
      <c r="M1606">
        <f t="shared" si="75"/>
        <v>0</v>
      </c>
      <c r="N1606">
        <f t="shared" si="76"/>
        <v>1</v>
      </c>
      <c r="O1606">
        <f t="shared" si="77"/>
        <v>0</v>
      </c>
    </row>
    <row r="1607" spans="1:15">
      <c r="A1607" t="s">
        <v>3217</v>
      </c>
      <c r="B1607" t="s">
        <v>2615</v>
      </c>
      <c r="C1607">
        <v>1735</v>
      </c>
      <c r="D1607" t="s">
        <v>3218</v>
      </c>
      <c r="E1607" t="s">
        <v>35</v>
      </c>
      <c r="F1607" t="s">
        <v>9</v>
      </c>
      <c r="G1607">
        <v>80015</v>
      </c>
      <c r="H1607">
        <v>510.43</v>
      </c>
      <c r="I1607">
        <v>104</v>
      </c>
      <c r="J1607" t="s">
        <v>10</v>
      </c>
      <c r="K1607">
        <v>4</v>
      </c>
      <c r="L1607">
        <v>3</v>
      </c>
      <c r="M1607">
        <f t="shared" si="75"/>
        <v>0</v>
      </c>
      <c r="N1607">
        <f t="shared" si="76"/>
        <v>1</v>
      </c>
      <c r="O1607">
        <f t="shared" si="77"/>
        <v>0</v>
      </c>
    </row>
    <row r="1608" spans="1:15">
      <c r="A1608" t="s">
        <v>3219</v>
      </c>
      <c r="B1608" t="s">
        <v>2615</v>
      </c>
      <c r="C1608">
        <v>1738</v>
      </c>
      <c r="D1608" t="s">
        <v>3220</v>
      </c>
      <c r="E1608" t="s">
        <v>337</v>
      </c>
      <c r="F1608" t="s">
        <v>9</v>
      </c>
      <c r="G1608">
        <v>80033</v>
      </c>
      <c r="H1608">
        <v>462.54</v>
      </c>
      <c r="I1608">
        <v>107</v>
      </c>
      <c r="J1608" t="s">
        <v>10</v>
      </c>
      <c r="K1608">
        <v>3</v>
      </c>
      <c r="L1608">
        <v>4</v>
      </c>
      <c r="M1608">
        <f t="shared" si="75"/>
        <v>0</v>
      </c>
      <c r="N1608">
        <f t="shared" si="76"/>
        <v>1</v>
      </c>
      <c r="O1608">
        <f t="shared" si="77"/>
        <v>0</v>
      </c>
    </row>
    <row r="1609" spans="1:15">
      <c r="A1609" t="s">
        <v>3221</v>
      </c>
      <c r="B1609" t="s">
        <v>2615</v>
      </c>
      <c r="C1609">
        <v>1741</v>
      </c>
      <c r="D1609" t="s">
        <v>3222</v>
      </c>
      <c r="E1609" t="s">
        <v>8</v>
      </c>
      <c r="F1609" t="s">
        <v>9</v>
      </c>
      <c r="G1609">
        <v>80219</v>
      </c>
      <c r="H1609">
        <v>286.39</v>
      </c>
      <c r="I1609">
        <v>106</v>
      </c>
      <c r="J1609" t="s">
        <v>10</v>
      </c>
      <c r="K1609">
        <v>3</v>
      </c>
      <c r="L1609">
        <v>3</v>
      </c>
      <c r="M1609">
        <f t="shared" si="75"/>
        <v>0</v>
      </c>
      <c r="N1609">
        <f t="shared" si="76"/>
        <v>1</v>
      </c>
      <c r="O1609">
        <f t="shared" si="77"/>
        <v>0</v>
      </c>
    </row>
    <row r="1610" spans="1:15">
      <c r="A1610" t="s">
        <v>3223</v>
      </c>
      <c r="B1610" t="s">
        <v>2615</v>
      </c>
      <c r="C1610">
        <v>1747</v>
      </c>
      <c r="D1610" t="s">
        <v>3224</v>
      </c>
      <c r="E1610" t="s">
        <v>84</v>
      </c>
      <c r="F1610" t="s">
        <v>9</v>
      </c>
      <c r="G1610">
        <v>80234</v>
      </c>
      <c r="H1610">
        <v>450.23</v>
      </c>
      <c r="I1610">
        <v>109</v>
      </c>
      <c r="J1610" t="s">
        <v>10</v>
      </c>
      <c r="K1610">
        <v>6</v>
      </c>
      <c r="L1610">
        <v>2</v>
      </c>
      <c r="M1610">
        <f t="shared" si="75"/>
        <v>0</v>
      </c>
      <c r="N1610">
        <f t="shared" si="76"/>
        <v>1</v>
      </c>
      <c r="O1610">
        <f t="shared" si="77"/>
        <v>0</v>
      </c>
    </row>
    <row r="1611" spans="1:15">
      <c r="A1611" t="s">
        <v>2527</v>
      </c>
      <c r="B1611" t="s">
        <v>2615</v>
      </c>
      <c r="C1611">
        <v>1748</v>
      </c>
      <c r="D1611" t="s">
        <v>3225</v>
      </c>
      <c r="E1611" t="s">
        <v>35</v>
      </c>
      <c r="F1611" t="s">
        <v>9</v>
      </c>
      <c r="G1611">
        <v>80011</v>
      </c>
      <c r="H1611">
        <v>544.04</v>
      </c>
      <c r="I1611">
        <v>105</v>
      </c>
      <c r="J1611" t="s">
        <v>10</v>
      </c>
      <c r="K1611">
        <v>3</v>
      </c>
      <c r="L1611">
        <v>5</v>
      </c>
      <c r="M1611">
        <f t="shared" si="75"/>
        <v>0</v>
      </c>
      <c r="N1611">
        <f t="shared" si="76"/>
        <v>1</v>
      </c>
      <c r="O1611">
        <f t="shared" si="77"/>
        <v>0</v>
      </c>
    </row>
    <row r="1612" spans="1:15">
      <c r="A1612" t="s">
        <v>3226</v>
      </c>
      <c r="B1612" t="s">
        <v>2615</v>
      </c>
      <c r="C1612">
        <v>1752</v>
      </c>
      <c r="D1612" t="s">
        <v>3227</v>
      </c>
      <c r="E1612" t="s">
        <v>97</v>
      </c>
      <c r="F1612" t="s">
        <v>9</v>
      </c>
      <c r="G1612">
        <v>80127</v>
      </c>
      <c r="H1612">
        <v>301.79000000000002</v>
      </c>
      <c r="I1612">
        <v>101</v>
      </c>
      <c r="J1612" t="s">
        <v>10</v>
      </c>
      <c r="K1612">
        <v>4</v>
      </c>
      <c r="L1612">
        <v>4</v>
      </c>
      <c r="M1612">
        <f t="shared" si="75"/>
        <v>0</v>
      </c>
      <c r="N1612">
        <f t="shared" si="76"/>
        <v>1</v>
      </c>
      <c r="O1612">
        <f t="shared" si="77"/>
        <v>0</v>
      </c>
    </row>
    <row r="1613" spans="1:15">
      <c r="A1613" t="s">
        <v>3228</v>
      </c>
      <c r="B1613" t="s">
        <v>2615</v>
      </c>
      <c r="C1613">
        <v>1755</v>
      </c>
      <c r="D1613" t="s">
        <v>3229</v>
      </c>
      <c r="E1613" t="s">
        <v>32</v>
      </c>
      <c r="F1613" t="s">
        <v>9</v>
      </c>
      <c r="G1613">
        <v>80020</v>
      </c>
      <c r="H1613">
        <v>376.09</v>
      </c>
      <c r="I1613">
        <v>108</v>
      </c>
      <c r="J1613" t="s">
        <v>10</v>
      </c>
      <c r="K1613">
        <v>2</v>
      </c>
      <c r="L1613">
        <v>4</v>
      </c>
      <c r="M1613">
        <f t="shared" si="75"/>
        <v>0</v>
      </c>
      <c r="N1613">
        <f t="shared" si="76"/>
        <v>1</v>
      </c>
      <c r="O1613">
        <f t="shared" si="77"/>
        <v>0</v>
      </c>
    </row>
    <row r="1614" spans="1:15">
      <c r="A1614" t="s">
        <v>3230</v>
      </c>
      <c r="B1614" t="s">
        <v>2615</v>
      </c>
      <c r="C1614">
        <v>1763</v>
      </c>
      <c r="D1614" t="s">
        <v>3231</v>
      </c>
      <c r="E1614" t="s">
        <v>844</v>
      </c>
      <c r="F1614" t="s">
        <v>9</v>
      </c>
      <c r="G1614">
        <v>80022</v>
      </c>
      <c r="H1614">
        <v>393.17</v>
      </c>
      <c r="I1614">
        <v>100</v>
      </c>
      <c r="J1614" t="s">
        <v>10</v>
      </c>
      <c r="K1614">
        <v>5</v>
      </c>
      <c r="L1614">
        <v>4</v>
      </c>
      <c r="M1614">
        <f t="shared" si="75"/>
        <v>0</v>
      </c>
      <c r="N1614">
        <f t="shared" si="76"/>
        <v>1</v>
      </c>
      <c r="O1614">
        <f t="shared" si="77"/>
        <v>0</v>
      </c>
    </row>
    <row r="1615" spans="1:15">
      <c r="A1615" t="s">
        <v>3232</v>
      </c>
      <c r="B1615" t="s">
        <v>2615</v>
      </c>
      <c r="C1615">
        <v>1770</v>
      </c>
      <c r="D1615" t="s">
        <v>3233</v>
      </c>
      <c r="E1615" t="s">
        <v>35</v>
      </c>
      <c r="F1615" t="s">
        <v>9</v>
      </c>
      <c r="G1615">
        <v>80014</v>
      </c>
      <c r="H1615">
        <v>292.33999999999997</v>
      </c>
      <c r="I1615">
        <v>105</v>
      </c>
      <c r="J1615" t="s">
        <v>10</v>
      </c>
      <c r="K1615">
        <v>5</v>
      </c>
      <c r="L1615">
        <v>3</v>
      </c>
      <c r="M1615">
        <f t="shared" si="75"/>
        <v>0</v>
      </c>
      <c r="N1615">
        <f t="shared" si="76"/>
        <v>1</v>
      </c>
      <c r="O1615">
        <f t="shared" si="77"/>
        <v>0</v>
      </c>
    </row>
    <row r="1616" spans="1:15">
      <c r="A1616" t="s">
        <v>3234</v>
      </c>
      <c r="B1616" t="s">
        <v>2615</v>
      </c>
      <c r="C1616">
        <v>1772</v>
      </c>
      <c r="D1616" t="s">
        <v>3235</v>
      </c>
      <c r="E1616" t="s">
        <v>35</v>
      </c>
      <c r="F1616" t="s">
        <v>9</v>
      </c>
      <c r="G1616">
        <v>80014</v>
      </c>
      <c r="H1616">
        <v>462.53</v>
      </c>
      <c r="I1616">
        <v>104</v>
      </c>
      <c r="J1616" t="s">
        <v>10</v>
      </c>
      <c r="K1616">
        <v>3</v>
      </c>
      <c r="L1616">
        <v>5</v>
      </c>
      <c r="M1616">
        <f t="shared" si="75"/>
        <v>0</v>
      </c>
      <c r="N1616">
        <f t="shared" si="76"/>
        <v>1</v>
      </c>
      <c r="O1616">
        <f t="shared" si="77"/>
        <v>0</v>
      </c>
    </row>
    <row r="1617" spans="1:15">
      <c r="A1617" t="s">
        <v>3236</v>
      </c>
      <c r="B1617" t="s">
        <v>2615</v>
      </c>
      <c r="C1617">
        <v>1776</v>
      </c>
      <c r="D1617" t="s">
        <v>3237</v>
      </c>
      <c r="E1617" t="s">
        <v>8</v>
      </c>
      <c r="F1617" t="s">
        <v>9</v>
      </c>
      <c r="G1617">
        <v>80212</v>
      </c>
      <c r="H1617">
        <v>310.2</v>
      </c>
      <c r="I1617">
        <v>108</v>
      </c>
      <c r="J1617" t="s">
        <v>10</v>
      </c>
      <c r="K1617">
        <v>3</v>
      </c>
      <c r="L1617">
        <v>4</v>
      </c>
      <c r="M1617">
        <f t="shared" si="75"/>
        <v>0</v>
      </c>
      <c r="N1617">
        <f t="shared" si="76"/>
        <v>1</v>
      </c>
      <c r="O1617">
        <f t="shared" si="77"/>
        <v>0</v>
      </c>
    </row>
    <row r="1618" spans="1:15">
      <c r="A1618" t="s">
        <v>3238</v>
      </c>
      <c r="B1618" t="s">
        <v>2615</v>
      </c>
      <c r="C1618">
        <v>1779</v>
      </c>
      <c r="D1618" t="s">
        <v>3239</v>
      </c>
      <c r="E1618" t="s">
        <v>26</v>
      </c>
      <c r="F1618" t="s">
        <v>9</v>
      </c>
      <c r="G1618">
        <v>80226</v>
      </c>
      <c r="H1618">
        <v>308.43</v>
      </c>
      <c r="I1618">
        <v>106</v>
      </c>
      <c r="J1618" t="s">
        <v>10</v>
      </c>
      <c r="K1618">
        <v>7</v>
      </c>
      <c r="L1618">
        <v>3</v>
      </c>
      <c r="M1618">
        <f t="shared" si="75"/>
        <v>0</v>
      </c>
      <c r="N1618">
        <f t="shared" si="76"/>
        <v>1</v>
      </c>
      <c r="O1618">
        <f t="shared" si="77"/>
        <v>0</v>
      </c>
    </row>
    <row r="1619" spans="1:15">
      <c r="A1619" t="s">
        <v>3240</v>
      </c>
      <c r="B1619" t="s">
        <v>2615</v>
      </c>
      <c r="C1619">
        <v>1782</v>
      </c>
      <c r="D1619" t="s">
        <v>3241</v>
      </c>
      <c r="E1619" t="s">
        <v>8</v>
      </c>
      <c r="F1619" t="s">
        <v>9</v>
      </c>
      <c r="G1619">
        <v>80239</v>
      </c>
      <c r="H1619">
        <v>435.55</v>
      </c>
      <c r="I1619">
        <v>100</v>
      </c>
      <c r="J1619" t="s">
        <v>10</v>
      </c>
      <c r="K1619">
        <v>3</v>
      </c>
      <c r="L1619">
        <v>6</v>
      </c>
      <c r="M1619">
        <f t="shared" si="75"/>
        <v>0</v>
      </c>
      <c r="N1619">
        <f t="shared" si="76"/>
        <v>1</v>
      </c>
      <c r="O1619">
        <f t="shared" si="77"/>
        <v>0</v>
      </c>
    </row>
    <row r="1620" spans="1:15">
      <c r="A1620" t="s">
        <v>3242</v>
      </c>
      <c r="B1620" t="s">
        <v>2615</v>
      </c>
      <c r="C1620">
        <v>1788</v>
      </c>
      <c r="D1620" t="s">
        <v>3243</v>
      </c>
      <c r="E1620" t="s">
        <v>8</v>
      </c>
      <c r="F1620" t="s">
        <v>9</v>
      </c>
      <c r="G1620">
        <v>80224</v>
      </c>
      <c r="H1620">
        <v>471.09</v>
      </c>
      <c r="I1620">
        <v>105</v>
      </c>
      <c r="J1620" t="s">
        <v>10</v>
      </c>
      <c r="K1620">
        <v>3</v>
      </c>
      <c r="L1620">
        <v>6</v>
      </c>
      <c r="M1620">
        <f t="shared" si="75"/>
        <v>0</v>
      </c>
      <c r="N1620">
        <f t="shared" si="76"/>
        <v>1</v>
      </c>
      <c r="O1620">
        <f t="shared" si="77"/>
        <v>0</v>
      </c>
    </row>
    <row r="1621" spans="1:15">
      <c r="A1621" t="s">
        <v>3244</v>
      </c>
      <c r="B1621" t="s">
        <v>2615</v>
      </c>
      <c r="C1621">
        <v>1800</v>
      </c>
      <c r="D1621" t="s">
        <v>3245</v>
      </c>
      <c r="E1621" t="s">
        <v>26</v>
      </c>
      <c r="F1621" t="s">
        <v>9</v>
      </c>
      <c r="G1621">
        <v>80232</v>
      </c>
      <c r="H1621">
        <v>284.87</v>
      </c>
      <c r="I1621">
        <v>106</v>
      </c>
      <c r="J1621" t="s">
        <v>10</v>
      </c>
      <c r="K1621">
        <v>1</v>
      </c>
      <c r="L1621">
        <v>2</v>
      </c>
      <c r="M1621">
        <f t="shared" si="75"/>
        <v>0</v>
      </c>
      <c r="N1621">
        <f t="shared" si="76"/>
        <v>1</v>
      </c>
      <c r="O1621">
        <f t="shared" si="77"/>
        <v>0</v>
      </c>
    </row>
    <row r="1622" spans="1:15">
      <c r="A1622" t="s">
        <v>3246</v>
      </c>
      <c r="B1622" t="s">
        <v>2615</v>
      </c>
      <c r="C1622">
        <v>1807</v>
      </c>
      <c r="D1622" t="s">
        <v>3247</v>
      </c>
      <c r="E1622" t="s">
        <v>700</v>
      </c>
      <c r="F1622" t="s">
        <v>9</v>
      </c>
      <c r="G1622">
        <v>80129</v>
      </c>
      <c r="H1622">
        <v>318.55</v>
      </c>
      <c r="I1622">
        <v>101</v>
      </c>
      <c r="J1622" t="s">
        <v>10</v>
      </c>
      <c r="K1622">
        <v>2</v>
      </c>
      <c r="L1622">
        <v>3</v>
      </c>
      <c r="M1622">
        <f t="shared" si="75"/>
        <v>0</v>
      </c>
      <c r="N1622">
        <f t="shared" si="76"/>
        <v>1</v>
      </c>
      <c r="O1622">
        <f t="shared" si="77"/>
        <v>0</v>
      </c>
    </row>
    <row r="1623" spans="1:15">
      <c r="A1623" t="s">
        <v>3248</v>
      </c>
      <c r="B1623" t="s">
        <v>2615</v>
      </c>
      <c r="C1623">
        <v>1811</v>
      </c>
      <c r="D1623" t="s">
        <v>3249</v>
      </c>
      <c r="E1623" t="s">
        <v>97</v>
      </c>
      <c r="F1623" t="s">
        <v>9</v>
      </c>
      <c r="G1623">
        <v>80128</v>
      </c>
      <c r="H1623">
        <v>290.25</v>
      </c>
      <c r="I1623">
        <v>106</v>
      </c>
      <c r="J1623" t="s">
        <v>10</v>
      </c>
      <c r="K1623">
        <v>6</v>
      </c>
      <c r="L1623">
        <v>3</v>
      </c>
      <c r="M1623">
        <f t="shared" si="75"/>
        <v>0</v>
      </c>
      <c r="N1623">
        <f t="shared" si="76"/>
        <v>1</v>
      </c>
      <c r="O1623">
        <f t="shared" si="77"/>
        <v>0</v>
      </c>
    </row>
    <row r="1624" spans="1:15">
      <c r="A1624" t="s">
        <v>3250</v>
      </c>
      <c r="B1624" t="s">
        <v>2615</v>
      </c>
      <c r="C1624">
        <v>1814</v>
      </c>
      <c r="D1624" t="s">
        <v>3251</v>
      </c>
      <c r="E1624" t="s">
        <v>337</v>
      </c>
      <c r="F1624" t="s">
        <v>9</v>
      </c>
      <c r="G1624">
        <v>80033</v>
      </c>
      <c r="H1624">
        <v>533.39</v>
      </c>
      <c r="I1624">
        <v>107</v>
      </c>
      <c r="J1624" t="s">
        <v>10</v>
      </c>
      <c r="K1624">
        <v>8</v>
      </c>
      <c r="L1624">
        <v>4</v>
      </c>
      <c r="M1624">
        <f t="shared" si="75"/>
        <v>0</v>
      </c>
      <c r="N1624">
        <f t="shared" si="76"/>
        <v>1</v>
      </c>
      <c r="O1624">
        <f t="shared" si="77"/>
        <v>0</v>
      </c>
    </row>
    <row r="1625" spans="1:15">
      <c r="A1625" t="s">
        <v>3252</v>
      </c>
      <c r="B1625" t="s">
        <v>2615</v>
      </c>
      <c r="C1625">
        <v>1816</v>
      </c>
      <c r="D1625" t="s">
        <v>3253</v>
      </c>
      <c r="E1625" t="s">
        <v>337</v>
      </c>
      <c r="F1625" t="s">
        <v>9</v>
      </c>
      <c r="G1625">
        <v>80033</v>
      </c>
      <c r="H1625">
        <v>352</v>
      </c>
      <c r="I1625">
        <v>108</v>
      </c>
      <c r="J1625" t="s">
        <v>10</v>
      </c>
      <c r="K1625">
        <v>2</v>
      </c>
      <c r="L1625">
        <v>4</v>
      </c>
      <c r="M1625">
        <f t="shared" si="75"/>
        <v>0</v>
      </c>
      <c r="N1625">
        <f t="shared" si="76"/>
        <v>1</v>
      </c>
      <c r="O1625">
        <f t="shared" si="77"/>
        <v>0</v>
      </c>
    </row>
    <row r="1626" spans="1:15">
      <c r="A1626" t="s">
        <v>3254</v>
      </c>
      <c r="B1626" t="s">
        <v>2615</v>
      </c>
      <c r="C1626">
        <v>1817</v>
      </c>
      <c r="D1626" t="s">
        <v>3255</v>
      </c>
      <c r="E1626" t="s">
        <v>35</v>
      </c>
      <c r="F1626" t="s">
        <v>9</v>
      </c>
      <c r="G1626">
        <v>80017</v>
      </c>
      <c r="H1626">
        <v>423.21</v>
      </c>
      <c r="I1626">
        <v>105</v>
      </c>
      <c r="J1626" t="s">
        <v>10</v>
      </c>
      <c r="K1626">
        <v>1</v>
      </c>
      <c r="L1626">
        <v>4</v>
      </c>
      <c r="M1626">
        <f t="shared" si="75"/>
        <v>0</v>
      </c>
      <c r="N1626">
        <f t="shared" si="76"/>
        <v>1</v>
      </c>
      <c r="O1626">
        <f t="shared" si="77"/>
        <v>0</v>
      </c>
    </row>
    <row r="1627" spans="1:15">
      <c r="A1627" t="s">
        <v>3256</v>
      </c>
      <c r="B1627" t="s">
        <v>2615</v>
      </c>
      <c r="C1627">
        <v>1824</v>
      </c>
      <c r="D1627" t="s">
        <v>3257</v>
      </c>
      <c r="E1627" t="s">
        <v>48</v>
      </c>
      <c r="F1627" t="s">
        <v>9</v>
      </c>
      <c r="G1627">
        <v>80113</v>
      </c>
      <c r="H1627">
        <v>647.26</v>
      </c>
      <c r="I1627">
        <v>101</v>
      </c>
      <c r="J1627" t="s">
        <v>10</v>
      </c>
      <c r="K1627">
        <v>8</v>
      </c>
      <c r="L1627">
        <v>5</v>
      </c>
      <c r="M1627">
        <f t="shared" si="75"/>
        <v>0</v>
      </c>
      <c r="N1627">
        <f t="shared" si="76"/>
        <v>1</v>
      </c>
      <c r="O1627">
        <f t="shared" si="77"/>
        <v>0</v>
      </c>
    </row>
    <row r="1628" spans="1:15">
      <c r="A1628" t="s">
        <v>3258</v>
      </c>
      <c r="B1628" t="s">
        <v>2615</v>
      </c>
      <c r="C1628">
        <v>1826</v>
      </c>
      <c r="D1628" t="s">
        <v>3259</v>
      </c>
      <c r="E1628" t="s">
        <v>156</v>
      </c>
      <c r="F1628" t="s">
        <v>9</v>
      </c>
      <c r="G1628">
        <v>80138</v>
      </c>
      <c r="H1628">
        <v>445.13</v>
      </c>
      <c r="I1628">
        <v>104</v>
      </c>
      <c r="J1628" t="s">
        <v>10</v>
      </c>
      <c r="K1628">
        <v>7</v>
      </c>
      <c r="L1628">
        <v>4</v>
      </c>
      <c r="M1628">
        <f t="shared" si="75"/>
        <v>0</v>
      </c>
      <c r="N1628">
        <f t="shared" si="76"/>
        <v>1</v>
      </c>
      <c r="O1628">
        <f t="shared" si="77"/>
        <v>0</v>
      </c>
    </row>
    <row r="1629" spans="1:15">
      <c r="A1629" t="s">
        <v>3260</v>
      </c>
      <c r="B1629" t="s">
        <v>2615</v>
      </c>
      <c r="C1629">
        <v>1831</v>
      </c>
      <c r="D1629" t="s">
        <v>3261</v>
      </c>
      <c r="E1629" t="s">
        <v>337</v>
      </c>
      <c r="F1629" t="s">
        <v>9</v>
      </c>
      <c r="G1629">
        <v>80212</v>
      </c>
      <c r="H1629">
        <v>349.65</v>
      </c>
      <c r="I1629">
        <v>106</v>
      </c>
      <c r="J1629" t="s">
        <v>10</v>
      </c>
      <c r="K1629">
        <v>3</v>
      </c>
      <c r="L1629">
        <v>4</v>
      </c>
      <c r="M1629">
        <f t="shared" si="75"/>
        <v>0</v>
      </c>
      <c r="N1629">
        <f t="shared" si="76"/>
        <v>1</v>
      </c>
      <c r="O1629">
        <f t="shared" si="77"/>
        <v>0</v>
      </c>
    </row>
    <row r="1630" spans="1:15">
      <c r="A1630" t="s">
        <v>3262</v>
      </c>
      <c r="B1630" t="s">
        <v>2615</v>
      </c>
      <c r="C1630">
        <v>1837</v>
      </c>
      <c r="D1630" t="s">
        <v>3263</v>
      </c>
      <c r="E1630" t="s">
        <v>35</v>
      </c>
      <c r="F1630" t="s">
        <v>9</v>
      </c>
      <c r="G1630">
        <v>80012</v>
      </c>
      <c r="H1630">
        <v>288.24</v>
      </c>
      <c r="I1630">
        <v>105</v>
      </c>
      <c r="J1630" t="s">
        <v>10</v>
      </c>
      <c r="K1630">
        <v>5</v>
      </c>
      <c r="L1630">
        <v>5</v>
      </c>
      <c r="M1630">
        <f t="shared" si="75"/>
        <v>0</v>
      </c>
      <c r="N1630">
        <f t="shared" si="76"/>
        <v>1</v>
      </c>
      <c r="O1630">
        <f t="shared" si="77"/>
        <v>0</v>
      </c>
    </row>
    <row r="1631" spans="1:15">
      <c r="A1631" t="s">
        <v>3264</v>
      </c>
      <c r="B1631" t="s">
        <v>2615</v>
      </c>
      <c r="C1631">
        <v>1843</v>
      </c>
      <c r="D1631" t="s">
        <v>3265</v>
      </c>
      <c r="E1631" t="s">
        <v>29</v>
      </c>
      <c r="F1631" t="s">
        <v>9</v>
      </c>
      <c r="G1631">
        <v>80002</v>
      </c>
      <c r="H1631">
        <v>538.96</v>
      </c>
      <c r="I1631">
        <v>108</v>
      </c>
      <c r="J1631" t="s">
        <v>10</v>
      </c>
      <c r="K1631">
        <v>1</v>
      </c>
      <c r="L1631">
        <v>3</v>
      </c>
      <c r="M1631">
        <f t="shared" si="75"/>
        <v>0</v>
      </c>
      <c r="N1631">
        <f t="shared" si="76"/>
        <v>1</v>
      </c>
      <c r="O1631">
        <f t="shared" si="77"/>
        <v>0</v>
      </c>
    </row>
    <row r="1632" spans="1:15">
      <c r="A1632" t="s">
        <v>3266</v>
      </c>
      <c r="B1632" t="s">
        <v>2615</v>
      </c>
      <c r="C1632">
        <v>1849</v>
      </c>
      <c r="D1632" t="s">
        <v>3267</v>
      </c>
      <c r="E1632" t="s">
        <v>26</v>
      </c>
      <c r="F1632" t="s">
        <v>9</v>
      </c>
      <c r="G1632">
        <v>80226</v>
      </c>
      <c r="H1632">
        <v>340.91</v>
      </c>
      <c r="I1632">
        <v>106</v>
      </c>
      <c r="J1632" t="s">
        <v>10</v>
      </c>
      <c r="K1632">
        <v>2</v>
      </c>
      <c r="L1632">
        <v>4</v>
      </c>
      <c r="M1632">
        <f t="shared" si="75"/>
        <v>0</v>
      </c>
      <c r="N1632">
        <f t="shared" si="76"/>
        <v>1</v>
      </c>
      <c r="O1632">
        <f t="shared" si="77"/>
        <v>0</v>
      </c>
    </row>
    <row r="1633" spans="1:15">
      <c r="A1633" t="s">
        <v>3268</v>
      </c>
      <c r="B1633" t="s">
        <v>2615</v>
      </c>
      <c r="C1633">
        <v>1852</v>
      </c>
      <c r="D1633" t="s">
        <v>3269</v>
      </c>
      <c r="E1633" t="s">
        <v>26</v>
      </c>
      <c r="F1633" t="s">
        <v>9</v>
      </c>
      <c r="G1633">
        <v>80226</v>
      </c>
      <c r="H1633">
        <v>530.19000000000005</v>
      </c>
      <c r="I1633">
        <v>103</v>
      </c>
      <c r="J1633" t="s">
        <v>10</v>
      </c>
      <c r="K1633">
        <v>6</v>
      </c>
      <c r="L1633">
        <v>7</v>
      </c>
      <c r="M1633">
        <f t="shared" si="75"/>
        <v>0</v>
      </c>
      <c r="N1633">
        <f t="shared" si="76"/>
        <v>1</v>
      </c>
      <c r="O1633">
        <f t="shared" si="77"/>
        <v>0</v>
      </c>
    </row>
    <row r="1634" spans="1:15">
      <c r="A1634" t="s">
        <v>3270</v>
      </c>
      <c r="B1634" t="s">
        <v>2615</v>
      </c>
      <c r="C1634">
        <v>1856</v>
      </c>
      <c r="D1634" t="s">
        <v>3271</v>
      </c>
      <c r="E1634" t="s">
        <v>8</v>
      </c>
      <c r="F1634" t="s">
        <v>9</v>
      </c>
      <c r="G1634">
        <v>80219</v>
      </c>
      <c r="H1634">
        <v>385.63</v>
      </c>
      <c r="I1634">
        <v>103</v>
      </c>
      <c r="J1634" t="s">
        <v>10</v>
      </c>
      <c r="K1634">
        <v>1</v>
      </c>
      <c r="L1634">
        <v>1</v>
      </c>
      <c r="M1634">
        <f t="shared" si="75"/>
        <v>0</v>
      </c>
      <c r="N1634">
        <f t="shared" si="76"/>
        <v>1</v>
      </c>
      <c r="O1634">
        <f t="shared" si="77"/>
        <v>0</v>
      </c>
    </row>
    <row r="1635" spans="1:15">
      <c r="A1635" t="s">
        <v>3272</v>
      </c>
      <c r="B1635" t="s">
        <v>2615</v>
      </c>
      <c r="C1635">
        <v>1858</v>
      </c>
      <c r="D1635" t="s">
        <v>3273</v>
      </c>
      <c r="E1635" t="s">
        <v>29</v>
      </c>
      <c r="F1635" t="s">
        <v>9</v>
      </c>
      <c r="G1635">
        <v>80005</v>
      </c>
      <c r="H1635">
        <v>365.64</v>
      </c>
      <c r="I1635">
        <v>107</v>
      </c>
      <c r="J1635" t="s">
        <v>10</v>
      </c>
      <c r="K1635">
        <v>6</v>
      </c>
      <c r="L1635">
        <v>1</v>
      </c>
      <c r="M1635">
        <f t="shared" si="75"/>
        <v>0</v>
      </c>
      <c r="N1635">
        <f t="shared" si="76"/>
        <v>1</v>
      </c>
      <c r="O1635">
        <f t="shared" si="77"/>
        <v>0</v>
      </c>
    </row>
    <row r="1636" spans="1:15">
      <c r="A1636" t="s">
        <v>3274</v>
      </c>
      <c r="B1636" t="s">
        <v>2615</v>
      </c>
      <c r="C1636">
        <v>1863</v>
      </c>
      <c r="D1636" t="s">
        <v>2216</v>
      </c>
      <c r="E1636" t="s">
        <v>8</v>
      </c>
      <c r="F1636" t="s">
        <v>9</v>
      </c>
      <c r="G1636">
        <v>80204</v>
      </c>
      <c r="H1636">
        <v>362.11</v>
      </c>
      <c r="I1636">
        <v>101</v>
      </c>
      <c r="J1636" t="s">
        <v>10</v>
      </c>
      <c r="K1636">
        <v>3</v>
      </c>
      <c r="L1636">
        <v>1</v>
      </c>
      <c r="M1636">
        <f t="shared" si="75"/>
        <v>0</v>
      </c>
      <c r="N1636">
        <f t="shared" si="76"/>
        <v>1</v>
      </c>
      <c r="O1636">
        <f t="shared" si="77"/>
        <v>0</v>
      </c>
    </row>
    <row r="1637" spans="1:15">
      <c r="A1637" t="s">
        <v>3275</v>
      </c>
      <c r="B1637" t="s">
        <v>2615</v>
      </c>
      <c r="C1637">
        <v>1865</v>
      </c>
      <c r="D1637" t="s">
        <v>3276</v>
      </c>
      <c r="E1637" t="s">
        <v>29</v>
      </c>
      <c r="F1637" t="s">
        <v>9</v>
      </c>
      <c r="G1637">
        <v>80005</v>
      </c>
      <c r="H1637">
        <v>181.91</v>
      </c>
      <c r="I1637">
        <v>107</v>
      </c>
      <c r="J1637" t="s">
        <v>10</v>
      </c>
      <c r="K1637">
        <v>7</v>
      </c>
      <c r="L1637">
        <v>1</v>
      </c>
      <c r="M1637">
        <f t="shared" si="75"/>
        <v>0</v>
      </c>
      <c r="N1637">
        <f t="shared" si="76"/>
        <v>1</v>
      </c>
      <c r="O1637">
        <f t="shared" si="77"/>
        <v>0</v>
      </c>
    </row>
    <row r="1638" spans="1:15">
      <c r="A1638" t="s">
        <v>3277</v>
      </c>
      <c r="B1638" t="s">
        <v>2615</v>
      </c>
      <c r="C1638">
        <v>1869</v>
      </c>
      <c r="D1638" t="s">
        <v>3278</v>
      </c>
      <c r="E1638" t="s">
        <v>26</v>
      </c>
      <c r="F1638" t="s">
        <v>9</v>
      </c>
      <c r="G1638">
        <v>80226</v>
      </c>
      <c r="H1638">
        <v>436.46</v>
      </c>
      <c r="I1638">
        <v>101</v>
      </c>
      <c r="J1638" t="s">
        <v>10</v>
      </c>
      <c r="K1638">
        <v>6</v>
      </c>
      <c r="L1638">
        <v>3</v>
      </c>
      <c r="M1638">
        <f t="shared" si="75"/>
        <v>0</v>
      </c>
      <c r="N1638">
        <f t="shared" si="76"/>
        <v>1</v>
      </c>
      <c r="O1638">
        <f t="shared" si="77"/>
        <v>0</v>
      </c>
    </row>
    <row r="1639" spans="1:15">
      <c r="A1639" t="s">
        <v>3279</v>
      </c>
      <c r="B1639" t="s">
        <v>2615</v>
      </c>
      <c r="C1639">
        <v>1873</v>
      </c>
      <c r="D1639" t="s">
        <v>3280</v>
      </c>
      <c r="E1639" t="s">
        <v>35</v>
      </c>
      <c r="F1639" t="s">
        <v>9</v>
      </c>
      <c r="G1639">
        <v>80014</v>
      </c>
      <c r="H1639">
        <v>449.7</v>
      </c>
      <c r="I1639">
        <v>104</v>
      </c>
      <c r="J1639" t="s">
        <v>10</v>
      </c>
      <c r="K1639">
        <v>3</v>
      </c>
      <c r="L1639">
        <v>4</v>
      </c>
      <c r="M1639">
        <f t="shared" si="75"/>
        <v>0</v>
      </c>
      <c r="N1639">
        <f t="shared" si="76"/>
        <v>1</v>
      </c>
      <c r="O1639">
        <f t="shared" si="77"/>
        <v>0</v>
      </c>
    </row>
    <row r="1640" spans="1:15">
      <c r="A1640" t="s">
        <v>3281</v>
      </c>
      <c r="B1640" t="s">
        <v>2615</v>
      </c>
      <c r="C1640">
        <v>1877</v>
      </c>
      <c r="D1640" t="s">
        <v>3282</v>
      </c>
      <c r="E1640" t="s">
        <v>32</v>
      </c>
      <c r="F1640" t="s">
        <v>9</v>
      </c>
      <c r="G1640">
        <v>80023</v>
      </c>
      <c r="H1640">
        <v>9.76</v>
      </c>
      <c r="I1640">
        <v>103</v>
      </c>
      <c r="J1640" t="s">
        <v>10</v>
      </c>
      <c r="K1640">
        <v>4</v>
      </c>
      <c r="L1640">
        <v>1</v>
      </c>
      <c r="M1640">
        <f t="shared" si="75"/>
        <v>0</v>
      </c>
      <c r="N1640">
        <f t="shared" si="76"/>
        <v>1</v>
      </c>
      <c r="O1640">
        <f t="shared" si="77"/>
        <v>0</v>
      </c>
    </row>
    <row r="1641" spans="1:15">
      <c r="A1641" t="s">
        <v>3283</v>
      </c>
      <c r="B1641" t="s">
        <v>2615</v>
      </c>
      <c r="C1641">
        <v>1885</v>
      </c>
      <c r="D1641" t="s">
        <v>3284</v>
      </c>
      <c r="E1641" t="s">
        <v>26</v>
      </c>
      <c r="F1641" t="s">
        <v>9</v>
      </c>
      <c r="G1641">
        <v>80214</v>
      </c>
      <c r="H1641">
        <v>374.81</v>
      </c>
      <c r="I1641">
        <v>107</v>
      </c>
      <c r="J1641" t="s">
        <v>10</v>
      </c>
      <c r="K1641">
        <v>5</v>
      </c>
      <c r="L1641">
        <v>1</v>
      </c>
      <c r="M1641">
        <f t="shared" si="75"/>
        <v>0</v>
      </c>
      <c r="N1641">
        <f t="shared" si="76"/>
        <v>1</v>
      </c>
      <c r="O1641">
        <f t="shared" si="77"/>
        <v>0</v>
      </c>
    </row>
    <row r="1642" spans="1:15">
      <c r="A1642" t="s">
        <v>3285</v>
      </c>
      <c r="B1642" t="s">
        <v>2615</v>
      </c>
      <c r="C1642">
        <v>1891</v>
      </c>
      <c r="D1642" t="s">
        <v>3286</v>
      </c>
      <c r="E1642" t="s">
        <v>29</v>
      </c>
      <c r="F1642" t="s">
        <v>9</v>
      </c>
      <c r="G1642">
        <v>80004</v>
      </c>
      <c r="H1642">
        <v>471.89</v>
      </c>
      <c r="I1642">
        <v>108</v>
      </c>
      <c r="J1642" t="s">
        <v>10</v>
      </c>
      <c r="K1642">
        <v>2</v>
      </c>
      <c r="L1642">
        <v>4</v>
      </c>
      <c r="M1642">
        <f t="shared" si="75"/>
        <v>0</v>
      </c>
      <c r="N1642">
        <f t="shared" si="76"/>
        <v>1</v>
      </c>
      <c r="O1642">
        <f t="shared" si="77"/>
        <v>0</v>
      </c>
    </row>
    <row r="1643" spans="1:15">
      <c r="A1643" t="s">
        <v>3287</v>
      </c>
      <c r="B1643" t="s">
        <v>2615</v>
      </c>
      <c r="C1643">
        <v>1893</v>
      </c>
      <c r="D1643" t="s">
        <v>3288</v>
      </c>
      <c r="E1643" t="s">
        <v>29</v>
      </c>
      <c r="F1643" t="s">
        <v>9</v>
      </c>
      <c r="G1643">
        <v>80002</v>
      </c>
      <c r="H1643">
        <v>423.15</v>
      </c>
      <c r="I1643">
        <v>107</v>
      </c>
      <c r="J1643" t="s">
        <v>10</v>
      </c>
      <c r="K1643">
        <v>4</v>
      </c>
      <c r="L1643">
        <v>3</v>
      </c>
      <c r="M1643">
        <f t="shared" si="75"/>
        <v>0</v>
      </c>
      <c r="N1643">
        <f t="shared" si="76"/>
        <v>1</v>
      </c>
      <c r="O1643">
        <f t="shared" si="77"/>
        <v>0</v>
      </c>
    </row>
    <row r="1644" spans="1:15">
      <c r="A1644" t="s">
        <v>3289</v>
      </c>
      <c r="B1644" t="s">
        <v>2615</v>
      </c>
      <c r="C1644">
        <v>1894</v>
      </c>
      <c r="D1644" t="s">
        <v>3290</v>
      </c>
      <c r="E1644" t="s">
        <v>48</v>
      </c>
      <c r="F1644" t="s">
        <v>9</v>
      </c>
      <c r="G1644">
        <v>80113</v>
      </c>
      <c r="H1644">
        <v>396.43</v>
      </c>
      <c r="I1644">
        <v>100</v>
      </c>
      <c r="J1644" t="s">
        <v>10</v>
      </c>
      <c r="K1644">
        <v>5</v>
      </c>
      <c r="L1644">
        <v>3</v>
      </c>
      <c r="M1644">
        <f t="shared" si="75"/>
        <v>0</v>
      </c>
      <c r="N1644">
        <f t="shared" si="76"/>
        <v>1</v>
      </c>
      <c r="O1644">
        <f t="shared" si="77"/>
        <v>0</v>
      </c>
    </row>
    <row r="1645" spans="1:15">
      <c r="A1645" t="s">
        <v>3291</v>
      </c>
      <c r="B1645" t="s">
        <v>2615</v>
      </c>
      <c r="C1645">
        <v>1901</v>
      </c>
      <c r="D1645" t="s">
        <v>3292</v>
      </c>
      <c r="E1645" t="s">
        <v>17</v>
      </c>
      <c r="F1645" t="s">
        <v>9</v>
      </c>
      <c r="G1645">
        <v>80015</v>
      </c>
      <c r="H1645">
        <v>402.3</v>
      </c>
      <c r="I1645">
        <v>104</v>
      </c>
      <c r="J1645" t="s">
        <v>10</v>
      </c>
      <c r="K1645">
        <v>8</v>
      </c>
      <c r="L1645">
        <v>1</v>
      </c>
      <c r="M1645">
        <f t="shared" si="75"/>
        <v>0</v>
      </c>
      <c r="N1645">
        <f t="shared" si="76"/>
        <v>1</v>
      </c>
      <c r="O1645">
        <f t="shared" si="77"/>
        <v>0</v>
      </c>
    </row>
    <row r="1646" spans="1:15">
      <c r="A1646" t="s">
        <v>3293</v>
      </c>
      <c r="B1646" t="s">
        <v>2615</v>
      </c>
      <c r="C1646">
        <v>1902</v>
      </c>
      <c r="D1646" t="s">
        <v>3294</v>
      </c>
      <c r="E1646" t="s">
        <v>35</v>
      </c>
      <c r="F1646" t="s">
        <v>9</v>
      </c>
      <c r="G1646">
        <v>80012</v>
      </c>
      <c r="H1646">
        <v>453.16</v>
      </c>
      <c r="I1646">
        <v>105</v>
      </c>
      <c r="J1646" t="s">
        <v>10</v>
      </c>
      <c r="K1646">
        <v>1</v>
      </c>
      <c r="L1646">
        <v>4</v>
      </c>
      <c r="M1646">
        <f t="shared" si="75"/>
        <v>0</v>
      </c>
      <c r="N1646">
        <f t="shared" si="76"/>
        <v>1</v>
      </c>
      <c r="O1646">
        <f t="shared" si="77"/>
        <v>0</v>
      </c>
    </row>
    <row r="1647" spans="1:15">
      <c r="A1647" t="s">
        <v>3295</v>
      </c>
      <c r="B1647" t="s">
        <v>2615</v>
      </c>
      <c r="C1647">
        <v>1906</v>
      </c>
      <c r="D1647" t="s">
        <v>3296</v>
      </c>
      <c r="E1647" t="s">
        <v>8</v>
      </c>
      <c r="F1647" t="s">
        <v>9</v>
      </c>
      <c r="G1647">
        <v>80211</v>
      </c>
      <c r="H1647">
        <v>301.98</v>
      </c>
      <c r="I1647">
        <v>109</v>
      </c>
      <c r="J1647" t="s">
        <v>10</v>
      </c>
      <c r="K1647">
        <v>8</v>
      </c>
      <c r="L1647">
        <v>3</v>
      </c>
      <c r="M1647">
        <f t="shared" si="75"/>
        <v>0</v>
      </c>
      <c r="N1647">
        <f t="shared" si="76"/>
        <v>1</v>
      </c>
      <c r="O1647">
        <f t="shared" si="77"/>
        <v>0</v>
      </c>
    </row>
    <row r="1648" spans="1:15">
      <c r="A1648" t="s">
        <v>3297</v>
      </c>
      <c r="B1648" t="s">
        <v>2615</v>
      </c>
      <c r="C1648">
        <v>1910</v>
      </c>
      <c r="D1648" t="s">
        <v>3298</v>
      </c>
      <c r="E1648" t="s">
        <v>8</v>
      </c>
      <c r="F1648" t="s">
        <v>9</v>
      </c>
      <c r="G1648">
        <v>80221</v>
      </c>
      <c r="H1648">
        <v>463.19</v>
      </c>
      <c r="I1648">
        <v>108</v>
      </c>
      <c r="J1648" t="s">
        <v>10</v>
      </c>
      <c r="K1648">
        <v>4</v>
      </c>
      <c r="L1648">
        <v>3</v>
      </c>
      <c r="M1648">
        <f t="shared" si="75"/>
        <v>0</v>
      </c>
      <c r="N1648">
        <f t="shared" si="76"/>
        <v>1</v>
      </c>
      <c r="O1648">
        <f t="shared" si="77"/>
        <v>0</v>
      </c>
    </row>
    <row r="1649" spans="1:15">
      <c r="A1649" t="s">
        <v>3299</v>
      </c>
      <c r="B1649" t="s">
        <v>2615</v>
      </c>
      <c r="C1649">
        <v>1913</v>
      </c>
      <c r="D1649" t="s">
        <v>3300</v>
      </c>
      <c r="E1649" t="s">
        <v>8</v>
      </c>
      <c r="F1649" t="s">
        <v>9</v>
      </c>
      <c r="G1649">
        <v>80237</v>
      </c>
      <c r="H1649">
        <v>363.81</v>
      </c>
      <c r="I1649">
        <v>104</v>
      </c>
      <c r="J1649" t="s">
        <v>10</v>
      </c>
      <c r="K1649">
        <v>4</v>
      </c>
      <c r="L1649">
        <v>7</v>
      </c>
      <c r="M1649">
        <f t="shared" si="75"/>
        <v>0</v>
      </c>
      <c r="N1649">
        <f t="shared" si="76"/>
        <v>1</v>
      </c>
      <c r="O1649">
        <f t="shared" si="77"/>
        <v>0</v>
      </c>
    </row>
    <row r="1650" spans="1:15">
      <c r="A1650" t="s">
        <v>3301</v>
      </c>
      <c r="B1650" t="s">
        <v>2615</v>
      </c>
      <c r="C1650">
        <v>1919</v>
      </c>
      <c r="D1650" t="s">
        <v>3302</v>
      </c>
      <c r="E1650" t="s">
        <v>77</v>
      </c>
      <c r="F1650" t="s">
        <v>9</v>
      </c>
      <c r="G1650">
        <v>80030</v>
      </c>
      <c r="H1650">
        <v>424.11</v>
      </c>
      <c r="I1650">
        <v>103</v>
      </c>
      <c r="J1650" t="s">
        <v>10</v>
      </c>
      <c r="K1650">
        <v>5</v>
      </c>
      <c r="L1650">
        <v>3</v>
      </c>
      <c r="M1650">
        <f t="shared" si="75"/>
        <v>0</v>
      </c>
      <c r="N1650">
        <f t="shared" si="76"/>
        <v>1</v>
      </c>
      <c r="O1650">
        <f t="shared" si="77"/>
        <v>0</v>
      </c>
    </row>
    <row r="1651" spans="1:15">
      <c r="A1651" t="s">
        <v>3303</v>
      </c>
      <c r="B1651" t="s">
        <v>2615</v>
      </c>
      <c r="C1651">
        <v>1942</v>
      </c>
      <c r="D1651" t="s">
        <v>1134</v>
      </c>
      <c r="E1651" t="s">
        <v>8</v>
      </c>
      <c r="F1651" t="s">
        <v>9</v>
      </c>
      <c r="G1651">
        <v>80236</v>
      </c>
      <c r="H1651">
        <v>329.29</v>
      </c>
      <c r="I1651">
        <v>101</v>
      </c>
      <c r="J1651" t="s">
        <v>10</v>
      </c>
      <c r="K1651">
        <v>4</v>
      </c>
      <c r="L1651">
        <v>2</v>
      </c>
      <c r="M1651">
        <f t="shared" si="75"/>
        <v>0</v>
      </c>
      <c r="N1651">
        <f t="shared" si="76"/>
        <v>1</v>
      </c>
      <c r="O1651">
        <f t="shared" si="77"/>
        <v>0</v>
      </c>
    </row>
    <row r="1652" spans="1:15">
      <c r="A1652" t="s">
        <v>3304</v>
      </c>
      <c r="B1652" t="s">
        <v>2615</v>
      </c>
      <c r="C1652">
        <v>1955</v>
      </c>
      <c r="D1652" t="s">
        <v>3305</v>
      </c>
      <c r="E1652" t="s">
        <v>337</v>
      </c>
      <c r="F1652" t="s">
        <v>9</v>
      </c>
      <c r="G1652">
        <v>80033</v>
      </c>
      <c r="H1652">
        <v>295.58999999999997</v>
      </c>
      <c r="I1652">
        <v>108</v>
      </c>
      <c r="J1652" t="s">
        <v>10</v>
      </c>
      <c r="K1652">
        <v>7</v>
      </c>
      <c r="L1652">
        <v>1</v>
      </c>
      <c r="M1652">
        <f t="shared" si="75"/>
        <v>0</v>
      </c>
      <c r="N1652">
        <f t="shared" si="76"/>
        <v>1</v>
      </c>
      <c r="O1652">
        <f t="shared" si="77"/>
        <v>0</v>
      </c>
    </row>
    <row r="1653" spans="1:15">
      <c r="A1653" t="s">
        <v>3306</v>
      </c>
      <c r="B1653" t="s">
        <v>2615</v>
      </c>
      <c r="C1653">
        <v>1956</v>
      </c>
      <c r="D1653" t="s">
        <v>3307</v>
      </c>
      <c r="E1653" t="s">
        <v>35</v>
      </c>
      <c r="F1653" t="s">
        <v>9</v>
      </c>
      <c r="G1653">
        <v>80012</v>
      </c>
      <c r="H1653">
        <v>402.33</v>
      </c>
      <c r="I1653">
        <v>100</v>
      </c>
      <c r="J1653" t="s">
        <v>10</v>
      </c>
      <c r="K1653">
        <v>2</v>
      </c>
      <c r="L1653">
        <v>3</v>
      </c>
      <c r="M1653">
        <f t="shared" si="75"/>
        <v>0</v>
      </c>
      <c r="N1653">
        <f t="shared" si="76"/>
        <v>1</v>
      </c>
      <c r="O1653">
        <f t="shared" si="77"/>
        <v>0</v>
      </c>
    </row>
    <row r="1654" spans="1:15">
      <c r="A1654" t="s">
        <v>3308</v>
      </c>
      <c r="B1654" t="s">
        <v>2615</v>
      </c>
      <c r="C1654">
        <v>1960</v>
      </c>
      <c r="D1654" t="s">
        <v>3309</v>
      </c>
      <c r="E1654" t="s">
        <v>8</v>
      </c>
      <c r="F1654" t="s">
        <v>9</v>
      </c>
      <c r="G1654">
        <v>80210</v>
      </c>
      <c r="H1654">
        <v>435.46</v>
      </c>
      <c r="I1654">
        <v>100</v>
      </c>
      <c r="J1654" t="s">
        <v>10</v>
      </c>
      <c r="K1654">
        <v>5</v>
      </c>
      <c r="L1654">
        <v>2</v>
      </c>
      <c r="M1654">
        <f t="shared" si="75"/>
        <v>0</v>
      </c>
      <c r="N1654">
        <f t="shared" si="76"/>
        <v>1</v>
      </c>
      <c r="O1654">
        <f t="shared" si="77"/>
        <v>0</v>
      </c>
    </row>
    <row r="1655" spans="1:15">
      <c r="A1655" t="s">
        <v>3310</v>
      </c>
      <c r="B1655" t="s">
        <v>2615</v>
      </c>
      <c r="C1655">
        <v>1962</v>
      </c>
      <c r="D1655" t="s">
        <v>3311</v>
      </c>
      <c r="E1655" t="s">
        <v>8</v>
      </c>
      <c r="F1655" t="s">
        <v>9</v>
      </c>
      <c r="G1655">
        <v>80204</v>
      </c>
      <c r="H1655">
        <v>548.84</v>
      </c>
      <c r="I1655">
        <v>106</v>
      </c>
      <c r="J1655" t="s">
        <v>10</v>
      </c>
      <c r="K1655">
        <v>1</v>
      </c>
      <c r="L1655">
        <v>5</v>
      </c>
      <c r="M1655">
        <f t="shared" si="75"/>
        <v>0</v>
      </c>
      <c r="N1655">
        <f t="shared" si="76"/>
        <v>1</v>
      </c>
      <c r="O1655">
        <f t="shared" si="77"/>
        <v>0</v>
      </c>
    </row>
    <row r="1656" spans="1:15">
      <c r="A1656" t="s">
        <v>3312</v>
      </c>
      <c r="B1656" t="s">
        <v>2615</v>
      </c>
      <c r="C1656">
        <v>1963</v>
      </c>
      <c r="D1656" t="s">
        <v>3313</v>
      </c>
      <c r="E1656" t="s">
        <v>1616</v>
      </c>
      <c r="F1656" t="s">
        <v>9</v>
      </c>
      <c r="G1656">
        <v>80027</v>
      </c>
      <c r="H1656">
        <v>301.27999999999997</v>
      </c>
      <c r="I1656">
        <v>103</v>
      </c>
      <c r="J1656" t="s">
        <v>10</v>
      </c>
      <c r="K1656">
        <v>8</v>
      </c>
      <c r="L1656">
        <v>4</v>
      </c>
      <c r="M1656">
        <f t="shared" si="75"/>
        <v>0</v>
      </c>
      <c r="N1656">
        <f t="shared" si="76"/>
        <v>1</v>
      </c>
      <c r="O1656">
        <f t="shared" si="77"/>
        <v>0</v>
      </c>
    </row>
    <row r="1657" spans="1:15">
      <c r="A1657" t="s">
        <v>3314</v>
      </c>
      <c r="B1657" t="s">
        <v>2615</v>
      </c>
      <c r="C1657">
        <v>1966</v>
      </c>
      <c r="D1657" t="s">
        <v>3315</v>
      </c>
      <c r="E1657" t="s">
        <v>29</v>
      </c>
      <c r="F1657" t="s">
        <v>9</v>
      </c>
      <c r="G1657">
        <v>80004</v>
      </c>
      <c r="H1657">
        <v>343.03</v>
      </c>
      <c r="I1657">
        <v>103</v>
      </c>
      <c r="J1657" t="s">
        <v>10</v>
      </c>
      <c r="K1657">
        <v>5</v>
      </c>
      <c r="L1657">
        <v>3</v>
      </c>
      <c r="M1657">
        <f t="shared" si="75"/>
        <v>0</v>
      </c>
      <c r="N1657">
        <f t="shared" si="76"/>
        <v>1</v>
      </c>
      <c r="O1657">
        <f t="shared" si="77"/>
        <v>0</v>
      </c>
    </row>
    <row r="1658" spans="1:15">
      <c r="A1658" t="s">
        <v>3316</v>
      </c>
      <c r="B1658" t="s">
        <v>2615</v>
      </c>
      <c r="C1658">
        <v>1968</v>
      </c>
      <c r="D1658" t="s">
        <v>3317</v>
      </c>
      <c r="E1658" t="s">
        <v>26</v>
      </c>
      <c r="F1658" t="s">
        <v>9</v>
      </c>
      <c r="G1658">
        <v>80227</v>
      </c>
      <c r="H1658">
        <v>333.97</v>
      </c>
      <c r="I1658">
        <v>101</v>
      </c>
      <c r="J1658" t="s">
        <v>10</v>
      </c>
      <c r="K1658">
        <v>3</v>
      </c>
      <c r="L1658">
        <v>4</v>
      </c>
      <c r="M1658">
        <f t="shared" si="75"/>
        <v>0</v>
      </c>
      <c r="N1658">
        <f t="shared" si="76"/>
        <v>1</v>
      </c>
      <c r="O1658">
        <f t="shared" si="77"/>
        <v>0</v>
      </c>
    </row>
    <row r="1659" spans="1:15">
      <c r="A1659" t="s">
        <v>3318</v>
      </c>
      <c r="B1659" t="s">
        <v>2615</v>
      </c>
      <c r="C1659">
        <v>1974</v>
      </c>
      <c r="D1659" t="s">
        <v>3319</v>
      </c>
      <c r="E1659" t="s">
        <v>35</v>
      </c>
      <c r="F1659" t="s">
        <v>9</v>
      </c>
      <c r="G1659">
        <v>80010</v>
      </c>
      <c r="H1659">
        <v>431.88</v>
      </c>
      <c r="I1659">
        <v>105</v>
      </c>
      <c r="J1659" t="s">
        <v>10</v>
      </c>
      <c r="K1659">
        <v>7</v>
      </c>
      <c r="L1659">
        <v>4</v>
      </c>
      <c r="M1659">
        <f t="shared" si="75"/>
        <v>0</v>
      </c>
      <c r="N1659">
        <f t="shared" si="76"/>
        <v>1</v>
      </c>
      <c r="O1659">
        <f t="shared" si="77"/>
        <v>0</v>
      </c>
    </row>
    <row r="1660" spans="1:15">
      <c r="A1660" t="s">
        <v>3320</v>
      </c>
      <c r="B1660" t="s">
        <v>2615</v>
      </c>
      <c r="C1660">
        <v>1976</v>
      </c>
      <c r="D1660" t="s">
        <v>3321</v>
      </c>
      <c r="E1660" t="s">
        <v>35</v>
      </c>
      <c r="F1660" t="s">
        <v>9</v>
      </c>
      <c r="G1660">
        <v>80012</v>
      </c>
      <c r="H1660">
        <v>367.09</v>
      </c>
      <c r="I1660">
        <v>105</v>
      </c>
      <c r="J1660" t="s">
        <v>10</v>
      </c>
      <c r="K1660">
        <v>7</v>
      </c>
      <c r="L1660">
        <v>4</v>
      </c>
      <c r="M1660">
        <f t="shared" si="75"/>
        <v>0</v>
      </c>
      <c r="N1660">
        <f t="shared" si="76"/>
        <v>1</v>
      </c>
      <c r="O1660">
        <f t="shared" si="77"/>
        <v>0</v>
      </c>
    </row>
    <row r="1661" spans="1:15">
      <c r="A1661" t="s">
        <v>3322</v>
      </c>
      <c r="B1661" t="s">
        <v>2615</v>
      </c>
      <c r="C1661">
        <v>1978</v>
      </c>
      <c r="D1661" t="s">
        <v>3323</v>
      </c>
      <c r="E1661" t="s">
        <v>48</v>
      </c>
      <c r="F1661" t="s">
        <v>9</v>
      </c>
      <c r="G1661">
        <v>80110</v>
      </c>
      <c r="H1661">
        <v>436.81</v>
      </c>
      <c r="I1661">
        <v>101</v>
      </c>
      <c r="J1661" t="s">
        <v>10</v>
      </c>
      <c r="K1661">
        <v>2</v>
      </c>
      <c r="L1661">
        <v>2</v>
      </c>
      <c r="M1661">
        <f t="shared" si="75"/>
        <v>0</v>
      </c>
      <c r="N1661">
        <f t="shared" si="76"/>
        <v>1</v>
      </c>
      <c r="O1661">
        <f t="shared" si="77"/>
        <v>0</v>
      </c>
    </row>
    <row r="1662" spans="1:15">
      <c r="A1662" t="s">
        <v>3324</v>
      </c>
      <c r="B1662" t="s">
        <v>2615</v>
      </c>
      <c r="C1662">
        <v>1983</v>
      </c>
      <c r="D1662" t="s">
        <v>3325</v>
      </c>
      <c r="E1662" t="s">
        <v>77</v>
      </c>
      <c r="F1662" t="s">
        <v>9</v>
      </c>
      <c r="G1662">
        <v>80031</v>
      </c>
      <c r="H1662">
        <v>307.88</v>
      </c>
      <c r="I1662">
        <v>103</v>
      </c>
      <c r="J1662" t="s">
        <v>10</v>
      </c>
      <c r="K1662">
        <v>5</v>
      </c>
      <c r="L1662">
        <v>3</v>
      </c>
      <c r="M1662">
        <f t="shared" si="75"/>
        <v>0</v>
      </c>
      <c r="N1662">
        <f t="shared" si="76"/>
        <v>1</v>
      </c>
      <c r="O1662">
        <f t="shared" si="77"/>
        <v>0</v>
      </c>
    </row>
    <row r="1663" spans="1:15">
      <c r="A1663" t="s">
        <v>3326</v>
      </c>
      <c r="B1663" t="s">
        <v>2615</v>
      </c>
      <c r="C1663">
        <v>1986</v>
      </c>
      <c r="D1663" t="s">
        <v>3327</v>
      </c>
      <c r="E1663" t="s">
        <v>8</v>
      </c>
      <c r="F1663" t="s">
        <v>9</v>
      </c>
      <c r="G1663">
        <v>80230</v>
      </c>
      <c r="H1663">
        <v>440.12</v>
      </c>
      <c r="I1663">
        <v>101</v>
      </c>
      <c r="J1663" t="s">
        <v>10</v>
      </c>
      <c r="K1663">
        <v>7</v>
      </c>
      <c r="L1663">
        <v>4</v>
      </c>
      <c r="M1663">
        <f t="shared" si="75"/>
        <v>0</v>
      </c>
      <c r="N1663">
        <f t="shared" si="76"/>
        <v>1</v>
      </c>
      <c r="O1663">
        <f t="shared" si="77"/>
        <v>0</v>
      </c>
    </row>
    <row r="1664" spans="1:15">
      <c r="A1664" t="s">
        <v>3328</v>
      </c>
      <c r="B1664" t="s">
        <v>2615</v>
      </c>
      <c r="C1664">
        <v>1988</v>
      </c>
      <c r="D1664" t="s">
        <v>3329</v>
      </c>
      <c r="E1664" t="s">
        <v>8</v>
      </c>
      <c r="F1664" t="s">
        <v>9</v>
      </c>
      <c r="G1664">
        <v>80223</v>
      </c>
      <c r="H1664">
        <v>303.12</v>
      </c>
      <c r="I1664">
        <v>107</v>
      </c>
      <c r="J1664" t="s">
        <v>10</v>
      </c>
      <c r="K1664">
        <v>3</v>
      </c>
      <c r="L1664">
        <v>2</v>
      </c>
      <c r="M1664">
        <f t="shared" si="75"/>
        <v>0</v>
      </c>
      <c r="N1664">
        <f t="shared" si="76"/>
        <v>1</v>
      </c>
      <c r="O1664">
        <f t="shared" si="77"/>
        <v>0</v>
      </c>
    </row>
    <row r="1665" spans="1:15">
      <c r="A1665" t="s">
        <v>3330</v>
      </c>
      <c r="B1665" t="s">
        <v>2615</v>
      </c>
      <c r="C1665">
        <v>1989</v>
      </c>
      <c r="D1665" t="s">
        <v>3331</v>
      </c>
      <c r="E1665" t="s">
        <v>8</v>
      </c>
      <c r="F1665" t="s">
        <v>9</v>
      </c>
      <c r="G1665">
        <v>80205</v>
      </c>
      <c r="H1665">
        <v>474.08</v>
      </c>
      <c r="I1665">
        <v>107</v>
      </c>
      <c r="J1665" t="s">
        <v>10</v>
      </c>
      <c r="K1665">
        <v>5</v>
      </c>
      <c r="L1665">
        <v>7</v>
      </c>
      <c r="M1665">
        <f t="shared" si="75"/>
        <v>0</v>
      </c>
      <c r="N1665">
        <f t="shared" si="76"/>
        <v>1</v>
      </c>
      <c r="O1665">
        <f t="shared" si="77"/>
        <v>0</v>
      </c>
    </row>
    <row r="1666" spans="1:15">
      <c r="A1666" t="s">
        <v>3332</v>
      </c>
      <c r="B1666" t="s">
        <v>2615</v>
      </c>
      <c r="C1666">
        <v>1990</v>
      </c>
      <c r="D1666" t="s">
        <v>1479</v>
      </c>
      <c r="E1666" t="s">
        <v>8</v>
      </c>
      <c r="F1666" t="s">
        <v>9</v>
      </c>
      <c r="G1666">
        <v>80231</v>
      </c>
      <c r="H1666">
        <v>347.32</v>
      </c>
      <c r="I1666">
        <v>100</v>
      </c>
      <c r="J1666" t="s">
        <v>10</v>
      </c>
      <c r="K1666">
        <v>5</v>
      </c>
      <c r="L1666">
        <v>4</v>
      </c>
      <c r="M1666">
        <f t="shared" si="75"/>
        <v>0</v>
      </c>
      <c r="N1666">
        <f t="shared" si="76"/>
        <v>1</v>
      </c>
      <c r="O1666">
        <f t="shared" si="77"/>
        <v>0</v>
      </c>
    </row>
    <row r="1667" spans="1:15">
      <c r="A1667" t="s">
        <v>3333</v>
      </c>
      <c r="B1667" t="s">
        <v>2615</v>
      </c>
      <c r="C1667">
        <v>1991</v>
      </c>
      <c r="D1667" t="s">
        <v>3334</v>
      </c>
      <c r="E1667" t="s">
        <v>35</v>
      </c>
      <c r="F1667" t="s">
        <v>9</v>
      </c>
      <c r="G1667">
        <v>80014</v>
      </c>
      <c r="H1667">
        <v>368.95</v>
      </c>
      <c r="I1667">
        <v>100</v>
      </c>
      <c r="J1667" t="s">
        <v>10</v>
      </c>
      <c r="K1667">
        <v>2</v>
      </c>
      <c r="L1667">
        <v>3</v>
      </c>
      <c r="M1667">
        <f t="shared" ref="M1667:M1730" si="78">IF(B1667="Loyalty Club and Credit Card", 1,0)</f>
        <v>0</v>
      </c>
      <c r="N1667">
        <f t="shared" ref="N1667:N1730" si="79">IF(B1667="Loyalty Club Only", 1,0)</f>
        <v>1</v>
      </c>
      <c r="O1667">
        <f t="shared" ref="O1667:O1730" si="80">IF(B1667="Store Mailing List", 1,0)</f>
        <v>0</v>
      </c>
    </row>
    <row r="1668" spans="1:15">
      <c r="A1668" t="s">
        <v>3335</v>
      </c>
      <c r="B1668" t="s">
        <v>2615</v>
      </c>
      <c r="C1668">
        <v>1993</v>
      </c>
      <c r="D1668" t="s">
        <v>3336</v>
      </c>
      <c r="E1668" t="s">
        <v>35</v>
      </c>
      <c r="F1668" t="s">
        <v>9</v>
      </c>
      <c r="G1668">
        <v>80015</v>
      </c>
      <c r="H1668">
        <v>190.1</v>
      </c>
      <c r="I1668">
        <v>104</v>
      </c>
      <c r="J1668" t="s">
        <v>10</v>
      </c>
      <c r="K1668">
        <v>1</v>
      </c>
      <c r="L1668">
        <v>2</v>
      </c>
      <c r="M1668">
        <f t="shared" si="78"/>
        <v>0</v>
      </c>
      <c r="N1668">
        <f t="shared" si="79"/>
        <v>1</v>
      </c>
      <c r="O1668">
        <f t="shared" si="80"/>
        <v>0</v>
      </c>
    </row>
    <row r="1669" spans="1:15">
      <c r="A1669" t="s">
        <v>3337</v>
      </c>
      <c r="B1669" t="s">
        <v>2615</v>
      </c>
      <c r="C1669">
        <v>2010</v>
      </c>
      <c r="D1669" t="s">
        <v>3338</v>
      </c>
      <c r="E1669" t="s">
        <v>29</v>
      </c>
      <c r="F1669" t="s">
        <v>9</v>
      </c>
      <c r="G1669">
        <v>80004</v>
      </c>
      <c r="H1669">
        <v>470.16</v>
      </c>
      <c r="I1669">
        <v>103</v>
      </c>
      <c r="J1669" t="s">
        <v>10</v>
      </c>
      <c r="K1669">
        <v>4</v>
      </c>
      <c r="L1669">
        <v>4</v>
      </c>
      <c r="M1669">
        <f t="shared" si="78"/>
        <v>0</v>
      </c>
      <c r="N1669">
        <f t="shared" si="79"/>
        <v>1</v>
      </c>
      <c r="O1669">
        <f t="shared" si="80"/>
        <v>0</v>
      </c>
    </row>
    <row r="1670" spans="1:15">
      <c r="A1670" t="s">
        <v>3339</v>
      </c>
      <c r="B1670" t="s">
        <v>2615</v>
      </c>
      <c r="C1670">
        <v>2018</v>
      </c>
      <c r="D1670" t="s">
        <v>3340</v>
      </c>
      <c r="E1670" t="s">
        <v>8</v>
      </c>
      <c r="F1670" t="s">
        <v>9</v>
      </c>
      <c r="G1670">
        <v>80219</v>
      </c>
      <c r="H1670">
        <v>439.09</v>
      </c>
      <c r="I1670">
        <v>100</v>
      </c>
      <c r="J1670" t="s">
        <v>10</v>
      </c>
      <c r="K1670">
        <v>5</v>
      </c>
      <c r="L1670">
        <v>7</v>
      </c>
      <c r="M1670">
        <f t="shared" si="78"/>
        <v>0</v>
      </c>
      <c r="N1670">
        <f t="shared" si="79"/>
        <v>1</v>
      </c>
      <c r="O1670">
        <f t="shared" si="80"/>
        <v>0</v>
      </c>
    </row>
    <row r="1671" spans="1:15">
      <c r="A1671" t="s">
        <v>3341</v>
      </c>
      <c r="B1671" t="s">
        <v>2615</v>
      </c>
      <c r="C1671">
        <v>2026</v>
      </c>
      <c r="D1671" t="s">
        <v>3342</v>
      </c>
      <c r="E1671" t="s">
        <v>26</v>
      </c>
      <c r="F1671" t="s">
        <v>9</v>
      </c>
      <c r="G1671">
        <v>80226</v>
      </c>
      <c r="H1671">
        <v>427.79</v>
      </c>
      <c r="I1671">
        <v>106</v>
      </c>
      <c r="J1671" t="s">
        <v>10</v>
      </c>
      <c r="K1671">
        <v>4</v>
      </c>
      <c r="L1671">
        <v>3</v>
      </c>
      <c r="M1671">
        <f t="shared" si="78"/>
        <v>0</v>
      </c>
      <c r="N1671">
        <f t="shared" si="79"/>
        <v>1</v>
      </c>
      <c r="O1671">
        <f t="shared" si="80"/>
        <v>0</v>
      </c>
    </row>
    <row r="1672" spans="1:15">
      <c r="A1672" t="s">
        <v>3343</v>
      </c>
      <c r="B1672" t="s">
        <v>2615</v>
      </c>
      <c r="C1672">
        <v>2030</v>
      </c>
      <c r="D1672" t="s">
        <v>3344</v>
      </c>
      <c r="E1672" t="s">
        <v>700</v>
      </c>
      <c r="F1672" t="s">
        <v>9</v>
      </c>
      <c r="G1672">
        <v>80130</v>
      </c>
      <c r="H1672">
        <v>382.07</v>
      </c>
      <c r="I1672">
        <v>101</v>
      </c>
      <c r="J1672" t="s">
        <v>10</v>
      </c>
      <c r="K1672">
        <v>8</v>
      </c>
      <c r="L1672">
        <v>3</v>
      </c>
      <c r="M1672">
        <f t="shared" si="78"/>
        <v>0</v>
      </c>
      <c r="N1672">
        <f t="shared" si="79"/>
        <v>1</v>
      </c>
      <c r="O1672">
        <f t="shared" si="80"/>
        <v>0</v>
      </c>
    </row>
    <row r="1673" spans="1:15">
      <c r="A1673" t="s">
        <v>3345</v>
      </c>
      <c r="B1673" t="s">
        <v>2615</v>
      </c>
      <c r="C1673">
        <v>2037</v>
      </c>
      <c r="D1673" t="s">
        <v>3346</v>
      </c>
      <c r="E1673" t="s">
        <v>29</v>
      </c>
      <c r="F1673" t="s">
        <v>9</v>
      </c>
      <c r="G1673">
        <v>80004</v>
      </c>
      <c r="H1673">
        <v>367.81</v>
      </c>
      <c r="I1673">
        <v>108</v>
      </c>
      <c r="J1673" t="s">
        <v>10</v>
      </c>
      <c r="K1673">
        <v>3</v>
      </c>
      <c r="L1673">
        <v>3</v>
      </c>
      <c r="M1673">
        <f t="shared" si="78"/>
        <v>0</v>
      </c>
      <c r="N1673">
        <f t="shared" si="79"/>
        <v>1</v>
      </c>
      <c r="O1673">
        <f t="shared" si="80"/>
        <v>0</v>
      </c>
    </row>
    <row r="1674" spans="1:15">
      <c r="A1674" t="s">
        <v>3347</v>
      </c>
      <c r="B1674" t="s">
        <v>2615</v>
      </c>
      <c r="C1674">
        <v>2041</v>
      </c>
      <c r="D1674" t="s">
        <v>3348</v>
      </c>
      <c r="E1674" t="s">
        <v>8</v>
      </c>
      <c r="F1674" t="s">
        <v>9</v>
      </c>
      <c r="G1674">
        <v>80224</v>
      </c>
      <c r="H1674">
        <v>367.06</v>
      </c>
      <c r="I1674">
        <v>106</v>
      </c>
      <c r="J1674" t="s">
        <v>10</v>
      </c>
      <c r="K1674">
        <v>1</v>
      </c>
      <c r="L1674">
        <v>4</v>
      </c>
      <c r="M1674">
        <f t="shared" si="78"/>
        <v>0</v>
      </c>
      <c r="N1674">
        <f t="shared" si="79"/>
        <v>1</v>
      </c>
      <c r="O1674">
        <f t="shared" si="80"/>
        <v>0</v>
      </c>
    </row>
    <row r="1675" spans="1:15">
      <c r="A1675" t="s">
        <v>3349</v>
      </c>
      <c r="B1675" t="s">
        <v>2615</v>
      </c>
      <c r="C1675">
        <v>2044</v>
      </c>
      <c r="D1675" t="s">
        <v>3350</v>
      </c>
      <c r="E1675" t="s">
        <v>35</v>
      </c>
      <c r="F1675" t="s">
        <v>9</v>
      </c>
      <c r="G1675">
        <v>80012</v>
      </c>
      <c r="H1675">
        <v>387.97</v>
      </c>
      <c r="I1675">
        <v>105</v>
      </c>
      <c r="J1675" t="s">
        <v>10</v>
      </c>
      <c r="K1675">
        <v>5</v>
      </c>
      <c r="L1675">
        <v>3</v>
      </c>
      <c r="M1675">
        <f t="shared" si="78"/>
        <v>0</v>
      </c>
      <c r="N1675">
        <f t="shared" si="79"/>
        <v>1</v>
      </c>
      <c r="O1675">
        <f t="shared" si="80"/>
        <v>0</v>
      </c>
    </row>
    <row r="1676" spans="1:15">
      <c r="A1676" t="s">
        <v>3351</v>
      </c>
      <c r="B1676" t="s">
        <v>2615</v>
      </c>
      <c r="C1676">
        <v>2050</v>
      </c>
      <c r="D1676" t="s">
        <v>1774</v>
      </c>
      <c r="E1676" t="s">
        <v>8</v>
      </c>
      <c r="F1676" t="s">
        <v>9</v>
      </c>
      <c r="G1676">
        <v>80247</v>
      </c>
      <c r="H1676">
        <v>472.68</v>
      </c>
      <c r="I1676">
        <v>100</v>
      </c>
      <c r="J1676" t="s">
        <v>10</v>
      </c>
      <c r="K1676">
        <v>3</v>
      </c>
      <c r="L1676">
        <v>4</v>
      </c>
      <c r="M1676">
        <f t="shared" si="78"/>
        <v>0</v>
      </c>
      <c r="N1676">
        <f t="shared" si="79"/>
        <v>1</v>
      </c>
      <c r="O1676">
        <f t="shared" si="80"/>
        <v>0</v>
      </c>
    </row>
    <row r="1677" spans="1:15">
      <c r="A1677" t="s">
        <v>3352</v>
      </c>
      <c r="B1677" t="s">
        <v>2615</v>
      </c>
      <c r="C1677">
        <v>2052</v>
      </c>
      <c r="D1677" t="s">
        <v>3353</v>
      </c>
      <c r="E1677" t="s">
        <v>8</v>
      </c>
      <c r="F1677" t="s">
        <v>9</v>
      </c>
      <c r="G1677">
        <v>80234</v>
      </c>
      <c r="H1677">
        <v>456.23</v>
      </c>
      <c r="I1677">
        <v>107</v>
      </c>
      <c r="J1677" t="s">
        <v>10</v>
      </c>
      <c r="K1677">
        <v>5</v>
      </c>
      <c r="L1677">
        <v>5</v>
      </c>
      <c r="M1677">
        <f t="shared" si="78"/>
        <v>0</v>
      </c>
      <c r="N1677">
        <f t="shared" si="79"/>
        <v>1</v>
      </c>
      <c r="O1677">
        <f t="shared" si="80"/>
        <v>0</v>
      </c>
    </row>
    <row r="1678" spans="1:15">
      <c r="A1678" t="s">
        <v>3354</v>
      </c>
      <c r="B1678" t="s">
        <v>2615</v>
      </c>
      <c r="C1678">
        <v>2069</v>
      </c>
      <c r="D1678" t="s">
        <v>3355</v>
      </c>
      <c r="E1678" t="s">
        <v>791</v>
      </c>
      <c r="F1678" t="s">
        <v>9</v>
      </c>
      <c r="G1678">
        <v>80214</v>
      </c>
      <c r="H1678">
        <v>557.16</v>
      </c>
      <c r="I1678">
        <v>107</v>
      </c>
      <c r="J1678" t="s">
        <v>10</v>
      </c>
      <c r="K1678">
        <v>1</v>
      </c>
      <c r="L1678">
        <v>5</v>
      </c>
      <c r="M1678">
        <f t="shared" si="78"/>
        <v>0</v>
      </c>
      <c r="N1678">
        <f t="shared" si="79"/>
        <v>1</v>
      </c>
      <c r="O1678">
        <f t="shared" si="80"/>
        <v>0</v>
      </c>
    </row>
    <row r="1679" spans="1:15">
      <c r="A1679" t="s">
        <v>3356</v>
      </c>
      <c r="B1679" t="s">
        <v>2615</v>
      </c>
      <c r="C1679">
        <v>2071</v>
      </c>
      <c r="D1679" t="s">
        <v>3357</v>
      </c>
      <c r="E1679" t="s">
        <v>8</v>
      </c>
      <c r="F1679" t="s">
        <v>9</v>
      </c>
      <c r="G1679">
        <v>80205</v>
      </c>
      <c r="H1679">
        <v>404.87</v>
      </c>
      <c r="I1679">
        <v>103</v>
      </c>
      <c r="J1679" t="s">
        <v>10</v>
      </c>
      <c r="K1679">
        <v>1</v>
      </c>
      <c r="L1679">
        <v>3</v>
      </c>
      <c r="M1679">
        <f t="shared" si="78"/>
        <v>0</v>
      </c>
      <c r="N1679">
        <f t="shared" si="79"/>
        <v>1</v>
      </c>
      <c r="O1679">
        <f t="shared" si="80"/>
        <v>0</v>
      </c>
    </row>
    <row r="1680" spans="1:15">
      <c r="A1680" t="s">
        <v>3358</v>
      </c>
      <c r="B1680" t="s">
        <v>2615</v>
      </c>
      <c r="C1680">
        <v>2085</v>
      </c>
      <c r="D1680" t="s">
        <v>3359</v>
      </c>
      <c r="E1680" t="s">
        <v>84</v>
      </c>
      <c r="F1680" t="s">
        <v>9</v>
      </c>
      <c r="G1680">
        <v>80234</v>
      </c>
      <c r="H1680">
        <v>526.05999999999995</v>
      </c>
      <c r="I1680">
        <v>107</v>
      </c>
      <c r="J1680" t="s">
        <v>10</v>
      </c>
      <c r="K1680">
        <v>8</v>
      </c>
      <c r="L1680">
        <v>3</v>
      </c>
      <c r="M1680">
        <f t="shared" si="78"/>
        <v>0</v>
      </c>
      <c r="N1680">
        <f t="shared" si="79"/>
        <v>1</v>
      </c>
      <c r="O1680">
        <f t="shared" si="80"/>
        <v>0</v>
      </c>
    </row>
    <row r="1681" spans="1:15">
      <c r="A1681" t="s">
        <v>3360</v>
      </c>
      <c r="B1681" t="s">
        <v>2615</v>
      </c>
      <c r="C1681">
        <v>2088</v>
      </c>
      <c r="D1681" t="s">
        <v>3361</v>
      </c>
      <c r="E1681" t="s">
        <v>212</v>
      </c>
      <c r="F1681" t="s">
        <v>9</v>
      </c>
      <c r="G1681">
        <v>80241</v>
      </c>
      <c r="H1681">
        <v>352.91</v>
      </c>
      <c r="I1681">
        <v>103</v>
      </c>
      <c r="J1681" t="s">
        <v>10</v>
      </c>
      <c r="K1681">
        <v>1</v>
      </c>
      <c r="L1681">
        <v>3</v>
      </c>
      <c r="M1681">
        <f t="shared" si="78"/>
        <v>0</v>
      </c>
      <c r="N1681">
        <f t="shared" si="79"/>
        <v>1</v>
      </c>
      <c r="O1681">
        <f t="shared" si="80"/>
        <v>0</v>
      </c>
    </row>
    <row r="1682" spans="1:15">
      <c r="A1682" t="s">
        <v>3362</v>
      </c>
      <c r="B1682" t="s">
        <v>2615</v>
      </c>
      <c r="C1682">
        <v>2092</v>
      </c>
      <c r="D1682" t="s">
        <v>3363</v>
      </c>
      <c r="E1682" t="s">
        <v>17</v>
      </c>
      <c r="F1682" t="s">
        <v>9</v>
      </c>
      <c r="G1682">
        <v>80112</v>
      </c>
      <c r="H1682">
        <v>356.73</v>
      </c>
      <c r="I1682">
        <v>105</v>
      </c>
      <c r="J1682" t="s">
        <v>10</v>
      </c>
      <c r="K1682">
        <v>4</v>
      </c>
      <c r="L1682">
        <v>5</v>
      </c>
      <c r="M1682">
        <f t="shared" si="78"/>
        <v>0</v>
      </c>
      <c r="N1682">
        <f t="shared" si="79"/>
        <v>1</v>
      </c>
      <c r="O1682">
        <f t="shared" si="80"/>
        <v>0</v>
      </c>
    </row>
    <row r="1683" spans="1:15">
      <c r="A1683" t="s">
        <v>3364</v>
      </c>
      <c r="B1683" t="s">
        <v>2615</v>
      </c>
      <c r="C1683">
        <v>2112</v>
      </c>
      <c r="D1683" t="s">
        <v>3365</v>
      </c>
      <c r="E1683" t="s">
        <v>26</v>
      </c>
      <c r="F1683" t="s">
        <v>9</v>
      </c>
      <c r="G1683">
        <v>80228</v>
      </c>
      <c r="H1683">
        <v>347.44</v>
      </c>
      <c r="I1683">
        <v>101</v>
      </c>
      <c r="J1683" t="s">
        <v>10</v>
      </c>
      <c r="K1683">
        <v>7</v>
      </c>
      <c r="L1683">
        <v>3</v>
      </c>
      <c r="M1683">
        <f t="shared" si="78"/>
        <v>0</v>
      </c>
      <c r="N1683">
        <f t="shared" si="79"/>
        <v>1</v>
      </c>
      <c r="O1683">
        <f t="shared" si="80"/>
        <v>0</v>
      </c>
    </row>
    <row r="1684" spans="1:15">
      <c r="A1684" t="s">
        <v>3366</v>
      </c>
      <c r="B1684" t="s">
        <v>2615</v>
      </c>
      <c r="C1684">
        <v>2123</v>
      </c>
      <c r="D1684" t="s">
        <v>3367</v>
      </c>
      <c r="E1684" t="s">
        <v>8</v>
      </c>
      <c r="F1684" t="s">
        <v>9</v>
      </c>
      <c r="G1684">
        <v>80247</v>
      </c>
      <c r="H1684">
        <v>300.42</v>
      </c>
      <c r="I1684">
        <v>100</v>
      </c>
      <c r="J1684" t="s">
        <v>10</v>
      </c>
      <c r="K1684">
        <v>1</v>
      </c>
      <c r="L1684">
        <v>2</v>
      </c>
      <c r="M1684">
        <f t="shared" si="78"/>
        <v>0</v>
      </c>
      <c r="N1684">
        <f t="shared" si="79"/>
        <v>1</v>
      </c>
      <c r="O1684">
        <f t="shared" si="80"/>
        <v>0</v>
      </c>
    </row>
    <row r="1685" spans="1:15">
      <c r="A1685" t="s">
        <v>3368</v>
      </c>
      <c r="B1685" t="s">
        <v>2615</v>
      </c>
      <c r="C1685">
        <v>2124</v>
      </c>
      <c r="D1685" t="s">
        <v>3369</v>
      </c>
      <c r="E1685" t="s">
        <v>8</v>
      </c>
      <c r="F1685" t="s">
        <v>9</v>
      </c>
      <c r="G1685">
        <v>80206</v>
      </c>
      <c r="H1685">
        <v>454.98</v>
      </c>
      <c r="I1685">
        <v>101</v>
      </c>
      <c r="J1685" t="s">
        <v>10</v>
      </c>
      <c r="K1685">
        <v>1</v>
      </c>
      <c r="L1685">
        <v>5</v>
      </c>
      <c r="M1685">
        <f t="shared" si="78"/>
        <v>0</v>
      </c>
      <c r="N1685">
        <f t="shared" si="79"/>
        <v>1</v>
      </c>
      <c r="O1685">
        <f t="shared" si="80"/>
        <v>0</v>
      </c>
    </row>
    <row r="1686" spans="1:15">
      <c r="A1686" t="s">
        <v>3370</v>
      </c>
      <c r="B1686" t="s">
        <v>2615</v>
      </c>
      <c r="C1686">
        <v>2132</v>
      </c>
      <c r="D1686" t="s">
        <v>3371</v>
      </c>
      <c r="E1686" t="s">
        <v>8</v>
      </c>
      <c r="F1686" t="s">
        <v>9</v>
      </c>
      <c r="G1686">
        <v>80220</v>
      </c>
      <c r="H1686">
        <v>465.57</v>
      </c>
      <c r="I1686">
        <v>106</v>
      </c>
      <c r="J1686" t="s">
        <v>10</v>
      </c>
      <c r="K1686">
        <v>5</v>
      </c>
      <c r="L1686">
        <v>7</v>
      </c>
      <c r="M1686">
        <f t="shared" si="78"/>
        <v>0</v>
      </c>
      <c r="N1686">
        <f t="shared" si="79"/>
        <v>1</v>
      </c>
      <c r="O1686">
        <f t="shared" si="80"/>
        <v>0</v>
      </c>
    </row>
    <row r="1687" spans="1:15">
      <c r="A1687" t="s">
        <v>3372</v>
      </c>
      <c r="B1687" t="s">
        <v>2615</v>
      </c>
      <c r="C1687">
        <v>2137</v>
      </c>
      <c r="D1687" t="s">
        <v>3373</v>
      </c>
      <c r="E1687" t="s">
        <v>26</v>
      </c>
      <c r="F1687" t="s">
        <v>9</v>
      </c>
      <c r="G1687">
        <v>80215</v>
      </c>
      <c r="H1687">
        <v>215.48</v>
      </c>
      <c r="I1687">
        <v>106</v>
      </c>
      <c r="J1687" t="s">
        <v>14</v>
      </c>
      <c r="K1687">
        <v>8</v>
      </c>
      <c r="L1687">
        <v>2</v>
      </c>
      <c r="M1687">
        <f t="shared" si="78"/>
        <v>0</v>
      </c>
      <c r="N1687">
        <f t="shared" si="79"/>
        <v>1</v>
      </c>
      <c r="O1687">
        <f t="shared" si="80"/>
        <v>0</v>
      </c>
    </row>
    <row r="1688" spans="1:15">
      <c r="A1688" t="s">
        <v>3374</v>
      </c>
      <c r="B1688" t="s">
        <v>2615</v>
      </c>
      <c r="C1688">
        <v>2138</v>
      </c>
      <c r="D1688" t="s">
        <v>3375</v>
      </c>
      <c r="E1688" t="s">
        <v>8</v>
      </c>
      <c r="F1688" t="s">
        <v>9</v>
      </c>
      <c r="G1688">
        <v>80219</v>
      </c>
      <c r="H1688">
        <v>446.92</v>
      </c>
      <c r="I1688">
        <v>101</v>
      </c>
      <c r="J1688" t="s">
        <v>10</v>
      </c>
      <c r="K1688">
        <v>1</v>
      </c>
      <c r="L1688">
        <v>5</v>
      </c>
      <c r="M1688">
        <f t="shared" si="78"/>
        <v>0</v>
      </c>
      <c r="N1688">
        <f t="shared" si="79"/>
        <v>1</v>
      </c>
      <c r="O1688">
        <f t="shared" si="80"/>
        <v>0</v>
      </c>
    </row>
    <row r="1689" spans="1:15">
      <c r="A1689" t="s">
        <v>3376</v>
      </c>
      <c r="B1689" t="s">
        <v>2615</v>
      </c>
      <c r="C1689">
        <v>2143</v>
      </c>
      <c r="D1689" t="s">
        <v>3377</v>
      </c>
      <c r="E1689" t="s">
        <v>35</v>
      </c>
      <c r="F1689" t="s">
        <v>9</v>
      </c>
      <c r="G1689">
        <v>80014</v>
      </c>
      <c r="H1689">
        <v>322.06</v>
      </c>
      <c r="I1689">
        <v>104</v>
      </c>
      <c r="J1689" t="s">
        <v>10</v>
      </c>
      <c r="K1689">
        <v>4</v>
      </c>
      <c r="L1689">
        <v>3</v>
      </c>
      <c r="M1689">
        <f t="shared" si="78"/>
        <v>0</v>
      </c>
      <c r="N1689">
        <f t="shared" si="79"/>
        <v>1</v>
      </c>
      <c r="O1689">
        <f t="shared" si="80"/>
        <v>0</v>
      </c>
    </row>
    <row r="1690" spans="1:15">
      <c r="A1690" t="s">
        <v>3378</v>
      </c>
      <c r="B1690" t="s">
        <v>2615</v>
      </c>
      <c r="C1690">
        <v>2146</v>
      </c>
      <c r="D1690" t="s">
        <v>3379</v>
      </c>
      <c r="E1690" t="s">
        <v>212</v>
      </c>
      <c r="F1690" t="s">
        <v>9</v>
      </c>
      <c r="G1690">
        <v>80260</v>
      </c>
      <c r="H1690">
        <v>410.42</v>
      </c>
      <c r="I1690">
        <v>103</v>
      </c>
      <c r="J1690" t="s">
        <v>10</v>
      </c>
      <c r="K1690">
        <v>2</v>
      </c>
      <c r="L1690">
        <v>4</v>
      </c>
      <c r="M1690">
        <f t="shared" si="78"/>
        <v>0</v>
      </c>
      <c r="N1690">
        <f t="shared" si="79"/>
        <v>1</v>
      </c>
      <c r="O1690">
        <f t="shared" si="80"/>
        <v>0</v>
      </c>
    </row>
    <row r="1691" spans="1:15">
      <c r="A1691" t="s">
        <v>3380</v>
      </c>
      <c r="B1691" t="s">
        <v>2615</v>
      </c>
      <c r="C1691">
        <v>2155</v>
      </c>
      <c r="D1691" t="s">
        <v>3381</v>
      </c>
      <c r="E1691" t="s">
        <v>8</v>
      </c>
      <c r="F1691" t="s">
        <v>9</v>
      </c>
      <c r="G1691">
        <v>80204</v>
      </c>
      <c r="H1691">
        <v>313.37</v>
      </c>
      <c r="I1691">
        <v>107</v>
      </c>
      <c r="J1691" t="s">
        <v>10</v>
      </c>
      <c r="K1691">
        <v>4</v>
      </c>
      <c r="L1691">
        <v>2</v>
      </c>
      <c r="M1691">
        <f t="shared" si="78"/>
        <v>0</v>
      </c>
      <c r="N1691">
        <f t="shared" si="79"/>
        <v>1</v>
      </c>
      <c r="O1691">
        <f t="shared" si="80"/>
        <v>0</v>
      </c>
    </row>
    <row r="1692" spans="1:15">
      <c r="A1692" t="s">
        <v>3382</v>
      </c>
      <c r="B1692" t="s">
        <v>2615</v>
      </c>
      <c r="C1692">
        <v>2159</v>
      </c>
      <c r="D1692" t="s">
        <v>3383</v>
      </c>
      <c r="E1692" t="s">
        <v>35</v>
      </c>
      <c r="F1692" t="s">
        <v>9</v>
      </c>
      <c r="G1692">
        <v>80016</v>
      </c>
      <c r="H1692">
        <v>403.68</v>
      </c>
      <c r="I1692">
        <v>104</v>
      </c>
      <c r="J1692" t="s">
        <v>10</v>
      </c>
      <c r="K1692">
        <v>5</v>
      </c>
      <c r="L1692">
        <v>3</v>
      </c>
      <c r="M1692">
        <f t="shared" si="78"/>
        <v>0</v>
      </c>
      <c r="N1692">
        <f t="shared" si="79"/>
        <v>1</v>
      </c>
      <c r="O1692">
        <f t="shared" si="80"/>
        <v>0</v>
      </c>
    </row>
    <row r="1693" spans="1:15">
      <c r="A1693" t="s">
        <v>3384</v>
      </c>
      <c r="B1693" t="s">
        <v>2615</v>
      </c>
      <c r="C1693">
        <v>2183</v>
      </c>
      <c r="D1693" t="s">
        <v>3385</v>
      </c>
      <c r="E1693" t="s">
        <v>8</v>
      </c>
      <c r="F1693" t="s">
        <v>9</v>
      </c>
      <c r="G1693">
        <v>80211</v>
      </c>
      <c r="H1693">
        <v>466.24</v>
      </c>
      <c r="I1693">
        <v>107</v>
      </c>
      <c r="J1693" t="s">
        <v>10</v>
      </c>
      <c r="K1693">
        <v>3</v>
      </c>
      <c r="L1693">
        <v>4</v>
      </c>
      <c r="M1693">
        <f t="shared" si="78"/>
        <v>0</v>
      </c>
      <c r="N1693">
        <f t="shared" si="79"/>
        <v>1</v>
      </c>
      <c r="O1693">
        <f t="shared" si="80"/>
        <v>0</v>
      </c>
    </row>
    <row r="1694" spans="1:15">
      <c r="A1694" t="s">
        <v>3386</v>
      </c>
      <c r="B1694" t="s">
        <v>2615</v>
      </c>
      <c r="C1694">
        <v>2185</v>
      </c>
      <c r="D1694" t="s">
        <v>3387</v>
      </c>
      <c r="E1694" t="s">
        <v>8</v>
      </c>
      <c r="F1694" t="s">
        <v>9</v>
      </c>
      <c r="G1694">
        <v>80236</v>
      </c>
      <c r="H1694">
        <v>323.02999999999997</v>
      </c>
      <c r="I1694">
        <v>101</v>
      </c>
      <c r="J1694" t="s">
        <v>10</v>
      </c>
      <c r="K1694">
        <v>2</v>
      </c>
      <c r="L1694">
        <v>3</v>
      </c>
      <c r="M1694">
        <f t="shared" si="78"/>
        <v>0</v>
      </c>
      <c r="N1694">
        <f t="shared" si="79"/>
        <v>1</v>
      </c>
      <c r="O1694">
        <f t="shared" si="80"/>
        <v>0</v>
      </c>
    </row>
    <row r="1695" spans="1:15">
      <c r="A1695" t="s">
        <v>3388</v>
      </c>
      <c r="B1695" t="s">
        <v>2615</v>
      </c>
      <c r="C1695">
        <v>2191</v>
      </c>
      <c r="D1695" t="s">
        <v>3389</v>
      </c>
      <c r="E1695" t="s">
        <v>8</v>
      </c>
      <c r="F1695" t="s">
        <v>9</v>
      </c>
      <c r="G1695">
        <v>80239</v>
      </c>
      <c r="H1695">
        <v>318.63</v>
      </c>
      <c r="I1695">
        <v>100</v>
      </c>
      <c r="J1695" t="s">
        <v>10</v>
      </c>
      <c r="K1695">
        <v>1</v>
      </c>
      <c r="L1695">
        <v>2</v>
      </c>
      <c r="M1695">
        <f t="shared" si="78"/>
        <v>0</v>
      </c>
      <c r="N1695">
        <f t="shared" si="79"/>
        <v>1</v>
      </c>
      <c r="O1695">
        <f t="shared" si="80"/>
        <v>0</v>
      </c>
    </row>
    <row r="1696" spans="1:15">
      <c r="A1696" t="s">
        <v>3390</v>
      </c>
      <c r="B1696" t="s">
        <v>2615</v>
      </c>
      <c r="C1696">
        <v>2192</v>
      </c>
      <c r="D1696" t="s">
        <v>3391</v>
      </c>
      <c r="E1696" t="s">
        <v>337</v>
      </c>
      <c r="F1696" t="s">
        <v>9</v>
      </c>
      <c r="G1696">
        <v>80033</v>
      </c>
      <c r="H1696">
        <v>552.77</v>
      </c>
      <c r="I1696">
        <v>107</v>
      </c>
      <c r="J1696" t="s">
        <v>10</v>
      </c>
      <c r="K1696">
        <v>7</v>
      </c>
      <c r="L1696">
        <v>7</v>
      </c>
      <c r="M1696">
        <f t="shared" si="78"/>
        <v>0</v>
      </c>
      <c r="N1696">
        <f t="shared" si="79"/>
        <v>1</v>
      </c>
      <c r="O1696">
        <f t="shared" si="80"/>
        <v>0</v>
      </c>
    </row>
    <row r="1697" spans="1:15">
      <c r="A1697" t="s">
        <v>3392</v>
      </c>
      <c r="B1697" t="s">
        <v>2615</v>
      </c>
      <c r="C1697">
        <v>2212</v>
      </c>
      <c r="D1697" t="s">
        <v>3393</v>
      </c>
      <c r="E1697" t="s">
        <v>8</v>
      </c>
      <c r="F1697" t="s">
        <v>9</v>
      </c>
      <c r="G1697">
        <v>80237</v>
      </c>
      <c r="H1697">
        <v>330.99</v>
      </c>
      <c r="I1697">
        <v>100</v>
      </c>
      <c r="J1697" t="s">
        <v>10</v>
      </c>
      <c r="K1697">
        <v>2</v>
      </c>
      <c r="L1697">
        <v>3</v>
      </c>
      <c r="M1697">
        <f t="shared" si="78"/>
        <v>0</v>
      </c>
      <c r="N1697">
        <f t="shared" si="79"/>
        <v>1</v>
      </c>
      <c r="O1697">
        <f t="shared" si="80"/>
        <v>0</v>
      </c>
    </row>
    <row r="1698" spans="1:15">
      <c r="A1698" t="s">
        <v>3394</v>
      </c>
      <c r="B1698" t="s">
        <v>2615</v>
      </c>
      <c r="C1698">
        <v>2218</v>
      </c>
      <c r="D1698" t="s">
        <v>3395</v>
      </c>
      <c r="E1698" t="s">
        <v>8</v>
      </c>
      <c r="F1698" t="s">
        <v>9</v>
      </c>
      <c r="G1698">
        <v>80210</v>
      </c>
      <c r="H1698">
        <v>288.32</v>
      </c>
      <c r="I1698">
        <v>105</v>
      </c>
      <c r="J1698" t="s">
        <v>10</v>
      </c>
      <c r="K1698">
        <v>1</v>
      </c>
      <c r="L1698">
        <v>3</v>
      </c>
      <c r="M1698">
        <f t="shared" si="78"/>
        <v>0</v>
      </c>
      <c r="N1698">
        <f t="shared" si="79"/>
        <v>1</v>
      </c>
      <c r="O1698">
        <f t="shared" si="80"/>
        <v>0</v>
      </c>
    </row>
    <row r="1699" spans="1:15">
      <c r="A1699" t="s">
        <v>3396</v>
      </c>
      <c r="B1699" t="s">
        <v>2615</v>
      </c>
      <c r="C1699">
        <v>2220</v>
      </c>
      <c r="D1699" t="s">
        <v>3397</v>
      </c>
      <c r="E1699" t="s">
        <v>8</v>
      </c>
      <c r="F1699" t="s">
        <v>9</v>
      </c>
      <c r="G1699">
        <v>80229</v>
      </c>
      <c r="H1699">
        <v>334.66</v>
      </c>
      <c r="I1699">
        <v>103</v>
      </c>
      <c r="J1699" t="s">
        <v>10</v>
      </c>
      <c r="K1699">
        <v>7</v>
      </c>
      <c r="L1699">
        <v>3</v>
      </c>
      <c r="M1699">
        <f t="shared" si="78"/>
        <v>0</v>
      </c>
      <c r="N1699">
        <f t="shared" si="79"/>
        <v>1</v>
      </c>
      <c r="O1699">
        <f t="shared" si="80"/>
        <v>0</v>
      </c>
    </row>
    <row r="1700" spans="1:15">
      <c r="A1700" t="s">
        <v>3398</v>
      </c>
      <c r="B1700" t="s">
        <v>2615</v>
      </c>
      <c r="C1700">
        <v>2223</v>
      </c>
      <c r="D1700" t="s">
        <v>3399</v>
      </c>
      <c r="E1700" t="s">
        <v>8</v>
      </c>
      <c r="F1700" t="s">
        <v>9</v>
      </c>
      <c r="G1700">
        <v>80234</v>
      </c>
      <c r="H1700">
        <v>438.3</v>
      </c>
      <c r="I1700">
        <v>103</v>
      </c>
      <c r="J1700" t="s">
        <v>10</v>
      </c>
      <c r="K1700">
        <v>4</v>
      </c>
      <c r="L1700">
        <v>7</v>
      </c>
      <c r="M1700">
        <f t="shared" si="78"/>
        <v>0</v>
      </c>
      <c r="N1700">
        <f t="shared" si="79"/>
        <v>1</v>
      </c>
      <c r="O1700">
        <f t="shared" si="80"/>
        <v>0</v>
      </c>
    </row>
    <row r="1701" spans="1:15">
      <c r="A1701" t="s">
        <v>3400</v>
      </c>
      <c r="B1701" t="s">
        <v>2615</v>
      </c>
      <c r="C1701">
        <v>2227</v>
      </c>
      <c r="D1701" t="s">
        <v>3401</v>
      </c>
      <c r="E1701" t="s">
        <v>32</v>
      </c>
      <c r="F1701" t="s">
        <v>9</v>
      </c>
      <c r="G1701">
        <v>80021</v>
      </c>
      <c r="H1701">
        <v>306.52999999999997</v>
      </c>
      <c r="I1701">
        <v>103</v>
      </c>
      <c r="J1701" t="s">
        <v>10</v>
      </c>
      <c r="K1701">
        <v>3</v>
      </c>
      <c r="L1701">
        <v>3</v>
      </c>
      <c r="M1701">
        <f t="shared" si="78"/>
        <v>0</v>
      </c>
      <c r="N1701">
        <f t="shared" si="79"/>
        <v>1</v>
      </c>
      <c r="O1701">
        <f t="shared" si="80"/>
        <v>0</v>
      </c>
    </row>
    <row r="1702" spans="1:15">
      <c r="A1702" t="s">
        <v>3402</v>
      </c>
      <c r="B1702" t="s">
        <v>2615</v>
      </c>
      <c r="C1702">
        <v>2228</v>
      </c>
      <c r="D1702" t="s">
        <v>3403</v>
      </c>
      <c r="E1702" t="s">
        <v>8</v>
      </c>
      <c r="F1702" t="s">
        <v>9</v>
      </c>
      <c r="G1702">
        <v>80236</v>
      </c>
      <c r="H1702">
        <v>464.09</v>
      </c>
      <c r="I1702">
        <v>106</v>
      </c>
      <c r="J1702" t="s">
        <v>10</v>
      </c>
      <c r="K1702">
        <v>7</v>
      </c>
      <c r="L1702">
        <v>5</v>
      </c>
      <c r="M1702">
        <f t="shared" si="78"/>
        <v>0</v>
      </c>
      <c r="N1702">
        <f t="shared" si="79"/>
        <v>1</v>
      </c>
      <c r="O1702">
        <f t="shared" si="80"/>
        <v>0</v>
      </c>
    </row>
    <row r="1703" spans="1:15">
      <c r="A1703" t="s">
        <v>3404</v>
      </c>
      <c r="B1703" t="s">
        <v>2615</v>
      </c>
      <c r="C1703">
        <v>2232</v>
      </c>
      <c r="D1703" t="s">
        <v>3405</v>
      </c>
      <c r="E1703" t="s">
        <v>8</v>
      </c>
      <c r="F1703" t="s">
        <v>9</v>
      </c>
      <c r="G1703">
        <v>80210</v>
      </c>
      <c r="H1703">
        <v>410.1</v>
      </c>
      <c r="I1703">
        <v>107</v>
      </c>
      <c r="J1703" t="s">
        <v>10</v>
      </c>
      <c r="K1703">
        <v>1</v>
      </c>
      <c r="L1703">
        <v>4</v>
      </c>
      <c r="M1703">
        <f t="shared" si="78"/>
        <v>0</v>
      </c>
      <c r="N1703">
        <f t="shared" si="79"/>
        <v>1</v>
      </c>
      <c r="O1703">
        <f t="shared" si="80"/>
        <v>0</v>
      </c>
    </row>
    <row r="1704" spans="1:15">
      <c r="A1704" t="s">
        <v>3406</v>
      </c>
      <c r="B1704" t="s">
        <v>2615</v>
      </c>
      <c r="C1704">
        <v>2245</v>
      </c>
      <c r="D1704" t="s">
        <v>3407</v>
      </c>
      <c r="E1704" t="s">
        <v>29</v>
      </c>
      <c r="F1704" t="s">
        <v>9</v>
      </c>
      <c r="G1704">
        <v>80004</v>
      </c>
      <c r="H1704">
        <v>309.87</v>
      </c>
      <c r="I1704">
        <v>108</v>
      </c>
      <c r="J1704" t="s">
        <v>10</v>
      </c>
      <c r="K1704">
        <v>7</v>
      </c>
      <c r="L1704">
        <v>4</v>
      </c>
      <c r="M1704">
        <f t="shared" si="78"/>
        <v>0</v>
      </c>
      <c r="N1704">
        <f t="shared" si="79"/>
        <v>1</v>
      </c>
      <c r="O1704">
        <f t="shared" si="80"/>
        <v>0</v>
      </c>
    </row>
    <row r="1705" spans="1:15">
      <c r="A1705" t="s">
        <v>3408</v>
      </c>
      <c r="B1705" t="s">
        <v>2615</v>
      </c>
      <c r="C1705">
        <v>2248</v>
      </c>
      <c r="D1705" t="s">
        <v>3409</v>
      </c>
      <c r="E1705" t="s">
        <v>212</v>
      </c>
      <c r="F1705" t="s">
        <v>9</v>
      </c>
      <c r="G1705">
        <v>80233</v>
      </c>
      <c r="H1705">
        <v>343.52</v>
      </c>
      <c r="I1705">
        <v>109</v>
      </c>
      <c r="J1705" t="s">
        <v>10</v>
      </c>
      <c r="K1705">
        <v>4</v>
      </c>
      <c r="L1705">
        <v>3</v>
      </c>
      <c r="M1705">
        <f t="shared" si="78"/>
        <v>0</v>
      </c>
      <c r="N1705">
        <f t="shared" si="79"/>
        <v>1</v>
      </c>
      <c r="O1705">
        <f t="shared" si="80"/>
        <v>0</v>
      </c>
    </row>
    <row r="1706" spans="1:15">
      <c r="A1706" t="s">
        <v>3410</v>
      </c>
      <c r="B1706" t="s">
        <v>2615</v>
      </c>
      <c r="C1706">
        <v>2256</v>
      </c>
      <c r="D1706" t="s">
        <v>3411</v>
      </c>
      <c r="E1706" t="s">
        <v>32</v>
      </c>
      <c r="F1706" t="s">
        <v>9</v>
      </c>
      <c r="G1706">
        <v>80020</v>
      </c>
      <c r="H1706">
        <v>502.57</v>
      </c>
      <c r="I1706">
        <v>109</v>
      </c>
      <c r="J1706" t="s">
        <v>10</v>
      </c>
      <c r="K1706">
        <v>8</v>
      </c>
      <c r="L1706">
        <v>5</v>
      </c>
      <c r="M1706">
        <f t="shared" si="78"/>
        <v>0</v>
      </c>
      <c r="N1706">
        <f t="shared" si="79"/>
        <v>1</v>
      </c>
      <c r="O1706">
        <f t="shared" si="80"/>
        <v>0</v>
      </c>
    </row>
    <row r="1707" spans="1:15">
      <c r="A1707" t="s">
        <v>3412</v>
      </c>
      <c r="B1707" t="s">
        <v>2615</v>
      </c>
      <c r="C1707">
        <v>2261</v>
      </c>
      <c r="D1707" t="s">
        <v>3413</v>
      </c>
      <c r="E1707" t="s">
        <v>48</v>
      </c>
      <c r="F1707" t="s">
        <v>9</v>
      </c>
      <c r="G1707">
        <v>80110</v>
      </c>
      <c r="H1707">
        <v>291.47000000000003</v>
      </c>
      <c r="I1707">
        <v>101</v>
      </c>
      <c r="J1707" t="s">
        <v>10</v>
      </c>
      <c r="K1707">
        <v>3</v>
      </c>
      <c r="L1707">
        <v>2</v>
      </c>
      <c r="M1707">
        <f t="shared" si="78"/>
        <v>0</v>
      </c>
      <c r="N1707">
        <f t="shared" si="79"/>
        <v>1</v>
      </c>
      <c r="O1707">
        <f t="shared" si="80"/>
        <v>0</v>
      </c>
    </row>
    <row r="1708" spans="1:15">
      <c r="A1708" t="s">
        <v>3414</v>
      </c>
      <c r="B1708" t="s">
        <v>2615</v>
      </c>
      <c r="C1708">
        <v>2265</v>
      </c>
      <c r="D1708" t="s">
        <v>3415</v>
      </c>
      <c r="E1708" t="s">
        <v>84</v>
      </c>
      <c r="F1708" t="s">
        <v>9</v>
      </c>
      <c r="G1708">
        <v>80233</v>
      </c>
      <c r="H1708">
        <v>398.91</v>
      </c>
      <c r="I1708">
        <v>109</v>
      </c>
      <c r="J1708" t="s">
        <v>10</v>
      </c>
      <c r="K1708">
        <v>1</v>
      </c>
      <c r="L1708">
        <v>6</v>
      </c>
      <c r="M1708">
        <f t="shared" si="78"/>
        <v>0</v>
      </c>
      <c r="N1708">
        <f t="shared" si="79"/>
        <v>1</v>
      </c>
      <c r="O1708">
        <f t="shared" si="80"/>
        <v>0</v>
      </c>
    </row>
    <row r="1709" spans="1:15">
      <c r="A1709" t="s">
        <v>3416</v>
      </c>
      <c r="B1709" t="s">
        <v>2615</v>
      </c>
      <c r="C1709">
        <v>2291</v>
      </c>
      <c r="D1709" t="s">
        <v>3417</v>
      </c>
      <c r="E1709" t="s">
        <v>35</v>
      </c>
      <c r="F1709" t="s">
        <v>9</v>
      </c>
      <c r="G1709">
        <v>80013</v>
      </c>
      <c r="H1709">
        <v>355.57</v>
      </c>
      <c r="I1709">
        <v>104</v>
      </c>
      <c r="J1709" t="s">
        <v>10</v>
      </c>
      <c r="K1709">
        <v>2</v>
      </c>
      <c r="L1709">
        <v>5</v>
      </c>
      <c r="M1709">
        <f t="shared" si="78"/>
        <v>0</v>
      </c>
      <c r="N1709">
        <f t="shared" si="79"/>
        <v>1</v>
      </c>
      <c r="O1709">
        <f t="shared" si="80"/>
        <v>0</v>
      </c>
    </row>
    <row r="1710" spans="1:15">
      <c r="A1710" t="s">
        <v>3418</v>
      </c>
      <c r="B1710" t="s">
        <v>2615</v>
      </c>
      <c r="C1710">
        <v>2302</v>
      </c>
      <c r="D1710" t="s">
        <v>3419</v>
      </c>
      <c r="E1710" t="s">
        <v>35</v>
      </c>
      <c r="F1710" t="s">
        <v>9</v>
      </c>
      <c r="G1710">
        <v>80015</v>
      </c>
      <c r="H1710">
        <v>313.05</v>
      </c>
      <c r="I1710">
        <v>104</v>
      </c>
      <c r="J1710" t="s">
        <v>10</v>
      </c>
      <c r="K1710">
        <v>7</v>
      </c>
      <c r="L1710">
        <v>3</v>
      </c>
      <c r="M1710">
        <f t="shared" si="78"/>
        <v>0</v>
      </c>
      <c r="N1710">
        <f t="shared" si="79"/>
        <v>1</v>
      </c>
      <c r="O1710">
        <f t="shared" si="80"/>
        <v>0</v>
      </c>
    </row>
    <row r="1711" spans="1:15">
      <c r="A1711" t="s">
        <v>3420</v>
      </c>
      <c r="B1711" t="s">
        <v>2615</v>
      </c>
      <c r="C1711">
        <v>2305</v>
      </c>
      <c r="D1711" t="s">
        <v>3421</v>
      </c>
      <c r="E1711" t="s">
        <v>791</v>
      </c>
      <c r="F1711" t="s">
        <v>9</v>
      </c>
      <c r="G1711">
        <v>80214</v>
      </c>
      <c r="H1711">
        <v>540.08000000000004</v>
      </c>
      <c r="I1711">
        <v>107</v>
      </c>
      <c r="J1711" t="s">
        <v>10</v>
      </c>
      <c r="K1711">
        <v>3</v>
      </c>
      <c r="L1711">
        <v>2</v>
      </c>
      <c r="M1711">
        <f t="shared" si="78"/>
        <v>0</v>
      </c>
      <c r="N1711">
        <f t="shared" si="79"/>
        <v>1</v>
      </c>
      <c r="O1711">
        <f t="shared" si="80"/>
        <v>0</v>
      </c>
    </row>
    <row r="1712" spans="1:15">
      <c r="A1712" t="s">
        <v>3422</v>
      </c>
      <c r="B1712" t="s">
        <v>2615</v>
      </c>
      <c r="C1712">
        <v>2308</v>
      </c>
      <c r="D1712" t="s">
        <v>3423</v>
      </c>
      <c r="E1712" t="s">
        <v>8</v>
      </c>
      <c r="F1712" t="s">
        <v>9</v>
      </c>
      <c r="G1712">
        <v>80219</v>
      </c>
      <c r="H1712">
        <v>469.36</v>
      </c>
      <c r="I1712">
        <v>107</v>
      </c>
      <c r="J1712" t="s">
        <v>10</v>
      </c>
      <c r="K1712">
        <v>5</v>
      </c>
      <c r="L1712">
        <v>5</v>
      </c>
      <c r="M1712">
        <f t="shared" si="78"/>
        <v>0</v>
      </c>
      <c r="N1712">
        <f t="shared" si="79"/>
        <v>1</v>
      </c>
      <c r="O1712">
        <f t="shared" si="80"/>
        <v>0</v>
      </c>
    </row>
    <row r="1713" spans="1:15">
      <c r="A1713" t="s">
        <v>3424</v>
      </c>
      <c r="B1713" t="s">
        <v>2615</v>
      </c>
      <c r="C1713">
        <v>2329</v>
      </c>
      <c r="D1713" t="s">
        <v>3425</v>
      </c>
      <c r="E1713" t="s">
        <v>35</v>
      </c>
      <c r="F1713" t="s">
        <v>9</v>
      </c>
      <c r="G1713">
        <v>80017</v>
      </c>
      <c r="H1713">
        <v>384.76</v>
      </c>
      <c r="I1713">
        <v>105</v>
      </c>
      <c r="J1713" t="s">
        <v>10</v>
      </c>
      <c r="K1713">
        <v>1</v>
      </c>
      <c r="L1713">
        <v>4</v>
      </c>
      <c r="M1713">
        <f t="shared" si="78"/>
        <v>0</v>
      </c>
      <c r="N1713">
        <f t="shared" si="79"/>
        <v>1</v>
      </c>
      <c r="O1713">
        <f t="shared" si="80"/>
        <v>0</v>
      </c>
    </row>
    <row r="1714" spans="1:15">
      <c r="A1714" t="s">
        <v>3426</v>
      </c>
      <c r="B1714" t="s">
        <v>2615</v>
      </c>
      <c r="C1714">
        <v>2341</v>
      </c>
      <c r="D1714" t="s">
        <v>3427</v>
      </c>
      <c r="E1714" t="s">
        <v>35</v>
      </c>
      <c r="F1714" t="s">
        <v>9</v>
      </c>
      <c r="G1714">
        <v>80015</v>
      </c>
      <c r="H1714">
        <v>465.74</v>
      </c>
      <c r="I1714">
        <v>104</v>
      </c>
      <c r="J1714" t="s">
        <v>10</v>
      </c>
      <c r="K1714">
        <v>6</v>
      </c>
      <c r="L1714">
        <v>2</v>
      </c>
      <c r="M1714">
        <f t="shared" si="78"/>
        <v>0</v>
      </c>
      <c r="N1714">
        <f t="shared" si="79"/>
        <v>1</v>
      </c>
      <c r="O1714">
        <f t="shared" si="80"/>
        <v>0</v>
      </c>
    </row>
    <row r="1715" spans="1:15">
      <c r="A1715" t="s">
        <v>3428</v>
      </c>
      <c r="B1715" t="s">
        <v>2615</v>
      </c>
      <c r="C1715">
        <v>2356</v>
      </c>
      <c r="D1715" t="s">
        <v>3429</v>
      </c>
      <c r="E1715" t="s">
        <v>32</v>
      </c>
      <c r="F1715" t="s">
        <v>9</v>
      </c>
      <c r="G1715">
        <v>80020</v>
      </c>
      <c r="H1715">
        <v>364.31</v>
      </c>
      <c r="I1715">
        <v>109</v>
      </c>
      <c r="J1715" t="s">
        <v>10</v>
      </c>
      <c r="K1715">
        <v>2</v>
      </c>
      <c r="L1715">
        <v>3</v>
      </c>
      <c r="M1715">
        <f t="shared" si="78"/>
        <v>0</v>
      </c>
      <c r="N1715">
        <f t="shared" si="79"/>
        <v>1</v>
      </c>
      <c r="O1715">
        <f t="shared" si="80"/>
        <v>0</v>
      </c>
    </row>
    <row r="1716" spans="1:15">
      <c r="A1716" t="s">
        <v>3430</v>
      </c>
      <c r="B1716" t="s">
        <v>2615</v>
      </c>
      <c r="C1716">
        <v>2359</v>
      </c>
      <c r="D1716" t="s">
        <v>3431</v>
      </c>
      <c r="E1716" t="s">
        <v>13</v>
      </c>
      <c r="F1716" t="s">
        <v>9</v>
      </c>
      <c r="G1716">
        <v>80111</v>
      </c>
      <c r="H1716">
        <v>443.79</v>
      </c>
      <c r="I1716">
        <v>101</v>
      </c>
      <c r="J1716" t="s">
        <v>10</v>
      </c>
      <c r="K1716">
        <v>5</v>
      </c>
      <c r="L1716">
        <v>5</v>
      </c>
      <c r="M1716">
        <f t="shared" si="78"/>
        <v>0</v>
      </c>
      <c r="N1716">
        <f t="shared" si="79"/>
        <v>1</v>
      </c>
      <c r="O1716">
        <f t="shared" si="80"/>
        <v>0</v>
      </c>
    </row>
    <row r="1717" spans="1:15">
      <c r="A1717" t="s">
        <v>3432</v>
      </c>
      <c r="B1717" t="s">
        <v>2615</v>
      </c>
      <c r="C1717">
        <v>2360</v>
      </c>
      <c r="D1717" t="s">
        <v>3433</v>
      </c>
      <c r="E1717" t="s">
        <v>8</v>
      </c>
      <c r="F1717" t="s">
        <v>9</v>
      </c>
      <c r="G1717">
        <v>80211</v>
      </c>
      <c r="H1717">
        <v>550.75</v>
      </c>
      <c r="I1717">
        <v>107</v>
      </c>
      <c r="J1717" t="s">
        <v>10</v>
      </c>
      <c r="K1717">
        <v>2</v>
      </c>
      <c r="L1717">
        <v>7</v>
      </c>
      <c r="M1717">
        <f t="shared" si="78"/>
        <v>0</v>
      </c>
      <c r="N1717">
        <f t="shared" si="79"/>
        <v>1</v>
      </c>
      <c r="O1717">
        <f t="shared" si="80"/>
        <v>0</v>
      </c>
    </row>
    <row r="1718" spans="1:15">
      <c r="A1718" t="s">
        <v>3434</v>
      </c>
      <c r="B1718" t="s">
        <v>2615</v>
      </c>
      <c r="C1718">
        <v>2365</v>
      </c>
      <c r="D1718" t="s">
        <v>3435</v>
      </c>
      <c r="E1718" t="s">
        <v>8</v>
      </c>
      <c r="F1718" t="s">
        <v>9</v>
      </c>
      <c r="G1718">
        <v>80212</v>
      </c>
      <c r="H1718">
        <v>536.79999999999995</v>
      </c>
      <c r="I1718">
        <v>107</v>
      </c>
      <c r="J1718" t="s">
        <v>10</v>
      </c>
      <c r="K1718">
        <v>3</v>
      </c>
      <c r="L1718">
        <v>3</v>
      </c>
      <c r="M1718">
        <f t="shared" si="78"/>
        <v>0</v>
      </c>
      <c r="N1718">
        <f t="shared" si="79"/>
        <v>1</v>
      </c>
      <c r="O1718">
        <f t="shared" si="80"/>
        <v>0</v>
      </c>
    </row>
    <row r="1719" spans="1:15">
      <c r="A1719" t="s">
        <v>3436</v>
      </c>
      <c r="B1719" t="s">
        <v>2615</v>
      </c>
      <c r="C1719">
        <v>2369</v>
      </c>
      <c r="D1719" t="s">
        <v>3437</v>
      </c>
      <c r="E1719" t="s">
        <v>8</v>
      </c>
      <c r="F1719" t="s">
        <v>9</v>
      </c>
      <c r="G1719">
        <v>80219</v>
      </c>
      <c r="H1719">
        <v>524.97</v>
      </c>
      <c r="I1719">
        <v>108</v>
      </c>
      <c r="J1719" t="s">
        <v>10</v>
      </c>
      <c r="K1719">
        <v>2</v>
      </c>
      <c r="L1719">
        <v>7</v>
      </c>
      <c r="M1719">
        <f t="shared" si="78"/>
        <v>0</v>
      </c>
      <c r="N1719">
        <f t="shared" si="79"/>
        <v>1</v>
      </c>
      <c r="O1719">
        <f t="shared" si="80"/>
        <v>0</v>
      </c>
    </row>
    <row r="1720" spans="1:15">
      <c r="A1720" t="s">
        <v>3438</v>
      </c>
      <c r="B1720" t="s">
        <v>2615</v>
      </c>
      <c r="C1720">
        <v>2371</v>
      </c>
      <c r="D1720" t="s">
        <v>3439</v>
      </c>
      <c r="E1720" t="s">
        <v>8</v>
      </c>
      <c r="F1720" t="s">
        <v>9</v>
      </c>
      <c r="G1720">
        <v>80219</v>
      </c>
      <c r="H1720">
        <v>380.48</v>
      </c>
      <c r="I1720">
        <v>101</v>
      </c>
      <c r="J1720" t="s">
        <v>10</v>
      </c>
      <c r="K1720">
        <v>1</v>
      </c>
      <c r="L1720">
        <v>2</v>
      </c>
      <c r="M1720">
        <f t="shared" si="78"/>
        <v>0</v>
      </c>
      <c r="N1720">
        <f t="shared" si="79"/>
        <v>1</v>
      </c>
      <c r="O1720">
        <f t="shared" si="80"/>
        <v>0</v>
      </c>
    </row>
    <row r="1721" spans="1:15">
      <c r="A1721" t="s">
        <v>3440</v>
      </c>
      <c r="B1721" t="s">
        <v>2615</v>
      </c>
      <c r="C1721">
        <v>2372</v>
      </c>
      <c r="D1721" t="s">
        <v>3441</v>
      </c>
      <c r="E1721" t="s">
        <v>35</v>
      </c>
      <c r="F1721" t="s">
        <v>9</v>
      </c>
      <c r="G1721">
        <v>80017</v>
      </c>
      <c r="H1721">
        <v>305.27</v>
      </c>
      <c r="I1721">
        <v>105</v>
      </c>
      <c r="J1721" t="s">
        <v>10</v>
      </c>
      <c r="K1721">
        <v>7</v>
      </c>
      <c r="L1721">
        <v>3</v>
      </c>
      <c r="M1721">
        <f t="shared" si="78"/>
        <v>0</v>
      </c>
      <c r="N1721">
        <f t="shared" si="79"/>
        <v>1</v>
      </c>
      <c r="O1721">
        <f t="shared" si="80"/>
        <v>0</v>
      </c>
    </row>
    <row r="1722" spans="1:15">
      <c r="A1722" t="s">
        <v>3442</v>
      </c>
      <c r="B1722" t="s">
        <v>2615</v>
      </c>
      <c r="C1722">
        <v>2373</v>
      </c>
      <c r="D1722" t="s">
        <v>3443</v>
      </c>
      <c r="E1722" t="s">
        <v>77</v>
      </c>
      <c r="F1722" t="s">
        <v>9</v>
      </c>
      <c r="G1722">
        <v>80031</v>
      </c>
      <c r="H1722">
        <v>375.87</v>
      </c>
      <c r="I1722">
        <v>109</v>
      </c>
      <c r="J1722" t="s">
        <v>10</v>
      </c>
      <c r="K1722">
        <v>5</v>
      </c>
      <c r="L1722">
        <v>5</v>
      </c>
      <c r="M1722">
        <f t="shared" si="78"/>
        <v>0</v>
      </c>
      <c r="N1722">
        <f t="shared" si="79"/>
        <v>1</v>
      </c>
      <c r="O1722">
        <f t="shared" si="80"/>
        <v>0</v>
      </c>
    </row>
    <row r="1723" spans="1:15">
      <c r="A1723" t="s">
        <v>3444</v>
      </c>
      <c r="B1723" t="s">
        <v>2615</v>
      </c>
      <c r="C1723">
        <v>2374</v>
      </c>
      <c r="D1723" t="s">
        <v>3445</v>
      </c>
      <c r="E1723" t="s">
        <v>26</v>
      </c>
      <c r="F1723" t="s">
        <v>9</v>
      </c>
      <c r="G1723">
        <v>80226</v>
      </c>
      <c r="H1723">
        <v>486.47</v>
      </c>
      <c r="I1723">
        <v>106</v>
      </c>
      <c r="J1723" t="s">
        <v>10</v>
      </c>
      <c r="K1723">
        <v>6</v>
      </c>
      <c r="L1723">
        <v>4</v>
      </c>
      <c r="M1723">
        <f t="shared" si="78"/>
        <v>0</v>
      </c>
      <c r="N1723">
        <f t="shared" si="79"/>
        <v>1</v>
      </c>
      <c r="O1723">
        <f t="shared" si="80"/>
        <v>0</v>
      </c>
    </row>
    <row r="1724" spans="1:15">
      <c r="A1724" t="s">
        <v>3446</v>
      </c>
      <c r="B1724" t="s">
        <v>2615</v>
      </c>
      <c r="C1724">
        <v>2376</v>
      </c>
      <c r="D1724" t="s">
        <v>3447</v>
      </c>
      <c r="E1724" t="s">
        <v>48</v>
      </c>
      <c r="F1724" t="s">
        <v>9</v>
      </c>
      <c r="G1724">
        <v>80113</v>
      </c>
      <c r="H1724">
        <v>502.71</v>
      </c>
      <c r="I1724">
        <v>101</v>
      </c>
      <c r="J1724" t="s">
        <v>10</v>
      </c>
      <c r="K1724">
        <v>3</v>
      </c>
      <c r="L1724">
        <v>4</v>
      </c>
      <c r="M1724">
        <f t="shared" si="78"/>
        <v>0</v>
      </c>
      <c r="N1724">
        <f t="shared" si="79"/>
        <v>1</v>
      </c>
      <c r="O1724">
        <f t="shared" si="80"/>
        <v>0</v>
      </c>
    </row>
    <row r="1725" spans="1:15">
      <c r="A1725" t="s">
        <v>3448</v>
      </c>
      <c r="B1725" t="s">
        <v>2615</v>
      </c>
      <c r="C1725">
        <v>2380</v>
      </c>
      <c r="D1725" t="s">
        <v>3449</v>
      </c>
      <c r="E1725" t="s">
        <v>8</v>
      </c>
      <c r="F1725" t="s">
        <v>9</v>
      </c>
      <c r="G1725">
        <v>80212</v>
      </c>
      <c r="H1725">
        <v>487.35</v>
      </c>
      <c r="I1725">
        <v>107</v>
      </c>
      <c r="J1725" t="s">
        <v>10</v>
      </c>
      <c r="K1725">
        <v>4</v>
      </c>
      <c r="L1725">
        <v>6</v>
      </c>
      <c r="M1725">
        <f t="shared" si="78"/>
        <v>0</v>
      </c>
      <c r="N1725">
        <f t="shared" si="79"/>
        <v>1</v>
      </c>
      <c r="O1725">
        <f t="shared" si="80"/>
        <v>0</v>
      </c>
    </row>
    <row r="1726" spans="1:15">
      <c r="A1726" t="s">
        <v>3450</v>
      </c>
      <c r="B1726" t="s">
        <v>2615</v>
      </c>
      <c r="C1726">
        <v>2381</v>
      </c>
      <c r="D1726" t="s">
        <v>3451</v>
      </c>
      <c r="E1726" t="s">
        <v>8</v>
      </c>
      <c r="F1726" t="s">
        <v>9</v>
      </c>
      <c r="G1726">
        <v>80247</v>
      </c>
      <c r="H1726">
        <v>508.64</v>
      </c>
      <c r="I1726">
        <v>104</v>
      </c>
      <c r="J1726" t="s">
        <v>10</v>
      </c>
      <c r="K1726">
        <v>7</v>
      </c>
      <c r="L1726">
        <v>3</v>
      </c>
      <c r="M1726">
        <f t="shared" si="78"/>
        <v>0</v>
      </c>
      <c r="N1726">
        <f t="shared" si="79"/>
        <v>1</v>
      </c>
      <c r="O1726">
        <f t="shared" si="80"/>
        <v>0</v>
      </c>
    </row>
    <row r="1727" spans="1:15">
      <c r="A1727" t="s">
        <v>3452</v>
      </c>
      <c r="B1727" t="s">
        <v>2615</v>
      </c>
      <c r="C1727">
        <v>2385</v>
      </c>
      <c r="D1727" t="s">
        <v>3453</v>
      </c>
      <c r="E1727" t="s">
        <v>35</v>
      </c>
      <c r="F1727" t="s">
        <v>9</v>
      </c>
      <c r="G1727">
        <v>80013</v>
      </c>
      <c r="H1727">
        <v>433.53</v>
      </c>
      <c r="I1727">
        <v>104</v>
      </c>
      <c r="J1727" t="s">
        <v>10</v>
      </c>
      <c r="K1727">
        <v>3</v>
      </c>
      <c r="L1727">
        <v>4</v>
      </c>
      <c r="M1727">
        <f t="shared" si="78"/>
        <v>0</v>
      </c>
      <c r="N1727">
        <f t="shared" si="79"/>
        <v>1</v>
      </c>
      <c r="O1727">
        <f t="shared" si="80"/>
        <v>0</v>
      </c>
    </row>
    <row r="1728" spans="1:15">
      <c r="A1728" t="s">
        <v>3454</v>
      </c>
      <c r="B1728" t="s">
        <v>2615</v>
      </c>
      <c r="C1728">
        <v>2390</v>
      </c>
      <c r="D1728" t="s">
        <v>3455</v>
      </c>
      <c r="E1728" t="s">
        <v>29</v>
      </c>
      <c r="F1728" t="s">
        <v>9</v>
      </c>
      <c r="G1728">
        <v>80003</v>
      </c>
      <c r="H1728">
        <v>346.31</v>
      </c>
      <c r="I1728">
        <v>103</v>
      </c>
      <c r="J1728" t="s">
        <v>10</v>
      </c>
      <c r="K1728">
        <v>2</v>
      </c>
      <c r="L1728">
        <v>3</v>
      </c>
      <c r="M1728">
        <f t="shared" si="78"/>
        <v>0</v>
      </c>
      <c r="N1728">
        <f t="shared" si="79"/>
        <v>1</v>
      </c>
      <c r="O1728">
        <f t="shared" si="80"/>
        <v>0</v>
      </c>
    </row>
    <row r="1729" spans="1:15">
      <c r="A1729" t="s">
        <v>3456</v>
      </c>
      <c r="B1729" t="s">
        <v>2615</v>
      </c>
      <c r="C1729">
        <v>2394</v>
      </c>
      <c r="D1729" t="s">
        <v>3457</v>
      </c>
      <c r="E1729" t="s">
        <v>8</v>
      </c>
      <c r="F1729" t="s">
        <v>9</v>
      </c>
      <c r="G1729">
        <v>80247</v>
      </c>
      <c r="H1729">
        <v>339.57</v>
      </c>
      <c r="I1729">
        <v>100</v>
      </c>
      <c r="J1729" t="s">
        <v>10</v>
      </c>
      <c r="K1729">
        <v>8</v>
      </c>
      <c r="L1729">
        <v>3</v>
      </c>
      <c r="M1729">
        <f t="shared" si="78"/>
        <v>0</v>
      </c>
      <c r="N1729">
        <f t="shared" si="79"/>
        <v>1</v>
      </c>
      <c r="O1729">
        <f t="shared" si="80"/>
        <v>0</v>
      </c>
    </row>
    <row r="1730" spans="1:15">
      <c r="A1730" t="s">
        <v>3458</v>
      </c>
      <c r="B1730" t="s">
        <v>2615</v>
      </c>
      <c r="C1730">
        <v>2399</v>
      </c>
      <c r="D1730" t="s">
        <v>3459</v>
      </c>
      <c r="E1730" t="s">
        <v>29</v>
      </c>
      <c r="F1730" t="s">
        <v>9</v>
      </c>
      <c r="G1730">
        <v>80003</v>
      </c>
      <c r="H1730">
        <v>430.82</v>
      </c>
      <c r="I1730">
        <v>107</v>
      </c>
      <c r="J1730" t="s">
        <v>10</v>
      </c>
      <c r="K1730">
        <v>2</v>
      </c>
      <c r="L1730">
        <v>4</v>
      </c>
      <c r="M1730">
        <f t="shared" si="78"/>
        <v>0</v>
      </c>
      <c r="N1730">
        <f t="shared" si="79"/>
        <v>1</v>
      </c>
      <c r="O1730">
        <f t="shared" si="80"/>
        <v>0</v>
      </c>
    </row>
    <row r="1731" spans="1:15">
      <c r="A1731" t="s">
        <v>3460</v>
      </c>
      <c r="B1731" t="s">
        <v>2615</v>
      </c>
      <c r="C1731">
        <v>2417</v>
      </c>
      <c r="D1731" t="s">
        <v>3461</v>
      </c>
      <c r="E1731" t="s">
        <v>8</v>
      </c>
      <c r="F1731" t="s">
        <v>9</v>
      </c>
      <c r="G1731">
        <v>80237</v>
      </c>
      <c r="H1731">
        <v>388.07</v>
      </c>
      <c r="I1731">
        <v>104</v>
      </c>
      <c r="J1731" t="s">
        <v>10</v>
      </c>
      <c r="K1731">
        <v>8</v>
      </c>
      <c r="L1731">
        <v>4</v>
      </c>
      <c r="M1731">
        <f t="shared" ref="M1731:M1794" si="81">IF(B1731="Loyalty Club and Credit Card", 1,0)</f>
        <v>0</v>
      </c>
      <c r="N1731">
        <f t="shared" ref="N1731:N1794" si="82">IF(B1731="Loyalty Club Only", 1,0)</f>
        <v>1</v>
      </c>
      <c r="O1731">
        <f t="shared" ref="O1731:O1794" si="83">IF(B1731="Store Mailing List", 1,0)</f>
        <v>0</v>
      </c>
    </row>
    <row r="1732" spans="1:15">
      <c r="A1732" t="s">
        <v>3462</v>
      </c>
      <c r="B1732" t="s">
        <v>2615</v>
      </c>
      <c r="C1732">
        <v>2419</v>
      </c>
      <c r="D1732" t="s">
        <v>3463</v>
      </c>
      <c r="E1732" t="s">
        <v>29</v>
      </c>
      <c r="F1732" t="s">
        <v>9</v>
      </c>
      <c r="G1732">
        <v>80004</v>
      </c>
      <c r="H1732">
        <v>541.22</v>
      </c>
      <c r="I1732">
        <v>108</v>
      </c>
      <c r="J1732" t="s">
        <v>10</v>
      </c>
      <c r="K1732">
        <v>2</v>
      </c>
      <c r="L1732">
        <v>5</v>
      </c>
      <c r="M1732">
        <f t="shared" si="81"/>
        <v>0</v>
      </c>
      <c r="N1732">
        <f t="shared" si="82"/>
        <v>1</v>
      </c>
      <c r="O1732">
        <f t="shared" si="83"/>
        <v>0</v>
      </c>
    </row>
    <row r="1733" spans="1:15">
      <c r="A1733" t="s">
        <v>3464</v>
      </c>
      <c r="B1733" t="s">
        <v>2615</v>
      </c>
      <c r="C1733">
        <v>2422</v>
      </c>
      <c r="D1733" t="s">
        <v>3465</v>
      </c>
      <c r="E1733" t="s">
        <v>8</v>
      </c>
      <c r="F1733" t="s">
        <v>9</v>
      </c>
      <c r="G1733">
        <v>80232</v>
      </c>
      <c r="H1733">
        <v>279.93</v>
      </c>
      <c r="I1733">
        <v>106</v>
      </c>
      <c r="J1733" t="s">
        <v>10</v>
      </c>
      <c r="K1733">
        <v>8</v>
      </c>
      <c r="L1733">
        <v>2</v>
      </c>
      <c r="M1733">
        <f t="shared" si="81"/>
        <v>0</v>
      </c>
      <c r="N1733">
        <f t="shared" si="82"/>
        <v>1</v>
      </c>
      <c r="O1733">
        <f t="shared" si="83"/>
        <v>0</v>
      </c>
    </row>
    <row r="1734" spans="1:15">
      <c r="A1734" t="s">
        <v>3466</v>
      </c>
      <c r="B1734" t="s">
        <v>2615</v>
      </c>
      <c r="C1734">
        <v>2455</v>
      </c>
      <c r="D1734" t="s">
        <v>3467</v>
      </c>
      <c r="E1734" t="s">
        <v>35</v>
      </c>
      <c r="F1734" t="s">
        <v>9</v>
      </c>
      <c r="G1734">
        <v>80014</v>
      </c>
      <c r="H1734">
        <v>526.87</v>
      </c>
      <c r="I1734">
        <v>100</v>
      </c>
      <c r="J1734" t="s">
        <v>10</v>
      </c>
      <c r="K1734">
        <v>7</v>
      </c>
      <c r="L1734">
        <v>6</v>
      </c>
      <c r="M1734">
        <f t="shared" si="81"/>
        <v>0</v>
      </c>
      <c r="N1734">
        <f t="shared" si="82"/>
        <v>1</v>
      </c>
      <c r="O1734">
        <f t="shared" si="83"/>
        <v>0</v>
      </c>
    </row>
    <row r="1735" spans="1:15">
      <c r="A1735" t="s">
        <v>3468</v>
      </c>
      <c r="B1735" t="s">
        <v>2615</v>
      </c>
      <c r="C1735">
        <v>2459</v>
      </c>
      <c r="D1735" t="s">
        <v>3469</v>
      </c>
      <c r="E1735" t="s">
        <v>26</v>
      </c>
      <c r="F1735" t="s">
        <v>9</v>
      </c>
      <c r="G1735">
        <v>80226</v>
      </c>
      <c r="H1735">
        <v>295.41000000000003</v>
      </c>
      <c r="I1735">
        <v>106</v>
      </c>
      <c r="J1735" t="s">
        <v>10</v>
      </c>
      <c r="K1735">
        <v>5</v>
      </c>
      <c r="L1735">
        <v>4</v>
      </c>
      <c r="M1735">
        <f t="shared" si="81"/>
        <v>0</v>
      </c>
      <c r="N1735">
        <f t="shared" si="82"/>
        <v>1</v>
      </c>
      <c r="O1735">
        <f t="shared" si="83"/>
        <v>0</v>
      </c>
    </row>
    <row r="1736" spans="1:15">
      <c r="A1736" t="s">
        <v>3470</v>
      </c>
      <c r="B1736" t="s">
        <v>2615</v>
      </c>
      <c r="C1736">
        <v>2463</v>
      </c>
      <c r="D1736" t="s">
        <v>3471</v>
      </c>
      <c r="E1736" t="s">
        <v>8</v>
      </c>
      <c r="F1736" t="s">
        <v>9</v>
      </c>
      <c r="G1736">
        <v>80219</v>
      </c>
      <c r="H1736">
        <v>740.41</v>
      </c>
      <c r="I1736">
        <v>101</v>
      </c>
      <c r="J1736" t="s">
        <v>10</v>
      </c>
      <c r="K1736">
        <v>8</v>
      </c>
      <c r="L1736">
        <v>6</v>
      </c>
      <c r="M1736">
        <f t="shared" si="81"/>
        <v>0</v>
      </c>
      <c r="N1736">
        <f t="shared" si="82"/>
        <v>1</v>
      </c>
      <c r="O1736">
        <f t="shared" si="83"/>
        <v>0</v>
      </c>
    </row>
    <row r="1737" spans="1:15">
      <c r="A1737" t="s">
        <v>3472</v>
      </c>
      <c r="B1737" t="s">
        <v>2615</v>
      </c>
      <c r="C1737">
        <v>2464</v>
      </c>
      <c r="D1737" t="s">
        <v>3473</v>
      </c>
      <c r="E1737" t="s">
        <v>97</v>
      </c>
      <c r="F1737" t="s">
        <v>9</v>
      </c>
      <c r="G1737">
        <v>80120</v>
      </c>
      <c r="H1737">
        <v>310.08</v>
      </c>
      <c r="I1737">
        <v>101</v>
      </c>
      <c r="J1737" t="s">
        <v>10</v>
      </c>
      <c r="K1737">
        <v>6</v>
      </c>
      <c r="L1737">
        <v>4</v>
      </c>
      <c r="M1737">
        <f t="shared" si="81"/>
        <v>0</v>
      </c>
      <c r="N1737">
        <f t="shared" si="82"/>
        <v>1</v>
      </c>
      <c r="O1737">
        <f t="shared" si="83"/>
        <v>0</v>
      </c>
    </row>
    <row r="1738" spans="1:15">
      <c r="A1738" t="s">
        <v>3474</v>
      </c>
      <c r="B1738" t="s">
        <v>2615</v>
      </c>
      <c r="C1738">
        <v>2468</v>
      </c>
      <c r="D1738" t="s">
        <v>3475</v>
      </c>
      <c r="E1738" t="s">
        <v>35</v>
      </c>
      <c r="F1738" t="s">
        <v>9</v>
      </c>
      <c r="G1738">
        <v>80013</v>
      </c>
      <c r="H1738">
        <v>890.12</v>
      </c>
      <c r="I1738">
        <v>102</v>
      </c>
      <c r="J1738" t="s">
        <v>10</v>
      </c>
      <c r="K1738">
        <v>5</v>
      </c>
      <c r="L1738">
        <v>7</v>
      </c>
      <c r="M1738">
        <f t="shared" si="81"/>
        <v>0</v>
      </c>
      <c r="N1738">
        <f t="shared" si="82"/>
        <v>1</v>
      </c>
      <c r="O1738">
        <f t="shared" si="83"/>
        <v>0</v>
      </c>
    </row>
    <row r="1739" spans="1:15">
      <c r="A1739" t="s">
        <v>3476</v>
      </c>
      <c r="B1739" t="s">
        <v>2615</v>
      </c>
      <c r="C1739">
        <v>2472</v>
      </c>
      <c r="D1739" t="s">
        <v>3477</v>
      </c>
      <c r="E1739" t="s">
        <v>8</v>
      </c>
      <c r="F1739" t="s">
        <v>9</v>
      </c>
      <c r="G1739">
        <v>80249</v>
      </c>
      <c r="H1739">
        <v>381.13</v>
      </c>
      <c r="I1739">
        <v>105</v>
      </c>
      <c r="J1739" t="s">
        <v>10</v>
      </c>
      <c r="K1739">
        <v>7</v>
      </c>
      <c r="L1739">
        <v>6</v>
      </c>
      <c r="M1739">
        <f t="shared" si="81"/>
        <v>0</v>
      </c>
      <c r="N1739">
        <f t="shared" si="82"/>
        <v>1</v>
      </c>
      <c r="O1739">
        <f t="shared" si="83"/>
        <v>0</v>
      </c>
    </row>
    <row r="1740" spans="1:15">
      <c r="A1740" t="s">
        <v>3478</v>
      </c>
      <c r="B1740" t="s">
        <v>2615</v>
      </c>
      <c r="C1740">
        <v>2479</v>
      </c>
      <c r="D1740" t="s">
        <v>3479</v>
      </c>
      <c r="E1740" t="s">
        <v>8</v>
      </c>
      <c r="F1740" t="s">
        <v>9</v>
      </c>
      <c r="G1740">
        <v>80209</v>
      </c>
      <c r="H1740">
        <v>344.71</v>
      </c>
      <c r="I1740">
        <v>107</v>
      </c>
      <c r="J1740" t="s">
        <v>10</v>
      </c>
      <c r="K1740">
        <v>5</v>
      </c>
      <c r="L1740">
        <v>4</v>
      </c>
      <c r="M1740">
        <f t="shared" si="81"/>
        <v>0</v>
      </c>
      <c r="N1740">
        <f t="shared" si="82"/>
        <v>1</v>
      </c>
      <c r="O1740">
        <f t="shared" si="83"/>
        <v>0</v>
      </c>
    </row>
    <row r="1741" spans="1:15">
      <c r="A1741" t="s">
        <v>3480</v>
      </c>
      <c r="B1741" t="s">
        <v>2615</v>
      </c>
      <c r="C1741">
        <v>2497</v>
      </c>
      <c r="D1741" t="s">
        <v>3481</v>
      </c>
      <c r="E1741" t="s">
        <v>35</v>
      </c>
      <c r="F1741" t="s">
        <v>9</v>
      </c>
      <c r="G1741">
        <v>80017</v>
      </c>
      <c r="H1741">
        <v>291.26</v>
      </c>
      <c r="I1741">
        <v>105</v>
      </c>
      <c r="J1741" t="s">
        <v>10</v>
      </c>
      <c r="K1741">
        <v>3</v>
      </c>
      <c r="L1741">
        <v>2</v>
      </c>
      <c r="M1741">
        <f t="shared" si="81"/>
        <v>0</v>
      </c>
      <c r="N1741">
        <f t="shared" si="82"/>
        <v>1</v>
      </c>
      <c r="O1741">
        <f t="shared" si="83"/>
        <v>0</v>
      </c>
    </row>
    <row r="1742" spans="1:15">
      <c r="A1742" t="s">
        <v>3482</v>
      </c>
      <c r="B1742" t="s">
        <v>2615</v>
      </c>
      <c r="C1742">
        <v>2507</v>
      </c>
      <c r="D1742" t="s">
        <v>3483</v>
      </c>
      <c r="E1742" t="s">
        <v>29</v>
      </c>
      <c r="F1742" t="s">
        <v>9</v>
      </c>
      <c r="G1742">
        <v>80003</v>
      </c>
      <c r="H1742">
        <v>512.4</v>
      </c>
      <c r="I1742">
        <v>109</v>
      </c>
      <c r="J1742" t="s">
        <v>10</v>
      </c>
      <c r="K1742">
        <v>3</v>
      </c>
      <c r="L1742">
        <v>1</v>
      </c>
      <c r="M1742">
        <f t="shared" si="81"/>
        <v>0</v>
      </c>
      <c r="N1742">
        <f t="shared" si="82"/>
        <v>1</v>
      </c>
      <c r="O1742">
        <f t="shared" si="83"/>
        <v>0</v>
      </c>
    </row>
    <row r="1743" spans="1:15">
      <c r="A1743" t="s">
        <v>3484</v>
      </c>
      <c r="B1743" t="s">
        <v>2615</v>
      </c>
      <c r="C1743">
        <v>2522</v>
      </c>
      <c r="D1743" t="s">
        <v>3485</v>
      </c>
      <c r="E1743" t="s">
        <v>29</v>
      </c>
      <c r="F1743" t="s">
        <v>9</v>
      </c>
      <c r="G1743">
        <v>80004</v>
      </c>
      <c r="H1743">
        <v>448.5</v>
      </c>
      <c r="I1743">
        <v>103</v>
      </c>
      <c r="J1743" t="s">
        <v>10</v>
      </c>
      <c r="K1743">
        <v>7</v>
      </c>
      <c r="L1743">
        <v>1</v>
      </c>
      <c r="M1743">
        <f t="shared" si="81"/>
        <v>0</v>
      </c>
      <c r="N1743">
        <f t="shared" si="82"/>
        <v>1</v>
      </c>
      <c r="O1743">
        <f t="shared" si="83"/>
        <v>0</v>
      </c>
    </row>
    <row r="1744" spans="1:15">
      <c r="A1744" t="s">
        <v>3486</v>
      </c>
      <c r="B1744" t="s">
        <v>2615</v>
      </c>
      <c r="C1744">
        <v>2531</v>
      </c>
      <c r="D1744" t="s">
        <v>3487</v>
      </c>
      <c r="E1744" t="s">
        <v>29</v>
      </c>
      <c r="F1744" t="s">
        <v>9</v>
      </c>
      <c r="G1744">
        <v>80003</v>
      </c>
      <c r="H1744">
        <v>421.91</v>
      </c>
      <c r="I1744">
        <v>108</v>
      </c>
      <c r="J1744" t="s">
        <v>10</v>
      </c>
      <c r="K1744">
        <v>6</v>
      </c>
      <c r="L1744">
        <v>6</v>
      </c>
      <c r="M1744">
        <f t="shared" si="81"/>
        <v>0</v>
      </c>
      <c r="N1744">
        <f t="shared" si="82"/>
        <v>1</v>
      </c>
      <c r="O1744">
        <f t="shared" si="83"/>
        <v>0</v>
      </c>
    </row>
    <row r="1745" spans="1:15">
      <c r="A1745" t="s">
        <v>3488</v>
      </c>
      <c r="B1745" t="s">
        <v>2615</v>
      </c>
      <c r="C1745">
        <v>2540</v>
      </c>
      <c r="D1745" t="s">
        <v>3489</v>
      </c>
      <c r="E1745" t="s">
        <v>337</v>
      </c>
      <c r="F1745" t="s">
        <v>9</v>
      </c>
      <c r="G1745">
        <v>80214</v>
      </c>
      <c r="H1745">
        <v>206.53</v>
      </c>
      <c r="I1745">
        <v>107</v>
      </c>
      <c r="J1745" t="s">
        <v>14</v>
      </c>
      <c r="K1745">
        <v>5</v>
      </c>
      <c r="L1745">
        <v>4</v>
      </c>
      <c r="M1745">
        <f t="shared" si="81"/>
        <v>0</v>
      </c>
      <c r="N1745">
        <f t="shared" si="82"/>
        <v>1</v>
      </c>
      <c r="O1745">
        <f t="shared" si="83"/>
        <v>0</v>
      </c>
    </row>
    <row r="1746" spans="1:15">
      <c r="A1746" t="s">
        <v>3490</v>
      </c>
      <c r="B1746" t="s">
        <v>2615</v>
      </c>
      <c r="C1746">
        <v>2542</v>
      </c>
      <c r="D1746" t="s">
        <v>3491</v>
      </c>
      <c r="E1746" t="s">
        <v>8</v>
      </c>
      <c r="F1746" t="s">
        <v>9</v>
      </c>
      <c r="G1746">
        <v>80221</v>
      </c>
      <c r="H1746">
        <v>477.5</v>
      </c>
      <c r="I1746">
        <v>106</v>
      </c>
      <c r="J1746" t="s">
        <v>10</v>
      </c>
      <c r="K1746">
        <v>2</v>
      </c>
      <c r="L1746">
        <v>4</v>
      </c>
      <c r="M1746">
        <f t="shared" si="81"/>
        <v>0</v>
      </c>
      <c r="N1746">
        <f t="shared" si="82"/>
        <v>1</v>
      </c>
      <c r="O1746">
        <f t="shared" si="83"/>
        <v>0</v>
      </c>
    </row>
    <row r="1747" spans="1:15">
      <c r="A1747" t="s">
        <v>3492</v>
      </c>
      <c r="B1747" t="s">
        <v>2615</v>
      </c>
      <c r="C1747">
        <v>2543</v>
      </c>
      <c r="D1747" t="s">
        <v>3493</v>
      </c>
      <c r="E1747" t="s">
        <v>32</v>
      </c>
      <c r="F1747" t="s">
        <v>9</v>
      </c>
      <c r="G1747">
        <v>80021</v>
      </c>
      <c r="H1747">
        <v>492.61</v>
      </c>
      <c r="I1747">
        <v>109</v>
      </c>
      <c r="J1747" t="s">
        <v>10</v>
      </c>
      <c r="K1747">
        <v>3</v>
      </c>
      <c r="L1747">
        <v>4</v>
      </c>
      <c r="M1747">
        <f t="shared" si="81"/>
        <v>0</v>
      </c>
      <c r="N1747">
        <f t="shared" si="82"/>
        <v>1</v>
      </c>
      <c r="O1747">
        <f t="shared" si="83"/>
        <v>0</v>
      </c>
    </row>
    <row r="1748" spans="1:15">
      <c r="A1748" t="s">
        <v>3494</v>
      </c>
      <c r="B1748" t="s">
        <v>2615</v>
      </c>
      <c r="C1748">
        <v>2563</v>
      </c>
      <c r="D1748" t="s">
        <v>3495</v>
      </c>
      <c r="E1748" t="s">
        <v>97</v>
      </c>
      <c r="F1748" t="s">
        <v>9</v>
      </c>
      <c r="G1748">
        <v>80120</v>
      </c>
      <c r="H1748">
        <v>294.14999999999998</v>
      </c>
      <c r="I1748">
        <v>106</v>
      </c>
      <c r="J1748" t="s">
        <v>10</v>
      </c>
      <c r="K1748">
        <v>8</v>
      </c>
      <c r="L1748">
        <v>3</v>
      </c>
      <c r="M1748">
        <f t="shared" si="81"/>
        <v>0</v>
      </c>
      <c r="N1748">
        <f t="shared" si="82"/>
        <v>1</v>
      </c>
      <c r="O1748">
        <f t="shared" si="83"/>
        <v>0</v>
      </c>
    </row>
    <row r="1749" spans="1:15">
      <c r="A1749" t="s">
        <v>3496</v>
      </c>
      <c r="B1749" t="s">
        <v>2615</v>
      </c>
      <c r="C1749">
        <v>2568</v>
      </c>
      <c r="D1749" t="s">
        <v>3497</v>
      </c>
      <c r="E1749" t="s">
        <v>35</v>
      </c>
      <c r="F1749" t="s">
        <v>9</v>
      </c>
      <c r="G1749">
        <v>80012</v>
      </c>
      <c r="H1749">
        <v>362.34</v>
      </c>
      <c r="I1749">
        <v>100</v>
      </c>
      <c r="J1749" t="s">
        <v>10</v>
      </c>
      <c r="K1749">
        <v>6</v>
      </c>
      <c r="L1749">
        <v>3</v>
      </c>
      <c r="M1749">
        <f t="shared" si="81"/>
        <v>0</v>
      </c>
      <c r="N1749">
        <f t="shared" si="82"/>
        <v>1</v>
      </c>
      <c r="O1749">
        <f t="shared" si="83"/>
        <v>0</v>
      </c>
    </row>
    <row r="1750" spans="1:15">
      <c r="A1750" t="s">
        <v>3498</v>
      </c>
      <c r="B1750" t="s">
        <v>2615</v>
      </c>
      <c r="C1750">
        <v>2579</v>
      </c>
      <c r="D1750" t="s">
        <v>3499</v>
      </c>
      <c r="E1750" t="s">
        <v>32</v>
      </c>
      <c r="F1750" t="s">
        <v>9</v>
      </c>
      <c r="G1750">
        <v>80021</v>
      </c>
      <c r="H1750">
        <v>406.86</v>
      </c>
      <c r="I1750">
        <v>103</v>
      </c>
      <c r="J1750" t="s">
        <v>10</v>
      </c>
      <c r="K1750">
        <v>1</v>
      </c>
      <c r="L1750">
        <v>8</v>
      </c>
      <c r="M1750">
        <f t="shared" si="81"/>
        <v>0</v>
      </c>
      <c r="N1750">
        <f t="shared" si="82"/>
        <v>1</v>
      </c>
      <c r="O1750">
        <f t="shared" si="83"/>
        <v>0</v>
      </c>
    </row>
    <row r="1751" spans="1:15">
      <c r="A1751" t="s">
        <v>3500</v>
      </c>
      <c r="B1751" t="s">
        <v>2615</v>
      </c>
      <c r="C1751">
        <v>2581</v>
      </c>
      <c r="D1751" t="s">
        <v>3501</v>
      </c>
      <c r="E1751" t="s">
        <v>8</v>
      </c>
      <c r="F1751" t="s">
        <v>9</v>
      </c>
      <c r="G1751">
        <v>80223</v>
      </c>
      <c r="H1751">
        <v>303.75</v>
      </c>
      <c r="I1751">
        <v>100</v>
      </c>
      <c r="J1751" t="s">
        <v>10</v>
      </c>
      <c r="K1751">
        <v>6</v>
      </c>
      <c r="L1751">
        <v>4</v>
      </c>
      <c r="M1751">
        <f t="shared" si="81"/>
        <v>0</v>
      </c>
      <c r="N1751">
        <f t="shared" si="82"/>
        <v>1</v>
      </c>
      <c r="O1751">
        <f t="shared" si="83"/>
        <v>0</v>
      </c>
    </row>
    <row r="1752" spans="1:15">
      <c r="A1752" t="s">
        <v>3502</v>
      </c>
      <c r="B1752" t="s">
        <v>2615</v>
      </c>
      <c r="C1752">
        <v>2583</v>
      </c>
      <c r="D1752" t="s">
        <v>3503</v>
      </c>
      <c r="E1752" t="s">
        <v>8</v>
      </c>
      <c r="F1752" t="s">
        <v>9</v>
      </c>
      <c r="G1752">
        <v>80202</v>
      </c>
      <c r="H1752">
        <v>323.99</v>
      </c>
      <c r="I1752">
        <v>106</v>
      </c>
      <c r="J1752" t="s">
        <v>10</v>
      </c>
      <c r="K1752">
        <v>6</v>
      </c>
      <c r="L1752">
        <v>2</v>
      </c>
      <c r="M1752">
        <f t="shared" si="81"/>
        <v>0</v>
      </c>
      <c r="N1752">
        <f t="shared" si="82"/>
        <v>1</v>
      </c>
      <c r="O1752">
        <f t="shared" si="83"/>
        <v>0</v>
      </c>
    </row>
    <row r="1753" spans="1:15">
      <c r="A1753" t="s">
        <v>3504</v>
      </c>
      <c r="B1753" t="s">
        <v>2615</v>
      </c>
      <c r="C1753">
        <v>2587</v>
      </c>
      <c r="D1753" t="s">
        <v>3505</v>
      </c>
      <c r="E1753" t="s">
        <v>17</v>
      </c>
      <c r="F1753" t="s">
        <v>9</v>
      </c>
      <c r="G1753">
        <v>80122</v>
      </c>
      <c r="H1753">
        <v>289.19</v>
      </c>
      <c r="I1753">
        <v>104</v>
      </c>
      <c r="J1753" t="s">
        <v>10</v>
      </c>
      <c r="K1753">
        <v>5</v>
      </c>
      <c r="L1753">
        <v>4</v>
      </c>
      <c r="M1753">
        <f t="shared" si="81"/>
        <v>0</v>
      </c>
      <c r="N1753">
        <f t="shared" si="82"/>
        <v>1</v>
      </c>
      <c r="O1753">
        <f t="shared" si="83"/>
        <v>0</v>
      </c>
    </row>
    <row r="1754" spans="1:15">
      <c r="A1754" t="s">
        <v>3506</v>
      </c>
      <c r="B1754" t="s">
        <v>2615</v>
      </c>
      <c r="C1754">
        <v>2588</v>
      </c>
      <c r="D1754" t="s">
        <v>3507</v>
      </c>
      <c r="E1754" t="s">
        <v>26</v>
      </c>
      <c r="F1754" t="s">
        <v>9</v>
      </c>
      <c r="G1754">
        <v>80226</v>
      </c>
      <c r="H1754">
        <v>478.97</v>
      </c>
      <c r="I1754">
        <v>106</v>
      </c>
      <c r="J1754" t="s">
        <v>10</v>
      </c>
      <c r="K1754">
        <v>6</v>
      </c>
      <c r="L1754">
        <v>4</v>
      </c>
      <c r="M1754">
        <f t="shared" si="81"/>
        <v>0</v>
      </c>
      <c r="N1754">
        <f t="shared" si="82"/>
        <v>1</v>
      </c>
      <c r="O1754">
        <f t="shared" si="83"/>
        <v>0</v>
      </c>
    </row>
    <row r="1755" spans="1:15">
      <c r="A1755" t="s">
        <v>3508</v>
      </c>
      <c r="B1755" t="s">
        <v>2615</v>
      </c>
      <c r="C1755">
        <v>2592</v>
      </c>
      <c r="D1755" t="s">
        <v>3509</v>
      </c>
      <c r="E1755" t="s">
        <v>29</v>
      </c>
      <c r="F1755" t="s">
        <v>9</v>
      </c>
      <c r="G1755">
        <v>80004</v>
      </c>
      <c r="H1755">
        <v>319.19</v>
      </c>
      <c r="I1755">
        <v>106</v>
      </c>
      <c r="J1755" t="s">
        <v>10</v>
      </c>
      <c r="K1755">
        <v>2</v>
      </c>
      <c r="L1755">
        <v>3</v>
      </c>
      <c r="M1755">
        <f t="shared" si="81"/>
        <v>0</v>
      </c>
      <c r="N1755">
        <f t="shared" si="82"/>
        <v>1</v>
      </c>
      <c r="O1755">
        <f t="shared" si="83"/>
        <v>0</v>
      </c>
    </row>
    <row r="1756" spans="1:15">
      <c r="A1756" t="s">
        <v>3510</v>
      </c>
      <c r="B1756" t="s">
        <v>2615</v>
      </c>
      <c r="C1756">
        <v>2610</v>
      </c>
      <c r="D1756" t="s">
        <v>3511</v>
      </c>
      <c r="E1756" t="s">
        <v>26</v>
      </c>
      <c r="F1756" t="s">
        <v>9</v>
      </c>
      <c r="G1756">
        <v>80232</v>
      </c>
      <c r="H1756">
        <v>298.49</v>
      </c>
      <c r="I1756">
        <v>108</v>
      </c>
      <c r="J1756" t="s">
        <v>10</v>
      </c>
      <c r="K1756">
        <v>7</v>
      </c>
      <c r="L1756">
        <v>2</v>
      </c>
      <c r="M1756">
        <f t="shared" si="81"/>
        <v>0</v>
      </c>
      <c r="N1756">
        <f t="shared" si="82"/>
        <v>1</v>
      </c>
      <c r="O1756">
        <f t="shared" si="83"/>
        <v>0</v>
      </c>
    </row>
    <row r="1757" spans="1:15">
      <c r="A1757" t="s">
        <v>3512</v>
      </c>
      <c r="B1757" t="s">
        <v>2615</v>
      </c>
      <c r="C1757">
        <v>2620</v>
      </c>
      <c r="D1757" t="s">
        <v>3513</v>
      </c>
      <c r="E1757" t="s">
        <v>35</v>
      </c>
      <c r="F1757" t="s">
        <v>9</v>
      </c>
      <c r="G1757">
        <v>80012</v>
      </c>
      <c r="H1757">
        <v>319.92</v>
      </c>
      <c r="I1757">
        <v>105</v>
      </c>
      <c r="J1757" t="s">
        <v>10</v>
      </c>
      <c r="K1757">
        <v>5</v>
      </c>
      <c r="L1757">
        <v>4</v>
      </c>
      <c r="M1757">
        <f t="shared" si="81"/>
        <v>0</v>
      </c>
      <c r="N1757">
        <f t="shared" si="82"/>
        <v>1</v>
      </c>
      <c r="O1757">
        <f t="shared" si="83"/>
        <v>0</v>
      </c>
    </row>
    <row r="1758" spans="1:15">
      <c r="A1758" t="s">
        <v>3514</v>
      </c>
      <c r="B1758" t="s">
        <v>2615</v>
      </c>
      <c r="C1758">
        <v>2623</v>
      </c>
      <c r="D1758" t="s">
        <v>3515</v>
      </c>
      <c r="E1758" t="s">
        <v>35</v>
      </c>
      <c r="F1758" t="s">
        <v>9</v>
      </c>
      <c r="G1758">
        <v>80017</v>
      </c>
      <c r="H1758">
        <v>377.37</v>
      </c>
      <c r="I1758">
        <v>100</v>
      </c>
      <c r="J1758" t="s">
        <v>10</v>
      </c>
      <c r="K1758">
        <v>7</v>
      </c>
      <c r="L1758">
        <v>4</v>
      </c>
      <c r="M1758">
        <f t="shared" si="81"/>
        <v>0</v>
      </c>
      <c r="N1758">
        <f t="shared" si="82"/>
        <v>1</v>
      </c>
      <c r="O1758">
        <f t="shared" si="83"/>
        <v>0</v>
      </c>
    </row>
    <row r="1759" spans="1:15">
      <c r="A1759" t="s">
        <v>3516</v>
      </c>
      <c r="B1759" t="s">
        <v>2615</v>
      </c>
      <c r="C1759">
        <v>2631</v>
      </c>
      <c r="D1759" t="s">
        <v>3517</v>
      </c>
      <c r="E1759" t="s">
        <v>8</v>
      </c>
      <c r="F1759" t="s">
        <v>9</v>
      </c>
      <c r="G1759">
        <v>80205</v>
      </c>
      <c r="H1759">
        <v>466.27</v>
      </c>
      <c r="I1759">
        <v>104</v>
      </c>
      <c r="J1759" t="s">
        <v>10</v>
      </c>
      <c r="K1759">
        <v>3</v>
      </c>
      <c r="L1759">
        <v>6</v>
      </c>
      <c r="M1759">
        <f t="shared" si="81"/>
        <v>0</v>
      </c>
      <c r="N1759">
        <f t="shared" si="82"/>
        <v>1</v>
      </c>
      <c r="O1759">
        <f t="shared" si="83"/>
        <v>0</v>
      </c>
    </row>
    <row r="1760" spans="1:15">
      <c r="A1760" t="s">
        <v>3518</v>
      </c>
      <c r="B1760" t="s">
        <v>2615</v>
      </c>
      <c r="C1760">
        <v>2635</v>
      </c>
      <c r="D1760" t="s">
        <v>3519</v>
      </c>
      <c r="E1760" t="s">
        <v>35</v>
      </c>
      <c r="F1760" t="s">
        <v>9</v>
      </c>
      <c r="G1760">
        <v>80012</v>
      </c>
      <c r="H1760">
        <v>398.68</v>
      </c>
      <c r="I1760">
        <v>100</v>
      </c>
      <c r="J1760" t="s">
        <v>10</v>
      </c>
      <c r="K1760">
        <v>6</v>
      </c>
      <c r="L1760">
        <v>4</v>
      </c>
      <c r="M1760">
        <f t="shared" si="81"/>
        <v>0</v>
      </c>
      <c r="N1760">
        <f t="shared" si="82"/>
        <v>1</v>
      </c>
      <c r="O1760">
        <f t="shared" si="83"/>
        <v>0</v>
      </c>
    </row>
    <row r="1761" spans="1:15">
      <c r="A1761" t="s">
        <v>3520</v>
      </c>
      <c r="B1761" t="s">
        <v>2615</v>
      </c>
      <c r="C1761">
        <v>2637</v>
      </c>
      <c r="D1761" t="s">
        <v>3521</v>
      </c>
      <c r="E1761" t="s">
        <v>32</v>
      </c>
      <c r="F1761" t="s">
        <v>9</v>
      </c>
      <c r="G1761">
        <v>80021</v>
      </c>
      <c r="H1761">
        <v>297.55</v>
      </c>
      <c r="I1761">
        <v>103</v>
      </c>
      <c r="J1761" t="s">
        <v>10</v>
      </c>
      <c r="K1761">
        <v>2</v>
      </c>
      <c r="L1761">
        <v>3</v>
      </c>
      <c r="M1761">
        <f t="shared" si="81"/>
        <v>0</v>
      </c>
      <c r="N1761">
        <f t="shared" si="82"/>
        <v>1</v>
      </c>
      <c r="O1761">
        <f t="shared" si="83"/>
        <v>0</v>
      </c>
    </row>
    <row r="1762" spans="1:15">
      <c r="A1762" t="s">
        <v>3522</v>
      </c>
      <c r="B1762" t="s">
        <v>2615</v>
      </c>
      <c r="C1762">
        <v>2639</v>
      </c>
      <c r="D1762" t="s">
        <v>3523</v>
      </c>
      <c r="E1762" t="s">
        <v>17</v>
      </c>
      <c r="F1762" t="s">
        <v>9</v>
      </c>
      <c r="G1762">
        <v>80015</v>
      </c>
      <c r="H1762">
        <v>479.52</v>
      </c>
      <c r="I1762">
        <v>104</v>
      </c>
      <c r="J1762" t="s">
        <v>10</v>
      </c>
      <c r="K1762">
        <v>6</v>
      </c>
      <c r="L1762">
        <v>5</v>
      </c>
      <c r="M1762">
        <f t="shared" si="81"/>
        <v>0</v>
      </c>
      <c r="N1762">
        <f t="shared" si="82"/>
        <v>1</v>
      </c>
      <c r="O1762">
        <f t="shared" si="83"/>
        <v>0</v>
      </c>
    </row>
    <row r="1763" spans="1:15">
      <c r="A1763" t="s">
        <v>3524</v>
      </c>
      <c r="B1763" t="s">
        <v>2615</v>
      </c>
      <c r="C1763">
        <v>2642</v>
      </c>
      <c r="D1763" t="s">
        <v>3525</v>
      </c>
      <c r="E1763" t="s">
        <v>8</v>
      </c>
      <c r="F1763" t="s">
        <v>9</v>
      </c>
      <c r="G1763">
        <v>80231</v>
      </c>
      <c r="H1763">
        <v>432.09</v>
      </c>
      <c r="I1763">
        <v>105</v>
      </c>
      <c r="J1763" t="s">
        <v>10</v>
      </c>
      <c r="K1763">
        <v>4</v>
      </c>
      <c r="L1763">
        <v>4</v>
      </c>
      <c r="M1763">
        <f t="shared" si="81"/>
        <v>0</v>
      </c>
      <c r="N1763">
        <f t="shared" si="82"/>
        <v>1</v>
      </c>
      <c r="O1763">
        <f t="shared" si="83"/>
        <v>0</v>
      </c>
    </row>
    <row r="1764" spans="1:15">
      <c r="A1764" t="s">
        <v>3526</v>
      </c>
      <c r="B1764" t="s">
        <v>2615</v>
      </c>
      <c r="C1764">
        <v>2644</v>
      </c>
      <c r="D1764" t="s">
        <v>3527</v>
      </c>
      <c r="E1764" t="s">
        <v>8</v>
      </c>
      <c r="F1764" t="s">
        <v>9</v>
      </c>
      <c r="G1764">
        <v>80212</v>
      </c>
      <c r="H1764">
        <v>301.22000000000003</v>
      </c>
      <c r="I1764">
        <v>107</v>
      </c>
      <c r="J1764" t="s">
        <v>10</v>
      </c>
      <c r="K1764">
        <v>2</v>
      </c>
      <c r="L1764">
        <v>4</v>
      </c>
      <c r="M1764">
        <f t="shared" si="81"/>
        <v>0</v>
      </c>
      <c r="N1764">
        <f t="shared" si="82"/>
        <v>1</v>
      </c>
      <c r="O1764">
        <f t="shared" si="83"/>
        <v>0</v>
      </c>
    </row>
    <row r="1765" spans="1:15">
      <c r="A1765" t="s">
        <v>3528</v>
      </c>
      <c r="B1765" t="s">
        <v>2615</v>
      </c>
      <c r="C1765">
        <v>2655</v>
      </c>
      <c r="D1765" t="s">
        <v>3529</v>
      </c>
      <c r="E1765" t="s">
        <v>35</v>
      </c>
      <c r="F1765" t="s">
        <v>9</v>
      </c>
      <c r="G1765">
        <v>80010</v>
      </c>
      <c r="H1765">
        <v>536.71</v>
      </c>
      <c r="I1765">
        <v>100</v>
      </c>
      <c r="J1765" t="s">
        <v>10</v>
      </c>
      <c r="K1765">
        <v>6</v>
      </c>
      <c r="L1765">
        <v>6</v>
      </c>
      <c r="M1765">
        <f t="shared" si="81"/>
        <v>0</v>
      </c>
      <c r="N1765">
        <f t="shared" si="82"/>
        <v>1</v>
      </c>
      <c r="O1765">
        <f t="shared" si="83"/>
        <v>0</v>
      </c>
    </row>
    <row r="1766" spans="1:15">
      <c r="A1766" t="s">
        <v>3530</v>
      </c>
      <c r="B1766" t="s">
        <v>2615</v>
      </c>
      <c r="C1766">
        <v>2668</v>
      </c>
      <c r="D1766" t="s">
        <v>3531</v>
      </c>
      <c r="E1766" t="s">
        <v>32</v>
      </c>
      <c r="F1766" t="s">
        <v>9</v>
      </c>
      <c r="G1766">
        <v>80020</v>
      </c>
      <c r="H1766">
        <v>537.30999999999995</v>
      </c>
      <c r="I1766">
        <v>109</v>
      </c>
      <c r="J1766" t="s">
        <v>10</v>
      </c>
      <c r="K1766">
        <v>3</v>
      </c>
      <c r="L1766">
        <v>7</v>
      </c>
      <c r="M1766">
        <f t="shared" si="81"/>
        <v>0</v>
      </c>
      <c r="N1766">
        <f t="shared" si="82"/>
        <v>1</v>
      </c>
      <c r="O1766">
        <f t="shared" si="83"/>
        <v>0</v>
      </c>
    </row>
    <row r="1767" spans="1:15">
      <c r="A1767" t="s">
        <v>3532</v>
      </c>
      <c r="B1767" t="s">
        <v>2615</v>
      </c>
      <c r="C1767">
        <v>2675</v>
      </c>
      <c r="D1767" t="s">
        <v>3533</v>
      </c>
      <c r="E1767" t="s">
        <v>8</v>
      </c>
      <c r="F1767" t="s">
        <v>9</v>
      </c>
      <c r="G1767">
        <v>80219</v>
      </c>
      <c r="H1767">
        <v>461.31</v>
      </c>
      <c r="I1767">
        <v>101</v>
      </c>
      <c r="J1767" t="s">
        <v>10</v>
      </c>
      <c r="K1767">
        <v>3</v>
      </c>
      <c r="L1767">
        <v>3</v>
      </c>
      <c r="M1767">
        <f t="shared" si="81"/>
        <v>0</v>
      </c>
      <c r="N1767">
        <f t="shared" si="82"/>
        <v>1</v>
      </c>
      <c r="O1767">
        <f t="shared" si="83"/>
        <v>0</v>
      </c>
    </row>
    <row r="1768" spans="1:15">
      <c r="A1768" t="s">
        <v>3534</v>
      </c>
      <c r="B1768" t="s">
        <v>2615</v>
      </c>
      <c r="C1768">
        <v>2677</v>
      </c>
      <c r="D1768" t="s">
        <v>3535</v>
      </c>
      <c r="E1768" t="s">
        <v>8</v>
      </c>
      <c r="F1768" t="s">
        <v>9</v>
      </c>
      <c r="G1768">
        <v>80220</v>
      </c>
      <c r="H1768">
        <v>359.18</v>
      </c>
      <c r="I1768">
        <v>106</v>
      </c>
      <c r="J1768" t="s">
        <v>10</v>
      </c>
      <c r="K1768">
        <v>6</v>
      </c>
      <c r="L1768">
        <v>3</v>
      </c>
      <c r="M1768">
        <f t="shared" si="81"/>
        <v>0</v>
      </c>
      <c r="N1768">
        <f t="shared" si="82"/>
        <v>1</v>
      </c>
      <c r="O1768">
        <f t="shared" si="83"/>
        <v>0</v>
      </c>
    </row>
    <row r="1769" spans="1:15">
      <c r="A1769" t="s">
        <v>3536</v>
      </c>
      <c r="B1769" t="s">
        <v>2615</v>
      </c>
      <c r="C1769">
        <v>2678</v>
      </c>
      <c r="D1769" t="s">
        <v>3537</v>
      </c>
      <c r="E1769" t="s">
        <v>8</v>
      </c>
      <c r="F1769" t="s">
        <v>9</v>
      </c>
      <c r="G1769">
        <v>80222</v>
      </c>
      <c r="H1769">
        <v>413.03</v>
      </c>
      <c r="I1769">
        <v>100</v>
      </c>
      <c r="J1769" t="s">
        <v>10</v>
      </c>
      <c r="K1769">
        <v>2</v>
      </c>
      <c r="L1769">
        <v>4</v>
      </c>
      <c r="M1769">
        <f t="shared" si="81"/>
        <v>0</v>
      </c>
      <c r="N1769">
        <f t="shared" si="82"/>
        <v>1</v>
      </c>
      <c r="O1769">
        <f t="shared" si="83"/>
        <v>0</v>
      </c>
    </row>
    <row r="1770" spans="1:15">
      <c r="A1770" t="s">
        <v>3538</v>
      </c>
      <c r="B1770" t="s">
        <v>2615</v>
      </c>
      <c r="C1770">
        <v>2693</v>
      </c>
      <c r="D1770" t="s">
        <v>3539</v>
      </c>
      <c r="E1770" t="s">
        <v>35</v>
      </c>
      <c r="F1770" t="s">
        <v>9</v>
      </c>
      <c r="G1770">
        <v>80017</v>
      </c>
      <c r="H1770">
        <v>323.66000000000003</v>
      </c>
      <c r="I1770">
        <v>100</v>
      </c>
      <c r="J1770" t="s">
        <v>10</v>
      </c>
      <c r="K1770">
        <v>4</v>
      </c>
      <c r="L1770">
        <v>2</v>
      </c>
      <c r="M1770">
        <f t="shared" si="81"/>
        <v>0</v>
      </c>
      <c r="N1770">
        <f t="shared" si="82"/>
        <v>1</v>
      </c>
      <c r="O1770">
        <f t="shared" si="83"/>
        <v>0</v>
      </c>
    </row>
    <row r="1771" spans="1:15">
      <c r="A1771" t="s">
        <v>3540</v>
      </c>
      <c r="B1771" t="s">
        <v>2615</v>
      </c>
      <c r="C1771">
        <v>2697</v>
      </c>
      <c r="D1771" t="s">
        <v>3541</v>
      </c>
      <c r="E1771" t="s">
        <v>8</v>
      </c>
      <c r="F1771" t="s">
        <v>9</v>
      </c>
      <c r="G1771">
        <v>80220</v>
      </c>
      <c r="H1771">
        <v>477.04</v>
      </c>
      <c r="I1771">
        <v>101</v>
      </c>
      <c r="J1771" t="s">
        <v>10</v>
      </c>
      <c r="K1771">
        <v>3</v>
      </c>
      <c r="L1771">
        <v>5</v>
      </c>
      <c r="M1771">
        <f t="shared" si="81"/>
        <v>0</v>
      </c>
      <c r="N1771">
        <f t="shared" si="82"/>
        <v>1</v>
      </c>
      <c r="O1771">
        <f t="shared" si="83"/>
        <v>0</v>
      </c>
    </row>
    <row r="1772" spans="1:15">
      <c r="A1772" t="s">
        <v>3542</v>
      </c>
      <c r="B1772" t="s">
        <v>2615</v>
      </c>
      <c r="C1772">
        <v>2699</v>
      </c>
      <c r="D1772" t="s">
        <v>3543</v>
      </c>
      <c r="E1772" t="s">
        <v>35</v>
      </c>
      <c r="F1772" t="s">
        <v>9</v>
      </c>
      <c r="G1772">
        <v>80018</v>
      </c>
      <c r="H1772">
        <v>444.01</v>
      </c>
      <c r="I1772">
        <v>102</v>
      </c>
      <c r="J1772" t="s">
        <v>10</v>
      </c>
      <c r="K1772">
        <v>8</v>
      </c>
      <c r="L1772">
        <v>7</v>
      </c>
      <c r="M1772">
        <f t="shared" si="81"/>
        <v>0</v>
      </c>
      <c r="N1772">
        <f t="shared" si="82"/>
        <v>1</v>
      </c>
      <c r="O1772">
        <f t="shared" si="83"/>
        <v>0</v>
      </c>
    </row>
    <row r="1773" spans="1:15">
      <c r="A1773" t="s">
        <v>3544</v>
      </c>
      <c r="B1773" t="s">
        <v>2615</v>
      </c>
      <c r="C1773">
        <v>2704</v>
      </c>
      <c r="D1773" t="s">
        <v>3545</v>
      </c>
      <c r="E1773" t="s">
        <v>35</v>
      </c>
      <c r="F1773" t="s">
        <v>9</v>
      </c>
      <c r="G1773">
        <v>80014</v>
      </c>
      <c r="H1773">
        <v>338.08</v>
      </c>
      <c r="I1773">
        <v>105</v>
      </c>
      <c r="J1773" t="s">
        <v>10</v>
      </c>
      <c r="K1773">
        <v>4</v>
      </c>
      <c r="L1773">
        <v>5</v>
      </c>
      <c r="M1773">
        <f t="shared" si="81"/>
        <v>0</v>
      </c>
      <c r="N1773">
        <f t="shared" si="82"/>
        <v>1</v>
      </c>
      <c r="O1773">
        <f t="shared" si="83"/>
        <v>0</v>
      </c>
    </row>
    <row r="1774" spans="1:15">
      <c r="A1774" t="s">
        <v>3546</v>
      </c>
      <c r="B1774" t="s">
        <v>2615</v>
      </c>
      <c r="C1774">
        <v>2709</v>
      </c>
      <c r="D1774" t="s">
        <v>3547</v>
      </c>
      <c r="E1774" t="s">
        <v>48</v>
      </c>
      <c r="F1774" t="s">
        <v>9</v>
      </c>
      <c r="G1774">
        <v>80110</v>
      </c>
      <c r="H1774">
        <v>411.04</v>
      </c>
      <c r="I1774">
        <v>106</v>
      </c>
      <c r="J1774" t="s">
        <v>10</v>
      </c>
      <c r="K1774">
        <v>8</v>
      </c>
      <c r="L1774">
        <v>3</v>
      </c>
      <c r="M1774">
        <f t="shared" si="81"/>
        <v>0</v>
      </c>
      <c r="N1774">
        <f t="shared" si="82"/>
        <v>1</v>
      </c>
      <c r="O1774">
        <f t="shared" si="83"/>
        <v>0</v>
      </c>
    </row>
    <row r="1775" spans="1:15">
      <c r="A1775" t="s">
        <v>3548</v>
      </c>
      <c r="B1775" t="s">
        <v>2615</v>
      </c>
      <c r="C1775">
        <v>2710</v>
      </c>
      <c r="D1775" t="s">
        <v>3549</v>
      </c>
      <c r="E1775" t="s">
        <v>8</v>
      </c>
      <c r="F1775" t="s">
        <v>9</v>
      </c>
      <c r="G1775">
        <v>80220</v>
      </c>
      <c r="H1775">
        <v>463.29</v>
      </c>
      <c r="I1775">
        <v>100</v>
      </c>
      <c r="J1775" t="s">
        <v>10</v>
      </c>
      <c r="K1775">
        <v>6</v>
      </c>
      <c r="L1775">
        <v>6</v>
      </c>
      <c r="M1775">
        <f t="shared" si="81"/>
        <v>0</v>
      </c>
      <c r="N1775">
        <f t="shared" si="82"/>
        <v>1</v>
      </c>
      <c r="O1775">
        <f t="shared" si="83"/>
        <v>0</v>
      </c>
    </row>
    <row r="1776" spans="1:15">
      <c r="A1776" t="s">
        <v>3550</v>
      </c>
      <c r="B1776" t="s">
        <v>2615</v>
      </c>
      <c r="C1776">
        <v>2712</v>
      </c>
      <c r="D1776" t="s">
        <v>3551</v>
      </c>
      <c r="E1776" t="s">
        <v>29</v>
      </c>
      <c r="F1776" t="s">
        <v>9</v>
      </c>
      <c r="G1776">
        <v>80007</v>
      </c>
      <c r="H1776">
        <v>534.51</v>
      </c>
      <c r="I1776">
        <v>103</v>
      </c>
      <c r="J1776" t="s">
        <v>10</v>
      </c>
      <c r="K1776">
        <v>5</v>
      </c>
      <c r="L1776">
        <v>2</v>
      </c>
      <c r="M1776">
        <f t="shared" si="81"/>
        <v>0</v>
      </c>
      <c r="N1776">
        <f t="shared" si="82"/>
        <v>1</v>
      </c>
      <c r="O1776">
        <f t="shared" si="83"/>
        <v>0</v>
      </c>
    </row>
    <row r="1777" spans="1:15">
      <c r="A1777" t="s">
        <v>3552</v>
      </c>
      <c r="B1777" t="s">
        <v>2615</v>
      </c>
      <c r="C1777">
        <v>2729</v>
      </c>
      <c r="D1777" t="s">
        <v>3553</v>
      </c>
      <c r="E1777" t="s">
        <v>8</v>
      </c>
      <c r="F1777" t="s">
        <v>9</v>
      </c>
      <c r="G1777">
        <v>80237</v>
      </c>
      <c r="H1777">
        <v>444.63</v>
      </c>
      <c r="I1777">
        <v>104</v>
      </c>
      <c r="J1777" t="s">
        <v>10</v>
      </c>
      <c r="K1777">
        <v>7</v>
      </c>
      <c r="L1777">
        <v>3</v>
      </c>
      <c r="M1777">
        <f t="shared" si="81"/>
        <v>0</v>
      </c>
      <c r="N1777">
        <f t="shared" si="82"/>
        <v>1</v>
      </c>
      <c r="O1777">
        <f t="shared" si="83"/>
        <v>0</v>
      </c>
    </row>
    <row r="1778" spans="1:15">
      <c r="A1778" t="s">
        <v>3554</v>
      </c>
      <c r="B1778" t="s">
        <v>2615</v>
      </c>
      <c r="C1778">
        <v>2730</v>
      </c>
      <c r="D1778" t="s">
        <v>3555</v>
      </c>
      <c r="E1778" t="s">
        <v>97</v>
      </c>
      <c r="F1778" t="s">
        <v>9</v>
      </c>
      <c r="G1778">
        <v>80122</v>
      </c>
      <c r="H1778">
        <v>499.31</v>
      </c>
      <c r="I1778">
        <v>101</v>
      </c>
      <c r="J1778" t="s">
        <v>10</v>
      </c>
      <c r="K1778">
        <v>2</v>
      </c>
      <c r="L1778">
        <v>5</v>
      </c>
      <c r="M1778">
        <f t="shared" si="81"/>
        <v>0</v>
      </c>
      <c r="N1778">
        <f t="shared" si="82"/>
        <v>1</v>
      </c>
      <c r="O1778">
        <f t="shared" si="83"/>
        <v>0</v>
      </c>
    </row>
    <row r="1779" spans="1:15">
      <c r="A1779" t="s">
        <v>3556</v>
      </c>
      <c r="B1779" t="s">
        <v>2615</v>
      </c>
      <c r="C1779">
        <v>2737</v>
      </c>
      <c r="D1779" t="s">
        <v>3557</v>
      </c>
      <c r="E1779" t="s">
        <v>8</v>
      </c>
      <c r="F1779" t="s">
        <v>9</v>
      </c>
      <c r="G1779">
        <v>80222</v>
      </c>
      <c r="H1779">
        <v>348.61</v>
      </c>
      <c r="I1779">
        <v>100</v>
      </c>
      <c r="J1779" t="s">
        <v>10</v>
      </c>
      <c r="K1779">
        <v>6</v>
      </c>
      <c r="L1779">
        <v>2</v>
      </c>
      <c r="M1779">
        <f t="shared" si="81"/>
        <v>0</v>
      </c>
      <c r="N1779">
        <f t="shared" si="82"/>
        <v>1</v>
      </c>
      <c r="O1779">
        <f t="shared" si="83"/>
        <v>0</v>
      </c>
    </row>
    <row r="1780" spans="1:15">
      <c r="A1780" t="s">
        <v>3558</v>
      </c>
      <c r="B1780" t="s">
        <v>2615</v>
      </c>
      <c r="C1780">
        <v>2744</v>
      </c>
      <c r="D1780" t="s">
        <v>3559</v>
      </c>
      <c r="E1780" t="s">
        <v>17</v>
      </c>
      <c r="F1780" t="s">
        <v>9</v>
      </c>
      <c r="G1780">
        <v>80015</v>
      </c>
      <c r="H1780">
        <v>224.12</v>
      </c>
      <c r="I1780">
        <v>104</v>
      </c>
      <c r="J1780" t="s">
        <v>10</v>
      </c>
      <c r="K1780">
        <v>8</v>
      </c>
      <c r="L1780">
        <v>1</v>
      </c>
      <c r="M1780">
        <f t="shared" si="81"/>
        <v>0</v>
      </c>
      <c r="N1780">
        <f t="shared" si="82"/>
        <v>1</v>
      </c>
      <c r="O1780">
        <f t="shared" si="83"/>
        <v>0</v>
      </c>
    </row>
    <row r="1781" spans="1:15">
      <c r="A1781" t="s">
        <v>3560</v>
      </c>
      <c r="B1781" t="s">
        <v>2615</v>
      </c>
      <c r="C1781">
        <v>2762</v>
      </c>
      <c r="D1781" t="s">
        <v>3561</v>
      </c>
      <c r="E1781" t="s">
        <v>8</v>
      </c>
      <c r="F1781" t="s">
        <v>9</v>
      </c>
      <c r="G1781">
        <v>80204</v>
      </c>
      <c r="H1781">
        <v>387.52</v>
      </c>
      <c r="I1781">
        <v>100</v>
      </c>
      <c r="J1781" t="s">
        <v>10</v>
      </c>
      <c r="K1781">
        <v>7</v>
      </c>
      <c r="L1781">
        <v>1</v>
      </c>
      <c r="M1781">
        <f t="shared" si="81"/>
        <v>0</v>
      </c>
      <c r="N1781">
        <f t="shared" si="82"/>
        <v>1</v>
      </c>
      <c r="O1781">
        <f t="shared" si="83"/>
        <v>0</v>
      </c>
    </row>
    <row r="1782" spans="1:15">
      <c r="A1782" t="s">
        <v>3562</v>
      </c>
      <c r="B1782" t="s">
        <v>2615</v>
      </c>
      <c r="C1782">
        <v>2769</v>
      </c>
      <c r="D1782" t="s">
        <v>3563</v>
      </c>
      <c r="E1782" t="s">
        <v>8</v>
      </c>
      <c r="F1782" t="s">
        <v>9</v>
      </c>
      <c r="G1782">
        <v>80247</v>
      </c>
      <c r="H1782">
        <v>448.44</v>
      </c>
      <c r="I1782">
        <v>107</v>
      </c>
      <c r="J1782" t="s">
        <v>10</v>
      </c>
      <c r="K1782">
        <v>6</v>
      </c>
      <c r="L1782">
        <v>4</v>
      </c>
      <c r="M1782">
        <f t="shared" si="81"/>
        <v>0</v>
      </c>
      <c r="N1782">
        <f t="shared" si="82"/>
        <v>1</v>
      </c>
      <c r="O1782">
        <f t="shared" si="83"/>
        <v>0</v>
      </c>
    </row>
    <row r="1783" spans="1:15">
      <c r="A1783" t="s">
        <v>3564</v>
      </c>
      <c r="B1783" t="s">
        <v>2615</v>
      </c>
      <c r="C1783">
        <v>2773</v>
      </c>
      <c r="D1783" t="s">
        <v>1479</v>
      </c>
      <c r="E1783" t="s">
        <v>8</v>
      </c>
      <c r="F1783" t="s">
        <v>9</v>
      </c>
      <c r="G1783">
        <v>80231</v>
      </c>
      <c r="H1783">
        <v>286.76</v>
      </c>
      <c r="I1783">
        <v>100</v>
      </c>
      <c r="J1783" t="s">
        <v>10</v>
      </c>
      <c r="K1783">
        <v>5</v>
      </c>
      <c r="L1783">
        <v>3</v>
      </c>
      <c r="M1783">
        <f t="shared" si="81"/>
        <v>0</v>
      </c>
      <c r="N1783">
        <f t="shared" si="82"/>
        <v>1</v>
      </c>
      <c r="O1783">
        <f t="shared" si="83"/>
        <v>0</v>
      </c>
    </row>
    <row r="1784" spans="1:15">
      <c r="A1784" t="s">
        <v>3565</v>
      </c>
      <c r="B1784" t="s">
        <v>2615</v>
      </c>
      <c r="C1784">
        <v>2778</v>
      </c>
      <c r="D1784" t="s">
        <v>3566</v>
      </c>
      <c r="E1784" t="s">
        <v>29</v>
      </c>
      <c r="F1784" t="s">
        <v>9</v>
      </c>
      <c r="G1784">
        <v>80403</v>
      </c>
      <c r="H1784">
        <v>555.33000000000004</v>
      </c>
      <c r="I1784">
        <v>106</v>
      </c>
      <c r="J1784" t="s">
        <v>10</v>
      </c>
      <c r="K1784">
        <v>5</v>
      </c>
      <c r="L1784">
        <v>5</v>
      </c>
      <c r="M1784">
        <f t="shared" si="81"/>
        <v>0</v>
      </c>
      <c r="N1784">
        <f t="shared" si="82"/>
        <v>1</v>
      </c>
      <c r="O1784">
        <f t="shared" si="83"/>
        <v>0</v>
      </c>
    </row>
    <row r="1785" spans="1:15">
      <c r="A1785" t="s">
        <v>3567</v>
      </c>
      <c r="B1785" t="s">
        <v>2615</v>
      </c>
      <c r="C1785">
        <v>2783</v>
      </c>
      <c r="D1785" t="s">
        <v>3568</v>
      </c>
      <c r="E1785" t="s">
        <v>26</v>
      </c>
      <c r="F1785" t="s">
        <v>9</v>
      </c>
      <c r="G1785">
        <v>80226</v>
      </c>
      <c r="H1785">
        <v>390.92</v>
      </c>
      <c r="I1785">
        <v>108</v>
      </c>
      <c r="J1785" t="s">
        <v>10</v>
      </c>
      <c r="K1785">
        <v>8</v>
      </c>
      <c r="L1785">
        <v>3</v>
      </c>
      <c r="M1785">
        <f t="shared" si="81"/>
        <v>0</v>
      </c>
      <c r="N1785">
        <f t="shared" si="82"/>
        <v>1</v>
      </c>
      <c r="O1785">
        <f t="shared" si="83"/>
        <v>0</v>
      </c>
    </row>
    <row r="1786" spans="1:15">
      <c r="A1786" t="s">
        <v>3569</v>
      </c>
      <c r="B1786" t="s">
        <v>2615</v>
      </c>
      <c r="C1786">
        <v>2791</v>
      </c>
      <c r="D1786" t="s">
        <v>3570</v>
      </c>
      <c r="E1786" t="s">
        <v>26</v>
      </c>
      <c r="F1786" t="s">
        <v>9</v>
      </c>
      <c r="G1786">
        <v>80226</v>
      </c>
      <c r="H1786">
        <v>555.41</v>
      </c>
      <c r="I1786">
        <v>101</v>
      </c>
      <c r="J1786" t="s">
        <v>10</v>
      </c>
      <c r="K1786">
        <v>3</v>
      </c>
      <c r="L1786">
        <v>6</v>
      </c>
      <c r="M1786">
        <f t="shared" si="81"/>
        <v>0</v>
      </c>
      <c r="N1786">
        <f t="shared" si="82"/>
        <v>1</v>
      </c>
      <c r="O1786">
        <f t="shared" si="83"/>
        <v>0</v>
      </c>
    </row>
    <row r="1787" spans="1:15">
      <c r="A1787" t="s">
        <v>3571</v>
      </c>
      <c r="B1787" t="s">
        <v>2615</v>
      </c>
      <c r="C1787">
        <v>2792</v>
      </c>
      <c r="D1787" t="s">
        <v>3572</v>
      </c>
      <c r="E1787" t="s">
        <v>35</v>
      </c>
      <c r="F1787" t="s">
        <v>9</v>
      </c>
      <c r="G1787">
        <v>80013</v>
      </c>
      <c r="H1787">
        <v>290.76</v>
      </c>
      <c r="I1787">
        <v>100</v>
      </c>
      <c r="J1787" t="s">
        <v>10</v>
      </c>
      <c r="K1787">
        <v>3</v>
      </c>
      <c r="L1787">
        <v>4</v>
      </c>
      <c r="M1787">
        <f t="shared" si="81"/>
        <v>0</v>
      </c>
      <c r="N1787">
        <f t="shared" si="82"/>
        <v>1</v>
      </c>
      <c r="O1787">
        <f t="shared" si="83"/>
        <v>0</v>
      </c>
    </row>
    <row r="1788" spans="1:15">
      <c r="A1788" t="s">
        <v>3573</v>
      </c>
      <c r="B1788" t="s">
        <v>2615</v>
      </c>
      <c r="C1788">
        <v>2794</v>
      </c>
      <c r="D1788" t="s">
        <v>3574</v>
      </c>
      <c r="E1788" t="s">
        <v>32</v>
      </c>
      <c r="F1788" t="s">
        <v>9</v>
      </c>
      <c r="G1788">
        <v>80020</v>
      </c>
      <c r="H1788">
        <v>542.17999999999995</v>
      </c>
      <c r="I1788">
        <v>109</v>
      </c>
      <c r="J1788" t="s">
        <v>10</v>
      </c>
      <c r="K1788">
        <v>2</v>
      </c>
      <c r="L1788">
        <v>6</v>
      </c>
      <c r="M1788">
        <f t="shared" si="81"/>
        <v>0</v>
      </c>
      <c r="N1788">
        <f t="shared" si="82"/>
        <v>1</v>
      </c>
      <c r="O1788">
        <f t="shared" si="83"/>
        <v>0</v>
      </c>
    </row>
    <row r="1789" spans="1:15">
      <c r="A1789" t="s">
        <v>3575</v>
      </c>
      <c r="B1789" t="s">
        <v>2615</v>
      </c>
      <c r="C1789">
        <v>2796</v>
      </c>
      <c r="D1789" t="s">
        <v>3576</v>
      </c>
      <c r="E1789" t="s">
        <v>8</v>
      </c>
      <c r="F1789" t="s">
        <v>9</v>
      </c>
      <c r="G1789">
        <v>80216</v>
      </c>
      <c r="H1789">
        <v>333.33</v>
      </c>
      <c r="I1789">
        <v>103</v>
      </c>
      <c r="J1789" t="s">
        <v>10</v>
      </c>
      <c r="K1789">
        <v>7</v>
      </c>
      <c r="L1789">
        <v>4</v>
      </c>
      <c r="M1789">
        <f t="shared" si="81"/>
        <v>0</v>
      </c>
      <c r="N1789">
        <f t="shared" si="82"/>
        <v>1</v>
      </c>
      <c r="O1789">
        <f t="shared" si="83"/>
        <v>0</v>
      </c>
    </row>
    <row r="1790" spans="1:15">
      <c r="A1790" t="s">
        <v>3577</v>
      </c>
      <c r="B1790" t="s">
        <v>2615</v>
      </c>
      <c r="C1790">
        <v>2799</v>
      </c>
      <c r="D1790" t="s">
        <v>1487</v>
      </c>
      <c r="E1790" t="s">
        <v>8</v>
      </c>
      <c r="F1790" t="s">
        <v>9</v>
      </c>
      <c r="G1790">
        <v>80231</v>
      </c>
      <c r="H1790">
        <v>508.55</v>
      </c>
      <c r="I1790">
        <v>100</v>
      </c>
      <c r="J1790" t="s">
        <v>10</v>
      </c>
      <c r="K1790">
        <v>1</v>
      </c>
      <c r="L1790">
        <v>2</v>
      </c>
      <c r="M1790">
        <f t="shared" si="81"/>
        <v>0</v>
      </c>
      <c r="N1790">
        <f t="shared" si="82"/>
        <v>1</v>
      </c>
      <c r="O1790">
        <f t="shared" si="83"/>
        <v>0</v>
      </c>
    </row>
    <row r="1791" spans="1:15">
      <c r="A1791" t="s">
        <v>3578</v>
      </c>
      <c r="B1791" t="s">
        <v>2615</v>
      </c>
      <c r="C1791">
        <v>2801</v>
      </c>
      <c r="D1791" t="s">
        <v>3579</v>
      </c>
      <c r="E1791" t="s">
        <v>8</v>
      </c>
      <c r="F1791" t="s">
        <v>9</v>
      </c>
      <c r="G1791">
        <v>80231</v>
      </c>
      <c r="H1791">
        <v>373.34</v>
      </c>
      <c r="I1791">
        <v>105</v>
      </c>
      <c r="J1791" t="s">
        <v>10</v>
      </c>
      <c r="K1791">
        <v>6</v>
      </c>
      <c r="L1791">
        <v>4</v>
      </c>
      <c r="M1791">
        <f t="shared" si="81"/>
        <v>0</v>
      </c>
      <c r="N1791">
        <f t="shared" si="82"/>
        <v>1</v>
      </c>
      <c r="O1791">
        <f t="shared" si="83"/>
        <v>0</v>
      </c>
    </row>
    <row r="1792" spans="1:15">
      <c r="A1792" t="s">
        <v>3580</v>
      </c>
      <c r="B1792" t="s">
        <v>2615</v>
      </c>
      <c r="C1792">
        <v>2816</v>
      </c>
      <c r="D1792" t="s">
        <v>3581</v>
      </c>
      <c r="E1792" t="s">
        <v>8</v>
      </c>
      <c r="F1792" t="s">
        <v>9</v>
      </c>
      <c r="G1792">
        <v>80206</v>
      </c>
      <c r="H1792">
        <v>288.57</v>
      </c>
      <c r="I1792">
        <v>103</v>
      </c>
      <c r="J1792" t="s">
        <v>10</v>
      </c>
      <c r="K1792">
        <v>6</v>
      </c>
      <c r="L1792">
        <v>4</v>
      </c>
      <c r="M1792">
        <f t="shared" si="81"/>
        <v>0</v>
      </c>
      <c r="N1792">
        <f t="shared" si="82"/>
        <v>1</v>
      </c>
      <c r="O1792">
        <f t="shared" si="83"/>
        <v>0</v>
      </c>
    </row>
    <row r="1793" spans="1:15">
      <c r="A1793" t="s">
        <v>3582</v>
      </c>
      <c r="B1793" t="s">
        <v>2615</v>
      </c>
      <c r="C1793">
        <v>2817</v>
      </c>
      <c r="D1793" t="s">
        <v>3583</v>
      </c>
      <c r="E1793" t="s">
        <v>84</v>
      </c>
      <c r="F1793" t="s">
        <v>9</v>
      </c>
      <c r="G1793">
        <v>80233</v>
      </c>
      <c r="H1793">
        <v>704.7</v>
      </c>
      <c r="I1793">
        <v>107</v>
      </c>
      <c r="J1793" t="s">
        <v>10</v>
      </c>
      <c r="K1793">
        <v>4</v>
      </c>
      <c r="L1793">
        <v>5</v>
      </c>
      <c r="M1793">
        <f t="shared" si="81"/>
        <v>0</v>
      </c>
      <c r="N1793">
        <f t="shared" si="82"/>
        <v>1</v>
      </c>
      <c r="O1793">
        <f t="shared" si="83"/>
        <v>0</v>
      </c>
    </row>
    <row r="1794" spans="1:15">
      <c r="A1794" t="s">
        <v>3584</v>
      </c>
      <c r="B1794" t="s">
        <v>2615</v>
      </c>
      <c r="C1794">
        <v>2825</v>
      </c>
      <c r="D1794" t="s">
        <v>3585</v>
      </c>
      <c r="E1794" t="s">
        <v>35</v>
      </c>
      <c r="F1794" t="s">
        <v>9</v>
      </c>
      <c r="G1794">
        <v>80014</v>
      </c>
      <c r="H1794">
        <v>678.45</v>
      </c>
      <c r="I1794">
        <v>104</v>
      </c>
      <c r="J1794" t="s">
        <v>10</v>
      </c>
      <c r="K1794">
        <v>5</v>
      </c>
      <c r="L1794">
        <v>9</v>
      </c>
      <c r="M1794">
        <f t="shared" si="81"/>
        <v>0</v>
      </c>
      <c r="N1794">
        <f t="shared" si="82"/>
        <v>1</v>
      </c>
      <c r="O1794">
        <f t="shared" si="83"/>
        <v>0</v>
      </c>
    </row>
    <row r="1795" spans="1:15">
      <c r="A1795" t="s">
        <v>3586</v>
      </c>
      <c r="B1795" t="s">
        <v>2615</v>
      </c>
      <c r="C1795">
        <v>2834</v>
      </c>
      <c r="D1795" t="s">
        <v>3587</v>
      </c>
      <c r="E1795" t="s">
        <v>8</v>
      </c>
      <c r="F1795" t="s">
        <v>9</v>
      </c>
      <c r="G1795">
        <v>80212</v>
      </c>
      <c r="H1795">
        <v>505.99</v>
      </c>
      <c r="I1795">
        <v>107</v>
      </c>
      <c r="J1795" t="s">
        <v>10</v>
      </c>
      <c r="K1795">
        <v>5</v>
      </c>
      <c r="L1795">
        <v>5</v>
      </c>
      <c r="M1795">
        <f t="shared" ref="M1795:M1858" si="84">IF(B1795="Loyalty Club and Credit Card", 1,0)</f>
        <v>0</v>
      </c>
      <c r="N1795">
        <f t="shared" ref="N1795:N1858" si="85">IF(B1795="Loyalty Club Only", 1,0)</f>
        <v>1</v>
      </c>
      <c r="O1795">
        <f t="shared" ref="O1795:O1858" si="86">IF(B1795="Store Mailing List", 1,0)</f>
        <v>0</v>
      </c>
    </row>
    <row r="1796" spans="1:15">
      <c r="A1796" t="s">
        <v>3588</v>
      </c>
      <c r="B1796" t="s">
        <v>2615</v>
      </c>
      <c r="C1796">
        <v>2837</v>
      </c>
      <c r="D1796" t="s">
        <v>3589</v>
      </c>
      <c r="E1796" t="s">
        <v>29</v>
      </c>
      <c r="F1796" t="s">
        <v>9</v>
      </c>
      <c r="G1796">
        <v>80005</v>
      </c>
      <c r="H1796">
        <v>519.15</v>
      </c>
      <c r="I1796">
        <v>108</v>
      </c>
      <c r="J1796" t="s">
        <v>10</v>
      </c>
      <c r="K1796">
        <v>7</v>
      </c>
      <c r="L1796">
        <v>6</v>
      </c>
      <c r="M1796">
        <f t="shared" si="84"/>
        <v>0</v>
      </c>
      <c r="N1796">
        <f t="shared" si="85"/>
        <v>1</v>
      </c>
      <c r="O1796">
        <f t="shared" si="86"/>
        <v>0</v>
      </c>
    </row>
    <row r="1797" spans="1:15">
      <c r="A1797" t="s">
        <v>3590</v>
      </c>
      <c r="B1797" t="s">
        <v>2615</v>
      </c>
      <c r="C1797">
        <v>2840</v>
      </c>
      <c r="D1797" t="s">
        <v>3591</v>
      </c>
      <c r="E1797" t="s">
        <v>1413</v>
      </c>
      <c r="F1797" t="s">
        <v>9</v>
      </c>
      <c r="G1797">
        <v>80026</v>
      </c>
      <c r="H1797">
        <v>417.77</v>
      </c>
      <c r="I1797">
        <v>103</v>
      </c>
      <c r="J1797" t="s">
        <v>10</v>
      </c>
      <c r="K1797">
        <v>6</v>
      </c>
      <c r="L1797">
        <v>4</v>
      </c>
      <c r="M1797">
        <f t="shared" si="84"/>
        <v>0</v>
      </c>
      <c r="N1797">
        <f t="shared" si="85"/>
        <v>1</v>
      </c>
      <c r="O1797">
        <f t="shared" si="86"/>
        <v>0</v>
      </c>
    </row>
    <row r="1798" spans="1:15">
      <c r="A1798" t="s">
        <v>3592</v>
      </c>
      <c r="B1798" t="s">
        <v>2615</v>
      </c>
      <c r="C1798">
        <v>2841</v>
      </c>
      <c r="D1798" t="s">
        <v>3593</v>
      </c>
      <c r="E1798" t="s">
        <v>35</v>
      </c>
      <c r="F1798" t="s">
        <v>9</v>
      </c>
      <c r="G1798">
        <v>80013</v>
      </c>
      <c r="H1798">
        <v>342.97</v>
      </c>
      <c r="I1798">
        <v>104</v>
      </c>
      <c r="J1798" t="s">
        <v>10</v>
      </c>
      <c r="K1798">
        <v>1</v>
      </c>
      <c r="L1798">
        <v>2</v>
      </c>
      <c r="M1798">
        <f t="shared" si="84"/>
        <v>0</v>
      </c>
      <c r="N1798">
        <f t="shared" si="85"/>
        <v>1</v>
      </c>
      <c r="O1798">
        <f t="shared" si="86"/>
        <v>0</v>
      </c>
    </row>
    <row r="1799" spans="1:15">
      <c r="A1799" t="s">
        <v>3594</v>
      </c>
      <c r="B1799" t="s">
        <v>2615</v>
      </c>
      <c r="C1799">
        <v>2843</v>
      </c>
      <c r="D1799" t="s">
        <v>3595</v>
      </c>
      <c r="E1799" t="s">
        <v>156</v>
      </c>
      <c r="F1799" t="s">
        <v>9</v>
      </c>
      <c r="G1799">
        <v>80138</v>
      </c>
      <c r="H1799">
        <v>443.03</v>
      </c>
      <c r="I1799">
        <v>102</v>
      </c>
      <c r="J1799" t="s">
        <v>10</v>
      </c>
      <c r="K1799">
        <v>4</v>
      </c>
      <c r="L1799">
        <v>2</v>
      </c>
      <c r="M1799">
        <f t="shared" si="84"/>
        <v>0</v>
      </c>
      <c r="N1799">
        <f t="shared" si="85"/>
        <v>1</v>
      </c>
      <c r="O1799">
        <f t="shared" si="86"/>
        <v>0</v>
      </c>
    </row>
    <row r="1800" spans="1:15">
      <c r="A1800" t="s">
        <v>3596</v>
      </c>
      <c r="B1800" t="s">
        <v>2615</v>
      </c>
      <c r="C1800">
        <v>2846</v>
      </c>
      <c r="D1800" t="s">
        <v>3597</v>
      </c>
      <c r="E1800" t="s">
        <v>97</v>
      </c>
      <c r="F1800" t="s">
        <v>9</v>
      </c>
      <c r="G1800">
        <v>80127</v>
      </c>
      <c r="H1800">
        <v>287.17</v>
      </c>
      <c r="I1800">
        <v>101</v>
      </c>
      <c r="J1800" t="s">
        <v>10</v>
      </c>
      <c r="K1800">
        <v>7</v>
      </c>
      <c r="L1800">
        <v>4</v>
      </c>
      <c r="M1800">
        <f t="shared" si="84"/>
        <v>0</v>
      </c>
      <c r="N1800">
        <f t="shared" si="85"/>
        <v>1</v>
      </c>
      <c r="O1800">
        <f t="shared" si="86"/>
        <v>0</v>
      </c>
    </row>
    <row r="1801" spans="1:15">
      <c r="A1801" t="s">
        <v>3598</v>
      </c>
      <c r="B1801" t="s">
        <v>2615</v>
      </c>
      <c r="C1801">
        <v>2850</v>
      </c>
      <c r="D1801" t="s">
        <v>3599</v>
      </c>
      <c r="E1801" t="s">
        <v>212</v>
      </c>
      <c r="F1801" t="s">
        <v>9</v>
      </c>
      <c r="G1801">
        <v>80241</v>
      </c>
      <c r="H1801">
        <v>442.58</v>
      </c>
      <c r="I1801">
        <v>103</v>
      </c>
      <c r="J1801" t="s">
        <v>10</v>
      </c>
      <c r="K1801">
        <v>1</v>
      </c>
      <c r="L1801">
        <v>3</v>
      </c>
      <c r="M1801">
        <f t="shared" si="84"/>
        <v>0</v>
      </c>
      <c r="N1801">
        <f t="shared" si="85"/>
        <v>1</v>
      </c>
      <c r="O1801">
        <f t="shared" si="86"/>
        <v>0</v>
      </c>
    </row>
    <row r="1802" spans="1:15">
      <c r="A1802" t="s">
        <v>3600</v>
      </c>
      <c r="B1802" t="s">
        <v>2615</v>
      </c>
      <c r="C1802">
        <v>2868</v>
      </c>
      <c r="D1802" t="s">
        <v>3601</v>
      </c>
      <c r="E1802" t="s">
        <v>8</v>
      </c>
      <c r="F1802" t="s">
        <v>9</v>
      </c>
      <c r="G1802">
        <v>80212</v>
      </c>
      <c r="H1802">
        <v>545.16999999999996</v>
      </c>
      <c r="I1802">
        <v>107</v>
      </c>
      <c r="J1802" t="s">
        <v>10</v>
      </c>
      <c r="K1802">
        <v>6</v>
      </c>
      <c r="L1802">
        <v>4</v>
      </c>
      <c r="M1802">
        <f t="shared" si="84"/>
        <v>0</v>
      </c>
      <c r="N1802">
        <f t="shared" si="85"/>
        <v>1</v>
      </c>
      <c r="O1802">
        <f t="shared" si="86"/>
        <v>0</v>
      </c>
    </row>
    <row r="1803" spans="1:15">
      <c r="A1803" t="s">
        <v>3602</v>
      </c>
      <c r="B1803" t="s">
        <v>2615</v>
      </c>
      <c r="C1803">
        <v>2869</v>
      </c>
      <c r="D1803" t="s">
        <v>3603</v>
      </c>
      <c r="E1803" t="s">
        <v>35</v>
      </c>
      <c r="F1803" t="s">
        <v>9</v>
      </c>
      <c r="G1803">
        <v>80016</v>
      </c>
      <c r="H1803">
        <v>380.8</v>
      </c>
      <c r="I1803">
        <v>102</v>
      </c>
      <c r="J1803" t="s">
        <v>10</v>
      </c>
      <c r="K1803">
        <v>5</v>
      </c>
      <c r="L1803">
        <v>3</v>
      </c>
      <c r="M1803">
        <f t="shared" si="84"/>
        <v>0</v>
      </c>
      <c r="N1803">
        <f t="shared" si="85"/>
        <v>1</v>
      </c>
      <c r="O1803">
        <f t="shared" si="86"/>
        <v>0</v>
      </c>
    </row>
    <row r="1804" spans="1:15">
      <c r="A1804" t="s">
        <v>3604</v>
      </c>
      <c r="B1804" t="s">
        <v>2615</v>
      </c>
      <c r="C1804">
        <v>2891</v>
      </c>
      <c r="D1804" t="s">
        <v>3605</v>
      </c>
      <c r="E1804" t="s">
        <v>35</v>
      </c>
      <c r="F1804" t="s">
        <v>9</v>
      </c>
      <c r="G1804">
        <v>80012</v>
      </c>
      <c r="H1804">
        <v>358.08</v>
      </c>
      <c r="I1804">
        <v>105</v>
      </c>
      <c r="J1804" t="s">
        <v>10</v>
      </c>
      <c r="K1804">
        <v>6</v>
      </c>
      <c r="L1804">
        <v>4</v>
      </c>
      <c r="M1804">
        <f t="shared" si="84"/>
        <v>0</v>
      </c>
      <c r="N1804">
        <f t="shared" si="85"/>
        <v>1</v>
      </c>
      <c r="O1804">
        <f t="shared" si="86"/>
        <v>0</v>
      </c>
    </row>
    <row r="1805" spans="1:15">
      <c r="A1805" t="s">
        <v>3606</v>
      </c>
      <c r="B1805" t="s">
        <v>2615</v>
      </c>
      <c r="C1805">
        <v>2897</v>
      </c>
      <c r="D1805" t="s">
        <v>3607</v>
      </c>
      <c r="E1805" t="s">
        <v>29</v>
      </c>
      <c r="F1805" t="s">
        <v>9</v>
      </c>
      <c r="G1805">
        <v>80004</v>
      </c>
      <c r="H1805">
        <v>371.39</v>
      </c>
      <c r="I1805">
        <v>103</v>
      </c>
      <c r="J1805" t="s">
        <v>10</v>
      </c>
      <c r="K1805">
        <v>8</v>
      </c>
      <c r="L1805">
        <v>4</v>
      </c>
      <c r="M1805">
        <f t="shared" si="84"/>
        <v>0</v>
      </c>
      <c r="N1805">
        <f t="shared" si="85"/>
        <v>1</v>
      </c>
      <c r="O1805">
        <f t="shared" si="86"/>
        <v>0</v>
      </c>
    </row>
    <row r="1806" spans="1:15">
      <c r="A1806" t="s">
        <v>3608</v>
      </c>
      <c r="B1806" t="s">
        <v>2615</v>
      </c>
      <c r="C1806">
        <v>2899</v>
      </c>
      <c r="D1806" t="s">
        <v>3609</v>
      </c>
      <c r="E1806" t="s">
        <v>8</v>
      </c>
      <c r="F1806" t="s">
        <v>9</v>
      </c>
      <c r="G1806">
        <v>80222</v>
      </c>
      <c r="H1806">
        <v>306.44</v>
      </c>
      <c r="I1806">
        <v>100</v>
      </c>
      <c r="J1806" t="s">
        <v>10</v>
      </c>
      <c r="K1806">
        <v>7</v>
      </c>
      <c r="L1806">
        <v>2</v>
      </c>
      <c r="M1806">
        <f t="shared" si="84"/>
        <v>0</v>
      </c>
      <c r="N1806">
        <f t="shared" si="85"/>
        <v>1</v>
      </c>
      <c r="O1806">
        <f t="shared" si="86"/>
        <v>0</v>
      </c>
    </row>
    <row r="1807" spans="1:15">
      <c r="A1807" t="s">
        <v>3610</v>
      </c>
      <c r="B1807" t="s">
        <v>2615</v>
      </c>
      <c r="C1807">
        <v>2900</v>
      </c>
      <c r="D1807" t="s">
        <v>3611</v>
      </c>
      <c r="E1807" t="s">
        <v>29</v>
      </c>
      <c r="F1807" t="s">
        <v>9</v>
      </c>
      <c r="G1807">
        <v>80002</v>
      </c>
      <c r="H1807">
        <v>386.15</v>
      </c>
      <c r="I1807">
        <v>103</v>
      </c>
      <c r="J1807" t="s">
        <v>10</v>
      </c>
      <c r="K1807">
        <v>3</v>
      </c>
      <c r="L1807">
        <v>7</v>
      </c>
      <c r="M1807">
        <f t="shared" si="84"/>
        <v>0</v>
      </c>
      <c r="N1807">
        <f t="shared" si="85"/>
        <v>1</v>
      </c>
      <c r="O1807">
        <f t="shared" si="86"/>
        <v>0</v>
      </c>
    </row>
    <row r="1808" spans="1:15">
      <c r="A1808" t="s">
        <v>3612</v>
      </c>
      <c r="B1808" t="s">
        <v>2615</v>
      </c>
      <c r="C1808">
        <v>2912</v>
      </c>
      <c r="D1808" t="s">
        <v>1849</v>
      </c>
      <c r="E1808" t="s">
        <v>8</v>
      </c>
      <c r="F1808" t="s">
        <v>9</v>
      </c>
      <c r="G1808">
        <v>80231</v>
      </c>
      <c r="H1808">
        <v>541.29</v>
      </c>
      <c r="I1808">
        <v>100</v>
      </c>
      <c r="J1808" t="s">
        <v>10</v>
      </c>
      <c r="K1808">
        <v>4</v>
      </c>
      <c r="L1808">
        <v>3</v>
      </c>
      <c r="M1808">
        <f t="shared" si="84"/>
        <v>0</v>
      </c>
      <c r="N1808">
        <f t="shared" si="85"/>
        <v>1</v>
      </c>
      <c r="O1808">
        <f t="shared" si="86"/>
        <v>0</v>
      </c>
    </row>
    <row r="1809" spans="1:15">
      <c r="A1809" t="s">
        <v>3613</v>
      </c>
      <c r="B1809" t="s">
        <v>2615</v>
      </c>
      <c r="C1809">
        <v>2916</v>
      </c>
      <c r="D1809" t="s">
        <v>3614</v>
      </c>
      <c r="E1809" t="s">
        <v>316</v>
      </c>
      <c r="F1809" t="s">
        <v>9</v>
      </c>
      <c r="G1809">
        <v>80401</v>
      </c>
      <c r="H1809">
        <v>442.71</v>
      </c>
      <c r="I1809">
        <v>107</v>
      </c>
      <c r="J1809" t="s">
        <v>10</v>
      </c>
      <c r="K1809">
        <v>3</v>
      </c>
      <c r="L1809">
        <v>4</v>
      </c>
      <c r="M1809">
        <f t="shared" si="84"/>
        <v>0</v>
      </c>
      <c r="N1809">
        <f t="shared" si="85"/>
        <v>1</v>
      </c>
      <c r="O1809">
        <f t="shared" si="86"/>
        <v>0</v>
      </c>
    </row>
    <row r="1810" spans="1:15">
      <c r="A1810" t="s">
        <v>3615</v>
      </c>
      <c r="B1810" t="s">
        <v>2615</v>
      </c>
      <c r="C1810">
        <v>2920</v>
      </c>
      <c r="D1810" t="s">
        <v>3616</v>
      </c>
      <c r="E1810" t="s">
        <v>32</v>
      </c>
      <c r="F1810" t="s">
        <v>9</v>
      </c>
      <c r="G1810">
        <v>80021</v>
      </c>
      <c r="H1810">
        <v>374.67</v>
      </c>
      <c r="I1810">
        <v>103</v>
      </c>
      <c r="J1810" t="s">
        <v>10</v>
      </c>
      <c r="K1810">
        <v>7</v>
      </c>
      <c r="L1810">
        <v>3</v>
      </c>
      <c r="M1810">
        <f t="shared" si="84"/>
        <v>0</v>
      </c>
      <c r="N1810">
        <f t="shared" si="85"/>
        <v>1</v>
      </c>
      <c r="O1810">
        <f t="shared" si="86"/>
        <v>0</v>
      </c>
    </row>
    <row r="1811" spans="1:15">
      <c r="A1811" t="s">
        <v>3617</v>
      </c>
      <c r="B1811" t="s">
        <v>2615</v>
      </c>
      <c r="C1811">
        <v>2924</v>
      </c>
      <c r="D1811" t="s">
        <v>3618</v>
      </c>
      <c r="E1811" t="s">
        <v>8</v>
      </c>
      <c r="F1811" t="s">
        <v>9</v>
      </c>
      <c r="G1811">
        <v>80205</v>
      </c>
      <c r="H1811">
        <v>403.66</v>
      </c>
      <c r="I1811">
        <v>103</v>
      </c>
      <c r="J1811" t="s">
        <v>10</v>
      </c>
      <c r="K1811">
        <v>8</v>
      </c>
      <c r="L1811">
        <v>6</v>
      </c>
      <c r="M1811">
        <f t="shared" si="84"/>
        <v>0</v>
      </c>
      <c r="N1811">
        <f t="shared" si="85"/>
        <v>1</v>
      </c>
      <c r="O1811">
        <f t="shared" si="86"/>
        <v>0</v>
      </c>
    </row>
    <row r="1812" spans="1:15">
      <c r="A1812" t="s">
        <v>3619</v>
      </c>
      <c r="B1812" t="s">
        <v>2615</v>
      </c>
      <c r="C1812">
        <v>2927</v>
      </c>
      <c r="D1812" t="s">
        <v>3620</v>
      </c>
      <c r="E1812" t="s">
        <v>8</v>
      </c>
      <c r="F1812" t="s">
        <v>9</v>
      </c>
      <c r="G1812">
        <v>80246</v>
      </c>
      <c r="H1812">
        <v>543.14</v>
      </c>
      <c r="I1812">
        <v>100</v>
      </c>
      <c r="J1812" t="s">
        <v>10</v>
      </c>
      <c r="K1812">
        <v>8</v>
      </c>
      <c r="L1812">
        <v>5</v>
      </c>
      <c r="M1812">
        <f t="shared" si="84"/>
        <v>0</v>
      </c>
      <c r="N1812">
        <f t="shared" si="85"/>
        <v>1</v>
      </c>
      <c r="O1812">
        <f t="shared" si="86"/>
        <v>0</v>
      </c>
    </row>
    <row r="1813" spans="1:15">
      <c r="A1813" t="s">
        <v>3621</v>
      </c>
      <c r="B1813" t="s">
        <v>2615</v>
      </c>
      <c r="C1813">
        <v>2928</v>
      </c>
      <c r="D1813" t="s">
        <v>3622</v>
      </c>
      <c r="E1813" t="s">
        <v>84</v>
      </c>
      <c r="F1813" t="s">
        <v>9</v>
      </c>
      <c r="G1813">
        <v>80233</v>
      </c>
      <c r="H1813">
        <v>490.69</v>
      </c>
      <c r="I1813">
        <v>103</v>
      </c>
      <c r="J1813" t="s">
        <v>10</v>
      </c>
      <c r="K1813">
        <v>4</v>
      </c>
      <c r="L1813">
        <v>5</v>
      </c>
      <c r="M1813">
        <f t="shared" si="84"/>
        <v>0</v>
      </c>
      <c r="N1813">
        <f t="shared" si="85"/>
        <v>1</v>
      </c>
      <c r="O1813">
        <f t="shared" si="86"/>
        <v>0</v>
      </c>
    </row>
    <row r="1814" spans="1:15">
      <c r="A1814" t="s">
        <v>3623</v>
      </c>
      <c r="B1814" t="s">
        <v>2615</v>
      </c>
      <c r="C1814">
        <v>2951</v>
      </c>
      <c r="D1814" t="s">
        <v>3624</v>
      </c>
      <c r="E1814" t="s">
        <v>77</v>
      </c>
      <c r="F1814" t="s">
        <v>9</v>
      </c>
      <c r="G1814">
        <v>80030</v>
      </c>
      <c r="H1814">
        <v>539.75</v>
      </c>
      <c r="I1814">
        <v>108</v>
      </c>
      <c r="J1814" t="s">
        <v>10</v>
      </c>
      <c r="K1814">
        <v>7</v>
      </c>
      <c r="L1814">
        <v>5</v>
      </c>
      <c r="M1814">
        <f t="shared" si="84"/>
        <v>0</v>
      </c>
      <c r="N1814">
        <f t="shared" si="85"/>
        <v>1</v>
      </c>
      <c r="O1814">
        <f t="shared" si="86"/>
        <v>0</v>
      </c>
    </row>
    <row r="1815" spans="1:15">
      <c r="A1815" t="s">
        <v>3625</v>
      </c>
      <c r="B1815" t="s">
        <v>2615</v>
      </c>
      <c r="C1815">
        <v>2958</v>
      </c>
      <c r="D1815" t="s">
        <v>3626</v>
      </c>
      <c r="E1815" t="s">
        <v>8</v>
      </c>
      <c r="F1815" t="s">
        <v>9</v>
      </c>
      <c r="G1815">
        <v>80247</v>
      </c>
      <c r="H1815">
        <v>295.35000000000002</v>
      </c>
      <c r="I1815">
        <v>104</v>
      </c>
      <c r="J1815" t="s">
        <v>10</v>
      </c>
      <c r="K1815">
        <v>8</v>
      </c>
      <c r="L1815">
        <v>3</v>
      </c>
      <c r="M1815">
        <f t="shared" si="84"/>
        <v>0</v>
      </c>
      <c r="N1815">
        <f t="shared" si="85"/>
        <v>1</v>
      </c>
      <c r="O1815">
        <f t="shared" si="86"/>
        <v>0</v>
      </c>
    </row>
    <row r="1816" spans="1:15">
      <c r="A1816" t="s">
        <v>3627</v>
      </c>
      <c r="B1816" t="s">
        <v>2615</v>
      </c>
      <c r="C1816">
        <v>2964</v>
      </c>
      <c r="D1816" t="s">
        <v>3628</v>
      </c>
      <c r="E1816" t="s">
        <v>35</v>
      </c>
      <c r="F1816" t="s">
        <v>9</v>
      </c>
      <c r="G1816">
        <v>80015</v>
      </c>
      <c r="H1816">
        <v>321.27999999999997</v>
      </c>
      <c r="I1816">
        <v>104</v>
      </c>
      <c r="J1816" t="s">
        <v>10</v>
      </c>
      <c r="K1816">
        <v>1</v>
      </c>
      <c r="L1816">
        <v>3</v>
      </c>
      <c r="M1816">
        <f t="shared" si="84"/>
        <v>0</v>
      </c>
      <c r="N1816">
        <f t="shared" si="85"/>
        <v>1</v>
      </c>
      <c r="O1816">
        <f t="shared" si="86"/>
        <v>0</v>
      </c>
    </row>
    <row r="1817" spans="1:15">
      <c r="A1817" t="s">
        <v>3629</v>
      </c>
      <c r="B1817" t="s">
        <v>2615</v>
      </c>
      <c r="C1817">
        <v>2969</v>
      </c>
      <c r="D1817" t="s">
        <v>3630</v>
      </c>
      <c r="E1817" t="s">
        <v>8</v>
      </c>
      <c r="F1817" t="s">
        <v>9</v>
      </c>
      <c r="G1817">
        <v>80236</v>
      </c>
      <c r="H1817">
        <v>327.99</v>
      </c>
      <c r="I1817">
        <v>100</v>
      </c>
      <c r="J1817" t="s">
        <v>10</v>
      </c>
      <c r="K1817">
        <v>6</v>
      </c>
      <c r="L1817">
        <v>4</v>
      </c>
      <c r="M1817">
        <f t="shared" si="84"/>
        <v>0</v>
      </c>
      <c r="N1817">
        <f t="shared" si="85"/>
        <v>1</v>
      </c>
      <c r="O1817">
        <f t="shared" si="86"/>
        <v>0</v>
      </c>
    </row>
    <row r="1818" spans="1:15">
      <c r="A1818" t="s">
        <v>3631</v>
      </c>
      <c r="B1818" t="s">
        <v>2615</v>
      </c>
      <c r="C1818">
        <v>2979</v>
      </c>
      <c r="D1818" t="s">
        <v>3632</v>
      </c>
      <c r="E1818" t="s">
        <v>32</v>
      </c>
      <c r="F1818" t="s">
        <v>9</v>
      </c>
      <c r="G1818">
        <v>80020</v>
      </c>
      <c r="H1818">
        <v>390.27</v>
      </c>
      <c r="I1818">
        <v>103</v>
      </c>
      <c r="J1818" t="s">
        <v>10</v>
      </c>
      <c r="K1818">
        <v>3</v>
      </c>
      <c r="L1818">
        <v>4</v>
      </c>
      <c r="M1818">
        <f t="shared" si="84"/>
        <v>0</v>
      </c>
      <c r="N1818">
        <f t="shared" si="85"/>
        <v>1</v>
      </c>
      <c r="O1818">
        <f t="shared" si="86"/>
        <v>0</v>
      </c>
    </row>
    <row r="1819" spans="1:15">
      <c r="A1819" t="s">
        <v>3633</v>
      </c>
      <c r="B1819" t="s">
        <v>2615</v>
      </c>
      <c r="C1819">
        <v>2981</v>
      </c>
      <c r="D1819" t="s">
        <v>3634</v>
      </c>
      <c r="E1819" t="s">
        <v>316</v>
      </c>
      <c r="F1819" t="s">
        <v>9</v>
      </c>
      <c r="G1819">
        <v>80401</v>
      </c>
      <c r="H1819">
        <v>551.02</v>
      </c>
      <c r="I1819">
        <v>101</v>
      </c>
      <c r="J1819" t="s">
        <v>10</v>
      </c>
      <c r="K1819">
        <v>5</v>
      </c>
      <c r="L1819">
        <v>5</v>
      </c>
      <c r="M1819">
        <f t="shared" si="84"/>
        <v>0</v>
      </c>
      <c r="N1819">
        <f t="shared" si="85"/>
        <v>1</v>
      </c>
      <c r="O1819">
        <f t="shared" si="86"/>
        <v>0</v>
      </c>
    </row>
    <row r="1820" spans="1:15">
      <c r="A1820" t="s">
        <v>3635</v>
      </c>
      <c r="B1820" t="s">
        <v>2615</v>
      </c>
      <c r="C1820">
        <v>2987</v>
      </c>
      <c r="D1820" t="s">
        <v>3636</v>
      </c>
      <c r="E1820" t="s">
        <v>8</v>
      </c>
      <c r="F1820" t="s">
        <v>9</v>
      </c>
      <c r="G1820">
        <v>80209</v>
      </c>
      <c r="H1820">
        <v>470.4</v>
      </c>
      <c r="I1820">
        <v>105</v>
      </c>
      <c r="J1820" t="s">
        <v>10</v>
      </c>
      <c r="K1820">
        <v>1</v>
      </c>
      <c r="L1820">
        <v>4</v>
      </c>
      <c r="M1820">
        <f t="shared" si="84"/>
        <v>0</v>
      </c>
      <c r="N1820">
        <f t="shared" si="85"/>
        <v>1</v>
      </c>
      <c r="O1820">
        <f t="shared" si="86"/>
        <v>0</v>
      </c>
    </row>
    <row r="1821" spans="1:15">
      <c r="A1821" t="s">
        <v>3637</v>
      </c>
      <c r="B1821" t="s">
        <v>2615</v>
      </c>
      <c r="C1821">
        <v>3003</v>
      </c>
      <c r="D1821" t="s">
        <v>3638</v>
      </c>
      <c r="E1821" t="s">
        <v>8</v>
      </c>
      <c r="F1821" t="s">
        <v>9</v>
      </c>
      <c r="G1821">
        <v>80210</v>
      </c>
      <c r="H1821">
        <v>358.61</v>
      </c>
      <c r="I1821">
        <v>101</v>
      </c>
      <c r="J1821" t="s">
        <v>10</v>
      </c>
      <c r="K1821">
        <v>8</v>
      </c>
      <c r="L1821">
        <v>3</v>
      </c>
      <c r="M1821">
        <f t="shared" si="84"/>
        <v>0</v>
      </c>
      <c r="N1821">
        <f t="shared" si="85"/>
        <v>1</v>
      </c>
      <c r="O1821">
        <f t="shared" si="86"/>
        <v>0</v>
      </c>
    </row>
    <row r="1822" spans="1:15">
      <c r="A1822" t="s">
        <v>3639</v>
      </c>
      <c r="B1822" t="s">
        <v>2615</v>
      </c>
      <c r="C1822">
        <v>3008</v>
      </c>
      <c r="D1822" t="s">
        <v>3640</v>
      </c>
      <c r="E1822" t="s">
        <v>8</v>
      </c>
      <c r="F1822" t="s">
        <v>9</v>
      </c>
      <c r="G1822">
        <v>80211</v>
      </c>
      <c r="H1822">
        <v>447.57</v>
      </c>
      <c r="I1822">
        <v>108</v>
      </c>
      <c r="J1822" t="s">
        <v>10</v>
      </c>
      <c r="K1822">
        <v>3</v>
      </c>
      <c r="L1822">
        <v>5</v>
      </c>
      <c r="M1822">
        <f t="shared" si="84"/>
        <v>0</v>
      </c>
      <c r="N1822">
        <f t="shared" si="85"/>
        <v>1</v>
      </c>
      <c r="O1822">
        <f t="shared" si="86"/>
        <v>0</v>
      </c>
    </row>
    <row r="1823" spans="1:15">
      <c r="A1823" t="s">
        <v>3641</v>
      </c>
      <c r="B1823" t="s">
        <v>2615</v>
      </c>
      <c r="C1823">
        <v>3010</v>
      </c>
      <c r="D1823" t="s">
        <v>3642</v>
      </c>
      <c r="E1823" t="s">
        <v>156</v>
      </c>
      <c r="F1823" t="s">
        <v>9</v>
      </c>
      <c r="G1823">
        <v>80138</v>
      </c>
      <c r="H1823">
        <v>354.98</v>
      </c>
      <c r="I1823">
        <v>102</v>
      </c>
      <c r="J1823" t="s">
        <v>10</v>
      </c>
      <c r="K1823">
        <v>1</v>
      </c>
      <c r="L1823">
        <v>2</v>
      </c>
      <c r="M1823">
        <f t="shared" si="84"/>
        <v>0</v>
      </c>
      <c r="N1823">
        <f t="shared" si="85"/>
        <v>1</v>
      </c>
      <c r="O1823">
        <f t="shared" si="86"/>
        <v>0</v>
      </c>
    </row>
    <row r="1824" spans="1:15">
      <c r="A1824" t="s">
        <v>3643</v>
      </c>
      <c r="B1824" t="s">
        <v>2615</v>
      </c>
      <c r="C1824">
        <v>3031</v>
      </c>
      <c r="D1824" t="s">
        <v>3644</v>
      </c>
      <c r="E1824" t="s">
        <v>77</v>
      </c>
      <c r="F1824" t="s">
        <v>9</v>
      </c>
      <c r="G1824">
        <v>80031</v>
      </c>
      <c r="H1824">
        <v>448.58</v>
      </c>
      <c r="I1824">
        <v>103</v>
      </c>
      <c r="J1824" t="s">
        <v>10</v>
      </c>
      <c r="K1824">
        <v>2</v>
      </c>
      <c r="L1824">
        <v>4</v>
      </c>
      <c r="M1824">
        <f t="shared" si="84"/>
        <v>0</v>
      </c>
      <c r="N1824">
        <f t="shared" si="85"/>
        <v>1</v>
      </c>
      <c r="O1824">
        <f t="shared" si="86"/>
        <v>0</v>
      </c>
    </row>
    <row r="1825" spans="1:15">
      <c r="A1825" t="s">
        <v>3645</v>
      </c>
      <c r="B1825" t="s">
        <v>2615</v>
      </c>
      <c r="C1825">
        <v>3032</v>
      </c>
      <c r="D1825" t="s">
        <v>3646</v>
      </c>
      <c r="E1825" t="s">
        <v>32</v>
      </c>
      <c r="F1825" t="s">
        <v>9</v>
      </c>
      <c r="G1825">
        <v>80021</v>
      </c>
      <c r="H1825">
        <v>307.56</v>
      </c>
      <c r="I1825">
        <v>103</v>
      </c>
      <c r="J1825" t="s">
        <v>10</v>
      </c>
      <c r="K1825">
        <v>8</v>
      </c>
      <c r="L1825">
        <v>2</v>
      </c>
      <c r="M1825">
        <f t="shared" si="84"/>
        <v>0</v>
      </c>
      <c r="N1825">
        <f t="shared" si="85"/>
        <v>1</v>
      </c>
      <c r="O1825">
        <f t="shared" si="86"/>
        <v>0</v>
      </c>
    </row>
    <row r="1826" spans="1:15">
      <c r="A1826" t="s">
        <v>3647</v>
      </c>
      <c r="B1826" t="s">
        <v>2615</v>
      </c>
      <c r="C1826">
        <v>3038</v>
      </c>
      <c r="D1826" t="s">
        <v>3648</v>
      </c>
      <c r="E1826" t="s">
        <v>35</v>
      </c>
      <c r="F1826" t="s">
        <v>9</v>
      </c>
      <c r="G1826">
        <v>80013</v>
      </c>
      <c r="H1826">
        <v>280.66000000000003</v>
      </c>
      <c r="I1826">
        <v>104</v>
      </c>
      <c r="J1826" t="s">
        <v>10</v>
      </c>
      <c r="K1826">
        <v>3</v>
      </c>
      <c r="L1826">
        <v>1</v>
      </c>
      <c r="M1826">
        <f t="shared" si="84"/>
        <v>0</v>
      </c>
      <c r="N1826">
        <f t="shared" si="85"/>
        <v>1</v>
      </c>
      <c r="O1826">
        <f t="shared" si="86"/>
        <v>0</v>
      </c>
    </row>
    <row r="1827" spans="1:15">
      <c r="A1827" t="s">
        <v>3649</v>
      </c>
      <c r="B1827" t="s">
        <v>2615</v>
      </c>
      <c r="C1827">
        <v>3039</v>
      </c>
      <c r="D1827" t="s">
        <v>3650</v>
      </c>
      <c r="E1827" t="s">
        <v>8</v>
      </c>
      <c r="F1827" t="s">
        <v>9</v>
      </c>
      <c r="G1827">
        <v>80224</v>
      </c>
      <c r="H1827">
        <v>442.43</v>
      </c>
      <c r="I1827">
        <v>101</v>
      </c>
      <c r="J1827" t="s">
        <v>10</v>
      </c>
      <c r="K1827">
        <v>5</v>
      </c>
      <c r="L1827">
        <v>4</v>
      </c>
      <c r="M1827">
        <f t="shared" si="84"/>
        <v>0</v>
      </c>
      <c r="N1827">
        <f t="shared" si="85"/>
        <v>1</v>
      </c>
      <c r="O1827">
        <f t="shared" si="86"/>
        <v>0</v>
      </c>
    </row>
    <row r="1828" spans="1:15">
      <c r="A1828" t="s">
        <v>3651</v>
      </c>
      <c r="B1828" t="s">
        <v>2615</v>
      </c>
      <c r="C1828">
        <v>3041</v>
      </c>
      <c r="D1828" t="s">
        <v>3652</v>
      </c>
      <c r="E1828" t="s">
        <v>17</v>
      </c>
      <c r="F1828" t="s">
        <v>9</v>
      </c>
      <c r="G1828">
        <v>80015</v>
      </c>
      <c r="H1828">
        <v>380.55</v>
      </c>
      <c r="I1828">
        <v>104</v>
      </c>
      <c r="J1828" t="s">
        <v>10</v>
      </c>
      <c r="K1828">
        <v>7</v>
      </c>
      <c r="L1828">
        <v>3</v>
      </c>
      <c r="M1828">
        <f t="shared" si="84"/>
        <v>0</v>
      </c>
      <c r="N1828">
        <f t="shared" si="85"/>
        <v>1</v>
      </c>
      <c r="O1828">
        <f t="shared" si="86"/>
        <v>0</v>
      </c>
    </row>
    <row r="1829" spans="1:15">
      <c r="A1829" t="s">
        <v>3653</v>
      </c>
      <c r="B1829" t="s">
        <v>2615</v>
      </c>
      <c r="C1829">
        <v>3051</v>
      </c>
      <c r="D1829" t="s">
        <v>3654</v>
      </c>
      <c r="E1829" t="s">
        <v>26</v>
      </c>
      <c r="F1829" t="s">
        <v>9</v>
      </c>
      <c r="G1829">
        <v>80401</v>
      </c>
      <c r="H1829">
        <v>239.96</v>
      </c>
      <c r="I1829">
        <v>106</v>
      </c>
      <c r="J1829" t="s">
        <v>10</v>
      </c>
      <c r="K1829">
        <v>6</v>
      </c>
      <c r="L1829">
        <v>1</v>
      </c>
      <c r="M1829">
        <f t="shared" si="84"/>
        <v>0</v>
      </c>
      <c r="N1829">
        <f t="shared" si="85"/>
        <v>1</v>
      </c>
      <c r="O1829">
        <f t="shared" si="86"/>
        <v>0</v>
      </c>
    </row>
    <row r="1830" spans="1:15">
      <c r="A1830" t="s">
        <v>3655</v>
      </c>
      <c r="B1830" t="s">
        <v>2615</v>
      </c>
      <c r="C1830">
        <v>3060</v>
      </c>
      <c r="D1830" t="s">
        <v>1479</v>
      </c>
      <c r="E1830" t="s">
        <v>8</v>
      </c>
      <c r="F1830" t="s">
        <v>9</v>
      </c>
      <c r="G1830">
        <v>80231</v>
      </c>
      <c r="H1830">
        <v>281.68</v>
      </c>
      <c r="I1830">
        <v>100</v>
      </c>
      <c r="J1830" t="s">
        <v>10</v>
      </c>
      <c r="K1830">
        <v>4</v>
      </c>
      <c r="L1830">
        <v>3</v>
      </c>
      <c r="M1830">
        <f t="shared" si="84"/>
        <v>0</v>
      </c>
      <c r="N1830">
        <f t="shared" si="85"/>
        <v>1</v>
      </c>
      <c r="O1830">
        <f t="shared" si="86"/>
        <v>0</v>
      </c>
    </row>
    <row r="1831" spans="1:15">
      <c r="A1831" t="s">
        <v>3656</v>
      </c>
      <c r="B1831" t="s">
        <v>2615</v>
      </c>
      <c r="C1831">
        <v>3062</v>
      </c>
      <c r="D1831" t="s">
        <v>3657</v>
      </c>
      <c r="E1831" t="s">
        <v>700</v>
      </c>
      <c r="F1831" t="s">
        <v>9</v>
      </c>
      <c r="G1831">
        <v>80130</v>
      </c>
      <c r="H1831">
        <v>347.14</v>
      </c>
      <c r="I1831">
        <v>100</v>
      </c>
      <c r="J1831" t="s">
        <v>10</v>
      </c>
      <c r="K1831">
        <v>5</v>
      </c>
      <c r="L1831">
        <v>3</v>
      </c>
      <c r="M1831">
        <f t="shared" si="84"/>
        <v>0</v>
      </c>
      <c r="N1831">
        <f t="shared" si="85"/>
        <v>1</v>
      </c>
      <c r="O1831">
        <f t="shared" si="86"/>
        <v>0</v>
      </c>
    </row>
    <row r="1832" spans="1:15">
      <c r="A1832" t="s">
        <v>3658</v>
      </c>
      <c r="B1832" t="s">
        <v>2615</v>
      </c>
      <c r="C1832">
        <v>3064</v>
      </c>
      <c r="D1832" t="s">
        <v>3659</v>
      </c>
      <c r="E1832" t="s">
        <v>35</v>
      </c>
      <c r="F1832" t="s">
        <v>9</v>
      </c>
      <c r="G1832">
        <v>80017</v>
      </c>
      <c r="H1832">
        <v>471.05</v>
      </c>
      <c r="I1832">
        <v>100</v>
      </c>
      <c r="J1832" t="s">
        <v>10</v>
      </c>
      <c r="K1832">
        <v>2</v>
      </c>
      <c r="L1832">
        <v>3</v>
      </c>
      <c r="M1832">
        <f t="shared" si="84"/>
        <v>0</v>
      </c>
      <c r="N1832">
        <f t="shared" si="85"/>
        <v>1</v>
      </c>
      <c r="O1832">
        <f t="shared" si="86"/>
        <v>0</v>
      </c>
    </row>
    <row r="1833" spans="1:15">
      <c r="A1833" t="s">
        <v>3660</v>
      </c>
      <c r="B1833" t="s">
        <v>2615</v>
      </c>
      <c r="C1833">
        <v>3076</v>
      </c>
      <c r="D1833" t="s">
        <v>3661</v>
      </c>
      <c r="E1833" t="s">
        <v>8</v>
      </c>
      <c r="F1833" t="s">
        <v>9</v>
      </c>
      <c r="G1833">
        <v>80221</v>
      </c>
      <c r="H1833">
        <v>371.49</v>
      </c>
      <c r="I1833">
        <v>101</v>
      </c>
      <c r="J1833" t="s">
        <v>10</v>
      </c>
      <c r="K1833">
        <v>8</v>
      </c>
      <c r="L1833">
        <v>8</v>
      </c>
      <c r="M1833">
        <f t="shared" si="84"/>
        <v>0</v>
      </c>
      <c r="N1833">
        <f t="shared" si="85"/>
        <v>1</v>
      </c>
      <c r="O1833">
        <f t="shared" si="86"/>
        <v>0</v>
      </c>
    </row>
    <row r="1834" spans="1:15">
      <c r="A1834" t="s">
        <v>3662</v>
      </c>
      <c r="B1834" t="s">
        <v>2615</v>
      </c>
      <c r="C1834">
        <v>3077</v>
      </c>
      <c r="D1834" t="s">
        <v>3663</v>
      </c>
      <c r="E1834" t="s">
        <v>35</v>
      </c>
      <c r="F1834" t="s">
        <v>9</v>
      </c>
      <c r="G1834">
        <v>80010</v>
      </c>
      <c r="H1834">
        <v>556.05999999999995</v>
      </c>
      <c r="I1834">
        <v>100</v>
      </c>
      <c r="J1834" t="s">
        <v>10</v>
      </c>
      <c r="K1834">
        <v>4</v>
      </c>
      <c r="L1834">
        <v>6</v>
      </c>
      <c r="M1834">
        <f t="shared" si="84"/>
        <v>0</v>
      </c>
      <c r="N1834">
        <f t="shared" si="85"/>
        <v>1</v>
      </c>
      <c r="O1834">
        <f t="shared" si="86"/>
        <v>0</v>
      </c>
    </row>
    <row r="1835" spans="1:15">
      <c r="A1835" t="s">
        <v>3664</v>
      </c>
      <c r="B1835" t="s">
        <v>2615</v>
      </c>
      <c r="C1835">
        <v>3078</v>
      </c>
      <c r="D1835" t="s">
        <v>3665</v>
      </c>
      <c r="E1835" t="s">
        <v>48</v>
      </c>
      <c r="F1835" t="s">
        <v>9</v>
      </c>
      <c r="G1835">
        <v>80110</v>
      </c>
      <c r="H1835">
        <v>530.78</v>
      </c>
      <c r="I1835">
        <v>101</v>
      </c>
      <c r="J1835" t="s">
        <v>10</v>
      </c>
      <c r="K1835">
        <v>8</v>
      </c>
      <c r="L1835">
        <v>6</v>
      </c>
      <c r="M1835">
        <f t="shared" si="84"/>
        <v>0</v>
      </c>
      <c r="N1835">
        <f t="shared" si="85"/>
        <v>1</v>
      </c>
      <c r="O1835">
        <f t="shared" si="86"/>
        <v>0</v>
      </c>
    </row>
    <row r="1836" spans="1:15">
      <c r="A1836" t="s">
        <v>3666</v>
      </c>
      <c r="B1836" t="s">
        <v>2615</v>
      </c>
      <c r="C1836">
        <v>3081</v>
      </c>
      <c r="D1836" t="s">
        <v>1541</v>
      </c>
      <c r="E1836" t="s">
        <v>8</v>
      </c>
      <c r="F1836" t="s">
        <v>9</v>
      </c>
      <c r="G1836">
        <v>80247</v>
      </c>
      <c r="H1836">
        <v>336.54</v>
      </c>
      <c r="I1836">
        <v>100</v>
      </c>
      <c r="J1836" t="s">
        <v>10</v>
      </c>
      <c r="K1836">
        <v>7</v>
      </c>
      <c r="L1836">
        <v>5</v>
      </c>
      <c r="M1836">
        <f t="shared" si="84"/>
        <v>0</v>
      </c>
      <c r="N1836">
        <f t="shared" si="85"/>
        <v>1</v>
      </c>
      <c r="O1836">
        <f t="shared" si="86"/>
        <v>0</v>
      </c>
    </row>
    <row r="1837" spans="1:15">
      <c r="A1837" t="s">
        <v>3667</v>
      </c>
      <c r="B1837" t="s">
        <v>2615</v>
      </c>
      <c r="C1837">
        <v>3086</v>
      </c>
      <c r="D1837" t="s">
        <v>3668</v>
      </c>
      <c r="E1837" t="s">
        <v>26</v>
      </c>
      <c r="F1837" t="s">
        <v>9</v>
      </c>
      <c r="G1837">
        <v>80226</v>
      </c>
      <c r="H1837">
        <v>365.4</v>
      </c>
      <c r="I1837">
        <v>106</v>
      </c>
      <c r="J1837" t="s">
        <v>10</v>
      </c>
      <c r="K1837">
        <v>6</v>
      </c>
      <c r="L1837">
        <v>3</v>
      </c>
      <c r="M1837">
        <f t="shared" si="84"/>
        <v>0</v>
      </c>
      <c r="N1837">
        <f t="shared" si="85"/>
        <v>1</v>
      </c>
      <c r="O1837">
        <f t="shared" si="86"/>
        <v>0</v>
      </c>
    </row>
    <row r="1838" spans="1:15">
      <c r="A1838" t="s">
        <v>3669</v>
      </c>
      <c r="B1838" t="s">
        <v>2615</v>
      </c>
      <c r="C1838">
        <v>3087</v>
      </c>
      <c r="D1838" t="s">
        <v>3670</v>
      </c>
      <c r="E1838" t="s">
        <v>8</v>
      </c>
      <c r="F1838" t="s">
        <v>9</v>
      </c>
      <c r="G1838">
        <v>80236</v>
      </c>
      <c r="H1838">
        <v>373.87</v>
      </c>
      <c r="I1838">
        <v>101</v>
      </c>
      <c r="J1838" t="s">
        <v>10</v>
      </c>
      <c r="K1838">
        <v>7</v>
      </c>
      <c r="L1838">
        <v>4</v>
      </c>
      <c r="M1838">
        <f t="shared" si="84"/>
        <v>0</v>
      </c>
      <c r="N1838">
        <f t="shared" si="85"/>
        <v>1</v>
      </c>
      <c r="O1838">
        <f t="shared" si="86"/>
        <v>0</v>
      </c>
    </row>
    <row r="1839" spans="1:15">
      <c r="A1839" t="s">
        <v>3671</v>
      </c>
      <c r="B1839" t="s">
        <v>2615</v>
      </c>
      <c r="C1839">
        <v>3092</v>
      </c>
      <c r="D1839" t="s">
        <v>3672</v>
      </c>
      <c r="E1839" t="s">
        <v>8</v>
      </c>
      <c r="F1839" t="s">
        <v>9</v>
      </c>
      <c r="G1839">
        <v>80247</v>
      </c>
      <c r="H1839">
        <v>495.42</v>
      </c>
      <c r="I1839">
        <v>100</v>
      </c>
      <c r="J1839" t="s">
        <v>10</v>
      </c>
      <c r="K1839">
        <v>8</v>
      </c>
      <c r="L1839">
        <v>6</v>
      </c>
      <c r="M1839">
        <f t="shared" si="84"/>
        <v>0</v>
      </c>
      <c r="N1839">
        <f t="shared" si="85"/>
        <v>1</v>
      </c>
      <c r="O1839">
        <f t="shared" si="86"/>
        <v>0</v>
      </c>
    </row>
    <row r="1840" spans="1:15">
      <c r="A1840" t="s">
        <v>3673</v>
      </c>
      <c r="B1840" t="s">
        <v>2615</v>
      </c>
      <c r="C1840">
        <v>3094</v>
      </c>
      <c r="D1840" t="s">
        <v>3674</v>
      </c>
      <c r="E1840" t="s">
        <v>337</v>
      </c>
      <c r="F1840" t="s">
        <v>9</v>
      </c>
      <c r="G1840">
        <v>80033</v>
      </c>
      <c r="H1840">
        <v>372.12</v>
      </c>
      <c r="I1840">
        <v>107</v>
      </c>
      <c r="J1840" t="s">
        <v>10</v>
      </c>
      <c r="K1840">
        <v>5</v>
      </c>
      <c r="L1840">
        <v>2</v>
      </c>
      <c r="M1840">
        <f t="shared" si="84"/>
        <v>0</v>
      </c>
      <c r="N1840">
        <f t="shared" si="85"/>
        <v>1</v>
      </c>
      <c r="O1840">
        <f t="shared" si="86"/>
        <v>0</v>
      </c>
    </row>
    <row r="1841" spans="1:15">
      <c r="A1841" t="s">
        <v>3675</v>
      </c>
      <c r="B1841" t="s">
        <v>2615</v>
      </c>
      <c r="C1841">
        <v>3102</v>
      </c>
      <c r="D1841" t="s">
        <v>3676</v>
      </c>
      <c r="E1841" t="s">
        <v>17</v>
      </c>
      <c r="F1841" t="s">
        <v>9</v>
      </c>
      <c r="G1841">
        <v>80015</v>
      </c>
      <c r="H1841">
        <v>417.24</v>
      </c>
      <c r="I1841">
        <v>104</v>
      </c>
      <c r="J1841" t="s">
        <v>10</v>
      </c>
      <c r="K1841">
        <v>8</v>
      </c>
      <c r="L1841">
        <v>4</v>
      </c>
      <c r="M1841">
        <f t="shared" si="84"/>
        <v>0</v>
      </c>
      <c r="N1841">
        <f t="shared" si="85"/>
        <v>1</v>
      </c>
      <c r="O1841">
        <f t="shared" si="86"/>
        <v>0</v>
      </c>
    </row>
    <row r="1842" spans="1:15">
      <c r="A1842" t="s">
        <v>3677</v>
      </c>
      <c r="B1842" t="s">
        <v>2615</v>
      </c>
      <c r="C1842">
        <v>3103</v>
      </c>
      <c r="D1842" t="s">
        <v>3678</v>
      </c>
      <c r="E1842" t="s">
        <v>35</v>
      </c>
      <c r="F1842" t="s">
        <v>9</v>
      </c>
      <c r="G1842">
        <v>80013</v>
      </c>
      <c r="H1842">
        <v>396.45</v>
      </c>
      <c r="I1842">
        <v>104</v>
      </c>
      <c r="J1842" t="s">
        <v>10</v>
      </c>
      <c r="K1842">
        <v>3</v>
      </c>
      <c r="L1842">
        <v>4</v>
      </c>
      <c r="M1842">
        <f t="shared" si="84"/>
        <v>0</v>
      </c>
      <c r="N1842">
        <f t="shared" si="85"/>
        <v>1</v>
      </c>
      <c r="O1842">
        <f t="shared" si="86"/>
        <v>0</v>
      </c>
    </row>
    <row r="1843" spans="1:15">
      <c r="A1843" t="s">
        <v>3679</v>
      </c>
      <c r="B1843" t="s">
        <v>2615</v>
      </c>
      <c r="C1843">
        <v>3131</v>
      </c>
      <c r="D1843" t="s">
        <v>3680</v>
      </c>
      <c r="E1843" t="s">
        <v>35</v>
      </c>
      <c r="F1843" t="s">
        <v>9</v>
      </c>
      <c r="G1843">
        <v>80016</v>
      </c>
      <c r="H1843">
        <v>309.33</v>
      </c>
      <c r="I1843">
        <v>104</v>
      </c>
      <c r="J1843" t="s">
        <v>10</v>
      </c>
      <c r="K1843">
        <v>3</v>
      </c>
      <c r="L1843">
        <v>2</v>
      </c>
      <c r="M1843">
        <f t="shared" si="84"/>
        <v>0</v>
      </c>
      <c r="N1843">
        <f t="shared" si="85"/>
        <v>1</v>
      </c>
      <c r="O1843">
        <f t="shared" si="86"/>
        <v>0</v>
      </c>
    </row>
    <row r="1844" spans="1:15">
      <c r="A1844" t="s">
        <v>3681</v>
      </c>
      <c r="B1844" t="s">
        <v>2615</v>
      </c>
      <c r="C1844">
        <v>3134</v>
      </c>
      <c r="D1844" t="s">
        <v>3682</v>
      </c>
      <c r="E1844" t="s">
        <v>26</v>
      </c>
      <c r="F1844" t="s">
        <v>9</v>
      </c>
      <c r="G1844">
        <v>80227</v>
      </c>
      <c r="H1844">
        <v>504.54</v>
      </c>
      <c r="I1844">
        <v>101</v>
      </c>
      <c r="J1844" t="s">
        <v>10</v>
      </c>
      <c r="K1844">
        <v>7</v>
      </c>
      <c r="L1844">
        <v>4</v>
      </c>
      <c r="M1844">
        <f t="shared" si="84"/>
        <v>0</v>
      </c>
      <c r="N1844">
        <f t="shared" si="85"/>
        <v>1</v>
      </c>
      <c r="O1844">
        <f t="shared" si="86"/>
        <v>0</v>
      </c>
    </row>
    <row r="1845" spans="1:15">
      <c r="A1845" t="s">
        <v>3683</v>
      </c>
      <c r="B1845" t="s">
        <v>2615</v>
      </c>
      <c r="C1845">
        <v>3136</v>
      </c>
      <c r="D1845" t="s">
        <v>3684</v>
      </c>
      <c r="E1845" t="s">
        <v>35</v>
      </c>
      <c r="F1845" t="s">
        <v>9</v>
      </c>
      <c r="G1845">
        <v>80014</v>
      </c>
      <c r="H1845">
        <v>295.89999999999998</v>
      </c>
      <c r="I1845">
        <v>105</v>
      </c>
      <c r="J1845" t="s">
        <v>10</v>
      </c>
      <c r="K1845">
        <v>4</v>
      </c>
      <c r="L1845">
        <v>1</v>
      </c>
      <c r="M1845">
        <f t="shared" si="84"/>
        <v>0</v>
      </c>
      <c r="N1845">
        <f t="shared" si="85"/>
        <v>1</v>
      </c>
      <c r="O1845">
        <f t="shared" si="86"/>
        <v>0</v>
      </c>
    </row>
    <row r="1846" spans="1:15">
      <c r="A1846" t="s">
        <v>3685</v>
      </c>
      <c r="B1846" t="s">
        <v>2615</v>
      </c>
      <c r="C1846">
        <v>3137</v>
      </c>
      <c r="D1846" t="s">
        <v>724</v>
      </c>
      <c r="E1846" t="s">
        <v>337</v>
      </c>
      <c r="F1846" t="s">
        <v>9</v>
      </c>
      <c r="G1846">
        <v>80033</v>
      </c>
      <c r="H1846">
        <v>336.38</v>
      </c>
      <c r="I1846">
        <v>108</v>
      </c>
      <c r="J1846" t="s">
        <v>10</v>
      </c>
      <c r="K1846">
        <v>2</v>
      </c>
      <c r="L1846">
        <v>1</v>
      </c>
      <c r="M1846">
        <f t="shared" si="84"/>
        <v>0</v>
      </c>
      <c r="N1846">
        <f t="shared" si="85"/>
        <v>1</v>
      </c>
      <c r="O1846">
        <f t="shared" si="86"/>
        <v>0</v>
      </c>
    </row>
    <row r="1847" spans="1:15">
      <c r="A1847" t="s">
        <v>3686</v>
      </c>
      <c r="B1847" t="s">
        <v>2615</v>
      </c>
      <c r="C1847">
        <v>3139</v>
      </c>
      <c r="D1847" t="s">
        <v>3687</v>
      </c>
      <c r="E1847" t="s">
        <v>17</v>
      </c>
      <c r="F1847" t="s">
        <v>9</v>
      </c>
      <c r="G1847">
        <v>80015</v>
      </c>
      <c r="H1847">
        <v>501.91</v>
      </c>
      <c r="I1847">
        <v>104</v>
      </c>
      <c r="J1847" t="s">
        <v>10</v>
      </c>
      <c r="K1847">
        <v>8</v>
      </c>
      <c r="L1847">
        <v>1</v>
      </c>
      <c r="M1847">
        <f t="shared" si="84"/>
        <v>0</v>
      </c>
      <c r="N1847">
        <f t="shared" si="85"/>
        <v>1</v>
      </c>
      <c r="O1847">
        <f t="shared" si="86"/>
        <v>0</v>
      </c>
    </row>
    <row r="1848" spans="1:15">
      <c r="A1848" t="s">
        <v>3688</v>
      </c>
      <c r="B1848" t="s">
        <v>2615</v>
      </c>
      <c r="C1848">
        <v>3156</v>
      </c>
      <c r="D1848" t="s">
        <v>3689</v>
      </c>
      <c r="E1848" t="s">
        <v>17</v>
      </c>
      <c r="F1848" t="s">
        <v>9</v>
      </c>
      <c r="G1848">
        <v>80015</v>
      </c>
      <c r="H1848">
        <v>422.95</v>
      </c>
      <c r="I1848">
        <v>104</v>
      </c>
      <c r="J1848" t="s">
        <v>10</v>
      </c>
      <c r="K1848">
        <v>8</v>
      </c>
      <c r="L1848">
        <v>4</v>
      </c>
      <c r="M1848">
        <f t="shared" si="84"/>
        <v>0</v>
      </c>
      <c r="N1848">
        <f t="shared" si="85"/>
        <v>1</v>
      </c>
      <c r="O1848">
        <f t="shared" si="86"/>
        <v>0</v>
      </c>
    </row>
    <row r="1849" spans="1:15">
      <c r="A1849" t="s">
        <v>3690</v>
      </c>
      <c r="B1849" t="s">
        <v>2615</v>
      </c>
      <c r="C1849">
        <v>3162</v>
      </c>
      <c r="D1849" t="s">
        <v>3691</v>
      </c>
      <c r="E1849" t="s">
        <v>32</v>
      </c>
      <c r="F1849" t="s">
        <v>9</v>
      </c>
      <c r="G1849">
        <v>80020</v>
      </c>
      <c r="H1849">
        <v>297.64</v>
      </c>
      <c r="I1849">
        <v>109</v>
      </c>
      <c r="J1849" t="s">
        <v>10</v>
      </c>
      <c r="K1849">
        <v>5</v>
      </c>
      <c r="L1849">
        <v>2</v>
      </c>
      <c r="M1849">
        <f t="shared" si="84"/>
        <v>0</v>
      </c>
      <c r="N1849">
        <f t="shared" si="85"/>
        <v>1</v>
      </c>
      <c r="O1849">
        <f t="shared" si="86"/>
        <v>0</v>
      </c>
    </row>
    <row r="1850" spans="1:15">
      <c r="A1850" t="s">
        <v>3692</v>
      </c>
      <c r="B1850" t="s">
        <v>2615</v>
      </c>
      <c r="C1850">
        <v>3165</v>
      </c>
      <c r="D1850" t="s">
        <v>3693</v>
      </c>
      <c r="E1850" t="s">
        <v>8</v>
      </c>
      <c r="F1850" t="s">
        <v>9</v>
      </c>
      <c r="G1850">
        <v>80238</v>
      </c>
      <c r="H1850">
        <v>279.83999999999997</v>
      </c>
      <c r="I1850">
        <v>100</v>
      </c>
      <c r="J1850" t="s">
        <v>10</v>
      </c>
      <c r="K1850">
        <v>8</v>
      </c>
      <c r="L1850">
        <v>2</v>
      </c>
      <c r="M1850">
        <f t="shared" si="84"/>
        <v>0</v>
      </c>
      <c r="N1850">
        <f t="shared" si="85"/>
        <v>1</v>
      </c>
      <c r="O1850">
        <f t="shared" si="86"/>
        <v>0</v>
      </c>
    </row>
    <row r="1851" spans="1:15">
      <c r="A1851" t="s">
        <v>3694</v>
      </c>
      <c r="B1851" t="s">
        <v>2615</v>
      </c>
      <c r="C1851">
        <v>3176</v>
      </c>
      <c r="D1851" t="s">
        <v>3695</v>
      </c>
      <c r="E1851" t="s">
        <v>17</v>
      </c>
      <c r="F1851" t="s">
        <v>9</v>
      </c>
      <c r="G1851">
        <v>80015</v>
      </c>
      <c r="H1851">
        <v>549.84</v>
      </c>
      <c r="I1851">
        <v>104</v>
      </c>
      <c r="J1851" t="s">
        <v>10</v>
      </c>
      <c r="K1851">
        <v>6</v>
      </c>
      <c r="L1851">
        <v>5</v>
      </c>
      <c r="M1851">
        <f t="shared" si="84"/>
        <v>0</v>
      </c>
      <c r="N1851">
        <f t="shared" si="85"/>
        <v>1</v>
      </c>
      <c r="O1851">
        <f t="shared" si="86"/>
        <v>0</v>
      </c>
    </row>
    <row r="1852" spans="1:15">
      <c r="A1852" t="s">
        <v>3696</v>
      </c>
      <c r="B1852" t="s">
        <v>2615</v>
      </c>
      <c r="C1852">
        <v>3180</v>
      </c>
      <c r="D1852" t="s">
        <v>3697</v>
      </c>
      <c r="E1852" t="s">
        <v>8</v>
      </c>
      <c r="F1852" t="s">
        <v>9</v>
      </c>
      <c r="G1852">
        <v>80247</v>
      </c>
      <c r="H1852">
        <v>453.18</v>
      </c>
      <c r="I1852">
        <v>100</v>
      </c>
      <c r="J1852" t="s">
        <v>10</v>
      </c>
      <c r="K1852">
        <v>6</v>
      </c>
      <c r="L1852">
        <v>4</v>
      </c>
      <c r="M1852">
        <f t="shared" si="84"/>
        <v>0</v>
      </c>
      <c r="N1852">
        <f t="shared" si="85"/>
        <v>1</v>
      </c>
      <c r="O1852">
        <f t="shared" si="86"/>
        <v>0</v>
      </c>
    </row>
    <row r="1853" spans="1:15">
      <c r="A1853" t="s">
        <v>3698</v>
      </c>
      <c r="B1853" t="s">
        <v>2615</v>
      </c>
      <c r="C1853">
        <v>3187</v>
      </c>
      <c r="D1853" t="s">
        <v>3699</v>
      </c>
      <c r="E1853" t="s">
        <v>8</v>
      </c>
      <c r="F1853" t="s">
        <v>9</v>
      </c>
      <c r="G1853">
        <v>80219</v>
      </c>
      <c r="H1853">
        <v>435.05</v>
      </c>
      <c r="I1853">
        <v>101</v>
      </c>
      <c r="J1853" t="s">
        <v>10</v>
      </c>
      <c r="K1853">
        <v>7</v>
      </c>
      <c r="L1853">
        <v>5</v>
      </c>
      <c r="M1853">
        <f t="shared" si="84"/>
        <v>0</v>
      </c>
      <c r="N1853">
        <f t="shared" si="85"/>
        <v>1</v>
      </c>
      <c r="O1853">
        <f t="shared" si="86"/>
        <v>0</v>
      </c>
    </row>
    <row r="1854" spans="1:15">
      <c r="A1854" t="s">
        <v>3700</v>
      </c>
      <c r="B1854" t="s">
        <v>2615</v>
      </c>
      <c r="C1854">
        <v>3191</v>
      </c>
      <c r="D1854" t="s">
        <v>3701</v>
      </c>
      <c r="E1854" t="s">
        <v>17</v>
      </c>
      <c r="F1854" t="s">
        <v>9</v>
      </c>
      <c r="G1854">
        <v>80016</v>
      </c>
      <c r="H1854">
        <v>385.33</v>
      </c>
      <c r="I1854">
        <v>102</v>
      </c>
      <c r="J1854" t="s">
        <v>10</v>
      </c>
      <c r="K1854">
        <v>8</v>
      </c>
      <c r="L1854">
        <v>4</v>
      </c>
      <c r="M1854">
        <f t="shared" si="84"/>
        <v>0</v>
      </c>
      <c r="N1854">
        <f t="shared" si="85"/>
        <v>1</v>
      </c>
      <c r="O1854">
        <f t="shared" si="86"/>
        <v>0</v>
      </c>
    </row>
    <row r="1855" spans="1:15">
      <c r="A1855" t="s">
        <v>3702</v>
      </c>
      <c r="B1855" t="s">
        <v>2615</v>
      </c>
      <c r="C1855">
        <v>3200</v>
      </c>
      <c r="D1855" t="s">
        <v>3703</v>
      </c>
      <c r="E1855" t="s">
        <v>8</v>
      </c>
      <c r="F1855" t="s">
        <v>9</v>
      </c>
      <c r="G1855">
        <v>80203</v>
      </c>
      <c r="H1855">
        <v>770.3</v>
      </c>
      <c r="I1855">
        <v>100</v>
      </c>
      <c r="J1855" t="s">
        <v>10</v>
      </c>
      <c r="K1855">
        <v>6</v>
      </c>
      <c r="L1855">
        <v>6</v>
      </c>
      <c r="M1855">
        <f t="shared" si="84"/>
        <v>0</v>
      </c>
      <c r="N1855">
        <f t="shared" si="85"/>
        <v>1</v>
      </c>
      <c r="O1855">
        <f t="shared" si="86"/>
        <v>0</v>
      </c>
    </row>
    <row r="1856" spans="1:15">
      <c r="A1856" t="s">
        <v>3704</v>
      </c>
      <c r="B1856" t="s">
        <v>2615</v>
      </c>
      <c r="C1856">
        <v>3201</v>
      </c>
      <c r="D1856" t="s">
        <v>3705</v>
      </c>
      <c r="E1856" t="s">
        <v>29</v>
      </c>
      <c r="F1856" t="s">
        <v>9</v>
      </c>
      <c r="G1856">
        <v>80004</v>
      </c>
      <c r="H1856">
        <v>390.76</v>
      </c>
      <c r="I1856">
        <v>108</v>
      </c>
      <c r="J1856" t="s">
        <v>10</v>
      </c>
      <c r="K1856">
        <v>4</v>
      </c>
      <c r="L1856">
        <v>4</v>
      </c>
      <c r="M1856">
        <f t="shared" si="84"/>
        <v>0</v>
      </c>
      <c r="N1856">
        <f t="shared" si="85"/>
        <v>1</v>
      </c>
      <c r="O1856">
        <f t="shared" si="86"/>
        <v>0</v>
      </c>
    </row>
    <row r="1857" spans="1:15">
      <c r="A1857" t="s">
        <v>3706</v>
      </c>
      <c r="B1857" t="s">
        <v>2615</v>
      </c>
      <c r="C1857">
        <v>3208</v>
      </c>
      <c r="D1857" t="s">
        <v>3707</v>
      </c>
      <c r="E1857" t="s">
        <v>8</v>
      </c>
      <c r="F1857" t="s">
        <v>9</v>
      </c>
      <c r="G1857">
        <v>80012</v>
      </c>
      <c r="H1857">
        <v>411.72</v>
      </c>
      <c r="I1857">
        <v>105</v>
      </c>
      <c r="J1857" t="s">
        <v>10</v>
      </c>
      <c r="K1857">
        <v>8</v>
      </c>
      <c r="L1857">
        <v>4</v>
      </c>
      <c r="M1857">
        <f t="shared" si="84"/>
        <v>0</v>
      </c>
      <c r="N1857">
        <f t="shared" si="85"/>
        <v>1</v>
      </c>
      <c r="O1857">
        <f t="shared" si="86"/>
        <v>0</v>
      </c>
    </row>
    <row r="1858" spans="1:15">
      <c r="A1858" t="s">
        <v>3708</v>
      </c>
      <c r="B1858" t="s">
        <v>2615</v>
      </c>
      <c r="C1858">
        <v>3215</v>
      </c>
      <c r="D1858" t="s">
        <v>3709</v>
      </c>
      <c r="E1858" t="s">
        <v>26</v>
      </c>
      <c r="F1858" t="s">
        <v>9</v>
      </c>
      <c r="G1858">
        <v>80226</v>
      </c>
      <c r="H1858">
        <v>369.11</v>
      </c>
      <c r="I1858">
        <v>101</v>
      </c>
      <c r="J1858" t="s">
        <v>10</v>
      </c>
      <c r="K1858">
        <v>7</v>
      </c>
      <c r="L1858">
        <v>1</v>
      </c>
      <c r="M1858">
        <f t="shared" si="84"/>
        <v>0</v>
      </c>
      <c r="N1858">
        <f t="shared" si="85"/>
        <v>1</v>
      </c>
      <c r="O1858">
        <f t="shared" si="86"/>
        <v>0</v>
      </c>
    </row>
    <row r="1859" spans="1:15">
      <c r="A1859" t="s">
        <v>3710</v>
      </c>
      <c r="B1859" t="s">
        <v>2615</v>
      </c>
      <c r="C1859">
        <v>3217</v>
      </c>
      <c r="D1859" t="s">
        <v>3711</v>
      </c>
      <c r="E1859" t="s">
        <v>29</v>
      </c>
      <c r="F1859" t="s">
        <v>9</v>
      </c>
      <c r="G1859">
        <v>80005</v>
      </c>
      <c r="H1859">
        <v>72.88</v>
      </c>
      <c r="I1859">
        <v>107</v>
      </c>
      <c r="J1859" t="s">
        <v>10</v>
      </c>
      <c r="K1859">
        <v>1</v>
      </c>
      <c r="L1859">
        <v>1</v>
      </c>
      <c r="M1859">
        <f t="shared" ref="M1859:M1922" si="87">IF(B1859="Loyalty Club and Credit Card", 1,0)</f>
        <v>0</v>
      </c>
      <c r="N1859">
        <f t="shared" ref="N1859:N1922" si="88">IF(B1859="Loyalty Club Only", 1,0)</f>
        <v>1</v>
      </c>
      <c r="O1859">
        <f t="shared" ref="O1859:O1922" si="89">IF(B1859="Store Mailing List", 1,0)</f>
        <v>0</v>
      </c>
    </row>
    <row r="1860" spans="1:15">
      <c r="A1860" t="s">
        <v>3712</v>
      </c>
      <c r="B1860" t="s">
        <v>2615</v>
      </c>
      <c r="C1860">
        <v>3226</v>
      </c>
      <c r="D1860" t="s">
        <v>3713</v>
      </c>
      <c r="E1860" t="s">
        <v>26</v>
      </c>
      <c r="F1860" t="s">
        <v>9</v>
      </c>
      <c r="G1860">
        <v>80215</v>
      </c>
      <c r="H1860">
        <v>372.95</v>
      </c>
      <c r="I1860">
        <v>106</v>
      </c>
      <c r="J1860" t="s">
        <v>10</v>
      </c>
      <c r="K1860">
        <v>4</v>
      </c>
      <c r="L1860">
        <v>4</v>
      </c>
      <c r="M1860">
        <f t="shared" si="87"/>
        <v>0</v>
      </c>
      <c r="N1860">
        <f t="shared" si="88"/>
        <v>1</v>
      </c>
      <c r="O1860">
        <f t="shared" si="89"/>
        <v>0</v>
      </c>
    </row>
    <row r="1861" spans="1:15">
      <c r="A1861" t="s">
        <v>3714</v>
      </c>
      <c r="B1861" t="s">
        <v>2615</v>
      </c>
      <c r="C1861">
        <v>3230</v>
      </c>
      <c r="D1861" t="s">
        <v>3715</v>
      </c>
      <c r="E1861" t="s">
        <v>8</v>
      </c>
      <c r="F1861" t="s">
        <v>9</v>
      </c>
      <c r="G1861">
        <v>80236</v>
      </c>
      <c r="H1861">
        <v>344.77</v>
      </c>
      <c r="I1861">
        <v>106</v>
      </c>
      <c r="J1861" t="s">
        <v>10</v>
      </c>
      <c r="K1861">
        <v>2</v>
      </c>
      <c r="L1861">
        <v>4</v>
      </c>
      <c r="M1861">
        <f t="shared" si="87"/>
        <v>0</v>
      </c>
      <c r="N1861">
        <f t="shared" si="88"/>
        <v>1</v>
      </c>
      <c r="O1861">
        <f t="shared" si="89"/>
        <v>0</v>
      </c>
    </row>
    <row r="1862" spans="1:15">
      <c r="A1862" t="s">
        <v>3716</v>
      </c>
      <c r="B1862" t="s">
        <v>2615</v>
      </c>
      <c r="C1862">
        <v>3231</v>
      </c>
      <c r="D1862" t="s">
        <v>3717</v>
      </c>
      <c r="E1862" t="s">
        <v>8</v>
      </c>
      <c r="F1862" t="s">
        <v>9</v>
      </c>
      <c r="G1862">
        <v>80219</v>
      </c>
      <c r="H1862">
        <v>335.13</v>
      </c>
      <c r="I1862">
        <v>101</v>
      </c>
      <c r="J1862" t="s">
        <v>10</v>
      </c>
      <c r="K1862">
        <v>7</v>
      </c>
      <c r="L1862">
        <v>4</v>
      </c>
      <c r="M1862">
        <f t="shared" si="87"/>
        <v>0</v>
      </c>
      <c r="N1862">
        <f t="shared" si="88"/>
        <v>1</v>
      </c>
      <c r="O1862">
        <f t="shared" si="89"/>
        <v>0</v>
      </c>
    </row>
    <row r="1863" spans="1:15">
      <c r="A1863" t="s">
        <v>3718</v>
      </c>
      <c r="B1863" t="s">
        <v>2615</v>
      </c>
      <c r="C1863">
        <v>3233</v>
      </c>
      <c r="D1863" t="s">
        <v>3719</v>
      </c>
      <c r="E1863" t="s">
        <v>97</v>
      </c>
      <c r="F1863" t="s">
        <v>9</v>
      </c>
      <c r="G1863">
        <v>80120</v>
      </c>
      <c r="H1863">
        <v>288.10000000000002</v>
      </c>
      <c r="I1863">
        <v>101</v>
      </c>
      <c r="J1863" t="s">
        <v>10</v>
      </c>
      <c r="K1863">
        <v>2</v>
      </c>
      <c r="L1863">
        <v>4</v>
      </c>
      <c r="M1863">
        <f t="shared" si="87"/>
        <v>0</v>
      </c>
      <c r="N1863">
        <f t="shared" si="88"/>
        <v>1</v>
      </c>
      <c r="O1863">
        <f t="shared" si="89"/>
        <v>0</v>
      </c>
    </row>
    <row r="1864" spans="1:15">
      <c r="A1864" t="s">
        <v>3720</v>
      </c>
      <c r="B1864" t="s">
        <v>2615</v>
      </c>
      <c r="C1864">
        <v>3235</v>
      </c>
      <c r="D1864" t="s">
        <v>3721</v>
      </c>
      <c r="E1864" t="s">
        <v>35</v>
      </c>
      <c r="F1864" t="s">
        <v>9</v>
      </c>
      <c r="G1864">
        <v>80015</v>
      </c>
      <c r="H1864">
        <v>495.44</v>
      </c>
      <c r="I1864">
        <v>104</v>
      </c>
      <c r="J1864" t="s">
        <v>10</v>
      </c>
      <c r="K1864">
        <v>5</v>
      </c>
      <c r="L1864">
        <v>4</v>
      </c>
      <c r="M1864">
        <f t="shared" si="87"/>
        <v>0</v>
      </c>
      <c r="N1864">
        <f t="shared" si="88"/>
        <v>1</v>
      </c>
      <c r="O1864">
        <f t="shared" si="89"/>
        <v>0</v>
      </c>
    </row>
    <row r="1865" spans="1:15">
      <c r="A1865" t="s">
        <v>3722</v>
      </c>
      <c r="B1865" t="s">
        <v>2615</v>
      </c>
      <c r="C1865">
        <v>3242</v>
      </c>
      <c r="D1865" t="s">
        <v>3723</v>
      </c>
      <c r="E1865" t="s">
        <v>212</v>
      </c>
      <c r="F1865" t="s">
        <v>9</v>
      </c>
      <c r="G1865">
        <v>80241</v>
      </c>
      <c r="H1865">
        <v>320.87</v>
      </c>
      <c r="I1865">
        <v>103</v>
      </c>
      <c r="J1865" t="s">
        <v>10</v>
      </c>
      <c r="K1865">
        <v>8</v>
      </c>
      <c r="L1865">
        <v>2</v>
      </c>
      <c r="M1865">
        <f t="shared" si="87"/>
        <v>0</v>
      </c>
      <c r="N1865">
        <f t="shared" si="88"/>
        <v>1</v>
      </c>
      <c r="O1865">
        <f t="shared" si="89"/>
        <v>0</v>
      </c>
    </row>
    <row r="1866" spans="1:15">
      <c r="A1866" t="s">
        <v>3724</v>
      </c>
      <c r="B1866" t="s">
        <v>2615</v>
      </c>
      <c r="C1866">
        <v>3244</v>
      </c>
      <c r="D1866" t="s">
        <v>3725</v>
      </c>
      <c r="E1866" t="s">
        <v>8</v>
      </c>
      <c r="F1866" t="s">
        <v>9</v>
      </c>
      <c r="G1866">
        <v>80222</v>
      </c>
      <c r="H1866">
        <v>483.5</v>
      </c>
      <c r="I1866">
        <v>100</v>
      </c>
      <c r="J1866" t="s">
        <v>10</v>
      </c>
      <c r="K1866">
        <v>1</v>
      </c>
      <c r="L1866">
        <v>4</v>
      </c>
      <c r="M1866">
        <f t="shared" si="87"/>
        <v>0</v>
      </c>
      <c r="N1866">
        <f t="shared" si="88"/>
        <v>1</v>
      </c>
      <c r="O1866">
        <f t="shared" si="89"/>
        <v>0</v>
      </c>
    </row>
    <row r="1867" spans="1:15">
      <c r="A1867" t="s">
        <v>3726</v>
      </c>
      <c r="B1867" t="s">
        <v>2615</v>
      </c>
      <c r="C1867">
        <v>3248</v>
      </c>
      <c r="D1867" t="s">
        <v>3727</v>
      </c>
      <c r="E1867" t="s">
        <v>35</v>
      </c>
      <c r="F1867" t="s">
        <v>9</v>
      </c>
      <c r="G1867">
        <v>80015</v>
      </c>
      <c r="H1867">
        <v>382.52</v>
      </c>
      <c r="I1867">
        <v>100</v>
      </c>
      <c r="J1867" t="s">
        <v>10</v>
      </c>
      <c r="K1867">
        <v>2</v>
      </c>
      <c r="L1867">
        <v>2</v>
      </c>
      <c r="M1867">
        <f t="shared" si="87"/>
        <v>0</v>
      </c>
      <c r="N1867">
        <f t="shared" si="88"/>
        <v>1</v>
      </c>
      <c r="O1867">
        <f t="shared" si="89"/>
        <v>0</v>
      </c>
    </row>
    <row r="1868" spans="1:15">
      <c r="A1868" t="s">
        <v>3728</v>
      </c>
      <c r="B1868" t="s">
        <v>2615</v>
      </c>
      <c r="C1868">
        <v>3262</v>
      </c>
      <c r="D1868" t="s">
        <v>3729</v>
      </c>
      <c r="E1868" t="s">
        <v>29</v>
      </c>
      <c r="F1868" t="s">
        <v>9</v>
      </c>
      <c r="G1868">
        <v>80003</v>
      </c>
      <c r="H1868">
        <v>424.8</v>
      </c>
      <c r="I1868">
        <v>108</v>
      </c>
      <c r="J1868" t="s">
        <v>10</v>
      </c>
      <c r="K1868">
        <v>7</v>
      </c>
      <c r="L1868">
        <v>3</v>
      </c>
      <c r="M1868">
        <f t="shared" si="87"/>
        <v>0</v>
      </c>
      <c r="N1868">
        <f t="shared" si="88"/>
        <v>1</v>
      </c>
      <c r="O1868">
        <f t="shared" si="89"/>
        <v>0</v>
      </c>
    </row>
    <row r="1869" spans="1:15">
      <c r="A1869" t="s">
        <v>3730</v>
      </c>
      <c r="B1869" t="s">
        <v>2615</v>
      </c>
      <c r="C1869">
        <v>3266</v>
      </c>
      <c r="D1869" t="s">
        <v>3731</v>
      </c>
      <c r="E1869" t="s">
        <v>337</v>
      </c>
      <c r="F1869" t="s">
        <v>9</v>
      </c>
      <c r="G1869">
        <v>80033</v>
      </c>
      <c r="H1869">
        <v>309.94</v>
      </c>
      <c r="I1869">
        <v>107</v>
      </c>
      <c r="J1869" t="s">
        <v>10</v>
      </c>
      <c r="K1869">
        <v>3</v>
      </c>
      <c r="L1869">
        <v>1</v>
      </c>
      <c r="M1869">
        <f t="shared" si="87"/>
        <v>0</v>
      </c>
      <c r="N1869">
        <f t="shared" si="88"/>
        <v>1</v>
      </c>
      <c r="O1869">
        <f t="shared" si="89"/>
        <v>0</v>
      </c>
    </row>
    <row r="1870" spans="1:15">
      <c r="A1870" t="s">
        <v>3732</v>
      </c>
      <c r="B1870" t="s">
        <v>2615</v>
      </c>
      <c r="C1870">
        <v>3273</v>
      </c>
      <c r="D1870" t="s">
        <v>3733</v>
      </c>
      <c r="E1870" t="s">
        <v>8</v>
      </c>
      <c r="F1870" t="s">
        <v>9</v>
      </c>
      <c r="G1870">
        <v>80219</v>
      </c>
      <c r="H1870">
        <v>532.82000000000005</v>
      </c>
      <c r="I1870">
        <v>106</v>
      </c>
      <c r="J1870" t="s">
        <v>10</v>
      </c>
      <c r="K1870">
        <v>2</v>
      </c>
      <c r="L1870">
        <v>5</v>
      </c>
      <c r="M1870">
        <f t="shared" si="87"/>
        <v>0</v>
      </c>
      <c r="N1870">
        <f t="shared" si="88"/>
        <v>1</v>
      </c>
      <c r="O1870">
        <f t="shared" si="89"/>
        <v>0</v>
      </c>
    </row>
    <row r="1871" spans="1:15">
      <c r="A1871" t="s">
        <v>3734</v>
      </c>
      <c r="B1871" t="s">
        <v>2615</v>
      </c>
      <c r="C1871">
        <v>3274</v>
      </c>
      <c r="D1871" t="s">
        <v>3735</v>
      </c>
      <c r="E1871" t="s">
        <v>35</v>
      </c>
      <c r="F1871" t="s">
        <v>9</v>
      </c>
      <c r="G1871">
        <v>80012</v>
      </c>
      <c r="H1871">
        <v>472.34</v>
      </c>
      <c r="I1871">
        <v>104</v>
      </c>
      <c r="J1871" t="s">
        <v>10</v>
      </c>
      <c r="K1871">
        <v>3</v>
      </c>
      <c r="L1871">
        <v>4</v>
      </c>
      <c r="M1871">
        <f t="shared" si="87"/>
        <v>0</v>
      </c>
      <c r="N1871">
        <f t="shared" si="88"/>
        <v>1</v>
      </c>
      <c r="O1871">
        <f t="shared" si="89"/>
        <v>0</v>
      </c>
    </row>
    <row r="1872" spans="1:15">
      <c r="A1872" t="s">
        <v>3736</v>
      </c>
      <c r="B1872" t="s">
        <v>2615</v>
      </c>
      <c r="C1872">
        <v>3276</v>
      </c>
      <c r="D1872" t="s">
        <v>3737</v>
      </c>
      <c r="E1872" t="s">
        <v>8</v>
      </c>
      <c r="F1872" t="s">
        <v>9</v>
      </c>
      <c r="G1872">
        <v>80220</v>
      </c>
      <c r="H1872">
        <v>450.21</v>
      </c>
      <c r="I1872">
        <v>107</v>
      </c>
      <c r="J1872" t="s">
        <v>10</v>
      </c>
      <c r="K1872">
        <v>8</v>
      </c>
      <c r="L1872">
        <v>5</v>
      </c>
      <c r="M1872">
        <f t="shared" si="87"/>
        <v>0</v>
      </c>
      <c r="N1872">
        <f t="shared" si="88"/>
        <v>1</v>
      </c>
      <c r="O1872">
        <f t="shared" si="89"/>
        <v>0</v>
      </c>
    </row>
    <row r="1873" spans="1:15">
      <c r="A1873" t="s">
        <v>3738</v>
      </c>
      <c r="B1873" t="s">
        <v>2615</v>
      </c>
      <c r="C1873">
        <v>3280</v>
      </c>
      <c r="D1873" t="s">
        <v>3739</v>
      </c>
      <c r="E1873" t="s">
        <v>35</v>
      </c>
      <c r="F1873" t="s">
        <v>9</v>
      </c>
      <c r="G1873">
        <v>80013</v>
      </c>
      <c r="H1873">
        <v>428.39</v>
      </c>
      <c r="I1873">
        <v>104</v>
      </c>
      <c r="J1873" t="s">
        <v>10</v>
      </c>
      <c r="K1873">
        <v>4</v>
      </c>
      <c r="L1873">
        <v>3</v>
      </c>
      <c r="M1873">
        <f t="shared" si="87"/>
        <v>0</v>
      </c>
      <c r="N1873">
        <f t="shared" si="88"/>
        <v>1</v>
      </c>
      <c r="O1873">
        <f t="shared" si="89"/>
        <v>0</v>
      </c>
    </row>
    <row r="1874" spans="1:15">
      <c r="A1874" t="s">
        <v>3740</v>
      </c>
      <c r="B1874" t="s">
        <v>2615</v>
      </c>
      <c r="C1874">
        <v>3283</v>
      </c>
      <c r="D1874" t="s">
        <v>3741</v>
      </c>
      <c r="E1874" t="s">
        <v>35</v>
      </c>
      <c r="F1874" t="s">
        <v>9</v>
      </c>
      <c r="G1874">
        <v>80010</v>
      </c>
      <c r="H1874">
        <v>426.53</v>
      </c>
      <c r="I1874">
        <v>105</v>
      </c>
      <c r="J1874" t="s">
        <v>10</v>
      </c>
      <c r="K1874">
        <v>8</v>
      </c>
      <c r="L1874">
        <v>4</v>
      </c>
      <c r="M1874">
        <f t="shared" si="87"/>
        <v>0</v>
      </c>
      <c r="N1874">
        <f t="shared" si="88"/>
        <v>1</v>
      </c>
      <c r="O1874">
        <f t="shared" si="89"/>
        <v>0</v>
      </c>
    </row>
    <row r="1875" spans="1:15">
      <c r="A1875" t="s">
        <v>3742</v>
      </c>
      <c r="B1875" t="s">
        <v>2615</v>
      </c>
      <c r="C1875">
        <v>3295</v>
      </c>
      <c r="D1875" t="s">
        <v>3743</v>
      </c>
      <c r="E1875" t="s">
        <v>32</v>
      </c>
      <c r="F1875" t="s">
        <v>9</v>
      </c>
      <c r="G1875">
        <v>80020</v>
      </c>
      <c r="H1875">
        <v>317.25</v>
      </c>
      <c r="I1875">
        <v>108</v>
      </c>
      <c r="J1875" t="s">
        <v>10</v>
      </c>
      <c r="K1875">
        <v>6</v>
      </c>
      <c r="L1875">
        <v>5</v>
      </c>
      <c r="M1875">
        <f t="shared" si="87"/>
        <v>0</v>
      </c>
      <c r="N1875">
        <f t="shared" si="88"/>
        <v>1</v>
      </c>
      <c r="O1875">
        <f t="shared" si="89"/>
        <v>0</v>
      </c>
    </row>
    <row r="1876" spans="1:15">
      <c r="A1876" t="s">
        <v>3744</v>
      </c>
      <c r="B1876" t="s">
        <v>2615</v>
      </c>
      <c r="C1876">
        <v>3302</v>
      </c>
      <c r="D1876" t="s">
        <v>3745</v>
      </c>
      <c r="E1876" t="s">
        <v>97</v>
      </c>
      <c r="F1876" t="s">
        <v>9</v>
      </c>
      <c r="G1876">
        <v>80123</v>
      </c>
      <c r="H1876">
        <v>502.8</v>
      </c>
      <c r="I1876">
        <v>101</v>
      </c>
      <c r="J1876" t="s">
        <v>10</v>
      </c>
      <c r="K1876">
        <v>3</v>
      </c>
      <c r="L1876">
        <v>2</v>
      </c>
      <c r="M1876">
        <f t="shared" si="87"/>
        <v>0</v>
      </c>
      <c r="N1876">
        <f t="shared" si="88"/>
        <v>1</v>
      </c>
      <c r="O1876">
        <f t="shared" si="89"/>
        <v>0</v>
      </c>
    </row>
    <row r="1877" spans="1:15">
      <c r="A1877" t="s">
        <v>3746</v>
      </c>
      <c r="B1877" t="s">
        <v>2615</v>
      </c>
      <c r="C1877">
        <v>3307</v>
      </c>
      <c r="D1877" t="s">
        <v>3747</v>
      </c>
      <c r="E1877" t="s">
        <v>8</v>
      </c>
      <c r="F1877" t="s">
        <v>9</v>
      </c>
      <c r="G1877">
        <v>80221</v>
      </c>
      <c r="H1877">
        <v>154.28</v>
      </c>
      <c r="I1877">
        <v>103</v>
      </c>
      <c r="J1877" t="s">
        <v>10</v>
      </c>
      <c r="K1877">
        <v>8</v>
      </c>
      <c r="L1877">
        <v>1</v>
      </c>
      <c r="M1877">
        <f t="shared" si="87"/>
        <v>0</v>
      </c>
      <c r="N1877">
        <f t="shared" si="88"/>
        <v>1</v>
      </c>
      <c r="O1877">
        <f t="shared" si="89"/>
        <v>0</v>
      </c>
    </row>
    <row r="1878" spans="1:15">
      <c r="A1878" t="s">
        <v>3748</v>
      </c>
      <c r="B1878" t="s">
        <v>2615</v>
      </c>
      <c r="C1878">
        <v>3316</v>
      </c>
      <c r="D1878" t="s">
        <v>3749</v>
      </c>
      <c r="E1878" t="s">
        <v>97</v>
      </c>
      <c r="F1878" t="s">
        <v>9</v>
      </c>
      <c r="G1878">
        <v>80120</v>
      </c>
      <c r="H1878">
        <v>310.02999999999997</v>
      </c>
      <c r="I1878">
        <v>101</v>
      </c>
      <c r="J1878" t="s">
        <v>10</v>
      </c>
      <c r="K1878">
        <v>7</v>
      </c>
      <c r="L1878">
        <v>2</v>
      </c>
      <c r="M1878">
        <f t="shared" si="87"/>
        <v>0</v>
      </c>
      <c r="N1878">
        <f t="shared" si="88"/>
        <v>1</v>
      </c>
      <c r="O1878">
        <f t="shared" si="89"/>
        <v>0</v>
      </c>
    </row>
    <row r="1879" spans="1:15">
      <c r="A1879" t="s">
        <v>3750</v>
      </c>
      <c r="B1879" t="s">
        <v>2615</v>
      </c>
      <c r="C1879">
        <v>3320</v>
      </c>
      <c r="D1879" t="s">
        <v>801</v>
      </c>
      <c r="E1879" t="s">
        <v>17</v>
      </c>
      <c r="F1879" t="s">
        <v>9</v>
      </c>
      <c r="G1879">
        <v>80015</v>
      </c>
      <c r="H1879">
        <v>286.60000000000002</v>
      </c>
      <c r="I1879">
        <v>104</v>
      </c>
      <c r="J1879" t="s">
        <v>10</v>
      </c>
      <c r="K1879">
        <v>3</v>
      </c>
      <c r="L1879">
        <v>4</v>
      </c>
      <c r="M1879">
        <f t="shared" si="87"/>
        <v>0</v>
      </c>
      <c r="N1879">
        <f t="shared" si="88"/>
        <v>1</v>
      </c>
      <c r="O1879">
        <f t="shared" si="89"/>
        <v>0</v>
      </c>
    </row>
    <row r="1880" spans="1:15">
      <c r="A1880" t="s">
        <v>3751</v>
      </c>
      <c r="B1880" t="s">
        <v>2615</v>
      </c>
      <c r="C1880">
        <v>3325</v>
      </c>
      <c r="D1880" t="s">
        <v>3752</v>
      </c>
      <c r="E1880" t="s">
        <v>29</v>
      </c>
      <c r="F1880" t="s">
        <v>9</v>
      </c>
      <c r="G1880">
        <v>80005</v>
      </c>
      <c r="H1880">
        <v>417.58</v>
      </c>
      <c r="I1880">
        <v>103</v>
      </c>
      <c r="J1880" t="s">
        <v>10</v>
      </c>
      <c r="K1880">
        <v>5</v>
      </c>
      <c r="L1880">
        <v>6</v>
      </c>
      <c r="M1880">
        <f t="shared" si="87"/>
        <v>0</v>
      </c>
      <c r="N1880">
        <f t="shared" si="88"/>
        <v>1</v>
      </c>
      <c r="O1880">
        <f t="shared" si="89"/>
        <v>0</v>
      </c>
    </row>
    <row r="1881" spans="1:15">
      <c r="A1881" t="s">
        <v>3753</v>
      </c>
      <c r="B1881" t="s">
        <v>2615</v>
      </c>
      <c r="C1881">
        <v>3331</v>
      </c>
      <c r="D1881" t="s">
        <v>3754</v>
      </c>
      <c r="E1881" t="s">
        <v>8</v>
      </c>
      <c r="F1881" t="s">
        <v>9</v>
      </c>
      <c r="G1881">
        <v>80237</v>
      </c>
      <c r="H1881">
        <v>395.73</v>
      </c>
      <c r="I1881">
        <v>100</v>
      </c>
      <c r="J1881" t="s">
        <v>10</v>
      </c>
      <c r="K1881">
        <v>8</v>
      </c>
      <c r="L1881">
        <v>7</v>
      </c>
      <c r="M1881">
        <f t="shared" si="87"/>
        <v>0</v>
      </c>
      <c r="N1881">
        <f t="shared" si="88"/>
        <v>1</v>
      </c>
      <c r="O1881">
        <f t="shared" si="89"/>
        <v>0</v>
      </c>
    </row>
    <row r="1882" spans="1:15">
      <c r="A1882" t="s">
        <v>3755</v>
      </c>
      <c r="B1882" t="s">
        <v>2615</v>
      </c>
      <c r="C1882">
        <v>3333</v>
      </c>
      <c r="D1882" t="s">
        <v>3756</v>
      </c>
      <c r="E1882" t="s">
        <v>337</v>
      </c>
      <c r="F1882" t="s">
        <v>9</v>
      </c>
      <c r="G1882">
        <v>80033</v>
      </c>
      <c r="H1882">
        <v>519.76</v>
      </c>
      <c r="I1882">
        <v>108</v>
      </c>
      <c r="J1882" t="s">
        <v>10</v>
      </c>
      <c r="K1882">
        <v>4</v>
      </c>
      <c r="L1882">
        <v>4</v>
      </c>
      <c r="M1882">
        <f t="shared" si="87"/>
        <v>0</v>
      </c>
      <c r="N1882">
        <f t="shared" si="88"/>
        <v>1</v>
      </c>
      <c r="O1882">
        <f t="shared" si="89"/>
        <v>0</v>
      </c>
    </row>
    <row r="1883" spans="1:15">
      <c r="A1883" t="s">
        <v>3757</v>
      </c>
      <c r="B1883" t="s">
        <v>3758</v>
      </c>
      <c r="C1883">
        <v>3</v>
      </c>
      <c r="D1883" t="s">
        <v>3759</v>
      </c>
      <c r="E1883" t="s">
        <v>8</v>
      </c>
      <c r="F1883" t="s">
        <v>9</v>
      </c>
      <c r="G1883">
        <v>80223</v>
      </c>
      <c r="H1883">
        <v>901.31</v>
      </c>
      <c r="I1883">
        <v>100</v>
      </c>
      <c r="J1883" t="s">
        <v>10</v>
      </c>
      <c r="K1883">
        <v>7</v>
      </c>
      <c r="L1883">
        <v>6</v>
      </c>
      <c r="M1883">
        <f t="shared" si="87"/>
        <v>0</v>
      </c>
      <c r="N1883">
        <f t="shared" si="88"/>
        <v>0</v>
      </c>
      <c r="O1883">
        <f t="shared" si="89"/>
        <v>0</v>
      </c>
    </row>
    <row r="1884" spans="1:15">
      <c r="A1884" t="s">
        <v>3760</v>
      </c>
      <c r="B1884" t="s">
        <v>3758</v>
      </c>
      <c r="C1884">
        <v>15</v>
      </c>
      <c r="D1884" t="s">
        <v>3761</v>
      </c>
      <c r="E1884" t="s">
        <v>35</v>
      </c>
      <c r="F1884" t="s">
        <v>9</v>
      </c>
      <c r="G1884">
        <v>80013</v>
      </c>
      <c r="H1884">
        <v>689.42</v>
      </c>
      <c r="I1884">
        <v>104</v>
      </c>
      <c r="J1884" t="s">
        <v>10</v>
      </c>
      <c r="K1884">
        <v>3</v>
      </c>
      <c r="L1884">
        <v>6</v>
      </c>
      <c r="M1884">
        <f t="shared" si="87"/>
        <v>0</v>
      </c>
      <c r="N1884">
        <f t="shared" si="88"/>
        <v>0</v>
      </c>
      <c r="O1884">
        <f t="shared" si="89"/>
        <v>0</v>
      </c>
    </row>
    <row r="1885" spans="1:15">
      <c r="A1885" t="s">
        <v>3762</v>
      </c>
      <c r="B1885" t="s">
        <v>3758</v>
      </c>
      <c r="C1885">
        <v>27</v>
      </c>
      <c r="D1885" t="s">
        <v>3763</v>
      </c>
      <c r="E1885" t="s">
        <v>156</v>
      </c>
      <c r="F1885" t="s">
        <v>9</v>
      </c>
      <c r="G1885">
        <v>80138</v>
      </c>
      <c r="H1885">
        <v>724.72</v>
      </c>
      <c r="I1885">
        <v>102</v>
      </c>
      <c r="J1885" t="s">
        <v>10</v>
      </c>
      <c r="K1885">
        <v>4</v>
      </c>
      <c r="L1885">
        <v>6</v>
      </c>
      <c r="M1885">
        <f t="shared" si="87"/>
        <v>0</v>
      </c>
      <c r="N1885">
        <f t="shared" si="88"/>
        <v>0</v>
      </c>
      <c r="O1885">
        <f t="shared" si="89"/>
        <v>0</v>
      </c>
    </row>
    <row r="1886" spans="1:15">
      <c r="A1886" t="s">
        <v>3764</v>
      </c>
      <c r="B1886" t="s">
        <v>3758</v>
      </c>
      <c r="C1886">
        <v>56</v>
      </c>
      <c r="D1886" t="s">
        <v>3765</v>
      </c>
      <c r="E1886" t="s">
        <v>77</v>
      </c>
      <c r="F1886" t="s">
        <v>9</v>
      </c>
      <c r="G1886">
        <v>80031</v>
      </c>
      <c r="H1886">
        <v>711.05</v>
      </c>
      <c r="I1886">
        <v>103</v>
      </c>
      <c r="J1886" t="s">
        <v>10</v>
      </c>
      <c r="K1886">
        <v>8</v>
      </c>
      <c r="L1886">
        <v>8</v>
      </c>
      <c r="M1886">
        <f t="shared" si="87"/>
        <v>0</v>
      </c>
      <c r="N1886">
        <f t="shared" si="88"/>
        <v>0</v>
      </c>
      <c r="O1886">
        <f t="shared" si="89"/>
        <v>0</v>
      </c>
    </row>
    <row r="1887" spans="1:15">
      <c r="A1887" t="s">
        <v>3766</v>
      </c>
      <c r="B1887" t="s">
        <v>3758</v>
      </c>
      <c r="C1887">
        <v>59</v>
      </c>
      <c r="D1887" t="s">
        <v>3767</v>
      </c>
      <c r="E1887" t="s">
        <v>8</v>
      </c>
      <c r="F1887" t="s">
        <v>9</v>
      </c>
      <c r="G1887">
        <v>80218</v>
      </c>
      <c r="H1887">
        <v>650.89</v>
      </c>
      <c r="I1887">
        <v>104</v>
      </c>
      <c r="J1887" t="s">
        <v>10</v>
      </c>
      <c r="K1887">
        <v>6</v>
      </c>
      <c r="L1887">
        <v>5</v>
      </c>
      <c r="M1887">
        <f t="shared" si="87"/>
        <v>0</v>
      </c>
      <c r="N1887">
        <f t="shared" si="88"/>
        <v>0</v>
      </c>
      <c r="O1887">
        <f t="shared" si="89"/>
        <v>0</v>
      </c>
    </row>
    <row r="1888" spans="1:15">
      <c r="A1888" t="s">
        <v>3768</v>
      </c>
      <c r="B1888" t="s">
        <v>3758</v>
      </c>
      <c r="C1888">
        <v>63</v>
      </c>
      <c r="D1888" t="s">
        <v>3769</v>
      </c>
      <c r="E1888" t="s">
        <v>29</v>
      </c>
      <c r="F1888" t="s">
        <v>9</v>
      </c>
      <c r="G1888">
        <v>80005</v>
      </c>
      <c r="H1888">
        <v>694.48</v>
      </c>
      <c r="I1888">
        <v>103</v>
      </c>
      <c r="J1888" t="s">
        <v>10</v>
      </c>
      <c r="K1888">
        <v>5</v>
      </c>
      <c r="L1888">
        <v>5</v>
      </c>
      <c r="M1888">
        <f t="shared" si="87"/>
        <v>0</v>
      </c>
      <c r="N1888">
        <f t="shared" si="88"/>
        <v>0</v>
      </c>
      <c r="O1888">
        <f t="shared" si="89"/>
        <v>0</v>
      </c>
    </row>
    <row r="1889" spans="1:15">
      <c r="A1889" t="s">
        <v>3770</v>
      </c>
      <c r="B1889" t="s">
        <v>3758</v>
      </c>
      <c r="C1889">
        <v>80</v>
      </c>
      <c r="D1889" t="s">
        <v>3771</v>
      </c>
      <c r="E1889" t="s">
        <v>26</v>
      </c>
      <c r="F1889" t="s">
        <v>9</v>
      </c>
      <c r="G1889">
        <v>80228</v>
      </c>
      <c r="H1889">
        <v>611.51</v>
      </c>
      <c r="I1889">
        <v>106</v>
      </c>
      <c r="J1889" t="s">
        <v>10</v>
      </c>
      <c r="K1889">
        <v>3</v>
      </c>
      <c r="L1889">
        <v>6</v>
      </c>
      <c r="M1889">
        <f t="shared" si="87"/>
        <v>0</v>
      </c>
      <c r="N1889">
        <f t="shared" si="88"/>
        <v>0</v>
      </c>
      <c r="O1889">
        <f t="shared" si="89"/>
        <v>0</v>
      </c>
    </row>
    <row r="1890" spans="1:15">
      <c r="A1890" t="s">
        <v>3772</v>
      </c>
      <c r="B1890" t="s">
        <v>3758</v>
      </c>
      <c r="C1890">
        <v>87</v>
      </c>
      <c r="D1890" t="s">
        <v>3773</v>
      </c>
      <c r="E1890" t="s">
        <v>8</v>
      </c>
      <c r="F1890" t="s">
        <v>9</v>
      </c>
      <c r="G1890">
        <v>80220</v>
      </c>
      <c r="H1890">
        <v>481.99</v>
      </c>
      <c r="I1890">
        <v>100</v>
      </c>
      <c r="J1890" t="s">
        <v>10</v>
      </c>
      <c r="K1890">
        <v>6</v>
      </c>
      <c r="L1890">
        <v>4</v>
      </c>
      <c r="M1890">
        <f t="shared" si="87"/>
        <v>0</v>
      </c>
      <c r="N1890">
        <f t="shared" si="88"/>
        <v>0</v>
      </c>
      <c r="O1890">
        <f t="shared" si="89"/>
        <v>0</v>
      </c>
    </row>
    <row r="1891" spans="1:15">
      <c r="A1891" t="s">
        <v>3774</v>
      </c>
      <c r="B1891" t="s">
        <v>3758</v>
      </c>
      <c r="C1891">
        <v>91</v>
      </c>
      <c r="D1891" t="s">
        <v>3775</v>
      </c>
      <c r="E1891" t="s">
        <v>35</v>
      </c>
      <c r="F1891" t="s">
        <v>9</v>
      </c>
      <c r="G1891">
        <v>80012</v>
      </c>
      <c r="H1891">
        <v>903.7</v>
      </c>
      <c r="I1891">
        <v>104</v>
      </c>
      <c r="J1891" t="s">
        <v>10</v>
      </c>
      <c r="K1891">
        <v>6</v>
      </c>
      <c r="L1891">
        <v>7</v>
      </c>
      <c r="M1891">
        <f t="shared" si="87"/>
        <v>0</v>
      </c>
      <c r="N1891">
        <f t="shared" si="88"/>
        <v>0</v>
      </c>
      <c r="O1891">
        <f t="shared" si="89"/>
        <v>0</v>
      </c>
    </row>
    <row r="1892" spans="1:15">
      <c r="A1892" t="s">
        <v>3776</v>
      </c>
      <c r="B1892" t="s">
        <v>3758</v>
      </c>
      <c r="C1892">
        <v>92</v>
      </c>
      <c r="D1892" t="s">
        <v>3777</v>
      </c>
      <c r="E1892" t="s">
        <v>35</v>
      </c>
      <c r="F1892" t="s">
        <v>9</v>
      </c>
      <c r="G1892">
        <v>80017</v>
      </c>
      <c r="H1892">
        <v>612.75</v>
      </c>
      <c r="I1892">
        <v>105</v>
      </c>
      <c r="J1892" t="s">
        <v>10</v>
      </c>
      <c r="K1892">
        <v>1</v>
      </c>
      <c r="L1892">
        <v>5</v>
      </c>
      <c r="M1892">
        <f t="shared" si="87"/>
        <v>0</v>
      </c>
      <c r="N1892">
        <f t="shared" si="88"/>
        <v>0</v>
      </c>
      <c r="O1892">
        <f t="shared" si="89"/>
        <v>0</v>
      </c>
    </row>
    <row r="1893" spans="1:15">
      <c r="A1893" t="s">
        <v>3778</v>
      </c>
      <c r="B1893" t="s">
        <v>3758</v>
      </c>
      <c r="C1893">
        <v>93</v>
      </c>
      <c r="D1893" t="s">
        <v>3779</v>
      </c>
      <c r="E1893" t="s">
        <v>8</v>
      </c>
      <c r="F1893" t="s">
        <v>9</v>
      </c>
      <c r="G1893">
        <v>80220</v>
      </c>
      <c r="H1893">
        <v>761.05</v>
      </c>
      <c r="I1893">
        <v>107</v>
      </c>
      <c r="J1893" t="s">
        <v>10</v>
      </c>
      <c r="K1893">
        <v>3</v>
      </c>
      <c r="L1893">
        <v>5</v>
      </c>
      <c r="M1893">
        <f t="shared" si="87"/>
        <v>0</v>
      </c>
      <c r="N1893">
        <f t="shared" si="88"/>
        <v>0</v>
      </c>
      <c r="O1893">
        <f t="shared" si="89"/>
        <v>0</v>
      </c>
    </row>
    <row r="1894" spans="1:15">
      <c r="A1894" t="s">
        <v>3780</v>
      </c>
      <c r="B1894" t="s">
        <v>3758</v>
      </c>
      <c r="C1894">
        <v>115</v>
      </c>
      <c r="D1894" t="s">
        <v>3781</v>
      </c>
      <c r="E1894" t="s">
        <v>35</v>
      </c>
      <c r="F1894" t="s">
        <v>9</v>
      </c>
      <c r="G1894">
        <v>80013</v>
      </c>
      <c r="H1894">
        <v>714.55</v>
      </c>
      <c r="I1894">
        <v>104</v>
      </c>
      <c r="J1894" t="s">
        <v>10</v>
      </c>
      <c r="K1894">
        <v>3</v>
      </c>
      <c r="L1894">
        <v>5</v>
      </c>
      <c r="M1894">
        <f t="shared" si="87"/>
        <v>0</v>
      </c>
      <c r="N1894">
        <f t="shared" si="88"/>
        <v>0</v>
      </c>
      <c r="O1894">
        <f t="shared" si="89"/>
        <v>0</v>
      </c>
    </row>
    <row r="1895" spans="1:15">
      <c r="A1895" t="s">
        <v>3782</v>
      </c>
      <c r="B1895" t="s">
        <v>3758</v>
      </c>
      <c r="C1895">
        <v>119</v>
      </c>
      <c r="D1895" t="s">
        <v>3783</v>
      </c>
      <c r="E1895" t="s">
        <v>8</v>
      </c>
      <c r="F1895" t="s">
        <v>9</v>
      </c>
      <c r="G1895">
        <v>80219</v>
      </c>
      <c r="H1895">
        <v>694.71</v>
      </c>
      <c r="I1895">
        <v>107</v>
      </c>
      <c r="J1895" t="s">
        <v>10</v>
      </c>
      <c r="K1895">
        <v>3</v>
      </c>
      <c r="L1895">
        <v>5</v>
      </c>
      <c r="M1895">
        <f t="shared" si="87"/>
        <v>0</v>
      </c>
      <c r="N1895">
        <f t="shared" si="88"/>
        <v>0</v>
      </c>
      <c r="O1895">
        <f t="shared" si="89"/>
        <v>0</v>
      </c>
    </row>
    <row r="1896" spans="1:15">
      <c r="A1896" t="s">
        <v>3784</v>
      </c>
      <c r="B1896" t="s">
        <v>3758</v>
      </c>
      <c r="C1896">
        <v>120</v>
      </c>
      <c r="D1896" t="s">
        <v>3785</v>
      </c>
      <c r="E1896" t="s">
        <v>156</v>
      </c>
      <c r="F1896" t="s">
        <v>9</v>
      </c>
      <c r="G1896">
        <v>80138</v>
      </c>
      <c r="H1896">
        <v>567.03</v>
      </c>
      <c r="I1896">
        <v>102</v>
      </c>
      <c r="J1896" t="s">
        <v>10</v>
      </c>
      <c r="K1896">
        <v>2</v>
      </c>
      <c r="L1896">
        <v>5</v>
      </c>
      <c r="M1896">
        <f t="shared" si="87"/>
        <v>0</v>
      </c>
      <c r="N1896">
        <f t="shared" si="88"/>
        <v>0</v>
      </c>
      <c r="O1896">
        <f t="shared" si="89"/>
        <v>0</v>
      </c>
    </row>
    <row r="1897" spans="1:15">
      <c r="A1897" t="s">
        <v>3786</v>
      </c>
      <c r="B1897" t="s">
        <v>3758</v>
      </c>
      <c r="C1897">
        <v>151</v>
      </c>
      <c r="D1897" t="s">
        <v>3787</v>
      </c>
      <c r="E1897" t="s">
        <v>32</v>
      </c>
      <c r="F1897" t="s">
        <v>9</v>
      </c>
      <c r="G1897">
        <v>80020</v>
      </c>
      <c r="H1897">
        <v>782.1</v>
      </c>
      <c r="I1897">
        <v>108</v>
      </c>
      <c r="J1897" t="s">
        <v>10</v>
      </c>
      <c r="K1897">
        <v>3</v>
      </c>
      <c r="L1897">
        <v>5</v>
      </c>
      <c r="M1897">
        <f t="shared" si="87"/>
        <v>0</v>
      </c>
      <c r="N1897">
        <f t="shared" si="88"/>
        <v>0</v>
      </c>
      <c r="O1897">
        <f t="shared" si="89"/>
        <v>0</v>
      </c>
    </row>
    <row r="1898" spans="1:15">
      <c r="A1898" t="s">
        <v>3788</v>
      </c>
      <c r="B1898" t="s">
        <v>3758</v>
      </c>
      <c r="C1898">
        <v>152</v>
      </c>
      <c r="D1898" t="s">
        <v>3789</v>
      </c>
      <c r="E1898" t="s">
        <v>35</v>
      </c>
      <c r="F1898" t="s">
        <v>9</v>
      </c>
      <c r="G1898">
        <v>80013</v>
      </c>
      <c r="H1898">
        <v>720.97</v>
      </c>
      <c r="I1898">
        <v>105</v>
      </c>
      <c r="J1898" t="s">
        <v>10</v>
      </c>
      <c r="K1898">
        <v>5</v>
      </c>
      <c r="L1898">
        <v>7</v>
      </c>
      <c r="M1898">
        <f t="shared" si="87"/>
        <v>0</v>
      </c>
      <c r="N1898">
        <f t="shared" si="88"/>
        <v>0</v>
      </c>
      <c r="O1898">
        <f t="shared" si="89"/>
        <v>0</v>
      </c>
    </row>
    <row r="1899" spans="1:15">
      <c r="A1899" t="s">
        <v>3790</v>
      </c>
      <c r="B1899" t="s">
        <v>3758</v>
      </c>
      <c r="C1899">
        <v>162</v>
      </c>
      <c r="D1899" t="s">
        <v>3791</v>
      </c>
      <c r="E1899" t="s">
        <v>8</v>
      </c>
      <c r="F1899" t="s">
        <v>9</v>
      </c>
      <c r="G1899">
        <v>80237</v>
      </c>
      <c r="H1899">
        <v>753.86</v>
      </c>
      <c r="I1899">
        <v>101</v>
      </c>
      <c r="J1899" t="s">
        <v>10</v>
      </c>
      <c r="K1899">
        <v>2</v>
      </c>
      <c r="L1899">
        <v>4</v>
      </c>
      <c r="M1899">
        <f t="shared" si="87"/>
        <v>0</v>
      </c>
      <c r="N1899">
        <f t="shared" si="88"/>
        <v>0</v>
      </c>
      <c r="O1899">
        <f t="shared" si="89"/>
        <v>0</v>
      </c>
    </row>
    <row r="1900" spans="1:15">
      <c r="A1900" t="s">
        <v>3792</v>
      </c>
      <c r="B1900" t="s">
        <v>3758</v>
      </c>
      <c r="C1900">
        <v>180</v>
      </c>
      <c r="D1900" t="s">
        <v>3793</v>
      </c>
      <c r="E1900" t="s">
        <v>8</v>
      </c>
      <c r="F1900" t="s">
        <v>9</v>
      </c>
      <c r="G1900">
        <v>80224</v>
      </c>
      <c r="H1900">
        <v>782.99</v>
      </c>
      <c r="I1900">
        <v>100</v>
      </c>
      <c r="J1900" t="s">
        <v>10</v>
      </c>
      <c r="K1900">
        <v>1</v>
      </c>
      <c r="L1900">
        <v>3</v>
      </c>
      <c r="M1900">
        <f t="shared" si="87"/>
        <v>0</v>
      </c>
      <c r="N1900">
        <f t="shared" si="88"/>
        <v>0</v>
      </c>
      <c r="O1900">
        <f t="shared" si="89"/>
        <v>0</v>
      </c>
    </row>
    <row r="1901" spans="1:15">
      <c r="A1901" t="s">
        <v>3794</v>
      </c>
      <c r="B1901" t="s">
        <v>3758</v>
      </c>
      <c r="C1901">
        <v>181</v>
      </c>
      <c r="D1901" t="s">
        <v>3795</v>
      </c>
      <c r="E1901" t="s">
        <v>337</v>
      </c>
      <c r="F1901" t="s">
        <v>9</v>
      </c>
      <c r="G1901">
        <v>80033</v>
      </c>
      <c r="H1901">
        <v>683.53</v>
      </c>
      <c r="I1901">
        <v>109</v>
      </c>
      <c r="J1901" t="s">
        <v>10</v>
      </c>
      <c r="K1901">
        <v>7</v>
      </c>
      <c r="L1901">
        <v>8</v>
      </c>
      <c r="M1901">
        <f t="shared" si="87"/>
        <v>0</v>
      </c>
      <c r="N1901">
        <f t="shared" si="88"/>
        <v>0</v>
      </c>
      <c r="O1901">
        <f t="shared" si="89"/>
        <v>0</v>
      </c>
    </row>
    <row r="1902" spans="1:15">
      <c r="A1902" t="s">
        <v>3796</v>
      </c>
      <c r="B1902" t="s">
        <v>3758</v>
      </c>
      <c r="C1902">
        <v>182</v>
      </c>
      <c r="D1902" t="s">
        <v>3797</v>
      </c>
      <c r="E1902" t="s">
        <v>32</v>
      </c>
      <c r="F1902" t="s">
        <v>9</v>
      </c>
      <c r="G1902">
        <v>80020</v>
      </c>
      <c r="H1902">
        <v>159.41999999999999</v>
      </c>
      <c r="I1902">
        <v>103</v>
      </c>
      <c r="J1902" t="s">
        <v>14</v>
      </c>
      <c r="K1902">
        <v>8</v>
      </c>
      <c r="L1902">
        <v>1</v>
      </c>
      <c r="M1902">
        <f t="shared" si="87"/>
        <v>0</v>
      </c>
      <c r="N1902">
        <f t="shared" si="88"/>
        <v>0</v>
      </c>
      <c r="O1902">
        <f t="shared" si="89"/>
        <v>0</v>
      </c>
    </row>
    <row r="1903" spans="1:15">
      <c r="A1903" t="s">
        <v>3798</v>
      </c>
      <c r="B1903" t="s">
        <v>3758</v>
      </c>
      <c r="C1903">
        <v>194</v>
      </c>
      <c r="D1903" t="s">
        <v>3799</v>
      </c>
      <c r="E1903" t="s">
        <v>35</v>
      </c>
      <c r="F1903" t="s">
        <v>9</v>
      </c>
      <c r="G1903">
        <v>80012</v>
      </c>
      <c r="H1903">
        <v>795.58</v>
      </c>
      <c r="I1903">
        <v>105</v>
      </c>
      <c r="J1903" t="s">
        <v>10</v>
      </c>
      <c r="K1903">
        <v>4</v>
      </c>
      <c r="L1903">
        <v>6</v>
      </c>
      <c r="M1903">
        <f t="shared" si="87"/>
        <v>0</v>
      </c>
      <c r="N1903">
        <f t="shared" si="88"/>
        <v>0</v>
      </c>
      <c r="O1903">
        <f t="shared" si="89"/>
        <v>0</v>
      </c>
    </row>
    <row r="1904" spans="1:15">
      <c r="A1904" t="s">
        <v>3800</v>
      </c>
      <c r="B1904" t="s">
        <v>3758</v>
      </c>
      <c r="C1904">
        <v>197</v>
      </c>
      <c r="D1904" t="s">
        <v>3801</v>
      </c>
      <c r="E1904" t="s">
        <v>8</v>
      </c>
      <c r="F1904" t="s">
        <v>9</v>
      </c>
      <c r="G1904">
        <v>80222</v>
      </c>
      <c r="H1904">
        <v>586.03</v>
      </c>
      <c r="I1904">
        <v>100</v>
      </c>
      <c r="J1904" t="s">
        <v>10</v>
      </c>
      <c r="K1904">
        <v>3</v>
      </c>
      <c r="L1904">
        <v>5</v>
      </c>
      <c r="M1904">
        <f t="shared" si="87"/>
        <v>0</v>
      </c>
      <c r="N1904">
        <f t="shared" si="88"/>
        <v>0</v>
      </c>
      <c r="O1904">
        <f t="shared" si="89"/>
        <v>0</v>
      </c>
    </row>
    <row r="1905" spans="1:15">
      <c r="A1905" t="s">
        <v>3802</v>
      </c>
      <c r="B1905" t="s">
        <v>3758</v>
      </c>
      <c r="C1905">
        <v>198</v>
      </c>
      <c r="D1905" t="s">
        <v>3803</v>
      </c>
      <c r="E1905" t="s">
        <v>316</v>
      </c>
      <c r="F1905" t="s">
        <v>9</v>
      </c>
      <c r="G1905">
        <v>80401</v>
      </c>
      <c r="H1905">
        <v>772.56</v>
      </c>
      <c r="I1905">
        <v>108</v>
      </c>
      <c r="J1905" t="s">
        <v>10</v>
      </c>
      <c r="K1905">
        <v>8</v>
      </c>
      <c r="L1905">
        <v>8</v>
      </c>
      <c r="M1905">
        <f t="shared" si="87"/>
        <v>0</v>
      </c>
      <c r="N1905">
        <f t="shared" si="88"/>
        <v>0</v>
      </c>
      <c r="O1905">
        <f t="shared" si="89"/>
        <v>0</v>
      </c>
    </row>
    <row r="1906" spans="1:15">
      <c r="A1906" t="s">
        <v>3804</v>
      </c>
      <c r="B1906" t="s">
        <v>3758</v>
      </c>
      <c r="C1906">
        <v>204</v>
      </c>
      <c r="D1906" t="s">
        <v>3028</v>
      </c>
      <c r="E1906" t="s">
        <v>35</v>
      </c>
      <c r="F1906" t="s">
        <v>9</v>
      </c>
      <c r="G1906">
        <v>80014</v>
      </c>
      <c r="H1906">
        <v>637.98</v>
      </c>
      <c r="I1906">
        <v>105</v>
      </c>
      <c r="J1906" t="s">
        <v>10</v>
      </c>
      <c r="K1906">
        <v>4</v>
      </c>
      <c r="L1906">
        <v>6</v>
      </c>
      <c r="M1906">
        <f t="shared" si="87"/>
        <v>0</v>
      </c>
      <c r="N1906">
        <f t="shared" si="88"/>
        <v>0</v>
      </c>
      <c r="O1906">
        <f t="shared" si="89"/>
        <v>0</v>
      </c>
    </row>
    <row r="1907" spans="1:15">
      <c r="A1907" t="s">
        <v>3805</v>
      </c>
      <c r="B1907" t="s">
        <v>3758</v>
      </c>
      <c r="C1907">
        <v>210</v>
      </c>
      <c r="D1907" t="s">
        <v>3806</v>
      </c>
      <c r="E1907" t="s">
        <v>48</v>
      </c>
      <c r="F1907" t="s">
        <v>9</v>
      </c>
      <c r="G1907">
        <v>80113</v>
      </c>
      <c r="H1907">
        <v>623.64</v>
      </c>
      <c r="I1907">
        <v>105</v>
      </c>
      <c r="J1907" t="s">
        <v>10</v>
      </c>
      <c r="K1907">
        <v>6</v>
      </c>
      <c r="L1907">
        <v>7</v>
      </c>
      <c r="M1907">
        <f t="shared" si="87"/>
        <v>0</v>
      </c>
      <c r="N1907">
        <f t="shared" si="88"/>
        <v>0</v>
      </c>
      <c r="O1907">
        <f t="shared" si="89"/>
        <v>0</v>
      </c>
    </row>
    <row r="1908" spans="1:15">
      <c r="A1908" t="s">
        <v>3807</v>
      </c>
      <c r="B1908" t="s">
        <v>3758</v>
      </c>
      <c r="C1908">
        <v>211</v>
      </c>
      <c r="D1908" t="s">
        <v>3808</v>
      </c>
      <c r="E1908" t="s">
        <v>26</v>
      </c>
      <c r="F1908" t="s">
        <v>9</v>
      </c>
      <c r="G1908">
        <v>80214</v>
      </c>
      <c r="H1908">
        <v>665.6</v>
      </c>
      <c r="I1908">
        <v>106</v>
      </c>
      <c r="J1908" t="s">
        <v>10</v>
      </c>
      <c r="K1908">
        <v>7</v>
      </c>
      <c r="L1908">
        <v>7</v>
      </c>
      <c r="M1908">
        <f t="shared" si="87"/>
        <v>0</v>
      </c>
      <c r="N1908">
        <f t="shared" si="88"/>
        <v>0</v>
      </c>
      <c r="O1908">
        <f t="shared" si="89"/>
        <v>0</v>
      </c>
    </row>
    <row r="1909" spans="1:15">
      <c r="A1909" t="s">
        <v>3809</v>
      </c>
      <c r="B1909" t="s">
        <v>3758</v>
      </c>
      <c r="C1909">
        <v>214</v>
      </c>
      <c r="D1909" t="s">
        <v>3810</v>
      </c>
      <c r="E1909" t="s">
        <v>35</v>
      </c>
      <c r="F1909" t="s">
        <v>9</v>
      </c>
      <c r="G1909">
        <v>80013</v>
      </c>
      <c r="H1909">
        <v>577.79999999999995</v>
      </c>
      <c r="I1909">
        <v>104</v>
      </c>
      <c r="J1909" t="s">
        <v>10</v>
      </c>
      <c r="K1909">
        <v>1</v>
      </c>
      <c r="L1909">
        <v>5</v>
      </c>
      <c r="M1909">
        <f t="shared" si="87"/>
        <v>0</v>
      </c>
      <c r="N1909">
        <f t="shared" si="88"/>
        <v>0</v>
      </c>
      <c r="O1909">
        <f t="shared" si="89"/>
        <v>0</v>
      </c>
    </row>
    <row r="1910" spans="1:15">
      <c r="A1910" t="s">
        <v>3811</v>
      </c>
      <c r="B1910" t="s">
        <v>3758</v>
      </c>
      <c r="C1910">
        <v>236</v>
      </c>
      <c r="D1910" t="s">
        <v>3812</v>
      </c>
      <c r="E1910" t="s">
        <v>29</v>
      </c>
      <c r="F1910" t="s">
        <v>9</v>
      </c>
      <c r="G1910">
        <v>80004</v>
      </c>
      <c r="H1910">
        <v>581.26</v>
      </c>
      <c r="I1910">
        <v>108</v>
      </c>
      <c r="J1910" t="s">
        <v>10</v>
      </c>
      <c r="K1910">
        <v>5</v>
      </c>
      <c r="L1910">
        <v>5</v>
      </c>
      <c r="M1910">
        <f t="shared" si="87"/>
        <v>0</v>
      </c>
      <c r="N1910">
        <f t="shared" si="88"/>
        <v>0</v>
      </c>
      <c r="O1910">
        <f t="shared" si="89"/>
        <v>0</v>
      </c>
    </row>
    <row r="1911" spans="1:15">
      <c r="A1911" t="s">
        <v>3813</v>
      </c>
      <c r="B1911" t="s">
        <v>3758</v>
      </c>
      <c r="C1911">
        <v>240</v>
      </c>
      <c r="D1911" t="s">
        <v>3814</v>
      </c>
      <c r="E1911" t="s">
        <v>35</v>
      </c>
      <c r="F1911" t="s">
        <v>9</v>
      </c>
      <c r="G1911">
        <v>80014</v>
      </c>
      <c r="H1911">
        <v>882</v>
      </c>
      <c r="I1911">
        <v>104</v>
      </c>
      <c r="J1911" t="s">
        <v>10</v>
      </c>
      <c r="K1911">
        <v>2</v>
      </c>
      <c r="L1911">
        <v>5</v>
      </c>
      <c r="M1911">
        <f t="shared" si="87"/>
        <v>0</v>
      </c>
      <c r="N1911">
        <f t="shared" si="88"/>
        <v>0</v>
      </c>
      <c r="O1911">
        <f t="shared" si="89"/>
        <v>0</v>
      </c>
    </row>
    <row r="1912" spans="1:15">
      <c r="A1912" t="s">
        <v>3815</v>
      </c>
      <c r="B1912" t="s">
        <v>3758</v>
      </c>
      <c r="C1912">
        <v>245</v>
      </c>
      <c r="D1912" t="s">
        <v>3816</v>
      </c>
      <c r="E1912" t="s">
        <v>17</v>
      </c>
      <c r="F1912" t="s">
        <v>9</v>
      </c>
      <c r="G1912">
        <v>80122</v>
      </c>
      <c r="H1912">
        <v>569.26</v>
      </c>
      <c r="I1912">
        <v>100</v>
      </c>
      <c r="J1912" t="s">
        <v>10</v>
      </c>
      <c r="K1912">
        <v>5</v>
      </c>
      <c r="L1912">
        <v>4</v>
      </c>
      <c r="M1912">
        <f t="shared" si="87"/>
        <v>0</v>
      </c>
      <c r="N1912">
        <f t="shared" si="88"/>
        <v>0</v>
      </c>
      <c r="O1912">
        <f t="shared" si="89"/>
        <v>0</v>
      </c>
    </row>
    <row r="1913" spans="1:15">
      <c r="A1913" t="s">
        <v>3817</v>
      </c>
      <c r="B1913" t="s">
        <v>3758</v>
      </c>
      <c r="C1913">
        <v>251</v>
      </c>
      <c r="D1913" t="s">
        <v>3818</v>
      </c>
      <c r="E1913" t="s">
        <v>29</v>
      </c>
      <c r="F1913" t="s">
        <v>9</v>
      </c>
      <c r="G1913">
        <v>80005</v>
      </c>
      <c r="H1913">
        <v>840.89</v>
      </c>
      <c r="I1913">
        <v>103</v>
      </c>
      <c r="J1913" t="s">
        <v>10</v>
      </c>
      <c r="K1913">
        <v>1</v>
      </c>
      <c r="L1913">
        <v>7</v>
      </c>
      <c r="M1913">
        <f t="shared" si="87"/>
        <v>0</v>
      </c>
      <c r="N1913">
        <f t="shared" si="88"/>
        <v>0</v>
      </c>
      <c r="O1913">
        <f t="shared" si="89"/>
        <v>0</v>
      </c>
    </row>
    <row r="1914" spans="1:15">
      <c r="A1914" t="s">
        <v>3819</v>
      </c>
      <c r="B1914" t="s">
        <v>3758</v>
      </c>
      <c r="C1914">
        <v>258</v>
      </c>
      <c r="D1914" t="s">
        <v>3820</v>
      </c>
      <c r="E1914" t="s">
        <v>8</v>
      </c>
      <c r="F1914" t="s">
        <v>9</v>
      </c>
      <c r="G1914">
        <v>80221</v>
      </c>
      <c r="H1914">
        <v>669.5</v>
      </c>
      <c r="I1914">
        <v>101</v>
      </c>
      <c r="J1914" t="s">
        <v>10</v>
      </c>
      <c r="K1914">
        <v>6</v>
      </c>
      <c r="L1914">
        <v>7</v>
      </c>
      <c r="M1914">
        <f t="shared" si="87"/>
        <v>0</v>
      </c>
      <c r="N1914">
        <f t="shared" si="88"/>
        <v>0</v>
      </c>
      <c r="O1914">
        <f t="shared" si="89"/>
        <v>0</v>
      </c>
    </row>
    <row r="1915" spans="1:15">
      <c r="A1915" t="s">
        <v>3821</v>
      </c>
      <c r="B1915" t="s">
        <v>3758</v>
      </c>
      <c r="C1915">
        <v>269</v>
      </c>
      <c r="D1915" t="s">
        <v>3822</v>
      </c>
      <c r="E1915" t="s">
        <v>17</v>
      </c>
      <c r="F1915" t="s">
        <v>9</v>
      </c>
      <c r="G1915">
        <v>80015</v>
      </c>
      <c r="H1915">
        <v>857.77</v>
      </c>
      <c r="I1915">
        <v>105</v>
      </c>
      <c r="J1915" t="s">
        <v>10</v>
      </c>
      <c r="K1915">
        <v>5</v>
      </c>
      <c r="L1915">
        <v>7</v>
      </c>
      <c r="M1915">
        <f t="shared" si="87"/>
        <v>0</v>
      </c>
      <c r="N1915">
        <f t="shared" si="88"/>
        <v>0</v>
      </c>
      <c r="O1915">
        <f t="shared" si="89"/>
        <v>0</v>
      </c>
    </row>
    <row r="1916" spans="1:15">
      <c r="A1916" t="s">
        <v>3823</v>
      </c>
      <c r="B1916" t="s">
        <v>3758</v>
      </c>
      <c r="C1916">
        <v>274</v>
      </c>
      <c r="D1916" t="s">
        <v>3824</v>
      </c>
      <c r="E1916" t="s">
        <v>8</v>
      </c>
      <c r="F1916" t="s">
        <v>9</v>
      </c>
      <c r="G1916">
        <v>80210</v>
      </c>
      <c r="H1916">
        <v>92.49</v>
      </c>
      <c r="I1916">
        <v>101</v>
      </c>
      <c r="J1916" t="s">
        <v>14</v>
      </c>
      <c r="K1916">
        <v>4</v>
      </c>
      <c r="L1916">
        <v>2</v>
      </c>
      <c r="M1916">
        <f t="shared" si="87"/>
        <v>0</v>
      </c>
      <c r="N1916">
        <f t="shared" si="88"/>
        <v>0</v>
      </c>
      <c r="O1916">
        <f t="shared" si="89"/>
        <v>0</v>
      </c>
    </row>
    <row r="1917" spans="1:15">
      <c r="A1917" t="s">
        <v>3825</v>
      </c>
      <c r="B1917" t="s">
        <v>3758</v>
      </c>
      <c r="C1917">
        <v>288</v>
      </c>
      <c r="D1917" t="s">
        <v>3826</v>
      </c>
      <c r="E1917" t="s">
        <v>35</v>
      </c>
      <c r="F1917" t="s">
        <v>9</v>
      </c>
      <c r="G1917">
        <v>80013</v>
      </c>
      <c r="H1917">
        <v>663.8</v>
      </c>
      <c r="I1917">
        <v>104</v>
      </c>
      <c r="J1917" t="s">
        <v>10</v>
      </c>
      <c r="K1917">
        <v>5</v>
      </c>
      <c r="L1917">
        <v>6</v>
      </c>
      <c r="M1917">
        <f t="shared" si="87"/>
        <v>0</v>
      </c>
      <c r="N1917">
        <f t="shared" si="88"/>
        <v>0</v>
      </c>
      <c r="O1917">
        <f t="shared" si="89"/>
        <v>0</v>
      </c>
    </row>
    <row r="1918" spans="1:15">
      <c r="A1918" t="s">
        <v>3827</v>
      </c>
      <c r="B1918" t="s">
        <v>3758</v>
      </c>
      <c r="C1918">
        <v>301</v>
      </c>
      <c r="D1918" t="s">
        <v>3828</v>
      </c>
      <c r="E1918" t="s">
        <v>8</v>
      </c>
      <c r="F1918" t="s">
        <v>9</v>
      </c>
      <c r="G1918">
        <v>80209</v>
      </c>
      <c r="H1918">
        <v>757.32</v>
      </c>
      <c r="I1918">
        <v>101</v>
      </c>
      <c r="J1918" t="s">
        <v>10</v>
      </c>
      <c r="K1918">
        <v>3</v>
      </c>
      <c r="L1918">
        <v>2</v>
      </c>
      <c r="M1918">
        <f t="shared" si="87"/>
        <v>0</v>
      </c>
      <c r="N1918">
        <f t="shared" si="88"/>
        <v>0</v>
      </c>
      <c r="O1918">
        <f t="shared" si="89"/>
        <v>0</v>
      </c>
    </row>
    <row r="1919" spans="1:15">
      <c r="A1919" t="s">
        <v>3829</v>
      </c>
      <c r="B1919" t="s">
        <v>3758</v>
      </c>
      <c r="C1919">
        <v>303</v>
      </c>
      <c r="D1919" t="s">
        <v>3830</v>
      </c>
      <c r="E1919" t="s">
        <v>8</v>
      </c>
      <c r="F1919" t="s">
        <v>9</v>
      </c>
      <c r="G1919">
        <v>80227</v>
      </c>
      <c r="H1919">
        <v>685.76</v>
      </c>
      <c r="I1919">
        <v>106</v>
      </c>
      <c r="J1919" t="s">
        <v>10</v>
      </c>
      <c r="K1919">
        <v>8</v>
      </c>
      <c r="L1919">
        <v>4</v>
      </c>
      <c r="M1919">
        <f t="shared" si="87"/>
        <v>0</v>
      </c>
      <c r="N1919">
        <f t="shared" si="88"/>
        <v>0</v>
      </c>
      <c r="O1919">
        <f t="shared" si="89"/>
        <v>0</v>
      </c>
    </row>
    <row r="1920" spans="1:15">
      <c r="A1920" t="s">
        <v>3831</v>
      </c>
      <c r="B1920" t="s">
        <v>3758</v>
      </c>
      <c r="C1920">
        <v>317</v>
      </c>
      <c r="D1920" t="s">
        <v>1925</v>
      </c>
      <c r="E1920" t="s">
        <v>29</v>
      </c>
      <c r="F1920" t="s">
        <v>9</v>
      </c>
      <c r="G1920">
        <v>80005</v>
      </c>
      <c r="H1920">
        <v>880.53</v>
      </c>
      <c r="I1920">
        <v>109</v>
      </c>
      <c r="J1920" t="s">
        <v>10</v>
      </c>
      <c r="K1920">
        <v>2</v>
      </c>
      <c r="L1920">
        <v>5</v>
      </c>
      <c r="M1920">
        <f t="shared" si="87"/>
        <v>0</v>
      </c>
      <c r="N1920">
        <f t="shared" si="88"/>
        <v>0</v>
      </c>
      <c r="O1920">
        <f t="shared" si="89"/>
        <v>0</v>
      </c>
    </row>
    <row r="1921" spans="1:15">
      <c r="A1921" t="s">
        <v>3832</v>
      </c>
      <c r="B1921" t="s">
        <v>3758</v>
      </c>
      <c r="C1921">
        <v>336</v>
      </c>
      <c r="D1921" t="s">
        <v>3833</v>
      </c>
      <c r="E1921" t="s">
        <v>1396</v>
      </c>
      <c r="F1921" t="s">
        <v>9</v>
      </c>
      <c r="G1921">
        <v>80465</v>
      </c>
      <c r="H1921">
        <v>802.75</v>
      </c>
      <c r="I1921">
        <v>101</v>
      </c>
      <c r="J1921" t="s">
        <v>10</v>
      </c>
      <c r="K1921">
        <v>8</v>
      </c>
      <c r="L1921">
        <v>8</v>
      </c>
      <c r="M1921">
        <f t="shared" si="87"/>
        <v>0</v>
      </c>
      <c r="N1921">
        <f t="shared" si="88"/>
        <v>0</v>
      </c>
      <c r="O1921">
        <f t="shared" si="89"/>
        <v>0</v>
      </c>
    </row>
    <row r="1922" spans="1:15">
      <c r="A1922" t="s">
        <v>3834</v>
      </c>
      <c r="B1922" t="s">
        <v>3758</v>
      </c>
      <c r="C1922">
        <v>354</v>
      </c>
      <c r="D1922" t="s">
        <v>3835</v>
      </c>
      <c r="E1922" t="s">
        <v>8</v>
      </c>
      <c r="F1922" t="s">
        <v>9</v>
      </c>
      <c r="G1922">
        <v>80222</v>
      </c>
      <c r="H1922">
        <v>574.85</v>
      </c>
      <c r="I1922">
        <v>100</v>
      </c>
      <c r="J1922" t="s">
        <v>10</v>
      </c>
      <c r="K1922">
        <v>2</v>
      </c>
      <c r="L1922">
        <v>5</v>
      </c>
      <c r="M1922">
        <f t="shared" si="87"/>
        <v>0</v>
      </c>
      <c r="N1922">
        <f t="shared" si="88"/>
        <v>0</v>
      </c>
      <c r="O1922">
        <f t="shared" si="89"/>
        <v>0</v>
      </c>
    </row>
    <row r="1923" spans="1:15">
      <c r="A1923" t="s">
        <v>3836</v>
      </c>
      <c r="B1923" t="s">
        <v>3758</v>
      </c>
      <c r="C1923">
        <v>355</v>
      </c>
      <c r="D1923" t="s">
        <v>3837</v>
      </c>
      <c r="E1923" t="s">
        <v>8</v>
      </c>
      <c r="F1923" t="s">
        <v>9</v>
      </c>
      <c r="G1923">
        <v>80212</v>
      </c>
      <c r="H1923">
        <v>904.69</v>
      </c>
      <c r="I1923">
        <v>109</v>
      </c>
      <c r="J1923" t="s">
        <v>10</v>
      </c>
      <c r="K1923">
        <v>7</v>
      </c>
      <c r="L1923">
        <v>2</v>
      </c>
      <c r="M1923">
        <f t="shared" ref="M1923:M1986" si="90">IF(B1923="Loyalty Club and Credit Card", 1,0)</f>
        <v>0</v>
      </c>
      <c r="N1923">
        <f t="shared" ref="N1923:N1986" si="91">IF(B1923="Loyalty Club Only", 1,0)</f>
        <v>0</v>
      </c>
      <c r="O1923">
        <f t="shared" ref="O1923:O1986" si="92">IF(B1923="Store Mailing List", 1,0)</f>
        <v>0</v>
      </c>
    </row>
    <row r="1924" spans="1:15">
      <c r="A1924" t="s">
        <v>3838</v>
      </c>
      <c r="B1924" t="s">
        <v>3758</v>
      </c>
      <c r="C1924">
        <v>357</v>
      </c>
      <c r="D1924" t="s">
        <v>3839</v>
      </c>
      <c r="E1924" t="s">
        <v>17</v>
      </c>
      <c r="F1924" t="s">
        <v>9</v>
      </c>
      <c r="G1924">
        <v>80015</v>
      </c>
      <c r="H1924">
        <v>923.65</v>
      </c>
      <c r="I1924">
        <v>104</v>
      </c>
      <c r="J1924" t="s">
        <v>10</v>
      </c>
      <c r="K1924">
        <v>5</v>
      </c>
      <c r="L1924">
        <v>6</v>
      </c>
      <c r="M1924">
        <f t="shared" si="90"/>
        <v>0</v>
      </c>
      <c r="N1924">
        <f t="shared" si="91"/>
        <v>0</v>
      </c>
      <c r="O1924">
        <f t="shared" si="92"/>
        <v>0</v>
      </c>
    </row>
    <row r="1925" spans="1:15">
      <c r="A1925" t="s">
        <v>3840</v>
      </c>
      <c r="B1925" t="s">
        <v>3758</v>
      </c>
      <c r="C1925">
        <v>360</v>
      </c>
      <c r="D1925" t="s">
        <v>3841</v>
      </c>
      <c r="E1925" t="s">
        <v>8</v>
      </c>
      <c r="F1925" t="s">
        <v>9</v>
      </c>
      <c r="G1925">
        <v>80211</v>
      </c>
      <c r="H1925">
        <v>579.61</v>
      </c>
      <c r="I1925">
        <v>108</v>
      </c>
      <c r="J1925" t="s">
        <v>10</v>
      </c>
      <c r="K1925">
        <v>3</v>
      </c>
      <c r="L1925">
        <v>4</v>
      </c>
      <c r="M1925">
        <f t="shared" si="90"/>
        <v>0</v>
      </c>
      <c r="N1925">
        <f t="shared" si="91"/>
        <v>0</v>
      </c>
      <c r="O1925">
        <f t="shared" si="92"/>
        <v>0</v>
      </c>
    </row>
    <row r="1926" spans="1:15">
      <c r="A1926" t="s">
        <v>3842</v>
      </c>
      <c r="B1926" t="s">
        <v>3758</v>
      </c>
      <c r="C1926">
        <v>381</v>
      </c>
      <c r="D1926" t="s">
        <v>3843</v>
      </c>
      <c r="E1926" t="s">
        <v>26</v>
      </c>
      <c r="F1926" t="s">
        <v>9</v>
      </c>
      <c r="G1926">
        <v>80227</v>
      </c>
      <c r="H1926">
        <v>623.49</v>
      </c>
      <c r="I1926">
        <v>106</v>
      </c>
      <c r="J1926" t="s">
        <v>10</v>
      </c>
      <c r="K1926">
        <v>1</v>
      </c>
      <c r="L1926">
        <v>7</v>
      </c>
      <c r="M1926">
        <f t="shared" si="90"/>
        <v>0</v>
      </c>
      <c r="N1926">
        <f t="shared" si="91"/>
        <v>0</v>
      </c>
      <c r="O1926">
        <f t="shared" si="92"/>
        <v>0</v>
      </c>
    </row>
    <row r="1927" spans="1:15">
      <c r="A1927" t="s">
        <v>3844</v>
      </c>
      <c r="B1927" t="s">
        <v>3758</v>
      </c>
      <c r="C1927">
        <v>387</v>
      </c>
      <c r="D1927" t="s">
        <v>3845</v>
      </c>
      <c r="E1927" t="s">
        <v>35</v>
      </c>
      <c r="F1927" t="s">
        <v>9</v>
      </c>
      <c r="G1927">
        <v>80016</v>
      </c>
      <c r="H1927">
        <v>756.23</v>
      </c>
      <c r="I1927">
        <v>102</v>
      </c>
      <c r="J1927" t="s">
        <v>10</v>
      </c>
      <c r="K1927">
        <v>1</v>
      </c>
      <c r="L1927">
        <v>6</v>
      </c>
      <c r="M1927">
        <f t="shared" si="90"/>
        <v>0</v>
      </c>
      <c r="N1927">
        <f t="shared" si="91"/>
        <v>0</v>
      </c>
      <c r="O1927">
        <f t="shared" si="92"/>
        <v>0</v>
      </c>
    </row>
    <row r="1928" spans="1:15">
      <c r="A1928" t="s">
        <v>3846</v>
      </c>
      <c r="B1928" t="s">
        <v>3758</v>
      </c>
      <c r="C1928">
        <v>388</v>
      </c>
      <c r="D1928" t="s">
        <v>3847</v>
      </c>
      <c r="E1928" t="s">
        <v>337</v>
      </c>
      <c r="F1928" t="s">
        <v>9</v>
      </c>
      <c r="G1928">
        <v>80212</v>
      </c>
      <c r="H1928">
        <v>663.65</v>
      </c>
      <c r="I1928">
        <v>107</v>
      </c>
      <c r="J1928" t="s">
        <v>10</v>
      </c>
      <c r="K1928">
        <v>3</v>
      </c>
      <c r="L1928">
        <v>7</v>
      </c>
      <c r="M1928">
        <f t="shared" si="90"/>
        <v>0</v>
      </c>
      <c r="N1928">
        <f t="shared" si="91"/>
        <v>0</v>
      </c>
      <c r="O1928">
        <f t="shared" si="92"/>
        <v>0</v>
      </c>
    </row>
    <row r="1929" spans="1:15">
      <c r="A1929" t="s">
        <v>3848</v>
      </c>
      <c r="B1929" t="s">
        <v>3758</v>
      </c>
      <c r="C1929">
        <v>398</v>
      </c>
      <c r="D1929" t="s">
        <v>3849</v>
      </c>
      <c r="E1929" t="s">
        <v>35</v>
      </c>
      <c r="F1929" t="s">
        <v>9</v>
      </c>
      <c r="G1929">
        <v>80012</v>
      </c>
      <c r="H1929">
        <v>828.15</v>
      </c>
      <c r="I1929">
        <v>100</v>
      </c>
      <c r="J1929" t="s">
        <v>10</v>
      </c>
      <c r="K1929">
        <v>6</v>
      </c>
      <c r="L1929">
        <v>6</v>
      </c>
      <c r="M1929">
        <f t="shared" si="90"/>
        <v>0</v>
      </c>
      <c r="N1929">
        <f t="shared" si="91"/>
        <v>0</v>
      </c>
      <c r="O1929">
        <f t="shared" si="92"/>
        <v>0</v>
      </c>
    </row>
    <row r="1930" spans="1:15">
      <c r="A1930" t="s">
        <v>3850</v>
      </c>
      <c r="B1930" t="s">
        <v>3758</v>
      </c>
      <c r="C1930">
        <v>430</v>
      </c>
      <c r="D1930" t="s">
        <v>3851</v>
      </c>
      <c r="E1930" t="s">
        <v>337</v>
      </c>
      <c r="F1930" t="s">
        <v>9</v>
      </c>
      <c r="G1930">
        <v>80033</v>
      </c>
      <c r="H1930">
        <v>637.63</v>
      </c>
      <c r="I1930">
        <v>108</v>
      </c>
      <c r="J1930" t="s">
        <v>10</v>
      </c>
      <c r="K1930">
        <v>4</v>
      </c>
      <c r="L1930">
        <v>6</v>
      </c>
      <c r="M1930">
        <f t="shared" si="90"/>
        <v>0</v>
      </c>
      <c r="N1930">
        <f t="shared" si="91"/>
        <v>0</v>
      </c>
      <c r="O1930">
        <f t="shared" si="92"/>
        <v>0</v>
      </c>
    </row>
    <row r="1931" spans="1:15">
      <c r="A1931" t="s">
        <v>3852</v>
      </c>
      <c r="B1931" t="s">
        <v>3758</v>
      </c>
      <c r="C1931">
        <v>441</v>
      </c>
      <c r="D1931" t="s">
        <v>3853</v>
      </c>
      <c r="E1931" t="s">
        <v>26</v>
      </c>
      <c r="F1931" t="s">
        <v>9</v>
      </c>
      <c r="G1931">
        <v>80226</v>
      </c>
      <c r="H1931">
        <v>180.5</v>
      </c>
      <c r="I1931">
        <v>107</v>
      </c>
      <c r="J1931" t="s">
        <v>10</v>
      </c>
      <c r="K1931">
        <v>4</v>
      </c>
      <c r="L1931">
        <v>1</v>
      </c>
      <c r="M1931">
        <f t="shared" si="90"/>
        <v>0</v>
      </c>
      <c r="N1931">
        <f t="shared" si="91"/>
        <v>0</v>
      </c>
      <c r="O1931">
        <f t="shared" si="92"/>
        <v>0</v>
      </c>
    </row>
    <row r="1932" spans="1:15">
      <c r="A1932" t="s">
        <v>3854</v>
      </c>
      <c r="B1932" t="s">
        <v>3758</v>
      </c>
      <c r="C1932">
        <v>445</v>
      </c>
      <c r="D1932" t="s">
        <v>3855</v>
      </c>
      <c r="E1932" t="s">
        <v>8</v>
      </c>
      <c r="F1932" t="s">
        <v>9</v>
      </c>
      <c r="G1932">
        <v>80219</v>
      </c>
      <c r="H1932">
        <v>735.28</v>
      </c>
      <c r="I1932">
        <v>101</v>
      </c>
      <c r="J1932" t="s">
        <v>10</v>
      </c>
      <c r="K1932">
        <v>4</v>
      </c>
      <c r="L1932">
        <v>6</v>
      </c>
      <c r="M1932">
        <f t="shared" si="90"/>
        <v>0</v>
      </c>
      <c r="N1932">
        <f t="shared" si="91"/>
        <v>0</v>
      </c>
      <c r="O1932">
        <f t="shared" si="92"/>
        <v>0</v>
      </c>
    </row>
    <row r="1933" spans="1:15">
      <c r="A1933" t="s">
        <v>3856</v>
      </c>
      <c r="B1933" t="s">
        <v>3758</v>
      </c>
      <c r="C1933">
        <v>448</v>
      </c>
      <c r="D1933" t="s">
        <v>3857</v>
      </c>
      <c r="E1933" t="s">
        <v>26</v>
      </c>
      <c r="F1933" t="s">
        <v>9</v>
      </c>
      <c r="G1933">
        <v>80214</v>
      </c>
      <c r="H1933">
        <v>817.32</v>
      </c>
      <c r="I1933">
        <v>100</v>
      </c>
      <c r="J1933" t="s">
        <v>10</v>
      </c>
      <c r="K1933">
        <v>1</v>
      </c>
      <c r="L1933">
        <v>5</v>
      </c>
      <c r="M1933">
        <f t="shared" si="90"/>
        <v>0</v>
      </c>
      <c r="N1933">
        <f t="shared" si="91"/>
        <v>0</v>
      </c>
      <c r="O1933">
        <f t="shared" si="92"/>
        <v>0</v>
      </c>
    </row>
    <row r="1934" spans="1:15">
      <c r="A1934" t="s">
        <v>3858</v>
      </c>
      <c r="B1934" t="s">
        <v>3758</v>
      </c>
      <c r="C1934">
        <v>451</v>
      </c>
      <c r="D1934" t="s">
        <v>3859</v>
      </c>
      <c r="E1934" t="s">
        <v>8</v>
      </c>
      <c r="F1934" t="s">
        <v>9</v>
      </c>
      <c r="G1934">
        <v>80224</v>
      </c>
      <c r="H1934">
        <v>657.36</v>
      </c>
      <c r="I1934">
        <v>100</v>
      </c>
      <c r="J1934" t="s">
        <v>10</v>
      </c>
      <c r="K1934">
        <v>4</v>
      </c>
      <c r="L1934">
        <v>7</v>
      </c>
      <c r="M1934">
        <f t="shared" si="90"/>
        <v>0</v>
      </c>
      <c r="N1934">
        <f t="shared" si="91"/>
        <v>0</v>
      </c>
      <c r="O1934">
        <f t="shared" si="92"/>
        <v>0</v>
      </c>
    </row>
    <row r="1935" spans="1:15">
      <c r="A1935" t="s">
        <v>3860</v>
      </c>
      <c r="B1935" t="s">
        <v>3758</v>
      </c>
      <c r="C1935">
        <v>454</v>
      </c>
      <c r="D1935" t="s">
        <v>3861</v>
      </c>
      <c r="E1935" t="s">
        <v>35</v>
      </c>
      <c r="F1935" t="s">
        <v>9</v>
      </c>
      <c r="G1935">
        <v>80012</v>
      </c>
      <c r="H1935">
        <v>901.69</v>
      </c>
      <c r="I1935">
        <v>102</v>
      </c>
      <c r="J1935" t="s">
        <v>10</v>
      </c>
      <c r="K1935">
        <v>4</v>
      </c>
      <c r="L1935">
        <v>7</v>
      </c>
      <c r="M1935">
        <f t="shared" si="90"/>
        <v>0</v>
      </c>
      <c r="N1935">
        <f t="shared" si="91"/>
        <v>0</v>
      </c>
      <c r="O1935">
        <f t="shared" si="92"/>
        <v>0</v>
      </c>
    </row>
    <row r="1936" spans="1:15">
      <c r="A1936" t="s">
        <v>3862</v>
      </c>
      <c r="B1936" t="s">
        <v>3758</v>
      </c>
      <c r="C1936">
        <v>463</v>
      </c>
      <c r="D1936" t="s">
        <v>2282</v>
      </c>
      <c r="E1936" t="s">
        <v>8</v>
      </c>
      <c r="F1936" t="s">
        <v>9</v>
      </c>
      <c r="G1936">
        <v>80247</v>
      </c>
      <c r="H1936">
        <v>750.89</v>
      </c>
      <c r="I1936">
        <v>104</v>
      </c>
      <c r="J1936" t="s">
        <v>10</v>
      </c>
      <c r="K1936">
        <v>3</v>
      </c>
      <c r="L1936">
        <v>6</v>
      </c>
      <c r="M1936">
        <f t="shared" si="90"/>
        <v>0</v>
      </c>
      <c r="N1936">
        <f t="shared" si="91"/>
        <v>0</v>
      </c>
      <c r="O1936">
        <f t="shared" si="92"/>
        <v>0</v>
      </c>
    </row>
    <row r="1937" spans="1:15">
      <c r="A1937" t="s">
        <v>3863</v>
      </c>
      <c r="B1937" t="s">
        <v>3758</v>
      </c>
      <c r="C1937">
        <v>470</v>
      </c>
      <c r="D1937" t="s">
        <v>3864</v>
      </c>
      <c r="E1937" t="s">
        <v>8</v>
      </c>
      <c r="F1937" t="s">
        <v>9</v>
      </c>
      <c r="G1937">
        <v>80220</v>
      </c>
      <c r="H1937">
        <v>228.96</v>
      </c>
      <c r="I1937">
        <v>100</v>
      </c>
      <c r="J1937" t="s">
        <v>10</v>
      </c>
      <c r="K1937">
        <v>8</v>
      </c>
      <c r="L1937">
        <v>1</v>
      </c>
      <c r="M1937">
        <f t="shared" si="90"/>
        <v>0</v>
      </c>
      <c r="N1937">
        <f t="shared" si="91"/>
        <v>0</v>
      </c>
      <c r="O1937">
        <f t="shared" si="92"/>
        <v>0</v>
      </c>
    </row>
    <row r="1938" spans="1:15">
      <c r="A1938" t="s">
        <v>3865</v>
      </c>
      <c r="B1938" t="s">
        <v>3758</v>
      </c>
      <c r="C1938">
        <v>471</v>
      </c>
      <c r="D1938" t="s">
        <v>3866</v>
      </c>
      <c r="E1938" t="s">
        <v>48</v>
      </c>
      <c r="F1938" t="s">
        <v>9</v>
      </c>
      <c r="G1938">
        <v>80111</v>
      </c>
      <c r="H1938">
        <v>867.02</v>
      </c>
      <c r="I1938">
        <v>105</v>
      </c>
      <c r="J1938" t="s">
        <v>10</v>
      </c>
      <c r="K1938">
        <v>8</v>
      </c>
      <c r="L1938">
        <v>6</v>
      </c>
      <c r="M1938">
        <f t="shared" si="90"/>
        <v>0</v>
      </c>
      <c r="N1938">
        <f t="shared" si="91"/>
        <v>0</v>
      </c>
      <c r="O1938">
        <f t="shared" si="92"/>
        <v>0</v>
      </c>
    </row>
    <row r="1939" spans="1:15">
      <c r="A1939" t="s">
        <v>3867</v>
      </c>
      <c r="B1939" t="s">
        <v>3758</v>
      </c>
      <c r="C1939">
        <v>472</v>
      </c>
      <c r="D1939" t="s">
        <v>3868</v>
      </c>
      <c r="E1939" t="s">
        <v>77</v>
      </c>
      <c r="F1939" t="s">
        <v>9</v>
      </c>
      <c r="G1939">
        <v>80023</v>
      </c>
      <c r="H1939">
        <v>781.67</v>
      </c>
      <c r="I1939">
        <v>103</v>
      </c>
      <c r="J1939" t="s">
        <v>10</v>
      </c>
      <c r="K1939">
        <v>8</v>
      </c>
      <c r="L1939">
        <v>6</v>
      </c>
      <c r="M1939">
        <f t="shared" si="90"/>
        <v>0</v>
      </c>
      <c r="N1939">
        <f t="shared" si="91"/>
        <v>0</v>
      </c>
      <c r="O1939">
        <f t="shared" si="92"/>
        <v>0</v>
      </c>
    </row>
    <row r="1940" spans="1:15">
      <c r="A1940" t="s">
        <v>3869</v>
      </c>
      <c r="B1940" t="s">
        <v>3758</v>
      </c>
      <c r="C1940">
        <v>483</v>
      </c>
      <c r="D1940" t="s">
        <v>3870</v>
      </c>
      <c r="E1940" t="s">
        <v>35</v>
      </c>
      <c r="F1940" t="s">
        <v>9</v>
      </c>
      <c r="G1940">
        <v>80012</v>
      </c>
      <c r="H1940">
        <v>804.91</v>
      </c>
      <c r="I1940">
        <v>105</v>
      </c>
      <c r="J1940" t="s">
        <v>10</v>
      </c>
      <c r="K1940">
        <v>6</v>
      </c>
      <c r="L1940">
        <v>6</v>
      </c>
      <c r="M1940">
        <f t="shared" si="90"/>
        <v>0</v>
      </c>
      <c r="N1940">
        <f t="shared" si="91"/>
        <v>0</v>
      </c>
      <c r="O1940">
        <f t="shared" si="92"/>
        <v>0</v>
      </c>
    </row>
    <row r="1941" spans="1:15">
      <c r="A1941" t="s">
        <v>100</v>
      </c>
      <c r="B1941" t="s">
        <v>3758</v>
      </c>
      <c r="C1941">
        <v>486</v>
      </c>
      <c r="D1941" t="s">
        <v>3871</v>
      </c>
      <c r="E1941" t="s">
        <v>35</v>
      </c>
      <c r="F1941" t="s">
        <v>9</v>
      </c>
      <c r="G1941">
        <v>80013</v>
      </c>
      <c r="H1941">
        <v>806.07</v>
      </c>
      <c r="I1941">
        <v>102</v>
      </c>
      <c r="J1941" t="s">
        <v>10</v>
      </c>
      <c r="K1941">
        <v>2</v>
      </c>
      <c r="L1941">
        <v>5</v>
      </c>
      <c r="M1941">
        <f t="shared" si="90"/>
        <v>0</v>
      </c>
      <c r="N1941">
        <f t="shared" si="91"/>
        <v>0</v>
      </c>
      <c r="O1941">
        <f t="shared" si="92"/>
        <v>0</v>
      </c>
    </row>
    <row r="1942" spans="1:15">
      <c r="A1942" t="s">
        <v>3872</v>
      </c>
      <c r="B1942" t="s">
        <v>3758</v>
      </c>
      <c r="C1942">
        <v>503</v>
      </c>
      <c r="D1942" t="s">
        <v>3873</v>
      </c>
      <c r="E1942" t="s">
        <v>8</v>
      </c>
      <c r="F1942" t="s">
        <v>9</v>
      </c>
      <c r="G1942">
        <v>80221</v>
      </c>
      <c r="H1942">
        <v>584.97</v>
      </c>
      <c r="I1942">
        <v>107</v>
      </c>
      <c r="J1942" t="s">
        <v>10</v>
      </c>
      <c r="K1942">
        <v>7</v>
      </c>
      <c r="L1942">
        <v>5</v>
      </c>
      <c r="M1942">
        <f t="shared" si="90"/>
        <v>0</v>
      </c>
      <c r="N1942">
        <f t="shared" si="91"/>
        <v>0</v>
      </c>
      <c r="O1942">
        <f t="shared" si="92"/>
        <v>0</v>
      </c>
    </row>
    <row r="1943" spans="1:15">
      <c r="A1943" t="s">
        <v>3874</v>
      </c>
      <c r="B1943" t="s">
        <v>3758</v>
      </c>
      <c r="C1943">
        <v>508</v>
      </c>
      <c r="D1943" t="s">
        <v>3875</v>
      </c>
      <c r="E1943" t="s">
        <v>791</v>
      </c>
      <c r="F1943" t="s">
        <v>9</v>
      </c>
      <c r="G1943">
        <v>80214</v>
      </c>
      <c r="H1943">
        <v>792.23</v>
      </c>
      <c r="I1943">
        <v>100</v>
      </c>
      <c r="J1943" t="s">
        <v>10</v>
      </c>
      <c r="K1943">
        <v>1</v>
      </c>
      <c r="L1943">
        <v>5</v>
      </c>
      <c r="M1943">
        <f t="shared" si="90"/>
        <v>0</v>
      </c>
      <c r="N1943">
        <f t="shared" si="91"/>
        <v>0</v>
      </c>
      <c r="O1943">
        <f t="shared" si="92"/>
        <v>0</v>
      </c>
    </row>
    <row r="1944" spans="1:15">
      <c r="A1944" t="s">
        <v>3876</v>
      </c>
      <c r="B1944" t="s">
        <v>3758</v>
      </c>
      <c r="C1944">
        <v>514</v>
      </c>
      <c r="D1944" t="s">
        <v>3877</v>
      </c>
      <c r="E1944" t="s">
        <v>156</v>
      </c>
      <c r="F1944" t="s">
        <v>9</v>
      </c>
      <c r="G1944">
        <v>80138</v>
      </c>
      <c r="H1944">
        <v>891.75</v>
      </c>
      <c r="I1944">
        <v>102</v>
      </c>
      <c r="J1944" t="s">
        <v>10</v>
      </c>
      <c r="K1944">
        <v>6</v>
      </c>
      <c r="L1944">
        <v>5</v>
      </c>
      <c r="M1944">
        <f t="shared" si="90"/>
        <v>0</v>
      </c>
      <c r="N1944">
        <f t="shared" si="91"/>
        <v>0</v>
      </c>
      <c r="O1944">
        <f t="shared" si="92"/>
        <v>0</v>
      </c>
    </row>
    <row r="1945" spans="1:15">
      <c r="A1945" t="s">
        <v>3878</v>
      </c>
      <c r="B1945" t="s">
        <v>3758</v>
      </c>
      <c r="C1945">
        <v>522</v>
      </c>
      <c r="D1945" t="s">
        <v>3879</v>
      </c>
      <c r="E1945" t="s">
        <v>32</v>
      </c>
      <c r="F1945" t="s">
        <v>9</v>
      </c>
      <c r="G1945">
        <v>80020</v>
      </c>
      <c r="H1945">
        <v>827.01</v>
      </c>
      <c r="I1945">
        <v>109</v>
      </c>
      <c r="J1945" t="s">
        <v>10</v>
      </c>
      <c r="K1945">
        <v>4</v>
      </c>
      <c r="L1945">
        <v>5</v>
      </c>
      <c r="M1945">
        <f t="shared" si="90"/>
        <v>0</v>
      </c>
      <c r="N1945">
        <f t="shared" si="91"/>
        <v>0</v>
      </c>
      <c r="O1945">
        <f t="shared" si="92"/>
        <v>0</v>
      </c>
    </row>
    <row r="1946" spans="1:15">
      <c r="A1946" t="s">
        <v>3880</v>
      </c>
      <c r="B1946" t="s">
        <v>3758</v>
      </c>
      <c r="C1946">
        <v>526</v>
      </c>
      <c r="D1946" t="s">
        <v>3881</v>
      </c>
      <c r="E1946" t="s">
        <v>337</v>
      </c>
      <c r="F1946" t="s">
        <v>9</v>
      </c>
      <c r="G1946">
        <v>80033</v>
      </c>
      <c r="H1946">
        <v>751.49</v>
      </c>
      <c r="I1946">
        <v>106</v>
      </c>
      <c r="J1946" t="s">
        <v>10</v>
      </c>
      <c r="K1946">
        <v>6</v>
      </c>
      <c r="L1946">
        <v>6</v>
      </c>
      <c r="M1946">
        <f t="shared" si="90"/>
        <v>0</v>
      </c>
      <c r="N1946">
        <f t="shared" si="91"/>
        <v>0</v>
      </c>
      <c r="O1946">
        <f t="shared" si="92"/>
        <v>0</v>
      </c>
    </row>
    <row r="1947" spans="1:15">
      <c r="A1947" t="s">
        <v>3882</v>
      </c>
      <c r="B1947" t="s">
        <v>3758</v>
      </c>
      <c r="C1947">
        <v>540</v>
      </c>
      <c r="D1947" t="s">
        <v>3883</v>
      </c>
      <c r="E1947" t="s">
        <v>32</v>
      </c>
      <c r="F1947" t="s">
        <v>9</v>
      </c>
      <c r="G1947">
        <v>80021</v>
      </c>
      <c r="H1947">
        <v>783.42</v>
      </c>
      <c r="I1947">
        <v>103</v>
      </c>
      <c r="J1947" t="s">
        <v>10</v>
      </c>
      <c r="K1947">
        <v>3</v>
      </c>
      <c r="L1947">
        <v>7</v>
      </c>
      <c r="M1947">
        <f t="shared" si="90"/>
        <v>0</v>
      </c>
      <c r="N1947">
        <f t="shared" si="91"/>
        <v>0</v>
      </c>
      <c r="O1947">
        <f t="shared" si="92"/>
        <v>0</v>
      </c>
    </row>
    <row r="1948" spans="1:15">
      <c r="A1948" t="s">
        <v>3884</v>
      </c>
      <c r="B1948" t="s">
        <v>3758</v>
      </c>
      <c r="C1948">
        <v>549</v>
      </c>
      <c r="D1948" t="s">
        <v>3885</v>
      </c>
      <c r="E1948" t="s">
        <v>29</v>
      </c>
      <c r="F1948" t="s">
        <v>9</v>
      </c>
      <c r="G1948">
        <v>80005</v>
      </c>
      <c r="H1948">
        <v>631.54</v>
      </c>
      <c r="I1948">
        <v>103</v>
      </c>
      <c r="J1948" t="s">
        <v>10</v>
      </c>
      <c r="K1948">
        <v>2</v>
      </c>
      <c r="L1948">
        <v>5</v>
      </c>
      <c r="M1948">
        <f t="shared" si="90"/>
        <v>0</v>
      </c>
      <c r="N1948">
        <f t="shared" si="91"/>
        <v>0</v>
      </c>
      <c r="O1948">
        <f t="shared" si="92"/>
        <v>0</v>
      </c>
    </row>
    <row r="1949" spans="1:15">
      <c r="A1949" t="s">
        <v>3886</v>
      </c>
      <c r="B1949" t="s">
        <v>3758</v>
      </c>
      <c r="C1949">
        <v>552</v>
      </c>
      <c r="D1949" t="s">
        <v>3887</v>
      </c>
      <c r="E1949" t="s">
        <v>337</v>
      </c>
      <c r="F1949" t="s">
        <v>9</v>
      </c>
      <c r="G1949">
        <v>80212</v>
      </c>
      <c r="H1949">
        <v>863.63</v>
      </c>
      <c r="I1949">
        <v>106</v>
      </c>
      <c r="J1949" t="s">
        <v>10</v>
      </c>
      <c r="K1949">
        <v>4</v>
      </c>
      <c r="L1949">
        <v>2</v>
      </c>
      <c r="M1949">
        <f t="shared" si="90"/>
        <v>0</v>
      </c>
      <c r="N1949">
        <f t="shared" si="91"/>
        <v>0</v>
      </c>
      <c r="O1949">
        <f t="shared" si="92"/>
        <v>0</v>
      </c>
    </row>
    <row r="1950" spans="1:15">
      <c r="A1950" t="s">
        <v>3888</v>
      </c>
      <c r="B1950" t="s">
        <v>3758</v>
      </c>
      <c r="C1950">
        <v>555</v>
      </c>
      <c r="D1950" t="s">
        <v>3889</v>
      </c>
      <c r="E1950" t="s">
        <v>337</v>
      </c>
      <c r="F1950" t="s">
        <v>9</v>
      </c>
      <c r="G1950">
        <v>80033</v>
      </c>
      <c r="H1950">
        <v>659.88</v>
      </c>
      <c r="I1950">
        <v>108</v>
      </c>
      <c r="J1950" t="s">
        <v>10</v>
      </c>
      <c r="K1950">
        <v>8</v>
      </c>
      <c r="L1950">
        <v>5</v>
      </c>
      <c r="M1950">
        <f t="shared" si="90"/>
        <v>0</v>
      </c>
      <c r="N1950">
        <f t="shared" si="91"/>
        <v>0</v>
      </c>
      <c r="O1950">
        <f t="shared" si="92"/>
        <v>0</v>
      </c>
    </row>
    <row r="1951" spans="1:15">
      <c r="A1951" t="s">
        <v>3890</v>
      </c>
      <c r="B1951" t="s">
        <v>3758</v>
      </c>
      <c r="C1951">
        <v>556</v>
      </c>
      <c r="D1951" t="s">
        <v>3891</v>
      </c>
      <c r="E1951" t="s">
        <v>8</v>
      </c>
      <c r="F1951" t="s">
        <v>9</v>
      </c>
      <c r="G1951">
        <v>80246</v>
      </c>
      <c r="H1951">
        <v>689.24</v>
      </c>
      <c r="I1951">
        <v>100</v>
      </c>
      <c r="J1951" t="s">
        <v>10</v>
      </c>
      <c r="K1951">
        <v>4</v>
      </c>
      <c r="L1951">
        <v>9</v>
      </c>
      <c r="M1951">
        <f t="shared" si="90"/>
        <v>0</v>
      </c>
      <c r="N1951">
        <f t="shared" si="91"/>
        <v>0</v>
      </c>
      <c r="O1951">
        <f t="shared" si="92"/>
        <v>0</v>
      </c>
    </row>
    <row r="1952" spans="1:15">
      <c r="A1952" t="s">
        <v>3892</v>
      </c>
      <c r="B1952" t="s">
        <v>3758</v>
      </c>
      <c r="C1952">
        <v>570</v>
      </c>
      <c r="D1952" t="s">
        <v>3893</v>
      </c>
      <c r="E1952" t="s">
        <v>35</v>
      </c>
      <c r="F1952" t="s">
        <v>9</v>
      </c>
      <c r="G1952">
        <v>80012</v>
      </c>
      <c r="H1952">
        <v>623.35</v>
      </c>
      <c r="I1952">
        <v>105</v>
      </c>
      <c r="J1952" t="s">
        <v>10</v>
      </c>
      <c r="K1952">
        <v>5</v>
      </c>
      <c r="L1952">
        <v>6</v>
      </c>
      <c r="M1952">
        <f t="shared" si="90"/>
        <v>0</v>
      </c>
      <c r="N1952">
        <f t="shared" si="91"/>
        <v>0</v>
      </c>
      <c r="O1952">
        <f t="shared" si="92"/>
        <v>0</v>
      </c>
    </row>
    <row r="1953" spans="1:15">
      <c r="A1953" t="s">
        <v>3894</v>
      </c>
      <c r="B1953" t="s">
        <v>3758</v>
      </c>
      <c r="C1953">
        <v>573</v>
      </c>
      <c r="D1953" t="s">
        <v>3895</v>
      </c>
      <c r="E1953" t="s">
        <v>48</v>
      </c>
      <c r="F1953" t="s">
        <v>9</v>
      </c>
      <c r="G1953">
        <v>80113</v>
      </c>
      <c r="H1953">
        <v>704.22</v>
      </c>
      <c r="I1953">
        <v>104</v>
      </c>
      <c r="J1953" t="s">
        <v>10</v>
      </c>
      <c r="K1953">
        <v>4</v>
      </c>
      <c r="L1953">
        <v>6</v>
      </c>
      <c r="M1953">
        <f t="shared" si="90"/>
        <v>0</v>
      </c>
      <c r="N1953">
        <f t="shared" si="91"/>
        <v>0</v>
      </c>
      <c r="O1953">
        <f t="shared" si="92"/>
        <v>0</v>
      </c>
    </row>
    <row r="1954" spans="1:15">
      <c r="A1954" t="s">
        <v>3896</v>
      </c>
      <c r="B1954" t="s">
        <v>3758</v>
      </c>
      <c r="C1954">
        <v>576</v>
      </c>
      <c r="D1954" t="s">
        <v>3897</v>
      </c>
      <c r="E1954" t="s">
        <v>35</v>
      </c>
      <c r="F1954" t="s">
        <v>9</v>
      </c>
      <c r="G1954">
        <v>80013</v>
      </c>
      <c r="H1954">
        <v>878.57</v>
      </c>
      <c r="I1954">
        <v>100</v>
      </c>
      <c r="J1954" t="s">
        <v>10</v>
      </c>
      <c r="K1954">
        <v>6</v>
      </c>
      <c r="L1954">
        <v>7</v>
      </c>
      <c r="M1954">
        <f t="shared" si="90"/>
        <v>0</v>
      </c>
      <c r="N1954">
        <f t="shared" si="91"/>
        <v>0</v>
      </c>
      <c r="O1954">
        <f t="shared" si="92"/>
        <v>0</v>
      </c>
    </row>
    <row r="1955" spans="1:15">
      <c r="A1955" t="s">
        <v>3898</v>
      </c>
      <c r="B1955" t="s">
        <v>3758</v>
      </c>
      <c r="C1955">
        <v>594</v>
      </c>
      <c r="D1955" t="s">
        <v>3899</v>
      </c>
      <c r="E1955" t="s">
        <v>35</v>
      </c>
      <c r="F1955" t="s">
        <v>9</v>
      </c>
      <c r="G1955">
        <v>80015</v>
      </c>
      <c r="H1955">
        <v>753.58</v>
      </c>
      <c r="I1955">
        <v>104</v>
      </c>
      <c r="J1955" t="s">
        <v>10</v>
      </c>
      <c r="K1955">
        <v>4</v>
      </c>
      <c r="L1955">
        <v>6</v>
      </c>
      <c r="M1955">
        <f t="shared" si="90"/>
        <v>0</v>
      </c>
      <c r="N1955">
        <f t="shared" si="91"/>
        <v>0</v>
      </c>
      <c r="O1955">
        <f t="shared" si="92"/>
        <v>0</v>
      </c>
    </row>
    <row r="1956" spans="1:15">
      <c r="A1956" t="s">
        <v>3900</v>
      </c>
      <c r="B1956" t="s">
        <v>3758</v>
      </c>
      <c r="C1956">
        <v>597</v>
      </c>
      <c r="D1956" t="s">
        <v>3901</v>
      </c>
      <c r="E1956" t="s">
        <v>8</v>
      </c>
      <c r="F1956" t="s">
        <v>9</v>
      </c>
      <c r="G1956">
        <v>80212</v>
      </c>
      <c r="H1956">
        <v>744.92</v>
      </c>
      <c r="I1956">
        <v>107</v>
      </c>
      <c r="J1956" t="s">
        <v>10</v>
      </c>
      <c r="K1956">
        <v>1</v>
      </c>
      <c r="L1956">
        <v>5</v>
      </c>
      <c r="M1956">
        <f t="shared" si="90"/>
        <v>0</v>
      </c>
      <c r="N1956">
        <f t="shared" si="91"/>
        <v>0</v>
      </c>
      <c r="O1956">
        <f t="shared" si="92"/>
        <v>0</v>
      </c>
    </row>
    <row r="1957" spans="1:15">
      <c r="A1957" t="s">
        <v>3902</v>
      </c>
      <c r="B1957" t="s">
        <v>3758</v>
      </c>
      <c r="C1957">
        <v>603</v>
      </c>
      <c r="D1957" t="s">
        <v>3903</v>
      </c>
      <c r="E1957" t="s">
        <v>35</v>
      </c>
      <c r="F1957" t="s">
        <v>9</v>
      </c>
      <c r="G1957">
        <v>80012</v>
      </c>
      <c r="H1957">
        <v>541.95000000000005</v>
      </c>
      <c r="I1957">
        <v>105</v>
      </c>
      <c r="J1957" t="s">
        <v>10</v>
      </c>
      <c r="K1957">
        <v>2</v>
      </c>
      <c r="L1957">
        <v>6</v>
      </c>
      <c r="M1957">
        <f t="shared" si="90"/>
        <v>0</v>
      </c>
      <c r="N1957">
        <f t="shared" si="91"/>
        <v>0</v>
      </c>
      <c r="O1957">
        <f t="shared" si="92"/>
        <v>0</v>
      </c>
    </row>
    <row r="1958" spans="1:15">
      <c r="A1958" t="s">
        <v>3904</v>
      </c>
      <c r="B1958" t="s">
        <v>3758</v>
      </c>
      <c r="C1958">
        <v>604</v>
      </c>
      <c r="D1958" t="s">
        <v>2448</v>
      </c>
      <c r="E1958" t="s">
        <v>29</v>
      </c>
      <c r="F1958" t="s">
        <v>9</v>
      </c>
      <c r="G1958">
        <v>80002</v>
      </c>
      <c r="H1958">
        <v>922.57</v>
      </c>
      <c r="I1958">
        <v>108</v>
      </c>
      <c r="J1958" t="s">
        <v>10</v>
      </c>
      <c r="K1958">
        <v>5</v>
      </c>
      <c r="L1958">
        <v>11</v>
      </c>
      <c r="M1958">
        <f t="shared" si="90"/>
        <v>0</v>
      </c>
      <c r="N1958">
        <f t="shared" si="91"/>
        <v>0</v>
      </c>
      <c r="O1958">
        <f t="shared" si="92"/>
        <v>0</v>
      </c>
    </row>
    <row r="1959" spans="1:15">
      <c r="A1959" t="s">
        <v>3905</v>
      </c>
      <c r="B1959" t="s">
        <v>3758</v>
      </c>
      <c r="C1959">
        <v>606</v>
      </c>
      <c r="D1959" t="s">
        <v>3906</v>
      </c>
      <c r="E1959" t="s">
        <v>212</v>
      </c>
      <c r="F1959" t="s">
        <v>9</v>
      </c>
      <c r="G1959">
        <v>80241</v>
      </c>
      <c r="H1959">
        <v>692.49</v>
      </c>
      <c r="I1959">
        <v>103</v>
      </c>
      <c r="J1959" t="s">
        <v>10</v>
      </c>
      <c r="K1959">
        <v>5</v>
      </c>
      <c r="L1959">
        <v>6</v>
      </c>
      <c r="M1959">
        <f t="shared" si="90"/>
        <v>0</v>
      </c>
      <c r="N1959">
        <f t="shared" si="91"/>
        <v>0</v>
      </c>
      <c r="O1959">
        <f t="shared" si="92"/>
        <v>0</v>
      </c>
    </row>
    <row r="1960" spans="1:15">
      <c r="A1960" t="s">
        <v>3907</v>
      </c>
      <c r="B1960" t="s">
        <v>3758</v>
      </c>
      <c r="C1960">
        <v>609</v>
      </c>
      <c r="D1960" t="s">
        <v>3908</v>
      </c>
      <c r="E1960" t="s">
        <v>8</v>
      </c>
      <c r="F1960" t="s">
        <v>9</v>
      </c>
      <c r="G1960">
        <v>80221</v>
      </c>
      <c r="H1960">
        <v>749.85</v>
      </c>
      <c r="I1960">
        <v>103</v>
      </c>
      <c r="J1960" t="s">
        <v>10</v>
      </c>
      <c r="K1960">
        <v>4</v>
      </c>
      <c r="L1960">
        <v>7</v>
      </c>
      <c r="M1960">
        <f t="shared" si="90"/>
        <v>0</v>
      </c>
      <c r="N1960">
        <f t="shared" si="91"/>
        <v>0</v>
      </c>
      <c r="O1960">
        <f t="shared" si="92"/>
        <v>0</v>
      </c>
    </row>
    <row r="1961" spans="1:15">
      <c r="A1961" t="s">
        <v>3909</v>
      </c>
      <c r="B1961" t="s">
        <v>3758</v>
      </c>
      <c r="C1961">
        <v>627</v>
      </c>
      <c r="D1961" t="s">
        <v>3910</v>
      </c>
      <c r="E1961" t="s">
        <v>26</v>
      </c>
      <c r="F1961" t="s">
        <v>9</v>
      </c>
      <c r="G1961">
        <v>80214</v>
      </c>
      <c r="H1961">
        <v>735.84</v>
      </c>
      <c r="I1961">
        <v>106</v>
      </c>
      <c r="J1961" t="s">
        <v>10</v>
      </c>
      <c r="K1961">
        <v>2</v>
      </c>
      <c r="L1961">
        <v>3</v>
      </c>
      <c r="M1961">
        <f t="shared" si="90"/>
        <v>0</v>
      </c>
      <c r="N1961">
        <f t="shared" si="91"/>
        <v>0</v>
      </c>
      <c r="O1961">
        <f t="shared" si="92"/>
        <v>0</v>
      </c>
    </row>
    <row r="1962" spans="1:15">
      <c r="A1962" t="s">
        <v>3911</v>
      </c>
      <c r="B1962" t="s">
        <v>3758</v>
      </c>
      <c r="C1962">
        <v>635</v>
      </c>
      <c r="D1962" t="s">
        <v>3912</v>
      </c>
      <c r="E1962" t="s">
        <v>32</v>
      </c>
      <c r="F1962" t="s">
        <v>9</v>
      </c>
      <c r="G1962">
        <v>80020</v>
      </c>
      <c r="H1962">
        <v>857.65</v>
      </c>
      <c r="I1962">
        <v>109</v>
      </c>
      <c r="J1962" t="s">
        <v>10</v>
      </c>
      <c r="K1962">
        <v>5</v>
      </c>
      <c r="L1962">
        <v>7</v>
      </c>
      <c r="M1962">
        <f t="shared" si="90"/>
        <v>0</v>
      </c>
      <c r="N1962">
        <f t="shared" si="91"/>
        <v>0</v>
      </c>
      <c r="O1962">
        <f t="shared" si="92"/>
        <v>0</v>
      </c>
    </row>
    <row r="1963" spans="1:15">
      <c r="A1963" t="s">
        <v>3913</v>
      </c>
      <c r="B1963" t="s">
        <v>3758</v>
      </c>
      <c r="C1963">
        <v>646</v>
      </c>
      <c r="D1963" t="s">
        <v>3914</v>
      </c>
      <c r="E1963" t="s">
        <v>29</v>
      </c>
      <c r="F1963" t="s">
        <v>9</v>
      </c>
      <c r="G1963">
        <v>80004</v>
      </c>
      <c r="H1963">
        <v>560.24</v>
      </c>
      <c r="I1963">
        <v>108</v>
      </c>
      <c r="J1963" t="s">
        <v>10</v>
      </c>
      <c r="K1963">
        <v>6</v>
      </c>
      <c r="L1963">
        <v>5</v>
      </c>
      <c r="M1963">
        <f t="shared" si="90"/>
        <v>0</v>
      </c>
      <c r="N1963">
        <f t="shared" si="91"/>
        <v>0</v>
      </c>
      <c r="O1963">
        <f t="shared" si="92"/>
        <v>0</v>
      </c>
    </row>
    <row r="1964" spans="1:15">
      <c r="A1964" t="s">
        <v>3915</v>
      </c>
      <c r="B1964" t="s">
        <v>3758</v>
      </c>
      <c r="C1964">
        <v>649</v>
      </c>
      <c r="D1964" t="s">
        <v>3916</v>
      </c>
      <c r="E1964" t="s">
        <v>8</v>
      </c>
      <c r="F1964" t="s">
        <v>9</v>
      </c>
      <c r="G1964">
        <v>80211</v>
      </c>
      <c r="H1964">
        <v>695</v>
      </c>
      <c r="I1964">
        <v>107</v>
      </c>
      <c r="J1964" t="s">
        <v>10</v>
      </c>
      <c r="K1964">
        <v>5</v>
      </c>
      <c r="L1964">
        <v>5</v>
      </c>
      <c r="M1964">
        <f t="shared" si="90"/>
        <v>0</v>
      </c>
      <c r="N1964">
        <f t="shared" si="91"/>
        <v>0</v>
      </c>
      <c r="O1964">
        <f t="shared" si="92"/>
        <v>0</v>
      </c>
    </row>
    <row r="1965" spans="1:15">
      <c r="A1965" t="s">
        <v>3917</v>
      </c>
      <c r="B1965" t="s">
        <v>3758</v>
      </c>
      <c r="C1965">
        <v>651</v>
      </c>
      <c r="D1965" t="s">
        <v>3918</v>
      </c>
      <c r="E1965" t="s">
        <v>77</v>
      </c>
      <c r="F1965" t="s">
        <v>9</v>
      </c>
      <c r="G1965">
        <v>80020</v>
      </c>
      <c r="H1965">
        <v>748.66</v>
      </c>
      <c r="I1965">
        <v>109</v>
      </c>
      <c r="J1965" t="s">
        <v>10</v>
      </c>
      <c r="K1965">
        <v>6</v>
      </c>
      <c r="L1965">
        <v>4</v>
      </c>
      <c r="M1965">
        <f t="shared" si="90"/>
        <v>0</v>
      </c>
      <c r="N1965">
        <f t="shared" si="91"/>
        <v>0</v>
      </c>
      <c r="O1965">
        <f t="shared" si="92"/>
        <v>0</v>
      </c>
    </row>
    <row r="1966" spans="1:15">
      <c r="A1966" t="s">
        <v>3919</v>
      </c>
      <c r="B1966" t="s">
        <v>3758</v>
      </c>
      <c r="C1966">
        <v>669</v>
      </c>
      <c r="D1966" t="s">
        <v>3920</v>
      </c>
      <c r="E1966" t="s">
        <v>97</v>
      </c>
      <c r="F1966" t="s">
        <v>9</v>
      </c>
      <c r="G1966">
        <v>80127</v>
      </c>
      <c r="H1966">
        <v>558.59</v>
      </c>
      <c r="I1966">
        <v>101</v>
      </c>
      <c r="J1966" t="s">
        <v>10</v>
      </c>
      <c r="K1966">
        <v>1</v>
      </c>
      <c r="L1966">
        <v>4</v>
      </c>
      <c r="M1966">
        <f t="shared" si="90"/>
        <v>0</v>
      </c>
      <c r="N1966">
        <f t="shared" si="91"/>
        <v>0</v>
      </c>
      <c r="O1966">
        <f t="shared" si="92"/>
        <v>0</v>
      </c>
    </row>
    <row r="1967" spans="1:15">
      <c r="A1967" t="s">
        <v>3921</v>
      </c>
      <c r="B1967" t="s">
        <v>3758</v>
      </c>
      <c r="C1967">
        <v>679</v>
      </c>
      <c r="D1967" t="s">
        <v>3922</v>
      </c>
      <c r="E1967" t="s">
        <v>8</v>
      </c>
      <c r="F1967" t="s">
        <v>9</v>
      </c>
      <c r="G1967">
        <v>80204</v>
      </c>
      <c r="H1967">
        <v>835.6</v>
      </c>
      <c r="I1967">
        <v>106</v>
      </c>
      <c r="J1967" t="s">
        <v>10</v>
      </c>
      <c r="K1967">
        <v>5</v>
      </c>
      <c r="L1967">
        <v>7</v>
      </c>
      <c r="M1967">
        <f t="shared" si="90"/>
        <v>0</v>
      </c>
      <c r="N1967">
        <f t="shared" si="91"/>
        <v>0</v>
      </c>
      <c r="O1967">
        <f t="shared" si="92"/>
        <v>0</v>
      </c>
    </row>
    <row r="1968" spans="1:15">
      <c r="A1968" t="s">
        <v>3923</v>
      </c>
      <c r="B1968" t="s">
        <v>3758</v>
      </c>
      <c r="C1968">
        <v>688</v>
      </c>
      <c r="D1968" t="s">
        <v>3924</v>
      </c>
      <c r="E1968" t="s">
        <v>97</v>
      </c>
      <c r="F1968" t="s">
        <v>9</v>
      </c>
      <c r="G1968">
        <v>80123</v>
      </c>
      <c r="H1968">
        <v>866.74</v>
      </c>
      <c r="I1968">
        <v>106</v>
      </c>
      <c r="J1968" t="s">
        <v>10</v>
      </c>
      <c r="K1968">
        <v>8</v>
      </c>
      <c r="L1968">
        <v>7</v>
      </c>
      <c r="M1968">
        <f t="shared" si="90"/>
        <v>0</v>
      </c>
      <c r="N1968">
        <f t="shared" si="91"/>
        <v>0</v>
      </c>
      <c r="O1968">
        <f t="shared" si="92"/>
        <v>0</v>
      </c>
    </row>
    <row r="1969" spans="1:15">
      <c r="A1969" t="s">
        <v>3925</v>
      </c>
      <c r="B1969" t="s">
        <v>3758</v>
      </c>
      <c r="C1969">
        <v>691</v>
      </c>
      <c r="D1969" t="s">
        <v>3926</v>
      </c>
      <c r="E1969" t="s">
        <v>29</v>
      </c>
      <c r="F1969" t="s">
        <v>9</v>
      </c>
      <c r="G1969">
        <v>80004</v>
      </c>
      <c r="H1969">
        <v>769.63</v>
      </c>
      <c r="I1969">
        <v>108</v>
      </c>
      <c r="J1969" t="s">
        <v>10</v>
      </c>
      <c r="K1969">
        <v>4</v>
      </c>
      <c r="L1969">
        <v>12</v>
      </c>
      <c r="M1969">
        <f t="shared" si="90"/>
        <v>0</v>
      </c>
      <c r="N1969">
        <f t="shared" si="91"/>
        <v>0</v>
      </c>
      <c r="O1969">
        <f t="shared" si="92"/>
        <v>0</v>
      </c>
    </row>
    <row r="1970" spans="1:15">
      <c r="A1970" t="s">
        <v>3927</v>
      </c>
      <c r="B1970" t="s">
        <v>3758</v>
      </c>
      <c r="C1970">
        <v>694</v>
      </c>
      <c r="D1970" t="s">
        <v>3928</v>
      </c>
      <c r="E1970" t="s">
        <v>77</v>
      </c>
      <c r="F1970" t="s">
        <v>9</v>
      </c>
      <c r="G1970">
        <v>80031</v>
      </c>
      <c r="H1970">
        <v>341.24</v>
      </c>
      <c r="I1970">
        <v>108</v>
      </c>
      <c r="J1970" t="s">
        <v>10</v>
      </c>
      <c r="K1970">
        <v>7</v>
      </c>
      <c r="L1970">
        <v>7</v>
      </c>
      <c r="M1970">
        <f t="shared" si="90"/>
        <v>0</v>
      </c>
      <c r="N1970">
        <f t="shared" si="91"/>
        <v>0</v>
      </c>
      <c r="O1970">
        <f t="shared" si="92"/>
        <v>0</v>
      </c>
    </row>
    <row r="1971" spans="1:15">
      <c r="A1971" t="s">
        <v>3929</v>
      </c>
      <c r="B1971" t="s">
        <v>3758</v>
      </c>
      <c r="C1971">
        <v>696</v>
      </c>
      <c r="D1971" t="s">
        <v>3930</v>
      </c>
      <c r="E1971" t="s">
        <v>48</v>
      </c>
      <c r="F1971" t="s">
        <v>9</v>
      </c>
      <c r="G1971">
        <v>80110</v>
      </c>
      <c r="H1971">
        <v>828.47</v>
      </c>
      <c r="I1971">
        <v>106</v>
      </c>
      <c r="J1971" t="s">
        <v>10</v>
      </c>
      <c r="K1971">
        <v>1</v>
      </c>
      <c r="L1971">
        <v>6</v>
      </c>
      <c r="M1971">
        <f t="shared" si="90"/>
        <v>0</v>
      </c>
      <c r="N1971">
        <f t="shared" si="91"/>
        <v>0</v>
      </c>
      <c r="O1971">
        <f t="shared" si="92"/>
        <v>0</v>
      </c>
    </row>
    <row r="1972" spans="1:15">
      <c r="A1972" t="s">
        <v>3931</v>
      </c>
      <c r="B1972" t="s">
        <v>3758</v>
      </c>
      <c r="C1972">
        <v>697</v>
      </c>
      <c r="D1972" t="s">
        <v>3932</v>
      </c>
      <c r="E1972" t="s">
        <v>8</v>
      </c>
      <c r="F1972" t="s">
        <v>9</v>
      </c>
      <c r="G1972">
        <v>80224</v>
      </c>
      <c r="H1972">
        <v>772.14</v>
      </c>
      <c r="I1972">
        <v>104</v>
      </c>
      <c r="J1972" t="s">
        <v>10</v>
      </c>
      <c r="K1972">
        <v>8</v>
      </c>
      <c r="L1972">
        <v>5</v>
      </c>
      <c r="M1972">
        <f t="shared" si="90"/>
        <v>0</v>
      </c>
      <c r="N1972">
        <f t="shared" si="91"/>
        <v>0</v>
      </c>
      <c r="O1972">
        <f t="shared" si="92"/>
        <v>0</v>
      </c>
    </row>
    <row r="1973" spans="1:15">
      <c r="A1973" t="s">
        <v>3933</v>
      </c>
      <c r="B1973" t="s">
        <v>3758</v>
      </c>
      <c r="C1973">
        <v>702</v>
      </c>
      <c r="D1973" t="s">
        <v>3934</v>
      </c>
      <c r="E1973" t="s">
        <v>26</v>
      </c>
      <c r="F1973" t="s">
        <v>9</v>
      </c>
      <c r="G1973">
        <v>80226</v>
      </c>
      <c r="H1973">
        <v>678.67</v>
      </c>
      <c r="I1973">
        <v>106</v>
      </c>
      <c r="J1973" t="s">
        <v>10</v>
      </c>
      <c r="K1973">
        <v>3</v>
      </c>
      <c r="L1973">
        <v>7</v>
      </c>
      <c r="M1973">
        <f t="shared" si="90"/>
        <v>0</v>
      </c>
      <c r="N1973">
        <f t="shared" si="91"/>
        <v>0</v>
      </c>
      <c r="O1973">
        <f t="shared" si="92"/>
        <v>0</v>
      </c>
    </row>
    <row r="1974" spans="1:15">
      <c r="A1974" t="s">
        <v>3935</v>
      </c>
      <c r="B1974" t="s">
        <v>3758</v>
      </c>
      <c r="C1974">
        <v>709</v>
      </c>
      <c r="D1974" t="s">
        <v>3936</v>
      </c>
      <c r="E1974" t="s">
        <v>26</v>
      </c>
      <c r="F1974" t="s">
        <v>9</v>
      </c>
      <c r="G1974">
        <v>80214</v>
      </c>
      <c r="H1974">
        <v>235.36</v>
      </c>
      <c r="I1974">
        <v>106</v>
      </c>
      <c r="J1974" t="s">
        <v>14</v>
      </c>
      <c r="K1974">
        <v>3</v>
      </c>
      <c r="L1974">
        <v>1</v>
      </c>
      <c r="M1974">
        <f t="shared" si="90"/>
        <v>0</v>
      </c>
      <c r="N1974">
        <f t="shared" si="91"/>
        <v>0</v>
      </c>
      <c r="O1974">
        <f t="shared" si="92"/>
        <v>0</v>
      </c>
    </row>
    <row r="1975" spans="1:15">
      <c r="A1975" t="s">
        <v>3937</v>
      </c>
      <c r="B1975" t="s">
        <v>3758</v>
      </c>
      <c r="C1975">
        <v>716</v>
      </c>
      <c r="D1975" t="s">
        <v>3938</v>
      </c>
      <c r="E1975" t="s">
        <v>35</v>
      </c>
      <c r="F1975" t="s">
        <v>9</v>
      </c>
      <c r="G1975">
        <v>80011</v>
      </c>
      <c r="H1975">
        <v>781.14</v>
      </c>
      <c r="I1975">
        <v>100</v>
      </c>
      <c r="J1975" t="s">
        <v>10</v>
      </c>
      <c r="K1975">
        <v>1</v>
      </c>
      <c r="L1975">
        <v>5</v>
      </c>
      <c r="M1975">
        <f t="shared" si="90"/>
        <v>0</v>
      </c>
      <c r="N1975">
        <f t="shared" si="91"/>
        <v>0</v>
      </c>
      <c r="O1975">
        <f t="shared" si="92"/>
        <v>0</v>
      </c>
    </row>
    <row r="1976" spans="1:15">
      <c r="A1976" t="s">
        <v>3939</v>
      </c>
      <c r="B1976" t="s">
        <v>3758</v>
      </c>
      <c r="C1976">
        <v>718</v>
      </c>
      <c r="D1976" t="s">
        <v>3940</v>
      </c>
      <c r="E1976" t="s">
        <v>32</v>
      </c>
      <c r="F1976" t="s">
        <v>9</v>
      </c>
      <c r="G1976">
        <v>80021</v>
      </c>
      <c r="H1976">
        <v>781.66</v>
      </c>
      <c r="I1976">
        <v>103</v>
      </c>
      <c r="J1976" t="s">
        <v>10</v>
      </c>
      <c r="K1976">
        <v>2</v>
      </c>
      <c r="L1976">
        <v>7</v>
      </c>
      <c r="M1976">
        <f t="shared" si="90"/>
        <v>0</v>
      </c>
      <c r="N1976">
        <f t="shared" si="91"/>
        <v>0</v>
      </c>
      <c r="O1976">
        <f t="shared" si="92"/>
        <v>0</v>
      </c>
    </row>
    <row r="1977" spans="1:15">
      <c r="A1977" t="s">
        <v>3941</v>
      </c>
      <c r="B1977" t="s">
        <v>3758</v>
      </c>
      <c r="C1977">
        <v>745</v>
      </c>
      <c r="D1977" t="s">
        <v>3942</v>
      </c>
      <c r="E1977" t="s">
        <v>35</v>
      </c>
      <c r="F1977" t="s">
        <v>9</v>
      </c>
      <c r="G1977">
        <v>80012</v>
      </c>
      <c r="H1977">
        <v>690.64</v>
      </c>
      <c r="I1977">
        <v>105</v>
      </c>
      <c r="J1977" t="s">
        <v>10</v>
      </c>
      <c r="K1977">
        <v>3</v>
      </c>
      <c r="L1977">
        <v>7</v>
      </c>
      <c r="M1977">
        <f t="shared" si="90"/>
        <v>0</v>
      </c>
      <c r="N1977">
        <f t="shared" si="91"/>
        <v>0</v>
      </c>
      <c r="O1977">
        <f t="shared" si="92"/>
        <v>0</v>
      </c>
    </row>
    <row r="1978" spans="1:15">
      <c r="A1978" t="s">
        <v>3943</v>
      </c>
      <c r="B1978" t="s">
        <v>3758</v>
      </c>
      <c r="C1978">
        <v>756</v>
      </c>
      <c r="D1978" t="s">
        <v>3944</v>
      </c>
      <c r="E1978" t="s">
        <v>35</v>
      </c>
      <c r="F1978" t="s">
        <v>9</v>
      </c>
      <c r="G1978">
        <v>80013</v>
      </c>
      <c r="H1978">
        <v>845.03</v>
      </c>
      <c r="I1978">
        <v>104</v>
      </c>
      <c r="J1978" t="s">
        <v>10</v>
      </c>
      <c r="K1978">
        <v>5</v>
      </c>
      <c r="L1978">
        <v>6</v>
      </c>
      <c r="M1978">
        <f t="shared" si="90"/>
        <v>0</v>
      </c>
      <c r="N1978">
        <f t="shared" si="91"/>
        <v>0</v>
      </c>
      <c r="O1978">
        <f t="shared" si="92"/>
        <v>0</v>
      </c>
    </row>
    <row r="1979" spans="1:15">
      <c r="A1979" t="s">
        <v>3945</v>
      </c>
      <c r="B1979" t="s">
        <v>3758</v>
      </c>
      <c r="C1979">
        <v>772</v>
      </c>
      <c r="D1979" t="s">
        <v>3946</v>
      </c>
      <c r="E1979" t="s">
        <v>8</v>
      </c>
      <c r="F1979" t="s">
        <v>9</v>
      </c>
      <c r="G1979">
        <v>80237</v>
      </c>
      <c r="H1979">
        <v>906.94</v>
      </c>
      <c r="I1979">
        <v>105</v>
      </c>
      <c r="J1979" t="s">
        <v>10</v>
      </c>
      <c r="K1979">
        <v>3</v>
      </c>
      <c r="L1979">
        <v>9</v>
      </c>
      <c r="M1979">
        <f t="shared" si="90"/>
        <v>0</v>
      </c>
      <c r="N1979">
        <f t="shared" si="91"/>
        <v>0</v>
      </c>
      <c r="O1979">
        <f t="shared" si="92"/>
        <v>0</v>
      </c>
    </row>
    <row r="1980" spans="1:15">
      <c r="A1980" t="s">
        <v>3947</v>
      </c>
      <c r="B1980" t="s">
        <v>3758</v>
      </c>
      <c r="C1980">
        <v>776</v>
      </c>
      <c r="D1980" t="s">
        <v>3948</v>
      </c>
      <c r="E1980" t="s">
        <v>29</v>
      </c>
      <c r="F1980" t="s">
        <v>9</v>
      </c>
      <c r="G1980">
        <v>80003</v>
      </c>
      <c r="H1980">
        <v>702.59</v>
      </c>
      <c r="I1980">
        <v>103</v>
      </c>
      <c r="J1980" t="s">
        <v>10</v>
      </c>
      <c r="K1980">
        <v>3</v>
      </c>
      <c r="L1980">
        <v>6</v>
      </c>
      <c r="M1980">
        <f t="shared" si="90"/>
        <v>0</v>
      </c>
      <c r="N1980">
        <f t="shared" si="91"/>
        <v>0</v>
      </c>
      <c r="O1980">
        <f t="shared" si="92"/>
        <v>0</v>
      </c>
    </row>
    <row r="1981" spans="1:15">
      <c r="A1981" t="s">
        <v>3949</v>
      </c>
      <c r="B1981" t="s">
        <v>3758</v>
      </c>
      <c r="C1981">
        <v>786</v>
      </c>
      <c r="D1981" t="s">
        <v>3950</v>
      </c>
      <c r="E1981" t="s">
        <v>8</v>
      </c>
      <c r="F1981" t="s">
        <v>9</v>
      </c>
      <c r="G1981">
        <v>80220</v>
      </c>
      <c r="H1981">
        <v>788.36</v>
      </c>
      <c r="I1981">
        <v>100</v>
      </c>
      <c r="J1981" t="s">
        <v>10</v>
      </c>
      <c r="K1981">
        <v>4</v>
      </c>
      <c r="L1981">
        <v>6</v>
      </c>
      <c r="M1981">
        <f t="shared" si="90"/>
        <v>0</v>
      </c>
      <c r="N1981">
        <f t="shared" si="91"/>
        <v>0</v>
      </c>
      <c r="O1981">
        <f t="shared" si="92"/>
        <v>0</v>
      </c>
    </row>
    <row r="1982" spans="1:15">
      <c r="A1982" t="s">
        <v>3951</v>
      </c>
      <c r="B1982" t="s">
        <v>3758</v>
      </c>
      <c r="C1982">
        <v>787</v>
      </c>
      <c r="D1982" t="s">
        <v>3952</v>
      </c>
      <c r="E1982" t="s">
        <v>35</v>
      </c>
      <c r="F1982" t="s">
        <v>9</v>
      </c>
      <c r="G1982">
        <v>80012</v>
      </c>
      <c r="H1982">
        <v>369.73</v>
      </c>
      <c r="I1982">
        <v>104</v>
      </c>
      <c r="J1982" t="s">
        <v>10</v>
      </c>
      <c r="K1982">
        <v>4</v>
      </c>
      <c r="L1982">
        <v>3</v>
      </c>
      <c r="M1982">
        <f t="shared" si="90"/>
        <v>0</v>
      </c>
      <c r="N1982">
        <f t="shared" si="91"/>
        <v>0</v>
      </c>
      <c r="O1982">
        <f t="shared" si="92"/>
        <v>0</v>
      </c>
    </row>
    <row r="1983" spans="1:15">
      <c r="A1983" t="s">
        <v>3953</v>
      </c>
      <c r="B1983" t="s">
        <v>3758</v>
      </c>
      <c r="C1983">
        <v>806</v>
      </c>
      <c r="D1983" t="s">
        <v>3954</v>
      </c>
      <c r="E1983" t="s">
        <v>77</v>
      </c>
      <c r="F1983" t="s">
        <v>9</v>
      </c>
      <c r="G1983">
        <v>80031</v>
      </c>
      <c r="H1983">
        <v>623.65</v>
      </c>
      <c r="I1983">
        <v>109</v>
      </c>
      <c r="J1983" t="s">
        <v>10</v>
      </c>
      <c r="K1983">
        <v>7</v>
      </c>
      <c r="L1983">
        <v>2</v>
      </c>
      <c r="M1983">
        <f t="shared" si="90"/>
        <v>0</v>
      </c>
      <c r="N1983">
        <f t="shared" si="91"/>
        <v>0</v>
      </c>
      <c r="O1983">
        <f t="shared" si="92"/>
        <v>0</v>
      </c>
    </row>
    <row r="1984" spans="1:15">
      <c r="A1984" t="s">
        <v>3955</v>
      </c>
      <c r="B1984" t="s">
        <v>3758</v>
      </c>
      <c r="C1984">
        <v>830</v>
      </c>
      <c r="D1984" t="s">
        <v>3956</v>
      </c>
      <c r="E1984" t="s">
        <v>1396</v>
      </c>
      <c r="F1984" t="s">
        <v>9</v>
      </c>
      <c r="G1984">
        <v>80465</v>
      </c>
      <c r="H1984">
        <v>834.37</v>
      </c>
      <c r="I1984">
        <v>106</v>
      </c>
      <c r="J1984" t="s">
        <v>10</v>
      </c>
      <c r="K1984">
        <v>2</v>
      </c>
      <c r="L1984">
        <v>6</v>
      </c>
      <c r="M1984">
        <f t="shared" si="90"/>
        <v>0</v>
      </c>
      <c r="N1984">
        <f t="shared" si="91"/>
        <v>0</v>
      </c>
      <c r="O1984">
        <f t="shared" si="92"/>
        <v>0</v>
      </c>
    </row>
    <row r="1985" spans="1:15">
      <c r="A1985" t="s">
        <v>3957</v>
      </c>
      <c r="B1985" t="s">
        <v>3758</v>
      </c>
      <c r="C1985">
        <v>838</v>
      </c>
      <c r="D1985" t="s">
        <v>3958</v>
      </c>
      <c r="E1985" t="s">
        <v>35</v>
      </c>
      <c r="F1985" t="s">
        <v>9</v>
      </c>
      <c r="G1985">
        <v>80012</v>
      </c>
      <c r="H1985">
        <v>674.79</v>
      </c>
      <c r="I1985">
        <v>105</v>
      </c>
      <c r="J1985" t="s">
        <v>10</v>
      </c>
      <c r="K1985">
        <v>8</v>
      </c>
      <c r="L1985">
        <v>6</v>
      </c>
      <c r="M1985">
        <f t="shared" si="90"/>
        <v>0</v>
      </c>
      <c r="N1985">
        <f t="shared" si="91"/>
        <v>0</v>
      </c>
      <c r="O1985">
        <f t="shared" si="92"/>
        <v>0</v>
      </c>
    </row>
    <row r="1986" spans="1:15">
      <c r="A1986" t="s">
        <v>3959</v>
      </c>
      <c r="B1986" t="s">
        <v>3758</v>
      </c>
      <c r="C1986">
        <v>851</v>
      </c>
      <c r="D1986" t="s">
        <v>3960</v>
      </c>
      <c r="E1986" t="s">
        <v>8</v>
      </c>
      <c r="F1986" t="s">
        <v>9</v>
      </c>
      <c r="G1986">
        <v>80238</v>
      </c>
      <c r="H1986">
        <v>769.95</v>
      </c>
      <c r="I1986">
        <v>100</v>
      </c>
      <c r="J1986" t="s">
        <v>10</v>
      </c>
      <c r="K1986">
        <v>5</v>
      </c>
      <c r="L1986">
        <v>5</v>
      </c>
      <c r="M1986">
        <f t="shared" si="90"/>
        <v>0</v>
      </c>
      <c r="N1986">
        <f t="shared" si="91"/>
        <v>0</v>
      </c>
      <c r="O1986">
        <f t="shared" si="92"/>
        <v>0</v>
      </c>
    </row>
    <row r="1987" spans="1:15">
      <c r="A1987" t="s">
        <v>3961</v>
      </c>
      <c r="B1987" t="s">
        <v>3758</v>
      </c>
      <c r="C1987">
        <v>853</v>
      </c>
      <c r="D1987" t="s">
        <v>3962</v>
      </c>
      <c r="E1987" t="s">
        <v>29</v>
      </c>
      <c r="F1987" t="s">
        <v>9</v>
      </c>
      <c r="G1987">
        <v>80005</v>
      </c>
      <c r="H1987">
        <v>702.56</v>
      </c>
      <c r="I1987">
        <v>103</v>
      </c>
      <c r="J1987" t="s">
        <v>10</v>
      </c>
      <c r="K1987">
        <v>8</v>
      </c>
      <c r="L1987">
        <v>4</v>
      </c>
      <c r="M1987">
        <f t="shared" ref="M1987:M2050" si="93">IF(B1987="Loyalty Club and Credit Card", 1,0)</f>
        <v>0</v>
      </c>
      <c r="N1987">
        <f t="shared" ref="N1987:N2050" si="94">IF(B1987="Loyalty Club Only", 1,0)</f>
        <v>0</v>
      </c>
      <c r="O1987">
        <f t="shared" ref="O1987:O2050" si="95">IF(B1987="Store Mailing List", 1,0)</f>
        <v>0</v>
      </c>
    </row>
    <row r="1988" spans="1:15">
      <c r="A1988" t="s">
        <v>3963</v>
      </c>
      <c r="B1988" t="s">
        <v>3758</v>
      </c>
      <c r="C1988">
        <v>871</v>
      </c>
      <c r="D1988" t="s">
        <v>3964</v>
      </c>
      <c r="E1988" t="s">
        <v>35</v>
      </c>
      <c r="F1988" t="s">
        <v>9</v>
      </c>
      <c r="G1988">
        <v>80012</v>
      </c>
      <c r="H1988">
        <v>578.16</v>
      </c>
      <c r="I1988">
        <v>105</v>
      </c>
      <c r="J1988" t="s">
        <v>10</v>
      </c>
      <c r="K1988">
        <v>8</v>
      </c>
      <c r="L1988">
        <v>7</v>
      </c>
      <c r="M1988">
        <f t="shared" si="93"/>
        <v>0</v>
      </c>
      <c r="N1988">
        <f t="shared" si="94"/>
        <v>0</v>
      </c>
      <c r="O1988">
        <f t="shared" si="95"/>
        <v>0</v>
      </c>
    </row>
    <row r="1989" spans="1:15">
      <c r="A1989" t="s">
        <v>3965</v>
      </c>
      <c r="B1989" t="s">
        <v>3758</v>
      </c>
      <c r="C1989">
        <v>883</v>
      </c>
      <c r="D1989" t="s">
        <v>3966</v>
      </c>
      <c r="E1989" t="s">
        <v>8</v>
      </c>
      <c r="F1989" t="s">
        <v>9</v>
      </c>
      <c r="G1989">
        <v>80220</v>
      </c>
      <c r="H1989">
        <v>919.52</v>
      </c>
      <c r="I1989">
        <v>106</v>
      </c>
      <c r="J1989" t="s">
        <v>10</v>
      </c>
      <c r="K1989">
        <v>1</v>
      </c>
      <c r="L1989">
        <v>5</v>
      </c>
      <c r="M1989">
        <f t="shared" si="93"/>
        <v>0</v>
      </c>
      <c r="N1989">
        <f t="shared" si="94"/>
        <v>0</v>
      </c>
      <c r="O1989">
        <f t="shared" si="95"/>
        <v>0</v>
      </c>
    </row>
    <row r="1990" spans="1:15">
      <c r="A1990" t="s">
        <v>3967</v>
      </c>
      <c r="B1990" t="s">
        <v>3758</v>
      </c>
      <c r="C1990">
        <v>885</v>
      </c>
      <c r="D1990" t="s">
        <v>3968</v>
      </c>
      <c r="E1990" t="s">
        <v>8</v>
      </c>
      <c r="F1990" t="s">
        <v>9</v>
      </c>
      <c r="G1990">
        <v>80224</v>
      </c>
      <c r="H1990">
        <v>786.01</v>
      </c>
      <c r="I1990">
        <v>101</v>
      </c>
      <c r="J1990" t="s">
        <v>10</v>
      </c>
      <c r="K1990">
        <v>4</v>
      </c>
      <c r="L1990">
        <v>5</v>
      </c>
      <c r="M1990">
        <f t="shared" si="93"/>
        <v>0</v>
      </c>
      <c r="N1990">
        <f t="shared" si="94"/>
        <v>0</v>
      </c>
      <c r="O1990">
        <f t="shared" si="95"/>
        <v>0</v>
      </c>
    </row>
    <row r="1991" spans="1:15">
      <c r="A1991" t="s">
        <v>3969</v>
      </c>
      <c r="B1991" t="s">
        <v>3758</v>
      </c>
      <c r="C1991">
        <v>886</v>
      </c>
      <c r="D1991" t="s">
        <v>3970</v>
      </c>
      <c r="E1991" t="s">
        <v>26</v>
      </c>
      <c r="F1991" t="s">
        <v>9</v>
      </c>
      <c r="G1991">
        <v>80214</v>
      </c>
      <c r="H1991">
        <v>739.91</v>
      </c>
      <c r="I1991">
        <v>106</v>
      </c>
      <c r="J1991" t="s">
        <v>10</v>
      </c>
      <c r="K1991">
        <v>5</v>
      </c>
      <c r="L1991">
        <v>6</v>
      </c>
      <c r="M1991">
        <f t="shared" si="93"/>
        <v>0</v>
      </c>
      <c r="N1991">
        <f t="shared" si="94"/>
        <v>0</v>
      </c>
      <c r="O1991">
        <f t="shared" si="95"/>
        <v>0</v>
      </c>
    </row>
    <row r="1992" spans="1:15">
      <c r="A1992" t="s">
        <v>3971</v>
      </c>
      <c r="B1992" t="s">
        <v>3758</v>
      </c>
      <c r="C1992">
        <v>887</v>
      </c>
      <c r="D1992" t="s">
        <v>3972</v>
      </c>
      <c r="E1992" t="s">
        <v>35</v>
      </c>
      <c r="F1992" t="s">
        <v>9</v>
      </c>
      <c r="G1992">
        <v>80014</v>
      </c>
      <c r="H1992">
        <v>668.53</v>
      </c>
      <c r="I1992">
        <v>104</v>
      </c>
      <c r="J1992" t="s">
        <v>10</v>
      </c>
      <c r="K1992">
        <v>8</v>
      </c>
      <c r="L1992">
        <v>6</v>
      </c>
      <c r="M1992">
        <f t="shared" si="93"/>
        <v>0</v>
      </c>
      <c r="N1992">
        <f t="shared" si="94"/>
        <v>0</v>
      </c>
      <c r="O1992">
        <f t="shared" si="95"/>
        <v>0</v>
      </c>
    </row>
    <row r="1993" spans="1:15">
      <c r="A1993" t="s">
        <v>3973</v>
      </c>
      <c r="B1993" t="s">
        <v>3758</v>
      </c>
      <c r="C1993">
        <v>889</v>
      </c>
      <c r="D1993" t="s">
        <v>3974</v>
      </c>
      <c r="E1993" t="s">
        <v>844</v>
      </c>
      <c r="F1993" t="s">
        <v>9</v>
      </c>
      <c r="G1993">
        <v>80022</v>
      </c>
      <c r="H1993">
        <v>562.25</v>
      </c>
      <c r="I1993">
        <v>105</v>
      </c>
      <c r="J1993" t="s">
        <v>10</v>
      </c>
      <c r="K1993">
        <v>7</v>
      </c>
      <c r="L1993">
        <v>7</v>
      </c>
      <c r="M1993">
        <f t="shared" si="93"/>
        <v>0</v>
      </c>
      <c r="N1993">
        <f t="shared" si="94"/>
        <v>0</v>
      </c>
      <c r="O1993">
        <f t="shared" si="95"/>
        <v>0</v>
      </c>
    </row>
    <row r="1994" spans="1:15">
      <c r="A1994" t="s">
        <v>3975</v>
      </c>
      <c r="B1994" t="s">
        <v>3758</v>
      </c>
      <c r="C1994">
        <v>898</v>
      </c>
      <c r="D1994" t="s">
        <v>3976</v>
      </c>
      <c r="E1994" t="s">
        <v>26</v>
      </c>
      <c r="F1994" t="s">
        <v>9</v>
      </c>
      <c r="G1994">
        <v>80226</v>
      </c>
      <c r="H1994">
        <v>773.14</v>
      </c>
      <c r="I1994">
        <v>101</v>
      </c>
      <c r="J1994" t="s">
        <v>10</v>
      </c>
      <c r="K1994">
        <v>1</v>
      </c>
      <c r="L1994">
        <v>6</v>
      </c>
      <c r="M1994">
        <f t="shared" si="93"/>
        <v>0</v>
      </c>
      <c r="N1994">
        <f t="shared" si="94"/>
        <v>0</v>
      </c>
      <c r="O1994">
        <f t="shared" si="95"/>
        <v>0</v>
      </c>
    </row>
    <row r="1995" spans="1:15">
      <c r="A1995" t="s">
        <v>3977</v>
      </c>
      <c r="B1995" t="s">
        <v>3758</v>
      </c>
      <c r="C1995">
        <v>913</v>
      </c>
      <c r="D1995" t="s">
        <v>3978</v>
      </c>
      <c r="E1995" t="s">
        <v>48</v>
      </c>
      <c r="F1995" t="s">
        <v>9</v>
      </c>
      <c r="G1995">
        <v>80110</v>
      </c>
      <c r="H1995">
        <v>834.64</v>
      </c>
      <c r="I1995">
        <v>100</v>
      </c>
      <c r="J1995" t="s">
        <v>10</v>
      </c>
      <c r="K1995">
        <v>8</v>
      </c>
      <c r="L1995">
        <v>7</v>
      </c>
      <c r="M1995">
        <f t="shared" si="93"/>
        <v>0</v>
      </c>
      <c r="N1995">
        <f t="shared" si="94"/>
        <v>0</v>
      </c>
      <c r="O1995">
        <f t="shared" si="95"/>
        <v>0</v>
      </c>
    </row>
    <row r="1996" spans="1:15">
      <c r="A1996" t="s">
        <v>3979</v>
      </c>
      <c r="B1996" t="s">
        <v>3758</v>
      </c>
      <c r="C1996">
        <v>914</v>
      </c>
      <c r="D1996" t="s">
        <v>3980</v>
      </c>
      <c r="E1996" t="s">
        <v>77</v>
      </c>
      <c r="F1996" t="s">
        <v>9</v>
      </c>
      <c r="G1996">
        <v>80031</v>
      </c>
      <c r="H1996">
        <v>612.41999999999996</v>
      </c>
      <c r="I1996">
        <v>109</v>
      </c>
      <c r="J1996" t="s">
        <v>10</v>
      </c>
      <c r="K1996">
        <v>1</v>
      </c>
      <c r="L1996">
        <v>7</v>
      </c>
      <c r="M1996">
        <f t="shared" si="93"/>
        <v>0</v>
      </c>
      <c r="N1996">
        <f t="shared" si="94"/>
        <v>0</v>
      </c>
      <c r="O1996">
        <f t="shared" si="95"/>
        <v>0</v>
      </c>
    </row>
    <row r="1997" spans="1:15">
      <c r="A1997" t="s">
        <v>3981</v>
      </c>
      <c r="B1997" t="s">
        <v>3758</v>
      </c>
      <c r="C1997">
        <v>918</v>
      </c>
      <c r="D1997" t="s">
        <v>3982</v>
      </c>
      <c r="E1997" t="s">
        <v>32</v>
      </c>
      <c r="F1997" t="s">
        <v>9</v>
      </c>
      <c r="G1997">
        <v>80020</v>
      </c>
      <c r="H1997">
        <v>757.7</v>
      </c>
      <c r="I1997">
        <v>109</v>
      </c>
      <c r="J1997" t="s">
        <v>10</v>
      </c>
      <c r="K1997">
        <v>1</v>
      </c>
      <c r="L1997">
        <v>6</v>
      </c>
      <c r="M1997">
        <f t="shared" si="93"/>
        <v>0</v>
      </c>
      <c r="N1997">
        <f t="shared" si="94"/>
        <v>0</v>
      </c>
      <c r="O1997">
        <f t="shared" si="95"/>
        <v>0</v>
      </c>
    </row>
    <row r="1998" spans="1:15">
      <c r="A1998" t="s">
        <v>3983</v>
      </c>
      <c r="B1998" t="s">
        <v>3758</v>
      </c>
      <c r="C1998">
        <v>954</v>
      </c>
      <c r="D1998" t="s">
        <v>3984</v>
      </c>
      <c r="E1998" t="s">
        <v>35</v>
      </c>
      <c r="F1998" t="s">
        <v>9</v>
      </c>
      <c r="G1998">
        <v>80014</v>
      </c>
      <c r="H1998">
        <v>817.61</v>
      </c>
      <c r="I1998">
        <v>105</v>
      </c>
      <c r="J1998" t="s">
        <v>10</v>
      </c>
      <c r="K1998">
        <v>7</v>
      </c>
      <c r="L1998">
        <v>6</v>
      </c>
      <c r="M1998">
        <f t="shared" si="93"/>
        <v>0</v>
      </c>
      <c r="N1998">
        <f t="shared" si="94"/>
        <v>0</v>
      </c>
      <c r="O1998">
        <f t="shared" si="95"/>
        <v>0</v>
      </c>
    </row>
    <row r="1999" spans="1:15">
      <c r="A1999" t="s">
        <v>3985</v>
      </c>
      <c r="B1999" t="s">
        <v>3758</v>
      </c>
      <c r="C1999">
        <v>961</v>
      </c>
      <c r="D1999" t="s">
        <v>3986</v>
      </c>
      <c r="E1999" t="s">
        <v>8</v>
      </c>
      <c r="F1999" t="s">
        <v>9</v>
      </c>
      <c r="G1999">
        <v>80218</v>
      </c>
      <c r="H1999">
        <v>748.75</v>
      </c>
      <c r="I1999">
        <v>108</v>
      </c>
      <c r="J1999" t="s">
        <v>10</v>
      </c>
      <c r="K1999">
        <v>3</v>
      </c>
      <c r="L1999">
        <v>5</v>
      </c>
      <c r="M1999">
        <f t="shared" si="93"/>
        <v>0</v>
      </c>
      <c r="N1999">
        <f t="shared" si="94"/>
        <v>0</v>
      </c>
      <c r="O1999">
        <f t="shared" si="95"/>
        <v>0</v>
      </c>
    </row>
    <row r="2000" spans="1:15">
      <c r="A2000" t="s">
        <v>3987</v>
      </c>
      <c r="B2000" t="s">
        <v>3758</v>
      </c>
      <c r="C2000">
        <v>962</v>
      </c>
      <c r="D2000" t="s">
        <v>3988</v>
      </c>
      <c r="E2000" t="s">
        <v>97</v>
      </c>
      <c r="F2000" t="s">
        <v>9</v>
      </c>
      <c r="G2000">
        <v>80123</v>
      </c>
      <c r="H2000">
        <v>702.35</v>
      </c>
      <c r="I2000">
        <v>101</v>
      </c>
      <c r="J2000" t="s">
        <v>10</v>
      </c>
      <c r="K2000">
        <v>8</v>
      </c>
      <c r="L2000">
        <v>7</v>
      </c>
      <c r="M2000">
        <f t="shared" si="93"/>
        <v>0</v>
      </c>
      <c r="N2000">
        <f t="shared" si="94"/>
        <v>0</v>
      </c>
      <c r="O2000">
        <f t="shared" si="95"/>
        <v>0</v>
      </c>
    </row>
    <row r="2001" spans="1:15">
      <c r="A2001" t="s">
        <v>3989</v>
      </c>
      <c r="B2001" t="s">
        <v>3758</v>
      </c>
      <c r="C2001">
        <v>984</v>
      </c>
      <c r="D2001" t="s">
        <v>3990</v>
      </c>
      <c r="E2001" t="s">
        <v>32</v>
      </c>
      <c r="F2001" t="s">
        <v>9</v>
      </c>
      <c r="G2001">
        <v>80020</v>
      </c>
      <c r="H2001">
        <v>761.98</v>
      </c>
      <c r="I2001">
        <v>108</v>
      </c>
      <c r="J2001" t="s">
        <v>10</v>
      </c>
      <c r="K2001">
        <v>8</v>
      </c>
      <c r="L2001">
        <v>7</v>
      </c>
      <c r="M2001">
        <f t="shared" si="93"/>
        <v>0</v>
      </c>
      <c r="N2001">
        <f t="shared" si="94"/>
        <v>0</v>
      </c>
      <c r="O2001">
        <f t="shared" si="95"/>
        <v>0</v>
      </c>
    </row>
    <row r="2002" spans="1:15">
      <c r="A2002" t="s">
        <v>3991</v>
      </c>
      <c r="B2002" t="s">
        <v>3758</v>
      </c>
      <c r="C2002">
        <v>1009</v>
      </c>
      <c r="D2002" t="s">
        <v>3992</v>
      </c>
      <c r="E2002" t="s">
        <v>35</v>
      </c>
      <c r="F2002" t="s">
        <v>9</v>
      </c>
      <c r="G2002">
        <v>80014</v>
      </c>
      <c r="H2002">
        <v>574.47</v>
      </c>
      <c r="I2002">
        <v>104</v>
      </c>
      <c r="J2002" t="s">
        <v>10</v>
      </c>
      <c r="K2002">
        <v>3</v>
      </c>
      <c r="L2002">
        <v>2</v>
      </c>
      <c r="M2002">
        <f t="shared" si="93"/>
        <v>0</v>
      </c>
      <c r="N2002">
        <f t="shared" si="94"/>
        <v>0</v>
      </c>
      <c r="O2002">
        <f t="shared" si="95"/>
        <v>0</v>
      </c>
    </row>
    <row r="2003" spans="1:15">
      <c r="A2003" t="s">
        <v>3993</v>
      </c>
      <c r="B2003" t="s">
        <v>3758</v>
      </c>
      <c r="C2003">
        <v>1014</v>
      </c>
      <c r="D2003" t="s">
        <v>3994</v>
      </c>
      <c r="E2003" t="s">
        <v>8</v>
      </c>
      <c r="F2003" t="s">
        <v>9</v>
      </c>
      <c r="G2003">
        <v>80220</v>
      </c>
      <c r="H2003">
        <v>612.77</v>
      </c>
      <c r="I2003">
        <v>107</v>
      </c>
      <c r="J2003" t="s">
        <v>10</v>
      </c>
      <c r="K2003">
        <v>5</v>
      </c>
      <c r="L2003">
        <v>7</v>
      </c>
      <c r="M2003">
        <f t="shared" si="93"/>
        <v>0</v>
      </c>
      <c r="N2003">
        <f t="shared" si="94"/>
        <v>0</v>
      </c>
      <c r="O2003">
        <f t="shared" si="95"/>
        <v>0</v>
      </c>
    </row>
    <row r="2004" spans="1:15">
      <c r="A2004" t="s">
        <v>3995</v>
      </c>
      <c r="B2004" t="s">
        <v>3758</v>
      </c>
      <c r="C2004">
        <v>1018</v>
      </c>
      <c r="D2004" t="s">
        <v>3996</v>
      </c>
      <c r="E2004" t="s">
        <v>8</v>
      </c>
      <c r="F2004" t="s">
        <v>9</v>
      </c>
      <c r="G2004">
        <v>80209</v>
      </c>
      <c r="H2004">
        <v>578.4</v>
      </c>
      <c r="I2004">
        <v>100</v>
      </c>
      <c r="J2004" t="s">
        <v>10</v>
      </c>
      <c r="K2004">
        <v>1</v>
      </c>
      <c r="L2004">
        <v>7</v>
      </c>
      <c r="M2004">
        <f t="shared" si="93"/>
        <v>0</v>
      </c>
      <c r="N2004">
        <f t="shared" si="94"/>
        <v>0</v>
      </c>
      <c r="O2004">
        <f t="shared" si="95"/>
        <v>0</v>
      </c>
    </row>
    <row r="2005" spans="1:15">
      <c r="A2005" t="s">
        <v>3997</v>
      </c>
      <c r="B2005" t="s">
        <v>3758</v>
      </c>
      <c r="C2005">
        <v>1020</v>
      </c>
      <c r="D2005" t="s">
        <v>468</v>
      </c>
      <c r="E2005" t="s">
        <v>8</v>
      </c>
      <c r="F2005" t="s">
        <v>9</v>
      </c>
      <c r="G2005">
        <v>80231</v>
      </c>
      <c r="H2005">
        <v>593.80999999999995</v>
      </c>
      <c r="I2005">
        <v>105</v>
      </c>
      <c r="J2005" t="s">
        <v>10</v>
      </c>
      <c r="K2005">
        <v>6</v>
      </c>
      <c r="L2005">
        <v>8</v>
      </c>
      <c r="M2005">
        <f t="shared" si="93"/>
        <v>0</v>
      </c>
      <c r="N2005">
        <f t="shared" si="94"/>
        <v>0</v>
      </c>
      <c r="O2005">
        <f t="shared" si="95"/>
        <v>0</v>
      </c>
    </row>
    <row r="2006" spans="1:15">
      <c r="A2006" t="s">
        <v>3998</v>
      </c>
      <c r="B2006" t="s">
        <v>3758</v>
      </c>
      <c r="C2006">
        <v>1027</v>
      </c>
      <c r="D2006" t="s">
        <v>3999</v>
      </c>
      <c r="E2006" t="s">
        <v>26</v>
      </c>
      <c r="F2006" t="s">
        <v>9</v>
      </c>
      <c r="G2006">
        <v>80214</v>
      </c>
      <c r="H2006">
        <v>788.14</v>
      </c>
      <c r="I2006">
        <v>103</v>
      </c>
      <c r="J2006" t="s">
        <v>10</v>
      </c>
      <c r="K2006">
        <v>4</v>
      </c>
      <c r="L2006">
        <v>3</v>
      </c>
      <c r="M2006">
        <f t="shared" si="93"/>
        <v>0</v>
      </c>
      <c r="N2006">
        <f t="shared" si="94"/>
        <v>0</v>
      </c>
      <c r="O2006">
        <f t="shared" si="95"/>
        <v>0</v>
      </c>
    </row>
    <row r="2007" spans="1:15">
      <c r="A2007" t="s">
        <v>4000</v>
      </c>
      <c r="B2007" t="s">
        <v>3758</v>
      </c>
      <c r="C2007">
        <v>1028</v>
      </c>
      <c r="D2007" t="s">
        <v>4001</v>
      </c>
      <c r="E2007" t="s">
        <v>8</v>
      </c>
      <c r="F2007" t="s">
        <v>9</v>
      </c>
      <c r="G2007">
        <v>80222</v>
      </c>
      <c r="H2007">
        <v>687.96</v>
      </c>
      <c r="I2007">
        <v>105</v>
      </c>
      <c r="J2007" t="s">
        <v>10</v>
      </c>
      <c r="K2007">
        <v>7</v>
      </c>
      <c r="L2007">
        <v>6</v>
      </c>
      <c r="M2007">
        <f t="shared" si="93"/>
        <v>0</v>
      </c>
      <c r="N2007">
        <f t="shared" si="94"/>
        <v>0</v>
      </c>
      <c r="O2007">
        <f t="shared" si="95"/>
        <v>0</v>
      </c>
    </row>
    <row r="2008" spans="1:15">
      <c r="A2008" t="s">
        <v>4002</v>
      </c>
      <c r="B2008" t="s">
        <v>3758</v>
      </c>
      <c r="C2008">
        <v>1031</v>
      </c>
      <c r="D2008" t="s">
        <v>4003</v>
      </c>
      <c r="E2008" t="s">
        <v>29</v>
      </c>
      <c r="F2008" t="s">
        <v>9</v>
      </c>
      <c r="G2008">
        <v>80004</v>
      </c>
      <c r="H2008">
        <v>790.82</v>
      </c>
      <c r="I2008">
        <v>103</v>
      </c>
      <c r="J2008" t="s">
        <v>10</v>
      </c>
      <c r="K2008">
        <v>6</v>
      </c>
      <c r="L2008">
        <v>7</v>
      </c>
      <c r="M2008">
        <f t="shared" si="93"/>
        <v>0</v>
      </c>
      <c r="N2008">
        <f t="shared" si="94"/>
        <v>0</v>
      </c>
      <c r="O2008">
        <f t="shared" si="95"/>
        <v>0</v>
      </c>
    </row>
    <row r="2009" spans="1:15">
      <c r="A2009" t="s">
        <v>4004</v>
      </c>
      <c r="B2009" t="s">
        <v>3758</v>
      </c>
      <c r="C2009">
        <v>1032</v>
      </c>
      <c r="D2009" t="s">
        <v>4005</v>
      </c>
      <c r="E2009" t="s">
        <v>8</v>
      </c>
      <c r="F2009" t="s">
        <v>9</v>
      </c>
      <c r="G2009">
        <v>80246</v>
      </c>
      <c r="H2009">
        <v>249.3</v>
      </c>
      <c r="I2009">
        <v>101</v>
      </c>
      <c r="J2009" t="s">
        <v>10</v>
      </c>
      <c r="K2009">
        <v>2</v>
      </c>
      <c r="L2009">
        <v>2</v>
      </c>
      <c r="M2009">
        <f t="shared" si="93"/>
        <v>0</v>
      </c>
      <c r="N2009">
        <f t="shared" si="94"/>
        <v>0</v>
      </c>
      <c r="O2009">
        <f t="shared" si="95"/>
        <v>0</v>
      </c>
    </row>
    <row r="2010" spans="1:15">
      <c r="A2010" t="s">
        <v>4006</v>
      </c>
      <c r="B2010" t="s">
        <v>3758</v>
      </c>
      <c r="C2010">
        <v>1049</v>
      </c>
      <c r="D2010" t="s">
        <v>4007</v>
      </c>
      <c r="E2010" t="s">
        <v>17</v>
      </c>
      <c r="F2010" t="s">
        <v>9</v>
      </c>
      <c r="G2010">
        <v>80015</v>
      </c>
      <c r="H2010">
        <v>113.14</v>
      </c>
      <c r="I2010">
        <v>104</v>
      </c>
      <c r="J2010" t="s">
        <v>14</v>
      </c>
      <c r="K2010">
        <v>5</v>
      </c>
      <c r="L2010">
        <v>1</v>
      </c>
      <c r="M2010">
        <f t="shared" si="93"/>
        <v>0</v>
      </c>
      <c r="N2010">
        <f t="shared" si="94"/>
        <v>0</v>
      </c>
      <c r="O2010">
        <f t="shared" si="95"/>
        <v>0</v>
      </c>
    </row>
    <row r="2011" spans="1:15">
      <c r="A2011" t="s">
        <v>4008</v>
      </c>
      <c r="B2011" t="s">
        <v>3758</v>
      </c>
      <c r="C2011">
        <v>1053</v>
      </c>
      <c r="D2011" t="s">
        <v>4009</v>
      </c>
      <c r="E2011" t="s">
        <v>29</v>
      </c>
      <c r="F2011" t="s">
        <v>9</v>
      </c>
      <c r="G2011">
        <v>80005</v>
      </c>
      <c r="H2011">
        <v>620.84</v>
      </c>
      <c r="I2011">
        <v>103</v>
      </c>
      <c r="J2011" t="s">
        <v>10</v>
      </c>
      <c r="K2011">
        <v>7</v>
      </c>
      <c r="L2011">
        <v>6</v>
      </c>
      <c r="M2011">
        <f t="shared" si="93"/>
        <v>0</v>
      </c>
      <c r="N2011">
        <f t="shared" si="94"/>
        <v>0</v>
      </c>
      <c r="O2011">
        <f t="shared" si="95"/>
        <v>0</v>
      </c>
    </row>
    <row r="2012" spans="1:15">
      <c r="A2012" t="s">
        <v>4010</v>
      </c>
      <c r="B2012" t="s">
        <v>3758</v>
      </c>
      <c r="C2012">
        <v>1054</v>
      </c>
      <c r="D2012" t="s">
        <v>4011</v>
      </c>
      <c r="E2012" t="s">
        <v>32</v>
      </c>
      <c r="F2012" t="s">
        <v>9</v>
      </c>
      <c r="G2012">
        <v>80020</v>
      </c>
      <c r="H2012">
        <v>640.97</v>
      </c>
      <c r="I2012">
        <v>109</v>
      </c>
      <c r="J2012" t="s">
        <v>10</v>
      </c>
      <c r="K2012">
        <v>3</v>
      </c>
      <c r="L2012">
        <v>5</v>
      </c>
      <c r="M2012">
        <f t="shared" si="93"/>
        <v>0</v>
      </c>
      <c r="N2012">
        <f t="shared" si="94"/>
        <v>0</v>
      </c>
      <c r="O2012">
        <f t="shared" si="95"/>
        <v>0</v>
      </c>
    </row>
    <row r="2013" spans="1:15">
      <c r="A2013" t="s">
        <v>4012</v>
      </c>
      <c r="B2013" t="s">
        <v>3758</v>
      </c>
      <c r="C2013">
        <v>1057</v>
      </c>
      <c r="D2013" t="s">
        <v>4013</v>
      </c>
      <c r="E2013" t="s">
        <v>97</v>
      </c>
      <c r="F2013" t="s">
        <v>9</v>
      </c>
      <c r="G2013">
        <v>80127</v>
      </c>
      <c r="H2013">
        <v>151.84</v>
      </c>
      <c r="I2013">
        <v>101</v>
      </c>
      <c r="J2013" t="s">
        <v>14</v>
      </c>
      <c r="K2013">
        <v>8</v>
      </c>
      <c r="L2013">
        <v>1</v>
      </c>
      <c r="M2013">
        <f t="shared" si="93"/>
        <v>0</v>
      </c>
      <c r="N2013">
        <f t="shared" si="94"/>
        <v>0</v>
      </c>
      <c r="O2013">
        <f t="shared" si="95"/>
        <v>0</v>
      </c>
    </row>
    <row r="2014" spans="1:15">
      <c r="A2014" t="s">
        <v>4014</v>
      </c>
      <c r="B2014" t="s">
        <v>3758</v>
      </c>
      <c r="C2014">
        <v>1077</v>
      </c>
      <c r="D2014" t="s">
        <v>4015</v>
      </c>
      <c r="E2014" t="s">
        <v>35</v>
      </c>
      <c r="F2014" t="s">
        <v>9</v>
      </c>
      <c r="G2014">
        <v>80011</v>
      </c>
      <c r="H2014">
        <v>70.010000000000005</v>
      </c>
      <c r="I2014">
        <v>105</v>
      </c>
      <c r="J2014" t="s">
        <v>10</v>
      </c>
      <c r="K2014">
        <v>5</v>
      </c>
      <c r="L2014">
        <v>1</v>
      </c>
      <c r="M2014">
        <f t="shared" si="93"/>
        <v>0</v>
      </c>
      <c r="N2014">
        <f t="shared" si="94"/>
        <v>0</v>
      </c>
      <c r="O2014">
        <f t="shared" si="95"/>
        <v>0</v>
      </c>
    </row>
    <row r="2015" spans="1:15">
      <c r="A2015" t="s">
        <v>4016</v>
      </c>
      <c r="B2015" t="s">
        <v>3758</v>
      </c>
      <c r="C2015">
        <v>1079</v>
      </c>
      <c r="D2015" t="s">
        <v>4017</v>
      </c>
      <c r="E2015" t="s">
        <v>8</v>
      </c>
      <c r="F2015" t="s">
        <v>9</v>
      </c>
      <c r="G2015">
        <v>80219</v>
      </c>
      <c r="H2015">
        <v>242.72</v>
      </c>
      <c r="I2015">
        <v>106</v>
      </c>
      <c r="J2015" t="s">
        <v>14</v>
      </c>
      <c r="K2015">
        <v>8</v>
      </c>
      <c r="L2015">
        <v>2</v>
      </c>
      <c r="M2015">
        <f t="shared" si="93"/>
        <v>0</v>
      </c>
      <c r="N2015">
        <f t="shared" si="94"/>
        <v>0</v>
      </c>
      <c r="O2015">
        <f t="shared" si="95"/>
        <v>0</v>
      </c>
    </row>
    <row r="2016" spans="1:15">
      <c r="A2016" t="s">
        <v>4018</v>
      </c>
      <c r="B2016" t="s">
        <v>3758</v>
      </c>
      <c r="C2016">
        <v>1080</v>
      </c>
      <c r="D2016" t="s">
        <v>4019</v>
      </c>
      <c r="E2016" t="s">
        <v>29</v>
      </c>
      <c r="F2016" t="s">
        <v>9</v>
      </c>
      <c r="G2016">
        <v>80005</v>
      </c>
      <c r="H2016">
        <v>700.24</v>
      </c>
      <c r="I2016">
        <v>103</v>
      </c>
      <c r="J2016" t="s">
        <v>10</v>
      </c>
      <c r="K2016">
        <v>4</v>
      </c>
      <c r="L2016">
        <v>7</v>
      </c>
      <c r="M2016">
        <f t="shared" si="93"/>
        <v>0</v>
      </c>
      <c r="N2016">
        <f t="shared" si="94"/>
        <v>0</v>
      </c>
      <c r="O2016">
        <f t="shared" si="95"/>
        <v>0</v>
      </c>
    </row>
    <row r="2017" spans="1:15">
      <c r="A2017" t="s">
        <v>4020</v>
      </c>
      <c r="B2017" t="s">
        <v>3758</v>
      </c>
      <c r="C2017">
        <v>1085</v>
      </c>
      <c r="D2017" t="s">
        <v>4021</v>
      </c>
      <c r="E2017" t="s">
        <v>29</v>
      </c>
      <c r="F2017" t="s">
        <v>9</v>
      </c>
      <c r="G2017">
        <v>80003</v>
      </c>
      <c r="H2017">
        <v>738.6</v>
      </c>
      <c r="I2017">
        <v>107</v>
      </c>
      <c r="J2017" t="s">
        <v>10</v>
      </c>
      <c r="K2017">
        <v>3</v>
      </c>
      <c r="L2017">
        <v>8</v>
      </c>
      <c r="M2017">
        <f t="shared" si="93"/>
        <v>0</v>
      </c>
      <c r="N2017">
        <f t="shared" si="94"/>
        <v>0</v>
      </c>
      <c r="O2017">
        <f t="shared" si="95"/>
        <v>0</v>
      </c>
    </row>
    <row r="2018" spans="1:15">
      <c r="A2018" t="s">
        <v>4022</v>
      </c>
      <c r="B2018" t="s">
        <v>3758</v>
      </c>
      <c r="C2018">
        <v>1090</v>
      </c>
      <c r="D2018" t="s">
        <v>4023</v>
      </c>
      <c r="E2018" t="s">
        <v>8</v>
      </c>
      <c r="F2018" t="s">
        <v>9</v>
      </c>
      <c r="G2018">
        <v>80219</v>
      </c>
      <c r="H2018">
        <v>921.85</v>
      </c>
      <c r="I2018">
        <v>106</v>
      </c>
      <c r="J2018" t="s">
        <v>10</v>
      </c>
      <c r="K2018">
        <v>8</v>
      </c>
      <c r="L2018">
        <v>7</v>
      </c>
      <c r="M2018">
        <f t="shared" si="93"/>
        <v>0</v>
      </c>
      <c r="N2018">
        <f t="shared" si="94"/>
        <v>0</v>
      </c>
      <c r="O2018">
        <f t="shared" si="95"/>
        <v>0</v>
      </c>
    </row>
    <row r="2019" spans="1:15">
      <c r="A2019" t="s">
        <v>4024</v>
      </c>
      <c r="B2019" t="s">
        <v>3758</v>
      </c>
      <c r="C2019">
        <v>1091</v>
      </c>
      <c r="D2019" t="s">
        <v>4025</v>
      </c>
      <c r="E2019" t="s">
        <v>26</v>
      </c>
      <c r="F2019" t="s">
        <v>9</v>
      </c>
      <c r="G2019">
        <v>80227</v>
      </c>
      <c r="H2019">
        <v>906.23</v>
      </c>
      <c r="I2019">
        <v>106</v>
      </c>
      <c r="J2019" t="s">
        <v>10</v>
      </c>
      <c r="K2019">
        <v>2</v>
      </c>
      <c r="L2019">
        <v>3</v>
      </c>
      <c r="M2019">
        <f t="shared" si="93"/>
        <v>0</v>
      </c>
      <c r="N2019">
        <f t="shared" si="94"/>
        <v>0</v>
      </c>
      <c r="O2019">
        <f t="shared" si="95"/>
        <v>0</v>
      </c>
    </row>
    <row r="2020" spans="1:15">
      <c r="A2020" t="s">
        <v>4026</v>
      </c>
      <c r="B2020" t="s">
        <v>3758</v>
      </c>
      <c r="C2020">
        <v>1103</v>
      </c>
      <c r="D2020" t="s">
        <v>4027</v>
      </c>
      <c r="E2020" t="s">
        <v>26</v>
      </c>
      <c r="F2020" t="s">
        <v>9</v>
      </c>
      <c r="G2020">
        <v>80214</v>
      </c>
      <c r="H2020">
        <v>914.58</v>
      </c>
      <c r="I2020">
        <v>103</v>
      </c>
      <c r="J2020" t="s">
        <v>10</v>
      </c>
      <c r="K2020">
        <v>3</v>
      </c>
      <c r="L2020">
        <v>6</v>
      </c>
      <c r="M2020">
        <f t="shared" si="93"/>
        <v>0</v>
      </c>
      <c r="N2020">
        <f t="shared" si="94"/>
        <v>0</v>
      </c>
      <c r="O2020">
        <f t="shared" si="95"/>
        <v>0</v>
      </c>
    </row>
    <row r="2021" spans="1:15">
      <c r="A2021" t="s">
        <v>4028</v>
      </c>
      <c r="B2021" t="s">
        <v>3758</v>
      </c>
      <c r="C2021">
        <v>1105</v>
      </c>
      <c r="D2021" t="s">
        <v>481</v>
      </c>
      <c r="E2021" t="s">
        <v>8</v>
      </c>
      <c r="F2021" t="s">
        <v>9</v>
      </c>
      <c r="G2021">
        <v>80223</v>
      </c>
      <c r="H2021">
        <v>583.41999999999996</v>
      </c>
      <c r="I2021">
        <v>100</v>
      </c>
      <c r="J2021" t="s">
        <v>10</v>
      </c>
      <c r="K2021">
        <v>3</v>
      </c>
      <c r="L2021">
        <v>5</v>
      </c>
      <c r="M2021">
        <f t="shared" si="93"/>
        <v>0</v>
      </c>
      <c r="N2021">
        <f t="shared" si="94"/>
        <v>0</v>
      </c>
      <c r="O2021">
        <f t="shared" si="95"/>
        <v>0</v>
      </c>
    </row>
    <row r="2022" spans="1:15">
      <c r="A2022" t="s">
        <v>4029</v>
      </c>
      <c r="B2022" t="s">
        <v>3758</v>
      </c>
      <c r="C2022">
        <v>1108</v>
      </c>
      <c r="D2022" t="s">
        <v>4030</v>
      </c>
      <c r="E2022" t="s">
        <v>77</v>
      </c>
      <c r="F2022" t="s">
        <v>9</v>
      </c>
      <c r="G2022">
        <v>80031</v>
      </c>
      <c r="H2022">
        <v>655.33000000000004</v>
      </c>
      <c r="I2022">
        <v>103</v>
      </c>
      <c r="J2022" t="s">
        <v>10</v>
      </c>
      <c r="K2022">
        <v>1</v>
      </c>
      <c r="L2022">
        <v>8</v>
      </c>
      <c r="M2022">
        <f t="shared" si="93"/>
        <v>0</v>
      </c>
      <c r="N2022">
        <f t="shared" si="94"/>
        <v>0</v>
      </c>
      <c r="O2022">
        <f t="shared" si="95"/>
        <v>0</v>
      </c>
    </row>
    <row r="2023" spans="1:15">
      <c r="A2023" t="s">
        <v>4031</v>
      </c>
      <c r="B2023" t="s">
        <v>3758</v>
      </c>
      <c r="C2023">
        <v>1109</v>
      </c>
      <c r="D2023" t="s">
        <v>4032</v>
      </c>
      <c r="E2023" t="s">
        <v>212</v>
      </c>
      <c r="F2023" t="s">
        <v>9</v>
      </c>
      <c r="G2023">
        <v>80241</v>
      </c>
      <c r="H2023">
        <v>911.36</v>
      </c>
      <c r="I2023">
        <v>103</v>
      </c>
      <c r="J2023" t="s">
        <v>10</v>
      </c>
      <c r="K2023">
        <v>3</v>
      </c>
      <c r="L2023">
        <v>7</v>
      </c>
      <c r="M2023">
        <f t="shared" si="93"/>
        <v>0</v>
      </c>
      <c r="N2023">
        <f t="shared" si="94"/>
        <v>0</v>
      </c>
      <c r="O2023">
        <f t="shared" si="95"/>
        <v>0</v>
      </c>
    </row>
    <row r="2024" spans="1:15">
      <c r="A2024" t="s">
        <v>4033</v>
      </c>
      <c r="B2024" t="s">
        <v>3758</v>
      </c>
      <c r="C2024">
        <v>1116</v>
      </c>
      <c r="D2024" t="s">
        <v>4034</v>
      </c>
      <c r="E2024" t="s">
        <v>8</v>
      </c>
      <c r="F2024" t="s">
        <v>9</v>
      </c>
      <c r="G2024">
        <v>80212</v>
      </c>
      <c r="H2024">
        <v>765.08</v>
      </c>
      <c r="I2024">
        <v>107</v>
      </c>
      <c r="J2024" t="s">
        <v>10</v>
      </c>
      <c r="K2024">
        <v>3</v>
      </c>
      <c r="L2024">
        <v>7</v>
      </c>
      <c r="M2024">
        <f t="shared" si="93"/>
        <v>0</v>
      </c>
      <c r="N2024">
        <f t="shared" si="94"/>
        <v>0</v>
      </c>
      <c r="O2024">
        <f t="shared" si="95"/>
        <v>0</v>
      </c>
    </row>
    <row r="2025" spans="1:15">
      <c r="A2025" t="s">
        <v>4035</v>
      </c>
      <c r="B2025" t="s">
        <v>3758</v>
      </c>
      <c r="C2025">
        <v>1117</v>
      </c>
      <c r="D2025" t="s">
        <v>4036</v>
      </c>
      <c r="E2025" t="s">
        <v>26</v>
      </c>
      <c r="F2025" t="s">
        <v>9</v>
      </c>
      <c r="G2025">
        <v>80215</v>
      </c>
      <c r="H2025">
        <v>842.53</v>
      </c>
      <c r="I2025">
        <v>106</v>
      </c>
      <c r="J2025" t="s">
        <v>10</v>
      </c>
      <c r="K2025">
        <v>6</v>
      </c>
      <c r="L2025">
        <v>7</v>
      </c>
      <c r="M2025">
        <f t="shared" si="93"/>
        <v>0</v>
      </c>
      <c r="N2025">
        <f t="shared" si="94"/>
        <v>0</v>
      </c>
      <c r="O2025">
        <f t="shared" si="95"/>
        <v>0</v>
      </c>
    </row>
    <row r="2026" spans="1:15">
      <c r="A2026" t="s">
        <v>4037</v>
      </c>
      <c r="B2026" t="s">
        <v>3758</v>
      </c>
      <c r="C2026">
        <v>1126</v>
      </c>
      <c r="D2026" t="s">
        <v>4038</v>
      </c>
      <c r="E2026" t="s">
        <v>35</v>
      </c>
      <c r="F2026" t="s">
        <v>9</v>
      </c>
      <c r="G2026">
        <v>80015</v>
      </c>
      <c r="H2026">
        <v>768.46</v>
      </c>
      <c r="I2026">
        <v>102</v>
      </c>
      <c r="J2026" t="s">
        <v>10</v>
      </c>
      <c r="K2026">
        <v>8</v>
      </c>
      <c r="L2026">
        <v>7</v>
      </c>
      <c r="M2026">
        <f t="shared" si="93"/>
        <v>0</v>
      </c>
      <c r="N2026">
        <f t="shared" si="94"/>
        <v>0</v>
      </c>
      <c r="O2026">
        <f t="shared" si="95"/>
        <v>0</v>
      </c>
    </row>
    <row r="2027" spans="1:15">
      <c r="A2027" t="s">
        <v>4039</v>
      </c>
      <c r="B2027" t="s">
        <v>3758</v>
      </c>
      <c r="C2027">
        <v>1127</v>
      </c>
      <c r="D2027" t="s">
        <v>4040</v>
      </c>
      <c r="E2027" t="s">
        <v>35</v>
      </c>
      <c r="F2027" t="s">
        <v>9</v>
      </c>
      <c r="G2027">
        <v>80012</v>
      </c>
      <c r="H2027">
        <v>701.86</v>
      </c>
      <c r="I2027">
        <v>105</v>
      </c>
      <c r="J2027" t="s">
        <v>10</v>
      </c>
      <c r="K2027">
        <v>5</v>
      </c>
      <c r="L2027">
        <v>6</v>
      </c>
      <c r="M2027">
        <f t="shared" si="93"/>
        <v>0</v>
      </c>
      <c r="N2027">
        <f t="shared" si="94"/>
        <v>0</v>
      </c>
      <c r="O2027">
        <f t="shared" si="95"/>
        <v>0</v>
      </c>
    </row>
    <row r="2028" spans="1:15">
      <c r="A2028" t="s">
        <v>4041</v>
      </c>
      <c r="B2028" t="s">
        <v>3758</v>
      </c>
      <c r="C2028">
        <v>1128</v>
      </c>
      <c r="D2028" t="s">
        <v>4042</v>
      </c>
      <c r="E2028" t="s">
        <v>29</v>
      </c>
      <c r="F2028" t="s">
        <v>9</v>
      </c>
      <c r="G2028">
        <v>80004</v>
      </c>
      <c r="H2028">
        <v>81.75</v>
      </c>
      <c r="I2028">
        <v>108</v>
      </c>
      <c r="J2028" t="s">
        <v>10</v>
      </c>
      <c r="K2028">
        <v>5</v>
      </c>
      <c r="L2028">
        <v>1</v>
      </c>
      <c r="M2028">
        <f t="shared" si="93"/>
        <v>0</v>
      </c>
      <c r="N2028">
        <f t="shared" si="94"/>
        <v>0</v>
      </c>
      <c r="O2028">
        <f t="shared" si="95"/>
        <v>0</v>
      </c>
    </row>
    <row r="2029" spans="1:15">
      <c r="A2029" t="s">
        <v>4043</v>
      </c>
      <c r="B2029" t="s">
        <v>3758</v>
      </c>
      <c r="C2029">
        <v>1131</v>
      </c>
      <c r="D2029" t="s">
        <v>4044</v>
      </c>
      <c r="E2029" t="s">
        <v>8</v>
      </c>
      <c r="F2029" t="s">
        <v>9</v>
      </c>
      <c r="G2029">
        <v>80219</v>
      </c>
      <c r="H2029">
        <v>565.02</v>
      </c>
      <c r="I2029">
        <v>101</v>
      </c>
      <c r="J2029" t="s">
        <v>10</v>
      </c>
      <c r="K2029">
        <v>5</v>
      </c>
      <c r="L2029">
        <v>7</v>
      </c>
      <c r="M2029">
        <f t="shared" si="93"/>
        <v>0</v>
      </c>
      <c r="N2029">
        <f t="shared" si="94"/>
        <v>0</v>
      </c>
      <c r="O2029">
        <f t="shared" si="95"/>
        <v>0</v>
      </c>
    </row>
    <row r="2030" spans="1:15">
      <c r="A2030" t="s">
        <v>4045</v>
      </c>
      <c r="B2030" t="s">
        <v>3758</v>
      </c>
      <c r="C2030">
        <v>1140</v>
      </c>
      <c r="D2030" t="s">
        <v>4046</v>
      </c>
      <c r="E2030" t="s">
        <v>29</v>
      </c>
      <c r="F2030" t="s">
        <v>9</v>
      </c>
      <c r="G2030">
        <v>80005</v>
      </c>
      <c r="H2030">
        <v>873.01</v>
      </c>
      <c r="I2030">
        <v>108</v>
      </c>
      <c r="J2030" t="s">
        <v>10</v>
      </c>
      <c r="K2030">
        <v>2</v>
      </c>
      <c r="L2030">
        <v>3</v>
      </c>
      <c r="M2030">
        <f t="shared" si="93"/>
        <v>0</v>
      </c>
      <c r="N2030">
        <f t="shared" si="94"/>
        <v>0</v>
      </c>
      <c r="O2030">
        <f t="shared" si="95"/>
        <v>0</v>
      </c>
    </row>
    <row r="2031" spans="1:15">
      <c r="A2031" t="s">
        <v>4047</v>
      </c>
      <c r="B2031" t="s">
        <v>3758</v>
      </c>
      <c r="C2031">
        <v>1182</v>
      </c>
      <c r="D2031" t="s">
        <v>4048</v>
      </c>
      <c r="E2031" t="s">
        <v>791</v>
      </c>
      <c r="F2031" t="s">
        <v>9</v>
      </c>
      <c r="G2031">
        <v>80214</v>
      </c>
      <c r="H2031">
        <v>880.85</v>
      </c>
      <c r="I2031">
        <v>107</v>
      </c>
      <c r="J2031" t="s">
        <v>10</v>
      </c>
      <c r="K2031">
        <v>1</v>
      </c>
      <c r="L2031">
        <v>5</v>
      </c>
      <c r="M2031">
        <f t="shared" si="93"/>
        <v>0</v>
      </c>
      <c r="N2031">
        <f t="shared" si="94"/>
        <v>0</v>
      </c>
      <c r="O2031">
        <f t="shared" si="95"/>
        <v>0</v>
      </c>
    </row>
    <row r="2032" spans="1:15">
      <c r="A2032" t="s">
        <v>4049</v>
      </c>
      <c r="B2032" t="s">
        <v>3758</v>
      </c>
      <c r="C2032">
        <v>1183</v>
      </c>
      <c r="D2032" t="s">
        <v>4050</v>
      </c>
      <c r="E2032" t="s">
        <v>29</v>
      </c>
      <c r="F2032" t="s">
        <v>9</v>
      </c>
      <c r="G2032">
        <v>80003</v>
      </c>
      <c r="H2032">
        <v>686.15</v>
      </c>
      <c r="I2032">
        <v>103</v>
      </c>
      <c r="J2032" t="s">
        <v>10</v>
      </c>
      <c r="K2032">
        <v>5</v>
      </c>
      <c r="L2032">
        <v>7</v>
      </c>
      <c r="M2032">
        <f t="shared" si="93"/>
        <v>0</v>
      </c>
      <c r="N2032">
        <f t="shared" si="94"/>
        <v>0</v>
      </c>
      <c r="O2032">
        <f t="shared" si="95"/>
        <v>0</v>
      </c>
    </row>
    <row r="2033" spans="1:15">
      <c r="A2033" t="s">
        <v>4051</v>
      </c>
      <c r="B2033" t="s">
        <v>3758</v>
      </c>
      <c r="C2033">
        <v>1187</v>
      </c>
      <c r="D2033" t="s">
        <v>4052</v>
      </c>
      <c r="E2033" t="s">
        <v>35</v>
      </c>
      <c r="F2033" t="s">
        <v>9</v>
      </c>
      <c r="G2033">
        <v>80013</v>
      </c>
      <c r="H2033">
        <v>194.25</v>
      </c>
      <c r="I2033">
        <v>100</v>
      </c>
      <c r="J2033" t="s">
        <v>10</v>
      </c>
      <c r="K2033">
        <v>8</v>
      </c>
      <c r="L2033">
        <v>1</v>
      </c>
      <c r="M2033">
        <f t="shared" si="93"/>
        <v>0</v>
      </c>
      <c r="N2033">
        <f t="shared" si="94"/>
        <v>0</v>
      </c>
      <c r="O2033">
        <f t="shared" si="95"/>
        <v>0</v>
      </c>
    </row>
    <row r="2034" spans="1:15">
      <c r="A2034" t="s">
        <v>4053</v>
      </c>
      <c r="B2034" t="s">
        <v>3758</v>
      </c>
      <c r="C2034">
        <v>1194</v>
      </c>
      <c r="D2034" t="s">
        <v>4054</v>
      </c>
      <c r="E2034" t="s">
        <v>26</v>
      </c>
      <c r="F2034" t="s">
        <v>9</v>
      </c>
      <c r="G2034">
        <v>80232</v>
      </c>
      <c r="H2034">
        <v>724.9</v>
      </c>
      <c r="I2034">
        <v>108</v>
      </c>
      <c r="J2034" t="s">
        <v>10</v>
      </c>
      <c r="K2034">
        <v>2</v>
      </c>
      <c r="L2034">
        <v>5</v>
      </c>
      <c r="M2034">
        <f t="shared" si="93"/>
        <v>0</v>
      </c>
      <c r="N2034">
        <f t="shared" si="94"/>
        <v>0</v>
      </c>
      <c r="O2034">
        <f t="shared" si="95"/>
        <v>0</v>
      </c>
    </row>
    <row r="2035" spans="1:15">
      <c r="A2035" t="s">
        <v>4055</v>
      </c>
      <c r="B2035" t="s">
        <v>3758</v>
      </c>
      <c r="C2035">
        <v>1206</v>
      </c>
      <c r="D2035" t="s">
        <v>4056</v>
      </c>
      <c r="E2035" t="s">
        <v>8</v>
      </c>
      <c r="F2035" t="s">
        <v>9</v>
      </c>
      <c r="G2035">
        <v>80218</v>
      </c>
      <c r="H2035">
        <v>845.7</v>
      </c>
      <c r="I2035">
        <v>100</v>
      </c>
      <c r="J2035" t="s">
        <v>10</v>
      </c>
      <c r="K2035">
        <v>1</v>
      </c>
      <c r="L2035">
        <v>7</v>
      </c>
      <c r="M2035">
        <f t="shared" si="93"/>
        <v>0</v>
      </c>
      <c r="N2035">
        <f t="shared" si="94"/>
        <v>0</v>
      </c>
      <c r="O2035">
        <f t="shared" si="95"/>
        <v>0</v>
      </c>
    </row>
    <row r="2036" spans="1:15">
      <c r="A2036" t="s">
        <v>4057</v>
      </c>
      <c r="B2036" t="s">
        <v>3758</v>
      </c>
      <c r="C2036">
        <v>1211</v>
      </c>
      <c r="D2036" t="s">
        <v>4058</v>
      </c>
      <c r="E2036" t="s">
        <v>212</v>
      </c>
      <c r="F2036" t="s">
        <v>9</v>
      </c>
      <c r="G2036">
        <v>80241</v>
      </c>
      <c r="H2036">
        <v>688.17</v>
      </c>
      <c r="I2036">
        <v>109</v>
      </c>
      <c r="J2036" t="s">
        <v>10</v>
      </c>
      <c r="K2036">
        <v>5</v>
      </c>
      <c r="L2036">
        <v>7</v>
      </c>
      <c r="M2036">
        <f t="shared" si="93"/>
        <v>0</v>
      </c>
      <c r="N2036">
        <f t="shared" si="94"/>
        <v>0</v>
      </c>
      <c r="O2036">
        <f t="shared" si="95"/>
        <v>0</v>
      </c>
    </row>
    <row r="2037" spans="1:15">
      <c r="A2037" t="s">
        <v>4059</v>
      </c>
      <c r="B2037" t="s">
        <v>3758</v>
      </c>
      <c r="C2037">
        <v>1213</v>
      </c>
      <c r="D2037" t="s">
        <v>4060</v>
      </c>
      <c r="E2037" t="s">
        <v>8</v>
      </c>
      <c r="F2037" t="s">
        <v>9</v>
      </c>
      <c r="G2037">
        <v>80202</v>
      </c>
      <c r="H2037">
        <v>652.1</v>
      </c>
      <c r="I2037">
        <v>106</v>
      </c>
      <c r="J2037" t="s">
        <v>10</v>
      </c>
      <c r="K2037">
        <v>1</v>
      </c>
      <c r="L2037">
        <v>7</v>
      </c>
      <c r="M2037">
        <f t="shared" si="93"/>
        <v>0</v>
      </c>
      <c r="N2037">
        <f t="shared" si="94"/>
        <v>0</v>
      </c>
      <c r="O2037">
        <f t="shared" si="95"/>
        <v>0</v>
      </c>
    </row>
    <row r="2038" spans="1:15">
      <c r="A2038" t="s">
        <v>4061</v>
      </c>
      <c r="B2038" t="s">
        <v>3758</v>
      </c>
      <c r="C2038">
        <v>1230</v>
      </c>
      <c r="D2038" t="s">
        <v>4062</v>
      </c>
      <c r="E2038" t="s">
        <v>97</v>
      </c>
      <c r="F2038" t="s">
        <v>9</v>
      </c>
      <c r="G2038">
        <v>80123</v>
      </c>
      <c r="H2038">
        <v>565.88</v>
      </c>
      <c r="I2038">
        <v>101</v>
      </c>
      <c r="J2038" t="s">
        <v>10</v>
      </c>
      <c r="K2038">
        <v>5</v>
      </c>
      <c r="L2038">
        <v>5</v>
      </c>
      <c r="M2038">
        <f t="shared" si="93"/>
        <v>0</v>
      </c>
      <c r="N2038">
        <f t="shared" si="94"/>
        <v>0</v>
      </c>
      <c r="O2038">
        <f t="shared" si="95"/>
        <v>0</v>
      </c>
    </row>
    <row r="2039" spans="1:15">
      <c r="A2039" t="s">
        <v>4063</v>
      </c>
      <c r="B2039" t="s">
        <v>3758</v>
      </c>
      <c r="C2039">
        <v>1233</v>
      </c>
      <c r="D2039" t="s">
        <v>4064</v>
      </c>
      <c r="E2039" t="s">
        <v>29</v>
      </c>
      <c r="F2039" t="s">
        <v>9</v>
      </c>
      <c r="G2039">
        <v>80005</v>
      </c>
      <c r="H2039">
        <v>851.23</v>
      </c>
      <c r="I2039">
        <v>108</v>
      </c>
      <c r="J2039" t="s">
        <v>10</v>
      </c>
      <c r="K2039">
        <v>7</v>
      </c>
      <c r="L2039">
        <v>6</v>
      </c>
      <c r="M2039">
        <f t="shared" si="93"/>
        <v>0</v>
      </c>
      <c r="N2039">
        <f t="shared" si="94"/>
        <v>0</v>
      </c>
      <c r="O2039">
        <f t="shared" si="95"/>
        <v>0</v>
      </c>
    </row>
    <row r="2040" spans="1:15">
      <c r="A2040" t="s">
        <v>4065</v>
      </c>
      <c r="B2040" t="s">
        <v>3758</v>
      </c>
      <c r="C2040">
        <v>1238</v>
      </c>
      <c r="D2040" t="s">
        <v>4066</v>
      </c>
      <c r="E2040" t="s">
        <v>8</v>
      </c>
      <c r="F2040" t="s">
        <v>9</v>
      </c>
      <c r="G2040">
        <v>80247</v>
      </c>
      <c r="H2040">
        <v>806.4</v>
      </c>
      <c r="I2040">
        <v>100</v>
      </c>
      <c r="J2040" t="s">
        <v>10</v>
      </c>
      <c r="K2040">
        <v>2</v>
      </c>
      <c r="L2040">
        <v>8</v>
      </c>
      <c r="M2040">
        <f t="shared" si="93"/>
        <v>0</v>
      </c>
      <c r="N2040">
        <f t="shared" si="94"/>
        <v>0</v>
      </c>
      <c r="O2040">
        <f t="shared" si="95"/>
        <v>0</v>
      </c>
    </row>
    <row r="2041" spans="1:15">
      <c r="A2041" t="s">
        <v>4067</v>
      </c>
      <c r="B2041" t="s">
        <v>3758</v>
      </c>
      <c r="C2041">
        <v>1239</v>
      </c>
      <c r="D2041" t="s">
        <v>4068</v>
      </c>
      <c r="E2041" t="s">
        <v>26</v>
      </c>
      <c r="F2041" t="s">
        <v>9</v>
      </c>
      <c r="G2041">
        <v>80226</v>
      </c>
      <c r="H2041">
        <v>221.58</v>
      </c>
      <c r="I2041">
        <v>106</v>
      </c>
      <c r="J2041" t="s">
        <v>14</v>
      </c>
      <c r="K2041">
        <v>3</v>
      </c>
      <c r="L2041">
        <v>2</v>
      </c>
      <c r="M2041">
        <f t="shared" si="93"/>
        <v>0</v>
      </c>
      <c r="N2041">
        <f t="shared" si="94"/>
        <v>0</v>
      </c>
      <c r="O2041">
        <f t="shared" si="95"/>
        <v>0</v>
      </c>
    </row>
    <row r="2042" spans="1:15">
      <c r="A2042" t="s">
        <v>4069</v>
      </c>
      <c r="B2042" t="s">
        <v>3758</v>
      </c>
      <c r="C2042">
        <v>1241</v>
      </c>
      <c r="D2042" t="s">
        <v>4070</v>
      </c>
      <c r="E2042" t="s">
        <v>8</v>
      </c>
      <c r="F2042" t="s">
        <v>9</v>
      </c>
      <c r="G2042">
        <v>80212</v>
      </c>
      <c r="H2042">
        <v>660.77</v>
      </c>
      <c r="I2042">
        <v>107</v>
      </c>
      <c r="J2042" t="s">
        <v>10</v>
      </c>
      <c r="K2042">
        <v>1</v>
      </c>
      <c r="L2042">
        <v>6</v>
      </c>
      <c r="M2042">
        <f t="shared" si="93"/>
        <v>0</v>
      </c>
      <c r="N2042">
        <f t="shared" si="94"/>
        <v>0</v>
      </c>
      <c r="O2042">
        <f t="shared" si="95"/>
        <v>0</v>
      </c>
    </row>
    <row r="2043" spans="1:15">
      <c r="A2043" t="s">
        <v>4071</v>
      </c>
      <c r="B2043" t="s">
        <v>3758</v>
      </c>
      <c r="C2043">
        <v>1242</v>
      </c>
      <c r="D2043" t="s">
        <v>4072</v>
      </c>
      <c r="E2043" t="s">
        <v>17</v>
      </c>
      <c r="F2043" t="s">
        <v>9</v>
      </c>
      <c r="G2043">
        <v>80015</v>
      </c>
      <c r="H2043">
        <v>565.12</v>
      </c>
      <c r="I2043">
        <v>104</v>
      </c>
      <c r="J2043" t="s">
        <v>10</v>
      </c>
      <c r="K2043">
        <v>2</v>
      </c>
      <c r="L2043">
        <v>5</v>
      </c>
      <c r="M2043">
        <f t="shared" si="93"/>
        <v>0</v>
      </c>
      <c r="N2043">
        <f t="shared" si="94"/>
        <v>0</v>
      </c>
      <c r="O2043">
        <f t="shared" si="95"/>
        <v>0</v>
      </c>
    </row>
    <row r="2044" spans="1:15">
      <c r="A2044" t="s">
        <v>4073</v>
      </c>
      <c r="B2044" t="s">
        <v>3758</v>
      </c>
      <c r="C2044">
        <v>1250</v>
      </c>
      <c r="D2044" t="s">
        <v>587</v>
      </c>
      <c r="E2044" t="s">
        <v>8</v>
      </c>
      <c r="F2044" t="s">
        <v>9</v>
      </c>
      <c r="G2044">
        <v>80212</v>
      </c>
      <c r="H2044">
        <v>614.02</v>
      </c>
      <c r="I2044">
        <v>107</v>
      </c>
      <c r="J2044" t="s">
        <v>10</v>
      </c>
      <c r="K2044">
        <v>3</v>
      </c>
      <c r="L2044">
        <v>7</v>
      </c>
      <c r="M2044">
        <f t="shared" si="93"/>
        <v>0</v>
      </c>
      <c r="N2044">
        <f t="shared" si="94"/>
        <v>0</v>
      </c>
      <c r="O2044">
        <f t="shared" si="95"/>
        <v>0</v>
      </c>
    </row>
    <row r="2045" spans="1:15">
      <c r="A2045" t="s">
        <v>4074</v>
      </c>
      <c r="B2045" t="s">
        <v>3758</v>
      </c>
      <c r="C2045">
        <v>1254</v>
      </c>
      <c r="D2045" t="s">
        <v>4075</v>
      </c>
      <c r="E2045" t="s">
        <v>8</v>
      </c>
      <c r="F2045" t="s">
        <v>9</v>
      </c>
      <c r="G2045">
        <v>80204</v>
      </c>
      <c r="H2045">
        <v>309.82</v>
      </c>
      <c r="I2045">
        <v>106</v>
      </c>
      <c r="J2045" t="s">
        <v>10</v>
      </c>
      <c r="K2045">
        <v>1</v>
      </c>
      <c r="L2045">
        <v>7</v>
      </c>
      <c r="M2045">
        <f t="shared" si="93"/>
        <v>0</v>
      </c>
      <c r="N2045">
        <f t="shared" si="94"/>
        <v>0</v>
      </c>
      <c r="O2045">
        <f t="shared" si="95"/>
        <v>0</v>
      </c>
    </row>
    <row r="2046" spans="1:15">
      <c r="A2046" t="s">
        <v>4076</v>
      </c>
      <c r="B2046" t="s">
        <v>3758</v>
      </c>
      <c r="C2046">
        <v>1259</v>
      </c>
      <c r="D2046" t="s">
        <v>4077</v>
      </c>
      <c r="E2046" t="s">
        <v>35</v>
      </c>
      <c r="F2046" t="s">
        <v>9</v>
      </c>
      <c r="G2046">
        <v>80017</v>
      </c>
      <c r="H2046">
        <v>606.17999999999995</v>
      </c>
      <c r="I2046">
        <v>102</v>
      </c>
      <c r="J2046" t="s">
        <v>10</v>
      </c>
      <c r="K2046">
        <v>4</v>
      </c>
      <c r="L2046">
        <v>4</v>
      </c>
      <c r="M2046">
        <f t="shared" si="93"/>
        <v>0</v>
      </c>
      <c r="N2046">
        <f t="shared" si="94"/>
        <v>0</v>
      </c>
      <c r="O2046">
        <f t="shared" si="95"/>
        <v>0</v>
      </c>
    </row>
    <row r="2047" spans="1:15">
      <c r="A2047" t="s">
        <v>4078</v>
      </c>
      <c r="B2047" t="s">
        <v>3758</v>
      </c>
      <c r="C2047">
        <v>1261</v>
      </c>
      <c r="D2047" t="s">
        <v>4079</v>
      </c>
      <c r="E2047" t="s">
        <v>29</v>
      </c>
      <c r="F2047" t="s">
        <v>9</v>
      </c>
      <c r="G2047">
        <v>80005</v>
      </c>
      <c r="H2047">
        <v>588.66999999999996</v>
      </c>
      <c r="I2047">
        <v>107</v>
      </c>
      <c r="J2047" t="s">
        <v>10</v>
      </c>
      <c r="K2047">
        <v>5</v>
      </c>
      <c r="L2047">
        <v>5</v>
      </c>
      <c r="M2047">
        <f t="shared" si="93"/>
        <v>0</v>
      </c>
      <c r="N2047">
        <f t="shared" si="94"/>
        <v>0</v>
      </c>
      <c r="O2047">
        <f t="shared" si="95"/>
        <v>0</v>
      </c>
    </row>
    <row r="2048" spans="1:15">
      <c r="A2048" t="s">
        <v>4080</v>
      </c>
      <c r="B2048" t="s">
        <v>3758</v>
      </c>
      <c r="C2048">
        <v>1271</v>
      </c>
      <c r="D2048" t="s">
        <v>4081</v>
      </c>
      <c r="E2048" t="s">
        <v>8</v>
      </c>
      <c r="F2048" t="s">
        <v>9</v>
      </c>
      <c r="G2048">
        <v>80214</v>
      </c>
      <c r="H2048">
        <v>617.97</v>
      </c>
      <c r="I2048">
        <v>107</v>
      </c>
      <c r="J2048" t="s">
        <v>10</v>
      </c>
      <c r="K2048">
        <v>7</v>
      </c>
      <c r="L2048">
        <v>5</v>
      </c>
      <c r="M2048">
        <f t="shared" si="93"/>
        <v>0</v>
      </c>
      <c r="N2048">
        <f t="shared" si="94"/>
        <v>0</v>
      </c>
      <c r="O2048">
        <f t="shared" si="95"/>
        <v>0</v>
      </c>
    </row>
    <row r="2049" spans="1:15">
      <c r="A2049" t="s">
        <v>4082</v>
      </c>
      <c r="B2049" t="s">
        <v>3758</v>
      </c>
      <c r="C2049">
        <v>1295</v>
      </c>
      <c r="D2049" t="s">
        <v>4083</v>
      </c>
      <c r="E2049" t="s">
        <v>29</v>
      </c>
      <c r="F2049" t="s">
        <v>9</v>
      </c>
      <c r="G2049">
        <v>80005</v>
      </c>
      <c r="H2049">
        <v>291.04000000000002</v>
      </c>
      <c r="I2049">
        <v>108</v>
      </c>
      <c r="J2049" t="s">
        <v>10</v>
      </c>
      <c r="K2049">
        <v>7</v>
      </c>
      <c r="L2049">
        <v>3</v>
      </c>
      <c r="M2049">
        <f t="shared" si="93"/>
        <v>0</v>
      </c>
      <c r="N2049">
        <f t="shared" si="94"/>
        <v>0</v>
      </c>
      <c r="O2049">
        <f t="shared" si="95"/>
        <v>0</v>
      </c>
    </row>
    <row r="2050" spans="1:15">
      <c r="A2050" t="s">
        <v>4084</v>
      </c>
      <c r="B2050" t="s">
        <v>3758</v>
      </c>
      <c r="C2050">
        <v>1301</v>
      </c>
      <c r="D2050" t="s">
        <v>4085</v>
      </c>
      <c r="E2050" t="s">
        <v>8</v>
      </c>
      <c r="F2050" t="s">
        <v>9</v>
      </c>
      <c r="G2050">
        <v>80230</v>
      </c>
      <c r="H2050">
        <v>798.98</v>
      </c>
      <c r="I2050">
        <v>100</v>
      </c>
      <c r="J2050" t="s">
        <v>10</v>
      </c>
      <c r="K2050">
        <v>4</v>
      </c>
      <c r="L2050">
        <v>5</v>
      </c>
      <c r="M2050">
        <f t="shared" si="93"/>
        <v>0</v>
      </c>
      <c r="N2050">
        <f t="shared" si="94"/>
        <v>0</v>
      </c>
      <c r="O2050">
        <f t="shared" si="95"/>
        <v>0</v>
      </c>
    </row>
    <row r="2051" spans="1:15">
      <c r="A2051" t="s">
        <v>4086</v>
      </c>
      <c r="B2051" t="s">
        <v>3758</v>
      </c>
      <c r="C2051">
        <v>1304</v>
      </c>
      <c r="D2051" t="s">
        <v>4087</v>
      </c>
      <c r="E2051" t="s">
        <v>29</v>
      </c>
      <c r="F2051" t="s">
        <v>9</v>
      </c>
      <c r="G2051">
        <v>80005</v>
      </c>
      <c r="H2051">
        <v>717.02</v>
      </c>
      <c r="I2051">
        <v>108</v>
      </c>
      <c r="J2051" t="s">
        <v>10</v>
      </c>
      <c r="K2051">
        <v>8</v>
      </c>
      <c r="L2051">
        <v>7</v>
      </c>
      <c r="M2051">
        <f t="shared" ref="M2051:M2114" si="96">IF(B2051="Loyalty Club and Credit Card", 1,0)</f>
        <v>0</v>
      </c>
      <c r="N2051">
        <f t="shared" ref="N2051:N2114" si="97">IF(B2051="Loyalty Club Only", 1,0)</f>
        <v>0</v>
      </c>
      <c r="O2051">
        <f t="shared" ref="O2051:O2114" si="98">IF(B2051="Store Mailing List", 1,0)</f>
        <v>0</v>
      </c>
    </row>
    <row r="2052" spans="1:15">
      <c r="A2052" t="s">
        <v>4088</v>
      </c>
      <c r="B2052" t="s">
        <v>3758</v>
      </c>
      <c r="C2052">
        <v>1310</v>
      </c>
      <c r="D2052" t="s">
        <v>4089</v>
      </c>
      <c r="E2052" t="s">
        <v>8</v>
      </c>
      <c r="F2052" t="s">
        <v>9</v>
      </c>
      <c r="G2052">
        <v>80236</v>
      </c>
      <c r="H2052">
        <v>739.1</v>
      </c>
      <c r="I2052">
        <v>101</v>
      </c>
      <c r="J2052" t="s">
        <v>10</v>
      </c>
      <c r="K2052">
        <v>2</v>
      </c>
      <c r="L2052">
        <v>5</v>
      </c>
      <c r="M2052">
        <f t="shared" si="96"/>
        <v>0</v>
      </c>
      <c r="N2052">
        <f t="shared" si="97"/>
        <v>0</v>
      </c>
      <c r="O2052">
        <f t="shared" si="98"/>
        <v>0</v>
      </c>
    </row>
    <row r="2053" spans="1:15">
      <c r="A2053" t="s">
        <v>4090</v>
      </c>
      <c r="B2053" t="s">
        <v>3758</v>
      </c>
      <c r="C2053">
        <v>1313</v>
      </c>
      <c r="D2053" t="s">
        <v>4091</v>
      </c>
      <c r="E2053" t="s">
        <v>8</v>
      </c>
      <c r="F2053" t="s">
        <v>9</v>
      </c>
      <c r="G2053">
        <v>80246</v>
      </c>
      <c r="H2053">
        <v>775.66</v>
      </c>
      <c r="I2053">
        <v>100</v>
      </c>
      <c r="J2053" t="s">
        <v>10</v>
      </c>
      <c r="K2053">
        <v>1</v>
      </c>
      <c r="L2053">
        <v>7</v>
      </c>
      <c r="M2053">
        <f t="shared" si="96"/>
        <v>0</v>
      </c>
      <c r="N2053">
        <f t="shared" si="97"/>
        <v>0</v>
      </c>
      <c r="O2053">
        <f t="shared" si="98"/>
        <v>0</v>
      </c>
    </row>
    <row r="2054" spans="1:15">
      <c r="A2054" t="s">
        <v>4092</v>
      </c>
      <c r="B2054" t="s">
        <v>3758</v>
      </c>
      <c r="C2054">
        <v>1315</v>
      </c>
      <c r="D2054" t="s">
        <v>4093</v>
      </c>
      <c r="E2054" t="s">
        <v>26</v>
      </c>
      <c r="F2054" t="s">
        <v>9</v>
      </c>
      <c r="G2054">
        <v>80226</v>
      </c>
      <c r="H2054">
        <v>582.25</v>
      </c>
      <c r="I2054">
        <v>106</v>
      </c>
      <c r="J2054" t="s">
        <v>10</v>
      </c>
      <c r="K2054">
        <v>6</v>
      </c>
      <c r="L2054">
        <v>6</v>
      </c>
      <c r="M2054">
        <f t="shared" si="96"/>
        <v>0</v>
      </c>
      <c r="N2054">
        <f t="shared" si="97"/>
        <v>0</v>
      </c>
      <c r="O2054">
        <f t="shared" si="98"/>
        <v>0</v>
      </c>
    </row>
    <row r="2055" spans="1:15">
      <c r="A2055" t="s">
        <v>4094</v>
      </c>
      <c r="B2055" t="s">
        <v>3758</v>
      </c>
      <c r="C2055">
        <v>1317</v>
      </c>
      <c r="D2055" t="s">
        <v>4095</v>
      </c>
      <c r="E2055" t="s">
        <v>77</v>
      </c>
      <c r="F2055" t="s">
        <v>9</v>
      </c>
      <c r="G2055">
        <v>80031</v>
      </c>
      <c r="H2055">
        <v>558.23</v>
      </c>
      <c r="I2055">
        <v>109</v>
      </c>
      <c r="J2055" t="s">
        <v>10</v>
      </c>
      <c r="K2055">
        <v>4</v>
      </c>
      <c r="L2055">
        <v>7</v>
      </c>
      <c r="M2055">
        <f t="shared" si="96"/>
        <v>0</v>
      </c>
      <c r="N2055">
        <f t="shared" si="97"/>
        <v>0</v>
      </c>
      <c r="O2055">
        <f t="shared" si="98"/>
        <v>0</v>
      </c>
    </row>
    <row r="2056" spans="1:15">
      <c r="A2056" t="s">
        <v>4096</v>
      </c>
      <c r="B2056" t="s">
        <v>3758</v>
      </c>
      <c r="C2056">
        <v>1357</v>
      </c>
      <c r="D2056" t="s">
        <v>4097</v>
      </c>
      <c r="E2056" t="s">
        <v>77</v>
      </c>
      <c r="F2056" t="s">
        <v>9</v>
      </c>
      <c r="G2056">
        <v>80020</v>
      </c>
      <c r="H2056">
        <v>612.54999999999995</v>
      </c>
      <c r="I2056">
        <v>109</v>
      </c>
      <c r="J2056" t="s">
        <v>10</v>
      </c>
      <c r="K2056">
        <v>8</v>
      </c>
      <c r="L2056">
        <v>7</v>
      </c>
      <c r="M2056">
        <f t="shared" si="96"/>
        <v>0</v>
      </c>
      <c r="N2056">
        <f t="shared" si="97"/>
        <v>0</v>
      </c>
      <c r="O2056">
        <f t="shared" si="98"/>
        <v>0</v>
      </c>
    </row>
    <row r="2057" spans="1:15">
      <c r="A2057" t="s">
        <v>4098</v>
      </c>
      <c r="B2057" t="s">
        <v>3758</v>
      </c>
      <c r="C2057">
        <v>1367</v>
      </c>
      <c r="D2057" t="s">
        <v>4099</v>
      </c>
      <c r="E2057" t="s">
        <v>29</v>
      </c>
      <c r="F2057" t="s">
        <v>9</v>
      </c>
      <c r="G2057">
        <v>80003</v>
      </c>
      <c r="H2057">
        <v>882.23</v>
      </c>
      <c r="I2057">
        <v>100</v>
      </c>
      <c r="J2057" t="s">
        <v>10</v>
      </c>
      <c r="K2057">
        <v>4</v>
      </c>
      <c r="L2057">
        <v>7</v>
      </c>
      <c r="M2057">
        <f t="shared" si="96"/>
        <v>0</v>
      </c>
      <c r="N2057">
        <f t="shared" si="97"/>
        <v>0</v>
      </c>
      <c r="O2057">
        <f t="shared" si="98"/>
        <v>0</v>
      </c>
    </row>
    <row r="2058" spans="1:15">
      <c r="A2058" t="s">
        <v>4100</v>
      </c>
      <c r="B2058" t="s">
        <v>3758</v>
      </c>
      <c r="C2058">
        <v>1389</v>
      </c>
      <c r="D2058" t="s">
        <v>4101</v>
      </c>
      <c r="E2058" t="s">
        <v>156</v>
      </c>
      <c r="F2058" t="s">
        <v>9</v>
      </c>
      <c r="G2058">
        <v>80134</v>
      </c>
      <c r="H2058">
        <v>647.05999999999995</v>
      </c>
      <c r="I2058">
        <v>102</v>
      </c>
      <c r="J2058" t="s">
        <v>10</v>
      </c>
      <c r="K2058">
        <v>8</v>
      </c>
      <c r="L2058">
        <v>6</v>
      </c>
      <c r="M2058">
        <f t="shared" si="96"/>
        <v>0</v>
      </c>
      <c r="N2058">
        <f t="shared" si="97"/>
        <v>0</v>
      </c>
      <c r="O2058">
        <f t="shared" si="98"/>
        <v>0</v>
      </c>
    </row>
    <row r="2059" spans="1:15">
      <c r="A2059" t="s">
        <v>4102</v>
      </c>
      <c r="B2059" t="s">
        <v>3758</v>
      </c>
      <c r="C2059">
        <v>1410</v>
      </c>
      <c r="D2059" t="s">
        <v>4103</v>
      </c>
      <c r="E2059" t="s">
        <v>8</v>
      </c>
      <c r="F2059" t="s">
        <v>9</v>
      </c>
      <c r="G2059">
        <v>80205</v>
      </c>
      <c r="H2059">
        <v>607.72</v>
      </c>
      <c r="I2059">
        <v>106</v>
      </c>
      <c r="J2059" t="s">
        <v>10</v>
      </c>
      <c r="K2059">
        <v>8</v>
      </c>
      <c r="L2059">
        <v>7</v>
      </c>
      <c r="M2059">
        <f t="shared" si="96"/>
        <v>0</v>
      </c>
      <c r="N2059">
        <f t="shared" si="97"/>
        <v>0</v>
      </c>
      <c r="O2059">
        <f t="shared" si="98"/>
        <v>0</v>
      </c>
    </row>
    <row r="2060" spans="1:15">
      <c r="A2060" t="s">
        <v>4104</v>
      </c>
      <c r="B2060" t="s">
        <v>3758</v>
      </c>
      <c r="C2060">
        <v>1411</v>
      </c>
      <c r="D2060" t="s">
        <v>4105</v>
      </c>
      <c r="E2060" t="s">
        <v>337</v>
      </c>
      <c r="F2060" t="s">
        <v>9</v>
      </c>
      <c r="G2060">
        <v>80212</v>
      </c>
      <c r="H2060">
        <v>559.25</v>
      </c>
      <c r="I2060">
        <v>107</v>
      </c>
      <c r="J2060" t="s">
        <v>10</v>
      </c>
      <c r="K2060">
        <v>7</v>
      </c>
      <c r="L2060">
        <v>7</v>
      </c>
      <c r="M2060">
        <f t="shared" si="96"/>
        <v>0</v>
      </c>
      <c r="N2060">
        <f t="shared" si="97"/>
        <v>0</v>
      </c>
      <c r="O2060">
        <f t="shared" si="98"/>
        <v>0</v>
      </c>
    </row>
    <row r="2061" spans="1:15">
      <c r="A2061" t="s">
        <v>4106</v>
      </c>
      <c r="B2061" t="s">
        <v>3758</v>
      </c>
      <c r="C2061">
        <v>1416</v>
      </c>
      <c r="D2061" t="s">
        <v>4107</v>
      </c>
      <c r="E2061" t="s">
        <v>29</v>
      </c>
      <c r="F2061" t="s">
        <v>9</v>
      </c>
      <c r="G2061">
        <v>80004</v>
      </c>
      <c r="H2061">
        <v>651.77</v>
      </c>
      <c r="I2061">
        <v>108</v>
      </c>
      <c r="J2061" t="s">
        <v>10</v>
      </c>
      <c r="K2061">
        <v>4</v>
      </c>
      <c r="L2061">
        <v>11</v>
      </c>
      <c r="M2061">
        <f t="shared" si="96"/>
        <v>0</v>
      </c>
      <c r="N2061">
        <f t="shared" si="97"/>
        <v>0</v>
      </c>
      <c r="O2061">
        <f t="shared" si="98"/>
        <v>0</v>
      </c>
    </row>
    <row r="2062" spans="1:15">
      <c r="A2062" t="s">
        <v>4108</v>
      </c>
      <c r="B2062" t="s">
        <v>3758</v>
      </c>
      <c r="C2062">
        <v>1418</v>
      </c>
      <c r="D2062" t="s">
        <v>4109</v>
      </c>
      <c r="E2062" t="s">
        <v>35</v>
      </c>
      <c r="F2062" t="s">
        <v>9</v>
      </c>
      <c r="G2062">
        <v>80012</v>
      </c>
      <c r="H2062">
        <v>711.74</v>
      </c>
      <c r="I2062">
        <v>105</v>
      </c>
      <c r="J2062" t="s">
        <v>10</v>
      </c>
      <c r="K2062">
        <v>6</v>
      </c>
      <c r="L2062">
        <v>5</v>
      </c>
      <c r="M2062">
        <f t="shared" si="96"/>
        <v>0</v>
      </c>
      <c r="N2062">
        <f t="shared" si="97"/>
        <v>0</v>
      </c>
      <c r="O2062">
        <f t="shared" si="98"/>
        <v>0</v>
      </c>
    </row>
    <row r="2063" spans="1:15">
      <c r="A2063" t="s">
        <v>4110</v>
      </c>
      <c r="B2063" t="s">
        <v>3758</v>
      </c>
      <c r="C2063">
        <v>1424</v>
      </c>
      <c r="D2063" t="s">
        <v>4111</v>
      </c>
      <c r="E2063" t="s">
        <v>337</v>
      </c>
      <c r="F2063" t="s">
        <v>9</v>
      </c>
      <c r="G2063">
        <v>80033</v>
      </c>
      <c r="H2063">
        <v>720.87</v>
      </c>
      <c r="I2063">
        <v>107</v>
      </c>
      <c r="J2063" t="s">
        <v>10</v>
      </c>
      <c r="K2063">
        <v>5</v>
      </c>
      <c r="L2063">
        <v>7</v>
      </c>
      <c r="M2063">
        <f t="shared" si="96"/>
        <v>0</v>
      </c>
      <c r="N2063">
        <f t="shared" si="97"/>
        <v>0</v>
      </c>
      <c r="O2063">
        <f t="shared" si="98"/>
        <v>0</v>
      </c>
    </row>
    <row r="2064" spans="1:15">
      <c r="A2064" t="s">
        <v>4112</v>
      </c>
      <c r="B2064" t="s">
        <v>3758</v>
      </c>
      <c r="C2064">
        <v>1427</v>
      </c>
      <c r="D2064" t="s">
        <v>4113</v>
      </c>
      <c r="E2064" t="s">
        <v>26</v>
      </c>
      <c r="F2064" t="s">
        <v>9</v>
      </c>
      <c r="G2064">
        <v>80214</v>
      </c>
      <c r="H2064">
        <v>583.04</v>
      </c>
      <c r="I2064">
        <v>107</v>
      </c>
      <c r="J2064" t="s">
        <v>10</v>
      </c>
      <c r="K2064">
        <v>5</v>
      </c>
      <c r="L2064">
        <v>3</v>
      </c>
      <c r="M2064">
        <f t="shared" si="96"/>
        <v>0</v>
      </c>
      <c r="N2064">
        <f t="shared" si="97"/>
        <v>0</v>
      </c>
      <c r="O2064">
        <f t="shared" si="98"/>
        <v>0</v>
      </c>
    </row>
    <row r="2065" spans="1:15">
      <c r="A2065" t="s">
        <v>4114</v>
      </c>
      <c r="B2065" t="s">
        <v>3758</v>
      </c>
      <c r="C2065">
        <v>1430</v>
      </c>
      <c r="D2065" t="s">
        <v>4115</v>
      </c>
      <c r="E2065" t="s">
        <v>8</v>
      </c>
      <c r="F2065" t="s">
        <v>9</v>
      </c>
      <c r="G2065">
        <v>80236</v>
      </c>
      <c r="H2065">
        <v>597.15</v>
      </c>
      <c r="I2065">
        <v>100</v>
      </c>
      <c r="J2065" t="s">
        <v>10</v>
      </c>
      <c r="K2065">
        <v>6</v>
      </c>
      <c r="L2065">
        <v>5</v>
      </c>
      <c r="M2065">
        <f t="shared" si="96"/>
        <v>0</v>
      </c>
      <c r="N2065">
        <f t="shared" si="97"/>
        <v>0</v>
      </c>
      <c r="O2065">
        <f t="shared" si="98"/>
        <v>0</v>
      </c>
    </row>
    <row r="2066" spans="1:15">
      <c r="A2066" t="s">
        <v>4116</v>
      </c>
      <c r="B2066" t="s">
        <v>3758</v>
      </c>
      <c r="C2066">
        <v>1442</v>
      </c>
      <c r="D2066" t="s">
        <v>4117</v>
      </c>
      <c r="E2066" t="s">
        <v>1396</v>
      </c>
      <c r="F2066" t="s">
        <v>9</v>
      </c>
      <c r="G2066">
        <v>80465</v>
      </c>
      <c r="H2066">
        <v>902.45</v>
      </c>
      <c r="I2066">
        <v>101</v>
      </c>
      <c r="J2066" t="s">
        <v>10</v>
      </c>
      <c r="K2066">
        <v>4</v>
      </c>
      <c r="L2066">
        <v>6</v>
      </c>
      <c r="M2066">
        <f t="shared" si="96"/>
        <v>0</v>
      </c>
      <c r="N2066">
        <f t="shared" si="97"/>
        <v>0</v>
      </c>
      <c r="O2066">
        <f t="shared" si="98"/>
        <v>0</v>
      </c>
    </row>
    <row r="2067" spans="1:15">
      <c r="A2067" t="s">
        <v>4118</v>
      </c>
      <c r="B2067" t="s">
        <v>3758</v>
      </c>
      <c r="C2067">
        <v>1445</v>
      </c>
      <c r="D2067" t="s">
        <v>4119</v>
      </c>
      <c r="E2067" t="s">
        <v>8</v>
      </c>
      <c r="F2067" t="s">
        <v>9</v>
      </c>
      <c r="G2067">
        <v>80212</v>
      </c>
      <c r="H2067">
        <v>845.31</v>
      </c>
      <c r="I2067">
        <v>107</v>
      </c>
      <c r="J2067" t="s">
        <v>10</v>
      </c>
      <c r="K2067">
        <v>6</v>
      </c>
      <c r="L2067">
        <v>5</v>
      </c>
      <c r="M2067">
        <f t="shared" si="96"/>
        <v>0</v>
      </c>
      <c r="N2067">
        <f t="shared" si="97"/>
        <v>0</v>
      </c>
      <c r="O2067">
        <f t="shared" si="98"/>
        <v>0</v>
      </c>
    </row>
    <row r="2068" spans="1:15">
      <c r="A2068" t="s">
        <v>4120</v>
      </c>
      <c r="B2068" t="s">
        <v>3758</v>
      </c>
      <c r="C2068">
        <v>1450</v>
      </c>
      <c r="D2068" t="s">
        <v>4121</v>
      </c>
      <c r="E2068" t="s">
        <v>8</v>
      </c>
      <c r="F2068" t="s">
        <v>9</v>
      </c>
      <c r="G2068">
        <v>80239</v>
      </c>
      <c r="H2068">
        <v>614.42999999999995</v>
      </c>
      <c r="I2068">
        <v>100</v>
      </c>
      <c r="J2068" t="s">
        <v>10</v>
      </c>
      <c r="K2068">
        <v>5</v>
      </c>
      <c r="L2068">
        <v>6</v>
      </c>
      <c r="M2068">
        <f t="shared" si="96"/>
        <v>0</v>
      </c>
      <c r="N2068">
        <f t="shared" si="97"/>
        <v>0</v>
      </c>
      <c r="O2068">
        <f t="shared" si="98"/>
        <v>0</v>
      </c>
    </row>
    <row r="2069" spans="1:15">
      <c r="A2069" t="s">
        <v>4122</v>
      </c>
      <c r="B2069" t="s">
        <v>3758</v>
      </c>
      <c r="C2069">
        <v>1458</v>
      </c>
      <c r="D2069" t="s">
        <v>4123</v>
      </c>
      <c r="E2069" t="s">
        <v>17</v>
      </c>
      <c r="F2069" t="s">
        <v>9</v>
      </c>
      <c r="G2069">
        <v>80112</v>
      </c>
      <c r="H2069">
        <v>660.28</v>
      </c>
      <c r="I2069">
        <v>101</v>
      </c>
      <c r="J2069" t="s">
        <v>10</v>
      </c>
      <c r="K2069">
        <v>5</v>
      </c>
      <c r="L2069">
        <v>7</v>
      </c>
      <c r="M2069">
        <f t="shared" si="96"/>
        <v>0</v>
      </c>
      <c r="N2069">
        <f t="shared" si="97"/>
        <v>0</v>
      </c>
      <c r="O2069">
        <f t="shared" si="98"/>
        <v>0</v>
      </c>
    </row>
    <row r="2070" spans="1:15">
      <c r="A2070" t="s">
        <v>4124</v>
      </c>
      <c r="B2070" t="s">
        <v>3758</v>
      </c>
      <c r="C2070">
        <v>1459</v>
      </c>
      <c r="D2070" t="s">
        <v>4125</v>
      </c>
      <c r="E2070" t="s">
        <v>8</v>
      </c>
      <c r="F2070" t="s">
        <v>9</v>
      </c>
      <c r="G2070">
        <v>80230</v>
      </c>
      <c r="H2070">
        <v>866.17</v>
      </c>
      <c r="I2070">
        <v>105</v>
      </c>
      <c r="J2070" t="s">
        <v>10</v>
      </c>
      <c r="K2070">
        <v>6</v>
      </c>
      <c r="L2070">
        <v>6</v>
      </c>
      <c r="M2070">
        <f t="shared" si="96"/>
        <v>0</v>
      </c>
      <c r="N2070">
        <f t="shared" si="97"/>
        <v>0</v>
      </c>
      <c r="O2070">
        <f t="shared" si="98"/>
        <v>0</v>
      </c>
    </row>
    <row r="2071" spans="1:15">
      <c r="A2071" t="s">
        <v>4126</v>
      </c>
      <c r="B2071" t="s">
        <v>3758</v>
      </c>
      <c r="C2071">
        <v>1461</v>
      </c>
      <c r="D2071" t="s">
        <v>4127</v>
      </c>
      <c r="E2071" t="s">
        <v>97</v>
      </c>
      <c r="F2071" t="s">
        <v>9</v>
      </c>
      <c r="G2071">
        <v>80123</v>
      </c>
      <c r="H2071">
        <v>653.9</v>
      </c>
      <c r="I2071">
        <v>101</v>
      </c>
      <c r="J2071" t="s">
        <v>10</v>
      </c>
      <c r="K2071">
        <v>8</v>
      </c>
      <c r="L2071">
        <v>4</v>
      </c>
      <c r="M2071">
        <f t="shared" si="96"/>
        <v>0</v>
      </c>
      <c r="N2071">
        <f t="shared" si="97"/>
        <v>0</v>
      </c>
      <c r="O2071">
        <f t="shared" si="98"/>
        <v>0</v>
      </c>
    </row>
    <row r="2072" spans="1:15">
      <c r="A2072" t="s">
        <v>4128</v>
      </c>
      <c r="B2072" t="s">
        <v>3758</v>
      </c>
      <c r="C2072">
        <v>1463</v>
      </c>
      <c r="D2072" t="s">
        <v>4129</v>
      </c>
      <c r="E2072" t="s">
        <v>13</v>
      </c>
      <c r="F2072" t="s">
        <v>9</v>
      </c>
      <c r="G2072">
        <v>80111</v>
      </c>
      <c r="H2072">
        <v>844.52</v>
      </c>
      <c r="I2072">
        <v>102</v>
      </c>
      <c r="J2072" t="s">
        <v>10</v>
      </c>
      <c r="K2072">
        <v>3</v>
      </c>
      <c r="L2072">
        <v>7</v>
      </c>
      <c r="M2072">
        <f t="shared" si="96"/>
        <v>0</v>
      </c>
      <c r="N2072">
        <f t="shared" si="97"/>
        <v>0</v>
      </c>
      <c r="O2072">
        <f t="shared" si="98"/>
        <v>0</v>
      </c>
    </row>
    <row r="2073" spans="1:15">
      <c r="A2073" t="s">
        <v>4130</v>
      </c>
      <c r="B2073" t="s">
        <v>3758</v>
      </c>
      <c r="C2073">
        <v>1468</v>
      </c>
      <c r="D2073" t="s">
        <v>4131</v>
      </c>
      <c r="E2073" t="s">
        <v>8</v>
      </c>
      <c r="F2073" t="s">
        <v>9</v>
      </c>
      <c r="G2073">
        <v>80221</v>
      </c>
      <c r="H2073">
        <v>648.55999999999995</v>
      </c>
      <c r="I2073">
        <v>105</v>
      </c>
      <c r="J2073" t="s">
        <v>10</v>
      </c>
      <c r="K2073">
        <v>5</v>
      </c>
      <c r="L2073">
        <v>4</v>
      </c>
      <c r="M2073">
        <f t="shared" si="96"/>
        <v>0</v>
      </c>
      <c r="N2073">
        <f t="shared" si="97"/>
        <v>0</v>
      </c>
      <c r="O2073">
        <f t="shared" si="98"/>
        <v>0</v>
      </c>
    </row>
    <row r="2074" spans="1:15">
      <c r="A2074" t="s">
        <v>4132</v>
      </c>
      <c r="B2074" t="s">
        <v>3758</v>
      </c>
      <c r="C2074">
        <v>1472</v>
      </c>
      <c r="D2074" t="s">
        <v>4133</v>
      </c>
      <c r="E2074" t="s">
        <v>26</v>
      </c>
      <c r="F2074" t="s">
        <v>9</v>
      </c>
      <c r="G2074">
        <v>80214</v>
      </c>
      <c r="H2074">
        <v>625.04999999999995</v>
      </c>
      <c r="I2074">
        <v>106</v>
      </c>
      <c r="J2074" t="s">
        <v>10</v>
      </c>
      <c r="K2074">
        <v>2</v>
      </c>
      <c r="L2074">
        <v>5</v>
      </c>
      <c r="M2074">
        <f t="shared" si="96"/>
        <v>0</v>
      </c>
      <c r="N2074">
        <f t="shared" si="97"/>
        <v>0</v>
      </c>
      <c r="O2074">
        <f t="shared" si="98"/>
        <v>0</v>
      </c>
    </row>
    <row r="2075" spans="1:15">
      <c r="A2075" t="s">
        <v>4134</v>
      </c>
      <c r="B2075" t="s">
        <v>3758</v>
      </c>
      <c r="C2075">
        <v>1480</v>
      </c>
      <c r="D2075" t="s">
        <v>4135</v>
      </c>
      <c r="E2075" t="s">
        <v>77</v>
      </c>
      <c r="F2075" t="s">
        <v>9</v>
      </c>
      <c r="G2075">
        <v>80020</v>
      </c>
      <c r="H2075">
        <v>566.59</v>
      </c>
      <c r="I2075">
        <v>107</v>
      </c>
      <c r="J2075" t="s">
        <v>10</v>
      </c>
      <c r="K2075">
        <v>1</v>
      </c>
      <c r="L2075">
        <v>5</v>
      </c>
      <c r="M2075">
        <f t="shared" si="96"/>
        <v>0</v>
      </c>
      <c r="N2075">
        <f t="shared" si="97"/>
        <v>0</v>
      </c>
      <c r="O2075">
        <f t="shared" si="98"/>
        <v>0</v>
      </c>
    </row>
    <row r="2076" spans="1:15">
      <c r="A2076" t="s">
        <v>4136</v>
      </c>
      <c r="B2076" t="s">
        <v>3758</v>
      </c>
      <c r="C2076">
        <v>1481</v>
      </c>
      <c r="D2076" t="s">
        <v>4137</v>
      </c>
      <c r="E2076" t="s">
        <v>26</v>
      </c>
      <c r="F2076" t="s">
        <v>9</v>
      </c>
      <c r="G2076">
        <v>80215</v>
      </c>
      <c r="H2076">
        <v>200.71</v>
      </c>
      <c r="I2076">
        <v>106</v>
      </c>
      <c r="J2076" t="s">
        <v>10</v>
      </c>
      <c r="K2076">
        <v>4</v>
      </c>
      <c r="L2076">
        <v>3</v>
      </c>
      <c r="M2076">
        <f t="shared" si="96"/>
        <v>0</v>
      </c>
      <c r="N2076">
        <f t="shared" si="97"/>
        <v>0</v>
      </c>
      <c r="O2076">
        <f t="shared" si="98"/>
        <v>0</v>
      </c>
    </row>
    <row r="2077" spans="1:15">
      <c r="A2077" t="s">
        <v>4138</v>
      </c>
      <c r="B2077" t="s">
        <v>3758</v>
      </c>
      <c r="C2077">
        <v>1490</v>
      </c>
      <c r="D2077" t="s">
        <v>4139</v>
      </c>
      <c r="E2077" t="s">
        <v>8</v>
      </c>
      <c r="F2077" t="s">
        <v>9</v>
      </c>
      <c r="G2077">
        <v>80220</v>
      </c>
      <c r="H2077">
        <v>805.08</v>
      </c>
      <c r="I2077">
        <v>105</v>
      </c>
      <c r="J2077" t="s">
        <v>10</v>
      </c>
      <c r="K2077">
        <v>1</v>
      </c>
      <c r="L2077">
        <v>7</v>
      </c>
      <c r="M2077">
        <f t="shared" si="96"/>
        <v>0</v>
      </c>
      <c r="N2077">
        <f t="shared" si="97"/>
        <v>0</v>
      </c>
      <c r="O2077">
        <f t="shared" si="98"/>
        <v>0</v>
      </c>
    </row>
    <row r="2078" spans="1:15">
      <c r="A2078" t="s">
        <v>4140</v>
      </c>
      <c r="B2078" t="s">
        <v>3758</v>
      </c>
      <c r="C2078">
        <v>1510</v>
      </c>
      <c r="D2078" t="s">
        <v>4141</v>
      </c>
      <c r="E2078" t="s">
        <v>77</v>
      </c>
      <c r="F2078" t="s">
        <v>9</v>
      </c>
      <c r="G2078">
        <v>80020</v>
      </c>
      <c r="H2078">
        <v>815.35</v>
      </c>
      <c r="I2078">
        <v>103</v>
      </c>
      <c r="J2078" t="s">
        <v>10</v>
      </c>
      <c r="K2078">
        <v>8</v>
      </c>
      <c r="L2078">
        <v>6</v>
      </c>
      <c r="M2078">
        <f t="shared" si="96"/>
        <v>0</v>
      </c>
      <c r="N2078">
        <f t="shared" si="97"/>
        <v>0</v>
      </c>
      <c r="O2078">
        <f t="shared" si="98"/>
        <v>0</v>
      </c>
    </row>
    <row r="2079" spans="1:15">
      <c r="A2079" t="s">
        <v>4142</v>
      </c>
      <c r="B2079" t="s">
        <v>3758</v>
      </c>
      <c r="C2079">
        <v>1511</v>
      </c>
      <c r="D2079" t="s">
        <v>2509</v>
      </c>
      <c r="E2079" t="s">
        <v>35</v>
      </c>
      <c r="F2079" t="s">
        <v>9</v>
      </c>
      <c r="G2079">
        <v>80011</v>
      </c>
      <c r="H2079">
        <v>1026.29</v>
      </c>
      <c r="I2079">
        <v>100</v>
      </c>
      <c r="J2079" t="s">
        <v>10</v>
      </c>
      <c r="K2079">
        <v>7</v>
      </c>
      <c r="L2079">
        <v>5</v>
      </c>
      <c r="M2079">
        <f t="shared" si="96"/>
        <v>0</v>
      </c>
      <c r="N2079">
        <f t="shared" si="97"/>
        <v>0</v>
      </c>
      <c r="O2079">
        <f t="shared" si="98"/>
        <v>0</v>
      </c>
    </row>
    <row r="2080" spans="1:15">
      <c r="A2080" t="s">
        <v>4143</v>
      </c>
      <c r="B2080" t="s">
        <v>3758</v>
      </c>
      <c r="C2080">
        <v>1527</v>
      </c>
      <c r="D2080" t="s">
        <v>4144</v>
      </c>
      <c r="E2080" t="s">
        <v>8</v>
      </c>
      <c r="F2080" t="s">
        <v>9</v>
      </c>
      <c r="G2080">
        <v>80247</v>
      </c>
      <c r="H2080">
        <v>665.33</v>
      </c>
      <c r="I2080">
        <v>100</v>
      </c>
      <c r="J2080" t="s">
        <v>10</v>
      </c>
      <c r="K2080">
        <v>7</v>
      </c>
      <c r="L2080">
        <v>5</v>
      </c>
      <c r="M2080">
        <f t="shared" si="96"/>
        <v>0</v>
      </c>
      <c r="N2080">
        <f t="shared" si="97"/>
        <v>0</v>
      </c>
      <c r="O2080">
        <f t="shared" si="98"/>
        <v>0</v>
      </c>
    </row>
    <row r="2081" spans="1:15">
      <c r="A2081" t="s">
        <v>4145</v>
      </c>
      <c r="B2081" t="s">
        <v>3758</v>
      </c>
      <c r="C2081">
        <v>1531</v>
      </c>
      <c r="D2081" t="s">
        <v>4146</v>
      </c>
      <c r="E2081" t="s">
        <v>35</v>
      </c>
      <c r="F2081" t="s">
        <v>9</v>
      </c>
      <c r="G2081">
        <v>80013</v>
      </c>
      <c r="H2081">
        <v>762.92</v>
      </c>
      <c r="I2081">
        <v>105</v>
      </c>
      <c r="J2081" t="s">
        <v>10</v>
      </c>
      <c r="K2081">
        <v>8</v>
      </c>
      <c r="L2081">
        <v>5</v>
      </c>
      <c r="M2081">
        <f t="shared" si="96"/>
        <v>0</v>
      </c>
      <c r="N2081">
        <f t="shared" si="97"/>
        <v>0</v>
      </c>
      <c r="O2081">
        <f t="shared" si="98"/>
        <v>0</v>
      </c>
    </row>
    <row r="2082" spans="1:15">
      <c r="A2082" t="s">
        <v>4147</v>
      </c>
      <c r="B2082" t="s">
        <v>3758</v>
      </c>
      <c r="C2082">
        <v>1536</v>
      </c>
      <c r="D2082" t="s">
        <v>4148</v>
      </c>
      <c r="E2082" t="s">
        <v>35</v>
      </c>
      <c r="F2082" t="s">
        <v>9</v>
      </c>
      <c r="G2082">
        <v>80015</v>
      </c>
      <c r="H2082">
        <v>858.19</v>
      </c>
      <c r="I2082">
        <v>104</v>
      </c>
      <c r="J2082" t="s">
        <v>10</v>
      </c>
      <c r="K2082">
        <v>6</v>
      </c>
      <c r="L2082">
        <v>5</v>
      </c>
      <c r="M2082">
        <f t="shared" si="96"/>
        <v>0</v>
      </c>
      <c r="N2082">
        <f t="shared" si="97"/>
        <v>0</v>
      </c>
      <c r="O2082">
        <f t="shared" si="98"/>
        <v>0</v>
      </c>
    </row>
    <row r="2083" spans="1:15">
      <c r="A2083" t="s">
        <v>4149</v>
      </c>
      <c r="B2083" t="s">
        <v>3758</v>
      </c>
      <c r="C2083">
        <v>1541</v>
      </c>
      <c r="D2083" t="s">
        <v>4150</v>
      </c>
      <c r="E2083" t="s">
        <v>26</v>
      </c>
      <c r="F2083" t="s">
        <v>9</v>
      </c>
      <c r="G2083">
        <v>80232</v>
      </c>
      <c r="H2083">
        <v>623.95000000000005</v>
      </c>
      <c r="I2083">
        <v>106</v>
      </c>
      <c r="J2083" t="s">
        <v>10</v>
      </c>
      <c r="K2083">
        <v>3</v>
      </c>
      <c r="L2083">
        <v>3</v>
      </c>
      <c r="M2083">
        <f t="shared" si="96"/>
        <v>0</v>
      </c>
      <c r="N2083">
        <f t="shared" si="97"/>
        <v>0</v>
      </c>
      <c r="O2083">
        <f t="shared" si="98"/>
        <v>0</v>
      </c>
    </row>
    <row r="2084" spans="1:15">
      <c r="A2084" t="s">
        <v>4151</v>
      </c>
      <c r="B2084" t="s">
        <v>3758</v>
      </c>
      <c r="C2084">
        <v>1545</v>
      </c>
      <c r="D2084" t="s">
        <v>4152</v>
      </c>
      <c r="E2084" t="s">
        <v>35</v>
      </c>
      <c r="F2084" t="s">
        <v>9</v>
      </c>
      <c r="G2084">
        <v>80013</v>
      </c>
      <c r="H2084">
        <v>684.19</v>
      </c>
      <c r="I2084">
        <v>104</v>
      </c>
      <c r="J2084" t="s">
        <v>10</v>
      </c>
      <c r="K2084">
        <v>8</v>
      </c>
      <c r="L2084">
        <v>6</v>
      </c>
      <c r="M2084">
        <f t="shared" si="96"/>
        <v>0</v>
      </c>
      <c r="N2084">
        <f t="shared" si="97"/>
        <v>0</v>
      </c>
      <c r="O2084">
        <f t="shared" si="98"/>
        <v>0</v>
      </c>
    </row>
    <row r="2085" spans="1:15">
      <c r="A2085" t="s">
        <v>4153</v>
      </c>
      <c r="B2085" t="s">
        <v>3758</v>
      </c>
      <c r="C2085">
        <v>1547</v>
      </c>
      <c r="D2085" t="s">
        <v>4154</v>
      </c>
      <c r="E2085" t="s">
        <v>316</v>
      </c>
      <c r="F2085" t="s">
        <v>9</v>
      </c>
      <c r="G2085">
        <v>80401</v>
      </c>
      <c r="H2085">
        <v>925.52</v>
      </c>
      <c r="I2085">
        <v>108</v>
      </c>
      <c r="J2085" t="s">
        <v>10</v>
      </c>
      <c r="K2085">
        <v>6</v>
      </c>
      <c r="L2085">
        <v>5</v>
      </c>
      <c r="M2085">
        <f t="shared" si="96"/>
        <v>0</v>
      </c>
      <c r="N2085">
        <f t="shared" si="97"/>
        <v>0</v>
      </c>
      <c r="O2085">
        <f t="shared" si="98"/>
        <v>0</v>
      </c>
    </row>
    <row r="2086" spans="1:15">
      <c r="A2086" t="s">
        <v>4155</v>
      </c>
      <c r="B2086" t="s">
        <v>3758</v>
      </c>
      <c r="C2086">
        <v>1548</v>
      </c>
      <c r="D2086" t="s">
        <v>4156</v>
      </c>
      <c r="E2086" t="s">
        <v>26</v>
      </c>
      <c r="F2086" t="s">
        <v>9</v>
      </c>
      <c r="G2086">
        <v>80226</v>
      </c>
      <c r="H2086">
        <v>808.96</v>
      </c>
      <c r="I2086">
        <v>106</v>
      </c>
      <c r="J2086" t="s">
        <v>10</v>
      </c>
      <c r="K2086">
        <v>7</v>
      </c>
      <c r="L2086">
        <v>5</v>
      </c>
      <c r="M2086">
        <f t="shared" si="96"/>
        <v>0</v>
      </c>
      <c r="N2086">
        <f t="shared" si="97"/>
        <v>0</v>
      </c>
      <c r="O2086">
        <f t="shared" si="98"/>
        <v>0</v>
      </c>
    </row>
    <row r="2087" spans="1:15">
      <c r="A2087" t="s">
        <v>4157</v>
      </c>
      <c r="B2087" t="s">
        <v>3758</v>
      </c>
      <c r="C2087">
        <v>1551</v>
      </c>
      <c r="D2087" t="s">
        <v>4158</v>
      </c>
      <c r="E2087" t="s">
        <v>8</v>
      </c>
      <c r="F2087" t="s">
        <v>9</v>
      </c>
      <c r="G2087">
        <v>80210</v>
      </c>
      <c r="H2087">
        <v>591.57000000000005</v>
      </c>
      <c r="I2087">
        <v>108</v>
      </c>
      <c r="J2087" t="s">
        <v>10</v>
      </c>
      <c r="K2087">
        <v>3</v>
      </c>
      <c r="L2087">
        <v>5</v>
      </c>
      <c r="M2087">
        <f t="shared" si="96"/>
        <v>0</v>
      </c>
      <c r="N2087">
        <f t="shared" si="97"/>
        <v>0</v>
      </c>
      <c r="O2087">
        <f t="shared" si="98"/>
        <v>0</v>
      </c>
    </row>
    <row r="2088" spans="1:15">
      <c r="A2088" t="s">
        <v>4159</v>
      </c>
      <c r="B2088" t="s">
        <v>3758</v>
      </c>
      <c r="C2088">
        <v>1552</v>
      </c>
      <c r="D2088" t="s">
        <v>4160</v>
      </c>
      <c r="E2088" t="s">
        <v>77</v>
      </c>
      <c r="F2088" t="s">
        <v>9</v>
      </c>
      <c r="G2088">
        <v>80031</v>
      </c>
      <c r="H2088">
        <v>638.35</v>
      </c>
      <c r="I2088">
        <v>103</v>
      </c>
      <c r="J2088" t="s">
        <v>10</v>
      </c>
      <c r="K2088">
        <v>8</v>
      </c>
      <c r="L2088">
        <v>7</v>
      </c>
      <c r="M2088">
        <f t="shared" si="96"/>
        <v>0</v>
      </c>
      <c r="N2088">
        <f t="shared" si="97"/>
        <v>0</v>
      </c>
      <c r="O2088">
        <f t="shared" si="98"/>
        <v>0</v>
      </c>
    </row>
    <row r="2089" spans="1:15">
      <c r="A2089" t="s">
        <v>4161</v>
      </c>
      <c r="B2089" t="s">
        <v>3758</v>
      </c>
      <c r="C2089">
        <v>1553</v>
      </c>
      <c r="D2089" t="s">
        <v>1311</v>
      </c>
      <c r="E2089" t="s">
        <v>35</v>
      </c>
      <c r="F2089" t="s">
        <v>9</v>
      </c>
      <c r="G2089">
        <v>80014</v>
      </c>
      <c r="H2089">
        <v>814.41</v>
      </c>
      <c r="I2089">
        <v>104</v>
      </c>
      <c r="J2089" t="s">
        <v>10</v>
      </c>
      <c r="K2089">
        <v>5</v>
      </c>
      <c r="L2089">
        <v>7</v>
      </c>
      <c r="M2089">
        <f t="shared" si="96"/>
        <v>0</v>
      </c>
      <c r="N2089">
        <f t="shared" si="97"/>
        <v>0</v>
      </c>
      <c r="O2089">
        <f t="shared" si="98"/>
        <v>0</v>
      </c>
    </row>
    <row r="2090" spans="1:15">
      <c r="A2090" t="s">
        <v>4162</v>
      </c>
      <c r="B2090" t="s">
        <v>3758</v>
      </c>
      <c r="C2090">
        <v>1558</v>
      </c>
      <c r="D2090" t="s">
        <v>4163</v>
      </c>
      <c r="E2090" t="s">
        <v>8</v>
      </c>
      <c r="F2090" t="s">
        <v>9</v>
      </c>
      <c r="G2090">
        <v>80246</v>
      </c>
      <c r="H2090">
        <v>643</v>
      </c>
      <c r="I2090">
        <v>100</v>
      </c>
      <c r="J2090" t="s">
        <v>10</v>
      </c>
      <c r="K2090">
        <v>3</v>
      </c>
      <c r="L2090">
        <v>6</v>
      </c>
      <c r="M2090">
        <f t="shared" si="96"/>
        <v>0</v>
      </c>
      <c r="N2090">
        <f t="shared" si="97"/>
        <v>0</v>
      </c>
      <c r="O2090">
        <f t="shared" si="98"/>
        <v>0</v>
      </c>
    </row>
    <row r="2091" spans="1:15">
      <c r="A2091" t="s">
        <v>4164</v>
      </c>
      <c r="B2091" t="s">
        <v>3758</v>
      </c>
      <c r="C2091">
        <v>1562</v>
      </c>
      <c r="D2091" t="s">
        <v>4165</v>
      </c>
      <c r="E2091" t="s">
        <v>29</v>
      </c>
      <c r="F2091" t="s">
        <v>9</v>
      </c>
      <c r="G2091">
        <v>80004</v>
      </c>
      <c r="H2091">
        <v>673.04</v>
      </c>
      <c r="I2091">
        <v>107</v>
      </c>
      <c r="J2091" t="s">
        <v>10</v>
      </c>
      <c r="K2091">
        <v>7</v>
      </c>
      <c r="L2091">
        <v>7</v>
      </c>
      <c r="M2091">
        <f t="shared" si="96"/>
        <v>0</v>
      </c>
      <c r="N2091">
        <f t="shared" si="97"/>
        <v>0</v>
      </c>
      <c r="O2091">
        <f t="shared" si="98"/>
        <v>0</v>
      </c>
    </row>
    <row r="2092" spans="1:15">
      <c r="A2092" t="s">
        <v>4166</v>
      </c>
      <c r="B2092" t="s">
        <v>3758</v>
      </c>
      <c r="C2092">
        <v>1568</v>
      </c>
      <c r="D2092" t="s">
        <v>4167</v>
      </c>
      <c r="E2092" t="s">
        <v>35</v>
      </c>
      <c r="F2092" t="s">
        <v>9</v>
      </c>
      <c r="G2092">
        <v>80015</v>
      </c>
      <c r="H2092">
        <v>803.54</v>
      </c>
      <c r="I2092">
        <v>104</v>
      </c>
      <c r="J2092" t="s">
        <v>10</v>
      </c>
      <c r="K2092">
        <v>1</v>
      </c>
      <c r="L2092">
        <v>5</v>
      </c>
      <c r="M2092">
        <f t="shared" si="96"/>
        <v>0</v>
      </c>
      <c r="N2092">
        <f t="shared" si="97"/>
        <v>0</v>
      </c>
      <c r="O2092">
        <f t="shared" si="98"/>
        <v>0</v>
      </c>
    </row>
    <row r="2093" spans="1:15">
      <c r="A2093" t="s">
        <v>4168</v>
      </c>
      <c r="B2093" t="s">
        <v>3758</v>
      </c>
      <c r="C2093">
        <v>1574</v>
      </c>
      <c r="D2093" t="s">
        <v>4169</v>
      </c>
      <c r="E2093" t="s">
        <v>8</v>
      </c>
      <c r="F2093" t="s">
        <v>9</v>
      </c>
      <c r="G2093">
        <v>80219</v>
      </c>
      <c r="H2093">
        <v>620.52</v>
      </c>
      <c r="I2093">
        <v>108</v>
      </c>
      <c r="J2093" t="s">
        <v>10</v>
      </c>
      <c r="K2093">
        <v>2</v>
      </c>
      <c r="L2093">
        <v>7</v>
      </c>
      <c r="M2093">
        <f t="shared" si="96"/>
        <v>0</v>
      </c>
      <c r="N2093">
        <f t="shared" si="97"/>
        <v>0</v>
      </c>
      <c r="O2093">
        <f t="shared" si="98"/>
        <v>0</v>
      </c>
    </row>
    <row r="2094" spans="1:15">
      <c r="A2094" t="s">
        <v>4170</v>
      </c>
      <c r="B2094" t="s">
        <v>3758</v>
      </c>
      <c r="C2094">
        <v>1583</v>
      </c>
      <c r="D2094" t="s">
        <v>4171</v>
      </c>
      <c r="E2094" t="s">
        <v>8</v>
      </c>
      <c r="F2094" t="s">
        <v>9</v>
      </c>
      <c r="G2094">
        <v>80212</v>
      </c>
      <c r="H2094">
        <v>710.05</v>
      </c>
      <c r="I2094">
        <v>106</v>
      </c>
      <c r="J2094" t="s">
        <v>10</v>
      </c>
      <c r="K2094">
        <v>1</v>
      </c>
      <c r="L2094">
        <v>1</v>
      </c>
      <c r="M2094">
        <f t="shared" si="96"/>
        <v>0</v>
      </c>
      <c r="N2094">
        <f t="shared" si="97"/>
        <v>0</v>
      </c>
      <c r="O2094">
        <f t="shared" si="98"/>
        <v>0</v>
      </c>
    </row>
    <row r="2095" spans="1:15">
      <c r="A2095" t="s">
        <v>4172</v>
      </c>
      <c r="B2095" t="s">
        <v>3758</v>
      </c>
      <c r="C2095">
        <v>1584</v>
      </c>
      <c r="D2095" t="s">
        <v>4173</v>
      </c>
      <c r="E2095" t="s">
        <v>35</v>
      </c>
      <c r="F2095" t="s">
        <v>9</v>
      </c>
      <c r="G2095">
        <v>80017</v>
      </c>
      <c r="H2095">
        <v>105.91</v>
      </c>
      <c r="I2095">
        <v>105</v>
      </c>
      <c r="J2095" t="s">
        <v>14</v>
      </c>
      <c r="K2095">
        <v>8</v>
      </c>
      <c r="L2095">
        <v>1</v>
      </c>
      <c r="M2095">
        <f t="shared" si="96"/>
        <v>0</v>
      </c>
      <c r="N2095">
        <f t="shared" si="97"/>
        <v>0</v>
      </c>
      <c r="O2095">
        <f t="shared" si="98"/>
        <v>0</v>
      </c>
    </row>
    <row r="2096" spans="1:15">
      <c r="A2096" t="s">
        <v>4174</v>
      </c>
      <c r="B2096" t="s">
        <v>3758</v>
      </c>
      <c r="C2096">
        <v>1590</v>
      </c>
      <c r="D2096" t="s">
        <v>4175</v>
      </c>
      <c r="E2096" t="s">
        <v>48</v>
      </c>
      <c r="F2096" t="s">
        <v>9</v>
      </c>
      <c r="G2096">
        <v>80113</v>
      </c>
      <c r="H2096">
        <v>660.99</v>
      </c>
      <c r="I2096">
        <v>107</v>
      </c>
      <c r="J2096" t="s">
        <v>10</v>
      </c>
      <c r="K2096">
        <v>5</v>
      </c>
      <c r="L2096">
        <v>6</v>
      </c>
      <c r="M2096">
        <f t="shared" si="96"/>
        <v>0</v>
      </c>
      <c r="N2096">
        <f t="shared" si="97"/>
        <v>0</v>
      </c>
      <c r="O2096">
        <f t="shared" si="98"/>
        <v>0</v>
      </c>
    </row>
    <row r="2097" spans="1:15">
      <c r="A2097" t="s">
        <v>4176</v>
      </c>
      <c r="B2097" t="s">
        <v>3758</v>
      </c>
      <c r="C2097">
        <v>1602</v>
      </c>
      <c r="D2097" t="s">
        <v>4177</v>
      </c>
      <c r="E2097" t="s">
        <v>17</v>
      </c>
      <c r="F2097" t="s">
        <v>9</v>
      </c>
      <c r="G2097">
        <v>80015</v>
      </c>
      <c r="H2097">
        <v>586.54</v>
      </c>
      <c r="I2097">
        <v>104</v>
      </c>
      <c r="J2097" t="s">
        <v>10</v>
      </c>
      <c r="K2097">
        <v>8</v>
      </c>
      <c r="L2097">
        <v>5</v>
      </c>
      <c r="M2097">
        <f t="shared" si="96"/>
        <v>0</v>
      </c>
      <c r="N2097">
        <f t="shared" si="97"/>
        <v>0</v>
      </c>
      <c r="O2097">
        <f t="shared" si="98"/>
        <v>0</v>
      </c>
    </row>
    <row r="2098" spans="1:15">
      <c r="A2098" t="s">
        <v>4037</v>
      </c>
      <c r="B2098" t="s">
        <v>3758</v>
      </c>
      <c r="C2098">
        <v>1607</v>
      </c>
      <c r="D2098" t="s">
        <v>4178</v>
      </c>
      <c r="E2098" t="s">
        <v>181</v>
      </c>
      <c r="F2098" t="s">
        <v>9</v>
      </c>
      <c r="G2098">
        <v>80027</v>
      </c>
      <c r="H2098">
        <v>769.28</v>
      </c>
      <c r="I2098">
        <v>109</v>
      </c>
      <c r="J2098" t="s">
        <v>10</v>
      </c>
      <c r="K2098">
        <v>5</v>
      </c>
      <c r="L2098">
        <v>5</v>
      </c>
      <c r="M2098">
        <f t="shared" si="96"/>
        <v>0</v>
      </c>
      <c r="N2098">
        <f t="shared" si="97"/>
        <v>0</v>
      </c>
      <c r="O2098">
        <f t="shared" si="98"/>
        <v>0</v>
      </c>
    </row>
    <row r="2099" spans="1:15">
      <c r="A2099" t="s">
        <v>4179</v>
      </c>
      <c r="B2099" t="s">
        <v>3758</v>
      </c>
      <c r="C2099">
        <v>1620</v>
      </c>
      <c r="D2099" t="s">
        <v>4180</v>
      </c>
      <c r="E2099" t="s">
        <v>32</v>
      </c>
      <c r="F2099" t="s">
        <v>9</v>
      </c>
      <c r="G2099">
        <v>80020</v>
      </c>
      <c r="H2099">
        <v>762.49</v>
      </c>
      <c r="I2099">
        <v>109</v>
      </c>
      <c r="J2099" t="s">
        <v>10</v>
      </c>
      <c r="K2099">
        <v>3</v>
      </c>
      <c r="L2099">
        <v>5</v>
      </c>
      <c r="M2099">
        <f t="shared" si="96"/>
        <v>0</v>
      </c>
      <c r="N2099">
        <f t="shared" si="97"/>
        <v>0</v>
      </c>
      <c r="O2099">
        <f t="shared" si="98"/>
        <v>0</v>
      </c>
    </row>
    <row r="2100" spans="1:15">
      <c r="A2100" t="s">
        <v>4181</v>
      </c>
      <c r="B2100" t="s">
        <v>3758</v>
      </c>
      <c r="C2100">
        <v>1623</v>
      </c>
      <c r="D2100" t="s">
        <v>4182</v>
      </c>
      <c r="E2100" t="s">
        <v>97</v>
      </c>
      <c r="F2100" t="s">
        <v>9</v>
      </c>
      <c r="G2100">
        <v>80127</v>
      </c>
      <c r="H2100">
        <v>735.99</v>
      </c>
      <c r="I2100">
        <v>101</v>
      </c>
      <c r="J2100" t="s">
        <v>10</v>
      </c>
      <c r="K2100">
        <v>6</v>
      </c>
      <c r="L2100">
        <v>8</v>
      </c>
      <c r="M2100">
        <f t="shared" si="96"/>
        <v>0</v>
      </c>
      <c r="N2100">
        <f t="shared" si="97"/>
        <v>0</v>
      </c>
      <c r="O2100">
        <f t="shared" si="98"/>
        <v>0</v>
      </c>
    </row>
    <row r="2101" spans="1:15">
      <c r="A2101" t="s">
        <v>4183</v>
      </c>
      <c r="B2101" t="s">
        <v>3758</v>
      </c>
      <c r="C2101">
        <v>1625</v>
      </c>
      <c r="D2101" t="s">
        <v>4184</v>
      </c>
      <c r="E2101" t="s">
        <v>35</v>
      </c>
      <c r="F2101" t="s">
        <v>9</v>
      </c>
      <c r="G2101">
        <v>80011</v>
      </c>
      <c r="H2101">
        <v>916.26</v>
      </c>
      <c r="I2101">
        <v>105</v>
      </c>
      <c r="J2101" t="s">
        <v>10</v>
      </c>
      <c r="K2101">
        <v>4</v>
      </c>
      <c r="L2101">
        <v>7</v>
      </c>
      <c r="M2101">
        <f t="shared" si="96"/>
        <v>0</v>
      </c>
      <c r="N2101">
        <f t="shared" si="97"/>
        <v>0</v>
      </c>
      <c r="O2101">
        <f t="shared" si="98"/>
        <v>0</v>
      </c>
    </row>
    <row r="2102" spans="1:15">
      <c r="A2102" t="s">
        <v>4185</v>
      </c>
      <c r="B2102" t="s">
        <v>3758</v>
      </c>
      <c r="C2102">
        <v>1628</v>
      </c>
      <c r="D2102" t="s">
        <v>4186</v>
      </c>
      <c r="E2102" t="s">
        <v>8</v>
      </c>
      <c r="F2102" t="s">
        <v>9</v>
      </c>
      <c r="G2102">
        <v>80205</v>
      </c>
      <c r="H2102">
        <v>867.9</v>
      </c>
      <c r="I2102">
        <v>107</v>
      </c>
      <c r="J2102" t="s">
        <v>10</v>
      </c>
      <c r="K2102">
        <v>8</v>
      </c>
      <c r="L2102">
        <v>5</v>
      </c>
      <c r="M2102">
        <f t="shared" si="96"/>
        <v>0</v>
      </c>
      <c r="N2102">
        <f t="shared" si="97"/>
        <v>0</v>
      </c>
      <c r="O2102">
        <f t="shared" si="98"/>
        <v>0</v>
      </c>
    </row>
    <row r="2103" spans="1:15">
      <c r="A2103" t="s">
        <v>4187</v>
      </c>
      <c r="B2103" t="s">
        <v>3758</v>
      </c>
      <c r="C2103">
        <v>1630</v>
      </c>
      <c r="D2103" t="s">
        <v>4188</v>
      </c>
      <c r="E2103" t="s">
        <v>97</v>
      </c>
      <c r="F2103" t="s">
        <v>9</v>
      </c>
      <c r="G2103">
        <v>80123</v>
      </c>
      <c r="H2103">
        <v>820.12</v>
      </c>
      <c r="I2103">
        <v>101</v>
      </c>
      <c r="J2103" t="s">
        <v>10</v>
      </c>
      <c r="K2103">
        <v>8</v>
      </c>
      <c r="L2103">
        <v>6</v>
      </c>
      <c r="M2103">
        <f t="shared" si="96"/>
        <v>0</v>
      </c>
      <c r="N2103">
        <f t="shared" si="97"/>
        <v>0</v>
      </c>
      <c r="O2103">
        <f t="shared" si="98"/>
        <v>0</v>
      </c>
    </row>
    <row r="2104" spans="1:15">
      <c r="A2104" t="s">
        <v>4189</v>
      </c>
      <c r="B2104" t="s">
        <v>3758</v>
      </c>
      <c r="C2104">
        <v>1636</v>
      </c>
      <c r="D2104" t="s">
        <v>4190</v>
      </c>
      <c r="E2104" t="s">
        <v>26</v>
      </c>
      <c r="F2104" t="s">
        <v>9</v>
      </c>
      <c r="G2104">
        <v>80227</v>
      </c>
      <c r="H2104">
        <v>570.35</v>
      </c>
      <c r="I2104">
        <v>101</v>
      </c>
      <c r="J2104" t="s">
        <v>10</v>
      </c>
      <c r="K2104">
        <v>8</v>
      </c>
      <c r="L2104">
        <v>6</v>
      </c>
      <c r="M2104">
        <f t="shared" si="96"/>
        <v>0</v>
      </c>
      <c r="N2104">
        <f t="shared" si="97"/>
        <v>0</v>
      </c>
      <c r="O2104">
        <f t="shared" si="98"/>
        <v>0</v>
      </c>
    </row>
    <row r="2105" spans="1:15">
      <c r="A2105" t="s">
        <v>4191</v>
      </c>
      <c r="B2105" t="s">
        <v>3758</v>
      </c>
      <c r="C2105">
        <v>1637</v>
      </c>
      <c r="D2105" t="s">
        <v>4192</v>
      </c>
      <c r="E2105" t="s">
        <v>35</v>
      </c>
      <c r="F2105" t="s">
        <v>9</v>
      </c>
      <c r="G2105">
        <v>80012</v>
      </c>
      <c r="H2105">
        <v>622.77</v>
      </c>
      <c r="I2105">
        <v>104</v>
      </c>
      <c r="J2105" t="s">
        <v>10</v>
      </c>
      <c r="K2105">
        <v>6</v>
      </c>
      <c r="L2105">
        <v>7</v>
      </c>
      <c r="M2105">
        <f t="shared" si="96"/>
        <v>0</v>
      </c>
      <c r="N2105">
        <f t="shared" si="97"/>
        <v>0</v>
      </c>
      <c r="O2105">
        <f t="shared" si="98"/>
        <v>0</v>
      </c>
    </row>
    <row r="2106" spans="1:15">
      <c r="A2106" t="s">
        <v>4193</v>
      </c>
      <c r="B2106" t="s">
        <v>3758</v>
      </c>
      <c r="C2106">
        <v>1646</v>
      </c>
      <c r="D2106" t="s">
        <v>4194</v>
      </c>
      <c r="E2106" t="s">
        <v>77</v>
      </c>
      <c r="F2106" t="s">
        <v>9</v>
      </c>
      <c r="G2106">
        <v>80031</v>
      </c>
      <c r="H2106">
        <v>123.41</v>
      </c>
      <c r="I2106">
        <v>108</v>
      </c>
      <c r="J2106" t="s">
        <v>10</v>
      </c>
      <c r="K2106">
        <v>3</v>
      </c>
      <c r="L2106">
        <v>2</v>
      </c>
      <c r="M2106">
        <f t="shared" si="96"/>
        <v>0</v>
      </c>
      <c r="N2106">
        <f t="shared" si="97"/>
        <v>0</v>
      </c>
      <c r="O2106">
        <f t="shared" si="98"/>
        <v>0</v>
      </c>
    </row>
    <row r="2107" spans="1:15">
      <c r="A2107" t="s">
        <v>4195</v>
      </c>
      <c r="B2107" t="s">
        <v>3758</v>
      </c>
      <c r="C2107">
        <v>1648</v>
      </c>
      <c r="D2107" t="s">
        <v>4196</v>
      </c>
      <c r="E2107" t="s">
        <v>316</v>
      </c>
      <c r="F2107" t="s">
        <v>9</v>
      </c>
      <c r="G2107">
        <v>80401</v>
      </c>
      <c r="H2107">
        <v>638.67999999999995</v>
      </c>
      <c r="I2107">
        <v>108</v>
      </c>
      <c r="J2107" t="s">
        <v>10</v>
      </c>
      <c r="K2107">
        <v>7</v>
      </c>
      <c r="L2107">
        <v>6</v>
      </c>
      <c r="M2107">
        <f t="shared" si="96"/>
        <v>0</v>
      </c>
      <c r="N2107">
        <f t="shared" si="97"/>
        <v>0</v>
      </c>
      <c r="O2107">
        <f t="shared" si="98"/>
        <v>0</v>
      </c>
    </row>
    <row r="2108" spans="1:15">
      <c r="A2108" t="s">
        <v>4197</v>
      </c>
      <c r="B2108" t="s">
        <v>3758</v>
      </c>
      <c r="C2108">
        <v>1650</v>
      </c>
      <c r="D2108" t="s">
        <v>4198</v>
      </c>
      <c r="E2108" t="s">
        <v>35</v>
      </c>
      <c r="F2108" t="s">
        <v>9</v>
      </c>
      <c r="G2108">
        <v>80014</v>
      </c>
      <c r="H2108">
        <v>649.30999999999995</v>
      </c>
      <c r="I2108">
        <v>104</v>
      </c>
      <c r="J2108" t="s">
        <v>10</v>
      </c>
      <c r="K2108">
        <v>5</v>
      </c>
      <c r="L2108">
        <v>7</v>
      </c>
      <c r="M2108">
        <f t="shared" si="96"/>
        <v>0</v>
      </c>
      <c r="N2108">
        <f t="shared" si="97"/>
        <v>0</v>
      </c>
      <c r="O2108">
        <f t="shared" si="98"/>
        <v>0</v>
      </c>
    </row>
    <row r="2109" spans="1:15">
      <c r="A2109" t="s">
        <v>4199</v>
      </c>
      <c r="B2109" t="s">
        <v>3758</v>
      </c>
      <c r="C2109">
        <v>1653</v>
      </c>
      <c r="D2109" t="s">
        <v>1029</v>
      </c>
      <c r="E2109" t="s">
        <v>8</v>
      </c>
      <c r="F2109" t="s">
        <v>9</v>
      </c>
      <c r="G2109">
        <v>80231</v>
      </c>
      <c r="H2109">
        <v>627.89</v>
      </c>
      <c r="I2109">
        <v>100</v>
      </c>
      <c r="J2109" t="s">
        <v>10</v>
      </c>
      <c r="K2109">
        <v>4</v>
      </c>
      <c r="L2109">
        <v>6</v>
      </c>
      <c r="M2109">
        <f t="shared" si="96"/>
        <v>0</v>
      </c>
      <c r="N2109">
        <f t="shared" si="97"/>
        <v>0</v>
      </c>
      <c r="O2109">
        <f t="shared" si="98"/>
        <v>0</v>
      </c>
    </row>
    <row r="2110" spans="1:15">
      <c r="A2110" t="s">
        <v>4200</v>
      </c>
      <c r="B2110" t="s">
        <v>3758</v>
      </c>
      <c r="C2110">
        <v>1657</v>
      </c>
      <c r="D2110" t="s">
        <v>4201</v>
      </c>
      <c r="E2110" t="s">
        <v>35</v>
      </c>
      <c r="F2110" t="s">
        <v>9</v>
      </c>
      <c r="G2110">
        <v>80011</v>
      </c>
      <c r="H2110">
        <v>765.27</v>
      </c>
      <c r="I2110">
        <v>105</v>
      </c>
      <c r="J2110" t="s">
        <v>10</v>
      </c>
      <c r="K2110">
        <v>2</v>
      </c>
      <c r="L2110">
        <v>7</v>
      </c>
      <c r="M2110">
        <f t="shared" si="96"/>
        <v>0</v>
      </c>
      <c r="N2110">
        <f t="shared" si="97"/>
        <v>0</v>
      </c>
      <c r="O2110">
        <f t="shared" si="98"/>
        <v>0</v>
      </c>
    </row>
    <row r="2111" spans="1:15">
      <c r="A2111" t="s">
        <v>4202</v>
      </c>
      <c r="B2111" t="s">
        <v>3758</v>
      </c>
      <c r="C2111">
        <v>1665</v>
      </c>
      <c r="D2111" t="s">
        <v>4203</v>
      </c>
      <c r="E2111" t="s">
        <v>8</v>
      </c>
      <c r="F2111" t="s">
        <v>9</v>
      </c>
      <c r="G2111">
        <v>80219</v>
      </c>
      <c r="H2111">
        <v>663.79</v>
      </c>
      <c r="I2111">
        <v>100</v>
      </c>
      <c r="J2111" t="s">
        <v>10</v>
      </c>
      <c r="K2111">
        <v>2</v>
      </c>
      <c r="L2111">
        <v>7</v>
      </c>
      <c r="M2111">
        <f t="shared" si="96"/>
        <v>0</v>
      </c>
      <c r="N2111">
        <f t="shared" si="97"/>
        <v>0</v>
      </c>
      <c r="O2111">
        <f t="shared" si="98"/>
        <v>0</v>
      </c>
    </row>
    <row r="2112" spans="1:15">
      <c r="A2112" t="s">
        <v>4204</v>
      </c>
      <c r="B2112" t="s">
        <v>3758</v>
      </c>
      <c r="C2112">
        <v>1671</v>
      </c>
      <c r="D2112" t="s">
        <v>4205</v>
      </c>
      <c r="E2112" t="s">
        <v>8</v>
      </c>
      <c r="F2112" t="s">
        <v>9</v>
      </c>
      <c r="G2112">
        <v>80205</v>
      </c>
      <c r="H2112">
        <v>687.56</v>
      </c>
      <c r="I2112">
        <v>100</v>
      </c>
      <c r="J2112" t="s">
        <v>10</v>
      </c>
      <c r="K2112">
        <v>6</v>
      </c>
      <c r="L2112">
        <v>4</v>
      </c>
      <c r="M2112">
        <f t="shared" si="96"/>
        <v>0</v>
      </c>
      <c r="N2112">
        <f t="shared" si="97"/>
        <v>0</v>
      </c>
      <c r="O2112">
        <f t="shared" si="98"/>
        <v>0</v>
      </c>
    </row>
    <row r="2113" spans="1:15">
      <c r="A2113" t="s">
        <v>4206</v>
      </c>
      <c r="B2113" t="s">
        <v>3758</v>
      </c>
      <c r="C2113">
        <v>1672</v>
      </c>
      <c r="D2113" t="s">
        <v>4207</v>
      </c>
      <c r="E2113" t="s">
        <v>8</v>
      </c>
      <c r="F2113" t="s">
        <v>9</v>
      </c>
      <c r="G2113">
        <v>80210</v>
      </c>
      <c r="H2113">
        <v>739.85</v>
      </c>
      <c r="I2113">
        <v>101</v>
      </c>
      <c r="J2113" t="s">
        <v>10</v>
      </c>
      <c r="K2113">
        <v>2</v>
      </c>
      <c r="L2113">
        <v>6</v>
      </c>
      <c r="M2113">
        <f t="shared" si="96"/>
        <v>0</v>
      </c>
      <c r="N2113">
        <f t="shared" si="97"/>
        <v>0</v>
      </c>
      <c r="O2113">
        <f t="shared" si="98"/>
        <v>0</v>
      </c>
    </row>
    <row r="2114" spans="1:15">
      <c r="A2114" t="s">
        <v>4208</v>
      </c>
      <c r="B2114" t="s">
        <v>3758</v>
      </c>
      <c r="C2114">
        <v>1675</v>
      </c>
      <c r="D2114" t="s">
        <v>4209</v>
      </c>
      <c r="E2114" t="s">
        <v>8</v>
      </c>
      <c r="F2114" t="s">
        <v>9</v>
      </c>
      <c r="G2114">
        <v>80219</v>
      </c>
      <c r="H2114">
        <v>299.89</v>
      </c>
      <c r="I2114">
        <v>106</v>
      </c>
      <c r="J2114" t="s">
        <v>10</v>
      </c>
      <c r="K2114">
        <v>1</v>
      </c>
      <c r="L2114">
        <v>3</v>
      </c>
      <c r="M2114">
        <f t="shared" si="96"/>
        <v>0</v>
      </c>
      <c r="N2114">
        <f t="shared" si="97"/>
        <v>0</v>
      </c>
      <c r="O2114">
        <f t="shared" si="98"/>
        <v>0</v>
      </c>
    </row>
    <row r="2115" spans="1:15">
      <c r="A2115" t="s">
        <v>4210</v>
      </c>
      <c r="B2115" t="s">
        <v>3758</v>
      </c>
      <c r="C2115">
        <v>1676</v>
      </c>
      <c r="D2115" t="s">
        <v>4211</v>
      </c>
      <c r="E2115" t="s">
        <v>35</v>
      </c>
      <c r="F2115" t="s">
        <v>9</v>
      </c>
      <c r="G2115">
        <v>80016</v>
      </c>
      <c r="H2115">
        <v>613.54</v>
      </c>
      <c r="I2115">
        <v>102</v>
      </c>
      <c r="J2115" t="s">
        <v>10</v>
      </c>
      <c r="K2115">
        <v>5</v>
      </c>
      <c r="L2115">
        <v>5</v>
      </c>
      <c r="M2115">
        <f t="shared" ref="M2115:M2178" si="99">IF(B2115="Loyalty Club and Credit Card", 1,0)</f>
        <v>0</v>
      </c>
      <c r="N2115">
        <f t="shared" ref="N2115:N2178" si="100">IF(B2115="Loyalty Club Only", 1,0)</f>
        <v>0</v>
      </c>
      <c r="O2115">
        <f t="shared" ref="O2115:O2178" si="101">IF(B2115="Store Mailing List", 1,0)</f>
        <v>0</v>
      </c>
    </row>
    <row r="2116" spans="1:15">
      <c r="A2116" t="s">
        <v>4212</v>
      </c>
      <c r="B2116" t="s">
        <v>3758</v>
      </c>
      <c r="C2116">
        <v>1687</v>
      </c>
      <c r="D2116" t="s">
        <v>4213</v>
      </c>
      <c r="E2116" t="s">
        <v>97</v>
      </c>
      <c r="F2116" t="s">
        <v>9</v>
      </c>
      <c r="G2116">
        <v>80123</v>
      </c>
      <c r="H2116">
        <v>703.94</v>
      </c>
      <c r="I2116">
        <v>101</v>
      </c>
      <c r="J2116" t="s">
        <v>10</v>
      </c>
      <c r="K2116">
        <v>8</v>
      </c>
      <c r="L2116">
        <v>6</v>
      </c>
      <c r="M2116">
        <f t="shared" si="99"/>
        <v>0</v>
      </c>
      <c r="N2116">
        <f t="shared" si="100"/>
        <v>0</v>
      </c>
      <c r="O2116">
        <f t="shared" si="101"/>
        <v>0</v>
      </c>
    </row>
    <row r="2117" spans="1:15">
      <c r="A2117" t="s">
        <v>4214</v>
      </c>
      <c r="B2117" t="s">
        <v>3758</v>
      </c>
      <c r="C2117">
        <v>1689</v>
      </c>
      <c r="D2117" t="s">
        <v>4215</v>
      </c>
      <c r="E2117" t="s">
        <v>8</v>
      </c>
      <c r="F2117" t="s">
        <v>9</v>
      </c>
      <c r="G2117">
        <v>80222</v>
      </c>
      <c r="H2117">
        <v>652.44000000000005</v>
      </c>
      <c r="I2117">
        <v>104</v>
      </c>
      <c r="J2117" t="s">
        <v>10</v>
      </c>
      <c r="K2117">
        <v>8</v>
      </c>
      <c r="L2117">
        <v>6</v>
      </c>
      <c r="M2117">
        <f t="shared" si="99"/>
        <v>0</v>
      </c>
      <c r="N2117">
        <f t="shared" si="100"/>
        <v>0</v>
      </c>
      <c r="O2117">
        <f t="shared" si="101"/>
        <v>0</v>
      </c>
    </row>
    <row r="2118" spans="1:15">
      <c r="A2118" t="s">
        <v>4216</v>
      </c>
      <c r="B2118" t="s">
        <v>3758</v>
      </c>
      <c r="C2118">
        <v>1690</v>
      </c>
      <c r="D2118" t="s">
        <v>4217</v>
      </c>
      <c r="E2118" t="s">
        <v>8</v>
      </c>
      <c r="F2118" t="s">
        <v>9</v>
      </c>
      <c r="G2118">
        <v>80219</v>
      </c>
      <c r="H2118">
        <v>804.63</v>
      </c>
      <c r="I2118">
        <v>107</v>
      </c>
      <c r="J2118" t="s">
        <v>10</v>
      </c>
      <c r="K2118">
        <v>1</v>
      </c>
      <c r="L2118">
        <v>5</v>
      </c>
      <c r="M2118">
        <f t="shared" si="99"/>
        <v>0</v>
      </c>
      <c r="N2118">
        <f t="shared" si="100"/>
        <v>0</v>
      </c>
      <c r="O2118">
        <f t="shared" si="101"/>
        <v>0</v>
      </c>
    </row>
    <row r="2119" spans="1:15">
      <c r="A2119" t="s">
        <v>4218</v>
      </c>
      <c r="B2119" t="s">
        <v>3758</v>
      </c>
      <c r="C2119">
        <v>1693</v>
      </c>
      <c r="D2119" t="s">
        <v>4219</v>
      </c>
      <c r="E2119" t="s">
        <v>29</v>
      </c>
      <c r="F2119" t="s">
        <v>9</v>
      </c>
      <c r="G2119">
        <v>80005</v>
      </c>
      <c r="H2119">
        <v>597.19000000000005</v>
      </c>
      <c r="I2119">
        <v>103</v>
      </c>
      <c r="J2119" t="s">
        <v>10</v>
      </c>
      <c r="K2119">
        <v>8</v>
      </c>
      <c r="L2119">
        <v>3</v>
      </c>
      <c r="M2119">
        <f t="shared" si="99"/>
        <v>0</v>
      </c>
      <c r="N2119">
        <f t="shared" si="100"/>
        <v>0</v>
      </c>
      <c r="O2119">
        <f t="shared" si="101"/>
        <v>0</v>
      </c>
    </row>
    <row r="2120" spans="1:15">
      <c r="A2120" t="s">
        <v>4220</v>
      </c>
      <c r="B2120" t="s">
        <v>3758</v>
      </c>
      <c r="C2120">
        <v>1707</v>
      </c>
      <c r="D2120" t="s">
        <v>4221</v>
      </c>
      <c r="E2120" t="s">
        <v>77</v>
      </c>
      <c r="F2120" t="s">
        <v>9</v>
      </c>
      <c r="G2120">
        <v>80031</v>
      </c>
      <c r="H2120">
        <v>851.82</v>
      </c>
      <c r="I2120">
        <v>103</v>
      </c>
      <c r="J2120" t="s">
        <v>10</v>
      </c>
      <c r="K2120">
        <v>6</v>
      </c>
      <c r="L2120">
        <v>7</v>
      </c>
      <c r="M2120">
        <f t="shared" si="99"/>
        <v>0</v>
      </c>
      <c r="N2120">
        <f t="shared" si="100"/>
        <v>0</v>
      </c>
      <c r="O2120">
        <f t="shared" si="101"/>
        <v>0</v>
      </c>
    </row>
    <row r="2121" spans="1:15">
      <c r="A2121" t="s">
        <v>4222</v>
      </c>
      <c r="B2121" t="s">
        <v>3758</v>
      </c>
      <c r="C2121">
        <v>1708</v>
      </c>
      <c r="D2121" t="s">
        <v>4223</v>
      </c>
      <c r="E2121" t="s">
        <v>8</v>
      </c>
      <c r="F2121" t="s">
        <v>9</v>
      </c>
      <c r="G2121">
        <v>80205</v>
      </c>
      <c r="H2121">
        <v>883.23</v>
      </c>
      <c r="I2121">
        <v>106</v>
      </c>
      <c r="J2121" t="s">
        <v>10</v>
      </c>
      <c r="K2121">
        <v>6</v>
      </c>
      <c r="L2121">
        <v>5</v>
      </c>
      <c r="M2121">
        <f t="shared" si="99"/>
        <v>0</v>
      </c>
      <c r="N2121">
        <f t="shared" si="100"/>
        <v>0</v>
      </c>
      <c r="O2121">
        <f t="shared" si="101"/>
        <v>0</v>
      </c>
    </row>
    <row r="2122" spans="1:15">
      <c r="A2122" t="s">
        <v>4224</v>
      </c>
      <c r="B2122" t="s">
        <v>3758</v>
      </c>
      <c r="C2122">
        <v>1709</v>
      </c>
      <c r="D2122" t="s">
        <v>4225</v>
      </c>
      <c r="E2122" t="s">
        <v>212</v>
      </c>
      <c r="F2122" t="s">
        <v>9</v>
      </c>
      <c r="G2122">
        <v>80229</v>
      </c>
      <c r="H2122">
        <v>735.94</v>
      </c>
      <c r="I2122">
        <v>107</v>
      </c>
      <c r="J2122" t="s">
        <v>10</v>
      </c>
      <c r="K2122">
        <v>4</v>
      </c>
      <c r="L2122">
        <v>5</v>
      </c>
      <c r="M2122">
        <f t="shared" si="99"/>
        <v>0</v>
      </c>
      <c r="N2122">
        <f t="shared" si="100"/>
        <v>0</v>
      </c>
      <c r="O2122">
        <f t="shared" si="101"/>
        <v>0</v>
      </c>
    </row>
    <row r="2123" spans="1:15">
      <c r="A2123" t="s">
        <v>4226</v>
      </c>
      <c r="B2123" t="s">
        <v>3758</v>
      </c>
      <c r="C2123">
        <v>1726</v>
      </c>
      <c r="D2123" t="s">
        <v>4227</v>
      </c>
      <c r="E2123" t="s">
        <v>32</v>
      </c>
      <c r="F2123" t="s">
        <v>9</v>
      </c>
      <c r="G2123">
        <v>80021</v>
      </c>
      <c r="H2123">
        <v>845.77</v>
      </c>
      <c r="I2123">
        <v>109</v>
      </c>
      <c r="J2123" t="s">
        <v>10</v>
      </c>
      <c r="K2123">
        <v>2</v>
      </c>
      <c r="L2123">
        <v>7</v>
      </c>
      <c r="M2123">
        <f t="shared" si="99"/>
        <v>0</v>
      </c>
      <c r="N2123">
        <f t="shared" si="100"/>
        <v>0</v>
      </c>
      <c r="O2123">
        <f t="shared" si="101"/>
        <v>0</v>
      </c>
    </row>
    <row r="2124" spans="1:15">
      <c r="A2124" t="s">
        <v>4228</v>
      </c>
      <c r="B2124" t="s">
        <v>3758</v>
      </c>
      <c r="C2124">
        <v>1732</v>
      </c>
      <c r="D2124" t="s">
        <v>4229</v>
      </c>
      <c r="E2124" t="s">
        <v>35</v>
      </c>
      <c r="F2124" t="s">
        <v>9</v>
      </c>
      <c r="G2124">
        <v>80013</v>
      </c>
      <c r="H2124">
        <v>681.47</v>
      </c>
      <c r="I2124">
        <v>105</v>
      </c>
      <c r="J2124" t="s">
        <v>10</v>
      </c>
      <c r="K2124">
        <v>8</v>
      </c>
      <c r="L2124">
        <v>5</v>
      </c>
      <c r="M2124">
        <f t="shared" si="99"/>
        <v>0</v>
      </c>
      <c r="N2124">
        <f t="shared" si="100"/>
        <v>0</v>
      </c>
      <c r="O2124">
        <f t="shared" si="101"/>
        <v>0</v>
      </c>
    </row>
    <row r="2125" spans="1:15">
      <c r="A2125" t="s">
        <v>4230</v>
      </c>
      <c r="B2125" t="s">
        <v>3758</v>
      </c>
      <c r="C2125">
        <v>1739</v>
      </c>
      <c r="D2125" t="s">
        <v>4231</v>
      </c>
      <c r="E2125" t="s">
        <v>8</v>
      </c>
      <c r="F2125" t="s">
        <v>9</v>
      </c>
      <c r="G2125">
        <v>80231</v>
      </c>
      <c r="H2125">
        <v>669.15</v>
      </c>
      <c r="I2125">
        <v>105</v>
      </c>
      <c r="J2125" t="s">
        <v>10</v>
      </c>
      <c r="K2125">
        <v>1</v>
      </c>
      <c r="L2125">
        <v>7</v>
      </c>
      <c r="M2125">
        <f t="shared" si="99"/>
        <v>0</v>
      </c>
      <c r="N2125">
        <f t="shared" si="100"/>
        <v>0</v>
      </c>
      <c r="O2125">
        <f t="shared" si="101"/>
        <v>0</v>
      </c>
    </row>
    <row r="2126" spans="1:15">
      <c r="A2126" t="s">
        <v>4232</v>
      </c>
      <c r="B2126" t="s">
        <v>3758</v>
      </c>
      <c r="C2126">
        <v>1750</v>
      </c>
      <c r="D2126" t="s">
        <v>4233</v>
      </c>
      <c r="E2126" t="s">
        <v>26</v>
      </c>
      <c r="F2126" t="s">
        <v>9</v>
      </c>
      <c r="G2126">
        <v>80232</v>
      </c>
      <c r="H2126">
        <v>645.91999999999996</v>
      </c>
      <c r="I2126">
        <v>106</v>
      </c>
      <c r="J2126" t="s">
        <v>10</v>
      </c>
      <c r="K2126">
        <v>1</v>
      </c>
      <c r="L2126">
        <v>5</v>
      </c>
      <c r="M2126">
        <f t="shared" si="99"/>
        <v>0</v>
      </c>
      <c r="N2126">
        <f t="shared" si="100"/>
        <v>0</v>
      </c>
      <c r="O2126">
        <f t="shared" si="101"/>
        <v>0</v>
      </c>
    </row>
    <row r="2127" spans="1:15">
      <c r="A2127" t="s">
        <v>4234</v>
      </c>
      <c r="B2127" t="s">
        <v>3758</v>
      </c>
      <c r="C2127">
        <v>1765</v>
      </c>
      <c r="D2127" t="s">
        <v>4235</v>
      </c>
      <c r="E2127" t="s">
        <v>97</v>
      </c>
      <c r="F2127" t="s">
        <v>9</v>
      </c>
      <c r="G2127">
        <v>80128</v>
      </c>
      <c r="H2127">
        <v>690.76</v>
      </c>
      <c r="I2127">
        <v>101</v>
      </c>
      <c r="J2127" t="s">
        <v>10</v>
      </c>
      <c r="K2127">
        <v>3</v>
      </c>
      <c r="L2127">
        <v>7</v>
      </c>
      <c r="M2127">
        <f t="shared" si="99"/>
        <v>0</v>
      </c>
      <c r="N2127">
        <f t="shared" si="100"/>
        <v>0</v>
      </c>
      <c r="O2127">
        <f t="shared" si="101"/>
        <v>0</v>
      </c>
    </row>
    <row r="2128" spans="1:15">
      <c r="A2128" t="s">
        <v>4236</v>
      </c>
      <c r="B2128" t="s">
        <v>3758</v>
      </c>
      <c r="C2128">
        <v>1773</v>
      </c>
      <c r="D2128" t="s">
        <v>4237</v>
      </c>
      <c r="E2128" t="s">
        <v>77</v>
      </c>
      <c r="F2128" t="s">
        <v>9</v>
      </c>
      <c r="G2128">
        <v>80031</v>
      </c>
      <c r="H2128">
        <v>868.55</v>
      </c>
      <c r="I2128">
        <v>109</v>
      </c>
      <c r="J2128" t="s">
        <v>10</v>
      </c>
      <c r="K2128">
        <v>6</v>
      </c>
      <c r="L2128">
        <v>5</v>
      </c>
      <c r="M2128">
        <f t="shared" si="99"/>
        <v>0</v>
      </c>
      <c r="N2128">
        <f t="shared" si="100"/>
        <v>0</v>
      </c>
      <c r="O2128">
        <f t="shared" si="101"/>
        <v>0</v>
      </c>
    </row>
    <row r="2129" spans="1:15">
      <c r="A2129" t="s">
        <v>4238</v>
      </c>
      <c r="B2129" t="s">
        <v>3758</v>
      </c>
      <c r="C2129">
        <v>1775</v>
      </c>
      <c r="D2129" t="s">
        <v>4239</v>
      </c>
      <c r="E2129" t="s">
        <v>4240</v>
      </c>
      <c r="F2129" t="s">
        <v>9</v>
      </c>
      <c r="G2129">
        <v>80640</v>
      </c>
      <c r="H2129">
        <v>214.39</v>
      </c>
      <c r="I2129">
        <v>107</v>
      </c>
      <c r="J2129" t="s">
        <v>10</v>
      </c>
      <c r="K2129">
        <v>8</v>
      </c>
      <c r="L2129">
        <v>3</v>
      </c>
      <c r="M2129">
        <f t="shared" si="99"/>
        <v>0</v>
      </c>
      <c r="N2129">
        <f t="shared" si="100"/>
        <v>0</v>
      </c>
      <c r="O2129">
        <f t="shared" si="101"/>
        <v>0</v>
      </c>
    </row>
    <row r="2130" spans="1:15">
      <c r="A2130" t="s">
        <v>4241</v>
      </c>
      <c r="B2130" t="s">
        <v>3758</v>
      </c>
      <c r="C2130">
        <v>1777</v>
      </c>
      <c r="D2130" t="s">
        <v>4242</v>
      </c>
      <c r="E2130" t="s">
        <v>35</v>
      </c>
      <c r="F2130" t="s">
        <v>9</v>
      </c>
      <c r="G2130">
        <v>80011</v>
      </c>
      <c r="H2130">
        <v>814.24</v>
      </c>
      <c r="I2130">
        <v>100</v>
      </c>
      <c r="J2130" t="s">
        <v>10</v>
      </c>
      <c r="K2130">
        <v>1</v>
      </c>
      <c r="L2130">
        <v>7</v>
      </c>
      <c r="M2130">
        <f t="shared" si="99"/>
        <v>0</v>
      </c>
      <c r="N2130">
        <f t="shared" si="100"/>
        <v>0</v>
      </c>
      <c r="O2130">
        <f t="shared" si="101"/>
        <v>0</v>
      </c>
    </row>
    <row r="2131" spans="1:15">
      <c r="A2131" t="s">
        <v>4243</v>
      </c>
      <c r="B2131" t="s">
        <v>3758</v>
      </c>
      <c r="C2131">
        <v>1783</v>
      </c>
      <c r="D2131" t="s">
        <v>4244</v>
      </c>
      <c r="E2131" t="s">
        <v>35</v>
      </c>
      <c r="F2131" t="s">
        <v>9</v>
      </c>
      <c r="G2131">
        <v>80013</v>
      </c>
      <c r="H2131">
        <v>570.46</v>
      </c>
      <c r="I2131">
        <v>104</v>
      </c>
      <c r="J2131" t="s">
        <v>10</v>
      </c>
      <c r="K2131">
        <v>1</v>
      </c>
      <c r="L2131">
        <v>6</v>
      </c>
      <c r="M2131">
        <f t="shared" si="99"/>
        <v>0</v>
      </c>
      <c r="N2131">
        <f t="shared" si="100"/>
        <v>0</v>
      </c>
      <c r="O2131">
        <f t="shared" si="101"/>
        <v>0</v>
      </c>
    </row>
    <row r="2132" spans="1:15">
      <c r="A2132" t="s">
        <v>4245</v>
      </c>
      <c r="B2132" t="s">
        <v>3758</v>
      </c>
      <c r="C2132">
        <v>1790</v>
      </c>
      <c r="D2132" t="s">
        <v>4246</v>
      </c>
      <c r="E2132" t="s">
        <v>29</v>
      </c>
      <c r="F2132" t="s">
        <v>9</v>
      </c>
      <c r="G2132">
        <v>80005</v>
      </c>
      <c r="H2132">
        <v>664.36</v>
      </c>
      <c r="I2132">
        <v>109</v>
      </c>
      <c r="J2132" t="s">
        <v>10</v>
      </c>
      <c r="K2132">
        <v>6</v>
      </c>
      <c r="L2132">
        <v>6</v>
      </c>
      <c r="M2132">
        <f t="shared" si="99"/>
        <v>0</v>
      </c>
      <c r="N2132">
        <f t="shared" si="100"/>
        <v>0</v>
      </c>
      <c r="O2132">
        <f t="shared" si="101"/>
        <v>0</v>
      </c>
    </row>
    <row r="2133" spans="1:15">
      <c r="A2133" t="s">
        <v>4247</v>
      </c>
      <c r="B2133" t="s">
        <v>3758</v>
      </c>
      <c r="C2133">
        <v>1793</v>
      </c>
      <c r="D2133" t="s">
        <v>4248</v>
      </c>
      <c r="E2133" t="s">
        <v>8</v>
      </c>
      <c r="F2133" t="s">
        <v>9</v>
      </c>
      <c r="G2133">
        <v>80207</v>
      </c>
      <c r="H2133">
        <v>583.58000000000004</v>
      </c>
      <c r="I2133">
        <v>100</v>
      </c>
      <c r="J2133" t="s">
        <v>10</v>
      </c>
      <c r="K2133">
        <v>7</v>
      </c>
      <c r="L2133">
        <v>6</v>
      </c>
      <c r="M2133">
        <f t="shared" si="99"/>
        <v>0</v>
      </c>
      <c r="N2133">
        <f t="shared" si="100"/>
        <v>0</v>
      </c>
      <c r="O2133">
        <f t="shared" si="101"/>
        <v>0</v>
      </c>
    </row>
    <row r="2134" spans="1:15">
      <c r="A2134" t="s">
        <v>4249</v>
      </c>
      <c r="B2134" t="s">
        <v>3758</v>
      </c>
      <c r="C2134">
        <v>1810</v>
      </c>
      <c r="D2134" t="s">
        <v>4250</v>
      </c>
      <c r="E2134" t="s">
        <v>29</v>
      </c>
      <c r="F2134" t="s">
        <v>9</v>
      </c>
      <c r="G2134">
        <v>80003</v>
      </c>
      <c r="H2134">
        <v>752.29</v>
      </c>
      <c r="I2134">
        <v>103</v>
      </c>
      <c r="J2134" t="s">
        <v>10</v>
      </c>
      <c r="K2134">
        <v>2</v>
      </c>
      <c r="L2134">
        <v>5</v>
      </c>
      <c r="M2134">
        <f t="shared" si="99"/>
        <v>0</v>
      </c>
      <c r="N2134">
        <f t="shared" si="100"/>
        <v>0</v>
      </c>
      <c r="O2134">
        <f t="shared" si="101"/>
        <v>0</v>
      </c>
    </row>
    <row r="2135" spans="1:15">
      <c r="A2135" t="s">
        <v>4251</v>
      </c>
      <c r="B2135" t="s">
        <v>3758</v>
      </c>
      <c r="C2135">
        <v>1821</v>
      </c>
      <c r="D2135" t="s">
        <v>4252</v>
      </c>
      <c r="E2135" t="s">
        <v>35</v>
      </c>
      <c r="F2135" t="s">
        <v>9</v>
      </c>
      <c r="G2135">
        <v>80012</v>
      </c>
      <c r="H2135">
        <v>919.52</v>
      </c>
      <c r="I2135">
        <v>100</v>
      </c>
      <c r="J2135" t="s">
        <v>10</v>
      </c>
      <c r="K2135">
        <v>6</v>
      </c>
      <c r="L2135">
        <v>17</v>
      </c>
      <c r="M2135">
        <f t="shared" si="99"/>
        <v>0</v>
      </c>
      <c r="N2135">
        <f t="shared" si="100"/>
        <v>0</v>
      </c>
      <c r="O2135">
        <f t="shared" si="101"/>
        <v>0</v>
      </c>
    </row>
    <row r="2136" spans="1:15">
      <c r="A2136" t="s">
        <v>4253</v>
      </c>
      <c r="B2136" t="s">
        <v>3758</v>
      </c>
      <c r="C2136">
        <v>1827</v>
      </c>
      <c r="D2136" t="s">
        <v>4254</v>
      </c>
      <c r="E2136" t="s">
        <v>35</v>
      </c>
      <c r="F2136" t="s">
        <v>9</v>
      </c>
      <c r="G2136">
        <v>80010</v>
      </c>
      <c r="H2136">
        <v>802.12</v>
      </c>
      <c r="I2136">
        <v>104</v>
      </c>
      <c r="J2136" t="s">
        <v>10</v>
      </c>
      <c r="K2136">
        <v>5</v>
      </c>
      <c r="L2136">
        <v>6</v>
      </c>
      <c r="M2136">
        <f t="shared" si="99"/>
        <v>0</v>
      </c>
      <c r="N2136">
        <f t="shared" si="100"/>
        <v>0</v>
      </c>
      <c r="O2136">
        <f t="shared" si="101"/>
        <v>0</v>
      </c>
    </row>
    <row r="2137" spans="1:15">
      <c r="A2137" t="s">
        <v>4255</v>
      </c>
      <c r="B2137" t="s">
        <v>3758</v>
      </c>
      <c r="C2137">
        <v>1828</v>
      </c>
      <c r="D2137" t="s">
        <v>2412</v>
      </c>
      <c r="E2137" t="s">
        <v>8</v>
      </c>
      <c r="F2137" t="s">
        <v>9</v>
      </c>
      <c r="G2137">
        <v>80260</v>
      </c>
      <c r="H2137">
        <v>464.46</v>
      </c>
      <c r="I2137">
        <v>103</v>
      </c>
      <c r="J2137" t="s">
        <v>10</v>
      </c>
      <c r="K2137">
        <v>7</v>
      </c>
      <c r="L2137">
        <v>5</v>
      </c>
      <c r="M2137">
        <f t="shared" si="99"/>
        <v>0</v>
      </c>
      <c r="N2137">
        <f t="shared" si="100"/>
        <v>0</v>
      </c>
      <c r="O2137">
        <f t="shared" si="101"/>
        <v>0</v>
      </c>
    </row>
    <row r="2138" spans="1:15">
      <c r="A2138" t="s">
        <v>4256</v>
      </c>
      <c r="B2138" t="s">
        <v>3758</v>
      </c>
      <c r="C2138">
        <v>1842</v>
      </c>
      <c r="D2138" t="s">
        <v>4257</v>
      </c>
      <c r="E2138" t="s">
        <v>8</v>
      </c>
      <c r="F2138" t="s">
        <v>9</v>
      </c>
      <c r="G2138">
        <v>80205</v>
      </c>
      <c r="H2138">
        <v>657.55</v>
      </c>
      <c r="I2138">
        <v>108</v>
      </c>
      <c r="J2138" t="s">
        <v>10</v>
      </c>
      <c r="K2138">
        <v>1</v>
      </c>
      <c r="L2138">
        <v>5</v>
      </c>
      <c r="M2138">
        <f t="shared" si="99"/>
        <v>0</v>
      </c>
      <c r="N2138">
        <f t="shared" si="100"/>
        <v>0</v>
      </c>
      <c r="O2138">
        <f t="shared" si="101"/>
        <v>0</v>
      </c>
    </row>
    <row r="2139" spans="1:15">
      <c r="A2139" t="s">
        <v>4258</v>
      </c>
      <c r="B2139" t="s">
        <v>3758</v>
      </c>
      <c r="C2139">
        <v>1875</v>
      </c>
      <c r="D2139" t="s">
        <v>4259</v>
      </c>
      <c r="E2139" t="s">
        <v>26</v>
      </c>
      <c r="F2139" t="s">
        <v>9</v>
      </c>
      <c r="G2139">
        <v>80226</v>
      </c>
      <c r="H2139">
        <v>767.31</v>
      </c>
      <c r="I2139">
        <v>107</v>
      </c>
      <c r="J2139" t="s">
        <v>10</v>
      </c>
      <c r="K2139">
        <v>3</v>
      </c>
      <c r="L2139">
        <v>6</v>
      </c>
      <c r="M2139">
        <f t="shared" si="99"/>
        <v>0</v>
      </c>
      <c r="N2139">
        <f t="shared" si="100"/>
        <v>0</v>
      </c>
      <c r="O2139">
        <f t="shared" si="101"/>
        <v>0</v>
      </c>
    </row>
    <row r="2140" spans="1:15">
      <c r="A2140" t="s">
        <v>4260</v>
      </c>
      <c r="B2140" t="s">
        <v>3758</v>
      </c>
      <c r="C2140">
        <v>1890</v>
      </c>
      <c r="D2140" t="s">
        <v>4261</v>
      </c>
      <c r="E2140" t="s">
        <v>35</v>
      </c>
      <c r="F2140" t="s">
        <v>9</v>
      </c>
      <c r="G2140">
        <v>80014</v>
      </c>
      <c r="H2140">
        <v>703.64</v>
      </c>
      <c r="I2140">
        <v>104</v>
      </c>
      <c r="J2140" t="s">
        <v>10</v>
      </c>
      <c r="K2140">
        <v>4</v>
      </c>
      <c r="L2140">
        <v>5</v>
      </c>
      <c r="M2140">
        <f t="shared" si="99"/>
        <v>0</v>
      </c>
      <c r="N2140">
        <f t="shared" si="100"/>
        <v>0</v>
      </c>
      <c r="O2140">
        <f t="shared" si="101"/>
        <v>0</v>
      </c>
    </row>
    <row r="2141" spans="1:15">
      <c r="A2141" t="s">
        <v>4262</v>
      </c>
      <c r="B2141" t="s">
        <v>3758</v>
      </c>
      <c r="C2141">
        <v>1918</v>
      </c>
      <c r="D2141" t="s">
        <v>4263</v>
      </c>
      <c r="E2141" t="s">
        <v>35</v>
      </c>
      <c r="F2141" t="s">
        <v>9</v>
      </c>
      <c r="G2141">
        <v>80012</v>
      </c>
      <c r="H2141">
        <v>564.05999999999995</v>
      </c>
      <c r="I2141">
        <v>104</v>
      </c>
      <c r="J2141" t="s">
        <v>10</v>
      </c>
      <c r="K2141">
        <v>6</v>
      </c>
      <c r="L2141">
        <v>6</v>
      </c>
      <c r="M2141">
        <f t="shared" si="99"/>
        <v>0</v>
      </c>
      <c r="N2141">
        <f t="shared" si="100"/>
        <v>0</v>
      </c>
      <c r="O2141">
        <f t="shared" si="101"/>
        <v>0</v>
      </c>
    </row>
    <row r="2142" spans="1:15">
      <c r="A2142" t="s">
        <v>4264</v>
      </c>
      <c r="B2142" t="s">
        <v>3758</v>
      </c>
      <c r="C2142">
        <v>1927</v>
      </c>
      <c r="D2142" t="s">
        <v>4265</v>
      </c>
      <c r="E2142" t="s">
        <v>8</v>
      </c>
      <c r="F2142" t="s">
        <v>9</v>
      </c>
      <c r="G2142">
        <v>80216</v>
      </c>
      <c r="H2142">
        <v>926.25</v>
      </c>
      <c r="I2142">
        <v>106</v>
      </c>
      <c r="J2142" t="s">
        <v>10</v>
      </c>
      <c r="K2142">
        <v>3</v>
      </c>
      <c r="L2142">
        <v>5</v>
      </c>
      <c r="M2142">
        <f t="shared" si="99"/>
        <v>0</v>
      </c>
      <c r="N2142">
        <f t="shared" si="100"/>
        <v>0</v>
      </c>
      <c r="O2142">
        <f t="shared" si="101"/>
        <v>0</v>
      </c>
    </row>
    <row r="2143" spans="1:15">
      <c r="A2143" t="s">
        <v>4266</v>
      </c>
      <c r="B2143" t="s">
        <v>3758</v>
      </c>
      <c r="C2143">
        <v>1928</v>
      </c>
      <c r="D2143" t="s">
        <v>4267</v>
      </c>
      <c r="E2143" t="s">
        <v>8</v>
      </c>
      <c r="F2143" t="s">
        <v>9</v>
      </c>
      <c r="G2143">
        <v>80219</v>
      </c>
      <c r="H2143">
        <v>280.60000000000002</v>
      </c>
      <c r="I2143">
        <v>105</v>
      </c>
      <c r="J2143" t="s">
        <v>10</v>
      </c>
      <c r="K2143">
        <v>4</v>
      </c>
      <c r="L2143">
        <v>3</v>
      </c>
      <c r="M2143">
        <f t="shared" si="99"/>
        <v>0</v>
      </c>
      <c r="N2143">
        <f t="shared" si="100"/>
        <v>0</v>
      </c>
      <c r="O2143">
        <f t="shared" si="101"/>
        <v>0</v>
      </c>
    </row>
    <row r="2144" spans="1:15">
      <c r="A2144" t="s">
        <v>4268</v>
      </c>
      <c r="B2144" t="s">
        <v>3758</v>
      </c>
      <c r="C2144">
        <v>1935</v>
      </c>
      <c r="D2144" t="s">
        <v>4269</v>
      </c>
      <c r="E2144" t="s">
        <v>35</v>
      </c>
      <c r="F2144" t="s">
        <v>9</v>
      </c>
      <c r="G2144">
        <v>80015</v>
      </c>
      <c r="H2144">
        <v>681.2</v>
      </c>
      <c r="I2144">
        <v>104</v>
      </c>
      <c r="J2144" t="s">
        <v>10</v>
      </c>
      <c r="K2144">
        <v>8</v>
      </c>
      <c r="L2144">
        <v>6</v>
      </c>
      <c r="M2144">
        <f t="shared" si="99"/>
        <v>0</v>
      </c>
      <c r="N2144">
        <f t="shared" si="100"/>
        <v>0</v>
      </c>
      <c r="O2144">
        <f t="shared" si="101"/>
        <v>0</v>
      </c>
    </row>
    <row r="2145" spans="1:15">
      <c r="A2145" t="s">
        <v>4270</v>
      </c>
      <c r="B2145" t="s">
        <v>3758</v>
      </c>
      <c r="C2145">
        <v>1938</v>
      </c>
      <c r="D2145" t="s">
        <v>4271</v>
      </c>
      <c r="E2145" t="s">
        <v>35</v>
      </c>
      <c r="F2145" t="s">
        <v>9</v>
      </c>
      <c r="G2145">
        <v>80014</v>
      </c>
      <c r="H2145">
        <v>639.71</v>
      </c>
      <c r="I2145">
        <v>105</v>
      </c>
      <c r="J2145" t="s">
        <v>10</v>
      </c>
      <c r="K2145">
        <v>2</v>
      </c>
      <c r="L2145">
        <v>6</v>
      </c>
      <c r="M2145">
        <f t="shared" si="99"/>
        <v>0</v>
      </c>
      <c r="N2145">
        <f t="shared" si="100"/>
        <v>0</v>
      </c>
      <c r="O2145">
        <f t="shared" si="101"/>
        <v>0</v>
      </c>
    </row>
    <row r="2146" spans="1:15">
      <c r="A2146" t="s">
        <v>4272</v>
      </c>
      <c r="B2146" t="s">
        <v>3758</v>
      </c>
      <c r="C2146">
        <v>1949</v>
      </c>
      <c r="D2146" t="s">
        <v>4273</v>
      </c>
      <c r="E2146" t="s">
        <v>26</v>
      </c>
      <c r="F2146" t="s">
        <v>9</v>
      </c>
      <c r="G2146">
        <v>80228</v>
      </c>
      <c r="H2146">
        <v>679.1</v>
      </c>
      <c r="I2146">
        <v>107</v>
      </c>
      <c r="J2146" t="s">
        <v>10</v>
      </c>
      <c r="K2146">
        <v>2</v>
      </c>
      <c r="L2146">
        <v>6</v>
      </c>
      <c r="M2146">
        <f t="shared" si="99"/>
        <v>0</v>
      </c>
      <c r="N2146">
        <f t="shared" si="100"/>
        <v>0</v>
      </c>
      <c r="O2146">
        <f t="shared" si="101"/>
        <v>0</v>
      </c>
    </row>
    <row r="2147" spans="1:15">
      <c r="A2147" t="s">
        <v>4274</v>
      </c>
      <c r="B2147" t="s">
        <v>3758</v>
      </c>
      <c r="C2147">
        <v>1957</v>
      </c>
      <c r="D2147" t="s">
        <v>4275</v>
      </c>
      <c r="E2147" t="s">
        <v>84</v>
      </c>
      <c r="F2147" t="s">
        <v>9</v>
      </c>
      <c r="G2147">
        <v>80234</v>
      </c>
      <c r="H2147">
        <v>698.81</v>
      </c>
      <c r="I2147">
        <v>109</v>
      </c>
      <c r="J2147" t="s">
        <v>10</v>
      </c>
      <c r="K2147">
        <v>5</v>
      </c>
      <c r="L2147">
        <v>7</v>
      </c>
      <c r="M2147">
        <f t="shared" si="99"/>
        <v>0</v>
      </c>
      <c r="N2147">
        <f t="shared" si="100"/>
        <v>0</v>
      </c>
      <c r="O2147">
        <f t="shared" si="101"/>
        <v>0</v>
      </c>
    </row>
    <row r="2148" spans="1:15">
      <c r="A2148" t="s">
        <v>4276</v>
      </c>
      <c r="B2148" t="s">
        <v>3758</v>
      </c>
      <c r="C2148">
        <v>1961</v>
      </c>
      <c r="D2148" t="s">
        <v>4277</v>
      </c>
      <c r="E2148" t="s">
        <v>8</v>
      </c>
      <c r="F2148" t="s">
        <v>9</v>
      </c>
      <c r="G2148">
        <v>80247</v>
      </c>
      <c r="H2148">
        <v>842.89</v>
      </c>
      <c r="I2148">
        <v>101</v>
      </c>
      <c r="J2148" t="s">
        <v>10</v>
      </c>
      <c r="K2148">
        <v>5</v>
      </c>
      <c r="L2148">
        <v>5</v>
      </c>
      <c r="M2148">
        <f t="shared" si="99"/>
        <v>0</v>
      </c>
      <c r="N2148">
        <f t="shared" si="100"/>
        <v>0</v>
      </c>
      <c r="O2148">
        <f t="shared" si="101"/>
        <v>0</v>
      </c>
    </row>
    <row r="2149" spans="1:15">
      <c r="A2149" t="s">
        <v>4278</v>
      </c>
      <c r="B2149" t="s">
        <v>3758</v>
      </c>
      <c r="C2149">
        <v>1967</v>
      </c>
      <c r="D2149" t="s">
        <v>4279</v>
      </c>
      <c r="E2149" t="s">
        <v>77</v>
      </c>
      <c r="F2149" t="s">
        <v>9</v>
      </c>
      <c r="G2149">
        <v>80020</v>
      </c>
      <c r="H2149">
        <v>751.52</v>
      </c>
      <c r="I2149">
        <v>103</v>
      </c>
      <c r="J2149" t="s">
        <v>10</v>
      </c>
      <c r="K2149">
        <v>1</v>
      </c>
      <c r="L2149">
        <v>5</v>
      </c>
      <c r="M2149">
        <f t="shared" si="99"/>
        <v>0</v>
      </c>
      <c r="N2149">
        <f t="shared" si="100"/>
        <v>0</v>
      </c>
      <c r="O2149">
        <f t="shared" si="101"/>
        <v>0</v>
      </c>
    </row>
    <row r="2150" spans="1:15">
      <c r="A2150" t="s">
        <v>4280</v>
      </c>
      <c r="B2150" t="s">
        <v>3758</v>
      </c>
      <c r="C2150">
        <v>1971</v>
      </c>
      <c r="D2150" t="s">
        <v>4281</v>
      </c>
      <c r="E2150" t="s">
        <v>156</v>
      </c>
      <c r="F2150" t="s">
        <v>9</v>
      </c>
      <c r="G2150">
        <v>80138</v>
      </c>
      <c r="H2150">
        <v>772.48</v>
      </c>
      <c r="I2150">
        <v>102</v>
      </c>
      <c r="J2150" t="s">
        <v>10</v>
      </c>
      <c r="K2150">
        <v>8</v>
      </c>
      <c r="L2150">
        <v>6</v>
      </c>
      <c r="M2150">
        <f t="shared" si="99"/>
        <v>0</v>
      </c>
      <c r="N2150">
        <f t="shared" si="100"/>
        <v>0</v>
      </c>
      <c r="O2150">
        <f t="shared" si="101"/>
        <v>0</v>
      </c>
    </row>
    <row r="2151" spans="1:15">
      <c r="A2151" t="s">
        <v>4282</v>
      </c>
      <c r="B2151" t="s">
        <v>3758</v>
      </c>
      <c r="C2151">
        <v>1972</v>
      </c>
      <c r="D2151" t="s">
        <v>4283</v>
      </c>
      <c r="E2151" t="s">
        <v>26</v>
      </c>
      <c r="F2151" t="s">
        <v>9</v>
      </c>
      <c r="G2151">
        <v>80226</v>
      </c>
      <c r="H2151">
        <v>569.08000000000004</v>
      </c>
      <c r="I2151">
        <v>101</v>
      </c>
      <c r="J2151" t="s">
        <v>10</v>
      </c>
      <c r="K2151">
        <v>2</v>
      </c>
      <c r="L2151">
        <v>3</v>
      </c>
      <c r="M2151">
        <f t="shared" si="99"/>
        <v>0</v>
      </c>
      <c r="N2151">
        <f t="shared" si="100"/>
        <v>0</v>
      </c>
      <c r="O2151">
        <f t="shared" si="101"/>
        <v>0</v>
      </c>
    </row>
    <row r="2152" spans="1:15">
      <c r="A2152" t="s">
        <v>4284</v>
      </c>
      <c r="B2152" t="s">
        <v>3758</v>
      </c>
      <c r="C2152">
        <v>1975</v>
      </c>
      <c r="D2152" t="s">
        <v>4285</v>
      </c>
      <c r="E2152" t="s">
        <v>35</v>
      </c>
      <c r="F2152" t="s">
        <v>9</v>
      </c>
      <c r="G2152">
        <v>80012</v>
      </c>
      <c r="H2152">
        <v>677.47</v>
      </c>
      <c r="I2152">
        <v>105</v>
      </c>
      <c r="J2152" t="s">
        <v>10</v>
      </c>
      <c r="K2152">
        <v>1</v>
      </c>
      <c r="L2152">
        <v>6</v>
      </c>
      <c r="M2152">
        <f t="shared" si="99"/>
        <v>0</v>
      </c>
      <c r="N2152">
        <f t="shared" si="100"/>
        <v>0</v>
      </c>
      <c r="O2152">
        <f t="shared" si="101"/>
        <v>0</v>
      </c>
    </row>
    <row r="2153" spans="1:15">
      <c r="A2153" t="s">
        <v>4286</v>
      </c>
      <c r="B2153" t="s">
        <v>3758</v>
      </c>
      <c r="C2153">
        <v>1979</v>
      </c>
      <c r="D2153" t="s">
        <v>4287</v>
      </c>
      <c r="E2153" t="s">
        <v>77</v>
      </c>
      <c r="F2153" t="s">
        <v>9</v>
      </c>
      <c r="G2153">
        <v>80031</v>
      </c>
      <c r="H2153">
        <v>685.93</v>
      </c>
      <c r="I2153">
        <v>103</v>
      </c>
      <c r="J2153" t="s">
        <v>10</v>
      </c>
      <c r="K2153">
        <v>8</v>
      </c>
      <c r="L2153">
        <v>6</v>
      </c>
      <c r="M2153">
        <f t="shared" si="99"/>
        <v>0</v>
      </c>
      <c r="N2153">
        <f t="shared" si="100"/>
        <v>0</v>
      </c>
      <c r="O2153">
        <f t="shared" si="101"/>
        <v>0</v>
      </c>
    </row>
    <row r="2154" spans="1:15">
      <c r="A2154" t="s">
        <v>4288</v>
      </c>
      <c r="B2154" t="s">
        <v>3758</v>
      </c>
      <c r="C2154">
        <v>1980</v>
      </c>
      <c r="D2154" t="s">
        <v>4289</v>
      </c>
      <c r="E2154" t="s">
        <v>8</v>
      </c>
      <c r="F2154" t="s">
        <v>9</v>
      </c>
      <c r="G2154">
        <v>80216</v>
      </c>
      <c r="H2154">
        <v>738.73</v>
      </c>
      <c r="I2154">
        <v>101</v>
      </c>
      <c r="J2154" t="s">
        <v>10</v>
      </c>
      <c r="K2154">
        <v>6</v>
      </c>
      <c r="L2154">
        <v>4</v>
      </c>
      <c r="M2154">
        <f t="shared" si="99"/>
        <v>0</v>
      </c>
      <c r="N2154">
        <f t="shared" si="100"/>
        <v>0</v>
      </c>
      <c r="O2154">
        <f t="shared" si="101"/>
        <v>0</v>
      </c>
    </row>
    <row r="2155" spans="1:15">
      <c r="A2155" t="s">
        <v>4290</v>
      </c>
      <c r="B2155" t="s">
        <v>3758</v>
      </c>
      <c r="C2155">
        <v>1994</v>
      </c>
      <c r="D2155" t="s">
        <v>4291</v>
      </c>
      <c r="E2155" t="s">
        <v>48</v>
      </c>
      <c r="F2155" t="s">
        <v>9</v>
      </c>
      <c r="G2155">
        <v>80110</v>
      </c>
      <c r="H2155">
        <v>673.53</v>
      </c>
      <c r="I2155">
        <v>105</v>
      </c>
      <c r="J2155" t="s">
        <v>10</v>
      </c>
      <c r="K2155">
        <v>8</v>
      </c>
      <c r="L2155">
        <v>7</v>
      </c>
      <c r="M2155">
        <f t="shared" si="99"/>
        <v>0</v>
      </c>
      <c r="N2155">
        <f t="shared" si="100"/>
        <v>0</v>
      </c>
      <c r="O2155">
        <f t="shared" si="101"/>
        <v>0</v>
      </c>
    </row>
    <row r="2156" spans="1:15">
      <c r="A2156" t="s">
        <v>4292</v>
      </c>
      <c r="B2156" t="s">
        <v>3758</v>
      </c>
      <c r="C2156">
        <v>2001</v>
      </c>
      <c r="D2156" t="s">
        <v>4293</v>
      </c>
      <c r="E2156" t="s">
        <v>35</v>
      </c>
      <c r="F2156" t="s">
        <v>9</v>
      </c>
      <c r="G2156">
        <v>80017</v>
      </c>
      <c r="H2156">
        <v>851.21</v>
      </c>
      <c r="I2156">
        <v>104</v>
      </c>
      <c r="J2156" t="s">
        <v>10</v>
      </c>
      <c r="K2156">
        <v>6</v>
      </c>
      <c r="L2156">
        <v>7</v>
      </c>
      <c r="M2156">
        <f t="shared" si="99"/>
        <v>0</v>
      </c>
      <c r="N2156">
        <f t="shared" si="100"/>
        <v>0</v>
      </c>
      <c r="O2156">
        <f t="shared" si="101"/>
        <v>0</v>
      </c>
    </row>
    <row r="2157" spans="1:15">
      <c r="A2157" t="s">
        <v>4294</v>
      </c>
      <c r="B2157" t="s">
        <v>3758</v>
      </c>
      <c r="C2157">
        <v>2006</v>
      </c>
      <c r="D2157" t="s">
        <v>4295</v>
      </c>
      <c r="E2157" t="s">
        <v>8</v>
      </c>
      <c r="F2157" t="s">
        <v>9</v>
      </c>
      <c r="G2157">
        <v>80239</v>
      </c>
      <c r="H2157">
        <v>781.04</v>
      </c>
      <c r="I2157">
        <v>100</v>
      </c>
      <c r="J2157" t="s">
        <v>10</v>
      </c>
      <c r="K2157">
        <v>6</v>
      </c>
      <c r="L2157">
        <v>12</v>
      </c>
      <c r="M2157">
        <f t="shared" si="99"/>
        <v>0</v>
      </c>
      <c r="N2157">
        <f t="shared" si="100"/>
        <v>0</v>
      </c>
      <c r="O2157">
        <f t="shared" si="101"/>
        <v>0</v>
      </c>
    </row>
    <row r="2158" spans="1:15">
      <c r="A2158" t="s">
        <v>4296</v>
      </c>
      <c r="B2158" t="s">
        <v>3758</v>
      </c>
      <c r="C2158">
        <v>2007</v>
      </c>
      <c r="D2158" t="s">
        <v>4297</v>
      </c>
      <c r="E2158" t="s">
        <v>35</v>
      </c>
      <c r="F2158" t="s">
        <v>9</v>
      </c>
      <c r="G2158">
        <v>80014</v>
      </c>
      <c r="H2158">
        <v>902.5</v>
      </c>
      <c r="I2158">
        <v>104</v>
      </c>
      <c r="J2158" t="s">
        <v>10</v>
      </c>
      <c r="K2158">
        <v>5</v>
      </c>
      <c r="L2158">
        <v>12</v>
      </c>
      <c r="M2158">
        <f t="shared" si="99"/>
        <v>0</v>
      </c>
      <c r="N2158">
        <f t="shared" si="100"/>
        <v>0</v>
      </c>
      <c r="O2158">
        <f t="shared" si="101"/>
        <v>0</v>
      </c>
    </row>
    <row r="2159" spans="1:15">
      <c r="A2159" t="s">
        <v>4298</v>
      </c>
      <c r="B2159" t="s">
        <v>3758</v>
      </c>
      <c r="C2159">
        <v>2011</v>
      </c>
      <c r="D2159" t="s">
        <v>4299</v>
      </c>
      <c r="E2159" t="s">
        <v>337</v>
      </c>
      <c r="F2159" t="s">
        <v>9</v>
      </c>
      <c r="G2159">
        <v>80033</v>
      </c>
      <c r="H2159">
        <v>858.41</v>
      </c>
      <c r="I2159">
        <v>108</v>
      </c>
      <c r="J2159" t="s">
        <v>10</v>
      </c>
      <c r="K2159">
        <v>7</v>
      </c>
      <c r="L2159">
        <v>7</v>
      </c>
      <c r="M2159">
        <f t="shared" si="99"/>
        <v>0</v>
      </c>
      <c r="N2159">
        <f t="shared" si="100"/>
        <v>0</v>
      </c>
      <c r="O2159">
        <f t="shared" si="101"/>
        <v>0</v>
      </c>
    </row>
    <row r="2160" spans="1:15">
      <c r="A2160" t="s">
        <v>4300</v>
      </c>
      <c r="B2160" t="s">
        <v>3758</v>
      </c>
      <c r="C2160">
        <v>2012</v>
      </c>
      <c r="D2160" t="s">
        <v>4301</v>
      </c>
      <c r="E2160" t="s">
        <v>8</v>
      </c>
      <c r="F2160" t="s">
        <v>9</v>
      </c>
      <c r="G2160">
        <v>80222</v>
      </c>
      <c r="H2160">
        <v>585.25</v>
      </c>
      <c r="I2160">
        <v>100</v>
      </c>
      <c r="J2160" t="s">
        <v>10</v>
      </c>
      <c r="K2160">
        <v>2</v>
      </c>
      <c r="L2160">
        <v>4</v>
      </c>
      <c r="M2160">
        <f t="shared" si="99"/>
        <v>0</v>
      </c>
      <c r="N2160">
        <f t="shared" si="100"/>
        <v>0</v>
      </c>
      <c r="O2160">
        <f t="shared" si="101"/>
        <v>0</v>
      </c>
    </row>
    <row r="2161" spans="1:15">
      <c r="A2161" t="s">
        <v>4302</v>
      </c>
      <c r="B2161" t="s">
        <v>3758</v>
      </c>
      <c r="C2161">
        <v>2017</v>
      </c>
      <c r="D2161" t="s">
        <v>4303</v>
      </c>
      <c r="E2161" t="s">
        <v>8</v>
      </c>
      <c r="F2161" t="s">
        <v>9</v>
      </c>
      <c r="G2161">
        <v>80210</v>
      </c>
      <c r="H2161">
        <v>755.7</v>
      </c>
      <c r="I2161">
        <v>105</v>
      </c>
      <c r="J2161" t="s">
        <v>10</v>
      </c>
      <c r="K2161">
        <v>7</v>
      </c>
      <c r="L2161">
        <v>5</v>
      </c>
      <c r="M2161">
        <f t="shared" si="99"/>
        <v>0</v>
      </c>
      <c r="N2161">
        <f t="shared" si="100"/>
        <v>0</v>
      </c>
      <c r="O2161">
        <f t="shared" si="101"/>
        <v>0</v>
      </c>
    </row>
    <row r="2162" spans="1:15">
      <c r="A2162" t="s">
        <v>4304</v>
      </c>
      <c r="B2162" t="s">
        <v>3758</v>
      </c>
      <c r="C2162">
        <v>2019</v>
      </c>
      <c r="D2162" t="s">
        <v>4305</v>
      </c>
      <c r="E2162" t="s">
        <v>8</v>
      </c>
      <c r="F2162" t="s">
        <v>9</v>
      </c>
      <c r="G2162">
        <v>80246</v>
      </c>
      <c r="H2162">
        <v>854.1</v>
      </c>
      <c r="I2162">
        <v>100</v>
      </c>
      <c r="J2162" t="s">
        <v>10</v>
      </c>
      <c r="K2162">
        <v>4</v>
      </c>
      <c r="L2162">
        <v>6</v>
      </c>
      <c r="M2162">
        <f t="shared" si="99"/>
        <v>0</v>
      </c>
      <c r="N2162">
        <f t="shared" si="100"/>
        <v>0</v>
      </c>
      <c r="O2162">
        <f t="shared" si="101"/>
        <v>0</v>
      </c>
    </row>
    <row r="2163" spans="1:15">
      <c r="A2163" t="s">
        <v>4306</v>
      </c>
      <c r="B2163" t="s">
        <v>3758</v>
      </c>
      <c r="C2163">
        <v>2020</v>
      </c>
      <c r="D2163" t="s">
        <v>4307</v>
      </c>
      <c r="E2163" t="s">
        <v>35</v>
      </c>
      <c r="F2163" t="s">
        <v>9</v>
      </c>
      <c r="G2163">
        <v>80017</v>
      </c>
      <c r="H2163">
        <v>874.24</v>
      </c>
      <c r="I2163">
        <v>102</v>
      </c>
      <c r="J2163" t="s">
        <v>10</v>
      </c>
      <c r="K2163">
        <v>2</v>
      </c>
      <c r="L2163">
        <v>4</v>
      </c>
      <c r="M2163">
        <f t="shared" si="99"/>
        <v>0</v>
      </c>
      <c r="N2163">
        <f t="shared" si="100"/>
        <v>0</v>
      </c>
      <c r="O2163">
        <f t="shared" si="101"/>
        <v>0</v>
      </c>
    </row>
    <row r="2164" spans="1:15">
      <c r="A2164" t="s">
        <v>4308</v>
      </c>
      <c r="B2164" t="s">
        <v>3758</v>
      </c>
      <c r="C2164">
        <v>2021</v>
      </c>
      <c r="D2164" t="s">
        <v>4309</v>
      </c>
      <c r="E2164" t="s">
        <v>35</v>
      </c>
      <c r="F2164" t="s">
        <v>9</v>
      </c>
      <c r="G2164">
        <v>80011</v>
      </c>
      <c r="H2164">
        <v>795.02</v>
      </c>
      <c r="I2164">
        <v>105</v>
      </c>
      <c r="J2164" t="s">
        <v>10</v>
      </c>
      <c r="K2164">
        <v>7</v>
      </c>
      <c r="L2164">
        <v>6</v>
      </c>
      <c r="M2164">
        <f t="shared" si="99"/>
        <v>0</v>
      </c>
      <c r="N2164">
        <f t="shared" si="100"/>
        <v>0</v>
      </c>
      <c r="O2164">
        <f t="shared" si="101"/>
        <v>0</v>
      </c>
    </row>
    <row r="2165" spans="1:15">
      <c r="A2165" t="s">
        <v>4310</v>
      </c>
      <c r="B2165" t="s">
        <v>3758</v>
      </c>
      <c r="C2165">
        <v>2023</v>
      </c>
      <c r="D2165" t="s">
        <v>4311</v>
      </c>
      <c r="E2165" t="s">
        <v>29</v>
      </c>
      <c r="F2165" t="s">
        <v>9</v>
      </c>
      <c r="G2165">
        <v>80003</v>
      </c>
      <c r="H2165">
        <v>424.73</v>
      </c>
      <c r="I2165">
        <v>109</v>
      </c>
      <c r="J2165" t="s">
        <v>10</v>
      </c>
      <c r="K2165">
        <v>4</v>
      </c>
      <c r="L2165">
        <v>5</v>
      </c>
      <c r="M2165">
        <f t="shared" si="99"/>
        <v>0</v>
      </c>
      <c r="N2165">
        <f t="shared" si="100"/>
        <v>0</v>
      </c>
      <c r="O2165">
        <f t="shared" si="101"/>
        <v>0</v>
      </c>
    </row>
    <row r="2166" spans="1:15">
      <c r="A2166" t="s">
        <v>4312</v>
      </c>
      <c r="B2166" t="s">
        <v>3758</v>
      </c>
      <c r="C2166">
        <v>2033</v>
      </c>
      <c r="D2166" t="s">
        <v>4313</v>
      </c>
      <c r="E2166" t="s">
        <v>26</v>
      </c>
      <c r="F2166" t="s">
        <v>9</v>
      </c>
      <c r="G2166">
        <v>80226</v>
      </c>
      <c r="H2166">
        <v>802.87</v>
      </c>
      <c r="I2166">
        <v>108</v>
      </c>
      <c r="J2166" t="s">
        <v>10</v>
      </c>
      <c r="K2166">
        <v>5</v>
      </c>
      <c r="L2166">
        <v>8</v>
      </c>
      <c r="M2166">
        <f t="shared" si="99"/>
        <v>0</v>
      </c>
      <c r="N2166">
        <f t="shared" si="100"/>
        <v>0</v>
      </c>
      <c r="O2166">
        <f t="shared" si="101"/>
        <v>0</v>
      </c>
    </row>
    <row r="2167" spans="1:15">
      <c r="A2167" t="s">
        <v>4314</v>
      </c>
      <c r="B2167" t="s">
        <v>3758</v>
      </c>
      <c r="C2167">
        <v>2039</v>
      </c>
      <c r="D2167" t="s">
        <v>4315</v>
      </c>
      <c r="E2167" t="s">
        <v>26</v>
      </c>
      <c r="F2167" t="s">
        <v>9</v>
      </c>
      <c r="G2167">
        <v>80232</v>
      </c>
      <c r="H2167">
        <v>627.52</v>
      </c>
      <c r="I2167">
        <v>106</v>
      </c>
      <c r="J2167" t="s">
        <v>10</v>
      </c>
      <c r="K2167">
        <v>1</v>
      </c>
      <c r="L2167">
        <v>5</v>
      </c>
      <c r="M2167">
        <f t="shared" si="99"/>
        <v>0</v>
      </c>
      <c r="N2167">
        <f t="shared" si="100"/>
        <v>0</v>
      </c>
      <c r="O2167">
        <f t="shared" si="101"/>
        <v>0</v>
      </c>
    </row>
    <row r="2168" spans="1:15">
      <c r="A2168" t="s">
        <v>4316</v>
      </c>
      <c r="B2168" t="s">
        <v>3758</v>
      </c>
      <c r="C2168">
        <v>2048</v>
      </c>
      <c r="D2168" t="s">
        <v>4317</v>
      </c>
      <c r="E2168" t="s">
        <v>35</v>
      </c>
      <c r="F2168" t="s">
        <v>9</v>
      </c>
      <c r="G2168">
        <v>80013</v>
      </c>
      <c r="H2168">
        <v>891.07</v>
      </c>
      <c r="I2168">
        <v>104</v>
      </c>
      <c r="J2168" t="s">
        <v>10</v>
      </c>
      <c r="K2168">
        <v>2</v>
      </c>
      <c r="L2168">
        <v>7</v>
      </c>
      <c r="M2168">
        <f t="shared" si="99"/>
        <v>0</v>
      </c>
      <c r="N2168">
        <f t="shared" si="100"/>
        <v>0</v>
      </c>
      <c r="O2168">
        <f t="shared" si="101"/>
        <v>0</v>
      </c>
    </row>
    <row r="2169" spans="1:15">
      <c r="A2169" t="s">
        <v>4318</v>
      </c>
      <c r="B2169" t="s">
        <v>3758</v>
      </c>
      <c r="C2169">
        <v>2049</v>
      </c>
      <c r="D2169" t="s">
        <v>4319</v>
      </c>
      <c r="E2169" t="s">
        <v>32</v>
      </c>
      <c r="F2169" t="s">
        <v>9</v>
      </c>
      <c r="G2169">
        <v>80023</v>
      </c>
      <c r="H2169">
        <v>323.61</v>
      </c>
      <c r="I2169">
        <v>109</v>
      </c>
      <c r="J2169" t="s">
        <v>10</v>
      </c>
      <c r="K2169">
        <v>6</v>
      </c>
      <c r="L2169">
        <v>3</v>
      </c>
      <c r="M2169">
        <f t="shared" si="99"/>
        <v>0</v>
      </c>
      <c r="N2169">
        <f t="shared" si="100"/>
        <v>0</v>
      </c>
      <c r="O2169">
        <f t="shared" si="101"/>
        <v>0</v>
      </c>
    </row>
    <row r="2170" spans="1:15">
      <c r="A2170" t="s">
        <v>4320</v>
      </c>
      <c r="B2170" t="s">
        <v>3758</v>
      </c>
      <c r="C2170">
        <v>2059</v>
      </c>
      <c r="D2170" t="s">
        <v>4321</v>
      </c>
      <c r="E2170" t="s">
        <v>29</v>
      </c>
      <c r="F2170" t="s">
        <v>9</v>
      </c>
      <c r="G2170">
        <v>80004</v>
      </c>
      <c r="H2170">
        <v>837.4</v>
      </c>
      <c r="I2170">
        <v>107</v>
      </c>
      <c r="J2170" t="s">
        <v>10</v>
      </c>
      <c r="K2170">
        <v>4</v>
      </c>
      <c r="L2170">
        <v>5</v>
      </c>
      <c r="M2170">
        <f t="shared" si="99"/>
        <v>0</v>
      </c>
      <c r="N2170">
        <f t="shared" si="100"/>
        <v>0</v>
      </c>
      <c r="O2170">
        <f t="shared" si="101"/>
        <v>0</v>
      </c>
    </row>
    <row r="2171" spans="1:15">
      <c r="A2171" t="s">
        <v>4322</v>
      </c>
      <c r="B2171" t="s">
        <v>3758</v>
      </c>
      <c r="C2171">
        <v>2061</v>
      </c>
      <c r="D2171" t="s">
        <v>4323</v>
      </c>
      <c r="E2171" t="s">
        <v>8</v>
      </c>
      <c r="F2171" t="s">
        <v>9</v>
      </c>
      <c r="G2171">
        <v>80219</v>
      </c>
      <c r="H2171">
        <v>744.09</v>
      </c>
      <c r="I2171">
        <v>101</v>
      </c>
      <c r="J2171" t="s">
        <v>10</v>
      </c>
      <c r="K2171">
        <v>2</v>
      </c>
      <c r="L2171">
        <v>5</v>
      </c>
      <c r="M2171">
        <f t="shared" si="99"/>
        <v>0</v>
      </c>
      <c r="N2171">
        <f t="shared" si="100"/>
        <v>0</v>
      </c>
      <c r="O2171">
        <f t="shared" si="101"/>
        <v>0</v>
      </c>
    </row>
    <row r="2172" spans="1:15">
      <c r="A2172" t="s">
        <v>4324</v>
      </c>
      <c r="B2172" t="s">
        <v>3758</v>
      </c>
      <c r="C2172">
        <v>2063</v>
      </c>
      <c r="D2172" t="s">
        <v>4325</v>
      </c>
      <c r="E2172" t="s">
        <v>35</v>
      </c>
      <c r="F2172" t="s">
        <v>9</v>
      </c>
      <c r="G2172">
        <v>80013</v>
      </c>
      <c r="H2172">
        <v>607.48</v>
      </c>
      <c r="I2172">
        <v>104</v>
      </c>
      <c r="J2172" t="s">
        <v>10</v>
      </c>
      <c r="K2172">
        <v>3</v>
      </c>
      <c r="L2172">
        <v>7</v>
      </c>
      <c r="M2172">
        <f t="shared" si="99"/>
        <v>0</v>
      </c>
      <c r="N2172">
        <f t="shared" si="100"/>
        <v>0</v>
      </c>
      <c r="O2172">
        <f t="shared" si="101"/>
        <v>0</v>
      </c>
    </row>
    <row r="2173" spans="1:15">
      <c r="A2173" t="s">
        <v>4326</v>
      </c>
      <c r="B2173" t="s">
        <v>3758</v>
      </c>
      <c r="C2173">
        <v>2066</v>
      </c>
      <c r="D2173" t="s">
        <v>4327</v>
      </c>
      <c r="E2173" t="s">
        <v>35</v>
      </c>
      <c r="F2173" t="s">
        <v>9</v>
      </c>
      <c r="G2173">
        <v>80014</v>
      </c>
      <c r="H2173">
        <v>858.26</v>
      </c>
      <c r="I2173">
        <v>105</v>
      </c>
      <c r="J2173" t="s">
        <v>10</v>
      </c>
      <c r="K2173">
        <v>3</v>
      </c>
      <c r="L2173">
        <v>7</v>
      </c>
      <c r="M2173">
        <f t="shared" si="99"/>
        <v>0</v>
      </c>
      <c r="N2173">
        <f t="shared" si="100"/>
        <v>0</v>
      </c>
      <c r="O2173">
        <f t="shared" si="101"/>
        <v>0</v>
      </c>
    </row>
    <row r="2174" spans="1:15">
      <c r="A2174" t="s">
        <v>4328</v>
      </c>
      <c r="B2174" t="s">
        <v>3758</v>
      </c>
      <c r="C2174">
        <v>2073</v>
      </c>
      <c r="D2174" t="s">
        <v>4329</v>
      </c>
      <c r="E2174" t="s">
        <v>8</v>
      </c>
      <c r="F2174" t="s">
        <v>9</v>
      </c>
      <c r="G2174">
        <v>80205</v>
      </c>
      <c r="H2174">
        <v>581.32000000000005</v>
      </c>
      <c r="I2174">
        <v>108</v>
      </c>
      <c r="J2174" t="s">
        <v>10</v>
      </c>
      <c r="K2174">
        <v>7</v>
      </c>
      <c r="L2174">
        <v>6</v>
      </c>
      <c r="M2174">
        <f t="shared" si="99"/>
        <v>0</v>
      </c>
      <c r="N2174">
        <f t="shared" si="100"/>
        <v>0</v>
      </c>
      <c r="O2174">
        <f t="shared" si="101"/>
        <v>0</v>
      </c>
    </row>
    <row r="2175" spans="1:15">
      <c r="A2175" t="s">
        <v>4330</v>
      </c>
      <c r="B2175" t="s">
        <v>3758</v>
      </c>
      <c r="C2175">
        <v>2075</v>
      </c>
      <c r="D2175" t="s">
        <v>4331</v>
      </c>
      <c r="E2175" t="s">
        <v>29</v>
      </c>
      <c r="F2175" t="s">
        <v>9</v>
      </c>
      <c r="G2175">
        <v>80002</v>
      </c>
      <c r="H2175">
        <v>354.96</v>
      </c>
      <c r="I2175">
        <v>103</v>
      </c>
      <c r="J2175" t="s">
        <v>10</v>
      </c>
      <c r="K2175">
        <v>2</v>
      </c>
      <c r="L2175">
        <v>4</v>
      </c>
      <c r="M2175">
        <f t="shared" si="99"/>
        <v>0</v>
      </c>
      <c r="N2175">
        <f t="shared" si="100"/>
        <v>0</v>
      </c>
      <c r="O2175">
        <f t="shared" si="101"/>
        <v>0</v>
      </c>
    </row>
    <row r="2176" spans="1:15">
      <c r="A2176" t="s">
        <v>4332</v>
      </c>
      <c r="B2176" t="s">
        <v>3758</v>
      </c>
      <c r="C2176">
        <v>2081</v>
      </c>
      <c r="D2176" t="s">
        <v>4333</v>
      </c>
      <c r="E2176" t="s">
        <v>29</v>
      </c>
      <c r="F2176" t="s">
        <v>9</v>
      </c>
      <c r="G2176">
        <v>80005</v>
      </c>
      <c r="H2176">
        <v>859.17</v>
      </c>
      <c r="I2176">
        <v>108</v>
      </c>
      <c r="J2176" t="s">
        <v>10</v>
      </c>
      <c r="K2176">
        <v>8</v>
      </c>
      <c r="L2176">
        <v>6</v>
      </c>
      <c r="M2176">
        <f t="shared" si="99"/>
        <v>0</v>
      </c>
      <c r="N2176">
        <f t="shared" si="100"/>
        <v>0</v>
      </c>
      <c r="O2176">
        <f t="shared" si="101"/>
        <v>0</v>
      </c>
    </row>
    <row r="2177" spans="1:15">
      <c r="A2177" t="s">
        <v>4334</v>
      </c>
      <c r="B2177" t="s">
        <v>3758</v>
      </c>
      <c r="C2177">
        <v>2082</v>
      </c>
      <c r="D2177" t="s">
        <v>1638</v>
      </c>
      <c r="E2177" t="s">
        <v>77</v>
      </c>
      <c r="F2177" t="s">
        <v>9</v>
      </c>
      <c r="G2177">
        <v>80031</v>
      </c>
      <c r="H2177">
        <v>651.91</v>
      </c>
      <c r="I2177">
        <v>103</v>
      </c>
      <c r="J2177" t="s">
        <v>10</v>
      </c>
      <c r="K2177">
        <v>8</v>
      </c>
      <c r="L2177">
        <v>6</v>
      </c>
      <c r="M2177">
        <f t="shared" si="99"/>
        <v>0</v>
      </c>
      <c r="N2177">
        <f t="shared" si="100"/>
        <v>0</v>
      </c>
      <c r="O2177">
        <f t="shared" si="101"/>
        <v>0</v>
      </c>
    </row>
    <row r="2178" spans="1:15">
      <c r="A2178" t="s">
        <v>4335</v>
      </c>
      <c r="B2178" t="s">
        <v>3758</v>
      </c>
      <c r="C2178">
        <v>2087</v>
      </c>
      <c r="D2178" t="s">
        <v>4336</v>
      </c>
      <c r="E2178" t="s">
        <v>32</v>
      </c>
      <c r="F2178" t="s">
        <v>9</v>
      </c>
      <c r="G2178">
        <v>80021</v>
      </c>
      <c r="H2178">
        <v>565.61</v>
      </c>
      <c r="I2178">
        <v>109</v>
      </c>
      <c r="J2178" t="s">
        <v>10</v>
      </c>
      <c r="K2178">
        <v>5</v>
      </c>
      <c r="L2178">
        <v>6</v>
      </c>
      <c r="M2178">
        <f t="shared" si="99"/>
        <v>0</v>
      </c>
      <c r="N2178">
        <f t="shared" si="100"/>
        <v>0</v>
      </c>
      <c r="O2178">
        <f t="shared" si="101"/>
        <v>0</v>
      </c>
    </row>
    <row r="2179" spans="1:15">
      <c r="A2179" t="s">
        <v>4337</v>
      </c>
      <c r="B2179" t="s">
        <v>3758</v>
      </c>
      <c r="C2179">
        <v>2089</v>
      </c>
      <c r="D2179" t="s">
        <v>4338</v>
      </c>
      <c r="E2179" t="s">
        <v>8</v>
      </c>
      <c r="F2179" t="s">
        <v>9</v>
      </c>
      <c r="G2179">
        <v>80247</v>
      </c>
      <c r="H2179">
        <v>591.03</v>
      </c>
      <c r="I2179">
        <v>100</v>
      </c>
      <c r="J2179" t="s">
        <v>10</v>
      </c>
      <c r="K2179">
        <v>3</v>
      </c>
      <c r="L2179">
        <v>7</v>
      </c>
      <c r="M2179">
        <f t="shared" ref="M2179:M2242" si="102">IF(B2179="Loyalty Club and Credit Card", 1,0)</f>
        <v>0</v>
      </c>
      <c r="N2179">
        <f t="shared" ref="N2179:N2242" si="103">IF(B2179="Loyalty Club Only", 1,0)</f>
        <v>0</v>
      </c>
      <c r="O2179">
        <f t="shared" ref="O2179:O2242" si="104">IF(B2179="Store Mailing List", 1,0)</f>
        <v>0</v>
      </c>
    </row>
    <row r="2180" spans="1:15">
      <c r="A2180" t="s">
        <v>4339</v>
      </c>
      <c r="B2180" t="s">
        <v>3758</v>
      </c>
      <c r="C2180">
        <v>2090</v>
      </c>
      <c r="D2180" t="s">
        <v>4340</v>
      </c>
      <c r="E2180" t="s">
        <v>8</v>
      </c>
      <c r="F2180" t="s">
        <v>9</v>
      </c>
      <c r="G2180">
        <v>80249</v>
      </c>
      <c r="H2180">
        <v>583.80999999999995</v>
      </c>
      <c r="I2180">
        <v>100</v>
      </c>
      <c r="J2180" t="s">
        <v>10</v>
      </c>
      <c r="K2180">
        <v>5</v>
      </c>
      <c r="L2180">
        <v>2</v>
      </c>
      <c r="M2180">
        <f t="shared" si="102"/>
        <v>0</v>
      </c>
      <c r="N2180">
        <f t="shared" si="103"/>
        <v>0</v>
      </c>
      <c r="O2180">
        <f t="shared" si="104"/>
        <v>0</v>
      </c>
    </row>
    <row r="2181" spans="1:15">
      <c r="A2181" t="s">
        <v>4341</v>
      </c>
      <c r="B2181" t="s">
        <v>3758</v>
      </c>
      <c r="C2181">
        <v>2099</v>
      </c>
      <c r="D2181" t="s">
        <v>4342</v>
      </c>
      <c r="E2181" t="s">
        <v>8</v>
      </c>
      <c r="F2181" t="s">
        <v>9</v>
      </c>
      <c r="G2181">
        <v>80236</v>
      </c>
      <c r="H2181">
        <v>816.19</v>
      </c>
      <c r="I2181">
        <v>106</v>
      </c>
      <c r="J2181" t="s">
        <v>10</v>
      </c>
      <c r="K2181">
        <v>8</v>
      </c>
      <c r="L2181">
        <v>8</v>
      </c>
      <c r="M2181">
        <f t="shared" si="102"/>
        <v>0</v>
      </c>
      <c r="N2181">
        <f t="shared" si="103"/>
        <v>0</v>
      </c>
      <c r="O2181">
        <f t="shared" si="104"/>
        <v>0</v>
      </c>
    </row>
    <row r="2182" spans="1:15">
      <c r="A2182" t="s">
        <v>4343</v>
      </c>
      <c r="B2182" t="s">
        <v>3758</v>
      </c>
      <c r="C2182">
        <v>2105</v>
      </c>
      <c r="D2182" t="s">
        <v>4344</v>
      </c>
      <c r="E2182" t="s">
        <v>26</v>
      </c>
      <c r="F2182" t="s">
        <v>9</v>
      </c>
      <c r="G2182">
        <v>80226</v>
      </c>
      <c r="H2182">
        <v>893.55</v>
      </c>
      <c r="I2182">
        <v>106</v>
      </c>
      <c r="J2182" t="s">
        <v>10</v>
      </c>
      <c r="K2182">
        <v>1</v>
      </c>
      <c r="L2182">
        <v>6</v>
      </c>
      <c r="M2182">
        <f t="shared" si="102"/>
        <v>0</v>
      </c>
      <c r="N2182">
        <f t="shared" si="103"/>
        <v>0</v>
      </c>
      <c r="O2182">
        <f t="shared" si="104"/>
        <v>0</v>
      </c>
    </row>
    <row r="2183" spans="1:15">
      <c r="A2183" t="s">
        <v>4345</v>
      </c>
      <c r="B2183" t="s">
        <v>3758</v>
      </c>
      <c r="C2183">
        <v>2108</v>
      </c>
      <c r="D2183" t="s">
        <v>4346</v>
      </c>
      <c r="E2183" t="s">
        <v>4347</v>
      </c>
      <c r="F2183" t="s">
        <v>9</v>
      </c>
      <c r="G2183">
        <v>80124</v>
      </c>
      <c r="H2183">
        <v>854.87</v>
      </c>
      <c r="I2183">
        <v>104</v>
      </c>
      <c r="J2183" t="s">
        <v>10</v>
      </c>
      <c r="K2183">
        <v>6</v>
      </c>
      <c r="L2183">
        <v>7</v>
      </c>
      <c r="M2183">
        <f t="shared" si="102"/>
        <v>0</v>
      </c>
      <c r="N2183">
        <f t="shared" si="103"/>
        <v>0</v>
      </c>
      <c r="O2183">
        <f t="shared" si="104"/>
        <v>0</v>
      </c>
    </row>
    <row r="2184" spans="1:15">
      <c r="A2184" t="s">
        <v>4348</v>
      </c>
      <c r="B2184" t="s">
        <v>3758</v>
      </c>
      <c r="C2184">
        <v>2110</v>
      </c>
      <c r="D2184" t="s">
        <v>4349</v>
      </c>
      <c r="E2184" t="s">
        <v>8</v>
      </c>
      <c r="F2184" t="s">
        <v>9</v>
      </c>
      <c r="G2184">
        <v>80204</v>
      </c>
      <c r="H2184">
        <v>602.44000000000005</v>
      </c>
      <c r="I2184">
        <v>106</v>
      </c>
      <c r="J2184" t="s">
        <v>10</v>
      </c>
      <c r="K2184">
        <v>4</v>
      </c>
      <c r="L2184">
        <v>5</v>
      </c>
      <c r="M2184">
        <f t="shared" si="102"/>
        <v>0</v>
      </c>
      <c r="N2184">
        <f t="shared" si="103"/>
        <v>0</v>
      </c>
      <c r="O2184">
        <f t="shared" si="104"/>
        <v>0</v>
      </c>
    </row>
    <row r="2185" spans="1:15">
      <c r="A2185" t="s">
        <v>4350</v>
      </c>
      <c r="B2185" t="s">
        <v>3758</v>
      </c>
      <c r="C2185">
        <v>2114</v>
      </c>
      <c r="D2185" t="s">
        <v>4351</v>
      </c>
      <c r="E2185" t="s">
        <v>8</v>
      </c>
      <c r="F2185" t="s">
        <v>9</v>
      </c>
      <c r="G2185">
        <v>80239</v>
      </c>
      <c r="H2185">
        <v>663.17</v>
      </c>
      <c r="I2185">
        <v>104</v>
      </c>
      <c r="J2185" t="s">
        <v>10</v>
      </c>
      <c r="K2185">
        <v>5</v>
      </c>
      <c r="L2185">
        <v>6</v>
      </c>
      <c r="M2185">
        <f t="shared" si="102"/>
        <v>0</v>
      </c>
      <c r="N2185">
        <f t="shared" si="103"/>
        <v>0</v>
      </c>
      <c r="O2185">
        <f t="shared" si="104"/>
        <v>0</v>
      </c>
    </row>
    <row r="2186" spans="1:15">
      <c r="A2186" t="s">
        <v>4352</v>
      </c>
      <c r="B2186" t="s">
        <v>3758</v>
      </c>
      <c r="C2186">
        <v>2117</v>
      </c>
      <c r="D2186" t="s">
        <v>4353</v>
      </c>
      <c r="E2186" t="s">
        <v>29</v>
      </c>
      <c r="F2186" t="s">
        <v>9</v>
      </c>
      <c r="G2186">
        <v>80005</v>
      </c>
      <c r="H2186">
        <v>625.67999999999995</v>
      </c>
      <c r="I2186">
        <v>108</v>
      </c>
      <c r="J2186" t="s">
        <v>10</v>
      </c>
      <c r="K2186">
        <v>1</v>
      </c>
      <c r="L2186">
        <v>2</v>
      </c>
      <c r="M2186">
        <f t="shared" si="102"/>
        <v>0</v>
      </c>
      <c r="N2186">
        <f t="shared" si="103"/>
        <v>0</v>
      </c>
      <c r="O2186">
        <f t="shared" si="104"/>
        <v>0</v>
      </c>
    </row>
    <row r="2187" spans="1:15">
      <c r="A2187" t="s">
        <v>4354</v>
      </c>
      <c r="B2187" t="s">
        <v>3758</v>
      </c>
      <c r="C2187">
        <v>2118</v>
      </c>
      <c r="D2187" t="s">
        <v>4355</v>
      </c>
      <c r="E2187" t="s">
        <v>32</v>
      </c>
      <c r="F2187" t="s">
        <v>9</v>
      </c>
      <c r="G2187">
        <v>80020</v>
      </c>
      <c r="H2187">
        <v>667.81</v>
      </c>
      <c r="I2187">
        <v>109</v>
      </c>
      <c r="J2187" t="s">
        <v>10</v>
      </c>
      <c r="K2187">
        <v>2</v>
      </c>
      <c r="L2187">
        <v>8</v>
      </c>
      <c r="M2187">
        <f t="shared" si="102"/>
        <v>0</v>
      </c>
      <c r="N2187">
        <f t="shared" si="103"/>
        <v>0</v>
      </c>
      <c r="O2187">
        <f t="shared" si="104"/>
        <v>0</v>
      </c>
    </row>
    <row r="2188" spans="1:15">
      <c r="A2188" t="s">
        <v>4356</v>
      </c>
      <c r="B2188" t="s">
        <v>3758</v>
      </c>
      <c r="C2188">
        <v>2139</v>
      </c>
      <c r="D2188" t="s">
        <v>4357</v>
      </c>
      <c r="E2188" t="s">
        <v>8</v>
      </c>
      <c r="F2188" t="s">
        <v>9</v>
      </c>
      <c r="G2188">
        <v>80209</v>
      </c>
      <c r="H2188">
        <v>742.48</v>
      </c>
      <c r="I2188">
        <v>100</v>
      </c>
      <c r="J2188" t="s">
        <v>10</v>
      </c>
      <c r="K2188">
        <v>4</v>
      </c>
      <c r="L2188">
        <v>5</v>
      </c>
      <c r="M2188">
        <f t="shared" si="102"/>
        <v>0</v>
      </c>
      <c r="N2188">
        <f t="shared" si="103"/>
        <v>0</v>
      </c>
      <c r="O2188">
        <f t="shared" si="104"/>
        <v>0</v>
      </c>
    </row>
    <row r="2189" spans="1:15">
      <c r="A2189" t="s">
        <v>4358</v>
      </c>
      <c r="B2189" t="s">
        <v>3758</v>
      </c>
      <c r="C2189">
        <v>2141</v>
      </c>
      <c r="D2189" t="s">
        <v>4359</v>
      </c>
      <c r="E2189" t="s">
        <v>8</v>
      </c>
      <c r="F2189" t="s">
        <v>9</v>
      </c>
      <c r="G2189">
        <v>80221</v>
      </c>
      <c r="H2189">
        <v>657.9</v>
      </c>
      <c r="I2189">
        <v>108</v>
      </c>
      <c r="J2189" t="s">
        <v>10</v>
      </c>
      <c r="K2189">
        <v>5</v>
      </c>
      <c r="L2189">
        <v>8</v>
      </c>
      <c r="M2189">
        <f t="shared" si="102"/>
        <v>0</v>
      </c>
      <c r="N2189">
        <f t="shared" si="103"/>
        <v>0</v>
      </c>
      <c r="O2189">
        <f t="shared" si="104"/>
        <v>0</v>
      </c>
    </row>
    <row r="2190" spans="1:15">
      <c r="A2190" t="s">
        <v>4360</v>
      </c>
      <c r="B2190" t="s">
        <v>3758</v>
      </c>
      <c r="C2190">
        <v>2148</v>
      </c>
      <c r="D2190" t="s">
        <v>4361</v>
      </c>
      <c r="E2190" t="s">
        <v>8</v>
      </c>
      <c r="F2190" t="s">
        <v>9</v>
      </c>
      <c r="G2190">
        <v>80221</v>
      </c>
      <c r="H2190">
        <v>772.66</v>
      </c>
      <c r="I2190">
        <v>109</v>
      </c>
      <c r="J2190" t="s">
        <v>10</v>
      </c>
      <c r="K2190">
        <v>5</v>
      </c>
      <c r="L2190">
        <v>5</v>
      </c>
      <c r="M2190">
        <f t="shared" si="102"/>
        <v>0</v>
      </c>
      <c r="N2190">
        <f t="shared" si="103"/>
        <v>0</v>
      </c>
      <c r="O2190">
        <f t="shared" si="104"/>
        <v>0</v>
      </c>
    </row>
    <row r="2191" spans="1:15">
      <c r="A2191" t="s">
        <v>4362</v>
      </c>
      <c r="B2191" t="s">
        <v>3758</v>
      </c>
      <c r="C2191">
        <v>2149</v>
      </c>
      <c r="D2191" t="s">
        <v>4363</v>
      </c>
      <c r="E2191" t="s">
        <v>29</v>
      </c>
      <c r="F2191" t="s">
        <v>9</v>
      </c>
      <c r="G2191">
        <v>80003</v>
      </c>
      <c r="H2191">
        <v>759</v>
      </c>
      <c r="I2191">
        <v>103</v>
      </c>
      <c r="J2191" t="s">
        <v>10</v>
      </c>
      <c r="K2191">
        <v>7</v>
      </c>
      <c r="L2191">
        <v>5</v>
      </c>
      <c r="M2191">
        <f t="shared" si="102"/>
        <v>0</v>
      </c>
      <c r="N2191">
        <f t="shared" si="103"/>
        <v>0</v>
      </c>
      <c r="O2191">
        <f t="shared" si="104"/>
        <v>0</v>
      </c>
    </row>
    <row r="2192" spans="1:15">
      <c r="A2192" t="s">
        <v>4364</v>
      </c>
      <c r="B2192" t="s">
        <v>3758</v>
      </c>
      <c r="C2192">
        <v>2151</v>
      </c>
      <c r="D2192" t="s">
        <v>4365</v>
      </c>
      <c r="E2192" t="s">
        <v>8</v>
      </c>
      <c r="F2192" t="s">
        <v>9</v>
      </c>
      <c r="G2192">
        <v>80227</v>
      </c>
      <c r="H2192">
        <v>822.35</v>
      </c>
      <c r="I2192">
        <v>107</v>
      </c>
      <c r="J2192" t="s">
        <v>10</v>
      </c>
      <c r="K2192">
        <v>4</v>
      </c>
      <c r="L2192">
        <v>5</v>
      </c>
      <c r="M2192">
        <f t="shared" si="102"/>
        <v>0</v>
      </c>
      <c r="N2192">
        <f t="shared" si="103"/>
        <v>0</v>
      </c>
      <c r="O2192">
        <f t="shared" si="104"/>
        <v>0</v>
      </c>
    </row>
    <row r="2193" spans="1:15">
      <c r="A2193" t="s">
        <v>4366</v>
      </c>
      <c r="B2193" t="s">
        <v>3758</v>
      </c>
      <c r="C2193">
        <v>2157</v>
      </c>
      <c r="D2193" t="s">
        <v>4367</v>
      </c>
      <c r="E2193" t="s">
        <v>8</v>
      </c>
      <c r="F2193" t="s">
        <v>9</v>
      </c>
      <c r="G2193">
        <v>80227</v>
      </c>
      <c r="H2193">
        <v>646.04999999999995</v>
      </c>
      <c r="I2193">
        <v>101</v>
      </c>
      <c r="J2193" t="s">
        <v>10</v>
      </c>
      <c r="K2193">
        <v>8</v>
      </c>
      <c r="L2193">
        <v>6</v>
      </c>
      <c r="M2193">
        <f t="shared" si="102"/>
        <v>0</v>
      </c>
      <c r="N2193">
        <f t="shared" si="103"/>
        <v>0</v>
      </c>
      <c r="O2193">
        <f t="shared" si="104"/>
        <v>0</v>
      </c>
    </row>
    <row r="2194" spans="1:15">
      <c r="A2194" t="s">
        <v>4368</v>
      </c>
      <c r="B2194" t="s">
        <v>3758</v>
      </c>
      <c r="C2194">
        <v>2196</v>
      </c>
      <c r="D2194" t="s">
        <v>4369</v>
      </c>
      <c r="E2194" t="s">
        <v>97</v>
      </c>
      <c r="F2194" t="s">
        <v>9</v>
      </c>
      <c r="G2194">
        <v>80123</v>
      </c>
      <c r="H2194">
        <v>761.34</v>
      </c>
      <c r="I2194">
        <v>101</v>
      </c>
      <c r="J2194" t="s">
        <v>10</v>
      </c>
      <c r="K2194">
        <v>7</v>
      </c>
      <c r="L2194">
        <v>6</v>
      </c>
      <c r="M2194">
        <f t="shared" si="102"/>
        <v>0</v>
      </c>
      <c r="N2194">
        <f t="shared" si="103"/>
        <v>0</v>
      </c>
      <c r="O2194">
        <f t="shared" si="104"/>
        <v>0</v>
      </c>
    </row>
    <row r="2195" spans="1:15">
      <c r="A2195" t="s">
        <v>4370</v>
      </c>
      <c r="B2195" t="s">
        <v>3758</v>
      </c>
      <c r="C2195">
        <v>2197</v>
      </c>
      <c r="D2195" t="s">
        <v>4371</v>
      </c>
      <c r="E2195" t="s">
        <v>35</v>
      </c>
      <c r="F2195" t="s">
        <v>9</v>
      </c>
      <c r="G2195">
        <v>80015</v>
      </c>
      <c r="H2195">
        <v>815.42</v>
      </c>
      <c r="I2195">
        <v>100</v>
      </c>
      <c r="J2195" t="s">
        <v>10</v>
      </c>
      <c r="K2195">
        <v>3</v>
      </c>
      <c r="L2195">
        <v>6</v>
      </c>
      <c r="M2195">
        <f t="shared" si="102"/>
        <v>0</v>
      </c>
      <c r="N2195">
        <f t="shared" si="103"/>
        <v>0</v>
      </c>
      <c r="O2195">
        <f t="shared" si="104"/>
        <v>0</v>
      </c>
    </row>
    <row r="2196" spans="1:15">
      <c r="A2196" t="s">
        <v>4372</v>
      </c>
      <c r="B2196" t="s">
        <v>3758</v>
      </c>
      <c r="C2196">
        <v>2202</v>
      </c>
      <c r="D2196" t="s">
        <v>4373</v>
      </c>
      <c r="E2196" t="s">
        <v>29</v>
      </c>
      <c r="F2196" t="s">
        <v>9</v>
      </c>
      <c r="G2196">
        <v>80007</v>
      </c>
      <c r="H2196">
        <v>748.17</v>
      </c>
      <c r="I2196">
        <v>109</v>
      </c>
      <c r="J2196" t="s">
        <v>10</v>
      </c>
      <c r="K2196">
        <v>6</v>
      </c>
      <c r="L2196">
        <v>6</v>
      </c>
      <c r="M2196">
        <f t="shared" si="102"/>
        <v>0</v>
      </c>
      <c r="N2196">
        <f t="shared" si="103"/>
        <v>0</v>
      </c>
      <c r="O2196">
        <f t="shared" si="104"/>
        <v>0</v>
      </c>
    </row>
    <row r="2197" spans="1:15">
      <c r="A2197" t="s">
        <v>4374</v>
      </c>
      <c r="B2197" t="s">
        <v>3758</v>
      </c>
      <c r="C2197">
        <v>2204</v>
      </c>
      <c r="D2197" t="s">
        <v>4375</v>
      </c>
      <c r="E2197" t="s">
        <v>35</v>
      </c>
      <c r="F2197" t="s">
        <v>9</v>
      </c>
      <c r="G2197">
        <v>80013</v>
      </c>
      <c r="H2197">
        <v>706.99</v>
      </c>
      <c r="I2197">
        <v>102</v>
      </c>
      <c r="J2197" t="s">
        <v>10</v>
      </c>
      <c r="K2197">
        <v>6</v>
      </c>
      <c r="L2197">
        <v>4</v>
      </c>
      <c r="M2197">
        <f t="shared" si="102"/>
        <v>0</v>
      </c>
      <c r="N2197">
        <f t="shared" si="103"/>
        <v>0</v>
      </c>
      <c r="O2197">
        <f t="shared" si="104"/>
        <v>0</v>
      </c>
    </row>
    <row r="2198" spans="1:15">
      <c r="A2198" t="s">
        <v>4376</v>
      </c>
      <c r="B2198" t="s">
        <v>3758</v>
      </c>
      <c r="C2198">
        <v>2209</v>
      </c>
      <c r="D2198" t="s">
        <v>4377</v>
      </c>
      <c r="E2198" t="s">
        <v>337</v>
      </c>
      <c r="F2198" t="s">
        <v>9</v>
      </c>
      <c r="G2198">
        <v>80033</v>
      </c>
      <c r="H2198">
        <v>613.91</v>
      </c>
      <c r="I2198">
        <v>107</v>
      </c>
      <c r="J2198" t="s">
        <v>10</v>
      </c>
      <c r="K2198">
        <v>4</v>
      </c>
      <c r="L2198">
        <v>6</v>
      </c>
      <c r="M2198">
        <f t="shared" si="102"/>
        <v>0</v>
      </c>
      <c r="N2198">
        <f t="shared" si="103"/>
        <v>0</v>
      </c>
      <c r="O2198">
        <f t="shared" si="104"/>
        <v>0</v>
      </c>
    </row>
    <row r="2199" spans="1:15">
      <c r="A2199" t="s">
        <v>4378</v>
      </c>
      <c r="B2199" t="s">
        <v>3758</v>
      </c>
      <c r="C2199">
        <v>2215</v>
      </c>
      <c r="D2199" t="s">
        <v>4379</v>
      </c>
      <c r="E2199" t="s">
        <v>26</v>
      </c>
      <c r="F2199" t="s">
        <v>9</v>
      </c>
      <c r="G2199">
        <v>80232</v>
      </c>
      <c r="H2199">
        <v>794.78</v>
      </c>
      <c r="I2199">
        <v>106</v>
      </c>
      <c r="J2199" t="s">
        <v>10</v>
      </c>
      <c r="K2199">
        <v>7</v>
      </c>
      <c r="L2199">
        <v>6</v>
      </c>
      <c r="M2199">
        <f t="shared" si="102"/>
        <v>0</v>
      </c>
      <c r="N2199">
        <f t="shared" si="103"/>
        <v>0</v>
      </c>
      <c r="O2199">
        <f t="shared" si="104"/>
        <v>0</v>
      </c>
    </row>
    <row r="2200" spans="1:15">
      <c r="A2200" t="s">
        <v>4380</v>
      </c>
      <c r="B2200" t="s">
        <v>3758</v>
      </c>
      <c r="C2200">
        <v>2216</v>
      </c>
      <c r="D2200" t="s">
        <v>4381</v>
      </c>
      <c r="E2200" t="s">
        <v>32</v>
      </c>
      <c r="F2200" t="s">
        <v>9</v>
      </c>
      <c r="G2200">
        <v>80020</v>
      </c>
      <c r="H2200">
        <v>837.27</v>
      </c>
      <c r="I2200">
        <v>109</v>
      </c>
      <c r="J2200" t="s">
        <v>10</v>
      </c>
      <c r="K2200">
        <v>6</v>
      </c>
      <c r="L2200">
        <v>5</v>
      </c>
      <c r="M2200">
        <f t="shared" si="102"/>
        <v>0</v>
      </c>
      <c r="N2200">
        <f t="shared" si="103"/>
        <v>0</v>
      </c>
      <c r="O2200">
        <f t="shared" si="104"/>
        <v>0</v>
      </c>
    </row>
    <row r="2201" spans="1:15">
      <c r="A2201" t="s">
        <v>4382</v>
      </c>
      <c r="B2201" t="s">
        <v>3758</v>
      </c>
      <c r="C2201">
        <v>2224</v>
      </c>
      <c r="D2201" t="s">
        <v>4383</v>
      </c>
      <c r="E2201" t="s">
        <v>29</v>
      </c>
      <c r="F2201" t="s">
        <v>9</v>
      </c>
      <c r="G2201">
        <v>80005</v>
      </c>
      <c r="H2201">
        <v>870.77</v>
      </c>
      <c r="I2201">
        <v>108</v>
      </c>
      <c r="J2201" t="s">
        <v>10</v>
      </c>
      <c r="K2201">
        <v>5</v>
      </c>
      <c r="L2201">
        <v>4</v>
      </c>
      <c r="M2201">
        <f t="shared" si="102"/>
        <v>0</v>
      </c>
      <c r="N2201">
        <f t="shared" si="103"/>
        <v>0</v>
      </c>
      <c r="O2201">
        <f t="shared" si="104"/>
        <v>0</v>
      </c>
    </row>
    <row r="2202" spans="1:15">
      <c r="A2202" t="s">
        <v>4384</v>
      </c>
      <c r="B2202" t="s">
        <v>3758</v>
      </c>
      <c r="C2202">
        <v>2225</v>
      </c>
      <c r="D2202" t="s">
        <v>4385</v>
      </c>
      <c r="E2202" t="s">
        <v>97</v>
      </c>
      <c r="F2202" t="s">
        <v>9</v>
      </c>
      <c r="G2202">
        <v>80127</v>
      </c>
      <c r="H2202">
        <v>907.51</v>
      </c>
      <c r="I2202">
        <v>101</v>
      </c>
      <c r="J2202" t="s">
        <v>10</v>
      </c>
      <c r="K2202">
        <v>3</v>
      </c>
      <c r="L2202">
        <v>7</v>
      </c>
      <c r="M2202">
        <f t="shared" si="102"/>
        <v>0</v>
      </c>
      <c r="N2202">
        <f t="shared" si="103"/>
        <v>0</v>
      </c>
      <c r="O2202">
        <f t="shared" si="104"/>
        <v>0</v>
      </c>
    </row>
    <row r="2203" spans="1:15">
      <c r="A2203" t="s">
        <v>4386</v>
      </c>
      <c r="B2203" t="s">
        <v>3758</v>
      </c>
      <c r="C2203">
        <v>2230</v>
      </c>
      <c r="D2203" t="s">
        <v>4387</v>
      </c>
      <c r="E2203" t="s">
        <v>700</v>
      </c>
      <c r="F2203" t="s">
        <v>9</v>
      </c>
      <c r="G2203">
        <v>80126</v>
      </c>
      <c r="H2203">
        <v>628.05999999999995</v>
      </c>
      <c r="I2203">
        <v>101</v>
      </c>
      <c r="J2203" t="s">
        <v>10</v>
      </c>
      <c r="K2203">
        <v>6</v>
      </c>
      <c r="L2203">
        <v>4</v>
      </c>
      <c r="M2203">
        <f t="shared" si="102"/>
        <v>0</v>
      </c>
      <c r="N2203">
        <f t="shared" si="103"/>
        <v>0</v>
      </c>
      <c r="O2203">
        <f t="shared" si="104"/>
        <v>0</v>
      </c>
    </row>
    <row r="2204" spans="1:15">
      <c r="A2204" t="s">
        <v>4388</v>
      </c>
      <c r="B2204" t="s">
        <v>3758</v>
      </c>
      <c r="C2204">
        <v>2251</v>
      </c>
      <c r="D2204" t="s">
        <v>4389</v>
      </c>
      <c r="E2204" t="s">
        <v>8</v>
      </c>
      <c r="F2204" t="s">
        <v>9</v>
      </c>
      <c r="G2204">
        <v>80224</v>
      </c>
      <c r="H2204">
        <v>603.35</v>
      </c>
      <c r="I2204">
        <v>100</v>
      </c>
      <c r="J2204" t="s">
        <v>10</v>
      </c>
      <c r="K2204">
        <v>6</v>
      </c>
      <c r="L2204">
        <v>1</v>
      </c>
      <c r="M2204">
        <f t="shared" si="102"/>
        <v>0</v>
      </c>
      <c r="N2204">
        <f t="shared" si="103"/>
        <v>0</v>
      </c>
      <c r="O2204">
        <f t="shared" si="104"/>
        <v>0</v>
      </c>
    </row>
    <row r="2205" spans="1:15">
      <c r="A2205" t="s">
        <v>4390</v>
      </c>
      <c r="B2205" t="s">
        <v>3758</v>
      </c>
      <c r="C2205">
        <v>2254</v>
      </c>
      <c r="D2205" t="s">
        <v>4391</v>
      </c>
      <c r="E2205" t="s">
        <v>8</v>
      </c>
      <c r="F2205" t="s">
        <v>9</v>
      </c>
      <c r="G2205">
        <v>80231</v>
      </c>
      <c r="H2205">
        <v>584.12</v>
      </c>
      <c r="I2205">
        <v>106</v>
      </c>
      <c r="J2205" t="s">
        <v>10</v>
      </c>
      <c r="K2205">
        <v>1</v>
      </c>
      <c r="L2205">
        <v>5</v>
      </c>
      <c r="M2205">
        <f t="shared" si="102"/>
        <v>0</v>
      </c>
      <c r="N2205">
        <f t="shared" si="103"/>
        <v>0</v>
      </c>
      <c r="O2205">
        <f t="shared" si="104"/>
        <v>0</v>
      </c>
    </row>
    <row r="2206" spans="1:15">
      <c r="A2206" t="s">
        <v>4392</v>
      </c>
      <c r="B2206" t="s">
        <v>3758</v>
      </c>
      <c r="C2206">
        <v>2257</v>
      </c>
      <c r="D2206" t="s">
        <v>4393</v>
      </c>
      <c r="E2206" t="s">
        <v>8</v>
      </c>
      <c r="F2206" t="s">
        <v>9</v>
      </c>
      <c r="G2206">
        <v>80231</v>
      </c>
      <c r="H2206">
        <v>444.22</v>
      </c>
      <c r="I2206">
        <v>100</v>
      </c>
      <c r="J2206" t="s">
        <v>10</v>
      </c>
      <c r="K2206">
        <v>5</v>
      </c>
      <c r="L2206">
        <v>6</v>
      </c>
      <c r="M2206">
        <f t="shared" si="102"/>
        <v>0</v>
      </c>
      <c r="N2206">
        <f t="shared" si="103"/>
        <v>0</v>
      </c>
      <c r="O2206">
        <f t="shared" si="104"/>
        <v>0</v>
      </c>
    </row>
    <row r="2207" spans="1:15">
      <c r="A2207" t="s">
        <v>4394</v>
      </c>
      <c r="B2207" t="s">
        <v>3758</v>
      </c>
      <c r="C2207">
        <v>2273</v>
      </c>
      <c r="D2207" t="s">
        <v>4395</v>
      </c>
      <c r="E2207" t="s">
        <v>181</v>
      </c>
      <c r="F2207" t="s">
        <v>9</v>
      </c>
      <c r="G2207">
        <v>80027</v>
      </c>
      <c r="H2207">
        <v>580.38</v>
      </c>
      <c r="I2207">
        <v>103</v>
      </c>
      <c r="J2207" t="s">
        <v>10</v>
      </c>
      <c r="K2207">
        <v>5</v>
      </c>
      <c r="L2207">
        <v>5</v>
      </c>
      <c r="M2207">
        <f t="shared" si="102"/>
        <v>0</v>
      </c>
      <c r="N2207">
        <f t="shared" si="103"/>
        <v>0</v>
      </c>
      <c r="O2207">
        <f t="shared" si="104"/>
        <v>0</v>
      </c>
    </row>
    <row r="2208" spans="1:15">
      <c r="A2208" t="s">
        <v>4396</v>
      </c>
      <c r="B2208" t="s">
        <v>3758</v>
      </c>
      <c r="C2208">
        <v>2274</v>
      </c>
      <c r="D2208" t="s">
        <v>4397</v>
      </c>
      <c r="E2208" t="s">
        <v>26</v>
      </c>
      <c r="F2208" t="s">
        <v>9</v>
      </c>
      <c r="G2208">
        <v>80232</v>
      </c>
      <c r="H2208">
        <v>583.80999999999995</v>
      </c>
      <c r="I2208">
        <v>106</v>
      </c>
      <c r="J2208" t="s">
        <v>10</v>
      </c>
      <c r="K2208">
        <v>1</v>
      </c>
      <c r="L2208">
        <v>6</v>
      </c>
      <c r="M2208">
        <f t="shared" si="102"/>
        <v>0</v>
      </c>
      <c r="N2208">
        <f t="shared" si="103"/>
        <v>0</v>
      </c>
      <c r="O2208">
        <f t="shared" si="104"/>
        <v>0</v>
      </c>
    </row>
    <row r="2209" spans="1:15">
      <c r="A2209" t="s">
        <v>4398</v>
      </c>
      <c r="B2209" t="s">
        <v>3758</v>
      </c>
      <c r="C2209">
        <v>2276</v>
      </c>
      <c r="D2209" t="s">
        <v>4399</v>
      </c>
      <c r="E2209" t="s">
        <v>337</v>
      </c>
      <c r="F2209" t="s">
        <v>9</v>
      </c>
      <c r="G2209">
        <v>80033</v>
      </c>
      <c r="H2209">
        <v>904.19</v>
      </c>
      <c r="I2209">
        <v>107</v>
      </c>
      <c r="J2209" t="s">
        <v>10</v>
      </c>
      <c r="K2209">
        <v>8</v>
      </c>
      <c r="L2209">
        <v>5</v>
      </c>
      <c r="M2209">
        <f t="shared" si="102"/>
        <v>0</v>
      </c>
      <c r="N2209">
        <f t="shared" si="103"/>
        <v>0</v>
      </c>
      <c r="O2209">
        <f t="shared" si="104"/>
        <v>0</v>
      </c>
    </row>
    <row r="2210" spans="1:15">
      <c r="A2210" t="s">
        <v>4400</v>
      </c>
      <c r="B2210" t="s">
        <v>3758</v>
      </c>
      <c r="C2210">
        <v>2279</v>
      </c>
      <c r="D2210" t="s">
        <v>123</v>
      </c>
      <c r="E2210" t="s">
        <v>8</v>
      </c>
      <c r="F2210" t="s">
        <v>9</v>
      </c>
      <c r="G2210">
        <v>80203</v>
      </c>
      <c r="H2210">
        <v>668.07</v>
      </c>
      <c r="I2210">
        <v>100</v>
      </c>
      <c r="J2210" t="s">
        <v>10</v>
      </c>
      <c r="K2210">
        <v>2</v>
      </c>
      <c r="L2210">
        <v>7</v>
      </c>
      <c r="M2210">
        <f t="shared" si="102"/>
        <v>0</v>
      </c>
      <c r="N2210">
        <f t="shared" si="103"/>
        <v>0</v>
      </c>
      <c r="O2210">
        <f t="shared" si="104"/>
        <v>0</v>
      </c>
    </row>
    <row r="2211" spans="1:15">
      <c r="A2211" t="s">
        <v>4401</v>
      </c>
      <c r="B2211" t="s">
        <v>3758</v>
      </c>
      <c r="C2211">
        <v>2286</v>
      </c>
      <c r="D2211" t="s">
        <v>4402</v>
      </c>
      <c r="E2211" t="s">
        <v>8</v>
      </c>
      <c r="F2211" t="s">
        <v>9</v>
      </c>
      <c r="G2211">
        <v>80219</v>
      </c>
      <c r="H2211">
        <v>824.83</v>
      </c>
      <c r="I2211">
        <v>101</v>
      </c>
      <c r="J2211" t="s">
        <v>10</v>
      </c>
      <c r="K2211">
        <v>3</v>
      </c>
      <c r="L2211">
        <v>7</v>
      </c>
      <c r="M2211">
        <f t="shared" si="102"/>
        <v>0</v>
      </c>
      <c r="N2211">
        <f t="shared" si="103"/>
        <v>0</v>
      </c>
      <c r="O2211">
        <f t="shared" si="104"/>
        <v>0</v>
      </c>
    </row>
    <row r="2212" spans="1:15">
      <c r="A2212" t="s">
        <v>4403</v>
      </c>
      <c r="B2212" t="s">
        <v>3758</v>
      </c>
      <c r="C2212">
        <v>2287</v>
      </c>
      <c r="D2212" t="s">
        <v>4404</v>
      </c>
      <c r="E2212" t="s">
        <v>26</v>
      </c>
      <c r="F2212" t="s">
        <v>9</v>
      </c>
      <c r="G2212">
        <v>80226</v>
      </c>
      <c r="H2212">
        <v>767.16</v>
      </c>
      <c r="I2212">
        <v>100</v>
      </c>
      <c r="J2212" t="s">
        <v>10</v>
      </c>
      <c r="K2212">
        <v>7</v>
      </c>
      <c r="L2212">
        <v>7</v>
      </c>
      <c r="M2212">
        <f t="shared" si="102"/>
        <v>0</v>
      </c>
      <c r="N2212">
        <f t="shared" si="103"/>
        <v>0</v>
      </c>
      <c r="O2212">
        <f t="shared" si="104"/>
        <v>0</v>
      </c>
    </row>
    <row r="2213" spans="1:15">
      <c r="A2213" t="s">
        <v>4405</v>
      </c>
      <c r="B2213" t="s">
        <v>3758</v>
      </c>
      <c r="C2213">
        <v>2290</v>
      </c>
      <c r="D2213" t="s">
        <v>4406</v>
      </c>
      <c r="E2213" t="s">
        <v>35</v>
      </c>
      <c r="F2213" t="s">
        <v>9</v>
      </c>
      <c r="G2213">
        <v>80017</v>
      </c>
      <c r="H2213">
        <v>709.44</v>
      </c>
      <c r="I2213">
        <v>105</v>
      </c>
      <c r="J2213" t="s">
        <v>10</v>
      </c>
      <c r="K2213">
        <v>2</v>
      </c>
      <c r="L2213">
        <v>5</v>
      </c>
      <c r="M2213">
        <f t="shared" si="102"/>
        <v>0</v>
      </c>
      <c r="N2213">
        <f t="shared" si="103"/>
        <v>0</v>
      </c>
      <c r="O2213">
        <f t="shared" si="104"/>
        <v>0</v>
      </c>
    </row>
    <row r="2214" spans="1:15">
      <c r="A2214" t="s">
        <v>4407</v>
      </c>
      <c r="B2214" t="s">
        <v>3758</v>
      </c>
      <c r="C2214">
        <v>2313</v>
      </c>
      <c r="D2214" t="s">
        <v>4408</v>
      </c>
      <c r="E2214" t="s">
        <v>48</v>
      </c>
      <c r="F2214" t="s">
        <v>9</v>
      </c>
      <c r="G2214">
        <v>80110</v>
      </c>
      <c r="H2214">
        <v>642.16999999999996</v>
      </c>
      <c r="I2214">
        <v>100</v>
      </c>
      <c r="J2214" t="s">
        <v>10</v>
      </c>
      <c r="K2214">
        <v>2</v>
      </c>
      <c r="L2214">
        <v>4</v>
      </c>
      <c r="M2214">
        <f t="shared" si="102"/>
        <v>0</v>
      </c>
      <c r="N2214">
        <f t="shared" si="103"/>
        <v>0</v>
      </c>
      <c r="O2214">
        <f t="shared" si="104"/>
        <v>0</v>
      </c>
    </row>
    <row r="2215" spans="1:15">
      <c r="A2215" t="s">
        <v>4409</v>
      </c>
      <c r="B2215" t="s">
        <v>3758</v>
      </c>
      <c r="C2215">
        <v>2323</v>
      </c>
      <c r="D2215" t="s">
        <v>4410</v>
      </c>
      <c r="E2215" t="s">
        <v>35</v>
      </c>
      <c r="F2215" t="s">
        <v>9</v>
      </c>
      <c r="G2215">
        <v>80015</v>
      </c>
      <c r="H2215">
        <v>814.94</v>
      </c>
      <c r="I2215">
        <v>104</v>
      </c>
      <c r="J2215" t="s">
        <v>10</v>
      </c>
      <c r="K2215">
        <v>8</v>
      </c>
      <c r="L2215">
        <v>5</v>
      </c>
      <c r="M2215">
        <f t="shared" si="102"/>
        <v>0</v>
      </c>
      <c r="N2215">
        <f t="shared" si="103"/>
        <v>0</v>
      </c>
      <c r="O2215">
        <f t="shared" si="104"/>
        <v>0</v>
      </c>
    </row>
    <row r="2216" spans="1:15">
      <c r="A2216" t="s">
        <v>4411</v>
      </c>
      <c r="B2216" t="s">
        <v>3758</v>
      </c>
      <c r="C2216">
        <v>2333</v>
      </c>
      <c r="D2216" t="s">
        <v>43</v>
      </c>
      <c r="E2216" t="s">
        <v>8</v>
      </c>
      <c r="F2216" t="s">
        <v>9</v>
      </c>
      <c r="G2216">
        <v>80230</v>
      </c>
      <c r="H2216">
        <v>774.64</v>
      </c>
      <c r="I2216">
        <v>100</v>
      </c>
      <c r="J2216" t="s">
        <v>10</v>
      </c>
      <c r="K2216">
        <v>1</v>
      </c>
      <c r="L2216">
        <v>7</v>
      </c>
      <c r="M2216">
        <f t="shared" si="102"/>
        <v>0</v>
      </c>
      <c r="N2216">
        <f t="shared" si="103"/>
        <v>0</v>
      </c>
      <c r="O2216">
        <f t="shared" si="104"/>
        <v>0</v>
      </c>
    </row>
    <row r="2217" spans="1:15">
      <c r="A2217" t="s">
        <v>4412</v>
      </c>
      <c r="B2217" t="s">
        <v>3758</v>
      </c>
      <c r="C2217">
        <v>2334</v>
      </c>
      <c r="D2217" t="s">
        <v>4413</v>
      </c>
      <c r="E2217" t="s">
        <v>8</v>
      </c>
      <c r="F2217" t="s">
        <v>9</v>
      </c>
      <c r="G2217">
        <v>80212</v>
      </c>
      <c r="H2217">
        <v>601.88</v>
      </c>
      <c r="I2217">
        <v>107</v>
      </c>
      <c r="J2217" t="s">
        <v>10</v>
      </c>
      <c r="K2217">
        <v>6</v>
      </c>
      <c r="L2217">
        <v>5</v>
      </c>
      <c r="M2217">
        <f t="shared" si="102"/>
        <v>0</v>
      </c>
      <c r="N2217">
        <f t="shared" si="103"/>
        <v>0</v>
      </c>
      <c r="O2217">
        <f t="shared" si="104"/>
        <v>0</v>
      </c>
    </row>
    <row r="2218" spans="1:15">
      <c r="A2218" t="s">
        <v>4414</v>
      </c>
      <c r="B2218" t="s">
        <v>3758</v>
      </c>
      <c r="C2218">
        <v>2338</v>
      </c>
      <c r="D2218" t="s">
        <v>4415</v>
      </c>
      <c r="E2218" t="s">
        <v>35</v>
      </c>
      <c r="F2218" t="s">
        <v>9</v>
      </c>
      <c r="G2218">
        <v>80013</v>
      </c>
      <c r="H2218">
        <v>572.64</v>
      </c>
      <c r="I2218">
        <v>104</v>
      </c>
      <c r="J2218" t="s">
        <v>10</v>
      </c>
      <c r="K2218">
        <v>8</v>
      </c>
      <c r="L2218">
        <v>5</v>
      </c>
      <c r="M2218">
        <f t="shared" si="102"/>
        <v>0</v>
      </c>
      <c r="N2218">
        <f t="shared" si="103"/>
        <v>0</v>
      </c>
      <c r="O2218">
        <f t="shared" si="104"/>
        <v>0</v>
      </c>
    </row>
    <row r="2219" spans="1:15">
      <c r="A2219" t="s">
        <v>4416</v>
      </c>
      <c r="B2219" t="s">
        <v>3758</v>
      </c>
      <c r="C2219">
        <v>2342</v>
      </c>
      <c r="D2219" t="s">
        <v>4417</v>
      </c>
      <c r="E2219" t="s">
        <v>29</v>
      </c>
      <c r="F2219" t="s">
        <v>9</v>
      </c>
      <c r="G2219">
        <v>80007</v>
      </c>
      <c r="H2219">
        <v>605.70000000000005</v>
      </c>
      <c r="I2219">
        <v>106</v>
      </c>
      <c r="J2219" t="s">
        <v>10</v>
      </c>
      <c r="K2219">
        <v>7</v>
      </c>
      <c r="L2219">
        <v>8</v>
      </c>
      <c r="M2219">
        <f t="shared" si="102"/>
        <v>0</v>
      </c>
      <c r="N2219">
        <f t="shared" si="103"/>
        <v>0</v>
      </c>
      <c r="O2219">
        <f t="shared" si="104"/>
        <v>0</v>
      </c>
    </row>
    <row r="2220" spans="1:15">
      <c r="A2220" t="s">
        <v>4418</v>
      </c>
      <c r="B2220" t="s">
        <v>3758</v>
      </c>
      <c r="C2220">
        <v>2346</v>
      </c>
      <c r="D2220" t="s">
        <v>4419</v>
      </c>
      <c r="E2220" t="s">
        <v>29</v>
      </c>
      <c r="F2220" t="s">
        <v>9</v>
      </c>
      <c r="G2220">
        <v>80004</v>
      </c>
      <c r="H2220">
        <v>698.39</v>
      </c>
      <c r="I2220">
        <v>109</v>
      </c>
      <c r="J2220" t="s">
        <v>10</v>
      </c>
      <c r="K2220">
        <v>6</v>
      </c>
      <c r="L2220">
        <v>6</v>
      </c>
      <c r="M2220">
        <f t="shared" si="102"/>
        <v>0</v>
      </c>
      <c r="N2220">
        <f t="shared" si="103"/>
        <v>0</v>
      </c>
      <c r="O2220">
        <f t="shared" si="104"/>
        <v>0</v>
      </c>
    </row>
    <row r="2221" spans="1:15">
      <c r="A2221" t="s">
        <v>4420</v>
      </c>
      <c r="B2221" t="s">
        <v>3758</v>
      </c>
      <c r="C2221">
        <v>2347</v>
      </c>
      <c r="D2221" t="s">
        <v>4421</v>
      </c>
      <c r="E2221" t="s">
        <v>17</v>
      </c>
      <c r="F2221" t="s">
        <v>9</v>
      </c>
      <c r="G2221">
        <v>80016</v>
      </c>
      <c r="H2221">
        <v>785.69</v>
      </c>
      <c r="I2221">
        <v>100</v>
      </c>
      <c r="J2221" t="s">
        <v>10</v>
      </c>
      <c r="K2221">
        <v>3</v>
      </c>
      <c r="L2221">
        <v>6</v>
      </c>
      <c r="M2221">
        <f t="shared" si="102"/>
        <v>0</v>
      </c>
      <c r="N2221">
        <f t="shared" si="103"/>
        <v>0</v>
      </c>
      <c r="O2221">
        <f t="shared" si="104"/>
        <v>0</v>
      </c>
    </row>
    <row r="2222" spans="1:15">
      <c r="A2222" t="s">
        <v>4422</v>
      </c>
      <c r="B2222" t="s">
        <v>3758</v>
      </c>
      <c r="C2222">
        <v>2358</v>
      </c>
      <c r="D2222" t="s">
        <v>4423</v>
      </c>
      <c r="E2222" t="s">
        <v>791</v>
      </c>
      <c r="F2222" t="s">
        <v>9</v>
      </c>
      <c r="G2222">
        <v>80214</v>
      </c>
      <c r="H2222">
        <v>803.59</v>
      </c>
      <c r="I2222">
        <v>107</v>
      </c>
      <c r="J2222" t="s">
        <v>10</v>
      </c>
      <c r="K2222">
        <v>4</v>
      </c>
      <c r="L2222">
        <v>6</v>
      </c>
      <c r="M2222">
        <f t="shared" si="102"/>
        <v>0</v>
      </c>
      <c r="N2222">
        <f t="shared" si="103"/>
        <v>0</v>
      </c>
      <c r="O2222">
        <f t="shared" si="104"/>
        <v>0</v>
      </c>
    </row>
    <row r="2223" spans="1:15">
      <c r="A2223" t="s">
        <v>4424</v>
      </c>
      <c r="B2223" t="s">
        <v>3758</v>
      </c>
      <c r="C2223">
        <v>2366</v>
      </c>
      <c r="D2223" t="s">
        <v>4425</v>
      </c>
      <c r="E2223" t="s">
        <v>8</v>
      </c>
      <c r="F2223" t="s">
        <v>9</v>
      </c>
      <c r="G2223">
        <v>80219</v>
      </c>
      <c r="H2223">
        <v>269.23</v>
      </c>
      <c r="I2223">
        <v>101</v>
      </c>
      <c r="J2223" t="s">
        <v>10</v>
      </c>
      <c r="K2223">
        <v>2</v>
      </c>
      <c r="L2223">
        <v>4</v>
      </c>
      <c r="M2223">
        <f t="shared" si="102"/>
        <v>0</v>
      </c>
      <c r="N2223">
        <f t="shared" si="103"/>
        <v>0</v>
      </c>
      <c r="O2223">
        <f t="shared" si="104"/>
        <v>0</v>
      </c>
    </row>
    <row r="2224" spans="1:15">
      <c r="A2224" t="s">
        <v>4426</v>
      </c>
      <c r="B2224" t="s">
        <v>3758</v>
      </c>
      <c r="C2224">
        <v>2378</v>
      </c>
      <c r="D2224" t="s">
        <v>4427</v>
      </c>
      <c r="E2224" t="s">
        <v>35</v>
      </c>
      <c r="F2224" t="s">
        <v>9</v>
      </c>
      <c r="G2224">
        <v>80012</v>
      </c>
      <c r="H2224">
        <v>401.84</v>
      </c>
      <c r="I2224">
        <v>105</v>
      </c>
      <c r="J2224" t="s">
        <v>10</v>
      </c>
      <c r="K2224">
        <v>3</v>
      </c>
      <c r="L2224">
        <v>4</v>
      </c>
      <c r="M2224">
        <f t="shared" si="102"/>
        <v>0</v>
      </c>
      <c r="N2224">
        <f t="shared" si="103"/>
        <v>0</v>
      </c>
      <c r="O2224">
        <f t="shared" si="104"/>
        <v>0</v>
      </c>
    </row>
    <row r="2225" spans="1:15">
      <c r="A2225" t="s">
        <v>4428</v>
      </c>
      <c r="B2225" t="s">
        <v>3758</v>
      </c>
      <c r="C2225">
        <v>2387</v>
      </c>
      <c r="D2225" t="s">
        <v>4429</v>
      </c>
      <c r="E2225" t="s">
        <v>26</v>
      </c>
      <c r="F2225" t="s">
        <v>9</v>
      </c>
      <c r="G2225">
        <v>80215</v>
      </c>
      <c r="H2225">
        <v>684</v>
      </c>
      <c r="I2225">
        <v>106</v>
      </c>
      <c r="J2225" t="s">
        <v>10</v>
      </c>
      <c r="K2225">
        <v>6</v>
      </c>
      <c r="L2225">
        <v>4</v>
      </c>
      <c r="M2225">
        <f t="shared" si="102"/>
        <v>0</v>
      </c>
      <c r="N2225">
        <f t="shared" si="103"/>
        <v>0</v>
      </c>
      <c r="O2225">
        <f t="shared" si="104"/>
        <v>0</v>
      </c>
    </row>
    <row r="2226" spans="1:15">
      <c r="A2226" t="s">
        <v>4430</v>
      </c>
      <c r="B2226" t="s">
        <v>3758</v>
      </c>
      <c r="C2226">
        <v>2391</v>
      </c>
      <c r="D2226" t="s">
        <v>4431</v>
      </c>
      <c r="E2226" t="s">
        <v>8</v>
      </c>
      <c r="F2226" t="s">
        <v>9</v>
      </c>
      <c r="G2226">
        <v>80227</v>
      </c>
      <c r="H2226">
        <v>636.45000000000005</v>
      </c>
      <c r="I2226">
        <v>101</v>
      </c>
      <c r="J2226" t="s">
        <v>10</v>
      </c>
      <c r="K2226">
        <v>7</v>
      </c>
      <c r="L2226">
        <v>5</v>
      </c>
      <c r="M2226">
        <f t="shared" si="102"/>
        <v>0</v>
      </c>
      <c r="N2226">
        <f t="shared" si="103"/>
        <v>0</v>
      </c>
      <c r="O2226">
        <f t="shared" si="104"/>
        <v>0</v>
      </c>
    </row>
    <row r="2227" spans="1:15">
      <c r="A2227" t="s">
        <v>4432</v>
      </c>
      <c r="B2227" t="s">
        <v>3758</v>
      </c>
      <c r="C2227">
        <v>2395</v>
      </c>
      <c r="D2227" t="s">
        <v>4433</v>
      </c>
      <c r="E2227" t="s">
        <v>8</v>
      </c>
      <c r="F2227" t="s">
        <v>9</v>
      </c>
      <c r="G2227">
        <v>80207</v>
      </c>
      <c r="H2227">
        <v>775.56</v>
      </c>
      <c r="I2227">
        <v>100</v>
      </c>
      <c r="J2227" t="s">
        <v>10</v>
      </c>
      <c r="K2227">
        <v>5</v>
      </c>
      <c r="L2227">
        <v>7</v>
      </c>
      <c r="M2227">
        <f t="shared" si="102"/>
        <v>0</v>
      </c>
      <c r="N2227">
        <f t="shared" si="103"/>
        <v>0</v>
      </c>
      <c r="O2227">
        <f t="shared" si="104"/>
        <v>0</v>
      </c>
    </row>
    <row r="2228" spans="1:15">
      <c r="A2228" t="s">
        <v>4434</v>
      </c>
      <c r="B2228" t="s">
        <v>3758</v>
      </c>
      <c r="C2228">
        <v>2410</v>
      </c>
      <c r="D2228" t="s">
        <v>4435</v>
      </c>
      <c r="E2228" t="s">
        <v>35</v>
      </c>
      <c r="F2228" t="s">
        <v>9</v>
      </c>
      <c r="G2228">
        <v>80011</v>
      </c>
      <c r="H2228">
        <v>732.63</v>
      </c>
      <c r="I2228">
        <v>105</v>
      </c>
      <c r="J2228" t="s">
        <v>10</v>
      </c>
      <c r="K2228">
        <v>8</v>
      </c>
      <c r="L2228">
        <v>5</v>
      </c>
      <c r="M2228">
        <f t="shared" si="102"/>
        <v>0</v>
      </c>
      <c r="N2228">
        <f t="shared" si="103"/>
        <v>0</v>
      </c>
      <c r="O2228">
        <f t="shared" si="104"/>
        <v>0</v>
      </c>
    </row>
    <row r="2229" spans="1:15">
      <c r="A2229" t="s">
        <v>4436</v>
      </c>
      <c r="B2229" t="s">
        <v>3758</v>
      </c>
      <c r="C2229">
        <v>2420</v>
      </c>
      <c r="D2229" t="s">
        <v>4437</v>
      </c>
      <c r="E2229" t="s">
        <v>29</v>
      </c>
      <c r="F2229" t="s">
        <v>9</v>
      </c>
      <c r="G2229">
        <v>80003</v>
      </c>
      <c r="H2229">
        <v>578.71</v>
      </c>
      <c r="I2229">
        <v>103</v>
      </c>
      <c r="J2229" t="s">
        <v>10</v>
      </c>
      <c r="K2229">
        <v>4</v>
      </c>
      <c r="L2229">
        <v>3</v>
      </c>
      <c r="M2229">
        <f t="shared" si="102"/>
        <v>0</v>
      </c>
      <c r="N2229">
        <f t="shared" si="103"/>
        <v>0</v>
      </c>
      <c r="O2229">
        <f t="shared" si="104"/>
        <v>0</v>
      </c>
    </row>
    <row r="2230" spans="1:15">
      <c r="A2230" t="s">
        <v>4438</v>
      </c>
      <c r="B2230" t="s">
        <v>3758</v>
      </c>
      <c r="C2230">
        <v>2423</v>
      </c>
      <c r="D2230" t="s">
        <v>4439</v>
      </c>
      <c r="E2230" t="s">
        <v>26</v>
      </c>
      <c r="F2230" t="s">
        <v>9</v>
      </c>
      <c r="G2230">
        <v>80226</v>
      </c>
      <c r="H2230">
        <v>560.49</v>
      </c>
      <c r="I2230">
        <v>106</v>
      </c>
      <c r="J2230" t="s">
        <v>10</v>
      </c>
      <c r="K2230">
        <v>3</v>
      </c>
      <c r="L2230">
        <v>6</v>
      </c>
      <c r="M2230">
        <f t="shared" si="102"/>
        <v>0</v>
      </c>
      <c r="N2230">
        <f t="shared" si="103"/>
        <v>0</v>
      </c>
      <c r="O2230">
        <f t="shared" si="104"/>
        <v>0</v>
      </c>
    </row>
    <row r="2231" spans="1:15">
      <c r="A2231" t="s">
        <v>4440</v>
      </c>
      <c r="B2231" t="s">
        <v>3758</v>
      </c>
      <c r="C2231">
        <v>2426</v>
      </c>
      <c r="D2231" t="s">
        <v>4441</v>
      </c>
      <c r="E2231" t="s">
        <v>48</v>
      </c>
      <c r="F2231" t="s">
        <v>9</v>
      </c>
      <c r="G2231">
        <v>80113</v>
      </c>
      <c r="H2231">
        <v>860.73</v>
      </c>
      <c r="I2231">
        <v>105</v>
      </c>
      <c r="J2231" t="s">
        <v>10</v>
      </c>
      <c r="K2231">
        <v>6</v>
      </c>
      <c r="L2231">
        <v>7</v>
      </c>
      <c r="M2231">
        <f t="shared" si="102"/>
        <v>0</v>
      </c>
      <c r="N2231">
        <f t="shared" si="103"/>
        <v>0</v>
      </c>
      <c r="O2231">
        <f t="shared" si="104"/>
        <v>0</v>
      </c>
    </row>
    <row r="2232" spans="1:15">
      <c r="A2232" t="s">
        <v>4442</v>
      </c>
      <c r="B2232" t="s">
        <v>3758</v>
      </c>
      <c r="C2232">
        <v>2443</v>
      </c>
      <c r="D2232" t="s">
        <v>4443</v>
      </c>
      <c r="E2232" t="s">
        <v>77</v>
      </c>
      <c r="F2232" t="s">
        <v>9</v>
      </c>
      <c r="G2232">
        <v>80031</v>
      </c>
      <c r="H2232">
        <v>790.43</v>
      </c>
      <c r="I2232">
        <v>103</v>
      </c>
      <c r="J2232" t="s">
        <v>10</v>
      </c>
      <c r="K2232">
        <v>8</v>
      </c>
      <c r="L2232">
        <v>7</v>
      </c>
      <c r="M2232">
        <f t="shared" si="102"/>
        <v>0</v>
      </c>
      <c r="N2232">
        <f t="shared" si="103"/>
        <v>0</v>
      </c>
      <c r="O2232">
        <f t="shared" si="104"/>
        <v>0</v>
      </c>
    </row>
    <row r="2233" spans="1:15">
      <c r="A2233" t="s">
        <v>4444</v>
      </c>
      <c r="B2233" t="s">
        <v>3758</v>
      </c>
      <c r="C2233">
        <v>2450</v>
      </c>
      <c r="D2233" t="s">
        <v>1178</v>
      </c>
      <c r="E2233" t="s">
        <v>212</v>
      </c>
      <c r="F2233" t="s">
        <v>9</v>
      </c>
      <c r="G2233">
        <v>80260</v>
      </c>
      <c r="H2233">
        <v>623.12</v>
      </c>
      <c r="I2233">
        <v>109</v>
      </c>
      <c r="J2233" t="s">
        <v>10</v>
      </c>
      <c r="K2233">
        <v>8</v>
      </c>
      <c r="L2233">
        <v>6</v>
      </c>
      <c r="M2233">
        <f t="shared" si="102"/>
        <v>0</v>
      </c>
      <c r="N2233">
        <f t="shared" si="103"/>
        <v>0</v>
      </c>
      <c r="O2233">
        <f t="shared" si="104"/>
        <v>0</v>
      </c>
    </row>
    <row r="2234" spans="1:15">
      <c r="A2234" t="s">
        <v>4445</v>
      </c>
      <c r="B2234" t="s">
        <v>3758</v>
      </c>
      <c r="C2234">
        <v>2457</v>
      </c>
      <c r="D2234" t="s">
        <v>4446</v>
      </c>
      <c r="E2234" t="s">
        <v>26</v>
      </c>
      <c r="F2234" t="s">
        <v>9</v>
      </c>
      <c r="G2234">
        <v>80228</v>
      </c>
      <c r="H2234">
        <v>747.32</v>
      </c>
      <c r="I2234">
        <v>106</v>
      </c>
      <c r="J2234" t="s">
        <v>10</v>
      </c>
      <c r="K2234">
        <v>4</v>
      </c>
      <c r="L2234">
        <v>5</v>
      </c>
      <c r="M2234">
        <f t="shared" si="102"/>
        <v>0</v>
      </c>
      <c r="N2234">
        <f t="shared" si="103"/>
        <v>0</v>
      </c>
      <c r="O2234">
        <f t="shared" si="104"/>
        <v>0</v>
      </c>
    </row>
    <row r="2235" spans="1:15">
      <c r="A2235" t="s">
        <v>4447</v>
      </c>
      <c r="B2235" t="s">
        <v>3758</v>
      </c>
      <c r="C2235">
        <v>2466</v>
      </c>
      <c r="D2235" t="s">
        <v>4448</v>
      </c>
      <c r="E2235" t="s">
        <v>844</v>
      </c>
      <c r="F2235" t="s">
        <v>9</v>
      </c>
      <c r="G2235">
        <v>80022</v>
      </c>
      <c r="H2235">
        <v>672.63</v>
      </c>
      <c r="I2235">
        <v>105</v>
      </c>
      <c r="J2235" t="s">
        <v>10</v>
      </c>
      <c r="K2235">
        <v>8</v>
      </c>
      <c r="L2235">
        <v>6</v>
      </c>
      <c r="M2235">
        <f t="shared" si="102"/>
        <v>0</v>
      </c>
      <c r="N2235">
        <f t="shared" si="103"/>
        <v>0</v>
      </c>
      <c r="O2235">
        <f t="shared" si="104"/>
        <v>0</v>
      </c>
    </row>
    <row r="2236" spans="1:15">
      <c r="A2236" t="s">
        <v>4449</v>
      </c>
      <c r="B2236" t="s">
        <v>3758</v>
      </c>
      <c r="C2236">
        <v>2469</v>
      </c>
      <c r="D2236" t="s">
        <v>4450</v>
      </c>
      <c r="E2236" t="s">
        <v>8</v>
      </c>
      <c r="F2236" t="s">
        <v>9</v>
      </c>
      <c r="G2236">
        <v>80220</v>
      </c>
      <c r="H2236">
        <v>844.94</v>
      </c>
      <c r="I2236">
        <v>100</v>
      </c>
      <c r="J2236" t="s">
        <v>10</v>
      </c>
      <c r="K2236">
        <v>7</v>
      </c>
      <c r="L2236">
        <v>6</v>
      </c>
      <c r="M2236">
        <f t="shared" si="102"/>
        <v>0</v>
      </c>
      <c r="N2236">
        <f t="shared" si="103"/>
        <v>0</v>
      </c>
      <c r="O2236">
        <f t="shared" si="104"/>
        <v>0</v>
      </c>
    </row>
    <row r="2237" spans="1:15">
      <c r="A2237" t="s">
        <v>2205</v>
      </c>
      <c r="B2237" t="s">
        <v>3758</v>
      </c>
      <c r="C2237">
        <v>2475</v>
      </c>
      <c r="D2237" t="s">
        <v>4451</v>
      </c>
      <c r="E2237" t="s">
        <v>35</v>
      </c>
      <c r="F2237" t="s">
        <v>9</v>
      </c>
      <c r="G2237">
        <v>80010</v>
      </c>
      <c r="H2237">
        <v>655.20000000000005</v>
      </c>
      <c r="I2237">
        <v>105</v>
      </c>
      <c r="J2237" t="s">
        <v>10</v>
      </c>
      <c r="K2237">
        <v>4</v>
      </c>
      <c r="L2237">
        <v>6</v>
      </c>
      <c r="M2237">
        <f t="shared" si="102"/>
        <v>0</v>
      </c>
      <c r="N2237">
        <f t="shared" si="103"/>
        <v>0</v>
      </c>
      <c r="O2237">
        <f t="shared" si="104"/>
        <v>0</v>
      </c>
    </row>
    <row r="2238" spans="1:15">
      <c r="A2238" t="s">
        <v>4452</v>
      </c>
      <c r="B2238" t="s">
        <v>3758</v>
      </c>
      <c r="C2238">
        <v>2484</v>
      </c>
      <c r="D2238" t="s">
        <v>4453</v>
      </c>
      <c r="E2238" t="s">
        <v>84</v>
      </c>
      <c r="F2238" t="s">
        <v>9</v>
      </c>
      <c r="G2238">
        <v>80233</v>
      </c>
      <c r="H2238">
        <v>664.81</v>
      </c>
      <c r="I2238">
        <v>107</v>
      </c>
      <c r="J2238" t="s">
        <v>10</v>
      </c>
      <c r="K2238">
        <v>3</v>
      </c>
      <c r="L2238">
        <v>6</v>
      </c>
      <c r="M2238">
        <f t="shared" si="102"/>
        <v>0</v>
      </c>
      <c r="N2238">
        <f t="shared" si="103"/>
        <v>0</v>
      </c>
      <c r="O2238">
        <f t="shared" si="104"/>
        <v>0</v>
      </c>
    </row>
    <row r="2239" spans="1:15">
      <c r="A2239" t="s">
        <v>4454</v>
      </c>
      <c r="B2239" t="s">
        <v>3758</v>
      </c>
      <c r="C2239">
        <v>2487</v>
      </c>
      <c r="D2239" t="s">
        <v>4455</v>
      </c>
      <c r="E2239" t="s">
        <v>48</v>
      </c>
      <c r="F2239" t="s">
        <v>9</v>
      </c>
      <c r="G2239">
        <v>80110</v>
      </c>
      <c r="H2239">
        <v>568.87</v>
      </c>
      <c r="I2239">
        <v>106</v>
      </c>
      <c r="J2239" t="s">
        <v>10</v>
      </c>
      <c r="K2239">
        <v>4</v>
      </c>
      <c r="L2239">
        <v>6</v>
      </c>
      <c r="M2239">
        <f t="shared" si="102"/>
        <v>0</v>
      </c>
      <c r="N2239">
        <f t="shared" si="103"/>
        <v>0</v>
      </c>
      <c r="O2239">
        <f t="shared" si="104"/>
        <v>0</v>
      </c>
    </row>
    <row r="2240" spans="1:15">
      <c r="A2240" t="s">
        <v>4456</v>
      </c>
      <c r="B2240" t="s">
        <v>3758</v>
      </c>
      <c r="C2240">
        <v>2490</v>
      </c>
      <c r="D2240" t="s">
        <v>4457</v>
      </c>
      <c r="E2240" t="s">
        <v>77</v>
      </c>
      <c r="F2240" t="s">
        <v>9</v>
      </c>
      <c r="G2240">
        <v>80234</v>
      </c>
      <c r="H2240">
        <v>844.42</v>
      </c>
      <c r="I2240">
        <v>109</v>
      </c>
      <c r="J2240" t="s">
        <v>10</v>
      </c>
      <c r="K2240">
        <v>8</v>
      </c>
      <c r="L2240">
        <v>8</v>
      </c>
      <c r="M2240">
        <f t="shared" si="102"/>
        <v>0</v>
      </c>
      <c r="N2240">
        <f t="shared" si="103"/>
        <v>0</v>
      </c>
      <c r="O2240">
        <f t="shared" si="104"/>
        <v>0</v>
      </c>
    </row>
    <row r="2241" spans="1:15">
      <c r="A2241" t="s">
        <v>4458</v>
      </c>
      <c r="B2241" t="s">
        <v>3758</v>
      </c>
      <c r="C2241">
        <v>2499</v>
      </c>
      <c r="D2241" t="s">
        <v>4459</v>
      </c>
      <c r="E2241" t="s">
        <v>8</v>
      </c>
      <c r="F2241" t="s">
        <v>9</v>
      </c>
      <c r="G2241">
        <v>80212</v>
      </c>
      <c r="H2241">
        <v>912.26</v>
      </c>
      <c r="I2241">
        <v>107</v>
      </c>
      <c r="J2241" t="s">
        <v>10</v>
      </c>
      <c r="K2241">
        <v>7</v>
      </c>
      <c r="L2241">
        <v>7</v>
      </c>
      <c r="M2241">
        <f t="shared" si="102"/>
        <v>0</v>
      </c>
      <c r="N2241">
        <f t="shared" si="103"/>
        <v>0</v>
      </c>
      <c r="O2241">
        <f t="shared" si="104"/>
        <v>0</v>
      </c>
    </row>
    <row r="2242" spans="1:15">
      <c r="A2242" t="s">
        <v>4460</v>
      </c>
      <c r="B2242" t="s">
        <v>3758</v>
      </c>
      <c r="C2242">
        <v>2514</v>
      </c>
      <c r="D2242" t="s">
        <v>4461</v>
      </c>
      <c r="E2242" t="s">
        <v>8</v>
      </c>
      <c r="F2242" t="s">
        <v>9</v>
      </c>
      <c r="G2242">
        <v>80237</v>
      </c>
      <c r="H2242">
        <v>207.35</v>
      </c>
      <c r="I2242">
        <v>105</v>
      </c>
      <c r="J2242" t="s">
        <v>10</v>
      </c>
      <c r="K2242">
        <v>5</v>
      </c>
      <c r="L2242">
        <v>1</v>
      </c>
      <c r="M2242">
        <f t="shared" si="102"/>
        <v>0</v>
      </c>
      <c r="N2242">
        <f t="shared" si="103"/>
        <v>0</v>
      </c>
      <c r="O2242">
        <f t="shared" si="104"/>
        <v>0</v>
      </c>
    </row>
    <row r="2243" spans="1:15">
      <c r="A2243" t="s">
        <v>4462</v>
      </c>
      <c r="B2243" t="s">
        <v>3758</v>
      </c>
      <c r="C2243">
        <v>2525</v>
      </c>
      <c r="D2243" t="s">
        <v>4463</v>
      </c>
      <c r="E2243" t="s">
        <v>17</v>
      </c>
      <c r="F2243" t="s">
        <v>9</v>
      </c>
      <c r="G2243">
        <v>80121</v>
      </c>
      <c r="H2243">
        <v>880.98</v>
      </c>
      <c r="I2243">
        <v>101</v>
      </c>
      <c r="J2243" t="s">
        <v>10</v>
      </c>
      <c r="K2243">
        <v>7</v>
      </c>
      <c r="L2243">
        <v>6</v>
      </c>
      <c r="M2243">
        <f t="shared" ref="M2243:M2306" si="105">IF(B2243="Loyalty Club and Credit Card", 1,0)</f>
        <v>0</v>
      </c>
      <c r="N2243">
        <f t="shared" ref="N2243:N2306" si="106">IF(B2243="Loyalty Club Only", 1,0)</f>
        <v>0</v>
      </c>
      <c r="O2243">
        <f t="shared" ref="O2243:O2306" si="107">IF(B2243="Store Mailing List", 1,0)</f>
        <v>0</v>
      </c>
    </row>
    <row r="2244" spans="1:15">
      <c r="A2244" t="s">
        <v>4464</v>
      </c>
      <c r="B2244" t="s">
        <v>3758</v>
      </c>
      <c r="C2244">
        <v>2546</v>
      </c>
      <c r="D2244" t="s">
        <v>4465</v>
      </c>
      <c r="E2244" t="s">
        <v>26</v>
      </c>
      <c r="F2244" t="s">
        <v>9</v>
      </c>
      <c r="G2244">
        <v>80232</v>
      </c>
      <c r="H2244">
        <v>572.16</v>
      </c>
      <c r="I2244">
        <v>106</v>
      </c>
      <c r="J2244" t="s">
        <v>10</v>
      </c>
      <c r="K2244">
        <v>3</v>
      </c>
      <c r="L2244">
        <v>5</v>
      </c>
      <c r="M2244">
        <f t="shared" si="105"/>
        <v>0</v>
      </c>
      <c r="N2244">
        <f t="shared" si="106"/>
        <v>0</v>
      </c>
      <c r="O2244">
        <f t="shared" si="107"/>
        <v>0</v>
      </c>
    </row>
    <row r="2245" spans="1:15">
      <c r="A2245" t="s">
        <v>4466</v>
      </c>
      <c r="B2245" t="s">
        <v>3758</v>
      </c>
      <c r="C2245">
        <v>2547</v>
      </c>
      <c r="D2245" t="s">
        <v>4467</v>
      </c>
      <c r="E2245" t="s">
        <v>35</v>
      </c>
      <c r="F2245" t="s">
        <v>9</v>
      </c>
      <c r="G2245">
        <v>80014</v>
      </c>
      <c r="H2245">
        <v>698.94</v>
      </c>
      <c r="I2245">
        <v>100</v>
      </c>
      <c r="J2245" t="s">
        <v>10</v>
      </c>
      <c r="K2245">
        <v>5</v>
      </c>
      <c r="L2245">
        <v>5</v>
      </c>
      <c r="M2245">
        <f t="shared" si="105"/>
        <v>0</v>
      </c>
      <c r="N2245">
        <f t="shared" si="106"/>
        <v>0</v>
      </c>
      <c r="O2245">
        <f t="shared" si="107"/>
        <v>0</v>
      </c>
    </row>
    <row r="2246" spans="1:15">
      <c r="A2246" t="s">
        <v>4468</v>
      </c>
      <c r="B2246" t="s">
        <v>3758</v>
      </c>
      <c r="C2246">
        <v>2548</v>
      </c>
      <c r="D2246" t="s">
        <v>4469</v>
      </c>
      <c r="E2246" t="s">
        <v>8</v>
      </c>
      <c r="F2246" t="s">
        <v>9</v>
      </c>
      <c r="G2246">
        <v>80219</v>
      </c>
      <c r="H2246">
        <v>711.31</v>
      </c>
      <c r="I2246">
        <v>101</v>
      </c>
      <c r="J2246" t="s">
        <v>10</v>
      </c>
      <c r="K2246">
        <v>5</v>
      </c>
      <c r="L2246">
        <v>16</v>
      </c>
      <c r="M2246">
        <f t="shared" si="105"/>
        <v>0</v>
      </c>
      <c r="N2246">
        <f t="shared" si="106"/>
        <v>0</v>
      </c>
      <c r="O2246">
        <f t="shared" si="107"/>
        <v>0</v>
      </c>
    </row>
    <row r="2247" spans="1:15">
      <c r="A2247" t="s">
        <v>4470</v>
      </c>
      <c r="B2247" t="s">
        <v>3758</v>
      </c>
      <c r="C2247">
        <v>2549</v>
      </c>
      <c r="D2247" t="s">
        <v>4471</v>
      </c>
      <c r="E2247" t="s">
        <v>29</v>
      </c>
      <c r="F2247" t="s">
        <v>9</v>
      </c>
      <c r="G2247">
        <v>80004</v>
      </c>
      <c r="H2247">
        <v>789.54</v>
      </c>
      <c r="I2247">
        <v>108</v>
      </c>
      <c r="J2247" t="s">
        <v>10</v>
      </c>
      <c r="K2247">
        <v>6</v>
      </c>
      <c r="L2247">
        <v>6</v>
      </c>
      <c r="M2247">
        <f t="shared" si="105"/>
        <v>0</v>
      </c>
      <c r="N2247">
        <f t="shared" si="106"/>
        <v>0</v>
      </c>
      <c r="O2247">
        <f t="shared" si="107"/>
        <v>0</v>
      </c>
    </row>
    <row r="2248" spans="1:15">
      <c r="A2248" t="s">
        <v>4472</v>
      </c>
      <c r="B2248" t="s">
        <v>3758</v>
      </c>
      <c r="C2248">
        <v>2555</v>
      </c>
      <c r="D2248" t="s">
        <v>2511</v>
      </c>
      <c r="E2248" t="s">
        <v>26</v>
      </c>
      <c r="F2248" t="s">
        <v>9</v>
      </c>
      <c r="G2248">
        <v>80227</v>
      </c>
      <c r="H2248">
        <v>777.39</v>
      </c>
      <c r="I2248">
        <v>107</v>
      </c>
      <c r="J2248" t="s">
        <v>10</v>
      </c>
      <c r="K2248">
        <v>7</v>
      </c>
      <c r="L2248">
        <v>7</v>
      </c>
      <c r="M2248">
        <f t="shared" si="105"/>
        <v>0</v>
      </c>
      <c r="N2248">
        <f t="shared" si="106"/>
        <v>0</v>
      </c>
      <c r="O2248">
        <f t="shared" si="107"/>
        <v>0</v>
      </c>
    </row>
    <row r="2249" spans="1:15">
      <c r="A2249" t="s">
        <v>4473</v>
      </c>
      <c r="B2249" t="s">
        <v>3758</v>
      </c>
      <c r="C2249">
        <v>2561</v>
      </c>
      <c r="D2249" t="s">
        <v>4474</v>
      </c>
      <c r="E2249" t="s">
        <v>97</v>
      </c>
      <c r="F2249" t="s">
        <v>9</v>
      </c>
      <c r="G2249">
        <v>80123</v>
      </c>
      <c r="H2249">
        <v>683.42</v>
      </c>
      <c r="I2249">
        <v>101</v>
      </c>
      <c r="J2249" t="s">
        <v>10</v>
      </c>
      <c r="K2249">
        <v>3</v>
      </c>
      <c r="L2249">
        <v>5</v>
      </c>
      <c r="M2249">
        <f t="shared" si="105"/>
        <v>0</v>
      </c>
      <c r="N2249">
        <f t="shared" si="106"/>
        <v>0</v>
      </c>
      <c r="O2249">
        <f t="shared" si="107"/>
        <v>0</v>
      </c>
    </row>
    <row r="2250" spans="1:15">
      <c r="A2250" t="s">
        <v>4475</v>
      </c>
      <c r="B2250" t="s">
        <v>3758</v>
      </c>
      <c r="C2250">
        <v>2574</v>
      </c>
      <c r="D2250" t="s">
        <v>4476</v>
      </c>
      <c r="E2250" t="s">
        <v>8</v>
      </c>
      <c r="F2250" t="s">
        <v>9</v>
      </c>
      <c r="G2250">
        <v>80247</v>
      </c>
      <c r="H2250">
        <v>604.29999999999995</v>
      </c>
      <c r="I2250">
        <v>100</v>
      </c>
      <c r="J2250" t="s">
        <v>10</v>
      </c>
      <c r="K2250">
        <v>7</v>
      </c>
      <c r="L2250">
        <v>4</v>
      </c>
      <c r="M2250">
        <f t="shared" si="105"/>
        <v>0</v>
      </c>
      <c r="N2250">
        <f t="shared" si="106"/>
        <v>0</v>
      </c>
      <c r="O2250">
        <f t="shared" si="107"/>
        <v>0</v>
      </c>
    </row>
    <row r="2251" spans="1:15">
      <c r="A2251" t="s">
        <v>4477</v>
      </c>
      <c r="B2251" t="s">
        <v>3758</v>
      </c>
      <c r="C2251">
        <v>2577</v>
      </c>
      <c r="D2251" t="s">
        <v>4478</v>
      </c>
      <c r="E2251" t="s">
        <v>77</v>
      </c>
      <c r="F2251" t="s">
        <v>9</v>
      </c>
      <c r="G2251">
        <v>80031</v>
      </c>
      <c r="H2251">
        <v>861.89</v>
      </c>
      <c r="I2251">
        <v>109</v>
      </c>
      <c r="J2251" t="s">
        <v>10</v>
      </c>
      <c r="K2251">
        <v>4</v>
      </c>
      <c r="L2251">
        <v>6</v>
      </c>
      <c r="M2251">
        <f t="shared" si="105"/>
        <v>0</v>
      </c>
      <c r="N2251">
        <f t="shared" si="106"/>
        <v>0</v>
      </c>
      <c r="O2251">
        <f t="shared" si="107"/>
        <v>0</v>
      </c>
    </row>
    <row r="2252" spans="1:15">
      <c r="A2252" t="s">
        <v>4479</v>
      </c>
      <c r="B2252" t="s">
        <v>3758</v>
      </c>
      <c r="C2252">
        <v>2578</v>
      </c>
      <c r="D2252" t="s">
        <v>4480</v>
      </c>
      <c r="E2252" t="s">
        <v>32</v>
      </c>
      <c r="F2252" t="s">
        <v>9</v>
      </c>
      <c r="G2252">
        <v>80020</v>
      </c>
      <c r="H2252">
        <v>739.65</v>
      </c>
      <c r="I2252">
        <v>109</v>
      </c>
      <c r="J2252" t="s">
        <v>10</v>
      </c>
      <c r="K2252">
        <v>8</v>
      </c>
      <c r="L2252">
        <v>6</v>
      </c>
      <c r="M2252">
        <f t="shared" si="105"/>
        <v>0</v>
      </c>
      <c r="N2252">
        <f t="shared" si="106"/>
        <v>0</v>
      </c>
      <c r="O2252">
        <f t="shared" si="107"/>
        <v>0</v>
      </c>
    </row>
    <row r="2253" spans="1:15">
      <c r="A2253" t="s">
        <v>4481</v>
      </c>
      <c r="B2253" t="s">
        <v>3758</v>
      </c>
      <c r="C2253">
        <v>2584</v>
      </c>
      <c r="D2253" t="s">
        <v>4482</v>
      </c>
      <c r="E2253" t="s">
        <v>35</v>
      </c>
      <c r="F2253" t="s">
        <v>9</v>
      </c>
      <c r="G2253">
        <v>80012</v>
      </c>
      <c r="H2253">
        <v>757.24</v>
      </c>
      <c r="I2253">
        <v>105</v>
      </c>
      <c r="J2253" t="s">
        <v>10</v>
      </c>
      <c r="K2253">
        <v>5</v>
      </c>
      <c r="L2253">
        <v>5</v>
      </c>
      <c r="M2253">
        <f t="shared" si="105"/>
        <v>0</v>
      </c>
      <c r="N2253">
        <f t="shared" si="106"/>
        <v>0</v>
      </c>
      <c r="O2253">
        <f t="shared" si="107"/>
        <v>0</v>
      </c>
    </row>
    <row r="2254" spans="1:15">
      <c r="A2254" t="s">
        <v>4483</v>
      </c>
      <c r="B2254" t="s">
        <v>3758</v>
      </c>
      <c r="C2254">
        <v>2593</v>
      </c>
      <c r="D2254" t="s">
        <v>4484</v>
      </c>
      <c r="E2254" t="s">
        <v>35</v>
      </c>
      <c r="F2254" t="s">
        <v>9</v>
      </c>
      <c r="G2254">
        <v>80013</v>
      </c>
      <c r="H2254">
        <v>884.51</v>
      </c>
      <c r="I2254">
        <v>105</v>
      </c>
      <c r="J2254" t="s">
        <v>10</v>
      </c>
      <c r="K2254">
        <v>2</v>
      </c>
      <c r="L2254">
        <v>10</v>
      </c>
      <c r="M2254">
        <f t="shared" si="105"/>
        <v>0</v>
      </c>
      <c r="N2254">
        <f t="shared" si="106"/>
        <v>0</v>
      </c>
      <c r="O2254">
        <f t="shared" si="107"/>
        <v>0</v>
      </c>
    </row>
    <row r="2255" spans="1:15">
      <c r="A2255" t="s">
        <v>4485</v>
      </c>
      <c r="B2255" t="s">
        <v>3758</v>
      </c>
      <c r="C2255">
        <v>2617</v>
      </c>
      <c r="D2255" t="s">
        <v>4486</v>
      </c>
      <c r="E2255" t="s">
        <v>26</v>
      </c>
      <c r="F2255" t="s">
        <v>9</v>
      </c>
      <c r="G2255">
        <v>80226</v>
      </c>
      <c r="H2255">
        <v>574.87</v>
      </c>
      <c r="I2255">
        <v>103</v>
      </c>
      <c r="J2255" t="s">
        <v>10</v>
      </c>
      <c r="K2255">
        <v>3</v>
      </c>
      <c r="L2255">
        <v>6</v>
      </c>
      <c r="M2255">
        <f t="shared" si="105"/>
        <v>0</v>
      </c>
      <c r="N2255">
        <f t="shared" si="106"/>
        <v>0</v>
      </c>
      <c r="O2255">
        <f t="shared" si="107"/>
        <v>0</v>
      </c>
    </row>
    <row r="2256" spans="1:15">
      <c r="A2256" t="s">
        <v>4487</v>
      </c>
      <c r="B2256" t="s">
        <v>3758</v>
      </c>
      <c r="C2256">
        <v>2618</v>
      </c>
      <c r="D2256" t="s">
        <v>4488</v>
      </c>
      <c r="E2256" t="s">
        <v>35</v>
      </c>
      <c r="F2256" t="s">
        <v>9</v>
      </c>
      <c r="G2256">
        <v>80011</v>
      </c>
      <c r="H2256">
        <v>851.24</v>
      </c>
      <c r="I2256">
        <v>105</v>
      </c>
      <c r="J2256" t="s">
        <v>10</v>
      </c>
      <c r="K2256">
        <v>4</v>
      </c>
      <c r="L2256">
        <v>11</v>
      </c>
      <c r="M2256">
        <f t="shared" si="105"/>
        <v>0</v>
      </c>
      <c r="N2256">
        <f t="shared" si="106"/>
        <v>0</v>
      </c>
      <c r="O2256">
        <f t="shared" si="107"/>
        <v>0</v>
      </c>
    </row>
    <row r="2257" spans="1:15">
      <c r="A2257" t="s">
        <v>4489</v>
      </c>
      <c r="B2257" t="s">
        <v>3758</v>
      </c>
      <c r="C2257">
        <v>2619</v>
      </c>
      <c r="D2257" t="s">
        <v>4490</v>
      </c>
      <c r="E2257" t="s">
        <v>337</v>
      </c>
      <c r="F2257" t="s">
        <v>9</v>
      </c>
      <c r="G2257">
        <v>80033</v>
      </c>
      <c r="H2257">
        <v>737.65</v>
      </c>
      <c r="I2257">
        <v>106</v>
      </c>
      <c r="J2257" t="s">
        <v>10</v>
      </c>
      <c r="K2257">
        <v>4</v>
      </c>
      <c r="L2257">
        <v>6</v>
      </c>
      <c r="M2257">
        <f t="shared" si="105"/>
        <v>0</v>
      </c>
      <c r="N2257">
        <f t="shared" si="106"/>
        <v>0</v>
      </c>
      <c r="O2257">
        <f t="shared" si="107"/>
        <v>0</v>
      </c>
    </row>
    <row r="2258" spans="1:15">
      <c r="A2258" t="s">
        <v>4491</v>
      </c>
      <c r="B2258" t="s">
        <v>3758</v>
      </c>
      <c r="C2258">
        <v>2626</v>
      </c>
      <c r="D2258" t="s">
        <v>4492</v>
      </c>
      <c r="E2258" t="s">
        <v>8</v>
      </c>
      <c r="F2258" t="s">
        <v>9</v>
      </c>
      <c r="G2258">
        <v>80219</v>
      </c>
      <c r="H2258">
        <v>704.98</v>
      </c>
      <c r="I2258">
        <v>101</v>
      </c>
      <c r="J2258" t="s">
        <v>10</v>
      </c>
      <c r="K2258">
        <v>6</v>
      </c>
      <c r="L2258">
        <v>6</v>
      </c>
      <c r="M2258">
        <f t="shared" si="105"/>
        <v>0</v>
      </c>
      <c r="N2258">
        <f t="shared" si="106"/>
        <v>0</v>
      </c>
      <c r="O2258">
        <f t="shared" si="107"/>
        <v>0</v>
      </c>
    </row>
    <row r="2259" spans="1:15">
      <c r="A2259" t="s">
        <v>4493</v>
      </c>
      <c r="B2259" t="s">
        <v>3758</v>
      </c>
      <c r="C2259">
        <v>2641</v>
      </c>
      <c r="D2259" t="s">
        <v>4494</v>
      </c>
      <c r="E2259" t="s">
        <v>1616</v>
      </c>
      <c r="F2259" t="s">
        <v>9</v>
      </c>
      <c r="G2259">
        <v>80027</v>
      </c>
      <c r="H2259">
        <v>810.32</v>
      </c>
      <c r="I2259">
        <v>109</v>
      </c>
      <c r="J2259" t="s">
        <v>10</v>
      </c>
      <c r="K2259">
        <v>5</v>
      </c>
      <c r="L2259">
        <v>7</v>
      </c>
      <c r="M2259">
        <f t="shared" si="105"/>
        <v>0</v>
      </c>
      <c r="N2259">
        <f t="shared" si="106"/>
        <v>0</v>
      </c>
      <c r="O2259">
        <f t="shared" si="107"/>
        <v>0</v>
      </c>
    </row>
    <row r="2260" spans="1:15">
      <c r="A2260" t="s">
        <v>4495</v>
      </c>
      <c r="B2260" t="s">
        <v>3758</v>
      </c>
      <c r="C2260">
        <v>2643</v>
      </c>
      <c r="D2260" t="s">
        <v>4496</v>
      </c>
      <c r="E2260" t="s">
        <v>700</v>
      </c>
      <c r="F2260" t="s">
        <v>9</v>
      </c>
      <c r="G2260">
        <v>80129</v>
      </c>
      <c r="H2260">
        <v>796.44</v>
      </c>
      <c r="I2260">
        <v>101</v>
      </c>
      <c r="J2260" t="s">
        <v>10</v>
      </c>
      <c r="K2260">
        <v>2</v>
      </c>
      <c r="L2260">
        <v>6</v>
      </c>
      <c r="M2260">
        <f t="shared" si="105"/>
        <v>0</v>
      </c>
      <c r="N2260">
        <f t="shared" si="106"/>
        <v>0</v>
      </c>
      <c r="O2260">
        <f t="shared" si="107"/>
        <v>0</v>
      </c>
    </row>
    <row r="2261" spans="1:15">
      <c r="A2261" t="s">
        <v>4497</v>
      </c>
      <c r="B2261" t="s">
        <v>3758</v>
      </c>
      <c r="C2261">
        <v>2645</v>
      </c>
      <c r="D2261" t="s">
        <v>4498</v>
      </c>
      <c r="E2261" t="s">
        <v>1074</v>
      </c>
      <c r="F2261" t="s">
        <v>9</v>
      </c>
      <c r="G2261">
        <v>80305</v>
      </c>
      <c r="H2261">
        <v>895.73</v>
      </c>
      <c r="I2261">
        <v>109</v>
      </c>
      <c r="J2261" t="s">
        <v>10</v>
      </c>
      <c r="K2261">
        <v>2</v>
      </c>
      <c r="L2261">
        <v>10</v>
      </c>
      <c r="M2261">
        <f t="shared" si="105"/>
        <v>0</v>
      </c>
      <c r="N2261">
        <f t="shared" si="106"/>
        <v>0</v>
      </c>
      <c r="O2261">
        <f t="shared" si="107"/>
        <v>0</v>
      </c>
    </row>
    <row r="2262" spans="1:15">
      <c r="A2262" t="s">
        <v>4499</v>
      </c>
      <c r="B2262" t="s">
        <v>3758</v>
      </c>
      <c r="C2262">
        <v>2650</v>
      </c>
      <c r="D2262" t="s">
        <v>4500</v>
      </c>
      <c r="E2262" t="s">
        <v>8</v>
      </c>
      <c r="F2262" t="s">
        <v>9</v>
      </c>
      <c r="G2262">
        <v>80235</v>
      </c>
      <c r="H2262">
        <v>585.36</v>
      </c>
      <c r="I2262">
        <v>106</v>
      </c>
      <c r="J2262" t="s">
        <v>10</v>
      </c>
      <c r="K2262">
        <v>5</v>
      </c>
      <c r="L2262">
        <v>5</v>
      </c>
      <c r="M2262">
        <f t="shared" si="105"/>
        <v>0</v>
      </c>
      <c r="N2262">
        <f t="shared" si="106"/>
        <v>0</v>
      </c>
      <c r="O2262">
        <f t="shared" si="107"/>
        <v>0</v>
      </c>
    </row>
    <row r="2263" spans="1:15">
      <c r="A2263" t="s">
        <v>4501</v>
      </c>
      <c r="B2263" t="s">
        <v>3758</v>
      </c>
      <c r="C2263">
        <v>2652</v>
      </c>
      <c r="D2263" t="s">
        <v>4502</v>
      </c>
      <c r="E2263" t="s">
        <v>26</v>
      </c>
      <c r="F2263" t="s">
        <v>9</v>
      </c>
      <c r="G2263">
        <v>80228</v>
      </c>
      <c r="H2263">
        <v>568.37</v>
      </c>
      <c r="I2263">
        <v>106</v>
      </c>
      <c r="J2263" t="s">
        <v>10</v>
      </c>
      <c r="K2263">
        <v>7</v>
      </c>
      <c r="L2263">
        <v>4</v>
      </c>
      <c r="M2263">
        <f t="shared" si="105"/>
        <v>0</v>
      </c>
      <c r="N2263">
        <f t="shared" si="106"/>
        <v>0</v>
      </c>
      <c r="O2263">
        <f t="shared" si="107"/>
        <v>0</v>
      </c>
    </row>
    <row r="2264" spans="1:15">
      <c r="A2264" t="s">
        <v>4503</v>
      </c>
      <c r="B2264" t="s">
        <v>3758</v>
      </c>
      <c r="C2264">
        <v>2656</v>
      </c>
      <c r="D2264" t="s">
        <v>4504</v>
      </c>
      <c r="E2264" t="s">
        <v>26</v>
      </c>
      <c r="F2264" t="s">
        <v>9</v>
      </c>
      <c r="G2264">
        <v>80226</v>
      </c>
      <c r="H2264">
        <v>600.23</v>
      </c>
      <c r="I2264">
        <v>106</v>
      </c>
      <c r="J2264" t="s">
        <v>10</v>
      </c>
      <c r="K2264">
        <v>2</v>
      </c>
      <c r="L2264">
        <v>5</v>
      </c>
      <c r="M2264">
        <f t="shared" si="105"/>
        <v>0</v>
      </c>
      <c r="N2264">
        <f t="shared" si="106"/>
        <v>0</v>
      </c>
      <c r="O2264">
        <f t="shared" si="107"/>
        <v>0</v>
      </c>
    </row>
    <row r="2265" spans="1:15">
      <c r="A2265" t="s">
        <v>4505</v>
      </c>
      <c r="B2265" t="s">
        <v>3758</v>
      </c>
      <c r="C2265">
        <v>2666</v>
      </c>
      <c r="D2265" t="s">
        <v>4506</v>
      </c>
      <c r="E2265" t="s">
        <v>8</v>
      </c>
      <c r="F2265" t="s">
        <v>9</v>
      </c>
      <c r="G2265">
        <v>80227</v>
      </c>
      <c r="H2265">
        <v>760.22</v>
      </c>
      <c r="I2265">
        <v>101</v>
      </c>
      <c r="J2265" t="s">
        <v>10</v>
      </c>
      <c r="K2265">
        <v>1</v>
      </c>
      <c r="L2265">
        <v>6</v>
      </c>
      <c r="M2265">
        <f t="shared" si="105"/>
        <v>0</v>
      </c>
      <c r="N2265">
        <f t="shared" si="106"/>
        <v>0</v>
      </c>
      <c r="O2265">
        <f t="shared" si="107"/>
        <v>0</v>
      </c>
    </row>
    <row r="2266" spans="1:15">
      <c r="A2266" t="s">
        <v>4507</v>
      </c>
      <c r="B2266" t="s">
        <v>3758</v>
      </c>
      <c r="C2266">
        <v>2667</v>
      </c>
      <c r="D2266" t="s">
        <v>4508</v>
      </c>
      <c r="E2266" t="s">
        <v>17</v>
      </c>
      <c r="F2266" t="s">
        <v>9</v>
      </c>
      <c r="G2266">
        <v>80122</v>
      </c>
      <c r="H2266">
        <v>131.05000000000001</v>
      </c>
      <c r="I2266">
        <v>100</v>
      </c>
      <c r="J2266" t="s">
        <v>14</v>
      </c>
      <c r="K2266">
        <v>8</v>
      </c>
      <c r="L2266">
        <v>2</v>
      </c>
      <c r="M2266">
        <f t="shared" si="105"/>
        <v>0</v>
      </c>
      <c r="N2266">
        <f t="shared" si="106"/>
        <v>0</v>
      </c>
      <c r="O2266">
        <f t="shared" si="107"/>
        <v>0</v>
      </c>
    </row>
    <row r="2267" spans="1:15">
      <c r="A2267" t="s">
        <v>4509</v>
      </c>
      <c r="B2267" t="s">
        <v>3758</v>
      </c>
      <c r="C2267">
        <v>2669</v>
      </c>
      <c r="D2267" t="s">
        <v>4510</v>
      </c>
      <c r="E2267" t="s">
        <v>17</v>
      </c>
      <c r="F2267" t="s">
        <v>9</v>
      </c>
      <c r="G2267">
        <v>80015</v>
      </c>
      <c r="H2267">
        <v>809.37</v>
      </c>
      <c r="I2267">
        <v>104</v>
      </c>
      <c r="J2267" t="s">
        <v>10</v>
      </c>
      <c r="K2267">
        <v>2</v>
      </c>
      <c r="L2267">
        <v>4</v>
      </c>
      <c r="M2267">
        <f t="shared" si="105"/>
        <v>0</v>
      </c>
      <c r="N2267">
        <f t="shared" si="106"/>
        <v>0</v>
      </c>
      <c r="O2267">
        <f t="shared" si="107"/>
        <v>0</v>
      </c>
    </row>
    <row r="2268" spans="1:15">
      <c r="A2268" t="s">
        <v>4511</v>
      </c>
      <c r="B2268" t="s">
        <v>3758</v>
      </c>
      <c r="C2268">
        <v>2671</v>
      </c>
      <c r="D2268" t="s">
        <v>4512</v>
      </c>
      <c r="E2268" t="s">
        <v>8</v>
      </c>
      <c r="F2268" t="s">
        <v>9</v>
      </c>
      <c r="G2268">
        <v>80211</v>
      </c>
      <c r="H2268">
        <v>653.04999999999995</v>
      </c>
      <c r="I2268">
        <v>100</v>
      </c>
      <c r="J2268" t="s">
        <v>10</v>
      </c>
      <c r="K2268">
        <v>1</v>
      </c>
      <c r="L2268">
        <v>4</v>
      </c>
      <c r="M2268">
        <f t="shared" si="105"/>
        <v>0</v>
      </c>
      <c r="N2268">
        <f t="shared" si="106"/>
        <v>0</v>
      </c>
      <c r="O2268">
        <f t="shared" si="107"/>
        <v>0</v>
      </c>
    </row>
    <row r="2269" spans="1:15">
      <c r="A2269" t="s">
        <v>4513</v>
      </c>
      <c r="B2269" t="s">
        <v>3758</v>
      </c>
      <c r="C2269">
        <v>2673</v>
      </c>
      <c r="D2269" t="s">
        <v>4514</v>
      </c>
      <c r="E2269" t="s">
        <v>8</v>
      </c>
      <c r="F2269" t="s">
        <v>9</v>
      </c>
      <c r="G2269">
        <v>80204</v>
      </c>
      <c r="H2269">
        <v>568.23</v>
      </c>
      <c r="I2269">
        <v>103</v>
      </c>
      <c r="J2269" t="s">
        <v>10</v>
      </c>
      <c r="K2269">
        <v>8</v>
      </c>
      <c r="L2269">
        <v>5</v>
      </c>
      <c r="M2269">
        <f t="shared" si="105"/>
        <v>0</v>
      </c>
      <c r="N2269">
        <f t="shared" si="106"/>
        <v>0</v>
      </c>
      <c r="O2269">
        <f t="shared" si="107"/>
        <v>0</v>
      </c>
    </row>
    <row r="2270" spans="1:15">
      <c r="A2270" t="s">
        <v>4515</v>
      </c>
      <c r="B2270" t="s">
        <v>3758</v>
      </c>
      <c r="C2270">
        <v>2684</v>
      </c>
      <c r="D2270" t="s">
        <v>4516</v>
      </c>
      <c r="E2270" t="s">
        <v>8</v>
      </c>
      <c r="F2270" t="s">
        <v>9</v>
      </c>
      <c r="G2270">
        <v>80209</v>
      </c>
      <c r="H2270">
        <v>798.5</v>
      </c>
      <c r="I2270">
        <v>100</v>
      </c>
      <c r="J2270" t="s">
        <v>10</v>
      </c>
      <c r="K2270">
        <v>1</v>
      </c>
      <c r="L2270">
        <v>7</v>
      </c>
      <c r="M2270">
        <f t="shared" si="105"/>
        <v>0</v>
      </c>
      <c r="N2270">
        <f t="shared" si="106"/>
        <v>0</v>
      </c>
      <c r="O2270">
        <f t="shared" si="107"/>
        <v>0</v>
      </c>
    </row>
    <row r="2271" spans="1:15">
      <c r="A2271" t="s">
        <v>4517</v>
      </c>
      <c r="B2271" t="s">
        <v>3758</v>
      </c>
      <c r="C2271">
        <v>2685</v>
      </c>
      <c r="D2271" t="s">
        <v>4518</v>
      </c>
      <c r="E2271" t="s">
        <v>8</v>
      </c>
      <c r="F2271" t="s">
        <v>9</v>
      </c>
      <c r="G2271">
        <v>80223</v>
      </c>
      <c r="H2271">
        <v>785.73</v>
      </c>
      <c r="I2271">
        <v>105</v>
      </c>
      <c r="J2271" t="s">
        <v>10</v>
      </c>
      <c r="K2271">
        <v>3</v>
      </c>
      <c r="L2271">
        <v>6</v>
      </c>
      <c r="M2271">
        <f t="shared" si="105"/>
        <v>0</v>
      </c>
      <c r="N2271">
        <f t="shared" si="106"/>
        <v>0</v>
      </c>
      <c r="O2271">
        <f t="shared" si="107"/>
        <v>0</v>
      </c>
    </row>
    <row r="2272" spans="1:15">
      <c r="A2272" t="s">
        <v>4519</v>
      </c>
      <c r="B2272" t="s">
        <v>3758</v>
      </c>
      <c r="C2272">
        <v>2690</v>
      </c>
      <c r="D2272" t="s">
        <v>4520</v>
      </c>
      <c r="E2272" t="s">
        <v>29</v>
      </c>
      <c r="F2272" t="s">
        <v>9</v>
      </c>
      <c r="G2272">
        <v>80004</v>
      </c>
      <c r="H2272">
        <v>51.27</v>
      </c>
      <c r="I2272">
        <v>103</v>
      </c>
      <c r="J2272" t="s">
        <v>10</v>
      </c>
      <c r="K2272">
        <v>3</v>
      </c>
      <c r="L2272">
        <v>1</v>
      </c>
      <c r="M2272">
        <f t="shared" si="105"/>
        <v>0</v>
      </c>
      <c r="N2272">
        <f t="shared" si="106"/>
        <v>0</v>
      </c>
      <c r="O2272">
        <f t="shared" si="107"/>
        <v>0</v>
      </c>
    </row>
    <row r="2273" spans="1:15">
      <c r="A2273" t="s">
        <v>4521</v>
      </c>
      <c r="B2273" t="s">
        <v>3758</v>
      </c>
      <c r="C2273">
        <v>2700</v>
      </c>
      <c r="D2273" t="s">
        <v>4522</v>
      </c>
      <c r="E2273" t="s">
        <v>35</v>
      </c>
      <c r="F2273" t="s">
        <v>9</v>
      </c>
      <c r="G2273">
        <v>80014</v>
      </c>
      <c r="H2273">
        <v>610.65</v>
      </c>
      <c r="I2273">
        <v>105</v>
      </c>
      <c r="J2273" t="s">
        <v>10</v>
      </c>
      <c r="K2273">
        <v>1</v>
      </c>
      <c r="L2273">
        <v>2</v>
      </c>
      <c r="M2273">
        <f t="shared" si="105"/>
        <v>0</v>
      </c>
      <c r="N2273">
        <f t="shared" si="106"/>
        <v>0</v>
      </c>
      <c r="O2273">
        <f t="shared" si="107"/>
        <v>0</v>
      </c>
    </row>
    <row r="2274" spans="1:15">
      <c r="A2274" t="s">
        <v>4523</v>
      </c>
      <c r="B2274" t="s">
        <v>3758</v>
      </c>
      <c r="C2274">
        <v>2705</v>
      </c>
      <c r="D2274" t="s">
        <v>4524</v>
      </c>
      <c r="E2274" t="s">
        <v>8</v>
      </c>
      <c r="F2274" t="s">
        <v>9</v>
      </c>
      <c r="G2274">
        <v>80204</v>
      </c>
      <c r="H2274">
        <v>585.58000000000004</v>
      </c>
      <c r="I2274">
        <v>108</v>
      </c>
      <c r="J2274" t="s">
        <v>10</v>
      </c>
      <c r="K2274">
        <v>8</v>
      </c>
      <c r="L2274">
        <v>4</v>
      </c>
      <c r="M2274">
        <f t="shared" si="105"/>
        <v>0</v>
      </c>
      <c r="N2274">
        <f t="shared" si="106"/>
        <v>0</v>
      </c>
      <c r="O2274">
        <f t="shared" si="107"/>
        <v>0</v>
      </c>
    </row>
    <row r="2275" spans="1:15">
      <c r="A2275" t="s">
        <v>4525</v>
      </c>
      <c r="B2275" t="s">
        <v>3758</v>
      </c>
      <c r="C2275">
        <v>2713</v>
      </c>
      <c r="D2275" t="s">
        <v>4526</v>
      </c>
      <c r="E2275" t="s">
        <v>35</v>
      </c>
      <c r="F2275" t="s">
        <v>9</v>
      </c>
      <c r="G2275">
        <v>80013</v>
      </c>
      <c r="H2275">
        <v>681.8</v>
      </c>
      <c r="I2275">
        <v>104</v>
      </c>
      <c r="J2275" t="s">
        <v>10</v>
      </c>
      <c r="K2275">
        <v>5</v>
      </c>
      <c r="L2275">
        <v>5</v>
      </c>
      <c r="M2275">
        <f t="shared" si="105"/>
        <v>0</v>
      </c>
      <c r="N2275">
        <f t="shared" si="106"/>
        <v>0</v>
      </c>
      <c r="O2275">
        <f t="shared" si="107"/>
        <v>0</v>
      </c>
    </row>
    <row r="2276" spans="1:15">
      <c r="A2276" t="s">
        <v>4527</v>
      </c>
      <c r="B2276" t="s">
        <v>3758</v>
      </c>
      <c r="C2276">
        <v>2714</v>
      </c>
      <c r="D2276" t="s">
        <v>4528</v>
      </c>
      <c r="E2276" t="s">
        <v>8</v>
      </c>
      <c r="F2276" t="s">
        <v>9</v>
      </c>
      <c r="G2276">
        <v>80212</v>
      </c>
      <c r="H2276">
        <v>567.4</v>
      </c>
      <c r="I2276">
        <v>107</v>
      </c>
      <c r="J2276" t="s">
        <v>10</v>
      </c>
      <c r="K2276">
        <v>1</v>
      </c>
      <c r="L2276">
        <v>4</v>
      </c>
      <c r="M2276">
        <f t="shared" si="105"/>
        <v>0</v>
      </c>
      <c r="N2276">
        <f t="shared" si="106"/>
        <v>0</v>
      </c>
      <c r="O2276">
        <f t="shared" si="107"/>
        <v>0</v>
      </c>
    </row>
    <row r="2277" spans="1:15">
      <c r="A2277" t="s">
        <v>4529</v>
      </c>
      <c r="B2277" t="s">
        <v>3758</v>
      </c>
      <c r="C2277">
        <v>2715</v>
      </c>
      <c r="D2277" t="s">
        <v>4530</v>
      </c>
      <c r="E2277" t="s">
        <v>29</v>
      </c>
      <c r="F2277" t="s">
        <v>9</v>
      </c>
      <c r="G2277">
        <v>80005</v>
      </c>
      <c r="H2277">
        <v>512.82000000000005</v>
      </c>
      <c r="I2277">
        <v>109</v>
      </c>
      <c r="J2277" t="s">
        <v>10</v>
      </c>
      <c r="K2277">
        <v>2</v>
      </c>
      <c r="L2277">
        <v>7</v>
      </c>
      <c r="M2277">
        <f t="shared" si="105"/>
        <v>0</v>
      </c>
      <c r="N2277">
        <f t="shared" si="106"/>
        <v>0</v>
      </c>
      <c r="O2277">
        <f t="shared" si="107"/>
        <v>0</v>
      </c>
    </row>
    <row r="2278" spans="1:15">
      <c r="A2278" t="s">
        <v>4531</v>
      </c>
      <c r="B2278" t="s">
        <v>3758</v>
      </c>
      <c r="C2278">
        <v>2718</v>
      </c>
      <c r="D2278" t="s">
        <v>4532</v>
      </c>
      <c r="E2278" t="s">
        <v>700</v>
      </c>
      <c r="F2278" t="s">
        <v>9</v>
      </c>
      <c r="G2278">
        <v>80130</v>
      </c>
      <c r="H2278">
        <v>752.72</v>
      </c>
      <c r="I2278">
        <v>101</v>
      </c>
      <c r="J2278" t="s">
        <v>10</v>
      </c>
      <c r="K2278">
        <v>6</v>
      </c>
      <c r="L2278">
        <v>6</v>
      </c>
      <c r="M2278">
        <f t="shared" si="105"/>
        <v>0</v>
      </c>
      <c r="N2278">
        <f t="shared" si="106"/>
        <v>0</v>
      </c>
      <c r="O2278">
        <f t="shared" si="107"/>
        <v>0</v>
      </c>
    </row>
    <row r="2279" spans="1:15">
      <c r="A2279" t="s">
        <v>4533</v>
      </c>
      <c r="B2279" t="s">
        <v>3758</v>
      </c>
      <c r="C2279">
        <v>2720</v>
      </c>
      <c r="D2279" t="s">
        <v>4534</v>
      </c>
      <c r="E2279" t="s">
        <v>35</v>
      </c>
      <c r="F2279" t="s">
        <v>9</v>
      </c>
      <c r="G2279">
        <v>80013</v>
      </c>
      <c r="H2279">
        <v>629.32000000000005</v>
      </c>
      <c r="I2279">
        <v>104</v>
      </c>
      <c r="J2279" t="s">
        <v>10</v>
      </c>
      <c r="K2279">
        <v>3</v>
      </c>
      <c r="L2279">
        <v>6</v>
      </c>
      <c r="M2279">
        <f t="shared" si="105"/>
        <v>0</v>
      </c>
      <c r="N2279">
        <f t="shared" si="106"/>
        <v>0</v>
      </c>
      <c r="O2279">
        <f t="shared" si="107"/>
        <v>0</v>
      </c>
    </row>
    <row r="2280" spans="1:15">
      <c r="A2280" t="s">
        <v>4535</v>
      </c>
      <c r="B2280" t="s">
        <v>3758</v>
      </c>
      <c r="C2280">
        <v>2724</v>
      </c>
      <c r="D2280" t="s">
        <v>4536</v>
      </c>
      <c r="E2280" t="s">
        <v>48</v>
      </c>
      <c r="F2280" t="s">
        <v>9</v>
      </c>
      <c r="G2280">
        <v>80113</v>
      </c>
      <c r="H2280">
        <v>574.80999999999995</v>
      </c>
      <c r="I2280">
        <v>101</v>
      </c>
      <c r="J2280" t="s">
        <v>10</v>
      </c>
      <c r="K2280">
        <v>8</v>
      </c>
      <c r="L2280">
        <v>7</v>
      </c>
      <c r="M2280">
        <f t="shared" si="105"/>
        <v>0</v>
      </c>
      <c r="N2280">
        <f t="shared" si="106"/>
        <v>0</v>
      </c>
      <c r="O2280">
        <f t="shared" si="107"/>
        <v>0</v>
      </c>
    </row>
    <row r="2281" spans="1:15">
      <c r="A2281" t="s">
        <v>4537</v>
      </c>
      <c r="B2281" t="s">
        <v>3758</v>
      </c>
      <c r="C2281">
        <v>2728</v>
      </c>
      <c r="D2281" t="s">
        <v>4538</v>
      </c>
      <c r="E2281" t="s">
        <v>8</v>
      </c>
      <c r="F2281" t="s">
        <v>9</v>
      </c>
      <c r="G2281">
        <v>80219</v>
      </c>
      <c r="H2281">
        <v>697</v>
      </c>
      <c r="I2281">
        <v>106</v>
      </c>
      <c r="J2281" t="s">
        <v>10</v>
      </c>
      <c r="K2281">
        <v>2</v>
      </c>
      <c r="L2281">
        <v>6</v>
      </c>
      <c r="M2281">
        <f t="shared" si="105"/>
        <v>0</v>
      </c>
      <c r="N2281">
        <f t="shared" si="106"/>
        <v>0</v>
      </c>
      <c r="O2281">
        <f t="shared" si="107"/>
        <v>0</v>
      </c>
    </row>
    <row r="2282" spans="1:15">
      <c r="A2282" t="s">
        <v>4539</v>
      </c>
      <c r="B2282" t="s">
        <v>3758</v>
      </c>
      <c r="C2282">
        <v>2731</v>
      </c>
      <c r="D2282" t="s">
        <v>4540</v>
      </c>
      <c r="E2282" t="s">
        <v>32</v>
      </c>
      <c r="F2282" t="s">
        <v>9</v>
      </c>
      <c r="G2282">
        <v>80023</v>
      </c>
      <c r="H2282">
        <v>802.67</v>
      </c>
      <c r="I2282">
        <v>109</v>
      </c>
      <c r="J2282" t="s">
        <v>10</v>
      </c>
      <c r="K2282">
        <v>3</v>
      </c>
      <c r="L2282">
        <v>5</v>
      </c>
      <c r="M2282">
        <f t="shared" si="105"/>
        <v>0</v>
      </c>
      <c r="N2282">
        <f t="shared" si="106"/>
        <v>0</v>
      </c>
      <c r="O2282">
        <f t="shared" si="107"/>
        <v>0</v>
      </c>
    </row>
    <row r="2283" spans="1:15">
      <c r="A2283" t="s">
        <v>4541</v>
      </c>
      <c r="B2283" t="s">
        <v>3758</v>
      </c>
      <c r="C2283">
        <v>2733</v>
      </c>
      <c r="D2283" t="s">
        <v>4542</v>
      </c>
      <c r="E2283" t="s">
        <v>29</v>
      </c>
      <c r="F2283" t="s">
        <v>9</v>
      </c>
      <c r="G2283">
        <v>80004</v>
      </c>
      <c r="H2283">
        <v>564.46</v>
      </c>
      <c r="I2283">
        <v>103</v>
      </c>
      <c r="J2283" t="s">
        <v>10</v>
      </c>
      <c r="K2283">
        <v>2</v>
      </c>
      <c r="L2283">
        <v>5</v>
      </c>
      <c r="M2283">
        <f t="shared" si="105"/>
        <v>0</v>
      </c>
      <c r="N2283">
        <f t="shared" si="106"/>
        <v>0</v>
      </c>
      <c r="O2283">
        <f t="shared" si="107"/>
        <v>0</v>
      </c>
    </row>
    <row r="2284" spans="1:15">
      <c r="A2284" t="s">
        <v>4543</v>
      </c>
      <c r="B2284" t="s">
        <v>3758</v>
      </c>
      <c r="C2284">
        <v>2746</v>
      </c>
      <c r="D2284" t="s">
        <v>4544</v>
      </c>
      <c r="E2284" t="s">
        <v>35</v>
      </c>
      <c r="F2284" t="s">
        <v>9</v>
      </c>
      <c r="G2284">
        <v>80015</v>
      </c>
      <c r="H2284">
        <v>382.63</v>
      </c>
      <c r="I2284">
        <v>104</v>
      </c>
      <c r="J2284" t="s">
        <v>10</v>
      </c>
      <c r="K2284">
        <v>3</v>
      </c>
      <c r="L2284">
        <v>7</v>
      </c>
      <c r="M2284">
        <f t="shared" si="105"/>
        <v>0</v>
      </c>
      <c r="N2284">
        <f t="shared" si="106"/>
        <v>0</v>
      </c>
      <c r="O2284">
        <f t="shared" si="107"/>
        <v>0</v>
      </c>
    </row>
    <row r="2285" spans="1:15">
      <c r="A2285" t="s">
        <v>4545</v>
      </c>
      <c r="B2285" t="s">
        <v>3758</v>
      </c>
      <c r="C2285">
        <v>2750</v>
      </c>
      <c r="D2285" t="s">
        <v>4546</v>
      </c>
      <c r="E2285" t="s">
        <v>17</v>
      </c>
      <c r="F2285" t="s">
        <v>9</v>
      </c>
      <c r="G2285">
        <v>80112</v>
      </c>
      <c r="H2285">
        <v>729.85</v>
      </c>
      <c r="I2285">
        <v>105</v>
      </c>
      <c r="J2285" t="s">
        <v>10</v>
      </c>
      <c r="K2285">
        <v>4</v>
      </c>
      <c r="L2285">
        <v>6</v>
      </c>
      <c r="M2285">
        <f t="shared" si="105"/>
        <v>0</v>
      </c>
      <c r="N2285">
        <f t="shared" si="106"/>
        <v>0</v>
      </c>
      <c r="O2285">
        <f t="shared" si="107"/>
        <v>0</v>
      </c>
    </row>
    <row r="2286" spans="1:15">
      <c r="A2286" t="s">
        <v>4547</v>
      </c>
      <c r="B2286" t="s">
        <v>3758</v>
      </c>
      <c r="C2286">
        <v>2753</v>
      </c>
      <c r="D2286" t="s">
        <v>4548</v>
      </c>
      <c r="E2286" t="s">
        <v>26</v>
      </c>
      <c r="F2286" t="s">
        <v>9</v>
      </c>
      <c r="G2286">
        <v>80232</v>
      </c>
      <c r="H2286">
        <v>575.39</v>
      </c>
      <c r="I2286">
        <v>106</v>
      </c>
      <c r="J2286" t="s">
        <v>10</v>
      </c>
      <c r="K2286">
        <v>7</v>
      </c>
      <c r="L2286">
        <v>5</v>
      </c>
      <c r="M2286">
        <f t="shared" si="105"/>
        <v>0</v>
      </c>
      <c r="N2286">
        <f t="shared" si="106"/>
        <v>0</v>
      </c>
      <c r="O2286">
        <f t="shared" si="107"/>
        <v>0</v>
      </c>
    </row>
    <row r="2287" spans="1:15">
      <c r="A2287" t="s">
        <v>4549</v>
      </c>
      <c r="B2287" t="s">
        <v>3758</v>
      </c>
      <c r="C2287">
        <v>2771</v>
      </c>
      <c r="D2287" t="s">
        <v>4550</v>
      </c>
      <c r="E2287" t="s">
        <v>29</v>
      </c>
      <c r="F2287" t="s">
        <v>9</v>
      </c>
      <c r="G2287">
        <v>80002</v>
      </c>
      <c r="H2287">
        <v>657.76</v>
      </c>
      <c r="I2287">
        <v>108</v>
      </c>
      <c r="J2287" t="s">
        <v>10</v>
      </c>
      <c r="K2287">
        <v>6</v>
      </c>
      <c r="L2287">
        <v>6</v>
      </c>
      <c r="M2287">
        <f t="shared" si="105"/>
        <v>0</v>
      </c>
      <c r="N2287">
        <f t="shared" si="106"/>
        <v>0</v>
      </c>
      <c r="O2287">
        <f t="shared" si="107"/>
        <v>0</v>
      </c>
    </row>
    <row r="2288" spans="1:15">
      <c r="A2288" t="s">
        <v>4551</v>
      </c>
      <c r="B2288" t="s">
        <v>3758</v>
      </c>
      <c r="C2288">
        <v>2781</v>
      </c>
      <c r="D2288" t="s">
        <v>4552</v>
      </c>
      <c r="E2288" t="s">
        <v>29</v>
      </c>
      <c r="F2288" t="s">
        <v>9</v>
      </c>
      <c r="G2288">
        <v>80004</v>
      </c>
      <c r="H2288">
        <v>804.23</v>
      </c>
      <c r="I2288">
        <v>108</v>
      </c>
      <c r="J2288" t="s">
        <v>10</v>
      </c>
      <c r="K2288">
        <v>7</v>
      </c>
      <c r="L2288">
        <v>7</v>
      </c>
      <c r="M2288">
        <f t="shared" si="105"/>
        <v>0</v>
      </c>
      <c r="N2288">
        <f t="shared" si="106"/>
        <v>0</v>
      </c>
      <c r="O2288">
        <f t="shared" si="107"/>
        <v>0</v>
      </c>
    </row>
    <row r="2289" spans="1:15">
      <c r="A2289" t="s">
        <v>4553</v>
      </c>
      <c r="B2289" t="s">
        <v>3758</v>
      </c>
      <c r="C2289">
        <v>2784</v>
      </c>
      <c r="D2289" t="s">
        <v>4554</v>
      </c>
      <c r="E2289" t="s">
        <v>35</v>
      </c>
      <c r="F2289" t="s">
        <v>9</v>
      </c>
      <c r="G2289">
        <v>80017</v>
      </c>
      <c r="H2289">
        <v>756.82</v>
      </c>
      <c r="I2289">
        <v>104</v>
      </c>
      <c r="J2289" t="s">
        <v>10</v>
      </c>
      <c r="K2289">
        <v>4</v>
      </c>
      <c r="L2289">
        <v>7</v>
      </c>
      <c r="M2289">
        <f t="shared" si="105"/>
        <v>0</v>
      </c>
      <c r="N2289">
        <f t="shared" si="106"/>
        <v>0</v>
      </c>
      <c r="O2289">
        <f t="shared" si="107"/>
        <v>0</v>
      </c>
    </row>
    <row r="2290" spans="1:15">
      <c r="A2290" t="s">
        <v>4555</v>
      </c>
      <c r="B2290" t="s">
        <v>3758</v>
      </c>
      <c r="C2290">
        <v>2787</v>
      </c>
      <c r="D2290" t="s">
        <v>4556</v>
      </c>
      <c r="E2290" t="s">
        <v>700</v>
      </c>
      <c r="F2290" t="s">
        <v>9</v>
      </c>
      <c r="G2290">
        <v>80126</v>
      </c>
      <c r="H2290">
        <v>806.91</v>
      </c>
      <c r="I2290">
        <v>101</v>
      </c>
      <c r="J2290" t="s">
        <v>10</v>
      </c>
      <c r="K2290">
        <v>2</v>
      </c>
      <c r="L2290">
        <v>7</v>
      </c>
      <c r="M2290">
        <f t="shared" si="105"/>
        <v>0</v>
      </c>
      <c r="N2290">
        <f t="shared" si="106"/>
        <v>0</v>
      </c>
      <c r="O2290">
        <f t="shared" si="107"/>
        <v>0</v>
      </c>
    </row>
    <row r="2291" spans="1:15">
      <c r="A2291" t="s">
        <v>4557</v>
      </c>
      <c r="B2291" t="s">
        <v>3758</v>
      </c>
      <c r="C2291">
        <v>2795</v>
      </c>
      <c r="D2291" t="s">
        <v>4558</v>
      </c>
      <c r="E2291" t="s">
        <v>29</v>
      </c>
      <c r="F2291" t="s">
        <v>9</v>
      </c>
      <c r="G2291">
        <v>80005</v>
      </c>
      <c r="H2291">
        <v>683.4</v>
      </c>
      <c r="I2291">
        <v>103</v>
      </c>
      <c r="J2291" t="s">
        <v>10</v>
      </c>
      <c r="K2291">
        <v>6</v>
      </c>
      <c r="L2291">
        <v>6</v>
      </c>
      <c r="M2291">
        <f t="shared" si="105"/>
        <v>0</v>
      </c>
      <c r="N2291">
        <f t="shared" si="106"/>
        <v>0</v>
      </c>
      <c r="O2291">
        <f t="shared" si="107"/>
        <v>0</v>
      </c>
    </row>
    <row r="2292" spans="1:15">
      <c r="A2292" t="s">
        <v>4559</v>
      </c>
      <c r="B2292" t="s">
        <v>3758</v>
      </c>
      <c r="C2292">
        <v>2810</v>
      </c>
      <c r="D2292" t="s">
        <v>4560</v>
      </c>
      <c r="E2292" t="s">
        <v>35</v>
      </c>
      <c r="F2292" t="s">
        <v>9</v>
      </c>
      <c r="G2292">
        <v>80011</v>
      </c>
      <c r="H2292">
        <v>35.81</v>
      </c>
      <c r="I2292">
        <v>105</v>
      </c>
      <c r="J2292" t="s">
        <v>10</v>
      </c>
      <c r="K2292">
        <v>4</v>
      </c>
      <c r="L2292">
        <v>1</v>
      </c>
      <c r="M2292">
        <f t="shared" si="105"/>
        <v>0</v>
      </c>
      <c r="N2292">
        <f t="shared" si="106"/>
        <v>0</v>
      </c>
      <c r="O2292">
        <f t="shared" si="107"/>
        <v>0</v>
      </c>
    </row>
    <row r="2293" spans="1:15">
      <c r="A2293" t="s">
        <v>4561</v>
      </c>
      <c r="B2293" t="s">
        <v>3758</v>
      </c>
      <c r="C2293">
        <v>2820</v>
      </c>
      <c r="D2293" t="s">
        <v>4562</v>
      </c>
      <c r="E2293" t="s">
        <v>26</v>
      </c>
      <c r="F2293" t="s">
        <v>9</v>
      </c>
      <c r="G2293">
        <v>80214</v>
      </c>
      <c r="H2293">
        <v>643.9</v>
      </c>
      <c r="I2293">
        <v>103</v>
      </c>
      <c r="J2293" t="s">
        <v>10</v>
      </c>
      <c r="K2293">
        <v>6</v>
      </c>
      <c r="L2293">
        <v>6</v>
      </c>
      <c r="M2293">
        <f t="shared" si="105"/>
        <v>0</v>
      </c>
      <c r="N2293">
        <f t="shared" si="106"/>
        <v>0</v>
      </c>
      <c r="O2293">
        <f t="shared" si="107"/>
        <v>0</v>
      </c>
    </row>
    <row r="2294" spans="1:15">
      <c r="A2294" t="s">
        <v>4563</v>
      </c>
      <c r="B2294" t="s">
        <v>3758</v>
      </c>
      <c r="C2294">
        <v>2847</v>
      </c>
      <c r="D2294" t="s">
        <v>4564</v>
      </c>
      <c r="E2294" t="s">
        <v>8</v>
      </c>
      <c r="F2294" t="s">
        <v>9</v>
      </c>
      <c r="G2294">
        <v>80231</v>
      </c>
      <c r="H2294">
        <v>686.93</v>
      </c>
      <c r="I2294">
        <v>100</v>
      </c>
      <c r="J2294" t="s">
        <v>10</v>
      </c>
      <c r="K2294">
        <v>7</v>
      </c>
      <c r="L2294">
        <v>6</v>
      </c>
      <c r="M2294">
        <f t="shared" si="105"/>
        <v>0</v>
      </c>
      <c r="N2294">
        <f t="shared" si="106"/>
        <v>0</v>
      </c>
      <c r="O2294">
        <f t="shared" si="107"/>
        <v>0</v>
      </c>
    </row>
    <row r="2295" spans="1:15">
      <c r="A2295" t="s">
        <v>4565</v>
      </c>
      <c r="B2295" t="s">
        <v>3758</v>
      </c>
      <c r="C2295">
        <v>2848</v>
      </c>
      <c r="D2295" t="s">
        <v>4566</v>
      </c>
      <c r="E2295" t="s">
        <v>35</v>
      </c>
      <c r="F2295" t="s">
        <v>9</v>
      </c>
      <c r="G2295">
        <v>80017</v>
      </c>
      <c r="H2295">
        <v>647.29999999999995</v>
      </c>
      <c r="I2295">
        <v>100</v>
      </c>
      <c r="J2295" t="s">
        <v>10</v>
      </c>
      <c r="K2295">
        <v>3</v>
      </c>
      <c r="L2295">
        <v>5</v>
      </c>
      <c r="M2295">
        <f t="shared" si="105"/>
        <v>0</v>
      </c>
      <c r="N2295">
        <f t="shared" si="106"/>
        <v>0</v>
      </c>
      <c r="O2295">
        <f t="shared" si="107"/>
        <v>0</v>
      </c>
    </row>
    <row r="2296" spans="1:15">
      <c r="A2296" t="s">
        <v>652</v>
      </c>
      <c r="B2296" t="s">
        <v>3758</v>
      </c>
      <c r="C2296">
        <v>2855</v>
      </c>
      <c r="D2296" t="s">
        <v>4567</v>
      </c>
      <c r="E2296" t="s">
        <v>8</v>
      </c>
      <c r="F2296" t="s">
        <v>9</v>
      </c>
      <c r="G2296">
        <v>80211</v>
      </c>
      <c r="H2296">
        <v>909.36</v>
      </c>
      <c r="I2296">
        <v>101</v>
      </c>
      <c r="J2296" t="s">
        <v>10</v>
      </c>
      <c r="K2296">
        <v>2</v>
      </c>
      <c r="L2296">
        <v>6</v>
      </c>
      <c r="M2296">
        <f t="shared" si="105"/>
        <v>0</v>
      </c>
      <c r="N2296">
        <f t="shared" si="106"/>
        <v>0</v>
      </c>
      <c r="O2296">
        <f t="shared" si="107"/>
        <v>0</v>
      </c>
    </row>
    <row r="2297" spans="1:15">
      <c r="A2297" t="s">
        <v>4568</v>
      </c>
      <c r="B2297" t="s">
        <v>3758</v>
      </c>
      <c r="C2297">
        <v>2860</v>
      </c>
      <c r="D2297" t="s">
        <v>4569</v>
      </c>
      <c r="E2297" t="s">
        <v>156</v>
      </c>
      <c r="F2297" t="s">
        <v>9</v>
      </c>
      <c r="G2297">
        <v>80138</v>
      </c>
      <c r="H2297">
        <v>665.28</v>
      </c>
      <c r="I2297">
        <v>104</v>
      </c>
      <c r="J2297" t="s">
        <v>10</v>
      </c>
      <c r="K2297">
        <v>8</v>
      </c>
      <c r="L2297">
        <v>5</v>
      </c>
      <c r="M2297">
        <f t="shared" si="105"/>
        <v>0</v>
      </c>
      <c r="N2297">
        <f t="shared" si="106"/>
        <v>0</v>
      </c>
      <c r="O2297">
        <f t="shared" si="107"/>
        <v>0</v>
      </c>
    </row>
    <row r="2298" spans="1:15">
      <c r="A2298" t="s">
        <v>4570</v>
      </c>
      <c r="B2298" t="s">
        <v>3758</v>
      </c>
      <c r="C2298">
        <v>2865</v>
      </c>
      <c r="D2298" t="s">
        <v>4571</v>
      </c>
      <c r="E2298" t="s">
        <v>32</v>
      </c>
      <c r="F2298" t="s">
        <v>9</v>
      </c>
      <c r="G2298">
        <v>80020</v>
      </c>
      <c r="H2298">
        <v>776.8</v>
      </c>
      <c r="I2298">
        <v>109</v>
      </c>
      <c r="J2298" t="s">
        <v>10</v>
      </c>
      <c r="K2298">
        <v>4</v>
      </c>
      <c r="L2298">
        <v>6</v>
      </c>
      <c r="M2298">
        <f t="shared" si="105"/>
        <v>0</v>
      </c>
      <c r="N2298">
        <f t="shared" si="106"/>
        <v>0</v>
      </c>
      <c r="O2298">
        <f t="shared" si="107"/>
        <v>0</v>
      </c>
    </row>
    <row r="2299" spans="1:15">
      <c r="A2299" t="s">
        <v>4572</v>
      </c>
      <c r="B2299" t="s">
        <v>3758</v>
      </c>
      <c r="C2299">
        <v>2874</v>
      </c>
      <c r="D2299" t="s">
        <v>4573</v>
      </c>
      <c r="E2299" t="s">
        <v>8</v>
      </c>
      <c r="F2299" t="s">
        <v>9</v>
      </c>
      <c r="G2299">
        <v>80205</v>
      </c>
      <c r="H2299">
        <v>788</v>
      </c>
      <c r="I2299">
        <v>100</v>
      </c>
      <c r="J2299" t="s">
        <v>10</v>
      </c>
      <c r="K2299">
        <v>8</v>
      </c>
      <c r="L2299">
        <v>6</v>
      </c>
      <c r="M2299">
        <f t="shared" si="105"/>
        <v>0</v>
      </c>
      <c r="N2299">
        <f t="shared" si="106"/>
        <v>0</v>
      </c>
      <c r="O2299">
        <f t="shared" si="107"/>
        <v>0</v>
      </c>
    </row>
    <row r="2300" spans="1:15">
      <c r="A2300" t="s">
        <v>4574</v>
      </c>
      <c r="B2300" t="s">
        <v>3758</v>
      </c>
      <c r="C2300">
        <v>2877</v>
      </c>
      <c r="D2300" t="s">
        <v>4575</v>
      </c>
      <c r="E2300" t="s">
        <v>316</v>
      </c>
      <c r="F2300" t="s">
        <v>9</v>
      </c>
      <c r="G2300">
        <v>80401</v>
      </c>
      <c r="H2300">
        <v>595.87</v>
      </c>
      <c r="I2300">
        <v>103</v>
      </c>
      <c r="J2300" t="s">
        <v>10</v>
      </c>
      <c r="K2300">
        <v>7</v>
      </c>
      <c r="L2300">
        <v>5</v>
      </c>
      <c r="M2300">
        <f t="shared" si="105"/>
        <v>0</v>
      </c>
      <c r="N2300">
        <f t="shared" si="106"/>
        <v>0</v>
      </c>
      <c r="O2300">
        <f t="shared" si="107"/>
        <v>0</v>
      </c>
    </row>
    <row r="2301" spans="1:15">
      <c r="A2301" t="s">
        <v>4576</v>
      </c>
      <c r="B2301" t="s">
        <v>3758</v>
      </c>
      <c r="C2301">
        <v>2878</v>
      </c>
      <c r="D2301" t="s">
        <v>4577</v>
      </c>
      <c r="E2301" t="s">
        <v>35</v>
      </c>
      <c r="F2301" t="s">
        <v>9</v>
      </c>
      <c r="G2301">
        <v>80014</v>
      </c>
      <c r="H2301">
        <v>643.66</v>
      </c>
      <c r="I2301">
        <v>105</v>
      </c>
      <c r="J2301" t="s">
        <v>10</v>
      </c>
      <c r="K2301">
        <v>4</v>
      </c>
      <c r="L2301">
        <v>5</v>
      </c>
      <c r="M2301">
        <f t="shared" si="105"/>
        <v>0</v>
      </c>
      <c r="N2301">
        <f t="shared" si="106"/>
        <v>0</v>
      </c>
      <c r="O2301">
        <f t="shared" si="107"/>
        <v>0</v>
      </c>
    </row>
    <row r="2302" spans="1:15">
      <c r="A2302" t="s">
        <v>4578</v>
      </c>
      <c r="B2302" t="s">
        <v>3758</v>
      </c>
      <c r="C2302">
        <v>2880</v>
      </c>
      <c r="D2302" t="s">
        <v>4579</v>
      </c>
      <c r="E2302" t="s">
        <v>17</v>
      </c>
      <c r="F2302" t="s">
        <v>9</v>
      </c>
      <c r="G2302">
        <v>80112</v>
      </c>
      <c r="H2302">
        <v>606.59</v>
      </c>
      <c r="I2302">
        <v>104</v>
      </c>
      <c r="J2302" t="s">
        <v>10</v>
      </c>
      <c r="K2302">
        <v>5</v>
      </c>
      <c r="L2302">
        <v>6</v>
      </c>
      <c r="M2302">
        <f t="shared" si="105"/>
        <v>0</v>
      </c>
      <c r="N2302">
        <f t="shared" si="106"/>
        <v>0</v>
      </c>
      <c r="O2302">
        <f t="shared" si="107"/>
        <v>0</v>
      </c>
    </row>
    <row r="2303" spans="1:15">
      <c r="A2303" t="s">
        <v>4580</v>
      </c>
      <c r="B2303" t="s">
        <v>3758</v>
      </c>
      <c r="C2303">
        <v>2885</v>
      </c>
      <c r="D2303" t="s">
        <v>4581</v>
      </c>
      <c r="E2303" t="s">
        <v>32</v>
      </c>
      <c r="F2303" t="s">
        <v>9</v>
      </c>
      <c r="G2303">
        <v>80020</v>
      </c>
      <c r="H2303">
        <v>915.98</v>
      </c>
      <c r="I2303">
        <v>109</v>
      </c>
      <c r="J2303" t="s">
        <v>10</v>
      </c>
      <c r="K2303">
        <v>3</v>
      </c>
      <c r="L2303">
        <v>7</v>
      </c>
      <c r="M2303">
        <f t="shared" si="105"/>
        <v>0</v>
      </c>
      <c r="N2303">
        <f t="shared" si="106"/>
        <v>0</v>
      </c>
      <c r="O2303">
        <f t="shared" si="107"/>
        <v>0</v>
      </c>
    </row>
    <row r="2304" spans="1:15">
      <c r="A2304" t="s">
        <v>4582</v>
      </c>
      <c r="B2304" t="s">
        <v>3758</v>
      </c>
      <c r="C2304">
        <v>2908</v>
      </c>
      <c r="D2304" t="s">
        <v>4583</v>
      </c>
      <c r="E2304" t="s">
        <v>35</v>
      </c>
      <c r="F2304" t="s">
        <v>9</v>
      </c>
      <c r="G2304">
        <v>80016</v>
      </c>
      <c r="H2304">
        <v>681.82</v>
      </c>
      <c r="I2304">
        <v>102</v>
      </c>
      <c r="J2304" t="s">
        <v>10</v>
      </c>
      <c r="K2304">
        <v>8</v>
      </c>
      <c r="L2304">
        <v>9</v>
      </c>
      <c r="M2304">
        <f t="shared" si="105"/>
        <v>0</v>
      </c>
      <c r="N2304">
        <f t="shared" si="106"/>
        <v>0</v>
      </c>
      <c r="O2304">
        <f t="shared" si="107"/>
        <v>0</v>
      </c>
    </row>
    <row r="2305" spans="1:15">
      <c r="A2305" t="s">
        <v>4584</v>
      </c>
      <c r="B2305" t="s">
        <v>3758</v>
      </c>
      <c r="C2305">
        <v>2911</v>
      </c>
      <c r="D2305" t="s">
        <v>4585</v>
      </c>
      <c r="E2305" t="s">
        <v>8</v>
      </c>
      <c r="F2305" t="s">
        <v>9</v>
      </c>
      <c r="G2305">
        <v>80212</v>
      </c>
      <c r="H2305">
        <v>563.91</v>
      </c>
      <c r="I2305">
        <v>107</v>
      </c>
      <c r="J2305" t="s">
        <v>10</v>
      </c>
      <c r="K2305">
        <v>2</v>
      </c>
      <c r="L2305">
        <v>7</v>
      </c>
      <c r="M2305">
        <f t="shared" si="105"/>
        <v>0</v>
      </c>
      <c r="N2305">
        <f t="shared" si="106"/>
        <v>0</v>
      </c>
      <c r="O2305">
        <f t="shared" si="107"/>
        <v>0</v>
      </c>
    </row>
    <row r="2306" spans="1:15">
      <c r="A2306" t="s">
        <v>4586</v>
      </c>
      <c r="B2306" t="s">
        <v>3758</v>
      </c>
      <c r="C2306">
        <v>2913</v>
      </c>
      <c r="D2306" t="s">
        <v>4587</v>
      </c>
      <c r="E2306" t="s">
        <v>17</v>
      </c>
      <c r="F2306" t="s">
        <v>9</v>
      </c>
      <c r="G2306">
        <v>80121</v>
      </c>
      <c r="H2306">
        <v>605.35</v>
      </c>
      <c r="I2306">
        <v>104</v>
      </c>
      <c r="J2306" t="s">
        <v>10</v>
      </c>
      <c r="K2306">
        <v>8</v>
      </c>
      <c r="L2306">
        <v>6</v>
      </c>
      <c r="M2306">
        <f t="shared" si="105"/>
        <v>0</v>
      </c>
      <c r="N2306">
        <f t="shared" si="106"/>
        <v>0</v>
      </c>
      <c r="O2306">
        <f t="shared" si="107"/>
        <v>0</v>
      </c>
    </row>
    <row r="2307" spans="1:15">
      <c r="A2307" t="s">
        <v>4588</v>
      </c>
      <c r="B2307" t="s">
        <v>3758</v>
      </c>
      <c r="C2307">
        <v>2949</v>
      </c>
      <c r="D2307" t="s">
        <v>4589</v>
      </c>
      <c r="E2307" t="s">
        <v>8</v>
      </c>
      <c r="F2307" t="s">
        <v>9</v>
      </c>
      <c r="G2307">
        <v>80206</v>
      </c>
      <c r="H2307">
        <v>638.48</v>
      </c>
      <c r="I2307">
        <v>100</v>
      </c>
      <c r="J2307" t="s">
        <v>10</v>
      </c>
      <c r="K2307">
        <v>6</v>
      </c>
      <c r="L2307">
        <v>5</v>
      </c>
      <c r="M2307">
        <f t="shared" ref="M2307:M2370" si="108">IF(B2307="Loyalty Club and Credit Card", 1,0)</f>
        <v>0</v>
      </c>
      <c r="N2307">
        <f t="shared" ref="N2307:N2370" si="109">IF(B2307="Loyalty Club Only", 1,0)</f>
        <v>0</v>
      </c>
      <c r="O2307">
        <f t="shared" ref="O2307:O2370" si="110">IF(B2307="Store Mailing List", 1,0)</f>
        <v>0</v>
      </c>
    </row>
    <row r="2308" spans="1:15">
      <c r="A2308" t="s">
        <v>4590</v>
      </c>
      <c r="B2308" t="s">
        <v>3758</v>
      </c>
      <c r="C2308">
        <v>2952</v>
      </c>
      <c r="D2308" t="s">
        <v>4591</v>
      </c>
      <c r="E2308" t="s">
        <v>26</v>
      </c>
      <c r="F2308" t="s">
        <v>9</v>
      </c>
      <c r="G2308">
        <v>80215</v>
      </c>
      <c r="H2308">
        <v>695</v>
      </c>
      <c r="I2308">
        <v>108</v>
      </c>
      <c r="J2308" t="s">
        <v>10</v>
      </c>
      <c r="K2308">
        <v>2</v>
      </c>
      <c r="L2308">
        <v>5</v>
      </c>
      <c r="M2308">
        <f t="shared" si="108"/>
        <v>0</v>
      </c>
      <c r="N2308">
        <f t="shared" si="109"/>
        <v>0</v>
      </c>
      <c r="O2308">
        <f t="shared" si="110"/>
        <v>0</v>
      </c>
    </row>
    <row r="2309" spans="1:15">
      <c r="A2309" t="s">
        <v>4592</v>
      </c>
      <c r="B2309" t="s">
        <v>3758</v>
      </c>
      <c r="C2309">
        <v>2954</v>
      </c>
      <c r="D2309" t="s">
        <v>4593</v>
      </c>
      <c r="E2309" t="s">
        <v>32</v>
      </c>
      <c r="F2309" t="s">
        <v>9</v>
      </c>
      <c r="G2309">
        <v>80021</v>
      </c>
      <c r="H2309">
        <v>829.22</v>
      </c>
      <c r="I2309">
        <v>103</v>
      </c>
      <c r="J2309" t="s">
        <v>10</v>
      </c>
      <c r="K2309">
        <v>3</v>
      </c>
      <c r="L2309">
        <v>5</v>
      </c>
      <c r="M2309">
        <f t="shared" si="108"/>
        <v>0</v>
      </c>
      <c r="N2309">
        <f t="shared" si="109"/>
        <v>0</v>
      </c>
      <c r="O2309">
        <f t="shared" si="110"/>
        <v>0</v>
      </c>
    </row>
    <row r="2310" spans="1:15">
      <c r="A2310" t="s">
        <v>4594</v>
      </c>
      <c r="B2310" t="s">
        <v>3758</v>
      </c>
      <c r="C2310">
        <v>2960</v>
      </c>
      <c r="D2310" t="s">
        <v>4595</v>
      </c>
      <c r="E2310" t="s">
        <v>8</v>
      </c>
      <c r="F2310" t="s">
        <v>9</v>
      </c>
      <c r="G2310">
        <v>80236</v>
      </c>
      <c r="H2310">
        <v>186.51</v>
      </c>
      <c r="I2310">
        <v>101</v>
      </c>
      <c r="J2310" t="s">
        <v>14</v>
      </c>
      <c r="K2310">
        <v>2</v>
      </c>
      <c r="L2310">
        <v>3</v>
      </c>
      <c r="M2310">
        <f t="shared" si="108"/>
        <v>0</v>
      </c>
      <c r="N2310">
        <f t="shared" si="109"/>
        <v>0</v>
      </c>
      <c r="O2310">
        <f t="shared" si="110"/>
        <v>0</v>
      </c>
    </row>
    <row r="2311" spans="1:15">
      <c r="A2311" t="s">
        <v>4596</v>
      </c>
      <c r="B2311" t="s">
        <v>3758</v>
      </c>
      <c r="C2311">
        <v>2963</v>
      </c>
      <c r="D2311" t="s">
        <v>4597</v>
      </c>
      <c r="E2311" t="s">
        <v>8</v>
      </c>
      <c r="F2311" t="s">
        <v>9</v>
      </c>
      <c r="G2311">
        <v>80229</v>
      </c>
      <c r="H2311">
        <v>615.20000000000005</v>
      </c>
      <c r="I2311">
        <v>109</v>
      </c>
      <c r="J2311" t="s">
        <v>10</v>
      </c>
      <c r="K2311">
        <v>4</v>
      </c>
      <c r="L2311">
        <v>5</v>
      </c>
      <c r="M2311">
        <f t="shared" si="108"/>
        <v>0</v>
      </c>
      <c r="N2311">
        <f t="shared" si="109"/>
        <v>0</v>
      </c>
      <c r="O2311">
        <f t="shared" si="110"/>
        <v>0</v>
      </c>
    </row>
    <row r="2312" spans="1:15">
      <c r="A2312" t="s">
        <v>4598</v>
      </c>
      <c r="B2312" t="s">
        <v>3758</v>
      </c>
      <c r="C2312">
        <v>2968</v>
      </c>
      <c r="D2312" t="s">
        <v>4599</v>
      </c>
      <c r="E2312" t="s">
        <v>77</v>
      </c>
      <c r="F2312" t="s">
        <v>9</v>
      </c>
      <c r="G2312">
        <v>80030</v>
      </c>
      <c r="H2312">
        <v>802.7</v>
      </c>
      <c r="I2312">
        <v>107</v>
      </c>
      <c r="J2312" t="s">
        <v>10</v>
      </c>
      <c r="K2312">
        <v>2</v>
      </c>
      <c r="L2312">
        <v>6</v>
      </c>
      <c r="M2312">
        <f t="shared" si="108"/>
        <v>0</v>
      </c>
      <c r="N2312">
        <f t="shared" si="109"/>
        <v>0</v>
      </c>
      <c r="O2312">
        <f t="shared" si="110"/>
        <v>0</v>
      </c>
    </row>
    <row r="2313" spans="1:15">
      <c r="A2313" t="s">
        <v>4600</v>
      </c>
      <c r="B2313" t="s">
        <v>3758</v>
      </c>
      <c r="C2313">
        <v>2973</v>
      </c>
      <c r="D2313" t="s">
        <v>4601</v>
      </c>
      <c r="E2313" t="s">
        <v>8</v>
      </c>
      <c r="F2313" t="s">
        <v>9</v>
      </c>
      <c r="G2313">
        <v>80210</v>
      </c>
      <c r="H2313">
        <v>744.97</v>
      </c>
      <c r="I2313">
        <v>101</v>
      </c>
      <c r="J2313" t="s">
        <v>10</v>
      </c>
      <c r="K2313">
        <v>4</v>
      </c>
      <c r="L2313">
        <v>5</v>
      </c>
      <c r="M2313">
        <f t="shared" si="108"/>
        <v>0</v>
      </c>
      <c r="N2313">
        <f t="shared" si="109"/>
        <v>0</v>
      </c>
      <c r="O2313">
        <f t="shared" si="110"/>
        <v>0</v>
      </c>
    </row>
    <row r="2314" spans="1:15">
      <c r="A2314" t="s">
        <v>4602</v>
      </c>
      <c r="B2314" t="s">
        <v>3758</v>
      </c>
      <c r="C2314">
        <v>2977</v>
      </c>
      <c r="D2314" t="s">
        <v>4603</v>
      </c>
      <c r="E2314" t="s">
        <v>8</v>
      </c>
      <c r="F2314" t="s">
        <v>9</v>
      </c>
      <c r="G2314">
        <v>80203</v>
      </c>
      <c r="H2314">
        <v>762.66</v>
      </c>
      <c r="I2314">
        <v>106</v>
      </c>
      <c r="J2314" t="s">
        <v>10</v>
      </c>
      <c r="K2314">
        <v>5</v>
      </c>
      <c r="L2314">
        <v>7</v>
      </c>
      <c r="M2314">
        <f t="shared" si="108"/>
        <v>0</v>
      </c>
      <c r="N2314">
        <f t="shared" si="109"/>
        <v>0</v>
      </c>
      <c r="O2314">
        <f t="shared" si="110"/>
        <v>0</v>
      </c>
    </row>
    <row r="2315" spans="1:15">
      <c r="A2315" t="s">
        <v>4604</v>
      </c>
      <c r="B2315" t="s">
        <v>3758</v>
      </c>
      <c r="C2315">
        <v>2980</v>
      </c>
      <c r="D2315" t="s">
        <v>4605</v>
      </c>
      <c r="E2315" t="s">
        <v>337</v>
      </c>
      <c r="F2315" t="s">
        <v>9</v>
      </c>
      <c r="G2315">
        <v>80033</v>
      </c>
      <c r="H2315">
        <v>850.11</v>
      </c>
      <c r="I2315">
        <v>106</v>
      </c>
      <c r="J2315" t="s">
        <v>10</v>
      </c>
      <c r="K2315">
        <v>4</v>
      </c>
      <c r="L2315">
        <v>7</v>
      </c>
      <c r="M2315">
        <f t="shared" si="108"/>
        <v>0</v>
      </c>
      <c r="N2315">
        <f t="shared" si="109"/>
        <v>0</v>
      </c>
      <c r="O2315">
        <f t="shared" si="110"/>
        <v>0</v>
      </c>
    </row>
    <row r="2316" spans="1:15">
      <c r="A2316" t="s">
        <v>4606</v>
      </c>
      <c r="B2316" t="s">
        <v>3758</v>
      </c>
      <c r="C2316">
        <v>2984</v>
      </c>
      <c r="D2316" t="s">
        <v>4607</v>
      </c>
      <c r="E2316" t="s">
        <v>8</v>
      </c>
      <c r="F2316" t="s">
        <v>9</v>
      </c>
      <c r="G2316">
        <v>80218</v>
      </c>
      <c r="H2316">
        <v>601.73</v>
      </c>
      <c r="I2316">
        <v>100</v>
      </c>
      <c r="J2316" t="s">
        <v>10</v>
      </c>
      <c r="K2316">
        <v>1</v>
      </c>
      <c r="L2316">
        <v>7</v>
      </c>
      <c r="M2316">
        <f t="shared" si="108"/>
        <v>0</v>
      </c>
      <c r="N2316">
        <f t="shared" si="109"/>
        <v>0</v>
      </c>
      <c r="O2316">
        <f t="shared" si="110"/>
        <v>0</v>
      </c>
    </row>
    <row r="2317" spans="1:15">
      <c r="A2317" t="s">
        <v>4608</v>
      </c>
      <c r="B2317" t="s">
        <v>3758</v>
      </c>
      <c r="C2317">
        <v>2988</v>
      </c>
      <c r="D2317" t="s">
        <v>4609</v>
      </c>
      <c r="E2317" t="s">
        <v>181</v>
      </c>
      <c r="F2317" t="s">
        <v>9</v>
      </c>
      <c r="G2317">
        <v>80027</v>
      </c>
      <c r="H2317">
        <v>624.04</v>
      </c>
      <c r="I2317">
        <v>109</v>
      </c>
      <c r="J2317" t="s">
        <v>10</v>
      </c>
      <c r="K2317">
        <v>3</v>
      </c>
      <c r="L2317">
        <v>7</v>
      </c>
      <c r="M2317">
        <f t="shared" si="108"/>
        <v>0</v>
      </c>
      <c r="N2317">
        <f t="shared" si="109"/>
        <v>0</v>
      </c>
      <c r="O2317">
        <f t="shared" si="110"/>
        <v>0</v>
      </c>
    </row>
    <row r="2318" spans="1:15">
      <c r="A2318" t="s">
        <v>4610</v>
      </c>
      <c r="B2318" t="s">
        <v>3758</v>
      </c>
      <c r="C2318">
        <v>2991</v>
      </c>
      <c r="D2318" t="s">
        <v>4611</v>
      </c>
      <c r="E2318" t="s">
        <v>8</v>
      </c>
      <c r="F2318" t="s">
        <v>9</v>
      </c>
      <c r="G2318">
        <v>80219</v>
      </c>
      <c r="H2318">
        <v>781.78</v>
      </c>
      <c r="I2318">
        <v>106</v>
      </c>
      <c r="J2318" t="s">
        <v>10</v>
      </c>
      <c r="K2318">
        <v>1</v>
      </c>
      <c r="L2318">
        <v>3</v>
      </c>
      <c r="M2318">
        <f t="shared" si="108"/>
        <v>0</v>
      </c>
      <c r="N2318">
        <f t="shared" si="109"/>
        <v>0</v>
      </c>
      <c r="O2318">
        <f t="shared" si="110"/>
        <v>0</v>
      </c>
    </row>
    <row r="2319" spans="1:15">
      <c r="A2319" t="s">
        <v>4612</v>
      </c>
      <c r="B2319" t="s">
        <v>3758</v>
      </c>
      <c r="C2319">
        <v>2995</v>
      </c>
      <c r="D2319" t="s">
        <v>4613</v>
      </c>
      <c r="E2319" t="s">
        <v>77</v>
      </c>
      <c r="F2319" t="s">
        <v>9</v>
      </c>
      <c r="G2319">
        <v>80020</v>
      </c>
      <c r="H2319">
        <v>728.3</v>
      </c>
      <c r="I2319">
        <v>109</v>
      </c>
      <c r="J2319" t="s">
        <v>10</v>
      </c>
      <c r="K2319">
        <v>5</v>
      </c>
      <c r="L2319">
        <v>6</v>
      </c>
      <c r="M2319">
        <f t="shared" si="108"/>
        <v>0</v>
      </c>
      <c r="N2319">
        <f t="shared" si="109"/>
        <v>0</v>
      </c>
      <c r="O2319">
        <f t="shared" si="110"/>
        <v>0</v>
      </c>
    </row>
    <row r="2320" spans="1:15">
      <c r="A2320" t="s">
        <v>4614</v>
      </c>
      <c r="B2320" t="s">
        <v>3758</v>
      </c>
      <c r="C2320">
        <v>2999</v>
      </c>
      <c r="D2320" t="s">
        <v>4615</v>
      </c>
      <c r="E2320" t="s">
        <v>35</v>
      </c>
      <c r="F2320" t="s">
        <v>9</v>
      </c>
      <c r="G2320">
        <v>80014</v>
      </c>
      <c r="H2320">
        <v>618.91999999999996</v>
      </c>
      <c r="I2320">
        <v>104</v>
      </c>
      <c r="J2320" t="s">
        <v>10</v>
      </c>
      <c r="K2320">
        <v>3</v>
      </c>
      <c r="L2320">
        <v>8</v>
      </c>
      <c r="M2320">
        <f t="shared" si="108"/>
        <v>0</v>
      </c>
      <c r="N2320">
        <f t="shared" si="109"/>
        <v>0</v>
      </c>
      <c r="O2320">
        <f t="shared" si="110"/>
        <v>0</v>
      </c>
    </row>
    <row r="2321" spans="1:15">
      <c r="A2321" t="s">
        <v>4616</v>
      </c>
      <c r="B2321" t="s">
        <v>3758</v>
      </c>
      <c r="C2321">
        <v>3005</v>
      </c>
      <c r="D2321" t="s">
        <v>4617</v>
      </c>
      <c r="E2321" t="s">
        <v>8</v>
      </c>
      <c r="F2321" t="s">
        <v>9</v>
      </c>
      <c r="G2321">
        <v>80221</v>
      </c>
      <c r="H2321">
        <v>727.98</v>
      </c>
      <c r="I2321">
        <v>108</v>
      </c>
      <c r="J2321" t="s">
        <v>10</v>
      </c>
      <c r="K2321">
        <v>4</v>
      </c>
      <c r="L2321">
        <v>5</v>
      </c>
      <c r="M2321">
        <f t="shared" si="108"/>
        <v>0</v>
      </c>
      <c r="N2321">
        <f t="shared" si="109"/>
        <v>0</v>
      </c>
      <c r="O2321">
        <f t="shared" si="110"/>
        <v>0</v>
      </c>
    </row>
    <row r="2322" spans="1:15">
      <c r="A2322" t="s">
        <v>4618</v>
      </c>
      <c r="B2322" t="s">
        <v>3758</v>
      </c>
      <c r="C2322">
        <v>3012</v>
      </c>
      <c r="D2322" t="s">
        <v>4619</v>
      </c>
      <c r="E2322" t="s">
        <v>32</v>
      </c>
      <c r="F2322" t="s">
        <v>9</v>
      </c>
      <c r="G2322">
        <v>80021</v>
      </c>
      <c r="H2322">
        <v>796.3</v>
      </c>
      <c r="I2322">
        <v>103</v>
      </c>
      <c r="J2322" t="s">
        <v>10</v>
      </c>
      <c r="K2322">
        <v>4</v>
      </c>
      <c r="L2322">
        <v>8</v>
      </c>
      <c r="M2322">
        <f t="shared" si="108"/>
        <v>0</v>
      </c>
      <c r="N2322">
        <f t="shared" si="109"/>
        <v>0</v>
      </c>
      <c r="O2322">
        <f t="shared" si="110"/>
        <v>0</v>
      </c>
    </row>
    <row r="2323" spans="1:15">
      <c r="A2323" t="s">
        <v>4620</v>
      </c>
      <c r="B2323" t="s">
        <v>3758</v>
      </c>
      <c r="C2323">
        <v>3015</v>
      </c>
      <c r="D2323" t="s">
        <v>4621</v>
      </c>
      <c r="E2323" t="s">
        <v>35</v>
      </c>
      <c r="F2323" t="s">
        <v>9</v>
      </c>
      <c r="G2323">
        <v>80014</v>
      </c>
      <c r="H2323">
        <v>907.45</v>
      </c>
      <c r="I2323">
        <v>105</v>
      </c>
      <c r="J2323" t="s">
        <v>10</v>
      </c>
      <c r="K2323">
        <v>1</v>
      </c>
      <c r="L2323">
        <v>5</v>
      </c>
      <c r="M2323">
        <f t="shared" si="108"/>
        <v>0</v>
      </c>
      <c r="N2323">
        <f t="shared" si="109"/>
        <v>0</v>
      </c>
      <c r="O2323">
        <f t="shared" si="110"/>
        <v>0</v>
      </c>
    </row>
    <row r="2324" spans="1:15">
      <c r="A2324" t="s">
        <v>4622</v>
      </c>
      <c r="B2324" t="s">
        <v>3758</v>
      </c>
      <c r="C2324">
        <v>3020</v>
      </c>
      <c r="D2324" t="s">
        <v>4623</v>
      </c>
      <c r="E2324" t="s">
        <v>32</v>
      </c>
      <c r="F2324" t="s">
        <v>9</v>
      </c>
      <c r="G2324">
        <v>80021</v>
      </c>
      <c r="H2324">
        <v>141.79</v>
      </c>
      <c r="I2324">
        <v>109</v>
      </c>
      <c r="J2324" t="s">
        <v>10</v>
      </c>
      <c r="K2324">
        <v>7</v>
      </c>
      <c r="L2324">
        <v>1</v>
      </c>
      <c r="M2324">
        <f t="shared" si="108"/>
        <v>0</v>
      </c>
      <c r="N2324">
        <f t="shared" si="109"/>
        <v>0</v>
      </c>
      <c r="O2324">
        <f t="shared" si="110"/>
        <v>0</v>
      </c>
    </row>
    <row r="2325" spans="1:15">
      <c r="A2325" t="s">
        <v>4624</v>
      </c>
      <c r="B2325" t="s">
        <v>3758</v>
      </c>
      <c r="C2325">
        <v>3026</v>
      </c>
      <c r="D2325" t="s">
        <v>4625</v>
      </c>
      <c r="E2325" t="s">
        <v>35</v>
      </c>
      <c r="F2325" t="s">
        <v>9</v>
      </c>
      <c r="G2325">
        <v>80017</v>
      </c>
      <c r="H2325">
        <v>582.85</v>
      </c>
      <c r="I2325">
        <v>104</v>
      </c>
      <c r="J2325" t="s">
        <v>10</v>
      </c>
      <c r="K2325">
        <v>2</v>
      </c>
      <c r="L2325">
        <v>6</v>
      </c>
      <c r="M2325">
        <f t="shared" si="108"/>
        <v>0</v>
      </c>
      <c r="N2325">
        <f t="shared" si="109"/>
        <v>0</v>
      </c>
      <c r="O2325">
        <f t="shared" si="110"/>
        <v>0</v>
      </c>
    </row>
    <row r="2326" spans="1:15">
      <c r="A2326" t="s">
        <v>4626</v>
      </c>
      <c r="B2326" t="s">
        <v>3758</v>
      </c>
      <c r="C2326">
        <v>3030</v>
      </c>
      <c r="D2326" t="s">
        <v>4627</v>
      </c>
      <c r="E2326" t="s">
        <v>77</v>
      </c>
      <c r="F2326" t="s">
        <v>9</v>
      </c>
      <c r="G2326">
        <v>80023</v>
      </c>
      <c r="H2326">
        <v>748.81</v>
      </c>
      <c r="I2326">
        <v>109</v>
      </c>
      <c r="J2326" t="s">
        <v>10</v>
      </c>
      <c r="K2326">
        <v>2</v>
      </c>
      <c r="L2326">
        <v>6</v>
      </c>
      <c r="M2326">
        <f t="shared" si="108"/>
        <v>0</v>
      </c>
      <c r="N2326">
        <f t="shared" si="109"/>
        <v>0</v>
      </c>
      <c r="O2326">
        <f t="shared" si="110"/>
        <v>0</v>
      </c>
    </row>
    <row r="2327" spans="1:15">
      <c r="A2327" t="s">
        <v>4628</v>
      </c>
      <c r="B2327" t="s">
        <v>3758</v>
      </c>
      <c r="C2327">
        <v>3036</v>
      </c>
      <c r="D2327" t="s">
        <v>4629</v>
      </c>
      <c r="E2327" t="s">
        <v>77</v>
      </c>
      <c r="F2327" t="s">
        <v>9</v>
      </c>
      <c r="G2327">
        <v>80031</v>
      </c>
      <c r="H2327">
        <v>711.72</v>
      </c>
      <c r="I2327">
        <v>103</v>
      </c>
      <c r="J2327" t="s">
        <v>10</v>
      </c>
      <c r="K2327">
        <v>5</v>
      </c>
      <c r="L2327">
        <v>5</v>
      </c>
      <c r="M2327">
        <f t="shared" si="108"/>
        <v>0</v>
      </c>
      <c r="N2327">
        <f t="shared" si="109"/>
        <v>0</v>
      </c>
      <c r="O2327">
        <f t="shared" si="110"/>
        <v>0</v>
      </c>
    </row>
    <row r="2328" spans="1:15">
      <c r="A2328" t="s">
        <v>4630</v>
      </c>
      <c r="B2328" t="s">
        <v>3758</v>
      </c>
      <c r="C2328">
        <v>3042</v>
      </c>
      <c r="D2328" t="s">
        <v>4631</v>
      </c>
      <c r="E2328" t="s">
        <v>700</v>
      </c>
      <c r="F2328" t="s">
        <v>9</v>
      </c>
      <c r="G2328">
        <v>80126</v>
      </c>
      <c r="H2328">
        <v>765.2</v>
      </c>
      <c r="I2328">
        <v>104</v>
      </c>
      <c r="J2328" t="s">
        <v>10</v>
      </c>
      <c r="K2328">
        <v>5</v>
      </c>
      <c r="L2328">
        <v>7</v>
      </c>
      <c r="M2328">
        <f t="shared" si="108"/>
        <v>0</v>
      </c>
      <c r="N2328">
        <f t="shared" si="109"/>
        <v>0</v>
      </c>
      <c r="O2328">
        <f t="shared" si="110"/>
        <v>0</v>
      </c>
    </row>
    <row r="2329" spans="1:15">
      <c r="A2329" t="s">
        <v>4632</v>
      </c>
      <c r="B2329" t="s">
        <v>3758</v>
      </c>
      <c r="C2329">
        <v>3043</v>
      </c>
      <c r="D2329" t="s">
        <v>4633</v>
      </c>
      <c r="E2329" t="s">
        <v>35</v>
      </c>
      <c r="F2329" t="s">
        <v>9</v>
      </c>
      <c r="G2329">
        <v>80017</v>
      </c>
      <c r="H2329">
        <v>588.35</v>
      </c>
      <c r="I2329">
        <v>105</v>
      </c>
      <c r="J2329" t="s">
        <v>10</v>
      </c>
      <c r="K2329">
        <v>5</v>
      </c>
      <c r="L2329">
        <v>7</v>
      </c>
      <c r="M2329">
        <f t="shared" si="108"/>
        <v>0</v>
      </c>
      <c r="N2329">
        <f t="shared" si="109"/>
        <v>0</v>
      </c>
      <c r="O2329">
        <f t="shared" si="110"/>
        <v>0</v>
      </c>
    </row>
    <row r="2330" spans="1:15">
      <c r="A2330" t="s">
        <v>4634</v>
      </c>
      <c r="B2330" t="s">
        <v>3758</v>
      </c>
      <c r="C2330">
        <v>3045</v>
      </c>
      <c r="D2330" t="s">
        <v>4635</v>
      </c>
      <c r="E2330" t="s">
        <v>29</v>
      </c>
      <c r="F2330" t="s">
        <v>9</v>
      </c>
      <c r="G2330">
        <v>80004</v>
      </c>
      <c r="H2330">
        <v>720.62</v>
      </c>
      <c r="I2330">
        <v>108</v>
      </c>
      <c r="J2330" t="s">
        <v>10</v>
      </c>
      <c r="K2330">
        <v>4</v>
      </c>
      <c r="L2330">
        <v>5</v>
      </c>
      <c r="M2330">
        <f t="shared" si="108"/>
        <v>0</v>
      </c>
      <c r="N2330">
        <f t="shared" si="109"/>
        <v>0</v>
      </c>
      <c r="O2330">
        <f t="shared" si="110"/>
        <v>0</v>
      </c>
    </row>
    <row r="2331" spans="1:15">
      <c r="A2331" t="s">
        <v>4636</v>
      </c>
      <c r="B2331" t="s">
        <v>3758</v>
      </c>
      <c r="C2331">
        <v>3053</v>
      </c>
      <c r="D2331" t="s">
        <v>4637</v>
      </c>
      <c r="E2331" t="s">
        <v>8</v>
      </c>
      <c r="F2331" t="s">
        <v>9</v>
      </c>
      <c r="G2331">
        <v>80219</v>
      </c>
      <c r="H2331">
        <v>611.38</v>
      </c>
      <c r="I2331">
        <v>101</v>
      </c>
      <c r="J2331" t="s">
        <v>10</v>
      </c>
      <c r="K2331">
        <v>3</v>
      </c>
      <c r="L2331">
        <v>4</v>
      </c>
      <c r="M2331">
        <f t="shared" si="108"/>
        <v>0</v>
      </c>
      <c r="N2331">
        <f t="shared" si="109"/>
        <v>0</v>
      </c>
      <c r="O2331">
        <f t="shared" si="110"/>
        <v>0</v>
      </c>
    </row>
    <row r="2332" spans="1:15">
      <c r="A2332" t="s">
        <v>4638</v>
      </c>
      <c r="B2332" t="s">
        <v>3758</v>
      </c>
      <c r="C2332">
        <v>3066</v>
      </c>
      <c r="D2332" t="s">
        <v>4639</v>
      </c>
      <c r="E2332" t="s">
        <v>29</v>
      </c>
      <c r="F2332" t="s">
        <v>9</v>
      </c>
      <c r="G2332">
        <v>80005</v>
      </c>
      <c r="H2332">
        <v>750.93</v>
      </c>
      <c r="I2332">
        <v>109</v>
      </c>
      <c r="J2332" t="s">
        <v>10</v>
      </c>
      <c r="K2332">
        <v>5</v>
      </c>
      <c r="L2332">
        <v>7</v>
      </c>
      <c r="M2332">
        <f t="shared" si="108"/>
        <v>0</v>
      </c>
      <c r="N2332">
        <f t="shared" si="109"/>
        <v>0</v>
      </c>
      <c r="O2332">
        <f t="shared" si="110"/>
        <v>0</v>
      </c>
    </row>
    <row r="2333" spans="1:15">
      <c r="A2333" t="s">
        <v>4640</v>
      </c>
      <c r="B2333" t="s">
        <v>3758</v>
      </c>
      <c r="C2333">
        <v>3067</v>
      </c>
      <c r="D2333" t="s">
        <v>4641</v>
      </c>
      <c r="E2333" t="s">
        <v>35</v>
      </c>
      <c r="F2333" t="s">
        <v>9</v>
      </c>
      <c r="G2333">
        <v>80012</v>
      </c>
      <c r="H2333">
        <v>811.9</v>
      </c>
      <c r="I2333">
        <v>100</v>
      </c>
      <c r="J2333" t="s">
        <v>10</v>
      </c>
      <c r="K2333">
        <v>1</v>
      </c>
      <c r="L2333">
        <v>4</v>
      </c>
      <c r="M2333">
        <f t="shared" si="108"/>
        <v>0</v>
      </c>
      <c r="N2333">
        <f t="shared" si="109"/>
        <v>0</v>
      </c>
      <c r="O2333">
        <f t="shared" si="110"/>
        <v>0</v>
      </c>
    </row>
    <row r="2334" spans="1:15">
      <c r="A2334" t="s">
        <v>4642</v>
      </c>
      <c r="B2334" t="s">
        <v>3758</v>
      </c>
      <c r="C2334">
        <v>3069</v>
      </c>
      <c r="D2334" t="s">
        <v>4643</v>
      </c>
      <c r="E2334" t="s">
        <v>212</v>
      </c>
      <c r="F2334" t="s">
        <v>9</v>
      </c>
      <c r="G2334">
        <v>80260</v>
      </c>
      <c r="H2334">
        <v>595.46</v>
      </c>
      <c r="I2334">
        <v>107</v>
      </c>
      <c r="J2334" t="s">
        <v>10</v>
      </c>
      <c r="K2334">
        <v>6</v>
      </c>
      <c r="L2334">
        <v>6</v>
      </c>
      <c r="M2334">
        <f t="shared" si="108"/>
        <v>0</v>
      </c>
      <c r="N2334">
        <f t="shared" si="109"/>
        <v>0</v>
      </c>
      <c r="O2334">
        <f t="shared" si="110"/>
        <v>0</v>
      </c>
    </row>
    <row r="2335" spans="1:15">
      <c r="A2335" t="s">
        <v>4644</v>
      </c>
      <c r="B2335" t="s">
        <v>3758</v>
      </c>
      <c r="C2335">
        <v>3073</v>
      </c>
      <c r="D2335" t="s">
        <v>4645</v>
      </c>
      <c r="E2335" t="s">
        <v>8</v>
      </c>
      <c r="F2335" t="s">
        <v>9</v>
      </c>
      <c r="G2335">
        <v>80210</v>
      </c>
      <c r="H2335">
        <v>619.26</v>
      </c>
      <c r="I2335">
        <v>100</v>
      </c>
      <c r="J2335" t="s">
        <v>10</v>
      </c>
      <c r="K2335">
        <v>3</v>
      </c>
      <c r="L2335">
        <v>7</v>
      </c>
      <c r="M2335">
        <f t="shared" si="108"/>
        <v>0</v>
      </c>
      <c r="N2335">
        <f t="shared" si="109"/>
        <v>0</v>
      </c>
      <c r="O2335">
        <f t="shared" si="110"/>
        <v>0</v>
      </c>
    </row>
    <row r="2336" spans="1:15">
      <c r="A2336" t="s">
        <v>4646</v>
      </c>
      <c r="B2336" t="s">
        <v>3758</v>
      </c>
      <c r="C2336">
        <v>3096</v>
      </c>
      <c r="D2336" t="s">
        <v>4647</v>
      </c>
      <c r="E2336" t="s">
        <v>8</v>
      </c>
      <c r="F2336" t="s">
        <v>9</v>
      </c>
      <c r="G2336">
        <v>80219</v>
      </c>
      <c r="H2336">
        <v>782.03</v>
      </c>
      <c r="I2336">
        <v>101</v>
      </c>
      <c r="J2336" t="s">
        <v>10</v>
      </c>
      <c r="K2336">
        <v>1</v>
      </c>
      <c r="L2336">
        <v>5</v>
      </c>
      <c r="M2336">
        <f t="shared" si="108"/>
        <v>0</v>
      </c>
      <c r="N2336">
        <f t="shared" si="109"/>
        <v>0</v>
      </c>
      <c r="O2336">
        <f t="shared" si="110"/>
        <v>0</v>
      </c>
    </row>
    <row r="2337" spans="1:15">
      <c r="A2337" t="s">
        <v>4648</v>
      </c>
      <c r="B2337" t="s">
        <v>3758</v>
      </c>
      <c r="C2337">
        <v>3098</v>
      </c>
      <c r="D2337" t="s">
        <v>4649</v>
      </c>
      <c r="E2337" t="s">
        <v>32</v>
      </c>
      <c r="F2337" t="s">
        <v>9</v>
      </c>
      <c r="G2337">
        <v>80020</v>
      </c>
      <c r="H2337">
        <v>561.59</v>
      </c>
      <c r="I2337">
        <v>108</v>
      </c>
      <c r="J2337" t="s">
        <v>10</v>
      </c>
      <c r="K2337">
        <v>8</v>
      </c>
      <c r="L2337">
        <v>7</v>
      </c>
      <c r="M2337">
        <f t="shared" si="108"/>
        <v>0</v>
      </c>
      <c r="N2337">
        <f t="shared" si="109"/>
        <v>0</v>
      </c>
      <c r="O2337">
        <f t="shared" si="110"/>
        <v>0</v>
      </c>
    </row>
    <row r="2338" spans="1:15">
      <c r="A2338" t="s">
        <v>4650</v>
      </c>
      <c r="B2338" t="s">
        <v>3758</v>
      </c>
      <c r="C2338">
        <v>3106</v>
      </c>
      <c r="D2338" t="s">
        <v>4651</v>
      </c>
      <c r="E2338" t="s">
        <v>8</v>
      </c>
      <c r="F2338" t="s">
        <v>9</v>
      </c>
      <c r="G2338">
        <v>80237</v>
      </c>
      <c r="H2338">
        <v>708.18</v>
      </c>
      <c r="I2338">
        <v>104</v>
      </c>
      <c r="J2338" t="s">
        <v>10</v>
      </c>
      <c r="K2338">
        <v>3</v>
      </c>
      <c r="L2338">
        <v>8</v>
      </c>
      <c r="M2338">
        <f t="shared" si="108"/>
        <v>0</v>
      </c>
      <c r="N2338">
        <f t="shared" si="109"/>
        <v>0</v>
      </c>
      <c r="O2338">
        <f t="shared" si="110"/>
        <v>0</v>
      </c>
    </row>
    <row r="2339" spans="1:15">
      <c r="A2339" t="s">
        <v>4652</v>
      </c>
      <c r="B2339" t="s">
        <v>3758</v>
      </c>
      <c r="C2339">
        <v>3113</v>
      </c>
      <c r="D2339" t="s">
        <v>4653</v>
      </c>
      <c r="E2339" t="s">
        <v>337</v>
      </c>
      <c r="F2339" t="s">
        <v>9</v>
      </c>
      <c r="G2339">
        <v>80033</v>
      </c>
      <c r="H2339">
        <v>621.17999999999995</v>
      </c>
      <c r="I2339">
        <v>107</v>
      </c>
      <c r="J2339" t="s">
        <v>10</v>
      </c>
      <c r="K2339">
        <v>2</v>
      </c>
      <c r="L2339">
        <v>5</v>
      </c>
      <c r="M2339">
        <f t="shared" si="108"/>
        <v>0</v>
      </c>
      <c r="N2339">
        <f t="shared" si="109"/>
        <v>0</v>
      </c>
      <c r="O2339">
        <f t="shared" si="110"/>
        <v>0</v>
      </c>
    </row>
    <row r="2340" spans="1:15">
      <c r="A2340" t="s">
        <v>4654</v>
      </c>
      <c r="B2340" t="s">
        <v>3758</v>
      </c>
      <c r="C2340">
        <v>3120</v>
      </c>
      <c r="D2340" t="s">
        <v>4655</v>
      </c>
      <c r="E2340" t="s">
        <v>35</v>
      </c>
      <c r="F2340" t="s">
        <v>9</v>
      </c>
      <c r="G2340">
        <v>80010</v>
      </c>
      <c r="H2340">
        <v>685.75</v>
      </c>
      <c r="I2340">
        <v>105</v>
      </c>
      <c r="J2340" t="s">
        <v>10</v>
      </c>
      <c r="K2340">
        <v>5</v>
      </c>
      <c r="L2340">
        <v>6</v>
      </c>
      <c r="M2340">
        <f t="shared" si="108"/>
        <v>0</v>
      </c>
      <c r="N2340">
        <f t="shared" si="109"/>
        <v>0</v>
      </c>
      <c r="O2340">
        <f t="shared" si="110"/>
        <v>0</v>
      </c>
    </row>
    <row r="2341" spans="1:15">
      <c r="A2341" t="s">
        <v>4656</v>
      </c>
      <c r="B2341" t="s">
        <v>3758</v>
      </c>
      <c r="C2341">
        <v>3123</v>
      </c>
      <c r="D2341" t="s">
        <v>4657</v>
      </c>
      <c r="E2341" t="s">
        <v>35</v>
      </c>
      <c r="F2341" t="s">
        <v>9</v>
      </c>
      <c r="G2341">
        <v>80013</v>
      </c>
      <c r="H2341">
        <v>811.81</v>
      </c>
      <c r="I2341">
        <v>102</v>
      </c>
      <c r="J2341" t="s">
        <v>10</v>
      </c>
      <c r="K2341">
        <v>1</v>
      </c>
      <c r="L2341">
        <v>5</v>
      </c>
      <c r="M2341">
        <f t="shared" si="108"/>
        <v>0</v>
      </c>
      <c r="N2341">
        <f t="shared" si="109"/>
        <v>0</v>
      </c>
      <c r="O2341">
        <f t="shared" si="110"/>
        <v>0</v>
      </c>
    </row>
    <row r="2342" spans="1:15">
      <c r="A2342" t="s">
        <v>4658</v>
      </c>
      <c r="B2342" t="s">
        <v>3758</v>
      </c>
      <c r="C2342">
        <v>3124</v>
      </c>
      <c r="D2342" t="s">
        <v>4659</v>
      </c>
      <c r="E2342" t="s">
        <v>8</v>
      </c>
      <c r="F2342" t="s">
        <v>9</v>
      </c>
      <c r="G2342">
        <v>80216</v>
      </c>
      <c r="H2342">
        <v>823.86</v>
      </c>
      <c r="I2342">
        <v>108</v>
      </c>
      <c r="J2342" t="s">
        <v>10</v>
      </c>
      <c r="K2342">
        <v>5</v>
      </c>
      <c r="L2342">
        <v>5</v>
      </c>
      <c r="M2342">
        <f t="shared" si="108"/>
        <v>0</v>
      </c>
      <c r="N2342">
        <f t="shared" si="109"/>
        <v>0</v>
      </c>
      <c r="O2342">
        <f t="shared" si="110"/>
        <v>0</v>
      </c>
    </row>
    <row r="2343" spans="1:15">
      <c r="A2343" t="s">
        <v>4660</v>
      </c>
      <c r="B2343" t="s">
        <v>3758</v>
      </c>
      <c r="C2343">
        <v>3128</v>
      </c>
      <c r="D2343" t="s">
        <v>4661</v>
      </c>
      <c r="E2343" t="s">
        <v>1413</v>
      </c>
      <c r="F2343" t="s">
        <v>9</v>
      </c>
      <c r="G2343">
        <v>80026</v>
      </c>
      <c r="H2343">
        <v>836.97</v>
      </c>
      <c r="I2343">
        <v>109</v>
      </c>
      <c r="J2343" t="s">
        <v>10</v>
      </c>
      <c r="K2343">
        <v>1</v>
      </c>
      <c r="L2343">
        <v>7</v>
      </c>
      <c r="M2343">
        <f t="shared" si="108"/>
        <v>0</v>
      </c>
      <c r="N2343">
        <f t="shared" si="109"/>
        <v>0</v>
      </c>
      <c r="O2343">
        <f t="shared" si="110"/>
        <v>0</v>
      </c>
    </row>
    <row r="2344" spans="1:15">
      <c r="A2344" t="s">
        <v>4662</v>
      </c>
      <c r="B2344" t="s">
        <v>3758</v>
      </c>
      <c r="C2344">
        <v>3129</v>
      </c>
      <c r="D2344" t="s">
        <v>4663</v>
      </c>
      <c r="E2344" t="s">
        <v>8</v>
      </c>
      <c r="F2344" t="s">
        <v>9</v>
      </c>
      <c r="G2344">
        <v>80227</v>
      </c>
      <c r="H2344">
        <v>892.35</v>
      </c>
      <c r="I2344">
        <v>101</v>
      </c>
      <c r="J2344" t="s">
        <v>10</v>
      </c>
      <c r="K2344">
        <v>2</v>
      </c>
      <c r="L2344">
        <v>4</v>
      </c>
      <c r="M2344">
        <f t="shared" si="108"/>
        <v>0</v>
      </c>
      <c r="N2344">
        <f t="shared" si="109"/>
        <v>0</v>
      </c>
      <c r="O2344">
        <f t="shared" si="110"/>
        <v>0</v>
      </c>
    </row>
    <row r="2345" spans="1:15">
      <c r="A2345" t="s">
        <v>4664</v>
      </c>
      <c r="B2345" t="s">
        <v>3758</v>
      </c>
      <c r="C2345">
        <v>3133</v>
      </c>
      <c r="D2345" t="s">
        <v>4665</v>
      </c>
      <c r="E2345" t="s">
        <v>29</v>
      </c>
      <c r="F2345" t="s">
        <v>9</v>
      </c>
      <c r="G2345">
        <v>80004</v>
      </c>
      <c r="H2345">
        <v>883.48</v>
      </c>
      <c r="I2345">
        <v>108</v>
      </c>
      <c r="J2345" t="s">
        <v>10</v>
      </c>
      <c r="K2345">
        <v>1</v>
      </c>
      <c r="L2345">
        <v>6</v>
      </c>
      <c r="M2345">
        <f t="shared" si="108"/>
        <v>0</v>
      </c>
      <c r="N2345">
        <f t="shared" si="109"/>
        <v>0</v>
      </c>
      <c r="O2345">
        <f t="shared" si="110"/>
        <v>0</v>
      </c>
    </row>
    <row r="2346" spans="1:15">
      <c r="A2346" t="s">
        <v>4666</v>
      </c>
      <c r="B2346" t="s">
        <v>3758</v>
      </c>
      <c r="C2346">
        <v>3141</v>
      </c>
      <c r="D2346" t="s">
        <v>4667</v>
      </c>
      <c r="E2346" t="s">
        <v>29</v>
      </c>
      <c r="F2346" t="s">
        <v>9</v>
      </c>
      <c r="G2346">
        <v>80004</v>
      </c>
      <c r="H2346">
        <v>787.62</v>
      </c>
      <c r="I2346">
        <v>108</v>
      </c>
      <c r="J2346" t="s">
        <v>10</v>
      </c>
      <c r="K2346">
        <v>2</v>
      </c>
      <c r="L2346">
        <v>6</v>
      </c>
      <c r="M2346">
        <f t="shared" si="108"/>
        <v>0</v>
      </c>
      <c r="N2346">
        <f t="shared" si="109"/>
        <v>0</v>
      </c>
      <c r="O2346">
        <f t="shared" si="110"/>
        <v>0</v>
      </c>
    </row>
    <row r="2347" spans="1:15">
      <c r="A2347" t="s">
        <v>4668</v>
      </c>
      <c r="B2347" t="s">
        <v>3758</v>
      </c>
      <c r="C2347">
        <v>3145</v>
      </c>
      <c r="D2347" t="s">
        <v>4669</v>
      </c>
      <c r="E2347" t="s">
        <v>8</v>
      </c>
      <c r="F2347" t="s">
        <v>9</v>
      </c>
      <c r="G2347">
        <v>80227</v>
      </c>
      <c r="H2347">
        <v>729.12</v>
      </c>
      <c r="I2347">
        <v>106</v>
      </c>
      <c r="J2347" t="s">
        <v>10</v>
      </c>
      <c r="K2347">
        <v>7</v>
      </c>
      <c r="L2347">
        <v>4</v>
      </c>
      <c r="M2347">
        <f t="shared" si="108"/>
        <v>0</v>
      </c>
      <c r="N2347">
        <f t="shared" si="109"/>
        <v>0</v>
      </c>
      <c r="O2347">
        <f t="shared" si="110"/>
        <v>0</v>
      </c>
    </row>
    <row r="2348" spans="1:15">
      <c r="A2348" t="s">
        <v>4670</v>
      </c>
      <c r="B2348" t="s">
        <v>3758</v>
      </c>
      <c r="C2348">
        <v>3146</v>
      </c>
      <c r="D2348" t="s">
        <v>4671</v>
      </c>
      <c r="E2348" t="s">
        <v>97</v>
      </c>
      <c r="F2348" t="s">
        <v>9</v>
      </c>
      <c r="G2348">
        <v>80127</v>
      </c>
      <c r="H2348">
        <v>612.80999999999995</v>
      </c>
      <c r="I2348">
        <v>106</v>
      </c>
      <c r="J2348" t="s">
        <v>10</v>
      </c>
      <c r="K2348">
        <v>2</v>
      </c>
      <c r="L2348">
        <v>5</v>
      </c>
      <c r="M2348">
        <f t="shared" si="108"/>
        <v>0</v>
      </c>
      <c r="N2348">
        <f t="shared" si="109"/>
        <v>0</v>
      </c>
      <c r="O2348">
        <f t="shared" si="110"/>
        <v>0</v>
      </c>
    </row>
    <row r="2349" spans="1:15">
      <c r="A2349" t="s">
        <v>4672</v>
      </c>
      <c r="B2349" t="s">
        <v>3758</v>
      </c>
      <c r="C2349">
        <v>3148</v>
      </c>
      <c r="D2349" t="s">
        <v>4673</v>
      </c>
      <c r="E2349" t="s">
        <v>84</v>
      </c>
      <c r="F2349" t="s">
        <v>9</v>
      </c>
      <c r="G2349">
        <v>80233</v>
      </c>
      <c r="H2349">
        <v>703.2</v>
      </c>
      <c r="I2349">
        <v>103</v>
      </c>
      <c r="J2349" t="s">
        <v>10</v>
      </c>
      <c r="K2349">
        <v>6</v>
      </c>
      <c r="L2349">
        <v>7</v>
      </c>
      <c r="M2349">
        <f t="shared" si="108"/>
        <v>0</v>
      </c>
      <c r="N2349">
        <f t="shared" si="109"/>
        <v>0</v>
      </c>
      <c r="O2349">
        <f t="shared" si="110"/>
        <v>0</v>
      </c>
    </row>
    <row r="2350" spans="1:15">
      <c r="A2350" t="s">
        <v>4674</v>
      </c>
      <c r="B2350" t="s">
        <v>3758</v>
      </c>
      <c r="C2350">
        <v>3151</v>
      </c>
      <c r="D2350" t="s">
        <v>4675</v>
      </c>
      <c r="E2350" t="s">
        <v>35</v>
      </c>
      <c r="F2350" t="s">
        <v>9</v>
      </c>
      <c r="G2350">
        <v>80012</v>
      </c>
      <c r="H2350">
        <v>728.93</v>
      </c>
      <c r="I2350">
        <v>105</v>
      </c>
      <c r="J2350" t="s">
        <v>10</v>
      </c>
      <c r="K2350">
        <v>5</v>
      </c>
      <c r="L2350">
        <v>16</v>
      </c>
      <c r="M2350">
        <f t="shared" si="108"/>
        <v>0</v>
      </c>
      <c r="N2350">
        <f t="shared" si="109"/>
        <v>0</v>
      </c>
      <c r="O2350">
        <f t="shared" si="110"/>
        <v>0</v>
      </c>
    </row>
    <row r="2351" spans="1:15">
      <c r="A2351" t="s">
        <v>4676</v>
      </c>
      <c r="B2351" t="s">
        <v>3758</v>
      </c>
      <c r="C2351">
        <v>3154</v>
      </c>
      <c r="D2351" t="s">
        <v>4677</v>
      </c>
      <c r="E2351" t="s">
        <v>29</v>
      </c>
      <c r="F2351" t="s">
        <v>9</v>
      </c>
      <c r="G2351">
        <v>80004</v>
      </c>
      <c r="H2351">
        <v>602.36</v>
      </c>
      <c r="I2351">
        <v>106</v>
      </c>
      <c r="J2351" t="s">
        <v>10</v>
      </c>
      <c r="K2351">
        <v>6</v>
      </c>
      <c r="L2351">
        <v>7</v>
      </c>
      <c r="M2351">
        <f t="shared" si="108"/>
        <v>0</v>
      </c>
      <c r="N2351">
        <f t="shared" si="109"/>
        <v>0</v>
      </c>
      <c r="O2351">
        <f t="shared" si="110"/>
        <v>0</v>
      </c>
    </row>
    <row r="2352" spans="1:15">
      <c r="A2352" t="s">
        <v>4678</v>
      </c>
      <c r="B2352" t="s">
        <v>3758</v>
      </c>
      <c r="C2352">
        <v>3155</v>
      </c>
      <c r="D2352" t="s">
        <v>4679</v>
      </c>
      <c r="E2352" t="s">
        <v>32</v>
      </c>
      <c r="F2352" t="s">
        <v>9</v>
      </c>
      <c r="G2352">
        <v>80020</v>
      </c>
      <c r="H2352">
        <v>813.67</v>
      </c>
      <c r="I2352">
        <v>109</v>
      </c>
      <c r="J2352" t="s">
        <v>10</v>
      </c>
      <c r="K2352">
        <v>1</v>
      </c>
      <c r="L2352">
        <v>6</v>
      </c>
      <c r="M2352">
        <f t="shared" si="108"/>
        <v>0</v>
      </c>
      <c r="N2352">
        <f t="shared" si="109"/>
        <v>0</v>
      </c>
      <c r="O2352">
        <f t="shared" si="110"/>
        <v>0</v>
      </c>
    </row>
    <row r="2353" spans="1:15">
      <c r="A2353" t="s">
        <v>4680</v>
      </c>
      <c r="B2353" t="s">
        <v>3758</v>
      </c>
      <c r="C2353">
        <v>3159</v>
      </c>
      <c r="D2353" t="s">
        <v>4681</v>
      </c>
      <c r="E2353" t="s">
        <v>26</v>
      </c>
      <c r="F2353" t="s">
        <v>9</v>
      </c>
      <c r="G2353">
        <v>80228</v>
      </c>
      <c r="H2353">
        <v>173.04</v>
      </c>
      <c r="I2353">
        <v>106</v>
      </c>
      <c r="J2353" t="s">
        <v>10</v>
      </c>
      <c r="K2353">
        <v>3</v>
      </c>
      <c r="L2353">
        <v>1</v>
      </c>
      <c r="M2353">
        <f t="shared" si="108"/>
        <v>0</v>
      </c>
      <c r="N2353">
        <f t="shared" si="109"/>
        <v>0</v>
      </c>
      <c r="O2353">
        <f t="shared" si="110"/>
        <v>0</v>
      </c>
    </row>
    <row r="2354" spans="1:15">
      <c r="A2354" t="s">
        <v>4682</v>
      </c>
      <c r="B2354" t="s">
        <v>3758</v>
      </c>
      <c r="C2354">
        <v>3167</v>
      </c>
      <c r="D2354" t="s">
        <v>4683</v>
      </c>
      <c r="E2354" t="s">
        <v>8</v>
      </c>
      <c r="F2354" t="s">
        <v>9</v>
      </c>
      <c r="G2354">
        <v>80205</v>
      </c>
      <c r="H2354">
        <v>799.96</v>
      </c>
      <c r="I2354">
        <v>105</v>
      </c>
      <c r="J2354" t="s">
        <v>10</v>
      </c>
      <c r="K2354">
        <v>1</v>
      </c>
      <c r="L2354">
        <v>7</v>
      </c>
      <c r="M2354">
        <f t="shared" si="108"/>
        <v>0</v>
      </c>
      <c r="N2354">
        <f t="shared" si="109"/>
        <v>0</v>
      </c>
      <c r="O2354">
        <f t="shared" si="110"/>
        <v>0</v>
      </c>
    </row>
    <row r="2355" spans="1:15">
      <c r="A2355" t="s">
        <v>4684</v>
      </c>
      <c r="B2355" t="s">
        <v>3758</v>
      </c>
      <c r="C2355">
        <v>3168</v>
      </c>
      <c r="D2355" t="s">
        <v>4685</v>
      </c>
      <c r="E2355" t="s">
        <v>35</v>
      </c>
      <c r="F2355" t="s">
        <v>9</v>
      </c>
      <c r="G2355">
        <v>80010</v>
      </c>
      <c r="H2355">
        <v>792.8</v>
      </c>
      <c r="I2355">
        <v>105</v>
      </c>
      <c r="J2355" t="s">
        <v>10</v>
      </c>
      <c r="K2355">
        <v>8</v>
      </c>
      <c r="L2355">
        <v>6</v>
      </c>
      <c r="M2355">
        <f t="shared" si="108"/>
        <v>0</v>
      </c>
      <c r="N2355">
        <f t="shared" si="109"/>
        <v>0</v>
      </c>
      <c r="O2355">
        <f t="shared" si="110"/>
        <v>0</v>
      </c>
    </row>
    <row r="2356" spans="1:15">
      <c r="A2356" t="s">
        <v>4686</v>
      </c>
      <c r="B2356" t="s">
        <v>3758</v>
      </c>
      <c r="C2356">
        <v>3172</v>
      </c>
      <c r="D2356" t="s">
        <v>4687</v>
      </c>
      <c r="E2356" t="s">
        <v>8</v>
      </c>
      <c r="F2356" t="s">
        <v>9</v>
      </c>
      <c r="G2356">
        <v>80205</v>
      </c>
      <c r="H2356">
        <v>739.57</v>
      </c>
      <c r="I2356">
        <v>105</v>
      </c>
      <c r="J2356" t="s">
        <v>10</v>
      </c>
      <c r="K2356">
        <v>8</v>
      </c>
      <c r="L2356">
        <v>6</v>
      </c>
      <c r="M2356">
        <f t="shared" si="108"/>
        <v>0</v>
      </c>
      <c r="N2356">
        <f t="shared" si="109"/>
        <v>0</v>
      </c>
      <c r="O2356">
        <f t="shared" si="110"/>
        <v>0</v>
      </c>
    </row>
    <row r="2357" spans="1:15">
      <c r="A2357" t="s">
        <v>4688</v>
      </c>
      <c r="B2357" t="s">
        <v>3758</v>
      </c>
      <c r="C2357">
        <v>3179</v>
      </c>
      <c r="D2357" t="s">
        <v>4689</v>
      </c>
      <c r="E2357" t="s">
        <v>8</v>
      </c>
      <c r="F2357" t="s">
        <v>9</v>
      </c>
      <c r="G2357">
        <v>80207</v>
      </c>
      <c r="H2357">
        <v>617.19000000000005</v>
      </c>
      <c r="I2357">
        <v>105</v>
      </c>
      <c r="J2357" t="s">
        <v>10</v>
      </c>
      <c r="K2357">
        <v>6</v>
      </c>
      <c r="L2357">
        <v>5</v>
      </c>
      <c r="M2357">
        <f t="shared" si="108"/>
        <v>0</v>
      </c>
      <c r="N2357">
        <f t="shared" si="109"/>
        <v>0</v>
      </c>
      <c r="O2357">
        <f t="shared" si="110"/>
        <v>0</v>
      </c>
    </row>
    <row r="2358" spans="1:15">
      <c r="A2358" t="s">
        <v>4690</v>
      </c>
      <c r="B2358" t="s">
        <v>3758</v>
      </c>
      <c r="C2358">
        <v>3186</v>
      </c>
      <c r="D2358" t="s">
        <v>4691</v>
      </c>
      <c r="E2358" t="s">
        <v>844</v>
      </c>
      <c r="F2358" t="s">
        <v>9</v>
      </c>
      <c r="G2358">
        <v>80022</v>
      </c>
      <c r="H2358">
        <v>588.03</v>
      </c>
      <c r="I2358">
        <v>103</v>
      </c>
      <c r="J2358" t="s">
        <v>10</v>
      </c>
      <c r="K2358">
        <v>7</v>
      </c>
      <c r="L2358">
        <v>6</v>
      </c>
      <c r="M2358">
        <f t="shared" si="108"/>
        <v>0</v>
      </c>
      <c r="N2358">
        <f t="shared" si="109"/>
        <v>0</v>
      </c>
      <c r="O2358">
        <f t="shared" si="110"/>
        <v>0</v>
      </c>
    </row>
    <row r="2359" spans="1:15">
      <c r="A2359" t="s">
        <v>4692</v>
      </c>
      <c r="B2359" t="s">
        <v>3758</v>
      </c>
      <c r="C2359">
        <v>3192</v>
      </c>
      <c r="D2359" t="s">
        <v>4693</v>
      </c>
      <c r="E2359" t="s">
        <v>8</v>
      </c>
      <c r="F2359" t="s">
        <v>9</v>
      </c>
      <c r="G2359">
        <v>80220</v>
      </c>
      <c r="H2359">
        <v>799.19</v>
      </c>
      <c r="I2359">
        <v>100</v>
      </c>
      <c r="J2359" t="s">
        <v>10</v>
      </c>
      <c r="K2359">
        <v>3</v>
      </c>
      <c r="L2359">
        <v>6</v>
      </c>
      <c r="M2359">
        <f t="shared" si="108"/>
        <v>0</v>
      </c>
      <c r="N2359">
        <f t="shared" si="109"/>
        <v>0</v>
      </c>
      <c r="O2359">
        <f t="shared" si="110"/>
        <v>0</v>
      </c>
    </row>
    <row r="2360" spans="1:15">
      <c r="A2360" t="s">
        <v>4694</v>
      </c>
      <c r="B2360" t="s">
        <v>3758</v>
      </c>
      <c r="C2360">
        <v>3196</v>
      </c>
      <c r="D2360" t="s">
        <v>4695</v>
      </c>
      <c r="E2360" t="s">
        <v>26</v>
      </c>
      <c r="F2360" t="s">
        <v>9</v>
      </c>
      <c r="G2360">
        <v>80226</v>
      </c>
      <c r="H2360">
        <v>1081.1199999999999</v>
      </c>
      <c r="I2360">
        <v>106</v>
      </c>
      <c r="J2360" t="s">
        <v>10</v>
      </c>
      <c r="K2360">
        <v>7</v>
      </c>
      <c r="L2360">
        <v>7</v>
      </c>
      <c r="M2360">
        <f t="shared" si="108"/>
        <v>0</v>
      </c>
      <c r="N2360">
        <f t="shared" si="109"/>
        <v>0</v>
      </c>
      <c r="O2360">
        <f t="shared" si="110"/>
        <v>0</v>
      </c>
    </row>
    <row r="2361" spans="1:15">
      <c r="A2361" t="s">
        <v>4696</v>
      </c>
      <c r="B2361" t="s">
        <v>3758</v>
      </c>
      <c r="C2361">
        <v>3197</v>
      </c>
      <c r="D2361" t="s">
        <v>4697</v>
      </c>
      <c r="E2361" t="s">
        <v>8</v>
      </c>
      <c r="F2361" t="s">
        <v>9</v>
      </c>
      <c r="G2361">
        <v>80247</v>
      </c>
      <c r="H2361">
        <v>647.12</v>
      </c>
      <c r="I2361">
        <v>100</v>
      </c>
      <c r="J2361" t="s">
        <v>10</v>
      </c>
      <c r="K2361">
        <v>4</v>
      </c>
      <c r="L2361">
        <v>6</v>
      </c>
      <c r="M2361">
        <f t="shared" si="108"/>
        <v>0</v>
      </c>
      <c r="N2361">
        <f t="shared" si="109"/>
        <v>0</v>
      </c>
      <c r="O2361">
        <f t="shared" si="110"/>
        <v>0</v>
      </c>
    </row>
    <row r="2362" spans="1:15">
      <c r="A2362" t="s">
        <v>4698</v>
      </c>
      <c r="B2362" t="s">
        <v>3758</v>
      </c>
      <c r="C2362">
        <v>3218</v>
      </c>
      <c r="D2362" t="s">
        <v>4699</v>
      </c>
      <c r="E2362" t="s">
        <v>8</v>
      </c>
      <c r="F2362" t="s">
        <v>9</v>
      </c>
      <c r="G2362">
        <v>80212</v>
      </c>
      <c r="H2362">
        <v>684.98</v>
      </c>
      <c r="I2362">
        <v>107</v>
      </c>
      <c r="J2362" t="s">
        <v>10</v>
      </c>
      <c r="K2362">
        <v>3</v>
      </c>
      <c r="L2362">
        <v>5</v>
      </c>
      <c r="M2362">
        <f t="shared" si="108"/>
        <v>0</v>
      </c>
      <c r="N2362">
        <f t="shared" si="109"/>
        <v>0</v>
      </c>
      <c r="O2362">
        <f t="shared" si="110"/>
        <v>0</v>
      </c>
    </row>
    <row r="2363" spans="1:15">
      <c r="A2363" t="s">
        <v>4700</v>
      </c>
      <c r="B2363" t="s">
        <v>3758</v>
      </c>
      <c r="C2363">
        <v>3224</v>
      </c>
      <c r="D2363" t="s">
        <v>4701</v>
      </c>
      <c r="E2363" t="s">
        <v>35</v>
      </c>
      <c r="F2363" t="s">
        <v>9</v>
      </c>
      <c r="G2363">
        <v>80016</v>
      </c>
      <c r="H2363">
        <v>639.48</v>
      </c>
      <c r="I2363">
        <v>100</v>
      </c>
      <c r="J2363" t="s">
        <v>10</v>
      </c>
      <c r="K2363">
        <v>2</v>
      </c>
      <c r="L2363">
        <v>7</v>
      </c>
      <c r="M2363">
        <f t="shared" si="108"/>
        <v>0</v>
      </c>
      <c r="N2363">
        <f t="shared" si="109"/>
        <v>0</v>
      </c>
      <c r="O2363">
        <f t="shared" si="110"/>
        <v>0</v>
      </c>
    </row>
    <row r="2364" spans="1:15">
      <c r="A2364" t="s">
        <v>4702</v>
      </c>
      <c r="B2364" t="s">
        <v>3758</v>
      </c>
      <c r="C2364">
        <v>3228</v>
      </c>
      <c r="D2364" t="s">
        <v>4703</v>
      </c>
      <c r="E2364" t="s">
        <v>316</v>
      </c>
      <c r="F2364" t="s">
        <v>9</v>
      </c>
      <c r="G2364">
        <v>80401</v>
      </c>
      <c r="H2364">
        <v>572.02</v>
      </c>
      <c r="I2364">
        <v>107</v>
      </c>
      <c r="J2364" t="s">
        <v>10</v>
      </c>
      <c r="K2364">
        <v>7</v>
      </c>
      <c r="L2364">
        <v>3</v>
      </c>
      <c r="M2364">
        <f t="shared" si="108"/>
        <v>0</v>
      </c>
      <c r="N2364">
        <f t="shared" si="109"/>
        <v>0</v>
      </c>
      <c r="O2364">
        <f t="shared" si="110"/>
        <v>0</v>
      </c>
    </row>
    <row r="2365" spans="1:15">
      <c r="A2365" t="s">
        <v>4704</v>
      </c>
      <c r="B2365" t="s">
        <v>3758</v>
      </c>
      <c r="C2365">
        <v>3236</v>
      </c>
      <c r="D2365" t="s">
        <v>4705</v>
      </c>
      <c r="E2365" t="s">
        <v>8</v>
      </c>
      <c r="F2365" t="s">
        <v>9</v>
      </c>
      <c r="G2365">
        <v>80218</v>
      </c>
      <c r="H2365">
        <v>663.76</v>
      </c>
      <c r="I2365">
        <v>105</v>
      </c>
      <c r="J2365" t="s">
        <v>10</v>
      </c>
      <c r="K2365">
        <v>7</v>
      </c>
      <c r="L2365">
        <v>5</v>
      </c>
      <c r="M2365">
        <f t="shared" si="108"/>
        <v>0</v>
      </c>
      <c r="N2365">
        <f t="shared" si="109"/>
        <v>0</v>
      </c>
      <c r="O2365">
        <f t="shared" si="110"/>
        <v>0</v>
      </c>
    </row>
    <row r="2366" spans="1:15">
      <c r="A2366" t="s">
        <v>4706</v>
      </c>
      <c r="B2366" t="s">
        <v>3758</v>
      </c>
      <c r="C2366">
        <v>3239</v>
      </c>
      <c r="D2366" t="s">
        <v>4707</v>
      </c>
      <c r="E2366" t="s">
        <v>8</v>
      </c>
      <c r="F2366" t="s">
        <v>9</v>
      </c>
      <c r="G2366">
        <v>80205</v>
      </c>
      <c r="H2366">
        <v>736.18</v>
      </c>
      <c r="I2366">
        <v>107</v>
      </c>
      <c r="J2366" t="s">
        <v>10</v>
      </c>
      <c r="K2366">
        <v>3</v>
      </c>
      <c r="L2366">
        <v>6</v>
      </c>
      <c r="M2366">
        <f t="shared" si="108"/>
        <v>0</v>
      </c>
      <c r="N2366">
        <f t="shared" si="109"/>
        <v>0</v>
      </c>
      <c r="O2366">
        <f t="shared" si="110"/>
        <v>0</v>
      </c>
    </row>
    <row r="2367" spans="1:15">
      <c r="A2367" t="s">
        <v>4708</v>
      </c>
      <c r="B2367" t="s">
        <v>3758</v>
      </c>
      <c r="C2367">
        <v>3257</v>
      </c>
      <c r="D2367" t="s">
        <v>4709</v>
      </c>
      <c r="E2367" t="s">
        <v>35</v>
      </c>
      <c r="F2367" t="s">
        <v>9</v>
      </c>
      <c r="G2367">
        <v>80017</v>
      </c>
      <c r="H2367">
        <v>654.58000000000004</v>
      </c>
      <c r="I2367">
        <v>105</v>
      </c>
      <c r="J2367" t="s">
        <v>10</v>
      </c>
      <c r="K2367">
        <v>6</v>
      </c>
      <c r="L2367">
        <v>6</v>
      </c>
      <c r="M2367">
        <f t="shared" si="108"/>
        <v>0</v>
      </c>
      <c r="N2367">
        <f t="shared" si="109"/>
        <v>0</v>
      </c>
      <c r="O2367">
        <f t="shared" si="110"/>
        <v>0</v>
      </c>
    </row>
    <row r="2368" spans="1:15">
      <c r="A2368" t="s">
        <v>4710</v>
      </c>
      <c r="B2368" t="s">
        <v>3758</v>
      </c>
      <c r="C2368">
        <v>3258</v>
      </c>
      <c r="D2368" t="s">
        <v>4711</v>
      </c>
      <c r="E2368" t="s">
        <v>35</v>
      </c>
      <c r="F2368" t="s">
        <v>9</v>
      </c>
      <c r="G2368">
        <v>80014</v>
      </c>
      <c r="H2368">
        <v>684.67</v>
      </c>
      <c r="I2368">
        <v>102</v>
      </c>
      <c r="J2368" t="s">
        <v>10</v>
      </c>
      <c r="K2368">
        <v>3</v>
      </c>
      <c r="L2368">
        <v>7</v>
      </c>
      <c r="M2368">
        <f t="shared" si="108"/>
        <v>0</v>
      </c>
      <c r="N2368">
        <f t="shared" si="109"/>
        <v>0</v>
      </c>
      <c r="O2368">
        <f t="shared" si="110"/>
        <v>0</v>
      </c>
    </row>
    <row r="2369" spans="1:15">
      <c r="A2369" t="s">
        <v>4712</v>
      </c>
      <c r="B2369" t="s">
        <v>3758</v>
      </c>
      <c r="C2369">
        <v>3272</v>
      </c>
      <c r="D2369" t="s">
        <v>4713</v>
      </c>
      <c r="E2369" t="s">
        <v>35</v>
      </c>
      <c r="F2369" t="s">
        <v>9</v>
      </c>
      <c r="G2369">
        <v>80012</v>
      </c>
      <c r="H2369">
        <v>731.67</v>
      </c>
      <c r="I2369">
        <v>105</v>
      </c>
      <c r="J2369" t="s">
        <v>10</v>
      </c>
      <c r="K2369">
        <v>8</v>
      </c>
      <c r="L2369">
        <v>6</v>
      </c>
      <c r="M2369">
        <f t="shared" si="108"/>
        <v>0</v>
      </c>
      <c r="N2369">
        <f t="shared" si="109"/>
        <v>0</v>
      </c>
      <c r="O2369">
        <f t="shared" si="110"/>
        <v>0</v>
      </c>
    </row>
    <row r="2370" spans="1:15">
      <c r="A2370" t="s">
        <v>4714</v>
      </c>
      <c r="B2370" t="s">
        <v>3758</v>
      </c>
      <c r="C2370">
        <v>3284</v>
      </c>
      <c r="D2370" t="s">
        <v>2243</v>
      </c>
      <c r="E2370" t="s">
        <v>8</v>
      </c>
      <c r="F2370" t="s">
        <v>9</v>
      </c>
      <c r="G2370">
        <v>80247</v>
      </c>
      <c r="H2370">
        <v>815.84</v>
      </c>
      <c r="I2370">
        <v>104</v>
      </c>
      <c r="J2370" t="s">
        <v>10</v>
      </c>
      <c r="K2370">
        <v>5</v>
      </c>
      <c r="L2370">
        <v>6</v>
      </c>
      <c r="M2370">
        <f t="shared" si="108"/>
        <v>0</v>
      </c>
      <c r="N2370">
        <f t="shared" si="109"/>
        <v>0</v>
      </c>
      <c r="O2370">
        <f t="shared" si="110"/>
        <v>0</v>
      </c>
    </row>
    <row r="2371" spans="1:15">
      <c r="A2371" t="s">
        <v>4715</v>
      </c>
      <c r="B2371" t="s">
        <v>3758</v>
      </c>
      <c r="C2371">
        <v>3285</v>
      </c>
      <c r="D2371" t="s">
        <v>4716</v>
      </c>
      <c r="E2371" t="s">
        <v>29</v>
      </c>
      <c r="F2371" t="s">
        <v>9</v>
      </c>
      <c r="G2371">
        <v>80002</v>
      </c>
      <c r="H2371">
        <v>821.89</v>
      </c>
      <c r="I2371">
        <v>108</v>
      </c>
      <c r="J2371" t="s">
        <v>10</v>
      </c>
      <c r="K2371">
        <v>2</v>
      </c>
      <c r="L2371">
        <v>6</v>
      </c>
      <c r="M2371">
        <f t="shared" ref="M2371:M2376" si="111">IF(B2371="Loyalty Club and Credit Card", 1,0)</f>
        <v>0</v>
      </c>
      <c r="N2371">
        <f t="shared" ref="N2371:N2376" si="112">IF(B2371="Loyalty Club Only", 1,0)</f>
        <v>0</v>
      </c>
      <c r="O2371">
        <f t="shared" ref="O2371:O2376" si="113">IF(B2371="Store Mailing List", 1,0)</f>
        <v>0</v>
      </c>
    </row>
    <row r="2372" spans="1:15">
      <c r="A2372" t="s">
        <v>4717</v>
      </c>
      <c r="B2372" t="s">
        <v>3758</v>
      </c>
      <c r="C2372">
        <v>3287</v>
      </c>
      <c r="D2372" t="s">
        <v>4718</v>
      </c>
      <c r="E2372" t="s">
        <v>8</v>
      </c>
      <c r="F2372" t="s">
        <v>9</v>
      </c>
      <c r="G2372">
        <v>80219</v>
      </c>
      <c r="H2372">
        <v>818.72</v>
      </c>
      <c r="I2372">
        <v>101</v>
      </c>
      <c r="J2372" t="s">
        <v>10</v>
      </c>
      <c r="K2372">
        <v>1</v>
      </c>
      <c r="L2372">
        <v>5</v>
      </c>
      <c r="M2372">
        <f t="shared" si="111"/>
        <v>0</v>
      </c>
      <c r="N2372">
        <f t="shared" si="112"/>
        <v>0</v>
      </c>
      <c r="O2372">
        <f t="shared" si="113"/>
        <v>0</v>
      </c>
    </row>
    <row r="2373" spans="1:15">
      <c r="A2373" t="s">
        <v>4719</v>
      </c>
      <c r="B2373" t="s">
        <v>3758</v>
      </c>
      <c r="C2373">
        <v>3299</v>
      </c>
      <c r="D2373" t="s">
        <v>4720</v>
      </c>
      <c r="E2373" t="s">
        <v>35</v>
      </c>
      <c r="F2373" t="s">
        <v>9</v>
      </c>
      <c r="G2373">
        <v>80014</v>
      </c>
      <c r="H2373">
        <v>564.92999999999995</v>
      </c>
      <c r="I2373">
        <v>105</v>
      </c>
      <c r="J2373" t="s">
        <v>10</v>
      </c>
      <c r="K2373">
        <v>4</v>
      </c>
      <c r="L2373">
        <v>6</v>
      </c>
      <c r="M2373">
        <f t="shared" si="111"/>
        <v>0</v>
      </c>
      <c r="N2373">
        <f t="shared" si="112"/>
        <v>0</v>
      </c>
      <c r="O2373">
        <f t="shared" si="113"/>
        <v>0</v>
      </c>
    </row>
    <row r="2374" spans="1:15">
      <c r="A2374" t="s">
        <v>4721</v>
      </c>
      <c r="B2374" t="s">
        <v>3758</v>
      </c>
      <c r="C2374">
        <v>3303</v>
      </c>
      <c r="D2374" t="s">
        <v>4722</v>
      </c>
      <c r="E2374" t="s">
        <v>35</v>
      </c>
      <c r="F2374" t="s">
        <v>9</v>
      </c>
      <c r="G2374">
        <v>80017</v>
      </c>
      <c r="H2374">
        <v>605.07000000000005</v>
      </c>
      <c r="I2374">
        <v>105</v>
      </c>
      <c r="J2374" t="s">
        <v>10</v>
      </c>
      <c r="K2374">
        <v>4</v>
      </c>
      <c r="L2374">
        <v>6</v>
      </c>
      <c r="M2374">
        <f t="shared" si="111"/>
        <v>0</v>
      </c>
      <c r="N2374">
        <f t="shared" si="112"/>
        <v>0</v>
      </c>
      <c r="O2374">
        <f t="shared" si="113"/>
        <v>0</v>
      </c>
    </row>
    <row r="2375" spans="1:15">
      <c r="A2375" t="s">
        <v>4723</v>
      </c>
      <c r="B2375" t="s">
        <v>3758</v>
      </c>
      <c r="C2375">
        <v>3304</v>
      </c>
      <c r="D2375" t="s">
        <v>4724</v>
      </c>
      <c r="E2375" t="s">
        <v>29</v>
      </c>
      <c r="F2375" t="s">
        <v>9</v>
      </c>
      <c r="G2375">
        <v>80002</v>
      </c>
      <c r="H2375">
        <v>656.79</v>
      </c>
      <c r="I2375">
        <v>107</v>
      </c>
      <c r="J2375" t="s">
        <v>10</v>
      </c>
      <c r="K2375">
        <v>7</v>
      </c>
      <c r="L2375">
        <v>7</v>
      </c>
      <c r="M2375">
        <f t="shared" si="111"/>
        <v>0</v>
      </c>
      <c r="N2375">
        <f t="shared" si="112"/>
        <v>0</v>
      </c>
      <c r="O2375">
        <f t="shared" si="113"/>
        <v>0</v>
      </c>
    </row>
    <row r="2376" spans="1:15">
      <c r="A2376" t="s">
        <v>4725</v>
      </c>
      <c r="B2376" t="s">
        <v>3758</v>
      </c>
      <c r="C2376">
        <v>3315</v>
      </c>
      <c r="D2376" t="s">
        <v>3672</v>
      </c>
      <c r="E2376" t="s">
        <v>8</v>
      </c>
      <c r="F2376" t="s">
        <v>9</v>
      </c>
      <c r="G2376">
        <v>80247</v>
      </c>
      <c r="H2376">
        <v>167.59</v>
      </c>
      <c r="I2376">
        <v>104</v>
      </c>
      <c r="J2376" t="s">
        <v>10</v>
      </c>
      <c r="K2376">
        <v>3</v>
      </c>
      <c r="L2376">
        <v>1</v>
      </c>
      <c r="M2376">
        <f t="shared" si="111"/>
        <v>0</v>
      </c>
      <c r="N2376">
        <f t="shared" si="112"/>
        <v>0</v>
      </c>
      <c r="O2376">
        <f t="shared" si="113"/>
        <v>0</v>
      </c>
    </row>
  </sheetData>
  <autoFilter ref="A1:O2376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2376"/>
  <sheetViews>
    <sheetView workbookViewId="0">
      <selection activeCell="O15" sqref="O15"/>
    </sheetView>
  </sheetViews>
  <sheetFormatPr baseColWidth="10" defaultColWidth="8.83203125" defaultRowHeight="14" x14ac:dyDescent="0"/>
  <sheetData>
    <row r="1" spans="1:12" s="1" customFormat="1" ht="56">
      <c r="A1" s="1" t="s">
        <v>0</v>
      </c>
      <c r="B1" s="1" t="s">
        <v>4726</v>
      </c>
      <c r="C1" s="1" t="s">
        <v>4727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4728</v>
      </c>
      <c r="I1" s="1" t="s">
        <v>4729</v>
      </c>
      <c r="J1" s="1" t="s">
        <v>4730</v>
      </c>
      <c r="K1" s="1" t="s">
        <v>4731</v>
      </c>
      <c r="L1" s="1" t="s">
        <v>4732</v>
      </c>
    </row>
    <row r="2" spans="1:12">
      <c r="A2" t="s">
        <v>5</v>
      </c>
      <c r="B2" t="s">
        <v>6</v>
      </c>
      <c r="C2">
        <v>2</v>
      </c>
      <c r="D2" t="s">
        <v>7</v>
      </c>
      <c r="E2" t="s">
        <v>8</v>
      </c>
      <c r="F2" t="s">
        <v>9</v>
      </c>
      <c r="G2">
        <v>80224</v>
      </c>
      <c r="H2">
        <v>227.9</v>
      </c>
      <c r="I2">
        <v>100</v>
      </c>
      <c r="J2" t="s">
        <v>10</v>
      </c>
      <c r="K2">
        <v>1</v>
      </c>
      <c r="L2">
        <v>6</v>
      </c>
    </row>
    <row r="3" spans="1:12">
      <c r="A3" t="s">
        <v>11</v>
      </c>
      <c r="B3" t="s">
        <v>6</v>
      </c>
      <c r="C3">
        <v>7</v>
      </c>
      <c r="D3" t="s">
        <v>12</v>
      </c>
      <c r="E3" t="s">
        <v>13</v>
      </c>
      <c r="F3" t="s">
        <v>9</v>
      </c>
      <c r="G3">
        <v>80111</v>
      </c>
      <c r="H3">
        <v>55</v>
      </c>
      <c r="I3">
        <v>105</v>
      </c>
      <c r="J3" t="s">
        <v>14</v>
      </c>
      <c r="K3">
        <v>1</v>
      </c>
      <c r="L3">
        <v>6</v>
      </c>
    </row>
    <row r="4" spans="1:12">
      <c r="A4" t="s">
        <v>15</v>
      </c>
      <c r="B4" t="s">
        <v>6</v>
      </c>
      <c r="C4">
        <v>8</v>
      </c>
      <c r="D4" t="s">
        <v>16</v>
      </c>
      <c r="E4" t="s">
        <v>17</v>
      </c>
      <c r="F4" t="s">
        <v>9</v>
      </c>
      <c r="G4">
        <v>80122</v>
      </c>
      <c r="H4">
        <v>212.57</v>
      </c>
      <c r="I4">
        <v>101</v>
      </c>
      <c r="J4" t="s">
        <v>10</v>
      </c>
      <c r="K4">
        <v>1</v>
      </c>
      <c r="L4">
        <v>3</v>
      </c>
    </row>
    <row r="5" spans="1:12">
      <c r="A5" t="s">
        <v>18</v>
      </c>
      <c r="B5" t="s">
        <v>6</v>
      </c>
      <c r="C5">
        <v>9</v>
      </c>
      <c r="D5" t="s">
        <v>19</v>
      </c>
      <c r="E5" t="s">
        <v>8</v>
      </c>
      <c r="F5" t="s">
        <v>9</v>
      </c>
      <c r="G5">
        <v>80239</v>
      </c>
      <c r="H5">
        <v>195.31</v>
      </c>
      <c r="I5">
        <v>105</v>
      </c>
      <c r="J5" t="s">
        <v>14</v>
      </c>
      <c r="K5">
        <v>1</v>
      </c>
      <c r="L5">
        <v>6</v>
      </c>
    </row>
    <row r="6" spans="1:12">
      <c r="A6" t="s">
        <v>20</v>
      </c>
      <c r="B6" t="s">
        <v>6</v>
      </c>
      <c r="C6">
        <v>10</v>
      </c>
      <c r="D6" t="s">
        <v>21</v>
      </c>
      <c r="E6" t="s">
        <v>8</v>
      </c>
      <c r="F6" t="s">
        <v>9</v>
      </c>
      <c r="G6">
        <v>80206</v>
      </c>
      <c r="H6">
        <v>110.55</v>
      </c>
      <c r="I6">
        <v>100</v>
      </c>
      <c r="J6" t="s">
        <v>14</v>
      </c>
      <c r="K6">
        <v>1</v>
      </c>
      <c r="L6">
        <v>2</v>
      </c>
    </row>
    <row r="7" spans="1:12">
      <c r="A7" t="s">
        <v>22</v>
      </c>
      <c r="B7" t="s">
        <v>6</v>
      </c>
      <c r="C7">
        <v>11</v>
      </c>
      <c r="D7" t="s">
        <v>23</v>
      </c>
      <c r="E7" t="s">
        <v>8</v>
      </c>
      <c r="F7" t="s">
        <v>9</v>
      </c>
      <c r="G7">
        <v>80212</v>
      </c>
      <c r="H7">
        <v>149.01</v>
      </c>
      <c r="I7">
        <v>106</v>
      </c>
      <c r="J7" t="s">
        <v>10</v>
      </c>
      <c r="K7">
        <v>1</v>
      </c>
      <c r="L7">
        <v>8</v>
      </c>
    </row>
    <row r="8" spans="1:12">
      <c r="A8" t="s">
        <v>24</v>
      </c>
      <c r="B8" t="s">
        <v>6</v>
      </c>
      <c r="C8">
        <v>12</v>
      </c>
      <c r="D8" t="s">
        <v>25</v>
      </c>
      <c r="E8" t="s">
        <v>26</v>
      </c>
      <c r="F8" t="s">
        <v>9</v>
      </c>
      <c r="G8">
        <v>80214</v>
      </c>
      <c r="H8">
        <v>49.37</v>
      </c>
      <c r="I8">
        <v>108</v>
      </c>
      <c r="J8" t="s">
        <v>10</v>
      </c>
      <c r="K8">
        <v>1</v>
      </c>
      <c r="L8">
        <v>7</v>
      </c>
    </row>
    <row r="9" spans="1:12">
      <c r="A9" t="s">
        <v>27</v>
      </c>
      <c r="B9" t="s">
        <v>6</v>
      </c>
      <c r="C9">
        <v>16</v>
      </c>
      <c r="D9" t="s">
        <v>28</v>
      </c>
      <c r="E9" t="s">
        <v>29</v>
      </c>
      <c r="F9" t="s">
        <v>9</v>
      </c>
      <c r="G9">
        <v>80002</v>
      </c>
      <c r="H9">
        <v>153.97</v>
      </c>
      <c r="I9">
        <v>103</v>
      </c>
      <c r="J9" t="s">
        <v>10</v>
      </c>
      <c r="K9">
        <v>3</v>
      </c>
      <c r="L9">
        <v>1</v>
      </c>
    </row>
    <row r="10" spans="1:12">
      <c r="A10" t="s">
        <v>30</v>
      </c>
      <c r="B10" t="s">
        <v>6</v>
      </c>
      <c r="C10">
        <v>17</v>
      </c>
      <c r="D10" t="s">
        <v>31</v>
      </c>
      <c r="E10" t="s">
        <v>32</v>
      </c>
      <c r="F10" t="s">
        <v>9</v>
      </c>
      <c r="G10">
        <v>80020</v>
      </c>
      <c r="H10">
        <v>173.15</v>
      </c>
      <c r="I10">
        <v>107</v>
      </c>
      <c r="J10" t="s">
        <v>10</v>
      </c>
      <c r="K10">
        <v>2</v>
      </c>
      <c r="L10">
        <v>2</v>
      </c>
    </row>
    <row r="11" spans="1:12">
      <c r="A11" t="s">
        <v>33</v>
      </c>
      <c r="B11" t="s">
        <v>6</v>
      </c>
      <c r="C11">
        <v>19</v>
      </c>
      <c r="D11" t="s">
        <v>34</v>
      </c>
      <c r="E11" t="s">
        <v>35</v>
      </c>
      <c r="F11" t="s">
        <v>9</v>
      </c>
      <c r="G11">
        <v>80016</v>
      </c>
      <c r="H11">
        <v>105.24</v>
      </c>
      <c r="I11">
        <v>102</v>
      </c>
      <c r="J11" t="s">
        <v>10</v>
      </c>
      <c r="K11">
        <v>1</v>
      </c>
      <c r="L11">
        <v>6</v>
      </c>
    </row>
    <row r="12" spans="1:12">
      <c r="A12" t="s">
        <v>36</v>
      </c>
      <c r="B12" t="s">
        <v>6</v>
      </c>
      <c r="C12">
        <v>26</v>
      </c>
      <c r="D12" t="s">
        <v>37</v>
      </c>
      <c r="E12" t="s">
        <v>35</v>
      </c>
      <c r="F12" t="s">
        <v>9</v>
      </c>
      <c r="G12">
        <v>80013</v>
      </c>
      <c r="H12">
        <v>245.16</v>
      </c>
      <c r="I12">
        <v>104</v>
      </c>
      <c r="J12" t="s">
        <v>10</v>
      </c>
      <c r="K12">
        <v>4</v>
      </c>
      <c r="L12">
        <v>3</v>
      </c>
    </row>
    <row r="13" spans="1:12">
      <c r="A13" t="s">
        <v>38</v>
      </c>
      <c r="B13" t="s">
        <v>6</v>
      </c>
      <c r="C13">
        <v>28</v>
      </c>
      <c r="D13" t="s">
        <v>39</v>
      </c>
      <c r="E13" t="s">
        <v>35</v>
      </c>
      <c r="F13" t="s">
        <v>9</v>
      </c>
      <c r="G13">
        <v>80014</v>
      </c>
      <c r="H13">
        <v>85.02</v>
      </c>
      <c r="I13">
        <v>102</v>
      </c>
      <c r="J13" t="s">
        <v>10</v>
      </c>
      <c r="K13">
        <v>2</v>
      </c>
      <c r="L13">
        <v>1</v>
      </c>
    </row>
    <row r="14" spans="1:12">
      <c r="A14" t="s">
        <v>40</v>
      </c>
      <c r="B14" t="s">
        <v>6</v>
      </c>
      <c r="C14">
        <v>31</v>
      </c>
      <c r="D14" t="s">
        <v>41</v>
      </c>
      <c r="E14" t="s">
        <v>35</v>
      </c>
      <c r="F14" t="s">
        <v>9</v>
      </c>
      <c r="G14">
        <v>80010</v>
      </c>
      <c r="H14">
        <v>14.53</v>
      </c>
      <c r="I14">
        <v>100</v>
      </c>
      <c r="J14" t="s">
        <v>14</v>
      </c>
      <c r="K14">
        <v>1</v>
      </c>
      <c r="L14">
        <v>1</v>
      </c>
    </row>
    <row r="15" spans="1:12">
      <c r="A15" t="s">
        <v>42</v>
      </c>
      <c r="B15" t="s">
        <v>6</v>
      </c>
      <c r="C15">
        <v>36</v>
      </c>
      <c r="D15" t="s">
        <v>43</v>
      </c>
      <c r="E15" t="s">
        <v>8</v>
      </c>
      <c r="F15" t="s">
        <v>9</v>
      </c>
      <c r="G15">
        <v>80230</v>
      </c>
      <c r="H15">
        <v>190.29</v>
      </c>
      <c r="I15">
        <v>105</v>
      </c>
      <c r="J15" t="s">
        <v>10</v>
      </c>
      <c r="K15">
        <v>2</v>
      </c>
      <c r="L15">
        <v>6</v>
      </c>
    </row>
    <row r="16" spans="1:12">
      <c r="A16" t="s">
        <v>44</v>
      </c>
      <c r="B16" t="s">
        <v>6</v>
      </c>
      <c r="C16">
        <v>40</v>
      </c>
      <c r="D16" t="s">
        <v>45</v>
      </c>
      <c r="E16" t="s">
        <v>29</v>
      </c>
      <c r="F16" t="s">
        <v>9</v>
      </c>
      <c r="G16">
        <v>80005</v>
      </c>
      <c r="H16">
        <v>209.3</v>
      </c>
      <c r="I16">
        <v>103</v>
      </c>
      <c r="J16" t="s">
        <v>14</v>
      </c>
      <c r="K16">
        <v>1</v>
      </c>
      <c r="L16">
        <v>5</v>
      </c>
    </row>
    <row r="17" spans="1:12">
      <c r="A17" t="s">
        <v>46</v>
      </c>
      <c r="B17" t="s">
        <v>6</v>
      </c>
      <c r="C17">
        <v>55</v>
      </c>
      <c r="D17" t="s">
        <v>47</v>
      </c>
      <c r="E17" t="s">
        <v>48</v>
      </c>
      <c r="F17" t="s">
        <v>9</v>
      </c>
      <c r="G17">
        <v>80113</v>
      </c>
      <c r="H17">
        <v>273.14999999999998</v>
      </c>
      <c r="I17">
        <v>101</v>
      </c>
      <c r="J17" t="s">
        <v>10</v>
      </c>
      <c r="K17">
        <v>4</v>
      </c>
      <c r="L17">
        <v>6</v>
      </c>
    </row>
    <row r="18" spans="1:12">
      <c r="A18" t="s">
        <v>49</v>
      </c>
      <c r="B18" t="s">
        <v>6</v>
      </c>
      <c r="C18">
        <v>57</v>
      </c>
      <c r="D18" t="s">
        <v>50</v>
      </c>
      <c r="E18" t="s">
        <v>8</v>
      </c>
      <c r="F18" t="s">
        <v>9</v>
      </c>
      <c r="G18">
        <v>80209</v>
      </c>
      <c r="H18">
        <v>197.43</v>
      </c>
      <c r="I18">
        <v>100</v>
      </c>
      <c r="J18" t="s">
        <v>10</v>
      </c>
      <c r="K18">
        <v>1</v>
      </c>
      <c r="L18">
        <v>2</v>
      </c>
    </row>
    <row r="19" spans="1:12">
      <c r="A19" t="s">
        <v>51</v>
      </c>
      <c r="B19" t="s">
        <v>6</v>
      </c>
      <c r="C19">
        <v>60</v>
      </c>
      <c r="D19" t="s">
        <v>52</v>
      </c>
      <c r="E19" t="s">
        <v>8</v>
      </c>
      <c r="F19" t="s">
        <v>9</v>
      </c>
      <c r="G19">
        <v>80231</v>
      </c>
      <c r="H19">
        <v>210.63</v>
      </c>
      <c r="I19">
        <v>105</v>
      </c>
      <c r="J19" t="s">
        <v>10</v>
      </c>
      <c r="K19">
        <v>3</v>
      </c>
      <c r="L19">
        <v>1</v>
      </c>
    </row>
    <row r="20" spans="1:12">
      <c r="A20" t="s">
        <v>53</v>
      </c>
      <c r="B20" t="s">
        <v>6</v>
      </c>
      <c r="C20">
        <v>65</v>
      </c>
      <c r="D20" t="s">
        <v>54</v>
      </c>
      <c r="E20" t="s">
        <v>32</v>
      </c>
      <c r="F20" t="s">
        <v>9</v>
      </c>
      <c r="G20">
        <v>80020</v>
      </c>
      <c r="H20">
        <v>206.31</v>
      </c>
      <c r="I20">
        <v>109</v>
      </c>
      <c r="J20" t="s">
        <v>10</v>
      </c>
      <c r="K20">
        <v>1</v>
      </c>
      <c r="L20">
        <v>4</v>
      </c>
    </row>
    <row r="21" spans="1:12">
      <c r="A21" t="s">
        <v>55</v>
      </c>
      <c r="B21" t="s">
        <v>6</v>
      </c>
      <c r="C21">
        <v>70</v>
      </c>
      <c r="D21" t="s">
        <v>56</v>
      </c>
      <c r="E21" t="s">
        <v>29</v>
      </c>
      <c r="F21" t="s">
        <v>9</v>
      </c>
      <c r="G21">
        <v>80004</v>
      </c>
      <c r="H21">
        <v>206.78</v>
      </c>
      <c r="I21">
        <v>108</v>
      </c>
      <c r="J21" t="s">
        <v>10</v>
      </c>
      <c r="K21">
        <v>1</v>
      </c>
      <c r="L21">
        <v>1</v>
      </c>
    </row>
    <row r="22" spans="1:12">
      <c r="A22" t="s">
        <v>57</v>
      </c>
      <c r="B22" t="s">
        <v>6</v>
      </c>
      <c r="C22">
        <v>72</v>
      </c>
      <c r="D22" t="s">
        <v>58</v>
      </c>
      <c r="E22" t="s">
        <v>8</v>
      </c>
      <c r="F22" t="s">
        <v>9</v>
      </c>
      <c r="G22">
        <v>80211</v>
      </c>
      <c r="H22">
        <v>69.55</v>
      </c>
      <c r="I22">
        <v>107</v>
      </c>
      <c r="J22" t="s">
        <v>10</v>
      </c>
      <c r="K22">
        <v>1</v>
      </c>
      <c r="L22">
        <v>1</v>
      </c>
    </row>
    <row r="23" spans="1:12">
      <c r="A23" t="s">
        <v>59</v>
      </c>
      <c r="B23" t="s">
        <v>6</v>
      </c>
      <c r="C23">
        <v>73</v>
      </c>
      <c r="D23" t="s">
        <v>60</v>
      </c>
      <c r="E23" t="s">
        <v>35</v>
      </c>
      <c r="F23" t="s">
        <v>9</v>
      </c>
      <c r="G23">
        <v>80013</v>
      </c>
      <c r="H23">
        <v>93.72</v>
      </c>
      <c r="I23">
        <v>104</v>
      </c>
      <c r="J23" t="s">
        <v>10</v>
      </c>
      <c r="K23">
        <v>1</v>
      </c>
      <c r="L23">
        <v>6</v>
      </c>
    </row>
    <row r="24" spans="1:12">
      <c r="A24" t="s">
        <v>61</v>
      </c>
      <c r="B24" t="s">
        <v>6</v>
      </c>
      <c r="C24">
        <v>74</v>
      </c>
      <c r="D24" t="s">
        <v>62</v>
      </c>
      <c r="E24" t="s">
        <v>32</v>
      </c>
      <c r="F24" t="s">
        <v>9</v>
      </c>
      <c r="G24">
        <v>80021</v>
      </c>
      <c r="H24">
        <v>58.91</v>
      </c>
      <c r="I24">
        <v>103</v>
      </c>
      <c r="J24" t="s">
        <v>10</v>
      </c>
      <c r="K24">
        <v>1</v>
      </c>
      <c r="L24">
        <v>7</v>
      </c>
    </row>
    <row r="25" spans="1:12">
      <c r="A25" t="s">
        <v>63</v>
      </c>
      <c r="B25" t="s">
        <v>6</v>
      </c>
      <c r="C25">
        <v>75</v>
      </c>
      <c r="D25" t="s">
        <v>64</v>
      </c>
      <c r="E25" t="s">
        <v>17</v>
      </c>
      <c r="F25" t="s">
        <v>9</v>
      </c>
      <c r="G25">
        <v>80015</v>
      </c>
      <c r="H25">
        <v>75.67</v>
      </c>
      <c r="I25">
        <v>104</v>
      </c>
      <c r="J25" t="s">
        <v>10</v>
      </c>
      <c r="K25">
        <v>1</v>
      </c>
      <c r="L25">
        <v>4</v>
      </c>
    </row>
    <row r="26" spans="1:12">
      <c r="A26" t="s">
        <v>65</v>
      </c>
      <c r="B26" t="s">
        <v>6</v>
      </c>
      <c r="C26">
        <v>76</v>
      </c>
      <c r="D26" t="s">
        <v>66</v>
      </c>
      <c r="E26" t="s">
        <v>29</v>
      </c>
      <c r="F26" t="s">
        <v>9</v>
      </c>
      <c r="G26">
        <v>80002</v>
      </c>
      <c r="H26">
        <v>139.11000000000001</v>
      </c>
      <c r="I26">
        <v>107</v>
      </c>
      <c r="J26" t="s">
        <v>14</v>
      </c>
      <c r="K26">
        <v>1</v>
      </c>
      <c r="L26">
        <v>2</v>
      </c>
    </row>
    <row r="27" spans="1:12">
      <c r="A27" t="s">
        <v>67</v>
      </c>
      <c r="B27" t="s">
        <v>6</v>
      </c>
      <c r="C27">
        <v>77</v>
      </c>
      <c r="D27" t="s">
        <v>68</v>
      </c>
      <c r="E27" t="s">
        <v>35</v>
      </c>
      <c r="F27" t="s">
        <v>9</v>
      </c>
      <c r="G27">
        <v>80016</v>
      </c>
      <c r="H27">
        <v>178.14</v>
      </c>
      <c r="I27">
        <v>102</v>
      </c>
      <c r="J27" t="s">
        <v>10</v>
      </c>
      <c r="K27">
        <v>1</v>
      </c>
      <c r="L27">
        <v>6</v>
      </c>
    </row>
    <row r="28" spans="1:12">
      <c r="A28" t="s">
        <v>69</v>
      </c>
      <c r="B28" t="s">
        <v>6</v>
      </c>
      <c r="C28">
        <v>78</v>
      </c>
      <c r="D28" t="s">
        <v>70</v>
      </c>
      <c r="E28" t="s">
        <v>29</v>
      </c>
      <c r="F28" t="s">
        <v>9</v>
      </c>
      <c r="G28">
        <v>80004</v>
      </c>
      <c r="H28">
        <v>117.06</v>
      </c>
      <c r="I28">
        <v>108</v>
      </c>
      <c r="J28" t="s">
        <v>10</v>
      </c>
      <c r="K28">
        <v>1</v>
      </c>
      <c r="L28">
        <v>8</v>
      </c>
    </row>
    <row r="29" spans="1:12">
      <c r="A29" t="s">
        <v>71</v>
      </c>
      <c r="B29" t="s">
        <v>6</v>
      </c>
      <c r="C29">
        <v>88</v>
      </c>
      <c r="D29" t="s">
        <v>72</v>
      </c>
      <c r="E29" t="s">
        <v>35</v>
      </c>
      <c r="F29" t="s">
        <v>9</v>
      </c>
      <c r="G29">
        <v>80012</v>
      </c>
      <c r="H29">
        <v>50.57</v>
      </c>
      <c r="I29">
        <v>105</v>
      </c>
      <c r="J29" t="s">
        <v>10</v>
      </c>
      <c r="K29">
        <v>1</v>
      </c>
      <c r="L29">
        <v>5</v>
      </c>
    </row>
    <row r="30" spans="1:12">
      <c r="A30" t="s">
        <v>73</v>
      </c>
      <c r="B30" t="s">
        <v>6</v>
      </c>
      <c r="C30">
        <v>90</v>
      </c>
      <c r="D30" t="s">
        <v>74</v>
      </c>
      <c r="E30" t="s">
        <v>8</v>
      </c>
      <c r="F30" t="s">
        <v>9</v>
      </c>
      <c r="G30">
        <v>80207</v>
      </c>
      <c r="H30">
        <v>57.27</v>
      </c>
      <c r="I30">
        <v>100</v>
      </c>
      <c r="J30" t="s">
        <v>14</v>
      </c>
      <c r="K30">
        <v>1</v>
      </c>
      <c r="L30">
        <v>4</v>
      </c>
    </row>
    <row r="31" spans="1:12">
      <c r="A31" t="s">
        <v>75</v>
      </c>
      <c r="B31" t="s">
        <v>6</v>
      </c>
      <c r="C31">
        <v>98</v>
      </c>
      <c r="D31" t="s">
        <v>76</v>
      </c>
      <c r="E31" t="s">
        <v>77</v>
      </c>
      <c r="F31" t="s">
        <v>9</v>
      </c>
      <c r="G31">
        <v>80020</v>
      </c>
      <c r="H31">
        <v>150.74</v>
      </c>
      <c r="I31">
        <v>109</v>
      </c>
      <c r="J31" t="s">
        <v>14</v>
      </c>
      <c r="K31">
        <v>1</v>
      </c>
      <c r="L31">
        <v>8</v>
      </c>
    </row>
    <row r="32" spans="1:12">
      <c r="A32" t="s">
        <v>78</v>
      </c>
      <c r="B32" t="s">
        <v>6</v>
      </c>
      <c r="C32">
        <v>99</v>
      </c>
      <c r="D32" t="s">
        <v>79</v>
      </c>
      <c r="E32" t="s">
        <v>35</v>
      </c>
      <c r="F32" t="s">
        <v>9</v>
      </c>
      <c r="G32">
        <v>80012</v>
      </c>
      <c r="H32">
        <v>196.4</v>
      </c>
      <c r="I32">
        <v>105</v>
      </c>
      <c r="J32" t="s">
        <v>10</v>
      </c>
      <c r="K32">
        <v>1</v>
      </c>
      <c r="L32">
        <v>3</v>
      </c>
    </row>
    <row r="33" spans="1:12">
      <c r="A33" t="s">
        <v>80</v>
      </c>
      <c r="B33" t="s">
        <v>6</v>
      </c>
      <c r="C33">
        <v>100</v>
      </c>
      <c r="D33" t="s">
        <v>81</v>
      </c>
      <c r="E33" t="s">
        <v>8</v>
      </c>
      <c r="F33" t="s">
        <v>9</v>
      </c>
      <c r="G33">
        <v>80210</v>
      </c>
      <c r="H33">
        <v>165.11</v>
      </c>
      <c r="I33">
        <v>100</v>
      </c>
      <c r="J33" t="s">
        <v>10</v>
      </c>
      <c r="K33">
        <v>1</v>
      </c>
      <c r="L33">
        <v>2</v>
      </c>
    </row>
    <row r="34" spans="1:12">
      <c r="A34" t="s">
        <v>82</v>
      </c>
      <c r="B34" t="s">
        <v>6</v>
      </c>
      <c r="C34">
        <v>103</v>
      </c>
      <c r="D34" t="s">
        <v>83</v>
      </c>
      <c r="E34" t="s">
        <v>84</v>
      </c>
      <c r="F34" t="s">
        <v>9</v>
      </c>
      <c r="G34">
        <v>80233</v>
      </c>
      <c r="H34">
        <v>174.45</v>
      </c>
      <c r="I34">
        <v>103</v>
      </c>
      <c r="J34" t="s">
        <v>10</v>
      </c>
      <c r="K34">
        <v>1</v>
      </c>
      <c r="L34">
        <v>6</v>
      </c>
    </row>
    <row r="35" spans="1:12">
      <c r="A35" t="s">
        <v>85</v>
      </c>
      <c r="B35" t="s">
        <v>6</v>
      </c>
      <c r="C35">
        <v>104</v>
      </c>
      <c r="D35" t="s">
        <v>86</v>
      </c>
      <c r="E35" t="s">
        <v>8</v>
      </c>
      <c r="F35" t="s">
        <v>9</v>
      </c>
      <c r="G35">
        <v>80220</v>
      </c>
      <c r="H35">
        <v>196.79</v>
      </c>
      <c r="I35">
        <v>100</v>
      </c>
      <c r="J35" t="s">
        <v>14</v>
      </c>
      <c r="K35">
        <v>1</v>
      </c>
      <c r="L35">
        <v>7</v>
      </c>
    </row>
    <row r="36" spans="1:12">
      <c r="A36" t="s">
        <v>87</v>
      </c>
      <c r="B36" t="s">
        <v>6</v>
      </c>
      <c r="C36">
        <v>105</v>
      </c>
      <c r="D36" t="s">
        <v>88</v>
      </c>
      <c r="E36" t="s">
        <v>8</v>
      </c>
      <c r="F36" t="s">
        <v>9</v>
      </c>
      <c r="G36">
        <v>80234</v>
      </c>
      <c r="H36">
        <v>167.89</v>
      </c>
      <c r="I36">
        <v>109</v>
      </c>
      <c r="J36" t="s">
        <v>10</v>
      </c>
      <c r="K36">
        <v>1</v>
      </c>
      <c r="L36">
        <v>2</v>
      </c>
    </row>
    <row r="37" spans="1:12">
      <c r="A37" t="s">
        <v>89</v>
      </c>
      <c r="B37" t="s">
        <v>6</v>
      </c>
      <c r="C37">
        <v>106</v>
      </c>
      <c r="D37" t="s">
        <v>90</v>
      </c>
      <c r="E37" t="s">
        <v>8</v>
      </c>
      <c r="F37" t="s">
        <v>9</v>
      </c>
      <c r="G37">
        <v>80207</v>
      </c>
      <c r="H37">
        <v>247</v>
      </c>
      <c r="I37">
        <v>107</v>
      </c>
      <c r="J37" t="s">
        <v>10</v>
      </c>
      <c r="K37">
        <v>1</v>
      </c>
      <c r="L37">
        <v>1</v>
      </c>
    </row>
    <row r="38" spans="1:12">
      <c r="A38" t="s">
        <v>91</v>
      </c>
      <c r="B38" t="s">
        <v>6</v>
      </c>
      <c r="C38">
        <v>108</v>
      </c>
      <c r="D38" t="s">
        <v>92</v>
      </c>
      <c r="E38" t="s">
        <v>26</v>
      </c>
      <c r="F38" t="s">
        <v>9</v>
      </c>
      <c r="G38">
        <v>80226</v>
      </c>
      <c r="H38">
        <v>176.48</v>
      </c>
      <c r="I38">
        <v>106</v>
      </c>
      <c r="J38" t="s">
        <v>10</v>
      </c>
      <c r="K38">
        <v>1</v>
      </c>
      <c r="L38">
        <v>7</v>
      </c>
    </row>
    <row r="39" spans="1:12">
      <c r="A39" t="s">
        <v>93</v>
      </c>
      <c r="B39" t="s">
        <v>6</v>
      </c>
      <c r="C39">
        <v>109</v>
      </c>
      <c r="D39" t="s">
        <v>94</v>
      </c>
      <c r="E39" t="s">
        <v>26</v>
      </c>
      <c r="F39" t="s">
        <v>9</v>
      </c>
      <c r="G39">
        <v>80226</v>
      </c>
      <c r="H39">
        <v>25.61</v>
      </c>
      <c r="I39">
        <v>100</v>
      </c>
      <c r="J39" t="s">
        <v>10</v>
      </c>
      <c r="K39">
        <v>1</v>
      </c>
      <c r="L39">
        <v>5</v>
      </c>
    </row>
    <row r="40" spans="1:12">
      <c r="A40" t="s">
        <v>95</v>
      </c>
      <c r="B40" t="s">
        <v>6</v>
      </c>
      <c r="C40">
        <v>110</v>
      </c>
      <c r="D40" t="s">
        <v>96</v>
      </c>
      <c r="E40" t="s">
        <v>97</v>
      </c>
      <c r="F40" t="s">
        <v>9</v>
      </c>
      <c r="G40">
        <v>80120</v>
      </c>
      <c r="H40">
        <v>175.02</v>
      </c>
      <c r="I40">
        <v>100</v>
      </c>
      <c r="J40" t="s">
        <v>14</v>
      </c>
      <c r="K40">
        <v>1</v>
      </c>
      <c r="L40">
        <v>6</v>
      </c>
    </row>
    <row r="41" spans="1:12">
      <c r="A41" t="s">
        <v>98</v>
      </c>
      <c r="B41" t="s">
        <v>6</v>
      </c>
      <c r="C41">
        <v>111</v>
      </c>
      <c r="D41" t="s">
        <v>99</v>
      </c>
      <c r="E41" t="s">
        <v>26</v>
      </c>
      <c r="F41" t="s">
        <v>9</v>
      </c>
      <c r="G41">
        <v>80226</v>
      </c>
      <c r="H41">
        <v>135.72</v>
      </c>
      <c r="I41">
        <v>106</v>
      </c>
      <c r="J41" t="s">
        <v>10</v>
      </c>
      <c r="K41">
        <v>1</v>
      </c>
      <c r="L41">
        <v>2</v>
      </c>
    </row>
    <row r="42" spans="1:12">
      <c r="A42" t="s">
        <v>100</v>
      </c>
      <c r="B42" t="s">
        <v>6</v>
      </c>
      <c r="C42">
        <v>112</v>
      </c>
      <c r="D42" t="s">
        <v>101</v>
      </c>
      <c r="E42" t="s">
        <v>8</v>
      </c>
      <c r="F42" t="s">
        <v>9</v>
      </c>
      <c r="G42">
        <v>80210</v>
      </c>
      <c r="H42">
        <v>31.88</v>
      </c>
      <c r="I42">
        <v>101</v>
      </c>
      <c r="J42" t="s">
        <v>10</v>
      </c>
      <c r="K42">
        <v>1</v>
      </c>
      <c r="L42">
        <v>1</v>
      </c>
    </row>
    <row r="43" spans="1:12">
      <c r="A43" t="s">
        <v>102</v>
      </c>
      <c r="B43" t="s">
        <v>6</v>
      </c>
      <c r="C43">
        <v>113</v>
      </c>
      <c r="D43" t="s">
        <v>103</v>
      </c>
      <c r="E43" t="s">
        <v>35</v>
      </c>
      <c r="F43" t="s">
        <v>9</v>
      </c>
      <c r="G43">
        <v>80013</v>
      </c>
      <c r="H43">
        <v>16.579999999999998</v>
      </c>
      <c r="I43">
        <v>104</v>
      </c>
      <c r="J43" t="s">
        <v>10</v>
      </c>
      <c r="K43">
        <v>1</v>
      </c>
      <c r="L43">
        <v>7</v>
      </c>
    </row>
    <row r="44" spans="1:12">
      <c r="A44" t="s">
        <v>104</v>
      </c>
      <c r="B44" t="s">
        <v>6</v>
      </c>
      <c r="C44">
        <v>114</v>
      </c>
      <c r="D44" t="s">
        <v>105</v>
      </c>
      <c r="E44" t="s">
        <v>8</v>
      </c>
      <c r="F44" t="s">
        <v>9</v>
      </c>
      <c r="G44">
        <v>80238</v>
      </c>
      <c r="H44">
        <v>161.66</v>
      </c>
      <c r="I44">
        <v>105</v>
      </c>
      <c r="J44" t="s">
        <v>14</v>
      </c>
      <c r="K44">
        <v>4</v>
      </c>
      <c r="L44">
        <v>5</v>
      </c>
    </row>
    <row r="45" spans="1:12">
      <c r="A45" t="s">
        <v>106</v>
      </c>
      <c r="B45" t="s">
        <v>6</v>
      </c>
      <c r="C45">
        <v>116</v>
      </c>
      <c r="D45" t="s">
        <v>107</v>
      </c>
      <c r="E45" t="s">
        <v>8</v>
      </c>
      <c r="F45" t="s">
        <v>9</v>
      </c>
      <c r="G45">
        <v>80219</v>
      </c>
      <c r="H45">
        <v>216.06</v>
      </c>
      <c r="I45">
        <v>101</v>
      </c>
      <c r="J45" t="s">
        <v>10</v>
      </c>
      <c r="K45">
        <v>1</v>
      </c>
      <c r="L45">
        <v>3</v>
      </c>
    </row>
    <row r="46" spans="1:12">
      <c r="A46" t="s">
        <v>108</v>
      </c>
      <c r="B46" t="s">
        <v>6</v>
      </c>
      <c r="C46">
        <v>123</v>
      </c>
      <c r="D46" t="s">
        <v>109</v>
      </c>
      <c r="E46" t="s">
        <v>8</v>
      </c>
      <c r="F46" t="s">
        <v>9</v>
      </c>
      <c r="G46">
        <v>80219</v>
      </c>
      <c r="H46">
        <v>163.72999999999999</v>
      </c>
      <c r="I46">
        <v>105</v>
      </c>
      <c r="J46" t="s">
        <v>10</v>
      </c>
      <c r="K46">
        <v>2</v>
      </c>
      <c r="L46">
        <v>6</v>
      </c>
    </row>
    <row r="47" spans="1:12">
      <c r="A47" t="s">
        <v>110</v>
      </c>
      <c r="B47" t="s">
        <v>6</v>
      </c>
      <c r="C47">
        <v>125</v>
      </c>
      <c r="D47" t="s">
        <v>111</v>
      </c>
      <c r="E47" t="s">
        <v>8</v>
      </c>
      <c r="F47" t="s">
        <v>9</v>
      </c>
      <c r="G47">
        <v>80220</v>
      </c>
      <c r="H47">
        <v>212.31</v>
      </c>
      <c r="I47">
        <v>106</v>
      </c>
      <c r="J47" t="s">
        <v>10</v>
      </c>
      <c r="K47">
        <v>2</v>
      </c>
      <c r="L47">
        <v>1</v>
      </c>
    </row>
    <row r="48" spans="1:12">
      <c r="A48" t="s">
        <v>112</v>
      </c>
      <c r="B48" t="s">
        <v>6</v>
      </c>
      <c r="C48">
        <v>130</v>
      </c>
      <c r="D48" t="s">
        <v>113</v>
      </c>
      <c r="E48" t="s">
        <v>26</v>
      </c>
      <c r="F48" t="s">
        <v>9</v>
      </c>
      <c r="G48">
        <v>80226</v>
      </c>
      <c r="H48">
        <v>173.95</v>
      </c>
      <c r="I48">
        <v>101</v>
      </c>
      <c r="J48" t="s">
        <v>14</v>
      </c>
      <c r="K48">
        <v>3</v>
      </c>
      <c r="L48">
        <v>7</v>
      </c>
    </row>
    <row r="49" spans="1:12">
      <c r="A49" t="s">
        <v>114</v>
      </c>
      <c r="B49" t="s">
        <v>6</v>
      </c>
      <c r="C49">
        <v>133</v>
      </c>
      <c r="D49" t="s">
        <v>115</v>
      </c>
      <c r="E49" t="s">
        <v>8</v>
      </c>
      <c r="F49" t="s">
        <v>9</v>
      </c>
      <c r="G49">
        <v>80247</v>
      </c>
      <c r="H49">
        <v>243.54</v>
      </c>
      <c r="I49">
        <v>100</v>
      </c>
      <c r="J49" t="s">
        <v>10</v>
      </c>
      <c r="K49">
        <v>3</v>
      </c>
      <c r="L49">
        <v>8</v>
      </c>
    </row>
    <row r="50" spans="1:12">
      <c r="A50" t="s">
        <v>116</v>
      </c>
      <c r="B50" t="s">
        <v>6</v>
      </c>
      <c r="C50">
        <v>137</v>
      </c>
      <c r="D50" t="s">
        <v>117</v>
      </c>
      <c r="E50" t="s">
        <v>17</v>
      </c>
      <c r="F50" t="s">
        <v>9</v>
      </c>
      <c r="G50">
        <v>80015</v>
      </c>
      <c r="H50">
        <v>126.72</v>
      </c>
      <c r="I50">
        <v>104</v>
      </c>
      <c r="J50" t="s">
        <v>10</v>
      </c>
      <c r="K50">
        <v>1</v>
      </c>
      <c r="L50">
        <v>8</v>
      </c>
    </row>
    <row r="51" spans="1:12">
      <c r="A51" t="s">
        <v>118</v>
      </c>
      <c r="B51" t="s">
        <v>6</v>
      </c>
      <c r="C51">
        <v>138</v>
      </c>
      <c r="D51" t="s">
        <v>119</v>
      </c>
      <c r="E51" t="s">
        <v>26</v>
      </c>
      <c r="F51" t="s">
        <v>9</v>
      </c>
      <c r="G51">
        <v>80232</v>
      </c>
      <c r="H51">
        <v>213.89</v>
      </c>
      <c r="I51">
        <v>106</v>
      </c>
      <c r="J51" t="s">
        <v>10</v>
      </c>
      <c r="K51">
        <v>1</v>
      </c>
      <c r="L51">
        <v>6</v>
      </c>
    </row>
    <row r="52" spans="1:12">
      <c r="A52" t="s">
        <v>120</v>
      </c>
      <c r="B52" t="s">
        <v>6</v>
      </c>
      <c r="C52">
        <v>139</v>
      </c>
      <c r="D52" t="s">
        <v>121</v>
      </c>
      <c r="E52" t="s">
        <v>8</v>
      </c>
      <c r="F52" t="s">
        <v>9</v>
      </c>
      <c r="G52">
        <v>80219</v>
      </c>
      <c r="H52">
        <v>205.21</v>
      </c>
      <c r="I52">
        <v>106</v>
      </c>
      <c r="J52" t="s">
        <v>10</v>
      </c>
      <c r="K52">
        <v>1</v>
      </c>
      <c r="L52">
        <v>3</v>
      </c>
    </row>
    <row r="53" spans="1:12">
      <c r="A53" t="s">
        <v>122</v>
      </c>
      <c r="B53" t="s">
        <v>6</v>
      </c>
      <c r="C53">
        <v>141</v>
      </c>
      <c r="D53" t="s">
        <v>123</v>
      </c>
      <c r="E53" t="s">
        <v>8</v>
      </c>
      <c r="F53" t="s">
        <v>9</v>
      </c>
      <c r="G53">
        <v>80203</v>
      </c>
      <c r="H53">
        <v>259.68</v>
      </c>
      <c r="I53">
        <v>105</v>
      </c>
      <c r="J53" t="s">
        <v>10</v>
      </c>
      <c r="K53">
        <v>2</v>
      </c>
      <c r="L53">
        <v>8</v>
      </c>
    </row>
    <row r="54" spans="1:12">
      <c r="A54" t="s">
        <v>124</v>
      </c>
      <c r="B54" t="s">
        <v>6</v>
      </c>
      <c r="C54">
        <v>142</v>
      </c>
      <c r="D54" t="s">
        <v>125</v>
      </c>
      <c r="E54" t="s">
        <v>35</v>
      </c>
      <c r="F54" t="s">
        <v>9</v>
      </c>
      <c r="G54">
        <v>80012</v>
      </c>
      <c r="H54">
        <v>27.08</v>
      </c>
      <c r="I54">
        <v>105</v>
      </c>
      <c r="J54" t="s">
        <v>10</v>
      </c>
      <c r="K54">
        <v>1</v>
      </c>
      <c r="L54">
        <v>4</v>
      </c>
    </row>
    <row r="55" spans="1:12">
      <c r="A55" t="s">
        <v>126</v>
      </c>
      <c r="B55" t="s">
        <v>6</v>
      </c>
      <c r="C55">
        <v>143</v>
      </c>
      <c r="D55" t="s">
        <v>127</v>
      </c>
      <c r="E55" t="s">
        <v>8</v>
      </c>
      <c r="F55" t="s">
        <v>9</v>
      </c>
      <c r="G55">
        <v>80220</v>
      </c>
      <c r="H55">
        <v>217.01</v>
      </c>
      <c r="I55">
        <v>106</v>
      </c>
      <c r="J55" t="s">
        <v>14</v>
      </c>
      <c r="K55">
        <v>1</v>
      </c>
      <c r="L55">
        <v>2</v>
      </c>
    </row>
    <row r="56" spans="1:12">
      <c r="A56" t="s">
        <v>128</v>
      </c>
      <c r="B56" t="s">
        <v>6</v>
      </c>
      <c r="C56">
        <v>144</v>
      </c>
      <c r="D56" t="s">
        <v>129</v>
      </c>
      <c r="E56" t="s">
        <v>8</v>
      </c>
      <c r="F56" t="s">
        <v>9</v>
      </c>
      <c r="G56">
        <v>80224</v>
      </c>
      <c r="H56">
        <v>95.12</v>
      </c>
      <c r="I56">
        <v>100</v>
      </c>
      <c r="J56" t="s">
        <v>14</v>
      </c>
      <c r="K56">
        <v>1</v>
      </c>
      <c r="L56">
        <v>4</v>
      </c>
    </row>
    <row r="57" spans="1:12">
      <c r="A57" t="s">
        <v>130</v>
      </c>
      <c r="B57" t="s">
        <v>6</v>
      </c>
      <c r="C57">
        <v>147</v>
      </c>
      <c r="D57" t="s">
        <v>131</v>
      </c>
      <c r="E57" t="s">
        <v>29</v>
      </c>
      <c r="F57" t="s">
        <v>9</v>
      </c>
      <c r="G57">
        <v>80002</v>
      </c>
      <c r="H57">
        <v>217.05</v>
      </c>
      <c r="I57">
        <v>107</v>
      </c>
      <c r="J57" t="s">
        <v>10</v>
      </c>
      <c r="K57">
        <v>1</v>
      </c>
      <c r="L57">
        <v>5</v>
      </c>
    </row>
    <row r="58" spans="1:12">
      <c r="A58" t="s">
        <v>132</v>
      </c>
      <c r="B58" t="s">
        <v>6</v>
      </c>
      <c r="C58">
        <v>148</v>
      </c>
      <c r="D58" t="s">
        <v>133</v>
      </c>
      <c r="E58" t="s">
        <v>8</v>
      </c>
      <c r="F58" t="s">
        <v>9</v>
      </c>
      <c r="G58">
        <v>80222</v>
      </c>
      <c r="H58">
        <v>217.55</v>
      </c>
      <c r="I58">
        <v>100</v>
      </c>
      <c r="J58" t="s">
        <v>10</v>
      </c>
      <c r="K58">
        <v>1</v>
      </c>
      <c r="L58">
        <v>1</v>
      </c>
    </row>
    <row r="59" spans="1:12">
      <c r="A59" t="s">
        <v>134</v>
      </c>
      <c r="B59" t="s">
        <v>6</v>
      </c>
      <c r="C59">
        <v>149</v>
      </c>
      <c r="D59" t="s">
        <v>135</v>
      </c>
      <c r="E59" t="s">
        <v>35</v>
      </c>
      <c r="F59" t="s">
        <v>9</v>
      </c>
      <c r="G59">
        <v>80013</v>
      </c>
      <c r="H59">
        <v>244.86</v>
      </c>
      <c r="I59">
        <v>104</v>
      </c>
      <c r="J59" t="s">
        <v>10</v>
      </c>
      <c r="K59">
        <v>1</v>
      </c>
      <c r="L59">
        <v>2</v>
      </c>
    </row>
    <row r="60" spans="1:12">
      <c r="A60" t="s">
        <v>136</v>
      </c>
      <c r="B60" t="s">
        <v>6</v>
      </c>
      <c r="C60">
        <v>154</v>
      </c>
      <c r="D60" t="s">
        <v>137</v>
      </c>
      <c r="E60" t="s">
        <v>8</v>
      </c>
      <c r="F60" t="s">
        <v>9</v>
      </c>
      <c r="G60">
        <v>80246</v>
      </c>
      <c r="H60">
        <v>269.07</v>
      </c>
      <c r="I60">
        <v>100</v>
      </c>
      <c r="J60" t="s">
        <v>10</v>
      </c>
      <c r="K60">
        <v>2</v>
      </c>
      <c r="L60">
        <v>7</v>
      </c>
    </row>
    <row r="61" spans="1:12">
      <c r="A61" t="s">
        <v>138</v>
      </c>
      <c r="B61" t="s">
        <v>6</v>
      </c>
      <c r="C61">
        <v>157</v>
      </c>
      <c r="D61" t="s">
        <v>139</v>
      </c>
      <c r="E61" t="s">
        <v>77</v>
      </c>
      <c r="F61" t="s">
        <v>9</v>
      </c>
      <c r="G61">
        <v>80030</v>
      </c>
      <c r="H61">
        <v>248.2</v>
      </c>
      <c r="I61">
        <v>103</v>
      </c>
      <c r="J61" t="s">
        <v>10</v>
      </c>
      <c r="K61">
        <v>2</v>
      </c>
      <c r="L61">
        <v>4</v>
      </c>
    </row>
    <row r="62" spans="1:12">
      <c r="A62" t="s">
        <v>140</v>
      </c>
      <c r="B62" t="s">
        <v>6</v>
      </c>
      <c r="C62">
        <v>161</v>
      </c>
      <c r="D62" t="s">
        <v>141</v>
      </c>
      <c r="E62" t="s">
        <v>26</v>
      </c>
      <c r="F62" t="s">
        <v>9</v>
      </c>
      <c r="G62">
        <v>80226</v>
      </c>
      <c r="H62">
        <v>157.6</v>
      </c>
      <c r="I62">
        <v>107</v>
      </c>
      <c r="J62" t="s">
        <v>10</v>
      </c>
      <c r="K62">
        <v>3</v>
      </c>
      <c r="L62">
        <v>1</v>
      </c>
    </row>
    <row r="63" spans="1:12">
      <c r="A63" t="s">
        <v>142</v>
      </c>
      <c r="B63" t="s">
        <v>6</v>
      </c>
      <c r="C63">
        <v>163</v>
      </c>
      <c r="D63" t="s">
        <v>143</v>
      </c>
      <c r="E63" t="s">
        <v>17</v>
      </c>
      <c r="F63" t="s">
        <v>9</v>
      </c>
      <c r="G63">
        <v>80015</v>
      </c>
      <c r="H63">
        <v>171.55</v>
      </c>
      <c r="I63">
        <v>105</v>
      </c>
      <c r="J63" t="s">
        <v>14</v>
      </c>
      <c r="K63">
        <v>2</v>
      </c>
      <c r="L63">
        <v>4</v>
      </c>
    </row>
    <row r="64" spans="1:12">
      <c r="A64" t="s">
        <v>144</v>
      </c>
      <c r="B64" t="s">
        <v>6</v>
      </c>
      <c r="C64">
        <v>167</v>
      </c>
      <c r="D64" t="s">
        <v>145</v>
      </c>
      <c r="E64" t="s">
        <v>8</v>
      </c>
      <c r="F64" t="s">
        <v>9</v>
      </c>
      <c r="G64">
        <v>80210</v>
      </c>
      <c r="H64">
        <v>147.9</v>
      </c>
      <c r="I64">
        <v>101</v>
      </c>
      <c r="J64" t="s">
        <v>10</v>
      </c>
      <c r="K64">
        <v>3</v>
      </c>
      <c r="L64">
        <v>6</v>
      </c>
    </row>
    <row r="65" spans="1:12">
      <c r="A65" t="s">
        <v>146</v>
      </c>
      <c r="B65" t="s">
        <v>6</v>
      </c>
      <c r="C65">
        <v>171</v>
      </c>
      <c r="D65" t="s">
        <v>147</v>
      </c>
      <c r="E65" t="s">
        <v>35</v>
      </c>
      <c r="F65" t="s">
        <v>9</v>
      </c>
      <c r="G65">
        <v>80016</v>
      </c>
      <c r="H65">
        <v>17.57</v>
      </c>
      <c r="I65">
        <v>100</v>
      </c>
      <c r="J65" t="s">
        <v>10</v>
      </c>
      <c r="K65">
        <v>1</v>
      </c>
      <c r="L65">
        <v>6</v>
      </c>
    </row>
    <row r="66" spans="1:12">
      <c r="A66" t="s">
        <v>148</v>
      </c>
      <c r="B66" t="s">
        <v>6</v>
      </c>
      <c r="C66">
        <v>172</v>
      </c>
      <c r="D66" t="s">
        <v>149</v>
      </c>
      <c r="E66" t="s">
        <v>35</v>
      </c>
      <c r="F66" t="s">
        <v>9</v>
      </c>
      <c r="G66">
        <v>80017</v>
      </c>
      <c r="H66">
        <v>265.04000000000002</v>
      </c>
      <c r="I66">
        <v>105</v>
      </c>
      <c r="J66" t="s">
        <v>10</v>
      </c>
      <c r="K66">
        <v>2</v>
      </c>
      <c r="L66">
        <v>5</v>
      </c>
    </row>
    <row r="67" spans="1:12">
      <c r="A67" t="s">
        <v>150</v>
      </c>
      <c r="B67" t="s">
        <v>6</v>
      </c>
      <c r="C67">
        <v>175</v>
      </c>
      <c r="D67" t="s">
        <v>151</v>
      </c>
      <c r="E67" t="s">
        <v>8</v>
      </c>
      <c r="F67" t="s">
        <v>9</v>
      </c>
      <c r="G67">
        <v>80219</v>
      </c>
      <c r="H67">
        <v>161.32</v>
      </c>
      <c r="I67">
        <v>107</v>
      </c>
      <c r="J67" t="s">
        <v>14</v>
      </c>
      <c r="K67">
        <v>2</v>
      </c>
      <c r="L67">
        <v>2</v>
      </c>
    </row>
    <row r="68" spans="1:12">
      <c r="A68" t="s">
        <v>152</v>
      </c>
      <c r="B68" t="s">
        <v>6</v>
      </c>
      <c r="C68">
        <v>183</v>
      </c>
      <c r="D68" t="s">
        <v>153</v>
      </c>
      <c r="E68" t="s">
        <v>29</v>
      </c>
      <c r="F68" t="s">
        <v>9</v>
      </c>
      <c r="G68">
        <v>80005</v>
      </c>
      <c r="H68">
        <v>174.97</v>
      </c>
      <c r="I68">
        <v>108</v>
      </c>
      <c r="J68" t="s">
        <v>10</v>
      </c>
      <c r="K68">
        <v>1</v>
      </c>
      <c r="L68">
        <v>1</v>
      </c>
    </row>
    <row r="69" spans="1:12">
      <c r="A69" t="s">
        <v>154</v>
      </c>
      <c r="B69" t="s">
        <v>6</v>
      </c>
      <c r="C69">
        <v>184</v>
      </c>
      <c r="D69" t="s">
        <v>155</v>
      </c>
      <c r="E69" t="s">
        <v>156</v>
      </c>
      <c r="F69" t="s">
        <v>9</v>
      </c>
      <c r="G69">
        <v>80138</v>
      </c>
      <c r="H69">
        <v>229.08</v>
      </c>
      <c r="I69">
        <v>102</v>
      </c>
      <c r="J69" t="s">
        <v>10</v>
      </c>
      <c r="K69">
        <v>1</v>
      </c>
      <c r="L69">
        <v>2</v>
      </c>
    </row>
    <row r="70" spans="1:12">
      <c r="A70" t="s">
        <v>157</v>
      </c>
      <c r="B70" t="s">
        <v>6</v>
      </c>
      <c r="C70">
        <v>185</v>
      </c>
      <c r="D70" t="s">
        <v>158</v>
      </c>
      <c r="E70" t="s">
        <v>8</v>
      </c>
      <c r="F70" t="s">
        <v>9</v>
      </c>
      <c r="G70">
        <v>80207</v>
      </c>
      <c r="H70">
        <v>136.52000000000001</v>
      </c>
      <c r="I70">
        <v>100</v>
      </c>
      <c r="J70" t="s">
        <v>10</v>
      </c>
      <c r="K70">
        <v>1</v>
      </c>
      <c r="L70">
        <v>4</v>
      </c>
    </row>
    <row r="71" spans="1:12">
      <c r="A71" t="s">
        <v>159</v>
      </c>
      <c r="B71" t="s">
        <v>6</v>
      </c>
      <c r="C71">
        <v>186</v>
      </c>
      <c r="D71" t="s">
        <v>160</v>
      </c>
      <c r="E71" t="s">
        <v>8</v>
      </c>
      <c r="F71" t="s">
        <v>9</v>
      </c>
      <c r="G71">
        <v>80202</v>
      </c>
      <c r="H71">
        <v>160.13</v>
      </c>
      <c r="I71">
        <v>106</v>
      </c>
      <c r="J71" t="s">
        <v>10</v>
      </c>
      <c r="K71">
        <v>1</v>
      </c>
      <c r="L71">
        <v>2</v>
      </c>
    </row>
    <row r="72" spans="1:12">
      <c r="A72" t="s">
        <v>161</v>
      </c>
      <c r="B72" t="s">
        <v>6</v>
      </c>
      <c r="C72">
        <v>187</v>
      </c>
      <c r="D72" t="s">
        <v>162</v>
      </c>
      <c r="E72" t="s">
        <v>29</v>
      </c>
      <c r="F72" t="s">
        <v>9</v>
      </c>
      <c r="G72">
        <v>80403</v>
      </c>
      <c r="H72">
        <v>69.209999999999994</v>
      </c>
      <c r="I72">
        <v>108</v>
      </c>
      <c r="J72" t="s">
        <v>10</v>
      </c>
      <c r="K72">
        <v>1</v>
      </c>
      <c r="L72">
        <v>4</v>
      </c>
    </row>
    <row r="73" spans="1:12">
      <c r="A73" t="s">
        <v>163</v>
      </c>
      <c r="B73" t="s">
        <v>6</v>
      </c>
      <c r="C73">
        <v>188</v>
      </c>
      <c r="D73" t="s">
        <v>164</v>
      </c>
      <c r="E73" t="s">
        <v>29</v>
      </c>
      <c r="F73" t="s">
        <v>9</v>
      </c>
      <c r="G73">
        <v>80005</v>
      </c>
      <c r="H73">
        <v>237.24</v>
      </c>
      <c r="I73">
        <v>106</v>
      </c>
      <c r="J73" t="s">
        <v>10</v>
      </c>
      <c r="K73">
        <v>2</v>
      </c>
      <c r="L73">
        <v>7</v>
      </c>
    </row>
    <row r="74" spans="1:12">
      <c r="A74" t="s">
        <v>165</v>
      </c>
      <c r="B74" t="s">
        <v>6</v>
      </c>
      <c r="C74">
        <v>190</v>
      </c>
      <c r="D74" t="s">
        <v>166</v>
      </c>
      <c r="E74" t="s">
        <v>8</v>
      </c>
      <c r="F74" t="s">
        <v>9</v>
      </c>
      <c r="G74">
        <v>80202</v>
      </c>
      <c r="H74">
        <v>240.79</v>
      </c>
      <c r="I74">
        <v>103</v>
      </c>
      <c r="J74" t="s">
        <v>14</v>
      </c>
      <c r="K74">
        <v>1</v>
      </c>
      <c r="L74">
        <v>6</v>
      </c>
    </row>
    <row r="75" spans="1:12">
      <c r="A75" t="s">
        <v>167</v>
      </c>
      <c r="B75" t="s">
        <v>6</v>
      </c>
      <c r="C75">
        <v>193</v>
      </c>
      <c r="D75" t="s">
        <v>168</v>
      </c>
      <c r="E75" t="s">
        <v>35</v>
      </c>
      <c r="F75" t="s">
        <v>9</v>
      </c>
      <c r="G75">
        <v>80013</v>
      </c>
      <c r="H75">
        <v>85.47</v>
      </c>
      <c r="I75">
        <v>104</v>
      </c>
      <c r="J75" t="s">
        <v>10</v>
      </c>
      <c r="K75">
        <v>2</v>
      </c>
      <c r="L75">
        <v>6</v>
      </c>
    </row>
    <row r="76" spans="1:12">
      <c r="A76" t="s">
        <v>169</v>
      </c>
      <c r="B76" t="s">
        <v>6</v>
      </c>
      <c r="C76">
        <v>195</v>
      </c>
      <c r="D76" t="s">
        <v>170</v>
      </c>
      <c r="E76" t="s">
        <v>32</v>
      </c>
      <c r="F76" t="s">
        <v>9</v>
      </c>
      <c r="G76">
        <v>80020</v>
      </c>
      <c r="H76">
        <v>102.31</v>
      </c>
      <c r="I76">
        <v>108</v>
      </c>
      <c r="J76" t="s">
        <v>10</v>
      </c>
      <c r="K76">
        <v>2</v>
      </c>
      <c r="L76">
        <v>7</v>
      </c>
    </row>
    <row r="77" spans="1:12">
      <c r="A77" t="s">
        <v>171</v>
      </c>
      <c r="B77" t="s">
        <v>6</v>
      </c>
      <c r="C77">
        <v>196</v>
      </c>
      <c r="D77" t="s">
        <v>172</v>
      </c>
      <c r="E77" t="s">
        <v>8</v>
      </c>
      <c r="F77" t="s">
        <v>9</v>
      </c>
      <c r="G77">
        <v>80247</v>
      </c>
      <c r="H77">
        <v>132.08000000000001</v>
      </c>
      <c r="I77">
        <v>100</v>
      </c>
      <c r="J77" t="s">
        <v>10</v>
      </c>
      <c r="K77">
        <v>3</v>
      </c>
      <c r="L77">
        <v>4</v>
      </c>
    </row>
    <row r="78" spans="1:12">
      <c r="A78" t="s">
        <v>173</v>
      </c>
      <c r="B78" t="s">
        <v>6</v>
      </c>
      <c r="C78">
        <v>202</v>
      </c>
      <c r="D78" t="s">
        <v>174</v>
      </c>
      <c r="E78" t="s">
        <v>97</v>
      </c>
      <c r="F78" t="s">
        <v>9</v>
      </c>
      <c r="G78">
        <v>80123</v>
      </c>
      <c r="H78">
        <v>183.69</v>
      </c>
      <c r="I78">
        <v>101</v>
      </c>
      <c r="J78" t="s">
        <v>10</v>
      </c>
      <c r="K78">
        <v>3</v>
      </c>
      <c r="L78">
        <v>1</v>
      </c>
    </row>
    <row r="79" spans="1:12">
      <c r="A79" t="s">
        <v>175</v>
      </c>
      <c r="B79" t="s">
        <v>6</v>
      </c>
      <c r="C79">
        <v>205</v>
      </c>
      <c r="D79" t="s">
        <v>176</v>
      </c>
      <c r="E79" t="s">
        <v>26</v>
      </c>
      <c r="F79" t="s">
        <v>9</v>
      </c>
      <c r="G79">
        <v>80232</v>
      </c>
      <c r="H79">
        <v>184.6</v>
      </c>
      <c r="I79">
        <v>101</v>
      </c>
      <c r="J79" t="s">
        <v>10</v>
      </c>
      <c r="K79">
        <v>1</v>
      </c>
      <c r="L79">
        <v>3</v>
      </c>
    </row>
    <row r="80" spans="1:12">
      <c r="A80" t="s">
        <v>177</v>
      </c>
      <c r="B80" t="s">
        <v>6</v>
      </c>
      <c r="C80">
        <v>208</v>
      </c>
      <c r="D80" t="s">
        <v>178</v>
      </c>
      <c r="E80" t="s">
        <v>8</v>
      </c>
      <c r="F80" t="s">
        <v>9</v>
      </c>
      <c r="G80">
        <v>80247</v>
      </c>
      <c r="H80">
        <v>237.64</v>
      </c>
      <c r="I80">
        <v>100</v>
      </c>
      <c r="J80" t="s">
        <v>10</v>
      </c>
      <c r="K80">
        <v>1</v>
      </c>
      <c r="L80">
        <v>5</v>
      </c>
    </row>
    <row r="81" spans="1:12">
      <c r="A81" t="s">
        <v>179</v>
      </c>
      <c r="B81" t="s">
        <v>6</v>
      </c>
      <c r="C81">
        <v>218</v>
      </c>
      <c r="D81" t="s">
        <v>180</v>
      </c>
      <c r="E81" t="s">
        <v>181</v>
      </c>
      <c r="F81" t="s">
        <v>9</v>
      </c>
      <c r="G81">
        <v>80027</v>
      </c>
      <c r="H81">
        <v>131.66999999999999</v>
      </c>
      <c r="I81">
        <v>109</v>
      </c>
      <c r="J81" t="s">
        <v>10</v>
      </c>
      <c r="K81">
        <v>1</v>
      </c>
      <c r="L81">
        <v>1</v>
      </c>
    </row>
    <row r="82" spans="1:12">
      <c r="A82" t="s">
        <v>182</v>
      </c>
      <c r="B82" t="s">
        <v>6</v>
      </c>
      <c r="C82">
        <v>220</v>
      </c>
      <c r="D82" t="s">
        <v>183</v>
      </c>
      <c r="E82" t="s">
        <v>156</v>
      </c>
      <c r="F82" t="s">
        <v>9</v>
      </c>
      <c r="G82">
        <v>80134</v>
      </c>
      <c r="H82">
        <v>175.82</v>
      </c>
      <c r="I82">
        <v>102</v>
      </c>
      <c r="J82" t="s">
        <v>10</v>
      </c>
      <c r="K82">
        <v>2</v>
      </c>
      <c r="L82">
        <v>5</v>
      </c>
    </row>
    <row r="83" spans="1:12">
      <c r="A83" t="s">
        <v>184</v>
      </c>
      <c r="B83" t="s">
        <v>6</v>
      </c>
      <c r="C83">
        <v>224</v>
      </c>
      <c r="D83" t="s">
        <v>185</v>
      </c>
      <c r="E83" t="s">
        <v>35</v>
      </c>
      <c r="F83" t="s">
        <v>9</v>
      </c>
      <c r="G83">
        <v>80015</v>
      </c>
      <c r="H83">
        <v>76.47</v>
      </c>
      <c r="I83">
        <v>104</v>
      </c>
      <c r="J83" t="s">
        <v>10</v>
      </c>
      <c r="K83">
        <v>1</v>
      </c>
      <c r="L83">
        <v>7</v>
      </c>
    </row>
    <row r="84" spans="1:12">
      <c r="A84" t="s">
        <v>186</v>
      </c>
      <c r="B84" t="s">
        <v>6</v>
      </c>
      <c r="C84">
        <v>225</v>
      </c>
      <c r="D84" t="s">
        <v>187</v>
      </c>
      <c r="E84" t="s">
        <v>26</v>
      </c>
      <c r="F84" t="s">
        <v>9</v>
      </c>
      <c r="G84">
        <v>80226</v>
      </c>
      <c r="H84">
        <v>194.4</v>
      </c>
      <c r="I84">
        <v>106</v>
      </c>
      <c r="J84" t="s">
        <v>10</v>
      </c>
      <c r="K84">
        <v>1</v>
      </c>
      <c r="L84">
        <v>6</v>
      </c>
    </row>
    <row r="85" spans="1:12">
      <c r="A85" t="s">
        <v>188</v>
      </c>
      <c r="B85" t="s">
        <v>6</v>
      </c>
      <c r="C85">
        <v>226</v>
      </c>
      <c r="D85" t="s">
        <v>189</v>
      </c>
      <c r="E85" t="s">
        <v>8</v>
      </c>
      <c r="F85" t="s">
        <v>9</v>
      </c>
      <c r="G85">
        <v>80231</v>
      </c>
      <c r="H85">
        <v>193.08</v>
      </c>
      <c r="I85">
        <v>102</v>
      </c>
      <c r="J85" t="s">
        <v>10</v>
      </c>
      <c r="K85">
        <v>1</v>
      </c>
      <c r="L85">
        <v>6</v>
      </c>
    </row>
    <row r="86" spans="1:12">
      <c r="A86" t="s">
        <v>190</v>
      </c>
      <c r="B86" t="s">
        <v>6</v>
      </c>
      <c r="C86">
        <v>227</v>
      </c>
      <c r="D86" t="s">
        <v>191</v>
      </c>
      <c r="E86" t="s">
        <v>26</v>
      </c>
      <c r="F86" t="s">
        <v>9</v>
      </c>
      <c r="G86">
        <v>80214</v>
      </c>
      <c r="H86">
        <v>34.979999999999997</v>
      </c>
      <c r="I86">
        <v>106</v>
      </c>
      <c r="J86" t="s">
        <v>10</v>
      </c>
      <c r="K86">
        <v>1</v>
      </c>
      <c r="L86">
        <v>7</v>
      </c>
    </row>
    <row r="87" spans="1:12">
      <c r="A87" t="s">
        <v>192</v>
      </c>
      <c r="B87" t="s">
        <v>6</v>
      </c>
      <c r="C87">
        <v>228</v>
      </c>
      <c r="D87" t="s">
        <v>193</v>
      </c>
      <c r="E87" t="s">
        <v>35</v>
      </c>
      <c r="F87" t="s">
        <v>9</v>
      </c>
      <c r="G87">
        <v>80012</v>
      </c>
      <c r="H87">
        <v>220.74</v>
      </c>
      <c r="I87">
        <v>105</v>
      </c>
      <c r="J87" t="s">
        <v>10</v>
      </c>
      <c r="K87">
        <v>3</v>
      </c>
      <c r="L87">
        <v>4</v>
      </c>
    </row>
    <row r="88" spans="1:12">
      <c r="A88" t="s">
        <v>194</v>
      </c>
      <c r="B88" t="s">
        <v>6</v>
      </c>
      <c r="C88">
        <v>230</v>
      </c>
      <c r="D88" t="s">
        <v>195</v>
      </c>
      <c r="E88" t="s">
        <v>26</v>
      </c>
      <c r="F88" t="s">
        <v>9</v>
      </c>
      <c r="G88">
        <v>80215</v>
      </c>
      <c r="H88">
        <v>169.11</v>
      </c>
      <c r="I88">
        <v>101</v>
      </c>
      <c r="J88" t="s">
        <v>14</v>
      </c>
      <c r="K88">
        <v>2</v>
      </c>
      <c r="L88">
        <v>4</v>
      </c>
    </row>
    <row r="89" spans="1:12">
      <c r="A89" t="s">
        <v>196</v>
      </c>
      <c r="B89" t="s">
        <v>6</v>
      </c>
      <c r="C89">
        <v>233</v>
      </c>
      <c r="D89" t="s">
        <v>197</v>
      </c>
      <c r="E89" t="s">
        <v>29</v>
      </c>
      <c r="F89" t="s">
        <v>9</v>
      </c>
      <c r="G89">
        <v>80003</v>
      </c>
      <c r="H89">
        <v>75.510000000000005</v>
      </c>
      <c r="I89">
        <v>107</v>
      </c>
      <c r="J89" t="s">
        <v>10</v>
      </c>
      <c r="K89">
        <v>2</v>
      </c>
      <c r="L89">
        <v>7</v>
      </c>
    </row>
    <row r="90" spans="1:12">
      <c r="A90" t="s">
        <v>198</v>
      </c>
      <c r="B90" t="s">
        <v>6</v>
      </c>
      <c r="C90">
        <v>237</v>
      </c>
      <c r="D90" t="s">
        <v>199</v>
      </c>
      <c r="E90" t="s">
        <v>8</v>
      </c>
      <c r="F90" t="s">
        <v>9</v>
      </c>
      <c r="G90">
        <v>80219</v>
      </c>
      <c r="H90">
        <v>84.67</v>
      </c>
      <c r="I90">
        <v>100</v>
      </c>
      <c r="J90" t="s">
        <v>10</v>
      </c>
      <c r="K90">
        <v>2</v>
      </c>
      <c r="L90">
        <v>5</v>
      </c>
    </row>
    <row r="91" spans="1:12">
      <c r="A91" t="s">
        <v>200</v>
      </c>
      <c r="B91" t="s">
        <v>6</v>
      </c>
      <c r="C91">
        <v>238</v>
      </c>
      <c r="D91" t="s">
        <v>201</v>
      </c>
      <c r="E91" t="s">
        <v>29</v>
      </c>
      <c r="F91" t="s">
        <v>9</v>
      </c>
      <c r="G91">
        <v>80004</v>
      </c>
      <c r="H91">
        <v>150.80000000000001</v>
      </c>
      <c r="I91">
        <v>109</v>
      </c>
      <c r="J91" t="s">
        <v>14</v>
      </c>
      <c r="K91">
        <v>3</v>
      </c>
      <c r="L91">
        <v>7</v>
      </c>
    </row>
    <row r="92" spans="1:12">
      <c r="A92" t="s">
        <v>202</v>
      </c>
      <c r="B92" t="s">
        <v>6</v>
      </c>
      <c r="C92">
        <v>244</v>
      </c>
      <c r="D92" t="s">
        <v>203</v>
      </c>
      <c r="E92" t="s">
        <v>8</v>
      </c>
      <c r="F92" t="s">
        <v>9</v>
      </c>
      <c r="G92">
        <v>80219</v>
      </c>
      <c r="H92">
        <v>45.77</v>
      </c>
      <c r="I92">
        <v>100</v>
      </c>
      <c r="J92" t="s">
        <v>10</v>
      </c>
      <c r="K92">
        <v>1</v>
      </c>
      <c r="L92">
        <v>8</v>
      </c>
    </row>
    <row r="93" spans="1:12">
      <c r="A93" t="s">
        <v>204</v>
      </c>
      <c r="B93" t="s">
        <v>6</v>
      </c>
      <c r="C93">
        <v>252</v>
      </c>
      <c r="D93" t="s">
        <v>205</v>
      </c>
      <c r="E93" t="s">
        <v>32</v>
      </c>
      <c r="F93" t="s">
        <v>9</v>
      </c>
      <c r="G93">
        <v>80020</v>
      </c>
      <c r="H93">
        <v>231.88</v>
      </c>
      <c r="I93">
        <v>109</v>
      </c>
      <c r="J93" t="s">
        <v>10</v>
      </c>
      <c r="K93">
        <v>1</v>
      </c>
      <c r="L93">
        <v>4</v>
      </c>
    </row>
    <row r="94" spans="1:12">
      <c r="A94" t="s">
        <v>206</v>
      </c>
      <c r="B94" t="s">
        <v>6</v>
      </c>
      <c r="C94">
        <v>264</v>
      </c>
      <c r="D94" t="s">
        <v>207</v>
      </c>
      <c r="E94" t="s">
        <v>8</v>
      </c>
      <c r="F94" t="s">
        <v>9</v>
      </c>
      <c r="G94">
        <v>80220</v>
      </c>
      <c r="H94">
        <v>162.66999999999999</v>
      </c>
      <c r="I94">
        <v>103</v>
      </c>
      <c r="J94" t="s">
        <v>10</v>
      </c>
      <c r="K94">
        <v>1</v>
      </c>
      <c r="L94">
        <v>7</v>
      </c>
    </row>
    <row r="95" spans="1:12">
      <c r="A95" t="s">
        <v>208</v>
      </c>
      <c r="B95" t="s">
        <v>6</v>
      </c>
      <c r="C95">
        <v>275</v>
      </c>
      <c r="D95" t="s">
        <v>209</v>
      </c>
      <c r="E95" t="s">
        <v>156</v>
      </c>
      <c r="F95" t="s">
        <v>9</v>
      </c>
      <c r="G95">
        <v>80134</v>
      </c>
      <c r="H95">
        <v>195.13</v>
      </c>
      <c r="I95">
        <v>102</v>
      </c>
      <c r="J95" t="s">
        <v>10</v>
      </c>
      <c r="K95">
        <v>1</v>
      </c>
      <c r="L95">
        <v>7</v>
      </c>
    </row>
    <row r="96" spans="1:12">
      <c r="A96" t="s">
        <v>210</v>
      </c>
      <c r="B96" t="s">
        <v>6</v>
      </c>
      <c r="C96">
        <v>276</v>
      </c>
      <c r="D96" t="s">
        <v>211</v>
      </c>
      <c r="E96" t="s">
        <v>212</v>
      </c>
      <c r="F96" t="s">
        <v>9</v>
      </c>
      <c r="G96">
        <v>80229</v>
      </c>
      <c r="H96">
        <v>195.62</v>
      </c>
      <c r="I96">
        <v>107</v>
      </c>
      <c r="J96" t="s">
        <v>10</v>
      </c>
      <c r="K96">
        <v>1</v>
      </c>
      <c r="L96">
        <v>2</v>
      </c>
    </row>
    <row r="97" spans="1:12">
      <c r="A97" t="s">
        <v>213</v>
      </c>
      <c r="B97" t="s">
        <v>6</v>
      </c>
      <c r="C97">
        <v>277</v>
      </c>
      <c r="D97" t="s">
        <v>214</v>
      </c>
      <c r="E97" t="s">
        <v>8</v>
      </c>
      <c r="F97" t="s">
        <v>9</v>
      </c>
      <c r="G97">
        <v>80203</v>
      </c>
      <c r="H97">
        <v>185.83</v>
      </c>
      <c r="I97">
        <v>100</v>
      </c>
      <c r="J97" t="s">
        <v>10</v>
      </c>
      <c r="K97">
        <v>1</v>
      </c>
      <c r="L97">
        <v>6</v>
      </c>
    </row>
    <row r="98" spans="1:12">
      <c r="A98" t="s">
        <v>215</v>
      </c>
      <c r="B98" t="s">
        <v>6</v>
      </c>
      <c r="C98">
        <v>278</v>
      </c>
      <c r="D98" t="s">
        <v>216</v>
      </c>
      <c r="E98" t="s">
        <v>32</v>
      </c>
      <c r="F98" t="s">
        <v>9</v>
      </c>
      <c r="G98">
        <v>80020</v>
      </c>
      <c r="H98">
        <v>75.349999999999994</v>
      </c>
      <c r="I98">
        <v>109</v>
      </c>
      <c r="J98" t="s">
        <v>10</v>
      </c>
      <c r="K98">
        <v>1</v>
      </c>
      <c r="L98">
        <v>3</v>
      </c>
    </row>
    <row r="99" spans="1:12">
      <c r="A99" t="s">
        <v>217</v>
      </c>
      <c r="B99" t="s">
        <v>6</v>
      </c>
      <c r="C99">
        <v>279</v>
      </c>
      <c r="D99" t="s">
        <v>218</v>
      </c>
      <c r="E99" t="s">
        <v>26</v>
      </c>
      <c r="F99" t="s">
        <v>9</v>
      </c>
      <c r="G99">
        <v>80214</v>
      </c>
      <c r="H99">
        <v>128.04</v>
      </c>
      <c r="I99">
        <v>106</v>
      </c>
      <c r="J99" t="s">
        <v>10</v>
      </c>
      <c r="K99">
        <v>1</v>
      </c>
      <c r="L99">
        <v>1</v>
      </c>
    </row>
    <row r="100" spans="1:12">
      <c r="A100" t="s">
        <v>219</v>
      </c>
      <c r="B100" t="s">
        <v>6</v>
      </c>
      <c r="C100">
        <v>280</v>
      </c>
      <c r="D100" t="s">
        <v>220</v>
      </c>
      <c r="E100" t="s">
        <v>29</v>
      </c>
      <c r="F100" t="s">
        <v>9</v>
      </c>
      <c r="G100">
        <v>80005</v>
      </c>
      <c r="H100">
        <v>179.46</v>
      </c>
      <c r="I100">
        <v>109</v>
      </c>
      <c r="J100" t="s">
        <v>14</v>
      </c>
      <c r="K100">
        <v>1</v>
      </c>
      <c r="L100">
        <v>8</v>
      </c>
    </row>
    <row r="101" spans="1:12">
      <c r="A101" t="s">
        <v>221</v>
      </c>
      <c r="B101" t="s">
        <v>6</v>
      </c>
      <c r="C101">
        <v>281</v>
      </c>
      <c r="D101" t="s">
        <v>222</v>
      </c>
      <c r="E101" t="s">
        <v>32</v>
      </c>
      <c r="F101" t="s">
        <v>9</v>
      </c>
      <c r="G101">
        <v>80020</v>
      </c>
      <c r="H101">
        <v>59.98</v>
      </c>
      <c r="I101">
        <v>109</v>
      </c>
      <c r="J101" t="s">
        <v>10</v>
      </c>
      <c r="K101">
        <v>1</v>
      </c>
      <c r="L101">
        <v>4</v>
      </c>
    </row>
    <row r="102" spans="1:12">
      <c r="A102" t="s">
        <v>223</v>
      </c>
      <c r="B102" t="s">
        <v>6</v>
      </c>
      <c r="C102">
        <v>282</v>
      </c>
      <c r="D102" t="s">
        <v>224</v>
      </c>
      <c r="E102" t="s">
        <v>17</v>
      </c>
      <c r="F102" t="s">
        <v>9</v>
      </c>
      <c r="G102">
        <v>80015</v>
      </c>
      <c r="H102">
        <v>124.4</v>
      </c>
      <c r="I102">
        <v>104</v>
      </c>
      <c r="J102" t="s">
        <v>14</v>
      </c>
      <c r="K102">
        <v>1</v>
      </c>
      <c r="L102">
        <v>4</v>
      </c>
    </row>
    <row r="103" spans="1:12">
      <c r="A103" t="s">
        <v>225</v>
      </c>
      <c r="B103" t="s">
        <v>6</v>
      </c>
      <c r="C103">
        <v>283</v>
      </c>
      <c r="D103" t="s">
        <v>226</v>
      </c>
      <c r="E103" t="s">
        <v>35</v>
      </c>
      <c r="F103" t="s">
        <v>9</v>
      </c>
      <c r="G103">
        <v>80018</v>
      </c>
      <c r="H103">
        <v>109.89</v>
      </c>
      <c r="I103">
        <v>104</v>
      </c>
      <c r="J103" t="s">
        <v>14</v>
      </c>
      <c r="K103">
        <v>1</v>
      </c>
      <c r="L103">
        <v>3</v>
      </c>
    </row>
    <row r="104" spans="1:12">
      <c r="A104" t="s">
        <v>227</v>
      </c>
      <c r="B104" t="s">
        <v>6</v>
      </c>
      <c r="C104">
        <v>284</v>
      </c>
      <c r="D104" t="s">
        <v>228</v>
      </c>
      <c r="E104" t="s">
        <v>8</v>
      </c>
      <c r="F104" t="s">
        <v>9</v>
      </c>
      <c r="G104">
        <v>80203</v>
      </c>
      <c r="H104">
        <v>216.6</v>
      </c>
      <c r="I104">
        <v>106</v>
      </c>
      <c r="J104" t="s">
        <v>10</v>
      </c>
      <c r="K104">
        <v>1</v>
      </c>
      <c r="L104">
        <v>2</v>
      </c>
    </row>
    <row r="105" spans="1:12">
      <c r="A105" t="s">
        <v>229</v>
      </c>
      <c r="B105" t="s">
        <v>6</v>
      </c>
      <c r="C105">
        <v>294</v>
      </c>
      <c r="D105" t="s">
        <v>230</v>
      </c>
      <c r="E105" t="s">
        <v>8</v>
      </c>
      <c r="F105" t="s">
        <v>9</v>
      </c>
      <c r="G105">
        <v>80249</v>
      </c>
      <c r="H105">
        <v>48.73</v>
      </c>
      <c r="I105">
        <v>104</v>
      </c>
      <c r="J105" t="s">
        <v>14</v>
      </c>
      <c r="K105">
        <v>1</v>
      </c>
      <c r="L105">
        <v>2</v>
      </c>
    </row>
    <row r="106" spans="1:12">
      <c r="A106" t="s">
        <v>231</v>
      </c>
      <c r="B106" t="s">
        <v>6</v>
      </c>
      <c r="C106">
        <v>295</v>
      </c>
      <c r="D106" t="s">
        <v>232</v>
      </c>
      <c r="E106" t="s">
        <v>8</v>
      </c>
      <c r="F106" t="s">
        <v>9</v>
      </c>
      <c r="G106">
        <v>80212</v>
      </c>
      <c r="H106">
        <v>242.08</v>
      </c>
      <c r="I106">
        <v>108</v>
      </c>
      <c r="J106" t="s">
        <v>10</v>
      </c>
      <c r="K106">
        <v>1</v>
      </c>
      <c r="L106">
        <v>7</v>
      </c>
    </row>
    <row r="107" spans="1:12">
      <c r="A107" t="s">
        <v>233</v>
      </c>
      <c r="B107" t="s">
        <v>6</v>
      </c>
      <c r="C107">
        <v>296</v>
      </c>
      <c r="D107" t="s">
        <v>234</v>
      </c>
      <c r="E107" t="s">
        <v>35</v>
      </c>
      <c r="F107" t="s">
        <v>9</v>
      </c>
      <c r="G107">
        <v>80015</v>
      </c>
      <c r="H107">
        <v>108.69</v>
      </c>
      <c r="I107">
        <v>104</v>
      </c>
      <c r="J107" t="s">
        <v>10</v>
      </c>
      <c r="K107">
        <v>1</v>
      </c>
      <c r="L107">
        <v>2</v>
      </c>
    </row>
    <row r="108" spans="1:12">
      <c r="A108" t="s">
        <v>235</v>
      </c>
      <c r="B108" t="s">
        <v>6</v>
      </c>
      <c r="C108">
        <v>297</v>
      </c>
      <c r="D108" t="s">
        <v>236</v>
      </c>
      <c r="E108" t="s">
        <v>35</v>
      </c>
      <c r="F108" t="s">
        <v>9</v>
      </c>
      <c r="G108">
        <v>80017</v>
      </c>
      <c r="H108">
        <v>64.14</v>
      </c>
      <c r="I108">
        <v>104</v>
      </c>
      <c r="J108" t="s">
        <v>10</v>
      </c>
      <c r="K108">
        <v>1</v>
      </c>
      <c r="L108">
        <v>2</v>
      </c>
    </row>
    <row r="109" spans="1:12">
      <c r="A109" t="s">
        <v>237</v>
      </c>
      <c r="B109" t="s">
        <v>6</v>
      </c>
      <c r="C109">
        <v>298</v>
      </c>
      <c r="D109" t="s">
        <v>238</v>
      </c>
      <c r="E109" t="s">
        <v>29</v>
      </c>
      <c r="F109" t="s">
        <v>9</v>
      </c>
      <c r="G109">
        <v>80002</v>
      </c>
      <c r="H109">
        <v>155.09</v>
      </c>
      <c r="I109">
        <v>107</v>
      </c>
      <c r="J109" t="s">
        <v>10</v>
      </c>
      <c r="K109">
        <v>1</v>
      </c>
      <c r="L109">
        <v>7</v>
      </c>
    </row>
    <row r="110" spans="1:12">
      <c r="A110" t="s">
        <v>239</v>
      </c>
      <c r="B110" t="s">
        <v>6</v>
      </c>
      <c r="C110">
        <v>299</v>
      </c>
      <c r="D110" t="s">
        <v>240</v>
      </c>
      <c r="E110" t="s">
        <v>13</v>
      </c>
      <c r="F110" t="s">
        <v>9</v>
      </c>
      <c r="G110">
        <v>80111</v>
      </c>
      <c r="H110">
        <v>234.91</v>
      </c>
      <c r="I110">
        <v>104</v>
      </c>
      <c r="J110" t="s">
        <v>10</v>
      </c>
      <c r="K110">
        <v>1</v>
      </c>
      <c r="L110">
        <v>5</v>
      </c>
    </row>
    <row r="111" spans="1:12">
      <c r="A111" t="s">
        <v>241</v>
      </c>
      <c r="B111" t="s">
        <v>6</v>
      </c>
      <c r="C111">
        <v>300</v>
      </c>
      <c r="D111" t="s">
        <v>242</v>
      </c>
      <c r="E111" t="s">
        <v>212</v>
      </c>
      <c r="F111" t="s">
        <v>9</v>
      </c>
      <c r="G111">
        <v>80229</v>
      </c>
      <c r="H111">
        <v>16.05</v>
      </c>
      <c r="I111">
        <v>107</v>
      </c>
      <c r="J111" t="s">
        <v>10</v>
      </c>
      <c r="K111">
        <v>1</v>
      </c>
      <c r="L111">
        <v>3</v>
      </c>
    </row>
    <row r="112" spans="1:12">
      <c r="A112" t="s">
        <v>243</v>
      </c>
      <c r="B112" t="s">
        <v>6</v>
      </c>
      <c r="C112">
        <v>311</v>
      </c>
      <c r="D112" t="s">
        <v>244</v>
      </c>
      <c r="E112" t="s">
        <v>84</v>
      </c>
      <c r="F112" t="s">
        <v>9</v>
      </c>
      <c r="G112">
        <v>80234</v>
      </c>
      <c r="H112">
        <v>41.08</v>
      </c>
      <c r="I112">
        <v>109</v>
      </c>
      <c r="J112" t="s">
        <v>10</v>
      </c>
      <c r="K112">
        <v>1</v>
      </c>
      <c r="L112">
        <v>3</v>
      </c>
    </row>
    <row r="113" spans="1:12">
      <c r="A113" t="s">
        <v>245</v>
      </c>
      <c r="B113" t="s">
        <v>6</v>
      </c>
      <c r="C113">
        <v>315</v>
      </c>
      <c r="D113" t="s">
        <v>246</v>
      </c>
      <c r="E113" t="s">
        <v>8</v>
      </c>
      <c r="F113" t="s">
        <v>9</v>
      </c>
      <c r="G113">
        <v>80220</v>
      </c>
      <c r="H113">
        <v>134.44999999999999</v>
      </c>
      <c r="I113">
        <v>100</v>
      </c>
      <c r="J113" t="s">
        <v>10</v>
      </c>
      <c r="K113">
        <v>1</v>
      </c>
      <c r="L113">
        <v>2</v>
      </c>
    </row>
    <row r="114" spans="1:12">
      <c r="A114" t="s">
        <v>247</v>
      </c>
      <c r="B114" t="s">
        <v>6</v>
      </c>
      <c r="C114">
        <v>318</v>
      </c>
      <c r="D114" t="s">
        <v>248</v>
      </c>
      <c r="E114" t="s">
        <v>8</v>
      </c>
      <c r="F114" t="s">
        <v>9</v>
      </c>
      <c r="G114">
        <v>80221</v>
      </c>
      <c r="H114">
        <v>124.97</v>
      </c>
      <c r="I114">
        <v>103</v>
      </c>
      <c r="J114" t="s">
        <v>10</v>
      </c>
      <c r="K114">
        <v>1</v>
      </c>
      <c r="L114">
        <v>1</v>
      </c>
    </row>
    <row r="115" spans="1:12">
      <c r="A115" t="s">
        <v>249</v>
      </c>
      <c r="B115" t="s">
        <v>6</v>
      </c>
      <c r="C115">
        <v>319</v>
      </c>
      <c r="D115" t="s">
        <v>250</v>
      </c>
      <c r="E115" t="s">
        <v>29</v>
      </c>
      <c r="F115" t="s">
        <v>9</v>
      </c>
      <c r="G115">
        <v>80003</v>
      </c>
      <c r="H115">
        <v>194.22</v>
      </c>
      <c r="I115">
        <v>103</v>
      </c>
      <c r="J115" t="s">
        <v>10</v>
      </c>
      <c r="K115">
        <v>1</v>
      </c>
      <c r="L115">
        <v>3</v>
      </c>
    </row>
    <row r="116" spans="1:12">
      <c r="A116" t="s">
        <v>251</v>
      </c>
      <c r="B116" t="s">
        <v>6</v>
      </c>
      <c r="C116">
        <v>322</v>
      </c>
      <c r="D116" t="s">
        <v>252</v>
      </c>
      <c r="E116" t="s">
        <v>26</v>
      </c>
      <c r="F116" t="s">
        <v>9</v>
      </c>
      <c r="G116">
        <v>80214</v>
      </c>
      <c r="H116">
        <v>197.92</v>
      </c>
      <c r="I116">
        <v>106</v>
      </c>
      <c r="J116" t="s">
        <v>10</v>
      </c>
      <c r="K116">
        <v>1</v>
      </c>
      <c r="L116">
        <v>1</v>
      </c>
    </row>
    <row r="117" spans="1:12">
      <c r="A117" t="s">
        <v>253</v>
      </c>
      <c r="B117" t="s">
        <v>6</v>
      </c>
      <c r="C117">
        <v>329</v>
      </c>
      <c r="D117" t="s">
        <v>254</v>
      </c>
      <c r="E117" t="s">
        <v>29</v>
      </c>
      <c r="F117" t="s">
        <v>9</v>
      </c>
      <c r="G117">
        <v>80005</v>
      </c>
      <c r="H117">
        <v>190.56</v>
      </c>
      <c r="I117">
        <v>103</v>
      </c>
      <c r="J117" t="s">
        <v>10</v>
      </c>
      <c r="K117">
        <v>1</v>
      </c>
      <c r="L117">
        <v>8</v>
      </c>
    </row>
    <row r="118" spans="1:12">
      <c r="A118" t="s">
        <v>255</v>
      </c>
      <c r="B118" t="s">
        <v>6</v>
      </c>
      <c r="C118">
        <v>330</v>
      </c>
      <c r="D118" t="s">
        <v>256</v>
      </c>
      <c r="E118" t="s">
        <v>8</v>
      </c>
      <c r="F118" t="s">
        <v>9</v>
      </c>
      <c r="G118">
        <v>80210</v>
      </c>
      <c r="H118">
        <v>255.36</v>
      </c>
      <c r="I118">
        <v>107</v>
      </c>
      <c r="J118" t="s">
        <v>10</v>
      </c>
      <c r="K118">
        <v>1</v>
      </c>
      <c r="L118">
        <v>5</v>
      </c>
    </row>
    <row r="119" spans="1:12">
      <c r="A119" t="s">
        <v>257</v>
      </c>
      <c r="B119" t="s">
        <v>6</v>
      </c>
      <c r="C119">
        <v>331</v>
      </c>
      <c r="D119" t="s">
        <v>258</v>
      </c>
      <c r="E119" t="s">
        <v>48</v>
      </c>
      <c r="F119" t="s">
        <v>9</v>
      </c>
      <c r="G119">
        <v>80112</v>
      </c>
      <c r="H119">
        <v>20.82</v>
      </c>
      <c r="I119">
        <v>105</v>
      </c>
      <c r="J119" t="s">
        <v>10</v>
      </c>
      <c r="K119">
        <v>1</v>
      </c>
      <c r="L119">
        <v>8</v>
      </c>
    </row>
    <row r="120" spans="1:12">
      <c r="A120" t="s">
        <v>259</v>
      </c>
      <c r="B120" t="s">
        <v>6</v>
      </c>
      <c r="C120">
        <v>332</v>
      </c>
      <c r="D120" t="s">
        <v>260</v>
      </c>
      <c r="E120" t="s">
        <v>212</v>
      </c>
      <c r="F120" t="s">
        <v>9</v>
      </c>
      <c r="G120">
        <v>80229</v>
      </c>
      <c r="H120">
        <v>229.88</v>
      </c>
      <c r="I120">
        <v>103</v>
      </c>
      <c r="J120" t="s">
        <v>10</v>
      </c>
      <c r="K120">
        <v>1</v>
      </c>
      <c r="L120">
        <v>8</v>
      </c>
    </row>
    <row r="121" spans="1:12">
      <c r="A121" t="s">
        <v>261</v>
      </c>
      <c r="B121" t="s">
        <v>6</v>
      </c>
      <c r="C121">
        <v>333</v>
      </c>
      <c r="D121" t="s">
        <v>262</v>
      </c>
      <c r="E121" t="s">
        <v>29</v>
      </c>
      <c r="F121" t="s">
        <v>9</v>
      </c>
      <c r="G121">
        <v>80005</v>
      </c>
      <c r="H121">
        <v>244.74</v>
      </c>
      <c r="I121">
        <v>108</v>
      </c>
      <c r="J121" t="s">
        <v>14</v>
      </c>
      <c r="K121">
        <v>1</v>
      </c>
      <c r="L121">
        <v>6</v>
      </c>
    </row>
    <row r="122" spans="1:12">
      <c r="A122" t="s">
        <v>263</v>
      </c>
      <c r="B122" t="s">
        <v>6</v>
      </c>
      <c r="C122">
        <v>340</v>
      </c>
      <c r="D122" t="s">
        <v>264</v>
      </c>
      <c r="E122" t="s">
        <v>26</v>
      </c>
      <c r="F122" t="s">
        <v>9</v>
      </c>
      <c r="G122">
        <v>80215</v>
      </c>
      <c r="H122">
        <v>169.97</v>
      </c>
      <c r="I122">
        <v>107</v>
      </c>
      <c r="J122" t="s">
        <v>10</v>
      </c>
      <c r="K122">
        <v>1</v>
      </c>
      <c r="L122">
        <v>2</v>
      </c>
    </row>
    <row r="123" spans="1:12">
      <c r="A123" t="s">
        <v>265</v>
      </c>
      <c r="B123" t="s">
        <v>6</v>
      </c>
      <c r="C123">
        <v>341</v>
      </c>
      <c r="D123" t="s">
        <v>266</v>
      </c>
      <c r="E123" t="s">
        <v>26</v>
      </c>
      <c r="F123" t="s">
        <v>9</v>
      </c>
      <c r="G123">
        <v>80232</v>
      </c>
      <c r="H123">
        <v>95.64</v>
      </c>
      <c r="I123">
        <v>106</v>
      </c>
      <c r="J123" t="s">
        <v>10</v>
      </c>
      <c r="K123">
        <v>1</v>
      </c>
      <c r="L123">
        <v>2</v>
      </c>
    </row>
    <row r="124" spans="1:12">
      <c r="A124" t="s">
        <v>267</v>
      </c>
      <c r="B124" t="s">
        <v>6</v>
      </c>
      <c r="C124">
        <v>343</v>
      </c>
      <c r="D124" t="s">
        <v>268</v>
      </c>
      <c r="E124" t="s">
        <v>8</v>
      </c>
      <c r="F124" t="s">
        <v>9</v>
      </c>
      <c r="G124">
        <v>80231</v>
      </c>
      <c r="H124">
        <v>81.290000000000006</v>
      </c>
      <c r="I124">
        <v>105</v>
      </c>
      <c r="J124" t="s">
        <v>10</v>
      </c>
      <c r="K124">
        <v>1</v>
      </c>
      <c r="L124">
        <v>8</v>
      </c>
    </row>
    <row r="125" spans="1:12">
      <c r="A125" t="s">
        <v>269</v>
      </c>
      <c r="B125" t="s">
        <v>6</v>
      </c>
      <c r="C125">
        <v>344</v>
      </c>
      <c r="D125" t="s">
        <v>270</v>
      </c>
      <c r="E125" t="s">
        <v>35</v>
      </c>
      <c r="F125" t="s">
        <v>9</v>
      </c>
      <c r="G125">
        <v>80011</v>
      </c>
      <c r="H125">
        <v>225.97</v>
      </c>
      <c r="I125">
        <v>104</v>
      </c>
      <c r="J125" t="s">
        <v>10</v>
      </c>
      <c r="K125">
        <v>1</v>
      </c>
      <c r="L125">
        <v>3</v>
      </c>
    </row>
    <row r="126" spans="1:12">
      <c r="A126" t="s">
        <v>271</v>
      </c>
      <c r="B126" t="s">
        <v>6</v>
      </c>
      <c r="C126">
        <v>345</v>
      </c>
      <c r="D126" t="s">
        <v>272</v>
      </c>
      <c r="E126" t="s">
        <v>77</v>
      </c>
      <c r="F126" t="s">
        <v>9</v>
      </c>
      <c r="G126">
        <v>80031</v>
      </c>
      <c r="H126">
        <v>78.28</v>
      </c>
      <c r="I126">
        <v>108</v>
      </c>
      <c r="J126" t="s">
        <v>10</v>
      </c>
      <c r="K126">
        <v>1</v>
      </c>
      <c r="L126">
        <v>1</v>
      </c>
    </row>
    <row r="127" spans="1:12">
      <c r="A127" t="s">
        <v>273</v>
      </c>
      <c r="B127" t="s">
        <v>6</v>
      </c>
      <c r="C127">
        <v>346</v>
      </c>
      <c r="D127" t="s">
        <v>274</v>
      </c>
      <c r="E127" t="s">
        <v>8</v>
      </c>
      <c r="F127" t="s">
        <v>9</v>
      </c>
      <c r="G127">
        <v>80236</v>
      </c>
      <c r="H127">
        <v>83.32</v>
      </c>
      <c r="I127">
        <v>101</v>
      </c>
      <c r="J127" t="s">
        <v>10</v>
      </c>
      <c r="K127">
        <v>1</v>
      </c>
      <c r="L127">
        <v>2</v>
      </c>
    </row>
    <row r="128" spans="1:12">
      <c r="A128" t="s">
        <v>275</v>
      </c>
      <c r="B128" t="s">
        <v>6</v>
      </c>
      <c r="C128">
        <v>348</v>
      </c>
      <c r="D128" t="s">
        <v>276</v>
      </c>
      <c r="E128" t="s">
        <v>35</v>
      </c>
      <c r="F128" t="s">
        <v>9</v>
      </c>
      <c r="G128">
        <v>80015</v>
      </c>
      <c r="H128">
        <v>21.08</v>
      </c>
      <c r="I128">
        <v>104</v>
      </c>
      <c r="J128" t="s">
        <v>10</v>
      </c>
      <c r="K128">
        <v>1</v>
      </c>
      <c r="L128">
        <v>2</v>
      </c>
    </row>
    <row r="129" spans="1:12">
      <c r="A129" t="s">
        <v>277</v>
      </c>
      <c r="B129" t="s">
        <v>6</v>
      </c>
      <c r="C129">
        <v>350</v>
      </c>
      <c r="D129" t="s">
        <v>278</v>
      </c>
      <c r="E129" t="s">
        <v>35</v>
      </c>
      <c r="F129" t="s">
        <v>9</v>
      </c>
      <c r="G129">
        <v>80011</v>
      </c>
      <c r="H129">
        <v>229.48</v>
      </c>
      <c r="I129">
        <v>105</v>
      </c>
      <c r="J129" t="s">
        <v>10</v>
      </c>
      <c r="K129">
        <v>1</v>
      </c>
      <c r="L129">
        <v>5</v>
      </c>
    </row>
    <row r="130" spans="1:12">
      <c r="A130" t="s">
        <v>279</v>
      </c>
      <c r="B130" t="s">
        <v>6</v>
      </c>
      <c r="C130">
        <v>353</v>
      </c>
      <c r="D130" t="s">
        <v>280</v>
      </c>
      <c r="E130" t="s">
        <v>8</v>
      </c>
      <c r="F130" t="s">
        <v>9</v>
      </c>
      <c r="G130">
        <v>80231</v>
      </c>
      <c r="H130">
        <v>222.98</v>
      </c>
      <c r="I130">
        <v>100</v>
      </c>
      <c r="J130" t="s">
        <v>10</v>
      </c>
      <c r="K130">
        <v>2</v>
      </c>
      <c r="L130">
        <v>5</v>
      </c>
    </row>
    <row r="131" spans="1:12">
      <c r="A131" t="s">
        <v>281</v>
      </c>
      <c r="B131" t="s">
        <v>6</v>
      </c>
      <c r="C131">
        <v>361</v>
      </c>
      <c r="D131" t="s">
        <v>282</v>
      </c>
      <c r="E131" t="s">
        <v>8</v>
      </c>
      <c r="F131" t="s">
        <v>9</v>
      </c>
      <c r="G131">
        <v>80227</v>
      </c>
      <c r="H131">
        <v>57.61</v>
      </c>
      <c r="I131">
        <v>101</v>
      </c>
      <c r="J131" t="s">
        <v>10</v>
      </c>
      <c r="K131">
        <v>1</v>
      </c>
      <c r="L131">
        <v>6</v>
      </c>
    </row>
    <row r="132" spans="1:12">
      <c r="A132" t="s">
        <v>283</v>
      </c>
      <c r="B132" t="s">
        <v>6</v>
      </c>
      <c r="C132">
        <v>362</v>
      </c>
      <c r="D132" t="s">
        <v>284</v>
      </c>
      <c r="E132" t="s">
        <v>29</v>
      </c>
      <c r="F132" t="s">
        <v>9</v>
      </c>
      <c r="G132">
        <v>80005</v>
      </c>
      <c r="H132">
        <v>81.5</v>
      </c>
      <c r="I132">
        <v>106</v>
      </c>
      <c r="J132" t="s">
        <v>10</v>
      </c>
      <c r="K132">
        <v>1</v>
      </c>
      <c r="L132">
        <v>2</v>
      </c>
    </row>
    <row r="133" spans="1:12">
      <c r="A133" t="s">
        <v>285</v>
      </c>
      <c r="B133" t="s">
        <v>6</v>
      </c>
      <c r="C133">
        <v>364</v>
      </c>
      <c r="D133" t="s">
        <v>286</v>
      </c>
      <c r="E133" t="s">
        <v>29</v>
      </c>
      <c r="F133" t="s">
        <v>9</v>
      </c>
      <c r="G133">
        <v>80003</v>
      </c>
      <c r="H133">
        <v>86.16</v>
      </c>
      <c r="I133">
        <v>107</v>
      </c>
      <c r="J133" t="s">
        <v>10</v>
      </c>
      <c r="K133">
        <v>1</v>
      </c>
      <c r="L133">
        <v>2</v>
      </c>
    </row>
    <row r="134" spans="1:12">
      <c r="A134" t="s">
        <v>287</v>
      </c>
      <c r="B134" t="s">
        <v>6</v>
      </c>
      <c r="C134">
        <v>365</v>
      </c>
      <c r="D134" t="s">
        <v>288</v>
      </c>
      <c r="E134" t="s">
        <v>48</v>
      </c>
      <c r="F134" t="s">
        <v>9</v>
      </c>
      <c r="G134">
        <v>80111</v>
      </c>
      <c r="H134">
        <v>145.72</v>
      </c>
      <c r="I134">
        <v>104</v>
      </c>
      <c r="J134" t="s">
        <v>14</v>
      </c>
      <c r="K134">
        <v>1</v>
      </c>
      <c r="L134">
        <v>2</v>
      </c>
    </row>
    <row r="135" spans="1:12">
      <c r="A135" t="s">
        <v>289</v>
      </c>
      <c r="B135" t="s">
        <v>6</v>
      </c>
      <c r="C135">
        <v>367</v>
      </c>
      <c r="D135" t="s">
        <v>290</v>
      </c>
      <c r="E135" t="s">
        <v>26</v>
      </c>
      <c r="F135" t="s">
        <v>9</v>
      </c>
      <c r="G135">
        <v>80215</v>
      </c>
      <c r="H135">
        <v>58.91</v>
      </c>
      <c r="I135">
        <v>106</v>
      </c>
      <c r="J135" t="s">
        <v>14</v>
      </c>
      <c r="K135">
        <v>1</v>
      </c>
      <c r="L135">
        <v>7</v>
      </c>
    </row>
    <row r="136" spans="1:12">
      <c r="A136" t="s">
        <v>291</v>
      </c>
      <c r="B136" t="s">
        <v>6</v>
      </c>
      <c r="C136">
        <v>370</v>
      </c>
      <c r="D136" t="s">
        <v>292</v>
      </c>
      <c r="E136" t="s">
        <v>293</v>
      </c>
      <c r="F136" t="s">
        <v>9</v>
      </c>
      <c r="G136">
        <v>80602</v>
      </c>
      <c r="H136">
        <v>16.670000000000002</v>
      </c>
      <c r="I136">
        <v>103</v>
      </c>
      <c r="J136" t="s">
        <v>10</v>
      </c>
      <c r="K136">
        <v>1</v>
      </c>
      <c r="L136">
        <v>1</v>
      </c>
    </row>
    <row r="137" spans="1:12">
      <c r="A137" t="s">
        <v>294</v>
      </c>
      <c r="B137" t="s">
        <v>6</v>
      </c>
      <c r="C137">
        <v>371</v>
      </c>
      <c r="D137" t="s">
        <v>295</v>
      </c>
      <c r="E137" t="s">
        <v>8</v>
      </c>
      <c r="F137" t="s">
        <v>9</v>
      </c>
      <c r="G137">
        <v>80236</v>
      </c>
      <c r="H137">
        <v>218.44</v>
      </c>
      <c r="I137">
        <v>101</v>
      </c>
      <c r="J137" t="s">
        <v>14</v>
      </c>
      <c r="K137">
        <v>1</v>
      </c>
      <c r="L137">
        <v>6</v>
      </c>
    </row>
    <row r="138" spans="1:12">
      <c r="A138" t="s">
        <v>296</v>
      </c>
      <c r="B138" t="s">
        <v>6</v>
      </c>
      <c r="C138">
        <v>372</v>
      </c>
      <c r="D138" t="s">
        <v>297</v>
      </c>
      <c r="E138" t="s">
        <v>35</v>
      </c>
      <c r="F138" t="s">
        <v>9</v>
      </c>
      <c r="G138">
        <v>80012</v>
      </c>
      <c r="H138">
        <v>113.85</v>
      </c>
      <c r="I138">
        <v>100</v>
      </c>
      <c r="J138" t="s">
        <v>10</v>
      </c>
      <c r="K138">
        <v>1</v>
      </c>
      <c r="L138">
        <v>3</v>
      </c>
    </row>
    <row r="139" spans="1:12">
      <c r="A139" t="s">
        <v>298</v>
      </c>
      <c r="B139" t="s">
        <v>6</v>
      </c>
      <c r="C139">
        <v>374</v>
      </c>
      <c r="D139" t="s">
        <v>299</v>
      </c>
      <c r="E139" t="s">
        <v>29</v>
      </c>
      <c r="F139" t="s">
        <v>9</v>
      </c>
      <c r="G139">
        <v>80003</v>
      </c>
      <c r="H139">
        <v>231.04</v>
      </c>
      <c r="I139">
        <v>103</v>
      </c>
      <c r="J139" t="s">
        <v>10</v>
      </c>
      <c r="K139">
        <v>2</v>
      </c>
      <c r="L139">
        <v>5</v>
      </c>
    </row>
    <row r="140" spans="1:12">
      <c r="A140" t="s">
        <v>300</v>
      </c>
      <c r="B140" t="s">
        <v>6</v>
      </c>
      <c r="C140">
        <v>382</v>
      </c>
      <c r="D140" t="s">
        <v>301</v>
      </c>
      <c r="E140" t="s">
        <v>77</v>
      </c>
      <c r="F140" t="s">
        <v>9</v>
      </c>
      <c r="G140">
        <v>80020</v>
      </c>
      <c r="H140">
        <v>232.19</v>
      </c>
      <c r="I140">
        <v>107</v>
      </c>
      <c r="J140" t="s">
        <v>10</v>
      </c>
      <c r="K140">
        <v>4</v>
      </c>
      <c r="L140">
        <v>4</v>
      </c>
    </row>
    <row r="141" spans="1:12">
      <c r="A141" t="s">
        <v>302</v>
      </c>
      <c r="B141" t="s">
        <v>6</v>
      </c>
      <c r="C141">
        <v>383</v>
      </c>
      <c r="D141" t="s">
        <v>303</v>
      </c>
      <c r="E141" t="s">
        <v>26</v>
      </c>
      <c r="F141" t="s">
        <v>9</v>
      </c>
      <c r="G141">
        <v>80214</v>
      </c>
      <c r="H141">
        <v>229.95</v>
      </c>
      <c r="I141">
        <v>108</v>
      </c>
      <c r="J141" t="s">
        <v>10</v>
      </c>
      <c r="K141">
        <v>3</v>
      </c>
      <c r="L141">
        <v>2</v>
      </c>
    </row>
    <row r="142" spans="1:12">
      <c r="A142" t="s">
        <v>304</v>
      </c>
      <c r="B142" t="s">
        <v>6</v>
      </c>
      <c r="C142">
        <v>385</v>
      </c>
      <c r="D142" t="s">
        <v>305</v>
      </c>
      <c r="E142" t="s">
        <v>32</v>
      </c>
      <c r="F142" t="s">
        <v>9</v>
      </c>
      <c r="G142">
        <v>80021</v>
      </c>
      <c r="H142">
        <v>135.28</v>
      </c>
      <c r="I142">
        <v>103</v>
      </c>
      <c r="J142" t="s">
        <v>14</v>
      </c>
      <c r="K142">
        <v>2</v>
      </c>
      <c r="L142">
        <v>2</v>
      </c>
    </row>
    <row r="143" spans="1:12">
      <c r="A143" t="s">
        <v>306</v>
      </c>
      <c r="B143" t="s">
        <v>6</v>
      </c>
      <c r="C143">
        <v>392</v>
      </c>
      <c r="D143" t="s">
        <v>307</v>
      </c>
      <c r="E143" t="s">
        <v>32</v>
      </c>
      <c r="F143" t="s">
        <v>9</v>
      </c>
      <c r="G143">
        <v>80021</v>
      </c>
      <c r="H143">
        <v>136.31</v>
      </c>
      <c r="I143">
        <v>108</v>
      </c>
      <c r="J143" t="s">
        <v>10</v>
      </c>
      <c r="K143">
        <v>3</v>
      </c>
      <c r="L143">
        <v>2</v>
      </c>
    </row>
    <row r="144" spans="1:12">
      <c r="A144" t="s">
        <v>308</v>
      </c>
      <c r="B144" t="s">
        <v>6</v>
      </c>
      <c r="C144">
        <v>399</v>
      </c>
      <c r="D144" t="s">
        <v>309</v>
      </c>
      <c r="E144" t="s">
        <v>17</v>
      </c>
      <c r="F144" t="s">
        <v>9</v>
      </c>
      <c r="G144">
        <v>80015</v>
      </c>
      <c r="H144">
        <v>180.12</v>
      </c>
      <c r="I144">
        <v>102</v>
      </c>
      <c r="J144" t="s">
        <v>10</v>
      </c>
      <c r="K144">
        <v>2</v>
      </c>
      <c r="L144">
        <v>6</v>
      </c>
    </row>
    <row r="145" spans="1:12">
      <c r="A145" t="s">
        <v>310</v>
      </c>
      <c r="B145" t="s">
        <v>6</v>
      </c>
      <c r="C145">
        <v>403</v>
      </c>
      <c r="D145" t="s">
        <v>311</v>
      </c>
      <c r="E145" t="s">
        <v>35</v>
      </c>
      <c r="F145" t="s">
        <v>9</v>
      </c>
      <c r="G145">
        <v>80011</v>
      </c>
      <c r="H145">
        <v>201.5</v>
      </c>
      <c r="I145">
        <v>105</v>
      </c>
      <c r="J145" t="s">
        <v>10</v>
      </c>
      <c r="K145">
        <v>1</v>
      </c>
      <c r="L145">
        <v>3</v>
      </c>
    </row>
    <row r="146" spans="1:12">
      <c r="A146" t="s">
        <v>312</v>
      </c>
      <c r="B146" t="s">
        <v>6</v>
      </c>
      <c r="C146">
        <v>406</v>
      </c>
      <c r="D146" t="s">
        <v>313</v>
      </c>
      <c r="E146" t="s">
        <v>97</v>
      </c>
      <c r="F146" t="s">
        <v>9</v>
      </c>
      <c r="G146">
        <v>80123</v>
      </c>
      <c r="H146">
        <v>123.64</v>
      </c>
      <c r="I146">
        <v>106</v>
      </c>
      <c r="J146" t="s">
        <v>10</v>
      </c>
      <c r="K146">
        <v>1</v>
      </c>
      <c r="L146">
        <v>7</v>
      </c>
    </row>
    <row r="147" spans="1:12">
      <c r="A147" t="s">
        <v>314</v>
      </c>
      <c r="B147" t="s">
        <v>6</v>
      </c>
      <c r="C147">
        <v>409</v>
      </c>
      <c r="D147" t="s">
        <v>315</v>
      </c>
      <c r="E147" t="s">
        <v>316</v>
      </c>
      <c r="F147" t="s">
        <v>9</v>
      </c>
      <c r="G147">
        <v>80401</v>
      </c>
      <c r="H147">
        <v>114.7</v>
      </c>
      <c r="I147">
        <v>106</v>
      </c>
      <c r="J147" t="s">
        <v>10</v>
      </c>
      <c r="K147">
        <v>1</v>
      </c>
      <c r="L147">
        <v>6</v>
      </c>
    </row>
    <row r="148" spans="1:12">
      <c r="A148" t="s">
        <v>317</v>
      </c>
      <c r="B148" t="s">
        <v>6</v>
      </c>
      <c r="C148">
        <v>412</v>
      </c>
      <c r="D148" t="s">
        <v>318</v>
      </c>
      <c r="E148" t="s">
        <v>8</v>
      </c>
      <c r="F148" t="s">
        <v>9</v>
      </c>
      <c r="G148">
        <v>80219</v>
      </c>
      <c r="H148">
        <v>180.26</v>
      </c>
      <c r="I148">
        <v>101</v>
      </c>
      <c r="J148" t="s">
        <v>10</v>
      </c>
      <c r="K148">
        <v>1</v>
      </c>
      <c r="L148">
        <v>2</v>
      </c>
    </row>
    <row r="149" spans="1:12">
      <c r="A149" t="s">
        <v>319</v>
      </c>
      <c r="B149" t="s">
        <v>6</v>
      </c>
      <c r="C149">
        <v>414</v>
      </c>
      <c r="D149" t="s">
        <v>320</v>
      </c>
      <c r="E149" t="s">
        <v>8</v>
      </c>
      <c r="F149" t="s">
        <v>9</v>
      </c>
      <c r="G149">
        <v>80247</v>
      </c>
      <c r="H149">
        <v>164.04</v>
      </c>
      <c r="I149">
        <v>100</v>
      </c>
      <c r="J149" t="s">
        <v>10</v>
      </c>
      <c r="K149">
        <v>1</v>
      </c>
      <c r="L149">
        <v>8</v>
      </c>
    </row>
    <row r="150" spans="1:12">
      <c r="A150" t="s">
        <v>321</v>
      </c>
      <c r="B150" t="s">
        <v>6</v>
      </c>
      <c r="C150">
        <v>415</v>
      </c>
      <c r="D150" t="s">
        <v>322</v>
      </c>
      <c r="E150" t="s">
        <v>29</v>
      </c>
      <c r="F150" t="s">
        <v>9</v>
      </c>
      <c r="G150">
        <v>80003</v>
      </c>
      <c r="H150">
        <v>187.17</v>
      </c>
      <c r="I150">
        <v>103</v>
      </c>
      <c r="J150" t="s">
        <v>10</v>
      </c>
      <c r="K150">
        <v>1</v>
      </c>
      <c r="L150">
        <v>8</v>
      </c>
    </row>
    <row r="151" spans="1:12">
      <c r="A151" t="s">
        <v>323</v>
      </c>
      <c r="B151" t="s">
        <v>6</v>
      </c>
      <c r="C151">
        <v>419</v>
      </c>
      <c r="D151" t="s">
        <v>324</v>
      </c>
      <c r="E151" t="s">
        <v>77</v>
      </c>
      <c r="F151" t="s">
        <v>9</v>
      </c>
      <c r="G151">
        <v>80234</v>
      </c>
      <c r="H151">
        <v>157.5</v>
      </c>
      <c r="I151">
        <v>103</v>
      </c>
      <c r="J151" t="s">
        <v>10</v>
      </c>
      <c r="K151">
        <v>1</v>
      </c>
      <c r="L151">
        <v>1</v>
      </c>
    </row>
    <row r="152" spans="1:12">
      <c r="A152" t="s">
        <v>325</v>
      </c>
      <c r="B152" t="s">
        <v>6</v>
      </c>
      <c r="C152">
        <v>420</v>
      </c>
      <c r="D152" t="s">
        <v>326</v>
      </c>
      <c r="E152" t="s">
        <v>35</v>
      </c>
      <c r="F152" t="s">
        <v>9</v>
      </c>
      <c r="G152">
        <v>80013</v>
      </c>
      <c r="H152">
        <v>109.8</v>
      </c>
      <c r="I152">
        <v>104</v>
      </c>
      <c r="J152" t="s">
        <v>10</v>
      </c>
      <c r="K152">
        <v>1</v>
      </c>
      <c r="L152">
        <v>6</v>
      </c>
    </row>
    <row r="153" spans="1:12">
      <c r="A153" t="s">
        <v>327</v>
      </c>
      <c r="B153" t="s">
        <v>6</v>
      </c>
      <c r="C153">
        <v>421</v>
      </c>
      <c r="D153" t="s">
        <v>328</v>
      </c>
      <c r="E153" t="s">
        <v>32</v>
      </c>
      <c r="F153" t="s">
        <v>9</v>
      </c>
      <c r="G153">
        <v>80020</v>
      </c>
      <c r="H153">
        <v>74.849999999999994</v>
      </c>
      <c r="I153">
        <v>109</v>
      </c>
      <c r="J153" t="s">
        <v>10</v>
      </c>
      <c r="K153">
        <v>1</v>
      </c>
      <c r="L153">
        <v>2</v>
      </c>
    </row>
    <row r="154" spans="1:12">
      <c r="A154" t="s">
        <v>329</v>
      </c>
      <c r="B154" t="s">
        <v>6</v>
      </c>
      <c r="C154">
        <v>422</v>
      </c>
      <c r="D154" t="s">
        <v>330</v>
      </c>
      <c r="E154" t="s">
        <v>8</v>
      </c>
      <c r="F154" t="s">
        <v>9</v>
      </c>
      <c r="G154">
        <v>80227</v>
      </c>
      <c r="H154">
        <v>66.06</v>
      </c>
      <c r="I154">
        <v>101</v>
      </c>
      <c r="J154" t="s">
        <v>10</v>
      </c>
      <c r="K154">
        <v>1</v>
      </c>
      <c r="L154">
        <v>7</v>
      </c>
    </row>
    <row r="155" spans="1:12">
      <c r="A155" t="s">
        <v>331</v>
      </c>
      <c r="B155" t="s">
        <v>6</v>
      </c>
      <c r="C155">
        <v>426</v>
      </c>
      <c r="D155" t="s">
        <v>332</v>
      </c>
      <c r="E155" t="s">
        <v>35</v>
      </c>
      <c r="F155" t="s">
        <v>9</v>
      </c>
      <c r="G155">
        <v>80011</v>
      </c>
      <c r="H155">
        <v>193.22</v>
      </c>
      <c r="I155">
        <v>105</v>
      </c>
      <c r="J155" t="s">
        <v>10</v>
      </c>
      <c r="K155">
        <v>1</v>
      </c>
      <c r="L155">
        <v>2</v>
      </c>
    </row>
    <row r="156" spans="1:12">
      <c r="A156" t="s">
        <v>333</v>
      </c>
      <c r="B156" t="s">
        <v>6</v>
      </c>
      <c r="C156">
        <v>431</v>
      </c>
      <c r="D156" t="s">
        <v>334</v>
      </c>
      <c r="E156" t="s">
        <v>48</v>
      </c>
      <c r="F156" t="s">
        <v>9</v>
      </c>
      <c r="G156">
        <v>80110</v>
      </c>
      <c r="H156">
        <v>228.51</v>
      </c>
      <c r="I156">
        <v>101</v>
      </c>
      <c r="J156" t="s">
        <v>14</v>
      </c>
      <c r="K156">
        <v>3</v>
      </c>
      <c r="L156">
        <v>2</v>
      </c>
    </row>
    <row r="157" spans="1:12">
      <c r="A157" t="s">
        <v>335</v>
      </c>
      <c r="B157" t="s">
        <v>6</v>
      </c>
      <c r="C157">
        <v>433</v>
      </c>
      <c r="D157" t="s">
        <v>336</v>
      </c>
      <c r="E157" t="s">
        <v>337</v>
      </c>
      <c r="F157" t="s">
        <v>9</v>
      </c>
      <c r="G157">
        <v>80033</v>
      </c>
      <c r="H157">
        <v>213.83</v>
      </c>
      <c r="I157">
        <v>108</v>
      </c>
      <c r="J157" t="s">
        <v>10</v>
      </c>
      <c r="K157">
        <v>1</v>
      </c>
      <c r="L157">
        <v>1</v>
      </c>
    </row>
    <row r="158" spans="1:12">
      <c r="A158" t="s">
        <v>338</v>
      </c>
      <c r="B158" t="s">
        <v>6</v>
      </c>
      <c r="C158">
        <v>434</v>
      </c>
      <c r="D158" t="s">
        <v>339</v>
      </c>
      <c r="E158" t="s">
        <v>8</v>
      </c>
      <c r="F158" t="s">
        <v>9</v>
      </c>
      <c r="G158">
        <v>80222</v>
      </c>
      <c r="H158">
        <v>264.83999999999997</v>
      </c>
      <c r="I158">
        <v>100</v>
      </c>
      <c r="J158" t="s">
        <v>10</v>
      </c>
      <c r="K158">
        <v>1</v>
      </c>
      <c r="L158">
        <v>6</v>
      </c>
    </row>
    <row r="159" spans="1:12">
      <c r="A159" t="s">
        <v>340</v>
      </c>
      <c r="B159" t="s">
        <v>6</v>
      </c>
      <c r="C159">
        <v>435</v>
      </c>
      <c r="D159" t="s">
        <v>341</v>
      </c>
      <c r="E159" t="s">
        <v>26</v>
      </c>
      <c r="F159" t="s">
        <v>9</v>
      </c>
      <c r="G159">
        <v>80226</v>
      </c>
      <c r="H159">
        <v>60.99</v>
      </c>
      <c r="I159">
        <v>106</v>
      </c>
      <c r="J159" t="s">
        <v>10</v>
      </c>
      <c r="K159">
        <v>1</v>
      </c>
      <c r="L159">
        <v>4</v>
      </c>
    </row>
    <row r="160" spans="1:12">
      <c r="A160" t="s">
        <v>342</v>
      </c>
      <c r="B160" t="s">
        <v>6</v>
      </c>
      <c r="C160">
        <v>436</v>
      </c>
      <c r="D160" t="s">
        <v>343</v>
      </c>
      <c r="E160" t="s">
        <v>35</v>
      </c>
      <c r="F160" t="s">
        <v>9</v>
      </c>
      <c r="G160">
        <v>80010</v>
      </c>
      <c r="H160">
        <v>201.21</v>
      </c>
      <c r="I160">
        <v>104</v>
      </c>
      <c r="J160" t="s">
        <v>10</v>
      </c>
      <c r="K160">
        <v>1</v>
      </c>
      <c r="L160">
        <v>7</v>
      </c>
    </row>
    <row r="161" spans="1:12">
      <c r="A161" t="s">
        <v>344</v>
      </c>
      <c r="B161" t="s">
        <v>6</v>
      </c>
      <c r="C161">
        <v>437</v>
      </c>
      <c r="D161" t="s">
        <v>345</v>
      </c>
      <c r="E161" t="s">
        <v>8</v>
      </c>
      <c r="F161" t="s">
        <v>9</v>
      </c>
      <c r="G161">
        <v>80210</v>
      </c>
      <c r="H161">
        <v>205.56</v>
      </c>
      <c r="I161">
        <v>100</v>
      </c>
      <c r="J161" t="s">
        <v>10</v>
      </c>
      <c r="K161">
        <v>1</v>
      </c>
      <c r="L161">
        <v>8</v>
      </c>
    </row>
    <row r="162" spans="1:12">
      <c r="A162" t="s">
        <v>346</v>
      </c>
      <c r="B162" t="s">
        <v>6</v>
      </c>
      <c r="C162">
        <v>438</v>
      </c>
      <c r="D162" t="s">
        <v>347</v>
      </c>
      <c r="E162" t="s">
        <v>77</v>
      </c>
      <c r="F162" t="s">
        <v>9</v>
      </c>
      <c r="G162">
        <v>80020</v>
      </c>
      <c r="H162">
        <v>147.38999999999999</v>
      </c>
      <c r="I162">
        <v>103</v>
      </c>
      <c r="J162" t="s">
        <v>10</v>
      </c>
      <c r="K162">
        <v>1</v>
      </c>
      <c r="L162">
        <v>8</v>
      </c>
    </row>
    <row r="163" spans="1:12">
      <c r="A163" t="s">
        <v>348</v>
      </c>
      <c r="B163" t="s">
        <v>6</v>
      </c>
      <c r="C163">
        <v>439</v>
      </c>
      <c r="D163" t="s">
        <v>349</v>
      </c>
      <c r="E163" t="s">
        <v>8</v>
      </c>
      <c r="F163" t="s">
        <v>9</v>
      </c>
      <c r="G163">
        <v>80212</v>
      </c>
      <c r="H163">
        <v>240.49</v>
      </c>
      <c r="I163">
        <v>107</v>
      </c>
      <c r="J163" t="s">
        <v>14</v>
      </c>
      <c r="K163">
        <v>1</v>
      </c>
      <c r="L163">
        <v>4</v>
      </c>
    </row>
    <row r="164" spans="1:12">
      <c r="A164" t="s">
        <v>350</v>
      </c>
      <c r="B164" t="s">
        <v>6</v>
      </c>
      <c r="C164">
        <v>440</v>
      </c>
      <c r="D164" t="s">
        <v>351</v>
      </c>
      <c r="E164" t="s">
        <v>35</v>
      </c>
      <c r="F164" t="s">
        <v>9</v>
      </c>
      <c r="G164">
        <v>80016</v>
      </c>
      <c r="H164">
        <v>99.99</v>
      </c>
      <c r="I164">
        <v>102</v>
      </c>
      <c r="J164" t="s">
        <v>10</v>
      </c>
      <c r="K164">
        <v>1</v>
      </c>
      <c r="L164">
        <v>2</v>
      </c>
    </row>
    <row r="165" spans="1:12">
      <c r="A165" t="s">
        <v>352</v>
      </c>
      <c r="B165" t="s">
        <v>6</v>
      </c>
      <c r="C165">
        <v>443</v>
      </c>
      <c r="D165" t="s">
        <v>353</v>
      </c>
      <c r="E165" t="s">
        <v>8</v>
      </c>
      <c r="F165" t="s">
        <v>9</v>
      </c>
      <c r="G165">
        <v>80219</v>
      </c>
      <c r="H165">
        <v>236.06</v>
      </c>
      <c r="I165">
        <v>100</v>
      </c>
      <c r="J165" t="s">
        <v>10</v>
      </c>
      <c r="K165">
        <v>3</v>
      </c>
      <c r="L165">
        <v>6</v>
      </c>
    </row>
    <row r="166" spans="1:12">
      <c r="A166" t="s">
        <v>354</v>
      </c>
      <c r="B166" t="s">
        <v>6</v>
      </c>
      <c r="C166">
        <v>450</v>
      </c>
      <c r="D166" t="s">
        <v>355</v>
      </c>
      <c r="E166" t="s">
        <v>26</v>
      </c>
      <c r="F166" t="s">
        <v>9</v>
      </c>
      <c r="G166">
        <v>80215</v>
      </c>
      <c r="H166">
        <v>185.52</v>
      </c>
      <c r="I166">
        <v>106</v>
      </c>
      <c r="J166" t="s">
        <v>10</v>
      </c>
      <c r="K166">
        <v>2</v>
      </c>
      <c r="L166">
        <v>5</v>
      </c>
    </row>
    <row r="167" spans="1:12">
      <c r="A167" t="s">
        <v>356</v>
      </c>
      <c r="B167" t="s">
        <v>6</v>
      </c>
      <c r="C167">
        <v>455</v>
      </c>
      <c r="D167" t="s">
        <v>357</v>
      </c>
      <c r="E167" t="s">
        <v>26</v>
      </c>
      <c r="F167" t="s">
        <v>9</v>
      </c>
      <c r="G167">
        <v>80226</v>
      </c>
      <c r="H167">
        <v>232.13</v>
      </c>
      <c r="I167">
        <v>106</v>
      </c>
      <c r="J167" t="s">
        <v>10</v>
      </c>
      <c r="K167">
        <v>1</v>
      </c>
      <c r="L167">
        <v>2</v>
      </c>
    </row>
    <row r="168" spans="1:12">
      <c r="A168" t="s">
        <v>358</v>
      </c>
      <c r="B168" t="s">
        <v>6</v>
      </c>
      <c r="C168">
        <v>458</v>
      </c>
      <c r="D168" t="s">
        <v>359</v>
      </c>
      <c r="E168" t="s">
        <v>48</v>
      </c>
      <c r="F168" t="s">
        <v>9</v>
      </c>
      <c r="G168">
        <v>80111</v>
      </c>
      <c r="H168">
        <v>69.41</v>
      </c>
      <c r="I168">
        <v>105</v>
      </c>
      <c r="J168" t="s">
        <v>10</v>
      </c>
      <c r="K168">
        <v>1</v>
      </c>
      <c r="L168">
        <v>3</v>
      </c>
    </row>
    <row r="169" spans="1:12">
      <c r="A169" t="s">
        <v>360</v>
      </c>
      <c r="B169" t="s">
        <v>6</v>
      </c>
      <c r="C169">
        <v>459</v>
      </c>
      <c r="D169" t="s">
        <v>361</v>
      </c>
      <c r="E169" t="s">
        <v>26</v>
      </c>
      <c r="F169" t="s">
        <v>9</v>
      </c>
      <c r="G169">
        <v>80226</v>
      </c>
      <c r="H169">
        <v>250.46</v>
      </c>
      <c r="I169">
        <v>100</v>
      </c>
      <c r="J169" t="s">
        <v>10</v>
      </c>
      <c r="K169">
        <v>1</v>
      </c>
      <c r="L169">
        <v>3</v>
      </c>
    </row>
    <row r="170" spans="1:12">
      <c r="A170" t="s">
        <v>362</v>
      </c>
      <c r="B170" t="s">
        <v>6</v>
      </c>
      <c r="C170">
        <v>460</v>
      </c>
      <c r="D170" t="s">
        <v>363</v>
      </c>
      <c r="E170" t="s">
        <v>8</v>
      </c>
      <c r="F170" t="s">
        <v>9</v>
      </c>
      <c r="G170">
        <v>80224</v>
      </c>
      <c r="H170">
        <v>234.7</v>
      </c>
      <c r="I170">
        <v>100</v>
      </c>
      <c r="J170" t="s">
        <v>14</v>
      </c>
      <c r="K170">
        <v>1</v>
      </c>
      <c r="L170">
        <v>2</v>
      </c>
    </row>
    <row r="171" spans="1:12">
      <c r="A171" t="s">
        <v>364</v>
      </c>
      <c r="B171" t="s">
        <v>6</v>
      </c>
      <c r="C171">
        <v>461</v>
      </c>
      <c r="D171" t="s">
        <v>365</v>
      </c>
      <c r="E171" t="s">
        <v>35</v>
      </c>
      <c r="F171" t="s">
        <v>9</v>
      </c>
      <c r="G171">
        <v>80013</v>
      </c>
      <c r="H171">
        <v>223.54</v>
      </c>
      <c r="I171">
        <v>104</v>
      </c>
      <c r="J171" t="s">
        <v>10</v>
      </c>
      <c r="K171">
        <v>1</v>
      </c>
      <c r="L171">
        <v>1</v>
      </c>
    </row>
    <row r="172" spans="1:12">
      <c r="A172" t="s">
        <v>366</v>
      </c>
      <c r="B172" t="s">
        <v>6</v>
      </c>
      <c r="C172">
        <v>465</v>
      </c>
      <c r="D172" t="s">
        <v>367</v>
      </c>
      <c r="E172" t="s">
        <v>368</v>
      </c>
      <c r="F172" t="s">
        <v>9</v>
      </c>
      <c r="G172">
        <v>80108</v>
      </c>
      <c r="H172">
        <v>97.97</v>
      </c>
      <c r="I172">
        <v>102</v>
      </c>
      <c r="J172" t="s">
        <v>10</v>
      </c>
      <c r="K172">
        <v>2</v>
      </c>
      <c r="L172">
        <v>4</v>
      </c>
    </row>
    <row r="173" spans="1:12">
      <c r="A173" t="s">
        <v>369</v>
      </c>
      <c r="B173" t="s">
        <v>6</v>
      </c>
      <c r="C173">
        <v>466</v>
      </c>
      <c r="D173" t="s">
        <v>370</v>
      </c>
      <c r="E173" t="s">
        <v>35</v>
      </c>
      <c r="F173" t="s">
        <v>9</v>
      </c>
      <c r="G173">
        <v>80013</v>
      </c>
      <c r="H173">
        <v>140.94</v>
      </c>
      <c r="I173">
        <v>104</v>
      </c>
      <c r="J173" t="s">
        <v>10</v>
      </c>
      <c r="K173">
        <v>1</v>
      </c>
      <c r="L173">
        <v>2</v>
      </c>
    </row>
    <row r="174" spans="1:12">
      <c r="A174" t="s">
        <v>371</v>
      </c>
      <c r="B174" t="s">
        <v>6</v>
      </c>
      <c r="C174">
        <v>467</v>
      </c>
      <c r="D174" t="s">
        <v>372</v>
      </c>
      <c r="E174" t="s">
        <v>13</v>
      </c>
      <c r="F174" t="s">
        <v>9</v>
      </c>
      <c r="G174">
        <v>80111</v>
      </c>
      <c r="H174">
        <v>114.48</v>
      </c>
      <c r="I174">
        <v>102</v>
      </c>
      <c r="J174" t="s">
        <v>10</v>
      </c>
      <c r="K174">
        <v>1</v>
      </c>
      <c r="L174">
        <v>3</v>
      </c>
    </row>
    <row r="175" spans="1:12">
      <c r="A175" t="s">
        <v>373</v>
      </c>
      <c r="B175" t="s">
        <v>6</v>
      </c>
      <c r="C175">
        <v>468</v>
      </c>
      <c r="D175" t="s">
        <v>374</v>
      </c>
      <c r="E175" t="s">
        <v>8</v>
      </c>
      <c r="F175" t="s">
        <v>9</v>
      </c>
      <c r="G175">
        <v>80205</v>
      </c>
      <c r="H175">
        <v>186.2</v>
      </c>
      <c r="I175">
        <v>108</v>
      </c>
      <c r="J175" t="s">
        <v>10</v>
      </c>
      <c r="K175">
        <v>1</v>
      </c>
      <c r="L175">
        <v>4</v>
      </c>
    </row>
    <row r="176" spans="1:12">
      <c r="A176" t="s">
        <v>375</v>
      </c>
      <c r="B176" t="s">
        <v>6</v>
      </c>
      <c r="C176">
        <v>469</v>
      </c>
      <c r="D176" t="s">
        <v>376</v>
      </c>
      <c r="E176" t="s">
        <v>35</v>
      </c>
      <c r="F176" t="s">
        <v>9</v>
      </c>
      <c r="G176">
        <v>80012</v>
      </c>
      <c r="H176">
        <v>204.57</v>
      </c>
      <c r="I176">
        <v>104</v>
      </c>
      <c r="J176" t="s">
        <v>10</v>
      </c>
      <c r="K176">
        <v>1</v>
      </c>
      <c r="L176">
        <v>7</v>
      </c>
    </row>
    <row r="177" spans="1:12">
      <c r="A177" t="s">
        <v>377</v>
      </c>
      <c r="B177" t="s">
        <v>6</v>
      </c>
      <c r="C177">
        <v>474</v>
      </c>
      <c r="D177" t="s">
        <v>378</v>
      </c>
      <c r="E177" t="s">
        <v>17</v>
      </c>
      <c r="F177" t="s">
        <v>9</v>
      </c>
      <c r="G177">
        <v>80015</v>
      </c>
      <c r="H177">
        <v>208.93</v>
      </c>
      <c r="I177">
        <v>104</v>
      </c>
      <c r="J177" t="s">
        <v>10</v>
      </c>
      <c r="K177">
        <v>1</v>
      </c>
      <c r="L177">
        <v>2</v>
      </c>
    </row>
    <row r="178" spans="1:12">
      <c r="A178" t="s">
        <v>379</v>
      </c>
      <c r="B178" t="s">
        <v>6</v>
      </c>
      <c r="C178">
        <v>475</v>
      </c>
      <c r="D178" t="s">
        <v>380</v>
      </c>
      <c r="E178" t="s">
        <v>8</v>
      </c>
      <c r="F178" t="s">
        <v>9</v>
      </c>
      <c r="G178">
        <v>80219</v>
      </c>
      <c r="H178">
        <v>107.89</v>
      </c>
      <c r="I178">
        <v>108</v>
      </c>
      <c r="J178" t="s">
        <v>10</v>
      </c>
      <c r="K178">
        <v>1</v>
      </c>
      <c r="L178">
        <v>7</v>
      </c>
    </row>
    <row r="179" spans="1:12">
      <c r="A179" t="s">
        <v>381</v>
      </c>
      <c r="B179" t="s">
        <v>6</v>
      </c>
      <c r="C179">
        <v>487</v>
      </c>
      <c r="D179" t="s">
        <v>382</v>
      </c>
      <c r="E179" t="s">
        <v>8</v>
      </c>
      <c r="F179" t="s">
        <v>9</v>
      </c>
      <c r="G179">
        <v>80232</v>
      </c>
      <c r="H179">
        <v>22.94</v>
      </c>
      <c r="I179">
        <v>101</v>
      </c>
      <c r="J179" t="s">
        <v>10</v>
      </c>
      <c r="K179">
        <v>1</v>
      </c>
      <c r="L179">
        <v>4</v>
      </c>
    </row>
    <row r="180" spans="1:12">
      <c r="A180" t="s">
        <v>383</v>
      </c>
      <c r="B180" t="s">
        <v>6</v>
      </c>
      <c r="C180">
        <v>488</v>
      </c>
      <c r="D180" t="s">
        <v>384</v>
      </c>
      <c r="E180" t="s">
        <v>26</v>
      </c>
      <c r="F180" t="s">
        <v>9</v>
      </c>
      <c r="G180">
        <v>80227</v>
      </c>
      <c r="H180">
        <v>170.54</v>
      </c>
      <c r="I180">
        <v>106</v>
      </c>
      <c r="J180" t="s">
        <v>10</v>
      </c>
      <c r="K180">
        <v>1</v>
      </c>
      <c r="L180">
        <v>6</v>
      </c>
    </row>
    <row r="181" spans="1:12">
      <c r="A181" t="s">
        <v>385</v>
      </c>
      <c r="B181" t="s">
        <v>6</v>
      </c>
      <c r="C181">
        <v>489</v>
      </c>
      <c r="D181" t="s">
        <v>386</v>
      </c>
      <c r="E181" t="s">
        <v>212</v>
      </c>
      <c r="F181" t="s">
        <v>9</v>
      </c>
      <c r="G181">
        <v>80602</v>
      </c>
      <c r="H181">
        <v>161.58000000000001</v>
      </c>
      <c r="I181">
        <v>103</v>
      </c>
      <c r="J181" t="s">
        <v>10</v>
      </c>
      <c r="K181">
        <v>1</v>
      </c>
      <c r="L181">
        <v>8</v>
      </c>
    </row>
    <row r="182" spans="1:12">
      <c r="A182" t="s">
        <v>387</v>
      </c>
      <c r="B182" t="s">
        <v>6</v>
      </c>
      <c r="C182">
        <v>490</v>
      </c>
      <c r="D182" t="s">
        <v>388</v>
      </c>
      <c r="E182" t="s">
        <v>29</v>
      </c>
      <c r="F182" t="s">
        <v>9</v>
      </c>
      <c r="G182">
        <v>80002</v>
      </c>
      <c r="H182">
        <v>92.42</v>
      </c>
      <c r="I182">
        <v>108</v>
      </c>
      <c r="J182" t="s">
        <v>10</v>
      </c>
      <c r="K182">
        <v>1</v>
      </c>
      <c r="L182">
        <v>8</v>
      </c>
    </row>
    <row r="183" spans="1:12">
      <c r="A183" t="s">
        <v>389</v>
      </c>
      <c r="B183" t="s">
        <v>6</v>
      </c>
      <c r="C183">
        <v>492</v>
      </c>
      <c r="D183" t="s">
        <v>390</v>
      </c>
      <c r="E183" t="s">
        <v>8</v>
      </c>
      <c r="F183" t="s">
        <v>9</v>
      </c>
      <c r="G183">
        <v>80223</v>
      </c>
      <c r="H183">
        <v>195.55</v>
      </c>
      <c r="I183">
        <v>100</v>
      </c>
      <c r="J183" t="s">
        <v>14</v>
      </c>
      <c r="K183">
        <v>3</v>
      </c>
      <c r="L183">
        <v>6</v>
      </c>
    </row>
    <row r="184" spans="1:12">
      <c r="A184" t="s">
        <v>391</v>
      </c>
      <c r="B184" t="s">
        <v>6</v>
      </c>
      <c r="C184">
        <v>493</v>
      </c>
      <c r="D184" t="s">
        <v>392</v>
      </c>
      <c r="E184" t="s">
        <v>8</v>
      </c>
      <c r="F184" t="s">
        <v>9</v>
      </c>
      <c r="G184">
        <v>80221</v>
      </c>
      <c r="H184">
        <v>252.94</v>
      </c>
      <c r="I184">
        <v>107</v>
      </c>
      <c r="J184" t="s">
        <v>10</v>
      </c>
      <c r="K184">
        <v>2</v>
      </c>
      <c r="L184">
        <v>3</v>
      </c>
    </row>
    <row r="185" spans="1:12">
      <c r="A185" t="s">
        <v>393</v>
      </c>
      <c r="B185" t="s">
        <v>6</v>
      </c>
      <c r="C185">
        <v>501</v>
      </c>
      <c r="D185" t="s">
        <v>394</v>
      </c>
      <c r="E185" t="s">
        <v>8</v>
      </c>
      <c r="F185" t="s">
        <v>9</v>
      </c>
      <c r="G185">
        <v>80237</v>
      </c>
      <c r="H185">
        <v>213.83</v>
      </c>
      <c r="I185">
        <v>101</v>
      </c>
      <c r="J185" t="s">
        <v>10</v>
      </c>
      <c r="K185">
        <v>1</v>
      </c>
      <c r="L185">
        <v>8</v>
      </c>
    </row>
    <row r="186" spans="1:12">
      <c r="A186" t="s">
        <v>395</v>
      </c>
      <c r="B186" t="s">
        <v>6</v>
      </c>
      <c r="C186">
        <v>505</v>
      </c>
      <c r="D186" t="s">
        <v>396</v>
      </c>
      <c r="E186" t="s">
        <v>8</v>
      </c>
      <c r="F186" t="s">
        <v>9</v>
      </c>
      <c r="G186">
        <v>80236</v>
      </c>
      <c r="H186">
        <v>146.68</v>
      </c>
      <c r="I186">
        <v>107</v>
      </c>
      <c r="J186" t="s">
        <v>10</v>
      </c>
      <c r="K186">
        <v>3</v>
      </c>
      <c r="L186">
        <v>4</v>
      </c>
    </row>
    <row r="187" spans="1:12">
      <c r="A187" t="s">
        <v>397</v>
      </c>
      <c r="B187" t="s">
        <v>6</v>
      </c>
      <c r="C187">
        <v>506</v>
      </c>
      <c r="D187" t="s">
        <v>398</v>
      </c>
      <c r="E187" t="s">
        <v>35</v>
      </c>
      <c r="F187" t="s">
        <v>9</v>
      </c>
      <c r="G187">
        <v>80013</v>
      </c>
      <c r="H187">
        <v>107.18</v>
      </c>
      <c r="I187">
        <v>104</v>
      </c>
      <c r="J187" t="s">
        <v>10</v>
      </c>
      <c r="K187">
        <v>1</v>
      </c>
      <c r="L187">
        <v>2</v>
      </c>
    </row>
    <row r="188" spans="1:12">
      <c r="A188" t="s">
        <v>399</v>
      </c>
      <c r="B188" t="s">
        <v>6</v>
      </c>
      <c r="C188">
        <v>511</v>
      </c>
      <c r="D188" t="s">
        <v>400</v>
      </c>
      <c r="E188" t="s">
        <v>26</v>
      </c>
      <c r="F188" t="s">
        <v>9</v>
      </c>
      <c r="G188">
        <v>80215</v>
      </c>
      <c r="H188">
        <v>243.03</v>
      </c>
      <c r="I188">
        <v>108</v>
      </c>
      <c r="J188" t="s">
        <v>14</v>
      </c>
      <c r="K188">
        <v>1</v>
      </c>
      <c r="L188">
        <v>3</v>
      </c>
    </row>
    <row r="189" spans="1:12">
      <c r="A189" t="s">
        <v>401</v>
      </c>
      <c r="B189" t="s">
        <v>6</v>
      </c>
      <c r="C189">
        <v>512</v>
      </c>
      <c r="D189" t="s">
        <v>402</v>
      </c>
      <c r="E189" t="s">
        <v>32</v>
      </c>
      <c r="F189" t="s">
        <v>9</v>
      </c>
      <c r="G189">
        <v>80021</v>
      </c>
      <c r="H189">
        <v>44.69</v>
      </c>
      <c r="I189">
        <v>109</v>
      </c>
      <c r="J189" t="s">
        <v>10</v>
      </c>
      <c r="K189">
        <v>1</v>
      </c>
      <c r="L189">
        <v>3</v>
      </c>
    </row>
    <row r="190" spans="1:12">
      <c r="A190" t="s">
        <v>403</v>
      </c>
      <c r="B190" t="s">
        <v>6</v>
      </c>
      <c r="C190">
        <v>513</v>
      </c>
      <c r="D190" t="s">
        <v>404</v>
      </c>
      <c r="E190" t="s">
        <v>29</v>
      </c>
      <c r="F190" t="s">
        <v>9</v>
      </c>
      <c r="G190">
        <v>80003</v>
      </c>
      <c r="H190">
        <v>254.07</v>
      </c>
      <c r="I190">
        <v>108</v>
      </c>
      <c r="J190" t="s">
        <v>10</v>
      </c>
      <c r="K190">
        <v>1</v>
      </c>
      <c r="L190">
        <v>1</v>
      </c>
    </row>
    <row r="191" spans="1:12">
      <c r="A191" t="s">
        <v>405</v>
      </c>
      <c r="B191" t="s">
        <v>6</v>
      </c>
      <c r="C191">
        <v>515</v>
      </c>
      <c r="D191" t="s">
        <v>406</v>
      </c>
      <c r="E191" t="s">
        <v>35</v>
      </c>
      <c r="F191" t="s">
        <v>9</v>
      </c>
      <c r="G191">
        <v>80013</v>
      </c>
      <c r="H191">
        <v>56</v>
      </c>
      <c r="I191">
        <v>105</v>
      </c>
      <c r="J191" t="s">
        <v>10</v>
      </c>
      <c r="K191">
        <v>1</v>
      </c>
      <c r="L191">
        <v>1</v>
      </c>
    </row>
    <row r="192" spans="1:12">
      <c r="A192" t="s">
        <v>407</v>
      </c>
      <c r="B192" t="s">
        <v>6</v>
      </c>
      <c r="C192">
        <v>516</v>
      </c>
      <c r="D192" t="s">
        <v>408</v>
      </c>
      <c r="E192" t="s">
        <v>26</v>
      </c>
      <c r="F192" t="s">
        <v>9</v>
      </c>
      <c r="G192">
        <v>80228</v>
      </c>
      <c r="H192">
        <v>147.58000000000001</v>
      </c>
      <c r="I192">
        <v>101</v>
      </c>
      <c r="J192" t="s">
        <v>10</v>
      </c>
      <c r="K192">
        <v>1</v>
      </c>
      <c r="L192">
        <v>2</v>
      </c>
    </row>
    <row r="193" spans="1:12">
      <c r="A193" t="s">
        <v>409</v>
      </c>
      <c r="B193" t="s">
        <v>6</v>
      </c>
      <c r="C193">
        <v>518</v>
      </c>
      <c r="D193" t="s">
        <v>410</v>
      </c>
      <c r="E193" t="s">
        <v>32</v>
      </c>
      <c r="F193" t="s">
        <v>9</v>
      </c>
      <c r="G193">
        <v>80020</v>
      </c>
      <c r="H193">
        <v>162</v>
      </c>
      <c r="I193">
        <v>109</v>
      </c>
      <c r="J193" t="s">
        <v>10</v>
      </c>
      <c r="K193">
        <v>3</v>
      </c>
      <c r="L193">
        <v>1</v>
      </c>
    </row>
    <row r="194" spans="1:12">
      <c r="A194" t="s">
        <v>411</v>
      </c>
      <c r="B194" t="s">
        <v>6</v>
      </c>
      <c r="C194">
        <v>527</v>
      </c>
      <c r="D194" t="s">
        <v>412</v>
      </c>
      <c r="E194" t="s">
        <v>77</v>
      </c>
      <c r="F194" t="s">
        <v>9</v>
      </c>
      <c r="G194">
        <v>80031</v>
      </c>
      <c r="H194">
        <v>243.19</v>
      </c>
      <c r="I194">
        <v>107</v>
      </c>
      <c r="J194" t="s">
        <v>10</v>
      </c>
      <c r="K194">
        <v>1</v>
      </c>
      <c r="L194">
        <v>4</v>
      </c>
    </row>
    <row r="195" spans="1:12">
      <c r="A195" t="s">
        <v>413</v>
      </c>
      <c r="B195" t="s">
        <v>6</v>
      </c>
      <c r="C195">
        <v>528</v>
      </c>
      <c r="D195" t="s">
        <v>414</v>
      </c>
      <c r="E195" t="s">
        <v>29</v>
      </c>
      <c r="F195" t="s">
        <v>9</v>
      </c>
      <c r="G195">
        <v>80003</v>
      </c>
      <c r="H195">
        <v>218.02</v>
      </c>
      <c r="I195">
        <v>103</v>
      </c>
      <c r="J195" t="s">
        <v>10</v>
      </c>
      <c r="K195">
        <v>3</v>
      </c>
      <c r="L195">
        <v>5</v>
      </c>
    </row>
    <row r="196" spans="1:12">
      <c r="A196" t="s">
        <v>415</v>
      </c>
      <c r="B196" t="s">
        <v>6</v>
      </c>
      <c r="C196">
        <v>530</v>
      </c>
      <c r="D196" t="s">
        <v>416</v>
      </c>
      <c r="E196" t="s">
        <v>8</v>
      </c>
      <c r="F196" t="s">
        <v>9</v>
      </c>
      <c r="G196">
        <v>80209</v>
      </c>
      <c r="H196">
        <v>175.66</v>
      </c>
      <c r="I196">
        <v>101</v>
      </c>
      <c r="J196" t="s">
        <v>10</v>
      </c>
      <c r="K196">
        <v>2</v>
      </c>
      <c r="L196">
        <v>7</v>
      </c>
    </row>
    <row r="197" spans="1:12">
      <c r="A197" t="s">
        <v>417</v>
      </c>
      <c r="B197" t="s">
        <v>6</v>
      </c>
      <c r="C197">
        <v>531</v>
      </c>
      <c r="D197" t="s">
        <v>418</v>
      </c>
      <c r="E197" t="s">
        <v>8</v>
      </c>
      <c r="F197" t="s">
        <v>9</v>
      </c>
      <c r="G197">
        <v>80247</v>
      </c>
      <c r="H197">
        <v>117</v>
      </c>
      <c r="I197">
        <v>100</v>
      </c>
      <c r="J197" t="s">
        <v>10</v>
      </c>
      <c r="K197">
        <v>1</v>
      </c>
      <c r="L197">
        <v>8</v>
      </c>
    </row>
    <row r="198" spans="1:12">
      <c r="A198" t="s">
        <v>419</v>
      </c>
      <c r="B198" t="s">
        <v>6</v>
      </c>
      <c r="C198">
        <v>533</v>
      </c>
      <c r="D198" t="s">
        <v>420</v>
      </c>
      <c r="E198" t="s">
        <v>35</v>
      </c>
      <c r="F198" t="s">
        <v>9</v>
      </c>
      <c r="G198">
        <v>80011</v>
      </c>
      <c r="H198">
        <v>125.5</v>
      </c>
      <c r="I198">
        <v>105</v>
      </c>
      <c r="J198" t="s">
        <v>10</v>
      </c>
      <c r="K198">
        <v>2</v>
      </c>
      <c r="L198">
        <v>3</v>
      </c>
    </row>
    <row r="199" spans="1:12">
      <c r="A199" t="s">
        <v>421</v>
      </c>
      <c r="B199" t="s">
        <v>6</v>
      </c>
      <c r="C199">
        <v>535</v>
      </c>
      <c r="D199" t="s">
        <v>422</v>
      </c>
      <c r="E199" t="s">
        <v>29</v>
      </c>
      <c r="F199" t="s">
        <v>9</v>
      </c>
      <c r="G199">
        <v>80003</v>
      </c>
      <c r="H199">
        <v>155.08000000000001</v>
      </c>
      <c r="I199">
        <v>106</v>
      </c>
      <c r="J199" t="s">
        <v>10</v>
      </c>
      <c r="K199">
        <v>3</v>
      </c>
      <c r="L199">
        <v>4</v>
      </c>
    </row>
    <row r="200" spans="1:12">
      <c r="A200" t="s">
        <v>423</v>
      </c>
      <c r="B200" t="s">
        <v>6</v>
      </c>
      <c r="C200">
        <v>537</v>
      </c>
      <c r="D200" t="s">
        <v>424</v>
      </c>
      <c r="E200" t="s">
        <v>8</v>
      </c>
      <c r="F200" t="s">
        <v>9</v>
      </c>
      <c r="G200">
        <v>80247</v>
      </c>
      <c r="H200">
        <v>174.72</v>
      </c>
      <c r="I200">
        <v>100</v>
      </c>
      <c r="J200" t="s">
        <v>10</v>
      </c>
      <c r="K200">
        <v>3</v>
      </c>
      <c r="L200">
        <v>8</v>
      </c>
    </row>
    <row r="201" spans="1:12">
      <c r="A201" t="s">
        <v>425</v>
      </c>
      <c r="B201" t="s">
        <v>6</v>
      </c>
      <c r="C201">
        <v>539</v>
      </c>
      <c r="D201" t="s">
        <v>426</v>
      </c>
      <c r="E201" t="s">
        <v>212</v>
      </c>
      <c r="F201" t="s">
        <v>9</v>
      </c>
      <c r="G201">
        <v>80241</v>
      </c>
      <c r="H201">
        <v>243.12</v>
      </c>
      <c r="I201">
        <v>103</v>
      </c>
      <c r="J201" t="s">
        <v>10</v>
      </c>
      <c r="K201">
        <v>1</v>
      </c>
      <c r="L201">
        <v>4</v>
      </c>
    </row>
    <row r="202" spans="1:12">
      <c r="A202" t="s">
        <v>427</v>
      </c>
      <c r="B202" t="s">
        <v>6</v>
      </c>
      <c r="C202">
        <v>542</v>
      </c>
      <c r="D202" t="s">
        <v>428</v>
      </c>
      <c r="E202" t="s">
        <v>8</v>
      </c>
      <c r="F202" t="s">
        <v>9</v>
      </c>
      <c r="G202">
        <v>80219</v>
      </c>
      <c r="H202">
        <v>225.14</v>
      </c>
      <c r="I202">
        <v>106</v>
      </c>
      <c r="J202" t="s">
        <v>10</v>
      </c>
      <c r="K202">
        <v>4</v>
      </c>
      <c r="L202">
        <v>8</v>
      </c>
    </row>
    <row r="203" spans="1:12">
      <c r="A203" t="s">
        <v>429</v>
      </c>
      <c r="B203" t="s">
        <v>6</v>
      </c>
      <c r="C203">
        <v>547</v>
      </c>
      <c r="D203" t="s">
        <v>430</v>
      </c>
      <c r="E203" t="s">
        <v>35</v>
      </c>
      <c r="F203" t="s">
        <v>9</v>
      </c>
      <c r="G203">
        <v>80010</v>
      </c>
      <c r="H203">
        <v>223.45</v>
      </c>
      <c r="I203">
        <v>105</v>
      </c>
      <c r="J203" t="s">
        <v>10</v>
      </c>
      <c r="K203">
        <v>4</v>
      </c>
      <c r="L203">
        <v>7</v>
      </c>
    </row>
    <row r="204" spans="1:12">
      <c r="A204" t="s">
        <v>431</v>
      </c>
      <c r="B204" t="s">
        <v>6</v>
      </c>
      <c r="C204">
        <v>558</v>
      </c>
      <c r="D204" t="s">
        <v>432</v>
      </c>
      <c r="E204" t="s">
        <v>337</v>
      </c>
      <c r="F204" t="s">
        <v>9</v>
      </c>
      <c r="G204">
        <v>80033</v>
      </c>
      <c r="H204">
        <v>31.81</v>
      </c>
      <c r="I204">
        <v>107</v>
      </c>
      <c r="J204" t="s">
        <v>10</v>
      </c>
      <c r="K204">
        <v>1</v>
      </c>
      <c r="L204">
        <v>2</v>
      </c>
    </row>
    <row r="205" spans="1:12">
      <c r="A205" t="s">
        <v>433</v>
      </c>
      <c r="B205" t="s">
        <v>6</v>
      </c>
      <c r="C205">
        <v>560</v>
      </c>
      <c r="D205" t="s">
        <v>434</v>
      </c>
      <c r="E205" t="s">
        <v>8</v>
      </c>
      <c r="F205" t="s">
        <v>9</v>
      </c>
      <c r="G205">
        <v>80207</v>
      </c>
      <c r="H205">
        <v>171.04</v>
      </c>
      <c r="I205">
        <v>101</v>
      </c>
      <c r="J205" t="s">
        <v>10</v>
      </c>
      <c r="K205">
        <v>1</v>
      </c>
      <c r="L205">
        <v>6</v>
      </c>
    </row>
    <row r="206" spans="1:12">
      <c r="A206" t="s">
        <v>435</v>
      </c>
      <c r="B206" t="s">
        <v>6</v>
      </c>
      <c r="C206">
        <v>565</v>
      </c>
      <c r="D206" t="s">
        <v>436</v>
      </c>
      <c r="E206" t="s">
        <v>35</v>
      </c>
      <c r="F206" t="s">
        <v>9</v>
      </c>
      <c r="G206">
        <v>80012</v>
      </c>
      <c r="H206">
        <v>173.16</v>
      </c>
      <c r="I206">
        <v>105</v>
      </c>
      <c r="J206" t="s">
        <v>10</v>
      </c>
      <c r="K206">
        <v>2</v>
      </c>
      <c r="L206">
        <v>4</v>
      </c>
    </row>
    <row r="207" spans="1:12">
      <c r="A207" t="s">
        <v>437</v>
      </c>
      <c r="B207" t="s">
        <v>6</v>
      </c>
      <c r="C207">
        <v>569</v>
      </c>
      <c r="D207" t="s">
        <v>438</v>
      </c>
      <c r="E207" t="s">
        <v>35</v>
      </c>
      <c r="F207" t="s">
        <v>9</v>
      </c>
      <c r="G207">
        <v>80014</v>
      </c>
      <c r="H207">
        <v>187.93</v>
      </c>
      <c r="I207">
        <v>105</v>
      </c>
      <c r="J207" t="s">
        <v>10</v>
      </c>
      <c r="K207">
        <v>1</v>
      </c>
      <c r="L207">
        <v>7</v>
      </c>
    </row>
    <row r="208" spans="1:12">
      <c r="A208" t="s">
        <v>439</v>
      </c>
      <c r="B208" t="s">
        <v>6</v>
      </c>
      <c r="C208">
        <v>577</v>
      </c>
      <c r="D208" t="s">
        <v>440</v>
      </c>
      <c r="E208" t="s">
        <v>35</v>
      </c>
      <c r="F208" t="s">
        <v>9</v>
      </c>
      <c r="G208">
        <v>80013</v>
      </c>
      <c r="H208">
        <v>79.63</v>
      </c>
      <c r="I208">
        <v>105</v>
      </c>
      <c r="J208" t="s">
        <v>10</v>
      </c>
      <c r="K208">
        <v>1</v>
      </c>
      <c r="L208">
        <v>8</v>
      </c>
    </row>
    <row r="209" spans="1:12">
      <c r="A209" t="s">
        <v>441</v>
      </c>
      <c r="B209" t="s">
        <v>6</v>
      </c>
      <c r="C209">
        <v>578</v>
      </c>
      <c r="D209" t="s">
        <v>442</v>
      </c>
      <c r="E209" t="s">
        <v>97</v>
      </c>
      <c r="F209" t="s">
        <v>9</v>
      </c>
      <c r="G209">
        <v>80127</v>
      </c>
      <c r="H209">
        <v>35.64</v>
      </c>
      <c r="I209">
        <v>101</v>
      </c>
      <c r="J209" t="s">
        <v>10</v>
      </c>
      <c r="K209">
        <v>1</v>
      </c>
      <c r="L209">
        <v>8</v>
      </c>
    </row>
    <row r="210" spans="1:12">
      <c r="A210" t="s">
        <v>443</v>
      </c>
      <c r="B210" t="s">
        <v>6</v>
      </c>
      <c r="C210">
        <v>579</v>
      </c>
      <c r="D210" t="s">
        <v>444</v>
      </c>
      <c r="E210" t="s">
        <v>48</v>
      </c>
      <c r="F210" t="s">
        <v>9</v>
      </c>
      <c r="G210">
        <v>80113</v>
      </c>
      <c r="H210">
        <v>233.85</v>
      </c>
      <c r="I210">
        <v>101</v>
      </c>
      <c r="J210" t="s">
        <v>10</v>
      </c>
      <c r="K210">
        <v>1</v>
      </c>
      <c r="L210">
        <v>6</v>
      </c>
    </row>
    <row r="211" spans="1:12">
      <c r="A211" t="s">
        <v>445</v>
      </c>
      <c r="B211" t="s">
        <v>6</v>
      </c>
      <c r="C211">
        <v>580</v>
      </c>
      <c r="D211" t="s">
        <v>446</v>
      </c>
      <c r="E211" t="s">
        <v>8</v>
      </c>
      <c r="F211" t="s">
        <v>9</v>
      </c>
      <c r="G211">
        <v>80219</v>
      </c>
      <c r="H211">
        <v>278.06</v>
      </c>
      <c r="I211">
        <v>106</v>
      </c>
      <c r="J211" t="s">
        <v>10</v>
      </c>
      <c r="K211">
        <v>1</v>
      </c>
      <c r="L211">
        <v>2</v>
      </c>
    </row>
    <row r="212" spans="1:12">
      <c r="A212" t="s">
        <v>447</v>
      </c>
      <c r="B212" t="s">
        <v>6</v>
      </c>
      <c r="C212">
        <v>581</v>
      </c>
      <c r="D212" t="s">
        <v>448</v>
      </c>
      <c r="E212" t="s">
        <v>17</v>
      </c>
      <c r="F212" t="s">
        <v>9</v>
      </c>
      <c r="G212">
        <v>80016</v>
      </c>
      <c r="H212">
        <v>77.760000000000005</v>
      </c>
      <c r="I212">
        <v>102</v>
      </c>
      <c r="J212" t="s">
        <v>10</v>
      </c>
      <c r="K212">
        <v>1</v>
      </c>
      <c r="L212">
        <v>4</v>
      </c>
    </row>
    <row r="213" spans="1:12">
      <c r="A213" t="s">
        <v>449</v>
      </c>
      <c r="B213" t="s">
        <v>6</v>
      </c>
      <c r="C213">
        <v>582</v>
      </c>
      <c r="D213" t="s">
        <v>450</v>
      </c>
      <c r="E213" t="s">
        <v>35</v>
      </c>
      <c r="F213" t="s">
        <v>9</v>
      </c>
      <c r="G213">
        <v>80017</v>
      </c>
      <c r="H213">
        <v>246.79</v>
      </c>
      <c r="I213">
        <v>105</v>
      </c>
      <c r="J213" t="s">
        <v>10</v>
      </c>
      <c r="K213">
        <v>1</v>
      </c>
      <c r="L213">
        <v>2</v>
      </c>
    </row>
    <row r="214" spans="1:12">
      <c r="A214" t="s">
        <v>451</v>
      </c>
      <c r="B214" t="s">
        <v>6</v>
      </c>
      <c r="C214">
        <v>583</v>
      </c>
      <c r="D214" t="s">
        <v>452</v>
      </c>
      <c r="E214" t="s">
        <v>77</v>
      </c>
      <c r="F214" t="s">
        <v>9</v>
      </c>
      <c r="G214">
        <v>80031</v>
      </c>
      <c r="H214">
        <v>220.83</v>
      </c>
      <c r="I214">
        <v>103</v>
      </c>
      <c r="J214" t="s">
        <v>10</v>
      </c>
      <c r="K214">
        <v>1</v>
      </c>
      <c r="L214">
        <v>7</v>
      </c>
    </row>
    <row r="215" spans="1:12">
      <c r="A215" t="s">
        <v>453</v>
      </c>
      <c r="B215" t="s">
        <v>6</v>
      </c>
      <c r="C215">
        <v>584</v>
      </c>
      <c r="D215" t="s">
        <v>454</v>
      </c>
      <c r="E215" t="s">
        <v>35</v>
      </c>
      <c r="F215" t="s">
        <v>9</v>
      </c>
      <c r="G215">
        <v>80011</v>
      </c>
      <c r="H215">
        <v>56.3</v>
      </c>
      <c r="I215">
        <v>104</v>
      </c>
      <c r="J215" t="s">
        <v>10</v>
      </c>
      <c r="K215">
        <v>1</v>
      </c>
      <c r="L215">
        <v>2</v>
      </c>
    </row>
    <row r="216" spans="1:12">
      <c r="A216" t="s">
        <v>455</v>
      </c>
      <c r="B216" t="s">
        <v>6</v>
      </c>
      <c r="C216">
        <v>586</v>
      </c>
      <c r="D216" t="s">
        <v>456</v>
      </c>
      <c r="E216" t="s">
        <v>35</v>
      </c>
      <c r="F216" t="s">
        <v>9</v>
      </c>
      <c r="G216">
        <v>80013</v>
      </c>
      <c r="H216">
        <v>189.74</v>
      </c>
      <c r="I216">
        <v>100</v>
      </c>
      <c r="J216" t="s">
        <v>10</v>
      </c>
      <c r="K216">
        <v>1</v>
      </c>
      <c r="L216">
        <v>3</v>
      </c>
    </row>
    <row r="217" spans="1:12">
      <c r="A217" t="s">
        <v>457</v>
      </c>
      <c r="B217" t="s">
        <v>6</v>
      </c>
      <c r="C217">
        <v>587</v>
      </c>
      <c r="D217" t="s">
        <v>458</v>
      </c>
      <c r="E217" t="s">
        <v>35</v>
      </c>
      <c r="F217" t="s">
        <v>9</v>
      </c>
      <c r="G217">
        <v>80015</v>
      </c>
      <c r="H217">
        <v>236.01</v>
      </c>
      <c r="I217">
        <v>104</v>
      </c>
      <c r="J217" t="s">
        <v>10</v>
      </c>
      <c r="K217">
        <v>1</v>
      </c>
      <c r="L217">
        <v>4</v>
      </c>
    </row>
    <row r="218" spans="1:12">
      <c r="A218" t="s">
        <v>459</v>
      </c>
      <c r="B218" t="s">
        <v>6</v>
      </c>
      <c r="C218">
        <v>588</v>
      </c>
      <c r="D218" t="s">
        <v>460</v>
      </c>
      <c r="E218" t="s">
        <v>29</v>
      </c>
      <c r="F218" t="s">
        <v>9</v>
      </c>
      <c r="G218">
        <v>80002</v>
      </c>
      <c r="H218">
        <v>166.92</v>
      </c>
      <c r="I218">
        <v>103</v>
      </c>
      <c r="J218" t="s">
        <v>10</v>
      </c>
      <c r="K218">
        <v>1</v>
      </c>
      <c r="L218">
        <v>2</v>
      </c>
    </row>
    <row r="219" spans="1:12">
      <c r="A219" t="s">
        <v>461</v>
      </c>
      <c r="B219" t="s">
        <v>6</v>
      </c>
      <c r="C219">
        <v>589</v>
      </c>
      <c r="D219" t="s">
        <v>462</v>
      </c>
      <c r="E219" t="s">
        <v>35</v>
      </c>
      <c r="F219" t="s">
        <v>9</v>
      </c>
      <c r="G219">
        <v>80011</v>
      </c>
      <c r="H219">
        <v>45.9</v>
      </c>
      <c r="I219">
        <v>105</v>
      </c>
      <c r="J219" t="s">
        <v>14</v>
      </c>
      <c r="K219">
        <v>1</v>
      </c>
      <c r="L219">
        <v>3</v>
      </c>
    </row>
    <row r="220" spans="1:12">
      <c r="A220" t="s">
        <v>463</v>
      </c>
      <c r="B220" t="s">
        <v>6</v>
      </c>
      <c r="C220">
        <v>591</v>
      </c>
      <c r="D220" t="s">
        <v>464</v>
      </c>
      <c r="E220" t="s">
        <v>8</v>
      </c>
      <c r="F220" t="s">
        <v>9</v>
      </c>
      <c r="G220">
        <v>80230</v>
      </c>
      <c r="H220">
        <v>168.09</v>
      </c>
      <c r="I220">
        <v>100</v>
      </c>
      <c r="J220" t="s">
        <v>10</v>
      </c>
      <c r="K220">
        <v>1</v>
      </c>
      <c r="L220">
        <v>6</v>
      </c>
    </row>
    <row r="221" spans="1:12">
      <c r="A221" t="s">
        <v>465</v>
      </c>
      <c r="B221" t="s">
        <v>6</v>
      </c>
      <c r="C221">
        <v>595</v>
      </c>
      <c r="D221" t="s">
        <v>466</v>
      </c>
      <c r="E221" t="s">
        <v>84</v>
      </c>
      <c r="F221" t="s">
        <v>9</v>
      </c>
      <c r="G221">
        <v>80260</v>
      </c>
      <c r="H221">
        <v>244.16</v>
      </c>
      <c r="I221">
        <v>109</v>
      </c>
      <c r="J221" t="s">
        <v>10</v>
      </c>
      <c r="K221">
        <v>4</v>
      </c>
      <c r="L221">
        <v>4</v>
      </c>
    </row>
    <row r="222" spans="1:12">
      <c r="A222" t="s">
        <v>467</v>
      </c>
      <c r="B222" t="s">
        <v>6</v>
      </c>
      <c r="C222">
        <v>599</v>
      </c>
      <c r="D222" t="s">
        <v>468</v>
      </c>
      <c r="E222" t="s">
        <v>8</v>
      </c>
      <c r="F222" t="s">
        <v>9</v>
      </c>
      <c r="G222">
        <v>80231</v>
      </c>
      <c r="H222">
        <v>243.37</v>
      </c>
      <c r="I222">
        <v>105</v>
      </c>
      <c r="J222" t="s">
        <v>10</v>
      </c>
      <c r="K222">
        <v>1</v>
      </c>
      <c r="L222">
        <v>1</v>
      </c>
    </row>
    <row r="223" spans="1:12">
      <c r="A223" t="s">
        <v>469</v>
      </c>
      <c r="B223" t="s">
        <v>6</v>
      </c>
      <c r="C223">
        <v>602</v>
      </c>
      <c r="D223" t="s">
        <v>470</v>
      </c>
      <c r="E223" t="s">
        <v>26</v>
      </c>
      <c r="F223" t="s">
        <v>9</v>
      </c>
      <c r="G223">
        <v>80235</v>
      </c>
      <c r="H223">
        <v>278.26</v>
      </c>
      <c r="I223">
        <v>101</v>
      </c>
      <c r="J223" t="s">
        <v>10</v>
      </c>
      <c r="K223">
        <v>3</v>
      </c>
      <c r="L223">
        <v>1</v>
      </c>
    </row>
    <row r="224" spans="1:12">
      <c r="A224" t="s">
        <v>471</v>
      </c>
      <c r="B224" t="s">
        <v>6</v>
      </c>
      <c r="C224">
        <v>613</v>
      </c>
      <c r="D224" t="s">
        <v>472</v>
      </c>
      <c r="E224" t="s">
        <v>35</v>
      </c>
      <c r="F224" t="s">
        <v>9</v>
      </c>
      <c r="G224">
        <v>80012</v>
      </c>
      <c r="H224">
        <v>168.42</v>
      </c>
      <c r="I224">
        <v>100</v>
      </c>
      <c r="J224" t="s">
        <v>10</v>
      </c>
      <c r="K224">
        <v>3</v>
      </c>
      <c r="L224">
        <v>2</v>
      </c>
    </row>
    <row r="225" spans="1:12">
      <c r="A225" t="s">
        <v>473</v>
      </c>
      <c r="B225" t="s">
        <v>6</v>
      </c>
      <c r="C225">
        <v>615</v>
      </c>
      <c r="D225" t="s">
        <v>474</v>
      </c>
      <c r="E225" t="s">
        <v>35</v>
      </c>
      <c r="F225" t="s">
        <v>9</v>
      </c>
      <c r="G225">
        <v>80017</v>
      </c>
      <c r="H225">
        <v>67.45</v>
      </c>
      <c r="I225">
        <v>104</v>
      </c>
      <c r="J225" t="s">
        <v>10</v>
      </c>
      <c r="K225">
        <v>1</v>
      </c>
      <c r="L225">
        <v>1</v>
      </c>
    </row>
    <row r="226" spans="1:12">
      <c r="A226" t="s">
        <v>475</v>
      </c>
      <c r="B226" t="s">
        <v>6</v>
      </c>
      <c r="C226">
        <v>617</v>
      </c>
      <c r="D226" t="s">
        <v>258</v>
      </c>
      <c r="E226" t="s">
        <v>48</v>
      </c>
      <c r="F226" t="s">
        <v>9</v>
      </c>
      <c r="G226">
        <v>80112</v>
      </c>
      <c r="H226">
        <v>88.13</v>
      </c>
      <c r="I226">
        <v>104</v>
      </c>
      <c r="J226" t="s">
        <v>10</v>
      </c>
      <c r="K226">
        <v>2</v>
      </c>
      <c r="L226">
        <v>6</v>
      </c>
    </row>
    <row r="227" spans="1:12">
      <c r="A227" t="s">
        <v>476</v>
      </c>
      <c r="B227" t="s">
        <v>6</v>
      </c>
      <c r="C227">
        <v>621</v>
      </c>
      <c r="D227" t="s">
        <v>477</v>
      </c>
      <c r="E227" t="s">
        <v>26</v>
      </c>
      <c r="F227" t="s">
        <v>9</v>
      </c>
      <c r="G227">
        <v>80226</v>
      </c>
      <c r="H227">
        <v>50.97</v>
      </c>
      <c r="I227">
        <v>106</v>
      </c>
      <c r="J227" t="s">
        <v>10</v>
      </c>
      <c r="K227">
        <v>1</v>
      </c>
      <c r="L227">
        <v>7</v>
      </c>
    </row>
    <row r="228" spans="1:12">
      <c r="A228" t="s">
        <v>478</v>
      </c>
      <c r="B228" t="s">
        <v>6</v>
      </c>
      <c r="C228">
        <v>622</v>
      </c>
      <c r="D228" t="s">
        <v>479</v>
      </c>
      <c r="E228" t="s">
        <v>17</v>
      </c>
      <c r="F228" t="s">
        <v>9</v>
      </c>
      <c r="G228">
        <v>80121</v>
      </c>
      <c r="H228">
        <v>60.5</v>
      </c>
      <c r="I228">
        <v>104</v>
      </c>
      <c r="J228" t="s">
        <v>10</v>
      </c>
      <c r="K228">
        <v>1</v>
      </c>
      <c r="L228">
        <v>4</v>
      </c>
    </row>
    <row r="229" spans="1:12">
      <c r="A229" t="s">
        <v>480</v>
      </c>
      <c r="B229" t="s">
        <v>6</v>
      </c>
      <c r="C229">
        <v>623</v>
      </c>
      <c r="D229" t="s">
        <v>481</v>
      </c>
      <c r="E229" t="s">
        <v>8</v>
      </c>
      <c r="F229" t="s">
        <v>9</v>
      </c>
      <c r="G229">
        <v>80223</v>
      </c>
      <c r="H229">
        <v>16.25</v>
      </c>
      <c r="I229">
        <v>106</v>
      </c>
      <c r="J229" t="s">
        <v>10</v>
      </c>
      <c r="K229">
        <v>1</v>
      </c>
      <c r="L229">
        <v>5</v>
      </c>
    </row>
    <row r="230" spans="1:12">
      <c r="A230" t="s">
        <v>482</v>
      </c>
      <c r="B230" t="s">
        <v>6</v>
      </c>
      <c r="C230">
        <v>624</v>
      </c>
      <c r="D230" t="s">
        <v>483</v>
      </c>
      <c r="E230" t="s">
        <v>8</v>
      </c>
      <c r="F230" t="s">
        <v>9</v>
      </c>
      <c r="G230">
        <v>80222</v>
      </c>
      <c r="H230">
        <v>205.42</v>
      </c>
      <c r="I230">
        <v>100</v>
      </c>
      <c r="J230" t="s">
        <v>10</v>
      </c>
      <c r="K230">
        <v>1</v>
      </c>
      <c r="L230">
        <v>2</v>
      </c>
    </row>
    <row r="231" spans="1:12">
      <c r="A231" t="s">
        <v>484</v>
      </c>
      <c r="B231" t="s">
        <v>6</v>
      </c>
      <c r="C231">
        <v>626</v>
      </c>
      <c r="D231" t="s">
        <v>485</v>
      </c>
      <c r="E231" t="s">
        <v>8</v>
      </c>
      <c r="F231" t="s">
        <v>9</v>
      </c>
      <c r="G231">
        <v>80247</v>
      </c>
      <c r="H231">
        <v>9.86</v>
      </c>
      <c r="I231">
        <v>100</v>
      </c>
      <c r="J231" t="s">
        <v>10</v>
      </c>
      <c r="K231">
        <v>1</v>
      </c>
      <c r="L231">
        <v>5</v>
      </c>
    </row>
    <row r="232" spans="1:12">
      <c r="A232" t="s">
        <v>486</v>
      </c>
      <c r="B232" t="s">
        <v>6</v>
      </c>
      <c r="C232">
        <v>633</v>
      </c>
      <c r="D232" t="s">
        <v>487</v>
      </c>
      <c r="E232" t="s">
        <v>8</v>
      </c>
      <c r="F232" t="s">
        <v>9</v>
      </c>
      <c r="G232">
        <v>80230</v>
      </c>
      <c r="H232">
        <v>211.06</v>
      </c>
      <c r="I232">
        <v>105</v>
      </c>
      <c r="J232" t="s">
        <v>14</v>
      </c>
      <c r="K232">
        <v>1</v>
      </c>
      <c r="L232">
        <v>3</v>
      </c>
    </row>
    <row r="233" spans="1:12">
      <c r="A233" t="s">
        <v>488</v>
      </c>
      <c r="B233" t="s">
        <v>6</v>
      </c>
      <c r="C233">
        <v>639</v>
      </c>
      <c r="D233" t="s">
        <v>489</v>
      </c>
      <c r="E233" t="s">
        <v>35</v>
      </c>
      <c r="F233" t="s">
        <v>9</v>
      </c>
      <c r="G233">
        <v>80017</v>
      </c>
      <c r="H233">
        <v>236.32</v>
      </c>
      <c r="I233">
        <v>105</v>
      </c>
      <c r="J233" t="s">
        <v>10</v>
      </c>
      <c r="K233">
        <v>3</v>
      </c>
      <c r="L233">
        <v>3</v>
      </c>
    </row>
    <row r="234" spans="1:12">
      <c r="A234" t="s">
        <v>490</v>
      </c>
      <c r="B234" t="s">
        <v>6</v>
      </c>
      <c r="C234">
        <v>643</v>
      </c>
      <c r="D234" t="s">
        <v>491</v>
      </c>
      <c r="E234" t="s">
        <v>77</v>
      </c>
      <c r="F234" t="s">
        <v>9</v>
      </c>
      <c r="G234">
        <v>80020</v>
      </c>
      <c r="H234">
        <v>46.65</v>
      </c>
      <c r="I234">
        <v>109</v>
      </c>
      <c r="J234" t="s">
        <v>10</v>
      </c>
      <c r="K234">
        <v>1</v>
      </c>
      <c r="L234">
        <v>2</v>
      </c>
    </row>
    <row r="235" spans="1:12">
      <c r="A235" t="s">
        <v>492</v>
      </c>
      <c r="B235" t="s">
        <v>6</v>
      </c>
      <c r="C235">
        <v>648</v>
      </c>
      <c r="D235" t="s">
        <v>493</v>
      </c>
      <c r="E235" t="s">
        <v>8</v>
      </c>
      <c r="F235" t="s">
        <v>9</v>
      </c>
      <c r="G235">
        <v>80204</v>
      </c>
      <c r="H235">
        <v>125.01</v>
      </c>
      <c r="I235">
        <v>101</v>
      </c>
      <c r="J235" t="s">
        <v>10</v>
      </c>
      <c r="K235">
        <v>1</v>
      </c>
      <c r="L235">
        <v>5</v>
      </c>
    </row>
    <row r="236" spans="1:12">
      <c r="A236" t="s">
        <v>494</v>
      </c>
      <c r="B236" t="s">
        <v>6</v>
      </c>
      <c r="C236">
        <v>654</v>
      </c>
      <c r="D236" t="s">
        <v>495</v>
      </c>
      <c r="E236" t="s">
        <v>8</v>
      </c>
      <c r="F236" t="s">
        <v>9</v>
      </c>
      <c r="G236">
        <v>80234</v>
      </c>
      <c r="H236">
        <v>139.68</v>
      </c>
      <c r="I236">
        <v>107</v>
      </c>
      <c r="J236" t="s">
        <v>14</v>
      </c>
      <c r="K236">
        <v>1</v>
      </c>
      <c r="L236">
        <v>5</v>
      </c>
    </row>
    <row r="237" spans="1:12">
      <c r="A237" t="s">
        <v>496</v>
      </c>
      <c r="B237" t="s">
        <v>6</v>
      </c>
      <c r="C237">
        <v>655</v>
      </c>
      <c r="D237" t="s">
        <v>497</v>
      </c>
      <c r="E237" t="s">
        <v>8</v>
      </c>
      <c r="F237" t="s">
        <v>9</v>
      </c>
      <c r="G237">
        <v>80220</v>
      </c>
      <c r="H237">
        <v>45.54</v>
      </c>
      <c r="I237">
        <v>101</v>
      </c>
      <c r="J237" t="s">
        <v>14</v>
      </c>
      <c r="K237">
        <v>1</v>
      </c>
      <c r="L237">
        <v>3</v>
      </c>
    </row>
    <row r="238" spans="1:12">
      <c r="A238" t="s">
        <v>498</v>
      </c>
      <c r="B238" t="s">
        <v>6</v>
      </c>
      <c r="C238">
        <v>656</v>
      </c>
      <c r="D238" t="s">
        <v>499</v>
      </c>
      <c r="E238" t="s">
        <v>48</v>
      </c>
      <c r="F238" t="s">
        <v>9</v>
      </c>
      <c r="G238">
        <v>80113</v>
      </c>
      <c r="H238">
        <v>142.01</v>
      </c>
      <c r="I238">
        <v>101</v>
      </c>
      <c r="J238" t="s">
        <v>10</v>
      </c>
      <c r="K238">
        <v>1</v>
      </c>
      <c r="L238">
        <v>4</v>
      </c>
    </row>
    <row r="239" spans="1:12">
      <c r="A239" t="s">
        <v>500</v>
      </c>
      <c r="B239" t="s">
        <v>6</v>
      </c>
      <c r="C239">
        <v>657</v>
      </c>
      <c r="D239" t="s">
        <v>501</v>
      </c>
      <c r="E239" t="s">
        <v>84</v>
      </c>
      <c r="F239" t="s">
        <v>9</v>
      </c>
      <c r="G239">
        <v>80234</v>
      </c>
      <c r="H239">
        <v>41.49</v>
      </c>
      <c r="I239">
        <v>103</v>
      </c>
      <c r="J239" t="s">
        <v>10</v>
      </c>
      <c r="K239">
        <v>1</v>
      </c>
      <c r="L239">
        <v>4</v>
      </c>
    </row>
    <row r="240" spans="1:12">
      <c r="A240" t="s">
        <v>502</v>
      </c>
      <c r="B240" t="s">
        <v>6</v>
      </c>
      <c r="C240">
        <v>658</v>
      </c>
      <c r="D240" t="s">
        <v>503</v>
      </c>
      <c r="E240" t="s">
        <v>8</v>
      </c>
      <c r="F240" t="s">
        <v>9</v>
      </c>
      <c r="G240">
        <v>80236</v>
      </c>
      <c r="H240">
        <v>139.91</v>
      </c>
      <c r="I240">
        <v>101</v>
      </c>
      <c r="J240" t="s">
        <v>10</v>
      </c>
      <c r="K240">
        <v>1</v>
      </c>
      <c r="L240">
        <v>2</v>
      </c>
    </row>
    <row r="241" spans="1:12">
      <c r="A241" t="s">
        <v>504</v>
      </c>
      <c r="B241" t="s">
        <v>6</v>
      </c>
      <c r="C241">
        <v>659</v>
      </c>
      <c r="D241" t="s">
        <v>505</v>
      </c>
      <c r="E241" t="s">
        <v>32</v>
      </c>
      <c r="F241" t="s">
        <v>9</v>
      </c>
      <c r="G241">
        <v>80020</v>
      </c>
      <c r="H241">
        <v>161.58000000000001</v>
      </c>
      <c r="I241">
        <v>109</v>
      </c>
      <c r="J241" t="s">
        <v>10</v>
      </c>
      <c r="K241">
        <v>1</v>
      </c>
      <c r="L241">
        <v>8</v>
      </c>
    </row>
    <row r="242" spans="1:12">
      <c r="A242" t="s">
        <v>506</v>
      </c>
      <c r="B242" t="s">
        <v>6</v>
      </c>
      <c r="C242">
        <v>661</v>
      </c>
      <c r="D242" t="s">
        <v>507</v>
      </c>
      <c r="E242" t="s">
        <v>32</v>
      </c>
      <c r="F242" t="s">
        <v>9</v>
      </c>
      <c r="G242">
        <v>80021</v>
      </c>
      <c r="H242">
        <v>264.42</v>
      </c>
      <c r="I242">
        <v>103</v>
      </c>
      <c r="J242" t="s">
        <v>10</v>
      </c>
      <c r="K242">
        <v>2</v>
      </c>
      <c r="L242">
        <v>5</v>
      </c>
    </row>
    <row r="243" spans="1:12">
      <c r="A243" t="s">
        <v>508</v>
      </c>
      <c r="B243" t="s">
        <v>6</v>
      </c>
      <c r="C243">
        <v>664</v>
      </c>
      <c r="D243" t="s">
        <v>509</v>
      </c>
      <c r="E243" t="s">
        <v>29</v>
      </c>
      <c r="F243" t="s">
        <v>9</v>
      </c>
      <c r="G243">
        <v>80004</v>
      </c>
      <c r="H243">
        <v>232.04</v>
      </c>
      <c r="I243">
        <v>108</v>
      </c>
      <c r="J243" t="s">
        <v>10</v>
      </c>
      <c r="K243">
        <v>2</v>
      </c>
      <c r="L243">
        <v>2</v>
      </c>
    </row>
    <row r="244" spans="1:12">
      <c r="A244" t="s">
        <v>510</v>
      </c>
      <c r="B244" t="s">
        <v>6</v>
      </c>
      <c r="C244">
        <v>670</v>
      </c>
      <c r="D244" t="s">
        <v>511</v>
      </c>
      <c r="E244" t="s">
        <v>8</v>
      </c>
      <c r="F244" t="s">
        <v>9</v>
      </c>
      <c r="G244">
        <v>80229</v>
      </c>
      <c r="H244">
        <v>220.63</v>
      </c>
      <c r="I244">
        <v>107</v>
      </c>
      <c r="J244" t="s">
        <v>10</v>
      </c>
      <c r="K244">
        <v>3</v>
      </c>
      <c r="L244">
        <v>7</v>
      </c>
    </row>
    <row r="245" spans="1:12">
      <c r="A245" t="s">
        <v>512</v>
      </c>
      <c r="B245" t="s">
        <v>6</v>
      </c>
      <c r="C245">
        <v>673</v>
      </c>
      <c r="D245" t="s">
        <v>513</v>
      </c>
      <c r="E245" t="s">
        <v>29</v>
      </c>
      <c r="F245" t="s">
        <v>9</v>
      </c>
      <c r="G245">
        <v>80003</v>
      </c>
      <c r="H245">
        <v>121.23</v>
      </c>
      <c r="I245">
        <v>103</v>
      </c>
      <c r="J245" t="s">
        <v>10</v>
      </c>
      <c r="K245">
        <v>2</v>
      </c>
      <c r="L245">
        <v>5</v>
      </c>
    </row>
    <row r="246" spans="1:12">
      <c r="A246" t="s">
        <v>514</v>
      </c>
      <c r="B246" t="s">
        <v>6</v>
      </c>
      <c r="C246">
        <v>675</v>
      </c>
      <c r="D246" t="s">
        <v>515</v>
      </c>
      <c r="E246" t="s">
        <v>97</v>
      </c>
      <c r="F246" t="s">
        <v>9</v>
      </c>
      <c r="G246">
        <v>80120</v>
      </c>
      <c r="H246">
        <v>92.4</v>
      </c>
      <c r="I246">
        <v>106</v>
      </c>
      <c r="J246" t="s">
        <v>10</v>
      </c>
      <c r="K246">
        <v>2</v>
      </c>
      <c r="L246">
        <v>3</v>
      </c>
    </row>
    <row r="247" spans="1:12">
      <c r="A247" t="s">
        <v>516</v>
      </c>
      <c r="B247" t="s">
        <v>6</v>
      </c>
      <c r="C247">
        <v>676</v>
      </c>
      <c r="D247" t="s">
        <v>517</v>
      </c>
      <c r="E247" t="s">
        <v>8</v>
      </c>
      <c r="F247" t="s">
        <v>9</v>
      </c>
      <c r="G247">
        <v>80220</v>
      </c>
      <c r="H247">
        <v>188.53</v>
      </c>
      <c r="I247">
        <v>100</v>
      </c>
      <c r="J247" t="s">
        <v>14</v>
      </c>
      <c r="K247">
        <v>2</v>
      </c>
      <c r="L247">
        <v>8</v>
      </c>
    </row>
    <row r="248" spans="1:12">
      <c r="A248" t="s">
        <v>518</v>
      </c>
      <c r="B248" t="s">
        <v>6</v>
      </c>
      <c r="C248">
        <v>678</v>
      </c>
      <c r="D248" t="s">
        <v>519</v>
      </c>
      <c r="E248" t="s">
        <v>29</v>
      </c>
      <c r="F248" t="s">
        <v>9</v>
      </c>
      <c r="G248">
        <v>80004</v>
      </c>
      <c r="H248">
        <v>173.36</v>
      </c>
      <c r="I248">
        <v>103</v>
      </c>
      <c r="J248" t="s">
        <v>14</v>
      </c>
      <c r="K248">
        <v>2</v>
      </c>
      <c r="L248">
        <v>6</v>
      </c>
    </row>
    <row r="249" spans="1:12">
      <c r="A249" t="s">
        <v>520</v>
      </c>
      <c r="B249" t="s">
        <v>6</v>
      </c>
      <c r="C249">
        <v>681</v>
      </c>
      <c r="D249" t="s">
        <v>521</v>
      </c>
      <c r="E249" t="s">
        <v>32</v>
      </c>
      <c r="F249" t="s">
        <v>9</v>
      </c>
      <c r="G249">
        <v>80020</v>
      </c>
      <c r="H249">
        <v>237.01</v>
      </c>
      <c r="I249">
        <v>109</v>
      </c>
      <c r="J249" t="s">
        <v>14</v>
      </c>
      <c r="K249">
        <v>1</v>
      </c>
      <c r="L249">
        <v>6</v>
      </c>
    </row>
    <row r="250" spans="1:12">
      <c r="A250" t="s">
        <v>522</v>
      </c>
      <c r="B250" t="s">
        <v>6</v>
      </c>
      <c r="C250">
        <v>683</v>
      </c>
      <c r="D250" t="s">
        <v>523</v>
      </c>
      <c r="E250" t="s">
        <v>35</v>
      </c>
      <c r="F250" t="s">
        <v>9</v>
      </c>
      <c r="G250">
        <v>80012</v>
      </c>
      <c r="H250">
        <v>261.61</v>
      </c>
      <c r="I250">
        <v>105</v>
      </c>
      <c r="J250" t="s">
        <v>10</v>
      </c>
      <c r="K250">
        <v>2</v>
      </c>
      <c r="L250">
        <v>8</v>
      </c>
    </row>
    <row r="251" spans="1:12">
      <c r="A251" t="s">
        <v>524</v>
      </c>
      <c r="B251" t="s">
        <v>6</v>
      </c>
      <c r="C251">
        <v>686</v>
      </c>
      <c r="D251" t="s">
        <v>525</v>
      </c>
      <c r="E251" t="s">
        <v>35</v>
      </c>
      <c r="F251" t="s">
        <v>9</v>
      </c>
      <c r="G251">
        <v>80013</v>
      </c>
      <c r="H251">
        <v>239.67</v>
      </c>
      <c r="I251">
        <v>105</v>
      </c>
      <c r="J251" t="s">
        <v>10</v>
      </c>
      <c r="K251">
        <v>3</v>
      </c>
      <c r="L251">
        <v>4</v>
      </c>
    </row>
    <row r="252" spans="1:12">
      <c r="A252" t="s">
        <v>526</v>
      </c>
      <c r="B252" t="s">
        <v>6</v>
      </c>
      <c r="C252">
        <v>700</v>
      </c>
      <c r="D252" t="s">
        <v>527</v>
      </c>
      <c r="E252" t="s">
        <v>8</v>
      </c>
      <c r="F252" t="s">
        <v>9</v>
      </c>
      <c r="G252">
        <v>80222</v>
      </c>
      <c r="H252">
        <v>210.79</v>
      </c>
      <c r="I252">
        <v>100</v>
      </c>
      <c r="J252" t="s">
        <v>10</v>
      </c>
      <c r="K252">
        <v>1</v>
      </c>
      <c r="L252">
        <v>8</v>
      </c>
    </row>
    <row r="253" spans="1:12">
      <c r="A253" t="s">
        <v>528</v>
      </c>
      <c r="B253" t="s">
        <v>6</v>
      </c>
      <c r="C253">
        <v>703</v>
      </c>
      <c r="D253" t="s">
        <v>529</v>
      </c>
      <c r="E253" t="s">
        <v>8</v>
      </c>
      <c r="F253" t="s">
        <v>9</v>
      </c>
      <c r="G253">
        <v>80236</v>
      </c>
      <c r="H253">
        <v>172.71</v>
      </c>
      <c r="I253">
        <v>101</v>
      </c>
      <c r="J253" t="s">
        <v>10</v>
      </c>
      <c r="K253">
        <v>1</v>
      </c>
      <c r="L253">
        <v>4</v>
      </c>
    </row>
    <row r="254" spans="1:12">
      <c r="A254" t="s">
        <v>530</v>
      </c>
      <c r="B254" t="s">
        <v>6</v>
      </c>
      <c r="C254">
        <v>704</v>
      </c>
      <c r="D254" t="s">
        <v>531</v>
      </c>
      <c r="E254" t="s">
        <v>8</v>
      </c>
      <c r="F254" t="s">
        <v>9</v>
      </c>
      <c r="G254">
        <v>80236</v>
      </c>
      <c r="H254">
        <v>65.790000000000006</v>
      </c>
      <c r="I254">
        <v>101</v>
      </c>
      <c r="J254" t="s">
        <v>14</v>
      </c>
      <c r="K254">
        <v>1</v>
      </c>
      <c r="L254">
        <v>1</v>
      </c>
    </row>
    <row r="255" spans="1:12">
      <c r="A255" t="s">
        <v>532</v>
      </c>
      <c r="B255" t="s">
        <v>6</v>
      </c>
      <c r="C255">
        <v>705</v>
      </c>
      <c r="D255" t="s">
        <v>533</v>
      </c>
      <c r="E255" t="s">
        <v>212</v>
      </c>
      <c r="F255" t="s">
        <v>9</v>
      </c>
      <c r="G255">
        <v>80241</v>
      </c>
      <c r="H255">
        <v>160.51</v>
      </c>
      <c r="I255">
        <v>103</v>
      </c>
      <c r="J255" t="s">
        <v>10</v>
      </c>
      <c r="K255">
        <v>1</v>
      </c>
      <c r="L255">
        <v>4</v>
      </c>
    </row>
    <row r="256" spans="1:12">
      <c r="A256" t="s">
        <v>534</v>
      </c>
      <c r="B256" t="s">
        <v>6</v>
      </c>
      <c r="C256">
        <v>706</v>
      </c>
      <c r="D256" t="s">
        <v>535</v>
      </c>
      <c r="E256" t="s">
        <v>8</v>
      </c>
      <c r="F256" t="s">
        <v>9</v>
      </c>
      <c r="G256">
        <v>80230</v>
      </c>
      <c r="H256">
        <v>89.63</v>
      </c>
      <c r="I256">
        <v>100</v>
      </c>
      <c r="J256" t="s">
        <v>10</v>
      </c>
      <c r="K256">
        <v>1</v>
      </c>
      <c r="L256">
        <v>6</v>
      </c>
    </row>
    <row r="257" spans="1:12">
      <c r="A257" t="s">
        <v>536</v>
      </c>
      <c r="B257" t="s">
        <v>6</v>
      </c>
      <c r="C257">
        <v>707</v>
      </c>
      <c r="D257" t="s">
        <v>537</v>
      </c>
      <c r="E257" t="s">
        <v>35</v>
      </c>
      <c r="F257" t="s">
        <v>9</v>
      </c>
      <c r="G257">
        <v>80013</v>
      </c>
      <c r="H257">
        <v>94.9</v>
      </c>
      <c r="I257">
        <v>102</v>
      </c>
      <c r="J257" t="s">
        <v>10</v>
      </c>
      <c r="K257">
        <v>1</v>
      </c>
      <c r="L257">
        <v>4</v>
      </c>
    </row>
    <row r="258" spans="1:12">
      <c r="A258" t="s">
        <v>538</v>
      </c>
      <c r="B258" t="s">
        <v>6</v>
      </c>
      <c r="C258">
        <v>708</v>
      </c>
      <c r="D258" t="s">
        <v>539</v>
      </c>
      <c r="E258" t="s">
        <v>29</v>
      </c>
      <c r="F258" t="s">
        <v>9</v>
      </c>
      <c r="G258">
        <v>80005</v>
      </c>
      <c r="H258">
        <v>127.26</v>
      </c>
      <c r="I258">
        <v>103</v>
      </c>
      <c r="J258" t="s">
        <v>10</v>
      </c>
      <c r="K258">
        <v>1</v>
      </c>
      <c r="L258">
        <v>5</v>
      </c>
    </row>
    <row r="259" spans="1:12">
      <c r="A259" t="s">
        <v>540</v>
      </c>
      <c r="B259" t="s">
        <v>6</v>
      </c>
      <c r="C259">
        <v>710</v>
      </c>
      <c r="D259" t="s">
        <v>541</v>
      </c>
      <c r="E259" t="s">
        <v>35</v>
      </c>
      <c r="F259" t="s">
        <v>9</v>
      </c>
      <c r="G259">
        <v>80013</v>
      </c>
      <c r="H259">
        <v>43.7</v>
      </c>
      <c r="I259">
        <v>104</v>
      </c>
      <c r="J259" t="s">
        <v>10</v>
      </c>
      <c r="K259">
        <v>1</v>
      </c>
      <c r="L259">
        <v>6</v>
      </c>
    </row>
    <row r="260" spans="1:12">
      <c r="A260" t="s">
        <v>542</v>
      </c>
      <c r="B260" t="s">
        <v>6</v>
      </c>
      <c r="C260">
        <v>711</v>
      </c>
      <c r="D260" t="s">
        <v>543</v>
      </c>
      <c r="E260" t="s">
        <v>26</v>
      </c>
      <c r="F260" t="s">
        <v>9</v>
      </c>
      <c r="G260">
        <v>80214</v>
      </c>
      <c r="H260">
        <v>239.87</v>
      </c>
      <c r="I260">
        <v>100</v>
      </c>
      <c r="J260" t="s">
        <v>10</v>
      </c>
      <c r="K260">
        <v>1</v>
      </c>
      <c r="L260">
        <v>3</v>
      </c>
    </row>
    <row r="261" spans="1:12">
      <c r="A261" t="s">
        <v>544</v>
      </c>
      <c r="B261" t="s">
        <v>6</v>
      </c>
      <c r="C261">
        <v>712</v>
      </c>
      <c r="D261" t="s">
        <v>545</v>
      </c>
      <c r="E261" t="s">
        <v>8</v>
      </c>
      <c r="F261" t="s">
        <v>9</v>
      </c>
      <c r="G261">
        <v>80224</v>
      </c>
      <c r="H261">
        <v>106.7</v>
      </c>
      <c r="I261">
        <v>100</v>
      </c>
      <c r="J261" t="s">
        <v>10</v>
      </c>
      <c r="K261">
        <v>1</v>
      </c>
      <c r="L261">
        <v>1</v>
      </c>
    </row>
    <row r="262" spans="1:12">
      <c r="A262" t="s">
        <v>546</v>
      </c>
      <c r="B262" t="s">
        <v>6</v>
      </c>
      <c r="C262">
        <v>713</v>
      </c>
      <c r="D262" t="s">
        <v>547</v>
      </c>
      <c r="E262" t="s">
        <v>77</v>
      </c>
      <c r="F262" t="s">
        <v>9</v>
      </c>
      <c r="G262">
        <v>80020</v>
      </c>
      <c r="H262">
        <v>22.52</v>
      </c>
      <c r="I262">
        <v>109</v>
      </c>
      <c r="J262" t="s">
        <v>14</v>
      </c>
      <c r="K262">
        <v>1</v>
      </c>
      <c r="L262">
        <v>6</v>
      </c>
    </row>
    <row r="263" spans="1:12">
      <c r="A263" t="s">
        <v>548</v>
      </c>
      <c r="B263" t="s">
        <v>6</v>
      </c>
      <c r="C263">
        <v>714</v>
      </c>
      <c r="D263" t="s">
        <v>549</v>
      </c>
      <c r="E263" t="s">
        <v>8</v>
      </c>
      <c r="F263" t="s">
        <v>9</v>
      </c>
      <c r="G263">
        <v>80238</v>
      </c>
      <c r="H263">
        <v>245.99</v>
      </c>
      <c r="I263">
        <v>107</v>
      </c>
      <c r="J263" t="s">
        <v>10</v>
      </c>
      <c r="K263">
        <v>1</v>
      </c>
      <c r="L263">
        <v>6</v>
      </c>
    </row>
    <row r="264" spans="1:12">
      <c r="A264" t="s">
        <v>550</v>
      </c>
      <c r="B264" t="s">
        <v>6</v>
      </c>
      <c r="C264">
        <v>717</v>
      </c>
      <c r="D264" t="s">
        <v>551</v>
      </c>
      <c r="E264" t="s">
        <v>8</v>
      </c>
      <c r="F264" t="s">
        <v>9</v>
      </c>
      <c r="G264">
        <v>80210</v>
      </c>
      <c r="H264">
        <v>85.99</v>
      </c>
      <c r="I264">
        <v>100</v>
      </c>
      <c r="J264" t="s">
        <v>10</v>
      </c>
      <c r="K264">
        <v>2</v>
      </c>
      <c r="L264">
        <v>2</v>
      </c>
    </row>
    <row r="265" spans="1:12">
      <c r="A265" t="s">
        <v>552</v>
      </c>
      <c r="B265" t="s">
        <v>6</v>
      </c>
      <c r="C265">
        <v>724</v>
      </c>
      <c r="D265" t="s">
        <v>553</v>
      </c>
      <c r="E265" t="s">
        <v>29</v>
      </c>
      <c r="F265" t="s">
        <v>9</v>
      </c>
      <c r="G265">
        <v>80004</v>
      </c>
      <c r="H265">
        <v>77.27</v>
      </c>
      <c r="I265">
        <v>108</v>
      </c>
      <c r="J265" t="s">
        <v>10</v>
      </c>
      <c r="K265">
        <v>1</v>
      </c>
      <c r="L265">
        <v>2</v>
      </c>
    </row>
    <row r="266" spans="1:12">
      <c r="A266" t="s">
        <v>554</v>
      </c>
      <c r="B266" t="s">
        <v>6</v>
      </c>
      <c r="C266">
        <v>725</v>
      </c>
      <c r="D266" t="s">
        <v>555</v>
      </c>
      <c r="E266" t="s">
        <v>32</v>
      </c>
      <c r="F266" t="s">
        <v>9</v>
      </c>
      <c r="G266">
        <v>80020</v>
      </c>
      <c r="H266">
        <v>217</v>
      </c>
      <c r="I266">
        <v>109</v>
      </c>
      <c r="J266" t="s">
        <v>10</v>
      </c>
      <c r="K266">
        <v>1</v>
      </c>
      <c r="L266">
        <v>8</v>
      </c>
    </row>
    <row r="267" spans="1:12">
      <c r="A267" t="s">
        <v>556</v>
      </c>
      <c r="B267" t="s">
        <v>6</v>
      </c>
      <c r="C267">
        <v>726</v>
      </c>
      <c r="D267" t="s">
        <v>557</v>
      </c>
      <c r="E267" t="s">
        <v>17</v>
      </c>
      <c r="F267" t="s">
        <v>9</v>
      </c>
      <c r="G267">
        <v>80015</v>
      </c>
      <c r="H267">
        <v>247.78</v>
      </c>
      <c r="I267">
        <v>104</v>
      </c>
      <c r="J267" t="s">
        <v>10</v>
      </c>
      <c r="K267">
        <v>1</v>
      </c>
      <c r="L267">
        <v>2</v>
      </c>
    </row>
    <row r="268" spans="1:12">
      <c r="A268" t="s">
        <v>558</v>
      </c>
      <c r="B268" t="s">
        <v>6</v>
      </c>
      <c r="C268">
        <v>727</v>
      </c>
      <c r="D268" t="s">
        <v>559</v>
      </c>
      <c r="E268" t="s">
        <v>8</v>
      </c>
      <c r="F268" t="s">
        <v>9</v>
      </c>
      <c r="G268">
        <v>80222</v>
      </c>
      <c r="H268">
        <v>168.72</v>
      </c>
      <c r="I268">
        <v>100</v>
      </c>
      <c r="J268" t="s">
        <v>14</v>
      </c>
      <c r="K268">
        <v>1</v>
      </c>
      <c r="L268">
        <v>2</v>
      </c>
    </row>
    <row r="269" spans="1:12">
      <c r="A269" t="s">
        <v>560</v>
      </c>
      <c r="B269" t="s">
        <v>6</v>
      </c>
      <c r="C269">
        <v>728</v>
      </c>
      <c r="D269" t="s">
        <v>561</v>
      </c>
      <c r="E269" t="s">
        <v>29</v>
      </c>
      <c r="F269" t="s">
        <v>9</v>
      </c>
      <c r="G269">
        <v>80003</v>
      </c>
      <c r="H269">
        <v>78.91</v>
      </c>
      <c r="I269">
        <v>108</v>
      </c>
      <c r="J269" t="s">
        <v>10</v>
      </c>
      <c r="K269">
        <v>1</v>
      </c>
      <c r="L269">
        <v>7</v>
      </c>
    </row>
    <row r="270" spans="1:12">
      <c r="A270" t="s">
        <v>562</v>
      </c>
      <c r="B270" t="s">
        <v>6</v>
      </c>
      <c r="C270">
        <v>730</v>
      </c>
      <c r="D270" t="s">
        <v>563</v>
      </c>
      <c r="E270" t="s">
        <v>29</v>
      </c>
      <c r="F270" t="s">
        <v>9</v>
      </c>
      <c r="G270">
        <v>80004</v>
      </c>
      <c r="H270">
        <v>137.54</v>
      </c>
      <c r="I270">
        <v>108</v>
      </c>
      <c r="J270" t="s">
        <v>14</v>
      </c>
      <c r="K270">
        <v>1</v>
      </c>
      <c r="L270">
        <v>2</v>
      </c>
    </row>
    <row r="271" spans="1:12">
      <c r="A271" t="s">
        <v>564</v>
      </c>
      <c r="B271" t="s">
        <v>6</v>
      </c>
      <c r="C271">
        <v>731</v>
      </c>
      <c r="D271" t="s">
        <v>565</v>
      </c>
      <c r="E271" t="s">
        <v>29</v>
      </c>
      <c r="F271" t="s">
        <v>9</v>
      </c>
      <c r="G271">
        <v>80005</v>
      </c>
      <c r="H271">
        <v>205.17</v>
      </c>
      <c r="I271">
        <v>108</v>
      </c>
      <c r="J271" t="s">
        <v>10</v>
      </c>
      <c r="K271">
        <v>1</v>
      </c>
      <c r="L271">
        <v>5</v>
      </c>
    </row>
    <row r="272" spans="1:12">
      <c r="A272" t="s">
        <v>566</v>
      </c>
      <c r="B272" t="s">
        <v>6</v>
      </c>
      <c r="C272">
        <v>733</v>
      </c>
      <c r="D272" t="s">
        <v>567</v>
      </c>
      <c r="E272" t="s">
        <v>35</v>
      </c>
      <c r="F272" t="s">
        <v>9</v>
      </c>
      <c r="G272">
        <v>80016</v>
      </c>
      <c r="H272">
        <v>57.91</v>
      </c>
      <c r="I272">
        <v>102</v>
      </c>
      <c r="J272" t="s">
        <v>14</v>
      </c>
      <c r="K272">
        <v>1</v>
      </c>
      <c r="L272">
        <v>6</v>
      </c>
    </row>
    <row r="273" spans="1:12">
      <c r="A273" t="s">
        <v>568</v>
      </c>
      <c r="B273" t="s">
        <v>6</v>
      </c>
      <c r="C273">
        <v>734</v>
      </c>
      <c r="D273" t="s">
        <v>569</v>
      </c>
      <c r="E273" t="s">
        <v>35</v>
      </c>
      <c r="F273" t="s">
        <v>9</v>
      </c>
      <c r="G273">
        <v>80012</v>
      </c>
      <c r="H273">
        <v>183.73</v>
      </c>
      <c r="I273">
        <v>104</v>
      </c>
      <c r="J273" t="s">
        <v>10</v>
      </c>
      <c r="K273">
        <v>1</v>
      </c>
      <c r="L273">
        <v>6</v>
      </c>
    </row>
    <row r="274" spans="1:12">
      <c r="A274" t="s">
        <v>570</v>
      </c>
      <c r="B274" t="s">
        <v>6</v>
      </c>
      <c r="C274">
        <v>735</v>
      </c>
      <c r="D274" t="s">
        <v>571</v>
      </c>
      <c r="E274" t="s">
        <v>8</v>
      </c>
      <c r="F274" t="s">
        <v>9</v>
      </c>
      <c r="G274">
        <v>80207</v>
      </c>
      <c r="H274">
        <v>155.82</v>
      </c>
      <c r="I274">
        <v>107</v>
      </c>
      <c r="J274" t="s">
        <v>10</v>
      </c>
      <c r="K274">
        <v>1</v>
      </c>
      <c r="L274">
        <v>1</v>
      </c>
    </row>
    <row r="275" spans="1:12">
      <c r="A275" t="s">
        <v>572</v>
      </c>
      <c r="B275" t="s">
        <v>6</v>
      </c>
      <c r="C275">
        <v>737</v>
      </c>
      <c r="D275" t="s">
        <v>573</v>
      </c>
      <c r="E275" t="s">
        <v>337</v>
      </c>
      <c r="F275" t="s">
        <v>9</v>
      </c>
      <c r="G275">
        <v>80033</v>
      </c>
      <c r="H275">
        <v>244.66</v>
      </c>
      <c r="I275">
        <v>107</v>
      </c>
      <c r="J275" t="s">
        <v>10</v>
      </c>
      <c r="K275">
        <v>1</v>
      </c>
      <c r="L275">
        <v>5</v>
      </c>
    </row>
    <row r="276" spans="1:12">
      <c r="A276" t="s">
        <v>574</v>
      </c>
      <c r="B276" t="s">
        <v>6</v>
      </c>
      <c r="C276">
        <v>739</v>
      </c>
      <c r="D276" t="s">
        <v>575</v>
      </c>
      <c r="E276" t="s">
        <v>26</v>
      </c>
      <c r="F276" t="s">
        <v>9</v>
      </c>
      <c r="G276">
        <v>80214</v>
      </c>
      <c r="H276">
        <v>118.16</v>
      </c>
      <c r="I276">
        <v>106</v>
      </c>
      <c r="J276" t="s">
        <v>10</v>
      </c>
      <c r="K276">
        <v>1</v>
      </c>
      <c r="L276">
        <v>4</v>
      </c>
    </row>
    <row r="277" spans="1:12">
      <c r="A277" t="s">
        <v>576</v>
      </c>
      <c r="B277" t="s">
        <v>6</v>
      </c>
      <c r="C277">
        <v>740</v>
      </c>
      <c r="D277" t="s">
        <v>577</v>
      </c>
      <c r="E277" t="s">
        <v>48</v>
      </c>
      <c r="F277" t="s">
        <v>9</v>
      </c>
      <c r="G277">
        <v>80110</v>
      </c>
      <c r="H277">
        <v>118.07</v>
      </c>
      <c r="I277">
        <v>106</v>
      </c>
      <c r="J277" t="s">
        <v>10</v>
      </c>
      <c r="K277">
        <v>1</v>
      </c>
      <c r="L277">
        <v>6</v>
      </c>
    </row>
    <row r="278" spans="1:12">
      <c r="A278" t="s">
        <v>578</v>
      </c>
      <c r="B278" t="s">
        <v>6</v>
      </c>
      <c r="C278">
        <v>741</v>
      </c>
      <c r="D278" t="s">
        <v>579</v>
      </c>
      <c r="E278" t="s">
        <v>35</v>
      </c>
      <c r="F278" t="s">
        <v>9</v>
      </c>
      <c r="G278">
        <v>80011</v>
      </c>
      <c r="H278">
        <v>175.66</v>
      </c>
      <c r="I278">
        <v>105</v>
      </c>
      <c r="J278" t="s">
        <v>10</v>
      </c>
      <c r="K278">
        <v>1</v>
      </c>
      <c r="L278">
        <v>2</v>
      </c>
    </row>
    <row r="279" spans="1:12">
      <c r="A279" t="s">
        <v>580</v>
      </c>
      <c r="B279" t="s">
        <v>6</v>
      </c>
      <c r="C279">
        <v>742</v>
      </c>
      <c r="D279" t="s">
        <v>581</v>
      </c>
      <c r="E279" t="s">
        <v>29</v>
      </c>
      <c r="F279" t="s">
        <v>9</v>
      </c>
      <c r="G279">
        <v>80004</v>
      </c>
      <c r="H279">
        <v>86.13</v>
      </c>
      <c r="I279">
        <v>109</v>
      </c>
      <c r="J279" t="s">
        <v>14</v>
      </c>
      <c r="K279">
        <v>1</v>
      </c>
      <c r="L279">
        <v>7</v>
      </c>
    </row>
    <row r="280" spans="1:12">
      <c r="A280" t="s">
        <v>582</v>
      </c>
      <c r="B280" t="s">
        <v>6</v>
      </c>
      <c r="C280">
        <v>751</v>
      </c>
      <c r="D280" t="s">
        <v>583</v>
      </c>
      <c r="E280" t="s">
        <v>26</v>
      </c>
      <c r="F280" t="s">
        <v>9</v>
      </c>
      <c r="G280">
        <v>80227</v>
      </c>
      <c r="H280">
        <v>231.27</v>
      </c>
      <c r="I280">
        <v>101</v>
      </c>
      <c r="J280" t="s">
        <v>10</v>
      </c>
      <c r="K280">
        <v>2</v>
      </c>
      <c r="L280">
        <v>8</v>
      </c>
    </row>
    <row r="281" spans="1:12">
      <c r="A281" t="s">
        <v>584</v>
      </c>
      <c r="B281" t="s">
        <v>6</v>
      </c>
      <c r="C281">
        <v>764</v>
      </c>
      <c r="D281" t="s">
        <v>585</v>
      </c>
      <c r="E281" t="s">
        <v>35</v>
      </c>
      <c r="F281" t="s">
        <v>9</v>
      </c>
      <c r="G281">
        <v>80013</v>
      </c>
      <c r="H281">
        <v>206.94</v>
      </c>
      <c r="I281">
        <v>104</v>
      </c>
      <c r="J281" t="s">
        <v>10</v>
      </c>
      <c r="K281">
        <v>4</v>
      </c>
      <c r="L281">
        <v>8</v>
      </c>
    </row>
    <row r="282" spans="1:12">
      <c r="A282" t="s">
        <v>586</v>
      </c>
      <c r="B282" t="s">
        <v>6</v>
      </c>
      <c r="C282">
        <v>765</v>
      </c>
      <c r="D282" t="s">
        <v>587</v>
      </c>
      <c r="E282" t="s">
        <v>8</v>
      </c>
      <c r="F282" t="s">
        <v>9</v>
      </c>
      <c r="G282">
        <v>80212</v>
      </c>
      <c r="H282">
        <v>163.57</v>
      </c>
      <c r="I282">
        <v>109</v>
      </c>
      <c r="J282" t="s">
        <v>10</v>
      </c>
      <c r="K282">
        <v>2</v>
      </c>
      <c r="L282">
        <v>8</v>
      </c>
    </row>
    <row r="283" spans="1:12">
      <c r="A283" t="s">
        <v>588</v>
      </c>
      <c r="B283" t="s">
        <v>6</v>
      </c>
      <c r="C283">
        <v>768</v>
      </c>
      <c r="D283" t="s">
        <v>589</v>
      </c>
      <c r="E283" t="s">
        <v>29</v>
      </c>
      <c r="F283" t="s">
        <v>9</v>
      </c>
      <c r="G283">
        <v>80003</v>
      </c>
      <c r="H283">
        <v>144.84</v>
      </c>
      <c r="I283">
        <v>103</v>
      </c>
      <c r="J283" t="s">
        <v>10</v>
      </c>
      <c r="K283">
        <v>1</v>
      </c>
      <c r="L283">
        <v>4</v>
      </c>
    </row>
    <row r="284" spans="1:12">
      <c r="A284" t="s">
        <v>590</v>
      </c>
      <c r="B284" t="s">
        <v>6</v>
      </c>
      <c r="C284">
        <v>775</v>
      </c>
      <c r="D284" t="s">
        <v>591</v>
      </c>
      <c r="E284" t="s">
        <v>8</v>
      </c>
      <c r="F284" t="s">
        <v>9</v>
      </c>
      <c r="G284">
        <v>80209</v>
      </c>
      <c r="H284">
        <v>91.87</v>
      </c>
      <c r="I284">
        <v>100</v>
      </c>
      <c r="J284" t="s">
        <v>14</v>
      </c>
      <c r="K284">
        <v>1</v>
      </c>
      <c r="L284">
        <v>6</v>
      </c>
    </row>
    <row r="285" spans="1:12">
      <c r="A285" t="s">
        <v>592</v>
      </c>
      <c r="B285" t="s">
        <v>6</v>
      </c>
      <c r="C285">
        <v>777</v>
      </c>
      <c r="D285" t="s">
        <v>593</v>
      </c>
      <c r="E285" t="s">
        <v>29</v>
      </c>
      <c r="F285" t="s">
        <v>9</v>
      </c>
      <c r="G285">
        <v>80004</v>
      </c>
      <c r="H285">
        <v>36.74</v>
      </c>
      <c r="I285">
        <v>107</v>
      </c>
      <c r="J285" t="s">
        <v>10</v>
      </c>
      <c r="K285">
        <v>1</v>
      </c>
      <c r="L285">
        <v>4</v>
      </c>
    </row>
    <row r="286" spans="1:12">
      <c r="A286" t="s">
        <v>594</v>
      </c>
      <c r="B286" t="s">
        <v>6</v>
      </c>
      <c r="C286">
        <v>778</v>
      </c>
      <c r="D286" t="s">
        <v>595</v>
      </c>
      <c r="E286" t="s">
        <v>8</v>
      </c>
      <c r="F286" t="s">
        <v>9</v>
      </c>
      <c r="G286">
        <v>80219</v>
      </c>
      <c r="H286">
        <v>239.06</v>
      </c>
      <c r="I286">
        <v>108</v>
      </c>
      <c r="J286" t="s">
        <v>10</v>
      </c>
      <c r="K286">
        <v>1</v>
      </c>
      <c r="L286">
        <v>1</v>
      </c>
    </row>
    <row r="287" spans="1:12">
      <c r="A287" t="s">
        <v>596</v>
      </c>
      <c r="B287" t="s">
        <v>6</v>
      </c>
      <c r="C287">
        <v>779</v>
      </c>
      <c r="D287" t="s">
        <v>597</v>
      </c>
      <c r="E287" t="s">
        <v>8</v>
      </c>
      <c r="F287" t="s">
        <v>9</v>
      </c>
      <c r="G287">
        <v>80211</v>
      </c>
      <c r="H287">
        <v>215.5</v>
      </c>
      <c r="I287">
        <v>107</v>
      </c>
      <c r="J287" t="s">
        <v>14</v>
      </c>
      <c r="K287">
        <v>1</v>
      </c>
      <c r="L287">
        <v>8</v>
      </c>
    </row>
    <row r="288" spans="1:12">
      <c r="A288" t="s">
        <v>598</v>
      </c>
      <c r="B288" t="s">
        <v>6</v>
      </c>
      <c r="C288">
        <v>780</v>
      </c>
      <c r="D288" t="s">
        <v>599</v>
      </c>
      <c r="E288" t="s">
        <v>84</v>
      </c>
      <c r="F288" t="s">
        <v>9</v>
      </c>
      <c r="G288">
        <v>80234</v>
      </c>
      <c r="H288">
        <v>169.45</v>
      </c>
      <c r="I288">
        <v>103</v>
      </c>
      <c r="J288" t="s">
        <v>10</v>
      </c>
      <c r="K288">
        <v>1</v>
      </c>
      <c r="L288">
        <v>7</v>
      </c>
    </row>
    <row r="289" spans="1:12">
      <c r="A289" t="s">
        <v>600</v>
      </c>
      <c r="B289" t="s">
        <v>6</v>
      </c>
      <c r="C289">
        <v>782</v>
      </c>
      <c r="D289" t="s">
        <v>601</v>
      </c>
      <c r="E289" t="s">
        <v>35</v>
      </c>
      <c r="F289" t="s">
        <v>9</v>
      </c>
      <c r="G289">
        <v>80011</v>
      </c>
      <c r="H289">
        <v>229.1</v>
      </c>
      <c r="I289">
        <v>105</v>
      </c>
      <c r="J289" t="s">
        <v>10</v>
      </c>
      <c r="K289">
        <v>1</v>
      </c>
      <c r="L289">
        <v>8</v>
      </c>
    </row>
    <row r="290" spans="1:12">
      <c r="A290" t="s">
        <v>602</v>
      </c>
      <c r="B290" t="s">
        <v>6</v>
      </c>
      <c r="C290">
        <v>783</v>
      </c>
      <c r="D290" t="s">
        <v>603</v>
      </c>
      <c r="E290" t="s">
        <v>26</v>
      </c>
      <c r="F290" t="s">
        <v>9</v>
      </c>
      <c r="G290">
        <v>80214</v>
      </c>
      <c r="H290">
        <v>196</v>
      </c>
      <c r="I290">
        <v>107</v>
      </c>
      <c r="J290" t="s">
        <v>10</v>
      </c>
      <c r="K290">
        <v>1</v>
      </c>
      <c r="L290">
        <v>4</v>
      </c>
    </row>
    <row r="291" spans="1:12">
      <c r="A291" t="s">
        <v>604</v>
      </c>
      <c r="B291" t="s">
        <v>6</v>
      </c>
      <c r="C291">
        <v>788</v>
      </c>
      <c r="D291" t="s">
        <v>605</v>
      </c>
      <c r="E291" t="s">
        <v>8</v>
      </c>
      <c r="F291" t="s">
        <v>9</v>
      </c>
      <c r="G291">
        <v>80247</v>
      </c>
      <c r="H291">
        <v>248.98</v>
      </c>
      <c r="I291">
        <v>105</v>
      </c>
      <c r="J291" t="s">
        <v>10</v>
      </c>
      <c r="K291">
        <v>1</v>
      </c>
      <c r="L291">
        <v>4</v>
      </c>
    </row>
    <row r="292" spans="1:12">
      <c r="A292" t="s">
        <v>606</v>
      </c>
      <c r="B292" t="s">
        <v>6</v>
      </c>
      <c r="C292">
        <v>791</v>
      </c>
      <c r="D292" t="s">
        <v>607</v>
      </c>
      <c r="E292" t="s">
        <v>8</v>
      </c>
      <c r="F292" t="s">
        <v>9</v>
      </c>
      <c r="G292">
        <v>80211</v>
      </c>
      <c r="H292">
        <v>150.26</v>
      </c>
      <c r="I292">
        <v>106</v>
      </c>
      <c r="J292" t="s">
        <v>10</v>
      </c>
      <c r="K292">
        <v>1</v>
      </c>
      <c r="L292">
        <v>5</v>
      </c>
    </row>
    <row r="293" spans="1:12">
      <c r="A293" t="s">
        <v>608</v>
      </c>
      <c r="B293" t="s">
        <v>6</v>
      </c>
      <c r="C293">
        <v>803</v>
      </c>
      <c r="D293" t="s">
        <v>609</v>
      </c>
      <c r="E293" t="s">
        <v>8</v>
      </c>
      <c r="F293" t="s">
        <v>9</v>
      </c>
      <c r="G293">
        <v>80235</v>
      </c>
      <c r="H293">
        <v>207.02</v>
      </c>
      <c r="I293">
        <v>101</v>
      </c>
      <c r="J293" t="s">
        <v>14</v>
      </c>
      <c r="K293">
        <v>3</v>
      </c>
      <c r="L293">
        <v>8</v>
      </c>
    </row>
    <row r="294" spans="1:12">
      <c r="A294" t="s">
        <v>610</v>
      </c>
      <c r="B294" t="s">
        <v>6</v>
      </c>
      <c r="C294">
        <v>807</v>
      </c>
      <c r="D294" t="s">
        <v>611</v>
      </c>
      <c r="E294" t="s">
        <v>8</v>
      </c>
      <c r="F294" t="s">
        <v>9</v>
      </c>
      <c r="G294">
        <v>80202</v>
      </c>
      <c r="H294">
        <v>30.76</v>
      </c>
      <c r="I294">
        <v>105</v>
      </c>
      <c r="J294" t="s">
        <v>10</v>
      </c>
      <c r="K294">
        <v>1</v>
      </c>
      <c r="L294">
        <v>8</v>
      </c>
    </row>
    <row r="295" spans="1:12">
      <c r="A295" t="s">
        <v>612</v>
      </c>
      <c r="B295" t="s">
        <v>6</v>
      </c>
      <c r="C295">
        <v>808</v>
      </c>
      <c r="D295" t="s">
        <v>613</v>
      </c>
      <c r="E295" t="s">
        <v>17</v>
      </c>
      <c r="F295" t="s">
        <v>9</v>
      </c>
      <c r="G295">
        <v>80015</v>
      </c>
      <c r="H295">
        <v>185.45</v>
      </c>
      <c r="I295">
        <v>104</v>
      </c>
      <c r="J295" t="s">
        <v>10</v>
      </c>
      <c r="K295">
        <v>1</v>
      </c>
      <c r="L295">
        <v>1</v>
      </c>
    </row>
    <row r="296" spans="1:12">
      <c r="A296" t="s">
        <v>614</v>
      </c>
      <c r="B296" t="s">
        <v>6</v>
      </c>
      <c r="C296">
        <v>810</v>
      </c>
      <c r="D296" t="s">
        <v>615</v>
      </c>
      <c r="E296" t="s">
        <v>77</v>
      </c>
      <c r="F296" t="s">
        <v>9</v>
      </c>
      <c r="G296">
        <v>80031</v>
      </c>
      <c r="H296">
        <v>162.82</v>
      </c>
      <c r="I296">
        <v>109</v>
      </c>
      <c r="J296" t="s">
        <v>10</v>
      </c>
      <c r="K296">
        <v>1</v>
      </c>
      <c r="L296">
        <v>5</v>
      </c>
    </row>
    <row r="297" spans="1:12">
      <c r="A297" t="s">
        <v>616</v>
      </c>
      <c r="B297" t="s">
        <v>6</v>
      </c>
      <c r="C297">
        <v>811</v>
      </c>
      <c r="D297" t="s">
        <v>617</v>
      </c>
      <c r="E297" t="s">
        <v>35</v>
      </c>
      <c r="F297" t="s">
        <v>9</v>
      </c>
      <c r="G297">
        <v>80014</v>
      </c>
      <c r="H297">
        <v>206.88</v>
      </c>
      <c r="I297">
        <v>105</v>
      </c>
      <c r="J297" t="s">
        <v>10</v>
      </c>
      <c r="K297">
        <v>1</v>
      </c>
      <c r="L297">
        <v>8</v>
      </c>
    </row>
    <row r="298" spans="1:12">
      <c r="A298" t="s">
        <v>618</v>
      </c>
      <c r="B298" t="s">
        <v>6</v>
      </c>
      <c r="C298">
        <v>812</v>
      </c>
      <c r="D298" t="s">
        <v>619</v>
      </c>
      <c r="E298" t="s">
        <v>8</v>
      </c>
      <c r="F298" t="s">
        <v>9</v>
      </c>
      <c r="G298">
        <v>80204</v>
      </c>
      <c r="H298">
        <v>236.8</v>
      </c>
      <c r="I298">
        <v>108</v>
      </c>
      <c r="J298" t="s">
        <v>10</v>
      </c>
      <c r="K298">
        <v>1</v>
      </c>
      <c r="L298">
        <v>8</v>
      </c>
    </row>
    <row r="299" spans="1:12">
      <c r="A299" t="s">
        <v>620</v>
      </c>
      <c r="B299" t="s">
        <v>6</v>
      </c>
      <c r="C299">
        <v>814</v>
      </c>
      <c r="D299" t="s">
        <v>621</v>
      </c>
      <c r="E299" t="s">
        <v>35</v>
      </c>
      <c r="F299" t="s">
        <v>9</v>
      </c>
      <c r="G299">
        <v>80014</v>
      </c>
      <c r="H299">
        <v>213.12</v>
      </c>
      <c r="I299">
        <v>104</v>
      </c>
      <c r="J299" t="s">
        <v>14</v>
      </c>
      <c r="K299">
        <v>1</v>
      </c>
      <c r="L299">
        <v>6</v>
      </c>
    </row>
    <row r="300" spans="1:12">
      <c r="A300" t="s">
        <v>622</v>
      </c>
      <c r="B300" t="s">
        <v>6</v>
      </c>
      <c r="C300">
        <v>815</v>
      </c>
      <c r="D300" t="s">
        <v>623</v>
      </c>
      <c r="E300" t="s">
        <v>32</v>
      </c>
      <c r="F300" t="s">
        <v>9</v>
      </c>
      <c r="G300">
        <v>80021</v>
      </c>
      <c r="H300">
        <v>82.3</v>
      </c>
      <c r="I300">
        <v>108</v>
      </c>
      <c r="J300" t="s">
        <v>10</v>
      </c>
      <c r="K300">
        <v>1</v>
      </c>
      <c r="L300">
        <v>1</v>
      </c>
    </row>
    <row r="301" spans="1:12">
      <c r="A301" t="s">
        <v>624</v>
      </c>
      <c r="B301" t="s">
        <v>6</v>
      </c>
      <c r="C301">
        <v>817</v>
      </c>
      <c r="D301" t="s">
        <v>625</v>
      </c>
      <c r="E301" t="s">
        <v>8</v>
      </c>
      <c r="F301" t="s">
        <v>9</v>
      </c>
      <c r="G301">
        <v>80235</v>
      </c>
      <c r="H301">
        <v>106.96</v>
      </c>
      <c r="I301">
        <v>101</v>
      </c>
      <c r="J301" t="s">
        <v>14</v>
      </c>
      <c r="K301">
        <v>1</v>
      </c>
      <c r="L301">
        <v>5</v>
      </c>
    </row>
    <row r="302" spans="1:12">
      <c r="A302" t="s">
        <v>626</v>
      </c>
      <c r="B302" t="s">
        <v>6</v>
      </c>
      <c r="C302">
        <v>822</v>
      </c>
      <c r="D302" t="s">
        <v>627</v>
      </c>
      <c r="E302" t="s">
        <v>8</v>
      </c>
      <c r="F302" t="s">
        <v>9</v>
      </c>
      <c r="G302">
        <v>80226</v>
      </c>
      <c r="H302">
        <v>155.65</v>
      </c>
      <c r="I302">
        <v>101</v>
      </c>
      <c r="J302" t="s">
        <v>10</v>
      </c>
      <c r="K302">
        <v>1</v>
      </c>
      <c r="L302">
        <v>8</v>
      </c>
    </row>
    <row r="303" spans="1:12">
      <c r="A303" t="s">
        <v>628</v>
      </c>
      <c r="B303" t="s">
        <v>6</v>
      </c>
      <c r="C303">
        <v>827</v>
      </c>
      <c r="D303" t="s">
        <v>629</v>
      </c>
      <c r="E303" t="s">
        <v>26</v>
      </c>
      <c r="F303" t="s">
        <v>9</v>
      </c>
      <c r="G303">
        <v>80214</v>
      </c>
      <c r="H303">
        <v>102.55</v>
      </c>
      <c r="I303">
        <v>107</v>
      </c>
      <c r="J303" t="s">
        <v>10</v>
      </c>
      <c r="K303">
        <v>1</v>
      </c>
      <c r="L303">
        <v>2</v>
      </c>
    </row>
    <row r="304" spans="1:12">
      <c r="A304" t="s">
        <v>630</v>
      </c>
      <c r="B304" t="s">
        <v>6</v>
      </c>
      <c r="C304">
        <v>833</v>
      </c>
      <c r="D304" t="s">
        <v>631</v>
      </c>
      <c r="E304" t="s">
        <v>212</v>
      </c>
      <c r="F304" t="s">
        <v>9</v>
      </c>
      <c r="G304">
        <v>80602</v>
      </c>
      <c r="H304">
        <v>206.91</v>
      </c>
      <c r="I304">
        <v>103</v>
      </c>
      <c r="J304" t="s">
        <v>10</v>
      </c>
      <c r="K304">
        <v>3</v>
      </c>
      <c r="L304">
        <v>2</v>
      </c>
    </row>
    <row r="305" spans="1:12">
      <c r="A305" t="s">
        <v>632</v>
      </c>
      <c r="B305" t="s">
        <v>6</v>
      </c>
      <c r="C305">
        <v>835</v>
      </c>
      <c r="D305" t="s">
        <v>633</v>
      </c>
      <c r="E305" t="s">
        <v>35</v>
      </c>
      <c r="F305" t="s">
        <v>9</v>
      </c>
      <c r="G305">
        <v>80013</v>
      </c>
      <c r="H305">
        <v>71.86</v>
      </c>
      <c r="I305">
        <v>105</v>
      </c>
      <c r="J305" t="s">
        <v>10</v>
      </c>
      <c r="K305">
        <v>1</v>
      </c>
      <c r="L305">
        <v>6</v>
      </c>
    </row>
    <row r="306" spans="1:12">
      <c r="A306" t="s">
        <v>634</v>
      </c>
      <c r="B306" t="s">
        <v>6</v>
      </c>
      <c r="C306">
        <v>836</v>
      </c>
      <c r="D306" t="s">
        <v>635</v>
      </c>
      <c r="E306" t="s">
        <v>29</v>
      </c>
      <c r="F306" t="s">
        <v>9</v>
      </c>
      <c r="G306">
        <v>80004</v>
      </c>
      <c r="H306">
        <v>120.98</v>
      </c>
      <c r="I306">
        <v>108</v>
      </c>
      <c r="J306" t="s">
        <v>10</v>
      </c>
      <c r="K306">
        <v>1</v>
      </c>
      <c r="L306">
        <v>8</v>
      </c>
    </row>
    <row r="307" spans="1:12">
      <c r="A307" t="s">
        <v>636</v>
      </c>
      <c r="B307" t="s">
        <v>6</v>
      </c>
      <c r="C307">
        <v>841</v>
      </c>
      <c r="D307" t="s">
        <v>637</v>
      </c>
      <c r="E307" t="s">
        <v>35</v>
      </c>
      <c r="F307" t="s">
        <v>9</v>
      </c>
      <c r="G307">
        <v>80010</v>
      </c>
      <c r="H307">
        <v>8.92</v>
      </c>
      <c r="I307">
        <v>105</v>
      </c>
      <c r="J307" t="s">
        <v>10</v>
      </c>
      <c r="K307">
        <v>1</v>
      </c>
      <c r="L307">
        <v>4</v>
      </c>
    </row>
    <row r="308" spans="1:12">
      <c r="A308" t="s">
        <v>638</v>
      </c>
      <c r="B308" t="s">
        <v>6</v>
      </c>
      <c r="C308">
        <v>842</v>
      </c>
      <c r="D308" t="s">
        <v>639</v>
      </c>
      <c r="E308" t="s">
        <v>8</v>
      </c>
      <c r="F308" t="s">
        <v>9</v>
      </c>
      <c r="G308">
        <v>80238</v>
      </c>
      <c r="H308">
        <v>233.97</v>
      </c>
      <c r="I308">
        <v>101</v>
      </c>
      <c r="J308" t="s">
        <v>10</v>
      </c>
      <c r="K308">
        <v>1</v>
      </c>
      <c r="L308">
        <v>4</v>
      </c>
    </row>
    <row r="309" spans="1:12">
      <c r="A309" t="s">
        <v>640</v>
      </c>
      <c r="B309" t="s">
        <v>6</v>
      </c>
      <c r="C309">
        <v>843</v>
      </c>
      <c r="D309" t="s">
        <v>641</v>
      </c>
      <c r="E309" t="s">
        <v>8</v>
      </c>
      <c r="F309" t="s">
        <v>9</v>
      </c>
      <c r="G309">
        <v>80219</v>
      </c>
      <c r="H309">
        <v>69.34</v>
      </c>
      <c r="I309">
        <v>101</v>
      </c>
      <c r="J309" t="s">
        <v>10</v>
      </c>
      <c r="K309">
        <v>1</v>
      </c>
      <c r="L309">
        <v>3</v>
      </c>
    </row>
    <row r="310" spans="1:12">
      <c r="A310" t="s">
        <v>642</v>
      </c>
      <c r="B310" t="s">
        <v>6</v>
      </c>
      <c r="C310">
        <v>844</v>
      </c>
      <c r="D310" t="s">
        <v>643</v>
      </c>
      <c r="E310" t="s">
        <v>8</v>
      </c>
      <c r="F310" t="s">
        <v>9</v>
      </c>
      <c r="G310">
        <v>80205</v>
      </c>
      <c r="H310">
        <v>266.3</v>
      </c>
      <c r="I310">
        <v>107</v>
      </c>
      <c r="J310" t="s">
        <v>10</v>
      </c>
      <c r="K310">
        <v>1</v>
      </c>
      <c r="L310">
        <v>7</v>
      </c>
    </row>
    <row r="311" spans="1:12">
      <c r="A311" t="s">
        <v>644</v>
      </c>
      <c r="B311" t="s">
        <v>6</v>
      </c>
      <c r="C311">
        <v>845</v>
      </c>
      <c r="D311" t="s">
        <v>645</v>
      </c>
      <c r="E311" t="s">
        <v>8</v>
      </c>
      <c r="F311" t="s">
        <v>9</v>
      </c>
      <c r="G311">
        <v>80247</v>
      </c>
      <c r="H311">
        <v>117.39</v>
      </c>
      <c r="I311">
        <v>100</v>
      </c>
      <c r="J311" t="s">
        <v>10</v>
      </c>
      <c r="K311">
        <v>1</v>
      </c>
      <c r="L311">
        <v>2</v>
      </c>
    </row>
    <row r="312" spans="1:12">
      <c r="A312" t="s">
        <v>646</v>
      </c>
      <c r="B312" t="s">
        <v>6</v>
      </c>
      <c r="C312">
        <v>847</v>
      </c>
      <c r="D312" t="s">
        <v>647</v>
      </c>
      <c r="E312" t="s">
        <v>26</v>
      </c>
      <c r="F312" t="s">
        <v>9</v>
      </c>
      <c r="G312">
        <v>80228</v>
      </c>
      <c r="H312">
        <v>22.03</v>
      </c>
      <c r="I312">
        <v>101</v>
      </c>
      <c r="J312" t="s">
        <v>10</v>
      </c>
      <c r="K312">
        <v>1</v>
      </c>
      <c r="L312">
        <v>3</v>
      </c>
    </row>
    <row r="313" spans="1:12">
      <c r="A313" t="s">
        <v>648</v>
      </c>
      <c r="B313" t="s">
        <v>6</v>
      </c>
      <c r="C313">
        <v>848</v>
      </c>
      <c r="D313" t="s">
        <v>649</v>
      </c>
      <c r="E313" t="s">
        <v>8</v>
      </c>
      <c r="F313" t="s">
        <v>9</v>
      </c>
      <c r="G313">
        <v>80212</v>
      </c>
      <c r="H313">
        <v>274.23</v>
      </c>
      <c r="I313">
        <v>107</v>
      </c>
      <c r="J313" t="s">
        <v>10</v>
      </c>
      <c r="K313">
        <v>1</v>
      </c>
      <c r="L313">
        <v>4</v>
      </c>
    </row>
    <row r="314" spans="1:12">
      <c r="A314" t="s">
        <v>650</v>
      </c>
      <c r="B314" t="s">
        <v>6</v>
      </c>
      <c r="C314">
        <v>850</v>
      </c>
      <c r="D314" t="s">
        <v>651</v>
      </c>
      <c r="E314" t="s">
        <v>8</v>
      </c>
      <c r="F314" t="s">
        <v>9</v>
      </c>
      <c r="G314">
        <v>80202</v>
      </c>
      <c r="H314">
        <v>188.73</v>
      </c>
      <c r="I314">
        <v>106</v>
      </c>
      <c r="J314" t="s">
        <v>10</v>
      </c>
      <c r="K314">
        <v>2</v>
      </c>
      <c r="L314">
        <v>6</v>
      </c>
    </row>
    <row r="315" spans="1:12">
      <c r="A315" t="s">
        <v>652</v>
      </c>
      <c r="B315" t="s">
        <v>6</v>
      </c>
      <c r="C315">
        <v>852</v>
      </c>
      <c r="D315" t="s">
        <v>653</v>
      </c>
      <c r="E315" t="s">
        <v>26</v>
      </c>
      <c r="F315" t="s">
        <v>9</v>
      </c>
      <c r="G315">
        <v>80226</v>
      </c>
      <c r="H315">
        <v>155.01</v>
      </c>
      <c r="I315">
        <v>106</v>
      </c>
      <c r="J315" t="s">
        <v>10</v>
      </c>
      <c r="K315">
        <v>2</v>
      </c>
      <c r="L315">
        <v>5</v>
      </c>
    </row>
    <row r="316" spans="1:12">
      <c r="A316" t="s">
        <v>654</v>
      </c>
      <c r="B316" t="s">
        <v>6</v>
      </c>
      <c r="C316">
        <v>854</v>
      </c>
      <c r="D316" t="s">
        <v>655</v>
      </c>
      <c r="E316" t="s">
        <v>32</v>
      </c>
      <c r="F316" t="s">
        <v>9</v>
      </c>
      <c r="G316">
        <v>80021</v>
      </c>
      <c r="H316">
        <v>181.21</v>
      </c>
      <c r="I316">
        <v>109</v>
      </c>
      <c r="J316" t="s">
        <v>10</v>
      </c>
      <c r="K316">
        <v>1</v>
      </c>
      <c r="L316">
        <v>5</v>
      </c>
    </row>
    <row r="317" spans="1:12">
      <c r="A317" t="s">
        <v>656</v>
      </c>
      <c r="B317" t="s">
        <v>6</v>
      </c>
      <c r="C317">
        <v>855</v>
      </c>
      <c r="D317" t="s">
        <v>657</v>
      </c>
      <c r="E317" t="s">
        <v>77</v>
      </c>
      <c r="F317" t="s">
        <v>9</v>
      </c>
      <c r="G317">
        <v>80030</v>
      </c>
      <c r="H317">
        <v>249.63</v>
      </c>
      <c r="I317">
        <v>107</v>
      </c>
      <c r="J317" t="s">
        <v>10</v>
      </c>
      <c r="K317">
        <v>1</v>
      </c>
      <c r="L317">
        <v>7</v>
      </c>
    </row>
    <row r="318" spans="1:12">
      <c r="A318" t="s">
        <v>658</v>
      </c>
      <c r="B318" t="s">
        <v>6</v>
      </c>
      <c r="C318">
        <v>856</v>
      </c>
      <c r="D318" t="s">
        <v>659</v>
      </c>
      <c r="E318" t="s">
        <v>29</v>
      </c>
      <c r="F318" t="s">
        <v>9</v>
      </c>
      <c r="G318">
        <v>80007</v>
      </c>
      <c r="H318">
        <v>129.46</v>
      </c>
      <c r="I318">
        <v>108</v>
      </c>
      <c r="J318" t="s">
        <v>10</v>
      </c>
      <c r="K318">
        <v>1</v>
      </c>
      <c r="L318">
        <v>2</v>
      </c>
    </row>
    <row r="319" spans="1:12">
      <c r="A319" t="s">
        <v>660</v>
      </c>
      <c r="B319" t="s">
        <v>6</v>
      </c>
      <c r="C319">
        <v>857</v>
      </c>
      <c r="D319" t="s">
        <v>661</v>
      </c>
      <c r="E319" t="s">
        <v>35</v>
      </c>
      <c r="F319" t="s">
        <v>9</v>
      </c>
      <c r="G319">
        <v>80017</v>
      </c>
      <c r="H319">
        <v>154.97999999999999</v>
      </c>
      <c r="I319">
        <v>105</v>
      </c>
      <c r="J319" t="s">
        <v>10</v>
      </c>
      <c r="K319">
        <v>2</v>
      </c>
      <c r="L319">
        <v>3</v>
      </c>
    </row>
    <row r="320" spans="1:12">
      <c r="A320" t="s">
        <v>662</v>
      </c>
      <c r="B320" t="s">
        <v>6</v>
      </c>
      <c r="C320">
        <v>858</v>
      </c>
      <c r="D320" t="s">
        <v>663</v>
      </c>
      <c r="E320" t="s">
        <v>97</v>
      </c>
      <c r="F320" t="s">
        <v>9</v>
      </c>
      <c r="G320">
        <v>80128</v>
      </c>
      <c r="H320">
        <v>23.44</v>
      </c>
      <c r="I320">
        <v>106</v>
      </c>
      <c r="J320" t="s">
        <v>10</v>
      </c>
      <c r="K320">
        <v>1</v>
      </c>
      <c r="L320">
        <v>4</v>
      </c>
    </row>
    <row r="321" spans="1:12">
      <c r="A321" t="s">
        <v>664</v>
      </c>
      <c r="B321" t="s">
        <v>6</v>
      </c>
      <c r="C321">
        <v>859</v>
      </c>
      <c r="D321" t="s">
        <v>665</v>
      </c>
      <c r="E321" t="s">
        <v>29</v>
      </c>
      <c r="F321" t="s">
        <v>9</v>
      </c>
      <c r="G321">
        <v>80002</v>
      </c>
      <c r="H321">
        <v>111.36</v>
      </c>
      <c r="I321">
        <v>108</v>
      </c>
      <c r="J321" t="s">
        <v>10</v>
      </c>
      <c r="K321">
        <v>1</v>
      </c>
      <c r="L321">
        <v>7</v>
      </c>
    </row>
    <row r="322" spans="1:12">
      <c r="A322" t="s">
        <v>666</v>
      </c>
      <c r="B322" t="s">
        <v>6</v>
      </c>
      <c r="C322">
        <v>860</v>
      </c>
      <c r="D322" t="s">
        <v>667</v>
      </c>
      <c r="E322" t="s">
        <v>8</v>
      </c>
      <c r="F322" t="s">
        <v>9</v>
      </c>
      <c r="G322">
        <v>80224</v>
      </c>
      <c r="H322">
        <v>66.88</v>
      </c>
      <c r="I322">
        <v>100</v>
      </c>
      <c r="J322" t="s">
        <v>10</v>
      </c>
      <c r="K322">
        <v>1</v>
      </c>
      <c r="L322">
        <v>5</v>
      </c>
    </row>
    <row r="323" spans="1:12">
      <c r="A323" t="s">
        <v>668</v>
      </c>
      <c r="B323" t="s">
        <v>6</v>
      </c>
      <c r="C323">
        <v>865</v>
      </c>
      <c r="D323" t="s">
        <v>669</v>
      </c>
      <c r="E323" t="s">
        <v>337</v>
      </c>
      <c r="F323" t="s">
        <v>9</v>
      </c>
      <c r="G323">
        <v>80033</v>
      </c>
      <c r="H323">
        <v>157.19999999999999</v>
      </c>
      <c r="I323">
        <v>106</v>
      </c>
      <c r="J323" t="s">
        <v>14</v>
      </c>
      <c r="K323">
        <v>2</v>
      </c>
      <c r="L323">
        <v>4</v>
      </c>
    </row>
    <row r="324" spans="1:12">
      <c r="A324" t="s">
        <v>670</v>
      </c>
      <c r="B324" t="s">
        <v>6</v>
      </c>
      <c r="C324">
        <v>866</v>
      </c>
      <c r="D324" t="s">
        <v>671</v>
      </c>
      <c r="E324" t="s">
        <v>156</v>
      </c>
      <c r="F324" t="s">
        <v>9</v>
      </c>
      <c r="G324">
        <v>80138</v>
      </c>
      <c r="H324">
        <v>217.92</v>
      </c>
      <c r="I324">
        <v>102</v>
      </c>
      <c r="J324" t="s">
        <v>14</v>
      </c>
      <c r="K324">
        <v>4</v>
      </c>
      <c r="L324">
        <v>4</v>
      </c>
    </row>
    <row r="325" spans="1:12">
      <c r="A325" t="s">
        <v>672</v>
      </c>
      <c r="B325" t="s">
        <v>6</v>
      </c>
      <c r="C325">
        <v>870</v>
      </c>
      <c r="D325" t="s">
        <v>673</v>
      </c>
      <c r="E325" t="s">
        <v>8</v>
      </c>
      <c r="F325" t="s">
        <v>9</v>
      </c>
      <c r="G325">
        <v>80204</v>
      </c>
      <c r="H325">
        <v>255.81</v>
      </c>
      <c r="I325">
        <v>108</v>
      </c>
      <c r="J325" t="s">
        <v>10</v>
      </c>
      <c r="K325">
        <v>1</v>
      </c>
      <c r="L325">
        <v>2</v>
      </c>
    </row>
    <row r="326" spans="1:12">
      <c r="A326" t="s">
        <v>674</v>
      </c>
      <c r="B326" t="s">
        <v>6</v>
      </c>
      <c r="C326">
        <v>873</v>
      </c>
      <c r="D326" t="s">
        <v>675</v>
      </c>
      <c r="E326" t="s">
        <v>77</v>
      </c>
      <c r="F326" t="s">
        <v>9</v>
      </c>
      <c r="G326">
        <v>80031</v>
      </c>
      <c r="H326">
        <v>223.22</v>
      </c>
      <c r="I326">
        <v>107</v>
      </c>
      <c r="J326" t="s">
        <v>10</v>
      </c>
      <c r="K326">
        <v>3</v>
      </c>
      <c r="L326">
        <v>3</v>
      </c>
    </row>
    <row r="327" spans="1:12">
      <c r="A327" t="s">
        <v>676</v>
      </c>
      <c r="B327" t="s">
        <v>6</v>
      </c>
      <c r="C327">
        <v>878</v>
      </c>
      <c r="D327" t="s">
        <v>677</v>
      </c>
      <c r="E327" t="s">
        <v>337</v>
      </c>
      <c r="F327" t="s">
        <v>9</v>
      </c>
      <c r="G327">
        <v>80033</v>
      </c>
      <c r="H327">
        <v>132.46</v>
      </c>
      <c r="I327">
        <v>107</v>
      </c>
      <c r="J327" t="s">
        <v>14</v>
      </c>
      <c r="K327">
        <v>1</v>
      </c>
      <c r="L327">
        <v>5</v>
      </c>
    </row>
    <row r="328" spans="1:12">
      <c r="A328" t="s">
        <v>678</v>
      </c>
      <c r="B328" t="s">
        <v>6</v>
      </c>
      <c r="C328">
        <v>881</v>
      </c>
      <c r="D328" t="s">
        <v>679</v>
      </c>
      <c r="E328" t="s">
        <v>35</v>
      </c>
      <c r="F328" t="s">
        <v>9</v>
      </c>
      <c r="G328">
        <v>80014</v>
      </c>
      <c r="H328">
        <v>267.8</v>
      </c>
      <c r="I328">
        <v>105</v>
      </c>
      <c r="J328" t="s">
        <v>10</v>
      </c>
      <c r="K328">
        <v>3</v>
      </c>
      <c r="L328">
        <v>2</v>
      </c>
    </row>
    <row r="329" spans="1:12">
      <c r="A329" t="s">
        <v>680</v>
      </c>
      <c r="B329" t="s">
        <v>6</v>
      </c>
      <c r="C329">
        <v>884</v>
      </c>
      <c r="D329" t="s">
        <v>681</v>
      </c>
      <c r="E329" t="s">
        <v>8</v>
      </c>
      <c r="F329" t="s">
        <v>9</v>
      </c>
      <c r="G329">
        <v>80203</v>
      </c>
      <c r="H329">
        <v>58.69</v>
      </c>
      <c r="I329">
        <v>100</v>
      </c>
      <c r="J329" t="s">
        <v>10</v>
      </c>
      <c r="K329">
        <v>1</v>
      </c>
      <c r="L329">
        <v>4</v>
      </c>
    </row>
    <row r="330" spans="1:12">
      <c r="A330" t="s">
        <v>682</v>
      </c>
      <c r="B330" t="s">
        <v>6</v>
      </c>
      <c r="C330">
        <v>897</v>
      </c>
      <c r="D330" t="s">
        <v>683</v>
      </c>
      <c r="E330" t="s">
        <v>29</v>
      </c>
      <c r="F330" t="s">
        <v>9</v>
      </c>
      <c r="G330">
        <v>80005</v>
      </c>
      <c r="H330">
        <v>88.76</v>
      </c>
      <c r="I330">
        <v>103</v>
      </c>
      <c r="J330" t="s">
        <v>10</v>
      </c>
      <c r="K330">
        <v>1</v>
      </c>
      <c r="L330">
        <v>3</v>
      </c>
    </row>
    <row r="331" spans="1:12">
      <c r="A331" t="s">
        <v>684</v>
      </c>
      <c r="B331" t="s">
        <v>6</v>
      </c>
      <c r="C331">
        <v>902</v>
      </c>
      <c r="D331" t="s">
        <v>685</v>
      </c>
      <c r="E331" t="s">
        <v>26</v>
      </c>
      <c r="F331" t="s">
        <v>9</v>
      </c>
      <c r="G331">
        <v>80228</v>
      </c>
      <c r="H331">
        <v>157.03</v>
      </c>
      <c r="I331">
        <v>106</v>
      </c>
      <c r="J331" t="s">
        <v>10</v>
      </c>
      <c r="K331">
        <v>1</v>
      </c>
      <c r="L331">
        <v>3</v>
      </c>
    </row>
    <row r="332" spans="1:12">
      <c r="A332" t="s">
        <v>686</v>
      </c>
      <c r="B332" t="s">
        <v>6</v>
      </c>
      <c r="C332">
        <v>903</v>
      </c>
      <c r="D332" t="s">
        <v>687</v>
      </c>
      <c r="E332" t="s">
        <v>8</v>
      </c>
      <c r="F332" t="s">
        <v>9</v>
      </c>
      <c r="G332">
        <v>80236</v>
      </c>
      <c r="H332">
        <v>8.5</v>
      </c>
      <c r="I332">
        <v>101</v>
      </c>
      <c r="J332" t="s">
        <v>10</v>
      </c>
      <c r="K332">
        <v>1</v>
      </c>
      <c r="L332">
        <v>1</v>
      </c>
    </row>
    <row r="333" spans="1:12">
      <c r="A333" t="s">
        <v>688</v>
      </c>
      <c r="B333" t="s">
        <v>6</v>
      </c>
      <c r="C333">
        <v>905</v>
      </c>
      <c r="D333" t="s">
        <v>689</v>
      </c>
      <c r="E333" t="s">
        <v>29</v>
      </c>
      <c r="F333" t="s">
        <v>9</v>
      </c>
      <c r="G333">
        <v>80007</v>
      </c>
      <c r="H333">
        <v>21.94</v>
      </c>
      <c r="I333">
        <v>108</v>
      </c>
      <c r="J333" t="s">
        <v>10</v>
      </c>
      <c r="K333">
        <v>1</v>
      </c>
      <c r="L333">
        <v>3</v>
      </c>
    </row>
    <row r="334" spans="1:12">
      <c r="A334" t="s">
        <v>690</v>
      </c>
      <c r="B334" t="s">
        <v>6</v>
      </c>
      <c r="C334">
        <v>908</v>
      </c>
      <c r="D334" t="s">
        <v>691</v>
      </c>
      <c r="E334" t="s">
        <v>32</v>
      </c>
      <c r="F334" t="s">
        <v>9</v>
      </c>
      <c r="G334">
        <v>80021</v>
      </c>
      <c r="H334">
        <v>254.02</v>
      </c>
      <c r="I334">
        <v>103</v>
      </c>
      <c r="J334" t="s">
        <v>10</v>
      </c>
      <c r="K334">
        <v>4</v>
      </c>
      <c r="L334">
        <v>3</v>
      </c>
    </row>
    <row r="335" spans="1:12">
      <c r="A335" t="s">
        <v>692</v>
      </c>
      <c r="B335" t="s">
        <v>6</v>
      </c>
      <c r="C335">
        <v>910</v>
      </c>
      <c r="D335" t="s">
        <v>693</v>
      </c>
      <c r="E335" t="s">
        <v>8</v>
      </c>
      <c r="F335" t="s">
        <v>9</v>
      </c>
      <c r="G335">
        <v>80231</v>
      </c>
      <c r="H335">
        <v>106.06</v>
      </c>
      <c r="I335">
        <v>100</v>
      </c>
      <c r="J335" t="s">
        <v>10</v>
      </c>
      <c r="K335">
        <v>2</v>
      </c>
      <c r="L335">
        <v>4</v>
      </c>
    </row>
    <row r="336" spans="1:12">
      <c r="A336" t="s">
        <v>694</v>
      </c>
      <c r="B336" t="s">
        <v>6</v>
      </c>
      <c r="C336">
        <v>915</v>
      </c>
      <c r="D336" t="s">
        <v>695</v>
      </c>
      <c r="E336" t="s">
        <v>8</v>
      </c>
      <c r="F336" t="s">
        <v>9</v>
      </c>
      <c r="G336">
        <v>80247</v>
      </c>
      <c r="H336">
        <v>248.69</v>
      </c>
      <c r="I336">
        <v>100</v>
      </c>
      <c r="J336" t="s">
        <v>10</v>
      </c>
      <c r="K336">
        <v>4</v>
      </c>
      <c r="L336">
        <v>7</v>
      </c>
    </row>
    <row r="337" spans="1:12">
      <c r="A337" t="s">
        <v>696</v>
      </c>
      <c r="B337" t="s">
        <v>6</v>
      </c>
      <c r="C337">
        <v>924</v>
      </c>
      <c r="D337" t="s">
        <v>697</v>
      </c>
      <c r="E337" t="s">
        <v>35</v>
      </c>
      <c r="F337" t="s">
        <v>9</v>
      </c>
      <c r="G337">
        <v>80017</v>
      </c>
      <c r="H337">
        <v>245.34</v>
      </c>
      <c r="I337">
        <v>105</v>
      </c>
      <c r="J337" t="s">
        <v>10</v>
      </c>
      <c r="K337">
        <v>1</v>
      </c>
      <c r="L337">
        <v>1</v>
      </c>
    </row>
    <row r="338" spans="1:12">
      <c r="A338" t="s">
        <v>698</v>
      </c>
      <c r="B338" t="s">
        <v>6</v>
      </c>
      <c r="C338">
        <v>926</v>
      </c>
      <c r="D338" t="s">
        <v>699</v>
      </c>
      <c r="E338" t="s">
        <v>700</v>
      </c>
      <c r="F338" t="s">
        <v>9</v>
      </c>
      <c r="G338">
        <v>80130</v>
      </c>
      <c r="H338">
        <v>110.06</v>
      </c>
      <c r="I338">
        <v>100</v>
      </c>
      <c r="J338" t="s">
        <v>14</v>
      </c>
      <c r="K338">
        <v>1</v>
      </c>
      <c r="L338">
        <v>1</v>
      </c>
    </row>
    <row r="339" spans="1:12">
      <c r="A339" t="s">
        <v>701</v>
      </c>
      <c r="B339" t="s">
        <v>6</v>
      </c>
      <c r="C339">
        <v>927</v>
      </c>
      <c r="D339" t="s">
        <v>702</v>
      </c>
      <c r="E339" t="s">
        <v>29</v>
      </c>
      <c r="F339" t="s">
        <v>9</v>
      </c>
      <c r="G339">
        <v>80002</v>
      </c>
      <c r="H339">
        <v>204.58</v>
      </c>
      <c r="I339">
        <v>109</v>
      </c>
      <c r="J339" t="s">
        <v>10</v>
      </c>
      <c r="K339">
        <v>1</v>
      </c>
      <c r="L339">
        <v>1</v>
      </c>
    </row>
    <row r="340" spans="1:12">
      <c r="A340" t="s">
        <v>703</v>
      </c>
      <c r="B340" t="s">
        <v>6</v>
      </c>
      <c r="C340">
        <v>929</v>
      </c>
      <c r="D340" t="s">
        <v>704</v>
      </c>
      <c r="E340" t="s">
        <v>29</v>
      </c>
      <c r="F340" t="s">
        <v>9</v>
      </c>
      <c r="G340">
        <v>80003</v>
      </c>
      <c r="H340">
        <v>226.65</v>
      </c>
      <c r="I340">
        <v>108</v>
      </c>
      <c r="J340" t="s">
        <v>10</v>
      </c>
      <c r="K340">
        <v>1</v>
      </c>
      <c r="L340">
        <v>6</v>
      </c>
    </row>
    <row r="341" spans="1:12">
      <c r="A341" t="s">
        <v>705</v>
      </c>
      <c r="B341" t="s">
        <v>6</v>
      </c>
      <c r="C341">
        <v>930</v>
      </c>
      <c r="D341" t="s">
        <v>706</v>
      </c>
      <c r="E341" t="s">
        <v>337</v>
      </c>
      <c r="F341" t="s">
        <v>9</v>
      </c>
      <c r="G341">
        <v>80033</v>
      </c>
      <c r="H341">
        <v>68</v>
      </c>
      <c r="I341">
        <v>108</v>
      </c>
      <c r="J341" t="s">
        <v>10</v>
      </c>
      <c r="K341">
        <v>1</v>
      </c>
      <c r="L341">
        <v>4</v>
      </c>
    </row>
    <row r="342" spans="1:12">
      <c r="A342" t="s">
        <v>707</v>
      </c>
      <c r="B342" t="s">
        <v>6</v>
      </c>
      <c r="C342">
        <v>931</v>
      </c>
      <c r="D342" t="s">
        <v>708</v>
      </c>
      <c r="E342" t="s">
        <v>8</v>
      </c>
      <c r="F342" t="s">
        <v>9</v>
      </c>
      <c r="G342">
        <v>80212</v>
      </c>
      <c r="H342">
        <v>21.79</v>
      </c>
      <c r="I342">
        <v>100</v>
      </c>
      <c r="J342" t="s">
        <v>10</v>
      </c>
      <c r="K342">
        <v>1</v>
      </c>
      <c r="L342">
        <v>5</v>
      </c>
    </row>
    <row r="343" spans="1:12">
      <c r="A343" t="s">
        <v>709</v>
      </c>
      <c r="B343" t="s">
        <v>6</v>
      </c>
      <c r="C343">
        <v>932</v>
      </c>
      <c r="D343" t="s">
        <v>710</v>
      </c>
      <c r="E343" t="s">
        <v>8</v>
      </c>
      <c r="F343" t="s">
        <v>9</v>
      </c>
      <c r="G343">
        <v>80209</v>
      </c>
      <c r="H343">
        <v>189.82</v>
      </c>
      <c r="I343">
        <v>105</v>
      </c>
      <c r="J343" t="s">
        <v>10</v>
      </c>
      <c r="K343">
        <v>1</v>
      </c>
      <c r="L343">
        <v>6</v>
      </c>
    </row>
    <row r="344" spans="1:12">
      <c r="A344" t="s">
        <v>711</v>
      </c>
      <c r="B344" t="s">
        <v>6</v>
      </c>
      <c r="C344">
        <v>933</v>
      </c>
      <c r="D344" t="s">
        <v>712</v>
      </c>
      <c r="E344" t="s">
        <v>29</v>
      </c>
      <c r="F344" t="s">
        <v>9</v>
      </c>
      <c r="G344">
        <v>80003</v>
      </c>
      <c r="H344">
        <v>241.17</v>
      </c>
      <c r="I344">
        <v>103</v>
      </c>
      <c r="J344" t="s">
        <v>10</v>
      </c>
      <c r="K344">
        <v>1</v>
      </c>
      <c r="L344">
        <v>7</v>
      </c>
    </row>
    <row r="345" spans="1:12">
      <c r="A345" t="s">
        <v>713</v>
      </c>
      <c r="B345" t="s">
        <v>6</v>
      </c>
      <c r="C345">
        <v>934</v>
      </c>
      <c r="D345" t="s">
        <v>714</v>
      </c>
      <c r="E345" t="s">
        <v>29</v>
      </c>
      <c r="F345" t="s">
        <v>9</v>
      </c>
      <c r="G345">
        <v>80004</v>
      </c>
      <c r="H345">
        <v>141.04</v>
      </c>
      <c r="I345">
        <v>106</v>
      </c>
      <c r="J345" t="s">
        <v>10</v>
      </c>
      <c r="K345">
        <v>1</v>
      </c>
      <c r="L345">
        <v>3</v>
      </c>
    </row>
    <row r="346" spans="1:12">
      <c r="A346" t="s">
        <v>715</v>
      </c>
      <c r="B346" t="s">
        <v>6</v>
      </c>
      <c r="C346">
        <v>939</v>
      </c>
      <c r="D346" t="s">
        <v>716</v>
      </c>
      <c r="E346" t="s">
        <v>26</v>
      </c>
      <c r="F346" t="s">
        <v>9</v>
      </c>
      <c r="G346">
        <v>80215</v>
      </c>
      <c r="H346">
        <v>85.32</v>
      </c>
      <c r="I346">
        <v>107</v>
      </c>
      <c r="J346" t="s">
        <v>10</v>
      </c>
      <c r="K346">
        <v>1</v>
      </c>
      <c r="L346">
        <v>8</v>
      </c>
    </row>
    <row r="347" spans="1:12">
      <c r="A347" t="s">
        <v>717</v>
      </c>
      <c r="B347" t="s">
        <v>6</v>
      </c>
      <c r="C347">
        <v>940</v>
      </c>
      <c r="D347" t="s">
        <v>718</v>
      </c>
      <c r="E347" t="s">
        <v>77</v>
      </c>
      <c r="F347" t="s">
        <v>9</v>
      </c>
      <c r="G347">
        <v>80030</v>
      </c>
      <c r="H347">
        <v>195.01</v>
      </c>
      <c r="I347">
        <v>109</v>
      </c>
      <c r="J347" t="s">
        <v>10</v>
      </c>
      <c r="K347">
        <v>1</v>
      </c>
      <c r="L347">
        <v>3</v>
      </c>
    </row>
    <row r="348" spans="1:12">
      <c r="A348" t="s">
        <v>719</v>
      </c>
      <c r="B348" t="s">
        <v>6</v>
      </c>
      <c r="C348">
        <v>941</v>
      </c>
      <c r="D348" t="s">
        <v>720</v>
      </c>
      <c r="E348" t="s">
        <v>8</v>
      </c>
      <c r="F348" t="s">
        <v>9</v>
      </c>
      <c r="G348">
        <v>80236</v>
      </c>
      <c r="H348">
        <v>203.47</v>
      </c>
      <c r="I348">
        <v>101</v>
      </c>
      <c r="J348" t="s">
        <v>10</v>
      </c>
      <c r="K348">
        <v>2</v>
      </c>
      <c r="L348">
        <v>6</v>
      </c>
    </row>
    <row r="349" spans="1:12">
      <c r="A349" t="s">
        <v>721</v>
      </c>
      <c r="B349" t="s">
        <v>6</v>
      </c>
      <c r="C349">
        <v>942</v>
      </c>
      <c r="D349" t="s">
        <v>722</v>
      </c>
      <c r="E349" t="s">
        <v>156</v>
      </c>
      <c r="F349" t="s">
        <v>9</v>
      </c>
      <c r="G349">
        <v>80134</v>
      </c>
      <c r="H349">
        <v>67.209999999999994</v>
      </c>
      <c r="I349">
        <v>102</v>
      </c>
      <c r="J349" t="s">
        <v>10</v>
      </c>
      <c r="K349">
        <v>1</v>
      </c>
      <c r="L349">
        <v>8</v>
      </c>
    </row>
    <row r="350" spans="1:12">
      <c r="A350" t="s">
        <v>723</v>
      </c>
      <c r="B350" t="s">
        <v>6</v>
      </c>
      <c r="C350">
        <v>946</v>
      </c>
      <c r="D350" t="s">
        <v>724</v>
      </c>
      <c r="E350" t="s">
        <v>337</v>
      </c>
      <c r="F350" t="s">
        <v>9</v>
      </c>
      <c r="G350">
        <v>80033</v>
      </c>
      <c r="H350">
        <v>219.32</v>
      </c>
      <c r="I350">
        <v>108</v>
      </c>
      <c r="J350" t="s">
        <v>14</v>
      </c>
      <c r="K350">
        <v>1</v>
      </c>
      <c r="L350">
        <v>8</v>
      </c>
    </row>
    <row r="351" spans="1:12">
      <c r="A351" t="s">
        <v>725</v>
      </c>
      <c r="B351" t="s">
        <v>6</v>
      </c>
      <c r="C351">
        <v>947</v>
      </c>
      <c r="D351" t="s">
        <v>726</v>
      </c>
      <c r="E351" t="s">
        <v>29</v>
      </c>
      <c r="F351" t="s">
        <v>9</v>
      </c>
      <c r="G351">
        <v>80005</v>
      </c>
      <c r="H351">
        <v>203.71</v>
      </c>
      <c r="I351">
        <v>103</v>
      </c>
      <c r="J351" t="s">
        <v>10</v>
      </c>
      <c r="K351">
        <v>1</v>
      </c>
      <c r="L351">
        <v>8</v>
      </c>
    </row>
    <row r="352" spans="1:12">
      <c r="A352" t="s">
        <v>727</v>
      </c>
      <c r="B352" t="s">
        <v>6</v>
      </c>
      <c r="C352">
        <v>948</v>
      </c>
      <c r="D352" t="s">
        <v>728</v>
      </c>
      <c r="E352" t="s">
        <v>35</v>
      </c>
      <c r="F352" t="s">
        <v>9</v>
      </c>
      <c r="G352">
        <v>80012</v>
      </c>
      <c r="H352">
        <v>240.83</v>
      </c>
      <c r="I352">
        <v>105</v>
      </c>
      <c r="J352" t="s">
        <v>10</v>
      </c>
      <c r="K352">
        <v>1</v>
      </c>
      <c r="L352">
        <v>7</v>
      </c>
    </row>
    <row r="353" spans="1:12">
      <c r="A353" t="s">
        <v>729</v>
      </c>
      <c r="B353" t="s">
        <v>6</v>
      </c>
      <c r="C353">
        <v>953</v>
      </c>
      <c r="D353" t="s">
        <v>730</v>
      </c>
      <c r="E353" t="s">
        <v>97</v>
      </c>
      <c r="F353" t="s">
        <v>9</v>
      </c>
      <c r="G353">
        <v>80128</v>
      </c>
      <c r="H353">
        <v>158.97</v>
      </c>
      <c r="I353">
        <v>101</v>
      </c>
      <c r="J353" t="s">
        <v>10</v>
      </c>
      <c r="K353">
        <v>1</v>
      </c>
      <c r="L353">
        <v>3</v>
      </c>
    </row>
    <row r="354" spans="1:12">
      <c r="A354" t="s">
        <v>731</v>
      </c>
      <c r="B354" t="s">
        <v>6</v>
      </c>
      <c r="C354">
        <v>957</v>
      </c>
      <c r="D354" t="s">
        <v>732</v>
      </c>
      <c r="E354" t="s">
        <v>156</v>
      </c>
      <c r="F354" t="s">
        <v>9</v>
      </c>
      <c r="G354">
        <v>80138</v>
      </c>
      <c r="H354">
        <v>212.93</v>
      </c>
      <c r="I354">
        <v>102</v>
      </c>
      <c r="J354" t="s">
        <v>10</v>
      </c>
      <c r="K354">
        <v>2</v>
      </c>
      <c r="L354">
        <v>5</v>
      </c>
    </row>
    <row r="355" spans="1:12">
      <c r="A355" t="s">
        <v>733</v>
      </c>
      <c r="B355" t="s">
        <v>6</v>
      </c>
      <c r="C355">
        <v>959</v>
      </c>
      <c r="D355" t="s">
        <v>734</v>
      </c>
      <c r="E355" t="s">
        <v>8</v>
      </c>
      <c r="F355" t="s">
        <v>9</v>
      </c>
      <c r="G355">
        <v>80219</v>
      </c>
      <c r="H355">
        <v>154.65</v>
      </c>
      <c r="I355">
        <v>107</v>
      </c>
      <c r="J355" t="s">
        <v>10</v>
      </c>
      <c r="K355">
        <v>2</v>
      </c>
      <c r="L355">
        <v>7</v>
      </c>
    </row>
    <row r="356" spans="1:12">
      <c r="A356" t="s">
        <v>735</v>
      </c>
      <c r="B356" t="s">
        <v>6</v>
      </c>
      <c r="C356">
        <v>964</v>
      </c>
      <c r="D356" t="s">
        <v>736</v>
      </c>
      <c r="E356" t="s">
        <v>35</v>
      </c>
      <c r="F356" t="s">
        <v>9</v>
      </c>
      <c r="G356">
        <v>80014</v>
      </c>
      <c r="H356">
        <v>65.92</v>
      </c>
      <c r="I356">
        <v>105</v>
      </c>
      <c r="J356" t="s">
        <v>10</v>
      </c>
      <c r="K356">
        <v>1</v>
      </c>
      <c r="L356">
        <v>5</v>
      </c>
    </row>
    <row r="357" spans="1:12">
      <c r="A357" t="s">
        <v>737</v>
      </c>
      <c r="B357" t="s">
        <v>6</v>
      </c>
      <c r="C357">
        <v>965</v>
      </c>
      <c r="D357" t="s">
        <v>738</v>
      </c>
      <c r="E357" t="s">
        <v>8</v>
      </c>
      <c r="F357" t="s">
        <v>9</v>
      </c>
      <c r="G357">
        <v>80222</v>
      </c>
      <c r="H357">
        <v>144.65</v>
      </c>
      <c r="I357">
        <v>105</v>
      </c>
      <c r="J357" t="s">
        <v>10</v>
      </c>
      <c r="K357">
        <v>1</v>
      </c>
      <c r="L357">
        <v>3</v>
      </c>
    </row>
    <row r="358" spans="1:12">
      <c r="A358" t="s">
        <v>739</v>
      </c>
      <c r="B358" t="s">
        <v>6</v>
      </c>
      <c r="C358">
        <v>966</v>
      </c>
      <c r="D358" t="s">
        <v>740</v>
      </c>
      <c r="E358" t="s">
        <v>35</v>
      </c>
      <c r="F358" t="s">
        <v>9</v>
      </c>
      <c r="G358">
        <v>80014</v>
      </c>
      <c r="H358">
        <v>234.31</v>
      </c>
      <c r="I358">
        <v>104</v>
      </c>
      <c r="J358" t="s">
        <v>10</v>
      </c>
      <c r="K358">
        <v>1</v>
      </c>
      <c r="L358">
        <v>3</v>
      </c>
    </row>
    <row r="359" spans="1:12">
      <c r="A359" t="s">
        <v>741</v>
      </c>
      <c r="B359" t="s">
        <v>6</v>
      </c>
      <c r="C359">
        <v>967</v>
      </c>
      <c r="D359" t="s">
        <v>742</v>
      </c>
      <c r="E359" t="s">
        <v>35</v>
      </c>
      <c r="F359" t="s">
        <v>9</v>
      </c>
      <c r="G359">
        <v>80012</v>
      </c>
      <c r="H359">
        <v>239.82</v>
      </c>
      <c r="I359">
        <v>100</v>
      </c>
      <c r="J359" t="s">
        <v>10</v>
      </c>
      <c r="K359">
        <v>1</v>
      </c>
      <c r="L359">
        <v>8</v>
      </c>
    </row>
    <row r="360" spans="1:12">
      <c r="A360" t="s">
        <v>743</v>
      </c>
      <c r="B360" t="s">
        <v>6</v>
      </c>
      <c r="C360">
        <v>968</v>
      </c>
      <c r="D360" t="s">
        <v>744</v>
      </c>
      <c r="E360" t="s">
        <v>48</v>
      </c>
      <c r="F360" t="s">
        <v>9</v>
      </c>
      <c r="G360">
        <v>80110</v>
      </c>
      <c r="H360">
        <v>122.42</v>
      </c>
      <c r="I360">
        <v>107</v>
      </c>
      <c r="J360" t="s">
        <v>10</v>
      </c>
      <c r="K360">
        <v>1</v>
      </c>
      <c r="L360">
        <v>2</v>
      </c>
    </row>
    <row r="361" spans="1:12">
      <c r="A361" t="s">
        <v>745</v>
      </c>
      <c r="B361" t="s">
        <v>6</v>
      </c>
      <c r="C361">
        <v>969</v>
      </c>
      <c r="D361" t="s">
        <v>746</v>
      </c>
      <c r="E361" t="s">
        <v>77</v>
      </c>
      <c r="F361" t="s">
        <v>9</v>
      </c>
      <c r="G361">
        <v>80031</v>
      </c>
      <c r="H361">
        <v>199.02</v>
      </c>
      <c r="I361">
        <v>107</v>
      </c>
      <c r="J361" t="s">
        <v>10</v>
      </c>
      <c r="K361">
        <v>1</v>
      </c>
      <c r="L361">
        <v>2</v>
      </c>
    </row>
    <row r="362" spans="1:12">
      <c r="A362" t="s">
        <v>747</v>
      </c>
      <c r="B362" t="s">
        <v>6</v>
      </c>
      <c r="C362">
        <v>974</v>
      </c>
      <c r="D362" t="s">
        <v>748</v>
      </c>
      <c r="E362" t="s">
        <v>17</v>
      </c>
      <c r="F362" t="s">
        <v>9</v>
      </c>
      <c r="G362">
        <v>80112</v>
      </c>
      <c r="H362">
        <v>186.42</v>
      </c>
      <c r="I362">
        <v>101</v>
      </c>
      <c r="J362" t="s">
        <v>10</v>
      </c>
      <c r="K362">
        <v>1</v>
      </c>
      <c r="L362">
        <v>3</v>
      </c>
    </row>
    <row r="363" spans="1:12">
      <c r="A363" t="s">
        <v>749</v>
      </c>
      <c r="B363" t="s">
        <v>6</v>
      </c>
      <c r="C363">
        <v>975</v>
      </c>
      <c r="D363" t="s">
        <v>750</v>
      </c>
      <c r="E363" t="s">
        <v>35</v>
      </c>
      <c r="F363" t="s">
        <v>9</v>
      </c>
      <c r="G363">
        <v>80012</v>
      </c>
      <c r="H363">
        <v>138.49</v>
      </c>
      <c r="I363">
        <v>105</v>
      </c>
      <c r="J363" t="s">
        <v>10</v>
      </c>
      <c r="K363">
        <v>1</v>
      </c>
      <c r="L363">
        <v>4</v>
      </c>
    </row>
    <row r="364" spans="1:12">
      <c r="A364" t="s">
        <v>751</v>
      </c>
      <c r="B364" t="s">
        <v>6</v>
      </c>
      <c r="C364">
        <v>976</v>
      </c>
      <c r="D364" t="s">
        <v>752</v>
      </c>
      <c r="E364" t="s">
        <v>29</v>
      </c>
      <c r="F364" t="s">
        <v>9</v>
      </c>
      <c r="G364">
        <v>80004</v>
      </c>
      <c r="H364">
        <v>189.34</v>
      </c>
      <c r="I364">
        <v>108</v>
      </c>
      <c r="J364" t="s">
        <v>10</v>
      </c>
      <c r="K364">
        <v>1</v>
      </c>
      <c r="L364">
        <v>6</v>
      </c>
    </row>
    <row r="365" spans="1:12">
      <c r="A365" t="s">
        <v>753</v>
      </c>
      <c r="B365" t="s">
        <v>6</v>
      </c>
      <c r="C365">
        <v>978</v>
      </c>
      <c r="D365" t="s">
        <v>754</v>
      </c>
      <c r="E365" t="s">
        <v>8</v>
      </c>
      <c r="F365" t="s">
        <v>9</v>
      </c>
      <c r="G365">
        <v>80211</v>
      </c>
      <c r="H365">
        <v>81.849999999999994</v>
      </c>
      <c r="I365">
        <v>100</v>
      </c>
      <c r="J365" t="s">
        <v>10</v>
      </c>
      <c r="K365">
        <v>1</v>
      </c>
      <c r="L365">
        <v>8</v>
      </c>
    </row>
    <row r="366" spans="1:12">
      <c r="A366" t="s">
        <v>755</v>
      </c>
      <c r="B366" t="s">
        <v>6</v>
      </c>
      <c r="C366">
        <v>979</v>
      </c>
      <c r="D366" t="s">
        <v>756</v>
      </c>
      <c r="E366" t="s">
        <v>32</v>
      </c>
      <c r="F366" t="s">
        <v>9</v>
      </c>
      <c r="G366">
        <v>80020</v>
      </c>
      <c r="H366">
        <v>138.65</v>
      </c>
      <c r="I366">
        <v>108</v>
      </c>
      <c r="J366" t="s">
        <v>10</v>
      </c>
      <c r="K366">
        <v>2</v>
      </c>
      <c r="L366">
        <v>2</v>
      </c>
    </row>
    <row r="367" spans="1:12">
      <c r="A367" t="s">
        <v>757</v>
      </c>
      <c r="B367" t="s">
        <v>6</v>
      </c>
      <c r="C367">
        <v>980</v>
      </c>
      <c r="D367" t="s">
        <v>758</v>
      </c>
      <c r="E367" t="s">
        <v>8</v>
      </c>
      <c r="F367" t="s">
        <v>9</v>
      </c>
      <c r="G367">
        <v>80204</v>
      </c>
      <c r="H367">
        <v>117.81</v>
      </c>
      <c r="I367">
        <v>106</v>
      </c>
      <c r="J367" t="s">
        <v>10</v>
      </c>
      <c r="K367">
        <v>1</v>
      </c>
      <c r="L367">
        <v>3</v>
      </c>
    </row>
    <row r="368" spans="1:12">
      <c r="A368" t="s">
        <v>759</v>
      </c>
      <c r="B368" t="s">
        <v>6</v>
      </c>
      <c r="C368">
        <v>985</v>
      </c>
      <c r="D368" t="s">
        <v>760</v>
      </c>
      <c r="E368" t="s">
        <v>35</v>
      </c>
      <c r="F368" t="s">
        <v>9</v>
      </c>
      <c r="G368">
        <v>80010</v>
      </c>
      <c r="H368">
        <v>65.790000000000006</v>
      </c>
      <c r="I368">
        <v>104</v>
      </c>
      <c r="J368" t="s">
        <v>10</v>
      </c>
      <c r="K368">
        <v>1</v>
      </c>
      <c r="L368">
        <v>5</v>
      </c>
    </row>
    <row r="369" spans="1:12">
      <c r="A369" t="s">
        <v>761</v>
      </c>
      <c r="B369" t="s">
        <v>6</v>
      </c>
      <c r="C369">
        <v>986</v>
      </c>
      <c r="D369" t="s">
        <v>762</v>
      </c>
      <c r="E369" t="s">
        <v>26</v>
      </c>
      <c r="F369" t="s">
        <v>9</v>
      </c>
      <c r="G369">
        <v>80227</v>
      </c>
      <c r="H369">
        <v>21.05</v>
      </c>
      <c r="I369">
        <v>101</v>
      </c>
      <c r="J369" t="s">
        <v>10</v>
      </c>
      <c r="K369">
        <v>1</v>
      </c>
      <c r="L369">
        <v>5</v>
      </c>
    </row>
    <row r="370" spans="1:12">
      <c r="A370" t="s">
        <v>763</v>
      </c>
      <c r="B370" t="s">
        <v>6</v>
      </c>
      <c r="C370">
        <v>988</v>
      </c>
      <c r="D370" t="s">
        <v>764</v>
      </c>
      <c r="E370" t="s">
        <v>17</v>
      </c>
      <c r="F370" t="s">
        <v>9</v>
      </c>
      <c r="G370">
        <v>80111</v>
      </c>
      <c r="H370">
        <v>173.35</v>
      </c>
      <c r="I370">
        <v>101</v>
      </c>
      <c r="J370" t="s">
        <v>10</v>
      </c>
      <c r="K370">
        <v>1</v>
      </c>
      <c r="L370">
        <v>6</v>
      </c>
    </row>
    <row r="371" spans="1:12">
      <c r="A371" t="s">
        <v>765</v>
      </c>
      <c r="B371" t="s">
        <v>6</v>
      </c>
      <c r="C371">
        <v>990</v>
      </c>
      <c r="D371" t="s">
        <v>766</v>
      </c>
      <c r="E371" t="s">
        <v>35</v>
      </c>
      <c r="F371" t="s">
        <v>9</v>
      </c>
      <c r="G371">
        <v>80014</v>
      </c>
      <c r="H371">
        <v>118.3</v>
      </c>
      <c r="I371">
        <v>105</v>
      </c>
      <c r="J371" t="s">
        <v>10</v>
      </c>
      <c r="K371">
        <v>1</v>
      </c>
      <c r="L371">
        <v>2</v>
      </c>
    </row>
    <row r="372" spans="1:12">
      <c r="A372" t="s">
        <v>767</v>
      </c>
      <c r="B372" t="s">
        <v>6</v>
      </c>
      <c r="C372">
        <v>991</v>
      </c>
      <c r="D372" t="s">
        <v>768</v>
      </c>
      <c r="E372" t="s">
        <v>8</v>
      </c>
      <c r="F372" t="s">
        <v>9</v>
      </c>
      <c r="G372">
        <v>80211</v>
      </c>
      <c r="H372">
        <v>161.02000000000001</v>
      </c>
      <c r="I372">
        <v>107</v>
      </c>
      <c r="J372" t="s">
        <v>10</v>
      </c>
      <c r="K372">
        <v>1</v>
      </c>
      <c r="L372">
        <v>2</v>
      </c>
    </row>
    <row r="373" spans="1:12">
      <c r="A373" t="s">
        <v>769</v>
      </c>
      <c r="B373" t="s">
        <v>6</v>
      </c>
      <c r="C373">
        <v>993</v>
      </c>
      <c r="D373" t="s">
        <v>770</v>
      </c>
      <c r="E373" t="s">
        <v>8</v>
      </c>
      <c r="F373" t="s">
        <v>9</v>
      </c>
      <c r="G373">
        <v>80209</v>
      </c>
      <c r="H373">
        <v>254.92</v>
      </c>
      <c r="I373">
        <v>105</v>
      </c>
      <c r="J373" t="s">
        <v>10</v>
      </c>
      <c r="K373">
        <v>4</v>
      </c>
      <c r="L373">
        <v>8</v>
      </c>
    </row>
    <row r="374" spans="1:12">
      <c r="A374" t="s">
        <v>771</v>
      </c>
      <c r="B374" t="s">
        <v>6</v>
      </c>
      <c r="C374">
        <v>994</v>
      </c>
      <c r="D374" t="s">
        <v>772</v>
      </c>
      <c r="E374" t="s">
        <v>8</v>
      </c>
      <c r="F374" t="s">
        <v>9</v>
      </c>
      <c r="G374">
        <v>80234</v>
      </c>
      <c r="H374">
        <v>227.62</v>
      </c>
      <c r="I374">
        <v>109</v>
      </c>
      <c r="J374" t="s">
        <v>10</v>
      </c>
      <c r="K374">
        <v>1</v>
      </c>
      <c r="L374">
        <v>7</v>
      </c>
    </row>
    <row r="375" spans="1:12">
      <c r="A375" t="s">
        <v>773</v>
      </c>
      <c r="B375" t="s">
        <v>6</v>
      </c>
      <c r="C375">
        <v>995</v>
      </c>
      <c r="D375" t="s">
        <v>774</v>
      </c>
      <c r="E375" t="s">
        <v>32</v>
      </c>
      <c r="F375" t="s">
        <v>9</v>
      </c>
      <c r="G375">
        <v>80021</v>
      </c>
      <c r="H375">
        <v>84.94</v>
      </c>
      <c r="I375">
        <v>103</v>
      </c>
      <c r="J375" t="s">
        <v>10</v>
      </c>
      <c r="K375">
        <v>1</v>
      </c>
      <c r="L375">
        <v>8</v>
      </c>
    </row>
    <row r="376" spans="1:12">
      <c r="A376" t="s">
        <v>775</v>
      </c>
      <c r="B376" t="s">
        <v>6</v>
      </c>
      <c r="C376">
        <v>996</v>
      </c>
      <c r="D376" t="s">
        <v>776</v>
      </c>
      <c r="E376" t="s">
        <v>26</v>
      </c>
      <c r="F376" t="s">
        <v>9</v>
      </c>
      <c r="G376">
        <v>80215</v>
      </c>
      <c r="H376">
        <v>74.91</v>
      </c>
      <c r="I376">
        <v>106</v>
      </c>
      <c r="J376" t="s">
        <v>10</v>
      </c>
      <c r="K376">
        <v>1</v>
      </c>
      <c r="L376">
        <v>8</v>
      </c>
    </row>
    <row r="377" spans="1:12">
      <c r="A377" t="s">
        <v>777</v>
      </c>
      <c r="B377" t="s">
        <v>6</v>
      </c>
      <c r="C377">
        <v>997</v>
      </c>
      <c r="D377" t="s">
        <v>778</v>
      </c>
      <c r="E377" t="s">
        <v>8</v>
      </c>
      <c r="F377" t="s">
        <v>9</v>
      </c>
      <c r="G377">
        <v>80210</v>
      </c>
      <c r="H377">
        <v>185.43</v>
      </c>
      <c r="I377">
        <v>100</v>
      </c>
      <c r="J377" t="s">
        <v>14</v>
      </c>
      <c r="K377">
        <v>1</v>
      </c>
      <c r="L377">
        <v>4</v>
      </c>
    </row>
    <row r="378" spans="1:12">
      <c r="A378" t="s">
        <v>779</v>
      </c>
      <c r="B378" t="s">
        <v>6</v>
      </c>
      <c r="C378">
        <v>998</v>
      </c>
      <c r="D378" t="s">
        <v>780</v>
      </c>
      <c r="E378" t="s">
        <v>29</v>
      </c>
      <c r="F378" t="s">
        <v>9</v>
      </c>
      <c r="G378">
        <v>80004</v>
      </c>
      <c r="H378">
        <v>38.25</v>
      </c>
      <c r="I378">
        <v>108</v>
      </c>
      <c r="J378" t="s">
        <v>10</v>
      </c>
      <c r="K378">
        <v>1</v>
      </c>
      <c r="L378">
        <v>7</v>
      </c>
    </row>
    <row r="379" spans="1:12">
      <c r="A379" t="s">
        <v>781</v>
      </c>
      <c r="B379" t="s">
        <v>6</v>
      </c>
      <c r="C379">
        <v>999</v>
      </c>
      <c r="D379" t="s">
        <v>782</v>
      </c>
      <c r="E379" t="s">
        <v>26</v>
      </c>
      <c r="F379" t="s">
        <v>9</v>
      </c>
      <c r="G379">
        <v>80226</v>
      </c>
      <c r="H379">
        <v>248.16</v>
      </c>
      <c r="I379">
        <v>101</v>
      </c>
      <c r="J379" t="s">
        <v>10</v>
      </c>
      <c r="K379">
        <v>1</v>
      </c>
      <c r="L379">
        <v>3</v>
      </c>
    </row>
    <row r="380" spans="1:12">
      <c r="A380" t="s">
        <v>783</v>
      </c>
      <c r="B380" t="s">
        <v>6</v>
      </c>
      <c r="C380">
        <v>1000</v>
      </c>
      <c r="D380" t="s">
        <v>784</v>
      </c>
      <c r="E380" t="s">
        <v>35</v>
      </c>
      <c r="F380" t="s">
        <v>9</v>
      </c>
      <c r="G380">
        <v>80013</v>
      </c>
      <c r="H380">
        <v>178.87</v>
      </c>
      <c r="I380">
        <v>104</v>
      </c>
      <c r="J380" t="s">
        <v>14</v>
      </c>
      <c r="K380">
        <v>1</v>
      </c>
      <c r="L380">
        <v>3</v>
      </c>
    </row>
    <row r="381" spans="1:12">
      <c r="A381" t="s">
        <v>785</v>
      </c>
      <c r="B381" t="s">
        <v>6</v>
      </c>
      <c r="C381">
        <v>1003</v>
      </c>
      <c r="D381" t="s">
        <v>786</v>
      </c>
      <c r="E381" t="s">
        <v>8</v>
      </c>
      <c r="F381" t="s">
        <v>9</v>
      </c>
      <c r="G381">
        <v>80219</v>
      </c>
      <c r="H381">
        <v>230.15</v>
      </c>
      <c r="I381">
        <v>101</v>
      </c>
      <c r="J381" t="s">
        <v>10</v>
      </c>
      <c r="K381">
        <v>1</v>
      </c>
      <c r="L381">
        <v>4</v>
      </c>
    </row>
    <row r="382" spans="1:12">
      <c r="A382" t="s">
        <v>787</v>
      </c>
      <c r="B382" t="s">
        <v>6</v>
      </c>
      <c r="C382">
        <v>1005</v>
      </c>
      <c r="D382" t="s">
        <v>788</v>
      </c>
      <c r="E382" t="s">
        <v>8</v>
      </c>
      <c r="F382" t="s">
        <v>9</v>
      </c>
      <c r="G382">
        <v>80212</v>
      </c>
      <c r="H382">
        <v>225.28</v>
      </c>
      <c r="I382">
        <v>107</v>
      </c>
      <c r="J382" t="s">
        <v>10</v>
      </c>
      <c r="K382">
        <v>2</v>
      </c>
      <c r="L382">
        <v>8</v>
      </c>
    </row>
    <row r="383" spans="1:12">
      <c r="A383" t="s">
        <v>789</v>
      </c>
      <c r="B383" t="s">
        <v>6</v>
      </c>
      <c r="C383">
        <v>1008</v>
      </c>
      <c r="D383" t="s">
        <v>790</v>
      </c>
      <c r="E383" t="s">
        <v>791</v>
      </c>
      <c r="F383" t="s">
        <v>9</v>
      </c>
      <c r="G383">
        <v>80214</v>
      </c>
      <c r="H383">
        <v>115.72</v>
      </c>
      <c r="I383">
        <v>107</v>
      </c>
      <c r="J383" t="s">
        <v>10</v>
      </c>
      <c r="K383">
        <v>1</v>
      </c>
      <c r="L383">
        <v>7</v>
      </c>
    </row>
    <row r="384" spans="1:12">
      <c r="A384" t="s">
        <v>792</v>
      </c>
      <c r="B384" t="s">
        <v>6</v>
      </c>
      <c r="C384">
        <v>1010</v>
      </c>
      <c r="D384" t="s">
        <v>793</v>
      </c>
      <c r="E384" t="s">
        <v>35</v>
      </c>
      <c r="F384" t="s">
        <v>9</v>
      </c>
      <c r="G384">
        <v>80011</v>
      </c>
      <c r="H384">
        <v>220.61</v>
      </c>
      <c r="I384">
        <v>105</v>
      </c>
      <c r="J384" t="s">
        <v>14</v>
      </c>
      <c r="K384">
        <v>1</v>
      </c>
      <c r="L384">
        <v>2</v>
      </c>
    </row>
    <row r="385" spans="1:12">
      <c r="A385" t="s">
        <v>794</v>
      </c>
      <c r="B385" t="s">
        <v>6</v>
      </c>
      <c r="C385">
        <v>1011</v>
      </c>
      <c r="D385" t="s">
        <v>795</v>
      </c>
      <c r="E385" t="s">
        <v>35</v>
      </c>
      <c r="F385" t="s">
        <v>9</v>
      </c>
      <c r="G385">
        <v>80014</v>
      </c>
      <c r="H385">
        <v>200.51</v>
      </c>
      <c r="I385">
        <v>104</v>
      </c>
      <c r="J385" t="s">
        <v>10</v>
      </c>
      <c r="K385">
        <v>1</v>
      </c>
      <c r="L385">
        <v>2</v>
      </c>
    </row>
    <row r="386" spans="1:12">
      <c r="A386" t="s">
        <v>796</v>
      </c>
      <c r="B386" t="s">
        <v>6</v>
      </c>
      <c r="C386">
        <v>1012</v>
      </c>
      <c r="D386" t="s">
        <v>797</v>
      </c>
      <c r="E386" t="s">
        <v>97</v>
      </c>
      <c r="F386" t="s">
        <v>9</v>
      </c>
      <c r="G386">
        <v>80128</v>
      </c>
      <c r="H386">
        <v>93.83</v>
      </c>
      <c r="I386">
        <v>106</v>
      </c>
      <c r="J386" t="s">
        <v>10</v>
      </c>
      <c r="K386">
        <v>1</v>
      </c>
      <c r="L386">
        <v>1</v>
      </c>
    </row>
    <row r="387" spans="1:12">
      <c r="A387" t="s">
        <v>798</v>
      </c>
      <c r="B387" t="s">
        <v>6</v>
      </c>
      <c r="C387">
        <v>1021</v>
      </c>
      <c r="D387" t="s">
        <v>799</v>
      </c>
      <c r="E387" t="s">
        <v>35</v>
      </c>
      <c r="F387" t="s">
        <v>9</v>
      </c>
      <c r="G387">
        <v>80013</v>
      </c>
      <c r="H387">
        <v>205.66</v>
      </c>
      <c r="I387">
        <v>104</v>
      </c>
      <c r="J387" t="s">
        <v>10</v>
      </c>
      <c r="K387">
        <v>1</v>
      </c>
      <c r="L387">
        <v>5</v>
      </c>
    </row>
    <row r="388" spans="1:12">
      <c r="A388" t="s">
        <v>800</v>
      </c>
      <c r="B388" t="s">
        <v>6</v>
      </c>
      <c r="C388">
        <v>1022</v>
      </c>
      <c r="D388" t="s">
        <v>801</v>
      </c>
      <c r="E388" t="s">
        <v>17</v>
      </c>
      <c r="F388" t="s">
        <v>9</v>
      </c>
      <c r="G388">
        <v>80015</v>
      </c>
      <c r="H388">
        <v>6.95</v>
      </c>
      <c r="I388">
        <v>104</v>
      </c>
      <c r="J388" t="s">
        <v>10</v>
      </c>
      <c r="K388">
        <v>1</v>
      </c>
      <c r="L388">
        <v>6</v>
      </c>
    </row>
    <row r="389" spans="1:12">
      <c r="A389" t="s">
        <v>802</v>
      </c>
      <c r="B389" t="s">
        <v>6</v>
      </c>
      <c r="C389">
        <v>1039</v>
      </c>
      <c r="D389" t="s">
        <v>803</v>
      </c>
      <c r="E389" t="s">
        <v>97</v>
      </c>
      <c r="F389" t="s">
        <v>9</v>
      </c>
      <c r="G389">
        <v>80123</v>
      </c>
      <c r="H389">
        <v>221.34</v>
      </c>
      <c r="I389">
        <v>101</v>
      </c>
      <c r="J389" t="s">
        <v>14</v>
      </c>
      <c r="K389">
        <v>2</v>
      </c>
      <c r="L389">
        <v>2</v>
      </c>
    </row>
    <row r="390" spans="1:12">
      <c r="A390" t="s">
        <v>804</v>
      </c>
      <c r="B390" t="s">
        <v>6</v>
      </c>
      <c r="C390">
        <v>1042</v>
      </c>
      <c r="D390" t="s">
        <v>805</v>
      </c>
      <c r="E390" t="s">
        <v>156</v>
      </c>
      <c r="F390" t="s">
        <v>9</v>
      </c>
      <c r="G390">
        <v>80134</v>
      </c>
      <c r="H390">
        <v>102.02</v>
      </c>
      <c r="I390">
        <v>104</v>
      </c>
      <c r="J390" t="s">
        <v>14</v>
      </c>
      <c r="K390">
        <v>2</v>
      </c>
      <c r="L390">
        <v>3</v>
      </c>
    </row>
    <row r="391" spans="1:12">
      <c r="A391" t="s">
        <v>806</v>
      </c>
      <c r="B391" t="s">
        <v>6</v>
      </c>
      <c r="C391">
        <v>1043</v>
      </c>
      <c r="D391" t="s">
        <v>807</v>
      </c>
      <c r="E391" t="s">
        <v>35</v>
      </c>
      <c r="F391" t="s">
        <v>9</v>
      </c>
      <c r="G391">
        <v>80013</v>
      </c>
      <c r="H391">
        <v>234.84</v>
      </c>
      <c r="I391">
        <v>100</v>
      </c>
      <c r="J391" t="s">
        <v>10</v>
      </c>
      <c r="K391">
        <v>2</v>
      </c>
      <c r="L391">
        <v>5</v>
      </c>
    </row>
    <row r="392" spans="1:12">
      <c r="A392" t="s">
        <v>808</v>
      </c>
      <c r="B392" t="s">
        <v>6</v>
      </c>
      <c r="C392">
        <v>1045</v>
      </c>
      <c r="D392" t="s">
        <v>809</v>
      </c>
      <c r="E392" t="s">
        <v>29</v>
      </c>
      <c r="F392" t="s">
        <v>9</v>
      </c>
      <c r="G392">
        <v>80004</v>
      </c>
      <c r="H392">
        <v>54.73</v>
      </c>
      <c r="I392">
        <v>108</v>
      </c>
      <c r="J392" t="s">
        <v>10</v>
      </c>
      <c r="K392">
        <v>1</v>
      </c>
      <c r="L392">
        <v>1</v>
      </c>
    </row>
    <row r="393" spans="1:12">
      <c r="A393" t="s">
        <v>810</v>
      </c>
      <c r="B393" t="s">
        <v>6</v>
      </c>
      <c r="C393">
        <v>1046</v>
      </c>
      <c r="D393" t="s">
        <v>811</v>
      </c>
      <c r="E393" t="s">
        <v>8</v>
      </c>
      <c r="F393" t="s">
        <v>9</v>
      </c>
      <c r="G393">
        <v>80231</v>
      </c>
      <c r="H393">
        <v>112.99</v>
      </c>
      <c r="I393">
        <v>104</v>
      </c>
      <c r="J393" t="s">
        <v>10</v>
      </c>
      <c r="K393">
        <v>1</v>
      </c>
      <c r="L393">
        <v>5</v>
      </c>
    </row>
    <row r="394" spans="1:12">
      <c r="A394" t="s">
        <v>812</v>
      </c>
      <c r="B394" t="s">
        <v>6</v>
      </c>
      <c r="C394">
        <v>1047</v>
      </c>
      <c r="D394" t="s">
        <v>813</v>
      </c>
      <c r="E394" t="s">
        <v>35</v>
      </c>
      <c r="F394" t="s">
        <v>9</v>
      </c>
      <c r="G394">
        <v>80012</v>
      </c>
      <c r="H394">
        <v>72.69</v>
      </c>
      <c r="I394">
        <v>105</v>
      </c>
      <c r="J394" t="s">
        <v>10</v>
      </c>
      <c r="K394">
        <v>1</v>
      </c>
      <c r="L394">
        <v>1</v>
      </c>
    </row>
    <row r="395" spans="1:12">
      <c r="A395" t="s">
        <v>814</v>
      </c>
      <c r="B395" t="s">
        <v>6</v>
      </c>
      <c r="C395">
        <v>1048</v>
      </c>
      <c r="D395" t="s">
        <v>815</v>
      </c>
      <c r="E395" t="s">
        <v>8</v>
      </c>
      <c r="F395" t="s">
        <v>9</v>
      </c>
      <c r="G395">
        <v>80219</v>
      </c>
      <c r="H395">
        <v>254.27</v>
      </c>
      <c r="I395">
        <v>106</v>
      </c>
      <c r="J395" t="s">
        <v>10</v>
      </c>
      <c r="K395">
        <v>1</v>
      </c>
      <c r="L395">
        <v>5</v>
      </c>
    </row>
    <row r="396" spans="1:12">
      <c r="A396" t="s">
        <v>816</v>
      </c>
      <c r="B396" t="s">
        <v>6</v>
      </c>
      <c r="C396">
        <v>1052</v>
      </c>
      <c r="D396" t="s">
        <v>817</v>
      </c>
      <c r="E396" t="s">
        <v>17</v>
      </c>
      <c r="F396" t="s">
        <v>9</v>
      </c>
      <c r="G396">
        <v>80015</v>
      </c>
      <c r="H396">
        <v>79.31</v>
      </c>
      <c r="I396">
        <v>104</v>
      </c>
      <c r="J396" t="s">
        <v>10</v>
      </c>
      <c r="K396">
        <v>1</v>
      </c>
      <c r="L396">
        <v>3</v>
      </c>
    </row>
    <row r="397" spans="1:12">
      <c r="A397" t="s">
        <v>818</v>
      </c>
      <c r="B397" t="s">
        <v>6</v>
      </c>
      <c r="C397">
        <v>1058</v>
      </c>
      <c r="D397" t="s">
        <v>819</v>
      </c>
      <c r="E397" t="s">
        <v>35</v>
      </c>
      <c r="F397" t="s">
        <v>9</v>
      </c>
      <c r="G397">
        <v>80012</v>
      </c>
      <c r="H397">
        <v>43.61</v>
      </c>
      <c r="I397">
        <v>105</v>
      </c>
      <c r="J397" t="s">
        <v>10</v>
      </c>
      <c r="K397">
        <v>1</v>
      </c>
      <c r="L397">
        <v>4</v>
      </c>
    </row>
    <row r="398" spans="1:12">
      <c r="A398" t="s">
        <v>820</v>
      </c>
      <c r="B398" t="s">
        <v>6</v>
      </c>
      <c r="C398">
        <v>1059</v>
      </c>
      <c r="D398" t="s">
        <v>821</v>
      </c>
      <c r="E398" t="s">
        <v>35</v>
      </c>
      <c r="F398" t="s">
        <v>9</v>
      </c>
      <c r="G398">
        <v>80011</v>
      </c>
      <c r="H398">
        <v>59.17</v>
      </c>
      <c r="I398">
        <v>100</v>
      </c>
      <c r="J398" t="s">
        <v>10</v>
      </c>
      <c r="K398">
        <v>1</v>
      </c>
      <c r="L398">
        <v>1</v>
      </c>
    </row>
    <row r="399" spans="1:12">
      <c r="A399" t="s">
        <v>822</v>
      </c>
      <c r="B399" t="s">
        <v>6</v>
      </c>
      <c r="C399">
        <v>1061</v>
      </c>
      <c r="D399" t="s">
        <v>823</v>
      </c>
      <c r="E399" t="s">
        <v>29</v>
      </c>
      <c r="F399" t="s">
        <v>9</v>
      </c>
      <c r="G399">
        <v>80004</v>
      </c>
      <c r="H399">
        <v>74</v>
      </c>
      <c r="I399">
        <v>108</v>
      </c>
      <c r="J399" t="s">
        <v>10</v>
      </c>
      <c r="K399">
        <v>1</v>
      </c>
      <c r="L399">
        <v>8</v>
      </c>
    </row>
    <row r="400" spans="1:12">
      <c r="A400" t="s">
        <v>824</v>
      </c>
      <c r="B400" t="s">
        <v>6</v>
      </c>
      <c r="C400">
        <v>1065</v>
      </c>
      <c r="D400" t="s">
        <v>825</v>
      </c>
      <c r="E400" t="s">
        <v>97</v>
      </c>
      <c r="F400" t="s">
        <v>9</v>
      </c>
      <c r="G400">
        <v>80123</v>
      </c>
      <c r="H400">
        <v>149.5</v>
      </c>
      <c r="I400">
        <v>101</v>
      </c>
      <c r="J400" t="s">
        <v>10</v>
      </c>
      <c r="K400">
        <v>3</v>
      </c>
      <c r="L400">
        <v>1</v>
      </c>
    </row>
    <row r="401" spans="1:12">
      <c r="A401" t="s">
        <v>826</v>
      </c>
      <c r="B401" t="s">
        <v>6</v>
      </c>
      <c r="C401">
        <v>1072</v>
      </c>
      <c r="D401" t="s">
        <v>827</v>
      </c>
      <c r="E401" t="s">
        <v>8</v>
      </c>
      <c r="F401" t="s">
        <v>9</v>
      </c>
      <c r="G401">
        <v>80220</v>
      </c>
      <c r="H401">
        <v>208.23</v>
      </c>
      <c r="I401">
        <v>104</v>
      </c>
      <c r="J401" t="s">
        <v>10</v>
      </c>
      <c r="K401">
        <v>3</v>
      </c>
      <c r="L401">
        <v>4</v>
      </c>
    </row>
    <row r="402" spans="1:12">
      <c r="A402" t="s">
        <v>828</v>
      </c>
      <c r="B402" t="s">
        <v>6</v>
      </c>
      <c r="C402">
        <v>1081</v>
      </c>
      <c r="D402" t="s">
        <v>829</v>
      </c>
      <c r="E402" t="s">
        <v>8</v>
      </c>
      <c r="F402" t="s">
        <v>9</v>
      </c>
      <c r="G402">
        <v>80218</v>
      </c>
      <c r="H402">
        <v>152.69</v>
      </c>
      <c r="I402">
        <v>105</v>
      </c>
      <c r="J402" t="s">
        <v>14</v>
      </c>
      <c r="K402">
        <v>3</v>
      </c>
      <c r="L402">
        <v>6</v>
      </c>
    </row>
    <row r="403" spans="1:12">
      <c r="A403" t="s">
        <v>830</v>
      </c>
      <c r="B403" t="s">
        <v>6</v>
      </c>
      <c r="C403">
        <v>1093</v>
      </c>
      <c r="D403" t="s">
        <v>831</v>
      </c>
      <c r="E403" t="s">
        <v>29</v>
      </c>
      <c r="F403" t="s">
        <v>9</v>
      </c>
      <c r="G403">
        <v>80004</v>
      </c>
      <c r="H403">
        <v>132.63</v>
      </c>
      <c r="I403">
        <v>108</v>
      </c>
      <c r="J403" t="s">
        <v>10</v>
      </c>
      <c r="K403">
        <v>1</v>
      </c>
      <c r="L403">
        <v>6</v>
      </c>
    </row>
    <row r="404" spans="1:12">
      <c r="A404" t="s">
        <v>832</v>
      </c>
      <c r="B404" t="s">
        <v>6</v>
      </c>
      <c r="C404">
        <v>1095</v>
      </c>
      <c r="D404" t="s">
        <v>833</v>
      </c>
      <c r="E404" t="s">
        <v>26</v>
      </c>
      <c r="F404" t="s">
        <v>9</v>
      </c>
      <c r="G404">
        <v>80228</v>
      </c>
      <c r="H404">
        <v>66.010000000000005</v>
      </c>
      <c r="I404">
        <v>106</v>
      </c>
      <c r="J404" t="s">
        <v>14</v>
      </c>
      <c r="K404">
        <v>1</v>
      </c>
      <c r="L404">
        <v>1</v>
      </c>
    </row>
    <row r="405" spans="1:12">
      <c r="A405" t="s">
        <v>834</v>
      </c>
      <c r="B405" t="s">
        <v>6</v>
      </c>
      <c r="C405">
        <v>1097</v>
      </c>
      <c r="D405" t="s">
        <v>835</v>
      </c>
      <c r="E405" t="s">
        <v>84</v>
      </c>
      <c r="F405" t="s">
        <v>9</v>
      </c>
      <c r="G405">
        <v>80233</v>
      </c>
      <c r="H405">
        <v>45.44</v>
      </c>
      <c r="I405">
        <v>109</v>
      </c>
      <c r="J405" t="s">
        <v>10</v>
      </c>
      <c r="K405">
        <v>1</v>
      </c>
      <c r="L405">
        <v>2</v>
      </c>
    </row>
    <row r="406" spans="1:12">
      <c r="A406" t="s">
        <v>836</v>
      </c>
      <c r="B406" t="s">
        <v>6</v>
      </c>
      <c r="C406">
        <v>1098</v>
      </c>
      <c r="D406" t="s">
        <v>837</v>
      </c>
      <c r="E406" t="s">
        <v>8</v>
      </c>
      <c r="F406" t="s">
        <v>9</v>
      </c>
      <c r="G406">
        <v>80219</v>
      </c>
      <c r="H406">
        <v>127.68</v>
      </c>
      <c r="I406">
        <v>106</v>
      </c>
      <c r="J406" t="s">
        <v>10</v>
      </c>
      <c r="K406">
        <v>1</v>
      </c>
      <c r="L406">
        <v>1</v>
      </c>
    </row>
    <row r="407" spans="1:12">
      <c r="A407" t="s">
        <v>838</v>
      </c>
      <c r="B407" t="s">
        <v>6</v>
      </c>
      <c r="C407">
        <v>1099</v>
      </c>
      <c r="D407" t="s">
        <v>839</v>
      </c>
      <c r="E407" t="s">
        <v>8</v>
      </c>
      <c r="F407" t="s">
        <v>9</v>
      </c>
      <c r="G407">
        <v>80219</v>
      </c>
      <c r="H407">
        <v>181.37</v>
      </c>
      <c r="I407">
        <v>106</v>
      </c>
      <c r="J407" t="s">
        <v>10</v>
      </c>
      <c r="K407">
        <v>1</v>
      </c>
      <c r="L407">
        <v>6</v>
      </c>
    </row>
    <row r="408" spans="1:12">
      <c r="A408" t="s">
        <v>840</v>
      </c>
      <c r="B408" t="s">
        <v>6</v>
      </c>
      <c r="C408">
        <v>1101</v>
      </c>
      <c r="D408" t="s">
        <v>841</v>
      </c>
      <c r="E408" t="s">
        <v>84</v>
      </c>
      <c r="F408" t="s">
        <v>9</v>
      </c>
      <c r="G408">
        <v>80233</v>
      </c>
      <c r="H408">
        <v>196.58</v>
      </c>
      <c r="I408">
        <v>109</v>
      </c>
      <c r="J408" t="s">
        <v>10</v>
      </c>
      <c r="K408">
        <v>3</v>
      </c>
      <c r="L408">
        <v>2</v>
      </c>
    </row>
    <row r="409" spans="1:12">
      <c r="A409" t="s">
        <v>842</v>
      </c>
      <c r="B409" t="s">
        <v>6</v>
      </c>
      <c r="C409">
        <v>1107</v>
      </c>
      <c r="D409" t="s">
        <v>843</v>
      </c>
      <c r="E409" t="s">
        <v>844</v>
      </c>
      <c r="F409" t="s">
        <v>9</v>
      </c>
      <c r="G409">
        <v>80022</v>
      </c>
      <c r="H409">
        <v>145.82</v>
      </c>
      <c r="I409">
        <v>105</v>
      </c>
      <c r="J409" t="s">
        <v>10</v>
      </c>
      <c r="K409">
        <v>1</v>
      </c>
      <c r="L409">
        <v>6</v>
      </c>
    </row>
    <row r="410" spans="1:12">
      <c r="A410" t="s">
        <v>845</v>
      </c>
      <c r="B410" t="s">
        <v>6</v>
      </c>
      <c r="C410">
        <v>1110</v>
      </c>
      <c r="D410" t="s">
        <v>846</v>
      </c>
      <c r="E410" t="s">
        <v>26</v>
      </c>
      <c r="F410" t="s">
        <v>9</v>
      </c>
      <c r="G410">
        <v>80232</v>
      </c>
      <c r="H410">
        <v>241.94</v>
      </c>
      <c r="I410">
        <v>106</v>
      </c>
      <c r="J410" t="s">
        <v>10</v>
      </c>
      <c r="K410">
        <v>1</v>
      </c>
      <c r="L410">
        <v>8</v>
      </c>
    </row>
    <row r="411" spans="1:12">
      <c r="A411" t="s">
        <v>847</v>
      </c>
      <c r="B411" t="s">
        <v>6</v>
      </c>
      <c r="C411">
        <v>1115</v>
      </c>
      <c r="D411" t="s">
        <v>848</v>
      </c>
      <c r="E411" t="s">
        <v>35</v>
      </c>
      <c r="F411" t="s">
        <v>9</v>
      </c>
      <c r="G411">
        <v>80013</v>
      </c>
      <c r="H411">
        <v>135.99</v>
      </c>
      <c r="I411">
        <v>105</v>
      </c>
      <c r="J411" t="s">
        <v>10</v>
      </c>
      <c r="K411">
        <v>2</v>
      </c>
      <c r="L411">
        <v>7</v>
      </c>
    </row>
    <row r="412" spans="1:12">
      <c r="A412" t="s">
        <v>849</v>
      </c>
      <c r="B412" t="s">
        <v>6</v>
      </c>
      <c r="C412">
        <v>1124</v>
      </c>
      <c r="D412" t="s">
        <v>850</v>
      </c>
      <c r="E412" t="s">
        <v>29</v>
      </c>
      <c r="F412" t="s">
        <v>9</v>
      </c>
      <c r="G412">
        <v>80005</v>
      </c>
      <c r="H412">
        <v>201.85</v>
      </c>
      <c r="I412">
        <v>107</v>
      </c>
      <c r="J412" t="s">
        <v>10</v>
      </c>
      <c r="K412">
        <v>1</v>
      </c>
      <c r="L412">
        <v>5</v>
      </c>
    </row>
    <row r="413" spans="1:12">
      <c r="A413" t="s">
        <v>851</v>
      </c>
      <c r="B413" t="s">
        <v>6</v>
      </c>
      <c r="C413">
        <v>1130</v>
      </c>
      <c r="D413" t="s">
        <v>852</v>
      </c>
      <c r="E413" t="s">
        <v>29</v>
      </c>
      <c r="F413" t="s">
        <v>9</v>
      </c>
      <c r="G413">
        <v>80002</v>
      </c>
      <c r="H413">
        <v>165.04</v>
      </c>
      <c r="I413">
        <v>108</v>
      </c>
      <c r="J413" t="s">
        <v>14</v>
      </c>
      <c r="K413">
        <v>2</v>
      </c>
      <c r="L413">
        <v>5</v>
      </c>
    </row>
    <row r="414" spans="1:12">
      <c r="A414" t="s">
        <v>413</v>
      </c>
      <c r="B414" t="s">
        <v>6</v>
      </c>
      <c r="C414">
        <v>1141</v>
      </c>
      <c r="D414" t="s">
        <v>853</v>
      </c>
      <c r="E414" t="s">
        <v>337</v>
      </c>
      <c r="F414" t="s">
        <v>9</v>
      </c>
      <c r="G414">
        <v>80212</v>
      </c>
      <c r="H414">
        <v>243.87</v>
      </c>
      <c r="I414">
        <v>100</v>
      </c>
      <c r="J414" t="s">
        <v>10</v>
      </c>
      <c r="K414">
        <v>4</v>
      </c>
      <c r="L414">
        <v>3</v>
      </c>
    </row>
    <row r="415" spans="1:12">
      <c r="A415" t="s">
        <v>854</v>
      </c>
      <c r="B415" t="s">
        <v>6</v>
      </c>
      <c r="C415">
        <v>1148</v>
      </c>
      <c r="D415" t="s">
        <v>855</v>
      </c>
      <c r="E415" t="s">
        <v>181</v>
      </c>
      <c r="F415" t="s">
        <v>9</v>
      </c>
      <c r="G415">
        <v>80027</v>
      </c>
      <c r="H415">
        <v>53.44</v>
      </c>
      <c r="I415">
        <v>109</v>
      </c>
      <c r="J415" t="s">
        <v>10</v>
      </c>
      <c r="K415">
        <v>1</v>
      </c>
      <c r="L415">
        <v>5</v>
      </c>
    </row>
    <row r="416" spans="1:12">
      <c r="A416" t="s">
        <v>856</v>
      </c>
      <c r="B416" t="s">
        <v>6</v>
      </c>
      <c r="C416">
        <v>1149</v>
      </c>
      <c r="D416" t="s">
        <v>857</v>
      </c>
      <c r="E416" t="s">
        <v>35</v>
      </c>
      <c r="F416" t="s">
        <v>9</v>
      </c>
      <c r="G416">
        <v>80011</v>
      </c>
      <c r="H416">
        <v>50.71</v>
      </c>
      <c r="I416">
        <v>105</v>
      </c>
      <c r="J416" t="s">
        <v>10</v>
      </c>
      <c r="K416">
        <v>1</v>
      </c>
      <c r="L416">
        <v>4</v>
      </c>
    </row>
    <row r="417" spans="1:12">
      <c r="A417" t="s">
        <v>858</v>
      </c>
      <c r="B417" t="s">
        <v>6</v>
      </c>
      <c r="C417">
        <v>1150</v>
      </c>
      <c r="D417" t="s">
        <v>859</v>
      </c>
      <c r="E417" t="s">
        <v>212</v>
      </c>
      <c r="F417" t="s">
        <v>9</v>
      </c>
      <c r="G417">
        <v>80229</v>
      </c>
      <c r="H417">
        <v>104.72</v>
      </c>
      <c r="I417">
        <v>103</v>
      </c>
      <c r="J417" t="s">
        <v>10</v>
      </c>
      <c r="K417">
        <v>1</v>
      </c>
      <c r="L417">
        <v>1</v>
      </c>
    </row>
    <row r="418" spans="1:12">
      <c r="A418" t="s">
        <v>860</v>
      </c>
      <c r="B418" t="s">
        <v>6</v>
      </c>
      <c r="C418">
        <v>1152</v>
      </c>
      <c r="D418" t="s">
        <v>861</v>
      </c>
      <c r="E418" t="s">
        <v>35</v>
      </c>
      <c r="F418" t="s">
        <v>9</v>
      </c>
      <c r="G418">
        <v>80012</v>
      </c>
      <c r="H418">
        <v>242.27</v>
      </c>
      <c r="I418">
        <v>105</v>
      </c>
      <c r="J418" t="s">
        <v>10</v>
      </c>
      <c r="K418">
        <v>1</v>
      </c>
      <c r="L418">
        <v>2</v>
      </c>
    </row>
    <row r="419" spans="1:12">
      <c r="A419" t="s">
        <v>862</v>
      </c>
      <c r="B419" t="s">
        <v>6</v>
      </c>
      <c r="C419">
        <v>1155</v>
      </c>
      <c r="D419" t="s">
        <v>863</v>
      </c>
      <c r="E419" t="s">
        <v>181</v>
      </c>
      <c r="F419" t="s">
        <v>9</v>
      </c>
      <c r="G419">
        <v>80027</v>
      </c>
      <c r="H419">
        <v>180.15</v>
      </c>
      <c r="I419">
        <v>108</v>
      </c>
      <c r="J419" t="s">
        <v>10</v>
      </c>
      <c r="K419">
        <v>3</v>
      </c>
      <c r="L419">
        <v>4</v>
      </c>
    </row>
    <row r="420" spans="1:12">
      <c r="A420" t="s">
        <v>864</v>
      </c>
      <c r="B420" t="s">
        <v>6</v>
      </c>
      <c r="C420">
        <v>1156</v>
      </c>
      <c r="D420" t="s">
        <v>865</v>
      </c>
      <c r="E420" t="s">
        <v>35</v>
      </c>
      <c r="F420" t="s">
        <v>9</v>
      </c>
      <c r="G420">
        <v>80014</v>
      </c>
      <c r="H420">
        <v>172.54</v>
      </c>
      <c r="I420">
        <v>105</v>
      </c>
      <c r="J420" t="s">
        <v>10</v>
      </c>
      <c r="K420">
        <v>1</v>
      </c>
      <c r="L420">
        <v>1</v>
      </c>
    </row>
    <row r="421" spans="1:12">
      <c r="A421" t="s">
        <v>866</v>
      </c>
      <c r="B421" t="s">
        <v>6</v>
      </c>
      <c r="C421">
        <v>1158</v>
      </c>
      <c r="D421" t="s">
        <v>867</v>
      </c>
      <c r="E421" t="s">
        <v>8</v>
      </c>
      <c r="F421" t="s">
        <v>9</v>
      </c>
      <c r="G421">
        <v>80219</v>
      </c>
      <c r="H421">
        <v>46.21</v>
      </c>
      <c r="I421">
        <v>106</v>
      </c>
      <c r="J421" t="s">
        <v>10</v>
      </c>
      <c r="K421">
        <v>1</v>
      </c>
      <c r="L421">
        <v>8</v>
      </c>
    </row>
    <row r="422" spans="1:12">
      <c r="A422" t="s">
        <v>868</v>
      </c>
      <c r="B422" t="s">
        <v>6</v>
      </c>
      <c r="C422">
        <v>1159</v>
      </c>
      <c r="D422" t="s">
        <v>869</v>
      </c>
      <c r="E422" t="s">
        <v>26</v>
      </c>
      <c r="F422" t="s">
        <v>9</v>
      </c>
      <c r="G422">
        <v>80215</v>
      </c>
      <c r="H422">
        <v>153.49</v>
      </c>
      <c r="I422">
        <v>106</v>
      </c>
      <c r="J422" t="s">
        <v>10</v>
      </c>
      <c r="K422">
        <v>1</v>
      </c>
      <c r="L422">
        <v>6</v>
      </c>
    </row>
    <row r="423" spans="1:12">
      <c r="A423" t="s">
        <v>870</v>
      </c>
      <c r="B423" t="s">
        <v>6</v>
      </c>
      <c r="C423">
        <v>1163</v>
      </c>
      <c r="D423" t="s">
        <v>871</v>
      </c>
      <c r="E423" t="s">
        <v>97</v>
      </c>
      <c r="F423" t="s">
        <v>9</v>
      </c>
      <c r="G423">
        <v>80127</v>
      </c>
      <c r="H423">
        <v>65.819999999999993</v>
      </c>
      <c r="I423">
        <v>101</v>
      </c>
      <c r="J423" t="s">
        <v>10</v>
      </c>
      <c r="K423">
        <v>1</v>
      </c>
      <c r="L423">
        <v>2</v>
      </c>
    </row>
    <row r="424" spans="1:12">
      <c r="A424" t="s">
        <v>872</v>
      </c>
      <c r="B424" t="s">
        <v>6</v>
      </c>
      <c r="C424">
        <v>1165</v>
      </c>
      <c r="D424" t="s">
        <v>873</v>
      </c>
      <c r="E424" t="s">
        <v>35</v>
      </c>
      <c r="F424" t="s">
        <v>9</v>
      </c>
      <c r="G424">
        <v>80015</v>
      </c>
      <c r="H424">
        <v>99.89</v>
      </c>
      <c r="I424">
        <v>104</v>
      </c>
      <c r="J424" t="s">
        <v>10</v>
      </c>
      <c r="K424">
        <v>1</v>
      </c>
      <c r="L424">
        <v>3</v>
      </c>
    </row>
    <row r="425" spans="1:12">
      <c r="A425" t="s">
        <v>874</v>
      </c>
      <c r="B425" t="s">
        <v>6</v>
      </c>
      <c r="C425">
        <v>1168</v>
      </c>
      <c r="D425" t="s">
        <v>875</v>
      </c>
      <c r="E425" t="s">
        <v>35</v>
      </c>
      <c r="F425" t="s">
        <v>9</v>
      </c>
      <c r="G425">
        <v>80011</v>
      </c>
      <c r="H425">
        <v>212.6</v>
      </c>
      <c r="I425">
        <v>105</v>
      </c>
      <c r="J425" t="s">
        <v>10</v>
      </c>
      <c r="K425">
        <v>1</v>
      </c>
      <c r="L425">
        <v>6</v>
      </c>
    </row>
    <row r="426" spans="1:12">
      <c r="A426" t="s">
        <v>876</v>
      </c>
      <c r="B426" t="s">
        <v>6</v>
      </c>
      <c r="C426">
        <v>1170</v>
      </c>
      <c r="D426" t="s">
        <v>877</v>
      </c>
      <c r="E426" t="s">
        <v>8</v>
      </c>
      <c r="F426" t="s">
        <v>9</v>
      </c>
      <c r="G426">
        <v>80260</v>
      </c>
      <c r="H426">
        <v>202.6</v>
      </c>
      <c r="I426">
        <v>108</v>
      </c>
      <c r="J426" t="s">
        <v>10</v>
      </c>
      <c r="K426">
        <v>3</v>
      </c>
      <c r="L426">
        <v>3</v>
      </c>
    </row>
    <row r="427" spans="1:12">
      <c r="A427" t="s">
        <v>878</v>
      </c>
      <c r="B427" t="s">
        <v>6</v>
      </c>
      <c r="C427">
        <v>1172</v>
      </c>
      <c r="D427" t="s">
        <v>879</v>
      </c>
      <c r="E427" t="s">
        <v>8</v>
      </c>
      <c r="F427" t="s">
        <v>9</v>
      </c>
      <c r="G427">
        <v>80206</v>
      </c>
      <c r="H427">
        <v>203.91</v>
      </c>
      <c r="I427">
        <v>107</v>
      </c>
      <c r="J427" t="s">
        <v>10</v>
      </c>
      <c r="K427">
        <v>1</v>
      </c>
      <c r="L427">
        <v>7</v>
      </c>
    </row>
    <row r="428" spans="1:12">
      <c r="A428" t="s">
        <v>880</v>
      </c>
      <c r="B428" t="s">
        <v>6</v>
      </c>
      <c r="C428">
        <v>1173</v>
      </c>
      <c r="D428" t="s">
        <v>881</v>
      </c>
      <c r="E428" t="s">
        <v>35</v>
      </c>
      <c r="F428" t="s">
        <v>9</v>
      </c>
      <c r="G428">
        <v>80015</v>
      </c>
      <c r="H428">
        <v>63.58</v>
      </c>
      <c r="I428">
        <v>104</v>
      </c>
      <c r="J428" t="s">
        <v>10</v>
      </c>
      <c r="K428">
        <v>1</v>
      </c>
      <c r="L428">
        <v>5</v>
      </c>
    </row>
    <row r="429" spans="1:12">
      <c r="A429" t="s">
        <v>882</v>
      </c>
      <c r="B429" t="s">
        <v>6</v>
      </c>
      <c r="C429">
        <v>1174</v>
      </c>
      <c r="D429" t="s">
        <v>883</v>
      </c>
      <c r="E429" t="s">
        <v>77</v>
      </c>
      <c r="F429" t="s">
        <v>9</v>
      </c>
      <c r="G429">
        <v>80031</v>
      </c>
      <c r="H429">
        <v>100.54</v>
      </c>
      <c r="I429">
        <v>107</v>
      </c>
      <c r="J429" t="s">
        <v>10</v>
      </c>
      <c r="K429">
        <v>1</v>
      </c>
      <c r="L429">
        <v>1</v>
      </c>
    </row>
    <row r="430" spans="1:12">
      <c r="A430" t="s">
        <v>884</v>
      </c>
      <c r="B430" t="s">
        <v>6</v>
      </c>
      <c r="C430">
        <v>1175</v>
      </c>
      <c r="D430" t="s">
        <v>885</v>
      </c>
      <c r="E430" t="s">
        <v>8</v>
      </c>
      <c r="F430" t="s">
        <v>9</v>
      </c>
      <c r="G430">
        <v>80218</v>
      </c>
      <c r="H430">
        <v>101.24</v>
      </c>
      <c r="I430">
        <v>100</v>
      </c>
      <c r="J430" t="s">
        <v>10</v>
      </c>
      <c r="K430">
        <v>1</v>
      </c>
      <c r="L430">
        <v>4</v>
      </c>
    </row>
    <row r="431" spans="1:12">
      <c r="A431" t="s">
        <v>886</v>
      </c>
      <c r="B431" t="s">
        <v>6</v>
      </c>
      <c r="C431">
        <v>1176</v>
      </c>
      <c r="D431" t="s">
        <v>887</v>
      </c>
      <c r="E431" t="s">
        <v>17</v>
      </c>
      <c r="F431" t="s">
        <v>9</v>
      </c>
      <c r="G431">
        <v>80015</v>
      </c>
      <c r="H431">
        <v>190.52</v>
      </c>
      <c r="I431">
        <v>104</v>
      </c>
      <c r="J431" t="s">
        <v>14</v>
      </c>
      <c r="K431">
        <v>3</v>
      </c>
      <c r="L431">
        <v>4</v>
      </c>
    </row>
    <row r="432" spans="1:12">
      <c r="A432" t="s">
        <v>888</v>
      </c>
      <c r="B432" t="s">
        <v>6</v>
      </c>
      <c r="C432">
        <v>1181</v>
      </c>
      <c r="D432" t="s">
        <v>889</v>
      </c>
      <c r="E432" t="s">
        <v>8</v>
      </c>
      <c r="F432" t="s">
        <v>9</v>
      </c>
      <c r="G432">
        <v>80219</v>
      </c>
      <c r="H432">
        <v>140.5</v>
      </c>
      <c r="I432">
        <v>106</v>
      </c>
      <c r="J432" t="s">
        <v>10</v>
      </c>
      <c r="K432">
        <v>1</v>
      </c>
      <c r="L432">
        <v>7</v>
      </c>
    </row>
    <row r="433" spans="1:12">
      <c r="A433" t="s">
        <v>890</v>
      </c>
      <c r="B433" t="s">
        <v>6</v>
      </c>
      <c r="C433">
        <v>1188</v>
      </c>
      <c r="D433" t="s">
        <v>891</v>
      </c>
      <c r="E433" t="s">
        <v>35</v>
      </c>
      <c r="F433" t="s">
        <v>9</v>
      </c>
      <c r="G433">
        <v>80012</v>
      </c>
      <c r="H433">
        <v>145.32</v>
      </c>
      <c r="I433">
        <v>105</v>
      </c>
      <c r="J433" t="s">
        <v>10</v>
      </c>
      <c r="K433">
        <v>1</v>
      </c>
      <c r="L433">
        <v>7</v>
      </c>
    </row>
    <row r="434" spans="1:12">
      <c r="A434" t="s">
        <v>892</v>
      </c>
      <c r="B434" t="s">
        <v>6</v>
      </c>
      <c r="C434">
        <v>1191</v>
      </c>
      <c r="D434" t="s">
        <v>893</v>
      </c>
      <c r="E434" t="s">
        <v>32</v>
      </c>
      <c r="F434" t="s">
        <v>9</v>
      </c>
      <c r="G434">
        <v>80023</v>
      </c>
      <c r="H434">
        <v>178.49</v>
      </c>
      <c r="I434">
        <v>109</v>
      </c>
      <c r="J434" t="s">
        <v>10</v>
      </c>
      <c r="K434">
        <v>1</v>
      </c>
      <c r="L434">
        <v>2</v>
      </c>
    </row>
    <row r="435" spans="1:12">
      <c r="A435" t="s">
        <v>894</v>
      </c>
      <c r="B435" t="s">
        <v>6</v>
      </c>
      <c r="C435">
        <v>1192</v>
      </c>
      <c r="D435" t="s">
        <v>895</v>
      </c>
      <c r="E435" t="s">
        <v>8</v>
      </c>
      <c r="F435" t="s">
        <v>9</v>
      </c>
      <c r="G435">
        <v>80236</v>
      </c>
      <c r="H435">
        <v>240.77</v>
      </c>
      <c r="I435">
        <v>101</v>
      </c>
      <c r="J435" t="s">
        <v>14</v>
      </c>
      <c r="K435">
        <v>1</v>
      </c>
      <c r="L435">
        <v>2</v>
      </c>
    </row>
    <row r="436" spans="1:12">
      <c r="A436" t="s">
        <v>896</v>
      </c>
      <c r="B436" t="s">
        <v>6</v>
      </c>
      <c r="C436">
        <v>1195</v>
      </c>
      <c r="D436" t="s">
        <v>897</v>
      </c>
      <c r="E436" t="s">
        <v>35</v>
      </c>
      <c r="F436" t="s">
        <v>9</v>
      </c>
      <c r="G436">
        <v>80017</v>
      </c>
      <c r="H436">
        <v>189.92</v>
      </c>
      <c r="I436">
        <v>104</v>
      </c>
      <c r="J436" t="s">
        <v>10</v>
      </c>
      <c r="K436">
        <v>2</v>
      </c>
      <c r="L436">
        <v>7</v>
      </c>
    </row>
    <row r="437" spans="1:12">
      <c r="A437" t="s">
        <v>898</v>
      </c>
      <c r="B437" t="s">
        <v>6</v>
      </c>
      <c r="C437">
        <v>1196</v>
      </c>
      <c r="D437" t="s">
        <v>899</v>
      </c>
      <c r="E437" t="s">
        <v>8</v>
      </c>
      <c r="F437" t="s">
        <v>9</v>
      </c>
      <c r="G437">
        <v>80205</v>
      </c>
      <c r="H437">
        <v>194.94</v>
      </c>
      <c r="I437">
        <v>106</v>
      </c>
      <c r="J437" t="s">
        <v>10</v>
      </c>
      <c r="K437">
        <v>1</v>
      </c>
      <c r="L437">
        <v>7</v>
      </c>
    </row>
    <row r="438" spans="1:12">
      <c r="A438" t="s">
        <v>900</v>
      </c>
      <c r="B438" t="s">
        <v>6</v>
      </c>
      <c r="C438">
        <v>1198</v>
      </c>
      <c r="D438" t="s">
        <v>901</v>
      </c>
      <c r="E438" t="s">
        <v>97</v>
      </c>
      <c r="F438" t="s">
        <v>9</v>
      </c>
      <c r="G438">
        <v>80127</v>
      </c>
      <c r="H438">
        <v>235.54</v>
      </c>
      <c r="I438">
        <v>106</v>
      </c>
      <c r="J438" t="s">
        <v>10</v>
      </c>
      <c r="K438">
        <v>1</v>
      </c>
      <c r="L438">
        <v>1</v>
      </c>
    </row>
    <row r="439" spans="1:12">
      <c r="A439" t="s">
        <v>902</v>
      </c>
      <c r="B439" t="s">
        <v>6</v>
      </c>
      <c r="C439">
        <v>1199</v>
      </c>
      <c r="D439" t="s">
        <v>903</v>
      </c>
      <c r="E439" t="s">
        <v>35</v>
      </c>
      <c r="F439" t="s">
        <v>9</v>
      </c>
      <c r="G439">
        <v>80013</v>
      </c>
      <c r="H439">
        <v>219.36</v>
      </c>
      <c r="I439">
        <v>104</v>
      </c>
      <c r="J439" t="s">
        <v>10</v>
      </c>
      <c r="K439">
        <v>1</v>
      </c>
      <c r="L439">
        <v>2</v>
      </c>
    </row>
    <row r="440" spans="1:12">
      <c r="A440" t="s">
        <v>904</v>
      </c>
      <c r="B440" t="s">
        <v>6</v>
      </c>
      <c r="C440">
        <v>1200</v>
      </c>
      <c r="D440" t="s">
        <v>905</v>
      </c>
      <c r="E440" t="s">
        <v>29</v>
      </c>
      <c r="F440" t="s">
        <v>9</v>
      </c>
      <c r="G440">
        <v>80005</v>
      </c>
      <c r="H440">
        <v>255.19</v>
      </c>
      <c r="I440">
        <v>108</v>
      </c>
      <c r="J440" t="s">
        <v>10</v>
      </c>
      <c r="K440">
        <v>1</v>
      </c>
      <c r="L440">
        <v>1</v>
      </c>
    </row>
    <row r="441" spans="1:12">
      <c r="A441" t="s">
        <v>906</v>
      </c>
      <c r="B441" t="s">
        <v>6</v>
      </c>
      <c r="C441">
        <v>1201</v>
      </c>
      <c r="D441" t="s">
        <v>907</v>
      </c>
      <c r="E441" t="s">
        <v>8</v>
      </c>
      <c r="F441" t="s">
        <v>9</v>
      </c>
      <c r="G441">
        <v>80205</v>
      </c>
      <c r="H441">
        <v>206.9</v>
      </c>
      <c r="I441">
        <v>107</v>
      </c>
      <c r="J441" t="s">
        <v>10</v>
      </c>
      <c r="K441">
        <v>1</v>
      </c>
      <c r="L441">
        <v>7</v>
      </c>
    </row>
    <row r="442" spans="1:12">
      <c r="A442" t="s">
        <v>908</v>
      </c>
      <c r="B442" t="s">
        <v>6</v>
      </c>
      <c r="C442">
        <v>1203</v>
      </c>
      <c r="D442" t="s">
        <v>909</v>
      </c>
      <c r="E442" t="s">
        <v>35</v>
      </c>
      <c r="F442" t="s">
        <v>9</v>
      </c>
      <c r="G442">
        <v>80016</v>
      </c>
      <c r="H442">
        <v>273.22000000000003</v>
      </c>
      <c r="I442">
        <v>105</v>
      </c>
      <c r="J442" t="s">
        <v>10</v>
      </c>
      <c r="K442">
        <v>1</v>
      </c>
      <c r="L442">
        <v>5</v>
      </c>
    </row>
    <row r="443" spans="1:12">
      <c r="A443" t="s">
        <v>910</v>
      </c>
      <c r="B443" t="s">
        <v>6</v>
      </c>
      <c r="C443">
        <v>1204</v>
      </c>
      <c r="D443" t="s">
        <v>911</v>
      </c>
      <c r="E443" t="s">
        <v>337</v>
      </c>
      <c r="F443" t="s">
        <v>9</v>
      </c>
      <c r="G443">
        <v>80033</v>
      </c>
      <c r="H443">
        <v>124.45</v>
      </c>
      <c r="I443">
        <v>107</v>
      </c>
      <c r="J443" t="s">
        <v>10</v>
      </c>
      <c r="K443">
        <v>1</v>
      </c>
      <c r="L443">
        <v>5</v>
      </c>
    </row>
    <row r="444" spans="1:12">
      <c r="A444" t="s">
        <v>912</v>
      </c>
      <c r="B444" t="s">
        <v>6</v>
      </c>
      <c r="C444">
        <v>1208</v>
      </c>
      <c r="D444" t="s">
        <v>913</v>
      </c>
      <c r="E444" t="s">
        <v>13</v>
      </c>
      <c r="F444" t="s">
        <v>9</v>
      </c>
      <c r="G444">
        <v>80111</v>
      </c>
      <c r="H444">
        <v>124.27</v>
      </c>
      <c r="I444">
        <v>100</v>
      </c>
      <c r="J444" t="s">
        <v>10</v>
      </c>
      <c r="K444">
        <v>3</v>
      </c>
      <c r="L444">
        <v>8</v>
      </c>
    </row>
    <row r="445" spans="1:12">
      <c r="A445" t="s">
        <v>914</v>
      </c>
      <c r="B445" t="s">
        <v>6</v>
      </c>
      <c r="C445">
        <v>1209</v>
      </c>
      <c r="D445" t="s">
        <v>915</v>
      </c>
      <c r="E445" t="s">
        <v>97</v>
      </c>
      <c r="F445" t="s">
        <v>9</v>
      </c>
      <c r="G445">
        <v>80127</v>
      </c>
      <c r="H445">
        <v>194.41</v>
      </c>
      <c r="I445">
        <v>101</v>
      </c>
      <c r="J445" t="s">
        <v>14</v>
      </c>
      <c r="K445">
        <v>1</v>
      </c>
      <c r="L445">
        <v>4</v>
      </c>
    </row>
    <row r="446" spans="1:12">
      <c r="A446" t="s">
        <v>916</v>
      </c>
      <c r="B446" t="s">
        <v>6</v>
      </c>
      <c r="C446">
        <v>1215</v>
      </c>
      <c r="D446" t="s">
        <v>917</v>
      </c>
      <c r="E446" t="s">
        <v>337</v>
      </c>
      <c r="F446" t="s">
        <v>9</v>
      </c>
      <c r="G446">
        <v>80214</v>
      </c>
      <c r="H446">
        <v>47.52</v>
      </c>
      <c r="I446">
        <v>107</v>
      </c>
      <c r="J446" t="s">
        <v>14</v>
      </c>
      <c r="K446">
        <v>1</v>
      </c>
      <c r="L446">
        <v>4</v>
      </c>
    </row>
    <row r="447" spans="1:12">
      <c r="A447" t="s">
        <v>918</v>
      </c>
      <c r="B447" t="s">
        <v>6</v>
      </c>
      <c r="C447">
        <v>1218</v>
      </c>
      <c r="D447" t="s">
        <v>919</v>
      </c>
      <c r="E447" t="s">
        <v>8</v>
      </c>
      <c r="F447" t="s">
        <v>9</v>
      </c>
      <c r="G447">
        <v>80246</v>
      </c>
      <c r="H447">
        <v>205.14</v>
      </c>
      <c r="I447">
        <v>100</v>
      </c>
      <c r="J447" t="s">
        <v>10</v>
      </c>
      <c r="K447">
        <v>1</v>
      </c>
      <c r="L447">
        <v>8</v>
      </c>
    </row>
    <row r="448" spans="1:12">
      <c r="A448" t="s">
        <v>920</v>
      </c>
      <c r="B448" t="s">
        <v>6</v>
      </c>
      <c r="C448">
        <v>1219</v>
      </c>
      <c r="D448" t="s">
        <v>921</v>
      </c>
      <c r="E448" t="s">
        <v>700</v>
      </c>
      <c r="F448" t="s">
        <v>9</v>
      </c>
      <c r="G448">
        <v>80130</v>
      </c>
      <c r="H448">
        <v>155.22</v>
      </c>
      <c r="I448">
        <v>104</v>
      </c>
      <c r="J448" t="s">
        <v>10</v>
      </c>
      <c r="K448">
        <v>1</v>
      </c>
      <c r="L448">
        <v>6</v>
      </c>
    </row>
    <row r="449" spans="1:12">
      <c r="A449" t="s">
        <v>922</v>
      </c>
      <c r="B449" t="s">
        <v>6</v>
      </c>
      <c r="C449">
        <v>1220</v>
      </c>
      <c r="D449" t="s">
        <v>923</v>
      </c>
      <c r="E449" t="s">
        <v>29</v>
      </c>
      <c r="F449" t="s">
        <v>9</v>
      </c>
      <c r="G449">
        <v>80007</v>
      </c>
      <c r="H449">
        <v>252.8</v>
      </c>
      <c r="I449">
        <v>107</v>
      </c>
      <c r="J449" t="s">
        <v>10</v>
      </c>
      <c r="K449">
        <v>1</v>
      </c>
      <c r="L449">
        <v>1</v>
      </c>
    </row>
    <row r="450" spans="1:12">
      <c r="A450" t="s">
        <v>924</v>
      </c>
      <c r="B450" t="s">
        <v>6</v>
      </c>
      <c r="C450">
        <v>1221</v>
      </c>
      <c r="D450" t="s">
        <v>925</v>
      </c>
      <c r="E450" t="s">
        <v>337</v>
      </c>
      <c r="F450" t="s">
        <v>9</v>
      </c>
      <c r="G450">
        <v>80033</v>
      </c>
      <c r="H450">
        <v>217.62</v>
      </c>
      <c r="I450">
        <v>107</v>
      </c>
      <c r="J450" t="s">
        <v>10</v>
      </c>
      <c r="K450">
        <v>1</v>
      </c>
      <c r="L450">
        <v>2</v>
      </c>
    </row>
    <row r="451" spans="1:12">
      <c r="A451" t="s">
        <v>926</v>
      </c>
      <c r="B451" t="s">
        <v>6</v>
      </c>
      <c r="C451">
        <v>1222</v>
      </c>
      <c r="D451" t="s">
        <v>927</v>
      </c>
      <c r="E451" t="s">
        <v>337</v>
      </c>
      <c r="F451" t="s">
        <v>9</v>
      </c>
      <c r="G451">
        <v>80033</v>
      </c>
      <c r="H451">
        <v>259.56</v>
      </c>
      <c r="I451">
        <v>106</v>
      </c>
      <c r="J451" t="s">
        <v>10</v>
      </c>
      <c r="K451">
        <v>1</v>
      </c>
      <c r="L451">
        <v>8</v>
      </c>
    </row>
    <row r="452" spans="1:12">
      <c r="A452" t="s">
        <v>928</v>
      </c>
      <c r="B452" t="s">
        <v>6</v>
      </c>
      <c r="C452">
        <v>1223</v>
      </c>
      <c r="D452" t="s">
        <v>929</v>
      </c>
      <c r="E452" t="s">
        <v>97</v>
      </c>
      <c r="F452" t="s">
        <v>9</v>
      </c>
      <c r="G452">
        <v>80126</v>
      </c>
      <c r="H452">
        <v>217.8</v>
      </c>
      <c r="I452">
        <v>101</v>
      </c>
      <c r="J452" t="s">
        <v>10</v>
      </c>
      <c r="K452">
        <v>1</v>
      </c>
      <c r="L452">
        <v>1</v>
      </c>
    </row>
    <row r="453" spans="1:12">
      <c r="A453" t="s">
        <v>930</v>
      </c>
      <c r="B453" t="s">
        <v>6</v>
      </c>
      <c r="C453">
        <v>1224</v>
      </c>
      <c r="D453" t="s">
        <v>931</v>
      </c>
      <c r="E453" t="s">
        <v>8</v>
      </c>
      <c r="F453" t="s">
        <v>9</v>
      </c>
      <c r="G453">
        <v>80211</v>
      </c>
      <c r="H453">
        <v>71.44</v>
      </c>
      <c r="I453">
        <v>107</v>
      </c>
      <c r="J453" t="s">
        <v>10</v>
      </c>
      <c r="K453">
        <v>1</v>
      </c>
      <c r="L453">
        <v>4</v>
      </c>
    </row>
    <row r="454" spans="1:12">
      <c r="A454" t="s">
        <v>932</v>
      </c>
      <c r="B454" t="s">
        <v>6</v>
      </c>
      <c r="C454">
        <v>1225</v>
      </c>
      <c r="D454" t="s">
        <v>933</v>
      </c>
      <c r="E454" t="s">
        <v>35</v>
      </c>
      <c r="F454" t="s">
        <v>9</v>
      </c>
      <c r="G454">
        <v>80017</v>
      </c>
      <c r="H454">
        <v>75.680000000000007</v>
      </c>
      <c r="I454">
        <v>105</v>
      </c>
      <c r="J454" t="s">
        <v>10</v>
      </c>
      <c r="K454">
        <v>1</v>
      </c>
      <c r="L454">
        <v>4</v>
      </c>
    </row>
    <row r="455" spans="1:12">
      <c r="A455" t="s">
        <v>934</v>
      </c>
      <c r="B455" t="s">
        <v>6</v>
      </c>
      <c r="C455">
        <v>1226</v>
      </c>
      <c r="D455" t="s">
        <v>935</v>
      </c>
      <c r="E455" t="s">
        <v>32</v>
      </c>
      <c r="F455" t="s">
        <v>9</v>
      </c>
      <c r="G455">
        <v>80021</v>
      </c>
      <c r="H455">
        <v>229.79</v>
      </c>
      <c r="I455">
        <v>103</v>
      </c>
      <c r="J455" t="s">
        <v>10</v>
      </c>
      <c r="K455">
        <v>1</v>
      </c>
      <c r="L455">
        <v>4</v>
      </c>
    </row>
    <row r="456" spans="1:12">
      <c r="A456" t="s">
        <v>936</v>
      </c>
      <c r="B456" t="s">
        <v>6</v>
      </c>
      <c r="C456">
        <v>1227</v>
      </c>
      <c r="D456" t="s">
        <v>937</v>
      </c>
      <c r="E456" t="s">
        <v>8</v>
      </c>
      <c r="F456" t="s">
        <v>9</v>
      </c>
      <c r="G456">
        <v>80224</v>
      </c>
      <c r="H456">
        <v>126.88</v>
      </c>
      <c r="I456">
        <v>105</v>
      </c>
      <c r="J456" t="s">
        <v>10</v>
      </c>
      <c r="K456">
        <v>1</v>
      </c>
      <c r="L456">
        <v>7</v>
      </c>
    </row>
    <row r="457" spans="1:12">
      <c r="A457" t="s">
        <v>938</v>
      </c>
      <c r="B457" t="s">
        <v>6</v>
      </c>
      <c r="C457">
        <v>1229</v>
      </c>
      <c r="D457" t="s">
        <v>939</v>
      </c>
      <c r="E457" t="s">
        <v>8</v>
      </c>
      <c r="F457" t="s">
        <v>9</v>
      </c>
      <c r="G457">
        <v>80219</v>
      </c>
      <c r="H457">
        <v>223.56</v>
      </c>
      <c r="I457">
        <v>101</v>
      </c>
      <c r="J457" t="s">
        <v>14</v>
      </c>
      <c r="K457">
        <v>3</v>
      </c>
      <c r="L457">
        <v>4</v>
      </c>
    </row>
    <row r="458" spans="1:12">
      <c r="A458" t="s">
        <v>940</v>
      </c>
      <c r="B458" t="s">
        <v>6</v>
      </c>
      <c r="C458">
        <v>1244</v>
      </c>
      <c r="D458" t="s">
        <v>941</v>
      </c>
      <c r="E458" t="s">
        <v>8</v>
      </c>
      <c r="F458" t="s">
        <v>9</v>
      </c>
      <c r="G458">
        <v>80237</v>
      </c>
      <c r="H458">
        <v>220.37</v>
      </c>
      <c r="I458">
        <v>100</v>
      </c>
      <c r="J458" t="s">
        <v>14</v>
      </c>
      <c r="K458">
        <v>2</v>
      </c>
      <c r="L458">
        <v>3</v>
      </c>
    </row>
    <row r="459" spans="1:12">
      <c r="A459" t="s">
        <v>942</v>
      </c>
      <c r="B459" t="s">
        <v>6</v>
      </c>
      <c r="C459">
        <v>1251</v>
      </c>
      <c r="D459" t="s">
        <v>943</v>
      </c>
      <c r="E459" t="s">
        <v>8</v>
      </c>
      <c r="F459" t="s">
        <v>9</v>
      </c>
      <c r="G459">
        <v>80219</v>
      </c>
      <c r="H459">
        <v>171.61</v>
      </c>
      <c r="I459">
        <v>106</v>
      </c>
      <c r="J459" t="s">
        <v>10</v>
      </c>
      <c r="K459">
        <v>3</v>
      </c>
      <c r="L459">
        <v>2</v>
      </c>
    </row>
    <row r="460" spans="1:12">
      <c r="A460" t="s">
        <v>944</v>
      </c>
      <c r="B460" t="s">
        <v>6</v>
      </c>
      <c r="C460">
        <v>1255</v>
      </c>
      <c r="D460" t="s">
        <v>945</v>
      </c>
      <c r="E460" t="s">
        <v>35</v>
      </c>
      <c r="F460" t="s">
        <v>9</v>
      </c>
      <c r="G460">
        <v>80011</v>
      </c>
      <c r="H460">
        <v>145.46</v>
      </c>
      <c r="I460">
        <v>100</v>
      </c>
      <c r="J460" t="s">
        <v>10</v>
      </c>
      <c r="K460">
        <v>1</v>
      </c>
      <c r="L460">
        <v>5</v>
      </c>
    </row>
    <row r="461" spans="1:12">
      <c r="A461" t="s">
        <v>946</v>
      </c>
      <c r="B461" t="s">
        <v>6</v>
      </c>
      <c r="C461">
        <v>1258</v>
      </c>
      <c r="D461" t="s">
        <v>947</v>
      </c>
      <c r="E461" t="s">
        <v>77</v>
      </c>
      <c r="F461" t="s">
        <v>9</v>
      </c>
      <c r="G461">
        <v>80030</v>
      </c>
      <c r="H461">
        <v>136.62</v>
      </c>
      <c r="I461">
        <v>108</v>
      </c>
      <c r="J461" t="s">
        <v>10</v>
      </c>
      <c r="K461">
        <v>1</v>
      </c>
      <c r="L461">
        <v>4</v>
      </c>
    </row>
    <row r="462" spans="1:12">
      <c r="A462" t="s">
        <v>948</v>
      </c>
      <c r="B462" t="s">
        <v>6</v>
      </c>
      <c r="C462">
        <v>1263</v>
      </c>
      <c r="D462" t="s">
        <v>949</v>
      </c>
      <c r="E462" t="s">
        <v>32</v>
      </c>
      <c r="F462" t="s">
        <v>9</v>
      </c>
      <c r="G462">
        <v>80021</v>
      </c>
      <c r="H462">
        <v>151.43</v>
      </c>
      <c r="I462">
        <v>103</v>
      </c>
      <c r="J462" t="s">
        <v>10</v>
      </c>
      <c r="K462">
        <v>1</v>
      </c>
      <c r="L462">
        <v>4</v>
      </c>
    </row>
    <row r="463" spans="1:12">
      <c r="A463" t="s">
        <v>950</v>
      </c>
      <c r="B463" t="s">
        <v>6</v>
      </c>
      <c r="C463">
        <v>1268</v>
      </c>
      <c r="D463" t="s">
        <v>951</v>
      </c>
      <c r="E463" t="s">
        <v>8</v>
      </c>
      <c r="F463" t="s">
        <v>9</v>
      </c>
      <c r="G463">
        <v>80222</v>
      </c>
      <c r="H463">
        <v>191.59</v>
      </c>
      <c r="I463">
        <v>101</v>
      </c>
      <c r="J463" t="s">
        <v>10</v>
      </c>
      <c r="K463">
        <v>3</v>
      </c>
      <c r="L463">
        <v>3</v>
      </c>
    </row>
    <row r="464" spans="1:12">
      <c r="A464" t="s">
        <v>952</v>
      </c>
      <c r="B464" t="s">
        <v>6</v>
      </c>
      <c r="C464">
        <v>1269</v>
      </c>
      <c r="D464" t="s">
        <v>953</v>
      </c>
      <c r="E464" t="s">
        <v>8</v>
      </c>
      <c r="F464" t="s">
        <v>9</v>
      </c>
      <c r="G464">
        <v>80230</v>
      </c>
      <c r="H464">
        <v>134.71</v>
      </c>
      <c r="I464">
        <v>101</v>
      </c>
      <c r="J464" t="s">
        <v>10</v>
      </c>
      <c r="K464">
        <v>1</v>
      </c>
      <c r="L464">
        <v>2</v>
      </c>
    </row>
    <row r="465" spans="1:12">
      <c r="A465" t="s">
        <v>954</v>
      </c>
      <c r="B465" t="s">
        <v>6</v>
      </c>
      <c r="C465">
        <v>1272</v>
      </c>
      <c r="D465" t="s">
        <v>955</v>
      </c>
      <c r="E465" t="s">
        <v>97</v>
      </c>
      <c r="F465" t="s">
        <v>9</v>
      </c>
      <c r="G465">
        <v>80127</v>
      </c>
      <c r="H465">
        <v>46.93</v>
      </c>
      <c r="I465">
        <v>101</v>
      </c>
      <c r="J465" t="s">
        <v>10</v>
      </c>
      <c r="K465">
        <v>1</v>
      </c>
      <c r="L465">
        <v>6</v>
      </c>
    </row>
    <row r="466" spans="1:12">
      <c r="A466" t="s">
        <v>956</v>
      </c>
      <c r="B466" t="s">
        <v>6</v>
      </c>
      <c r="C466">
        <v>1273</v>
      </c>
      <c r="D466" t="s">
        <v>28</v>
      </c>
      <c r="E466" t="s">
        <v>29</v>
      </c>
      <c r="F466" t="s">
        <v>9</v>
      </c>
      <c r="G466">
        <v>80002</v>
      </c>
      <c r="H466">
        <v>129.21</v>
      </c>
      <c r="I466">
        <v>108</v>
      </c>
      <c r="J466" t="s">
        <v>10</v>
      </c>
      <c r="K466">
        <v>1</v>
      </c>
      <c r="L466">
        <v>1</v>
      </c>
    </row>
    <row r="467" spans="1:12">
      <c r="A467" t="s">
        <v>957</v>
      </c>
      <c r="B467" t="s">
        <v>6</v>
      </c>
      <c r="C467">
        <v>1274</v>
      </c>
      <c r="D467" t="s">
        <v>958</v>
      </c>
      <c r="E467" t="s">
        <v>35</v>
      </c>
      <c r="F467" t="s">
        <v>9</v>
      </c>
      <c r="G467">
        <v>80013</v>
      </c>
      <c r="H467">
        <v>42.03</v>
      </c>
      <c r="I467">
        <v>104</v>
      </c>
      <c r="J467" t="s">
        <v>14</v>
      </c>
      <c r="K467">
        <v>1</v>
      </c>
      <c r="L467">
        <v>5</v>
      </c>
    </row>
    <row r="468" spans="1:12">
      <c r="A468" t="s">
        <v>959</v>
      </c>
      <c r="B468" t="s">
        <v>6</v>
      </c>
      <c r="C468">
        <v>1275</v>
      </c>
      <c r="D468" t="s">
        <v>960</v>
      </c>
      <c r="E468" t="s">
        <v>29</v>
      </c>
      <c r="F468" t="s">
        <v>9</v>
      </c>
      <c r="G468">
        <v>80004</v>
      </c>
      <c r="H468">
        <v>181.34</v>
      </c>
      <c r="I468">
        <v>108</v>
      </c>
      <c r="J468" t="s">
        <v>10</v>
      </c>
      <c r="K468">
        <v>1</v>
      </c>
      <c r="L468">
        <v>8</v>
      </c>
    </row>
    <row r="469" spans="1:12">
      <c r="A469" t="s">
        <v>961</v>
      </c>
      <c r="B469" t="s">
        <v>6</v>
      </c>
      <c r="C469">
        <v>1277</v>
      </c>
      <c r="D469" t="s">
        <v>962</v>
      </c>
      <c r="E469" t="s">
        <v>8</v>
      </c>
      <c r="F469" t="s">
        <v>9</v>
      </c>
      <c r="G469">
        <v>80219</v>
      </c>
      <c r="H469">
        <v>112.05</v>
      </c>
      <c r="I469">
        <v>106</v>
      </c>
      <c r="J469" t="s">
        <v>10</v>
      </c>
      <c r="K469">
        <v>1</v>
      </c>
      <c r="L469">
        <v>2</v>
      </c>
    </row>
    <row r="470" spans="1:12">
      <c r="A470" t="s">
        <v>963</v>
      </c>
      <c r="B470" t="s">
        <v>6</v>
      </c>
      <c r="C470">
        <v>1285</v>
      </c>
      <c r="D470" t="s">
        <v>964</v>
      </c>
      <c r="E470" t="s">
        <v>8</v>
      </c>
      <c r="F470" t="s">
        <v>9</v>
      </c>
      <c r="G470">
        <v>80247</v>
      </c>
      <c r="H470">
        <v>53.85</v>
      </c>
      <c r="I470">
        <v>100</v>
      </c>
      <c r="J470" t="s">
        <v>10</v>
      </c>
      <c r="K470">
        <v>1</v>
      </c>
      <c r="L470">
        <v>4</v>
      </c>
    </row>
    <row r="471" spans="1:12">
      <c r="A471" t="s">
        <v>965</v>
      </c>
      <c r="B471" t="s">
        <v>6</v>
      </c>
      <c r="C471">
        <v>1288</v>
      </c>
      <c r="D471" t="s">
        <v>966</v>
      </c>
      <c r="E471" t="s">
        <v>8</v>
      </c>
      <c r="F471" t="s">
        <v>9</v>
      </c>
      <c r="G471">
        <v>80222</v>
      </c>
      <c r="H471">
        <v>88.96</v>
      </c>
      <c r="I471">
        <v>100</v>
      </c>
      <c r="J471" t="s">
        <v>10</v>
      </c>
      <c r="K471">
        <v>1</v>
      </c>
      <c r="L471">
        <v>3</v>
      </c>
    </row>
    <row r="472" spans="1:12">
      <c r="A472" t="s">
        <v>967</v>
      </c>
      <c r="B472" t="s">
        <v>6</v>
      </c>
      <c r="C472">
        <v>1289</v>
      </c>
      <c r="D472" t="s">
        <v>968</v>
      </c>
      <c r="E472" t="s">
        <v>77</v>
      </c>
      <c r="F472" t="s">
        <v>9</v>
      </c>
      <c r="G472">
        <v>80030</v>
      </c>
      <c r="H472">
        <v>51.17</v>
      </c>
      <c r="I472">
        <v>108</v>
      </c>
      <c r="J472" t="s">
        <v>10</v>
      </c>
      <c r="K472">
        <v>1</v>
      </c>
      <c r="L472">
        <v>3</v>
      </c>
    </row>
    <row r="473" spans="1:12">
      <c r="A473" t="s">
        <v>969</v>
      </c>
      <c r="B473" t="s">
        <v>6</v>
      </c>
      <c r="C473">
        <v>1290</v>
      </c>
      <c r="D473" t="s">
        <v>970</v>
      </c>
      <c r="E473" t="s">
        <v>77</v>
      </c>
      <c r="F473" t="s">
        <v>9</v>
      </c>
      <c r="G473">
        <v>80031</v>
      </c>
      <c r="H473">
        <v>96.29</v>
      </c>
      <c r="I473">
        <v>109</v>
      </c>
      <c r="J473" t="s">
        <v>14</v>
      </c>
      <c r="K473">
        <v>1</v>
      </c>
      <c r="L473">
        <v>7</v>
      </c>
    </row>
    <row r="474" spans="1:12">
      <c r="A474" t="s">
        <v>971</v>
      </c>
      <c r="B474" t="s">
        <v>6</v>
      </c>
      <c r="C474">
        <v>1292</v>
      </c>
      <c r="D474" t="s">
        <v>972</v>
      </c>
      <c r="E474" t="s">
        <v>8</v>
      </c>
      <c r="F474" t="s">
        <v>9</v>
      </c>
      <c r="G474">
        <v>80211</v>
      </c>
      <c r="H474">
        <v>190.6</v>
      </c>
      <c r="I474">
        <v>107</v>
      </c>
      <c r="J474" t="s">
        <v>10</v>
      </c>
      <c r="K474">
        <v>1</v>
      </c>
      <c r="L474">
        <v>1</v>
      </c>
    </row>
    <row r="475" spans="1:12">
      <c r="A475" t="s">
        <v>973</v>
      </c>
      <c r="B475" t="s">
        <v>6</v>
      </c>
      <c r="C475">
        <v>1293</v>
      </c>
      <c r="D475" t="s">
        <v>974</v>
      </c>
      <c r="E475" t="s">
        <v>32</v>
      </c>
      <c r="F475" t="s">
        <v>9</v>
      </c>
      <c r="G475">
        <v>80020</v>
      </c>
      <c r="H475">
        <v>275.43</v>
      </c>
      <c r="I475">
        <v>109</v>
      </c>
      <c r="J475" t="s">
        <v>10</v>
      </c>
      <c r="K475">
        <v>2</v>
      </c>
      <c r="L475">
        <v>7</v>
      </c>
    </row>
    <row r="476" spans="1:12">
      <c r="A476" t="s">
        <v>975</v>
      </c>
      <c r="B476" t="s">
        <v>6</v>
      </c>
      <c r="C476">
        <v>1300</v>
      </c>
      <c r="D476" t="s">
        <v>976</v>
      </c>
      <c r="E476" t="s">
        <v>8</v>
      </c>
      <c r="F476" t="s">
        <v>9</v>
      </c>
      <c r="G476">
        <v>80220</v>
      </c>
      <c r="H476">
        <v>107.13</v>
      </c>
      <c r="I476">
        <v>103</v>
      </c>
      <c r="J476" t="s">
        <v>14</v>
      </c>
      <c r="K476">
        <v>1</v>
      </c>
      <c r="L476">
        <v>7</v>
      </c>
    </row>
    <row r="477" spans="1:12">
      <c r="A477" t="s">
        <v>977</v>
      </c>
      <c r="B477" t="s">
        <v>6</v>
      </c>
      <c r="C477">
        <v>1309</v>
      </c>
      <c r="D477" t="s">
        <v>978</v>
      </c>
      <c r="E477" t="s">
        <v>35</v>
      </c>
      <c r="F477" t="s">
        <v>9</v>
      </c>
      <c r="G477">
        <v>80014</v>
      </c>
      <c r="H477">
        <v>227.19</v>
      </c>
      <c r="I477">
        <v>104</v>
      </c>
      <c r="J477" t="s">
        <v>10</v>
      </c>
      <c r="K477">
        <v>1</v>
      </c>
      <c r="L477">
        <v>4</v>
      </c>
    </row>
    <row r="478" spans="1:12">
      <c r="A478" t="s">
        <v>979</v>
      </c>
      <c r="B478" t="s">
        <v>6</v>
      </c>
      <c r="C478">
        <v>1318</v>
      </c>
      <c r="D478" t="s">
        <v>980</v>
      </c>
      <c r="E478" t="s">
        <v>8</v>
      </c>
      <c r="F478" t="s">
        <v>9</v>
      </c>
      <c r="G478">
        <v>80247</v>
      </c>
      <c r="H478">
        <v>193.31</v>
      </c>
      <c r="I478">
        <v>107</v>
      </c>
      <c r="J478" t="s">
        <v>10</v>
      </c>
      <c r="K478">
        <v>3</v>
      </c>
      <c r="L478">
        <v>6</v>
      </c>
    </row>
    <row r="479" spans="1:12">
      <c r="A479" t="s">
        <v>981</v>
      </c>
      <c r="B479" t="s">
        <v>6</v>
      </c>
      <c r="C479">
        <v>1319</v>
      </c>
      <c r="D479" t="s">
        <v>982</v>
      </c>
      <c r="E479" t="s">
        <v>48</v>
      </c>
      <c r="F479" t="s">
        <v>9</v>
      </c>
      <c r="G479">
        <v>80111</v>
      </c>
      <c r="H479">
        <v>260.01</v>
      </c>
      <c r="I479">
        <v>104</v>
      </c>
      <c r="J479" t="s">
        <v>10</v>
      </c>
      <c r="K479">
        <v>2</v>
      </c>
      <c r="L479">
        <v>6</v>
      </c>
    </row>
    <row r="480" spans="1:12">
      <c r="A480" t="s">
        <v>983</v>
      </c>
      <c r="B480" t="s">
        <v>6</v>
      </c>
      <c r="C480">
        <v>1320</v>
      </c>
      <c r="D480" t="s">
        <v>984</v>
      </c>
      <c r="E480" t="s">
        <v>26</v>
      </c>
      <c r="F480" t="s">
        <v>9</v>
      </c>
      <c r="G480">
        <v>80226</v>
      </c>
      <c r="H480">
        <v>175.3</v>
      </c>
      <c r="I480">
        <v>100</v>
      </c>
      <c r="J480" t="s">
        <v>10</v>
      </c>
      <c r="K480">
        <v>1</v>
      </c>
      <c r="L480">
        <v>6</v>
      </c>
    </row>
    <row r="481" spans="1:12">
      <c r="A481" t="s">
        <v>985</v>
      </c>
      <c r="B481" t="s">
        <v>6</v>
      </c>
      <c r="C481">
        <v>1322</v>
      </c>
      <c r="D481" t="s">
        <v>986</v>
      </c>
      <c r="E481" t="s">
        <v>29</v>
      </c>
      <c r="F481" t="s">
        <v>9</v>
      </c>
      <c r="G481">
        <v>80004</v>
      </c>
      <c r="H481">
        <v>109.03</v>
      </c>
      <c r="I481">
        <v>108</v>
      </c>
      <c r="J481" t="s">
        <v>10</v>
      </c>
      <c r="K481">
        <v>1</v>
      </c>
      <c r="L481">
        <v>4</v>
      </c>
    </row>
    <row r="482" spans="1:12">
      <c r="A482" t="s">
        <v>987</v>
      </c>
      <c r="B482" t="s">
        <v>6</v>
      </c>
      <c r="C482">
        <v>1323</v>
      </c>
      <c r="D482" t="s">
        <v>988</v>
      </c>
      <c r="E482" t="s">
        <v>35</v>
      </c>
      <c r="F482" t="s">
        <v>9</v>
      </c>
      <c r="G482">
        <v>80017</v>
      </c>
      <c r="H482">
        <v>228.84</v>
      </c>
      <c r="I482">
        <v>105</v>
      </c>
      <c r="J482" t="s">
        <v>10</v>
      </c>
      <c r="K482">
        <v>1</v>
      </c>
      <c r="L482">
        <v>4</v>
      </c>
    </row>
    <row r="483" spans="1:12">
      <c r="A483" t="s">
        <v>989</v>
      </c>
      <c r="B483" t="s">
        <v>6</v>
      </c>
      <c r="C483">
        <v>1324</v>
      </c>
      <c r="D483" t="s">
        <v>990</v>
      </c>
      <c r="E483" t="s">
        <v>29</v>
      </c>
      <c r="F483" t="s">
        <v>9</v>
      </c>
      <c r="G483">
        <v>80003</v>
      </c>
      <c r="H483">
        <v>189.25</v>
      </c>
      <c r="I483">
        <v>106</v>
      </c>
      <c r="J483" t="s">
        <v>10</v>
      </c>
      <c r="K483">
        <v>1</v>
      </c>
      <c r="L483">
        <v>8</v>
      </c>
    </row>
    <row r="484" spans="1:12">
      <c r="A484" t="s">
        <v>991</v>
      </c>
      <c r="B484" t="s">
        <v>6</v>
      </c>
      <c r="C484">
        <v>1325</v>
      </c>
      <c r="D484" t="s">
        <v>992</v>
      </c>
      <c r="E484" t="s">
        <v>32</v>
      </c>
      <c r="F484" t="s">
        <v>9</v>
      </c>
      <c r="G484">
        <v>80021</v>
      </c>
      <c r="H484">
        <v>117.11</v>
      </c>
      <c r="I484">
        <v>109</v>
      </c>
      <c r="J484" t="s">
        <v>10</v>
      </c>
      <c r="K484">
        <v>1</v>
      </c>
      <c r="L484">
        <v>2</v>
      </c>
    </row>
    <row r="485" spans="1:12">
      <c r="A485" t="s">
        <v>993</v>
      </c>
      <c r="B485" t="s">
        <v>6</v>
      </c>
      <c r="C485">
        <v>1326</v>
      </c>
      <c r="D485" t="s">
        <v>994</v>
      </c>
      <c r="E485" t="s">
        <v>35</v>
      </c>
      <c r="F485" t="s">
        <v>9</v>
      </c>
      <c r="G485">
        <v>80013</v>
      </c>
      <c r="H485">
        <v>88.32</v>
      </c>
      <c r="I485">
        <v>104</v>
      </c>
      <c r="J485" t="s">
        <v>10</v>
      </c>
      <c r="K485">
        <v>1</v>
      </c>
      <c r="L485">
        <v>8</v>
      </c>
    </row>
    <row r="486" spans="1:12">
      <c r="A486" t="s">
        <v>995</v>
      </c>
      <c r="B486" t="s">
        <v>6</v>
      </c>
      <c r="C486">
        <v>1328</v>
      </c>
      <c r="D486" t="s">
        <v>996</v>
      </c>
      <c r="E486" t="s">
        <v>8</v>
      </c>
      <c r="F486" t="s">
        <v>9</v>
      </c>
      <c r="G486">
        <v>80212</v>
      </c>
      <c r="H486">
        <v>161.04</v>
      </c>
      <c r="I486">
        <v>103</v>
      </c>
      <c r="J486" t="s">
        <v>10</v>
      </c>
      <c r="K486">
        <v>1</v>
      </c>
      <c r="L486">
        <v>4</v>
      </c>
    </row>
    <row r="487" spans="1:12">
      <c r="A487" t="s">
        <v>997</v>
      </c>
      <c r="B487" t="s">
        <v>6</v>
      </c>
      <c r="C487">
        <v>1329</v>
      </c>
      <c r="D487" t="s">
        <v>998</v>
      </c>
      <c r="E487" t="s">
        <v>8</v>
      </c>
      <c r="F487" t="s">
        <v>9</v>
      </c>
      <c r="G487">
        <v>80247</v>
      </c>
      <c r="H487">
        <v>43.94</v>
      </c>
      <c r="I487">
        <v>100</v>
      </c>
      <c r="J487" t="s">
        <v>10</v>
      </c>
      <c r="K487">
        <v>1</v>
      </c>
      <c r="L487">
        <v>1</v>
      </c>
    </row>
    <row r="488" spans="1:12">
      <c r="A488" t="s">
        <v>999</v>
      </c>
      <c r="B488" t="s">
        <v>6</v>
      </c>
      <c r="C488">
        <v>1330</v>
      </c>
      <c r="D488" t="s">
        <v>1000</v>
      </c>
      <c r="E488" t="s">
        <v>700</v>
      </c>
      <c r="F488" t="s">
        <v>9</v>
      </c>
      <c r="G488">
        <v>80126</v>
      </c>
      <c r="H488">
        <v>104.15</v>
      </c>
      <c r="I488">
        <v>101</v>
      </c>
      <c r="J488" t="s">
        <v>10</v>
      </c>
      <c r="K488">
        <v>1</v>
      </c>
      <c r="L488">
        <v>3</v>
      </c>
    </row>
    <row r="489" spans="1:12">
      <c r="A489" t="s">
        <v>1001</v>
      </c>
      <c r="B489" t="s">
        <v>6</v>
      </c>
      <c r="C489">
        <v>1331</v>
      </c>
      <c r="D489" t="s">
        <v>1002</v>
      </c>
      <c r="E489" t="s">
        <v>97</v>
      </c>
      <c r="F489" t="s">
        <v>9</v>
      </c>
      <c r="G489">
        <v>80123</v>
      </c>
      <c r="H489">
        <v>148.63999999999999</v>
      </c>
      <c r="I489">
        <v>101</v>
      </c>
      <c r="J489" t="s">
        <v>10</v>
      </c>
      <c r="K489">
        <v>1</v>
      </c>
      <c r="L489">
        <v>4</v>
      </c>
    </row>
    <row r="490" spans="1:12">
      <c r="A490" t="s">
        <v>1003</v>
      </c>
      <c r="B490" t="s">
        <v>6</v>
      </c>
      <c r="C490">
        <v>1332</v>
      </c>
      <c r="D490" t="s">
        <v>1004</v>
      </c>
      <c r="E490" t="s">
        <v>8</v>
      </c>
      <c r="F490" t="s">
        <v>9</v>
      </c>
      <c r="G490">
        <v>80221</v>
      </c>
      <c r="H490">
        <v>151.68</v>
      </c>
      <c r="I490">
        <v>106</v>
      </c>
      <c r="J490" t="s">
        <v>10</v>
      </c>
      <c r="K490">
        <v>1</v>
      </c>
      <c r="L490">
        <v>8</v>
      </c>
    </row>
    <row r="491" spans="1:12">
      <c r="A491" t="s">
        <v>1005</v>
      </c>
      <c r="B491" t="s">
        <v>6</v>
      </c>
      <c r="C491">
        <v>1333</v>
      </c>
      <c r="D491" t="s">
        <v>1006</v>
      </c>
      <c r="E491" t="s">
        <v>29</v>
      </c>
      <c r="F491" t="s">
        <v>9</v>
      </c>
      <c r="G491">
        <v>80005</v>
      </c>
      <c r="H491">
        <v>225.38</v>
      </c>
      <c r="I491">
        <v>108</v>
      </c>
      <c r="J491" t="s">
        <v>10</v>
      </c>
      <c r="K491">
        <v>1</v>
      </c>
      <c r="L491">
        <v>1</v>
      </c>
    </row>
    <row r="492" spans="1:12">
      <c r="A492" t="s">
        <v>1007</v>
      </c>
      <c r="B492" t="s">
        <v>6</v>
      </c>
      <c r="C492">
        <v>1334</v>
      </c>
      <c r="D492" t="s">
        <v>1008</v>
      </c>
      <c r="E492" t="s">
        <v>77</v>
      </c>
      <c r="F492" t="s">
        <v>9</v>
      </c>
      <c r="G492">
        <v>80031</v>
      </c>
      <c r="H492">
        <v>125.57</v>
      </c>
      <c r="I492">
        <v>109</v>
      </c>
      <c r="J492" t="s">
        <v>14</v>
      </c>
      <c r="K492">
        <v>1</v>
      </c>
      <c r="L492">
        <v>5</v>
      </c>
    </row>
    <row r="493" spans="1:12">
      <c r="A493" t="s">
        <v>1009</v>
      </c>
      <c r="B493" t="s">
        <v>6</v>
      </c>
      <c r="C493">
        <v>1335</v>
      </c>
      <c r="D493" t="s">
        <v>1010</v>
      </c>
      <c r="E493" t="s">
        <v>29</v>
      </c>
      <c r="F493" t="s">
        <v>9</v>
      </c>
      <c r="G493">
        <v>80005</v>
      </c>
      <c r="H493">
        <v>209.94</v>
      </c>
      <c r="I493">
        <v>103</v>
      </c>
      <c r="J493" t="s">
        <v>10</v>
      </c>
      <c r="K493">
        <v>1</v>
      </c>
      <c r="L493">
        <v>7</v>
      </c>
    </row>
    <row r="494" spans="1:12">
      <c r="A494" t="s">
        <v>596</v>
      </c>
      <c r="B494" t="s">
        <v>6</v>
      </c>
      <c r="C494">
        <v>1336</v>
      </c>
      <c r="D494" t="s">
        <v>1011</v>
      </c>
      <c r="E494" t="s">
        <v>8</v>
      </c>
      <c r="F494" t="s">
        <v>9</v>
      </c>
      <c r="G494">
        <v>80249</v>
      </c>
      <c r="H494">
        <v>234.52</v>
      </c>
      <c r="I494">
        <v>105</v>
      </c>
      <c r="J494" t="s">
        <v>10</v>
      </c>
      <c r="K494">
        <v>1</v>
      </c>
      <c r="L494">
        <v>5</v>
      </c>
    </row>
    <row r="495" spans="1:12">
      <c r="A495" t="s">
        <v>1012</v>
      </c>
      <c r="B495" t="s">
        <v>6</v>
      </c>
      <c r="C495">
        <v>1337</v>
      </c>
      <c r="D495" t="s">
        <v>1013</v>
      </c>
      <c r="E495" t="s">
        <v>8</v>
      </c>
      <c r="F495" t="s">
        <v>9</v>
      </c>
      <c r="G495">
        <v>80209</v>
      </c>
      <c r="H495">
        <v>65.78</v>
      </c>
      <c r="I495">
        <v>106</v>
      </c>
      <c r="J495" t="s">
        <v>10</v>
      </c>
      <c r="K495">
        <v>1</v>
      </c>
      <c r="L495">
        <v>3</v>
      </c>
    </row>
    <row r="496" spans="1:12">
      <c r="A496" t="s">
        <v>1014</v>
      </c>
      <c r="B496" t="s">
        <v>6</v>
      </c>
      <c r="C496">
        <v>1338</v>
      </c>
      <c r="D496" t="s">
        <v>1015</v>
      </c>
      <c r="E496" t="s">
        <v>35</v>
      </c>
      <c r="F496" t="s">
        <v>9</v>
      </c>
      <c r="G496">
        <v>80017</v>
      </c>
      <c r="H496">
        <v>195.81</v>
      </c>
      <c r="I496">
        <v>102</v>
      </c>
      <c r="J496" t="s">
        <v>10</v>
      </c>
      <c r="K496">
        <v>1</v>
      </c>
      <c r="L496">
        <v>2</v>
      </c>
    </row>
    <row r="497" spans="1:12">
      <c r="A497" t="s">
        <v>1016</v>
      </c>
      <c r="B497" t="s">
        <v>6</v>
      </c>
      <c r="C497">
        <v>1344</v>
      </c>
      <c r="D497" t="s">
        <v>1017</v>
      </c>
      <c r="E497" t="s">
        <v>35</v>
      </c>
      <c r="F497" t="s">
        <v>9</v>
      </c>
      <c r="G497">
        <v>80015</v>
      </c>
      <c r="H497">
        <v>185.88</v>
      </c>
      <c r="I497">
        <v>104</v>
      </c>
      <c r="J497" t="s">
        <v>10</v>
      </c>
      <c r="K497">
        <v>2</v>
      </c>
      <c r="L497">
        <v>6</v>
      </c>
    </row>
    <row r="498" spans="1:12">
      <c r="A498" t="s">
        <v>1018</v>
      </c>
      <c r="B498" t="s">
        <v>6</v>
      </c>
      <c r="C498">
        <v>1346</v>
      </c>
      <c r="D498" t="s">
        <v>1019</v>
      </c>
      <c r="E498" t="s">
        <v>35</v>
      </c>
      <c r="F498" t="s">
        <v>9</v>
      </c>
      <c r="G498">
        <v>80017</v>
      </c>
      <c r="H498">
        <v>166.9</v>
      </c>
      <c r="I498">
        <v>105</v>
      </c>
      <c r="J498" t="s">
        <v>10</v>
      </c>
      <c r="K498">
        <v>4</v>
      </c>
      <c r="L498">
        <v>8</v>
      </c>
    </row>
    <row r="499" spans="1:12">
      <c r="A499" t="s">
        <v>1020</v>
      </c>
      <c r="B499" t="s">
        <v>6</v>
      </c>
      <c r="C499">
        <v>1351</v>
      </c>
      <c r="D499" t="s">
        <v>1021</v>
      </c>
      <c r="E499" t="s">
        <v>8</v>
      </c>
      <c r="F499" t="s">
        <v>9</v>
      </c>
      <c r="G499">
        <v>80219</v>
      </c>
      <c r="H499">
        <v>35.89</v>
      </c>
      <c r="I499">
        <v>106</v>
      </c>
      <c r="J499" t="s">
        <v>10</v>
      </c>
      <c r="K499">
        <v>1</v>
      </c>
      <c r="L499">
        <v>5</v>
      </c>
    </row>
    <row r="500" spans="1:12">
      <c r="A500" t="s">
        <v>1022</v>
      </c>
      <c r="B500" t="s">
        <v>6</v>
      </c>
      <c r="C500">
        <v>1352</v>
      </c>
      <c r="D500" t="s">
        <v>1023</v>
      </c>
      <c r="E500" t="s">
        <v>35</v>
      </c>
      <c r="F500" t="s">
        <v>9</v>
      </c>
      <c r="G500">
        <v>80014</v>
      </c>
      <c r="H500">
        <v>199.33</v>
      </c>
      <c r="I500">
        <v>105</v>
      </c>
      <c r="J500" t="s">
        <v>10</v>
      </c>
      <c r="K500">
        <v>3</v>
      </c>
      <c r="L500">
        <v>8</v>
      </c>
    </row>
    <row r="501" spans="1:12">
      <c r="A501" t="s">
        <v>1024</v>
      </c>
      <c r="B501" t="s">
        <v>6</v>
      </c>
      <c r="C501">
        <v>1354</v>
      </c>
      <c r="D501" t="s">
        <v>1025</v>
      </c>
      <c r="E501" t="s">
        <v>35</v>
      </c>
      <c r="F501" t="s">
        <v>9</v>
      </c>
      <c r="G501">
        <v>80014</v>
      </c>
      <c r="H501">
        <v>226.36</v>
      </c>
      <c r="I501">
        <v>105</v>
      </c>
      <c r="J501" t="s">
        <v>14</v>
      </c>
      <c r="K501">
        <v>4</v>
      </c>
      <c r="L501">
        <v>3</v>
      </c>
    </row>
    <row r="502" spans="1:12">
      <c r="A502" t="s">
        <v>1026</v>
      </c>
      <c r="B502" t="s">
        <v>6</v>
      </c>
      <c r="C502">
        <v>1355</v>
      </c>
      <c r="D502" t="s">
        <v>1027</v>
      </c>
      <c r="E502" t="s">
        <v>8</v>
      </c>
      <c r="F502" t="s">
        <v>9</v>
      </c>
      <c r="G502">
        <v>80224</v>
      </c>
      <c r="H502">
        <v>203.67</v>
      </c>
      <c r="I502">
        <v>105</v>
      </c>
      <c r="J502" t="s">
        <v>10</v>
      </c>
      <c r="K502">
        <v>1</v>
      </c>
      <c r="L502">
        <v>1</v>
      </c>
    </row>
    <row r="503" spans="1:12">
      <c r="A503" t="s">
        <v>1028</v>
      </c>
      <c r="B503" t="s">
        <v>6</v>
      </c>
      <c r="C503">
        <v>1358</v>
      </c>
      <c r="D503" t="s">
        <v>1029</v>
      </c>
      <c r="E503" t="s">
        <v>8</v>
      </c>
      <c r="F503" t="s">
        <v>9</v>
      </c>
      <c r="G503">
        <v>80231</v>
      </c>
      <c r="H503">
        <v>199.59</v>
      </c>
      <c r="I503">
        <v>100</v>
      </c>
      <c r="J503" t="s">
        <v>10</v>
      </c>
      <c r="K503">
        <v>2</v>
      </c>
      <c r="L503">
        <v>4</v>
      </c>
    </row>
    <row r="504" spans="1:12">
      <c r="A504" t="s">
        <v>1030</v>
      </c>
      <c r="B504" t="s">
        <v>6</v>
      </c>
      <c r="C504">
        <v>1364</v>
      </c>
      <c r="D504" t="s">
        <v>1031</v>
      </c>
      <c r="E504" t="s">
        <v>8</v>
      </c>
      <c r="F504" t="s">
        <v>9</v>
      </c>
      <c r="G504">
        <v>80219</v>
      </c>
      <c r="H504">
        <v>122.24</v>
      </c>
      <c r="I504">
        <v>106</v>
      </c>
      <c r="J504" t="s">
        <v>10</v>
      </c>
      <c r="K504">
        <v>2</v>
      </c>
      <c r="L504">
        <v>5</v>
      </c>
    </row>
    <row r="505" spans="1:12">
      <c r="A505" t="s">
        <v>1032</v>
      </c>
      <c r="B505" t="s">
        <v>6</v>
      </c>
      <c r="C505">
        <v>1365</v>
      </c>
      <c r="D505" t="s">
        <v>1033</v>
      </c>
      <c r="E505" t="s">
        <v>26</v>
      </c>
      <c r="F505" t="s">
        <v>9</v>
      </c>
      <c r="G505">
        <v>80227</v>
      </c>
      <c r="H505">
        <v>268.97000000000003</v>
      </c>
      <c r="I505">
        <v>101</v>
      </c>
      <c r="J505" t="s">
        <v>10</v>
      </c>
      <c r="K505">
        <v>1</v>
      </c>
      <c r="L505">
        <v>7</v>
      </c>
    </row>
    <row r="506" spans="1:12">
      <c r="A506" t="s">
        <v>1034</v>
      </c>
      <c r="B506" t="s">
        <v>6</v>
      </c>
      <c r="C506">
        <v>1369</v>
      </c>
      <c r="D506" t="s">
        <v>1035</v>
      </c>
      <c r="E506" t="s">
        <v>8</v>
      </c>
      <c r="F506" t="s">
        <v>9</v>
      </c>
      <c r="G506">
        <v>80220</v>
      </c>
      <c r="H506">
        <v>237.74</v>
      </c>
      <c r="I506">
        <v>106</v>
      </c>
      <c r="J506" t="s">
        <v>10</v>
      </c>
      <c r="K506">
        <v>1</v>
      </c>
      <c r="L506">
        <v>4</v>
      </c>
    </row>
    <row r="507" spans="1:12">
      <c r="A507" t="s">
        <v>1036</v>
      </c>
      <c r="B507" t="s">
        <v>6</v>
      </c>
      <c r="C507">
        <v>1374</v>
      </c>
      <c r="D507" t="s">
        <v>1037</v>
      </c>
      <c r="E507" t="s">
        <v>29</v>
      </c>
      <c r="F507" t="s">
        <v>9</v>
      </c>
      <c r="G507">
        <v>80003</v>
      </c>
      <c r="H507">
        <v>218.29</v>
      </c>
      <c r="I507">
        <v>103</v>
      </c>
      <c r="J507" t="s">
        <v>10</v>
      </c>
      <c r="K507">
        <v>3</v>
      </c>
      <c r="L507">
        <v>3</v>
      </c>
    </row>
    <row r="508" spans="1:12">
      <c r="A508" t="s">
        <v>1038</v>
      </c>
      <c r="B508" t="s">
        <v>6</v>
      </c>
      <c r="C508">
        <v>1375</v>
      </c>
      <c r="D508" t="s">
        <v>1039</v>
      </c>
      <c r="E508" t="s">
        <v>8</v>
      </c>
      <c r="F508" t="s">
        <v>9</v>
      </c>
      <c r="G508">
        <v>80229</v>
      </c>
      <c r="H508">
        <v>173.18</v>
      </c>
      <c r="I508">
        <v>109</v>
      </c>
      <c r="J508" t="s">
        <v>10</v>
      </c>
      <c r="K508">
        <v>1</v>
      </c>
      <c r="L508">
        <v>6</v>
      </c>
    </row>
    <row r="509" spans="1:12">
      <c r="A509" t="s">
        <v>1040</v>
      </c>
      <c r="B509" t="s">
        <v>6</v>
      </c>
      <c r="C509">
        <v>1376</v>
      </c>
      <c r="D509" t="s">
        <v>1041</v>
      </c>
      <c r="E509" t="s">
        <v>316</v>
      </c>
      <c r="F509" t="s">
        <v>9</v>
      </c>
      <c r="G509">
        <v>80401</v>
      </c>
      <c r="H509">
        <v>57.75</v>
      </c>
      <c r="I509">
        <v>106</v>
      </c>
      <c r="J509" t="s">
        <v>10</v>
      </c>
      <c r="K509">
        <v>1</v>
      </c>
      <c r="L509">
        <v>5</v>
      </c>
    </row>
    <row r="510" spans="1:12">
      <c r="A510" t="s">
        <v>1042</v>
      </c>
      <c r="B510" t="s">
        <v>6</v>
      </c>
      <c r="C510">
        <v>1379</v>
      </c>
      <c r="D510" t="s">
        <v>1043</v>
      </c>
      <c r="E510" t="s">
        <v>77</v>
      </c>
      <c r="F510" t="s">
        <v>9</v>
      </c>
      <c r="G510">
        <v>80020</v>
      </c>
      <c r="H510">
        <v>100.59</v>
      </c>
      <c r="I510">
        <v>109</v>
      </c>
      <c r="J510" t="s">
        <v>14</v>
      </c>
      <c r="K510">
        <v>1</v>
      </c>
      <c r="L510">
        <v>5</v>
      </c>
    </row>
    <row r="511" spans="1:12">
      <c r="A511" t="s">
        <v>1044</v>
      </c>
      <c r="B511" t="s">
        <v>6</v>
      </c>
      <c r="C511">
        <v>1380</v>
      </c>
      <c r="D511" t="s">
        <v>1045</v>
      </c>
      <c r="E511" t="s">
        <v>8</v>
      </c>
      <c r="F511" t="s">
        <v>9</v>
      </c>
      <c r="G511">
        <v>80220</v>
      </c>
      <c r="H511">
        <v>172.36</v>
      </c>
      <c r="I511">
        <v>100</v>
      </c>
      <c r="J511" t="s">
        <v>10</v>
      </c>
      <c r="K511">
        <v>1</v>
      </c>
      <c r="L511">
        <v>1</v>
      </c>
    </row>
    <row r="512" spans="1:12">
      <c r="A512" t="s">
        <v>1046</v>
      </c>
      <c r="B512" t="s">
        <v>6</v>
      </c>
      <c r="C512">
        <v>1381</v>
      </c>
      <c r="D512" t="s">
        <v>1047</v>
      </c>
      <c r="E512" t="s">
        <v>8</v>
      </c>
      <c r="F512" t="s">
        <v>9</v>
      </c>
      <c r="G512">
        <v>80222</v>
      </c>
      <c r="H512">
        <v>146.27000000000001</v>
      </c>
      <c r="I512">
        <v>106</v>
      </c>
      <c r="J512" t="s">
        <v>14</v>
      </c>
      <c r="K512">
        <v>1</v>
      </c>
      <c r="L512">
        <v>6</v>
      </c>
    </row>
    <row r="513" spans="1:12">
      <c r="A513" t="s">
        <v>1048</v>
      </c>
      <c r="B513" t="s">
        <v>6</v>
      </c>
      <c r="C513">
        <v>1383</v>
      </c>
      <c r="D513" t="s">
        <v>1049</v>
      </c>
      <c r="E513" t="s">
        <v>35</v>
      </c>
      <c r="F513" t="s">
        <v>9</v>
      </c>
      <c r="G513">
        <v>80016</v>
      </c>
      <c r="H513">
        <v>134.27000000000001</v>
      </c>
      <c r="I513">
        <v>102</v>
      </c>
      <c r="J513" t="s">
        <v>10</v>
      </c>
      <c r="K513">
        <v>3</v>
      </c>
      <c r="L513">
        <v>4</v>
      </c>
    </row>
    <row r="514" spans="1:12">
      <c r="A514" t="s">
        <v>1050</v>
      </c>
      <c r="B514" t="s">
        <v>6</v>
      </c>
      <c r="C514">
        <v>1386</v>
      </c>
      <c r="D514" t="s">
        <v>1051</v>
      </c>
      <c r="E514" t="s">
        <v>97</v>
      </c>
      <c r="F514" t="s">
        <v>9</v>
      </c>
      <c r="G514">
        <v>80123</v>
      </c>
      <c r="H514">
        <v>267.60000000000002</v>
      </c>
      <c r="I514">
        <v>106</v>
      </c>
      <c r="J514" t="s">
        <v>10</v>
      </c>
      <c r="K514">
        <v>4</v>
      </c>
      <c r="L514">
        <v>3</v>
      </c>
    </row>
    <row r="515" spans="1:12">
      <c r="A515" t="s">
        <v>1052</v>
      </c>
      <c r="B515" t="s">
        <v>6</v>
      </c>
      <c r="C515">
        <v>1393</v>
      </c>
      <c r="D515" t="s">
        <v>1053</v>
      </c>
      <c r="E515" t="s">
        <v>97</v>
      </c>
      <c r="F515" t="s">
        <v>9</v>
      </c>
      <c r="G515">
        <v>80120</v>
      </c>
      <c r="H515">
        <v>226.79</v>
      </c>
      <c r="I515">
        <v>100</v>
      </c>
      <c r="J515" t="s">
        <v>10</v>
      </c>
      <c r="K515">
        <v>1</v>
      </c>
      <c r="L515">
        <v>5</v>
      </c>
    </row>
    <row r="516" spans="1:12">
      <c r="A516" t="s">
        <v>1054</v>
      </c>
      <c r="B516" t="s">
        <v>6</v>
      </c>
      <c r="C516">
        <v>1394</v>
      </c>
      <c r="D516" t="s">
        <v>1055</v>
      </c>
      <c r="E516" t="s">
        <v>8</v>
      </c>
      <c r="F516" t="s">
        <v>9</v>
      </c>
      <c r="G516">
        <v>80204</v>
      </c>
      <c r="H516">
        <v>10.220000000000001</v>
      </c>
      <c r="I516">
        <v>108</v>
      </c>
      <c r="J516" t="s">
        <v>14</v>
      </c>
      <c r="K516">
        <v>1</v>
      </c>
      <c r="L516">
        <v>4</v>
      </c>
    </row>
    <row r="517" spans="1:12">
      <c r="A517" t="s">
        <v>1056</v>
      </c>
      <c r="B517" t="s">
        <v>6</v>
      </c>
      <c r="C517">
        <v>1395</v>
      </c>
      <c r="D517" t="s">
        <v>1057</v>
      </c>
      <c r="E517" t="s">
        <v>77</v>
      </c>
      <c r="F517" t="s">
        <v>9</v>
      </c>
      <c r="G517">
        <v>80031</v>
      </c>
      <c r="H517">
        <v>265.87</v>
      </c>
      <c r="I517">
        <v>108</v>
      </c>
      <c r="J517" t="s">
        <v>10</v>
      </c>
      <c r="K517">
        <v>1</v>
      </c>
      <c r="L517">
        <v>4</v>
      </c>
    </row>
    <row r="518" spans="1:12">
      <c r="A518" t="s">
        <v>1058</v>
      </c>
      <c r="B518" t="s">
        <v>6</v>
      </c>
      <c r="C518">
        <v>1396</v>
      </c>
      <c r="D518" t="s">
        <v>1059</v>
      </c>
      <c r="E518" t="s">
        <v>32</v>
      </c>
      <c r="F518" t="s">
        <v>9</v>
      </c>
      <c r="G518">
        <v>80020</v>
      </c>
      <c r="H518">
        <v>140.01</v>
      </c>
      <c r="I518">
        <v>109</v>
      </c>
      <c r="J518" t="s">
        <v>10</v>
      </c>
      <c r="K518">
        <v>1</v>
      </c>
      <c r="L518">
        <v>8</v>
      </c>
    </row>
    <row r="519" spans="1:12">
      <c r="A519" t="s">
        <v>1060</v>
      </c>
      <c r="B519" t="s">
        <v>6</v>
      </c>
      <c r="C519">
        <v>1398</v>
      </c>
      <c r="D519" t="s">
        <v>1061</v>
      </c>
      <c r="E519" t="s">
        <v>35</v>
      </c>
      <c r="F519" t="s">
        <v>9</v>
      </c>
      <c r="G519">
        <v>80012</v>
      </c>
      <c r="H519">
        <v>81.86</v>
      </c>
      <c r="I519">
        <v>100</v>
      </c>
      <c r="J519" t="s">
        <v>10</v>
      </c>
      <c r="K519">
        <v>1</v>
      </c>
      <c r="L519">
        <v>2</v>
      </c>
    </row>
    <row r="520" spans="1:12">
      <c r="A520" t="s">
        <v>1062</v>
      </c>
      <c r="B520" t="s">
        <v>6</v>
      </c>
      <c r="C520">
        <v>1399</v>
      </c>
      <c r="D520" t="s">
        <v>1063</v>
      </c>
      <c r="E520" t="s">
        <v>8</v>
      </c>
      <c r="F520" t="s">
        <v>9</v>
      </c>
      <c r="G520">
        <v>80237</v>
      </c>
      <c r="H520">
        <v>170.77</v>
      </c>
      <c r="I520">
        <v>104</v>
      </c>
      <c r="J520" t="s">
        <v>10</v>
      </c>
      <c r="K520">
        <v>1</v>
      </c>
      <c r="L520">
        <v>2</v>
      </c>
    </row>
    <row r="521" spans="1:12">
      <c r="A521" t="s">
        <v>1064</v>
      </c>
      <c r="B521" t="s">
        <v>6</v>
      </c>
      <c r="C521">
        <v>1401</v>
      </c>
      <c r="D521" t="s">
        <v>1065</v>
      </c>
      <c r="E521" t="s">
        <v>32</v>
      </c>
      <c r="F521" t="s">
        <v>9</v>
      </c>
      <c r="G521">
        <v>80020</v>
      </c>
      <c r="H521">
        <v>109.33</v>
      </c>
      <c r="I521">
        <v>103</v>
      </c>
      <c r="J521" t="s">
        <v>10</v>
      </c>
      <c r="K521">
        <v>1</v>
      </c>
      <c r="L521">
        <v>2</v>
      </c>
    </row>
    <row r="522" spans="1:12">
      <c r="A522" t="s">
        <v>1066</v>
      </c>
      <c r="B522" t="s">
        <v>6</v>
      </c>
      <c r="C522">
        <v>1403</v>
      </c>
      <c r="D522" t="s">
        <v>1067</v>
      </c>
      <c r="E522" t="s">
        <v>32</v>
      </c>
      <c r="F522" t="s">
        <v>9</v>
      </c>
      <c r="G522">
        <v>80023</v>
      </c>
      <c r="H522">
        <v>90.39</v>
      </c>
      <c r="I522">
        <v>109</v>
      </c>
      <c r="J522" t="s">
        <v>10</v>
      </c>
      <c r="K522">
        <v>1</v>
      </c>
      <c r="L522">
        <v>3</v>
      </c>
    </row>
    <row r="523" spans="1:12">
      <c r="A523" t="s">
        <v>1068</v>
      </c>
      <c r="B523" t="s">
        <v>6</v>
      </c>
      <c r="C523">
        <v>1406</v>
      </c>
      <c r="D523" t="s">
        <v>1069</v>
      </c>
      <c r="E523" t="s">
        <v>35</v>
      </c>
      <c r="F523" t="s">
        <v>9</v>
      </c>
      <c r="G523">
        <v>80015</v>
      </c>
      <c r="H523">
        <v>112.67</v>
      </c>
      <c r="I523">
        <v>104</v>
      </c>
      <c r="J523" t="s">
        <v>10</v>
      </c>
      <c r="K523">
        <v>2</v>
      </c>
      <c r="L523">
        <v>6</v>
      </c>
    </row>
    <row r="524" spans="1:12">
      <c r="A524" t="s">
        <v>1070</v>
      </c>
      <c r="B524" t="s">
        <v>6</v>
      </c>
      <c r="C524">
        <v>1408</v>
      </c>
      <c r="D524" t="s">
        <v>1071</v>
      </c>
      <c r="E524" t="s">
        <v>8</v>
      </c>
      <c r="F524" t="s">
        <v>9</v>
      </c>
      <c r="G524">
        <v>80205</v>
      </c>
      <c r="H524">
        <v>191.13</v>
      </c>
      <c r="I524">
        <v>100</v>
      </c>
      <c r="J524" t="s">
        <v>14</v>
      </c>
      <c r="K524">
        <v>2</v>
      </c>
      <c r="L524">
        <v>8</v>
      </c>
    </row>
    <row r="525" spans="1:12">
      <c r="A525" t="s">
        <v>1072</v>
      </c>
      <c r="B525" t="s">
        <v>6</v>
      </c>
      <c r="C525">
        <v>1412</v>
      </c>
      <c r="D525" t="s">
        <v>1073</v>
      </c>
      <c r="E525" t="s">
        <v>1074</v>
      </c>
      <c r="F525" t="s">
        <v>9</v>
      </c>
      <c r="G525">
        <v>80303</v>
      </c>
      <c r="H525">
        <v>179.82</v>
      </c>
      <c r="I525">
        <v>109</v>
      </c>
      <c r="J525" t="s">
        <v>10</v>
      </c>
      <c r="K525">
        <v>2</v>
      </c>
      <c r="L525">
        <v>1</v>
      </c>
    </row>
    <row r="526" spans="1:12">
      <c r="A526" t="s">
        <v>1075</v>
      </c>
      <c r="B526" t="s">
        <v>6</v>
      </c>
      <c r="C526">
        <v>1414</v>
      </c>
      <c r="D526" t="s">
        <v>1076</v>
      </c>
      <c r="E526" t="s">
        <v>8</v>
      </c>
      <c r="F526" t="s">
        <v>9</v>
      </c>
      <c r="G526">
        <v>80218</v>
      </c>
      <c r="H526">
        <v>247.72</v>
      </c>
      <c r="I526">
        <v>101</v>
      </c>
      <c r="J526" t="s">
        <v>10</v>
      </c>
      <c r="K526">
        <v>1</v>
      </c>
      <c r="L526">
        <v>6</v>
      </c>
    </row>
    <row r="527" spans="1:12">
      <c r="A527" t="s">
        <v>1077</v>
      </c>
      <c r="B527" t="s">
        <v>6</v>
      </c>
      <c r="C527">
        <v>1435</v>
      </c>
      <c r="D527" t="s">
        <v>1078</v>
      </c>
      <c r="E527" t="s">
        <v>8</v>
      </c>
      <c r="F527" t="s">
        <v>9</v>
      </c>
      <c r="G527">
        <v>80205</v>
      </c>
      <c r="H527">
        <v>264.19</v>
      </c>
      <c r="I527">
        <v>100</v>
      </c>
      <c r="J527" t="s">
        <v>10</v>
      </c>
      <c r="K527">
        <v>3</v>
      </c>
      <c r="L527">
        <v>5</v>
      </c>
    </row>
    <row r="528" spans="1:12">
      <c r="A528" t="s">
        <v>1079</v>
      </c>
      <c r="B528" t="s">
        <v>6</v>
      </c>
      <c r="C528">
        <v>1441</v>
      </c>
      <c r="D528" t="s">
        <v>1080</v>
      </c>
      <c r="E528" t="s">
        <v>156</v>
      </c>
      <c r="F528" t="s">
        <v>9</v>
      </c>
      <c r="G528">
        <v>80134</v>
      </c>
      <c r="H528">
        <v>71.31</v>
      </c>
      <c r="I528">
        <v>102</v>
      </c>
      <c r="J528" t="s">
        <v>10</v>
      </c>
      <c r="K528">
        <v>1</v>
      </c>
      <c r="L528">
        <v>3</v>
      </c>
    </row>
    <row r="529" spans="1:12">
      <c r="A529" t="s">
        <v>1081</v>
      </c>
      <c r="B529" t="s">
        <v>6</v>
      </c>
      <c r="C529">
        <v>1447</v>
      </c>
      <c r="D529" t="s">
        <v>1082</v>
      </c>
      <c r="E529" t="s">
        <v>29</v>
      </c>
      <c r="F529" t="s">
        <v>9</v>
      </c>
      <c r="G529">
        <v>80003</v>
      </c>
      <c r="H529">
        <v>183.41</v>
      </c>
      <c r="I529">
        <v>103</v>
      </c>
      <c r="J529" t="s">
        <v>10</v>
      </c>
      <c r="K529">
        <v>3</v>
      </c>
      <c r="L529">
        <v>1</v>
      </c>
    </row>
    <row r="530" spans="1:12">
      <c r="A530" t="s">
        <v>1083</v>
      </c>
      <c r="B530" t="s">
        <v>6</v>
      </c>
      <c r="C530">
        <v>1448</v>
      </c>
      <c r="D530" t="s">
        <v>1084</v>
      </c>
      <c r="E530" t="s">
        <v>32</v>
      </c>
      <c r="F530" t="s">
        <v>9</v>
      </c>
      <c r="G530">
        <v>80020</v>
      </c>
      <c r="H530">
        <v>72.48</v>
      </c>
      <c r="I530">
        <v>109</v>
      </c>
      <c r="J530" t="s">
        <v>10</v>
      </c>
      <c r="K530">
        <v>1</v>
      </c>
      <c r="L530">
        <v>3</v>
      </c>
    </row>
    <row r="531" spans="1:12">
      <c r="A531" t="s">
        <v>1085</v>
      </c>
      <c r="B531" t="s">
        <v>6</v>
      </c>
      <c r="C531">
        <v>1451</v>
      </c>
      <c r="D531" t="s">
        <v>1086</v>
      </c>
      <c r="E531" t="s">
        <v>26</v>
      </c>
      <c r="F531" t="s">
        <v>9</v>
      </c>
      <c r="G531">
        <v>80232</v>
      </c>
      <c r="H531">
        <v>145.53</v>
      </c>
      <c r="I531">
        <v>108</v>
      </c>
      <c r="J531" t="s">
        <v>10</v>
      </c>
      <c r="K531">
        <v>1</v>
      </c>
      <c r="L531">
        <v>3</v>
      </c>
    </row>
    <row r="532" spans="1:12">
      <c r="A532" t="s">
        <v>1087</v>
      </c>
      <c r="B532" t="s">
        <v>6</v>
      </c>
      <c r="C532">
        <v>1452</v>
      </c>
      <c r="D532" t="s">
        <v>1088</v>
      </c>
      <c r="E532" t="s">
        <v>8</v>
      </c>
      <c r="F532" t="s">
        <v>9</v>
      </c>
      <c r="G532">
        <v>80249</v>
      </c>
      <c r="H532">
        <v>152.85</v>
      </c>
      <c r="I532">
        <v>105</v>
      </c>
      <c r="J532" t="s">
        <v>10</v>
      </c>
      <c r="K532">
        <v>1</v>
      </c>
      <c r="L532">
        <v>3</v>
      </c>
    </row>
    <row r="533" spans="1:12">
      <c r="A533" t="s">
        <v>1089</v>
      </c>
      <c r="B533" t="s">
        <v>6</v>
      </c>
      <c r="C533">
        <v>1453</v>
      </c>
      <c r="D533" t="s">
        <v>1090</v>
      </c>
      <c r="E533" t="s">
        <v>8</v>
      </c>
      <c r="F533" t="s">
        <v>9</v>
      </c>
      <c r="G533">
        <v>80221</v>
      </c>
      <c r="H533">
        <v>58.31</v>
      </c>
      <c r="I533">
        <v>106</v>
      </c>
      <c r="J533" t="s">
        <v>10</v>
      </c>
      <c r="K533">
        <v>1</v>
      </c>
      <c r="L533">
        <v>1</v>
      </c>
    </row>
    <row r="534" spans="1:12">
      <c r="A534" t="s">
        <v>1091</v>
      </c>
      <c r="B534" t="s">
        <v>6</v>
      </c>
      <c r="C534">
        <v>1454</v>
      </c>
      <c r="D534" t="s">
        <v>1092</v>
      </c>
      <c r="E534" t="s">
        <v>8</v>
      </c>
      <c r="F534" t="s">
        <v>9</v>
      </c>
      <c r="G534">
        <v>80227</v>
      </c>
      <c r="H534">
        <v>62.44</v>
      </c>
      <c r="I534">
        <v>101</v>
      </c>
      <c r="J534" t="s">
        <v>10</v>
      </c>
      <c r="K534">
        <v>1</v>
      </c>
      <c r="L534">
        <v>1</v>
      </c>
    </row>
    <row r="535" spans="1:12">
      <c r="A535" t="s">
        <v>1093</v>
      </c>
      <c r="B535" t="s">
        <v>6</v>
      </c>
      <c r="C535">
        <v>1455</v>
      </c>
      <c r="D535" t="s">
        <v>1094</v>
      </c>
      <c r="E535" t="s">
        <v>8</v>
      </c>
      <c r="F535" t="s">
        <v>9</v>
      </c>
      <c r="G535">
        <v>80237</v>
      </c>
      <c r="H535">
        <v>201.12</v>
      </c>
      <c r="I535">
        <v>105</v>
      </c>
      <c r="J535" t="s">
        <v>10</v>
      </c>
      <c r="K535">
        <v>1</v>
      </c>
      <c r="L535">
        <v>7</v>
      </c>
    </row>
    <row r="536" spans="1:12">
      <c r="A536" t="s">
        <v>1095</v>
      </c>
      <c r="B536" t="s">
        <v>6</v>
      </c>
      <c r="C536">
        <v>1456</v>
      </c>
      <c r="D536" t="s">
        <v>1096</v>
      </c>
      <c r="E536" t="s">
        <v>97</v>
      </c>
      <c r="F536" t="s">
        <v>9</v>
      </c>
      <c r="G536">
        <v>80127</v>
      </c>
      <c r="H536">
        <v>255.14</v>
      </c>
      <c r="I536">
        <v>101</v>
      </c>
      <c r="J536" t="s">
        <v>10</v>
      </c>
      <c r="K536">
        <v>1</v>
      </c>
      <c r="L536">
        <v>6</v>
      </c>
    </row>
    <row r="537" spans="1:12">
      <c r="A537" t="s">
        <v>1097</v>
      </c>
      <c r="B537" t="s">
        <v>6</v>
      </c>
      <c r="C537">
        <v>1457</v>
      </c>
      <c r="D537" t="s">
        <v>1098</v>
      </c>
      <c r="E537" t="s">
        <v>48</v>
      </c>
      <c r="F537" t="s">
        <v>9</v>
      </c>
      <c r="G537">
        <v>80113</v>
      </c>
      <c r="H537">
        <v>42.41</v>
      </c>
      <c r="I537">
        <v>100</v>
      </c>
      <c r="J537" t="s">
        <v>10</v>
      </c>
      <c r="K537">
        <v>1</v>
      </c>
      <c r="L537">
        <v>8</v>
      </c>
    </row>
    <row r="538" spans="1:12">
      <c r="A538" t="s">
        <v>1099</v>
      </c>
      <c r="B538" t="s">
        <v>6</v>
      </c>
      <c r="C538">
        <v>1464</v>
      </c>
      <c r="D538" t="s">
        <v>1100</v>
      </c>
      <c r="E538" t="s">
        <v>35</v>
      </c>
      <c r="F538" t="s">
        <v>9</v>
      </c>
      <c r="G538">
        <v>80013</v>
      </c>
      <c r="H538">
        <v>250.2</v>
      </c>
      <c r="I538">
        <v>104</v>
      </c>
      <c r="J538" t="s">
        <v>10</v>
      </c>
      <c r="K538">
        <v>1</v>
      </c>
      <c r="L538">
        <v>5</v>
      </c>
    </row>
    <row r="539" spans="1:12">
      <c r="A539" t="s">
        <v>1101</v>
      </c>
      <c r="B539" t="s">
        <v>6</v>
      </c>
      <c r="C539">
        <v>1467</v>
      </c>
      <c r="D539" t="s">
        <v>1102</v>
      </c>
      <c r="E539" t="s">
        <v>29</v>
      </c>
      <c r="F539" t="s">
        <v>9</v>
      </c>
      <c r="G539">
        <v>80004</v>
      </c>
      <c r="H539">
        <v>248.37</v>
      </c>
      <c r="I539">
        <v>108</v>
      </c>
      <c r="J539" t="s">
        <v>10</v>
      </c>
      <c r="K539">
        <v>1</v>
      </c>
      <c r="L539">
        <v>8</v>
      </c>
    </row>
    <row r="540" spans="1:12">
      <c r="A540" t="s">
        <v>1103</v>
      </c>
      <c r="B540" t="s">
        <v>6</v>
      </c>
      <c r="C540">
        <v>1475</v>
      </c>
      <c r="D540" t="s">
        <v>1104</v>
      </c>
      <c r="E540" t="s">
        <v>35</v>
      </c>
      <c r="F540" t="s">
        <v>9</v>
      </c>
      <c r="G540">
        <v>80013</v>
      </c>
      <c r="H540">
        <v>5.32</v>
      </c>
      <c r="I540">
        <v>104</v>
      </c>
      <c r="J540" t="s">
        <v>10</v>
      </c>
      <c r="K540">
        <v>1</v>
      </c>
      <c r="L540">
        <v>5</v>
      </c>
    </row>
    <row r="541" spans="1:12">
      <c r="A541" t="s">
        <v>1105</v>
      </c>
      <c r="B541" t="s">
        <v>6</v>
      </c>
      <c r="C541">
        <v>1478</v>
      </c>
      <c r="D541" t="s">
        <v>1106</v>
      </c>
      <c r="E541" t="s">
        <v>8</v>
      </c>
      <c r="F541" t="s">
        <v>9</v>
      </c>
      <c r="G541">
        <v>80223</v>
      </c>
      <c r="H541">
        <v>97.11</v>
      </c>
      <c r="I541">
        <v>105</v>
      </c>
      <c r="J541" t="s">
        <v>14</v>
      </c>
      <c r="K541">
        <v>1</v>
      </c>
      <c r="L541">
        <v>7</v>
      </c>
    </row>
    <row r="542" spans="1:12">
      <c r="A542" t="s">
        <v>1107</v>
      </c>
      <c r="B542" t="s">
        <v>6</v>
      </c>
      <c r="C542">
        <v>1479</v>
      </c>
      <c r="D542" t="s">
        <v>1108</v>
      </c>
      <c r="E542" t="s">
        <v>29</v>
      </c>
      <c r="F542" t="s">
        <v>9</v>
      </c>
      <c r="G542">
        <v>80004</v>
      </c>
      <c r="H542">
        <v>240.78</v>
      </c>
      <c r="I542">
        <v>108</v>
      </c>
      <c r="J542" t="s">
        <v>14</v>
      </c>
      <c r="K542">
        <v>3</v>
      </c>
      <c r="L542">
        <v>6</v>
      </c>
    </row>
    <row r="543" spans="1:12">
      <c r="A543" t="s">
        <v>1109</v>
      </c>
      <c r="B543" t="s">
        <v>6</v>
      </c>
      <c r="C543">
        <v>1482</v>
      </c>
      <c r="D543" t="s">
        <v>1110</v>
      </c>
      <c r="E543" t="s">
        <v>29</v>
      </c>
      <c r="F543" t="s">
        <v>9</v>
      </c>
      <c r="G543">
        <v>80004</v>
      </c>
      <c r="H543">
        <v>186.27</v>
      </c>
      <c r="I543">
        <v>108</v>
      </c>
      <c r="J543" t="s">
        <v>10</v>
      </c>
      <c r="K543">
        <v>3</v>
      </c>
      <c r="L543">
        <v>5</v>
      </c>
    </row>
    <row r="544" spans="1:12">
      <c r="A544" t="s">
        <v>1111</v>
      </c>
      <c r="B544" t="s">
        <v>6</v>
      </c>
      <c r="C544">
        <v>1491</v>
      </c>
      <c r="D544" t="s">
        <v>1112</v>
      </c>
      <c r="E544" t="s">
        <v>35</v>
      </c>
      <c r="F544" t="s">
        <v>9</v>
      </c>
      <c r="G544">
        <v>80012</v>
      </c>
      <c r="H544">
        <v>166.13</v>
      </c>
      <c r="I544">
        <v>104</v>
      </c>
      <c r="J544" t="s">
        <v>10</v>
      </c>
      <c r="K544">
        <v>2</v>
      </c>
      <c r="L544">
        <v>2</v>
      </c>
    </row>
    <row r="545" spans="1:12">
      <c r="A545" t="s">
        <v>1113</v>
      </c>
      <c r="B545" t="s">
        <v>6</v>
      </c>
      <c r="C545">
        <v>1509</v>
      </c>
      <c r="D545" t="s">
        <v>1114</v>
      </c>
      <c r="E545" t="s">
        <v>8</v>
      </c>
      <c r="F545" t="s">
        <v>9</v>
      </c>
      <c r="G545">
        <v>80219</v>
      </c>
      <c r="H545">
        <v>245.5</v>
      </c>
      <c r="I545">
        <v>101</v>
      </c>
      <c r="J545" t="s">
        <v>10</v>
      </c>
      <c r="K545">
        <v>2</v>
      </c>
      <c r="L545">
        <v>7</v>
      </c>
    </row>
    <row r="546" spans="1:12">
      <c r="A546" t="s">
        <v>1115</v>
      </c>
      <c r="B546" t="s">
        <v>6</v>
      </c>
      <c r="C546">
        <v>1512</v>
      </c>
      <c r="D546" t="s">
        <v>1116</v>
      </c>
      <c r="E546" t="s">
        <v>8</v>
      </c>
      <c r="F546" t="s">
        <v>9</v>
      </c>
      <c r="G546">
        <v>80247</v>
      </c>
      <c r="H546">
        <v>201.64</v>
      </c>
      <c r="I546">
        <v>104</v>
      </c>
      <c r="J546" t="s">
        <v>10</v>
      </c>
      <c r="K546">
        <v>2</v>
      </c>
      <c r="L546">
        <v>8</v>
      </c>
    </row>
    <row r="547" spans="1:12">
      <c r="A547" t="s">
        <v>1117</v>
      </c>
      <c r="B547" t="s">
        <v>6</v>
      </c>
      <c r="C547">
        <v>1514</v>
      </c>
      <c r="D547" t="s">
        <v>1118</v>
      </c>
      <c r="E547" t="s">
        <v>13</v>
      </c>
      <c r="F547" t="s">
        <v>9</v>
      </c>
      <c r="G547">
        <v>80111</v>
      </c>
      <c r="H547">
        <v>267</v>
      </c>
      <c r="I547">
        <v>100</v>
      </c>
      <c r="J547" t="s">
        <v>10</v>
      </c>
      <c r="K547">
        <v>3</v>
      </c>
      <c r="L547">
        <v>3</v>
      </c>
    </row>
    <row r="548" spans="1:12">
      <c r="A548" t="s">
        <v>1119</v>
      </c>
      <c r="B548" t="s">
        <v>6</v>
      </c>
      <c r="C548">
        <v>1515</v>
      </c>
      <c r="D548" t="s">
        <v>1120</v>
      </c>
      <c r="E548" t="s">
        <v>8</v>
      </c>
      <c r="F548" t="s">
        <v>9</v>
      </c>
      <c r="G548">
        <v>80210</v>
      </c>
      <c r="H548">
        <v>140.04</v>
      </c>
      <c r="I548">
        <v>100</v>
      </c>
      <c r="J548" t="s">
        <v>10</v>
      </c>
      <c r="K548">
        <v>1</v>
      </c>
      <c r="L548">
        <v>6</v>
      </c>
    </row>
    <row r="549" spans="1:12">
      <c r="A549" t="s">
        <v>1121</v>
      </c>
      <c r="B549" t="s">
        <v>6</v>
      </c>
      <c r="C549">
        <v>1517</v>
      </c>
      <c r="D549" t="s">
        <v>1122</v>
      </c>
      <c r="E549" t="s">
        <v>8</v>
      </c>
      <c r="F549" t="s">
        <v>9</v>
      </c>
      <c r="G549">
        <v>80221</v>
      </c>
      <c r="H549">
        <v>153.26</v>
      </c>
      <c r="I549">
        <v>107</v>
      </c>
      <c r="J549" t="s">
        <v>10</v>
      </c>
      <c r="K549">
        <v>1</v>
      </c>
      <c r="L549">
        <v>2</v>
      </c>
    </row>
    <row r="550" spans="1:12">
      <c r="A550" t="s">
        <v>1123</v>
      </c>
      <c r="B550" t="s">
        <v>6</v>
      </c>
      <c r="C550">
        <v>1518</v>
      </c>
      <c r="D550" t="s">
        <v>1124</v>
      </c>
      <c r="E550" t="s">
        <v>337</v>
      </c>
      <c r="F550" t="s">
        <v>9</v>
      </c>
      <c r="G550">
        <v>80033</v>
      </c>
      <c r="H550">
        <v>228.94</v>
      </c>
      <c r="I550">
        <v>107</v>
      </c>
      <c r="J550" t="s">
        <v>10</v>
      </c>
      <c r="K550">
        <v>1</v>
      </c>
      <c r="L550">
        <v>1</v>
      </c>
    </row>
    <row r="551" spans="1:12">
      <c r="A551" t="s">
        <v>1125</v>
      </c>
      <c r="B551" t="s">
        <v>6</v>
      </c>
      <c r="C551">
        <v>1519</v>
      </c>
      <c r="D551" t="s">
        <v>1126</v>
      </c>
      <c r="E551" t="s">
        <v>29</v>
      </c>
      <c r="F551" t="s">
        <v>9</v>
      </c>
      <c r="G551">
        <v>80004</v>
      </c>
      <c r="H551">
        <v>118.58</v>
      </c>
      <c r="I551">
        <v>108</v>
      </c>
      <c r="J551" t="s">
        <v>10</v>
      </c>
      <c r="K551">
        <v>1</v>
      </c>
      <c r="L551">
        <v>8</v>
      </c>
    </row>
    <row r="552" spans="1:12">
      <c r="A552" t="s">
        <v>1127</v>
      </c>
      <c r="B552" t="s">
        <v>6</v>
      </c>
      <c r="C552">
        <v>1520</v>
      </c>
      <c r="D552" t="s">
        <v>1128</v>
      </c>
      <c r="E552" t="s">
        <v>8</v>
      </c>
      <c r="F552" t="s">
        <v>9</v>
      </c>
      <c r="G552">
        <v>80236</v>
      </c>
      <c r="H552">
        <v>178.35</v>
      </c>
      <c r="I552">
        <v>101</v>
      </c>
      <c r="J552" t="s">
        <v>10</v>
      </c>
      <c r="K552">
        <v>1</v>
      </c>
      <c r="L552">
        <v>6</v>
      </c>
    </row>
    <row r="553" spans="1:12">
      <c r="A553" t="s">
        <v>1129</v>
      </c>
      <c r="B553" t="s">
        <v>6</v>
      </c>
      <c r="C553">
        <v>1521</v>
      </c>
      <c r="D553" t="s">
        <v>1130</v>
      </c>
      <c r="E553" t="s">
        <v>29</v>
      </c>
      <c r="F553" t="s">
        <v>9</v>
      </c>
      <c r="G553">
        <v>80004</v>
      </c>
      <c r="H553">
        <v>30.39</v>
      </c>
      <c r="I553">
        <v>108</v>
      </c>
      <c r="J553" t="s">
        <v>10</v>
      </c>
      <c r="K553">
        <v>1</v>
      </c>
      <c r="L553">
        <v>8</v>
      </c>
    </row>
    <row r="554" spans="1:12">
      <c r="A554" t="s">
        <v>1131</v>
      </c>
      <c r="B554" t="s">
        <v>6</v>
      </c>
      <c r="C554">
        <v>1523</v>
      </c>
      <c r="D554" t="s">
        <v>1132</v>
      </c>
      <c r="E554" t="s">
        <v>97</v>
      </c>
      <c r="F554" t="s">
        <v>9</v>
      </c>
      <c r="G554">
        <v>80123</v>
      </c>
      <c r="H554">
        <v>124.18</v>
      </c>
      <c r="I554">
        <v>101</v>
      </c>
      <c r="J554" t="s">
        <v>10</v>
      </c>
      <c r="K554">
        <v>1</v>
      </c>
      <c r="L554">
        <v>5</v>
      </c>
    </row>
    <row r="555" spans="1:12">
      <c r="A555" t="s">
        <v>1133</v>
      </c>
      <c r="B555" t="s">
        <v>6</v>
      </c>
      <c r="C555">
        <v>1525</v>
      </c>
      <c r="D555" t="s">
        <v>1134</v>
      </c>
      <c r="E555" t="s">
        <v>8</v>
      </c>
      <c r="F555" t="s">
        <v>9</v>
      </c>
      <c r="G555">
        <v>80236</v>
      </c>
      <c r="H555">
        <v>157.80000000000001</v>
      </c>
      <c r="I555">
        <v>101</v>
      </c>
      <c r="J555" t="s">
        <v>10</v>
      </c>
      <c r="K555">
        <v>2</v>
      </c>
      <c r="L555">
        <v>5</v>
      </c>
    </row>
    <row r="556" spans="1:12">
      <c r="A556" t="s">
        <v>1135</v>
      </c>
      <c r="B556" t="s">
        <v>6</v>
      </c>
      <c r="C556">
        <v>1533</v>
      </c>
      <c r="D556" t="s">
        <v>1136</v>
      </c>
      <c r="E556" t="s">
        <v>35</v>
      </c>
      <c r="F556" t="s">
        <v>9</v>
      </c>
      <c r="G556">
        <v>80013</v>
      </c>
      <c r="H556">
        <v>229.94</v>
      </c>
      <c r="I556">
        <v>104</v>
      </c>
      <c r="J556" t="s">
        <v>10</v>
      </c>
      <c r="K556">
        <v>3</v>
      </c>
      <c r="L556">
        <v>1</v>
      </c>
    </row>
    <row r="557" spans="1:12">
      <c r="A557" t="s">
        <v>1137</v>
      </c>
      <c r="B557" t="s">
        <v>6</v>
      </c>
      <c r="C557">
        <v>1534</v>
      </c>
      <c r="D557" t="s">
        <v>1138</v>
      </c>
      <c r="E557" t="s">
        <v>8</v>
      </c>
      <c r="F557" t="s">
        <v>9</v>
      </c>
      <c r="G557">
        <v>80210</v>
      </c>
      <c r="H557">
        <v>231.22</v>
      </c>
      <c r="I557">
        <v>108</v>
      </c>
      <c r="J557" t="s">
        <v>10</v>
      </c>
      <c r="K557">
        <v>2</v>
      </c>
      <c r="L557">
        <v>6</v>
      </c>
    </row>
    <row r="558" spans="1:12">
      <c r="A558" t="s">
        <v>1139</v>
      </c>
      <c r="B558" t="s">
        <v>6</v>
      </c>
      <c r="C558">
        <v>1540</v>
      </c>
      <c r="D558" t="s">
        <v>1140</v>
      </c>
      <c r="E558" t="s">
        <v>8</v>
      </c>
      <c r="F558" t="s">
        <v>9</v>
      </c>
      <c r="G558">
        <v>80220</v>
      </c>
      <c r="H558">
        <v>182.77</v>
      </c>
      <c r="I558">
        <v>107</v>
      </c>
      <c r="J558" t="s">
        <v>10</v>
      </c>
      <c r="K558">
        <v>4</v>
      </c>
      <c r="L558">
        <v>4</v>
      </c>
    </row>
    <row r="559" spans="1:12">
      <c r="A559" t="s">
        <v>1141</v>
      </c>
      <c r="B559" t="s">
        <v>6</v>
      </c>
      <c r="C559">
        <v>1542</v>
      </c>
      <c r="D559" t="s">
        <v>1142</v>
      </c>
      <c r="E559" t="s">
        <v>35</v>
      </c>
      <c r="F559" t="s">
        <v>9</v>
      </c>
      <c r="G559">
        <v>80016</v>
      </c>
      <c r="H559">
        <v>106.92</v>
      </c>
      <c r="I559">
        <v>104</v>
      </c>
      <c r="J559" t="s">
        <v>10</v>
      </c>
      <c r="K559">
        <v>1</v>
      </c>
      <c r="L559">
        <v>5</v>
      </c>
    </row>
    <row r="560" spans="1:12">
      <c r="A560" t="s">
        <v>1143</v>
      </c>
      <c r="B560" t="s">
        <v>6</v>
      </c>
      <c r="C560">
        <v>1544</v>
      </c>
      <c r="D560" t="s">
        <v>1144</v>
      </c>
      <c r="E560" t="s">
        <v>35</v>
      </c>
      <c r="F560" t="s">
        <v>9</v>
      </c>
      <c r="G560">
        <v>80016</v>
      </c>
      <c r="H560">
        <v>181.24</v>
      </c>
      <c r="I560">
        <v>102</v>
      </c>
      <c r="J560" t="s">
        <v>10</v>
      </c>
      <c r="K560">
        <v>2</v>
      </c>
      <c r="L560">
        <v>2</v>
      </c>
    </row>
    <row r="561" spans="1:12">
      <c r="A561" t="s">
        <v>1145</v>
      </c>
      <c r="B561" t="s">
        <v>6</v>
      </c>
      <c r="C561">
        <v>1556</v>
      </c>
      <c r="D561" t="s">
        <v>1146</v>
      </c>
      <c r="E561" t="s">
        <v>8</v>
      </c>
      <c r="F561" t="s">
        <v>9</v>
      </c>
      <c r="G561">
        <v>80224</v>
      </c>
      <c r="H561">
        <v>142.04</v>
      </c>
      <c r="I561">
        <v>106</v>
      </c>
      <c r="J561" t="s">
        <v>10</v>
      </c>
      <c r="K561">
        <v>2</v>
      </c>
      <c r="L561">
        <v>7</v>
      </c>
    </row>
    <row r="562" spans="1:12">
      <c r="A562" t="s">
        <v>1147</v>
      </c>
      <c r="B562" t="s">
        <v>6</v>
      </c>
      <c r="C562">
        <v>1559</v>
      </c>
      <c r="D562" t="s">
        <v>1148</v>
      </c>
      <c r="E562" t="s">
        <v>8</v>
      </c>
      <c r="F562" t="s">
        <v>9</v>
      </c>
      <c r="G562">
        <v>80219</v>
      </c>
      <c r="H562">
        <v>236.81</v>
      </c>
      <c r="I562">
        <v>101</v>
      </c>
      <c r="J562" t="s">
        <v>10</v>
      </c>
      <c r="K562">
        <v>1</v>
      </c>
      <c r="L562">
        <v>3</v>
      </c>
    </row>
    <row r="563" spans="1:12">
      <c r="A563" t="s">
        <v>1149</v>
      </c>
      <c r="B563" t="s">
        <v>6</v>
      </c>
      <c r="C563">
        <v>1577</v>
      </c>
      <c r="D563" t="s">
        <v>1150</v>
      </c>
      <c r="E563" t="s">
        <v>8</v>
      </c>
      <c r="F563" t="s">
        <v>9</v>
      </c>
      <c r="G563">
        <v>80246</v>
      </c>
      <c r="H563">
        <v>166.41</v>
      </c>
      <c r="I563">
        <v>100</v>
      </c>
      <c r="J563" t="s">
        <v>14</v>
      </c>
      <c r="K563">
        <v>2</v>
      </c>
      <c r="L563">
        <v>8</v>
      </c>
    </row>
    <row r="564" spans="1:12">
      <c r="A564" t="s">
        <v>1151</v>
      </c>
      <c r="B564" t="s">
        <v>6</v>
      </c>
      <c r="C564">
        <v>1578</v>
      </c>
      <c r="D564" t="s">
        <v>1152</v>
      </c>
      <c r="E564" t="s">
        <v>316</v>
      </c>
      <c r="F564" t="s">
        <v>9</v>
      </c>
      <c r="G564">
        <v>80401</v>
      </c>
      <c r="H564">
        <v>83.06</v>
      </c>
      <c r="I564">
        <v>106</v>
      </c>
      <c r="J564" t="s">
        <v>10</v>
      </c>
      <c r="K564">
        <v>1</v>
      </c>
      <c r="L564">
        <v>8</v>
      </c>
    </row>
    <row r="565" spans="1:12">
      <c r="A565" t="s">
        <v>1153</v>
      </c>
      <c r="B565" t="s">
        <v>6</v>
      </c>
      <c r="C565">
        <v>1580</v>
      </c>
      <c r="D565" t="s">
        <v>1154</v>
      </c>
      <c r="E565" t="s">
        <v>8</v>
      </c>
      <c r="F565" t="s">
        <v>9</v>
      </c>
      <c r="G565">
        <v>80211</v>
      </c>
      <c r="H565">
        <v>212.18</v>
      </c>
      <c r="I565">
        <v>107</v>
      </c>
      <c r="J565" t="s">
        <v>10</v>
      </c>
      <c r="K565">
        <v>1</v>
      </c>
      <c r="L565">
        <v>5</v>
      </c>
    </row>
    <row r="566" spans="1:12">
      <c r="A566" t="s">
        <v>1155</v>
      </c>
      <c r="B566" t="s">
        <v>6</v>
      </c>
      <c r="C566">
        <v>1581</v>
      </c>
      <c r="D566" t="s">
        <v>1156</v>
      </c>
      <c r="E566" t="s">
        <v>8</v>
      </c>
      <c r="F566" t="s">
        <v>9</v>
      </c>
      <c r="G566">
        <v>80206</v>
      </c>
      <c r="H566">
        <v>153.9</v>
      </c>
      <c r="I566">
        <v>100</v>
      </c>
      <c r="J566" t="s">
        <v>10</v>
      </c>
      <c r="K566">
        <v>1</v>
      </c>
      <c r="L566">
        <v>7</v>
      </c>
    </row>
    <row r="567" spans="1:12">
      <c r="A567" t="s">
        <v>1157</v>
      </c>
      <c r="B567" t="s">
        <v>6</v>
      </c>
      <c r="C567">
        <v>1582</v>
      </c>
      <c r="D567" t="s">
        <v>1158</v>
      </c>
      <c r="E567" t="s">
        <v>8</v>
      </c>
      <c r="F567" t="s">
        <v>9</v>
      </c>
      <c r="G567">
        <v>80234</v>
      </c>
      <c r="H567">
        <v>239.6</v>
      </c>
      <c r="I567">
        <v>108</v>
      </c>
      <c r="J567" t="s">
        <v>10</v>
      </c>
      <c r="K567">
        <v>1</v>
      </c>
      <c r="L567">
        <v>6</v>
      </c>
    </row>
    <row r="568" spans="1:12">
      <c r="A568" t="s">
        <v>1159</v>
      </c>
      <c r="B568" t="s">
        <v>6</v>
      </c>
      <c r="C568">
        <v>1585</v>
      </c>
      <c r="D568" t="s">
        <v>1160</v>
      </c>
      <c r="E568" t="s">
        <v>29</v>
      </c>
      <c r="F568" t="s">
        <v>9</v>
      </c>
      <c r="G568">
        <v>80005</v>
      </c>
      <c r="H568">
        <v>233.16</v>
      </c>
      <c r="I568">
        <v>103</v>
      </c>
      <c r="J568" t="s">
        <v>10</v>
      </c>
      <c r="K568">
        <v>2</v>
      </c>
      <c r="L568">
        <v>5</v>
      </c>
    </row>
    <row r="569" spans="1:12">
      <c r="A569" t="s">
        <v>1161</v>
      </c>
      <c r="B569" t="s">
        <v>6</v>
      </c>
      <c r="C569">
        <v>1587</v>
      </c>
      <c r="D569" t="s">
        <v>1162</v>
      </c>
      <c r="E569" t="s">
        <v>35</v>
      </c>
      <c r="F569" t="s">
        <v>9</v>
      </c>
      <c r="G569">
        <v>80014</v>
      </c>
      <c r="H569">
        <v>211.1</v>
      </c>
      <c r="I569">
        <v>104</v>
      </c>
      <c r="J569" t="s">
        <v>14</v>
      </c>
      <c r="K569">
        <v>2</v>
      </c>
      <c r="L569">
        <v>1</v>
      </c>
    </row>
    <row r="570" spans="1:12">
      <c r="A570" t="s">
        <v>1163</v>
      </c>
      <c r="B570" t="s">
        <v>6</v>
      </c>
      <c r="C570">
        <v>1596</v>
      </c>
      <c r="D570" t="s">
        <v>1164</v>
      </c>
      <c r="E570" t="s">
        <v>8</v>
      </c>
      <c r="F570" t="s">
        <v>9</v>
      </c>
      <c r="G570">
        <v>80219</v>
      </c>
      <c r="H570">
        <v>231.88</v>
      </c>
      <c r="I570">
        <v>101</v>
      </c>
      <c r="J570" t="s">
        <v>10</v>
      </c>
      <c r="K570">
        <v>2</v>
      </c>
      <c r="L570">
        <v>1</v>
      </c>
    </row>
    <row r="571" spans="1:12">
      <c r="A571" t="s">
        <v>1165</v>
      </c>
      <c r="B571" t="s">
        <v>6</v>
      </c>
      <c r="C571">
        <v>1599</v>
      </c>
      <c r="D571" t="s">
        <v>1166</v>
      </c>
      <c r="E571" t="s">
        <v>29</v>
      </c>
      <c r="F571" t="s">
        <v>9</v>
      </c>
      <c r="G571">
        <v>80004</v>
      </c>
      <c r="H571">
        <v>109.98</v>
      </c>
      <c r="I571">
        <v>108</v>
      </c>
      <c r="J571" t="s">
        <v>10</v>
      </c>
      <c r="K571">
        <v>2</v>
      </c>
      <c r="L571">
        <v>1</v>
      </c>
    </row>
    <row r="572" spans="1:12">
      <c r="A572" t="s">
        <v>1167</v>
      </c>
      <c r="B572" t="s">
        <v>6</v>
      </c>
      <c r="C572">
        <v>1600</v>
      </c>
      <c r="D572" t="s">
        <v>1168</v>
      </c>
      <c r="E572" t="s">
        <v>700</v>
      </c>
      <c r="F572" t="s">
        <v>9</v>
      </c>
      <c r="G572">
        <v>80126</v>
      </c>
      <c r="H572">
        <v>193.81</v>
      </c>
      <c r="I572">
        <v>101</v>
      </c>
      <c r="J572" t="s">
        <v>10</v>
      </c>
      <c r="K572">
        <v>1</v>
      </c>
      <c r="L572">
        <v>4</v>
      </c>
    </row>
    <row r="573" spans="1:12">
      <c r="A573" t="s">
        <v>1169</v>
      </c>
      <c r="B573" t="s">
        <v>6</v>
      </c>
      <c r="C573">
        <v>1604</v>
      </c>
      <c r="D573" t="s">
        <v>1170</v>
      </c>
      <c r="E573" t="s">
        <v>29</v>
      </c>
      <c r="F573" t="s">
        <v>9</v>
      </c>
      <c r="G573">
        <v>80003</v>
      </c>
      <c r="H573">
        <v>218.73</v>
      </c>
      <c r="I573">
        <v>103</v>
      </c>
      <c r="J573" t="s">
        <v>14</v>
      </c>
      <c r="K573">
        <v>1</v>
      </c>
      <c r="L573">
        <v>7</v>
      </c>
    </row>
    <row r="574" spans="1:12">
      <c r="A574" t="s">
        <v>1171</v>
      </c>
      <c r="B574" t="s">
        <v>6</v>
      </c>
      <c r="C574">
        <v>1611</v>
      </c>
      <c r="D574" t="s">
        <v>1172</v>
      </c>
      <c r="E574" t="s">
        <v>35</v>
      </c>
      <c r="F574" t="s">
        <v>9</v>
      </c>
      <c r="G574">
        <v>80011</v>
      </c>
      <c r="H574">
        <v>198.77</v>
      </c>
      <c r="I574">
        <v>105</v>
      </c>
      <c r="J574" t="s">
        <v>10</v>
      </c>
      <c r="K574">
        <v>1</v>
      </c>
      <c r="L574">
        <v>2</v>
      </c>
    </row>
    <row r="575" spans="1:12">
      <c r="A575" t="s">
        <v>1173</v>
      </c>
      <c r="B575" t="s">
        <v>6</v>
      </c>
      <c r="C575">
        <v>1612</v>
      </c>
      <c r="D575" t="s">
        <v>1174</v>
      </c>
      <c r="E575" t="s">
        <v>8</v>
      </c>
      <c r="F575" t="s">
        <v>9</v>
      </c>
      <c r="G575">
        <v>80219</v>
      </c>
      <c r="H575">
        <v>166.53</v>
      </c>
      <c r="I575">
        <v>101</v>
      </c>
      <c r="J575" t="s">
        <v>10</v>
      </c>
      <c r="K575">
        <v>1</v>
      </c>
      <c r="L575">
        <v>6</v>
      </c>
    </row>
    <row r="576" spans="1:12">
      <c r="A576" t="s">
        <v>1175</v>
      </c>
      <c r="B576" t="s">
        <v>6</v>
      </c>
      <c r="C576">
        <v>1613</v>
      </c>
      <c r="D576" t="s">
        <v>1176</v>
      </c>
      <c r="E576" t="s">
        <v>29</v>
      </c>
      <c r="F576" t="s">
        <v>9</v>
      </c>
      <c r="G576">
        <v>80004</v>
      </c>
      <c r="H576">
        <v>166.91</v>
      </c>
      <c r="I576">
        <v>108</v>
      </c>
      <c r="J576" t="s">
        <v>10</v>
      </c>
      <c r="K576">
        <v>1</v>
      </c>
      <c r="L576">
        <v>7</v>
      </c>
    </row>
    <row r="577" spans="1:12">
      <c r="A577" t="s">
        <v>1177</v>
      </c>
      <c r="B577" t="s">
        <v>6</v>
      </c>
      <c r="C577">
        <v>1614</v>
      </c>
      <c r="D577" t="s">
        <v>1178</v>
      </c>
      <c r="E577" t="s">
        <v>212</v>
      </c>
      <c r="F577" t="s">
        <v>9</v>
      </c>
      <c r="G577">
        <v>80260</v>
      </c>
      <c r="H577">
        <v>48.62</v>
      </c>
      <c r="I577">
        <v>109</v>
      </c>
      <c r="J577" t="s">
        <v>14</v>
      </c>
      <c r="K577">
        <v>1</v>
      </c>
      <c r="L577">
        <v>5</v>
      </c>
    </row>
    <row r="578" spans="1:12">
      <c r="A578" t="s">
        <v>1179</v>
      </c>
      <c r="B578" t="s">
        <v>6</v>
      </c>
      <c r="C578">
        <v>1618</v>
      </c>
      <c r="D578" t="s">
        <v>1180</v>
      </c>
      <c r="E578" t="s">
        <v>8</v>
      </c>
      <c r="F578" t="s">
        <v>9</v>
      </c>
      <c r="G578">
        <v>80231</v>
      </c>
      <c r="H578">
        <v>114.51</v>
      </c>
      <c r="I578">
        <v>105</v>
      </c>
      <c r="J578" t="s">
        <v>10</v>
      </c>
      <c r="K578">
        <v>1</v>
      </c>
      <c r="L578">
        <v>1</v>
      </c>
    </row>
    <row r="579" spans="1:12">
      <c r="A579" t="s">
        <v>1181</v>
      </c>
      <c r="B579" t="s">
        <v>6</v>
      </c>
      <c r="C579">
        <v>1626</v>
      </c>
      <c r="D579" t="s">
        <v>1029</v>
      </c>
      <c r="E579" t="s">
        <v>8</v>
      </c>
      <c r="F579" t="s">
        <v>9</v>
      </c>
      <c r="G579">
        <v>80231</v>
      </c>
      <c r="H579">
        <v>75.14</v>
      </c>
      <c r="I579">
        <v>106</v>
      </c>
      <c r="J579" t="s">
        <v>10</v>
      </c>
      <c r="K579">
        <v>2</v>
      </c>
      <c r="L579">
        <v>4</v>
      </c>
    </row>
    <row r="580" spans="1:12">
      <c r="A580" t="s">
        <v>1182</v>
      </c>
      <c r="B580" t="s">
        <v>6</v>
      </c>
      <c r="C580">
        <v>1627</v>
      </c>
      <c r="D580" t="s">
        <v>1183</v>
      </c>
      <c r="E580" t="s">
        <v>8</v>
      </c>
      <c r="F580" t="s">
        <v>9</v>
      </c>
      <c r="G580">
        <v>80247</v>
      </c>
      <c r="H580">
        <v>241.1</v>
      </c>
      <c r="I580">
        <v>100</v>
      </c>
      <c r="J580" t="s">
        <v>10</v>
      </c>
      <c r="K580">
        <v>2</v>
      </c>
      <c r="L580">
        <v>1</v>
      </c>
    </row>
    <row r="581" spans="1:12">
      <c r="A581" t="s">
        <v>1184</v>
      </c>
      <c r="B581" t="s">
        <v>6</v>
      </c>
      <c r="C581">
        <v>1632</v>
      </c>
      <c r="D581" t="s">
        <v>1185</v>
      </c>
      <c r="E581" t="s">
        <v>26</v>
      </c>
      <c r="F581" t="s">
        <v>9</v>
      </c>
      <c r="G581">
        <v>80215</v>
      </c>
      <c r="H581">
        <v>216.49</v>
      </c>
      <c r="I581">
        <v>108</v>
      </c>
      <c r="J581" t="s">
        <v>10</v>
      </c>
      <c r="K581">
        <v>3</v>
      </c>
      <c r="L581">
        <v>2</v>
      </c>
    </row>
    <row r="582" spans="1:12">
      <c r="A582" t="s">
        <v>1186</v>
      </c>
      <c r="B582" t="s">
        <v>6</v>
      </c>
      <c r="C582">
        <v>1638</v>
      </c>
      <c r="D582" t="s">
        <v>1187</v>
      </c>
      <c r="E582" t="s">
        <v>8</v>
      </c>
      <c r="F582" t="s">
        <v>9</v>
      </c>
      <c r="G582">
        <v>80211</v>
      </c>
      <c r="H582">
        <v>146.63</v>
      </c>
      <c r="I582">
        <v>109</v>
      </c>
      <c r="J582" t="s">
        <v>10</v>
      </c>
      <c r="K582">
        <v>1</v>
      </c>
      <c r="L582">
        <v>2</v>
      </c>
    </row>
    <row r="583" spans="1:12">
      <c r="A583" t="s">
        <v>1188</v>
      </c>
      <c r="B583" t="s">
        <v>6</v>
      </c>
      <c r="C583">
        <v>1639</v>
      </c>
      <c r="D583" t="s">
        <v>268</v>
      </c>
      <c r="E583" t="s">
        <v>8</v>
      </c>
      <c r="F583" t="s">
        <v>9</v>
      </c>
      <c r="G583">
        <v>80231</v>
      </c>
      <c r="H583">
        <v>137.01</v>
      </c>
      <c r="I583">
        <v>100</v>
      </c>
      <c r="J583" t="s">
        <v>14</v>
      </c>
      <c r="K583">
        <v>1</v>
      </c>
      <c r="L583">
        <v>6</v>
      </c>
    </row>
    <row r="584" spans="1:12">
      <c r="A584" t="s">
        <v>1189</v>
      </c>
      <c r="B584" t="s">
        <v>6</v>
      </c>
      <c r="C584">
        <v>1642</v>
      </c>
      <c r="D584" t="s">
        <v>1190</v>
      </c>
      <c r="E584" t="s">
        <v>26</v>
      </c>
      <c r="F584" t="s">
        <v>9</v>
      </c>
      <c r="G584">
        <v>80214</v>
      </c>
      <c r="H584">
        <v>27.51</v>
      </c>
      <c r="I584">
        <v>106</v>
      </c>
      <c r="J584" t="s">
        <v>10</v>
      </c>
      <c r="K584">
        <v>1</v>
      </c>
      <c r="L584">
        <v>1</v>
      </c>
    </row>
    <row r="585" spans="1:12">
      <c r="A585" t="s">
        <v>1191</v>
      </c>
      <c r="B585" t="s">
        <v>6</v>
      </c>
      <c r="C585">
        <v>1649</v>
      </c>
      <c r="D585" t="s">
        <v>1192</v>
      </c>
      <c r="E585" t="s">
        <v>8</v>
      </c>
      <c r="F585" t="s">
        <v>9</v>
      </c>
      <c r="G585">
        <v>80231</v>
      </c>
      <c r="H585">
        <v>174.46</v>
      </c>
      <c r="I585">
        <v>100</v>
      </c>
      <c r="J585" t="s">
        <v>10</v>
      </c>
      <c r="K585">
        <v>1</v>
      </c>
      <c r="L585">
        <v>8</v>
      </c>
    </row>
    <row r="586" spans="1:12">
      <c r="A586" t="s">
        <v>1193</v>
      </c>
      <c r="B586" t="s">
        <v>6</v>
      </c>
      <c r="C586">
        <v>1651</v>
      </c>
      <c r="D586" t="s">
        <v>1194</v>
      </c>
      <c r="E586" t="s">
        <v>97</v>
      </c>
      <c r="F586" t="s">
        <v>9</v>
      </c>
      <c r="G586">
        <v>80128</v>
      </c>
      <c r="H586">
        <v>91.26</v>
      </c>
      <c r="I586">
        <v>101</v>
      </c>
      <c r="J586" t="s">
        <v>10</v>
      </c>
      <c r="K586">
        <v>1</v>
      </c>
      <c r="L586">
        <v>6</v>
      </c>
    </row>
    <row r="587" spans="1:12">
      <c r="A587" t="s">
        <v>1195</v>
      </c>
      <c r="B587" t="s">
        <v>6</v>
      </c>
      <c r="C587">
        <v>1654</v>
      </c>
      <c r="D587" t="s">
        <v>1196</v>
      </c>
      <c r="E587" t="s">
        <v>26</v>
      </c>
      <c r="F587" t="s">
        <v>9</v>
      </c>
      <c r="G587">
        <v>80215</v>
      </c>
      <c r="H587">
        <v>191.4</v>
      </c>
      <c r="I587">
        <v>103</v>
      </c>
      <c r="J587" t="s">
        <v>14</v>
      </c>
      <c r="K587">
        <v>4</v>
      </c>
      <c r="L587">
        <v>2</v>
      </c>
    </row>
    <row r="588" spans="1:12">
      <c r="A588" t="s">
        <v>1197</v>
      </c>
      <c r="B588" t="s">
        <v>6</v>
      </c>
      <c r="C588">
        <v>1658</v>
      </c>
      <c r="D588" t="s">
        <v>1198</v>
      </c>
      <c r="E588" t="s">
        <v>35</v>
      </c>
      <c r="F588" t="s">
        <v>9</v>
      </c>
      <c r="G588">
        <v>80010</v>
      </c>
      <c r="H588">
        <v>248.11</v>
      </c>
      <c r="I588">
        <v>100</v>
      </c>
      <c r="J588" t="s">
        <v>10</v>
      </c>
      <c r="K588">
        <v>3</v>
      </c>
      <c r="L588">
        <v>8</v>
      </c>
    </row>
    <row r="589" spans="1:12">
      <c r="A589" t="s">
        <v>1199</v>
      </c>
      <c r="B589" t="s">
        <v>6</v>
      </c>
      <c r="C589">
        <v>1667</v>
      </c>
      <c r="D589" t="s">
        <v>1200</v>
      </c>
      <c r="E589" t="s">
        <v>8</v>
      </c>
      <c r="F589" t="s">
        <v>9</v>
      </c>
      <c r="G589">
        <v>80222</v>
      </c>
      <c r="H589">
        <v>274.3</v>
      </c>
      <c r="I589">
        <v>107</v>
      </c>
      <c r="J589" t="s">
        <v>10</v>
      </c>
      <c r="K589">
        <v>3</v>
      </c>
      <c r="L589">
        <v>3</v>
      </c>
    </row>
    <row r="590" spans="1:12">
      <c r="A590" t="s">
        <v>1201</v>
      </c>
      <c r="B590" t="s">
        <v>6</v>
      </c>
      <c r="C590">
        <v>1673</v>
      </c>
      <c r="D590" t="s">
        <v>1202</v>
      </c>
      <c r="E590" t="s">
        <v>8</v>
      </c>
      <c r="F590" t="s">
        <v>9</v>
      </c>
      <c r="G590">
        <v>80203</v>
      </c>
      <c r="H590">
        <v>143.32</v>
      </c>
      <c r="I590">
        <v>107</v>
      </c>
      <c r="J590" t="s">
        <v>14</v>
      </c>
      <c r="K590">
        <v>1</v>
      </c>
      <c r="L590">
        <v>1</v>
      </c>
    </row>
    <row r="591" spans="1:12">
      <c r="A591" t="s">
        <v>1203</v>
      </c>
      <c r="B591" t="s">
        <v>6</v>
      </c>
      <c r="C591">
        <v>1681</v>
      </c>
      <c r="D591" t="s">
        <v>1204</v>
      </c>
      <c r="E591" t="s">
        <v>29</v>
      </c>
      <c r="F591" t="s">
        <v>9</v>
      </c>
      <c r="G591">
        <v>80002</v>
      </c>
      <c r="H591">
        <v>171.92</v>
      </c>
      <c r="I591">
        <v>103</v>
      </c>
      <c r="J591" t="s">
        <v>10</v>
      </c>
      <c r="K591">
        <v>2</v>
      </c>
      <c r="L591">
        <v>7</v>
      </c>
    </row>
    <row r="592" spans="1:12">
      <c r="A592" t="s">
        <v>1205</v>
      </c>
      <c r="B592" t="s">
        <v>6</v>
      </c>
      <c r="C592">
        <v>1684</v>
      </c>
      <c r="D592" t="s">
        <v>1206</v>
      </c>
      <c r="E592" t="s">
        <v>316</v>
      </c>
      <c r="F592" t="s">
        <v>9</v>
      </c>
      <c r="G592">
        <v>80401</v>
      </c>
      <c r="H592">
        <v>210.92</v>
      </c>
      <c r="I592">
        <v>107</v>
      </c>
      <c r="J592" t="s">
        <v>10</v>
      </c>
      <c r="K592">
        <v>4</v>
      </c>
      <c r="L592">
        <v>3</v>
      </c>
    </row>
    <row r="593" spans="1:12">
      <c r="A593" t="s">
        <v>1207</v>
      </c>
      <c r="B593" t="s">
        <v>6</v>
      </c>
      <c r="C593">
        <v>1686</v>
      </c>
      <c r="D593" t="s">
        <v>1208</v>
      </c>
      <c r="E593" t="s">
        <v>13</v>
      </c>
      <c r="F593" t="s">
        <v>9</v>
      </c>
      <c r="G593">
        <v>80121</v>
      </c>
      <c r="H593">
        <v>229.56</v>
      </c>
      <c r="I593">
        <v>104</v>
      </c>
      <c r="J593" t="s">
        <v>14</v>
      </c>
      <c r="K593">
        <v>4</v>
      </c>
      <c r="L593">
        <v>4</v>
      </c>
    </row>
    <row r="594" spans="1:12">
      <c r="A594" t="s">
        <v>1209</v>
      </c>
      <c r="B594" t="s">
        <v>6</v>
      </c>
      <c r="C594">
        <v>1692</v>
      </c>
      <c r="D594" t="s">
        <v>1210</v>
      </c>
      <c r="E594" t="s">
        <v>26</v>
      </c>
      <c r="F594" t="s">
        <v>9</v>
      </c>
      <c r="G594">
        <v>80226</v>
      </c>
      <c r="H594">
        <v>45.44</v>
      </c>
      <c r="I594">
        <v>103</v>
      </c>
      <c r="J594" t="s">
        <v>10</v>
      </c>
      <c r="K594">
        <v>1</v>
      </c>
      <c r="L594">
        <v>7</v>
      </c>
    </row>
    <row r="595" spans="1:12">
      <c r="A595" t="s">
        <v>1211</v>
      </c>
      <c r="B595" t="s">
        <v>6</v>
      </c>
      <c r="C595">
        <v>1695</v>
      </c>
      <c r="D595" t="s">
        <v>1212</v>
      </c>
      <c r="E595" t="s">
        <v>26</v>
      </c>
      <c r="F595" t="s">
        <v>9</v>
      </c>
      <c r="G595">
        <v>80226</v>
      </c>
      <c r="H595">
        <v>182.26</v>
      </c>
      <c r="I595">
        <v>106</v>
      </c>
      <c r="J595" t="s">
        <v>10</v>
      </c>
      <c r="K595">
        <v>2</v>
      </c>
      <c r="L595">
        <v>3</v>
      </c>
    </row>
    <row r="596" spans="1:12">
      <c r="A596" t="s">
        <v>1213</v>
      </c>
      <c r="B596" t="s">
        <v>6</v>
      </c>
      <c r="C596">
        <v>1696</v>
      </c>
      <c r="D596" t="s">
        <v>1214</v>
      </c>
      <c r="E596" t="s">
        <v>35</v>
      </c>
      <c r="F596" t="s">
        <v>9</v>
      </c>
      <c r="G596">
        <v>80010</v>
      </c>
      <c r="H596">
        <v>258.54000000000002</v>
      </c>
      <c r="I596">
        <v>105</v>
      </c>
      <c r="J596" t="s">
        <v>10</v>
      </c>
      <c r="K596">
        <v>3</v>
      </c>
      <c r="L596">
        <v>7</v>
      </c>
    </row>
    <row r="597" spans="1:12">
      <c r="A597" t="s">
        <v>1215</v>
      </c>
      <c r="B597" t="s">
        <v>6</v>
      </c>
      <c r="C597">
        <v>1697</v>
      </c>
      <c r="D597" t="s">
        <v>1216</v>
      </c>
      <c r="E597" t="s">
        <v>17</v>
      </c>
      <c r="F597" t="s">
        <v>9</v>
      </c>
      <c r="G597">
        <v>80015</v>
      </c>
      <c r="H597">
        <v>191.19</v>
      </c>
      <c r="I597">
        <v>104</v>
      </c>
      <c r="J597" t="s">
        <v>14</v>
      </c>
      <c r="K597">
        <v>3</v>
      </c>
      <c r="L597">
        <v>4</v>
      </c>
    </row>
    <row r="598" spans="1:12">
      <c r="A598" t="s">
        <v>1217</v>
      </c>
      <c r="B598" t="s">
        <v>6</v>
      </c>
      <c r="C598">
        <v>1704</v>
      </c>
      <c r="D598" t="s">
        <v>1218</v>
      </c>
      <c r="E598" t="s">
        <v>844</v>
      </c>
      <c r="F598" t="s">
        <v>9</v>
      </c>
      <c r="G598">
        <v>80022</v>
      </c>
      <c r="H598">
        <v>123.12</v>
      </c>
      <c r="I598">
        <v>105</v>
      </c>
      <c r="J598" t="s">
        <v>10</v>
      </c>
      <c r="K598">
        <v>1</v>
      </c>
      <c r="L598">
        <v>3</v>
      </c>
    </row>
    <row r="599" spans="1:12">
      <c r="A599" t="s">
        <v>1219</v>
      </c>
      <c r="B599" t="s">
        <v>6</v>
      </c>
      <c r="C599">
        <v>1711</v>
      </c>
      <c r="D599" t="s">
        <v>1220</v>
      </c>
      <c r="E599" t="s">
        <v>35</v>
      </c>
      <c r="F599" t="s">
        <v>9</v>
      </c>
      <c r="G599">
        <v>80012</v>
      </c>
      <c r="H599">
        <v>238.1</v>
      </c>
      <c r="I599">
        <v>105</v>
      </c>
      <c r="J599" t="s">
        <v>14</v>
      </c>
      <c r="K599">
        <v>3</v>
      </c>
      <c r="L599">
        <v>1</v>
      </c>
    </row>
    <row r="600" spans="1:12">
      <c r="A600" t="s">
        <v>1221</v>
      </c>
      <c r="B600" t="s">
        <v>6</v>
      </c>
      <c r="C600">
        <v>1713</v>
      </c>
      <c r="D600" t="s">
        <v>1222</v>
      </c>
      <c r="E600" t="s">
        <v>35</v>
      </c>
      <c r="F600" t="s">
        <v>9</v>
      </c>
      <c r="G600">
        <v>80012</v>
      </c>
      <c r="H600">
        <v>83.77</v>
      </c>
      <c r="I600">
        <v>105</v>
      </c>
      <c r="J600" t="s">
        <v>10</v>
      </c>
      <c r="K600">
        <v>2</v>
      </c>
      <c r="L600">
        <v>5</v>
      </c>
    </row>
    <row r="601" spans="1:12">
      <c r="A601" t="s">
        <v>1223</v>
      </c>
      <c r="B601" t="s">
        <v>6</v>
      </c>
      <c r="C601">
        <v>1715</v>
      </c>
      <c r="D601" t="s">
        <v>1224</v>
      </c>
      <c r="E601" t="s">
        <v>8</v>
      </c>
      <c r="F601" t="s">
        <v>9</v>
      </c>
      <c r="G601">
        <v>80212</v>
      </c>
      <c r="H601">
        <v>88.07</v>
      </c>
      <c r="I601">
        <v>107</v>
      </c>
      <c r="J601" t="s">
        <v>14</v>
      </c>
      <c r="K601">
        <v>2</v>
      </c>
      <c r="L601">
        <v>8</v>
      </c>
    </row>
    <row r="602" spans="1:12">
      <c r="A602" t="s">
        <v>1225</v>
      </c>
      <c r="B602" t="s">
        <v>6</v>
      </c>
      <c r="C602">
        <v>1716</v>
      </c>
      <c r="D602" t="s">
        <v>1226</v>
      </c>
      <c r="E602" t="s">
        <v>48</v>
      </c>
      <c r="F602" t="s">
        <v>9</v>
      </c>
      <c r="G602">
        <v>80113</v>
      </c>
      <c r="H602">
        <v>224.8</v>
      </c>
      <c r="I602">
        <v>104</v>
      </c>
      <c r="J602" t="s">
        <v>14</v>
      </c>
      <c r="K602">
        <v>1</v>
      </c>
      <c r="L602">
        <v>5</v>
      </c>
    </row>
    <row r="603" spans="1:12">
      <c r="A603" t="s">
        <v>1227</v>
      </c>
      <c r="B603" t="s">
        <v>6</v>
      </c>
      <c r="C603">
        <v>1718</v>
      </c>
      <c r="D603" t="s">
        <v>1228</v>
      </c>
      <c r="E603" t="s">
        <v>8</v>
      </c>
      <c r="F603" t="s">
        <v>9</v>
      </c>
      <c r="G603">
        <v>80212</v>
      </c>
      <c r="H603">
        <v>272.48</v>
      </c>
      <c r="I603">
        <v>107</v>
      </c>
      <c r="J603" t="s">
        <v>10</v>
      </c>
      <c r="K603">
        <v>3</v>
      </c>
      <c r="L603">
        <v>4</v>
      </c>
    </row>
    <row r="604" spans="1:12">
      <c r="A604" t="s">
        <v>1229</v>
      </c>
      <c r="B604" t="s">
        <v>6</v>
      </c>
      <c r="C604">
        <v>1719</v>
      </c>
      <c r="D604" t="s">
        <v>1230</v>
      </c>
      <c r="E604" t="s">
        <v>29</v>
      </c>
      <c r="F604" t="s">
        <v>9</v>
      </c>
      <c r="G604">
        <v>80007</v>
      </c>
      <c r="H604">
        <v>278.20999999999998</v>
      </c>
      <c r="I604">
        <v>108</v>
      </c>
      <c r="J604" t="s">
        <v>10</v>
      </c>
      <c r="K604">
        <v>4</v>
      </c>
      <c r="L604">
        <v>7</v>
      </c>
    </row>
    <row r="605" spans="1:12">
      <c r="A605" t="s">
        <v>1231</v>
      </c>
      <c r="B605" t="s">
        <v>6</v>
      </c>
      <c r="C605">
        <v>1728</v>
      </c>
      <c r="D605" t="s">
        <v>1232</v>
      </c>
      <c r="E605" t="s">
        <v>29</v>
      </c>
      <c r="F605" t="s">
        <v>9</v>
      </c>
      <c r="G605">
        <v>80005</v>
      </c>
      <c r="H605">
        <v>85.86</v>
      </c>
      <c r="I605">
        <v>109</v>
      </c>
      <c r="J605" t="s">
        <v>10</v>
      </c>
      <c r="K605">
        <v>1</v>
      </c>
      <c r="L605">
        <v>3</v>
      </c>
    </row>
    <row r="606" spans="1:12">
      <c r="A606" t="s">
        <v>1233</v>
      </c>
      <c r="B606" t="s">
        <v>6</v>
      </c>
      <c r="C606">
        <v>1737</v>
      </c>
      <c r="D606" t="s">
        <v>1234</v>
      </c>
      <c r="E606" t="s">
        <v>8</v>
      </c>
      <c r="F606" t="s">
        <v>9</v>
      </c>
      <c r="G606">
        <v>80224</v>
      </c>
      <c r="H606">
        <v>138.30000000000001</v>
      </c>
      <c r="I606">
        <v>105</v>
      </c>
      <c r="J606" t="s">
        <v>10</v>
      </c>
      <c r="K606">
        <v>2</v>
      </c>
      <c r="L606">
        <v>4</v>
      </c>
    </row>
    <row r="607" spans="1:12">
      <c r="A607" t="s">
        <v>1235</v>
      </c>
      <c r="B607" t="s">
        <v>6</v>
      </c>
      <c r="C607">
        <v>1743</v>
      </c>
      <c r="D607" t="s">
        <v>1236</v>
      </c>
      <c r="E607" t="s">
        <v>8</v>
      </c>
      <c r="F607" t="s">
        <v>9</v>
      </c>
      <c r="G607">
        <v>80219</v>
      </c>
      <c r="H607">
        <v>261.07</v>
      </c>
      <c r="I607">
        <v>101</v>
      </c>
      <c r="J607" t="s">
        <v>10</v>
      </c>
      <c r="K607">
        <v>2</v>
      </c>
      <c r="L607">
        <v>3</v>
      </c>
    </row>
    <row r="608" spans="1:12">
      <c r="A608" t="s">
        <v>1237</v>
      </c>
      <c r="B608" t="s">
        <v>6</v>
      </c>
      <c r="C608">
        <v>1746</v>
      </c>
      <c r="D608" t="s">
        <v>43</v>
      </c>
      <c r="E608" t="s">
        <v>8</v>
      </c>
      <c r="F608" t="s">
        <v>9</v>
      </c>
      <c r="G608">
        <v>80230</v>
      </c>
      <c r="H608">
        <v>169.51</v>
      </c>
      <c r="I608">
        <v>100</v>
      </c>
      <c r="J608" t="s">
        <v>10</v>
      </c>
      <c r="K608">
        <v>1</v>
      </c>
      <c r="L608">
        <v>4</v>
      </c>
    </row>
    <row r="609" spans="1:12">
      <c r="A609" t="s">
        <v>1238</v>
      </c>
      <c r="B609" t="s">
        <v>6</v>
      </c>
      <c r="C609">
        <v>1749</v>
      </c>
      <c r="D609" t="s">
        <v>1239</v>
      </c>
      <c r="E609" t="s">
        <v>35</v>
      </c>
      <c r="F609" t="s">
        <v>9</v>
      </c>
      <c r="G609">
        <v>80017</v>
      </c>
      <c r="H609">
        <v>184.2</v>
      </c>
      <c r="I609">
        <v>100</v>
      </c>
      <c r="J609" t="s">
        <v>10</v>
      </c>
      <c r="K609">
        <v>3</v>
      </c>
      <c r="L609">
        <v>6</v>
      </c>
    </row>
    <row r="610" spans="1:12">
      <c r="A610" t="s">
        <v>1240</v>
      </c>
      <c r="B610" t="s">
        <v>6</v>
      </c>
      <c r="C610">
        <v>1754</v>
      </c>
      <c r="D610" t="s">
        <v>1241</v>
      </c>
      <c r="E610" t="s">
        <v>35</v>
      </c>
      <c r="F610" t="s">
        <v>9</v>
      </c>
      <c r="G610">
        <v>80013</v>
      </c>
      <c r="H610">
        <v>275.07</v>
      </c>
      <c r="I610">
        <v>104</v>
      </c>
      <c r="J610" t="s">
        <v>10</v>
      </c>
      <c r="K610">
        <v>3</v>
      </c>
      <c r="L610">
        <v>6</v>
      </c>
    </row>
    <row r="611" spans="1:12">
      <c r="A611" t="s">
        <v>1242</v>
      </c>
      <c r="B611" t="s">
        <v>6</v>
      </c>
      <c r="C611">
        <v>1756</v>
      </c>
      <c r="D611" t="s">
        <v>1243</v>
      </c>
      <c r="E611" t="s">
        <v>77</v>
      </c>
      <c r="F611" t="s">
        <v>9</v>
      </c>
      <c r="G611">
        <v>80020</v>
      </c>
      <c r="H611">
        <v>152.53</v>
      </c>
      <c r="I611">
        <v>109</v>
      </c>
      <c r="J611" t="s">
        <v>10</v>
      </c>
      <c r="K611">
        <v>1</v>
      </c>
      <c r="L611">
        <v>6</v>
      </c>
    </row>
    <row r="612" spans="1:12">
      <c r="A612" t="s">
        <v>1244</v>
      </c>
      <c r="B612" t="s">
        <v>6</v>
      </c>
      <c r="C612">
        <v>1757</v>
      </c>
      <c r="D612" t="s">
        <v>1245</v>
      </c>
      <c r="E612" t="s">
        <v>29</v>
      </c>
      <c r="F612" t="s">
        <v>9</v>
      </c>
      <c r="G612">
        <v>80004</v>
      </c>
      <c r="H612">
        <v>243.5</v>
      </c>
      <c r="I612">
        <v>107</v>
      </c>
      <c r="J612" t="s">
        <v>10</v>
      </c>
      <c r="K612">
        <v>1</v>
      </c>
      <c r="L612">
        <v>5</v>
      </c>
    </row>
    <row r="613" spans="1:12">
      <c r="A613" t="s">
        <v>1246</v>
      </c>
      <c r="B613" t="s">
        <v>6</v>
      </c>
      <c r="C613">
        <v>1758</v>
      </c>
      <c r="D613" t="s">
        <v>1247</v>
      </c>
      <c r="E613" t="s">
        <v>35</v>
      </c>
      <c r="F613" t="s">
        <v>9</v>
      </c>
      <c r="G613">
        <v>80010</v>
      </c>
      <c r="H613">
        <v>191.97</v>
      </c>
      <c r="I613">
        <v>100</v>
      </c>
      <c r="J613" t="s">
        <v>10</v>
      </c>
      <c r="K613">
        <v>1</v>
      </c>
      <c r="L613">
        <v>8</v>
      </c>
    </row>
    <row r="614" spans="1:12">
      <c r="A614" t="s">
        <v>1248</v>
      </c>
      <c r="B614" t="s">
        <v>6</v>
      </c>
      <c r="C614">
        <v>1759</v>
      </c>
      <c r="D614" t="s">
        <v>1249</v>
      </c>
      <c r="E614" t="s">
        <v>8</v>
      </c>
      <c r="F614" t="s">
        <v>9</v>
      </c>
      <c r="G614">
        <v>80247</v>
      </c>
      <c r="H614">
        <v>29.05</v>
      </c>
      <c r="I614">
        <v>100</v>
      </c>
      <c r="J614" t="s">
        <v>14</v>
      </c>
      <c r="K614">
        <v>1</v>
      </c>
      <c r="L614">
        <v>4</v>
      </c>
    </row>
    <row r="615" spans="1:12">
      <c r="A615" t="s">
        <v>1250</v>
      </c>
      <c r="B615" t="s">
        <v>6</v>
      </c>
      <c r="C615">
        <v>1760</v>
      </c>
      <c r="D615" t="s">
        <v>1251</v>
      </c>
      <c r="E615" t="s">
        <v>35</v>
      </c>
      <c r="F615" t="s">
        <v>9</v>
      </c>
      <c r="G615">
        <v>80013</v>
      </c>
      <c r="H615">
        <v>181.24</v>
      </c>
      <c r="I615">
        <v>104</v>
      </c>
      <c r="J615" t="s">
        <v>10</v>
      </c>
      <c r="K615">
        <v>1</v>
      </c>
      <c r="L615">
        <v>5</v>
      </c>
    </row>
    <row r="616" spans="1:12">
      <c r="A616" t="s">
        <v>1252</v>
      </c>
      <c r="B616" t="s">
        <v>6</v>
      </c>
      <c r="C616">
        <v>1762</v>
      </c>
      <c r="D616" t="s">
        <v>1253</v>
      </c>
      <c r="E616" t="s">
        <v>26</v>
      </c>
      <c r="F616" t="s">
        <v>9</v>
      </c>
      <c r="G616">
        <v>80232</v>
      </c>
      <c r="H616">
        <v>13.94</v>
      </c>
      <c r="I616">
        <v>108</v>
      </c>
      <c r="J616" t="s">
        <v>14</v>
      </c>
      <c r="K616">
        <v>1</v>
      </c>
      <c r="L616">
        <v>5</v>
      </c>
    </row>
    <row r="617" spans="1:12">
      <c r="A617" t="s">
        <v>1254</v>
      </c>
      <c r="B617" t="s">
        <v>6</v>
      </c>
      <c r="C617">
        <v>1764</v>
      </c>
      <c r="D617" t="s">
        <v>1255</v>
      </c>
      <c r="E617" t="s">
        <v>26</v>
      </c>
      <c r="F617" t="s">
        <v>9</v>
      </c>
      <c r="G617">
        <v>80214</v>
      </c>
      <c r="H617">
        <v>273.3</v>
      </c>
      <c r="I617">
        <v>100</v>
      </c>
      <c r="J617" t="s">
        <v>10</v>
      </c>
      <c r="K617">
        <v>3</v>
      </c>
      <c r="L617">
        <v>6</v>
      </c>
    </row>
    <row r="618" spans="1:12">
      <c r="A618" t="s">
        <v>1256</v>
      </c>
      <c r="B618" t="s">
        <v>6</v>
      </c>
      <c r="C618">
        <v>1771</v>
      </c>
      <c r="D618" t="s">
        <v>1257</v>
      </c>
      <c r="E618" t="s">
        <v>35</v>
      </c>
      <c r="F618" t="s">
        <v>9</v>
      </c>
      <c r="G618">
        <v>80010</v>
      </c>
      <c r="H618">
        <v>185.44</v>
      </c>
      <c r="I618">
        <v>104</v>
      </c>
      <c r="J618" t="s">
        <v>10</v>
      </c>
      <c r="K618">
        <v>3</v>
      </c>
      <c r="L618">
        <v>8</v>
      </c>
    </row>
    <row r="619" spans="1:12">
      <c r="A619" t="s">
        <v>1258</v>
      </c>
      <c r="B619" t="s">
        <v>6</v>
      </c>
      <c r="C619">
        <v>1784</v>
      </c>
      <c r="D619" t="s">
        <v>1259</v>
      </c>
      <c r="E619" t="s">
        <v>8</v>
      </c>
      <c r="F619" t="s">
        <v>9</v>
      </c>
      <c r="G619">
        <v>80247</v>
      </c>
      <c r="H619">
        <v>164.21</v>
      </c>
      <c r="I619">
        <v>100</v>
      </c>
      <c r="J619" t="s">
        <v>10</v>
      </c>
      <c r="K619">
        <v>1</v>
      </c>
      <c r="L619">
        <v>4</v>
      </c>
    </row>
    <row r="620" spans="1:12">
      <c r="A620" t="s">
        <v>1260</v>
      </c>
      <c r="B620" t="s">
        <v>6</v>
      </c>
      <c r="C620">
        <v>1785</v>
      </c>
      <c r="D620" t="s">
        <v>1261</v>
      </c>
      <c r="E620" t="s">
        <v>35</v>
      </c>
      <c r="F620" t="s">
        <v>9</v>
      </c>
      <c r="G620">
        <v>80013</v>
      </c>
      <c r="H620">
        <v>161.85</v>
      </c>
      <c r="I620">
        <v>105</v>
      </c>
      <c r="J620" t="s">
        <v>10</v>
      </c>
      <c r="K620">
        <v>1</v>
      </c>
      <c r="L620">
        <v>6</v>
      </c>
    </row>
    <row r="621" spans="1:12">
      <c r="A621" t="s">
        <v>1262</v>
      </c>
      <c r="B621" t="s">
        <v>6</v>
      </c>
      <c r="C621">
        <v>1789</v>
      </c>
      <c r="D621" t="s">
        <v>1263</v>
      </c>
      <c r="E621" t="s">
        <v>35</v>
      </c>
      <c r="F621" t="s">
        <v>9</v>
      </c>
      <c r="G621">
        <v>80013</v>
      </c>
      <c r="H621">
        <v>261.83999999999997</v>
      </c>
      <c r="I621">
        <v>104</v>
      </c>
      <c r="J621" t="s">
        <v>10</v>
      </c>
      <c r="K621">
        <v>4</v>
      </c>
      <c r="L621">
        <v>1</v>
      </c>
    </row>
    <row r="622" spans="1:12">
      <c r="A622" t="s">
        <v>1264</v>
      </c>
      <c r="B622" t="s">
        <v>6</v>
      </c>
      <c r="C622">
        <v>1792</v>
      </c>
      <c r="D622" t="s">
        <v>1265</v>
      </c>
      <c r="E622" t="s">
        <v>35</v>
      </c>
      <c r="F622" t="s">
        <v>9</v>
      </c>
      <c r="G622">
        <v>80014</v>
      </c>
      <c r="H622">
        <v>269.10000000000002</v>
      </c>
      <c r="I622">
        <v>100</v>
      </c>
      <c r="J622" t="s">
        <v>10</v>
      </c>
      <c r="K622">
        <v>3</v>
      </c>
      <c r="L622">
        <v>4</v>
      </c>
    </row>
    <row r="623" spans="1:12">
      <c r="A623" t="s">
        <v>1266</v>
      </c>
      <c r="B623" t="s">
        <v>6</v>
      </c>
      <c r="C623">
        <v>1794</v>
      </c>
      <c r="D623" t="s">
        <v>1267</v>
      </c>
      <c r="E623" t="s">
        <v>17</v>
      </c>
      <c r="F623" t="s">
        <v>9</v>
      </c>
      <c r="G623">
        <v>80015</v>
      </c>
      <c r="H623">
        <v>34.72</v>
      </c>
      <c r="I623">
        <v>104</v>
      </c>
      <c r="J623" t="s">
        <v>10</v>
      </c>
      <c r="K623">
        <v>1</v>
      </c>
      <c r="L623">
        <v>6</v>
      </c>
    </row>
    <row r="624" spans="1:12">
      <c r="A624" t="s">
        <v>1268</v>
      </c>
      <c r="B624" t="s">
        <v>6</v>
      </c>
      <c r="C624">
        <v>1798</v>
      </c>
      <c r="D624" t="s">
        <v>1269</v>
      </c>
      <c r="E624" t="s">
        <v>8</v>
      </c>
      <c r="F624" t="s">
        <v>9</v>
      </c>
      <c r="G624">
        <v>80219</v>
      </c>
      <c r="H624">
        <v>203.79</v>
      </c>
      <c r="I624">
        <v>106</v>
      </c>
      <c r="J624" t="s">
        <v>10</v>
      </c>
      <c r="K624">
        <v>2</v>
      </c>
      <c r="L624">
        <v>6</v>
      </c>
    </row>
    <row r="625" spans="1:12">
      <c r="A625" t="s">
        <v>1270</v>
      </c>
      <c r="B625" t="s">
        <v>6</v>
      </c>
      <c r="C625">
        <v>1799</v>
      </c>
      <c r="D625" t="s">
        <v>1271</v>
      </c>
      <c r="E625" t="s">
        <v>35</v>
      </c>
      <c r="F625" t="s">
        <v>9</v>
      </c>
      <c r="G625">
        <v>80012</v>
      </c>
      <c r="H625">
        <v>268.12</v>
      </c>
      <c r="I625">
        <v>100</v>
      </c>
      <c r="J625" t="s">
        <v>10</v>
      </c>
      <c r="K625">
        <v>3</v>
      </c>
      <c r="L625">
        <v>8</v>
      </c>
    </row>
    <row r="626" spans="1:12">
      <c r="A626" t="s">
        <v>1272</v>
      </c>
      <c r="B626" t="s">
        <v>6</v>
      </c>
      <c r="C626">
        <v>1803</v>
      </c>
      <c r="D626" t="s">
        <v>1273</v>
      </c>
      <c r="E626" t="s">
        <v>35</v>
      </c>
      <c r="F626" t="s">
        <v>9</v>
      </c>
      <c r="G626">
        <v>80014</v>
      </c>
      <c r="H626">
        <v>197.59</v>
      </c>
      <c r="I626">
        <v>104</v>
      </c>
      <c r="J626" t="s">
        <v>10</v>
      </c>
      <c r="K626">
        <v>1</v>
      </c>
      <c r="L626">
        <v>2</v>
      </c>
    </row>
    <row r="627" spans="1:12">
      <c r="A627" t="s">
        <v>1274</v>
      </c>
      <c r="B627" t="s">
        <v>6</v>
      </c>
      <c r="C627">
        <v>1804</v>
      </c>
      <c r="D627" t="s">
        <v>1275</v>
      </c>
      <c r="E627" t="s">
        <v>791</v>
      </c>
      <c r="F627" t="s">
        <v>9</v>
      </c>
      <c r="G627">
        <v>80214</v>
      </c>
      <c r="H627">
        <v>89.3</v>
      </c>
      <c r="I627">
        <v>107</v>
      </c>
      <c r="J627" t="s">
        <v>10</v>
      </c>
      <c r="K627">
        <v>1</v>
      </c>
      <c r="L627">
        <v>7</v>
      </c>
    </row>
    <row r="628" spans="1:12">
      <c r="A628" t="s">
        <v>1276</v>
      </c>
      <c r="B628" t="s">
        <v>6</v>
      </c>
      <c r="C628">
        <v>1805</v>
      </c>
      <c r="D628" t="s">
        <v>1277</v>
      </c>
      <c r="E628" t="s">
        <v>32</v>
      </c>
      <c r="F628" t="s">
        <v>9</v>
      </c>
      <c r="G628">
        <v>80020</v>
      </c>
      <c r="H628">
        <v>44.09</v>
      </c>
      <c r="I628">
        <v>103</v>
      </c>
      <c r="J628" t="s">
        <v>10</v>
      </c>
      <c r="K628">
        <v>1</v>
      </c>
      <c r="L628">
        <v>3</v>
      </c>
    </row>
    <row r="629" spans="1:12">
      <c r="A629" t="s">
        <v>1278</v>
      </c>
      <c r="B629" t="s">
        <v>6</v>
      </c>
      <c r="C629">
        <v>1809</v>
      </c>
      <c r="D629" t="s">
        <v>1279</v>
      </c>
      <c r="E629" t="s">
        <v>8</v>
      </c>
      <c r="F629" t="s">
        <v>9</v>
      </c>
      <c r="G629">
        <v>80205</v>
      </c>
      <c r="H629">
        <v>175.19</v>
      </c>
      <c r="I629">
        <v>103</v>
      </c>
      <c r="J629" t="s">
        <v>10</v>
      </c>
      <c r="K629">
        <v>2</v>
      </c>
      <c r="L629">
        <v>5</v>
      </c>
    </row>
    <row r="630" spans="1:12">
      <c r="A630" t="s">
        <v>1280</v>
      </c>
      <c r="B630" t="s">
        <v>6</v>
      </c>
      <c r="C630">
        <v>1813</v>
      </c>
      <c r="D630" t="s">
        <v>1281</v>
      </c>
      <c r="E630" t="s">
        <v>8</v>
      </c>
      <c r="F630" t="s">
        <v>9</v>
      </c>
      <c r="G630">
        <v>80219</v>
      </c>
      <c r="H630">
        <v>199.32</v>
      </c>
      <c r="I630">
        <v>106</v>
      </c>
      <c r="J630" t="s">
        <v>10</v>
      </c>
      <c r="K630">
        <v>2</v>
      </c>
      <c r="L630">
        <v>5</v>
      </c>
    </row>
    <row r="631" spans="1:12">
      <c r="A631" t="s">
        <v>1282</v>
      </c>
      <c r="B631" t="s">
        <v>6</v>
      </c>
      <c r="C631">
        <v>1815</v>
      </c>
      <c r="D631" t="s">
        <v>1283</v>
      </c>
      <c r="E631" t="s">
        <v>29</v>
      </c>
      <c r="F631" t="s">
        <v>9</v>
      </c>
      <c r="G631">
        <v>80005</v>
      </c>
      <c r="H631">
        <v>263.39999999999998</v>
      </c>
      <c r="I631">
        <v>108</v>
      </c>
      <c r="J631" t="s">
        <v>10</v>
      </c>
      <c r="K631">
        <v>3</v>
      </c>
      <c r="L631">
        <v>8</v>
      </c>
    </row>
    <row r="632" spans="1:12">
      <c r="A632" t="s">
        <v>1284</v>
      </c>
      <c r="B632" t="s">
        <v>6</v>
      </c>
      <c r="C632">
        <v>1818</v>
      </c>
      <c r="D632" t="s">
        <v>1285</v>
      </c>
      <c r="E632" t="s">
        <v>29</v>
      </c>
      <c r="F632" t="s">
        <v>9</v>
      </c>
      <c r="G632">
        <v>80005</v>
      </c>
      <c r="H632">
        <v>221.66</v>
      </c>
      <c r="I632">
        <v>103</v>
      </c>
      <c r="J632" t="s">
        <v>10</v>
      </c>
      <c r="K632">
        <v>4</v>
      </c>
      <c r="L632">
        <v>2</v>
      </c>
    </row>
    <row r="633" spans="1:12">
      <c r="A633" t="s">
        <v>1286</v>
      </c>
      <c r="B633" t="s">
        <v>6</v>
      </c>
      <c r="C633">
        <v>1819</v>
      </c>
      <c r="D633" t="s">
        <v>1287</v>
      </c>
      <c r="E633" t="s">
        <v>8</v>
      </c>
      <c r="F633" t="s">
        <v>9</v>
      </c>
      <c r="G633">
        <v>80207</v>
      </c>
      <c r="H633">
        <v>131.74</v>
      </c>
      <c r="I633">
        <v>100</v>
      </c>
      <c r="J633" t="s">
        <v>10</v>
      </c>
      <c r="K633">
        <v>3</v>
      </c>
      <c r="L633">
        <v>7</v>
      </c>
    </row>
    <row r="634" spans="1:12">
      <c r="A634" t="s">
        <v>1288</v>
      </c>
      <c r="B634" t="s">
        <v>6</v>
      </c>
      <c r="C634">
        <v>1820</v>
      </c>
      <c r="D634" t="s">
        <v>1289</v>
      </c>
      <c r="E634" t="s">
        <v>8</v>
      </c>
      <c r="F634" t="s">
        <v>9</v>
      </c>
      <c r="G634">
        <v>80218</v>
      </c>
      <c r="H634">
        <v>169.85</v>
      </c>
      <c r="I634">
        <v>106</v>
      </c>
      <c r="J634" t="s">
        <v>10</v>
      </c>
      <c r="K634">
        <v>2</v>
      </c>
      <c r="L634">
        <v>7</v>
      </c>
    </row>
    <row r="635" spans="1:12">
      <c r="A635" t="s">
        <v>1290</v>
      </c>
      <c r="B635" t="s">
        <v>6</v>
      </c>
      <c r="C635">
        <v>1823</v>
      </c>
      <c r="D635" t="s">
        <v>1291</v>
      </c>
      <c r="E635" t="s">
        <v>8</v>
      </c>
      <c r="F635" t="s">
        <v>9</v>
      </c>
      <c r="G635">
        <v>80231</v>
      </c>
      <c r="H635">
        <v>182.97</v>
      </c>
      <c r="I635">
        <v>105</v>
      </c>
      <c r="J635" t="s">
        <v>10</v>
      </c>
      <c r="K635">
        <v>1</v>
      </c>
      <c r="L635">
        <v>6</v>
      </c>
    </row>
    <row r="636" spans="1:12">
      <c r="A636" t="s">
        <v>1292</v>
      </c>
      <c r="B636" t="s">
        <v>6</v>
      </c>
      <c r="C636">
        <v>1834</v>
      </c>
      <c r="D636" t="s">
        <v>1293</v>
      </c>
      <c r="E636" t="s">
        <v>32</v>
      </c>
      <c r="F636" t="s">
        <v>9</v>
      </c>
      <c r="G636">
        <v>80023</v>
      </c>
      <c r="H636">
        <v>198.47</v>
      </c>
      <c r="I636">
        <v>109</v>
      </c>
      <c r="J636" t="s">
        <v>10</v>
      </c>
      <c r="K636">
        <v>1</v>
      </c>
      <c r="L636">
        <v>5</v>
      </c>
    </row>
    <row r="637" spans="1:12">
      <c r="A637" t="s">
        <v>1294</v>
      </c>
      <c r="B637" t="s">
        <v>6</v>
      </c>
      <c r="C637">
        <v>1838</v>
      </c>
      <c r="D637" t="s">
        <v>1295</v>
      </c>
      <c r="E637" t="s">
        <v>35</v>
      </c>
      <c r="F637" t="s">
        <v>9</v>
      </c>
      <c r="G637">
        <v>80013</v>
      </c>
      <c r="H637">
        <v>89.24</v>
      </c>
      <c r="I637">
        <v>104</v>
      </c>
      <c r="J637" t="s">
        <v>10</v>
      </c>
      <c r="K637">
        <v>1</v>
      </c>
      <c r="L637">
        <v>5</v>
      </c>
    </row>
    <row r="638" spans="1:12">
      <c r="A638" t="s">
        <v>1296</v>
      </c>
      <c r="B638" t="s">
        <v>6</v>
      </c>
      <c r="C638">
        <v>1839</v>
      </c>
      <c r="D638" t="s">
        <v>1297</v>
      </c>
      <c r="E638" t="s">
        <v>8</v>
      </c>
      <c r="F638" t="s">
        <v>9</v>
      </c>
      <c r="G638">
        <v>80229</v>
      </c>
      <c r="H638">
        <v>231.07</v>
      </c>
      <c r="I638">
        <v>109</v>
      </c>
      <c r="J638" t="s">
        <v>10</v>
      </c>
      <c r="K638">
        <v>1</v>
      </c>
      <c r="L638">
        <v>1</v>
      </c>
    </row>
    <row r="639" spans="1:12">
      <c r="A639" t="s">
        <v>1298</v>
      </c>
      <c r="B639" t="s">
        <v>6</v>
      </c>
      <c r="C639">
        <v>1840</v>
      </c>
      <c r="D639" t="s">
        <v>1299</v>
      </c>
      <c r="E639" t="s">
        <v>8</v>
      </c>
      <c r="F639" t="s">
        <v>9</v>
      </c>
      <c r="G639">
        <v>80246</v>
      </c>
      <c r="H639">
        <v>164.5</v>
      </c>
      <c r="I639">
        <v>106</v>
      </c>
      <c r="J639" t="s">
        <v>10</v>
      </c>
      <c r="K639">
        <v>1</v>
      </c>
      <c r="L639">
        <v>3</v>
      </c>
    </row>
    <row r="640" spans="1:12">
      <c r="A640" t="s">
        <v>1300</v>
      </c>
      <c r="B640" t="s">
        <v>6</v>
      </c>
      <c r="C640">
        <v>1845</v>
      </c>
      <c r="D640" t="s">
        <v>1301</v>
      </c>
      <c r="E640" t="s">
        <v>29</v>
      </c>
      <c r="F640" t="s">
        <v>9</v>
      </c>
      <c r="G640">
        <v>80004</v>
      </c>
      <c r="H640">
        <v>152.93</v>
      </c>
      <c r="I640">
        <v>106</v>
      </c>
      <c r="J640" t="s">
        <v>10</v>
      </c>
      <c r="K640">
        <v>1</v>
      </c>
      <c r="L640">
        <v>5</v>
      </c>
    </row>
    <row r="641" spans="1:12">
      <c r="A641" t="s">
        <v>1302</v>
      </c>
      <c r="B641" t="s">
        <v>6</v>
      </c>
      <c r="C641">
        <v>1853</v>
      </c>
      <c r="D641" t="s">
        <v>1303</v>
      </c>
      <c r="E641" t="s">
        <v>29</v>
      </c>
      <c r="F641" t="s">
        <v>9</v>
      </c>
      <c r="G641">
        <v>80003</v>
      </c>
      <c r="H641">
        <v>203.91</v>
      </c>
      <c r="I641">
        <v>107</v>
      </c>
      <c r="J641" t="s">
        <v>14</v>
      </c>
      <c r="K641">
        <v>1</v>
      </c>
      <c r="L641">
        <v>5</v>
      </c>
    </row>
    <row r="642" spans="1:12">
      <c r="A642" t="s">
        <v>1304</v>
      </c>
      <c r="B642" t="s">
        <v>6</v>
      </c>
      <c r="C642">
        <v>1854</v>
      </c>
      <c r="D642" t="s">
        <v>1305</v>
      </c>
      <c r="E642" t="s">
        <v>13</v>
      </c>
      <c r="F642" t="s">
        <v>9</v>
      </c>
      <c r="G642">
        <v>80121</v>
      </c>
      <c r="H642">
        <v>124.07</v>
      </c>
      <c r="I642">
        <v>105</v>
      </c>
      <c r="J642" t="s">
        <v>14</v>
      </c>
      <c r="K642">
        <v>2</v>
      </c>
      <c r="L642">
        <v>6</v>
      </c>
    </row>
    <row r="643" spans="1:12">
      <c r="A643" t="s">
        <v>1306</v>
      </c>
      <c r="B643" t="s">
        <v>6</v>
      </c>
      <c r="C643">
        <v>1855</v>
      </c>
      <c r="D643" t="s">
        <v>1307</v>
      </c>
      <c r="E643" t="s">
        <v>8</v>
      </c>
      <c r="F643" t="s">
        <v>9</v>
      </c>
      <c r="G643">
        <v>80231</v>
      </c>
      <c r="H643">
        <v>211.63</v>
      </c>
      <c r="I643">
        <v>100</v>
      </c>
      <c r="J643" t="s">
        <v>14</v>
      </c>
      <c r="K643">
        <v>1</v>
      </c>
      <c r="L643">
        <v>5</v>
      </c>
    </row>
    <row r="644" spans="1:12">
      <c r="A644" t="s">
        <v>1308</v>
      </c>
      <c r="B644" t="s">
        <v>6</v>
      </c>
      <c r="C644">
        <v>1857</v>
      </c>
      <c r="D644" t="s">
        <v>1309</v>
      </c>
      <c r="E644" t="s">
        <v>8</v>
      </c>
      <c r="F644" t="s">
        <v>9</v>
      </c>
      <c r="G644">
        <v>80227</v>
      </c>
      <c r="H644">
        <v>165.21</v>
      </c>
      <c r="I644">
        <v>101</v>
      </c>
      <c r="J644" t="s">
        <v>10</v>
      </c>
      <c r="K644">
        <v>1</v>
      </c>
      <c r="L644">
        <v>7</v>
      </c>
    </row>
    <row r="645" spans="1:12">
      <c r="A645" t="s">
        <v>1310</v>
      </c>
      <c r="B645" t="s">
        <v>6</v>
      </c>
      <c r="C645">
        <v>1859</v>
      </c>
      <c r="D645" t="s">
        <v>1311</v>
      </c>
      <c r="E645" t="s">
        <v>35</v>
      </c>
      <c r="F645" t="s">
        <v>9</v>
      </c>
      <c r="G645">
        <v>80014</v>
      </c>
      <c r="H645">
        <v>270.12</v>
      </c>
      <c r="I645">
        <v>105</v>
      </c>
      <c r="J645" t="s">
        <v>10</v>
      </c>
      <c r="K645">
        <v>1</v>
      </c>
      <c r="L645">
        <v>1</v>
      </c>
    </row>
    <row r="646" spans="1:12">
      <c r="A646" t="s">
        <v>1312</v>
      </c>
      <c r="B646" t="s">
        <v>6</v>
      </c>
      <c r="C646">
        <v>1860</v>
      </c>
      <c r="D646" t="s">
        <v>1313</v>
      </c>
      <c r="E646" t="s">
        <v>29</v>
      </c>
      <c r="F646" t="s">
        <v>9</v>
      </c>
      <c r="G646">
        <v>80003</v>
      </c>
      <c r="H646">
        <v>35.25</v>
      </c>
      <c r="I646">
        <v>107</v>
      </c>
      <c r="J646" t="s">
        <v>10</v>
      </c>
      <c r="K646">
        <v>1</v>
      </c>
      <c r="L646">
        <v>1</v>
      </c>
    </row>
    <row r="647" spans="1:12">
      <c r="A647" t="s">
        <v>1314</v>
      </c>
      <c r="B647" t="s">
        <v>6</v>
      </c>
      <c r="C647">
        <v>1861</v>
      </c>
      <c r="D647" t="s">
        <v>1315</v>
      </c>
      <c r="E647" t="s">
        <v>700</v>
      </c>
      <c r="F647" t="s">
        <v>9</v>
      </c>
      <c r="G647">
        <v>80129</v>
      </c>
      <c r="H647">
        <v>21.51</v>
      </c>
      <c r="I647">
        <v>101</v>
      </c>
      <c r="J647" t="s">
        <v>10</v>
      </c>
      <c r="K647">
        <v>1</v>
      </c>
      <c r="L647">
        <v>1</v>
      </c>
    </row>
    <row r="648" spans="1:12">
      <c r="A648" t="s">
        <v>1316</v>
      </c>
      <c r="B648" t="s">
        <v>6</v>
      </c>
      <c r="C648">
        <v>1862</v>
      </c>
      <c r="D648" t="s">
        <v>1317</v>
      </c>
      <c r="E648" t="s">
        <v>8</v>
      </c>
      <c r="F648" t="s">
        <v>9</v>
      </c>
      <c r="G648">
        <v>80210</v>
      </c>
      <c r="H648">
        <v>117.62</v>
      </c>
      <c r="I648">
        <v>104</v>
      </c>
      <c r="J648" t="s">
        <v>10</v>
      </c>
      <c r="K648">
        <v>1</v>
      </c>
      <c r="L648">
        <v>5</v>
      </c>
    </row>
    <row r="649" spans="1:12">
      <c r="A649" t="s">
        <v>1318</v>
      </c>
      <c r="B649" t="s">
        <v>6</v>
      </c>
      <c r="C649">
        <v>1864</v>
      </c>
      <c r="D649" t="s">
        <v>1319</v>
      </c>
      <c r="E649" t="s">
        <v>35</v>
      </c>
      <c r="F649" t="s">
        <v>9</v>
      </c>
      <c r="G649">
        <v>80012</v>
      </c>
      <c r="H649">
        <v>226.34</v>
      </c>
      <c r="I649">
        <v>100</v>
      </c>
      <c r="J649" t="s">
        <v>10</v>
      </c>
      <c r="K649">
        <v>1</v>
      </c>
      <c r="L649">
        <v>8</v>
      </c>
    </row>
    <row r="650" spans="1:12">
      <c r="A650" t="s">
        <v>1320</v>
      </c>
      <c r="B650" t="s">
        <v>6</v>
      </c>
      <c r="C650">
        <v>1866</v>
      </c>
      <c r="D650" t="s">
        <v>1321</v>
      </c>
      <c r="E650" t="s">
        <v>17</v>
      </c>
      <c r="F650" t="s">
        <v>9</v>
      </c>
      <c r="G650">
        <v>80015</v>
      </c>
      <c r="H650">
        <v>15.17</v>
      </c>
      <c r="I650">
        <v>104</v>
      </c>
      <c r="J650" t="s">
        <v>10</v>
      </c>
      <c r="K650">
        <v>1</v>
      </c>
      <c r="L650">
        <v>2</v>
      </c>
    </row>
    <row r="651" spans="1:12">
      <c r="A651" t="s">
        <v>1322</v>
      </c>
      <c r="B651" t="s">
        <v>6</v>
      </c>
      <c r="C651">
        <v>1867</v>
      </c>
      <c r="D651" t="s">
        <v>1323</v>
      </c>
      <c r="E651" t="s">
        <v>26</v>
      </c>
      <c r="F651" t="s">
        <v>9</v>
      </c>
      <c r="G651">
        <v>80227</v>
      </c>
      <c r="H651">
        <v>105.37</v>
      </c>
      <c r="I651">
        <v>100</v>
      </c>
      <c r="J651" t="s">
        <v>10</v>
      </c>
      <c r="K651">
        <v>1</v>
      </c>
      <c r="L651">
        <v>2</v>
      </c>
    </row>
    <row r="652" spans="1:12">
      <c r="A652" t="s">
        <v>1324</v>
      </c>
      <c r="B652" t="s">
        <v>6</v>
      </c>
      <c r="C652">
        <v>1870</v>
      </c>
      <c r="D652" t="s">
        <v>1325</v>
      </c>
      <c r="E652" t="s">
        <v>48</v>
      </c>
      <c r="F652" t="s">
        <v>9</v>
      </c>
      <c r="G652">
        <v>80110</v>
      </c>
      <c r="H652">
        <v>121.03</v>
      </c>
      <c r="I652">
        <v>101</v>
      </c>
      <c r="J652" t="s">
        <v>10</v>
      </c>
      <c r="K652">
        <v>1</v>
      </c>
      <c r="L652">
        <v>2</v>
      </c>
    </row>
    <row r="653" spans="1:12">
      <c r="A653" t="s">
        <v>1326</v>
      </c>
      <c r="B653" t="s">
        <v>6</v>
      </c>
      <c r="C653">
        <v>1872</v>
      </c>
      <c r="D653" t="s">
        <v>1327</v>
      </c>
      <c r="E653" t="s">
        <v>29</v>
      </c>
      <c r="F653" t="s">
        <v>9</v>
      </c>
      <c r="G653">
        <v>80004</v>
      </c>
      <c r="H653">
        <v>199.5</v>
      </c>
      <c r="I653">
        <v>108</v>
      </c>
      <c r="J653" t="s">
        <v>10</v>
      </c>
      <c r="K653">
        <v>3</v>
      </c>
      <c r="L653">
        <v>1</v>
      </c>
    </row>
    <row r="654" spans="1:12">
      <c r="A654" t="s">
        <v>1328</v>
      </c>
      <c r="B654" t="s">
        <v>6</v>
      </c>
      <c r="C654">
        <v>1879</v>
      </c>
      <c r="D654" t="s">
        <v>1329</v>
      </c>
      <c r="E654" t="s">
        <v>35</v>
      </c>
      <c r="F654" t="s">
        <v>9</v>
      </c>
      <c r="G654">
        <v>80010</v>
      </c>
      <c r="H654">
        <v>120.79</v>
      </c>
      <c r="I654">
        <v>105</v>
      </c>
      <c r="J654" t="s">
        <v>10</v>
      </c>
      <c r="K654">
        <v>1</v>
      </c>
      <c r="L654">
        <v>4</v>
      </c>
    </row>
    <row r="655" spans="1:12">
      <c r="A655" t="s">
        <v>1330</v>
      </c>
      <c r="B655" t="s">
        <v>6</v>
      </c>
      <c r="C655">
        <v>1880</v>
      </c>
      <c r="D655" t="s">
        <v>1331</v>
      </c>
      <c r="E655" t="s">
        <v>17</v>
      </c>
      <c r="F655" t="s">
        <v>9</v>
      </c>
      <c r="G655">
        <v>80122</v>
      </c>
      <c r="H655">
        <v>128.28</v>
      </c>
      <c r="I655">
        <v>100</v>
      </c>
      <c r="J655" t="s">
        <v>10</v>
      </c>
      <c r="K655">
        <v>1</v>
      </c>
      <c r="L655">
        <v>1</v>
      </c>
    </row>
    <row r="656" spans="1:12">
      <c r="A656" t="s">
        <v>1332</v>
      </c>
      <c r="B656" t="s">
        <v>6</v>
      </c>
      <c r="C656">
        <v>1881</v>
      </c>
      <c r="D656" t="s">
        <v>1333</v>
      </c>
      <c r="E656" t="s">
        <v>17</v>
      </c>
      <c r="F656" t="s">
        <v>9</v>
      </c>
      <c r="G656">
        <v>80112</v>
      </c>
      <c r="H656">
        <v>74.95</v>
      </c>
      <c r="I656">
        <v>105</v>
      </c>
      <c r="J656" t="s">
        <v>10</v>
      </c>
      <c r="K656">
        <v>1</v>
      </c>
      <c r="L656">
        <v>7</v>
      </c>
    </row>
    <row r="657" spans="1:12">
      <c r="A657" t="s">
        <v>1334</v>
      </c>
      <c r="B657" t="s">
        <v>6</v>
      </c>
      <c r="C657">
        <v>1882</v>
      </c>
      <c r="D657" t="s">
        <v>1335</v>
      </c>
      <c r="E657" t="s">
        <v>8</v>
      </c>
      <c r="F657" t="s">
        <v>9</v>
      </c>
      <c r="G657">
        <v>80220</v>
      </c>
      <c r="H657">
        <v>232.92</v>
      </c>
      <c r="I657">
        <v>101</v>
      </c>
      <c r="J657" t="s">
        <v>14</v>
      </c>
      <c r="K657">
        <v>1</v>
      </c>
      <c r="L657">
        <v>7</v>
      </c>
    </row>
    <row r="658" spans="1:12">
      <c r="A658" t="s">
        <v>1336</v>
      </c>
      <c r="B658" t="s">
        <v>6</v>
      </c>
      <c r="C658">
        <v>1883</v>
      </c>
      <c r="D658" t="s">
        <v>1337</v>
      </c>
      <c r="E658" t="s">
        <v>35</v>
      </c>
      <c r="F658" t="s">
        <v>9</v>
      </c>
      <c r="G658">
        <v>80012</v>
      </c>
      <c r="H658">
        <v>167.11</v>
      </c>
      <c r="I658">
        <v>105</v>
      </c>
      <c r="J658" t="s">
        <v>10</v>
      </c>
      <c r="K658">
        <v>1</v>
      </c>
      <c r="L658">
        <v>7</v>
      </c>
    </row>
    <row r="659" spans="1:12">
      <c r="A659" t="s">
        <v>1338</v>
      </c>
      <c r="B659" t="s">
        <v>6</v>
      </c>
      <c r="C659">
        <v>1884</v>
      </c>
      <c r="D659" t="s">
        <v>1339</v>
      </c>
      <c r="E659" t="s">
        <v>8</v>
      </c>
      <c r="F659" t="s">
        <v>9</v>
      </c>
      <c r="G659">
        <v>80211</v>
      </c>
      <c r="H659">
        <v>115.63</v>
      </c>
      <c r="I659">
        <v>101</v>
      </c>
      <c r="J659" t="s">
        <v>10</v>
      </c>
      <c r="K659">
        <v>1</v>
      </c>
      <c r="L659">
        <v>4</v>
      </c>
    </row>
    <row r="660" spans="1:12">
      <c r="A660" t="s">
        <v>1340</v>
      </c>
      <c r="B660" t="s">
        <v>6</v>
      </c>
      <c r="C660">
        <v>1886</v>
      </c>
      <c r="D660" t="s">
        <v>1341</v>
      </c>
      <c r="E660" t="s">
        <v>8</v>
      </c>
      <c r="F660" t="s">
        <v>9</v>
      </c>
      <c r="G660">
        <v>80203</v>
      </c>
      <c r="H660">
        <v>148.46</v>
      </c>
      <c r="I660">
        <v>107</v>
      </c>
      <c r="J660" t="s">
        <v>14</v>
      </c>
      <c r="K660">
        <v>1</v>
      </c>
      <c r="L660">
        <v>8</v>
      </c>
    </row>
    <row r="661" spans="1:12">
      <c r="A661" t="s">
        <v>1342</v>
      </c>
      <c r="B661" t="s">
        <v>6</v>
      </c>
      <c r="C661">
        <v>1889</v>
      </c>
      <c r="D661" t="s">
        <v>1343</v>
      </c>
      <c r="E661" t="s">
        <v>8</v>
      </c>
      <c r="F661" t="s">
        <v>9</v>
      </c>
      <c r="G661">
        <v>80211</v>
      </c>
      <c r="H661">
        <v>262</v>
      </c>
      <c r="I661">
        <v>107</v>
      </c>
      <c r="J661" t="s">
        <v>10</v>
      </c>
      <c r="K661">
        <v>2</v>
      </c>
      <c r="L661">
        <v>2</v>
      </c>
    </row>
    <row r="662" spans="1:12">
      <c r="A662" t="s">
        <v>1344</v>
      </c>
      <c r="B662" t="s">
        <v>6</v>
      </c>
      <c r="C662">
        <v>1896</v>
      </c>
      <c r="D662" t="s">
        <v>1345</v>
      </c>
      <c r="E662" t="s">
        <v>8</v>
      </c>
      <c r="F662" t="s">
        <v>9</v>
      </c>
      <c r="G662">
        <v>80203</v>
      </c>
      <c r="H662">
        <v>109.84</v>
      </c>
      <c r="I662">
        <v>100</v>
      </c>
      <c r="J662" t="s">
        <v>10</v>
      </c>
      <c r="K662">
        <v>2</v>
      </c>
      <c r="L662">
        <v>7</v>
      </c>
    </row>
    <row r="663" spans="1:12">
      <c r="A663" t="s">
        <v>1346</v>
      </c>
      <c r="B663" t="s">
        <v>6</v>
      </c>
      <c r="C663">
        <v>1898</v>
      </c>
      <c r="D663" t="s">
        <v>1347</v>
      </c>
      <c r="E663" t="s">
        <v>29</v>
      </c>
      <c r="F663" t="s">
        <v>9</v>
      </c>
      <c r="G663">
        <v>80005</v>
      </c>
      <c r="H663">
        <v>211.86</v>
      </c>
      <c r="I663">
        <v>103</v>
      </c>
      <c r="J663" t="s">
        <v>14</v>
      </c>
      <c r="K663">
        <v>1</v>
      </c>
      <c r="L663">
        <v>4</v>
      </c>
    </row>
    <row r="664" spans="1:12">
      <c r="A664" t="s">
        <v>1348</v>
      </c>
      <c r="B664" t="s">
        <v>6</v>
      </c>
      <c r="C664">
        <v>1899</v>
      </c>
      <c r="D664" t="s">
        <v>1349</v>
      </c>
      <c r="E664" t="s">
        <v>8</v>
      </c>
      <c r="F664" t="s">
        <v>9</v>
      </c>
      <c r="G664">
        <v>80230</v>
      </c>
      <c r="H664">
        <v>53.53</v>
      </c>
      <c r="I664">
        <v>100</v>
      </c>
      <c r="J664" t="s">
        <v>10</v>
      </c>
      <c r="K664">
        <v>1</v>
      </c>
      <c r="L664">
        <v>4</v>
      </c>
    </row>
    <row r="665" spans="1:12">
      <c r="A665" t="s">
        <v>1350</v>
      </c>
      <c r="B665" t="s">
        <v>6</v>
      </c>
      <c r="C665">
        <v>1900</v>
      </c>
      <c r="D665" t="s">
        <v>1351</v>
      </c>
      <c r="E665" t="s">
        <v>8</v>
      </c>
      <c r="F665" t="s">
        <v>9</v>
      </c>
      <c r="G665">
        <v>80246</v>
      </c>
      <c r="H665">
        <v>16.96</v>
      </c>
      <c r="I665">
        <v>105</v>
      </c>
      <c r="J665" t="s">
        <v>10</v>
      </c>
      <c r="K665">
        <v>1</v>
      </c>
      <c r="L665">
        <v>1</v>
      </c>
    </row>
    <row r="666" spans="1:12">
      <c r="A666" t="s">
        <v>1352</v>
      </c>
      <c r="B666" t="s">
        <v>6</v>
      </c>
      <c r="C666">
        <v>1903</v>
      </c>
      <c r="D666" t="s">
        <v>1353</v>
      </c>
      <c r="E666" t="s">
        <v>35</v>
      </c>
      <c r="F666" t="s">
        <v>9</v>
      </c>
      <c r="G666">
        <v>80011</v>
      </c>
      <c r="H666">
        <v>70.19</v>
      </c>
      <c r="I666">
        <v>105</v>
      </c>
      <c r="J666" t="s">
        <v>10</v>
      </c>
      <c r="K666">
        <v>1</v>
      </c>
      <c r="L666">
        <v>2</v>
      </c>
    </row>
    <row r="667" spans="1:12">
      <c r="A667" t="s">
        <v>1354</v>
      </c>
      <c r="B667" t="s">
        <v>6</v>
      </c>
      <c r="C667">
        <v>1904</v>
      </c>
      <c r="D667" t="s">
        <v>1355</v>
      </c>
      <c r="E667" t="s">
        <v>29</v>
      </c>
      <c r="F667" t="s">
        <v>9</v>
      </c>
      <c r="G667">
        <v>80003</v>
      </c>
      <c r="H667">
        <v>251.09</v>
      </c>
      <c r="I667">
        <v>107</v>
      </c>
      <c r="J667" t="s">
        <v>10</v>
      </c>
      <c r="K667">
        <v>3</v>
      </c>
      <c r="L667">
        <v>3</v>
      </c>
    </row>
    <row r="668" spans="1:12">
      <c r="A668" t="s">
        <v>1356</v>
      </c>
      <c r="B668" t="s">
        <v>6</v>
      </c>
      <c r="C668">
        <v>1907</v>
      </c>
      <c r="D668" t="s">
        <v>1357</v>
      </c>
      <c r="E668" t="s">
        <v>8</v>
      </c>
      <c r="F668" t="s">
        <v>9</v>
      </c>
      <c r="G668">
        <v>80219</v>
      </c>
      <c r="H668">
        <v>216.46</v>
      </c>
      <c r="I668">
        <v>101</v>
      </c>
      <c r="J668" t="s">
        <v>10</v>
      </c>
      <c r="K668">
        <v>3</v>
      </c>
      <c r="L668">
        <v>2</v>
      </c>
    </row>
    <row r="669" spans="1:12">
      <c r="A669" t="s">
        <v>1358</v>
      </c>
      <c r="B669" t="s">
        <v>6</v>
      </c>
      <c r="C669">
        <v>1912</v>
      </c>
      <c r="D669" t="s">
        <v>1359</v>
      </c>
      <c r="E669" t="s">
        <v>97</v>
      </c>
      <c r="F669" t="s">
        <v>9</v>
      </c>
      <c r="G669">
        <v>80123</v>
      </c>
      <c r="H669">
        <v>81.73</v>
      </c>
      <c r="I669">
        <v>101</v>
      </c>
      <c r="J669" t="s">
        <v>10</v>
      </c>
      <c r="K669">
        <v>1</v>
      </c>
      <c r="L669">
        <v>6</v>
      </c>
    </row>
    <row r="670" spans="1:12">
      <c r="A670" t="s">
        <v>1360</v>
      </c>
      <c r="B670" t="s">
        <v>6</v>
      </c>
      <c r="C670">
        <v>1914</v>
      </c>
      <c r="D670" t="s">
        <v>1361</v>
      </c>
      <c r="E670" t="s">
        <v>212</v>
      </c>
      <c r="F670" t="s">
        <v>9</v>
      </c>
      <c r="G670">
        <v>80229</v>
      </c>
      <c r="H670">
        <v>168.17</v>
      </c>
      <c r="I670">
        <v>109</v>
      </c>
      <c r="J670" t="s">
        <v>10</v>
      </c>
      <c r="K670">
        <v>1</v>
      </c>
      <c r="L670">
        <v>1</v>
      </c>
    </row>
    <row r="671" spans="1:12">
      <c r="A671" t="s">
        <v>1362</v>
      </c>
      <c r="B671" t="s">
        <v>6</v>
      </c>
      <c r="C671">
        <v>1916</v>
      </c>
      <c r="D671" t="s">
        <v>1363</v>
      </c>
      <c r="E671" t="s">
        <v>35</v>
      </c>
      <c r="F671" t="s">
        <v>9</v>
      </c>
      <c r="G671">
        <v>80013</v>
      </c>
      <c r="H671">
        <v>129.66</v>
      </c>
      <c r="I671">
        <v>105</v>
      </c>
      <c r="J671" t="s">
        <v>10</v>
      </c>
      <c r="K671">
        <v>2</v>
      </c>
      <c r="L671">
        <v>4</v>
      </c>
    </row>
    <row r="672" spans="1:12">
      <c r="A672" t="s">
        <v>1364</v>
      </c>
      <c r="B672" t="s">
        <v>6</v>
      </c>
      <c r="C672">
        <v>1921</v>
      </c>
      <c r="D672" t="s">
        <v>1365</v>
      </c>
      <c r="E672" t="s">
        <v>35</v>
      </c>
      <c r="F672" t="s">
        <v>9</v>
      </c>
      <c r="G672">
        <v>80016</v>
      </c>
      <c r="H672">
        <v>47.04</v>
      </c>
      <c r="I672">
        <v>102</v>
      </c>
      <c r="J672" t="s">
        <v>10</v>
      </c>
      <c r="K672">
        <v>1</v>
      </c>
      <c r="L672">
        <v>8</v>
      </c>
    </row>
    <row r="673" spans="1:12">
      <c r="A673" t="s">
        <v>1366</v>
      </c>
      <c r="B673" t="s">
        <v>6</v>
      </c>
      <c r="C673">
        <v>1922</v>
      </c>
      <c r="D673" t="s">
        <v>1367</v>
      </c>
      <c r="E673" t="s">
        <v>8</v>
      </c>
      <c r="F673" t="s">
        <v>9</v>
      </c>
      <c r="G673">
        <v>80224</v>
      </c>
      <c r="H673">
        <v>100.71</v>
      </c>
      <c r="I673">
        <v>100</v>
      </c>
      <c r="J673" t="s">
        <v>10</v>
      </c>
      <c r="K673">
        <v>1</v>
      </c>
      <c r="L673">
        <v>1</v>
      </c>
    </row>
    <row r="674" spans="1:12">
      <c r="A674" t="s">
        <v>1368</v>
      </c>
      <c r="B674" t="s">
        <v>6</v>
      </c>
      <c r="C674">
        <v>1923</v>
      </c>
      <c r="D674" t="s">
        <v>1369</v>
      </c>
      <c r="E674" t="s">
        <v>8</v>
      </c>
      <c r="F674" t="s">
        <v>9</v>
      </c>
      <c r="G674">
        <v>80235</v>
      </c>
      <c r="H674">
        <v>124.65</v>
      </c>
      <c r="I674">
        <v>106</v>
      </c>
      <c r="J674" t="s">
        <v>10</v>
      </c>
      <c r="K674">
        <v>1</v>
      </c>
      <c r="L674">
        <v>5</v>
      </c>
    </row>
    <row r="675" spans="1:12">
      <c r="A675" t="s">
        <v>1370</v>
      </c>
      <c r="B675" t="s">
        <v>6</v>
      </c>
      <c r="C675">
        <v>1924</v>
      </c>
      <c r="D675" t="s">
        <v>1371</v>
      </c>
      <c r="E675" t="s">
        <v>8</v>
      </c>
      <c r="F675" t="s">
        <v>9</v>
      </c>
      <c r="G675">
        <v>80204</v>
      </c>
      <c r="H675">
        <v>88.34</v>
      </c>
      <c r="I675">
        <v>107</v>
      </c>
      <c r="J675" t="s">
        <v>10</v>
      </c>
      <c r="K675">
        <v>1</v>
      </c>
      <c r="L675">
        <v>1</v>
      </c>
    </row>
    <row r="676" spans="1:12">
      <c r="A676" t="s">
        <v>1372</v>
      </c>
      <c r="B676" t="s">
        <v>6</v>
      </c>
      <c r="C676">
        <v>1925</v>
      </c>
      <c r="D676" t="s">
        <v>1373</v>
      </c>
      <c r="E676" t="s">
        <v>212</v>
      </c>
      <c r="F676" t="s">
        <v>9</v>
      </c>
      <c r="G676">
        <v>80229</v>
      </c>
      <c r="H676">
        <v>234.92</v>
      </c>
      <c r="I676">
        <v>109</v>
      </c>
      <c r="J676" t="s">
        <v>14</v>
      </c>
      <c r="K676">
        <v>2</v>
      </c>
      <c r="L676">
        <v>6</v>
      </c>
    </row>
    <row r="677" spans="1:12">
      <c r="A677" t="s">
        <v>1374</v>
      </c>
      <c r="B677" t="s">
        <v>6</v>
      </c>
      <c r="C677">
        <v>1930</v>
      </c>
      <c r="D677" t="s">
        <v>1375</v>
      </c>
      <c r="E677" t="s">
        <v>8</v>
      </c>
      <c r="F677" t="s">
        <v>9</v>
      </c>
      <c r="G677">
        <v>80219</v>
      </c>
      <c r="H677">
        <v>205.11</v>
      </c>
      <c r="I677">
        <v>106</v>
      </c>
      <c r="J677" t="s">
        <v>10</v>
      </c>
      <c r="K677">
        <v>1</v>
      </c>
      <c r="L677">
        <v>1</v>
      </c>
    </row>
    <row r="678" spans="1:12">
      <c r="A678" t="s">
        <v>1376</v>
      </c>
      <c r="B678" t="s">
        <v>6</v>
      </c>
      <c r="C678">
        <v>1931</v>
      </c>
      <c r="D678" t="s">
        <v>1377</v>
      </c>
      <c r="E678" t="s">
        <v>29</v>
      </c>
      <c r="F678" t="s">
        <v>9</v>
      </c>
      <c r="G678">
        <v>80004</v>
      </c>
      <c r="H678">
        <v>264.89</v>
      </c>
      <c r="I678">
        <v>108</v>
      </c>
      <c r="J678" t="s">
        <v>10</v>
      </c>
      <c r="K678">
        <v>2</v>
      </c>
      <c r="L678">
        <v>5</v>
      </c>
    </row>
    <row r="679" spans="1:12">
      <c r="A679" t="s">
        <v>1378</v>
      </c>
      <c r="B679" t="s">
        <v>6</v>
      </c>
      <c r="C679">
        <v>1933</v>
      </c>
      <c r="D679" t="s">
        <v>1379</v>
      </c>
      <c r="E679" t="s">
        <v>8</v>
      </c>
      <c r="F679" t="s">
        <v>9</v>
      </c>
      <c r="G679">
        <v>80224</v>
      </c>
      <c r="H679">
        <v>238.4</v>
      </c>
      <c r="I679">
        <v>104</v>
      </c>
      <c r="J679" t="s">
        <v>10</v>
      </c>
      <c r="K679">
        <v>2</v>
      </c>
      <c r="L679">
        <v>3</v>
      </c>
    </row>
    <row r="680" spans="1:12">
      <c r="A680" t="s">
        <v>1380</v>
      </c>
      <c r="B680" t="s">
        <v>6</v>
      </c>
      <c r="C680">
        <v>1934</v>
      </c>
      <c r="D680" t="s">
        <v>1381</v>
      </c>
      <c r="E680" t="s">
        <v>32</v>
      </c>
      <c r="F680" t="s">
        <v>9</v>
      </c>
      <c r="G680">
        <v>80021</v>
      </c>
      <c r="H680">
        <v>136.13</v>
      </c>
      <c r="I680">
        <v>103</v>
      </c>
      <c r="J680" t="s">
        <v>10</v>
      </c>
      <c r="K680">
        <v>3</v>
      </c>
      <c r="L680">
        <v>7</v>
      </c>
    </row>
    <row r="681" spans="1:12">
      <c r="A681" t="s">
        <v>1382</v>
      </c>
      <c r="B681" t="s">
        <v>6</v>
      </c>
      <c r="C681">
        <v>1936</v>
      </c>
      <c r="D681" t="s">
        <v>1383</v>
      </c>
      <c r="E681" t="s">
        <v>97</v>
      </c>
      <c r="F681" t="s">
        <v>9</v>
      </c>
      <c r="G681">
        <v>80120</v>
      </c>
      <c r="H681">
        <v>105.41</v>
      </c>
      <c r="I681">
        <v>106</v>
      </c>
      <c r="J681" t="s">
        <v>10</v>
      </c>
      <c r="K681">
        <v>1</v>
      </c>
      <c r="L681">
        <v>5</v>
      </c>
    </row>
    <row r="682" spans="1:12">
      <c r="A682" t="s">
        <v>1384</v>
      </c>
      <c r="B682" t="s">
        <v>6</v>
      </c>
      <c r="C682">
        <v>1939</v>
      </c>
      <c r="D682" t="s">
        <v>1385</v>
      </c>
      <c r="E682" t="s">
        <v>26</v>
      </c>
      <c r="F682" t="s">
        <v>9</v>
      </c>
      <c r="G682">
        <v>80227</v>
      </c>
      <c r="H682">
        <v>186.06</v>
      </c>
      <c r="I682">
        <v>106</v>
      </c>
      <c r="J682" t="s">
        <v>10</v>
      </c>
      <c r="K682">
        <v>3</v>
      </c>
      <c r="L682">
        <v>1</v>
      </c>
    </row>
    <row r="683" spans="1:12">
      <c r="A683" t="s">
        <v>1386</v>
      </c>
      <c r="B683" t="s">
        <v>6</v>
      </c>
      <c r="C683">
        <v>1943</v>
      </c>
      <c r="D683" t="s">
        <v>1387</v>
      </c>
      <c r="E683" t="s">
        <v>8</v>
      </c>
      <c r="F683" t="s">
        <v>9</v>
      </c>
      <c r="G683">
        <v>80237</v>
      </c>
      <c r="H683">
        <v>185.4</v>
      </c>
      <c r="I683">
        <v>104</v>
      </c>
      <c r="J683" t="s">
        <v>10</v>
      </c>
      <c r="K683">
        <v>2</v>
      </c>
      <c r="L683">
        <v>5</v>
      </c>
    </row>
    <row r="684" spans="1:12">
      <c r="A684" t="s">
        <v>1388</v>
      </c>
      <c r="B684" t="s">
        <v>6</v>
      </c>
      <c r="C684">
        <v>1945</v>
      </c>
      <c r="D684" t="s">
        <v>1389</v>
      </c>
      <c r="E684" t="s">
        <v>35</v>
      </c>
      <c r="F684" t="s">
        <v>9</v>
      </c>
      <c r="G684">
        <v>80013</v>
      </c>
      <c r="H684">
        <v>145.91999999999999</v>
      </c>
      <c r="I684">
        <v>104</v>
      </c>
      <c r="J684" t="s">
        <v>10</v>
      </c>
      <c r="K684">
        <v>3</v>
      </c>
      <c r="L684">
        <v>6</v>
      </c>
    </row>
    <row r="685" spans="1:12">
      <c r="A685" t="s">
        <v>1390</v>
      </c>
      <c r="B685" t="s">
        <v>6</v>
      </c>
      <c r="C685">
        <v>1948</v>
      </c>
      <c r="D685" t="s">
        <v>1391</v>
      </c>
      <c r="E685" t="s">
        <v>181</v>
      </c>
      <c r="F685" t="s">
        <v>9</v>
      </c>
      <c r="G685">
        <v>80027</v>
      </c>
      <c r="H685">
        <v>172.27</v>
      </c>
      <c r="I685">
        <v>109</v>
      </c>
      <c r="J685" t="s">
        <v>10</v>
      </c>
      <c r="K685">
        <v>2</v>
      </c>
      <c r="L685">
        <v>2</v>
      </c>
    </row>
    <row r="686" spans="1:12">
      <c r="A686" t="s">
        <v>1392</v>
      </c>
      <c r="B686" t="s">
        <v>6</v>
      </c>
      <c r="C686">
        <v>1950</v>
      </c>
      <c r="D686" t="s">
        <v>1393</v>
      </c>
      <c r="E686" t="s">
        <v>8</v>
      </c>
      <c r="F686" t="s">
        <v>9</v>
      </c>
      <c r="G686">
        <v>80219</v>
      </c>
      <c r="H686">
        <v>267.43</v>
      </c>
      <c r="I686">
        <v>101</v>
      </c>
      <c r="J686" t="s">
        <v>10</v>
      </c>
      <c r="K686">
        <v>4</v>
      </c>
      <c r="L686">
        <v>8</v>
      </c>
    </row>
    <row r="687" spans="1:12">
      <c r="A687" t="s">
        <v>1394</v>
      </c>
      <c r="B687" t="s">
        <v>6</v>
      </c>
      <c r="C687">
        <v>1964</v>
      </c>
      <c r="D687" t="s">
        <v>1395</v>
      </c>
      <c r="E687" t="s">
        <v>1396</v>
      </c>
      <c r="F687" t="s">
        <v>9</v>
      </c>
      <c r="G687">
        <v>80465</v>
      </c>
      <c r="H687">
        <v>126.46</v>
      </c>
      <c r="I687">
        <v>101</v>
      </c>
      <c r="J687" t="s">
        <v>10</v>
      </c>
      <c r="K687">
        <v>1</v>
      </c>
      <c r="L687">
        <v>7</v>
      </c>
    </row>
    <row r="688" spans="1:12">
      <c r="A688" t="s">
        <v>1397</v>
      </c>
      <c r="B688" t="s">
        <v>6</v>
      </c>
      <c r="C688">
        <v>1970</v>
      </c>
      <c r="D688" t="s">
        <v>1398</v>
      </c>
      <c r="E688" t="s">
        <v>8</v>
      </c>
      <c r="F688" t="s">
        <v>9</v>
      </c>
      <c r="G688">
        <v>80234</v>
      </c>
      <c r="H688">
        <v>197.33</v>
      </c>
      <c r="I688">
        <v>109</v>
      </c>
      <c r="J688" t="s">
        <v>10</v>
      </c>
      <c r="K688">
        <v>1</v>
      </c>
      <c r="L688">
        <v>8</v>
      </c>
    </row>
    <row r="689" spans="1:12">
      <c r="A689" t="s">
        <v>1399</v>
      </c>
      <c r="B689" t="s">
        <v>6</v>
      </c>
      <c r="C689">
        <v>1981</v>
      </c>
      <c r="D689" t="s">
        <v>1400</v>
      </c>
      <c r="E689" t="s">
        <v>26</v>
      </c>
      <c r="F689" t="s">
        <v>9</v>
      </c>
      <c r="G689">
        <v>80227</v>
      </c>
      <c r="H689">
        <v>222.73</v>
      </c>
      <c r="I689">
        <v>101</v>
      </c>
      <c r="J689" t="s">
        <v>10</v>
      </c>
      <c r="K689">
        <v>1</v>
      </c>
      <c r="L689">
        <v>7</v>
      </c>
    </row>
    <row r="690" spans="1:12">
      <c r="A690" t="s">
        <v>1401</v>
      </c>
      <c r="B690" t="s">
        <v>6</v>
      </c>
      <c r="C690">
        <v>1984</v>
      </c>
      <c r="D690" t="s">
        <v>1402</v>
      </c>
      <c r="E690" t="s">
        <v>8</v>
      </c>
      <c r="F690" t="s">
        <v>9</v>
      </c>
      <c r="G690">
        <v>80235</v>
      </c>
      <c r="H690">
        <v>191.28</v>
      </c>
      <c r="I690">
        <v>101</v>
      </c>
      <c r="J690" t="s">
        <v>10</v>
      </c>
      <c r="K690">
        <v>2</v>
      </c>
      <c r="L690">
        <v>1</v>
      </c>
    </row>
    <row r="691" spans="1:12">
      <c r="A691" t="s">
        <v>1403</v>
      </c>
      <c r="B691" t="s">
        <v>6</v>
      </c>
      <c r="C691">
        <v>1995</v>
      </c>
      <c r="D691" t="s">
        <v>1404</v>
      </c>
      <c r="E691" t="s">
        <v>26</v>
      </c>
      <c r="F691" t="s">
        <v>9</v>
      </c>
      <c r="G691">
        <v>80214</v>
      </c>
      <c r="H691">
        <v>123.05</v>
      </c>
      <c r="I691">
        <v>108</v>
      </c>
      <c r="J691" t="s">
        <v>10</v>
      </c>
      <c r="K691">
        <v>1</v>
      </c>
      <c r="L691">
        <v>5</v>
      </c>
    </row>
    <row r="692" spans="1:12">
      <c r="A692" t="s">
        <v>1405</v>
      </c>
      <c r="B692" t="s">
        <v>6</v>
      </c>
      <c r="C692">
        <v>2000</v>
      </c>
      <c r="D692" t="s">
        <v>1406</v>
      </c>
      <c r="E692" t="s">
        <v>29</v>
      </c>
      <c r="F692" t="s">
        <v>9</v>
      </c>
      <c r="G692">
        <v>80003</v>
      </c>
      <c r="H692">
        <v>227.34</v>
      </c>
      <c r="I692">
        <v>103</v>
      </c>
      <c r="J692" t="s">
        <v>10</v>
      </c>
      <c r="K692">
        <v>2</v>
      </c>
      <c r="L692">
        <v>2</v>
      </c>
    </row>
    <row r="693" spans="1:12">
      <c r="A693" t="s">
        <v>1407</v>
      </c>
      <c r="B693" t="s">
        <v>6</v>
      </c>
      <c r="C693">
        <v>2009</v>
      </c>
      <c r="D693" t="s">
        <v>1408</v>
      </c>
      <c r="E693" t="s">
        <v>35</v>
      </c>
      <c r="F693" t="s">
        <v>9</v>
      </c>
      <c r="G693">
        <v>80010</v>
      </c>
      <c r="H693">
        <v>17.03</v>
      </c>
      <c r="I693">
        <v>100</v>
      </c>
      <c r="J693" t="s">
        <v>14</v>
      </c>
      <c r="K693">
        <v>1</v>
      </c>
      <c r="L693">
        <v>8</v>
      </c>
    </row>
    <row r="694" spans="1:12">
      <c r="A694" t="s">
        <v>1409</v>
      </c>
      <c r="B694" t="s">
        <v>6</v>
      </c>
      <c r="C694">
        <v>2014</v>
      </c>
      <c r="D694" t="s">
        <v>1410</v>
      </c>
      <c r="E694" t="s">
        <v>32</v>
      </c>
      <c r="F694" t="s">
        <v>9</v>
      </c>
      <c r="G694">
        <v>80020</v>
      </c>
      <c r="H694">
        <v>241.14</v>
      </c>
      <c r="I694">
        <v>108</v>
      </c>
      <c r="J694" t="s">
        <v>10</v>
      </c>
      <c r="K694">
        <v>4</v>
      </c>
      <c r="L694">
        <v>4</v>
      </c>
    </row>
    <row r="695" spans="1:12">
      <c r="A695" t="s">
        <v>1411</v>
      </c>
      <c r="B695" t="s">
        <v>6</v>
      </c>
      <c r="C695">
        <v>2015</v>
      </c>
      <c r="D695" t="s">
        <v>1412</v>
      </c>
      <c r="E695" t="s">
        <v>1413</v>
      </c>
      <c r="F695" t="s">
        <v>9</v>
      </c>
      <c r="G695">
        <v>80026</v>
      </c>
      <c r="H695">
        <v>124.05</v>
      </c>
      <c r="I695">
        <v>103</v>
      </c>
      <c r="J695" t="s">
        <v>14</v>
      </c>
      <c r="K695">
        <v>2</v>
      </c>
      <c r="L695">
        <v>1</v>
      </c>
    </row>
    <row r="696" spans="1:12">
      <c r="A696" t="s">
        <v>1414</v>
      </c>
      <c r="B696" t="s">
        <v>6</v>
      </c>
      <c r="C696">
        <v>2027</v>
      </c>
      <c r="D696" t="s">
        <v>1415</v>
      </c>
      <c r="E696" t="s">
        <v>8</v>
      </c>
      <c r="F696" t="s">
        <v>9</v>
      </c>
      <c r="G696">
        <v>80246</v>
      </c>
      <c r="H696">
        <v>163.44</v>
      </c>
      <c r="I696">
        <v>106</v>
      </c>
      <c r="J696" t="s">
        <v>10</v>
      </c>
      <c r="K696">
        <v>1</v>
      </c>
      <c r="L696">
        <v>6</v>
      </c>
    </row>
    <row r="697" spans="1:12">
      <c r="A697" t="s">
        <v>1416</v>
      </c>
      <c r="B697" t="s">
        <v>6</v>
      </c>
      <c r="C697">
        <v>2029</v>
      </c>
      <c r="D697" t="s">
        <v>1417</v>
      </c>
      <c r="E697" t="s">
        <v>77</v>
      </c>
      <c r="F697" t="s">
        <v>9</v>
      </c>
      <c r="G697">
        <v>80031</v>
      </c>
      <c r="H697">
        <v>189.06</v>
      </c>
      <c r="I697">
        <v>103</v>
      </c>
      <c r="J697" t="s">
        <v>10</v>
      </c>
      <c r="K697">
        <v>1</v>
      </c>
      <c r="L697">
        <v>7</v>
      </c>
    </row>
    <row r="698" spans="1:12">
      <c r="A698" t="s">
        <v>1418</v>
      </c>
      <c r="B698" t="s">
        <v>6</v>
      </c>
      <c r="C698">
        <v>2032</v>
      </c>
      <c r="D698" t="s">
        <v>1419</v>
      </c>
      <c r="E698" t="s">
        <v>32</v>
      </c>
      <c r="F698" t="s">
        <v>9</v>
      </c>
      <c r="G698">
        <v>80021</v>
      </c>
      <c r="H698">
        <v>62.74</v>
      </c>
      <c r="I698">
        <v>103</v>
      </c>
      <c r="J698" t="s">
        <v>10</v>
      </c>
      <c r="K698">
        <v>1</v>
      </c>
      <c r="L698">
        <v>5</v>
      </c>
    </row>
    <row r="699" spans="1:12">
      <c r="A699" t="s">
        <v>1420</v>
      </c>
      <c r="B699" t="s">
        <v>6</v>
      </c>
      <c r="C699">
        <v>2035</v>
      </c>
      <c r="D699" t="s">
        <v>1421</v>
      </c>
      <c r="E699" t="s">
        <v>29</v>
      </c>
      <c r="F699" t="s">
        <v>9</v>
      </c>
      <c r="G699">
        <v>80002</v>
      </c>
      <c r="H699">
        <v>264.33</v>
      </c>
      <c r="I699">
        <v>106</v>
      </c>
      <c r="J699" t="s">
        <v>10</v>
      </c>
      <c r="K699">
        <v>3</v>
      </c>
      <c r="L699">
        <v>2</v>
      </c>
    </row>
    <row r="700" spans="1:12">
      <c r="A700" t="s">
        <v>1422</v>
      </c>
      <c r="B700" t="s">
        <v>6</v>
      </c>
      <c r="C700">
        <v>2038</v>
      </c>
      <c r="D700" t="s">
        <v>1423</v>
      </c>
      <c r="E700" t="s">
        <v>337</v>
      </c>
      <c r="F700" t="s">
        <v>9</v>
      </c>
      <c r="G700">
        <v>80033</v>
      </c>
      <c r="H700">
        <v>228.32</v>
      </c>
      <c r="I700">
        <v>107</v>
      </c>
      <c r="J700" t="s">
        <v>10</v>
      </c>
      <c r="K700">
        <v>2</v>
      </c>
      <c r="L700">
        <v>5</v>
      </c>
    </row>
    <row r="701" spans="1:12">
      <c r="A701" t="s">
        <v>1424</v>
      </c>
      <c r="B701" t="s">
        <v>6</v>
      </c>
      <c r="C701">
        <v>2042</v>
      </c>
      <c r="D701" t="s">
        <v>1425</v>
      </c>
      <c r="E701" t="s">
        <v>8</v>
      </c>
      <c r="F701" t="s">
        <v>9</v>
      </c>
      <c r="G701">
        <v>80247</v>
      </c>
      <c r="H701">
        <v>238.65</v>
      </c>
      <c r="I701">
        <v>101</v>
      </c>
      <c r="J701" t="s">
        <v>10</v>
      </c>
      <c r="K701">
        <v>2</v>
      </c>
      <c r="L701">
        <v>2</v>
      </c>
    </row>
    <row r="702" spans="1:12">
      <c r="A702" t="s">
        <v>1426</v>
      </c>
      <c r="B702" t="s">
        <v>6</v>
      </c>
      <c r="C702">
        <v>2047</v>
      </c>
      <c r="D702" t="s">
        <v>1427</v>
      </c>
      <c r="E702" t="s">
        <v>8</v>
      </c>
      <c r="F702" t="s">
        <v>9</v>
      </c>
      <c r="G702">
        <v>80246</v>
      </c>
      <c r="H702">
        <v>164.44</v>
      </c>
      <c r="I702">
        <v>100</v>
      </c>
      <c r="J702" t="s">
        <v>10</v>
      </c>
      <c r="K702">
        <v>1</v>
      </c>
      <c r="L702">
        <v>7</v>
      </c>
    </row>
    <row r="703" spans="1:12">
      <c r="A703" t="s">
        <v>1428</v>
      </c>
      <c r="B703" t="s">
        <v>6</v>
      </c>
      <c r="C703">
        <v>2055</v>
      </c>
      <c r="D703" t="s">
        <v>1429</v>
      </c>
      <c r="E703" t="s">
        <v>35</v>
      </c>
      <c r="F703" t="s">
        <v>9</v>
      </c>
      <c r="G703">
        <v>80014</v>
      </c>
      <c r="H703">
        <v>149.07</v>
      </c>
      <c r="I703">
        <v>100</v>
      </c>
      <c r="J703" t="s">
        <v>10</v>
      </c>
      <c r="K703">
        <v>2</v>
      </c>
      <c r="L703">
        <v>2</v>
      </c>
    </row>
    <row r="704" spans="1:12">
      <c r="A704" t="s">
        <v>1430</v>
      </c>
      <c r="B704" t="s">
        <v>6</v>
      </c>
      <c r="C704">
        <v>2056</v>
      </c>
      <c r="D704" t="s">
        <v>1431</v>
      </c>
      <c r="E704" t="s">
        <v>77</v>
      </c>
      <c r="F704" t="s">
        <v>9</v>
      </c>
      <c r="G704">
        <v>80031</v>
      </c>
      <c r="H704">
        <v>111.11</v>
      </c>
      <c r="I704">
        <v>108</v>
      </c>
      <c r="J704" t="s">
        <v>10</v>
      </c>
      <c r="K704">
        <v>2</v>
      </c>
      <c r="L704">
        <v>8</v>
      </c>
    </row>
    <row r="705" spans="1:12">
      <c r="A705" t="s">
        <v>1432</v>
      </c>
      <c r="B705" t="s">
        <v>6</v>
      </c>
      <c r="C705">
        <v>2065</v>
      </c>
      <c r="D705" t="s">
        <v>1433</v>
      </c>
      <c r="E705" t="s">
        <v>35</v>
      </c>
      <c r="F705" t="s">
        <v>9</v>
      </c>
      <c r="G705">
        <v>80017</v>
      </c>
      <c r="H705">
        <v>17.54</v>
      </c>
      <c r="I705">
        <v>104</v>
      </c>
      <c r="J705" t="s">
        <v>10</v>
      </c>
      <c r="K705">
        <v>1</v>
      </c>
      <c r="L705">
        <v>8</v>
      </c>
    </row>
    <row r="706" spans="1:12">
      <c r="A706" t="s">
        <v>1434</v>
      </c>
      <c r="B706" t="s">
        <v>6</v>
      </c>
      <c r="C706">
        <v>2070</v>
      </c>
      <c r="D706" t="s">
        <v>1435</v>
      </c>
      <c r="E706" t="s">
        <v>48</v>
      </c>
      <c r="F706" t="s">
        <v>9</v>
      </c>
      <c r="G706">
        <v>80112</v>
      </c>
      <c r="H706">
        <v>123.95</v>
      </c>
      <c r="I706">
        <v>100</v>
      </c>
      <c r="J706" t="s">
        <v>10</v>
      </c>
      <c r="K706">
        <v>2</v>
      </c>
      <c r="L706">
        <v>7</v>
      </c>
    </row>
    <row r="707" spans="1:12">
      <c r="A707" t="s">
        <v>1436</v>
      </c>
      <c r="B707" t="s">
        <v>6</v>
      </c>
      <c r="C707">
        <v>2077</v>
      </c>
      <c r="D707" t="s">
        <v>1437</v>
      </c>
      <c r="E707" t="s">
        <v>35</v>
      </c>
      <c r="F707" t="s">
        <v>9</v>
      </c>
      <c r="G707">
        <v>80013</v>
      </c>
      <c r="H707">
        <v>71.48</v>
      </c>
      <c r="I707">
        <v>105</v>
      </c>
      <c r="J707" t="s">
        <v>14</v>
      </c>
      <c r="K707">
        <v>1</v>
      </c>
      <c r="L707">
        <v>3</v>
      </c>
    </row>
    <row r="708" spans="1:12">
      <c r="A708" t="s">
        <v>1438</v>
      </c>
      <c r="B708" t="s">
        <v>6</v>
      </c>
      <c r="C708">
        <v>2078</v>
      </c>
      <c r="D708" t="s">
        <v>1439</v>
      </c>
      <c r="E708" t="s">
        <v>35</v>
      </c>
      <c r="F708" t="s">
        <v>9</v>
      </c>
      <c r="G708">
        <v>80017</v>
      </c>
      <c r="H708">
        <v>121.02</v>
      </c>
      <c r="I708">
        <v>105</v>
      </c>
      <c r="J708" t="s">
        <v>10</v>
      </c>
      <c r="K708">
        <v>1</v>
      </c>
      <c r="L708">
        <v>5</v>
      </c>
    </row>
    <row r="709" spans="1:12">
      <c r="A709" t="s">
        <v>1440</v>
      </c>
      <c r="B709" t="s">
        <v>6</v>
      </c>
      <c r="C709">
        <v>2079</v>
      </c>
      <c r="D709" t="s">
        <v>1441</v>
      </c>
      <c r="E709" t="s">
        <v>8</v>
      </c>
      <c r="F709" t="s">
        <v>9</v>
      </c>
      <c r="G709">
        <v>80221</v>
      </c>
      <c r="H709">
        <v>37.880000000000003</v>
      </c>
      <c r="I709">
        <v>103</v>
      </c>
      <c r="J709" t="s">
        <v>10</v>
      </c>
      <c r="K709">
        <v>1</v>
      </c>
      <c r="L709">
        <v>7</v>
      </c>
    </row>
    <row r="710" spans="1:12">
      <c r="A710" t="s">
        <v>1442</v>
      </c>
      <c r="B710" t="s">
        <v>6</v>
      </c>
      <c r="C710">
        <v>2080</v>
      </c>
      <c r="D710" t="s">
        <v>1443</v>
      </c>
      <c r="E710" t="s">
        <v>8</v>
      </c>
      <c r="F710" t="s">
        <v>9</v>
      </c>
      <c r="G710">
        <v>80224</v>
      </c>
      <c r="H710">
        <v>89.53</v>
      </c>
      <c r="I710">
        <v>100</v>
      </c>
      <c r="J710" t="s">
        <v>10</v>
      </c>
      <c r="K710">
        <v>1</v>
      </c>
      <c r="L710">
        <v>5</v>
      </c>
    </row>
    <row r="711" spans="1:12">
      <c r="A711" t="s">
        <v>1444</v>
      </c>
      <c r="B711" t="s">
        <v>6</v>
      </c>
      <c r="C711">
        <v>2084</v>
      </c>
      <c r="D711" t="s">
        <v>1445</v>
      </c>
      <c r="E711" t="s">
        <v>32</v>
      </c>
      <c r="F711" t="s">
        <v>9</v>
      </c>
      <c r="G711">
        <v>80021</v>
      </c>
      <c r="H711">
        <v>153.83000000000001</v>
      </c>
      <c r="I711">
        <v>103</v>
      </c>
      <c r="J711" t="s">
        <v>10</v>
      </c>
      <c r="K711">
        <v>1</v>
      </c>
      <c r="L711">
        <v>8</v>
      </c>
    </row>
    <row r="712" spans="1:12">
      <c r="A712" t="s">
        <v>1446</v>
      </c>
      <c r="B712" t="s">
        <v>6</v>
      </c>
      <c r="C712">
        <v>2095</v>
      </c>
      <c r="D712" t="s">
        <v>1447</v>
      </c>
      <c r="E712" t="s">
        <v>8</v>
      </c>
      <c r="F712" t="s">
        <v>9</v>
      </c>
      <c r="G712">
        <v>80220</v>
      </c>
      <c r="H712">
        <v>252.84</v>
      </c>
      <c r="I712">
        <v>105</v>
      </c>
      <c r="J712" t="s">
        <v>10</v>
      </c>
      <c r="K712">
        <v>1</v>
      </c>
      <c r="L712">
        <v>2</v>
      </c>
    </row>
    <row r="713" spans="1:12">
      <c r="A713" t="s">
        <v>1448</v>
      </c>
      <c r="B713" t="s">
        <v>6</v>
      </c>
      <c r="C713">
        <v>2097</v>
      </c>
      <c r="D713" t="s">
        <v>1449</v>
      </c>
      <c r="E713" t="s">
        <v>8</v>
      </c>
      <c r="F713" t="s">
        <v>9</v>
      </c>
      <c r="G713">
        <v>80220</v>
      </c>
      <c r="H713">
        <v>66.87</v>
      </c>
      <c r="I713">
        <v>104</v>
      </c>
      <c r="J713" t="s">
        <v>14</v>
      </c>
      <c r="K713">
        <v>1</v>
      </c>
      <c r="L713">
        <v>1</v>
      </c>
    </row>
    <row r="714" spans="1:12">
      <c r="A714" t="s">
        <v>1450</v>
      </c>
      <c r="B714" t="s">
        <v>6</v>
      </c>
      <c r="C714">
        <v>2098</v>
      </c>
      <c r="D714" t="s">
        <v>1451</v>
      </c>
      <c r="E714" t="s">
        <v>77</v>
      </c>
      <c r="F714" t="s">
        <v>9</v>
      </c>
      <c r="G714">
        <v>80031</v>
      </c>
      <c r="H714">
        <v>165.27</v>
      </c>
      <c r="I714">
        <v>109</v>
      </c>
      <c r="J714" t="s">
        <v>10</v>
      </c>
      <c r="K714">
        <v>2</v>
      </c>
      <c r="L714">
        <v>4</v>
      </c>
    </row>
    <row r="715" spans="1:12">
      <c r="A715" t="s">
        <v>1452</v>
      </c>
      <c r="B715" t="s">
        <v>6</v>
      </c>
      <c r="C715">
        <v>2103</v>
      </c>
      <c r="D715" t="s">
        <v>1453</v>
      </c>
      <c r="E715" t="s">
        <v>35</v>
      </c>
      <c r="F715" t="s">
        <v>9</v>
      </c>
      <c r="G715">
        <v>80017</v>
      </c>
      <c r="H715">
        <v>192.04</v>
      </c>
      <c r="I715">
        <v>105</v>
      </c>
      <c r="J715" t="s">
        <v>10</v>
      </c>
      <c r="K715">
        <v>2</v>
      </c>
      <c r="L715">
        <v>6</v>
      </c>
    </row>
    <row r="716" spans="1:12">
      <c r="A716" t="s">
        <v>1454</v>
      </c>
      <c r="B716" t="s">
        <v>6</v>
      </c>
      <c r="C716">
        <v>2104</v>
      </c>
      <c r="D716" t="s">
        <v>1455</v>
      </c>
      <c r="E716" t="s">
        <v>48</v>
      </c>
      <c r="F716" t="s">
        <v>9</v>
      </c>
      <c r="G716">
        <v>80113</v>
      </c>
      <c r="H716">
        <v>125.12</v>
      </c>
      <c r="I716">
        <v>101</v>
      </c>
      <c r="J716" t="s">
        <v>14</v>
      </c>
      <c r="K716">
        <v>1</v>
      </c>
      <c r="L716">
        <v>3</v>
      </c>
    </row>
    <row r="717" spans="1:12">
      <c r="A717" t="s">
        <v>1456</v>
      </c>
      <c r="B717" t="s">
        <v>6</v>
      </c>
      <c r="C717">
        <v>2106</v>
      </c>
      <c r="D717" t="s">
        <v>1457</v>
      </c>
      <c r="E717" t="s">
        <v>35</v>
      </c>
      <c r="F717" t="s">
        <v>9</v>
      </c>
      <c r="G717">
        <v>80014</v>
      </c>
      <c r="H717">
        <v>213.16</v>
      </c>
      <c r="I717">
        <v>105</v>
      </c>
      <c r="J717" t="s">
        <v>10</v>
      </c>
      <c r="K717">
        <v>2</v>
      </c>
      <c r="L717">
        <v>1</v>
      </c>
    </row>
    <row r="718" spans="1:12">
      <c r="A718" t="s">
        <v>1458</v>
      </c>
      <c r="B718" t="s">
        <v>6</v>
      </c>
      <c r="C718">
        <v>2109</v>
      </c>
      <c r="D718" t="s">
        <v>1459</v>
      </c>
      <c r="E718" t="s">
        <v>77</v>
      </c>
      <c r="F718" t="s">
        <v>9</v>
      </c>
      <c r="G718">
        <v>80031</v>
      </c>
      <c r="H718">
        <v>176.09</v>
      </c>
      <c r="I718">
        <v>107</v>
      </c>
      <c r="J718" t="s">
        <v>10</v>
      </c>
      <c r="K718">
        <v>1</v>
      </c>
      <c r="L718">
        <v>5</v>
      </c>
    </row>
    <row r="719" spans="1:12">
      <c r="A719" t="s">
        <v>1460</v>
      </c>
      <c r="B719" t="s">
        <v>6</v>
      </c>
      <c r="C719">
        <v>2115</v>
      </c>
      <c r="D719" t="s">
        <v>1461</v>
      </c>
      <c r="E719" t="s">
        <v>35</v>
      </c>
      <c r="F719" t="s">
        <v>9</v>
      </c>
      <c r="G719">
        <v>80012</v>
      </c>
      <c r="H719">
        <v>190.22</v>
      </c>
      <c r="I719">
        <v>105</v>
      </c>
      <c r="J719" t="s">
        <v>10</v>
      </c>
      <c r="K719">
        <v>3</v>
      </c>
      <c r="L719">
        <v>3</v>
      </c>
    </row>
    <row r="720" spans="1:12">
      <c r="A720" t="s">
        <v>1462</v>
      </c>
      <c r="B720" t="s">
        <v>6</v>
      </c>
      <c r="C720">
        <v>2119</v>
      </c>
      <c r="D720" t="s">
        <v>1463</v>
      </c>
      <c r="E720" t="s">
        <v>29</v>
      </c>
      <c r="F720" t="s">
        <v>9</v>
      </c>
      <c r="G720">
        <v>80003</v>
      </c>
      <c r="H720">
        <v>258.27999999999997</v>
      </c>
      <c r="I720">
        <v>106</v>
      </c>
      <c r="J720" t="s">
        <v>10</v>
      </c>
      <c r="K720">
        <v>3</v>
      </c>
      <c r="L720">
        <v>4</v>
      </c>
    </row>
    <row r="721" spans="1:12">
      <c r="A721" t="s">
        <v>1464</v>
      </c>
      <c r="B721" t="s">
        <v>6</v>
      </c>
      <c r="C721">
        <v>2121</v>
      </c>
      <c r="D721" t="s">
        <v>1465</v>
      </c>
      <c r="E721" t="s">
        <v>8</v>
      </c>
      <c r="F721" t="s">
        <v>9</v>
      </c>
      <c r="G721">
        <v>80247</v>
      </c>
      <c r="H721">
        <v>230.65</v>
      </c>
      <c r="I721">
        <v>104</v>
      </c>
      <c r="J721" t="s">
        <v>10</v>
      </c>
      <c r="K721">
        <v>2</v>
      </c>
      <c r="L721">
        <v>1</v>
      </c>
    </row>
    <row r="722" spans="1:12">
      <c r="A722" t="s">
        <v>1466</v>
      </c>
      <c r="B722" t="s">
        <v>6</v>
      </c>
      <c r="C722">
        <v>2125</v>
      </c>
      <c r="D722" t="s">
        <v>1467</v>
      </c>
      <c r="E722" t="s">
        <v>35</v>
      </c>
      <c r="F722" t="s">
        <v>9</v>
      </c>
      <c r="G722">
        <v>80011</v>
      </c>
      <c r="H722">
        <v>143.4</v>
      </c>
      <c r="I722">
        <v>105</v>
      </c>
      <c r="J722" t="s">
        <v>10</v>
      </c>
      <c r="K722">
        <v>1</v>
      </c>
      <c r="L722">
        <v>2</v>
      </c>
    </row>
    <row r="723" spans="1:12">
      <c r="A723" t="s">
        <v>1468</v>
      </c>
      <c r="B723" t="s">
        <v>6</v>
      </c>
      <c r="C723">
        <v>2127</v>
      </c>
      <c r="D723" t="s">
        <v>1469</v>
      </c>
      <c r="E723" t="s">
        <v>8</v>
      </c>
      <c r="F723" t="s">
        <v>9</v>
      </c>
      <c r="G723">
        <v>80211</v>
      </c>
      <c r="H723">
        <v>231.99</v>
      </c>
      <c r="I723">
        <v>106</v>
      </c>
      <c r="J723" t="s">
        <v>10</v>
      </c>
      <c r="K723">
        <v>3</v>
      </c>
      <c r="L723">
        <v>8</v>
      </c>
    </row>
    <row r="724" spans="1:12">
      <c r="A724" t="s">
        <v>1470</v>
      </c>
      <c r="B724" t="s">
        <v>6</v>
      </c>
      <c r="C724">
        <v>2129</v>
      </c>
      <c r="D724" t="s">
        <v>1471</v>
      </c>
      <c r="E724" t="s">
        <v>35</v>
      </c>
      <c r="F724" t="s">
        <v>9</v>
      </c>
      <c r="G724">
        <v>80013</v>
      </c>
      <c r="H724">
        <v>220.64</v>
      </c>
      <c r="I724">
        <v>105</v>
      </c>
      <c r="J724" t="s">
        <v>10</v>
      </c>
      <c r="K724">
        <v>1</v>
      </c>
      <c r="L724">
        <v>1</v>
      </c>
    </row>
    <row r="725" spans="1:12">
      <c r="A725" t="s">
        <v>1472</v>
      </c>
      <c r="B725" t="s">
        <v>6</v>
      </c>
      <c r="C725">
        <v>2135</v>
      </c>
      <c r="D725" t="s">
        <v>1473</v>
      </c>
      <c r="E725" t="s">
        <v>8</v>
      </c>
      <c r="F725" t="s">
        <v>9</v>
      </c>
      <c r="G725">
        <v>80202</v>
      </c>
      <c r="H725">
        <v>192.63</v>
      </c>
      <c r="I725">
        <v>106</v>
      </c>
      <c r="J725" t="s">
        <v>10</v>
      </c>
      <c r="K725">
        <v>1</v>
      </c>
      <c r="L725">
        <v>2</v>
      </c>
    </row>
    <row r="726" spans="1:12">
      <c r="A726" t="s">
        <v>1474</v>
      </c>
      <c r="B726" t="s">
        <v>6</v>
      </c>
      <c r="C726">
        <v>2142</v>
      </c>
      <c r="D726" t="s">
        <v>1475</v>
      </c>
      <c r="E726" t="s">
        <v>13</v>
      </c>
      <c r="F726" t="s">
        <v>9</v>
      </c>
      <c r="G726">
        <v>80111</v>
      </c>
      <c r="H726">
        <v>122.01</v>
      </c>
      <c r="I726">
        <v>106</v>
      </c>
      <c r="J726" t="s">
        <v>10</v>
      </c>
      <c r="K726">
        <v>1</v>
      </c>
      <c r="L726">
        <v>7</v>
      </c>
    </row>
    <row r="727" spans="1:12">
      <c r="A727" t="s">
        <v>1476</v>
      </c>
      <c r="B727" t="s">
        <v>6</v>
      </c>
      <c r="C727">
        <v>2145</v>
      </c>
      <c r="D727" t="s">
        <v>1477</v>
      </c>
      <c r="E727" t="s">
        <v>29</v>
      </c>
      <c r="F727" t="s">
        <v>9</v>
      </c>
      <c r="G727">
        <v>80003</v>
      </c>
      <c r="H727">
        <v>29.89</v>
      </c>
      <c r="I727">
        <v>108</v>
      </c>
      <c r="J727" t="s">
        <v>14</v>
      </c>
      <c r="K727">
        <v>1</v>
      </c>
      <c r="L727">
        <v>4</v>
      </c>
    </row>
    <row r="728" spans="1:12">
      <c r="A728" t="s">
        <v>1478</v>
      </c>
      <c r="B728" t="s">
        <v>6</v>
      </c>
      <c r="C728">
        <v>2156</v>
      </c>
      <c r="D728" t="s">
        <v>1479</v>
      </c>
      <c r="E728" t="s">
        <v>8</v>
      </c>
      <c r="F728" t="s">
        <v>9</v>
      </c>
      <c r="G728">
        <v>80231</v>
      </c>
      <c r="H728">
        <v>236.28</v>
      </c>
      <c r="I728">
        <v>100</v>
      </c>
      <c r="J728" t="s">
        <v>10</v>
      </c>
      <c r="K728">
        <v>3</v>
      </c>
      <c r="L728">
        <v>2</v>
      </c>
    </row>
    <row r="729" spans="1:12">
      <c r="A729" t="s">
        <v>1480</v>
      </c>
      <c r="B729" t="s">
        <v>6</v>
      </c>
      <c r="C729">
        <v>2158</v>
      </c>
      <c r="D729" t="s">
        <v>1481</v>
      </c>
      <c r="E729" t="s">
        <v>29</v>
      </c>
      <c r="F729" t="s">
        <v>9</v>
      </c>
      <c r="G729">
        <v>80003</v>
      </c>
      <c r="H729">
        <v>235.36</v>
      </c>
      <c r="I729">
        <v>108</v>
      </c>
      <c r="J729" t="s">
        <v>14</v>
      </c>
      <c r="K729">
        <v>1</v>
      </c>
      <c r="L729">
        <v>1</v>
      </c>
    </row>
    <row r="730" spans="1:12">
      <c r="A730" t="s">
        <v>1482</v>
      </c>
      <c r="B730" t="s">
        <v>6</v>
      </c>
      <c r="C730">
        <v>2160</v>
      </c>
      <c r="D730" t="s">
        <v>1483</v>
      </c>
      <c r="E730" t="s">
        <v>32</v>
      </c>
      <c r="F730" t="s">
        <v>9</v>
      </c>
      <c r="G730">
        <v>80020</v>
      </c>
      <c r="H730">
        <v>119.12</v>
      </c>
      <c r="I730">
        <v>103</v>
      </c>
      <c r="J730" t="s">
        <v>10</v>
      </c>
      <c r="K730">
        <v>2</v>
      </c>
      <c r="L730">
        <v>3</v>
      </c>
    </row>
    <row r="731" spans="1:12">
      <c r="A731" t="s">
        <v>1484</v>
      </c>
      <c r="B731" t="s">
        <v>6</v>
      </c>
      <c r="C731">
        <v>2164</v>
      </c>
      <c r="D731" t="s">
        <v>1485</v>
      </c>
      <c r="E731" t="s">
        <v>8</v>
      </c>
      <c r="F731" t="s">
        <v>9</v>
      </c>
      <c r="G731">
        <v>80234</v>
      </c>
      <c r="H731">
        <v>223.34</v>
      </c>
      <c r="I731">
        <v>103</v>
      </c>
      <c r="J731" t="s">
        <v>10</v>
      </c>
      <c r="K731">
        <v>3</v>
      </c>
      <c r="L731">
        <v>7</v>
      </c>
    </row>
    <row r="732" spans="1:12">
      <c r="A732" t="s">
        <v>1486</v>
      </c>
      <c r="B732" t="s">
        <v>6</v>
      </c>
      <c r="C732">
        <v>2165</v>
      </c>
      <c r="D732" t="s">
        <v>1487</v>
      </c>
      <c r="E732" t="s">
        <v>8</v>
      </c>
      <c r="F732" t="s">
        <v>9</v>
      </c>
      <c r="G732">
        <v>80231</v>
      </c>
      <c r="H732">
        <v>234.8</v>
      </c>
      <c r="I732">
        <v>100</v>
      </c>
      <c r="J732" t="s">
        <v>14</v>
      </c>
      <c r="K732">
        <v>1</v>
      </c>
      <c r="L732">
        <v>2</v>
      </c>
    </row>
    <row r="733" spans="1:12">
      <c r="A733" t="s">
        <v>1488</v>
      </c>
      <c r="B733" t="s">
        <v>6</v>
      </c>
      <c r="C733">
        <v>2166</v>
      </c>
      <c r="D733" t="s">
        <v>1489</v>
      </c>
      <c r="E733" t="s">
        <v>8</v>
      </c>
      <c r="F733" t="s">
        <v>9</v>
      </c>
      <c r="G733">
        <v>80222</v>
      </c>
      <c r="H733">
        <v>215.85</v>
      </c>
      <c r="I733">
        <v>100</v>
      </c>
      <c r="J733" t="s">
        <v>10</v>
      </c>
      <c r="K733">
        <v>1</v>
      </c>
      <c r="L733">
        <v>8</v>
      </c>
    </row>
    <row r="734" spans="1:12">
      <c r="A734" t="s">
        <v>1490</v>
      </c>
      <c r="B734" t="s">
        <v>6</v>
      </c>
      <c r="C734">
        <v>2167</v>
      </c>
      <c r="D734" t="s">
        <v>1491</v>
      </c>
      <c r="E734" t="s">
        <v>35</v>
      </c>
      <c r="F734" t="s">
        <v>9</v>
      </c>
      <c r="G734">
        <v>80013</v>
      </c>
      <c r="H734">
        <v>12.26</v>
      </c>
      <c r="I734">
        <v>104</v>
      </c>
      <c r="J734" t="s">
        <v>10</v>
      </c>
      <c r="K734">
        <v>1</v>
      </c>
      <c r="L734">
        <v>7</v>
      </c>
    </row>
    <row r="735" spans="1:12">
      <c r="A735" t="s">
        <v>1492</v>
      </c>
      <c r="B735" t="s">
        <v>6</v>
      </c>
      <c r="C735">
        <v>2168</v>
      </c>
      <c r="D735" t="s">
        <v>1493</v>
      </c>
      <c r="E735" t="s">
        <v>97</v>
      </c>
      <c r="F735" t="s">
        <v>9</v>
      </c>
      <c r="G735">
        <v>80123</v>
      </c>
      <c r="H735">
        <v>80.25</v>
      </c>
      <c r="I735">
        <v>101</v>
      </c>
      <c r="J735" t="s">
        <v>10</v>
      </c>
      <c r="K735">
        <v>1</v>
      </c>
      <c r="L735">
        <v>3</v>
      </c>
    </row>
    <row r="736" spans="1:12">
      <c r="A736" t="s">
        <v>1494</v>
      </c>
      <c r="B736" t="s">
        <v>6</v>
      </c>
      <c r="C736">
        <v>2169</v>
      </c>
      <c r="D736" t="s">
        <v>1495</v>
      </c>
      <c r="E736" t="s">
        <v>35</v>
      </c>
      <c r="F736" t="s">
        <v>9</v>
      </c>
      <c r="G736">
        <v>80014</v>
      </c>
      <c r="H736">
        <v>140.43</v>
      </c>
      <c r="I736">
        <v>105</v>
      </c>
      <c r="J736" t="s">
        <v>10</v>
      </c>
      <c r="K736">
        <v>1</v>
      </c>
      <c r="L736">
        <v>6</v>
      </c>
    </row>
    <row r="737" spans="1:12">
      <c r="A737" t="s">
        <v>1496</v>
      </c>
      <c r="B737" t="s">
        <v>6</v>
      </c>
      <c r="C737">
        <v>2171</v>
      </c>
      <c r="D737" t="s">
        <v>1497</v>
      </c>
      <c r="E737" t="s">
        <v>35</v>
      </c>
      <c r="F737" t="s">
        <v>9</v>
      </c>
      <c r="G737">
        <v>80013</v>
      </c>
      <c r="H737">
        <v>181.92</v>
      </c>
      <c r="I737">
        <v>104</v>
      </c>
      <c r="J737" t="s">
        <v>10</v>
      </c>
      <c r="K737">
        <v>1</v>
      </c>
      <c r="L737">
        <v>7</v>
      </c>
    </row>
    <row r="738" spans="1:12">
      <c r="A738" t="s">
        <v>1498</v>
      </c>
      <c r="B738" t="s">
        <v>6</v>
      </c>
      <c r="C738">
        <v>2172</v>
      </c>
      <c r="D738" t="s">
        <v>1499</v>
      </c>
      <c r="E738" t="s">
        <v>212</v>
      </c>
      <c r="F738" t="s">
        <v>9</v>
      </c>
      <c r="G738">
        <v>80241</v>
      </c>
      <c r="H738">
        <v>101.66</v>
      </c>
      <c r="I738">
        <v>109</v>
      </c>
      <c r="J738" t="s">
        <v>10</v>
      </c>
      <c r="K738">
        <v>1</v>
      </c>
      <c r="L738">
        <v>3</v>
      </c>
    </row>
    <row r="739" spans="1:12">
      <c r="A739" t="s">
        <v>1500</v>
      </c>
      <c r="B739" t="s">
        <v>6</v>
      </c>
      <c r="C739">
        <v>2174</v>
      </c>
      <c r="D739" t="s">
        <v>1501</v>
      </c>
      <c r="E739" t="s">
        <v>26</v>
      </c>
      <c r="F739" t="s">
        <v>9</v>
      </c>
      <c r="G739">
        <v>80226</v>
      </c>
      <c r="H739">
        <v>74.11</v>
      </c>
      <c r="I739">
        <v>106</v>
      </c>
      <c r="J739" t="s">
        <v>10</v>
      </c>
      <c r="K739">
        <v>2</v>
      </c>
      <c r="L739">
        <v>6</v>
      </c>
    </row>
    <row r="740" spans="1:12">
      <c r="A740" t="s">
        <v>1502</v>
      </c>
      <c r="B740" t="s">
        <v>6</v>
      </c>
      <c r="C740">
        <v>2175</v>
      </c>
      <c r="D740" t="s">
        <v>1503</v>
      </c>
      <c r="E740" t="s">
        <v>32</v>
      </c>
      <c r="F740" t="s">
        <v>9</v>
      </c>
      <c r="G740">
        <v>80020</v>
      </c>
      <c r="H740">
        <v>212.04</v>
      </c>
      <c r="I740">
        <v>109</v>
      </c>
      <c r="J740" t="s">
        <v>10</v>
      </c>
      <c r="K740">
        <v>1</v>
      </c>
      <c r="L740">
        <v>7</v>
      </c>
    </row>
    <row r="741" spans="1:12">
      <c r="A741" t="s">
        <v>1504</v>
      </c>
      <c r="B741" t="s">
        <v>6</v>
      </c>
      <c r="C741">
        <v>2176</v>
      </c>
      <c r="D741" t="s">
        <v>1505</v>
      </c>
      <c r="E741" t="s">
        <v>8</v>
      </c>
      <c r="F741" t="s">
        <v>9</v>
      </c>
      <c r="G741">
        <v>80221</v>
      </c>
      <c r="H741">
        <v>200.75</v>
      </c>
      <c r="I741">
        <v>107</v>
      </c>
      <c r="J741" t="s">
        <v>10</v>
      </c>
      <c r="K741">
        <v>1</v>
      </c>
      <c r="L741">
        <v>6</v>
      </c>
    </row>
    <row r="742" spans="1:12">
      <c r="A742" t="s">
        <v>1506</v>
      </c>
      <c r="B742" t="s">
        <v>6</v>
      </c>
      <c r="C742">
        <v>2177</v>
      </c>
      <c r="D742" t="s">
        <v>1507</v>
      </c>
      <c r="E742" t="s">
        <v>32</v>
      </c>
      <c r="F742" t="s">
        <v>9</v>
      </c>
      <c r="G742">
        <v>80020</v>
      </c>
      <c r="H742">
        <v>42.9</v>
      </c>
      <c r="I742">
        <v>109</v>
      </c>
      <c r="J742" t="s">
        <v>10</v>
      </c>
      <c r="K742">
        <v>1</v>
      </c>
      <c r="L742">
        <v>6</v>
      </c>
    </row>
    <row r="743" spans="1:12">
      <c r="A743" t="s">
        <v>1508</v>
      </c>
      <c r="B743" t="s">
        <v>6</v>
      </c>
      <c r="C743">
        <v>2178</v>
      </c>
      <c r="D743" t="s">
        <v>1509</v>
      </c>
      <c r="E743" t="s">
        <v>35</v>
      </c>
      <c r="F743" t="s">
        <v>9</v>
      </c>
      <c r="G743">
        <v>80013</v>
      </c>
      <c r="H743">
        <v>85.27</v>
      </c>
      <c r="I743">
        <v>102</v>
      </c>
      <c r="J743" t="s">
        <v>10</v>
      </c>
      <c r="K743">
        <v>1</v>
      </c>
      <c r="L743">
        <v>1</v>
      </c>
    </row>
    <row r="744" spans="1:12">
      <c r="A744" t="s">
        <v>1510</v>
      </c>
      <c r="B744" t="s">
        <v>6</v>
      </c>
      <c r="C744">
        <v>2179</v>
      </c>
      <c r="D744" t="s">
        <v>1511</v>
      </c>
      <c r="E744" t="s">
        <v>8</v>
      </c>
      <c r="F744" t="s">
        <v>9</v>
      </c>
      <c r="G744">
        <v>80221</v>
      </c>
      <c r="H744">
        <v>182.37</v>
      </c>
      <c r="I744">
        <v>109</v>
      </c>
      <c r="J744" t="s">
        <v>10</v>
      </c>
      <c r="K744">
        <v>1</v>
      </c>
      <c r="L744">
        <v>7</v>
      </c>
    </row>
    <row r="745" spans="1:12">
      <c r="A745" t="s">
        <v>1512</v>
      </c>
      <c r="B745" t="s">
        <v>6</v>
      </c>
      <c r="C745">
        <v>2180</v>
      </c>
      <c r="D745" t="s">
        <v>1513</v>
      </c>
      <c r="E745" t="s">
        <v>26</v>
      </c>
      <c r="F745" t="s">
        <v>9</v>
      </c>
      <c r="G745">
        <v>80228</v>
      </c>
      <c r="H745">
        <v>98.67</v>
      </c>
      <c r="I745">
        <v>106</v>
      </c>
      <c r="J745" t="s">
        <v>10</v>
      </c>
      <c r="K745">
        <v>1</v>
      </c>
      <c r="L745">
        <v>5</v>
      </c>
    </row>
    <row r="746" spans="1:12">
      <c r="A746" t="s">
        <v>1514</v>
      </c>
      <c r="B746" t="s">
        <v>6</v>
      </c>
      <c r="C746">
        <v>2181</v>
      </c>
      <c r="D746" t="s">
        <v>1515</v>
      </c>
      <c r="E746" t="s">
        <v>35</v>
      </c>
      <c r="F746" t="s">
        <v>9</v>
      </c>
      <c r="G746">
        <v>80015</v>
      </c>
      <c r="H746">
        <v>25.91</v>
      </c>
      <c r="I746">
        <v>102</v>
      </c>
      <c r="J746" t="s">
        <v>10</v>
      </c>
      <c r="K746">
        <v>1</v>
      </c>
      <c r="L746">
        <v>7</v>
      </c>
    </row>
    <row r="747" spans="1:12">
      <c r="A747" t="s">
        <v>1516</v>
      </c>
      <c r="B747" t="s">
        <v>6</v>
      </c>
      <c r="C747">
        <v>2186</v>
      </c>
      <c r="D747" t="s">
        <v>1517</v>
      </c>
      <c r="E747" t="s">
        <v>35</v>
      </c>
      <c r="F747" t="s">
        <v>9</v>
      </c>
      <c r="G747">
        <v>80011</v>
      </c>
      <c r="H747">
        <v>219.53</v>
      </c>
      <c r="I747">
        <v>105</v>
      </c>
      <c r="J747" t="s">
        <v>10</v>
      </c>
      <c r="K747">
        <v>1</v>
      </c>
      <c r="L747">
        <v>1</v>
      </c>
    </row>
    <row r="748" spans="1:12">
      <c r="A748" t="s">
        <v>1518</v>
      </c>
      <c r="B748" t="s">
        <v>6</v>
      </c>
      <c r="C748">
        <v>2195</v>
      </c>
      <c r="D748" t="s">
        <v>1519</v>
      </c>
      <c r="E748" t="s">
        <v>29</v>
      </c>
      <c r="F748" t="s">
        <v>9</v>
      </c>
      <c r="G748">
        <v>80004</v>
      </c>
      <c r="H748">
        <v>83.65</v>
      </c>
      <c r="I748">
        <v>108</v>
      </c>
      <c r="J748" t="s">
        <v>10</v>
      </c>
      <c r="K748">
        <v>2</v>
      </c>
      <c r="L748">
        <v>1</v>
      </c>
    </row>
    <row r="749" spans="1:12">
      <c r="A749" t="s">
        <v>1520</v>
      </c>
      <c r="B749" t="s">
        <v>6</v>
      </c>
      <c r="C749">
        <v>2198</v>
      </c>
      <c r="D749" t="s">
        <v>1521</v>
      </c>
      <c r="E749" t="s">
        <v>8</v>
      </c>
      <c r="F749" t="s">
        <v>9</v>
      </c>
      <c r="G749">
        <v>80247</v>
      </c>
      <c r="H749">
        <v>152.63</v>
      </c>
      <c r="I749">
        <v>105</v>
      </c>
      <c r="J749" t="s">
        <v>14</v>
      </c>
      <c r="K749">
        <v>3</v>
      </c>
      <c r="L749">
        <v>2</v>
      </c>
    </row>
    <row r="750" spans="1:12">
      <c r="A750" t="s">
        <v>1522</v>
      </c>
      <c r="B750" t="s">
        <v>6</v>
      </c>
      <c r="C750">
        <v>2201</v>
      </c>
      <c r="D750" t="s">
        <v>1523</v>
      </c>
      <c r="E750" t="s">
        <v>29</v>
      </c>
      <c r="F750" t="s">
        <v>9</v>
      </c>
      <c r="G750">
        <v>80005</v>
      </c>
      <c r="H750">
        <v>36.9</v>
      </c>
      <c r="I750">
        <v>103</v>
      </c>
      <c r="J750" t="s">
        <v>10</v>
      </c>
      <c r="K750">
        <v>1</v>
      </c>
      <c r="L750">
        <v>5</v>
      </c>
    </row>
    <row r="751" spans="1:12">
      <c r="A751" t="s">
        <v>1524</v>
      </c>
      <c r="B751" t="s">
        <v>6</v>
      </c>
      <c r="C751">
        <v>2207</v>
      </c>
      <c r="D751" t="s">
        <v>1525</v>
      </c>
      <c r="E751" t="s">
        <v>26</v>
      </c>
      <c r="F751" t="s">
        <v>9</v>
      </c>
      <c r="G751">
        <v>80226</v>
      </c>
      <c r="H751">
        <v>95.93</v>
      </c>
      <c r="I751">
        <v>106</v>
      </c>
      <c r="J751" t="s">
        <v>14</v>
      </c>
      <c r="K751">
        <v>1</v>
      </c>
      <c r="L751">
        <v>1</v>
      </c>
    </row>
    <row r="752" spans="1:12">
      <c r="A752" t="s">
        <v>1526</v>
      </c>
      <c r="B752" t="s">
        <v>6</v>
      </c>
      <c r="C752">
        <v>2211</v>
      </c>
      <c r="D752" t="s">
        <v>1527</v>
      </c>
      <c r="E752" t="s">
        <v>84</v>
      </c>
      <c r="F752" t="s">
        <v>9</v>
      </c>
      <c r="G752">
        <v>80233</v>
      </c>
      <c r="H752">
        <v>130.66999999999999</v>
      </c>
      <c r="I752">
        <v>109</v>
      </c>
      <c r="J752" t="s">
        <v>14</v>
      </c>
      <c r="K752">
        <v>3</v>
      </c>
      <c r="L752">
        <v>8</v>
      </c>
    </row>
    <row r="753" spans="1:12">
      <c r="A753" t="s">
        <v>1528</v>
      </c>
      <c r="B753" t="s">
        <v>6</v>
      </c>
      <c r="C753">
        <v>2221</v>
      </c>
      <c r="D753" t="s">
        <v>1529</v>
      </c>
      <c r="E753" t="s">
        <v>337</v>
      </c>
      <c r="F753" t="s">
        <v>9</v>
      </c>
      <c r="G753">
        <v>80033</v>
      </c>
      <c r="H753">
        <v>156.25</v>
      </c>
      <c r="I753">
        <v>103</v>
      </c>
      <c r="J753" t="s">
        <v>10</v>
      </c>
      <c r="K753">
        <v>2</v>
      </c>
      <c r="L753">
        <v>1</v>
      </c>
    </row>
    <row r="754" spans="1:12">
      <c r="A754" t="s">
        <v>1530</v>
      </c>
      <c r="B754" t="s">
        <v>6</v>
      </c>
      <c r="C754">
        <v>2233</v>
      </c>
      <c r="D754" t="s">
        <v>1531</v>
      </c>
      <c r="E754" t="s">
        <v>8</v>
      </c>
      <c r="F754" t="s">
        <v>9</v>
      </c>
      <c r="G754">
        <v>80210</v>
      </c>
      <c r="H754">
        <v>43.09</v>
      </c>
      <c r="I754">
        <v>100</v>
      </c>
      <c r="J754" t="s">
        <v>10</v>
      </c>
      <c r="K754">
        <v>1</v>
      </c>
      <c r="L754">
        <v>4</v>
      </c>
    </row>
    <row r="755" spans="1:12">
      <c r="A755" t="s">
        <v>1532</v>
      </c>
      <c r="B755" t="s">
        <v>6</v>
      </c>
      <c r="C755">
        <v>2234</v>
      </c>
      <c r="D755" t="s">
        <v>1533</v>
      </c>
      <c r="E755" t="s">
        <v>26</v>
      </c>
      <c r="F755" t="s">
        <v>9</v>
      </c>
      <c r="G755">
        <v>80228</v>
      </c>
      <c r="H755">
        <v>77.260000000000005</v>
      </c>
      <c r="I755">
        <v>106</v>
      </c>
      <c r="J755" t="s">
        <v>10</v>
      </c>
      <c r="K755">
        <v>1</v>
      </c>
      <c r="L755">
        <v>1</v>
      </c>
    </row>
    <row r="756" spans="1:12">
      <c r="A756" t="s">
        <v>1534</v>
      </c>
      <c r="B756" t="s">
        <v>6</v>
      </c>
      <c r="C756">
        <v>2235</v>
      </c>
      <c r="D756" t="s">
        <v>1535</v>
      </c>
      <c r="E756" t="s">
        <v>8</v>
      </c>
      <c r="F756" t="s">
        <v>9</v>
      </c>
      <c r="G756">
        <v>80219</v>
      </c>
      <c r="H756">
        <v>210.45</v>
      </c>
      <c r="I756">
        <v>101</v>
      </c>
      <c r="J756" t="s">
        <v>10</v>
      </c>
      <c r="K756">
        <v>1</v>
      </c>
      <c r="L756">
        <v>2</v>
      </c>
    </row>
    <row r="757" spans="1:12">
      <c r="A757" t="s">
        <v>1536</v>
      </c>
      <c r="B757" t="s">
        <v>6</v>
      </c>
      <c r="C757">
        <v>2236</v>
      </c>
      <c r="D757" t="s">
        <v>1537</v>
      </c>
      <c r="E757" t="s">
        <v>32</v>
      </c>
      <c r="F757" t="s">
        <v>9</v>
      </c>
      <c r="G757">
        <v>80020</v>
      </c>
      <c r="H757">
        <v>217.45</v>
      </c>
      <c r="I757">
        <v>109</v>
      </c>
      <c r="J757" t="s">
        <v>14</v>
      </c>
      <c r="K757">
        <v>1</v>
      </c>
      <c r="L757">
        <v>6</v>
      </c>
    </row>
    <row r="758" spans="1:12">
      <c r="A758" t="s">
        <v>1538</v>
      </c>
      <c r="B758" t="s">
        <v>6</v>
      </c>
      <c r="C758">
        <v>2237</v>
      </c>
      <c r="D758" t="s">
        <v>1539</v>
      </c>
      <c r="E758" t="s">
        <v>8</v>
      </c>
      <c r="F758" t="s">
        <v>9</v>
      </c>
      <c r="G758">
        <v>80219</v>
      </c>
      <c r="H758">
        <v>123.4</v>
      </c>
      <c r="I758">
        <v>107</v>
      </c>
      <c r="J758" t="s">
        <v>10</v>
      </c>
      <c r="K758">
        <v>1</v>
      </c>
      <c r="L758">
        <v>5</v>
      </c>
    </row>
    <row r="759" spans="1:12">
      <c r="A759" t="s">
        <v>1540</v>
      </c>
      <c r="B759" t="s">
        <v>6</v>
      </c>
      <c r="C759">
        <v>2240</v>
      </c>
      <c r="D759" t="s">
        <v>1541</v>
      </c>
      <c r="E759" t="s">
        <v>8</v>
      </c>
      <c r="F759" t="s">
        <v>9</v>
      </c>
      <c r="G759">
        <v>80247</v>
      </c>
      <c r="H759">
        <v>203.05</v>
      </c>
      <c r="I759">
        <v>101</v>
      </c>
      <c r="J759" t="s">
        <v>10</v>
      </c>
      <c r="K759">
        <v>2</v>
      </c>
      <c r="L759">
        <v>1</v>
      </c>
    </row>
    <row r="760" spans="1:12">
      <c r="A760" t="s">
        <v>1542</v>
      </c>
      <c r="B760" t="s">
        <v>6</v>
      </c>
      <c r="C760">
        <v>2241</v>
      </c>
      <c r="D760" t="s">
        <v>1543</v>
      </c>
      <c r="E760" t="s">
        <v>35</v>
      </c>
      <c r="F760" t="s">
        <v>9</v>
      </c>
      <c r="G760">
        <v>80017</v>
      </c>
      <c r="H760">
        <v>170.22</v>
      </c>
      <c r="I760">
        <v>105</v>
      </c>
      <c r="J760" t="s">
        <v>10</v>
      </c>
      <c r="K760">
        <v>2</v>
      </c>
      <c r="L760">
        <v>8</v>
      </c>
    </row>
    <row r="761" spans="1:12">
      <c r="A761" t="s">
        <v>1544</v>
      </c>
      <c r="B761" t="s">
        <v>6</v>
      </c>
      <c r="C761">
        <v>2243</v>
      </c>
      <c r="D761" t="s">
        <v>1545</v>
      </c>
      <c r="E761" t="s">
        <v>13</v>
      </c>
      <c r="F761" t="s">
        <v>9</v>
      </c>
      <c r="G761">
        <v>80111</v>
      </c>
      <c r="H761">
        <v>243.95</v>
      </c>
      <c r="I761">
        <v>104</v>
      </c>
      <c r="J761" t="s">
        <v>14</v>
      </c>
      <c r="K761">
        <v>3</v>
      </c>
      <c r="L761">
        <v>7</v>
      </c>
    </row>
    <row r="762" spans="1:12">
      <c r="A762" t="s">
        <v>1546</v>
      </c>
      <c r="B762" t="s">
        <v>6</v>
      </c>
      <c r="C762">
        <v>2244</v>
      </c>
      <c r="D762" t="s">
        <v>1547</v>
      </c>
      <c r="E762" t="s">
        <v>35</v>
      </c>
      <c r="F762" t="s">
        <v>9</v>
      </c>
      <c r="G762">
        <v>80012</v>
      </c>
      <c r="H762">
        <v>198.33</v>
      </c>
      <c r="I762">
        <v>105</v>
      </c>
      <c r="J762" t="s">
        <v>10</v>
      </c>
      <c r="K762">
        <v>3</v>
      </c>
      <c r="L762">
        <v>4</v>
      </c>
    </row>
    <row r="763" spans="1:12">
      <c r="A763" t="s">
        <v>1548</v>
      </c>
      <c r="B763" t="s">
        <v>6</v>
      </c>
      <c r="C763">
        <v>2247</v>
      </c>
      <c r="D763" t="s">
        <v>1549</v>
      </c>
      <c r="E763" t="s">
        <v>84</v>
      </c>
      <c r="F763" t="s">
        <v>9</v>
      </c>
      <c r="G763">
        <v>80234</v>
      </c>
      <c r="H763">
        <v>218.19</v>
      </c>
      <c r="I763">
        <v>103</v>
      </c>
      <c r="J763" t="s">
        <v>14</v>
      </c>
      <c r="K763">
        <v>1</v>
      </c>
      <c r="L763">
        <v>7</v>
      </c>
    </row>
    <row r="764" spans="1:12">
      <c r="A764" t="s">
        <v>1550</v>
      </c>
      <c r="B764" t="s">
        <v>6</v>
      </c>
      <c r="C764">
        <v>2250</v>
      </c>
      <c r="D764" t="s">
        <v>1551</v>
      </c>
      <c r="E764" t="s">
        <v>35</v>
      </c>
      <c r="F764" t="s">
        <v>9</v>
      </c>
      <c r="G764">
        <v>80012</v>
      </c>
      <c r="H764">
        <v>276.06</v>
      </c>
      <c r="I764">
        <v>105</v>
      </c>
      <c r="J764" t="s">
        <v>10</v>
      </c>
      <c r="K764">
        <v>4</v>
      </c>
      <c r="L764">
        <v>5</v>
      </c>
    </row>
    <row r="765" spans="1:12">
      <c r="A765" t="s">
        <v>1552</v>
      </c>
      <c r="B765" t="s">
        <v>6</v>
      </c>
      <c r="C765">
        <v>2253</v>
      </c>
      <c r="D765" t="s">
        <v>1553</v>
      </c>
      <c r="E765" t="s">
        <v>84</v>
      </c>
      <c r="F765" t="s">
        <v>9</v>
      </c>
      <c r="G765">
        <v>80234</v>
      </c>
      <c r="H765">
        <v>235.44</v>
      </c>
      <c r="I765">
        <v>108</v>
      </c>
      <c r="J765" t="s">
        <v>10</v>
      </c>
      <c r="K765">
        <v>1</v>
      </c>
      <c r="L765">
        <v>4</v>
      </c>
    </row>
    <row r="766" spans="1:12">
      <c r="A766" t="s">
        <v>1554</v>
      </c>
      <c r="B766" t="s">
        <v>6</v>
      </c>
      <c r="C766">
        <v>2262</v>
      </c>
      <c r="D766" t="s">
        <v>1555</v>
      </c>
      <c r="E766" t="s">
        <v>156</v>
      </c>
      <c r="F766" t="s">
        <v>9</v>
      </c>
      <c r="G766">
        <v>80134</v>
      </c>
      <c r="H766">
        <v>14.86</v>
      </c>
      <c r="I766">
        <v>102</v>
      </c>
      <c r="J766" t="s">
        <v>10</v>
      </c>
      <c r="K766">
        <v>1</v>
      </c>
      <c r="L766">
        <v>2</v>
      </c>
    </row>
    <row r="767" spans="1:12">
      <c r="A767" t="s">
        <v>1556</v>
      </c>
      <c r="B767" t="s">
        <v>6</v>
      </c>
      <c r="C767">
        <v>2269</v>
      </c>
      <c r="D767" t="s">
        <v>1557</v>
      </c>
      <c r="E767" t="s">
        <v>8</v>
      </c>
      <c r="F767" t="s">
        <v>9</v>
      </c>
      <c r="G767">
        <v>80236</v>
      </c>
      <c r="H767">
        <v>246.55</v>
      </c>
      <c r="I767">
        <v>106</v>
      </c>
      <c r="J767" t="s">
        <v>10</v>
      </c>
      <c r="K767">
        <v>1</v>
      </c>
      <c r="L767">
        <v>7</v>
      </c>
    </row>
    <row r="768" spans="1:12">
      <c r="A768" t="s">
        <v>1558</v>
      </c>
      <c r="B768" t="s">
        <v>6</v>
      </c>
      <c r="C768">
        <v>2277</v>
      </c>
      <c r="D768" t="s">
        <v>1559</v>
      </c>
      <c r="E768" t="s">
        <v>26</v>
      </c>
      <c r="F768" t="s">
        <v>9</v>
      </c>
      <c r="G768">
        <v>80226</v>
      </c>
      <c r="H768">
        <v>201.63</v>
      </c>
      <c r="I768">
        <v>101</v>
      </c>
      <c r="J768" t="s">
        <v>10</v>
      </c>
      <c r="K768">
        <v>3</v>
      </c>
      <c r="L768">
        <v>7</v>
      </c>
    </row>
    <row r="769" spans="1:12">
      <c r="A769" t="s">
        <v>1560</v>
      </c>
      <c r="B769" t="s">
        <v>6</v>
      </c>
      <c r="C769">
        <v>2280</v>
      </c>
      <c r="D769" t="s">
        <v>1561</v>
      </c>
      <c r="E769" t="s">
        <v>97</v>
      </c>
      <c r="F769" t="s">
        <v>9</v>
      </c>
      <c r="G769">
        <v>80123</v>
      </c>
      <c r="H769">
        <v>161.79</v>
      </c>
      <c r="I769">
        <v>101</v>
      </c>
      <c r="J769" t="s">
        <v>10</v>
      </c>
      <c r="K769">
        <v>1</v>
      </c>
      <c r="L769">
        <v>2</v>
      </c>
    </row>
    <row r="770" spans="1:12">
      <c r="A770" t="s">
        <v>1562</v>
      </c>
      <c r="B770" t="s">
        <v>6</v>
      </c>
      <c r="C770">
        <v>2283</v>
      </c>
      <c r="D770" t="s">
        <v>1563</v>
      </c>
      <c r="E770" t="s">
        <v>8</v>
      </c>
      <c r="F770" t="s">
        <v>9</v>
      </c>
      <c r="G770">
        <v>80246</v>
      </c>
      <c r="H770">
        <v>132.99</v>
      </c>
      <c r="I770">
        <v>100</v>
      </c>
      <c r="J770" t="s">
        <v>10</v>
      </c>
      <c r="K770">
        <v>1</v>
      </c>
      <c r="L770">
        <v>1</v>
      </c>
    </row>
    <row r="771" spans="1:12">
      <c r="A771" t="s">
        <v>1564</v>
      </c>
      <c r="B771" t="s">
        <v>6</v>
      </c>
      <c r="C771">
        <v>2289</v>
      </c>
      <c r="D771" t="s">
        <v>1565</v>
      </c>
      <c r="E771" t="s">
        <v>35</v>
      </c>
      <c r="F771" t="s">
        <v>9</v>
      </c>
      <c r="G771">
        <v>80016</v>
      </c>
      <c r="H771">
        <v>202.6</v>
      </c>
      <c r="I771">
        <v>102</v>
      </c>
      <c r="J771" t="s">
        <v>10</v>
      </c>
      <c r="K771">
        <v>3</v>
      </c>
      <c r="L771">
        <v>6</v>
      </c>
    </row>
    <row r="772" spans="1:12">
      <c r="A772" t="s">
        <v>1566</v>
      </c>
      <c r="B772" t="s">
        <v>6</v>
      </c>
      <c r="C772">
        <v>2293</v>
      </c>
      <c r="D772" t="s">
        <v>1567</v>
      </c>
      <c r="E772" t="s">
        <v>48</v>
      </c>
      <c r="F772" t="s">
        <v>9</v>
      </c>
      <c r="G772">
        <v>80113</v>
      </c>
      <c r="H772">
        <v>179.79</v>
      </c>
      <c r="I772">
        <v>100</v>
      </c>
      <c r="J772" t="s">
        <v>10</v>
      </c>
      <c r="K772">
        <v>1</v>
      </c>
      <c r="L772">
        <v>6</v>
      </c>
    </row>
    <row r="773" spans="1:12">
      <c r="A773" t="s">
        <v>1568</v>
      </c>
      <c r="B773" t="s">
        <v>6</v>
      </c>
      <c r="C773">
        <v>2294</v>
      </c>
      <c r="D773" t="s">
        <v>1569</v>
      </c>
      <c r="E773" t="s">
        <v>8</v>
      </c>
      <c r="F773" t="s">
        <v>9</v>
      </c>
      <c r="G773">
        <v>80231</v>
      </c>
      <c r="H773">
        <v>139.80000000000001</v>
      </c>
      <c r="I773">
        <v>101</v>
      </c>
      <c r="J773" t="s">
        <v>10</v>
      </c>
      <c r="K773">
        <v>1</v>
      </c>
      <c r="L773">
        <v>7</v>
      </c>
    </row>
    <row r="774" spans="1:12">
      <c r="A774" t="s">
        <v>1570</v>
      </c>
      <c r="B774" t="s">
        <v>6</v>
      </c>
      <c r="C774">
        <v>2295</v>
      </c>
      <c r="D774" t="s">
        <v>1571</v>
      </c>
      <c r="E774" t="s">
        <v>8</v>
      </c>
      <c r="F774" t="s">
        <v>9</v>
      </c>
      <c r="G774">
        <v>80222</v>
      </c>
      <c r="H774">
        <v>36.26</v>
      </c>
      <c r="I774">
        <v>101</v>
      </c>
      <c r="J774" t="s">
        <v>10</v>
      </c>
      <c r="K774">
        <v>1</v>
      </c>
      <c r="L774">
        <v>6</v>
      </c>
    </row>
    <row r="775" spans="1:12">
      <c r="A775" t="s">
        <v>1572</v>
      </c>
      <c r="B775" t="s">
        <v>6</v>
      </c>
      <c r="C775">
        <v>2296</v>
      </c>
      <c r="D775" t="s">
        <v>1573</v>
      </c>
      <c r="E775" t="s">
        <v>29</v>
      </c>
      <c r="F775" t="s">
        <v>9</v>
      </c>
      <c r="G775">
        <v>80004</v>
      </c>
      <c r="H775">
        <v>106.91</v>
      </c>
      <c r="I775">
        <v>108</v>
      </c>
      <c r="J775" t="s">
        <v>10</v>
      </c>
      <c r="K775">
        <v>1</v>
      </c>
      <c r="L775">
        <v>5</v>
      </c>
    </row>
    <row r="776" spans="1:12">
      <c r="A776" t="s">
        <v>1574</v>
      </c>
      <c r="B776" t="s">
        <v>6</v>
      </c>
      <c r="C776">
        <v>2297</v>
      </c>
      <c r="D776" t="s">
        <v>1575</v>
      </c>
      <c r="E776" t="s">
        <v>8</v>
      </c>
      <c r="F776" t="s">
        <v>9</v>
      </c>
      <c r="G776">
        <v>80234</v>
      </c>
      <c r="H776">
        <v>159.91999999999999</v>
      </c>
      <c r="I776">
        <v>103</v>
      </c>
      <c r="J776" t="s">
        <v>10</v>
      </c>
      <c r="K776">
        <v>1</v>
      </c>
      <c r="L776">
        <v>8</v>
      </c>
    </row>
    <row r="777" spans="1:12">
      <c r="A777" t="s">
        <v>1576</v>
      </c>
      <c r="B777" t="s">
        <v>6</v>
      </c>
      <c r="C777">
        <v>2298</v>
      </c>
      <c r="D777" t="s">
        <v>1577</v>
      </c>
      <c r="E777" t="s">
        <v>8</v>
      </c>
      <c r="F777" t="s">
        <v>9</v>
      </c>
      <c r="G777">
        <v>80236</v>
      </c>
      <c r="H777">
        <v>232.76</v>
      </c>
      <c r="I777">
        <v>101</v>
      </c>
      <c r="J777" t="s">
        <v>10</v>
      </c>
      <c r="K777">
        <v>1</v>
      </c>
      <c r="L777">
        <v>6</v>
      </c>
    </row>
    <row r="778" spans="1:12">
      <c r="A778" t="s">
        <v>1578</v>
      </c>
      <c r="B778" t="s">
        <v>6</v>
      </c>
      <c r="C778">
        <v>2299</v>
      </c>
      <c r="D778" t="s">
        <v>1579</v>
      </c>
      <c r="E778" t="s">
        <v>8</v>
      </c>
      <c r="F778" t="s">
        <v>9</v>
      </c>
      <c r="G778">
        <v>80218</v>
      </c>
      <c r="H778">
        <v>192.43</v>
      </c>
      <c r="I778">
        <v>107</v>
      </c>
      <c r="J778" t="s">
        <v>10</v>
      </c>
      <c r="K778">
        <v>1</v>
      </c>
      <c r="L778">
        <v>3</v>
      </c>
    </row>
    <row r="779" spans="1:12">
      <c r="A779" t="s">
        <v>1580</v>
      </c>
      <c r="B779" t="s">
        <v>6</v>
      </c>
      <c r="C779">
        <v>2300</v>
      </c>
      <c r="D779" t="s">
        <v>1581</v>
      </c>
      <c r="E779" t="s">
        <v>8</v>
      </c>
      <c r="F779" t="s">
        <v>9</v>
      </c>
      <c r="G779">
        <v>80207</v>
      </c>
      <c r="H779">
        <v>192.65</v>
      </c>
      <c r="I779">
        <v>105</v>
      </c>
      <c r="J779" t="s">
        <v>10</v>
      </c>
      <c r="K779">
        <v>2</v>
      </c>
      <c r="L779">
        <v>7</v>
      </c>
    </row>
    <row r="780" spans="1:12">
      <c r="A780" t="s">
        <v>1582</v>
      </c>
      <c r="B780" t="s">
        <v>6</v>
      </c>
      <c r="C780">
        <v>2301</v>
      </c>
      <c r="D780" t="s">
        <v>1583</v>
      </c>
      <c r="E780" t="s">
        <v>8</v>
      </c>
      <c r="F780" t="s">
        <v>9</v>
      </c>
      <c r="G780">
        <v>80231</v>
      </c>
      <c r="H780">
        <v>215.87</v>
      </c>
      <c r="I780">
        <v>101</v>
      </c>
      <c r="J780" t="s">
        <v>10</v>
      </c>
      <c r="K780">
        <v>1</v>
      </c>
      <c r="L780">
        <v>6</v>
      </c>
    </row>
    <row r="781" spans="1:12">
      <c r="A781" t="s">
        <v>1584</v>
      </c>
      <c r="B781" t="s">
        <v>6</v>
      </c>
      <c r="C781">
        <v>2306</v>
      </c>
      <c r="D781" t="s">
        <v>1585</v>
      </c>
      <c r="E781" t="s">
        <v>8</v>
      </c>
      <c r="F781" t="s">
        <v>9</v>
      </c>
      <c r="G781">
        <v>80237</v>
      </c>
      <c r="H781">
        <v>189.18</v>
      </c>
      <c r="I781">
        <v>100</v>
      </c>
      <c r="J781" t="s">
        <v>10</v>
      </c>
      <c r="K781">
        <v>1</v>
      </c>
      <c r="L781">
        <v>5</v>
      </c>
    </row>
    <row r="782" spans="1:12">
      <c r="A782" t="s">
        <v>1586</v>
      </c>
      <c r="B782" t="s">
        <v>6</v>
      </c>
      <c r="C782">
        <v>2310</v>
      </c>
      <c r="D782" t="s">
        <v>1587</v>
      </c>
      <c r="E782" t="s">
        <v>77</v>
      </c>
      <c r="F782" t="s">
        <v>9</v>
      </c>
      <c r="G782">
        <v>80031</v>
      </c>
      <c r="H782">
        <v>46.1</v>
      </c>
      <c r="I782">
        <v>103</v>
      </c>
      <c r="J782" t="s">
        <v>10</v>
      </c>
      <c r="K782">
        <v>1</v>
      </c>
      <c r="L782">
        <v>2</v>
      </c>
    </row>
    <row r="783" spans="1:12">
      <c r="A783" t="s">
        <v>1588</v>
      </c>
      <c r="B783" t="s">
        <v>6</v>
      </c>
      <c r="C783">
        <v>2311</v>
      </c>
      <c r="D783" t="s">
        <v>1589</v>
      </c>
      <c r="E783" t="s">
        <v>8</v>
      </c>
      <c r="F783" t="s">
        <v>9</v>
      </c>
      <c r="G783">
        <v>80237</v>
      </c>
      <c r="H783">
        <v>243.64</v>
      </c>
      <c r="I783">
        <v>100</v>
      </c>
      <c r="J783" t="s">
        <v>10</v>
      </c>
      <c r="K783">
        <v>1</v>
      </c>
      <c r="L783">
        <v>5</v>
      </c>
    </row>
    <row r="784" spans="1:12">
      <c r="A784" t="s">
        <v>1590</v>
      </c>
      <c r="B784" t="s">
        <v>6</v>
      </c>
      <c r="C784">
        <v>2312</v>
      </c>
      <c r="D784" t="s">
        <v>1591</v>
      </c>
      <c r="E784" t="s">
        <v>212</v>
      </c>
      <c r="F784" t="s">
        <v>9</v>
      </c>
      <c r="G784">
        <v>80233</v>
      </c>
      <c r="H784">
        <v>238.19</v>
      </c>
      <c r="I784">
        <v>109</v>
      </c>
      <c r="J784" t="s">
        <v>10</v>
      </c>
      <c r="K784">
        <v>1</v>
      </c>
      <c r="L784">
        <v>3</v>
      </c>
    </row>
    <row r="785" spans="1:12">
      <c r="A785" t="s">
        <v>1592</v>
      </c>
      <c r="B785" t="s">
        <v>6</v>
      </c>
      <c r="C785">
        <v>2314</v>
      </c>
      <c r="D785" t="s">
        <v>1593</v>
      </c>
      <c r="E785" t="s">
        <v>35</v>
      </c>
      <c r="F785" t="s">
        <v>9</v>
      </c>
      <c r="G785">
        <v>80016</v>
      </c>
      <c r="H785">
        <v>218.93</v>
      </c>
      <c r="I785">
        <v>104</v>
      </c>
      <c r="J785" t="s">
        <v>10</v>
      </c>
      <c r="K785">
        <v>1</v>
      </c>
      <c r="L785">
        <v>1</v>
      </c>
    </row>
    <row r="786" spans="1:12">
      <c r="A786" t="s">
        <v>1594</v>
      </c>
      <c r="B786" t="s">
        <v>6</v>
      </c>
      <c r="C786">
        <v>2316</v>
      </c>
      <c r="D786" t="s">
        <v>1595</v>
      </c>
      <c r="E786" t="s">
        <v>35</v>
      </c>
      <c r="F786" t="s">
        <v>9</v>
      </c>
      <c r="G786">
        <v>80012</v>
      </c>
      <c r="H786">
        <v>105.17</v>
      </c>
      <c r="I786">
        <v>105</v>
      </c>
      <c r="J786" t="s">
        <v>10</v>
      </c>
      <c r="K786">
        <v>1</v>
      </c>
      <c r="L786">
        <v>2</v>
      </c>
    </row>
    <row r="787" spans="1:12">
      <c r="A787" t="s">
        <v>1596</v>
      </c>
      <c r="B787" t="s">
        <v>6</v>
      </c>
      <c r="C787">
        <v>2317</v>
      </c>
      <c r="D787" t="s">
        <v>1597</v>
      </c>
      <c r="E787" t="s">
        <v>8</v>
      </c>
      <c r="F787" t="s">
        <v>9</v>
      </c>
      <c r="G787">
        <v>80247</v>
      </c>
      <c r="H787">
        <v>13.83</v>
      </c>
      <c r="I787">
        <v>102</v>
      </c>
      <c r="J787" t="s">
        <v>10</v>
      </c>
      <c r="K787">
        <v>1</v>
      </c>
      <c r="L787">
        <v>4</v>
      </c>
    </row>
    <row r="788" spans="1:12">
      <c r="A788" t="s">
        <v>1598</v>
      </c>
      <c r="B788" t="s">
        <v>6</v>
      </c>
      <c r="C788">
        <v>2318</v>
      </c>
      <c r="D788" t="s">
        <v>1599</v>
      </c>
      <c r="E788" t="s">
        <v>48</v>
      </c>
      <c r="F788" t="s">
        <v>9</v>
      </c>
      <c r="G788">
        <v>80113</v>
      </c>
      <c r="H788">
        <v>160.84</v>
      </c>
      <c r="I788">
        <v>100</v>
      </c>
      <c r="J788" t="s">
        <v>10</v>
      </c>
      <c r="K788">
        <v>1</v>
      </c>
      <c r="L788">
        <v>7</v>
      </c>
    </row>
    <row r="789" spans="1:12">
      <c r="A789" t="s">
        <v>1600</v>
      </c>
      <c r="B789" t="s">
        <v>6</v>
      </c>
      <c r="C789">
        <v>2319</v>
      </c>
      <c r="D789" t="s">
        <v>1601</v>
      </c>
      <c r="E789" t="s">
        <v>48</v>
      </c>
      <c r="F789" t="s">
        <v>9</v>
      </c>
      <c r="G789">
        <v>80113</v>
      </c>
      <c r="H789">
        <v>143.6</v>
      </c>
      <c r="I789">
        <v>100</v>
      </c>
      <c r="J789" t="s">
        <v>10</v>
      </c>
      <c r="K789">
        <v>1</v>
      </c>
      <c r="L789">
        <v>7</v>
      </c>
    </row>
    <row r="790" spans="1:12">
      <c r="A790" t="s">
        <v>1602</v>
      </c>
      <c r="B790" t="s">
        <v>6</v>
      </c>
      <c r="C790">
        <v>2320</v>
      </c>
      <c r="D790" t="s">
        <v>1603</v>
      </c>
      <c r="E790" t="s">
        <v>35</v>
      </c>
      <c r="F790" t="s">
        <v>9</v>
      </c>
      <c r="G790">
        <v>80011</v>
      </c>
      <c r="H790">
        <v>107.23</v>
      </c>
      <c r="I790">
        <v>105</v>
      </c>
      <c r="J790" t="s">
        <v>10</v>
      </c>
      <c r="K790">
        <v>1</v>
      </c>
      <c r="L790">
        <v>8</v>
      </c>
    </row>
    <row r="791" spans="1:12">
      <c r="A791" t="s">
        <v>1604</v>
      </c>
      <c r="B791" t="s">
        <v>6</v>
      </c>
      <c r="C791">
        <v>2324</v>
      </c>
      <c r="D791" t="s">
        <v>1605</v>
      </c>
      <c r="E791" t="s">
        <v>35</v>
      </c>
      <c r="F791" t="s">
        <v>9</v>
      </c>
      <c r="G791">
        <v>80015</v>
      </c>
      <c r="H791">
        <v>270.72000000000003</v>
      </c>
      <c r="I791">
        <v>104</v>
      </c>
      <c r="J791" t="s">
        <v>10</v>
      </c>
      <c r="K791">
        <v>1</v>
      </c>
      <c r="L791">
        <v>5</v>
      </c>
    </row>
    <row r="792" spans="1:12">
      <c r="A792" t="s">
        <v>1606</v>
      </c>
      <c r="B792" t="s">
        <v>6</v>
      </c>
      <c r="C792">
        <v>2325</v>
      </c>
      <c r="D792" t="s">
        <v>1607</v>
      </c>
      <c r="E792" t="s">
        <v>35</v>
      </c>
      <c r="F792" t="s">
        <v>9</v>
      </c>
      <c r="G792">
        <v>80017</v>
      </c>
      <c r="H792">
        <v>139.15</v>
      </c>
      <c r="I792">
        <v>105</v>
      </c>
      <c r="J792" t="s">
        <v>14</v>
      </c>
      <c r="K792">
        <v>1</v>
      </c>
      <c r="L792">
        <v>2</v>
      </c>
    </row>
    <row r="793" spans="1:12">
      <c r="A793" t="s">
        <v>1608</v>
      </c>
      <c r="B793" t="s">
        <v>6</v>
      </c>
      <c r="C793">
        <v>2326</v>
      </c>
      <c r="D793" t="s">
        <v>1609</v>
      </c>
      <c r="E793" t="s">
        <v>35</v>
      </c>
      <c r="F793" t="s">
        <v>9</v>
      </c>
      <c r="G793">
        <v>80015</v>
      </c>
      <c r="H793">
        <v>81.02</v>
      </c>
      <c r="I793">
        <v>104</v>
      </c>
      <c r="J793" t="s">
        <v>10</v>
      </c>
      <c r="K793">
        <v>1</v>
      </c>
      <c r="L793">
        <v>6</v>
      </c>
    </row>
    <row r="794" spans="1:12">
      <c r="A794" t="s">
        <v>1610</v>
      </c>
      <c r="B794" t="s">
        <v>6</v>
      </c>
      <c r="C794">
        <v>2327</v>
      </c>
      <c r="D794" t="s">
        <v>1611</v>
      </c>
      <c r="E794" t="s">
        <v>8</v>
      </c>
      <c r="F794" t="s">
        <v>9</v>
      </c>
      <c r="G794">
        <v>80212</v>
      </c>
      <c r="H794">
        <v>158.08000000000001</v>
      </c>
      <c r="I794">
        <v>107</v>
      </c>
      <c r="J794" t="s">
        <v>10</v>
      </c>
      <c r="K794">
        <v>1</v>
      </c>
      <c r="L794">
        <v>7</v>
      </c>
    </row>
    <row r="795" spans="1:12">
      <c r="A795" t="s">
        <v>1612</v>
      </c>
      <c r="B795" t="s">
        <v>6</v>
      </c>
      <c r="C795">
        <v>2335</v>
      </c>
      <c r="D795" t="s">
        <v>1613</v>
      </c>
      <c r="E795" t="s">
        <v>35</v>
      </c>
      <c r="F795" t="s">
        <v>9</v>
      </c>
      <c r="G795">
        <v>80012</v>
      </c>
      <c r="H795">
        <v>176.82</v>
      </c>
      <c r="I795">
        <v>105</v>
      </c>
      <c r="J795" t="s">
        <v>14</v>
      </c>
      <c r="K795">
        <v>1</v>
      </c>
      <c r="L795">
        <v>5</v>
      </c>
    </row>
    <row r="796" spans="1:12">
      <c r="A796" t="s">
        <v>1614</v>
      </c>
      <c r="B796" t="s">
        <v>6</v>
      </c>
      <c r="C796">
        <v>2339</v>
      </c>
      <c r="D796" t="s">
        <v>1615</v>
      </c>
      <c r="E796" t="s">
        <v>1616</v>
      </c>
      <c r="F796" t="s">
        <v>9</v>
      </c>
      <c r="G796">
        <v>80027</v>
      </c>
      <c r="H796">
        <v>128.31</v>
      </c>
      <c r="I796">
        <v>109</v>
      </c>
      <c r="J796" t="s">
        <v>10</v>
      </c>
      <c r="K796">
        <v>2</v>
      </c>
      <c r="L796">
        <v>6</v>
      </c>
    </row>
    <row r="797" spans="1:12">
      <c r="A797" t="s">
        <v>1617</v>
      </c>
      <c r="B797" t="s">
        <v>6</v>
      </c>
      <c r="C797">
        <v>2348</v>
      </c>
      <c r="D797" t="s">
        <v>1618</v>
      </c>
      <c r="E797" t="s">
        <v>97</v>
      </c>
      <c r="F797" t="s">
        <v>9</v>
      </c>
      <c r="G797">
        <v>80120</v>
      </c>
      <c r="H797">
        <v>78.849999999999994</v>
      </c>
      <c r="I797">
        <v>106</v>
      </c>
      <c r="J797" t="s">
        <v>10</v>
      </c>
      <c r="K797">
        <v>1</v>
      </c>
      <c r="L797">
        <v>3</v>
      </c>
    </row>
    <row r="798" spans="1:12">
      <c r="A798" t="s">
        <v>1619</v>
      </c>
      <c r="B798" t="s">
        <v>6</v>
      </c>
      <c r="C798">
        <v>2350</v>
      </c>
      <c r="D798" t="s">
        <v>1620</v>
      </c>
      <c r="E798" t="s">
        <v>35</v>
      </c>
      <c r="F798" t="s">
        <v>9</v>
      </c>
      <c r="G798">
        <v>80013</v>
      </c>
      <c r="H798">
        <v>18.190000000000001</v>
      </c>
      <c r="I798">
        <v>104</v>
      </c>
      <c r="J798" t="s">
        <v>10</v>
      </c>
      <c r="K798">
        <v>1</v>
      </c>
      <c r="L798">
        <v>8</v>
      </c>
    </row>
    <row r="799" spans="1:12">
      <c r="A799" t="s">
        <v>1621</v>
      </c>
      <c r="B799" t="s">
        <v>6</v>
      </c>
      <c r="C799">
        <v>2351</v>
      </c>
      <c r="D799" t="s">
        <v>1622</v>
      </c>
      <c r="E799" t="s">
        <v>8</v>
      </c>
      <c r="F799" t="s">
        <v>9</v>
      </c>
      <c r="G799">
        <v>80219</v>
      </c>
      <c r="H799">
        <v>244.76</v>
      </c>
      <c r="I799">
        <v>101</v>
      </c>
      <c r="J799" t="s">
        <v>14</v>
      </c>
      <c r="K799">
        <v>4</v>
      </c>
      <c r="L799">
        <v>5</v>
      </c>
    </row>
    <row r="800" spans="1:12">
      <c r="A800" t="s">
        <v>1623</v>
      </c>
      <c r="B800" t="s">
        <v>6</v>
      </c>
      <c r="C800">
        <v>2353</v>
      </c>
      <c r="D800" t="s">
        <v>1624</v>
      </c>
      <c r="E800" t="s">
        <v>35</v>
      </c>
      <c r="F800" t="s">
        <v>9</v>
      </c>
      <c r="G800">
        <v>80014</v>
      </c>
      <c r="H800">
        <v>255.76</v>
      </c>
      <c r="I800">
        <v>105</v>
      </c>
      <c r="J800" t="s">
        <v>10</v>
      </c>
      <c r="K800">
        <v>2</v>
      </c>
      <c r="L800">
        <v>7</v>
      </c>
    </row>
    <row r="801" spans="1:12">
      <c r="A801" t="s">
        <v>1625</v>
      </c>
      <c r="B801" t="s">
        <v>6</v>
      </c>
      <c r="C801">
        <v>2361</v>
      </c>
      <c r="D801" t="s">
        <v>1626</v>
      </c>
      <c r="E801" t="s">
        <v>35</v>
      </c>
      <c r="F801" t="s">
        <v>9</v>
      </c>
      <c r="G801">
        <v>80013</v>
      </c>
      <c r="H801">
        <v>127.37</v>
      </c>
      <c r="I801">
        <v>104</v>
      </c>
      <c r="J801" t="s">
        <v>10</v>
      </c>
      <c r="K801">
        <v>2</v>
      </c>
      <c r="L801">
        <v>3</v>
      </c>
    </row>
    <row r="802" spans="1:12">
      <c r="A802" t="s">
        <v>1627</v>
      </c>
      <c r="B802" t="s">
        <v>6</v>
      </c>
      <c r="C802">
        <v>2363</v>
      </c>
      <c r="D802" t="s">
        <v>1628</v>
      </c>
      <c r="E802" t="s">
        <v>316</v>
      </c>
      <c r="F802" t="s">
        <v>9</v>
      </c>
      <c r="G802">
        <v>80403</v>
      </c>
      <c r="H802">
        <v>201.94</v>
      </c>
      <c r="I802">
        <v>103</v>
      </c>
      <c r="J802" t="s">
        <v>10</v>
      </c>
      <c r="K802">
        <v>3</v>
      </c>
      <c r="L802">
        <v>4</v>
      </c>
    </row>
    <row r="803" spans="1:12">
      <c r="A803" t="s">
        <v>1629</v>
      </c>
      <c r="B803" t="s">
        <v>6</v>
      </c>
      <c r="C803">
        <v>2368</v>
      </c>
      <c r="D803" t="s">
        <v>1630</v>
      </c>
      <c r="E803" t="s">
        <v>8</v>
      </c>
      <c r="F803" t="s">
        <v>9</v>
      </c>
      <c r="G803">
        <v>80205</v>
      </c>
      <c r="H803">
        <v>249.37</v>
      </c>
      <c r="I803">
        <v>103</v>
      </c>
      <c r="J803" t="s">
        <v>10</v>
      </c>
      <c r="K803">
        <v>2</v>
      </c>
      <c r="L803">
        <v>7</v>
      </c>
    </row>
    <row r="804" spans="1:12">
      <c r="A804" t="s">
        <v>1631</v>
      </c>
      <c r="B804" t="s">
        <v>6</v>
      </c>
      <c r="C804">
        <v>2377</v>
      </c>
      <c r="D804" t="s">
        <v>1632</v>
      </c>
      <c r="E804" t="s">
        <v>35</v>
      </c>
      <c r="F804" t="s">
        <v>9</v>
      </c>
      <c r="G804">
        <v>80012</v>
      </c>
      <c r="H804">
        <v>270.33999999999997</v>
      </c>
      <c r="I804">
        <v>105</v>
      </c>
      <c r="J804" t="s">
        <v>10</v>
      </c>
      <c r="K804">
        <v>2</v>
      </c>
      <c r="L804">
        <v>5</v>
      </c>
    </row>
    <row r="805" spans="1:12">
      <c r="A805" t="s">
        <v>1633</v>
      </c>
      <c r="B805" t="s">
        <v>6</v>
      </c>
      <c r="C805">
        <v>2379</v>
      </c>
      <c r="D805" t="s">
        <v>1634</v>
      </c>
      <c r="E805" t="s">
        <v>17</v>
      </c>
      <c r="F805" t="s">
        <v>9</v>
      </c>
      <c r="G805">
        <v>80015</v>
      </c>
      <c r="H805">
        <v>182.29</v>
      </c>
      <c r="I805">
        <v>102</v>
      </c>
      <c r="J805" t="s">
        <v>10</v>
      </c>
      <c r="K805">
        <v>1</v>
      </c>
      <c r="L805">
        <v>2</v>
      </c>
    </row>
    <row r="806" spans="1:12">
      <c r="A806" t="s">
        <v>1635</v>
      </c>
      <c r="B806" t="s">
        <v>6</v>
      </c>
      <c r="C806">
        <v>2384</v>
      </c>
      <c r="D806" t="s">
        <v>1636</v>
      </c>
      <c r="E806" t="s">
        <v>700</v>
      </c>
      <c r="F806" t="s">
        <v>9</v>
      </c>
      <c r="G806">
        <v>80126</v>
      </c>
      <c r="H806">
        <v>75.08</v>
      </c>
      <c r="I806">
        <v>104</v>
      </c>
      <c r="J806" t="s">
        <v>10</v>
      </c>
      <c r="K806">
        <v>1</v>
      </c>
      <c r="L806">
        <v>1</v>
      </c>
    </row>
    <row r="807" spans="1:12">
      <c r="A807" t="s">
        <v>1637</v>
      </c>
      <c r="B807" t="s">
        <v>6</v>
      </c>
      <c r="C807">
        <v>2397</v>
      </c>
      <c r="D807" t="s">
        <v>1638</v>
      </c>
      <c r="E807" t="s">
        <v>77</v>
      </c>
      <c r="F807" t="s">
        <v>9</v>
      </c>
      <c r="G807">
        <v>80031</v>
      </c>
      <c r="H807">
        <v>105.6</v>
      </c>
      <c r="I807">
        <v>103</v>
      </c>
      <c r="J807" t="s">
        <v>10</v>
      </c>
      <c r="K807">
        <v>2</v>
      </c>
      <c r="L807">
        <v>2</v>
      </c>
    </row>
    <row r="808" spans="1:12">
      <c r="A808" t="s">
        <v>1639</v>
      </c>
      <c r="B808" t="s">
        <v>6</v>
      </c>
      <c r="C808">
        <v>2401</v>
      </c>
      <c r="D808" t="s">
        <v>1640</v>
      </c>
      <c r="E808" t="s">
        <v>35</v>
      </c>
      <c r="F808" t="s">
        <v>9</v>
      </c>
      <c r="G808">
        <v>80012</v>
      </c>
      <c r="H808">
        <v>124.77</v>
      </c>
      <c r="I808">
        <v>105</v>
      </c>
      <c r="J808" t="s">
        <v>10</v>
      </c>
      <c r="K808">
        <v>1</v>
      </c>
      <c r="L808">
        <v>8</v>
      </c>
    </row>
    <row r="809" spans="1:12">
      <c r="A809" t="s">
        <v>1641</v>
      </c>
      <c r="B809" t="s">
        <v>6</v>
      </c>
      <c r="C809">
        <v>2404</v>
      </c>
      <c r="D809" t="s">
        <v>1642</v>
      </c>
      <c r="E809" t="s">
        <v>17</v>
      </c>
      <c r="F809" t="s">
        <v>9</v>
      </c>
      <c r="G809">
        <v>80015</v>
      </c>
      <c r="H809">
        <v>117.75</v>
      </c>
      <c r="I809">
        <v>104</v>
      </c>
      <c r="J809" t="s">
        <v>10</v>
      </c>
      <c r="K809">
        <v>1</v>
      </c>
      <c r="L809">
        <v>7</v>
      </c>
    </row>
    <row r="810" spans="1:12">
      <c r="A810" t="s">
        <v>1643</v>
      </c>
      <c r="B810" t="s">
        <v>6</v>
      </c>
      <c r="C810">
        <v>2406</v>
      </c>
      <c r="D810" t="s">
        <v>1644</v>
      </c>
      <c r="E810" t="s">
        <v>156</v>
      </c>
      <c r="F810" t="s">
        <v>9</v>
      </c>
      <c r="G810">
        <v>80134</v>
      </c>
      <c r="H810">
        <v>158.46</v>
      </c>
      <c r="I810">
        <v>102</v>
      </c>
      <c r="J810" t="s">
        <v>10</v>
      </c>
      <c r="K810">
        <v>1</v>
      </c>
      <c r="L810">
        <v>3</v>
      </c>
    </row>
    <row r="811" spans="1:12">
      <c r="A811" t="s">
        <v>1645</v>
      </c>
      <c r="B811" t="s">
        <v>6</v>
      </c>
      <c r="C811">
        <v>2407</v>
      </c>
      <c r="D811" t="s">
        <v>1646</v>
      </c>
      <c r="E811" t="s">
        <v>29</v>
      </c>
      <c r="F811" t="s">
        <v>9</v>
      </c>
      <c r="G811">
        <v>80004</v>
      </c>
      <c r="H811">
        <v>1.22</v>
      </c>
      <c r="I811">
        <v>108</v>
      </c>
      <c r="J811" t="s">
        <v>10</v>
      </c>
      <c r="K811">
        <v>1</v>
      </c>
      <c r="L811">
        <v>6</v>
      </c>
    </row>
    <row r="812" spans="1:12">
      <c r="A812" t="s">
        <v>1647</v>
      </c>
      <c r="B812" t="s">
        <v>6</v>
      </c>
      <c r="C812">
        <v>2411</v>
      </c>
      <c r="D812" t="s">
        <v>1648</v>
      </c>
      <c r="E812" t="s">
        <v>337</v>
      </c>
      <c r="F812" t="s">
        <v>9</v>
      </c>
      <c r="G812">
        <v>80033</v>
      </c>
      <c r="H812">
        <v>65.930000000000007</v>
      </c>
      <c r="I812">
        <v>107</v>
      </c>
      <c r="J812" t="s">
        <v>10</v>
      </c>
      <c r="K812">
        <v>1</v>
      </c>
      <c r="L812">
        <v>1</v>
      </c>
    </row>
    <row r="813" spans="1:12">
      <c r="A813" t="s">
        <v>1649</v>
      </c>
      <c r="B813" t="s">
        <v>6</v>
      </c>
      <c r="C813">
        <v>2413</v>
      </c>
      <c r="D813" t="s">
        <v>1650</v>
      </c>
      <c r="E813" t="s">
        <v>8</v>
      </c>
      <c r="F813" t="s">
        <v>9</v>
      </c>
      <c r="G813">
        <v>80206</v>
      </c>
      <c r="H813">
        <v>209.92</v>
      </c>
      <c r="I813">
        <v>100</v>
      </c>
      <c r="J813" t="s">
        <v>10</v>
      </c>
      <c r="K813">
        <v>1</v>
      </c>
      <c r="L813">
        <v>6</v>
      </c>
    </row>
    <row r="814" spans="1:12">
      <c r="A814" t="s">
        <v>1651</v>
      </c>
      <c r="B814" t="s">
        <v>6</v>
      </c>
      <c r="C814">
        <v>2414</v>
      </c>
      <c r="D814" t="s">
        <v>1652</v>
      </c>
      <c r="E814" t="s">
        <v>29</v>
      </c>
      <c r="F814" t="s">
        <v>9</v>
      </c>
      <c r="G814">
        <v>80003</v>
      </c>
      <c r="H814">
        <v>224.37</v>
      </c>
      <c r="I814">
        <v>103</v>
      </c>
      <c r="J814" t="s">
        <v>10</v>
      </c>
      <c r="K814">
        <v>1</v>
      </c>
      <c r="L814">
        <v>8</v>
      </c>
    </row>
    <row r="815" spans="1:12">
      <c r="A815" t="s">
        <v>1653</v>
      </c>
      <c r="B815" t="s">
        <v>6</v>
      </c>
      <c r="C815">
        <v>2415</v>
      </c>
      <c r="D815" t="s">
        <v>1654</v>
      </c>
      <c r="E815" t="s">
        <v>700</v>
      </c>
      <c r="F815" t="s">
        <v>9</v>
      </c>
      <c r="G815">
        <v>80129</v>
      </c>
      <c r="H815">
        <v>157.1</v>
      </c>
      <c r="I815">
        <v>101</v>
      </c>
      <c r="J815" t="s">
        <v>10</v>
      </c>
      <c r="K815">
        <v>1</v>
      </c>
      <c r="L815">
        <v>3</v>
      </c>
    </row>
    <row r="816" spans="1:12">
      <c r="A816" t="s">
        <v>1655</v>
      </c>
      <c r="B816" t="s">
        <v>6</v>
      </c>
      <c r="C816">
        <v>2416</v>
      </c>
      <c r="D816" t="s">
        <v>1656</v>
      </c>
      <c r="E816" t="s">
        <v>316</v>
      </c>
      <c r="F816" t="s">
        <v>9</v>
      </c>
      <c r="G816">
        <v>80401</v>
      </c>
      <c r="H816">
        <v>25.69</v>
      </c>
      <c r="I816">
        <v>108</v>
      </c>
      <c r="J816" t="s">
        <v>10</v>
      </c>
      <c r="K816">
        <v>1</v>
      </c>
      <c r="L816">
        <v>5</v>
      </c>
    </row>
    <row r="817" spans="1:12">
      <c r="A817" t="s">
        <v>1657</v>
      </c>
      <c r="B817" t="s">
        <v>6</v>
      </c>
      <c r="C817">
        <v>2425</v>
      </c>
      <c r="D817" t="s">
        <v>1658</v>
      </c>
      <c r="E817" t="s">
        <v>8</v>
      </c>
      <c r="F817" t="s">
        <v>9</v>
      </c>
      <c r="G817">
        <v>80237</v>
      </c>
      <c r="H817">
        <v>65.069999999999993</v>
      </c>
      <c r="I817">
        <v>100</v>
      </c>
      <c r="J817" t="s">
        <v>10</v>
      </c>
      <c r="K817">
        <v>1</v>
      </c>
      <c r="L817">
        <v>1</v>
      </c>
    </row>
    <row r="818" spans="1:12">
      <c r="A818" t="s">
        <v>1659</v>
      </c>
      <c r="B818" t="s">
        <v>6</v>
      </c>
      <c r="C818">
        <v>2432</v>
      </c>
      <c r="D818" t="s">
        <v>1660</v>
      </c>
      <c r="E818" t="s">
        <v>35</v>
      </c>
      <c r="F818" t="s">
        <v>9</v>
      </c>
      <c r="G818">
        <v>80013</v>
      </c>
      <c r="H818">
        <v>213.88</v>
      </c>
      <c r="I818">
        <v>105</v>
      </c>
      <c r="J818" t="s">
        <v>10</v>
      </c>
      <c r="K818">
        <v>3</v>
      </c>
      <c r="L818">
        <v>7</v>
      </c>
    </row>
    <row r="819" spans="1:12">
      <c r="A819" t="s">
        <v>1661</v>
      </c>
      <c r="B819" t="s">
        <v>6</v>
      </c>
      <c r="C819">
        <v>2434</v>
      </c>
      <c r="D819" t="s">
        <v>1662</v>
      </c>
      <c r="E819" t="s">
        <v>32</v>
      </c>
      <c r="F819" t="s">
        <v>9</v>
      </c>
      <c r="G819">
        <v>80021</v>
      </c>
      <c r="H819">
        <v>244.74</v>
      </c>
      <c r="I819">
        <v>103</v>
      </c>
      <c r="J819" t="s">
        <v>14</v>
      </c>
      <c r="K819">
        <v>1</v>
      </c>
      <c r="L819">
        <v>6</v>
      </c>
    </row>
    <row r="820" spans="1:12">
      <c r="A820" t="s">
        <v>1663</v>
      </c>
      <c r="B820" t="s">
        <v>6</v>
      </c>
      <c r="C820">
        <v>2435</v>
      </c>
      <c r="D820" t="s">
        <v>1664</v>
      </c>
      <c r="E820" t="s">
        <v>156</v>
      </c>
      <c r="F820" t="s">
        <v>9</v>
      </c>
      <c r="G820">
        <v>80138</v>
      </c>
      <c r="H820">
        <v>138.69999999999999</v>
      </c>
      <c r="I820">
        <v>102</v>
      </c>
      <c r="J820" t="s">
        <v>10</v>
      </c>
      <c r="K820">
        <v>1</v>
      </c>
      <c r="L820">
        <v>2</v>
      </c>
    </row>
    <row r="821" spans="1:12">
      <c r="A821" t="s">
        <v>1665</v>
      </c>
      <c r="B821" t="s">
        <v>6</v>
      </c>
      <c r="C821">
        <v>2437</v>
      </c>
      <c r="D821" t="s">
        <v>1666</v>
      </c>
      <c r="E821" t="s">
        <v>316</v>
      </c>
      <c r="F821" t="s">
        <v>9</v>
      </c>
      <c r="G821">
        <v>80401</v>
      </c>
      <c r="H821">
        <v>198</v>
      </c>
      <c r="I821">
        <v>106</v>
      </c>
      <c r="J821" t="s">
        <v>14</v>
      </c>
      <c r="K821">
        <v>4</v>
      </c>
      <c r="L821">
        <v>2</v>
      </c>
    </row>
    <row r="822" spans="1:12">
      <c r="A822" t="s">
        <v>1667</v>
      </c>
      <c r="B822" t="s">
        <v>6</v>
      </c>
      <c r="C822">
        <v>2439</v>
      </c>
      <c r="D822" t="s">
        <v>1668</v>
      </c>
      <c r="E822" t="s">
        <v>35</v>
      </c>
      <c r="F822" t="s">
        <v>9</v>
      </c>
      <c r="G822">
        <v>80013</v>
      </c>
      <c r="H822">
        <v>137.25</v>
      </c>
      <c r="I822">
        <v>104</v>
      </c>
      <c r="J822" t="s">
        <v>10</v>
      </c>
      <c r="K822">
        <v>2</v>
      </c>
      <c r="L822">
        <v>2</v>
      </c>
    </row>
    <row r="823" spans="1:12">
      <c r="A823" t="s">
        <v>1669</v>
      </c>
      <c r="B823" t="s">
        <v>6</v>
      </c>
      <c r="C823">
        <v>2440</v>
      </c>
      <c r="D823" t="s">
        <v>1670</v>
      </c>
      <c r="E823" t="s">
        <v>13</v>
      </c>
      <c r="F823" t="s">
        <v>9</v>
      </c>
      <c r="G823">
        <v>80111</v>
      </c>
      <c r="H823">
        <v>50.21</v>
      </c>
      <c r="I823">
        <v>104</v>
      </c>
      <c r="J823" t="s">
        <v>10</v>
      </c>
      <c r="K823">
        <v>1</v>
      </c>
      <c r="L823">
        <v>6</v>
      </c>
    </row>
    <row r="824" spans="1:12">
      <c r="A824" t="s">
        <v>1671</v>
      </c>
      <c r="B824" t="s">
        <v>6</v>
      </c>
      <c r="C824">
        <v>2441</v>
      </c>
      <c r="D824" t="s">
        <v>1672</v>
      </c>
      <c r="E824" t="s">
        <v>97</v>
      </c>
      <c r="F824" t="s">
        <v>9</v>
      </c>
      <c r="G824">
        <v>80128</v>
      </c>
      <c r="H824">
        <v>142.94</v>
      </c>
      <c r="I824">
        <v>101</v>
      </c>
      <c r="J824" t="s">
        <v>10</v>
      </c>
      <c r="K824">
        <v>1</v>
      </c>
      <c r="L824">
        <v>8</v>
      </c>
    </row>
    <row r="825" spans="1:12">
      <c r="A825" t="s">
        <v>1673</v>
      </c>
      <c r="B825" t="s">
        <v>6</v>
      </c>
      <c r="C825">
        <v>2444</v>
      </c>
      <c r="D825" t="s">
        <v>1674</v>
      </c>
      <c r="E825" t="s">
        <v>29</v>
      </c>
      <c r="F825" t="s">
        <v>9</v>
      </c>
      <c r="G825">
        <v>80002</v>
      </c>
      <c r="H825">
        <v>89.98</v>
      </c>
      <c r="I825">
        <v>108</v>
      </c>
      <c r="J825" t="s">
        <v>10</v>
      </c>
      <c r="K825">
        <v>1</v>
      </c>
      <c r="L825">
        <v>5</v>
      </c>
    </row>
    <row r="826" spans="1:12">
      <c r="A826" t="s">
        <v>1675</v>
      </c>
      <c r="B826" t="s">
        <v>6</v>
      </c>
      <c r="C826">
        <v>2445</v>
      </c>
      <c r="D826" t="s">
        <v>1676</v>
      </c>
      <c r="E826" t="s">
        <v>35</v>
      </c>
      <c r="F826" t="s">
        <v>9</v>
      </c>
      <c r="G826">
        <v>80016</v>
      </c>
      <c r="H826">
        <v>117.77</v>
      </c>
      <c r="I826">
        <v>105</v>
      </c>
      <c r="J826" t="s">
        <v>10</v>
      </c>
      <c r="K826">
        <v>1</v>
      </c>
      <c r="L826">
        <v>2</v>
      </c>
    </row>
    <row r="827" spans="1:12">
      <c r="A827" t="s">
        <v>1677</v>
      </c>
      <c r="B827" t="s">
        <v>6</v>
      </c>
      <c r="C827">
        <v>2448</v>
      </c>
      <c r="D827" t="s">
        <v>1678</v>
      </c>
      <c r="E827" t="s">
        <v>212</v>
      </c>
      <c r="F827" t="s">
        <v>9</v>
      </c>
      <c r="G827">
        <v>80241</v>
      </c>
      <c r="H827">
        <v>269.73</v>
      </c>
      <c r="I827">
        <v>109</v>
      </c>
      <c r="J827" t="s">
        <v>10</v>
      </c>
      <c r="K827">
        <v>2</v>
      </c>
      <c r="L827">
        <v>2</v>
      </c>
    </row>
    <row r="828" spans="1:12">
      <c r="A828" t="s">
        <v>1679</v>
      </c>
      <c r="B828" t="s">
        <v>6</v>
      </c>
      <c r="C828">
        <v>2458</v>
      </c>
      <c r="D828" t="s">
        <v>1680</v>
      </c>
      <c r="E828" t="s">
        <v>8</v>
      </c>
      <c r="F828" t="s">
        <v>9</v>
      </c>
      <c r="G828">
        <v>80222</v>
      </c>
      <c r="H828">
        <v>108.52</v>
      </c>
      <c r="I828">
        <v>100</v>
      </c>
      <c r="J828" t="s">
        <v>10</v>
      </c>
      <c r="K828">
        <v>2</v>
      </c>
      <c r="L828">
        <v>1</v>
      </c>
    </row>
    <row r="829" spans="1:12">
      <c r="A829" t="s">
        <v>1681</v>
      </c>
      <c r="B829" t="s">
        <v>6</v>
      </c>
      <c r="C829">
        <v>2462</v>
      </c>
      <c r="D829" t="s">
        <v>1682</v>
      </c>
      <c r="E829" t="s">
        <v>35</v>
      </c>
      <c r="F829" t="s">
        <v>9</v>
      </c>
      <c r="G829">
        <v>80013</v>
      </c>
      <c r="H829">
        <v>165.27</v>
      </c>
      <c r="I829">
        <v>100</v>
      </c>
      <c r="J829" t="s">
        <v>10</v>
      </c>
      <c r="K829">
        <v>3</v>
      </c>
      <c r="L829">
        <v>3</v>
      </c>
    </row>
    <row r="830" spans="1:12">
      <c r="A830" t="s">
        <v>1683</v>
      </c>
      <c r="B830" t="s">
        <v>6</v>
      </c>
      <c r="C830">
        <v>2467</v>
      </c>
      <c r="D830" t="s">
        <v>1684</v>
      </c>
      <c r="E830" t="s">
        <v>97</v>
      </c>
      <c r="F830" t="s">
        <v>9</v>
      </c>
      <c r="G830">
        <v>80128</v>
      </c>
      <c r="H830">
        <v>74.97</v>
      </c>
      <c r="I830">
        <v>101</v>
      </c>
      <c r="J830" t="s">
        <v>10</v>
      </c>
      <c r="K830">
        <v>1</v>
      </c>
      <c r="L830">
        <v>1</v>
      </c>
    </row>
    <row r="831" spans="1:12">
      <c r="A831" t="s">
        <v>1685</v>
      </c>
      <c r="B831" t="s">
        <v>6</v>
      </c>
      <c r="C831">
        <v>2473</v>
      </c>
      <c r="D831" t="s">
        <v>1686</v>
      </c>
      <c r="E831" t="s">
        <v>17</v>
      </c>
      <c r="F831" t="s">
        <v>9</v>
      </c>
      <c r="G831">
        <v>80015</v>
      </c>
      <c r="H831">
        <v>75.88</v>
      </c>
      <c r="I831">
        <v>105</v>
      </c>
      <c r="J831" t="s">
        <v>10</v>
      </c>
      <c r="K831">
        <v>1</v>
      </c>
      <c r="L831">
        <v>6</v>
      </c>
    </row>
    <row r="832" spans="1:12">
      <c r="A832" t="s">
        <v>1687</v>
      </c>
      <c r="B832" t="s">
        <v>6</v>
      </c>
      <c r="C832">
        <v>2476</v>
      </c>
      <c r="D832" t="s">
        <v>1688</v>
      </c>
      <c r="E832" t="s">
        <v>77</v>
      </c>
      <c r="F832" t="s">
        <v>9</v>
      </c>
      <c r="G832">
        <v>80031</v>
      </c>
      <c r="H832">
        <v>217.75</v>
      </c>
      <c r="I832">
        <v>103</v>
      </c>
      <c r="J832" t="s">
        <v>10</v>
      </c>
      <c r="K832">
        <v>2</v>
      </c>
      <c r="L832">
        <v>8</v>
      </c>
    </row>
    <row r="833" spans="1:12">
      <c r="A833" t="s">
        <v>1689</v>
      </c>
      <c r="B833" t="s">
        <v>6</v>
      </c>
      <c r="C833">
        <v>2478</v>
      </c>
      <c r="D833" t="s">
        <v>1690</v>
      </c>
      <c r="E833" t="s">
        <v>32</v>
      </c>
      <c r="F833" t="s">
        <v>9</v>
      </c>
      <c r="G833">
        <v>80021</v>
      </c>
      <c r="H833">
        <v>55.08</v>
      </c>
      <c r="I833">
        <v>108</v>
      </c>
      <c r="J833" t="s">
        <v>10</v>
      </c>
      <c r="K833">
        <v>1</v>
      </c>
      <c r="L833">
        <v>1</v>
      </c>
    </row>
    <row r="834" spans="1:12">
      <c r="A834" t="s">
        <v>1691</v>
      </c>
      <c r="B834" t="s">
        <v>6</v>
      </c>
      <c r="C834">
        <v>2481</v>
      </c>
      <c r="D834" t="s">
        <v>1692</v>
      </c>
      <c r="E834" t="s">
        <v>35</v>
      </c>
      <c r="F834" t="s">
        <v>9</v>
      </c>
      <c r="G834">
        <v>80011</v>
      </c>
      <c r="H834">
        <v>169.19</v>
      </c>
      <c r="I834">
        <v>105</v>
      </c>
      <c r="J834" t="s">
        <v>14</v>
      </c>
      <c r="K834">
        <v>3</v>
      </c>
      <c r="L834">
        <v>5</v>
      </c>
    </row>
    <row r="835" spans="1:12">
      <c r="A835" t="s">
        <v>1693</v>
      </c>
      <c r="B835" t="s">
        <v>6</v>
      </c>
      <c r="C835">
        <v>2483</v>
      </c>
      <c r="D835" t="s">
        <v>1694</v>
      </c>
      <c r="E835" t="s">
        <v>35</v>
      </c>
      <c r="F835" t="s">
        <v>9</v>
      </c>
      <c r="G835">
        <v>80013</v>
      </c>
      <c r="H835">
        <v>227.25</v>
      </c>
      <c r="I835">
        <v>102</v>
      </c>
      <c r="J835" t="s">
        <v>10</v>
      </c>
      <c r="K835">
        <v>2</v>
      </c>
      <c r="L835">
        <v>7</v>
      </c>
    </row>
    <row r="836" spans="1:12">
      <c r="A836" t="s">
        <v>1695</v>
      </c>
      <c r="B836" t="s">
        <v>6</v>
      </c>
      <c r="C836">
        <v>2488</v>
      </c>
      <c r="D836" t="s">
        <v>1696</v>
      </c>
      <c r="E836" t="s">
        <v>8</v>
      </c>
      <c r="F836" t="s">
        <v>9</v>
      </c>
      <c r="G836">
        <v>80231</v>
      </c>
      <c r="H836">
        <v>213.86</v>
      </c>
      <c r="I836">
        <v>100</v>
      </c>
      <c r="J836" t="s">
        <v>10</v>
      </c>
      <c r="K836">
        <v>2</v>
      </c>
      <c r="L836">
        <v>7</v>
      </c>
    </row>
    <row r="837" spans="1:12">
      <c r="A837" t="s">
        <v>1697</v>
      </c>
      <c r="B837" t="s">
        <v>6</v>
      </c>
      <c r="C837">
        <v>2492</v>
      </c>
      <c r="D837" t="s">
        <v>1698</v>
      </c>
      <c r="E837" t="s">
        <v>17</v>
      </c>
      <c r="F837" t="s">
        <v>9</v>
      </c>
      <c r="G837">
        <v>80122</v>
      </c>
      <c r="H837">
        <v>13.66</v>
      </c>
      <c r="I837">
        <v>106</v>
      </c>
      <c r="J837" t="s">
        <v>10</v>
      </c>
      <c r="K837">
        <v>1</v>
      </c>
      <c r="L837">
        <v>3</v>
      </c>
    </row>
    <row r="838" spans="1:12">
      <c r="A838" t="s">
        <v>1699</v>
      </c>
      <c r="B838" t="s">
        <v>6</v>
      </c>
      <c r="C838">
        <v>2493</v>
      </c>
      <c r="D838" t="s">
        <v>1700</v>
      </c>
      <c r="E838" t="s">
        <v>26</v>
      </c>
      <c r="F838" t="s">
        <v>9</v>
      </c>
      <c r="G838">
        <v>80228</v>
      </c>
      <c r="H838">
        <v>164.78</v>
      </c>
      <c r="I838">
        <v>107</v>
      </c>
      <c r="J838" t="s">
        <v>10</v>
      </c>
      <c r="K838">
        <v>1</v>
      </c>
      <c r="L838">
        <v>6</v>
      </c>
    </row>
    <row r="839" spans="1:12">
      <c r="A839" t="s">
        <v>1701</v>
      </c>
      <c r="B839" t="s">
        <v>6</v>
      </c>
      <c r="C839">
        <v>2494</v>
      </c>
      <c r="D839" t="s">
        <v>1702</v>
      </c>
      <c r="E839" t="s">
        <v>29</v>
      </c>
      <c r="F839" t="s">
        <v>9</v>
      </c>
      <c r="G839">
        <v>80005</v>
      </c>
      <c r="H839">
        <v>16.21</v>
      </c>
      <c r="I839">
        <v>108</v>
      </c>
      <c r="J839" t="s">
        <v>10</v>
      </c>
      <c r="K839">
        <v>1</v>
      </c>
      <c r="L839">
        <v>7</v>
      </c>
    </row>
    <row r="840" spans="1:12">
      <c r="A840" t="s">
        <v>1703</v>
      </c>
      <c r="B840" t="s">
        <v>6</v>
      </c>
      <c r="C840">
        <v>2495</v>
      </c>
      <c r="D840" t="s">
        <v>1704</v>
      </c>
      <c r="E840" t="s">
        <v>8</v>
      </c>
      <c r="F840" t="s">
        <v>9</v>
      </c>
      <c r="G840">
        <v>80222</v>
      </c>
      <c r="H840">
        <v>187.65</v>
      </c>
      <c r="I840">
        <v>101</v>
      </c>
      <c r="J840" t="s">
        <v>10</v>
      </c>
      <c r="K840">
        <v>2</v>
      </c>
      <c r="L840">
        <v>1</v>
      </c>
    </row>
    <row r="841" spans="1:12">
      <c r="A841" t="s">
        <v>1705</v>
      </c>
      <c r="B841" t="s">
        <v>6</v>
      </c>
      <c r="C841">
        <v>2502</v>
      </c>
      <c r="D841" t="s">
        <v>1706</v>
      </c>
      <c r="E841" t="s">
        <v>32</v>
      </c>
      <c r="F841" t="s">
        <v>9</v>
      </c>
      <c r="G841">
        <v>80020</v>
      </c>
      <c r="H841">
        <v>216.08</v>
      </c>
      <c r="I841">
        <v>109</v>
      </c>
      <c r="J841" t="s">
        <v>10</v>
      </c>
      <c r="K841">
        <v>3</v>
      </c>
      <c r="L841">
        <v>1</v>
      </c>
    </row>
    <row r="842" spans="1:12">
      <c r="A842" t="s">
        <v>1707</v>
      </c>
      <c r="B842" t="s">
        <v>6</v>
      </c>
      <c r="C842">
        <v>2503</v>
      </c>
      <c r="D842" t="s">
        <v>1708</v>
      </c>
      <c r="E842" t="s">
        <v>8</v>
      </c>
      <c r="F842" t="s">
        <v>9</v>
      </c>
      <c r="G842">
        <v>80202</v>
      </c>
      <c r="H842">
        <v>268.85000000000002</v>
      </c>
      <c r="I842">
        <v>106</v>
      </c>
      <c r="J842" t="s">
        <v>10</v>
      </c>
      <c r="K842">
        <v>3</v>
      </c>
      <c r="L842">
        <v>7</v>
      </c>
    </row>
    <row r="843" spans="1:12">
      <c r="A843" t="s">
        <v>1709</v>
      </c>
      <c r="B843" t="s">
        <v>6</v>
      </c>
      <c r="C843">
        <v>2506</v>
      </c>
      <c r="D843" t="s">
        <v>1710</v>
      </c>
      <c r="E843" t="s">
        <v>8</v>
      </c>
      <c r="F843" t="s">
        <v>9</v>
      </c>
      <c r="G843">
        <v>80236</v>
      </c>
      <c r="H843">
        <v>58.99</v>
      </c>
      <c r="I843">
        <v>101</v>
      </c>
      <c r="J843" t="s">
        <v>10</v>
      </c>
      <c r="K843">
        <v>1</v>
      </c>
      <c r="L843">
        <v>2</v>
      </c>
    </row>
    <row r="844" spans="1:12">
      <c r="A844" t="s">
        <v>1711</v>
      </c>
      <c r="B844" t="s">
        <v>6</v>
      </c>
      <c r="C844">
        <v>2508</v>
      </c>
      <c r="D844" t="s">
        <v>1712</v>
      </c>
      <c r="E844" t="s">
        <v>26</v>
      </c>
      <c r="F844" t="s">
        <v>9</v>
      </c>
      <c r="G844">
        <v>80226</v>
      </c>
      <c r="H844">
        <v>45.97</v>
      </c>
      <c r="I844">
        <v>106</v>
      </c>
      <c r="J844" t="s">
        <v>10</v>
      </c>
      <c r="K844">
        <v>1</v>
      </c>
      <c r="L844">
        <v>7</v>
      </c>
    </row>
    <row r="845" spans="1:12">
      <c r="A845" t="s">
        <v>1713</v>
      </c>
      <c r="B845" t="s">
        <v>6</v>
      </c>
      <c r="C845">
        <v>2509</v>
      </c>
      <c r="D845" t="s">
        <v>1714</v>
      </c>
      <c r="E845" t="s">
        <v>26</v>
      </c>
      <c r="F845" t="s">
        <v>9</v>
      </c>
      <c r="G845">
        <v>80214</v>
      </c>
      <c r="H845">
        <v>140.88</v>
      </c>
      <c r="I845">
        <v>107</v>
      </c>
      <c r="J845" t="s">
        <v>10</v>
      </c>
      <c r="K845">
        <v>1</v>
      </c>
      <c r="L845">
        <v>2</v>
      </c>
    </row>
    <row r="846" spans="1:12">
      <c r="A846" t="s">
        <v>1715</v>
      </c>
      <c r="B846" t="s">
        <v>6</v>
      </c>
      <c r="C846">
        <v>2510</v>
      </c>
      <c r="D846" t="s">
        <v>1716</v>
      </c>
      <c r="E846" t="s">
        <v>35</v>
      </c>
      <c r="F846" t="s">
        <v>9</v>
      </c>
      <c r="G846">
        <v>80017</v>
      </c>
      <c r="H846">
        <v>57.19</v>
      </c>
      <c r="I846">
        <v>105</v>
      </c>
      <c r="J846" t="s">
        <v>10</v>
      </c>
      <c r="K846">
        <v>1</v>
      </c>
      <c r="L846">
        <v>4</v>
      </c>
    </row>
    <row r="847" spans="1:12">
      <c r="A847" t="s">
        <v>1717</v>
      </c>
      <c r="B847" t="s">
        <v>6</v>
      </c>
      <c r="C847">
        <v>2511</v>
      </c>
      <c r="D847" t="s">
        <v>1718</v>
      </c>
      <c r="E847" t="s">
        <v>8</v>
      </c>
      <c r="F847" t="s">
        <v>9</v>
      </c>
      <c r="G847">
        <v>80209</v>
      </c>
      <c r="H847">
        <v>117.64</v>
      </c>
      <c r="I847">
        <v>101</v>
      </c>
      <c r="J847" t="s">
        <v>10</v>
      </c>
      <c r="K847">
        <v>1</v>
      </c>
      <c r="L847">
        <v>7</v>
      </c>
    </row>
    <row r="848" spans="1:12">
      <c r="A848" t="s">
        <v>1719</v>
      </c>
      <c r="B848" t="s">
        <v>6</v>
      </c>
      <c r="C848">
        <v>2512</v>
      </c>
      <c r="D848" t="s">
        <v>1720</v>
      </c>
      <c r="E848" t="s">
        <v>48</v>
      </c>
      <c r="F848" t="s">
        <v>9</v>
      </c>
      <c r="G848">
        <v>80110</v>
      </c>
      <c r="H848">
        <v>28.77</v>
      </c>
      <c r="I848">
        <v>101</v>
      </c>
      <c r="J848" t="s">
        <v>10</v>
      </c>
      <c r="K848">
        <v>1</v>
      </c>
      <c r="L848">
        <v>1</v>
      </c>
    </row>
    <row r="849" spans="1:12">
      <c r="A849" t="s">
        <v>1721</v>
      </c>
      <c r="B849" t="s">
        <v>6</v>
      </c>
      <c r="C849">
        <v>2513</v>
      </c>
      <c r="D849" t="s">
        <v>1722</v>
      </c>
      <c r="E849" t="s">
        <v>8</v>
      </c>
      <c r="F849" t="s">
        <v>9</v>
      </c>
      <c r="G849">
        <v>80227</v>
      </c>
      <c r="H849">
        <v>146.43</v>
      </c>
      <c r="I849">
        <v>106</v>
      </c>
      <c r="J849" t="s">
        <v>10</v>
      </c>
      <c r="K849">
        <v>1</v>
      </c>
      <c r="L849">
        <v>5</v>
      </c>
    </row>
    <row r="850" spans="1:12">
      <c r="A850" t="s">
        <v>1723</v>
      </c>
      <c r="B850" t="s">
        <v>6</v>
      </c>
      <c r="C850">
        <v>2515</v>
      </c>
      <c r="D850" t="s">
        <v>1724</v>
      </c>
      <c r="E850" t="s">
        <v>29</v>
      </c>
      <c r="F850" t="s">
        <v>9</v>
      </c>
      <c r="G850">
        <v>80005</v>
      </c>
      <c r="H850">
        <v>155.19999999999999</v>
      </c>
      <c r="I850">
        <v>108</v>
      </c>
      <c r="J850" t="s">
        <v>10</v>
      </c>
      <c r="K850">
        <v>1</v>
      </c>
      <c r="L850">
        <v>6</v>
      </c>
    </row>
    <row r="851" spans="1:12">
      <c r="A851" t="s">
        <v>1725</v>
      </c>
      <c r="B851" t="s">
        <v>6</v>
      </c>
      <c r="C851">
        <v>2516</v>
      </c>
      <c r="D851" t="s">
        <v>1726</v>
      </c>
      <c r="E851" t="s">
        <v>8</v>
      </c>
      <c r="F851" t="s">
        <v>9</v>
      </c>
      <c r="G851">
        <v>80219</v>
      </c>
      <c r="H851">
        <v>227.39</v>
      </c>
      <c r="I851">
        <v>101</v>
      </c>
      <c r="J851" t="s">
        <v>10</v>
      </c>
      <c r="K851">
        <v>1</v>
      </c>
      <c r="L851">
        <v>5</v>
      </c>
    </row>
    <row r="852" spans="1:12">
      <c r="A852" t="s">
        <v>1727</v>
      </c>
      <c r="B852" t="s">
        <v>6</v>
      </c>
      <c r="C852">
        <v>2517</v>
      </c>
      <c r="D852" t="s">
        <v>1728</v>
      </c>
      <c r="E852" t="s">
        <v>32</v>
      </c>
      <c r="F852" t="s">
        <v>9</v>
      </c>
      <c r="G852">
        <v>80021</v>
      </c>
      <c r="H852">
        <v>116.01</v>
      </c>
      <c r="I852">
        <v>103</v>
      </c>
      <c r="J852" t="s">
        <v>10</v>
      </c>
      <c r="K852">
        <v>1</v>
      </c>
      <c r="L852">
        <v>5</v>
      </c>
    </row>
    <row r="853" spans="1:12">
      <c r="A853" t="s">
        <v>1729</v>
      </c>
      <c r="B853" t="s">
        <v>6</v>
      </c>
      <c r="C853">
        <v>2518</v>
      </c>
      <c r="D853" t="s">
        <v>1730</v>
      </c>
      <c r="E853" t="s">
        <v>316</v>
      </c>
      <c r="F853" t="s">
        <v>9</v>
      </c>
      <c r="G853">
        <v>80403</v>
      </c>
      <c r="H853">
        <v>87.57</v>
      </c>
      <c r="I853">
        <v>108</v>
      </c>
      <c r="J853" t="s">
        <v>14</v>
      </c>
      <c r="K853">
        <v>1</v>
      </c>
      <c r="L853">
        <v>1</v>
      </c>
    </row>
    <row r="854" spans="1:12">
      <c r="A854" t="s">
        <v>1731</v>
      </c>
      <c r="B854" t="s">
        <v>6</v>
      </c>
      <c r="C854">
        <v>2519</v>
      </c>
      <c r="D854" t="s">
        <v>1732</v>
      </c>
      <c r="E854" t="s">
        <v>29</v>
      </c>
      <c r="F854" t="s">
        <v>9</v>
      </c>
      <c r="G854">
        <v>80004</v>
      </c>
      <c r="H854">
        <v>67.56</v>
      </c>
      <c r="I854">
        <v>107</v>
      </c>
      <c r="J854" t="s">
        <v>10</v>
      </c>
      <c r="K854">
        <v>1</v>
      </c>
      <c r="L854">
        <v>3</v>
      </c>
    </row>
    <row r="855" spans="1:12">
      <c r="A855" t="s">
        <v>1733</v>
      </c>
      <c r="B855" t="s">
        <v>6</v>
      </c>
      <c r="C855">
        <v>2520</v>
      </c>
      <c r="D855" t="s">
        <v>1734</v>
      </c>
      <c r="E855" t="s">
        <v>32</v>
      </c>
      <c r="F855" t="s">
        <v>9</v>
      </c>
      <c r="G855">
        <v>80020</v>
      </c>
      <c r="H855">
        <v>268.43</v>
      </c>
      <c r="I855">
        <v>109</v>
      </c>
      <c r="J855" t="s">
        <v>10</v>
      </c>
      <c r="K855">
        <v>1</v>
      </c>
      <c r="L855">
        <v>4</v>
      </c>
    </row>
    <row r="856" spans="1:12">
      <c r="A856" t="s">
        <v>1735</v>
      </c>
      <c r="B856" t="s">
        <v>6</v>
      </c>
      <c r="C856">
        <v>2521</v>
      </c>
      <c r="D856" t="s">
        <v>1736</v>
      </c>
      <c r="E856" t="s">
        <v>35</v>
      </c>
      <c r="F856" t="s">
        <v>9</v>
      </c>
      <c r="G856">
        <v>80016</v>
      </c>
      <c r="H856">
        <v>266.55</v>
      </c>
      <c r="I856">
        <v>104</v>
      </c>
      <c r="J856" t="s">
        <v>10</v>
      </c>
      <c r="K856">
        <v>2</v>
      </c>
      <c r="L856">
        <v>6</v>
      </c>
    </row>
    <row r="857" spans="1:12">
      <c r="A857" t="s">
        <v>1737</v>
      </c>
      <c r="B857" t="s">
        <v>6</v>
      </c>
      <c r="C857">
        <v>2523</v>
      </c>
      <c r="D857" t="s">
        <v>1738</v>
      </c>
      <c r="E857" t="s">
        <v>8</v>
      </c>
      <c r="F857" t="s">
        <v>9</v>
      </c>
      <c r="G857">
        <v>80206</v>
      </c>
      <c r="H857">
        <v>231.82</v>
      </c>
      <c r="I857">
        <v>105</v>
      </c>
      <c r="J857" t="s">
        <v>10</v>
      </c>
      <c r="K857">
        <v>1</v>
      </c>
      <c r="L857">
        <v>6</v>
      </c>
    </row>
    <row r="858" spans="1:12">
      <c r="A858" t="s">
        <v>1739</v>
      </c>
      <c r="B858" t="s">
        <v>6</v>
      </c>
      <c r="C858">
        <v>2527</v>
      </c>
      <c r="D858" t="s">
        <v>1740</v>
      </c>
      <c r="E858" t="s">
        <v>8</v>
      </c>
      <c r="F858" t="s">
        <v>9</v>
      </c>
      <c r="G858">
        <v>80220</v>
      </c>
      <c r="H858">
        <v>276.52999999999997</v>
      </c>
      <c r="I858">
        <v>105</v>
      </c>
      <c r="J858" t="s">
        <v>10</v>
      </c>
      <c r="K858">
        <v>4</v>
      </c>
      <c r="L858">
        <v>8</v>
      </c>
    </row>
    <row r="859" spans="1:12">
      <c r="A859" t="s">
        <v>1741</v>
      </c>
      <c r="B859" t="s">
        <v>6</v>
      </c>
      <c r="C859">
        <v>2529</v>
      </c>
      <c r="D859" t="s">
        <v>1742</v>
      </c>
      <c r="E859" t="s">
        <v>212</v>
      </c>
      <c r="F859" t="s">
        <v>9</v>
      </c>
      <c r="G859">
        <v>80241</v>
      </c>
      <c r="H859">
        <v>220.12</v>
      </c>
      <c r="I859">
        <v>103</v>
      </c>
      <c r="J859" t="s">
        <v>14</v>
      </c>
      <c r="K859">
        <v>1</v>
      </c>
      <c r="L859">
        <v>5</v>
      </c>
    </row>
    <row r="860" spans="1:12">
      <c r="A860" t="s">
        <v>1743</v>
      </c>
      <c r="B860" t="s">
        <v>6</v>
      </c>
      <c r="C860">
        <v>2532</v>
      </c>
      <c r="D860" t="s">
        <v>1744</v>
      </c>
      <c r="E860" t="s">
        <v>35</v>
      </c>
      <c r="F860" t="s">
        <v>9</v>
      </c>
      <c r="G860">
        <v>80013</v>
      </c>
      <c r="H860">
        <v>34.26</v>
      </c>
      <c r="I860">
        <v>100</v>
      </c>
      <c r="J860" t="s">
        <v>10</v>
      </c>
      <c r="K860">
        <v>1</v>
      </c>
      <c r="L860">
        <v>2</v>
      </c>
    </row>
    <row r="861" spans="1:12">
      <c r="A861" t="s">
        <v>1745</v>
      </c>
      <c r="B861" t="s">
        <v>6</v>
      </c>
      <c r="C861">
        <v>2533</v>
      </c>
      <c r="D861" t="s">
        <v>1746</v>
      </c>
      <c r="E861" t="s">
        <v>8</v>
      </c>
      <c r="F861" t="s">
        <v>9</v>
      </c>
      <c r="G861">
        <v>80219</v>
      </c>
      <c r="H861">
        <v>56.15</v>
      </c>
      <c r="I861">
        <v>101</v>
      </c>
      <c r="J861" t="s">
        <v>10</v>
      </c>
      <c r="K861">
        <v>1</v>
      </c>
      <c r="L861">
        <v>4</v>
      </c>
    </row>
    <row r="862" spans="1:12">
      <c r="A862" t="s">
        <v>1747</v>
      </c>
      <c r="B862" t="s">
        <v>6</v>
      </c>
      <c r="C862">
        <v>2534</v>
      </c>
      <c r="D862" t="s">
        <v>1748</v>
      </c>
      <c r="E862" t="s">
        <v>35</v>
      </c>
      <c r="F862" t="s">
        <v>9</v>
      </c>
      <c r="G862">
        <v>80017</v>
      </c>
      <c r="H862">
        <v>162.96</v>
      </c>
      <c r="I862">
        <v>100</v>
      </c>
      <c r="J862" t="s">
        <v>10</v>
      </c>
      <c r="K862">
        <v>2</v>
      </c>
      <c r="L862">
        <v>4</v>
      </c>
    </row>
    <row r="863" spans="1:12">
      <c r="A863" t="s">
        <v>1749</v>
      </c>
      <c r="B863" t="s">
        <v>6</v>
      </c>
      <c r="C863">
        <v>2535</v>
      </c>
      <c r="D863" t="s">
        <v>1750</v>
      </c>
      <c r="E863" t="s">
        <v>35</v>
      </c>
      <c r="F863" t="s">
        <v>9</v>
      </c>
      <c r="G863">
        <v>80011</v>
      </c>
      <c r="H863">
        <v>226.31</v>
      </c>
      <c r="I863">
        <v>105</v>
      </c>
      <c r="J863" t="s">
        <v>10</v>
      </c>
      <c r="K863">
        <v>1</v>
      </c>
      <c r="L863">
        <v>2</v>
      </c>
    </row>
    <row r="864" spans="1:12">
      <c r="A864" t="s">
        <v>1751</v>
      </c>
      <c r="B864" t="s">
        <v>6</v>
      </c>
      <c r="C864">
        <v>2536</v>
      </c>
      <c r="D864" t="s">
        <v>1752</v>
      </c>
      <c r="E864" t="s">
        <v>35</v>
      </c>
      <c r="F864" t="s">
        <v>9</v>
      </c>
      <c r="G864">
        <v>80017</v>
      </c>
      <c r="H864">
        <v>261.5</v>
      </c>
      <c r="I864">
        <v>104</v>
      </c>
      <c r="J864" t="s">
        <v>10</v>
      </c>
      <c r="K864">
        <v>1</v>
      </c>
      <c r="L864">
        <v>4</v>
      </c>
    </row>
    <row r="865" spans="1:12">
      <c r="A865" t="s">
        <v>1753</v>
      </c>
      <c r="B865" t="s">
        <v>6</v>
      </c>
      <c r="C865">
        <v>2538</v>
      </c>
      <c r="D865" t="s">
        <v>1754</v>
      </c>
      <c r="E865" t="s">
        <v>8</v>
      </c>
      <c r="F865" t="s">
        <v>9</v>
      </c>
      <c r="G865">
        <v>80207</v>
      </c>
      <c r="H865">
        <v>107.19</v>
      </c>
      <c r="I865">
        <v>106</v>
      </c>
      <c r="J865" t="s">
        <v>10</v>
      </c>
      <c r="K865">
        <v>1</v>
      </c>
      <c r="L865">
        <v>8</v>
      </c>
    </row>
    <row r="866" spans="1:12">
      <c r="A866" t="s">
        <v>1755</v>
      </c>
      <c r="B866" t="s">
        <v>6</v>
      </c>
      <c r="C866">
        <v>2544</v>
      </c>
      <c r="D866" t="s">
        <v>1756</v>
      </c>
      <c r="E866" t="s">
        <v>26</v>
      </c>
      <c r="F866" t="s">
        <v>9</v>
      </c>
      <c r="G866">
        <v>80215</v>
      </c>
      <c r="H866">
        <v>201.4</v>
      </c>
      <c r="I866">
        <v>106</v>
      </c>
      <c r="J866" t="s">
        <v>10</v>
      </c>
      <c r="K866">
        <v>2</v>
      </c>
      <c r="L866">
        <v>6</v>
      </c>
    </row>
    <row r="867" spans="1:12">
      <c r="A867" t="s">
        <v>1757</v>
      </c>
      <c r="B867" t="s">
        <v>6</v>
      </c>
      <c r="C867">
        <v>2553</v>
      </c>
      <c r="D867" t="s">
        <v>1758</v>
      </c>
      <c r="E867" t="s">
        <v>35</v>
      </c>
      <c r="F867" t="s">
        <v>9</v>
      </c>
      <c r="G867">
        <v>80015</v>
      </c>
      <c r="H867">
        <v>155.09</v>
      </c>
      <c r="I867">
        <v>104</v>
      </c>
      <c r="J867" t="s">
        <v>10</v>
      </c>
      <c r="K867">
        <v>2</v>
      </c>
      <c r="L867">
        <v>2</v>
      </c>
    </row>
    <row r="868" spans="1:12">
      <c r="A868" t="s">
        <v>1759</v>
      </c>
      <c r="B868" t="s">
        <v>6</v>
      </c>
      <c r="C868">
        <v>2556</v>
      </c>
      <c r="D868" t="s">
        <v>1760</v>
      </c>
      <c r="E868" t="s">
        <v>8</v>
      </c>
      <c r="F868" t="s">
        <v>9</v>
      </c>
      <c r="G868">
        <v>80247</v>
      </c>
      <c r="H868">
        <v>125.74</v>
      </c>
      <c r="I868">
        <v>105</v>
      </c>
      <c r="J868" t="s">
        <v>10</v>
      </c>
      <c r="K868">
        <v>1</v>
      </c>
      <c r="L868">
        <v>5</v>
      </c>
    </row>
    <row r="869" spans="1:12">
      <c r="A869" t="s">
        <v>1761</v>
      </c>
      <c r="B869" t="s">
        <v>6</v>
      </c>
      <c r="C869">
        <v>2558</v>
      </c>
      <c r="D869" t="s">
        <v>1762</v>
      </c>
      <c r="E869" t="s">
        <v>8</v>
      </c>
      <c r="F869" t="s">
        <v>9</v>
      </c>
      <c r="G869">
        <v>80227</v>
      </c>
      <c r="H869">
        <v>103.69</v>
      </c>
      <c r="I869">
        <v>107</v>
      </c>
      <c r="J869" t="s">
        <v>10</v>
      </c>
      <c r="K869">
        <v>2</v>
      </c>
      <c r="L869">
        <v>6</v>
      </c>
    </row>
    <row r="870" spans="1:12">
      <c r="A870" t="s">
        <v>1763</v>
      </c>
      <c r="B870" t="s">
        <v>6</v>
      </c>
      <c r="C870">
        <v>2560</v>
      </c>
      <c r="D870" t="s">
        <v>1764</v>
      </c>
      <c r="E870" t="s">
        <v>26</v>
      </c>
      <c r="F870" t="s">
        <v>9</v>
      </c>
      <c r="G870">
        <v>80227</v>
      </c>
      <c r="H870">
        <v>269.67</v>
      </c>
      <c r="I870">
        <v>106</v>
      </c>
      <c r="J870" t="s">
        <v>10</v>
      </c>
      <c r="K870">
        <v>2</v>
      </c>
      <c r="L870">
        <v>4</v>
      </c>
    </row>
    <row r="871" spans="1:12">
      <c r="A871" t="s">
        <v>1765</v>
      </c>
      <c r="B871" t="s">
        <v>6</v>
      </c>
      <c r="C871">
        <v>2562</v>
      </c>
      <c r="D871" t="s">
        <v>1766</v>
      </c>
      <c r="E871" t="s">
        <v>8</v>
      </c>
      <c r="F871" t="s">
        <v>9</v>
      </c>
      <c r="G871">
        <v>80238</v>
      </c>
      <c r="H871">
        <v>42.93</v>
      </c>
      <c r="I871">
        <v>105</v>
      </c>
      <c r="J871" t="s">
        <v>10</v>
      </c>
      <c r="K871">
        <v>1</v>
      </c>
      <c r="L871">
        <v>5</v>
      </c>
    </row>
    <row r="872" spans="1:12">
      <c r="A872" t="s">
        <v>1767</v>
      </c>
      <c r="B872" t="s">
        <v>6</v>
      </c>
      <c r="C872">
        <v>2566</v>
      </c>
      <c r="D872" t="s">
        <v>1768</v>
      </c>
      <c r="E872" t="s">
        <v>181</v>
      </c>
      <c r="F872" t="s">
        <v>9</v>
      </c>
      <c r="G872">
        <v>80027</v>
      </c>
      <c r="H872">
        <v>20.68</v>
      </c>
      <c r="I872">
        <v>103</v>
      </c>
      <c r="J872" t="s">
        <v>10</v>
      </c>
      <c r="K872">
        <v>1</v>
      </c>
      <c r="L872">
        <v>7</v>
      </c>
    </row>
    <row r="873" spans="1:12">
      <c r="A873" t="s">
        <v>1769</v>
      </c>
      <c r="B873" t="s">
        <v>6</v>
      </c>
      <c r="C873">
        <v>2575</v>
      </c>
      <c r="D873" t="s">
        <v>1770</v>
      </c>
      <c r="E873" t="s">
        <v>32</v>
      </c>
      <c r="F873" t="s">
        <v>9</v>
      </c>
      <c r="G873">
        <v>80020</v>
      </c>
      <c r="H873">
        <v>66.14</v>
      </c>
      <c r="I873">
        <v>108</v>
      </c>
      <c r="J873" t="s">
        <v>10</v>
      </c>
      <c r="K873">
        <v>1</v>
      </c>
      <c r="L873">
        <v>2</v>
      </c>
    </row>
    <row r="874" spans="1:12">
      <c r="A874" t="s">
        <v>1771</v>
      </c>
      <c r="B874" t="s">
        <v>6</v>
      </c>
      <c r="C874">
        <v>2585</v>
      </c>
      <c r="D874" t="s">
        <v>1772</v>
      </c>
      <c r="E874" t="s">
        <v>8</v>
      </c>
      <c r="F874" t="s">
        <v>9</v>
      </c>
      <c r="G874">
        <v>80227</v>
      </c>
      <c r="H874">
        <v>213.98</v>
      </c>
      <c r="I874">
        <v>101</v>
      </c>
      <c r="J874" t="s">
        <v>10</v>
      </c>
      <c r="K874">
        <v>3</v>
      </c>
      <c r="L874">
        <v>6</v>
      </c>
    </row>
    <row r="875" spans="1:12">
      <c r="A875" t="s">
        <v>1773</v>
      </c>
      <c r="B875" t="s">
        <v>6</v>
      </c>
      <c r="C875">
        <v>2589</v>
      </c>
      <c r="D875" t="s">
        <v>1774</v>
      </c>
      <c r="E875" t="s">
        <v>8</v>
      </c>
      <c r="F875" t="s">
        <v>9</v>
      </c>
      <c r="G875">
        <v>80247</v>
      </c>
      <c r="H875">
        <v>261.55</v>
      </c>
      <c r="I875">
        <v>105</v>
      </c>
      <c r="J875" t="s">
        <v>10</v>
      </c>
      <c r="K875">
        <v>2</v>
      </c>
      <c r="L875">
        <v>1</v>
      </c>
    </row>
    <row r="876" spans="1:12">
      <c r="A876" t="s">
        <v>1775</v>
      </c>
      <c r="B876" t="s">
        <v>6</v>
      </c>
      <c r="C876">
        <v>2591</v>
      </c>
      <c r="D876" t="s">
        <v>1776</v>
      </c>
      <c r="E876" t="s">
        <v>26</v>
      </c>
      <c r="F876" t="s">
        <v>9</v>
      </c>
      <c r="G876">
        <v>80226</v>
      </c>
      <c r="H876">
        <v>33.479999999999997</v>
      </c>
      <c r="I876">
        <v>106</v>
      </c>
      <c r="J876" t="s">
        <v>10</v>
      </c>
      <c r="K876">
        <v>1</v>
      </c>
      <c r="L876">
        <v>2</v>
      </c>
    </row>
    <row r="877" spans="1:12">
      <c r="A877" t="s">
        <v>1777</v>
      </c>
      <c r="B877" t="s">
        <v>6</v>
      </c>
      <c r="C877">
        <v>2594</v>
      </c>
      <c r="D877" t="s">
        <v>1778</v>
      </c>
      <c r="E877" t="s">
        <v>32</v>
      </c>
      <c r="F877" t="s">
        <v>9</v>
      </c>
      <c r="G877">
        <v>80020</v>
      </c>
      <c r="H877">
        <v>152.49</v>
      </c>
      <c r="I877">
        <v>109</v>
      </c>
      <c r="J877" t="s">
        <v>10</v>
      </c>
      <c r="K877">
        <v>1</v>
      </c>
      <c r="L877">
        <v>4</v>
      </c>
    </row>
    <row r="878" spans="1:12">
      <c r="A878" t="s">
        <v>1779</v>
      </c>
      <c r="B878" t="s">
        <v>6</v>
      </c>
      <c r="C878">
        <v>2596</v>
      </c>
      <c r="D878" t="s">
        <v>1780</v>
      </c>
      <c r="E878" t="s">
        <v>35</v>
      </c>
      <c r="F878" t="s">
        <v>9</v>
      </c>
      <c r="G878">
        <v>80012</v>
      </c>
      <c r="H878">
        <v>183.7</v>
      </c>
      <c r="I878">
        <v>105</v>
      </c>
      <c r="J878" t="s">
        <v>10</v>
      </c>
      <c r="K878">
        <v>2</v>
      </c>
      <c r="L878">
        <v>3</v>
      </c>
    </row>
    <row r="879" spans="1:12">
      <c r="A879" t="s">
        <v>1781</v>
      </c>
      <c r="B879" t="s">
        <v>6</v>
      </c>
      <c r="C879">
        <v>2599</v>
      </c>
      <c r="D879" t="s">
        <v>1782</v>
      </c>
      <c r="E879" t="s">
        <v>29</v>
      </c>
      <c r="F879" t="s">
        <v>9</v>
      </c>
      <c r="G879">
        <v>80005</v>
      </c>
      <c r="H879">
        <v>243.07</v>
      </c>
      <c r="I879">
        <v>103</v>
      </c>
      <c r="J879" t="s">
        <v>10</v>
      </c>
      <c r="K879">
        <v>1</v>
      </c>
      <c r="L879">
        <v>8</v>
      </c>
    </row>
    <row r="880" spans="1:12">
      <c r="A880" t="s">
        <v>1783</v>
      </c>
      <c r="B880" t="s">
        <v>6</v>
      </c>
      <c r="C880">
        <v>2601</v>
      </c>
      <c r="D880" t="s">
        <v>1784</v>
      </c>
      <c r="E880" t="s">
        <v>156</v>
      </c>
      <c r="F880" t="s">
        <v>9</v>
      </c>
      <c r="G880">
        <v>80134</v>
      </c>
      <c r="H880">
        <v>63.2</v>
      </c>
      <c r="I880">
        <v>102</v>
      </c>
      <c r="J880" t="s">
        <v>10</v>
      </c>
      <c r="K880">
        <v>1</v>
      </c>
      <c r="L880">
        <v>5</v>
      </c>
    </row>
    <row r="881" spans="1:12">
      <c r="A881" t="s">
        <v>1785</v>
      </c>
      <c r="B881" t="s">
        <v>6</v>
      </c>
      <c r="C881">
        <v>2602</v>
      </c>
      <c r="D881" t="s">
        <v>1786</v>
      </c>
      <c r="E881" t="s">
        <v>8</v>
      </c>
      <c r="F881" t="s">
        <v>9</v>
      </c>
      <c r="G881">
        <v>80236</v>
      </c>
      <c r="H881">
        <v>236.77</v>
      </c>
      <c r="I881">
        <v>106</v>
      </c>
      <c r="J881" t="s">
        <v>14</v>
      </c>
      <c r="K881">
        <v>1</v>
      </c>
      <c r="L881">
        <v>3</v>
      </c>
    </row>
    <row r="882" spans="1:12">
      <c r="A882" t="s">
        <v>1787</v>
      </c>
      <c r="B882" t="s">
        <v>6</v>
      </c>
      <c r="C882">
        <v>2603</v>
      </c>
      <c r="D882" t="s">
        <v>1788</v>
      </c>
      <c r="E882" t="s">
        <v>48</v>
      </c>
      <c r="F882" t="s">
        <v>9</v>
      </c>
      <c r="G882">
        <v>80110</v>
      </c>
      <c r="H882">
        <v>222.61</v>
      </c>
      <c r="I882">
        <v>101</v>
      </c>
      <c r="J882" t="s">
        <v>14</v>
      </c>
      <c r="K882">
        <v>1</v>
      </c>
      <c r="L882">
        <v>7</v>
      </c>
    </row>
    <row r="883" spans="1:12">
      <c r="A883" t="s">
        <v>1789</v>
      </c>
      <c r="B883" t="s">
        <v>6</v>
      </c>
      <c r="C883">
        <v>2604</v>
      </c>
      <c r="D883" t="s">
        <v>1790</v>
      </c>
      <c r="E883" t="s">
        <v>337</v>
      </c>
      <c r="F883" t="s">
        <v>9</v>
      </c>
      <c r="G883">
        <v>80033</v>
      </c>
      <c r="H883">
        <v>129.57</v>
      </c>
      <c r="I883">
        <v>108</v>
      </c>
      <c r="J883" t="s">
        <v>10</v>
      </c>
      <c r="K883">
        <v>1</v>
      </c>
      <c r="L883">
        <v>5</v>
      </c>
    </row>
    <row r="884" spans="1:12">
      <c r="A884" t="s">
        <v>1791</v>
      </c>
      <c r="B884" t="s">
        <v>6</v>
      </c>
      <c r="C884">
        <v>2605</v>
      </c>
      <c r="D884" t="s">
        <v>1792</v>
      </c>
      <c r="E884" t="s">
        <v>26</v>
      </c>
      <c r="F884" t="s">
        <v>9</v>
      </c>
      <c r="G884">
        <v>80235</v>
      </c>
      <c r="H884">
        <v>119.96</v>
      </c>
      <c r="I884">
        <v>107</v>
      </c>
      <c r="J884" t="s">
        <v>10</v>
      </c>
      <c r="K884">
        <v>1</v>
      </c>
      <c r="L884">
        <v>5</v>
      </c>
    </row>
    <row r="885" spans="1:12">
      <c r="A885" t="s">
        <v>1793</v>
      </c>
      <c r="B885" t="s">
        <v>6</v>
      </c>
      <c r="C885">
        <v>2606</v>
      </c>
      <c r="D885" t="s">
        <v>1794</v>
      </c>
      <c r="E885" t="s">
        <v>35</v>
      </c>
      <c r="F885" t="s">
        <v>9</v>
      </c>
      <c r="G885">
        <v>80014</v>
      </c>
      <c r="H885">
        <v>265.83</v>
      </c>
      <c r="I885">
        <v>105</v>
      </c>
      <c r="J885" t="s">
        <v>10</v>
      </c>
      <c r="K885">
        <v>1</v>
      </c>
      <c r="L885">
        <v>2</v>
      </c>
    </row>
    <row r="886" spans="1:12">
      <c r="A886" t="s">
        <v>1795</v>
      </c>
      <c r="B886" t="s">
        <v>6</v>
      </c>
      <c r="C886">
        <v>2607</v>
      </c>
      <c r="D886" t="s">
        <v>1796</v>
      </c>
      <c r="E886" t="s">
        <v>8</v>
      </c>
      <c r="F886" t="s">
        <v>9</v>
      </c>
      <c r="G886">
        <v>80220</v>
      </c>
      <c r="H886">
        <v>173.36</v>
      </c>
      <c r="I886">
        <v>100</v>
      </c>
      <c r="J886" t="s">
        <v>10</v>
      </c>
      <c r="K886">
        <v>1</v>
      </c>
      <c r="L886">
        <v>2</v>
      </c>
    </row>
    <row r="887" spans="1:12">
      <c r="A887" t="s">
        <v>1797</v>
      </c>
      <c r="B887" t="s">
        <v>6</v>
      </c>
      <c r="C887">
        <v>2608</v>
      </c>
      <c r="D887" t="s">
        <v>1798</v>
      </c>
      <c r="E887" t="s">
        <v>26</v>
      </c>
      <c r="F887" t="s">
        <v>9</v>
      </c>
      <c r="G887">
        <v>80232</v>
      </c>
      <c r="H887">
        <v>69.98</v>
      </c>
      <c r="I887">
        <v>106</v>
      </c>
      <c r="J887" t="s">
        <v>10</v>
      </c>
      <c r="K887">
        <v>1</v>
      </c>
      <c r="L887">
        <v>3</v>
      </c>
    </row>
    <row r="888" spans="1:12">
      <c r="A888" t="s">
        <v>1799</v>
      </c>
      <c r="B888" t="s">
        <v>6</v>
      </c>
      <c r="C888">
        <v>2611</v>
      </c>
      <c r="D888" t="s">
        <v>1800</v>
      </c>
      <c r="E888" t="s">
        <v>35</v>
      </c>
      <c r="F888" t="s">
        <v>9</v>
      </c>
      <c r="G888">
        <v>80011</v>
      </c>
      <c r="H888">
        <v>44.65</v>
      </c>
      <c r="I888">
        <v>100</v>
      </c>
      <c r="J888" t="s">
        <v>14</v>
      </c>
      <c r="K888">
        <v>1</v>
      </c>
      <c r="L888">
        <v>6</v>
      </c>
    </row>
    <row r="889" spans="1:12">
      <c r="A889" t="s">
        <v>1801</v>
      </c>
      <c r="B889" t="s">
        <v>6</v>
      </c>
      <c r="C889">
        <v>2612</v>
      </c>
      <c r="D889" t="s">
        <v>1802</v>
      </c>
      <c r="E889" t="s">
        <v>48</v>
      </c>
      <c r="F889" t="s">
        <v>9</v>
      </c>
      <c r="G889">
        <v>80113</v>
      </c>
      <c r="H889">
        <v>137.63</v>
      </c>
      <c r="I889">
        <v>101</v>
      </c>
      <c r="J889" t="s">
        <v>10</v>
      </c>
      <c r="K889">
        <v>1</v>
      </c>
      <c r="L889">
        <v>6</v>
      </c>
    </row>
    <row r="890" spans="1:12">
      <c r="A890" t="s">
        <v>1803</v>
      </c>
      <c r="B890" t="s">
        <v>6</v>
      </c>
      <c r="C890">
        <v>2613</v>
      </c>
      <c r="D890" t="s">
        <v>1804</v>
      </c>
      <c r="E890" t="s">
        <v>8</v>
      </c>
      <c r="F890" t="s">
        <v>9</v>
      </c>
      <c r="G890">
        <v>80216</v>
      </c>
      <c r="H890">
        <v>68.47</v>
      </c>
      <c r="I890">
        <v>100</v>
      </c>
      <c r="J890" t="s">
        <v>10</v>
      </c>
      <c r="K890">
        <v>1</v>
      </c>
      <c r="L890">
        <v>8</v>
      </c>
    </row>
    <row r="891" spans="1:12">
      <c r="A891" t="s">
        <v>1805</v>
      </c>
      <c r="B891" t="s">
        <v>6</v>
      </c>
      <c r="C891">
        <v>2614</v>
      </c>
      <c r="D891" t="s">
        <v>1806</v>
      </c>
      <c r="E891" t="s">
        <v>8</v>
      </c>
      <c r="F891" t="s">
        <v>9</v>
      </c>
      <c r="G891">
        <v>80206</v>
      </c>
      <c r="H891">
        <v>37.85</v>
      </c>
      <c r="I891">
        <v>100</v>
      </c>
      <c r="J891" t="s">
        <v>10</v>
      </c>
      <c r="K891">
        <v>1</v>
      </c>
      <c r="L891">
        <v>7</v>
      </c>
    </row>
    <row r="892" spans="1:12">
      <c r="A892" t="s">
        <v>1807</v>
      </c>
      <c r="B892" t="s">
        <v>6</v>
      </c>
      <c r="C892">
        <v>2616</v>
      </c>
      <c r="D892" t="s">
        <v>1808</v>
      </c>
      <c r="E892" t="s">
        <v>8</v>
      </c>
      <c r="F892" t="s">
        <v>9</v>
      </c>
      <c r="G892">
        <v>80204</v>
      </c>
      <c r="H892">
        <v>229.2</v>
      </c>
      <c r="I892">
        <v>106</v>
      </c>
      <c r="J892" t="s">
        <v>10</v>
      </c>
      <c r="K892">
        <v>2</v>
      </c>
      <c r="L892">
        <v>8</v>
      </c>
    </row>
    <row r="893" spans="1:12">
      <c r="A893" t="s">
        <v>1809</v>
      </c>
      <c r="B893" t="s">
        <v>6</v>
      </c>
      <c r="C893">
        <v>2621</v>
      </c>
      <c r="D893" t="s">
        <v>1810</v>
      </c>
      <c r="E893" t="s">
        <v>17</v>
      </c>
      <c r="F893" t="s">
        <v>9</v>
      </c>
      <c r="G893">
        <v>80112</v>
      </c>
      <c r="H893">
        <v>110.11</v>
      </c>
      <c r="I893">
        <v>104</v>
      </c>
      <c r="J893" t="s">
        <v>10</v>
      </c>
      <c r="K893">
        <v>1</v>
      </c>
      <c r="L893">
        <v>2</v>
      </c>
    </row>
    <row r="894" spans="1:12">
      <c r="A894" t="s">
        <v>1811</v>
      </c>
      <c r="B894" t="s">
        <v>6</v>
      </c>
      <c r="C894">
        <v>2628</v>
      </c>
      <c r="D894" t="s">
        <v>1812</v>
      </c>
      <c r="E894" t="s">
        <v>35</v>
      </c>
      <c r="F894" t="s">
        <v>9</v>
      </c>
      <c r="G894">
        <v>80014</v>
      </c>
      <c r="H894">
        <v>259.76</v>
      </c>
      <c r="I894">
        <v>104</v>
      </c>
      <c r="J894" t="s">
        <v>10</v>
      </c>
      <c r="K894">
        <v>2</v>
      </c>
      <c r="L894">
        <v>1</v>
      </c>
    </row>
    <row r="895" spans="1:12">
      <c r="A895" t="s">
        <v>1813</v>
      </c>
      <c r="B895" t="s">
        <v>6</v>
      </c>
      <c r="C895">
        <v>2632</v>
      </c>
      <c r="D895" t="s">
        <v>1814</v>
      </c>
      <c r="E895" t="s">
        <v>29</v>
      </c>
      <c r="F895" t="s">
        <v>9</v>
      </c>
      <c r="G895">
        <v>80002</v>
      </c>
      <c r="H895">
        <v>256.61</v>
      </c>
      <c r="I895">
        <v>108</v>
      </c>
      <c r="J895" t="s">
        <v>10</v>
      </c>
      <c r="K895">
        <v>1</v>
      </c>
      <c r="L895">
        <v>2</v>
      </c>
    </row>
    <row r="896" spans="1:12">
      <c r="A896" t="s">
        <v>1815</v>
      </c>
      <c r="B896" t="s">
        <v>6</v>
      </c>
      <c r="C896">
        <v>2634</v>
      </c>
      <c r="D896" t="s">
        <v>1816</v>
      </c>
      <c r="E896" t="s">
        <v>8</v>
      </c>
      <c r="F896" t="s">
        <v>9</v>
      </c>
      <c r="G896">
        <v>80211</v>
      </c>
      <c r="H896">
        <v>94.12</v>
      </c>
      <c r="I896">
        <v>106</v>
      </c>
      <c r="J896" t="s">
        <v>10</v>
      </c>
      <c r="K896">
        <v>1</v>
      </c>
      <c r="L896">
        <v>2</v>
      </c>
    </row>
    <row r="897" spans="1:12">
      <c r="A897" t="s">
        <v>1817</v>
      </c>
      <c r="B897" t="s">
        <v>6</v>
      </c>
      <c r="C897">
        <v>2647</v>
      </c>
      <c r="D897" t="s">
        <v>1638</v>
      </c>
      <c r="E897" t="s">
        <v>77</v>
      </c>
      <c r="F897" t="s">
        <v>9</v>
      </c>
      <c r="G897">
        <v>80031</v>
      </c>
      <c r="H897">
        <v>139.15</v>
      </c>
      <c r="I897">
        <v>109</v>
      </c>
      <c r="J897" t="s">
        <v>14</v>
      </c>
      <c r="K897">
        <v>3</v>
      </c>
      <c r="L897">
        <v>1</v>
      </c>
    </row>
    <row r="898" spans="1:12">
      <c r="A898" t="s">
        <v>1818</v>
      </c>
      <c r="B898" t="s">
        <v>6</v>
      </c>
      <c r="C898">
        <v>2649</v>
      </c>
      <c r="D898" t="s">
        <v>1819</v>
      </c>
      <c r="E898" t="s">
        <v>29</v>
      </c>
      <c r="F898" t="s">
        <v>9</v>
      </c>
      <c r="G898">
        <v>80003</v>
      </c>
      <c r="H898">
        <v>212.78</v>
      </c>
      <c r="I898">
        <v>103</v>
      </c>
      <c r="J898" t="s">
        <v>10</v>
      </c>
      <c r="K898">
        <v>3</v>
      </c>
      <c r="L898">
        <v>2</v>
      </c>
    </row>
    <row r="899" spans="1:12">
      <c r="A899" t="s">
        <v>1820</v>
      </c>
      <c r="B899" t="s">
        <v>6</v>
      </c>
      <c r="C899">
        <v>2653</v>
      </c>
      <c r="D899" t="s">
        <v>1821</v>
      </c>
      <c r="E899" t="s">
        <v>8</v>
      </c>
      <c r="F899" t="s">
        <v>9</v>
      </c>
      <c r="G899">
        <v>80221</v>
      </c>
      <c r="H899">
        <v>184.44</v>
      </c>
      <c r="I899">
        <v>108</v>
      </c>
      <c r="J899" t="s">
        <v>14</v>
      </c>
      <c r="K899">
        <v>2</v>
      </c>
      <c r="L899">
        <v>4</v>
      </c>
    </row>
    <row r="900" spans="1:12">
      <c r="A900" t="s">
        <v>1822</v>
      </c>
      <c r="B900" t="s">
        <v>6</v>
      </c>
      <c r="C900">
        <v>2658</v>
      </c>
      <c r="D900" t="s">
        <v>1823</v>
      </c>
      <c r="E900" t="s">
        <v>8</v>
      </c>
      <c r="F900" t="s">
        <v>9</v>
      </c>
      <c r="G900">
        <v>80227</v>
      </c>
      <c r="H900">
        <v>166.04</v>
      </c>
      <c r="I900">
        <v>101</v>
      </c>
      <c r="J900" t="s">
        <v>10</v>
      </c>
      <c r="K900">
        <v>2</v>
      </c>
      <c r="L900">
        <v>2</v>
      </c>
    </row>
    <row r="901" spans="1:12">
      <c r="A901" t="s">
        <v>1824</v>
      </c>
      <c r="B901" t="s">
        <v>6</v>
      </c>
      <c r="C901">
        <v>2660</v>
      </c>
      <c r="D901" t="s">
        <v>1825</v>
      </c>
      <c r="E901" t="s">
        <v>32</v>
      </c>
      <c r="F901" t="s">
        <v>9</v>
      </c>
      <c r="G901">
        <v>80020</v>
      </c>
      <c r="H901">
        <v>59.6</v>
      </c>
      <c r="I901">
        <v>109</v>
      </c>
      <c r="J901" t="s">
        <v>10</v>
      </c>
      <c r="K901">
        <v>1</v>
      </c>
      <c r="L901">
        <v>1</v>
      </c>
    </row>
    <row r="902" spans="1:12">
      <c r="A902" t="s">
        <v>1826</v>
      </c>
      <c r="B902" t="s">
        <v>6</v>
      </c>
      <c r="C902">
        <v>2661</v>
      </c>
      <c r="D902" t="s">
        <v>1827</v>
      </c>
      <c r="E902" t="s">
        <v>48</v>
      </c>
      <c r="F902" t="s">
        <v>9</v>
      </c>
      <c r="G902">
        <v>80112</v>
      </c>
      <c r="H902">
        <v>215.02</v>
      </c>
      <c r="I902">
        <v>105</v>
      </c>
      <c r="J902" t="s">
        <v>14</v>
      </c>
      <c r="K902">
        <v>1</v>
      </c>
      <c r="L902">
        <v>5</v>
      </c>
    </row>
    <row r="903" spans="1:12">
      <c r="A903" t="s">
        <v>1828</v>
      </c>
      <c r="B903" t="s">
        <v>6</v>
      </c>
      <c r="C903">
        <v>2662</v>
      </c>
      <c r="D903" t="s">
        <v>1829</v>
      </c>
      <c r="E903" t="s">
        <v>32</v>
      </c>
      <c r="F903" t="s">
        <v>9</v>
      </c>
      <c r="G903">
        <v>80021</v>
      </c>
      <c r="H903">
        <v>7.7</v>
      </c>
      <c r="I903">
        <v>103</v>
      </c>
      <c r="J903" t="s">
        <v>10</v>
      </c>
      <c r="K903">
        <v>1</v>
      </c>
      <c r="L903">
        <v>4</v>
      </c>
    </row>
    <row r="904" spans="1:12">
      <c r="A904" t="s">
        <v>1830</v>
      </c>
      <c r="B904" t="s">
        <v>6</v>
      </c>
      <c r="C904">
        <v>2663</v>
      </c>
      <c r="D904" t="s">
        <v>1831</v>
      </c>
      <c r="E904" t="s">
        <v>8</v>
      </c>
      <c r="F904" t="s">
        <v>9</v>
      </c>
      <c r="G904">
        <v>80218</v>
      </c>
      <c r="H904">
        <v>137.62</v>
      </c>
      <c r="I904">
        <v>100</v>
      </c>
      <c r="J904" t="s">
        <v>14</v>
      </c>
      <c r="K904">
        <v>1</v>
      </c>
      <c r="L904">
        <v>7</v>
      </c>
    </row>
    <row r="905" spans="1:12">
      <c r="A905" t="s">
        <v>1832</v>
      </c>
      <c r="B905" t="s">
        <v>6</v>
      </c>
      <c r="C905">
        <v>2664</v>
      </c>
      <c r="D905" t="s">
        <v>1833</v>
      </c>
      <c r="E905" t="s">
        <v>8</v>
      </c>
      <c r="F905" t="s">
        <v>9</v>
      </c>
      <c r="G905">
        <v>80220</v>
      </c>
      <c r="H905">
        <v>32</v>
      </c>
      <c r="I905">
        <v>100</v>
      </c>
      <c r="J905" t="s">
        <v>10</v>
      </c>
      <c r="K905">
        <v>1</v>
      </c>
      <c r="L905">
        <v>1</v>
      </c>
    </row>
    <row r="906" spans="1:12">
      <c r="A906" t="s">
        <v>1834</v>
      </c>
      <c r="B906" t="s">
        <v>6</v>
      </c>
      <c r="C906">
        <v>2672</v>
      </c>
      <c r="D906" t="s">
        <v>1835</v>
      </c>
      <c r="E906" t="s">
        <v>48</v>
      </c>
      <c r="F906" t="s">
        <v>9</v>
      </c>
      <c r="G906">
        <v>80111</v>
      </c>
      <c r="H906">
        <v>51.88</v>
      </c>
      <c r="I906">
        <v>100</v>
      </c>
      <c r="J906" t="s">
        <v>10</v>
      </c>
      <c r="K906">
        <v>1</v>
      </c>
      <c r="L906">
        <v>6</v>
      </c>
    </row>
    <row r="907" spans="1:12">
      <c r="A907" t="s">
        <v>1836</v>
      </c>
      <c r="B907" t="s">
        <v>6</v>
      </c>
      <c r="C907">
        <v>2680</v>
      </c>
      <c r="D907" t="s">
        <v>1837</v>
      </c>
      <c r="E907" t="s">
        <v>1616</v>
      </c>
      <c r="F907" t="s">
        <v>9</v>
      </c>
      <c r="G907">
        <v>80027</v>
      </c>
      <c r="H907">
        <v>153.96</v>
      </c>
      <c r="I907">
        <v>109</v>
      </c>
      <c r="J907" t="s">
        <v>10</v>
      </c>
      <c r="K907">
        <v>1</v>
      </c>
      <c r="L907">
        <v>4</v>
      </c>
    </row>
    <row r="908" spans="1:12">
      <c r="A908" t="s">
        <v>1838</v>
      </c>
      <c r="B908" t="s">
        <v>6</v>
      </c>
      <c r="C908">
        <v>2681</v>
      </c>
      <c r="D908" t="s">
        <v>1839</v>
      </c>
      <c r="E908" t="s">
        <v>29</v>
      </c>
      <c r="F908" t="s">
        <v>9</v>
      </c>
      <c r="G908">
        <v>80005</v>
      </c>
      <c r="H908">
        <v>210.44</v>
      </c>
      <c r="I908">
        <v>103</v>
      </c>
      <c r="J908" t="s">
        <v>14</v>
      </c>
      <c r="K908">
        <v>3</v>
      </c>
      <c r="L908">
        <v>8</v>
      </c>
    </row>
    <row r="909" spans="1:12">
      <c r="A909" t="s">
        <v>1840</v>
      </c>
      <c r="B909" t="s">
        <v>6</v>
      </c>
      <c r="C909">
        <v>2683</v>
      </c>
      <c r="D909" t="s">
        <v>1841</v>
      </c>
      <c r="E909" t="s">
        <v>8</v>
      </c>
      <c r="F909" t="s">
        <v>9</v>
      </c>
      <c r="G909">
        <v>80218</v>
      </c>
      <c r="H909">
        <v>202.49</v>
      </c>
      <c r="I909">
        <v>100</v>
      </c>
      <c r="J909" t="s">
        <v>10</v>
      </c>
      <c r="K909">
        <v>1</v>
      </c>
      <c r="L909">
        <v>3</v>
      </c>
    </row>
    <row r="910" spans="1:12">
      <c r="A910" t="s">
        <v>1842</v>
      </c>
      <c r="B910" t="s">
        <v>6</v>
      </c>
      <c r="C910">
        <v>2687</v>
      </c>
      <c r="D910" t="s">
        <v>1843</v>
      </c>
      <c r="E910" t="s">
        <v>8</v>
      </c>
      <c r="F910" t="s">
        <v>9</v>
      </c>
      <c r="G910">
        <v>80234</v>
      </c>
      <c r="H910">
        <v>144.11000000000001</v>
      </c>
      <c r="I910">
        <v>109</v>
      </c>
      <c r="J910" t="s">
        <v>14</v>
      </c>
      <c r="K910">
        <v>1</v>
      </c>
      <c r="L910">
        <v>3</v>
      </c>
    </row>
    <row r="911" spans="1:12">
      <c r="A911" t="s">
        <v>1844</v>
      </c>
      <c r="B911" t="s">
        <v>6</v>
      </c>
      <c r="C911">
        <v>2688</v>
      </c>
      <c r="D911" t="s">
        <v>1845</v>
      </c>
      <c r="E911" t="s">
        <v>32</v>
      </c>
      <c r="F911" t="s">
        <v>9</v>
      </c>
      <c r="G911">
        <v>80020</v>
      </c>
      <c r="H911">
        <v>185.4</v>
      </c>
      <c r="I911">
        <v>109</v>
      </c>
      <c r="J911" t="s">
        <v>10</v>
      </c>
      <c r="K911">
        <v>1</v>
      </c>
      <c r="L911">
        <v>7</v>
      </c>
    </row>
    <row r="912" spans="1:12">
      <c r="A912" t="s">
        <v>1846</v>
      </c>
      <c r="B912" t="s">
        <v>6</v>
      </c>
      <c r="C912">
        <v>2689</v>
      </c>
      <c r="D912" t="s">
        <v>1847</v>
      </c>
      <c r="E912" t="s">
        <v>8</v>
      </c>
      <c r="F912" t="s">
        <v>9</v>
      </c>
      <c r="G912">
        <v>80206</v>
      </c>
      <c r="H912">
        <v>250.31</v>
      </c>
      <c r="I912">
        <v>101</v>
      </c>
      <c r="J912" t="s">
        <v>10</v>
      </c>
      <c r="K912">
        <v>1</v>
      </c>
      <c r="L912">
        <v>3</v>
      </c>
    </row>
    <row r="913" spans="1:12">
      <c r="A913" t="s">
        <v>1848</v>
      </c>
      <c r="B913" t="s">
        <v>6</v>
      </c>
      <c r="C913">
        <v>2691</v>
      </c>
      <c r="D913" t="s">
        <v>1849</v>
      </c>
      <c r="E913" t="s">
        <v>8</v>
      </c>
      <c r="F913" t="s">
        <v>9</v>
      </c>
      <c r="G913">
        <v>80231</v>
      </c>
      <c r="H913">
        <v>23.98</v>
      </c>
      <c r="I913">
        <v>106</v>
      </c>
      <c r="J913" t="s">
        <v>10</v>
      </c>
      <c r="K913">
        <v>1</v>
      </c>
      <c r="L913">
        <v>6</v>
      </c>
    </row>
    <row r="914" spans="1:12">
      <c r="A914" t="s">
        <v>1850</v>
      </c>
      <c r="B914" t="s">
        <v>6</v>
      </c>
      <c r="C914">
        <v>2692</v>
      </c>
      <c r="D914" t="s">
        <v>1851</v>
      </c>
      <c r="E914" t="s">
        <v>29</v>
      </c>
      <c r="F914" t="s">
        <v>9</v>
      </c>
      <c r="G914">
        <v>80002</v>
      </c>
      <c r="H914">
        <v>126.21</v>
      </c>
      <c r="I914">
        <v>107</v>
      </c>
      <c r="J914" t="s">
        <v>10</v>
      </c>
      <c r="K914">
        <v>1</v>
      </c>
      <c r="L914">
        <v>1</v>
      </c>
    </row>
    <row r="915" spans="1:12">
      <c r="A915" t="s">
        <v>1852</v>
      </c>
      <c r="B915" t="s">
        <v>6</v>
      </c>
      <c r="C915">
        <v>2694</v>
      </c>
      <c r="D915" t="s">
        <v>1853</v>
      </c>
      <c r="E915" t="s">
        <v>8</v>
      </c>
      <c r="F915" t="s">
        <v>9</v>
      </c>
      <c r="G915">
        <v>80207</v>
      </c>
      <c r="H915">
        <v>209.08</v>
      </c>
      <c r="I915">
        <v>107</v>
      </c>
      <c r="J915" t="s">
        <v>10</v>
      </c>
      <c r="K915">
        <v>1</v>
      </c>
      <c r="L915">
        <v>5</v>
      </c>
    </row>
    <row r="916" spans="1:12">
      <c r="A916" t="s">
        <v>1854</v>
      </c>
      <c r="B916" t="s">
        <v>6</v>
      </c>
      <c r="C916">
        <v>2696</v>
      </c>
      <c r="D916" t="s">
        <v>1855</v>
      </c>
      <c r="E916" t="s">
        <v>8</v>
      </c>
      <c r="F916" t="s">
        <v>9</v>
      </c>
      <c r="G916">
        <v>80247</v>
      </c>
      <c r="H916">
        <v>172.7</v>
      </c>
      <c r="I916">
        <v>100</v>
      </c>
      <c r="J916" t="s">
        <v>10</v>
      </c>
      <c r="K916">
        <v>1</v>
      </c>
      <c r="L916">
        <v>6</v>
      </c>
    </row>
    <row r="917" spans="1:12">
      <c r="A917" t="s">
        <v>1856</v>
      </c>
      <c r="B917" t="s">
        <v>6</v>
      </c>
      <c r="C917">
        <v>2698</v>
      </c>
      <c r="D917" t="s">
        <v>1857</v>
      </c>
      <c r="E917" t="s">
        <v>35</v>
      </c>
      <c r="F917" t="s">
        <v>9</v>
      </c>
      <c r="G917">
        <v>80014</v>
      </c>
      <c r="H917">
        <v>219.74</v>
      </c>
      <c r="I917">
        <v>104</v>
      </c>
      <c r="J917" t="s">
        <v>10</v>
      </c>
      <c r="K917">
        <v>3</v>
      </c>
      <c r="L917">
        <v>1</v>
      </c>
    </row>
    <row r="918" spans="1:12">
      <c r="A918" t="s">
        <v>1858</v>
      </c>
      <c r="B918" t="s">
        <v>6</v>
      </c>
      <c r="C918">
        <v>2701</v>
      </c>
      <c r="D918" t="s">
        <v>1859</v>
      </c>
      <c r="E918" t="s">
        <v>8</v>
      </c>
      <c r="F918" t="s">
        <v>9</v>
      </c>
      <c r="G918">
        <v>80210</v>
      </c>
      <c r="H918">
        <v>195.61</v>
      </c>
      <c r="I918">
        <v>104</v>
      </c>
      <c r="J918" t="s">
        <v>10</v>
      </c>
      <c r="K918">
        <v>1</v>
      </c>
      <c r="L918">
        <v>4</v>
      </c>
    </row>
    <row r="919" spans="1:12">
      <c r="A919" t="s">
        <v>1860</v>
      </c>
      <c r="B919" t="s">
        <v>6</v>
      </c>
      <c r="C919">
        <v>2706</v>
      </c>
      <c r="D919" t="s">
        <v>1861</v>
      </c>
      <c r="E919" t="s">
        <v>17</v>
      </c>
      <c r="F919" t="s">
        <v>9</v>
      </c>
      <c r="G919">
        <v>80015</v>
      </c>
      <c r="H919">
        <v>186.42</v>
      </c>
      <c r="I919">
        <v>104</v>
      </c>
      <c r="J919" t="s">
        <v>10</v>
      </c>
      <c r="K919">
        <v>1</v>
      </c>
      <c r="L919">
        <v>7</v>
      </c>
    </row>
    <row r="920" spans="1:12">
      <c r="A920" t="s">
        <v>1862</v>
      </c>
      <c r="B920" t="s">
        <v>6</v>
      </c>
      <c r="C920">
        <v>2708</v>
      </c>
      <c r="D920" t="s">
        <v>1863</v>
      </c>
      <c r="E920" t="s">
        <v>35</v>
      </c>
      <c r="F920" t="s">
        <v>9</v>
      </c>
      <c r="G920">
        <v>80017</v>
      </c>
      <c r="H920">
        <v>276.63</v>
      </c>
      <c r="I920">
        <v>102</v>
      </c>
      <c r="J920" t="s">
        <v>10</v>
      </c>
      <c r="K920">
        <v>3</v>
      </c>
      <c r="L920">
        <v>3</v>
      </c>
    </row>
    <row r="921" spans="1:12">
      <c r="A921" t="s">
        <v>1864</v>
      </c>
      <c r="B921" t="s">
        <v>6</v>
      </c>
      <c r="C921">
        <v>2717</v>
      </c>
      <c r="D921" t="s">
        <v>1865</v>
      </c>
      <c r="E921" t="s">
        <v>97</v>
      </c>
      <c r="F921" t="s">
        <v>9</v>
      </c>
      <c r="G921">
        <v>80123</v>
      </c>
      <c r="H921">
        <v>33.24</v>
      </c>
      <c r="I921">
        <v>106</v>
      </c>
      <c r="J921" t="s">
        <v>10</v>
      </c>
      <c r="K921">
        <v>1</v>
      </c>
      <c r="L921">
        <v>7</v>
      </c>
    </row>
    <row r="922" spans="1:12">
      <c r="A922" t="s">
        <v>1866</v>
      </c>
      <c r="B922" t="s">
        <v>6</v>
      </c>
      <c r="C922">
        <v>2721</v>
      </c>
      <c r="D922" t="s">
        <v>1867</v>
      </c>
      <c r="E922" t="s">
        <v>48</v>
      </c>
      <c r="F922" t="s">
        <v>9</v>
      </c>
      <c r="G922">
        <v>80113</v>
      </c>
      <c r="H922">
        <v>125.43</v>
      </c>
      <c r="I922">
        <v>100</v>
      </c>
      <c r="J922" t="s">
        <v>10</v>
      </c>
      <c r="K922">
        <v>1</v>
      </c>
      <c r="L922">
        <v>7</v>
      </c>
    </row>
    <row r="923" spans="1:12">
      <c r="A923" t="s">
        <v>1868</v>
      </c>
      <c r="B923" t="s">
        <v>6</v>
      </c>
      <c r="C923">
        <v>2727</v>
      </c>
      <c r="D923" t="s">
        <v>1869</v>
      </c>
      <c r="E923" t="s">
        <v>337</v>
      </c>
      <c r="F923" t="s">
        <v>9</v>
      </c>
      <c r="G923">
        <v>80033</v>
      </c>
      <c r="H923">
        <v>249.44</v>
      </c>
      <c r="I923">
        <v>101</v>
      </c>
      <c r="J923" t="s">
        <v>10</v>
      </c>
      <c r="K923">
        <v>1</v>
      </c>
      <c r="L923">
        <v>1</v>
      </c>
    </row>
    <row r="924" spans="1:12">
      <c r="A924" t="s">
        <v>1870</v>
      </c>
      <c r="B924" t="s">
        <v>6</v>
      </c>
      <c r="C924">
        <v>2734</v>
      </c>
      <c r="D924" t="s">
        <v>1871</v>
      </c>
      <c r="E924" t="s">
        <v>8</v>
      </c>
      <c r="F924" t="s">
        <v>9</v>
      </c>
      <c r="G924">
        <v>80247</v>
      </c>
      <c r="H924">
        <v>193.17</v>
      </c>
      <c r="I924">
        <v>105</v>
      </c>
      <c r="J924" t="s">
        <v>10</v>
      </c>
      <c r="K924">
        <v>1</v>
      </c>
      <c r="L924">
        <v>8</v>
      </c>
    </row>
    <row r="925" spans="1:12">
      <c r="A925" t="s">
        <v>1872</v>
      </c>
      <c r="B925" t="s">
        <v>6</v>
      </c>
      <c r="C925">
        <v>2735</v>
      </c>
      <c r="D925" t="s">
        <v>1873</v>
      </c>
      <c r="E925" t="s">
        <v>35</v>
      </c>
      <c r="F925" t="s">
        <v>9</v>
      </c>
      <c r="G925">
        <v>80013</v>
      </c>
      <c r="H925">
        <v>113.12</v>
      </c>
      <c r="I925">
        <v>104</v>
      </c>
      <c r="J925" t="s">
        <v>10</v>
      </c>
      <c r="K925">
        <v>1</v>
      </c>
      <c r="L925">
        <v>8</v>
      </c>
    </row>
    <row r="926" spans="1:12">
      <c r="A926" t="s">
        <v>1874</v>
      </c>
      <c r="B926" t="s">
        <v>6</v>
      </c>
      <c r="C926">
        <v>2736</v>
      </c>
      <c r="D926" t="s">
        <v>1875</v>
      </c>
      <c r="E926" t="s">
        <v>29</v>
      </c>
      <c r="F926" t="s">
        <v>9</v>
      </c>
      <c r="G926">
        <v>80005</v>
      </c>
      <c r="H926">
        <v>19.21</v>
      </c>
      <c r="I926">
        <v>103</v>
      </c>
      <c r="J926" t="s">
        <v>10</v>
      </c>
      <c r="K926">
        <v>1</v>
      </c>
      <c r="L926">
        <v>8</v>
      </c>
    </row>
    <row r="927" spans="1:12">
      <c r="A927" t="s">
        <v>1876</v>
      </c>
      <c r="B927" t="s">
        <v>6</v>
      </c>
      <c r="C927">
        <v>2738</v>
      </c>
      <c r="D927" t="s">
        <v>1877</v>
      </c>
      <c r="E927" t="s">
        <v>212</v>
      </c>
      <c r="F927" t="s">
        <v>9</v>
      </c>
      <c r="G927">
        <v>80233</v>
      </c>
      <c r="H927">
        <v>22.69</v>
      </c>
      <c r="I927">
        <v>103</v>
      </c>
      <c r="J927" t="s">
        <v>10</v>
      </c>
      <c r="K927">
        <v>1</v>
      </c>
      <c r="L927">
        <v>2</v>
      </c>
    </row>
    <row r="928" spans="1:12">
      <c r="A928" t="s">
        <v>1878</v>
      </c>
      <c r="B928" t="s">
        <v>6</v>
      </c>
      <c r="C928">
        <v>2740</v>
      </c>
      <c r="D928" t="s">
        <v>1879</v>
      </c>
      <c r="E928" t="s">
        <v>791</v>
      </c>
      <c r="F928" t="s">
        <v>9</v>
      </c>
      <c r="G928">
        <v>80214</v>
      </c>
      <c r="H928">
        <v>185.99</v>
      </c>
      <c r="I928">
        <v>103</v>
      </c>
      <c r="J928" t="s">
        <v>10</v>
      </c>
      <c r="K928">
        <v>2</v>
      </c>
      <c r="L928">
        <v>5</v>
      </c>
    </row>
    <row r="929" spans="1:12">
      <c r="A929" t="s">
        <v>1880</v>
      </c>
      <c r="B929" t="s">
        <v>6</v>
      </c>
      <c r="C929">
        <v>2745</v>
      </c>
      <c r="D929" t="s">
        <v>1881</v>
      </c>
      <c r="E929" t="s">
        <v>8</v>
      </c>
      <c r="F929" t="s">
        <v>9</v>
      </c>
      <c r="G929">
        <v>80209</v>
      </c>
      <c r="H929">
        <v>227.16</v>
      </c>
      <c r="I929">
        <v>100</v>
      </c>
      <c r="J929" t="s">
        <v>10</v>
      </c>
      <c r="K929">
        <v>2</v>
      </c>
      <c r="L929">
        <v>2</v>
      </c>
    </row>
    <row r="930" spans="1:12">
      <c r="A930" t="s">
        <v>1882</v>
      </c>
      <c r="B930" t="s">
        <v>6</v>
      </c>
      <c r="C930">
        <v>2749</v>
      </c>
      <c r="D930" t="s">
        <v>1883</v>
      </c>
      <c r="E930" t="s">
        <v>26</v>
      </c>
      <c r="F930" t="s">
        <v>9</v>
      </c>
      <c r="G930">
        <v>80228</v>
      </c>
      <c r="H930">
        <v>145.15</v>
      </c>
      <c r="I930">
        <v>106</v>
      </c>
      <c r="J930" t="s">
        <v>14</v>
      </c>
      <c r="K930">
        <v>2</v>
      </c>
      <c r="L930">
        <v>5</v>
      </c>
    </row>
    <row r="931" spans="1:12">
      <c r="A931" t="s">
        <v>1884</v>
      </c>
      <c r="B931" t="s">
        <v>6</v>
      </c>
      <c r="C931">
        <v>2754</v>
      </c>
      <c r="D931" t="s">
        <v>1885</v>
      </c>
      <c r="E931" t="s">
        <v>1413</v>
      </c>
      <c r="F931" t="s">
        <v>9</v>
      </c>
      <c r="G931">
        <v>80026</v>
      </c>
      <c r="H931">
        <v>198.39</v>
      </c>
      <c r="I931">
        <v>103</v>
      </c>
      <c r="J931" t="s">
        <v>10</v>
      </c>
      <c r="K931">
        <v>3</v>
      </c>
      <c r="L931">
        <v>7</v>
      </c>
    </row>
    <row r="932" spans="1:12">
      <c r="A932" t="s">
        <v>1886</v>
      </c>
      <c r="B932" t="s">
        <v>6</v>
      </c>
      <c r="C932">
        <v>2755</v>
      </c>
      <c r="D932" t="s">
        <v>1887</v>
      </c>
      <c r="E932" t="s">
        <v>8</v>
      </c>
      <c r="F932" t="s">
        <v>9</v>
      </c>
      <c r="G932">
        <v>80204</v>
      </c>
      <c r="H932">
        <v>89.18</v>
      </c>
      <c r="I932">
        <v>106</v>
      </c>
      <c r="J932" t="s">
        <v>14</v>
      </c>
      <c r="K932">
        <v>1</v>
      </c>
      <c r="L932">
        <v>1</v>
      </c>
    </row>
    <row r="933" spans="1:12">
      <c r="A933" t="s">
        <v>1888</v>
      </c>
      <c r="B933" t="s">
        <v>6</v>
      </c>
      <c r="C933">
        <v>2758</v>
      </c>
      <c r="D933" t="s">
        <v>1889</v>
      </c>
      <c r="E933" t="s">
        <v>8</v>
      </c>
      <c r="F933" t="s">
        <v>9</v>
      </c>
      <c r="G933">
        <v>80236</v>
      </c>
      <c r="H933">
        <v>83.82</v>
      </c>
      <c r="I933">
        <v>101</v>
      </c>
      <c r="J933" t="s">
        <v>10</v>
      </c>
      <c r="K933">
        <v>1</v>
      </c>
      <c r="L933">
        <v>3</v>
      </c>
    </row>
    <row r="934" spans="1:12">
      <c r="A934" t="s">
        <v>1890</v>
      </c>
      <c r="B934" t="s">
        <v>6</v>
      </c>
      <c r="C934">
        <v>2759</v>
      </c>
      <c r="D934" t="s">
        <v>1891</v>
      </c>
      <c r="E934" t="s">
        <v>35</v>
      </c>
      <c r="F934" t="s">
        <v>9</v>
      </c>
      <c r="G934">
        <v>80012</v>
      </c>
      <c r="H934">
        <v>72.75</v>
      </c>
      <c r="I934">
        <v>100</v>
      </c>
      <c r="J934" t="s">
        <v>10</v>
      </c>
      <c r="K934">
        <v>1</v>
      </c>
      <c r="L934">
        <v>6</v>
      </c>
    </row>
    <row r="935" spans="1:12">
      <c r="A935" t="s">
        <v>1892</v>
      </c>
      <c r="B935" t="s">
        <v>6</v>
      </c>
      <c r="C935">
        <v>2760</v>
      </c>
      <c r="D935" t="s">
        <v>1893</v>
      </c>
      <c r="E935" t="s">
        <v>700</v>
      </c>
      <c r="F935" t="s">
        <v>9</v>
      </c>
      <c r="G935">
        <v>80129</v>
      </c>
      <c r="H935">
        <v>99.5</v>
      </c>
      <c r="I935">
        <v>101</v>
      </c>
      <c r="J935" t="s">
        <v>10</v>
      </c>
      <c r="K935">
        <v>1</v>
      </c>
      <c r="L935">
        <v>7</v>
      </c>
    </row>
    <row r="936" spans="1:12">
      <c r="A936" t="s">
        <v>1894</v>
      </c>
      <c r="B936" t="s">
        <v>6</v>
      </c>
      <c r="C936">
        <v>2761</v>
      </c>
      <c r="D936" t="s">
        <v>1895</v>
      </c>
      <c r="E936" t="s">
        <v>26</v>
      </c>
      <c r="F936" t="s">
        <v>9</v>
      </c>
      <c r="G936">
        <v>80215</v>
      </c>
      <c r="H936">
        <v>234.18</v>
      </c>
      <c r="I936">
        <v>108</v>
      </c>
      <c r="J936" t="s">
        <v>14</v>
      </c>
      <c r="K936">
        <v>1</v>
      </c>
      <c r="L936">
        <v>4</v>
      </c>
    </row>
    <row r="937" spans="1:12">
      <c r="A937" t="s">
        <v>1896</v>
      </c>
      <c r="B937" t="s">
        <v>6</v>
      </c>
      <c r="C937">
        <v>2763</v>
      </c>
      <c r="D937" t="s">
        <v>1897</v>
      </c>
      <c r="E937" t="s">
        <v>35</v>
      </c>
      <c r="F937" t="s">
        <v>9</v>
      </c>
      <c r="G937">
        <v>80013</v>
      </c>
      <c r="H937">
        <v>192.19</v>
      </c>
      <c r="I937">
        <v>105</v>
      </c>
      <c r="J937" t="s">
        <v>10</v>
      </c>
      <c r="K937">
        <v>1</v>
      </c>
      <c r="L937">
        <v>8</v>
      </c>
    </row>
    <row r="938" spans="1:12">
      <c r="A938" t="s">
        <v>1898</v>
      </c>
      <c r="B938" t="s">
        <v>6</v>
      </c>
      <c r="C938">
        <v>2764</v>
      </c>
      <c r="D938" t="s">
        <v>667</v>
      </c>
      <c r="E938" t="s">
        <v>8</v>
      </c>
      <c r="F938" t="s">
        <v>9</v>
      </c>
      <c r="G938">
        <v>80224</v>
      </c>
      <c r="H938">
        <v>216.04</v>
      </c>
      <c r="I938">
        <v>100</v>
      </c>
      <c r="J938" t="s">
        <v>10</v>
      </c>
      <c r="K938">
        <v>1</v>
      </c>
      <c r="L938">
        <v>1</v>
      </c>
    </row>
    <row r="939" spans="1:12">
      <c r="A939" t="s">
        <v>1899</v>
      </c>
      <c r="B939" t="s">
        <v>6</v>
      </c>
      <c r="C939">
        <v>2765</v>
      </c>
      <c r="D939" t="s">
        <v>1900</v>
      </c>
      <c r="E939" t="s">
        <v>35</v>
      </c>
      <c r="F939" t="s">
        <v>9</v>
      </c>
      <c r="G939">
        <v>80013</v>
      </c>
      <c r="H939">
        <v>81.569999999999993</v>
      </c>
      <c r="I939">
        <v>104</v>
      </c>
      <c r="J939" t="s">
        <v>10</v>
      </c>
      <c r="K939">
        <v>1</v>
      </c>
      <c r="L939">
        <v>3</v>
      </c>
    </row>
    <row r="940" spans="1:12">
      <c r="A940" t="s">
        <v>1901</v>
      </c>
      <c r="B940" t="s">
        <v>6</v>
      </c>
      <c r="C940">
        <v>2767</v>
      </c>
      <c r="D940" t="s">
        <v>1902</v>
      </c>
      <c r="E940" t="s">
        <v>791</v>
      </c>
      <c r="F940" t="s">
        <v>9</v>
      </c>
      <c r="G940">
        <v>80214</v>
      </c>
      <c r="H940">
        <v>195.57</v>
      </c>
      <c r="I940">
        <v>107</v>
      </c>
      <c r="J940" t="s">
        <v>10</v>
      </c>
      <c r="K940">
        <v>1</v>
      </c>
      <c r="L940">
        <v>4</v>
      </c>
    </row>
    <row r="941" spans="1:12">
      <c r="A941" t="s">
        <v>1903</v>
      </c>
      <c r="B941" t="s">
        <v>6</v>
      </c>
      <c r="C941">
        <v>2775</v>
      </c>
      <c r="D941" t="s">
        <v>1904</v>
      </c>
      <c r="E941" t="s">
        <v>48</v>
      </c>
      <c r="F941" t="s">
        <v>9</v>
      </c>
      <c r="G941">
        <v>80111</v>
      </c>
      <c r="H941">
        <v>254.76</v>
      </c>
      <c r="I941">
        <v>101</v>
      </c>
      <c r="J941" t="s">
        <v>10</v>
      </c>
      <c r="K941">
        <v>1</v>
      </c>
      <c r="L941">
        <v>8</v>
      </c>
    </row>
    <row r="942" spans="1:12">
      <c r="A942" t="s">
        <v>1905</v>
      </c>
      <c r="B942" t="s">
        <v>6</v>
      </c>
      <c r="C942">
        <v>2776</v>
      </c>
      <c r="D942" t="s">
        <v>1906</v>
      </c>
      <c r="E942" t="s">
        <v>8</v>
      </c>
      <c r="F942" t="s">
        <v>9</v>
      </c>
      <c r="G942">
        <v>80238</v>
      </c>
      <c r="H942">
        <v>271.70999999999998</v>
      </c>
      <c r="I942">
        <v>100</v>
      </c>
      <c r="J942" t="s">
        <v>10</v>
      </c>
      <c r="K942">
        <v>2</v>
      </c>
      <c r="L942">
        <v>2</v>
      </c>
    </row>
    <row r="943" spans="1:12">
      <c r="A943" t="s">
        <v>1907</v>
      </c>
      <c r="B943" t="s">
        <v>6</v>
      </c>
      <c r="C943">
        <v>2780</v>
      </c>
      <c r="D943" t="s">
        <v>1908</v>
      </c>
      <c r="E943" t="s">
        <v>26</v>
      </c>
      <c r="F943" t="s">
        <v>9</v>
      </c>
      <c r="G943">
        <v>80232</v>
      </c>
      <c r="H943">
        <v>272.26</v>
      </c>
      <c r="I943">
        <v>108</v>
      </c>
      <c r="J943" t="s">
        <v>10</v>
      </c>
      <c r="K943">
        <v>4</v>
      </c>
      <c r="L943">
        <v>2</v>
      </c>
    </row>
    <row r="944" spans="1:12">
      <c r="A944" t="s">
        <v>1909</v>
      </c>
      <c r="B944" t="s">
        <v>6</v>
      </c>
      <c r="C944">
        <v>2788</v>
      </c>
      <c r="D944" t="s">
        <v>113</v>
      </c>
      <c r="E944" t="s">
        <v>26</v>
      </c>
      <c r="F944" t="s">
        <v>9</v>
      </c>
      <c r="G944">
        <v>80226</v>
      </c>
      <c r="H944">
        <v>77.319999999999993</v>
      </c>
      <c r="I944">
        <v>106</v>
      </c>
      <c r="J944" t="s">
        <v>14</v>
      </c>
      <c r="K944">
        <v>1</v>
      </c>
      <c r="L944">
        <v>6</v>
      </c>
    </row>
    <row r="945" spans="1:12">
      <c r="A945" t="s">
        <v>1910</v>
      </c>
      <c r="B945" t="s">
        <v>6</v>
      </c>
      <c r="C945">
        <v>2790</v>
      </c>
      <c r="D945" t="s">
        <v>1911</v>
      </c>
      <c r="E945" t="s">
        <v>35</v>
      </c>
      <c r="F945" t="s">
        <v>9</v>
      </c>
      <c r="G945">
        <v>80016</v>
      </c>
      <c r="H945">
        <v>116.47</v>
      </c>
      <c r="I945">
        <v>102</v>
      </c>
      <c r="J945" t="s">
        <v>10</v>
      </c>
      <c r="K945">
        <v>1</v>
      </c>
      <c r="L945">
        <v>5</v>
      </c>
    </row>
    <row r="946" spans="1:12">
      <c r="A946" t="s">
        <v>1912</v>
      </c>
      <c r="B946" t="s">
        <v>6</v>
      </c>
      <c r="C946">
        <v>2804</v>
      </c>
      <c r="D946" t="s">
        <v>1913</v>
      </c>
      <c r="E946" t="s">
        <v>29</v>
      </c>
      <c r="F946" t="s">
        <v>9</v>
      </c>
      <c r="G946">
        <v>80005</v>
      </c>
      <c r="H946">
        <v>6.5</v>
      </c>
      <c r="I946">
        <v>103</v>
      </c>
      <c r="J946" t="s">
        <v>10</v>
      </c>
      <c r="K946">
        <v>1</v>
      </c>
      <c r="L946">
        <v>8</v>
      </c>
    </row>
    <row r="947" spans="1:12">
      <c r="A947" t="s">
        <v>1914</v>
      </c>
      <c r="B947" t="s">
        <v>6</v>
      </c>
      <c r="C947">
        <v>2806</v>
      </c>
      <c r="D947" t="s">
        <v>1915</v>
      </c>
      <c r="E947" t="s">
        <v>48</v>
      </c>
      <c r="F947" t="s">
        <v>9</v>
      </c>
      <c r="G947">
        <v>80111</v>
      </c>
      <c r="H947">
        <v>227.51</v>
      </c>
      <c r="I947">
        <v>104</v>
      </c>
      <c r="J947" t="s">
        <v>10</v>
      </c>
      <c r="K947">
        <v>1</v>
      </c>
      <c r="L947">
        <v>2</v>
      </c>
    </row>
    <row r="948" spans="1:12">
      <c r="A948" t="s">
        <v>1916</v>
      </c>
      <c r="B948" t="s">
        <v>6</v>
      </c>
      <c r="C948">
        <v>2807</v>
      </c>
      <c r="D948" t="s">
        <v>1917</v>
      </c>
      <c r="E948" t="s">
        <v>35</v>
      </c>
      <c r="F948" t="s">
        <v>9</v>
      </c>
      <c r="G948">
        <v>80013</v>
      </c>
      <c r="H948">
        <v>212.7</v>
      </c>
      <c r="I948">
        <v>104</v>
      </c>
      <c r="J948" t="s">
        <v>10</v>
      </c>
      <c r="K948">
        <v>1</v>
      </c>
      <c r="L948">
        <v>1</v>
      </c>
    </row>
    <row r="949" spans="1:12">
      <c r="A949" t="s">
        <v>1918</v>
      </c>
      <c r="B949" t="s">
        <v>6</v>
      </c>
      <c r="C949">
        <v>2808</v>
      </c>
      <c r="D949" t="s">
        <v>1919</v>
      </c>
      <c r="E949" t="s">
        <v>97</v>
      </c>
      <c r="F949" t="s">
        <v>9</v>
      </c>
      <c r="G949">
        <v>80123</v>
      </c>
      <c r="H949">
        <v>61.91</v>
      </c>
      <c r="I949">
        <v>101</v>
      </c>
      <c r="J949" t="s">
        <v>10</v>
      </c>
      <c r="K949">
        <v>1</v>
      </c>
      <c r="L949">
        <v>2</v>
      </c>
    </row>
    <row r="950" spans="1:12">
      <c r="A950" t="s">
        <v>1920</v>
      </c>
      <c r="B950" t="s">
        <v>6</v>
      </c>
      <c r="C950">
        <v>2809</v>
      </c>
      <c r="D950" t="s">
        <v>1921</v>
      </c>
      <c r="E950" t="s">
        <v>8</v>
      </c>
      <c r="F950" t="s">
        <v>9</v>
      </c>
      <c r="G950">
        <v>80212</v>
      </c>
      <c r="H950">
        <v>91.44</v>
      </c>
      <c r="I950">
        <v>106</v>
      </c>
      <c r="J950" t="s">
        <v>14</v>
      </c>
      <c r="K950">
        <v>1</v>
      </c>
      <c r="L950">
        <v>4</v>
      </c>
    </row>
    <row r="951" spans="1:12">
      <c r="A951" t="s">
        <v>1922</v>
      </c>
      <c r="B951" t="s">
        <v>6</v>
      </c>
      <c r="C951">
        <v>2812</v>
      </c>
      <c r="D951" t="s">
        <v>1923</v>
      </c>
      <c r="E951" t="s">
        <v>35</v>
      </c>
      <c r="F951" t="s">
        <v>9</v>
      </c>
      <c r="G951">
        <v>80010</v>
      </c>
      <c r="H951">
        <v>233.02</v>
      </c>
      <c r="I951">
        <v>100</v>
      </c>
      <c r="J951" t="s">
        <v>10</v>
      </c>
      <c r="K951">
        <v>2</v>
      </c>
      <c r="L951">
        <v>3</v>
      </c>
    </row>
    <row r="952" spans="1:12">
      <c r="A952" t="s">
        <v>1924</v>
      </c>
      <c r="B952" t="s">
        <v>6</v>
      </c>
      <c r="C952">
        <v>2813</v>
      </c>
      <c r="D952" t="s">
        <v>1925</v>
      </c>
      <c r="E952" t="s">
        <v>29</v>
      </c>
      <c r="F952" t="s">
        <v>9</v>
      </c>
      <c r="G952">
        <v>80005</v>
      </c>
      <c r="H952">
        <v>256.69</v>
      </c>
      <c r="I952">
        <v>103</v>
      </c>
      <c r="J952" t="s">
        <v>10</v>
      </c>
      <c r="K952">
        <v>3</v>
      </c>
      <c r="L952">
        <v>5</v>
      </c>
    </row>
    <row r="953" spans="1:12">
      <c r="A953" t="s">
        <v>1926</v>
      </c>
      <c r="B953" t="s">
        <v>6</v>
      </c>
      <c r="C953">
        <v>2815</v>
      </c>
      <c r="D953" t="s">
        <v>1927</v>
      </c>
      <c r="E953" t="s">
        <v>156</v>
      </c>
      <c r="F953" t="s">
        <v>9</v>
      </c>
      <c r="G953">
        <v>80138</v>
      </c>
      <c r="H953">
        <v>144.46</v>
      </c>
      <c r="I953">
        <v>102</v>
      </c>
      <c r="J953" t="s">
        <v>10</v>
      </c>
      <c r="K953">
        <v>2</v>
      </c>
      <c r="L953">
        <v>5</v>
      </c>
    </row>
    <row r="954" spans="1:12">
      <c r="A954" t="s">
        <v>1928</v>
      </c>
      <c r="B954" t="s">
        <v>6</v>
      </c>
      <c r="C954">
        <v>2819</v>
      </c>
      <c r="D954" t="s">
        <v>1929</v>
      </c>
      <c r="E954" t="s">
        <v>77</v>
      </c>
      <c r="F954" t="s">
        <v>9</v>
      </c>
      <c r="G954">
        <v>80030</v>
      </c>
      <c r="H954">
        <v>123.31</v>
      </c>
      <c r="I954">
        <v>103</v>
      </c>
      <c r="J954" t="s">
        <v>10</v>
      </c>
      <c r="K954">
        <v>1</v>
      </c>
      <c r="L954">
        <v>2</v>
      </c>
    </row>
    <row r="955" spans="1:12">
      <c r="A955" t="s">
        <v>1930</v>
      </c>
      <c r="B955" t="s">
        <v>6</v>
      </c>
      <c r="C955">
        <v>2822</v>
      </c>
      <c r="D955" t="s">
        <v>1931</v>
      </c>
      <c r="E955" t="s">
        <v>35</v>
      </c>
      <c r="F955" t="s">
        <v>9</v>
      </c>
      <c r="G955">
        <v>80013</v>
      </c>
      <c r="H955">
        <v>174.36</v>
      </c>
      <c r="I955">
        <v>104</v>
      </c>
      <c r="J955" t="s">
        <v>10</v>
      </c>
      <c r="K955">
        <v>2</v>
      </c>
      <c r="L955">
        <v>8</v>
      </c>
    </row>
    <row r="956" spans="1:12">
      <c r="A956" t="s">
        <v>1932</v>
      </c>
      <c r="B956" t="s">
        <v>6</v>
      </c>
      <c r="C956">
        <v>2823</v>
      </c>
      <c r="D956" t="s">
        <v>1933</v>
      </c>
      <c r="E956" t="s">
        <v>32</v>
      </c>
      <c r="F956" t="s">
        <v>9</v>
      </c>
      <c r="G956">
        <v>80021</v>
      </c>
      <c r="H956">
        <v>182.75</v>
      </c>
      <c r="I956">
        <v>103</v>
      </c>
      <c r="J956" t="s">
        <v>14</v>
      </c>
      <c r="K956">
        <v>1</v>
      </c>
      <c r="L956">
        <v>2</v>
      </c>
    </row>
    <row r="957" spans="1:12">
      <c r="A957" t="s">
        <v>1934</v>
      </c>
      <c r="B957" t="s">
        <v>6</v>
      </c>
      <c r="C957">
        <v>2827</v>
      </c>
      <c r="D957" t="s">
        <v>1935</v>
      </c>
      <c r="E957" t="s">
        <v>35</v>
      </c>
      <c r="F957" t="s">
        <v>9</v>
      </c>
      <c r="G957">
        <v>80015</v>
      </c>
      <c r="H957">
        <v>180.42</v>
      </c>
      <c r="I957">
        <v>105</v>
      </c>
      <c r="J957" t="s">
        <v>10</v>
      </c>
      <c r="K957">
        <v>2</v>
      </c>
      <c r="L957">
        <v>2</v>
      </c>
    </row>
    <row r="958" spans="1:12">
      <c r="A958" t="s">
        <v>1936</v>
      </c>
      <c r="B958" t="s">
        <v>6</v>
      </c>
      <c r="C958">
        <v>2828</v>
      </c>
      <c r="D958" t="s">
        <v>1937</v>
      </c>
      <c r="E958" t="s">
        <v>35</v>
      </c>
      <c r="F958" t="s">
        <v>9</v>
      </c>
      <c r="G958">
        <v>80012</v>
      </c>
      <c r="H958">
        <v>204.94</v>
      </c>
      <c r="I958">
        <v>100</v>
      </c>
      <c r="J958" t="s">
        <v>10</v>
      </c>
      <c r="K958">
        <v>3</v>
      </c>
      <c r="L958">
        <v>2</v>
      </c>
    </row>
    <row r="959" spans="1:12">
      <c r="A959" t="s">
        <v>1938</v>
      </c>
      <c r="B959" t="s">
        <v>6</v>
      </c>
      <c r="C959">
        <v>2830</v>
      </c>
      <c r="D959" t="s">
        <v>1939</v>
      </c>
      <c r="E959" t="s">
        <v>35</v>
      </c>
      <c r="F959" t="s">
        <v>9</v>
      </c>
      <c r="G959">
        <v>80013</v>
      </c>
      <c r="H959">
        <v>59.4</v>
      </c>
      <c r="I959">
        <v>105</v>
      </c>
      <c r="J959" t="s">
        <v>10</v>
      </c>
      <c r="K959">
        <v>1</v>
      </c>
      <c r="L959">
        <v>2</v>
      </c>
    </row>
    <row r="960" spans="1:12">
      <c r="A960" t="s">
        <v>1940</v>
      </c>
      <c r="B960" t="s">
        <v>6</v>
      </c>
      <c r="C960">
        <v>2831</v>
      </c>
      <c r="D960" t="s">
        <v>1941</v>
      </c>
      <c r="E960" t="s">
        <v>35</v>
      </c>
      <c r="F960" t="s">
        <v>9</v>
      </c>
      <c r="G960">
        <v>80017</v>
      </c>
      <c r="H960">
        <v>191.12</v>
      </c>
      <c r="I960">
        <v>102</v>
      </c>
      <c r="J960" t="s">
        <v>10</v>
      </c>
      <c r="K960">
        <v>3</v>
      </c>
      <c r="L960">
        <v>5</v>
      </c>
    </row>
    <row r="961" spans="1:12">
      <c r="A961" t="s">
        <v>1942</v>
      </c>
      <c r="B961" t="s">
        <v>6</v>
      </c>
      <c r="C961">
        <v>2835</v>
      </c>
      <c r="D961" t="s">
        <v>1943</v>
      </c>
      <c r="E961" t="s">
        <v>35</v>
      </c>
      <c r="F961" t="s">
        <v>9</v>
      </c>
      <c r="G961">
        <v>80013</v>
      </c>
      <c r="H961">
        <v>191.14</v>
      </c>
      <c r="I961">
        <v>104</v>
      </c>
      <c r="J961" t="s">
        <v>10</v>
      </c>
      <c r="K961">
        <v>2</v>
      </c>
      <c r="L961">
        <v>4</v>
      </c>
    </row>
    <row r="962" spans="1:12">
      <c r="A962" t="s">
        <v>1944</v>
      </c>
      <c r="B962" t="s">
        <v>6</v>
      </c>
      <c r="C962">
        <v>2838</v>
      </c>
      <c r="D962" t="s">
        <v>1945</v>
      </c>
      <c r="E962" t="s">
        <v>17</v>
      </c>
      <c r="F962" t="s">
        <v>9</v>
      </c>
      <c r="G962">
        <v>80121</v>
      </c>
      <c r="H962">
        <v>96.75</v>
      </c>
      <c r="I962">
        <v>106</v>
      </c>
      <c r="J962" t="s">
        <v>10</v>
      </c>
      <c r="K962">
        <v>1</v>
      </c>
      <c r="L962">
        <v>7</v>
      </c>
    </row>
    <row r="963" spans="1:12">
      <c r="A963" t="s">
        <v>1946</v>
      </c>
      <c r="B963" t="s">
        <v>6</v>
      </c>
      <c r="C963">
        <v>2851</v>
      </c>
      <c r="D963" t="s">
        <v>1947</v>
      </c>
      <c r="E963" t="s">
        <v>35</v>
      </c>
      <c r="F963" t="s">
        <v>9</v>
      </c>
      <c r="G963">
        <v>80011</v>
      </c>
      <c r="H963">
        <v>277.13</v>
      </c>
      <c r="I963">
        <v>105</v>
      </c>
      <c r="J963" t="s">
        <v>10</v>
      </c>
      <c r="K963">
        <v>2</v>
      </c>
      <c r="L963">
        <v>1</v>
      </c>
    </row>
    <row r="964" spans="1:12">
      <c r="A964" t="s">
        <v>1948</v>
      </c>
      <c r="B964" t="s">
        <v>6</v>
      </c>
      <c r="C964">
        <v>2853</v>
      </c>
      <c r="D964" t="s">
        <v>1949</v>
      </c>
      <c r="E964" t="s">
        <v>35</v>
      </c>
      <c r="F964" t="s">
        <v>9</v>
      </c>
      <c r="G964">
        <v>80015</v>
      </c>
      <c r="H964">
        <v>88.43</v>
      </c>
      <c r="I964">
        <v>104</v>
      </c>
      <c r="J964" t="s">
        <v>10</v>
      </c>
      <c r="K964">
        <v>2</v>
      </c>
      <c r="L964">
        <v>5</v>
      </c>
    </row>
    <row r="965" spans="1:12">
      <c r="A965" t="s">
        <v>1950</v>
      </c>
      <c r="B965" t="s">
        <v>6</v>
      </c>
      <c r="C965">
        <v>2862</v>
      </c>
      <c r="D965" t="s">
        <v>1951</v>
      </c>
      <c r="E965" t="s">
        <v>84</v>
      </c>
      <c r="F965" t="s">
        <v>9</v>
      </c>
      <c r="G965">
        <v>80234</v>
      </c>
      <c r="H965">
        <v>177.94</v>
      </c>
      <c r="I965">
        <v>109</v>
      </c>
      <c r="J965" t="s">
        <v>10</v>
      </c>
      <c r="K965">
        <v>1</v>
      </c>
      <c r="L965">
        <v>2</v>
      </c>
    </row>
    <row r="966" spans="1:12">
      <c r="A966" t="s">
        <v>1952</v>
      </c>
      <c r="B966" t="s">
        <v>6</v>
      </c>
      <c r="C966">
        <v>2864</v>
      </c>
      <c r="D966" t="s">
        <v>1953</v>
      </c>
      <c r="E966" t="s">
        <v>26</v>
      </c>
      <c r="F966" t="s">
        <v>9</v>
      </c>
      <c r="G966">
        <v>80227</v>
      </c>
      <c r="H966">
        <v>224.16</v>
      </c>
      <c r="I966">
        <v>101</v>
      </c>
      <c r="J966" t="s">
        <v>10</v>
      </c>
      <c r="K966">
        <v>1</v>
      </c>
      <c r="L966">
        <v>3</v>
      </c>
    </row>
    <row r="967" spans="1:12">
      <c r="A967" t="s">
        <v>1954</v>
      </c>
      <c r="B967" t="s">
        <v>6</v>
      </c>
      <c r="C967">
        <v>2866</v>
      </c>
      <c r="D967" t="s">
        <v>1955</v>
      </c>
      <c r="E967" t="s">
        <v>35</v>
      </c>
      <c r="F967" t="s">
        <v>9</v>
      </c>
      <c r="G967">
        <v>80013</v>
      </c>
      <c r="H967">
        <v>204.11</v>
      </c>
      <c r="I967">
        <v>102</v>
      </c>
      <c r="J967" t="s">
        <v>10</v>
      </c>
      <c r="K967">
        <v>1</v>
      </c>
      <c r="L967">
        <v>8</v>
      </c>
    </row>
    <row r="968" spans="1:12">
      <c r="A968" t="s">
        <v>1956</v>
      </c>
      <c r="B968" t="s">
        <v>6</v>
      </c>
      <c r="C968">
        <v>2871</v>
      </c>
      <c r="D968" t="s">
        <v>1957</v>
      </c>
      <c r="E968" t="s">
        <v>700</v>
      </c>
      <c r="F968" t="s">
        <v>9</v>
      </c>
      <c r="G968">
        <v>80129</v>
      </c>
      <c r="H968">
        <v>110.7</v>
      </c>
      <c r="I968">
        <v>101</v>
      </c>
      <c r="J968" t="s">
        <v>10</v>
      </c>
      <c r="K968">
        <v>1</v>
      </c>
      <c r="L968">
        <v>2</v>
      </c>
    </row>
    <row r="969" spans="1:12">
      <c r="A969" t="s">
        <v>1958</v>
      </c>
      <c r="B969" t="s">
        <v>6</v>
      </c>
      <c r="C969">
        <v>2876</v>
      </c>
      <c r="D969" t="s">
        <v>1959</v>
      </c>
      <c r="E969" t="s">
        <v>35</v>
      </c>
      <c r="F969" t="s">
        <v>9</v>
      </c>
      <c r="G969">
        <v>80014</v>
      </c>
      <c r="H969">
        <v>247.07</v>
      </c>
      <c r="I969">
        <v>104</v>
      </c>
      <c r="J969" t="s">
        <v>10</v>
      </c>
      <c r="K969">
        <v>4</v>
      </c>
      <c r="L969">
        <v>1</v>
      </c>
    </row>
    <row r="970" spans="1:12">
      <c r="A970" t="s">
        <v>1960</v>
      </c>
      <c r="B970" t="s">
        <v>6</v>
      </c>
      <c r="C970">
        <v>2881</v>
      </c>
      <c r="D970" t="s">
        <v>1961</v>
      </c>
      <c r="E970" t="s">
        <v>8</v>
      </c>
      <c r="F970" t="s">
        <v>9</v>
      </c>
      <c r="G970">
        <v>80229</v>
      </c>
      <c r="H970">
        <v>14.75</v>
      </c>
      <c r="I970">
        <v>103</v>
      </c>
      <c r="J970" t="s">
        <v>10</v>
      </c>
      <c r="K970">
        <v>1</v>
      </c>
      <c r="L970">
        <v>2</v>
      </c>
    </row>
    <row r="971" spans="1:12">
      <c r="A971" t="s">
        <v>1962</v>
      </c>
      <c r="B971" t="s">
        <v>6</v>
      </c>
      <c r="C971">
        <v>2883</v>
      </c>
      <c r="D971" t="s">
        <v>1963</v>
      </c>
      <c r="E971" t="s">
        <v>35</v>
      </c>
      <c r="F971" t="s">
        <v>9</v>
      </c>
      <c r="G971">
        <v>80011</v>
      </c>
      <c r="H971">
        <v>242.04</v>
      </c>
      <c r="I971">
        <v>105</v>
      </c>
      <c r="J971" t="s">
        <v>10</v>
      </c>
      <c r="K971">
        <v>3</v>
      </c>
      <c r="L971">
        <v>5</v>
      </c>
    </row>
    <row r="972" spans="1:12">
      <c r="A972" t="s">
        <v>1964</v>
      </c>
      <c r="B972" t="s">
        <v>6</v>
      </c>
      <c r="C972">
        <v>2886</v>
      </c>
      <c r="D972" t="s">
        <v>1965</v>
      </c>
      <c r="E972" t="s">
        <v>35</v>
      </c>
      <c r="F972" t="s">
        <v>9</v>
      </c>
      <c r="G972">
        <v>80013</v>
      </c>
      <c r="H972">
        <v>224.77</v>
      </c>
      <c r="I972">
        <v>104</v>
      </c>
      <c r="J972" t="s">
        <v>10</v>
      </c>
      <c r="K972">
        <v>3</v>
      </c>
      <c r="L972">
        <v>3</v>
      </c>
    </row>
    <row r="973" spans="1:12">
      <c r="A973" t="s">
        <v>1966</v>
      </c>
      <c r="B973" t="s">
        <v>6</v>
      </c>
      <c r="C973">
        <v>2887</v>
      </c>
      <c r="D973" t="s">
        <v>1967</v>
      </c>
      <c r="E973" t="s">
        <v>29</v>
      </c>
      <c r="F973" t="s">
        <v>9</v>
      </c>
      <c r="G973">
        <v>80005</v>
      </c>
      <c r="H973">
        <v>153.29</v>
      </c>
      <c r="I973">
        <v>108</v>
      </c>
      <c r="J973" t="s">
        <v>14</v>
      </c>
      <c r="K973">
        <v>1</v>
      </c>
      <c r="L973">
        <v>7</v>
      </c>
    </row>
    <row r="974" spans="1:12">
      <c r="A974" t="s">
        <v>1968</v>
      </c>
      <c r="B974" t="s">
        <v>6</v>
      </c>
      <c r="C974">
        <v>2892</v>
      </c>
      <c r="D974" t="s">
        <v>1969</v>
      </c>
      <c r="E974" t="s">
        <v>77</v>
      </c>
      <c r="F974" t="s">
        <v>9</v>
      </c>
      <c r="G974">
        <v>80020</v>
      </c>
      <c r="H974">
        <v>227.06</v>
      </c>
      <c r="I974">
        <v>109</v>
      </c>
      <c r="J974" t="s">
        <v>10</v>
      </c>
      <c r="K974">
        <v>1</v>
      </c>
      <c r="L974">
        <v>7</v>
      </c>
    </row>
    <row r="975" spans="1:12">
      <c r="A975" t="s">
        <v>1970</v>
      </c>
      <c r="B975" t="s">
        <v>6</v>
      </c>
      <c r="C975">
        <v>2901</v>
      </c>
      <c r="D975" t="s">
        <v>1971</v>
      </c>
      <c r="E975" t="s">
        <v>35</v>
      </c>
      <c r="F975" t="s">
        <v>9</v>
      </c>
      <c r="G975">
        <v>80017</v>
      </c>
      <c r="H975">
        <v>125.83</v>
      </c>
      <c r="I975">
        <v>104</v>
      </c>
      <c r="J975" t="s">
        <v>14</v>
      </c>
      <c r="K975">
        <v>1</v>
      </c>
      <c r="L975">
        <v>2</v>
      </c>
    </row>
    <row r="976" spans="1:12">
      <c r="A976" t="s">
        <v>1972</v>
      </c>
      <c r="B976" t="s">
        <v>6</v>
      </c>
      <c r="C976">
        <v>2907</v>
      </c>
      <c r="D976" t="s">
        <v>1973</v>
      </c>
      <c r="E976" t="s">
        <v>35</v>
      </c>
      <c r="F976" t="s">
        <v>9</v>
      </c>
      <c r="G976">
        <v>80014</v>
      </c>
      <c r="H976">
        <v>129.19</v>
      </c>
      <c r="I976">
        <v>100</v>
      </c>
      <c r="J976" t="s">
        <v>10</v>
      </c>
      <c r="K976">
        <v>2</v>
      </c>
      <c r="L976">
        <v>5</v>
      </c>
    </row>
    <row r="977" spans="1:12">
      <c r="A977" t="s">
        <v>1974</v>
      </c>
      <c r="B977" t="s">
        <v>6</v>
      </c>
      <c r="C977">
        <v>2917</v>
      </c>
      <c r="D977" t="s">
        <v>1975</v>
      </c>
      <c r="E977" t="s">
        <v>35</v>
      </c>
      <c r="F977" t="s">
        <v>9</v>
      </c>
      <c r="G977">
        <v>80012</v>
      </c>
      <c r="H977">
        <v>168.16</v>
      </c>
      <c r="I977">
        <v>104</v>
      </c>
      <c r="J977" t="s">
        <v>10</v>
      </c>
      <c r="K977">
        <v>2</v>
      </c>
      <c r="L977">
        <v>7</v>
      </c>
    </row>
    <row r="978" spans="1:12">
      <c r="A978" t="s">
        <v>1976</v>
      </c>
      <c r="B978" t="s">
        <v>6</v>
      </c>
      <c r="C978">
        <v>2918</v>
      </c>
      <c r="D978" t="s">
        <v>1977</v>
      </c>
      <c r="E978" t="s">
        <v>8</v>
      </c>
      <c r="F978" t="s">
        <v>9</v>
      </c>
      <c r="G978">
        <v>80212</v>
      </c>
      <c r="H978">
        <v>233.91</v>
      </c>
      <c r="I978">
        <v>107</v>
      </c>
      <c r="J978" t="s">
        <v>10</v>
      </c>
      <c r="K978">
        <v>2</v>
      </c>
      <c r="L978">
        <v>1</v>
      </c>
    </row>
    <row r="979" spans="1:12">
      <c r="A979" t="s">
        <v>1978</v>
      </c>
      <c r="B979" t="s">
        <v>6</v>
      </c>
      <c r="C979">
        <v>2919</v>
      </c>
      <c r="D979" t="s">
        <v>1979</v>
      </c>
      <c r="E979" t="s">
        <v>48</v>
      </c>
      <c r="F979" t="s">
        <v>9</v>
      </c>
      <c r="G979">
        <v>80110</v>
      </c>
      <c r="H979">
        <v>232.17</v>
      </c>
      <c r="I979">
        <v>101</v>
      </c>
      <c r="J979" t="s">
        <v>10</v>
      </c>
      <c r="K979">
        <v>1</v>
      </c>
      <c r="L979">
        <v>6</v>
      </c>
    </row>
    <row r="980" spans="1:12">
      <c r="A980" t="s">
        <v>1980</v>
      </c>
      <c r="B980" t="s">
        <v>6</v>
      </c>
      <c r="C980">
        <v>2922</v>
      </c>
      <c r="D980" t="s">
        <v>1981</v>
      </c>
      <c r="E980" t="s">
        <v>48</v>
      </c>
      <c r="F980" t="s">
        <v>9</v>
      </c>
      <c r="G980">
        <v>80113</v>
      </c>
      <c r="H980">
        <v>152.29</v>
      </c>
      <c r="I980">
        <v>101</v>
      </c>
      <c r="J980" t="s">
        <v>10</v>
      </c>
      <c r="K980">
        <v>2</v>
      </c>
      <c r="L980">
        <v>5</v>
      </c>
    </row>
    <row r="981" spans="1:12">
      <c r="A981" t="s">
        <v>1982</v>
      </c>
      <c r="B981" t="s">
        <v>6</v>
      </c>
      <c r="C981">
        <v>2923</v>
      </c>
      <c r="D981" t="s">
        <v>1983</v>
      </c>
      <c r="E981" t="s">
        <v>29</v>
      </c>
      <c r="F981" t="s">
        <v>9</v>
      </c>
      <c r="G981">
        <v>80005</v>
      </c>
      <c r="H981">
        <v>275.69</v>
      </c>
      <c r="I981">
        <v>103</v>
      </c>
      <c r="J981" t="s">
        <v>10</v>
      </c>
      <c r="K981">
        <v>3</v>
      </c>
      <c r="L981">
        <v>8</v>
      </c>
    </row>
    <row r="982" spans="1:12">
      <c r="A982" t="s">
        <v>1984</v>
      </c>
      <c r="B982" t="s">
        <v>6</v>
      </c>
      <c r="C982">
        <v>2930</v>
      </c>
      <c r="D982" t="s">
        <v>1985</v>
      </c>
      <c r="E982" t="s">
        <v>35</v>
      </c>
      <c r="F982" t="s">
        <v>9</v>
      </c>
      <c r="G982">
        <v>80013</v>
      </c>
      <c r="H982">
        <v>18.54</v>
      </c>
      <c r="I982">
        <v>104</v>
      </c>
      <c r="J982" t="s">
        <v>10</v>
      </c>
      <c r="K982">
        <v>1</v>
      </c>
      <c r="L982">
        <v>1</v>
      </c>
    </row>
    <row r="983" spans="1:12">
      <c r="A983" t="s">
        <v>1986</v>
      </c>
      <c r="B983" t="s">
        <v>6</v>
      </c>
      <c r="C983">
        <v>2932</v>
      </c>
      <c r="D983" t="s">
        <v>1987</v>
      </c>
      <c r="E983" t="s">
        <v>29</v>
      </c>
      <c r="F983" t="s">
        <v>9</v>
      </c>
      <c r="G983">
        <v>80002</v>
      </c>
      <c r="H983">
        <v>237.87</v>
      </c>
      <c r="I983">
        <v>108</v>
      </c>
      <c r="J983" t="s">
        <v>10</v>
      </c>
      <c r="K983">
        <v>1</v>
      </c>
      <c r="L983">
        <v>8</v>
      </c>
    </row>
    <row r="984" spans="1:12">
      <c r="A984" t="s">
        <v>1988</v>
      </c>
      <c r="B984" t="s">
        <v>6</v>
      </c>
      <c r="C984">
        <v>2933</v>
      </c>
      <c r="D984" t="s">
        <v>1989</v>
      </c>
      <c r="E984" t="s">
        <v>32</v>
      </c>
      <c r="F984" t="s">
        <v>9</v>
      </c>
      <c r="G984">
        <v>80020</v>
      </c>
      <c r="H984">
        <v>129.22</v>
      </c>
      <c r="I984">
        <v>103</v>
      </c>
      <c r="J984" t="s">
        <v>10</v>
      </c>
      <c r="K984">
        <v>1</v>
      </c>
      <c r="L984">
        <v>7</v>
      </c>
    </row>
    <row r="985" spans="1:12">
      <c r="A985" t="s">
        <v>1990</v>
      </c>
      <c r="B985" t="s">
        <v>6</v>
      </c>
      <c r="C985">
        <v>2934</v>
      </c>
      <c r="D985" t="s">
        <v>1991</v>
      </c>
      <c r="E985" t="s">
        <v>8</v>
      </c>
      <c r="F985" t="s">
        <v>9</v>
      </c>
      <c r="G985">
        <v>80237</v>
      </c>
      <c r="H985">
        <v>114.31</v>
      </c>
      <c r="I985">
        <v>104</v>
      </c>
      <c r="J985" t="s">
        <v>10</v>
      </c>
      <c r="K985">
        <v>1</v>
      </c>
      <c r="L985">
        <v>4</v>
      </c>
    </row>
    <row r="986" spans="1:12">
      <c r="A986" t="s">
        <v>1992</v>
      </c>
      <c r="B986" t="s">
        <v>6</v>
      </c>
      <c r="C986">
        <v>2935</v>
      </c>
      <c r="D986" t="s">
        <v>1993</v>
      </c>
      <c r="E986" t="s">
        <v>29</v>
      </c>
      <c r="F986" t="s">
        <v>9</v>
      </c>
      <c r="G986">
        <v>80002</v>
      </c>
      <c r="H986">
        <v>102.92</v>
      </c>
      <c r="I986">
        <v>103</v>
      </c>
      <c r="J986" t="s">
        <v>10</v>
      </c>
      <c r="K986">
        <v>1</v>
      </c>
      <c r="L986">
        <v>4</v>
      </c>
    </row>
    <row r="987" spans="1:12">
      <c r="A987" t="s">
        <v>1994</v>
      </c>
      <c r="B987" t="s">
        <v>6</v>
      </c>
      <c r="C987">
        <v>2936</v>
      </c>
      <c r="D987" t="s">
        <v>1995</v>
      </c>
      <c r="E987" t="s">
        <v>8</v>
      </c>
      <c r="F987" t="s">
        <v>9</v>
      </c>
      <c r="G987">
        <v>80212</v>
      </c>
      <c r="H987">
        <v>9.06</v>
      </c>
      <c r="I987">
        <v>107</v>
      </c>
      <c r="J987" t="s">
        <v>10</v>
      </c>
      <c r="K987">
        <v>1</v>
      </c>
      <c r="L987">
        <v>4</v>
      </c>
    </row>
    <row r="988" spans="1:12">
      <c r="A988" t="s">
        <v>1996</v>
      </c>
      <c r="B988" t="s">
        <v>6</v>
      </c>
      <c r="C988">
        <v>2937</v>
      </c>
      <c r="D988" t="s">
        <v>1997</v>
      </c>
      <c r="E988" t="s">
        <v>8</v>
      </c>
      <c r="F988" t="s">
        <v>9</v>
      </c>
      <c r="G988">
        <v>80216</v>
      </c>
      <c r="H988">
        <v>4.91</v>
      </c>
      <c r="I988">
        <v>103</v>
      </c>
      <c r="J988" t="s">
        <v>10</v>
      </c>
      <c r="K988">
        <v>1</v>
      </c>
      <c r="L988">
        <v>8</v>
      </c>
    </row>
    <row r="989" spans="1:12">
      <c r="A989" t="s">
        <v>1998</v>
      </c>
      <c r="B989" t="s">
        <v>6</v>
      </c>
      <c r="C989">
        <v>2938</v>
      </c>
      <c r="D989" t="s">
        <v>1999</v>
      </c>
      <c r="E989" t="s">
        <v>29</v>
      </c>
      <c r="F989" t="s">
        <v>9</v>
      </c>
      <c r="G989">
        <v>80004</v>
      </c>
      <c r="H989">
        <v>86.94</v>
      </c>
      <c r="I989">
        <v>108</v>
      </c>
      <c r="J989" t="s">
        <v>10</v>
      </c>
      <c r="K989">
        <v>1</v>
      </c>
      <c r="L989">
        <v>7</v>
      </c>
    </row>
    <row r="990" spans="1:12">
      <c r="A990" t="s">
        <v>2000</v>
      </c>
      <c r="B990" t="s">
        <v>6</v>
      </c>
      <c r="C990">
        <v>2939</v>
      </c>
      <c r="D990" t="s">
        <v>2001</v>
      </c>
      <c r="E990" t="s">
        <v>8</v>
      </c>
      <c r="F990" t="s">
        <v>9</v>
      </c>
      <c r="G990">
        <v>80230</v>
      </c>
      <c r="H990">
        <v>152.34</v>
      </c>
      <c r="I990">
        <v>100</v>
      </c>
      <c r="J990" t="s">
        <v>14</v>
      </c>
      <c r="K990">
        <v>1</v>
      </c>
      <c r="L990">
        <v>2</v>
      </c>
    </row>
    <row r="991" spans="1:12">
      <c r="A991" t="s">
        <v>2002</v>
      </c>
      <c r="B991" t="s">
        <v>6</v>
      </c>
      <c r="C991">
        <v>2940</v>
      </c>
      <c r="D991" t="s">
        <v>2003</v>
      </c>
      <c r="E991" t="s">
        <v>29</v>
      </c>
      <c r="F991" t="s">
        <v>9</v>
      </c>
      <c r="G991">
        <v>80004</v>
      </c>
      <c r="H991">
        <v>52.69</v>
      </c>
      <c r="I991">
        <v>108</v>
      </c>
      <c r="J991" t="s">
        <v>10</v>
      </c>
      <c r="K991">
        <v>1</v>
      </c>
      <c r="L991">
        <v>4</v>
      </c>
    </row>
    <row r="992" spans="1:12">
      <c r="A992" t="s">
        <v>2004</v>
      </c>
      <c r="B992" t="s">
        <v>6</v>
      </c>
      <c r="C992">
        <v>2941</v>
      </c>
      <c r="D992" t="s">
        <v>2005</v>
      </c>
      <c r="E992" t="s">
        <v>97</v>
      </c>
      <c r="F992" t="s">
        <v>9</v>
      </c>
      <c r="G992">
        <v>80128</v>
      </c>
      <c r="H992">
        <v>249.32</v>
      </c>
      <c r="I992">
        <v>101</v>
      </c>
      <c r="J992" t="s">
        <v>10</v>
      </c>
      <c r="K992">
        <v>1</v>
      </c>
      <c r="L992">
        <v>2</v>
      </c>
    </row>
    <row r="993" spans="1:12">
      <c r="A993" t="s">
        <v>2006</v>
      </c>
      <c r="B993" t="s">
        <v>6</v>
      </c>
      <c r="C993">
        <v>2942</v>
      </c>
      <c r="D993" t="s">
        <v>2007</v>
      </c>
      <c r="E993" t="s">
        <v>29</v>
      </c>
      <c r="F993" t="s">
        <v>9</v>
      </c>
      <c r="G993">
        <v>80004</v>
      </c>
      <c r="H993">
        <v>46.19</v>
      </c>
      <c r="I993">
        <v>108</v>
      </c>
      <c r="J993" t="s">
        <v>10</v>
      </c>
      <c r="K993">
        <v>1</v>
      </c>
      <c r="L993">
        <v>7</v>
      </c>
    </row>
    <row r="994" spans="1:12">
      <c r="A994" t="s">
        <v>2008</v>
      </c>
      <c r="B994" t="s">
        <v>6</v>
      </c>
      <c r="C994">
        <v>2944</v>
      </c>
      <c r="D994" t="s">
        <v>2009</v>
      </c>
      <c r="E994" t="s">
        <v>17</v>
      </c>
      <c r="F994" t="s">
        <v>9</v>
      </c>
      <c r="G994">
        <v>80112</v>
      </c>
      <c r="H994">
        <v>181.94</v>
      </c>
      <c r="I994">
        <v>101</v>
      </c>
      <c r="J994" t="s">
        <v>10</v>
      </c>
      <c r="K994">
        <v>1</v>
      </c>
      <c r="L994">
        <v>5</v>
      </c>
    </row>
    <row r="995" spans="1:12">
      <c r="A995" t="s">
        <v>2010</v>
      </c>
      <c r="B995" t="s">
        <v>6</v>
      </c>
      <c r="C995">
        <v>2945</v>
      </c>
      <c r="D995" t="s">
        <v>2011</v>
      </c>
      <c r="E995" t="s">
        <v>181</v>
      </c>
      <c r="F995" t="s">
        <v>9</v>
      </c>
      <c r="G995">
        <v>80027</v>
      </c>
      <c r="H995">
        <v>213.27</v>
      </c>
      <c r="I995">
        <v>109</v>
      </c>
      <c r="J995" t="s">
        <v>10</v>
      </c>
      <c r="K995">
        <v>4</v>
      </c>
      <c r="L995">
        <v>6</v>
      </c>
    </row>
    <row r="996" spans="1:12">
      <c r="A996" t="s">
        <v>2012</v>
      </c>
      <c r="B996" t="s">
        <v>6</v>
      </c>
      <c r="C996">
        <v>2948</v>
      </c>
      <c r="D996" t="s">
        <v>2013</v>
      </c>
      <c r="E996" t="s">
        <v>13</v>
      </c>
      <c r="F996" t="s">
        <v>9</v>
      </c>
      <c r="G996">
        <v>80111</v>
      </c>
      <c r="H996">
        <v>248.59</v>
      </c>
      <c r="I996">
        <v>105</v>
      </c>
      <c r="J996" t="s">
        <v>10</v>
      </c>
      <c r="K996">
        <v>3</v>
      </c>
      <c r="L996">
        <v>8</v>
      </c>
    </row>
    <row r="997" spans="1:12">
      <c r="A997" t="s">
        <v>2014</v>
      </c>
      <c r="B997" t="s">
        <v>6</v>
      </c>
      <c r="C997">
        <v>2955</v>
      </c>
      <c r="D997" t="s">
        <v>2015</v>
      </c>
      <c r="E997" t="s">
        <v>32</v>
      </c>
      <c r="F997" t="s">
        <v>9</v>
      </c>
      <c r="G997">
        <v>80020</v>
      </c>
      <c r="H997">
        <v>222.61</v>
      </c>
      <c r="I997">
        <v>109</v>
      </c>
      <c r="J997" t="s">
        <v>10</v>
      </c>
      <c r="K997">
        <v>3</v>
      </c>
      <c r="L997">
        <v>4</v>
      </c>
    </row>
    <row r="998" spans="1:12">
      <c r="A998" t="s">
        <v>2016</v>
      </c>
      <c r="B998" t="s">
        <v>6</v>
      </c>
      <c r="C998">
        <v>2966</v>
      </c>
      <c r="D998" t="s">
        <v>2017</v>
      </c>
      <c r="E998" t="s">
        <v>32</v>
      </c>
      <c r="F998" t="s">
        <v>9</v>
      </c>
      <c r="G998">
        <v>80020</v>
      </c>
      <c r="H998">
        <v>197.55</v>
      </c>
      <c r="I998">
        <v>109</v>
      </c>
      <c r="J998" t="s">
        <v>10</v>
      </c>
      <c r="K998">
        <v>3</v>
      </c>
      <c r="L998">
        <v>8</v>
      </c>
    </row>
    <row r="999" spans="1:12">
      <c r="A999" t="s">
        <v>2018</v>
      </c>
      <c r="B999" t="s">
        <v>6</v>
      </c>
      <c r="C999">
        <v>2970</v>
      </c>
      <c r="D999" t="s">
        <v>2019</v>
      </c>
      <c r="E999" t="s">
        <v>8</v>
      </c>
      <c r="F999" t="s">
        <v>9</v>
      </c>
      <c r="G999">
        <v>80235</v>
      </c>
      <c r="H999">
        <v>254.52</v>
      </c>
      <c r="I999">
        <v>107</v>
      </c>
      <c r="J999" t="s">
        <v>10</v>
      </c>
      <c r="K999">
        <v>2</v>
      </c>
      <c r="L999">
        <v>8</v>
      </c>
    </row>
    <row r="1000" spans="1:12">
      <c r="A1000" t="s">
        <v>2020</v>
      </c>
      <c r="B1000" t="s">
        <v>6</v>
      </c>
      <c r="C1000">
        <v>2972</v>
      </c>
      <c r="D1000" t="s">
        <v>2021</v>
      </c>
      <c r="E1000" t="s">
        <v>8</v>
      </c>
      <c r="F1000" t="s">
        <v>9</v>
      </c>
      <c r="G1000">
        <v>80229</v>
      </c>
      <c r="H1000">
        <v>91.83</v>
      </c>
      <c r="I1000">
        <v>108</v>
      </c>
      <c r="J1000" t="s">
        <v>10</v>
      </c>
      <c r="K1000">
        <v>2</v>
      </c>
      <c r="L1000">
        <v>1</v>
      </c>
    </row>
    <row r="1001" spans="1:12">
      <c r="A1001" t="s">
        <v>2022</v>
      </c>
      <c r="B1001" t="s">
        <v>6</v>
      </c>
      <c r="C1001">
        <v>2974</v>
      </c>
      <c r="D1001" t="s">
        <v>2023</v>
      </c>
      <c r="E1001" t="s">
        <v>35</v>
      </c>
      <c r="F1001" t="s">
        <v>9</v>
      </c>
      <c r="G1001">
        <v>80016</v>
      </c>
      <c r="H1001">
        <v>242.82</v>
      </c>
      <c r="I1001">
        <v>102</v>
      </c>
      <c r="J1001" t="s">
        <v>10</v>
      </c>
      <c r="K1001">
        <v>1</v>
      </c>
      <c r="L1001">
        <v>4</v>
      </c>
    </row>
    <row r="1002" spans="1:12">
      <c r="A1002" t="s">
        <v>2024</v>
      </c>
      <c r="B1002" t="s">
        <v>6</v>
      </c>
      <c r="C1002">
        <v>2976</v>
      </c>
      <c r="D1002" t="s">
        <v>2025</v>
      </c>
      <c r="E1002" t="s">
        <v>77</v>
      </c>
      <c r="F1002" t="s">
        <v>9</v>
      </c>
      <c r="G1002">
        <v>80031</v>
      </c>
      <c r="H1002">
        <v>208.28</v>
      </c>
      <c r="I1002">
        <v>103</v>
      </c>
      <c r="J1002" t="s">
        <v>10</v>
      </c>
      <c r="K1002">
        <v>3</v>
      </c>
      <c r="L1002">
        <v>6</v>
      </c>
    </row>
    <row r="1003" spans="1:12">
      <c r="A1003" t="s">
        <v>2026</v>
      </c>
      <c r="B1003" t="s">
        <v>6</v>
      </c>
      <c r="C1003">
        <v>2983</v>
      </c>
      <c r="D1003" t="s">
        <v>2027</v>
      </c>
      <c r="E1003" t="s">
        <v>32</v>
      </c>
      <c r="F1003" t="s">
        <v>9</v>
      </c>
      <c r="G1003">
        <v>80020</v>
      </c>
      <c r="H1003">
        <v>238.77</v>
      </c>
      <c r="I1003">
        <v>109</v>
      </c>
      <c r="J1003" t="s">
        <v>10</v>
      </c>
      <c r="K1003">
        <v>1</v>
      </c>
      <c r="L1003">
        <v>3</v>
      </c>
    </row>
    <row r="1004" spans="1:12">
      <c r="A1004" t="s">
        <v>2028</v>
      </c>
      <c r="B1004" t="s">
        <v>6</v>
      </c>
      <c r="C1004">
        <v>2985</v>
      </c>
      <c r="D1004" t="s">
        <v>2029</v>
      </c>
      <c r="E1004" t="s">
        <v>97</v>
      </c>
      <c r="F1004" t="s">
        <v>9</v>
      </c>
      <c r="G1004">
        <v>80123</v>
      </c>
      <c r="H1004">
        <v>268.39999999999998</v>
      </c>
      <c r="I1004">
        <v>101</v>
      </c>
      <c r="J1004" t="s">
        <v>10</v>
      </c>
      <c r="K1004">
        <v>1</v>
      </c>
      <c r="L1004">
        <v>5</v>
      </c>
    </row>
    <row r="1005" spans="1:12">
      <c r="A1005" t="s">
        <v>2030</v>
      </c>
      <c r="B1005" t="s">
        <v>6</v>
      </c>
      <c r="C1005">
        <v>2989</v>
      </c>
      <c r="D1005" t="s">
        <v>2031</v>
      </c>
      <c r="E1005" t="s">
        <v>29</v>
      </c>
      <c r="F1005" t="s">
        <v>9</v>
      </c>
      <c r="G1005">
        <v>80003</v>
      </c>
      <c r="H1005">
        <v>260.31</v>
      </c>
      <c r="I1005">
        <v>100</v>
      </c>
      <c r="J1005" t="s">
        <v>10</v>
      </c>
      <c r="K1005">
        <v>1</v>
      </c>
      <c r="L1005">
        <v>2</v>
      </c>
    </row>
    <row r="1006" spans="1:12">
      <c r="A1006" t="s">
        <v>2032</v>
      </c>
      <c r="B1006" t="s">
        <v>6</v>
      </c>
      <c r="C1006">
        <v>2994</v>
      </c>
      <c r="D1006" t="s">
        <v>2033</v>
      </c>
      <c r="E1006" t="s">
        <v>35</v>
      </c>
      <c r="F1006" t="s">
        <v>9</v>
      </c>
      <c r="G1006">
        <v>80013</v>
      </c>
      <c r="H1006">
        <v>252.69</v>
      </c>
      <c r="I1006">
        <v>102</v>
      </c>
      <c r="J1006" t="s">
        <v>10</v>
      </c>
      <c r="K1006">
        <v>2</v>
      </c>
      <c r="L1006">
        <v>5</v>
      </c>
    </row>
    <row r="1007" spans="1:12">
      <c r="A1007" t="s">
        <v>2034</v>
      </c>
      <c r="B1007" t="s">
        <v>6</v>
      </c>
      <c r="C1007">
        <v>2996</v>
      </c>
      <c r="D1007" t="s">
        <v>2035</v>
      </c>
      <c r="E1007" t="s">
        <v>8</v>
      </c>
      <c r="F1007" t="s">
        <v>9</v>
      </c>
      <c r="G1007">
        <v>80239</v>
      </c>
      <c r="H1007">
        <v>141.55000000000001</v>
      </c>
      <c r="I1007">
        <v>105</v>
      </c>
      <c r="J1007" t="s">
        <v>10</v>
      </c>
      <c r="K1007">
        <v>1</v>
      </c>
      <c r="L1007">
        <v>5</v>
      </c>
    </row>
    <row r="1008" spans="1:12">
      <c r="A1008" t="s">
        <v>2036</v>
      </c>
      <c r="B1008" t="s">
        <v>6</v>
      </c>
      <c r="C1008">
        <v>2998</v>
      </c>
      <c r="D1008" t="s">
        <v>2037</v>
      </c>
      <c r="E1008" t="s">
        <v>156</v>
      </c>
      <c r="F1008" t="s">
        <v>9</v>
      </c>
      <c r="G1008">
        <v>80134</v>
      </c>
      <c r="H1008">
        <v>180.49</v>
      </c>
      <c r="I1008">
        <v>102</v>
      </c>
      <c r="J1008" t="s">
        <v>10</v>
      </c>
      <c r="K1008">
        <v>3</v>
      </c>
      <c r="L1008">
        <v>2</v>
      </c>
    </row>
    <row r="1009" spans="1:12">
      <c r="A1009" t="s">
        <v>2038</v>
      </c>
      <c r="B1009" t="s">
        <v>6</v>
      </c>
      <c r="C1009">
        <v>3009</v>
      </c>
      <c r="D1009" t="s">
        <v>191</v>
      </c>
      <c r="E1009" t="s">
        <v>26</v>
      </c>
      <c r="F1009" t="s">
        <v>9</v>
      </c>
      <c r="G1009">
        <v>80214</v>
      </c>
      <c r="H1009">
        <v>187.77</v>
      </c>
      <c r="I1009">
        <v>106</v>
      </c>
      <c r="J1009" t="s">
        <v>10</v>
      </c>
      <c r="K1009">
        <v>3</v>
      </c>
      <c r="L1009">
        <v>5</v>
      </c>
    </row>
    <row r="1010" spans="1:12">
      <c r="A1010" t="s">
        <v>2039</v>
      </c>
      <c r="B1010" t="s">
        <v>6</v>
      </c>
      <c r="C1010">
        <v>3013</v>
      </c>
      <c r="D1010" t="s">
        <v>2040</v>
      </c>
      <c r="E1010" t="s">
        <v>8</v>
      </c>
      <c r="F1010" t="s">
        <v>9</v>
      </c>
      <c r="G1010">
        <v>80219</v>
      </c>
      <c r="H1010">
        <v>233.39</v>
      </c>
      <c r="I1010">
        <v>101</v>
      </c>
      <c r="J1010" t="s">
        <v>10</v>
      </c>
      <c r="K1010">
        <v>2</v>
      </c>
      <c r="L1010">
        <v>4</v>
      </c>
    </row>
    <row r="1011" spans="1:12">
      <c r="A1011" t="s">
        <v>2041</v>
      </c>
      <c r="B1011" t="s">
        <v>6</v>
      </c>
      <c r="C1011">
        <v>3018</v>
      </c>
      <c r="D1011" t="s">
        <v>2042</v>
      </c>
      <c r="E1011" t="s">
        <v>8</v>
      </c>
      <c r="F1011" t="s">
        <v>9</v>
      </c>
      <c r="G1011">
        <v>80219</v>
      </c>
      <c r="H1011">
        <v>211.99</v>
      </c>
      <c r="I1011">
        <v>106</v>
      </c>
      <c r="J1011" t="s">
        <v>10</v>
      </c>
      <c r="K1011">
        <v>1</v>
      </c>
      <c r="L1011">
        <v>4</v>
      </c>
    </row>
    <row r="1012" spans="1:12">
      <c r="A1012" t="s">
        <v>2043</v>
      </c>
      <c r="B1012" t="s">
        <v>6</v>
      </c>
      <c r="C1012">
        <v>3019</v>
      </c>
      <c r="D1012" t="s">
        <v>2044</v>
      </c>
      <c r="E1012" t="s">
        <v>8</v>
      </c>
      <c r="F1012" t="s">
        <v>9</v>
      </c>
      <c r="G1012">
        <v>80247</v>
      </c>
      <c r="H1012">
        <v>75.239999999999995</v>
      </c>
      <c r="I1012">
        <v>100</v>
      </c>
      <c r="J1012" t="s">
        <v>14</v>
      </c>
      <c r="K1012">
        <v>1</v>
      </c>
      <c r="L1012">
        <v>6</v>
      </c>
    </row>
    <row r="1013" spans="1:12">
      <c r="A1013" t="s">
        <v>2045</v>
      </c>
      <c r="B1013" t="s">
        <v>6</v>
      </c>
      <c r="C1013">
        <v>3023</v>
      </c>
      <c r="D1013" t="s">
        <v>2046</v>
      </c>
      <c r="E1013" t="s">
        <v>212</v>
      </c>
      <c r="F1013" t="s">
        <v>9</v>
      </c>
      <c r="G1013">
        <v>80260</v>
      </c>
      <c r="H1013">
        <v>65.680000000000007</v>
      </c>
      <c r="I1013">
        <v>108</v>
      </c>
      <c r="J1013" t="s">
        <v>10</v>
      </c>
      <c r="K1013">
        <v>1</v>
      </c>
      <c r="L1013">
        <v>5</v>
      </c>
    </row>
    <row r="1014" spans="1:12">
      <c r="A1014" t="s">
        <v>2047</v>
      </c>
      <c r="B1014" t="s">
        <v>6</v>
      </c>
      <c r="C1014">
        <v>3027</v>
      </c>
      <c r="D1014" t="s">
        <v>2048</v>
      </c>
      <c r="E1014" t="s">
        <v>337</v>
      </c>
      <c r="F1014" t="s">
        <v>9</v>
      </c>
      <c r="G1014">
        <v>80033</v>
      </c>
      <c r="H1014">
        <v>90.8</v>
      </c>
      <c r="I1014">
        <v>108</v>
      </c>
      <c r="J1014" t="s">
        <v>10</v>
      </c>
      <c r="K1014">
        <v>1</v>
      </c>
      <c r="L1014">
        <v>8</v>
      </c>
    </row>
    <row r="1015" spans="1:12">
      <c r="A1015" t="s">
        <v>2049</v>
      </c>
      <c r="B1015" t="s">
        <v>6</v>
      </c>
      <c r="C1015">
        <v>3029</v>
      </c>
      <c r="D1015" t="s">
        <v>2050</v>
      </c>
      <c r="E1015" t="s">
        <v>29</v>
      </c>
      <c r="F1015" t="s">
        <v>9</v>
      </c>
      <c r="G1015">
        <v>80005</v>
      </c>
      <c r="H1015">
        <v>155.72999999999999</v>
      </c>
      <c r="I1015">
        <v>108</v>
      </c>
      <c r="J1015" t="s">
        <v>10</v>
      </c>
      <c r="K1015">
        <v>2</v>
      </c>
      <c r="L1015">
        <v>6</v>
      </c>
    </row>
    <row r="1016" spans="1:12">
      <c r="A1016" t="s">
        <v>2051</v>
      </c>
      <c r="B1016" t="s">
        <v>6</v>
      </c>
      <c r="C1016">
        <v>3034</v>
      </c>
      <c r="D1016" t="s">
        <v>2052</v>
      </c>
      <c r="E1016" t="s">
        <v>29</v>
      </c>
      <c r="F1016" t="s">
        <v>9</v>
      </c>
      <c r="G1016">
        <v>80005</v>
      </c>
      <c r="H1016">
        <v>193.14</v>
      </c>
      <c r="I1016">
        <v>108</v>
      </c>
      <c r="J1016" t="s">
        <v>10</v>
      </c>
      <c r="K1016">
        <v>1</v>
      </c>
      <c r="L1016">
        <v>4</v>
      </c>
    </row>
    <row r="1017" spans="1:12">
      <c r="A1017" t="s">
        <v>2053</v>
      </c>
      <c r="B1017" t="s">
        <v>6</v>
      </c>
      <c r="C1017">
        <v>3035</v>
      </c>
      <c r="D1017" t="s">
        <v>2054</v>
      </c>
      <c r="E1017" t="s">
        <v>26</v>
      </c>
      <c r="F1017" t="s">
        <v>9</v>
      </c>
      <c r="G1017">
        <v>80226</v>
      </c>
      <c r="H1017">
        <v>271.14999999999998</v>
      </c>
      <c r="I1017">
        <v>101</v>
      </c>
      <c r="J1017" t="s">
        <v>10</v>
      </c>
      <c r="K1017">
        <v>3</v>
      </c>
      <c r="L1017">
        <v>5</v>
      </c>
    </row>
    <row r="1018" spans="1:12">
      <c r="A1018" t="s">
        <v>2055</v>
      </c>
      <c r="B1018" t="s">
        <v>6</v>
      </c>
      <c r="C1018">
        <v>3044</v>
      </c>
      <c r="D1018" t="s">
        <v>2056</v>
      </c>
      <c r="E1018" t="s">
        <v>8</v>
      </c>
      <c r="F1018" t="s">
        <v>9</v>
      </c>
      <c r="G1018">
        <v>80221</v>
      </c>
      <c r="H1018">
        <v>272.86</v>
      </c>
      <c r="I1018">
        <v>107</v>
      </c>
      <c r="J1018" t="s">
        <v>10</v>
      </c>
      <c r="K1018">
        <v>2</v>
      </c>
      <c r="L1018">
        <v>3</v>
      </c>
    </row>
    <row r="1019" spans="1:12">
      <c r="A1019" t="s">
        <v>2057</v>
      </c>
      <c r="B1019" t="s">
        <v>6</v>
      </c>
      <c r="C1019">
        <v>3049</v>
      </c>
      <c r="D1019" t="s">
        <v>790</v>
      </c>
      <c r="E1019" t="s">
        <v>791</v>
      </c>
      <c r="F1019" t="s">
        <v>9</v>
      </c>
      <c r="G1019">
        <v>80214</v>
      </c>
      <c r="H1019">
        <v>56.89</v>
      </c>
      <c r="I1019">
        <v>107</v>
      </c>
      <c r="J1019" t="s">
        <v>10</v>
      </c>
      <c r="K1019">
        <v>1</v>
      </c>
      <c r="L1019">
        <v>3</v>
      </c>
    </row>
    <row r="1020" spans="1:12">
      <c r="A1020" t="s">
        <v>2058</v>
      </c>
      <c r="B1020" t="s">
        <v>6</v>
      </c>
      <c r="C1020">
        <v>3050</v>
      </c>
      <c r="D1020" t="s">
        <v>2059</v>
      </c>
      <c r="E1020" t="s">
        <v>8</v>
      </c>
      <c r="F1020" t="s">
        <v>9</v>
      </c>
      <c r="G1020">
        <v>80204</v>
      </c>
      <c r="H1020">
        <v>99.34</v>
      </c>
      <c r="I1020">
        <v>105</v>
      </c>
      <c r="J1020" t="s">
        <v>10</v>
      </c>
      <c r="K1020">
        <v>1</v>
      </c>
      <c r="L1020">
        <v>4</v>
      </c>
    </row>
    <row r="1021" spans="1:12">
      <c r="A1021" t="s">
        <v>2060</v>
      </c>
      <c r="B1021" t="s">
        <v>6</v>
      </c>
      <c r="C1021">
        <v>3054</v>
      </c>
      <c r="D1021" t="s">
        <v>2061</v>
      </c>
      <c r="E1021" t="s">
        <v>97</v>
      </c>
      <c r="F1021" t="s">
        <v>9</v>
      </c>
      <c r="G1021">
        <v>80127</v>
      </c>
      <c r="H1021">
        <v>227.96</v>
      </c>
      <c r="I1021">
        <v>106</v>
      </c>
      <c r="J1021" t="s">
        <v>14</v>
      </c>
      <c r="K1021">
        <v>1</v>
      </c>
      <c r="L1021">
        <v>2</v>
      </c>
    </row>
    <row r="1022" spans="1:12">
      <c r="A1022" t="s">
        <v>2062</v>
      </c>
      <c r="B1022" t="s">
        <v>6</v>
      </c>
      <c r="C1022">
        <v>3055</v>
      </c>
      <c r="D1022" t="s">
        <v>2063</v>
      </c>
      <c r="E1022" t="s">
        <v>77</v>
      </c>
      <c r="F1022" t="s">
        <v>9</v>
      </c>
      <c r="G1022">
        <v>80031</v>
      </c>
      <c r="H1022">
        <v>12.6</v>
      </c>
      <c r="I1022">
        <v>108</v>
      </c>
      <c r="J1022" t="s">
        <v>10</v>
      </c>
      <c r="K1022">
        <v>1</v>
      </c>
      <c r="L1022">
        <v>3</v>
      </c>
    </row>
    <row r="1023" spans="1:12">
      <c r="A1023" t="s">
        <v>2064</v>
      </c>
      <c r="B1023" t="s">
        <v>6</v>
      </c>
      <c r="C1023">
        <v>3057</v>
      </c>
      <c r="D1023" t="s">
        <v>2065</v>
      </c>
      <c r="E1023" t="s">
        <v>35</v>
      </c>
      <c r="F1023" t="s">
        <v>9</v>
      </c>
      <c r="G1023">
        <v>80010</v>
      </c>
      <c r="H1023">
        <v>152.9</v>
      </c>
      <c r="I1023">
        <v>100</v>
      </c>
      <c r="J1023" t="s">
        <v>14</v>
      </c>
      <c r="K1023">
        <v>1</v>
      </c>
      <c r="L1023">
        <v>3</v>
      </c>
    </row>
    <row r="1024" spans="1:12">
      <c r="A1024" t="s">
        <v>2066</v>
      </c>
      <c r="B1024" t="s">
        <v>6</v>
      </c>
      <c r="C1024">
        <v>3058</v>
      </c>
      <c r="D1024" t="s">
        <v>1788</v>
      </c>
      <c r="E1024" t="s">
        <v>48</v>
      </c>
      <c r="F1024" t="s">
        <v>9</v>
      </c>
      <c r="G1024">
        <v>80110</v>
      </c>
      <c r="H1024">
        <v>169.51</v>
      </c>
      <c r="I1024">
        <v>106</v>
      </c>
      <c r="J1024" t="s">
        <v>10</v>
      </c>
      <c r="K1024">
        <v>1</v>
      </c>
      <c r="L1024">
        <v>6</v>
      </c>
    </row>
    <row r="1025" spans="1:12">
      <c r="A1025" t="s">
        <v>2067</v>
      </c>
      <c r="B1025" t="s">
        <v>6</v>
      </c>
      <c r="C1025">
        <v>3068</v>
      </c>
      <c r="D1025" t="s">
        <v>330</v>
      </c>
      <c r="E1025" t="s">
        <v>8</v>
      </c>
      <c r="F1025" t="s">
        <v>9</v>
      </c>
      <c r="G1025">
        <v>80227</v>
      </c>
      <c r="H1025">
        <v>69.11</v>
      </c>
      <c r="I1025">
        <v>101</v>
      </c>
      <c r="J1025" t="s">
        <v>10</v>
      </c>
      <c r="K1025">
        <v>2</v>
      </c>
      <c r="L1025">
        <v>8</v>
      </c>
    </row>
    <row r="1026" spans="1:12">
      <c r="A1026" t="s">
        <v>2068</v>
      </c>
      <c r="B1026" t="s">
        <v>6</v>
      </c>
      <c r="C1026">
        <v>3071</v>
      </c>
      <c r="D1026" t="s">
        <v>2069</v>
      </c>
      <c r="E1026" t="s">
        <v>77</v>
      </c>
      <c r="F1026" t="s">
        <v>9</v>
      </c>
      <c r="G1026">
        <v>80031</v>
      </c>
      <c r="H1026">
        <v>50.72</v>
      </c>
      <c r="I1026">
        <v>108</v>
      </c>
      <c r="J1026" t="s">
        <v>10</v>
      </c>
      <c r="K1026">
        <v>1</v>
      </c>
      <c r="L1026">
        <v>6</v>
      </c>
    </row>
    <row r="1027" spans="1:12">
      <c r="A1027" t="s">
        <v>2070</v>
      </c>
      <c r="B1027" t="s">
        <v>6</v>
      </c>
      <c r="C1027">
        <v>3072</v>
      </c>
      <c r="D1027" t="s">
        <v>2071</v>
      </c>
      <c r="E1027" t="s">
        <v>35</v>
      </c>
      <c r="F1027" t="s">
        <v>9</v>
      </c>
      <c r="G1027">
        <v>80013</v>
      </c>
      <c r="H1027">
        <v>208.1</v>
      </c>
      <c r="I1027">
        <v>104</v>
      </c>
      <c r="J1027" t="s">
        <v>10</v>
      </c>
      <c r="K1027">
        <v>3</v>
      </c>
      <c r="L1027">
        <v>1</v>
      </c>
    </row>
    <row r="1028" spans="1:12">
      <c r="A1028" t="s">
        <v>2072</v>
      </c>
      <c r="B1028" t="s">
        <v>6</v>
      </c>
      <c r="C1028">
        <v>3089</v>
      </c>
      <c r="D1028" t="s">
        <v>2073</v>
      </c>
      <c r="E1028" t="s">
        <v>29</v>
      </c>
      <c r="F1028" t="s">
        <v>9</v>
      </c>
      <c r="G1028">
        <v>80002</v>
      </c>
      <c r="H1028">
        <v>222.09</v>
      </c>
      <c r="I1028">
        <v>108</v>
      </c>
      <c r="J1028" t="s">
        <v>10</v>
      </c>
      <c r="K1028">
        <v>2</v>
      </c>
      <c r="L1028">
        <v>1</v>
      </c>
    </row>
    <row r="1029" spans="1:12">
      <c r="A1029" t="s">
        <v>2074</v>
      </c>
      <c r="B1029" t="s">
        <v>6</v>
      </c>
      <c r="C1029">
        <v>3091</v>
      </c>
      <c r="D1029" t="s">
        <v>2075</v>
      </c>
      <c r="E1029" t="s">
        <v>29</v>
      </c>
      <c r="F1029" t="s">
        <v>9</v>
      </c>
      <c r="G1029">
        <v>80004</v>
      </c>
      <c r="H1029">
        <v>241.26</v>
      </c>
      <c r="I1029">
        <v>106</v>
      </c>
      <c r="J1029" t="s">
        <v>10</v>
      </c>
      <c r="K1029">
        <v>1</v>
      </c>
      <c r="L1029">
        <v>1</v>
      </c>
    </row>
    <row r="1030" spans="1:12">
      <c r="A1030" t="s">
        <v>2076</v>
      </c>
      <c r="B1030" t="s">
        <v>6</v>
      </c>
      <c r="C1030">
        <v>3095</v>
      </c>
      <c r="D1030" t="s">
        <v>2077</v>
      </c>
      <c r="E1030" t="s">
        <v>35</v>
      </c>
      <c r="F1030" t="s">
        <v>9</v>
      </c>
      <c r="G1030">
        <v>80015</v>
      </c>
      <c r="H1030">
        <v>131.78</v>
      </c>
      <c r="I1030">
        <v>104</v>
      </c>
      <c r="J1030" t="s">
        <v>10</v>
      </c>
      <c r="K1030">
        <v>2</v>
      </c>
      <c r="L1030">
        <v>1</v>
      </c>
    </row>
    <row r="1031" spans="1:12">
      <c r="A1031" t="s">
        <v>2078</v>
      </c>
      <c r="B1031" t="s">
        <v>6</v>
      </c>
      <c r="C1031">
        <v>3100</v>
      </c>
      <c r="D1031" t="s">
        <v>2079</v>
      </c>
      <c r="E1031" t="s">
        <v>35</v>
      </c>
      <c r="F1031" t="s">
        <v>9</v>
      </c>
      <c r="G1031">
        <v>80015</v>
      </c>
      <c r="H1031">
        <v>171.39</v>
      </c>
      <c r="I1031">
        <v>104</v>
      </c>
      <c r="J1031" t="s">
        <v>10</v>
      </c>
      <c r="K1031">
        <v>3</v>
      </c>
      <c r="L1031">
        <v>7</v>
      </c>
    </row>
    <row r="1032" spans="1:12">
      <c r="A1032" t="s">
        <v>2080</v>
      </c>
      <c r="B1032" t="s">
        <v>6</v>
      </c>
      <c r="C1032">
        <v>3101</v>
      </c>
      <c r="D1032" t="s">
        <v>2081</v>
      </c>
      <c r="E1032" t="s">
        <v>26</v>
      </c>
      <c r="F1032" t="s">
        <v>9</v>
      </c>
      <c r="G1032">
        <v>80232</v>
      </c>
      <c r="H1032">
        <v>177.24</v>
      </c>
      <c r="I1032">
        <v>107</v>
      </c>
      <c r="J1032" t="s">
        <v>10</v>
      </c>
      <c r="K1032">
        <v>1</v>
      </c>
      <c r="L1032">
        <v>6</v>
      </c>
    </row>
    <row r="1033" spans="1:12">
      <c r="A1033" t="s">
        <v>2082</v>
      </c>
      <c r="B1033" t="s">
        <v>6</v>
      </c>
      <c r="C1033">
        <v>3104</v>
      </c>
      <c r="D1033" t="s">
        <v>2083</v>
      </c>
      <c r="E1033" t="s">
        <v>32</v>
      </c>
      <c r="F1033" t="s">
        <v>9</v>
      </c>
      <c r="G1033">
        <v>80021</v>
      </c>
      <c r="H1033">
        <v>238.18</v>
      </c>
      <c r="I1033">
        <v>103</v>
      </c>
      <c r="J1033" t="s">
        <v>10</v>
      </c>
      <c r="K1033">
        <v>1</v>
      </c>
      <c r="L1033">
        <v>1</v>
      </c>
    </row>
    <row r="1034" spans="1:12">
      <c r="A1034" t="s">
        <v>2084</v>
      </c>
      <c r="B1034" t="s">
        <v>6</v>
      </c>
      <c r="C1034">
        <v>3105</v>
      </c>
      <c r="D1034" t="s">
        <v>2085</v>
      </c>
      <c r="E1034" t="s">
        <v>32</v>
      </c>
      <c r="F1034" t="s">
        <v>9</v>
      </c>
      <c r="G1034">
        <v>80020</v>
      </c>
      <c r="H1034">
        <v>231.98</v>
      </c>
      <c r="I1034">
        <v>108</v>
      </c>
      <c r="J1034" t="s">
        <v>10</v>
      </c>
      <c r="K1034">
        <v>3</v>
      </c>
      <c r="L1034">
        <v>2</v>
      </c>
    </row>
    <row r="1035" spans="1:12">
      <c r="A1035" t="s">
        <v>2086</v>
      </c>
      <c r="B1035" t="s">
        <v>6</v>
      </c>
      <c r="C1035">
        <v>3109</v>
      </c>
      <c r="D1035" t="s">
        <v>2087</v>
      </c>
      <c r="E1035" t="s">
        <v>29</v>
      </c>
      <c r="F1035" t="s">
        <v>9</v>
      </c>
      <c r="G1035">
        <v>80005</v>
      </c>
      <c r="H1035">
        <v>195.61</v>
      </c>
      <c r="I1035">
        <v>103</v>
      </c>
      <c r="J1035" t="s">
        <v>10</v>
      </c>
      <c r="K1035">
        <v>3</v>
      </c>
      <c r="L1035">
        <v>1</v>
      </c>
    </row>
    <row r="1036" spans="1:12">
      <c r="A1036" t="s">
        <v>2088</v>
      </c>
      <c r="B1036" t="s">
        <v>6</v>
      </c>
      <c r="C1036">
        <v>3110</v>
      </c>
      <c r="D1036" t="s">
        <v>2089</v>
      </c>
      <c r="E1036" t="s">
        <v>156</v>
      </c>
      <c r="F1036" t="s">
        <v>9</v>
      </c>
      <c r="G1036">
        <v>80138</v>
      </c>
      <c r="H1036">
        <v>188.28</v>
      </c>
      <c r="I1036">
        <v>102</v>
      </c>
      <c r="J1036" t="s">
        <v>10</v>
      </c>
      <c r="K1036">
        <v>1</v>
      </c>
      <c r="L1036">
        <v>2</v>
      </c>
    </row>
    <row r="1037" spans="1:12">
      <c r="A1037" t="s">
        <v>2090</v>
      </c>
      <c r="B1037" t="s">
        <v>6</v>
      </c>
      <c r="C1037">
        <v>3112</v>
      </c>
      <c r="D1037" t="s">
        <v>2091</v>
      </c>
      <c r="E1037" t="s">
        <v>97</v>
      </c>
      <c r="F1037" t="s">
        <v>9</v>
      </c>
      <c r="G1037">
        <v>80128</v>
      </c>
      <c r="H1037">
        <v>277.43</v>
      </c>
      <c r="I1037">
        <v>106</v>
      </c>
      <c r="J1037" t="s">
        <v>10</v>
      </c>
      <c r="K1037">
        <v>4</v>
      </c>
      <c r="L1037">
        <v>6</v>
      </c>
    </row>
    <row r="1038" spans="1:12">
      <c r="A1038" t="s">
        <v>2092</v>
      </c>
      <c r="B1038" t="s">
        <v>6</v>
      </c>
      <c r="C1038">
        <v>3114</v>
      </c>
      <c r="D1038" t="s">
        <v>2093</v>
      </c>
      <c r="E1038" t="s">
        <v>1396</v>
      </c>
      <c r="F1038" t="s">
        <v>9</v>
      </c>
      <c r="G1038">
        <v>80465</v>
      </c>
      <c r="H1038">
        <v>238.24</v>
      </c>
      <c r="I1038">
        <v>101</v>
      </c>
      <c r="J1038" t="s">
        <v>10</v>
      </c>
      <c r="K1038">
        <v>1</v>
      </c>
      <c r="L1038">
        <v>2</v>
      </c>
    </row>
    <row r="1039" spans="1:12">
      <c r="A1039" t="s">
        <v>2094</v>
      </c>
      <c r="B1039" t="s">
        <v>6</v>
      </c>
      <c r="C1039">
        <v>3116</v>
      </c>
      <c r="D1039" t="s">
        <v>2095</v>
      </c>
      <c r="E1039" t="s">
        <v>8</v>
      </c>
      <c r="F1039" t="s">
        <v>9</v>
      </c>
      <c r="G1039">
        <v>80235</v>
      </c>
      <c r="H1039">
        <v>257.66000000000003</v>
      </c>
      <c r="I1039">
        <v>101</v>
      </c>
      <c r="J1039" t="s">
        <v>10</v>
      </c>
      <c r="K1039">
        <v>4</v>
      </c>
      <c r="L1039">
        <v>3</v>
      </c>
    </row>
    <row r="1040" spans="1:12">
      <c r="A1040" t="s">
        <v>2096</v>
      </c>
      <c r="B1040" t="s">
        <v>6</v>
      </c>
      <c r="C1040">
        <v>3118</v>
      </c>
      <c r="D1040" t="s">
        <v>2097</v>
      </c>
      <c r="E1040" t="s">
        <v>17</v>
      </c>
      <c r="F1040" t="s">
        <v>9</v>
      </c>
      <c r="G1040">
        <v>80112</v>
      </c>
      <c r="H1040">
        <v>261.33999999999997</v>
      </c>
      <c r="I1040">
        <v>100</v>
      </c>
      <c r="J1040" t="s">
        <v>10</v>
      </c>
      <c r="K1040">
        <v>4</v>
      </c>
      <c r="L1040">
        <v>7</v>
      </c>
    </row>
    <row r="1041" spans="1:12">
      <c r="A1041" t="s">
        <v>233</v>
      </c>
      <c r="B1041" t="s">
        <v>6</v>
      </c>
      <c r="C1041">
        <v>3125</v>
      </c>
      <c r="D1041" t="s">
        <v>2098</v>
      </c>
      <c r="E1041" t="s">
        <v>35</v>
      </c>
      <c r="F1041" t="s">
        <v>9</v>
      </c>
      <c r="G1041">
        <v>80011</v>
      </c>
      <c r="H1041">
        <v>193.41</v>
      </c>
      <c r="I1041">
        <v>105</v>
      </c>
      <c r="J1041" t="s">
        <v>10</v>
      </c>
      <c r="K1041">
        <v>2</v>
      </c>
      <c r="L1041">
        <v>4</v>
      </c>
    </row>
    <row r="1042" spans="1:12">
      <c r="A1042" t="s">
        <v>2099</v>
      </c>
      <c r="B1042" t="s">
        <v>6</v>
      </c>
      <c r="C1042">
        <v>3126</v>
      </c>
      <c r="D1042" t="s">
        <v>2100</v>
      </c>
      <c r="E1042" t="s">
        <v>35</v>
      </c>
      <c r="F1042" t="s">
        <v>9</v>
      </c>
      <c r="G1042">
        <v>80013</v>
      </c>
      <c r="H1042">
        <v>215.41</v>
      </c>
      <c r="I1042">
        <v>104</v>
      </c>
      <c r="J1042" t="s">
        <v>10</v>
      </c>
      <c r="K1042">
        <v>2</v>
      </c>
      <c r="L1042">
        <v>1</v>
      </c>
    </row>
    <row r="1043" spans="1:12">
      <c r="A1043" t="s">
        <v>2101</v>
      </c>
      <c r="B1043" t="s">
        <v>6</v>
      </c>
      <c r="C1043">
        <v>3135</v>
      </c>
      <c r="D1043" t="s">
        <v>2102</v>
      </c>
      <c r="E1043" t="s">
        <v>29</v>
      </c>
      <c r="F1043" t="s">
        <v>9</v>
      </c>
      <c r="G1043">
        <v>80005</v>
      </c>
      <c r="H1043">
        <v>123.54</v>
      </c>
      <c r="I1043">
        <v>107</v>
      </c>
      <c r="J1043" t="s">
        <v>10</v>
      </c>
      <c r="K1043">
        <v>1</v>
      </c>
      <c r="L1043">
        <v>6</v>
      </c>
    </row>
    <row r="1044" spans="1:12">
      <c r="A1044" t="s">
        <v>2103</v>
      </c>
      <c r="B1044" t="s">
        <v>6</v>
      </c>
      <c r="C1044">
        <v>3138</v>
      </c>
      <c r="D1044" t="s">
        <v>2104</v>
      </c>
      <c r="E1044" t="s">
        <v>17</v>
      </c>
      <c r="F1044" t="s">
        <v>9</v>
      </c>
      <c r="G1044">
        <v>80122</v>
      </c>
      <c r="H1044">
        <v>12.83</v>
      </c>
      <c r="I1044">
        <v>101</v>
      </c>
      <c r="J1044" t="s">
        <v>10</v>
      </c>
      <c r="K1044">
        <v>1</v>
      </c>
      <c r="L1044">
        <v>7</v>
      </c>
    </row>
    <row r="1045" spans="1:12">
      <c r="A1045" t="s">
        <v>2105</v>
      </c>
      <c r="B1045" t="s">
        <v>6</v>
      </c>
      <c r="C1045">
        <v>3142</v>
      </c>
      <c r="D1045" t="s">
        <v>2106</v>
      </c>
      <c r="E1045" t="s">
        <v>97</v>
      </c>
      <c r="F1045" t="s">
        <v>9</v>
      </c>
      <c r="G1045">
        <v>80120</v>
      </c>
      <c r="H1045">
        <v>79.86</v>
      </c>
      <c r="I1045">
        <v>101</v>
      </c>
      <c r="J1045" t="s">
        <v>10</v>
      </c>
      <c r="K1045">
        <v>2</v>
      </c>
      <c r="L1045">
        <v>6</v>
      </c>
    </row>
    <row r="1046" spans="1:12">
      <c r="A1046" t="s">
        <v>2107</v>
      </c>
      <c r="B1046" t="s">
        <v>6</v>
      </c>
      <c r="C1046">
        <v>3143</v>
      </c>
      <c r="D1046" t="s">
        <v>1487</v>
      </c>
      <c r="E1046" t="s">
        <v>8</v>
      </c>
      <c r="F1046" t="s">
        <v>9</v>
      </c>
      <c r="G1046">
        <v>80231</v>
      </c>
      <c r="H1046">
        <v>239.94</v>
      </c>
      <c r="I1046">
        <v>105</v>
      </c>
      <c r="J1046" t="s">
        <v>10</v>
      </c>
      <c r="K1046">
        <v>1</v>
      </c>
      <c r="L1046">
        <v>5</v>
      </c>
    </row>
    <row r="1047" spans="1:12">
      <c r="A1047" t="s">
        <v>2108</v>
      </c>
      <c r="B1047" t="s">
        <v>6</v>
      </c>
      <c r="C1047">
        <v>3153</v>
      </c>
      <c r="D1047" t="s">
        <v>2109</v>
      </c>
      <c r="E1047" t="s">
        <v>29</v>
      </c>
      <c r="F1047" t="s">
        <v>9</v>
      </c>
      <c r="G1047">
        <v>80003</v>
      </c>
      <c r="H1047">
        <v>123.3</v>
      </c>
      <c r="I1047">
        <v>106</v>
      </c>
      <c r="J1047" t="s">
        <v>10</v>
      </c>
      <c r="K1047">
        <v>3</v>
      </c>
      <c r="L1047">
        <v>5</v>
      </c>
    </row>
    <row r="1048" spans="1:12">
      <c r="A1048" t="s">
        <v>2110</v>
      </c>
      <c r="B1048" t="s">
        <v>6</v>
      </c>
      <c r="C1048">
        <v>3157</v>
      </c>
      <c r="D1048" t="s">
        <v>2111</v>
      </c>
      <c r="E1048" t="s">
        <v>26</v>
      </c>
      <c r="F1048" t="s">
        <v>9</v>
      </c>
      <c r="G1048">
        <v>80228</v>
      </c>
      <c r="H1048">
        <v>173.72</v>
      </c>
      <c r="I1048">
        <v>101</v>
      </c>
      <c r="J1048" t="s">
        <v>10</v>
      </c>
      <c r="K1048">
        <v>2</v>
      </c>
      <c r="L1048">
        <v>4</v>
      </c>
    </row>
    <row r="1049" spans="1:12">
      <c r="A1049" t="s">
        <v>2112</v>
      </c>
      <c r="B1049" t="s">
        <v>6</v>
      </c>
      <c r="C1049">
        <v>3160</v>
      </c>
      <c r="D1049" t="s">
        <v>2113</v>
      </c>
      <c r="E1049" t="s">
        <v>35</v>
      </c>
      <c r="F1049" t="s">
        <v>9</v>
      </c>
      <c r="G1049">
        <v>80015</v>
      </c>
      <c r="H1049">
        <v>75.459999999999994</v>
      </c>
      <c r="I1049">
        <v>104</v>
      </c>
      <c r="J1049" t="s">
        <v>10</v>
      </c>
      <c r="K1049">
        <v>1</v>
      </c>
      <c r="L1049">
        <v>1</v>
      </c>
    </row>
    <row r="1050" spans="1:12">
      <c r="A1050" t="s">
        <v>2114</v>
      </c>
      <c r="B1050" t="s">
        <v>6</v>
      </c>
      <c r="C1050">
        <v>3163</v>
      </c>
      <c r="D1050" t="s">
        <v>2115</v>
      </c>
      <c r="E1050" t="s">
        <v>8</v>
      </c>
      <c r="F1050" t="s">
        <v>9</v>
      </c>
      <c r="G1050">
        <v>80204</v>
      </c>
      <c r="H1050">
        <v>256.04000000000002</v>
      </c>
      <c r="I1050">
        <v>101</v>
      </c>
      <c r="J1050" t="s">
        <v>10</v>
      </c>
      <c r="K1050">
        <v>4</v>
      </c>
      <c r="L1050">
        <v>1</v>
      </c>
    </row>
    <row r="1051" spans="1:12">
      <c r="A1051" t="s">
        <v>2116</v>
      </c>
      <c r="B1051" t="s">
        <v>6</v>
      </c>
      <c r="C1051">
        <v>3169</v>
      </c>
      <c r="D1051" t="s">
        <v>2117</v>
      </c>
      <c r="E1051" t="s">
        <v>77</v>
      </c>
      <c r="F1051" t="s">
        <v>9</v>
      </c>
      <c r="G1051">
        <v>80031</v>
      </c>
      <c r="H1051">
        <v>234.86</v>
      </c>
      <c r="I1051">
        <v>103</v>
      </c>
      <c r="J1051" t="s">
        <v>10</v>
      </c>
      <c r="K1051">
        <v>3</v>
      </c>
      <c r="L1051">
        <v>7</v>
      </c>
    </row>
    <row r="1052" spans="1:12">
      <c r="A1052" t="s">
        <v>2118</v>
      </c>
      <c r="B1052" t="s">
        <v>6</v>
      </c>
      <c r="C1052">
        <v>3170</v>
      </c>
      <c r="D1052" t="s">
        <v>2119</v>
      </c>
      <c r="E1052" t="s">
        <v>8</v>
      </c>
      <c r="F1052" t="s">
        <v>9</v>
      </c>
      <c r="G1052">
        <v>80224</v>
      </c>
      <c r="H1052">
        <v>96.31</v>
      </c>
      <c r="I1052">
        <v>100</v>
      </c>
      <c r="J1052" t="s">
        <v>10</v>
      </c>
      <c r="K1052">
        <v>1</v>
      </c>
      <c r="L1052">
        <v>7</v>
      </c>
    </row>
    <row r="1053" spans="1:12">
      <c r="A1053" t="s">
        <v>2120</v>
      </c>
      <c r="B1053" t="s">
        <v>6</v>
      </c>
      <c r="C1053">
        <v>3173</v>
      </c>
      <c r="D1053" t="s">
        <v>2121</v>
      </c>
      <c r="E1053" t="s">
        <v>29</v>
      </c>
      <c r="F1053" t="s">
        <v>9</v>
      </c>
      <c r="G1053">
        <v>80003</v>
      </c>
      <c r="H1053">
        <v>211.28</v>
      </c>
      <c r="I1053">
        <v>103</v>
      </c>
      <c r="J1053" t="s">
        <v>10</v>
      </c>
      <c r="K1053">
        <v>1</v>
      </c>
      <c r="L1053">
        <v>7</v>
      </c>
    </row>
    <row r="1054" spans="1:12">
      <c r="A1054" t="s">
        <v>2122</v>
      </c>
      <c r="B1054" t="s">
        <v>6</v>
      </c>
      <c r="C1054">
        <v>3174</v>
      </c>
      <c r="D1054" t="s">
        <v>2123</v>
      </c>
      <c r="E1054" t="s">
        <v>84</v>
      </c>
      <c r="F1054" t="s">
        <v>9</v>
      </c>
      <c r="G1054">
        <v>80234</v>
      </c>
      <c r="H1054">
        <v>33.65</v>
      </c>
      <c r="I1054">
        <v>107</v>
      </c>
      <c r="J1054" t="s">
        <v>10</v>
      </c>
      <c r="K1054">
        <v>1</v>
      </c>
      <c r="L1054">
        <v>7</v>
      </c>
    </row>
    <row r="1055" spans="1:12">
      <c r="A1055" t="s">
        <v>2124</v>
      </c>
      <c r="B1055" t="s">
        <v>6</v>
      </c>
      <c r="C1055">
        <v>3181</v>
      </c>
      <c r="D1055" t="s">
        <v>2125</v>
      </c>
      <c r="E1055" t="s">
        <v>337</v>
      </c>
      <c r="F1055" t="s">
        <v>9</v>
      </c>
      <c r="G1055">
        <v>80033</v>
      </c>
      <c r="H1055">
        <v>243.25</v>
      </c>
      <c r="I1055">
        <v>108</v>
      </c>
      <c r="J1055" t="s">
        <v>14</v>
      </c>
      <c r="K1055">
        <v>2</v>
      </c>
      <c r="L1055">
        <v>1</v>
      </c>
    </row>
    <row r="1056" spans="1:12">
      <c r="A1056" t="s">
        <v>2126</v>
      </c>
      <c r="B1056" t="s">
        <v>6</v>
      </c>
      <c r="C1056">
        <v>3183</v>
      </c>
      <c r="D1056" t="s">
        <v>2127</v>
      </c>
      <c r="E1056" t="s">
        <v>8</v>
      </c>
      <c r="F1056" t="s">
        <v>9</v>
      </c>
      <c r="G1056">
        <v>80211</v>
      </c>
      <c r="H1056">
        <v>131.19999999999999</v>
      </c>
      <c r="I1056">
        <v>106</v>
      </c>
      <c r="J1056" t="s">
        <v>10</v>
      </c>
      <c r="K1056">
        <v>3</v>
      </c>
      <c r="L1056">
        <v>5</v>
      </c>
    </row>
    <row r="1057" spans="1:12">
      <c r="A1057" t="s">
        <v>2128</v>
      </c>
      <c r="B1057" t="s">
        <v>6</v>
      </c>
      <c r="C1057">
        <v>3184</v>
      </c>
      <c r="D1057" t="s">
        <v>2129</v>
      </c>
      <c r="E1057" t="s">
        <v>29</v>
      </c>
      <c r="F1057" t="s">
        <v>9</v>
      </c>
      <c r="G1057">
        <v>80004</v>
      </c>
      <c r="H1057">
        <v>236.84</v>
      </c>
      <c r="I1057">
        <v>108</v>
      </c>
      <c r="J1057" t="s">
        <v>10</v>
      </c>
      <c r="K1057">
        <v>2</v>
      </c>
      <c r="L1057">
        <v>4</v>
      </c>
    </row>
    <row r="1058" spans="1:12">
      <c r="A1058" t="s">
        <v>2130</v>
      </c>
      <c r="B1058" t="s">
        <v>6</v>
      </c>
      <c r="C1058">
        <v>3190</v>
      </c>
      <c r="D1058" t="s">
        <v>2131</v>
      </c>
      <c r="E1058" t="s">
        <v>26</v>
      </c>
      <c r="F1058" t="s">
        <v>9</v>
      </c>
      <c r="G1058">
        <v>80228</v>
      </c>
      <c r="H1058">
        <v>73.77</v>
      </c>
      <c r="I1058">
        <v>107</v>
      </c>
      <c r="J1058" t="s">
        <v>10</v>
      </c>
      <c r="K1058">
        <v>1</v>
      </c>
      <c r="L1058">
        <v>6</v>
      </c>
    </row>
    <row r="1059" spans="1:12">
      <c r="A1059" t="s">
        <v>2132</v>
      </c>
      <c r="B1059" t="s">
        <v>6</v>
      </c>
      <c r="C1059">
        <v>3198</v>
      </c>
      <c r="D1059" t="s">
        <v>2133</v>
      </c>
      <c r="E1059" t="s">
        <v>29</v>
      </c>
      <c r="F1059" t="s">
        <v>9</v>
      </c>
      <c r="G1059">
        <v>80004</v>
      </c>
      <c r="H1059">
        <v>140.66999999999999</v>
      </c>
      <c r="I1059">
        <v>108</v>
      </c>
      <c r="J1059" t="s">
        <v>10</v>
      </c>
      <c r="K1059">
        <v>1</v>
      </c>
      <c r="L1059">
        <v>2</v>
      </c>
    </row>
    <row r="1060" spans="1:12">
      <c r="A1060" t="s">
        <v>2134</v>
      </c>
      <c r="B1060" t="s">
        <v>6</v>
      </c>
      <c r="C1060">
        <v>3205</v>
      </c>
      <c r="D1060" t="s">
        <v>2135</v>
      </c>
      <c r="E1060" t="s">
        <v>26</v>
      </c>
      <c r="F1060" t="s">
        <v>9</v>
      </c>
      <c r="G1060">
        <v>80228</v>
      </c>
      <c r="H1060">
        <v>180.62</v>
      </c>
      <c r="I1060">
        <v>106</v>
      </c>
      <c r="J1060" t="s">
        <v>14</v>
      </c>
      <c r="K1060">
        <v>1</v>
      </c>
      <c r="L1060">
        <v>8</v>
      </c>
    </row>
    <row r="1061" spans="1:12">
      <c r="A1061" t="s">
        <v>2136</v>
      </c>
      <c r="B1061" t="s">
        <v>6</v>
      </c>
      <c r="C1061">
        <v>3211</v>
      </c>
      <c r="D1061" t="s">
        <v>2137</v>
      </c>
      <c r="E1061" t="s">
        <v>35</v>
      </c>
      <c r="F1061" t="s">
        <v>9</v>
      </c>
      <c r="G1061">
        <v>80015</v>
      </c>
      <c r="H1061">
        <v>165.99</v>
      </c>
      <c r="I1061">
        <v>102</v>
      </c>
      <c r="J1061" t="s">
        <v>10</v>
      </c>
      <c r="K1061">
        <v>3</v>
      </c>
      <c r="L1061">
        <v>3</v>
      </c>
    </row>
    <row r="1062" spans="1:12">
      <c r="A1062" t="s">
        <v>2138</v>
      </c>
      <c r="B1062" t="s">
        <v>6</v>
      </c>
      <c r="C1062">
        <v>3213</v>
      </c>
      <c r="D1062" t="s">
        <v>2139</v>
      </c>
      <c r="E1062" t="s">
        <v>8</v>
      </c>
      <c r="F1062" t="s">
        <v>9</v>
      </c>
      <c r="G1062">
        <v>80236</v>
      </c>
      <c r="H1062">
        <v>170.26</v>
      </c>
      <c r="I1062">
        <v>101</v>
      </c>
      <c r="J1062" t="s">
        <v>14</v>
      </c>
      <c r="K1062">
        <v>2</v>
      </c>
      <c r="L1062">
        <v>1</v>
      </c>
    </row>
    <row r="1063" spans="1:12">
      <c r="A1063" t="s">
        <v>2140</v>
      </c>
      <c r="B1063" t="s">
        <v>6</v>
      </c>
      <c r="C1063">
        <v>3220</v>
      </c>
      <c r="D1063" t="s">
        <v>2141</v>
      </c>
      <c r="E1063" t="s">
        <v>32</v>
      </c>
      <c r="F1063" t="s">
        <v>9</v>
      </c>
      <c r="G1063">
        <v>80020</v>
      </c>
      <c r="H1063">
        <v>248.77</v>
      </c>
      <c r="I1063">
        <v>109</v>
      </c>
      <c r="J1063" t="s">
        <v>10</v>
      </c>
      <c r="K1063">
        <v>1</v>
      </c>
      <c r="L1063">
        <v>3</v>
      </c>
    </row>
    <row r="1064" spans="1:12">
      <c r="A1064" t="s">
        <v>2142</v>
      </c>
      <c r="B1064" t="s">
        <v>6</v>
      </c>
      <c r="C1064">
        <v>3221</v>
      </c>
      <c r="D1064" t="s">
        <v>2143</v>
      </c>
      <c r="E1064" t="s">
        <v>26</v>
      </c>
      <c r="F1064" t="s">
        <v>9</v>
      </c>
      <c r="G1064">
        <v>80215</v>
      </c>
      <c r="H1064">
        <v>253.45</v>
      </c>
      <c r="I1064">
        <v>106</v>
      </c>
      <c r="J1064" t="s">
        <v>10</v>
      </c>
      <c r="K1064">
        <v>3</v>
      </c>
      <c r="L1064">
        <v>4</v>
      </c>
    </row>
    <row r="1065" spans="1:12">
      <c r="A1065" t="s">
        <v>2144</v>
      </c>
      <c r="B1065" t="s">
        <v>6</v>
      </c>
      <c r="C1065">
        <v>3222</v>
      </c>
      <c r="D1065" t="s">
        <v>2145</v>
      </c>
      <c r="E1065" t="s">
        <v>1413</v>
      </c>
      <c r="F1065" t="s">
        <v>9</v>
      </c>
      <c r="G1065">
        <v>80026</v>
      </c>
      <c r="H1065">
        <v>143.47999999999999</v>
      </c>
      <c r="I1065">
        <v>103</v>
      </c>
      <c r="J1065" t="s">
        <v>10</v>
      </c>
      <c r="K1065">
        <v>3</v>
      </c>
      <c r="L1065">
        <v>1</v>
      </c>
    </row>
    <row r="1066" spans="1:12">
      <c r="A1066" t="s">
        <v>2146</v>
      </c>
      <c r="B1066" t="s">
        <v>6</v>
      </c>
      <c r="C1066">
        <v>3238</v>
      </c>
      <c r="D1066" t="s">
        <v>2147</v>
      </c>
      <c r="E1066" t="s">
        <v>17</v>
      </c>
      <c r="F1066" t="s">
        <v>9</v>
      </c>
      <c r="G1066">
        <v>80015</v>
      </c>
      <c r="H1066">
        <v>177.44</v>
      </c>
      <c r="I1066">
        <v>104</v>
      </c>
      <c r="J1066" t="s">
        <v>10</v>
      </c>
      <c r="K1066">
        <v>2</v>
      </c>
      <c r="L1066">
        <v>3</v>
      </c>
    </row>
    <row r="1067" spans="1:12">
      <c r="A1067" t="s">
        <v>2148</v>
      </c>
      <c r="B1067" t="s">
        <v>6</v>
      </c>
      <c r="C1067">
        <v>3241</v>
      </c>
      <c r="D1067" t="s">
        <v>2149</v>
      </c>
      <c r="E1067" t="s">
        <v>8</v>
      </c>
      <c r="F1067" t="s">
        <v>9</v>
      </c>
      <c r="G1067">
        <v>80211</v>
      </c>
      <c r="H1067">
        <v>249.7</v>
      </c>
      <c r="I1067">
        <v>107</v>
      </c>
      <c r="J1067" t="s">
        <v>10</v>
      </c>
      <c r="K1067">
        <v>2</v>
      </c>
      <c r="L1067">
        <v>3</v>
      </c>
    </row>
    <row r="1068" spans="1:12">
      <c r="A1068" t="s">
        <v>2150</v>
      </c>
      <c r="B1068" t="s">
        <v>6</v>
      </c>
      <c r="C1068">
        <v>3243</v>
      </c>
      <c r="D1068" t="s">
        <v>347</v>
      </c>
      <c r="E1068" t="s">
        <v>77</v>
      </c>
      <c r="F1068" t="s">
        <v>9</v>
      </c>
      <c r="G1068">
        <v>80020</v>
      </c>
      <c r="H1068">
        <v>175.77</v>
      </c>
      <c r="I1068">
        <v>108</v>
      </c>
      <c r="J1068" t="s">
        <v>10</v>
      </c>
      <c r="K1068">
        <v>1</v>
      </c>
      <c r="L1068">
        <v>2</v>
      </c>
    </row>
    <row r="1069" spans="1:12">
      <c r="A1069" t="s">
        <v>2151</v>
      </c>
      <c r="B1069" t="s">
        <v>6</v>
      </c>
      <c r="C1069">
        <v>3245</v>
      </c>
      <c r="D1069" t="s">
        <v>2152</v>
      </c>
      <c r="E1069" t="s">
        <v>8</v>
      </c>
      <c r="F1069" t="s">
        <v>9</v>
      </c>
      <c r="G1069">
        <v>80235</v>
      </c>
      <c r="H1069">
        <v>106.13</v>
      </c>
      <c r="I1069">
        <v>106</v>
      </c>
      <c r="J1069" t="s">
        <v>10</v>
      </c>
      <c r="K1069">
        <v>1</v>
      </c>
      <c r="L1069">
        <v>1</v>
      </c>
    </row>
    <row r="1070" spans="1:12">
      <c r="A1070" t="s">
        <v>2153</v>
      </c>
      <c r="B1070" t="s">
        <v>6</v>
      </c>
      <c r="C1070">
        <v>3246</v>
      </c>
      <c r="D1070" t="s">
        <v>2154</v>
      </c>
      <c r="E1070" t="s">
        <v>8</v>
      </c>
      <c r="F1070" t="s">
        <v>9</v>
      </c>
      <c r="G1070">
        <v>80247</v>
      </c>
      <c r="H1070">
        <v>231.39</v>
      </c>
      <c r="I1070">
        <v>100</v>
      </c>
      <c r="J1070" t="s">
        <v>10</v>
      </c>
      <c r="K1070">
        <v>1</v>
      </c>
      <c r="L1070">
        <v>7</v>
      </c>
    </row>
    <row r="1071" spans="1:12">
      <c r="A1071" t="s">
        <v>2155</v>
      </c>
      <c r="B1071" t="s">
        <v>6</v>
      </c>
      <c r="C1071">
        <v>3247</v>
      </c>
      <c r="D1071" t="s">
        <v>2156</v>
      </c>
      <c r="E1071" t="s">
        <v>8</v>
      </c>
      <c r="F1071" t="s">
        <v>9</v>
      </c>
      <c r="G1071">
        <v>80238</v>
      </c>
      <c r="H1071">
        <v>40.78</v>
      </c>
      <c r="I1071">
        <v>107</v>
      </c>
      <c r="J1071" t="s">
        <v>10</v>
      </c>
      <c r="K1071">
        <v>1</v>
      </c>
      <c r="L1071">
        <v>6</v>
      </c>
    </row>
    <row r="1072" spans="1:12">
      <c r="A1072" t="s">
        <v>2157</v>
      </c>
      <c r="B1072" t="s">
        <v>6</v>
      </c>
      <c r="C1072">
        <v>3250</v>
      </c>
      <c r="D1072" t="s">
        <v>2158</v>
      </c>
      <c r="E1072" t="s">
        <v>26</v>
      </c>
      <c r="F1072" t="s">
        <v>9</v>
      </c>
      <c r="G1072">
        <v>80226</v>
      </c>
      <c r="H1072">
        <v>192.83</v>
      </c>
      <c r="I1072">
        <v>106</v>
      </c>
      <c r="J1072" t="s">
        <v>10</v>
      </c>
      <c r="K1072">
        <v>1</v>
      </c>
      <c r="L1072">
        <v>8</v>
      </c>
    </row>
    <row r="1073" spans="1:12">
      <c r="A1073" t="s">
        <v>2159</v>
      </c>
      <c r="B1073" t="s">
        <v>6</v>
      </c>
      <c r="C1073">
        <v>3254</v>
      </c>
      <c r="D1073" t="s">
        <v>2160</v>
      </c>
      <c r="E1073" t="s">
        <v>26</v>
      </c>
      <c r="F1073" t="s">
        <v>9</v>
      </c>
      <c r="G1073">
        <v>80226</v>
      </c>
      <c r="H1073">
        <v>226.99</v>
      </c>
      <c r="I1073">
        <v>106</v>
      </c>
      <c r="J1073" t="s">
        <v>10</v>
      </c>
      <c r="K1073">
        <v>3</v>
      </c>
      <c r="L1073">
        <v>4</v>
      </c>
    </row>
    <row r="1074" spans="1:12">
      <c r="A1074" t="s">
        <v>2161</v>
      </c>
      <c r="B1074" t="s">
        <v>6</v>
      </c>
      <c r="C1074">
        <v>3255</v>
      </c>
      <c r="D1074" t="s">
        <v>2162</v>
      </c>
      <c r="E1074" t="s">
        <v>35</v>
      </c>
      <c r="F1074" t="s">
        <v>9</v>
      </c>
      <c r="G1074">
        <v>80012</v>
      </c>
      <c r="H1074">
        <v>157.91</v>
      </c>
      <c r="I1074">
        <v>105</v>
      </c>
      <c r="J1074" t="s">
        <v>10</v>
      </c>
      <c r="K1074">
        <v>2</v>
      </c>
      <c r="L1074">
        <v>7</v>
      </c>
    </row>
    <row r="1075" spans="1:12">
      <c r="A1075" t="s">
        <v>2163</v>
      </c>
      <c r="B1075" t="s">
        <v>6</v>
      </c>
      <c r="C1075">
        <v>3259</v>
      </c>
      <c r="D1075" t="s">
        <v>2164</v>
      </c>
      <c r="E1075" t="s">
        <v>17</v>
      </c>
      <c r="F1075" t="s">
        <v>9</v>
      </c>
      <c r="G1075">
        <v>80015</v>
      </c>
      <c r="H1075">
        <v>168.74</v>
      </c>
      <c r="I1075">
        <v>104</v>
      </c>
      <c r="J1075" t="s">
        <v>10</v>
      </c>
      <c r="K1075">
        <v>1</v>
      </c>
      <c r="L1075">
        <v>8</v>
      </c>
    </row>
    <row r="1076" spans="1:12">
      <c r="A1076" t="s">
        <v>2165</v>
      </c>
      <c r="B1076" t="s">
        <v>6</v>
      </c>
      <c r="C1076">
        <v>3264</v>
      </c>
      <c r="D1076" t="s">
        <v>2166</v>
      </c>
      <c r="E1076" t="s">
        <v>8</v>
      </c>
      <c r="F1076" t="s">
        <v>9</v>
      </c>
      <c r="G1076">
        <v>80230</v>
      </c>
      <c r="H1076">
        <v>54</v>
      </c>
      <c r="I1076">
        <v>106</v>
      </c>
      <c r="J1076" t="s">
        <v>10</v>
      </c>
      <c r="K1076">
        <v>1</v>
      </c>
      <c r="L1076">
        <v>4</v>
      </c>
    </row>
    <row r="1077" spans="1:12">
      <c r="A1077" t="s">
        <v>2167</v>
      </c>
      <c r="B1077" t="s">
        <v>6</v>
      </c>
      <c r="C1077">
        <v>3265</v>
      </c>
      <c r="D1077" t="s">
        <v>2168</v>
      </c>
      <c r="E1077" t="s">
        <v>35</v>
      </c>
      <c r="F1077" t="s">
        <v>9</v>
      </c>
      <c r="G1077">
        <v>80015</v>
      </c>
      <c r="H1077">
        <v>254.84</v>
      </c>
      <c r="I1077">
        <v>104</v>
      </c>
      <c r="J1077" t="s">
        <v>10</v>
      </c>
      <c r="K1077">
        <v>4</v>
      </c>
      <c r="L1077">
        <v>7</v>
      </c>
    </row>
    <row r="1078" spans="1:12">
      <c r="A1078" t="s">
        <v>2169</v>
      </c>
      <c r="B1078" t="s">
        <v>6</v>
      </c>
      <c r="C1078">
        <v>3267</v>
      </c>
      <c r="D1078" t="s">
        <v>2001</v>
      </c>
      <c r="E1078" t="s">
        <v>8</v>
      </c>
      <c r="F1078" t="s">
        <v>9</v>
      </c>
      <c r="G1078">
        <v>80230</v>
      </c>
      <c r="H1078">
        <v>60.92</v>
      </c>
      <c r="I1078">
        <v>100</v>
      </c>
      <c r="J1078" t="s">
        <v>10</v>
      </c>
      <c r="K1078">
        <v>1</v>
      </c>
      <c r="L1078">
        <v>6</v>
      </c>
    </row>
    <row r="1079" spans="1:12">
      <c r="A1079" t="s">
        <v>2170</v>
      </c>
      <c r="B1079" t="s">
        <v>6</v>
      </c>
      <c r="C1079">
        <v>3268</v>
      </c>
      <c r="D1079" t="s">
        <v>2171</v>
      </c>
      <c r="E1079" t="s">
        <v>26</v>
      </c>
      <c r="F1079" t="s">
        <v>9</v>
      </c>
      <c r="G1079">
        <v>80235</v>
      </c>
      <c r="H1079">
        <v>211.82</v>
      </c>
      <c r="I1079">
        <v>101</v>
      </c>
      <c r="J1079" t="s">
        <v>10</v>
      </c>
      <c r="K1079">
        <v>1</v>
      </c>
      <c r="L1079">
        <v>2</v>
      </c>
    </row>
    <row r="1080" spans="1:12">
      <c r="A1080" t="s">
        <v>2172</v>
      </c>
      <c r="B1080" t="s">
        <v>6</v>
      </c>
      <c r="C1080">
        <v>3269</v>
      </c>
      <c r="D1080" t="s">
        <v>2173</v>
      </c>
      <c r="E1080" t="s">
        <v>26</v>
      </c>
      <c r="F1080" t="s">
        <v>9</v>
      </c>
      <c r="G1080">
        <v>80232</v>
      </c>
      <c r="H1080">
        <v>149</v>
      </c>
      <c r="I1080">
        <v>108</v>
      </c>
      <c r="J1080" t="s">
        <v>14</v>
      </c>
      <c r="K1080">
        <v>1</v>
      </c>
      <c r="L1080">
        <v>6</v>
      </c>
    </row>
    <row r="1081" spans="1:12">
      <c r="A1081" t="s">
        <v>2174</v>
      </c>
      <c r="B1081" t="s">
        <v>6</v>
      </c>
      <c r="C1081">
        <v>3270</v>
      </c>
      <c r="D1081" t="s">
        <v>1309</v>
      </c>
      <c r="E1081" t="s">
        <v>8</v>
      </c>
      <c r="F1081" t="s">
        <v>9</v>
      </c>
      <c r="G1081">
        <v>80227</v>
      </c>
      <c r="H1081">
        <v>66.069999999999993</v>
      </c>
      <c r="I1081">
        <v>106</v>
      </c>
      <c r="J1081" t="s">
        <v>10</v>
      </c>
      <c r="K1081">
        <v>1</v>
      </c>
      <c r="L1081">
        <v>3</v>
      </c>
    </row>
    <row r="1082" spans="1:12">
      <c r="A1082" t="s">
        <v>2175</v>
      </c>
      <c r="B1082" t="s">
        <v>6</v>
      </c>
      <c r="C1082">
        <v>3277</v>
      </c>
      <c r="D1082" t="s">
        <v>2176</v>
      </c>
      <c r="E1082" t="s">
        <v>17</v>
      </c>
      <c r="F1082" t="s">
        <v>9</v>
      </c>
      <c r="G1082">
        <v>80015</v>
      </c>
      <c r="H1082">
        <v>142.72</v>
      </c>
      <c r="I1082">
        <v>104</v>
      </c>
      <c r="J1082" t="s">
        <v>10</v>
      </c>
      <c r="K1082">
        <v>1</v>
      </c>
      <c r="L1082">
        <v>4</v>
      </c>
    </row>
    <row r="1083" spans="1:12">
      <c r="A1083" t="s">
        <v>2177</v>
      </c>
      <c r="B1083" t="s">
        <v>6</v>
      </c>
      <c r="C1083">
        <v>3282</v>
      </c>
      <c r="D1083" t="s">
        <v>2178</v>
      </c>
      <c r="E1083" t="s">
        <v>8</v>
      </c>
      <c r="F1083" t="s">
        <v>9</v>
      </c>
      <c r="G1083">
        <v>80219</v>
      </c>
      <c r="H1083">
        <v>166.66</v>
      </c>
      <c r="I1083">
        <v>100</v>
      </c>
      <c r="J1083" t="s">
        <v>10</v>
      </c>
      <c r="K1083">
        <v>2</v>
      </c>
      <c r="L1083">
        <v>3</v>
      </c>
    </row>
    <row r="1084" spans="1:12">
      <c r="A1084" t="s">
        <v>2179</v>
      </c>
      <c r="B1084" t="s">
        <v>6</v>
      </c>
      <c r="C1084">
        <v>3288</v>
      </c>
      <c r="D1084" t="s">
        <v>2180</v>
      </c>
      <c r="E1084" t="s">
        <v>8</v>
      </c>
      <c r="F1084" t="s">
        <v>9</v>
      </c>
      <c r="G1084">
        <v>80218</v>
      </c>
      <c r="H1084">
        <v>218.02</v>
      </c>
      <c r="I1084">
        <v>108</v>
      </c>
      <c r="J1084" t="s">
        <v>14</v>
      </c>
      <c r="K1084">
        <v>1</v>
      </c>
      <c r="L1084">
        <v>2</v>
      </c>
    </row>
    <row r="1085" spans="1:12">
      <c r="A1085" t="s">
        <v>2181</v>
      </c>
      <c r="B1085" t="s">
        <v>6</v>
      </c>
      <c r="C1085">
        <v>3290</v>
      </c>
      <c r="D1085" t="s">
        <v>2182</v>
      </c>
      <c r="E1085" t="s">
        <v>26</v>
      </c>
      <c r="F1085" t="s">
        <v>9</v>
      </c>
      <c r="G1085">
        <v>80232</v>
      </c>
      <c r="H1085">
        <v>93.81</v>
      </c>
      <c r="I1085">
        <v>106</v>
      </c>
      <c r="J1085" t="s">
        <v>10</v>
      </c>
      <c r="K1085">
        <v>1</v>
      </c>
      <c r="L1085">
        <v>2</v>
      </c>
    </row>
    <row r="1086" spans="1:12">
      <c r="A1086" t="s">
        <v>2183</v>
      </c>
      <c r="B1086" t="s">
        <v>6</v>
      </c>
      <c r="C1086">
        <v>3291</v>
      </c>
      <c r="D1086" t="s">
        <v>2184</v>
      </c>
      <c r="E1086" t="s">
        <v>8</v>
      </c>
      <c r="F1086" t="s">
        <v>9</v>
      </c>
      <c r="G1086">
        <v>80220</v>
      </c>
      <c r="H1086">
        <v>59.36</v>
      </c>
      <c r="I1086">
        <v>105</v>
      </c>
      <c r="J1086" t="s">
        <v>14</v>
      </c>
      <c r="K1086">
        <v>1</v>
      </c>
      <c r="L1086">
        <v>1</v>
      </c>
    </row>
    <row r="1087" spans="1:12">
      <c r="A1087" t="s">
        <v>2185</v>
      </c>
      <c r="B1087" t="s">
        <v>6</v>
      </c>
      <c r="C1087">
        <v>3292</v>
      </c>
      <c r="D1087" t="s">
        <v>2186</v>
      </c>
      <c r="E1087" t="s">
        <v>8</v>
      </c>
      <c r="F1087" t="s">
        <v>9</v>
      </c>
      <c r="G1087">
        <v>80211</v>
      </c>
      <c r="H1087">
        <v>203.38</v>
      </c>
      <c r="I1087">
        <v>101</v>
      </c>
      <c r="J1087" t="s">
        <v>10</v>
      </c>
      <c r="K1087">
        <v>1</v>
      </c>
      <c r="L1087">
        <v>7</v>
      </c>
    </row>
    <row r="1088" spans="1:12">
      <c r="A1088" t="s">
        <v>2187</v>
      </c>
      <c r="B1088" t="s">
        <v>6</v>
      </c>
      <c r="C1088">
        <v>3293</v>
      </c>
      <c r="D1088" t="s">
        <v>2188</v>
      </c>
      <c r="E1088" t="s">
        <v>17</v>
      </c>
      <c r="F1088" t="s">
        <v>9</v>
      </c>
      <c r="G1088">
        <v>80015</v>
      </c>
      <c r="H1088">
        <v>257</v>
      </c>
      <c r="I1088">
        <v>104</v>
      </c>
      <c r="J1088" t="s">
        <v>10</v>
      </c>
      <c r="K1088">
        <v>1</v>
      </c>
      <c r="L1088">
        <v>8</v>
      </c>
    </row>
    <row r="1089" spans="1:12">
      <c r="A1089" t="s">
        <v>2189</v>
      </c>
      <c r="B1089" t="s">
        <v>6</v>
      </c>
      <c r="C1089">
        <v>3294</v>
      </c>
      <c r="D1089" t="s">
        <v>2190</v>
      </c>
      <c r="E1089" t="s">
        <v>26</v>
      </c>
      <c r="F1089" t="s">
        <v>9</v>
      </c>
      <c r="G1089">
        <v>80226</v>
      </c>
      <c r="H1089">
        <v>249.96</v>
      </c>
      <c r="I1089">
        <v>106</v>
      </c>
      <c r="J1089" t="s">
        <v>10</v>
      </c>
      <c r="K1089">
        <v>1</v>
      </c>
      <c r="L1089">
        <v>6</v>
      </c>
    </row>
    <row r="1090" spans="1:12">
      <c r="A1090" t="s">
        <v>2191</v>
      </c>
      <c r="B1090" t="s">
        <v>6</v>
      </c>
      <c r="C1090">
        <v>3296</v>
      </c>
      <c r="D1090" t="s">
        <v>2192</v>
      </c>
      <c r="E1090" t="s">
        <v>32</v>
      </c>
      <c r="F1090" t="s">
        <v>9</v>
      </c>
      <c r="G1090">
        <v>80020</v>
      </c>
      <c r="H1090">
        <v>111.24</v>
      </c>
      <c r="I1090">
        <v>103</v>
      </c>
      <c r="J1090" t="s">
        <v>10</v>
      </c>
      <c r="K1090">
        <v>1</v>
      </c>
      <c r="L1090">
        <v>4</v>
      </c>
    </row>
    <row r="1091" spans="1:12">
      <c r="A1091" t="s">
        <v>2193</v>
      </c>
      <c r="B1091" t="s">
        <v>6</v>
      </c>
      <c r="C1091">
        <v>3297</v>
      </c>
      <c r="D1091" t="s">
        <v>2194</v>
      </c>
      <c r="E1091" t="s">
        <v>77</v>
      </c>
      <c r="F1091" t="s">
        <v>9</v>
      </c>
      <c r="G1091">
        <v>80031</v>
      </c>
      <c r="H1091">
        <v>195.07</v>
      </c>
      <c r="I1091">
        <v>103</v>
      </c>
      <c r="J1091" t="s">
        <v>10</v>
      </c>
      <c r="K1091">
        <v>1</v>
      </c>
      <c r="L1091">
        <v>1</v>
      </c>
    </row>
    <row r="1092" spans="1:12">
      <c r="A1092" t="s">
        <v>2195</v>
      </c>
      <c r="B1092" t="s">
        <v>6</v>
      </c>
      <c r="C1092">
        <v>3300</v>
      </c>
      <c r="D1092" t="s">
        <v>2196</v>
      </c>
      <c r="E1092" t="s">
        <v>8</v>
      </c>
      <c r="F1092" t="s">
        <v>9</v>
      </c>
      <c r="G1092">
        <v>80222</v>
      </c>
      <c r="H1092">
        <v>247.48</v>
      </c>
      <c r="I1092">
        <v>100</v>
      </c>
      <c r="J1092" t="s">
        <v>10</v>
      </c>
      <c r="K1092">
        <v>2</v>
      </c>
      <c r="L1092">
        <v>3</v>
      </c>
    </row>
    <row r="1093" spans="1:12">
      <c r="A1093" t="s">
        <v>2197</v>
      </c>
      <c r="B1093" t="s">
        <v>6</v>
      </c>
      <c r="C1093">
        <v>3306</v>
      </c>
      <c r="D1093" t="s">
        <v>2198</v>
      </c>
      <c r="E1093" t="s">
        <v>35</v>
      </c>
      <c r="F1093" t="s">
        <v>9</v>
      </c>
      <c r="G1093">
        <v>80012</v>
      </c>
      <c r="H1093">
        <v>171.18</v>
      </c>
      <c r="I1093">
        <v>105</v>
      </c>
      <c r="J1093" t="s">
        <v>10</v>
      </c>
      <c r="K1093">
        <v>1</v>
      </c>
      <c r="L1093">
        <v>7</v>
      </c>
    </row>
    <row r="1094" spans="1:12">
      <c r="A1094" t="s">
        <v>2199</v>
      </c>
      <c r="B1094" t="s">
        <v>6</v>
      </c>
      <c r="C1094">
        <v>3308</v>
      </c>
      <c r="D1094" t="s">
        <v>2200</v>
      </c>
      <c r="E1094" t="s">
        <v>26</v>
      </c>
      <c r="F1094" t="s">
        <v>9</v>
      </c>
      <c r="G1094">
        <v>80226</v>
      </c>
      <c r="H1094">
        <v>145.49</v>
      </c>
      <c r="I1094">
        <v>106</v>
      </c>
      <c r="J1094" t="s">
        <v>10</v>
      </c>
      <c r="K1094">
        <v>1</v>
      </c>
      <c r="L1094">
        <v>1</v>
      </c>
    </row>
    <row r="1095" spans="1:12">
      <c r="A1095" t="s">
        <v>2201</v>
      </c>
      <c r="B1095" t="s">
        <v>6</v>
      </c>
      <c r="C1095">
        <v>3309</v>
      </c>
      <c r="D1095" t="s">
        <v>2202</v>
      </c>
      <c r="E1095" t="s">
        <v>35</v>
      </c>
      <c r="F1095" t="s">
        <v>9</v>
      </c>
      <c r="G1095">
        <v>80012</v>
      </c>
      <c r="H1095">
        <v>211.37</v>
      </c>
      <c r="I1095">
        <v>105</v>
      </c>
      <c r="J1095" t="s">
        <v>10</v>
      </c>
      <c r="K1095">
        <v>1</v>
      </c>
      <c r="L1095">
        <v>8</v>
      </c>
    </row>
    <row r="1096" spans="1:12">
      <c r="A1096" t="s">
        <v>2203</v>
      </c>
      <c r="B1096" t="s">
        <v>6</v>
      </c>
      <c r="C1096">
        <v>3310</v>
      </c>
      <c r="D1096" t="s">
        <v>2204</v>
      </c>
      <c r="E1096" t="s">
        <v>35</v>
      </c>
      <c r="F1096" t="s">
        <v>9</v>
      </c>
      <c r="G1096">
        <v>80013</v>
      </c>
      <c r="H1096">
        <v>107.29</v>
      </c>
      <c r="I1096">
        <v>104</v>
      </c>
      <c r="J1096" t="s">
        <v>10</v>
      </c>
      <c r="K1096">
        <v>1</v>
      </c>
      <c r="L1096">
        <v>6</v>
      </c>
    </row>
    <row r="1097" spans="1:12">
      <c r="A1097" t="s">
        <v>2205</v>
      </c>
      <c r="B1097" t="s">
        <v>6</v>
      </c>
      <c r="C1097">
        <v>3311</v>
      </c>
      <c r="D1097" t="s">
        <v>2206</v>
      </c>
      <c r="E1097" t="s">
        <v>8</v>
      </c>
      <c r="F1097" t="s">
        <v>9</v>
      </c>
      <c r="G1097">
        <v>80224</v>
      </c>
      <c r="H1097">
        <v>94.26</v>
      </c>
      <c r="I1097">
        <v>100</v>
      </c>
      <c r="J1097" t="s">
        <v>14</v>
      </c>
      <c r="K1097">
        <v>1</v>
      </c>
      <c r="L1097">
        <v>8</v>
      </c>
    </row>
    <row r="1098" spans="1:12">
      <c r="A1098" t="s">
        <v>2207</v>
      </c>
      <c r="B1098" t="s">
        <v>6</v>
      </c>
      <c r="C1098">
        <v>3312</v>
      </c>
      <c r="D1098" t="s">
        <v>2208</v>
      </c>
      <c r="E1098" t="s">
        <v>8</v>
      </c>
      <c r="F1098" t="s">
        <v>9</v>
      </c>
      <c r="G1098">
        <v>80212</v>
      </c>
      <c r="H1098">
        <v>74.430000000000007</v>
      </c>
      <c r="I1098">
        <v>107</v>
      </c>
      <c r="J1098" t="s">
        <v>10</v>
      </c>
      <c r="K1098">
        <v>1</v>
      </c>
      <c r="L1098">
        <v>3</v>
      </c>
    </row>
    <row r="1099" spans="1:12">
      <c r="A1099" t="s">
        <v>2209</v>
      </c>
      <c r="B1099" t="s">
        <v>6</v>
      </c>
      <c r="C1099">
        <v>3313</v>
      </c>
      <c r="D1099" t="s">
        <v>2210</v>
      </c>
      <c r="E1099" t="s">
        <v>26</v>
      </c>
      <c r="F1099" t="s">
        <v>9</v>
      </c>
      <c r="G1099">
        <v>80215</v>
      </c>
      <c r="H1099">
        <v>46.89</v>
      </c>
      <c r="I1099">
        <v>106</v>
      </c>
      <c r="J1099" t="s">
        <v>10</v>
      </c>
      <c r="K1099">
        <v>1</v>
      </c>
      <c r="L1099">
        <v>1</v>
      </c>
    </row>
    <row r="1100" spans="1:12">
      <c r="A1100" t="s">
        <v>2211</v>
      </c>
      <c r="B1100" t="s">
        <v>6</v>
      </c>
      <c r="C1100">
        <v>3314</v>
      </c>
      <c r="D1100" t="s">
        <v>2212</v>
      </c>
      <c r="E1100" t="s">
        <v>35</v>
      </c>
      <c r="F1100" t="s">
        <v>9</v>
      </c>
      <c r="G1100">
        <v>80013</v>
      </c>
      <c r="H1100">
        <v>152.82</v>
      </c>
      <c r="I1100">
        <v>104</v>
      </c>
      <c r="J1100" t="s">
        <v>10</v>
      </c>
      <c r="K1100">
        <v>1</v>
      </c>
      <c r="L1100">
        <v>7</v>
      </c>
    </row>
    <row r="1101" spans="1:12">
      <c r="A1101" t="s">
        <v>2213</v>
      </c>
      <c r="B1101" t="s">
        <v>6</v>
      </c>
      <c r="C1101">
        <v>3317</v>
      </c>
      <c r="D1101" t="s">
        <v>2214</v>
      </c>
      <c r="E1101" t="s">
        <v>35</v>
      </c>
      <c r="F1101" t="s">
        <v>9</v>
      </c>
      <c r="G1101">
        <v>80011</v>
      </c>
      <c r="H1101">
        <v>186.58</v>
      </c>
      <c r="I1101">
        <v>105</v>
      </c>
      <c r="J1101" t="s">
        <v>10</v>
      </c>
      <c r="K1101">
        <v>1</v>
      </c>
      <c r="L1101">
        <v>2</v>
      </c>
    </row>
    <row r="1102" spans="1:12">
      <c r="A1102" t="s">
        <v>2215</v>
      </c>
      <c r="B1102" t="s">
        <v>6</v>
      </c>
      <c r="C1102">
        <v>3319</v>
      </c>
      <c r="D1102" t="s">
        <v>2216</v>
      </c>
      <c r="E1102" t="s">
        <v>8</v>
      </c>
      <c r="F1102" t="s">
        <v>9</v>
      </c>
      <c r="G1102">
        <v>80204</v>
      </c>
      <c r="H1102">
        <v>169.72</v>
      </c>
      <c r="I1102">
        <v>100</v>
      </c>
      <c r="J1102" t="s">
        <v>14</v>
      </c>
      <c r="K1102">
        <v>1</v>
      </c>
      <c r="L1102">
        <v>5</v>
      </c>
    </row>
    <row r="1103" spans="1:12">
      <c r="A1103" t="s">
        <v>2217</v>
      </c>
      <c r="B1103" t="s">
        <v>6</v>
      </c>
      <c r="C1103">
        <v>3321</v>
      </c>
      <c r="D1103" t="s">
        <v>2218</v>
      </c>
      <c r="E1103" t="s">
        <v>17</v>
      </c>
      <c r="F1103" t="s">
        <v>9</v>
      </c>
      <c r="G1103">
        <v>80112</v>
      </c>
      <c r="H1103">
        <v>202.77</v>
      </c>
      <c r="I1103">
        <v>105</v>
      </c>
      <c r="J1103" t="s">
        <v>10</v>
      </c>
      <c r="K1103">
        <v>3</v>
      </c>
      <c r="L1103">
        <v>1</v>
      </c>
    </row>
    <row r="1104" spans="1:12">
      <c r="A1104" t="s">
        <v>2219</v>
      </c>
      <c r="B1104" t="s">
        <v>6</v>
      </c>
      <c r="C1104">
        <v>3322</v>
      </c>
      <c r="D1104" t="s">
        <v>2220</v>
      </c>
      <c r="E1104" t="s">
        <v>293</v>
      </c>
      <c r="F1104" t="s">
        <v>9</v>
      </c>
      <c r="G1104">
        <v>80602</v>
      </c>
      <c r="H1104">
        <v>173.19</v>
      </c>
      <c r="I1104">
        <v>109</v>
      </c>
      <c r="J1104" t="s">
        <v>14</v>
      </c>
      <c r="K1104">
        <v>2</v>
      </c>
      <c r="L1104">
        <v>6</v>
      </c>
    </row>
    <row r="1105" spans="1:12">
      <c r="A1105" t="s">
        <v>2221</v>
      </c>
      <c r="B1105" t="s">
        <v>6</v>
      </c>
      <c r="C1105">
        <v>3324</v>
      </c>
      <c r="D1105" t="s">
        <v>2222</v>
      </c>
      <c r="E1105" t="s">
        <v>8</v>
      </c>
      <c r="F1105" t="s">
        <v>9</v>
      </c>
      <c r="G1105">
        <v>80223</v>
      </c>
      <c r="H1105">
        <v>185.86</v>
      </c>
      <c r="I1105">
        <v>101</v>
      </c>
      <c r="J1105" t="s">
        <v>10</v>
      </c>
      <c r="K1105">
        <v>3</v>
      </c>
      <c r="L1105">
        <v>1</v>
      </c>
    </row>
    <row r="1106" spans="1:12">
      <c r="A1106" t="s">
        <v>2223</v>
      </c>
      <c r="B1106" t="s">
        <v>6</v>
      </c>
      <c r="C1106">
        <v>3327</v>
      </c>
      <c r="D1106" t="s">
        <v>2224</v>
      </c>
      <c r="E1106" t="s">
        <v>32</v>
      </c>
      <c r="F1106" t="s">
        <v>9</v>
      </c>
      <c r="G1106">
        <v>80021</v>
      </c>
      <c r="H1106">
        <v>172.31</v>
      </c>
      <c r="I1106">
        <v>108</v>
      </c>
      <c r="J1106" t="s">
        <v>10</v>
      </c>
      <c r="K1106">
        <v>2</v>
      </c>
      <c r="L1106">
        <v>4</v>
      </c>
    </row>
    <row r="1107" spans="1:12">
      <c r="A1107" t="s">
        <v>2225</v>
      </c>
      <c r="B1107" t="s">
        <v>6</v>
      </c>
      <c r="C1107">
        <v>3330</v>
      </c>
      <c r="D1107" t="s">
        <v>2226</v>
      </c>
      <c r="E1107" t="s">
        <v>26</v>
      </c>
      <c r="F1107" t="s">
        <v>9</v>
      </c>
      <c r="G1107">
        <v>80226</v>
      </c>
      <c r="H1107">
        <v>130.74</v>
      </c>
      <c r="I1107">
        <v>101</v>
      </c>
      <c r="J1107" t="s">
        <v>14</v>
      </c>
      <c r="K1107">
        <v>2</v>
      </c>
      <c r="L1107">
        <v>3</v>
      </c>
    </row>
    <row r="1108" spans="1:12">
      <c r="A1108" t="s">
        <v>2227</v>
      </c>
      <c r="B1108" t="s">
        <v>6</v>
      </c>
      <c r="C1108">
        <v>3334</v>
      </c>
      <c r="D1108" t="s">
        <v>2228</v>
      </c>
      <c r="E1108" t="s">
        <v>8</v>
      </c>
      <c r="F1108" t="s">
        <v>9</v>
      </c>
      <c r="G1108">
        <v>80222</v>
      </c>
      <c r="H1108">
        <v>274.3</v>
      </c>
      <c r="I1108">
        <v>100</v>
      </c>
      <c r="J1108" t="s">
        <v>10</v>
      </c>
      <c r="K1108">
        <v>1</v>
      </c>
      <c r="L1108">
        <v>8</v>
      </c>
    </row>
    <row r="1109" spans="1:12">
      <c r="A1109" t="s">
        <v>2229</v>
      </c>
      <c r="B1109" t="s">
        <v>6</v>
      </c>
      <c r="C1109">
        <v>3335</v>
      </c>
      <c r="D1109" t="s">
        <v>2230</v>
      </c>
      <c r="E1109" t="s">
        <v>8</v>
      </c>
      <c r="F1109" t="s">
        <v>9</v>
      </c>
      <c r="G1109">
        <v>80209</v>
      </c>
      <c r="H1109">
        <v>150.88999999999999</v>
      </c>
      <c r="I1109">
        <v>100</v>
      </c>
      <c r="J1109" t="s">
        <v>10</v>
      </c>
      <c r="K1109">
        <v>1</v>
      </c>
      <c r="L1109">
        <v>2</v>
      </c>
    </row>
    <row r="1110" spans="1:12">
      <c r="A1110" t="s">
        <v>2231</v>
      </c>
      <c r="B1110" t="s">
        <v>2232</v>
      </c>
      <c r="C1110">
        <v>21</v>
      </c>
      <c r="D1110" t="s">
        <v>2233</v>
      </c>
      <c r="E1110" t="s">
        <v>8</v>
      </c>
      <c r="F1110" t="s">
        <v>9</v>
      </c>
      <c r="G1110">
        <v>80222</v>
      </c>
      <c r="H1110">
        <v>1030.92</v>
      </c>
      <c r="I1110">
        <v>100</v>
      </c>
      <c r="J1110" t="s">
        <v>10</v>
      </c>
      <c r="K1110">
        <v>12</v>
      </c>
      <c r="L1110">
        <v>4</v>
      </c>
    </row>
    <row r="1111" spans="1:12">
      <c r="A1111" t="s">
        <v>2234</v>
      </c>
      <c r="B1111" t="s">
        <v>2232</v>
      </c>
      <c r="C1111">
        <v>48</v>
      </c>
      <c r="D1111" t="s">
        <v>2235</v>
      </c>
      <c r="E1111" t="s">
        <v>35</v>
      </c>
      <c r="F1111" t="s">
        <v>9</v>
      </c>
      <c r="G1111">
        <v>80013</v>
      </c>
      <c r="H1111">
        <v>468.64</v>
      </c>
      <c r="I1111">
        <v>104</v>
      </c>
      <c r="J1111" t="s">
        <v>10</v>
      </c>
      <c r="K1111">
        <v>5</v>
      </c>
      <c r="L1111">
        <v>8</v>
      </c>
    </row>
    <row r="1112" spans="1:12">
      <c r="A1112" t="s">
        <v>2236</v>
      </c>
      <c r="B1112" t="s">
        <v>2232</v>
      </c>
      <c r="C1112">
        <v>61</v>
      </c>
      <c r="D1112" t="s">
        <v>2237</v>
      </c>
      <c r="E1112" t="s">
        <v>17</v>
      </c>
      <c r="F1112" t="s">
        <v>9</v>
      </c>
      <c r="G1112">
        <v>80015</v>
      </c>
      <c r="H1112">
        <v>965.77</v>
      </c>
      <c r="I1112">
        <v>105</v>
      </c>
      <c r="J1112" t="s">
        <v>10</v>
      </c>
      <c r="K1112">
        <v>6</v>
      </c>
      <c r="L1112">
        <v>4</v>
      </c>
    </row>
    <row r="1113" spans="1:12">
      <c r="A1113" t="s">
        <v>2238</v>
      </c>
      <c r="B1113" t="s">
        <v>2232</v>
      </c>
      <c r="C1113">
        <v>64</v>
      </c>
      <c r="D1113" t="s">
        <v>2239</v>
      </c>
      <c r="E1113" t="s">
        <v>29</v>
      </c>
      <c r="F1113" t="s">
        <v>9</v>
      </c>
      <c r="G1113">
        <v>80005</v>
      </c>
      <c r="H1113">
        <v>444.52</v>
      </c>
      <c r="I1113">
        <v>106</v>
      </c>
      <c r="J1113" t="s">
        <v>10</v>
      </c>
      <c r="K1113">
        <v>4</v>
      </c>
      <c r="L1113">
        <v>1</v>
      </c>
    </row>
    <row r="1114" spans="1:12">
      <c r="A1114" t="s">
        <v>2240</v>
      </c>
      <c r="B1114" t="s">
        <v>2232</v>
      </c>
      <c r="C1114">
        <v>67</v>
      </c>
      <c r="D1114" t="s">
        <v>2241</v>
      </c>
      <c r="E1114" t="s">
        <v>17</v>
      </c>
      <c r="F1114" t="s">
        <v>9</v>
      </c>
      <c r="G1114">
        <v>80121</v>
      </c>
      <c r="H1114">
        <v>1006.69</v>
      </c>
      <c r="I1114">
        <v>105</v>
      </c>
      <c r="J1114" t="s">
        <v>10</v>
      </c>
      <c r="K1114">
        <v>5</v>
      </c>
      <c r="L1114">
        <v>1</v>
      </c>
    </row>
    <row r="1115" spans="1:12">
      <c r="A1115" t="s">
        <v>2242</v>
      </c>
      <c r="B1115" t="s">
        <v>2232</v>
      </c>
      <c r="C1115">
        <v>68</v>
      </c>
      <c r="D1115" t="s">
        <v>2243</v>
      </c>
      <c r="E1115" t="s">
        <v>8</v>
      </c>
      <c r="F1115" t="s">
        <v>9</v>
      </c>
      <c r="G1115">
        <v>80247</v>
      </c>
      <c r="H1115">
        <v>1763.13</v>
      </c>
      <c r="I1115">
        <v>100</v>
      </c>
      <c r="J1115" t="s">
        <v>10</v>
      </c>
      <c r="K1115">
        <v>10</v>
      </c>
      <c r="L1115">
        <v>3</v>
      </c>
    </row>
    <row r="1116" spans="1:12">
      <c r="A1116" t="s">
        <v>2244</v>
      </c>
      <c r="B1116" t="s">
        <v>2232</v>
      </c>
      <c r="C1116">
        <v>84</v>
      </c>
      <c r="D1116" t="s">
        <v>2245</v>
      </c>
      <c r="E1116" t="s">
        <v>48</v>
      </c>
      <c r="F1116" t="s">
        <v>9</v>
      </c>
      <c r="G1116">
        <v>80113</v>
      </c>
      <c r="H1116">
        <v>934</v>
      </c>
      <c r="I1116">
        <v>105</v>
      </c>
      <c r="J1116" t="s">
        <v>10</v>
      </c>
      <c r="K1116">
        <v>7</v>
      </c>
      <c r="L1116">
        <v>1</v>
      </c>
    </row>
    <row r="1117" spans="1:12">
      <c r="A1117" t="s">
        <v>2246</v>
      </c>
      <c r="B1117" t="s">
        <v>2232</v>
      </c>
      <c r="C1117">
        <v>95</v>
      </c>
      <c r="D1117" t="s">
        <v>2247</v>
      </c>
      <c r="E1117" t="s">
        <v>1396</v>
      </c>
      <c r="F1117" t="s">
        <v>9</v>
      </c>
      <c r="G1117">
        <v>80465</v>
      </c>
      <c r="H1117">
        <v>337.05</v>
      </c>
      <c r="I1117">
        <v>106</v>
      </c>
      <c r="J1117" t="s">
        <v>10</v>
      </c>
      <c r="K1117">
        <v>4</v>
      </c>
      <c r="L1117">
        <v>3</v>
      </c>
    </row>
    <row r="1118" spans="1:12">
      <c r="A1118" t="s">
        <v>2248</v>
      </c>
      <c r="B1118" t="s">
        <v>2232</v>
      </c>
      <c r="C1118">
        <v>97</v>
      </c>
      <c r="D1118" t="s">
        <v>2249</v>
      </c>
      <c r="E1118" t="s">
        <v>35</v>
      </c>
      <c r="F1118" t="s">
        <v>9</v>
      </c>
      <c r="G1118">
        <v>80010</v>
      </c>
      <c r="H1118">
        <v>1034.3</v>
      </c>
      <c r="I1118">
        <v>100</v>
      </c>
      <c r="J1118" t="s">
        <v>10</v>
      </c>
      <c r="K1118">
        <v>5</v>
      </c>
      <c r="L1118">
        <v>5</v>
      </c>
    </row>
    <row r="1119" spans="1:12">
      <c r="A1119" t="s">
        <v>2250</v>
      </c>
      <c r="B1119" t="s">
        <v>2232</v>
      </c>
      <c r="C1119">
        <v>102</v>
      </c>
      <c r="D1119" t="s">
        <v>2251</v>
      </c>
      <c r="E1119" t="s">
        <v>29</v>
      </c>
      <c r="F1119" t="s">
        <v>9</v>
      </c>
      <c r="G1119">
        <v>80004</v>
      </c>
      <c r="H1119">
        <v>1359.61</v>
      </c>
      <c r="I1119">
        <v>103</v>
      </c>
      <c r="J1119" t="s">
        <v>10</v>
      </c>
      <c r="K1119">
        <v>15</v>
      </c>
      <c r="L1119">
        <v>5</v>
      </c>
    </row>
    <row r="1120" spans="1:12">
      <c r="A1120" t="s">
        <v>2252</v>
      </c>
      <c r="B1120" t="s">
        <v>2232</v>
      </c>
      <c r="C1120">
        <v>126</v>
      </c>
      <c r="D1120" t="s">
        <v>2253</v>
      </c>
      <c r="E1120" t="s">
        <v>35</v>
      </c>
      <c r="F1120" t="s">
        <v>9</v>
      </c>
      <c r="G1120">
        <v>80012</v>
      </c>
      <c r="H1120">
        <v>146.47999999999999</v>
      </c>
      <c r="I1120">
        <v>105</v>
      </c>
      <c r="J1120" t="s">
        <v>10</v>
      </c>
      <c r="K1120">
        <v>2</v>
      </c>
      <c r="L1120">
        <v>7</v>
      </c>
    </row>
    <row r="1121" spans="1:12">
      <c r="A1121" t="s">
        <v>2254</v>
      </c>
      <c r="B1121" t="s">
        <v>2232</v>
      </c>
      <c r="C1121">
        <v>169</v>
      </c>
      <c r="D1121" t="s">
        <v>2255</v>
      </c>
      <c r="E1121" t="s">
        <v>35</v>
      </c>
      <c r="F1121" t="s">
        <v>9</v>
      </c>
      <c r="G1121">
        <v>80012</v>
      </c>
      <c r="H1121">
        <v>969.13</v>
      </c>
      <c r="I1121">
        <v>105</v>
      </c>
      <c r="J1121" t="s">
        <v>10</v>
      </c>
      <c r="K1121">
        <v>6</v>
      </c>
      <c r="L1121">
        <v>5</v>
      </c>
    </row>
    <row r="1122" spans="1:12">
      <c r="A1122" t="s">
        <v>2256</v>
      </c>
      <c r="B1122" t="s">
        <v>2232</v>
      </c>
      <c r="C1122">
        <v>177</v>
      </c>
      <c r="D1122" t="s">
        <v>2257</v>
      </c>
      <c r="E1122" t="s">
        <v>35</v>
      </c>
      <c r="F1122" t="s">
        <v>9</v>
      </c>
      <c r="G1122">
        <v>80013</v>
      </c>
      <c r="H1122">
        <v>618.84</v>
      </c>
      <c r="I1122">
        <v>105</v>
      </c>
      <c r="J1122" t="s">
        <v>10</v>
      </c>
      <c r="K1122">
        <v>6</v>
      </c>
      <c r="L1122">
        <v>6</v>
      </c>
    </row>
    <row r="1123" spans="1:12">
      <c r="A1123" t="s">
        <v>2258</v>
      </c>
      <c r="B1123" t="s">
        <v>2232</v>
      </c>
      <c r="C1123">
        <v>178</v>
      </c>
      <c r="D1123" t="s">
        <v>2259</v>
      </c>
      <c r="E1123" t="s">
        <v>8</v>
      </c>
      <c r="F1123" t="s">
        <v>9</v>
      </c>
      <c r="G1123">
        <v>80223</v>
      </c>
      <c r="H1123">
        <v>819.32</v>
      </c>
      <c r="I1123">
        <v>106</v>
      </c>
      <c r="J1123" t="s">
        <v>10</v>
      </c>
      <c r="K1123">
        <v>6</v>
      </c>
      <c r="L1123">
        <v>8</v>
      </c>
    </row>
    <row r="1124" spans="1:12">
      <c r="A1124" t="s">
        <v>2260</v>
      </c>
      <c r="B1124" t="s">
        <v>2232</v>
      </c>
      <c r="C1124">
        <v>270</v>
      </c>
      <c r="D1124" t="s">
        <v>2261</v>
      </c>
      <c r="E1124" t="s">
        <v>35</v>
      </c>
      <c r="F1124" t="s">
        <v>9</v>
      </c>
      <c r="G1124">
        <v>80017</v>
      </c>
      <c r="H1124">
        <v>984.13</v>
      </c>
      <c r="I1124">
        <v>105</v>
      </c>
      <c r="J1124" t="s">
        <v>10</v>
      </c>
      <c r="K1124">
        <v>5</v>
      </c>
      <c r="L1124">
        <v>4</v>
      </c>
    </row>
    <row r="1125" spans="1:12">
      <c r="A1125" t="s">
        <v>2262</v>
      </c>
      <c r="B1125" t="s">
        <v>2232</v>
      </c>
      <c r="C1125">
        <v>272</v>
      </c>
      <c r="D1125" t="s">
        <v>2263</v>
      </c>
      <c r="E1125" t="s">
        <v>26</v>
      </c>
      <c r="F1125" t="s">
        <v>9</v>
      </c>
      <c r="G1125">
        <v>80227</v>
      </c>
      <c r="H1125">
        <v>1724.12</v>
      </c>
      <c r="I1125">
        <v>106</v>
      </c>
      <c r="J1125" t="s">
        <v>10</v>
      </c>
      <c r="K1125">
        <v>19</v>
      </c>
      <c r="L1125">
        <v>6</v>
      </c>
    </row>
    <row r="1126" spans="1:12">
      <c r="A1126" t="s">
        <v>2264</v>
      </c>
      <c r="B1126" t="s">
        <v>2232</v>
      </c>
      <c r="C1126">
        <v>290</v>
      </c>
      <c r="D1126" t="s">
        <v>2265</v>
      </c>
      <c r="E1126" t="s">
        <v>35</v>
      </c>
      <c r="F1126" t="s">
        <v>9</v>
      </c>
      <c r="G1126">
        <v>80013</v>
      </c>
      <c r="H1126">
        <v>1067.47</v>
      </c>
      <c r="I1126">
        <v>100</v>
      </c>
      <c r="J1126" t="s">
        <v>10</v>
      </c>
      <c r="K1126">
        <v>5</v>
      </c>
      <c r="L1126">
        <v>6</v>
      </c>
    </row>
    <row r="1127" spans="1:12">
      <c r="A1127" t="s">
        <v>2266</v>
      </c>
      <c r="B1127" t="s">
        <v>2232</v>
      </c>
      <c r="C1127">
        <v>305</v>
      </c>
      <c r="D1127" t="s">
        <v>2267</v>
      </c>
      <c r="E1127" t="s">
        <v>700</v>
      </c>
      <c r="F1127" t="s">
        <v>9</v>
      </c>
      <c r="G1127">
        <v>80129</v>
      </c>
      <c r="H1127">
        <v>914.28</v>
      </c>
      <c r="I1127">
        <v>101</v>
      </c>
      <c r="J1127" t="s">
        <v>10</v>
      </c>
      <c r="K1127">
        <v>6</v>
      </c>
      <c r="L1127">
        <v>4</v>
      </c>
    </row>
    <row r="1128" spans="1:12">
      <c r="A1128" t="s">
        <v>2268</v>
      </c>
      <c r="B1128" t="s">
        <v>2232</v>
      </c>
      <c r="C1128">
        <v>307</v>
      </c>
      <c r="D1128" t="s">
        <v>2269</v>
      </c>
      <c r="E1128" t="s">
        <v>35</v>
      </c>
      <c r="F1128" t="s">
        <v>9</v>
      </c>
      <c r="G1128">
        <v>80011</v>
      </c>
      <c r="H1128">
        <v>938.21</v>
      </c>
      <c r="I1128">
        <v>105</v>
      </c>
      <c r="J1128" t="s">
        <v>10</v>
      </c>
      <c r="K1128">
        <v>7</v>
      </c>
      <c r="L1128">
        <v>8</v>
      </c>
    </row>
    <row r="1129" spans="1:12">
      <c r="A1129" t="s">
        <v>2270</v>
      </c>
      <c r="B1129" t="s">
        <v>2232</v>
      </c>
      <c r="C1129">
        <v>308</v>
      </c>
      <c r="D1129" t="s">
        <v>2271</v>
      </c>
      <c r="E1129" t="s">
        <v>8</v>
      </c>
      <c r="F1129" t="s">
        <v>9</v>
      </c>
      <c r="G1129">
        <v>80219</v>
      </c>
      <c r="H1129">
        <v>2963.49</v>
      </c>
      <c r="I1129">
        <v>101</v>
      </c>
      <c r="J1129" t="s">
        <v>10</v>
      </c>
      <c r="K1129">
        <v>21</v>
      </c>
      <c r="L1129">
        <v>7</v>
      </c>
    </row>
    <row r="1130" spans="1:12">
      <c r="A1130" t="s">
        <v>2272</v>
      </c>
      <c r="B1130" t="s">
        <v>2232</v>
      </c>
      <c r="C1130">
        <v>324</v>
      </c>
      <c r="D1130" t="s">
        <v>2273</v>
      </c>
      <c r="E1130" t="s">
        <v>35</v>
      </c>
      <c r="F1130" t="s">
        <v>9</v>
      </c>
      <c r="G1130">
        <v>80015</v>
      </c>
      <c r="H1130">
        <v>1016.05</v>
      </c>
      <c r="I1130">
        <v>104</v>
      </c>
      <c r="J1130" t="s">
        <v>10</v>
      </c>
      <c r="K1130">
        <v>5</v>
      </c>
      <c r="L1130">
        <v>6</v>
      </c>
    </row>
    <row r="1131" spans="1:12">
      <c r="A1131" t="s">
        <v>2274</v>
      </c>
      <c r="B1131" t="s">
        <v>2232</v>
      </c>
      <c r="C1131">
        <v>342</v>
      </c>
      <c r="D1131" t="s">
        <v>2275</v>
      </c>
      <c r="E1131" t="s">
        <v>32</v>
      </c>
      <c r="F1131" t="s">
        <v>9</v>
      </c>
      <c r="G1131">
        <v>80021</v>
      </c>
      <c r="H1131">
        <v>1492.45</v>
      </c>
      <c r="I1131">
        <v>108</v>
      </c>
      <c r="J1131" t="s">
        <v>10</v>
      </c>
      <c r="K1131">
        <v>7</v>
      </c>
      <c r="L1131">
        <v>6</v>
      </c>
    </row>
    <row r="1132" spans="1:12">
      <c r="A1132" t="s">
        <v>2276</v>
      </c>
      <c r="B1132" t="s">
        <v>2232</v>
      </c>
      <c r="C1132">
        <v>349</v>
      </c>
      <c r="D1132" t="s">
        <v>2277</v>
      </c>
      <c r="E1132" t="s">
        <v>8</v>
      </c>
      <c r="F1132" t="s">
        <v>9</v>
      </c>
      <c r="G1132">
        <v>80231</v>
      </c>
      <c r="H1132">
        <v>1371.77</v>
      </c>
      <c r="I1132">
        <v>104</v>
      </c>
      <c r="J1132" t="s">
        <v>10</v>
      </c>
      <c r="K1132">
        <v>8</v>
      </c>
      <c r="L1132">
        <v>5</v>
      </c>
    </row>
    <row r="1133" spans="1:12">
      <c r="A1133" t="s">
        <v>1394</v>
      </c>
      <c r="B1133" t="s">
        <v>2232</v>
      </c>
      <c r="C1133">
        <v>351</v>
      </c>
      <c r="D1133" t="s">
        <v>2278</v>
      </c>
      <c r="E1133" t="s">
        <v>35</v>
      </c>
      <c r="F1133" t="s">
        <v>9</v>
      </c>
      <c r="G1133">
        <v>80012</v>
      </c>
      <c r="H1133">
        <v>1124.95</v>
      </c>
      <c r="I1133">
        <v>105</v>
      </c>
      <c r="J1133" t="s">
        <v>10</v>
      </c>
      <c r="K1133">
        <v>7</v>
      </c>
      <c r="L1133">
        <v>5</v>
      </c>
    </row>
    <row r="1134" spans="1:12">
      <c r="A1134" t="s">
        <v>2279</v>
      </c>
      <c r="B1134" t="s">
        <v>2232</v>
      </c>
      <c r="C1134">
        <v>373</v>
      </c>
      <c r="D1134" t="s">
        <v>2280</v>
      </c>
      <c r="E1134" t="s">
        <v>26</v>
      </c>
      <c r="F1134" t="s">
        <v>9</v>
      </c>
      <c r="G1134">
        <v>80215</v>
      </c>
      <c r="H1134">
        <v>1316.3</v>
      </c>
      <c r="I1134">
        <v>108</v>
      </c>
      <c r="J1134" t="s">
        <v>10</v>
      </c>
      <c r="K1134">
        <v>8</v>
      </c>
      <c r="L1134">
        <v>8</v>
      </c>
    </row>
    <row r="1135" spans="1:12">
      <c r="A1135" t="s">
        <v>2281</v>
      </c>
      <c r="B1135" t="s">
        <v>2232</v>
      </c>
      <c r="C1135">
        <v>380</v>
      </c>
      <c r="D1135" t="s">
        <v>2282</v>
      </c>
      <c r="E1135" t="s">
        <v>8</v>
      </c>
      <c r="F1135" t="s">
        <v>9</v>
      </c>
      <c r="G1135">
        <v>80247</v>
      </c>
      <c r="H1135">
        <v>995.97</v>
      </c>
      <c r="I1135">
        <v>105</v>
      </c>
      <c r="J1135" t="s">
        <v>10</v>
      </c>
      <c r="K1135">
        <v>6</v>
      </c>
      <c r="L1135">
        <v>8</v>
      </c>
    </row>
    <row r="1136" spans="1:12">
      <c r="A1136" t="s">
        <v>2283</v>
      </c>
      <c r="B1136" t="s">
        <v>2232</v>
      </c>
      <c r="C1136">
        <v>389</v>
      </c>
      <c r="D1136" t="s">
        <v>2284</v>
      </c>
      <c r="E1136" t="s">
        <v>26</v>
      </c>
      <c r="F1136" t="s">
        <v>9</v>
      </c>
      <c r="G1136">
        <v>80214</v>
      </c>
      <c r="H1136">
        <v>993.53</v>
      </c>
      <c r="I1136">
        <v>106</v>
      </c>
      <c r="J1136" t="s">
        <v>10</v>
      </c>
      <c r="K1136">
        <v>5</v>
      </c>
      <c r="L1136">
        <v>6</v>
      </c>
    </row>
    <row r="1137" spans="1:12">
      <c r="A1137" t="s">
        <v>2285</v>
      </c>
      <c r="B1137" t="s">
        <v>2232</v>
      </c>
      <c r="C1137">
        <v>408</v>
      </c>
      <c r="D1137" t="s">
        <v>2286</v>
      </c>
      <c r="E1137" t="s">
        <v>35</v>
      </c>
      <c r="F1137" t="s">
        <v>9</v>
      </c>
      <c r="G1137">
        <v>80013</v>
      </c>
      <c r="H1137">
        <v>793.43</v>
      </c>
      <c r="I1137">
        <v>105</v>
      </c>
      <c r="J1137" t="s">
        <v>10</v>
      </c>
      <c r="K1137">
        <v>5</v>
      </c>
      <c r="L1137">
        <v>3</v>
      </c>
    </row>
    <row r="1138" spans="1:12">
      <c r="A1138" t="s">
        <v>2287</v>
      </c>
      <c r="B1138" t="s">
        <v>2232</v>
      </c>
      <c r="C1138">
        <v>432</v>
      </c>
      <c r="D1138" t="s">
        <v>2288</v>
      </c>
      <c r="E1138" t="s">
        <v>8</v>
      </c>
      <c r="F1138" t="s">
        <v>9</v>
      </c>
      <c r="G1138">
        <v>80210</v>
      </c>
      <c r="H1138">
        <v>113.73</v>
      </c>
      <c r="I1138">
        <v>106</v>
      </c>
      <c r="J1138" t="s">
        <v>10</v>
      </c>
      <c r="K1138">
        <v>1</v>
      </c>
      <c r="L1138">
        <v>3</v>
      </c>
    </row>
    <row r="1139" spans="1:12">
      <c r="A1139" t="s">
        <v>2289</v>
      </c>
      <c r="B1139" t="s">
        <v>2232</v>
      </c>
      <c r="C1139">
        <v>453</v>
      </c>
      <c r="D1139" t="s">
        <v>2290</v>
      </c>
      <c r="E1139" t="s">
        <v>35</v>
      </c>
      <c r="F1139" t="s">
        <v>9</v>
      </c>
      <c r="G1139">
        <v>80012</v>
      </c>
      <c r="H1139">
        <v>992.74</v>
      </c>
      <c r="I1139">
        <v>104</v>
      </c>
      <c r="J1139" t="s">
        <v>10</v>
      </c>
      <c r="K1139">
        <v>8</v>
      </c>
      <c r="L1139">
        <v>6</v>
      </c>
    </row>
    <row r="1140" spans="1:12">
      <c r="A1140" t="s">
        <v>2291</v>
      </c>
      <c r="B1140" t="s">
        <v>2232</v>
      </c>
      <c r="C1140">
        <v>456</v>
      </c>
      <c r="D1140" t="s">
        <v>2292</v>
      </c>
      <c r="E1140" t="s">
        <v>35</v>
      </c>
      <c r="F1140" t="s">
        <v>9</v>
      </c>
      <c r="G1140">
        <v>80011</v>
      </c>
      <c r="H1140">
        <v>124.82</v>
      </c>
      <c r="I1140">
        <v>105</v>
      </c>
      <c r="J1140" t="s">
        <v>10</v>
      </c>
      <c r="K1140">
        <v>1</v>
      </c>
      <c r="L1140">
        <v>1</v>
      </c>
    </row>
    <row r="1141" spans="1:12">
      <c r="A1141" t="s">
        <v>2293</v>
      </c>
      <c r="B1141" t="s">
        <v>2232</v>
      </c>
      <c r="C1141">
        <v>478</v>
      </c>
      <c r="D1141" t="s">
        <v>2294</v>
      </c>
      <c r="E1141" t="s">
        <v>35</v>
      </c>
      <c r="F1141" t="s">
        <v>9</v>
      </c>
      <c r="G1141">
        <v>80012</v>
      </c>
      <c r="H1141">
        <v>1439.46</v>
      </c>
      <c r="I1141">
        <v>105</v>
      </c>
      <c r="J1141" t="s">
        <v>10</v>
      </c>
      <c r="K1141">
        <v>10</v>
      </c>
      <c r="L1141">
        <v>4</v>
      </c>
    </row>
    <row r="1142" spans="1:12">
      <c r="A1142" t="s">
        <v>2295</v>
      </c>
      <c r="B1142" t="s">
        <v>2232</v>
      </c>
      <c r="C1142">
        <v>491</v>
      </c>
      <c r="D1142" t="s">
        <v>2296</v>
      </c>
      <c r="E1142" t="s">
        <v>29</v>
      </c>
      <c r="F1142" t="s">
        <v>9</v>
      </c>
      <c r="G1142">
        <v>80005</v>
      </c>
      <c r="H1142">
        <v>2043.54</v>
      </c>
      <c r="I1142">
        <v>103</v>
      </c>
      <c r="J1142" t="s">
        <v>10</v>
      </c>
      <c r="K1142">
        <v>11</v>
      </c>
      <c r="L1142">
        <v>1</v>
      </c>
    </row>
    <row r="1143" spans="1:12">
      <c r="A1143" t="s">
        <v>2297</v>
      </c>
      <c r="B1143" t="s">
        <v>2232</v>
      </c>
      <c r="C1143">
        <v>494</v>
      </c>
      <c r="D1143" t="s">
        <v>2298</v>
      </c>
      <c r="E1143" t="s">
        <v>32</v>
      </c>
      <c r="F1143" t="s">
        <v>9</v>
      </c>
      <c r="G1143">
        <v>80021</v>
      </c>
      <c r="H1143">
        <v>958.75</v>
      </c>
      <c r="I1143">
        <v>109</v>
      </c>
      <c r="J1143" t="s">
        <v>10</v>
      </c>
      <c r="K1143">
        <v>6</v>
      </c>
      <c r="L1143">
        <v>7</v>
      </c>
    </row>
    <row r="1144" spans="1:12">
      <c r="A1144" t="s">
        <v>2299</v>
      </c>
      <c r="B1144" t="s">
        <v>2232</v>
      </c>
      <c r="C1144">
        <v>521</v>
      </c>
      <c r="D1144" t="s">
        <v>2300</v>
      </c>
      <c r="E1144" t="s">
        <v>32</v>
      </c>
      <c r="F1144" t="s">
        <v>9</v>
      </c>
      <c r="G1144">
        <v>80020</v>
      </c>
      <c r="H1144">
        <v>1036.6500000000001</v>
      </c>
      <c r="I1144">
        <v>109</v>
      </c>
      <c r="J1144" t="s">
        <v>10</v>
      </c>
      <c r="K1144">
        <v>4</v>
      </c>
      <c r="L1144">
        <v>3</v>
      </c>
    </row>
    <row r="1145" spans="1:12">
      <c r="A1145" t="s">
        <v>2301</v>
      </c>
      <c r="B1145" t="s">
        <v>2232</v>
      </c>
      <c r="C1145">
        <v>550</v>
      </c>
      <c r="D1145" t="s">
        <v>2302</v>
      </c>
      <c r="E1145" t="s">
        <v>337</v>
      </c>
      <c r="F1145" t="s">
        <v>9</v>
      </c>
      <c r="G1145">
        <v>80212</v>
      </c>
      <c r="H1145">
        <v>1030.3399999999999</v>
      </c>
      <c r="I1145">
        <v>101</v>
      </c>
      <c r="J1145" t="s">
        <v>10</v>
      </c>
      <c r="K1145">
        <v>6</v>
      </c>
      <c r="L1145">
        <v>1</v>
      </c>
    </row>
    <row r="1146" spans="1:12">
      <c r="A1146" t="s">
        <v>2303</v>
      </c>
      <c r="B1146" t="s">
        <v>2232</v>
      </c>
      <c r="C1146">
        <v>553</v>
      </c>
      <c r="D1146" t="s">
        <v>2304</v>
      </c>
      <c r="E1146" t="s">
        <v>26</v>
      </c>
      <c r="F1146" t="s">
        <v>9</v>
      </c>
      <c r="G1146">
        <v>80214</v>
      </c>
      <c r="H1146">
        <v>2064.8200000000002</v>
      </c>
      <c r="I1146">
        <v>107</v>
      </c>
      <c r="J1146" t="s">
        <v>10</v>
      </c>
      <c r="K1146">
        <v>16</v>
      </c>
      <c r="L1146">
        <v>2</v>
      </c>
    </row>
    <row r="1147" spans="1:12">
      <c r="A1147" t="s">
        <v>2305</v>
      </c>
      <c r="B1147" t="s">
        <v>2232</v>
      </c>
      <c r="C1147">
        <v>563</v>
      </c>
      <c r="D1147" t="s">
        <v>2306</v>
      </c>
      <c r="E1147" t="s">
        <v>84</v>
      </c>
      <c r="F1147" t="s">
        <v>9</v>
      </c>
      <c r="G1147">
        <v>80233</v>
      </c>
      <c r="H1147">
        <v>985.71</v>
      </c>
      <c r="I1147">
        <v>109</v>
      </c>
      <c r="J1147" t="s">
        <v>10</v>
      </c>
      <c r="K1147">
        <v>8</v>
      </c>
      <c r="L1147">
        <v>8</v>
      </c>
    </row>
    <row r="1148" spans="1:12">
      <c r="A1148" t="s">
        <v>2307</v>
      </c>
      <c r="B1148" t="s">
        <v>2232</v>
      </c>
      <c r="C1148">
        <v>566</v>
      </c>
      <c r="D1148" t="s">
        <v>2308</v>
      </c>
      <c r="E1148" t="s">
        <v>8</v>
      </c>
      <c r="F1148" t="s">
        <v>9</v>
      </c>
      <c r="G1148">
        <v>80224</v>
      </c>
      <c r="H1148">
        <v>927.03</v>
      </c>
      <c r="I1148">
        <v>100</v>
      </c>
      <c r="J1148" t="s">
        <v>10</v>
      </c>
      <c r="K1148">
        <v>6</v>
      </c>
      <c r="L1148">
        <v>4</v>
      </c>
    </row>
    <row r="1149" spans="1:12">
      <c r="A1149" t="s">
        <v>2309</v>
      </c>
      <c r="B1149" t="s">
        <v>2232</v>
      </c>
      <c r="C1149">
        <v>568</v>
      </c>
      <c r="D1149" t="s">
        <v>2310</v>
      </c>
      <c r="E1149" t="s">
        <v>337</v>
      </c>
      <c r="F1149" t="s">
        <v>9</v>
      </c>
      <c r="G1149">
        <v>80214</v>
      </c>
      <c r="H1149">
        <v>994.37</v>
      </c>
      <c r="I1149">
        <v>107</v>
      </c>
      <c r="J1149" t="s">
        <v>10</v>
      </c>
      <c r="K1149">
        <v>7</v>
      </c>
      <c r="L1149">
        <v>1</v>
      </c>
    </row>
    <row r="1150" spans="1:12">
      <c r="A1150" t="s">
        <v>2311</v>
      </c>
      <c r="B1150" t="s">
        <v>2232</v>
      </c>
      <c r="C1150">
        <v>592</v>
      </c>
      <c r="D1150" t="s">
        <v>2312</v>
      </c>
      <c r="E1150" t="s">
        <v>77</v>
      </c>
      <c r="F1150" t="s">
        <v>9</v>
      </c>
      <c r="G1150">
        <v>80031</v>
      </c>
      <c r="H1150">
        <v>933</v>
      </c>
      <c r="I1150">
        <v>109</v>
      </c>
      <c r="J1150" t="s">
        <v>10</v>
      </c>
      <c r="K1150">
        <v>7</v>
      </c>
      <c r="L1150">
        <v>5</v>
      </c>
    </row>
    <row r="1151" spans="1:12">
      <c r="A1151" t="s">
        <v>2313</v>
      </c>
      <c r="B1151" t="s">
        <v>2232</v>
      </c>
      <c r="C1151">
        <v>607</v>
      </c>
      <c r="D1151" t="s">
        <v>2314</v>
      </c>
      <c r="E1151" t="s">
        <v>8</v>
      </c>
      <c r="F1151" t="s">
        <v>9</v>
      </c>
      <c r="G1151">
        <v>80224</v>
      </c>
      <c r="H1151">
        <v>1642.43</v>
      </c>
      <c r="I1151">
        <v>105</v>
      </c>
      <c r="J1151" t="s">
        <v>10</v>
      </c>
      <c r="K1151">
        <v>12</v>
      </c>
      <c r="L1151">
        <v>4</v>
      </c>
    </row>
    <row r="1152" spans="1:12">
      <c r="A1152" t="s">
        <v>2315</v>
      </c>
      <c r="B1152" t="s">
        <v>2232</v>
      </c>
      <c r="C1152">
        <v>618</v>
      </c>
      <c r="D1152" t="s">
        <v>2316</v>
      </c>
      <c r="E1152" t="s">
        <v>26</v>
      </c>
      <c r="F1152" t="s">
        <v>9</v>
      </c>
      <c r="G1152">
        <v>80232</v>
      </c>
      <c r="H1152">
        <v>1101.8</v>
      </c>
      <c r="I1152">
        <v>101</v>
      </c>
      <c r="J1152" t="s">
        <v>10</v>
      </c>
      <c r="K1152">
        <v>6</v>
      </c>
      <c r="L1152">
        <v>6</v>
      </c>
    </row>
    <row r="1153" spans="1:12">
      <c r="A1153" t="s">
        <v>2317</v>
      </c>
      <c r="B1153" t="s">
        <v>2232</v>
      </c>
      <c r="C1153">
        <v>640</v>
      </c>
      <c r="D1153" t="s">
        <v>2318</v>
      </c>
      <c r="E1153" t="s">
        <v>8</v>
      </c>
      <c r="F1153" t="s">
        <v>9</v>
      </c>
      <c r="G1153">
        <v>80219</v>
      </c>
      <c r="H1153">
        <v>2455.9</v>
      </c>
      <c r="I1153">
        <v>108</v>
      </c>
      <c r="J1153" t="s">
        <v>10</v>
      </c>
      <c r="K1153">
        <v>16</v>
      </c>
      <c r="L1153">
        <v>8</v>
      </c>
    </row>
    <row r="1154" spans="1:12">
      <c r="A1154" t="s">
        <v>2319</v>
      </c>
      <c r="B1154" t="s">
        <v>2232</v>
      </c>
      <c r="C1154">
        <v>667</v>
      </c>
      <c r="D1154" t="s">
        <v>2320</v>
      </c>
      <c r="E1154" t="s">
        <v>8</v>
      </c>
      <c r="F1154" t="s">
        <v>9</v>
      </c>
      <c r="G1154">
        <v>80219</v>
      </c>
      <c r="H1154">
        <v>1789.65</v>
      </c>
      <c r="I1154">
        <v>106</v>
      </c>
      <c r="J1154" t="s">
        <v>10</v>
      </c>
      <c r="K1154">
        <v>7</v>
      </c>
      <c r="L1154">
        <v>7</v>
      </c>
    </row>
    <row r="1155" spans="1:12">
      <c r="A1155" t="s">
        <v>2321</v>
      </c>
      <c r="B1155" t="s">
        <v>2232</v>
      </c>
      <c r="C1155">
        <v>674</v>
      </c>
      <c r="D1155" t="s">
        <v>2322</v>
      </c>
      <c r="E1155" t="s">
        <v>212</v>
      </c>
      <c r="F1155" t="s">
        <v>9</v>
      </c>
      <c r="G1155">
        <v>80260</v>
      </c>
      <c r="H1155">
        <v>1185.48</v>
      </c>
      <c r="I1155">
        <v>103</v>
      </c>
      <c r="J1155" t="s">
        <v>10</v>
      </c>
      <c r="K1155">
        <v>7</v>
      </c>
      <c r="L1155">
        <v>2</v>
      </c>
    </row>
    <row r="1156" spans="1:12">
      <c r="A1156" t="s">
        <v>2323</v>
      </c>
      <c r="B1156" t="s">
        <v>2232</v>
      </c>
      <c r="C1156">
        <v>680</v>
      </c>
      <c r="D1156" t="s">
        <v>2324</v>
      </c>
      <c r="E1156" t="s">
        <v>26</v>
      </c>
      <c r="F1156" t="s">
        <v>9</v>
      </c>
      <c r="G1156">
        <v>80215</v>
      </c>
      <c r="H1156">
        <v>974.71</v>
      </c>
      <c r="I1156">
        <v>107</v>
      </c>
      <c r="J1156" t="s">
        <v>10</v>
      </c>
      <c r="K1156">
        <v>7</v>
      </c>
      <c r="L1156">
        <v>5</v>
      </c>
    </row>
    <row r="1157" spans="1:12">
      <c r="A1157" t="s">
        <v>2325</v>
      </c>
      <c r="B1157" t="s">
        <v>2232</v>
      </c>
      <c r="C1157">
        <v>698</v>
      </c>
      <c r="D1157" t="s">
        <v>2326</v>
      </c>
      <c r="E1157" t="s">
        <v>844</v>
      </c>
      <c r="F1157" t="s">
        <v>9</v>
      </c>
      <c r="G1157">
        <v>80022</v>
      </c>
      <c r="H1157">
        <v>1325.52</v>
      </c>
      <c r="I1157">
        <v>109</v>
      </c>
      <c r="J1157" t="s">
        <v>10</v>
      </c>
      <c r="K1157">
        <v>11</v>
      </c>
      <c r="L1157">
        <v>5</v>
      </c>
    </row>
    <row r="1158" spans="1:12">
      <c r="A1158" t="s">
        <v>2327</v>
      </c>
      <c r="B1158" t="s">
        <v>2232</v>
      </c>
      <c r="C1158">
        <v>699</v>
      </c>
      <c r="D1158" t="s">
        <v>2328</v>
      </c>
      <c r="E1158" t="s">
        <v>8</v>
      </c>
      <c r="F1158" t="s">
        <v>9</v>
      </c>
      <c r="G1158">
        <v>80236</v>
      </c>
      <c r="H1158">
        <v>2161.4899999999998</v>
      </c>
      <c r="I1158">
        <v>101</v>
      </c>
      <c r="J1158" t="s">
        <v>10</v>
      </c>
      <c r="K1158">
        <v>26</v>
      </c>
      <c r="L1158">
        <v>8</v>
      </c>
    </row>
    <row r="1159" spans="1:12">
      <c r="A1159" t="s">
        <v>2329</v>
      </c>
      <c r="B1159" t="s">
        <v>2232</v>
      </c>
      <c r="C1159">
        <v>732</v>
      </c>
      <c r="D1159" t="s">
        <v>2330</v>
      </c>
      <c r="E1159" t="s">
        <v>8</v>
      </c>
      <c r="F1159" t="s">
        <v>9</v>
      </c>
      <c r="G1159">
        <v>80204</v>
      </c>
      <c r="H1159">
        <v>222.65</v>
      </c>
      <c r="I1159">
        <v>106</v>
      </c>
      <c r="J1159" t="s">
        <v>10</v>
      </c>
      <c r="K1159">
        <v>1</v>
      </c>
      <c r="L1159">
        <v>7</v>
      </c>
    </row>
    <row r="1160" spans="1:12">
      <c r="A1160" t="s">
        <v>2331</v>
      </c>
      <c r="B1160" t="s">
        <v>2232</v>
      </c>
      <c r="C1160">
        <v>744</v>
      </c>
      <c r="D1160" t="s">
        <v>2332</v>
      </c>
      <c r="E1160" t="s">
        <v>26</v>
      </c>
      <c r="F1160" t="s">
        <v>9</v>
      </c>
      <c r="G1160">
        <v>80214</v>
      </c>
      <c r="H1160">
        <v>732.88</v>
      </c>
      <c r="I1160">
        <v>107</v>
      </c>
      <c r="J1160" t="s">
        <v>10</v>
      </c>
      <c r="K1160">
        <v>7</v>
      </c>
      <c r="L1160">
        <v>5</v>
      </c>
    </row>
    <row r="1161" spans="1:12">
      <c r="A1161" t="s">
        <v>2333</v>
      </c>
      <c r="B1161" t="s">
        <v>2232</v>
      </c>
      <c r="C1161">
        <v>750</v>
      </c>
      <c r="D1161" t="s">
        <v>2334</v>
      </c>
      <c r="E1161" t="s">
        <v>35</v>
      </c>
      <c r="F1161" t="s">
        <v>9</v>
      </c>
      <c r="G1161">
        <v>80016</v>
      </c>
      <c r="H1161">
        <v>1137.97</v>
      </c>
      <c r="I1161">
        <v>102</v>
      </c>
      <c r="J1161" t="s">
        <v>10</v>
      </c>
      <c r="K1161">
        <v>6</v>
      </c>
      <c r="L1161">
        <v>1</v>
      </c>
    </row>
    <row r="1162" spans="1:12">
      <c r="A1162" t="s">
        <v>2335</v>
      </c>
      <c r="B1162" t="s">
        <v>2232</v>
      </c>
      <c r="C1162">
        <v>770</v>
      </c>
      <c r="D1162" t="s">
        <v>2336</v>
      </c>
      <c r="E1162" t="s">
        <v>29</v>
      </c>
      <c r="F1162" t="s">
        <v>9</v>
      </c>
      <c r="G1162">
        <v>80003</v>
      </c>
      <c r="H1162">
        <v>244.17</v>
      </c>
      <c r="I1162">
        <v>107</v>
      </c>
      <c r="J1162" t="s">
        <v>10</v>
      </c>
      <c r="K1162">
        <v>1</v>
      </c>
      <c r="L1162">
        <v>5</v>
      </c>
    </row>
    <row r="1163" spans="1:12">
      <c r="A1163" t="s">
        <v>2337</v>
      </c>
      <c r="B1163" t="s">
        <v>2232</v>
      </c>
      <c r="C1163">
        <v>771</v>
      </c>
      <c r="D1163" t="s">
        <v>2338</v>
      </c>
      <c r="E1163" t="s">
        <v>8</v>
      </c>
      <c r="F1163" t="s">
        <v>9</v>
      </c>
      <c r="G1163">
        <v>80223</v>
      </c>
      <c r="H1163">
        <v>1162.1600000000001</v>
      </c>
      <c r="I1163">
        <v>106</v>
      </c>
      <c r="J1163" t="s">
        <v>10</v>
      </c>
      <c r="K1163">
        <v>5</v>
      </c>
      <c r="L1163">
        <v>8</v>
      </c>
    </row>
    <row r="1164" spans="1:12">
      <c r="A1164" t="s">
        <v>2339</v>
      </c>
      <c r="B1164" t="s">
        <v>2232</v>
      </c>
      <c r="C1164">
        <v>794</v>
      </c>
      <c r="D1164" t="s">
        <v>2340</v>
      </c>
      <c r="E1164" t="s">
        <v>32</v>
      </c>
      <c r="F1164" t="s">
        <v>9</v>
      </c>
      <c r="G1164">
        <v>80020</v>
      </c>
      <c r="H1164">
        <v>1020.39</v>
      </c>
      <c r="I1164">
        <v>109</v>
      </c>
      <c r="J1164" t="s">
        <v>10</v>
      </c>
      <c r="K1164">
        <v>1</v>
      </c>
      <c r="L1164">
        <v>8</v>
      </c>
    </row>
    <row r="1165" spans="1:12">
      <c r="A1165" t="s">
        <v>2341</v>
      </c>
      <c r="B1165" t="s">
        <v>2232</v>
      </c>
      <c r="C1165">
        <v>834</v>
      </c>
      <c r="D1165" t="s">
        <v>2342</v>
      </c>
      <c r="E1165" t="s">
        <v>97</v>
      </c>
      <c r="F1165" t="s">
        <v>9</v>
      </c>
      <c r="G1165">
        <v>80120</v>
      </c>
      <c r="H1165">
        <v>236.82</v>
      </c>
      <c r="I1165">
        <v>101</v>
      </c>
      <c r="J1165" t="s">
        <v>10</v>
      </c>
      <c r="K1165">
        <v>1</v>
      </c>
      <c r="L1165">
        <v>8</v>
      </c>
    </row>
    <row r="1166" spans="1:12">
      <c r="A1166" t="s">
        <v>2343</v>
      </c>
      <c r="B1166" t="s">
        <v>2232</v>
      </c>
      <c r="C1166">
        <v>862</v>
      </c>
      <c r="D1166" t="s">
        <v>2344</v>
      </c>
      <c r="E1166" t="s">
        <v>26</v>
      </c>
      <c r="F1166" t="s">
        <v>9</v>
      </c>
      <c r="G1166">
        <v>80232</v>
      </c>
      <c r="H1166">
        <v>1085.1199999999999</v>
      </c>
      <c r="I1166">
        <v>106</v>
      </c>
      <c r="J1166" t="s">
        <v>10</v>
      </c>
      <c r="K1166">
        <v>6</v>
      </c>
      <c r="L1166">
        <v>1</v>
      </c>
    </row>
    <row r="1167" spans="1:12">
      <c r="A1167" t="s">
        <v>2345</v>
      </c>
      <c r="B1167" t="s">
        <v>2232</v>
      </c>
      <c r="C1167">
        <v>880</v>
      </c>
      <c r="D1167" t="s">
        <v>2346</v>
      </c>
      <c r="E1167" t="s">
        <v>17</v>
      </c>
      <c r="F1167" t="s">
        <v>9</v>
      </c>
      <c r="G1167">
        <v>80112</v>
      </c>
      <c r="H1167">
        <v>1012.27</v>
      </c>
      <c r="I1167">
        <v>104</v>
      </c>
      <c r="J1167" t="s">
        <v>10</v>
      </c>
      <c r="K1167">
        <v>5</v>
      </c>
      <c r="L1167">
        <v>7</v>
      </c>
    </row>
    <row r="1168" spans="1:12">
      <c r="A1168" t="s">
        <v>2347</v>
      </c>
      <c r="B1168" t="s">
        <v>2232</v>
      </c>
      <c r="C1168">
        <v>892</v>
      </c>
      <c r="D1168" t="s">
        <v>2348</v>
      </c>
      <c r="E1168" t="s">
        <v>26</v>
      </c>
      <c r="F1168" t="s">
        <v>9</v>
      </c>
      <c r="G1168">
        <v>80226</v>
      </c>
      <c r="H1168">
        <v>72.31</v>
      </c>
      <c r="I1168">
        <v>108</v>
      </c>
      <c r="J1168" t="s">
        <v>10</v>
      </c>
      <c r="K1168">
        <v>1</v>
      </c>
      <c r="L1168">
        <v>3</v>
      </c>
    </row>
    <row r="1169" spans="1:12">
      <c r="A1169" t="s">
        <v>2349</v>
      </c>
      <c r="B1169" t="s">
        <v>2232</v>
      </c>
      <c r="C1169">
        <v>970</v>
      </c>
      <c r="D1169" t="s">
        <v>2350</v>
      </c>
      <c r="E1169" t="s">
        <v>8</v>
      </c>
      <c r="F1169" t="s">
        <v>9</v>
      </c>
      <c r="G1169">
        <v>80237</v>
      </c>
      <c r="H1169">
        <v>1163.56</v>
      </c>
      <c r="I1169">
        <v>105</v>
      </c>
      <c r="J1169" t="s">
        <v>10</v>
      </c>
      <c r="K1169">
        <v>5</v>
      </c>
      <c r="L1169">
        <v>5</v>
      </c>
    </row>
    <row r="1170" spans="1:12">
      <c r="A1170" t="s">
        <v>2351</v>
      </c>
      <c r="B1170" t="s">
        <v>2232</v>
      </c>
      <c r="C1170">
        <v>983</v>
      </c>
      <c r="D1170" t="s">
        <v>2352</v>
      </c>
      <c r="E1170" t="s">
        <v>17</v>
      </c>
      <c r="F1170" t="s">
        <v>9</v>
      </c>
      <c r="G1170">
        <v>80122</v>
      </c>
      <c r="H1170">
        <v>1134.44</v>
      </c>
      <c r="I1170">
        <v>104</v>
      </c>
      <c r="J1170" t="s">
        <v>10</v>
      </c>
      <c r="K1170">
        <v>6</v>
      </c>
      <c r="L1170">
        <v>7</v>
      </c>
    </row>
    <row r="1171" spans="1:12">
      <c r="A1171" t="s">
        <v>2353</v>
      </c>
      <c r="B1171" t="s">
        <v>2232</v>
      </c>
      <c r="C1171">
        <v>1025</v>
      </c>
      <c r="D1171" t="s">
        <v>2354</v>
      </c>
      <c r="E1171" t="s">
        <v>29</v>
      </c>
      <c r="F1171" t="s">
        <v>9</v>
      </c>
      <c r="G1171">
        <v>80004</v>
      </c>
      <c r="H1171">
        <v>1534.39</v>
      </c>
      <c r="I1171">
        <v>108</v>
      </c>
      <c r="J1171" t="s">
        <v>10</v>
      </c>
      <c r="K1171">
        <v>7</v>
      </c>
      <c r="L1171">
        <v>1</v>
      </c>
    </row>
    <row r="1172" spans="1:12">
      <c r="A1172" t="s">
        <v>2355</v>
      </c>
      <c r="B1172" t="s">
        <v>2232</v>
      </c>
      <c r="C1172">
        <v>1044</v>
      </c>
      <c r="D1172" t="s">
        <v>2356</v>
      </c>
      <c r="E1172" t="s">
        <v>26</v>
      </c>
      <c r="F1172" t="s">
        <v>9</v>
      </c>
      <c r="G1172">
        <v>80214</v>
      </c>
      <c r="H1172">
        <v>1392.46</v>
      </c>
      <c r="I1172">
        <v>106</v>
      </c>
      <c r="J1172" t="s">
        <v>10</v>
      </c>
      <c r="K1172">
        <v>6</v>
      </c>
      <c r="L1172">
        <v>8</v>
      </c>
    </row>
    <row r="1173" spans="1:12">
      <c r="A1173" t="s">
        <v>2357</v>
      </c>
      <c r="B1173" t="s">
        <v>2232</v>
      </c>
      <c r="C1173">
        <v>1060</v>
      </c>
      <c r="D1173" t="s">
        <v>2358</v>
      </c>
      <c r="E1173" t="s">
        <v>35</v>
      </c>
      <c r="F1173" t="s">
        <v>9</v>
      </c>
      <c r="G1173">
        <v>80018</v>
      </c>
      <c r="H1173">
        <v>1039.78</v>
      </c>
      <c r="I1173">
        <v>105</v>
      </c>
      <c r="J1173" t="s">
        <v>10</v>
      </c>
      <c r="K1173">
        <v>11</v>
      </c>
      <c r="L1173">
        <v>2</v>
      </c>
    </row>
    <row r="1174" spans="1:12">
      <c r="A1174" t="s">
        <v>2359</v>
      </c>
      <c r="B1174" t="s">
        <v>2232</v>
      </c>
      <c r="C1174">
        <v>1068</v>
      </c>
      <c r="D1174" t="s">
        <v>2360</v>
      </c>
      <c r="E1174" t="s">
        <v>8</v>
      </c>
      <c r="F1174" t="s">
        <v>9</v>
      </c>
      <c r="G1174">
        <v>80247</v>
      </c>
      <c r="H1174">
        <v>368.52</v>
      </c>
      <c r="I1174">
        <v>100</v>
      </c>
      <c r="J1174" t="s">
        <v>10</v>
      </c>
      <c r="K1174">
        <v>4</v>
      </c>
      <c r="L1174">
        <v>2</v>
      </c>
    </row>
    <row r="1175" spans="1:12">
      <c r="A1175" t="s">
        <v>2361</v>
      </c>
      <c r="B1175" t="s">
        <v>2232</v>
      </c>
      <c r="C1175">
        <v>1074</v>
      </c>
      <c r="D1175" t="s">
        <v>2362</v>
      </c>
      <c r="E1175" t="s">
        <v>8</v>
      </c>
      <c r="F1175" t="s">
        <v>9</v>
      </c>
      <c r="G1175">
        <v>80212</v>
      </c>
      <c r="H1175">
        <v>946.14</v>
      </c>
      <c r="I1175">
        <v>107</v>
      </c>
      <c r="J1175" t="s">
        <v>10</v>
      </c>
      <c r="K1175">
        <v>6</v>
      </c>
      <c r="L1175">
        <v>8</v>
      </c>
    </row>
    <row r="1176" spans="1:12">
      <c r="A1176" t="s">
        <v>2363</v>
      </c>
      <c r="B1176" t="s">
        <v>2232</v>
      </c>
      <c r="C1176">
        <v>1102</v>
      </c>
      <c r="D1176" t="s">
        <v>2364</v>
      </c>
      <c r="E1176" t="s">
        <v>35</v>
      </c>
      <c r="F1176" t="s">
        <v>9</v>
      </c>
      <c r="G1176">
        <v>80012</v>
      </c>
      <c r="H1176">
        <v>253.02</v>
      </c>
      <c r="I1176">
        <v>100</v>
      </c>
      <c r="J1176" t="s">
        <v>10</v>
      </c>
      <c r="K1176">
        <v>2</v>
      </c>
      <c r="L1176">
        <v>4</v>
      </c>
    </row>
    <row r="1177" spans="1:12">
      <c r="A1177" t="s">
        <v>2365</v>
      </c>
      <c r="B1177" t="s">
        <v>2232</v>
      </c>
      <c r="C1177">
        <v>1104</v>
      </c>
      <c r="D1177" t="s">
        <v>2366</v>
      </c>
      <c r="E1177" t="s">
        <v>26</v>
      </c>
      <c r="F1177" t="s">
        <v>9</v>
      </c>
      <c r="G1177">
        <v>80232</v>
      </c>
      <c r="H1177">
        <v>1312.98</v>
      </c>
      <c r="I1177">
        <v>106</v>
      </c>
      <c r="J1177" t="s">
        <v>10</v>
      </c>
      <c r="K1177">
        <v>11</v>
      </c>
      <c r="L1177">
        <v>6</v>
      </c>
    </row>
    <row r="1178" spans="1:12">
      <c r="A1178" t="s">
        <v>2367</v>
      </c>
      <c r="B1178" t="s">
        <v>2232</v>
      </c>
      <c r="C1178">
        <v>1106</v>
      </c>
      <c r="D1178" t="s">
        <v>2368</v>
      </c>
      <c r="E1178" t="s">
        <v>32</v>
      </c>
      <c r="F1178" t="s">
        <v>9</v>
      </c>
      <c r="G1178">
        <v>80021</v>
      </c>
      <c r="H1178">
        <v>1746.74</v>
      </c>
      <c r="I1178">
        <v>103</v>
      </c>
      <c r="J1178" t="s">
        <v>10</v>
      </c>
      <c r="K1178">
        <v>17</v>
      </c>
      <c r="L1178">
        <v>4</v>
      </c>
    </row>
    <row r="1179" spans="1:12">
      <c r="A1179" t="s">
        <v>2369</v>
      </c>
      <c r="B1179" t="s">
        <v>2232</v>
      </c>
      <c r="C1179">
        <v>1118</v>
      </c>
      <c r="D1179" t="s">
        <v>2370</v>
      </c>
      <c r="E1179" t="s">
        <v>35</v>
      </c>
      <c r="F1179" t="s">
        <v>9</v>
      </c>
      <c r="G1179">
        <v>80015</v>
      </c>
      <c r="H1179">
        <v>979.48</v>
      </c>
      <c r="I1179">
        <v>102</v>
      </c>
      <c r="J1179" t="s">
        <v>10</v>
      </c>
      <c r="K1179">
        <v>5</v>
      </c>
      <c r="L1179">
        <v>3</v>
      </c>
    </row>
    <row r="1180" spans="1:12">
      <c r="A1180" t="s">
        <v>2371</v>
      </c>
      <c r="B1180" t="s">
        <v>2232</v>
      </c>
      <c r="C1180">
        <v>1121</v>
      </c>
      <c r="D1180" t="s">
        <v>2372</v>
      </c>
      <c r="E1180" t="s">
        <v>26</v>
      </c>
      <c r="F1180" t="s">
        <v>9</v>
      </c>
      <c r="G1180">
        <v>80214</v>
      </c>
      <c r="H1180">
        <v>1008.9</v>
      </c>
      <c r="I1180">
        <v>106</v>
      </c>
      <c r="J1180" t="s">
        <v>10</v>
      </c>
      <c r="K1180">
        <v>7</v>
      </c>
      <c r="L1180">
        <v>4</v>
      </c>
    </row>
    <row r="1181" spans="1:12">
      <c r="A1181" t="s">
        <v>2373</v>
      </c>
      <c r="B1181" t="s">
        <v>2232</v>
      </c>
      <c r="C1181">
        <v>1136</v>
      </c>
      <c r="D1181" t="s">
        <v>2374</v>
      </c>
      <c r="E1181" t="s">
        <v>35</v>
      </c>
      <c r="F1181" t="s">
        <v>9</v>
      </c>
      <c r="G1181">
        <v>80015</v>
      </c>
      <c r="H1181">
        <v>1084.1099999999999</v>
      </c>
      <c r="I1181">
        <v>104</v>
      </c>
      <c r="J1181" t="s">
        <v>10</v>
      </c>
      <c r="K1181">
        <v>6</v>
      </c>
      <c r="L1181">
        <v>3</v>
      </c>
    </row>
    <row r="1182" spans="1:12">
      <c r="A1182" t="s">
        <v>2375</v>
      </c>
      <c r="B1182" t="s">
        <v>2232</v>
      </c>
      <c r="C1182">
        <v>1161</v>
      </c>
      <c r="D1182" t="s">
        <v>2376</v>
      </c>
      <c r="E1182" t="s">
        <v>32</v>
      </c>
      <c r="F1182" t="s">
        <v>9</v>
      </c>
      <c r="G1182">
        <v>80021</v>
      </c>
      <c r="H1182">
        <v>206.64</v>
      </c>
      <c r="I1182">
        <v>108</v>
      </c>
      <c r="J1182" t="s">
        <v>10</v>
      </c>
      <c r="K1182">
        <v>2</v>
      </c>
      <c r="L1182">
        <v>1</v>
      </c>
    </row>
    <row r="1183" spans="1:12">
      <c r="A1183" t="s">
        <v>2377</v>
      </c>
      <c r="B1183" t="s">
        <v>2232</v>
      </c>
      <c r="C1183">
        <v>1178</v>
      </c>
      <c r="D1183" t="s">
        <v>2378</v>
      </c>
      <c r="E1183" t="s">
        <v>26</v>
      </c>
      <c r="F1183" t="s">
        <v>9</v>
      </c>
      <c r="G1183">
        <v>80226</v>
      </c>
      <c r="H1183">
        <v>1094.8399999999999</v>
      </c>
      <c r="I1183">
        <v>100</v>
      </c>
      <c r="J1183" t="s">
        <v>10</v>
      </c>
      <c r="K1183">
        <v>5</v>
      </c>
      <c r="L1183">
        <v>8</v>
      </c>
    </row>
    <row r="1184" spans="1:12">
      <c r="A1184" t="s">
        <v>2379</v>
      </c>
      <c r="B1184" t="s">
        <v>2232</v>
      </c>
      <c r="C1184">
        <v>1185</v>
      </c>
      <c r="D1184" t="s">
        <v>2380</v>
      </c>
      <c r="E1184" t="s">
        <v>32</v>
      </c>
      <c r="F1184" t="s">
        <v>9</v>
      </c>
      <c r="G1184">
        <v>80021</v>
      </c>
      <c r="H1184">
        <v>1021.06</v>
      </c>
      <c r="I1184">
        <v>109</v>
      </c>
      <c r="J1184" t="s">
        <v>10</v>
      </c>
      <c r="K1184">
        <v>6</v>
      </c>
      <c r="L1184">
        <v>1</v>
      </c>
    </row>
    <row r="1185" spans="1:12">
      <c r="A1185" t="s">
        <v>2381</v>
      </c>
      <c r="B1185" t="s">
        <v>2232</v>
      </c>
      <c r="C1185">
        <v>1217</v>
      </c>
      <c r="D1185" t="s">
        <v>2382</v>
      </c>
      <c r="E1185" t="s">
        <v>26</v>
      </c>
      <c r="F1185" t="s">
        <v>9</v>
      </c>
      <c r="G1185">
        <v>80228</v>
      </c>
      <c r="H1185">
        <v>1140.18</v>
      </c>
      <c r="I1185">
        <v>101</v>
      </c>
      <c r="J1185" t="s">
        <v>10</v>
      </c>
      <c r="K1185">
        <v>10</v>
      </c>
      <c r="L1185">
        <v>1</v>
      </c>
    </row>
    <row r="1186" spans="1:12">
      <c r="A1186" t="s">
        <v>2383</v>
      </c>
      <c r="B1186" t="s">
        <v>2232</v>
      </c>
      <c r="C1186">
        <v>1228</v>
      </c>
      <c r="D1186" t="s">
        <v>2384</v>
      </c>
      <c r="E1186" t="s">
        <v>35</v>
      </c>
      <c r="F1186" t="s">
        <v>9</v>
      </c>
      <c r="G1186">
        <v>80013</v>
      </c>
      <c r="H1186">
        <v>2152</v>
      </c>
      <c r="I1186">
        <v>104</v>
      </c>
      <c r="J1186" t="s">
        <v>10</v>
      </c>
      <c r="K1186">
        <v>15</v>
      </c>
      <c r="L1186">
        <v>4</v>
      </c>
    </row>
    <row r="1187" spans="1:12">
      <c r="A1187" t="s">
        <v>2385</v>
      </c>
      <c r="B1187" t="s">
        <v>2232</v>
      </c>
      <c r="C1187">
        <v>1231</v>
      </c>
      <c r="D1187" t="s">
        <v>2386</v>
      </c>
      <c r="E1187" t="s">
        <v>8</v>
      </c>
      <c r="F1187" t="s">
        <v>9</v>
      </c>
      <c r="G1187">
        <v>80212</v>
      </c>
      <c r="H1187">
        <v>998.48</v>
      </c>
      <c r="I1187">
        <v>107</v>
      </c>
      <c r="J1187" t="s">
        <v>10</v>
      </c>
      <c r="K1187">
        <v>7</v>
      </c>
      <c r="L1187">
        <v>5</v>
      </c>
    </row>
    <row r="1188" spans="1:12">
      <c r="A1188" t="s">
        <v>2387</v>
      </c>
      <c r="B1188" t="s">
        <v>2232</v>
      </c>
      <c r="C1188">
        <v>1237</v>
      </c>
      <c r="D1188" t="s">
        <v>2388</v>
      </c>
      <c r="E1188" t="s">
        <v>97</v>
      </c>
      <c r="F1188" t="s">
        <v>9</v>
      </c>
      <c r="G1188">
        <v>80120</v>
      </c>
      <c r="H1188">
        <v>1112.56</v>
      </c>
      <c r="I1188">
        <v>101</v>
      </c>
      <c r="J1188" t="s">
        <v>10</v>
      </c>
      <c r="K1188">
        <v>6</v>
      </c>
      <c r="L1188">
        <v>2</v>
      </c>
    </row>
    <row r="1189" spans="1:12">
      <c r="A1189" t="s">
        <v>2389</v>
      </c>
      <c r="B1189" t="s">
        <v>2232</v>
      </c>
      <c r="C1189">
        <v>1246</v>
      </c>
      <c r="D1189" t="s">
        <v>1479</v>
      </c>
      <c r="E1189" t="s">
        <v>8</v>
      </c>
      <c r="F1189" t="s">
        <v>9</v>
      </c>
      <c r="G1189">
        <v>80231</v>
      </c>
      <c r="H1189">
        <v>967.89</v>
      </c>
      <c r="I1189">
        <v>106</v>
      </c>
      <c r="J1189" t="s">
        <v>10</v>
      </c>
      <c r="K1189">
        <v>5</v>
      </c>
      <c r="L1189">
        <v>6</v>
      </c>
    </row>
    <row r="1190" spans="1:12">
      <c r="A1190" t="s">
        <v>2390</v>
      </c>
      <c r="B1190" t="s">
        <v>2232</v>
      </c>
      <c r="C1190">
        <v>1279</v>
      </c>
      <c r="D1190" t="s">
        <v>2391</v>
      </c>
      <c r="E1190" t="s">
        <v>77</v>
      </c>
      <c r="F1190" t="s">
        <v>9</v>
      </c>
      <c r="G1190">
        <v>80031</v>
      </c>
      <c r="H1190">
        <v>959.97</v>
      </c>
      <c r="I1190">
        <v>103</v>
      </c>
      <c r="J1190" t="s">
        <v>10</v>
      </c>
      <c r="K1190">
        <v>5</v>
      </c>
      <c r="L1190">
        <v>8</v>
      </c>
    </row>
    <row r="1191" spans="1:12">
      <c r="A1191" t="s">
        <v>2392</v>
      </c>
      <c r="B1191" t="s">
        <v>2232</v>
      </c>
      <c r="C1191">
        <v>1280</v>
      </c>
      <c r="D1191" t="s">
        <v>1939</v>
      </c>
      <c r="E1191" t="s">
        <v>35</v>
      </c>
      <c r="F1191" t="s">
        <v>9</v>
      </c>
      <c r="G1191">
        <v>80013</v>
      </c>
      <c r="H1191">
        <v>1100.8399999999999</v>
      </c>
      <c r="I1191">
        <v>105</v>
      </c>
      <c r="J1191" t="s">
        <v>10</v>
      </c>
      <c r="K1191">
        <v>7</v>
      </c>
      <c r="L1191">
        <v>4</v>
      </c>
    </row>
    <row r="1192" spans="1:12">
      <c r="A1192" t="s">
        <v>2393</v>
      </c>
      <c r="B1192" t="s">
        <v>2232</v>
      </c>
      <c r="C1192">
        <v>1282</v>
      </c>
      <c r="D1192" t="s">
        <v>2394</v>
      </c>
      <c r="E1192" t="s">
        <v>8</v>
      </c>
      <c r="F1192" t="s">
        <v>9</v>
      </c>
      <c r="G1192">
        <v>80211</v>
      </c>
      <c r="H1192">
        <v>1546.27</v>
      </c>
      <c r="I1192">
        <v>103</v>
      </c>
      <c r="J1192" t="s">
        <v>10</v>
      </c>
      <c r="K1192">
        <v>9</v>
      </c>
      <c r="L1192">
        <v>6</v>
      </c>
    </row>
    <row r="1193" spans="1:12">
      <c r="A1193" t="s">
        <v>2395</v>
      </c>
      <c r="B1193" t="s">
        <v>2232</v>
      </c>
      <c r="C1193">
        <v>1287</v>
      </c>
      <c r="D1193" t="s">
        <v>2396</v>
      </c>
      <c r="E1193" t="s">
        <v>26</v>
      </c>
      <c r="F1193" t="s">
        <v>9</v>
      </c>
      <c r="G1193">
        <v>80215</v>
      </c>
      <c r="H1193">
        <v>100.37</v>
      </c>
      <c r="I1193">
        <v>107</v>
      </c>
      <c r="J1193" t="s">
        <v>10</v>
      </c>
      <c r="K1193">
        <v>1</v>
      </c>
      <c r="L1193">
        <v>6</v>
      </c>
    </row>
    <row r="1194" spans="1:12">
      <c r="A1194" t="s">
        <v>2397</v>
      </c>
      <c r="B1194" t="s">
        <v>2232</v>
      </c>
      <c r="C1194">
        <v>1303</v>
      </c>
      <c r="D1194" t="s">
        <v>2398</v>
      </c>
      <c r="E1194" t="s">
        <v>35</v>
      </c>
      <c r="F1194" t="s">
        <v>9</v>
      </c>
      <c r="G1194">
        <v>80012</v>
      </c>
      <c r="H1194">
        <v>1002.31</v>
      </c>
      <c r="I1194">
        <v>104</v>
      </c>
      <c r="J1194" t="s">
        <v>10</v>
      </c>
      <c r="K1194">
        <v>5</v>
      </c>
      <c r="L1194">
        <v>1</v>
      </c>
    </row>
    <row r="1195" spans="1:12">
      <c r="A1195" t="s">
        <v>2399</v>
      </c>
      <c r="B1195" t="s">
        <v>2232</v>
      </c>
      <c r="C1195">
        <v>1311</v>
      </c>
      <c r="D1195" t="s">
        <v>2400</v>
      </c>
      <c r="E1195" t="s">
        <v>337</v>
      </c>
      <c r="F1195" t="s">
        <v>9</v>
      </c>
      <c r="G1195">
        <v>80214</v>
      </c>
      <c r="H1195">
        <v>198.67</v>
      </c>
      <c r="I1195">
        <v>107</v>
      </c>
      <c r="J1195" t="s">
        <v>10</v>
      </c>
      <c r="K1195">
        <v>1</v>
      </c>
      <c r="L1195">
        <v>8</v>
      </c>
    </row>
    <row r="1196" spans="1:12">
      <c r="A1196" t="s">
        <v>2401</v>
      </c>
      <c r="B1196" t="s">
        <v>2232</v>
      </c>
      <c r="C1196">
        <v>1314</v>
      </c>
      <c r="D1196" t="s">
        <v>2402</v>
      </c>
      <c r="E1196" t="s">
        <v>13</v>
      </c>
      <c r="F1196" t="s">
        <v>9</v>
      </c>
      <c r="G1196">
        <v>80111</v>
      </c>
      <c r="H1196">
        <v>1462.32</v>
      </c>
      <c r="I1196">
        <v>101</v>
      </c>
      <c r="J1196" t="s">
        <v>10</v>
      </c>
      <c r="K1196">
        <v>17</v>
      </c>
      <c r="L1196">
        <v>6</v>
      </c>
    </row>
    <row r="1197" spans="1:12">
      <c r="A1197" t="s">
        <v>2403</v>
      </c>
      <c r="B1197" t="s">
        <v>2232</v>
      </c>
      <c r="C1197">
        <v>1402</v>
      </c>
      <c r="D1197" t="s">
        <v>2404</v>
      </c>
      <c r="E1197" t="s">
        <v>97</v>
      </c>
      <c r="F1197" t="s">
        <v>9</v>
      </c>
      <c r="G1197">
        <v>80123</v>
      </c>
      <c r="H1197">
        <v>1397.47</v>
      </c>
      <c r="I1197">
        <v>101</v>
      </c>
      <c r="J1197" t="s">
        <v>10</v>
      </c>
      <c r="K1197">
        <v>16</v>
      </c>
      <c r="L1197">
        <v>8</v>
      </c>
    </row>
    <row r="1198" spans="1:12">
      <c r="A1198" t="s">
        <v>2405</v>
      </c>
      <c r="B1198" t="s">
        <v>2232</v>
      </c>
      <c r="C1198">
        <v>1413</v>
      </c>
      <c r="D1198" t="s">
        <v>2406</v>
      </c>
      <c r="E1198" t="s">
        <v>97</v>
      </c>
      <c r="F1198" t="s">
        <v>9</v>
      </c>
      <c r="G1198">
        <v>80128</v>
      </c>
      <c r="H1198">
        <v>1367.48</v>
      </c>
      <c r="I1198">
        <v>101</v>
      </c>
      <c r="J1198" t="s">
        <v>10</v>
      </c>
      <c r="K1198">
        <v>17</v>
      </c>
      <c r="L1198">
        <v>2</v>
      </c>
    </row>
    <row r="1199" spans="1:12">
      <c r="A1199" t="s">
        <v>2407</v>
      </c>
      <c r="B1199" t="s">
        <v>2232</v>
      </c>
      <c r="C1199">
        <v>1446</v>
      </c>
      <c r="D1199" t="s">
        <v>2408</v>
      </c>
      <c r="E1199" t="s">
        <v>35</v>
      </c>
      <c r="F1199" t="s">
        <v>9</v>
      </c>
      <c r="G1199">
        <v>80014</v>
      </c>
      <c r="H1199">
        <v>264.66000000000003</v>
      </c>
      <c r="I1199">
        <v>105</v>
      </c>
      <c r="J1199" t="s">
        <v>10</v>
      </c>
      <c r="K1199">
        <v>2</v>
      </c>
      <c r="L1199">
        <v>7</v>
      </c>
    </row>
    <row r="1200" spans="1:12">
      <c r="A1200" t="s">
        <v>2409</v>
      </c>
      <c r="B1200" t="s">
        <v>2232</v>
      </c>
      <c r="C1200">
        <v>1488</v>
      </c>
      <c r="D1200" t="s">
        <v>2410</v>
      </c>
      <c r="E1200" t="s">
        <v>17</v>
      </c>
      <c r="F1200" t="s">
        <v>9</v>
      </c>
      <c r="G1200">
        <v>80015</v>
      </c>
      <c r="H1200">
        <v>1485.48</v>
      </c>
      <c r="I1200">
        <v>104</v>
      </c>
      <c r="J1200" t="s">
        <v>10</v>
      </c>
      <c r="K1200">
        <v>6</v>
      </c>
      <c r="L1200">
        <v>2</v>
      </c>
    </row>
    <row r="1201" spans="1:12">
      <c r="A1201" t="s">
        <v>2411</v>
      </c>
      <c r="B1201" t="s">
        <v>2232</v>
      </c>
      <c r="C1201">
        <v>1494</v>
      </c>
      <c r="D1201" t="s">
        <v>2412</v>
      </c>
      <c r="E1201" t="s">
        <v>8</v>
      </c>
      <c r="F1201" t="s">
        <v>9</v>
      </c>
      <c r="G1201">
        <v>80260</v>
      </c>
      <c r="H1201">
        <v>985.91</v>
      </c>
      <c r="I1201">
        <v>109</v>
      </c>
      <c r="J1201" t="s">
        <v>10</v>
      </c>
      <c r="K1201">
        <v>8</v>
      </c>
      <c r="L1201">
        <v>4</v>
      </c>
    </row>
    <row r="1202" spans="1:12">
      <c r="A1202" t="s">
        <v>2413</v>
      </c>
      <c r="B1202" t="s">
        <v>2232</v>
      </c>
      <c r="C1202">
        <v>1503</v>
      </c>
      <c r="D1202" t="s">
        <v>2414</v>
      </c>
      <c r="E1202" t="s">
        <v>48</v>
      </c>
      <c r="F1202" t="s">
        <v>9</v>
      </c>
      <c r="G1202">
        <v>80111</v>
      </c>
      <c r="H1202">
        <v>1153.53</v>
      </c>
      <c r="I1202">
        <v>105</v>
      </c>
      <c r="J1202" t="s">
        <v>10</v>
      </c>
      <c r="K1202">
        <v>5</v>
      </c>
      <c r="L1202">
        <v>2</v>
      </c>
    </row>
    <row r="1203" spans="1:12">
      <c r="A1203" t="s">
        <v>2415</v>
      </c>
      <c r="B1203" t="s">
        <v>2232</v>
      </c>
      <c r="C1203">
        <v>1526</v>
      </c>
      <c r="D1203" t="s">
        <v>2416</v>
      </c>
      <c r="E1203" t="s">
        <v>32</v>
      </c>
      <c r="F1203" t="s">
        <v>9</v>
      </c>
      <c r="G1203">
        <v>80021</v>
      </c>
      <c r="H1203">
        <v>999.74</v>
      </c>
      <c r="I1203">
        <v>109</v>
      </c>
      <c r="J1203" t="s">
        <v>10</v>
      </c>
      <c r="K1203">
        <v>7</v>
      </c>
      <c r="L1203">
        <v>7</v>
      </c>
    </row>
    <row r="1204" spans="1:12">
      <c r="A1204" t="s">
        <v>2417</v>
      </c>
      <c r="B1204" t="s">
        <v>2232</v>
      </c>
      <c r="C1204">
        <v>1528</v>
      </c>
      <c r="D1204" t="s">
        <v>2418</v>
      </c>
      <c r="E1204" t="s">
        <v>8</v>
      </c>
      <c r="F1204" t="s">
        <v>9</v>
      </c>
      <c r="G1204">
        <v>80220</v>
      </c>
      <c r="H1204">
        <v>642.65</v>
      </c>
      <c r="I1204">
        <v>100</v>
      </c>
      <c r="J1204" t="s">
        <v>10</v>
      </c>
      <c r="K1204">
        <v>4</v>
      </c>
      <c r="L1204">
        <v>6</v>
      </c>
    </row>
    <row r="1205" spans="1:12">
      <c r="A1205" t="s">
        <v>2419</v>
      </c>
      <c r="B1205" t="s">
        <v>2232</v>
      </c>
      <c r="C1205">
        <v>1550</v>
      </c>
      <c r="D1205" t="s">
        <v>2420</v>
      </c>
      <c r="E1205" t="s">
        <v>77</v>
      </c>
      <c r="F1205" t="s">
        <v>9</v>
      </c>
      <c r="G1205">
        <v>80031</v>
      </c>
      <c r="H1205">
        <v>1015.26</v>
      </c>
      <c r="I1205">
        <v>103</v>
      </c>
      <c r="J1205" t="s">
        <v>10</v>
      </c>
      <c r="K1205">
        <v>4</v>
      </c>
      <c r="L1205">
        <v>5</v>
      </c>
    </row>
    <row r="1206" spans="1:12">
      <c r="A1206" t="s">
        <v>2421</v>
      </c>
      <c r="B1206" t="s">
        <v>2232</v>
      </c>
      <c r="C1206">
        <v>1569</v>
      </c>
      <c r="D1206" t="s">
        <v>2422</v>
      </c>
      <c r="E1206" t="s">
        <v>8</v>
      </c>
      <c r="F1206" t="s">
        <v>9</v>
      </c>
      <c r="G1206">
        <v>80227</v>
      </c>
      <c r="H1206">
        <v>1202.3900000000001</v>
      </c>
      <c r="I1206">
        <v>101</v>
      </c>
      <c r="J1206" t="s">
        <v>10</v>
      </c>
      <c r="K1206">
        <v>3</v>
      </c>
      <c r="L1206">
        <v>4</v>
      </c>
    </row>
    <row r="1207" spans="1:12">
      <c r="A1207" t="s">
        <v>2423</v>
      </c>
      <c r="B1207" t="s">
        <v>2232</v>
      </c>
      <c r="C1207">
        <v>1592</v>
      </c>
      <c r="D1207" t="s">
        <v>2424</v>
      </c>
      <c r="E1207" t="s">
        <v>29</v>
      </c>
      <c r="F1207" t="s">
        <v>9</v>
      </c>
      <c r="G1207">
        <v>80005</v>
      </c>
      <c r="H1207">
        <v>698.06</v>
      </c>
      <c r="I1207">
        <v>108</v>
      </c>
      <c r="J1207" t="s">
        <v>10</v>
      </c>
      <c r="K1207">
        <v>5</v>
      </c>
      <c r="L1207">
        <v>6</v>
      </c>
    </row>
    <row r="1208" spans="1:12">
      <c r="A1208" t="s">
        <v>2425</v>
      </c>
      <c r="B1208" t="s">
        <v>2232</v>
      </c>
      <c r="C1208">
        <v>1595</v>
      </c>
      <c r="D1208" t="s">
        <v>2426</v>
      </c>
      <c r="E1208" t="s">
        <v>35</v>
      </c>
      <c r="F1208" t="s">
        <v>9</v>
      </c>
      <c r="G1208">
        <v>80016</v>
      </c>
      <c r="H1208">
        <v>1068.01</v>
      </c>
      <c r="I1208">
        <v>105</v>
      </c>
      <c r="J1208" t="s">
        <v>10</v>
      </c>
      <c r="K1208">
        <v>6</v>
      </c>
      <c r="L1208">
        <v>7</v>
      </c>
    </row>
    <row r="1209" spans="1:12">
      <c r="A1209" t="s">
        <v>2427</v>
      </c>
      <c r="B1209" t="s">
        <v>2232</v>
      </c>
      <c r="C1209">
        <v>1603</v>
      </c>
      <c r="D1209" t="s">
        <v>2428</v>
      </c>
      <c r="E1209" t="s">
        <v>29</v>
      </c>
      <c r="F1209" t="s">
        <v>9</v>
      </c>
      <c r="G1209">
        <v>80003</v>
      </c>
      <c r="H1209">
        <v>667.04</v>
      </c>
      <c r="I1209">
        <v>107</v>
      </c>
      <c r="J1209" t="s">
        <v>10</v>
      </c>
      <c r="K1209">
        <v>5</v>
      </c>
      <c r="L1209">
        <v>6</v>
      </c>
    </row>
    <row r="1210" spans="1:12">
      <c r="A1210" t="s">
        <v>2429</v>
      </c>
      <c r="B1210" t="s">
        <v>2232</v>
      </c>
      <c r="C1210">
        <v>1606</v>
      </c>
      <c r="D1210" t="s">
        <v>2430</v>
      </c>
      <c r="E1210" t="s">
        <v>48</v>
      </c>
      <c r="F1210" t="s">
        <v>9</v>
      </c>
      <c r="G1210">
        <v>80112</v>
      </c>
      <c r="H1210">
        <v>932.91</v>
      </c>
      <c r="I1210">
        <v>105</v>
      </c>
      <c r="J1210" t="s">
        <v>10</v>
      </c>
      <c r="K1210">
        <v>7</v>
      </c>
      <c r="L1210">
        <v>5</v>
      </c>
    </row>
    <row r="1211" spans="1:12">
      <c r="A1211" t="s">
        <v>2431</v>
      </c>
      <c r="B1211" t="s">
        <v>2232</v>
      </c>
      <c r="C1211">
        <v>1680</v>
      </c>
      <c r="D1211" t="s">
        <v>2432</v>
      </c>
      <c r="E1211" t="s">
        <v>8</v>
      </c>
      <c r="F1211" t="s">
        <v>9</v>
      </c>
      <c r="G1211">
        <v>80209</v>
      </c>
      <c r="H1211">
        <v>985.51</v>
      </c>
      <c r="I1211">
        <v>108</v>
      </c>
      <c r="J1211" t="s">
        <v>10</v>
      </c>
      <c r="K1211">
        <v>8</v>
      </c>
      <c r="L1211">
        <v>5</v>
      </c>
    </row>
    <row r="1212" spans="1:12">
      <c r="A1212" t="s">
        <v>2433</v>
      </c>
      <c r="B1212" t="s">
        <v>2232</v>
      </c>
      <c r="C1212">
        <v>1682</v>
      </c>
      <c r="D1212" t="s">
        <v>2434</v>
      </c>
      <c r="E1212" t="s">
        <v>35</v>
      </c>
      <c r="F1212" t="s">
        <v>9</v>
      </c>
      <c r="G1212">
        <v>80015</v>
      </c>
      <c r="H1212">
        <v>1532.08</v>
      </c>
      <c r="I1212">
        <v>104</v>
      </c>
      <c r="J1212" t="s">
        <v>10</v>
      </c>
      <c r="K1212">
        <v>10</v>
      </c>
      <c r="L1212">
        <v>7</v>
      </c>
    </row>
    <row r="1213" spans="1:12">
      <c r="A1213" t="s">
        <v>2435</v>
      </c>
      <c r="B1213" t="s">
        <v>2232</v>
      </c>
      <c r="C1213">
        <v>1705</v>
      </c>
      <c r="D1213" t="s">
        <v>2436</v>
      </c>
      <c r="E1213" t="s">
        <v>700</v>
      </c>
      <c r="F1213" t="s">
        <v>9</v>
      </c>
      <c r="G1213">
        <v>80130</v>
      </c>
      <c r="H1213">
        <v>215.16</v>
      </c>
      <c r="I1213">
        <v>104</v>
      </c>
      <c r="J1213" t="s">
        <v>10</v>
      </c>
      <c r="K1213">
        <v>3</v>
      </c>
      <c r="L1213">
        <v>6</v>
      </c>
    </row>
    <row r="1214" spans="1:12">
      <c r="A1214" t="s">
        <v>2437</v>
      </c>
      <c r="B1214" t="s">
        <v>2232</v>
      </c>
      <c r="C1214">
        <v>1712</v>
      </c>
      <c r="D1214" t="s">
        <v>2438</v>
      </c>
      <c r="E1214" t="s">
        <v>32</v>
      </c>
      <c r="F1214" t="s">
        <v>9</v>
      </c>
      <c r="G1214">
        <v>80020</v>
      </c>
      <c r="H1214">
        <v>523.91999999999996</v>
      </c>
      <c r="I1214">
        <v>109</v>
      </c>
      <c r="J1214" t="s">
        <v>10</v>
      </c>
      <c r="K1214">
        <v>8</v>
      </c>
      <c r="L1214">
        <v>7</v>
      </c>
    </row>
    <row r="1215" spans="1:12">
      <c r="A1215" t="s">
        <v>2439</v>
      </c>
      <c r="B1215" t="s">
        <v>2232</v>
      </c>
      <c r="C1215">
        <v>1721</v>
      </c>
      <c r="D1215" t="s">
        <v>2440</v>
      </c>
      <c r="E1215" t="s">
        <v>35</v>
      </c>
      <c r="F1215" t="s">
        <v>9</v>
      </c>
      <c r="G1215">
        <v>80015</v>
      </c>
      <c r="H1215">
        <v>959.41</v>
      </c>
      <c r="I1215">
        <v>105</v>
      </c>
      <c r="J1215" t="s">
        <v>10</v>
      </c>
      <c r="K1215">
        <v>5</v>
      </c>
      <c r="L1215">
        <v>6</v>
      </c>
    </row>
    <row r="1216" spans="1:12">
      <c r="A1216" t="s">
        <v>2441</v>
      </c>
      <c r="B1216" t="s">
        <v>2232</v>
      </c>
      <c r="C1216">
        <v>1723</v>
      </c>
      <c r="D1216" t="s">
        <v>2442</v>
      </c>
      <c r="E1216" t="s">
        <v>35</v>
      </c>
      <c r="F1216" t="s">
        <v>9</v>
      </c>
      <c r="G1216">
        <v>80013</v>
      </c>
      <c r="H1216">
        <v>1630.62</v>
      </c>
      <c r="I1216">
        <v>104</v>
      </c>
      <c r="J1216" t="s">
        <v>10</v>
      </c>
      <c r="K1216">
        <v>18</v>
      </c>
      <c r="L1216">
        <v>6</v>
      </c>
    </row>
    <row r="1217" spans="1:12">
      <c r="A1217" t="s">
        <v>2443</v>
      </c>
      <c r="B1217" t="s">
        <v>2232</v>
      </c>
      <c r="C1217">
        <v>1727</v>
      </c>
      <c r="D1217" t="s">
        <v>2444</v>
      </c>
      <c r="E1217" t="s">
        <v>29</v>
      </c>
      <c r="F1217" t="s">
        <v>9</v>
      </c>
      <c r="G1217">
        <v>80003</v>
      </c>
      <c r="H1217">
        <v>1406.65</v>
      </c>
      <c r="I1217">
        <v>103</v>
      </c>
      <c r="J1217" t="s">
        <v>10</v>
      </c>
      <c r="K1217">
        <v>8</v>
      </c>
      <c r="L1217">
        <v>1</v>
      </c>
    </row>
    <row r="1218" spans="1:12">
      <c r="A1218" t="s">
        <v>2445</v>
      </c>
      <c r="B1218" t="s">
        <v>2232</v>
      </c>
      <c r="C1218">
        <v>1731</v>
      </c>
      <c r="D1218" t="s">
        <v>2446</v>
      </c>
      <c r="E1218" t="s">
        <v>8</v>
      </c>
      <c r="F1218" t="s">
        <v>9</v>
      </c>
      <c r="G1218">
        <v>80236</v>
      </c>
      <c r="H1218">
        <v>320.91000000000003</v>
      </c>
      <c r="I1218">
        <v>101</v>
      </c>
      <c r="J1218" t="s">
        <v>10</v>
      </c>
      <c r="K1218">
        <v>1</v>
      </c>
      <c r="L1218">
        <v>3</v>
      </c>
    </row>
    <row r="1219" spans="1:12">
      <c r="A1219" t="s">
        <v>2447</v>
      </c>
      <c r="B1219" t="s">
        <v>2232</v>
      </c>
      <c r="C1219">
        <v>1733</v>
      </c>
      <c r="D1219" t="s">
        <v>2448</v>
      </c>
      <c r="E1219" t="s">
        <v>29</v>
      </c>
      <c r="F1219" t="s">
        <v>9</v>
      </c>
      <c r="G1219">
        <v>80002</v>
      </c>
      <c r="H1219">
        <v>1766.63</v>
      </c>
      <c r="I1219">
        <v>108</v>
      </c>
      <c r="J1219" t="s">
        <v>10</v>
      </c>
      <c r="K1219">
        <v>8</v>
      </c>
      <c r="L1219">
        <v>3</v>
      </c>
    </row>
    <row r="1220" spans="1:12">
      <c r="A1220" t="s">
        <v>2449</v>
      </c>
      <c r="B1220" t="s">
        <v>2232</v>
      </c>
      <c r="C1220">
        <v>1744</v>
      </c>
      <c r="D1220" t="s">
        <v>2450</v>
      </c>
      <c r="E1220" t="s">
        <v>35</v>
      </c>
      <c r="F1220" t="s">
        <v>9</v>
      </c>
      <c r="G1220">
        <v>80013</v>
      </c>
      <c r="H1220">
        <v>383.6</v>
      </c>
      <c r="I1220">
        <v>105</v>
      </c>
      <c r="J1220" t="s">
        <v>10</v>
      </c>
      <c r="K1220">
        <v>4</v>
      </c>
      <c r="L1220">
        <v>5</v>
      </c>
    </row>
    <row r="1221" spans="1:12">
      <c r="A1221" t="s">
        <v>2451</v>
      </c>
      <c r="B1221" t="s">
        <v>2232</v>
      </c>
      <c r="C1221">
        <v>1745</v>
      </c>
      <c r="D1221" t="s">
        <v>2452</v>
      </c>
      <c r="E1221" t="s">
        <v>35</v>
      </c>
      <c r="F1221" t="s">
        <v>9</v>
      </c>
      <c r="G1221">
        <v>80010</v>
      </c>
      <c r="H1221">
        <v>1905.3</v>
      </c>
      <c r="I1221">
        <v>105</v>
      </c>
      <c r="J1221" t="s">
        <v>10</v>
      </c>
      <c r="K1221">
        <v>16</v>
      </c>
      <c r="L1221">
        <v>8</v>
      </c>
    </row>
    <row r="1222" spans="1:12">
      <c r="A1222" t="s">
        <v>2453</v>
      </c>
      <c r="B1222" t="s">
        <v>2232</v>
      </c>
      <c r="C1222">
        <v>1778</v>
      </c>
      <c r="D1222" t="s">
        <v>2454</v>
      </c>
      <c r="E1222" t="s">
        <v>791</v>
      </c>
      <c r="F1222" t="s">
        <v>9</v>
      </c>
      <c r="G1222">
        <v>80214</v>
      </c>
      <c r="H1222">
        <v>932.92</v>
      </c>
      <c r="I1222">
        <v>106</v>
      </c>
      <c r="J1222" t="s">
        <v>10</v>
      </c>
      <c r="K1222">
        <v>11</v>
      </c>
      <c r="L1222">
        <v>4</v>
      </c>
    </row>
    <row r="1223" spans="1:12">
      <c r="A1223" t="s">
        <v>2455</v>
      </c>
      <c r="B1223" t="s">
        <v>2232</v>
      </c>
      <c r="C1223">
        <v>1781</v>
      </c>
      <c r="D1223" t="s">
        <v>2456</v>
      </c>
      <c r="E1223" t="s">
        <v>35</v>
      </c>
      <c r="F1223" t="s">
        <v>9</v>
      </c>
      <c r="G1223">
        <v>80010</v>
      </c>
      <c r="H1223">
        <v>1053.79</v>
      </c>
      <c r="I1223">
        <v>105</v>
      </c>
      <c r="J1223" t="s">
        <v>10</v>
      </c>
      <c r="K1223">
        <v>5</v>
      </c>
      <c r="L1223">
        <v>7</v>
      </c>
    </row>
    <row r="1224" spans="1:12">
      <c r="A1224" t="s">
        <v>2457</v>
      </c>
      <c r="B1224" t="s">
        <v>2232</v>
      </c>
      <c r="C1224">
        <v>1796</v>
      </c>
      <c r="D1224" t="s">
        <v>2458</v>
      </c>
      <c r="E1224" t="s">
        <v>35</v>
      </c>
      <c r="F1224" t="s">
        <v>9</v>
      </c>
      <c r="G1224">
        <v>80016</v>
      </c>
      <c r="H1224">
        <v>966.57</v>
      </c>
      <c r="I1224">
        <v>102</v>
      </c>
      <c r="J1224" t="s">
        <v>10</v>
      </c>
      <c r="K1224">
        <v>15</v>
      </c>
      <c r="L1224">
        <v>8</v>
      </c>
    </row>
    <row r="1225" spans="1:12">
      <c r="A1225" t="s">
        <v>2459</v>
      </c>
      <c r="B1225" t="s">
        <v>2232</v>
      </c>
      <c r="C1225">
        <v>1802</v>
      </c>
      <c r="D1225" t="s">
        <v>2460</v>
      </c>
      <c r="E1225" t="s">
        <v>35</v>
      </c>
      <c r="F1225" t="s">
        <v>9</v>
      </c>
      <c r="G1225">
        <v>80013</v>
      </c>
      <c r="H1225">
        <v>999.13</v>
      </c>
      <c r="I1225">
        <v>105</v>
      </c>
      <c r="J1225" t="s">
        <v>10</v>
      </c>
      <c r="K1225">
        <v>5</v>
      </c>
      <c r="L1225">
        <v>4</v>
      </c>
    </row>
    <row r="1226" spans="1:12">
      <c r="A1226" t="s">
        <v>2461</v>
      </c>
      <c r="B1226" t="s">
        <v>2232</v>
      </c>
      <c r="C1226">
        <v>1822</v>
      </c>
      <c r="D1226" t="s">
        <v>2462</v>
      </c>
      <c r="E1226" t="s">
        <v>29</v>
      </c>
      <c r="F1226" t="s">
        <v>9</v>
      </c>
      <c r="G1226">
        <v>80003</v>
      </c>
      <c r="H1226">
        <v>1089.25</v>
      </c>
      <c r="I1226">
        <v>103</v>
      </c>
      <c r="J1226" t="s">
        <v>10</v>
      </c>
      <c r="K1226">
        <v>6</v>
      </c>
      <c r="L1226">
        <v>3</v>
      </c>
    </row>
    <row r="1227" spans="1:12">
      <c r="A1227" t="s">
        <v>2463</v>
      </c>
      <c r="B1227" t="s">
        <v>2232</v>
      </c>
      <c r="C1227">
        <v>1833</v>
      </c>
      <c r="D1227" t="s">
        <v>2464</v>
      </c>
      <c r="E1227" t="s">
        <v>26</v>
      </c>
      <c r="F1227" t="s">
        <v>9</v>
      </c>
      <c r="G1227">
        <v>80232</v>
      </c>
      <c r="H1227">
        <v>182.54</v>
      </c>
      <c r="I1227">
        <v>106</v>
      </c>
      <c r="J1227" t="s">
        <v>10</v>
      </c>
      <c r="K1227">
        <v>3</v>
      </c>
      <c r="L1227">
        <v>7</v>
      </c>
    </row>
    <row r="1228" spans="1:12">
      <c r="A1228" t="s">
        <v>2465</v>
      </c>
      <c r="B1228" t="s">
        <v>2232</v>
      </c>
      <c r="C1228">
        <v>1836</v>
      </c>
      <c r="D1228" t="s">
        <v>2466</v>
      </c>
      <c r="E1228" t="s">
        <v>26</v>
      </c>
      <c r="F1228" t="s">
        <v>9</v>
      </c>
      <c r="G1228">
        <v>80226</v>
      </c>
      <c r="H1228">
        <v>1157.08</v>
      </c>
      <c r="I1228">
        <v>106</v>
      </c>
      <c r="J1228" t="s">
        <v>10</v>
      </c>
      <c r="K1228">
        <v>7</v>
      </c>
      <c r="L1228">
        <v>6</v>
      </c>
    </row>
    <row r="1229" spans="1:12">
      <c r="A1229" t="s">
        <v>2467</v>
      </c>
      <c r="B1229" t="s">
        <v>2232</v>
      </c>
      <c r="C1229">
        <v>1847</v>
      </c>
      <c r="D1229" t="s">
        <v>2468</v>
      </c>
      <c r="E1229" t="s">
        <v>35</v>
      </c>
      <c r="F1229" t="s">
        <v>9</v>
      </c>
      <c r="G1229">
        <v>80013</v>
      </c>
      <c r="H1229">
        <v>935.7</v>
      </c>
      <c r="I1229">
        <v>102</v>
      </c>
      <c r="J1229" t="s">
        <v>10</v>
      </c>
      <c r="K1229">
        <v>6</v>
      </c>
      <c r="L1229">
        <v>6</v>
      </c>
    </row>
    <row r="1230" spans="1:12">
      <c r="A1230" t="s">
        <v>2469</v>
      </c>
      <c r="B1230" t="s">
        <v>2232</v>
      </c>
      <c r="C1230">
        <v>1850</v>
      </c>
      <c r="D1230" t="s">
        <v>2470</v>
      </c>
      <c r="E1230" t="s">
        <v>8</v>
      </c>
      <c r="F1230" t="s">
        <v>9</v>
      </c>
      <c r="G1230">
        <v>80212</v>
      </c>
      <c r="H1230">
        <v>1011.59</v>
      </c>
      <c r="I1230">
        <v>106</v>
      </c>
      <c r="J1230" t="s">
        <v>10</v>
      </c>
      <c r="K1230">
        <v>8</v>
      </c>
      <c r="L1230">
        <v>2</v>
      </c>
    </row>
    <row r="1231" spans="1:12">
      <c r="A1231" t="s">
        <v>2471</v>
      </c>
      <c r="B1231" t="s">
        <v>2232</v>
      </c>
      <c r="C1231">
        <v>1908</v>
      </c>
      <c r="D1231" t="s">
        <v>2472</v>
      </c>
      <c r="E1231" t="s">
        <v>8</v>
      </c>
      <c r="F1231" t="s">
        <v>9</v>
      </c>
      <c r="G1231">
        <v>80212</v>
      </c>
      <c r="H1231">
        <v>304.81</v>
      </c>
      <c r="I1231">
        <v>107</v>
      </c>
      <c r="J1231" t="s">
        <v>10</v>
      </c>
      <c r="K1231">
        <v>3</v>
      </c>
      <c r="L1231">
        <v>6</v>
      </c>
    </row>
    <row r="1232" spans="1:12">
      <c r="A1232" t="s">
        <v>2473</v>
      </c>
      <c r="B1232" t="s">
        <v>2232</v>
      </c>
      <c r="C1232">
        <v>1959</v>
      </c>
      <c r="D1232" t="s">
        <v>2474</v>
      </c>
      <c r="E1232" t="s">
        <v>26</v>
      </c>
      <c r="F1232" t="s">
        <v>9</v>
      </c>
      <c r="G1232">
        <v>80226</v>
      </c>
      <c r="H1232">
        <v>2005.4</v>
      </c>
      <c r="I1232">
        <v>107</v>
      </c>
      <c r="J1232" t="s">
        <v>10</v>
      </c>
      <c r="K1232">
        <v>17</v>
      </c>
      <c r="L1232">
        <v>3</v>
      </c>
    </row>
    <row r="1233" spans="1:12">
      <c r="A1233" t="s">
        <v>2475</v>
      </c>
      <c r="B1233" t="s">
        <v>2232</v>
      </c>
      <c r="C1233">
        <v>1999</v>
      </c>
      <c r="D1233" t="s">
        <v>2476</v>
      </c>
      <c r="E1233" t="s">
        <v>844</v>
      </c>
      <c r="F1233" t="s">
        <v>9</v>
      </c>
      <c r="G1233">
        <v>80022</v>
      </c>
      <c r="H1233">
        <v>2580.5300000000002</v>
      </c>
      <c r="I1233">
        <v>100</v>
      </c>
      <c r="J1233" t="s">
        <v>10</v>
      </c>
      <c r="K1233">
        <v>19</v>
      </c>
      <c r="L1233">
        <v>1</v>
      </c>
    </row>
    <row r="1234" spans="1:12">
      <c r="A1234" t="s">
        <v>2477</v>
      </c>
      <c r="B1234" t="s">
        <v>2232</v>
      </c>
      <c r="C1234">
        <v>2025</v>
      </c>
      <c r="D1234" t="s">
        <v>2478</v>
      </c>
      <c r="E1234" t="s">
        <v>8</v>
      </c>
      <c r="F1234" t="s">
        <v>9</v>
      </c>
      <c r="G1234">
        <v>80209</v>
      </c>
      <c r="H1234">
        <v>565.45000000000005</v>
      </c>
      <c r="I1234">
        <v>105</v>
      </c>
      <c r="J1234" t="s">
        <v>10</v>
      </c>
      <c r="K1234">
        <v>7</v>
      </c>
      <c r="L1234">
        <v>4</v>
      </c>
    </row>
    <row r="1235" spans="1:12">
      <c r="A1235" t="s">
        <v>2479</v>
      </c>
      <c r="B1235" t="s">
        <v>2232</v>
      </c>
      <c r="C1235">
        <v>2046</v>
      </c>
      <c r="D1235" t="s">
        <v>2480</v>
      </c>
      <c r="E1235" t="s">
        <v>8</v>
      </c>
      <c r="F1235" t="s">
        <v>9</v>
      </c>
      <c r="G1235">
        <v>80224</v>
      </c>
      <c r="H1235">
        <v>1063.33</v>
      </c>
      <c r="I1235">
        <v>105</v>
      </c>
      <c r="J1235" t="s">
        <v>10</v>
      </c>
      <c r="K1235">
        <v>7</v>
      </c>
      <c r="L1235">
        <v>5</v>
      </c>
    </row>
    <row r="1236" spans="1:12">
      <c r="A1236" t="s">
        <v>2481</v>
      </c>
      <c r="B1236" t="s">
        <v>2232</v>
      </c>
      <c r="C1236">
        <v>2053</v>
      </c>
      <c r="D1236" t="s">
        <v>2482</v>
      </c>
      <c r="E1236" t="s">
        <v>77</v>
      </c>
      <c r="F1236" t="s">
        <v>9</v>
      </c>
      <c r="G1236">
        <v>80020</v>
      </c>
      <c r="H1236">
        <v>956.93</v>
      </c>
      <c r="I1236">
        <v>103</v>
      </c>
      <c r="J1236" t="s">
        <v>10</v>
      </c>
      <c r="K1236">
        <v>6</v>
      </c>
      <c r="L1236">
        <v>5</v>
      </c>
    </row>
    <row r="1237" spans="1:12">
      <c r="A1237" t="s">
        <v>2483</v>
      </c>
      <c r="B1237" t="s">
        <v>2232</v>
      </c>
      <c r="C1237">
        <v>2062</v>
      </c>
      <c r="D1237" t="s">
        <v>2484</v>
      </c>
      <c r="E1237" t="s">
        <v>8</v>
      </c>
      <c r="F1237" t="s">
        <v>9</v>
      </c>
      <c r="G1237">
        <v>80220</v>
      </c>
      <c r="H1237">
        <v>1472.38</v>
      </c>
      <c r="I1237">
        <v>100</v>
      </c>
      <c r="J1237" t="s">
        <v>10</v>
      </c>
      <c r="K1237">
        <v>8</v>
      </c>
      <c r="L1237">
        <v>3</v>
      </c>
    </row>
    <row r="1238" spans="1:12">
      <c r="A1238" t="s">
        <v>2485</v>
      </c>
      <c r="B1238" t="s">
        <v>2232</v>
      </c>
      <c r="C1238">
        <v>2094</v>
      </c>
      <c r="D1238" t="s">
        <v>1273</v>
      </c>
      <c r="E1238" t="s">
        <v>35</v>
      </c>
      <c r="F1238" t="s">
        <v>9</v>
      </c>
      <c r="G1238">
        <v>80014</v>
      </c>
      <c r="H1238">
        <v>1058.9100000000001</v>
      </c>
      <c r="I1238">
        <v>105</v>
      </c>
      <c r="J1238" t="s">
        <v>10</v>
      </c>
      <c r="K1238">
        <v>5</v>
      </c>
      <c r="L1238">
        <v>6</v>
      </c>
    </row>
    <row r="1239" spans="1:12">
      <c r="A1239" t="s">
        <v>2486</v>
      </c>
      <c r="B1239" t="s">
        <v>2232</v>
      </c>
      <c r="C1239">
        <v>2107</v>
      </c>
      <c r="D1239" t="s">
        <v>2487</v>
      </c>
      <c r="E1239" t="s">
        <v>35</v>
      </c>
      <c r="F1239" t="s">
        <v>9</v>
      </c>
      <c r="G1239">
        <v>80014</v>
      </c>
      <c r="H1239">
        <v>2682.59</v>
      </c>
      <c r="I1239">
        <v>105</v>
      </c>
      <c r="J1239" t="s">
        <v>10</v>
      </c>
      <c r="K1239">
        <v>22</v>
      </c>
      <c r="L1239">
        <v>2</v>
      </c>
    </row>
    <row r="1240" spans="1:12">
      <c r="A1240" t="s">
        <v>2488</v>
      </c>
      <c r="B1240" t="s">
        <v>2232</v>
      </c>
      <c r="C1240">
        <v>2122</v>
      </c>
      <c r="D1240" t="s">
        <v>2489</v>
      </c>
      <c r="E1240" t="s">
        <v>8</v>
      </c>
      <c r="F1240" t="s">
        <v>9</v>
      </c>
      <c r="G1240">
        <v>80211</v>
      </c>
      <c r="H1240">
        <v>939.63</v>
      </c>
      <c r="I1240">
        <v>106</v>
      </c>
      <c r="J1240" t="s">
        <v>10</v>
      </c>
      <c r="K1240">
        <v>7</v>
      </c>
      <c r="L1240">
        <v>6</v>
      </c>
    </row>
    <row r="1241" spans="1:12">
      <c r="A1241" t="s">
        <v>2490</v>
      </c>
      <c r="B1241" t="s">
        <v>2232</v>
      </c>
      <c r="C1241">
        <v>2131</v>
      </c>
      <c r="D1241" t="s">
        <v>2491</v>
      </c>
      <c r="E1241" t="s">
        <v>8</v>
      </c>
      <c r="F1241" t="s">
        <v>9</v>
      </c>
      <c r="G1241">
        <v>80212</v>
      </c>
      <c r="H1241">
        <v>1042.8499999999999</v>
      </c>
      <c r="I1241">
        <v>107</v>
      </c>
      <c r="J1241" t="s">
        <v>10</v>
      </c>
      <c r="K1241">
        <v>6</v>
      </c>
      <c r="L1241">
        <v>1</v>
      </c>
    </row>
    <row r="1242" spans="1:12">
      <c r="A1242" t="s">
        <v>2492</v>
      </c>
      <c r="B1242" t="s">
        <v>2232</v>
      </c>
      <c r="C1242">
        <v>2188</v>
      </c>
      <c r="D1242" t="s">
        <v>2493</v>
      </c>
      <c r="E1242" t="s">
        <v>97</v>
      </c>
      <c r="F1242" t="s">
        <v>9</v>
      </c>
      <c r="G1242">
        <v>80124</v>
      </c>
      <c r="H1242">
        <v>862.89</v>
      </c>
      <c r="I1242">
        <v>102</v>
      </c>
      <c r="J1242" t="s">
        <v>10</v>
      </c>
      <c r="K1242">
        <v>4</v>
      </c>
      <c r="L1242">
        <v>8</v>
      </c>
    </row>
    <row r="1243" spans="1:12">
      <c r="A1243" t="s">
        <v>2494</v>
      </c>
      <c r="B1243" t="s">
        <v>2232</v>
      </c>
      <c r="C1243">
        <v>2189</v>
      </c>
      <c r="D1243" t="s">
        <v>2495</v>
      </c>
      <c r="E1243" t="s">
        <v>8</v>
      </c>
      <c r="F1243" t="s">
        <v>9</v>
      </c>
      <c r="G1243">
        <v>80247</v>
      </c>
      <c r="H1243">
        <v>1429.07</v>
      </c>
      <c r="I1243">
        <v>104</v>
      </c>
      <c r="J1243" t="s">
        <v>10</v>
      </c>
      <c r="K1243">
        <v>5</v>
      </c>
      <c r="L1243">
        <v>7</v>
      </c>
    </row>
    <row r="1244" spans="1:12">
      <c r="A1244" t="s">
        <v>2496</v>
      </c>
      <c r="B1244" t="s">
        <v>2232</v>
      </c>
      <c r="C1244">
        <v>2190</v>
      </c>
      <c r="D1244" t="s">
        <v>2497</v>
      </c>
      <c r="E1244" t="s">
        <v>35</v>
      </c>
      <c r="F1244" t="s">
        <v>9</v>
      </c>
      <c r="G1244">
        <v>80013</v>
      </c>
      <c r="H1244">
        <v>1230.3900000000001</v>
      </c>
      <c r="I1244">
        <v>104</v>
      </c>
      <c r="J1244" t="s">
        <v>10</v>
      </c>
      <c r="K1244">
        <v>11</v>
      </c>
      <c r="L1244">
        <v>8</v>
      </c>
    </row>
    <row r="1245" spans="1:12">
      <c r="A1245" t="s">
        <v>2498</v>
      </c>
      <c r="B1245" t="s">
        <v>2232</v>
      </c>
      <c r="C1245">
        <v>2266</v>
      </c>
      <c r="D1245" t="s">
        <v>2499</v>
      </c>
      <c r="E1245" t="s">
        <v>8</v>
      </c>
      <c r="F1245" t="s">
        <v>9</v>
      </c>
      <c r="G1245">
        <v>80222</v>
      </c>
      <c r="H1245">
        <v>1105.4100000000001</v>
      </c>
      <c r="I1245">
        <v>100</v>
      </c>
      <c r="J1245" t="s">
        <v>10</v>
      </c>
      <c r="K1245">
        <v>7</v>
      </c>
      <c r="L1245">
        <v>4</v>
      </c>
    </row>
    <row r="1246" spans="1:12">
      <c r="A1246" t="s">
        <v>2500</v>
      </c>
      <c r="B1246" t="s">
        <v>2232</v>
      </c>
      <c r="C1246">
        <v>2285</v>
      </c>
      <c r="D1246" t="s">
        <v>2501</v>
      </c>
      <c r="E1246" t="s">
        <v>29</v>
      </c>
      <c r="F1246" t="s">
        <v>9</v>
      </c>
      <c r="G1246">
        <v>80003</v>
      </c>
      <c r="H1246">
        <v>166.61</v>
      </c>
      <c r="I1246">
        <v>108</v>
      </c>
      <c r="J1246" t="s">
        <v>10</v>
      </c>
      <c r="K1246">
        <v>2</v>
      </c>
      <c r="L1246">
        <v>7</v>
      </c>
    </row>
    <row r="1247" spans="1:12">
      <c r="A1247" t="s">
        <v>2502</v>
      </c>
      <c r="B1247" t="s">
        <v>2232</v>
      </c>
      <c r="C1247">
        <v>2303</v>
      </c>
      <c r="D1247" t="s">
        <v>2503</v>
      </c>
      <c r="E1247" t="s">
        <v>8</v>
      </c>
      <c r="F1247" t="s">
        <v>9</v>
      </c>
      <c r="G1247">
        <v>80260</v>
      </c>
      <c r="H1247">
        <v>950.35</v>
      </c>
      <c r="I1247">
        <v>103</v>
      </c>
      <c r="J1247" t="s">
        <v>10</v>
      </c>
      <c r="K1247">
        <v>6</v>
      </c>
      <c r="L1247">
        <v>1</v>
      </c>
    </row>
    <row r="1248" spans="1:12">
      <c r="A1248" t="s">
        <v>2504</v>
      </c>
      <c r="B1248" t="s">
        <v>2232</v>
      </c>
      <c r="C1248">
        <v>2309</v>
      </c>
      <c r="D1248" t="s">
        <v>2505</v>
      </c>
      <c r="E1248" t="s">
        <v>8</v>
      </c>
      <c r="F1248" t="s">
        <v>9</v>
      </c>
      <c r="G1248">
        <v>80231</v>
      </c>
      <c r="H1248">
        <v>1375.45</v>
      </c>
      <c r="I1248">
        <v>100</v>
      </c>
      <c r="J1248" t="s">
        <v>10</v>
      </c>
      <c r="K1248">
        <v>5</v>
      </c>
      <c r="L1248">
        <v>5</v>
      </c>
    </row>
    <row r="1249" spans="1:12">
      <c r="A1249" t="s">
        <v>2506</v>
      </c>
      <c r="B1249" t="s">
        <v>2232</v>
      </c>
      <c r="C1249">
        <v>2345</v>
      </c>
      <c r="D1249" t="s">
        <v>2507</v>
      </c>
      <c r="E1249" t="s">
        <v>8</v>
      </c>
      <c r="F1249" t="s">
        <v>9</v>
      </c>
      <c r="G1249">
        <v>80231</v>
      </c>
      <c r="H1249">
        <v>173.77</v>
      </c>
      <c r="I1249">
        <v>100</v>
      </c>
      <c r="J1249" t="s">
        <v>10</v>
      </c>
      <c r="K1249">
        <v>2</v>
      </c>
      <c r="L1249">
        <v>5</v>
      </c>
    </row>
    <row r="1250" spans="1:12">
      <c r="A1250" t="s">
        <v>2508</v>
      </c>
      <c r="B1250" t="s">
        <v>2232</v>
      </c>
      <c r="C1250">
        <v>2382</v>
      </c>
      <c r="D1250" t="s">
        <v>2509</v>
      </c>
      <c r="E1250" t="s">
        <v>35</v>
      </c>
      <c r="F1250" t="s">
        <v>9</v>
      </c>
      <c r="G1250">
        <v>80011</v>
      </c>
      <c r="H1250">
        <v>1264.94</v>
      </c>
      <c r="I1250">
        <v>100</v>
      </c>
      <c r="J1250" t="s">
        <v>10</v>
      </c>
      <c r="K1250">
        <v>10</v>
      </c>
      <c r="L1250">
        <v>7</v>
      </c>
    </row>
    <row r="1251" spans="1:12">
      <c r="A1251" t="s">
        <v>2510</v>
      </c>
      <c r="B1251" t="s">
        <v>2232</v>
      </c>
      <c r="C1251">
        <v>2403</v>
      </c>
      <c r="D1251" t="s">
        <v>2511</v>
      </c>
      <c r="E1251" t="s">
        <v>26</v>
      </c>
      <c r="F1251" t="s">
        <v>9</v>
      </c>
      <c r="G1251">
        <v>80227</v>
      </c>
      <c r="H1251">
        <v>1898.56</v>
      </c>
      <c r="I1251">
        <v>101</v>
      </c>
      <c r="J1251" t="s">
        <v>10</v>
      </c>
      <c r="K1251">
        <v>12</v>
      </c>
      <c r="L1251">
        <v>5</v>
      </c>
    </row>
    <row r="1252" spans="1:12">
      <c r="A1252" t="s">
        <v>2512</v>
      </c>
      <c r="B1252" t="s">
        <v>2232</v>
      </c>
      <c r="C1252">
        <v>2405</v>
      </c>
      <c r="D1252" t="s">
        <v>2513</v>
      </c>
      <c r="E1252" t="s">
        <v>32</v>
      </c>
      <c r="F1252" t="s">
        <v>9</v>
      </c>
      <c r="G1252">
        <v>80021</v>
      </c>
      <c r="H1252">
        <v>350.41</v>
      </c>
      <c r="I1252">
        <v>109</v>
      </c>
      <c r="J1252" t="s">
        <v>10</v>
      </c>
      <c r="K1252">
        <v>1</v>
      </c>
      <c r="L1252">
        <v>2</v>
      </c>
    </row>
    <row r="1253" spans="1:12">
      <c r="A1253" t="s">
        <v>2514</v>
      </c>
      <c r="B1253" t="s">
        <v>2232</v>
      </c>
      <c r="C1253">
        <v>2427</v>
      </c>
      <c r="D1253" t="s">
        <v>1991</v>
      </c>
      <c r="E1253" t="s">
        <v>8</v>
      </c>
      <c r="F1253" t="s">
        <v>9</v>
      </c>
      <c r="G1253">
        <v>80237</v>
      </c>
      <c r="H1253">
        <v>967.07</v>
      </c>
      <c r="I1253">
        <v>105</v>
      </c>
      <c r="J1253" t="s">
        <v>10</v>
      </c>
      <c r="K1253">
        <v>6</v>
      </c>
      <c r="L1253">
        <v>6</v>
      </c>
    </row>
    <row r="1254" spans="1:12">
      <c r="A1254" t="s">
        <v>2515</v>
      </c>
      <c r="B1254" t="s">
        <v>2232</v>
      </c>
      <c r="C1254">
        <v>2431</v>
      </c>
      <c r="D1254" t="s">
        <v>2516</v>
      </c>
      <c r="E1254" t="s">
        <v>26</v>
      </c>
      <c r="F1254" t="s">
        <v>9</v>
      </c>
      <c r="G1254">
        <v>80232</v>
      </c>
      <c r="H1254">
        <v>1055.1099999999999</v>
      </c>
      <c r="I1254">
        <v>106</v>
      </c>
      <c r="J1254" t="s">
        <v>10</v>
      </c>
      <c r="K1254">
        <v>7</v>
      </c>
      <c r="L1254">
        <v>4</v>
      </c>
    </row>
    <row r="1255" spans="1:12">
      <c r="A1255" t="s">
        <v>2517</v>
      </c>
      <c r="B1255" t="s">
        <v>2232</v>
      </c>
      <c r="C1255">
        <v>2447</v>
      </c>
      <c r="D1255" t="s">
        <v>2518</v>
      </c>
      <c r="E1255" t="s">
        <v>29</v>
      </c>
      <c r="F1255" t="s">
        <v>9</v>
      </c>
      <c r="G1255">
        <v>80005</v>
      </c>
      <c r="H1255">
        <v>427.53</v>
      </c>
      <c r="I1255">
        <v>103</v>
      </c>
      <c r="J1255" t="s">
        <v>10</v>
      </c>
      <c r="K1255">
        <v>4</v>
      </c>
      <c r="L1255">
        <v>7</v>
      </c>
    </row>
    <row r="1256" spans="1:12">
      <c r="A1256" t="s">
        <v>2519</v>
      </c>
      <c r="B1256" t="s">
        <v>2232</v>
      </c>
      <c r="C1256">
        <v>2453</v>
      </c>
      <c r="D1256" t="s">
        <v>2520</v>
      </c>
      <c r="E1256" t="s">
        <v>29</v>
      </c>
      <c r="F1256" t="s">
        <v>9</v>
      </c>
      <c r="G1256">
        <v>80004</v>
      </c>
      <c r="H1256">
        <v>1510.89</v>
      </c>
      <c r="I1256">
        <v>107</v>
      </c>
      <c r="J1256" t="s">
        <v>10</v>
      </c>
      <c r="K1256">
        <v>5</v>
      </c>
      <c r="L1256">
        <v>6</v>
      </c>
    </row>
    <row r="1257" spans="1:12">
      <c r="A1257" t="s">
        <v>2521</v>
      </c>
      <c r="B1257" t="s">
        <v>2232</v>
      </c>
      <c r="C1257">
        <v>2460</v>
      </c>
      <c r="D1257" t="s">
        <v>2522</v>
      </c>
      <c r="E1257" t="s">
        <v>8</v>
      </c>
      <c r="F1257" t="s">
        <v>9</v>
      </c>
      <c r="G1257">
        <v>80211</v>
      </c>
      <c r="H1257">
        <v>942.95</v>
      </c>
      <c r="I1257">
        <v>107</v>
      </c>
      <c r="J1257" t="s">
        <v>10</v>
      </c>
      <c r="K1257">
        <v>6</v>
      </c>
      <c r="L1257">
        <v>8</v>
      </c>
    </row>
    <row r="1258" spans="1:12">
      <c r="A1258" t="s">
        <v>2523</v>
      </c>
      <c r="B1258" t="s">
        <v>2232</v>
      </c>
      <c r="C1258">
        <v>2480</v>
      </c>
      <c r="D1258" t="s">
        <v>2524</v>
      </c>
      <c r="E1258" t="s">
        <v>35</v>
      </c>
      <c r="F1258" t="s">
        <v>9</v>
      </c>
      <c r="G1258">
        <v>80013</v>
      </c>
      <c r="H1258">
        <v>939.14</v>
      </c>
      <c r="I1258">
        <v>104</v>
      </c>
      <c r="J1258" t="s">
        <v>10</v>
      </c>
      <c r="K1258">
        <v>5</v>
      </c>
      <c r="L1258">
        <v>2</v>
      </c>
    </row>
    <row r="1259" spans="1:12">
      <c r="A1259" t="s">
        <v>2525</v>
      </c>
      <c r="B1259" t="s">
        <v>2232</v>
      </c>
      <c r="C1259">
        <v>2491</v>
      </c>
      <c r="D1259" t="s">
        <v>2526</v>
      </c>
      <c r="E1259" t="s">
        <v>8</v>
      </c>
      <c r="F1259" t="s">
        <v>9</v>
      </c>
      <c r="G1259">
        <v>80247</v>
      </c>
      <c r="H1259">
        <v>2762.08</v>
      </c>
      <c r="I1259">
        <v>100</v>
      </c>
      <c r="J1259" t="s">
        <v>10</v>
      </c>
      <c r="K1259">
        <v>22</v>
      </c>
      <c r="L1259">
        <v>5</v>
      </c>
    </row>
    <row r="1260" spans="1:12">
      <c r="A1260" t="s">
        <v>2527</v>
      </c>
      <c r="B1260" t="s">
        <v>2232</v>
      </c>
      <c r="C1260">
        <v>2505</v>
      </c>
      <c r="D1260" t="s">
        <v>2528</v>
      </c>
      <c r="E1260" t="s">
        <v>26</v>
      </c>
      <c r="F1260" t="s">
        <v>9</v>
      </c>
      <c r="G1260">
        <v>80227</v>
      </c>
      <c r="H1260">
        <v>155.88</v>
      </c>
      <c r="I1260">
        <v>101</v>
      </c>
      <c r="J1260" t="s">
        <v>10</v>
      </c>
      <c r="K1260">
        <v>2</v>
      </c>
      <c r="L1260">
        <v>7</v>
      </c>
    </row>
    <row r="1261" spans="1:12">
      <c r="A1261" t="s">
        <v>2529</v>
      </c>
      <c r="B1261" t="s">
        <v>2232</v>
      </c>
      <c r="C1261">
        <v>2526</v>
      </c>
      <c r="D1261" t="s">
        <v>2530</v>
      </c>
      <c r="E1261" t="s">
        <v>35</v>
      </c>
      <c r="F1261" t="s">
        <v>9</v>
      </c>
      <c r="G1261">
        <v>80017</v>
      </c>
      <c r="H1261">
        <v>230.38</v>
      </c>
      <c r="I1261">
        <v>104</v>
      </c>
      <c r="J1261" t="s">
        <v>10</v>
      </c>
      <c r="K1261">
        <v>2</v>
      </c>
      <c r="L1261">
        <v>5</v>
      </c>
    </row>
    <row r="1262" spans="1:12">
      <c r="A1262" t="s">
        <v>2531</v>
      </c>
      <c r="B1262" t="s">
        <v>2232</v>
      </c>
      <c r="C1262">
        <v>2554</v>
      </c>
      <c r="D1262" t="s">
        <v>2532</v>
      </c>
      <c r="E1262" t="s">
        <v>8</v>
      </c>
      <c r="F1262" t="s">
        <v>9</v>
      </c>
      <c r="G1262">
        <v>80219</v>
      </c>
      <c r="H1262">
        <v>765.32</v>
      </c>
      <c r="I1262">
        <v>101</v>
      </c>
      <c r="J1262" t="s">
        <v>10</v>
      </c>
      <c r="K1262">
        <v>5</v>
      </c>
      <c r="L1262">
        <v>7</v>
      </c>
    </row>
    <row r="1263" spans="1:12">
      <c r="A1263" t="s">
        <v>2533</v>
      </c>
      <c r="B1263" t="s">
        <v>2232</v>
      </c>
      <c r="C1263">
        <v>2564</v>
      </c>
      <c r="D1263" t="s">
        <v>980</v>
      </c>
      <c r="E1263" t="s">
        <v>8</v>
      </c>
      <c r="F1263" t="s">
        <v>9</v>
      </c>
      <c r="G1263">
        <v>80247</v>
      </c>
      <c r="H1263">
        <v>1004.8</v>
      </c>
      <c r="I1263">
        <v>105</v>
      </c>
      <c r="J1263" t="s">
        <v>10</v>
      </c>
      <c r="K1263">
        <v>4</v>
      </c>
      <c r="L1263">
        <v>8</v>
      </c>
    </row>
    <row r="1264" spans="1:12">
      <c r="A1264" t="s">
        <v>2534</v>
      </c>
      <c r="B1264" t="s">
        <v>2232</v>
      </c>
      <c r="C1264">
        <v>2565</v>
      </c>
      <c r="D1264" t="s">
        <v>2535</v>
      </c>
      <c r="E1264" t="s">
        <v>8</v>
      </c>
      <c r="F1264" t="s">
        <v>9</v>
      </c>
      <c r="G1264">
        <v>80220</v>
      </c>
      <c r="H1264">
        <v>1511.07</v>
      </c>
      <c r="I1264">
        <v>101</v>
      </c>
      <c r="J1264" t="s">
        <v>10</v>
      </c>
      <c r="K1264">
        <v>7</v>
      </c>
      <c r="L1264">
        <v>3</v>
      </c>
    </row>
    <row r="1265" spans="1:12">
      <c r="A1265" t="s">
        <v>2536</v>
      </c>
      <c r="B1265" t="s">
        <v>2232</v>
      </c>
      <c r="C1265">
        <v>2570</v>
      </c>
      <c r="D1265" t="s">
        <v>2537</v>
      </c>
      <c r="E1265" t="s">
        <v>17</v>
      </c>
      <c r="F1265" t="s">
        <v>9</v>
      </c>
      <c r="G1265">
        <v>80121</v>
      </c>
      <c r="H1265">
        <v>953.16</v>
      </c>
      <c r="I1265">
        <v>100</v>
      </c>
      <c r="J1265" t="s">
        <v>10</v>
      </c>
      <c r="K1265">
        <v>5</v>
      </c>
      <c r="L1265">
        <v>6</v>
      </c>
    </row>
    <row r="1266" spans="1:12">
      <c r="A1266" t="s">
        <v>2538</v>
      </c>
      <c r="B1266" t="s">
        <v>2232</v>
      </c>
      <c r="C1266">
        <v>2571</v>
      </c>
      <c r="D1266" t="s">
        <v>2539</v>
      </c>
      <c r="E1266" t="s">
        <v>8</v>
      </c>
      <c r="F1266" t="s">
        <v>9</v>
      </c>
      <c r="G1266">
        <v>80224</v>
      </c>
      <c r="H1266">
        <v>1827.04</v>
      </c>
      <c r="I1266">
        <v>100</v>
      </c>
      <c r="J1266" t="s">
        <v>10</v>
      </c>
      <c r="K1266">
        <v>13</v>
      </c>
      <c r="L1266">
        <v>6</v>
      </c>
    </row>
    <row r="1267" spans="1:12">
      <c r="A1267" t="s">
        <v>2540</v>
      </c>
      <c r="B1267" t="s">
        <v>2232</v>
      </c>
      <c r="C1267">
        <v>2572</v>
      </c>
      <c r="D1267" t="s">
        <v>2541</v>
      </c>
      <c r="E1267" t="s">
        <v>32</v>
      </c>
      <c r="F1267" t="s">
        <v>9</v>
      </c>
      <c r="G1267">
        <v>80021</v>
      </c>
      <c r="H1267">
        <v>1025.9000000000001</v>
      </c>
      <c r="I1267">
        <v>109</v>
      </c>
      <c r="J1267" t="s">
        <v>10</v>
      </c>
      <c r="K1267">
        <v>4</v>
      </c>
      <c r="L1267">
        <v>4</v>
      </c>
    </row>
    <row r="1268" spans="1:12">
      <c r="A1268" t="s">
        <v>2542</v>
      </c>
      <c r="B1268" t="s">
        <v>2232</v>
      </c>
      <c r="C1268">
        <v>2600</v>
      </c>
      <c r="D1268" t="s">
        <v>2543</v>
      </c>
      <c r="E1268" t="s">
        <v>26</v>
      </c>
      <c r="F1268" t="s">
        <v>9</v>
      </c>
      <c r="G1268">
        <v>80215</v>
      </c>
      <c r="H1268">
        <v>403.95</v>
      </c>
      <c r="I1268">
        <v>106</v>
      </c>
      <c r="J1268" t="s">
        <v>10</v>
      </c>
      <c r="K1268">
        <v>1</v>
      </c>
      <c r="L1268">
        <v>7</v>
      </c>
    </row>
    <row r="1269" spans="1:12">
      <c r="A1269" t="s">
        <v>2544</v>
      </c>
      <c r="B1269" t="s">
        <v>2232</v>
      </c>
      <c r="C1269">
        <v>2657</v>
      </c>
      <c r="D1269" t="s">
        <v>2545</v>
      </c>
      <c r="E1269" t="s">
        <v>35</v>
      </c>
      <c r="F1269" t="s">
        <v>9</v>
      </c>
      <c r="G1269">
        <v>80012</v>
      </c>
      <c r="H1269">
        <v>942.3</v>
      </c>
      <c r="I1269">
        <v>105</v>
      </c>
      <c r="J1269" t="s">
        <v>10</v>
      </c>
      <c r="K1269">
        <v>7</v>
      </c>
      <c r="L1269">
        <v>2</v>
      </c>
    </row>
    <row r="1270" spans="1:12">
      <c r="A1270" t="s">
        <v>2546</v>
      </c>
      <c r="B1270" t="s">
        <v>2232</v>
      </c>
      <c r="C1270">
        <v>2670</v>
      </c>
      <c r="D1270" t="s">
        <v>2547</v>
      </c>
      <c r="E1270" t="s">
        <v>8</v>
      </c>
      <c r="F1270" t="s">
        <v>9</v>
      </c>
      <c r="G1270">
        <v>80221</v>
      </c>
      <c r="H1270">
        <v>2078.8000000000002</v>
      </c>
      <c r="I1270">
        <v>103</v>
      </c>
      <c r="J1270" t="s">
        <v>10</v>
      </c>
      <c r="K1270">
        <v>10</v>
      </c>
      <c r="L1270">
        <v>8</v>
      </c>
    </row>
    <row r="1271" spans="1:12">
      <c r="A1271" t="s">
        <v>2548</v>
      </c>
      <c r="B1271" t="s">
        <v>2232</v>
      </c>
      <c r="C1271">
        <v>2741</v>
      </c>
      <c r="D1271" t="s">
        <v>2549</v>
      </c>
      <c r="E1271" t="s">
        <v>35</v>
      </c>
      <c r="F1271" t="s">
        <v>9</v>
      </c>
      <c r="G1271">
        <v>80013</v>
      </c>
      <c r="H1271">
        <v>1005.54</v>
      </c>
      <c r="I1271">
        <v>104</v>
      </c>
      <c r="J1271" t="s">
        <v>10</v>
      </c>
      <c r="K1271">
        <v>7</v>
      </c>
      <c r="L1271">
        <v>8</v>
      </c>
    </row>
    <row r="1272" spans="1:12">
      <c r="A1272" t="s">
        <v>2550</v>
      </c>
      <c r="B1272" t="s">
        <v>2232</v>
      </c>
      <c r="C1272">
        <v>2743</v>
      </c>
      <c r="D1272" t="s">
        <v>2551</v>
      </c>
      <c r="E1272" t="s">
        <v>29</v>
      </c>
      <c r="F1272" t="s">
        <v>9</v>
      </c>
      <c r="G1272">
        <v>80002</v>
      </c>
      <c r="H1272">
        <v>994.68</v>
      </c>
      <c r="I1272">
        <v>107</v>
      </c>
      <c r="J1272" t="s">
        <v>10</v>
      </c>
      <c r="K1272">
        <v>6</v>
      </c>
      <c r="L1272">
        <v>8</v>
      </c>
    </row>
    <row r="1273" spans="1:12">
      <c r="A1273" t="s">
        <v>2552</v>
      </c>
      <c r="B1273" t="s">
        <v>2232</v>
      </c>
      <c r="C1273">
        <v>2747</v>
      </c>
      <c r="D1273" t="s">
        <v>2553</v>
      </c>
      <c r="E1273" t="s">
        <v>29</v>
      </c>
      <c r="F1273" t="s">
        <v>9</v>
      </c>
      <c r="G1273">
        <v>80003</v>
      </c>
      <c r="H1273">
        <v>1271.3399999999999</v>
      </c>
      <c r="I1273">
        <v>103</v>
      </c>
      <c r="J1273" t="s">
        <v>10</v>
      </c>
      <c r="K1273">
        <v>9</v>
      </c>
      <c r="L1273">
        <v>6</v>
      </c>
    </row>
    <row r="1274" spans="1:12">
      <c r="A1274" t="s">
        <v>2554</v>
      </c>
      <c r="B1274" t="s">
        <v>2232</v>
      </c>
      <c r="C1274">
        <v>2752</v>
      </c>
      <c r="D1274" t="s">
        <v>2555</v>
      </c>
      <c r="E1274" t="s">
        <v>8</v>
      </c>
      <c r="F1274" t="s">
        <v>9</v>
      </c>
      <c r="G1274">
        <v>80210</v>
      </c>
      <c r="H1274">
        <v>952.66</v>
      </c>
      <c r="I1274">
        <v>106</v>
      </c>
      <c r="J1274" t="s">
        <v>10</v>
      </c>
      <c r="K1274">
        <v>6</v>
      </c>
      <c r="L1274">
        <v>4</v>
      </c>
    </row>
    <row r="1275" spans="1:12">
      <c r="A1275" t="s">
        <v>2556</v>
      </c>
      <c r="B1275" t="s">
        <v>2232</v>
      </c>
      <c r="C1275">
        <v>2756</v>
      </c>
      <c r="D1275" t="s">
        <v>2557</v>
      </c>
      <c r="E1275" t="s">
        <v>35</v>
      </c>
      <c r="F1275" t="s">
        <v>9</v>
      </c>
      <c r="G1275">
        <v>80011</v>
      </c>
      <c r="H1275">
        <v>1268.74</v>
      </c>
      <c r="I1275">
        <v>105</v>
      </c>
      <c r="J1275" t="s">
        <v>10</v>
      </c>
      <c r="K1275">
        <v>9</v>
      </c>
      <c r="L1275">
        <v>3</v>
      </c>
    </row>
    <row r="1276" spans="1:12">
      <c r="A1276" t="s">
        <v>2558</v>
      </c>
      <c r="B1276" t="s">
        <v>2232</v>
      </c>
      <c r="C1276">
        <v>2779</v>
      </c>
      <c r="D1276" t="s">
        <v>2559</v>
      </c>
      <c r="E1276" t="s">
        <v>8</v>
      </c>
      <c r="F1276" t="s">
        <v>9</v>
      </c>
      <c r="G1276">
        <v>80247</v>
      </c>
      <c r="H1276">
        <v>1005.47</v>
      </c>
      <c r="I1276">
        <v>101</v>
      </c>
      <c r="J1276" t="s">
        <v>10</v>
      </c>
      <c r="K1276">
        <v>6</v>
      </c>
      <c r="L1276">
        <v>3</v>
      </c>
    </row>
    <row r="1277" spans="1:12">
      <c r="A1277" t="s">
        <v>2560</v>
      </c>
      <c r="B1277" t="s">
        <v>2232</v>
      </c>
      <c r="C1277">
        <v>2797</v>
      </c>
      <c r="D1277" t="s">
        <v>2561</v>
      </c>
      <c r="E1277" t="s">
        <v>97</v>
      </c>
      <c r="F1277" t="s">
        <v>9</v>
      </c>
      <c r="G1277">
        <v>80120</v>
      </c>
      <c r="H1277">
        <v>1049.69</v>
      </c>
      <c r="I1277">
        <v>101</v>
      </c>
      <c r="J1277" t="s">
        <v>10</v>
      </c>
      <c r="K1277">
        <v>7</v>
      </c>
      <c r="L1277">
        <v>4</v>
      </c>
    </row>
    <row r="1278" spans="1:12">
      <c r="A1278" t="s">
        <v>2562</v>
      </c>
      <c r="B1278" t="s">
        <v>2232</v>
      </c>
      <c r="C1278">
        <v>2842</v>
      </c>
      <c r="D1278" t="s">
        <v>2563</v>
      </c>
      <c r="E1278" t="s">
        <v>700</v>
      </c>
      <c r="F1278" t="s">
        <v>9</v>
      </c>
      <c r="G1278">
        <v>80126</v>
      </c>
      <c r="H1278">
        <v>1045.07</v>
      </c>
      <c r="I1278">
        <v>101</v>
      </c>
      <c r="J1278" t="s">
        <v>10</v>
      </c>
      <c r="K1278">
        <v>3</v>
      </c>
      <c r="L1278">
        <v>3</v>
      </c>
    </row>
    <row r="1279" spans="1:12">
      <c r="A1279" t="s">
        <v>2564</v>
      </c>
      <c r="B1279" t="s">
        <v>2232</v>
      </c>
      <c r="C1279">
        <v>2858</v>
      </c>
      <c r="D1279" t="s">
        <v>2565</v>
      </c>
      <c r="E1279" t="s">
        <v>337</v>
      </c>
      <c r="F1279" t="s">
        <v>9</v>
      </c>
      <c r="G1279">
        <v>80033</v>
      </c>
      <c r="H1279">
        <v>1073.6300000000001</v>
      </c>
      <c r="I1279">
        <v>106</v>
      </c>
      <c r="J1279" t="s">
        <v>10</v>
      </c>
      <c r="K1279">
        <v>5</v>
      </c>
      <c r="L1279">
        <v>4</v>
      </c>
    </row>
    <row r="1280" spans="1:12">
      <c r="A1280" t="s">
        <v>2566</v>
      </c>
      <c r="B1280" t="s">
        <v>2232</v>
      </c>
      <c r="C1280">
        <v>2859</v>
      </c>
      <c r="D1280" t="s">
        <v>2567</v>
      </c>
      <c r="E1280" t="s">
        <v>29</v>
      </c>
      <c r="F1280" t="s">
        <v>9</v>
      </c>
      <c r="G1280">
        <v>80003</v>
      </c>
      <c r="H1280">
        <v>993.55</v>
      </c>
      <c r="I1280">
        <v>100</v>
      </c>
      <c r="J1280" t="s">
        <v>10</v>
      </c>
      <c r="K1280">
        <v>7</v>
      </c>
      <c r="L1280">
        <v>1</v>
      </c>
    </row>
    <row r="1281" spans="1:12">
      <c r="A1281" t="s">
        <v>2568</v>
      </c>
      <c r="B1281" t="s">
        <v>2232</v>
      </c>
      <c r="C1281">
        <v>2861</v>
      </c>
      <c r="D1281" t="s">
        <v>2569</v>
      </c>
      <c r="E1281" t="s">
        <v>29</v>
      </c>
      <c r="F1281" t="s">
        <v>9</v>
      </c>
      <c r="G1281">
        <v>80003</v>
      </c>
      <c r="H1281">
        <v>1119.6199999999999</v>
      </c>
      <c r="I1281">
        <v>109</v>
      </c>
      <c r="J1281" t="s">
        <v>10</v>
      </c>
      <c r="K1281">
        <v>8</v>
      </c>
      <c r="L1281">
        <v>5</v>
      </c>
    </row>
    <row r="1282" spans="1:12">
      <c r="A1282" t="s">
        <v>2570</v>
      </c>
      <c r="B1282" t="s">
        <v>2232</v>
      </c>
      <c r="C1282">
        <v>2867</v>
      </c>
      <c r="D1282" t="s">
        <v>2571</v>
      </c>
      <c r="E1282" t="s">
        <v>8</v>
      </c>
      <c r="F1282" t="s">
        <v>9</v>
      </c>
      <c r="G1282">
        <v>80218</v>
      </c>
      <c r="H1282">
        <v>1772.55</v>
      </c>
      <c r="I1282">
        <v>100</v>
      </c>
      <c r="J1282" t="s">
        <v>10</v>
      </c>
      <c r="K1282">
        <v>10</v>
      </c>
      <c r="L1282">
        <v>6</v>
      </c>
    </row>
    <row r="1283" spans="1:12">
      <c r="A1283" t="s">
        <v>2572</v>
      </c>
      <c r="B1283" t="s">
        <v>2232</v>
      </c>
      <c r="C1283">
        <v>2882</v>
      </c>
      <c r="D1283" t="s">
        <v>2573</v>
      </c>
      <c r="E1283" t="s">
        <v>8</v>
      </c>
      <c r="F1283" t="s">
        <v>9</v>
      </c>
      <c r="G1283">
        <v>80221</v>
      </c>
      <c r="H1283">
        <v>1695.41</v>
      </c>
      <c r="I1283">
        <v>107</v>
      </c>
      <c r="J1283" t="s">
        <v>10</v>
      </c>
      <c r="K1283">
        <v>21</v>
      </c>
      <c r="L1283">
        <v>8</v>
      </c>
    </row>
    <row r="1284" spans="1:12">
      <c r="A1284" t="s">
        <v>2574</v>
      </c>
      <c r="B1284" t="s">
        <v>2232</v>
      </c>
      <c r="C1284">
        <v>2893</v>
      </c>
      <c r="D1284" t="s">
        <v>2575</v>
      </c>
      <c r="E1284" t="s">
        <v>35</v>
      </c>
      <c r="F1284" t="s">
        <v>9</v>
      </c>
      <c r="G1284">
        <v>80010</v>
      </c>
      <c r="H1284">
        <v>962.71</v>
      </c>
      <c r="I1284">
        <v>105</v>
      </c>
      <c r="J1284" t="s">
        <v>10</v>
      </c>
      <c r="K1284">
        <v>6</v>
      </c>
      <c r="L1284">
        <v>3</v>
      </c>
    </row>
    <row r="1285" spans="1:12">
      <c r="A1285" t="s">
        <v>2576</v>
      </c>
      <c r="B1285" t="s">
        <v>2232</v>
      </c>
      <c r="C1285">
        <v>2896</v>
      </c>
      <c r="D1285" t="s">
        <v>2577</v>
      </c>
      <c r="E1285" t="s">
        <v>8</v>
      </c>
      <c r="F1285" t="s">
        <v>9</v>
      </c>
      <c r="G1285">
        <v>80220</v>
      </c>
      <c r="H1285">
        <v>1272.83</v>
      </c>
      <c r="I1285">
        <v>100</v>
      </c>
      <c r="J1285" t="s">
        <v>10</v>
      </c>
      <c r="K1285">
        <v>7</v>
      </c>
      <c r="L1285">
        <v>4</v>
      </c>
    </row>
    <row r="1286" spans="1:12">
      <c r="A1286" t="s">
        <v>2578</v>
      </c>
      <c r="B1286" t="s">
        <v>2232</v>
      </c>
      <c r="C1286">
        <v>2905</v>
      </c>
      <c r="D1286" t="s">
        <v>2579</v>
      </c>
      <c r="E1286" t="s">
        <v>844</v>
      </c>
      <c r="F1286" t="s">
        <v>9</v>
      </c>
      <c r="G1286">
        <v>80022</v>
      </c>
      <c r="H1286">
        <v>137.08000000000001</v>
      </c>
      <c r="I1286">
        <v>107</v>
      </c>
      <c r="J1286" t="s">
        <v>14</v>
      </c>
      <c r="K1286">
        <v>1</v>
      </c>
      <c r="L1286">
        <v>1</v>
      </c>
    </row>
    <row r="1287" spans="1:12">
      <c r="A1287" t="s">
        <v>2580</v>
      </c>
      <c r="B1287" t="s">
        <v>2232</v>
      </c>
      <c r="C1287">
        <v>2915</v>
      </c>
      <c r="D1287" t="s">
        <v>2581</v>
      </c>
      <c r="E1287" t="s">
        <v>8</v>
      </c>
      <c r="F1287" t="s">
        <v>9</v>
      </c>
      <c r="G1287">
        <v>80211</v>
      </c>
      <c r="H1287">
        <v>1424.41</v>
      </c>
      <c r="I1287">
        <v>100</v>
      </c>
      <c r="J1287" t="s">
        <v>10</v>
      </c>
      <c r="K1287">
        <v>6</v>
      </c>
      <c r="L1287">
        <v>3</v>
      </c>
    </row>
    <row r="1288" spans="1:12">
      <c r="A1288" t="s">
        <v>2582</v>
      </c>
      <c r="B1288" t="s">
        <v>2232</v>
      </c>
      <c r="C1288">
        <v>2992</v>
      </c>
      <c r="D1288" t="s">
        <v>2583</v>
      </c>
      <c r="E1288" t="s">
        <v>35</v>
      </c>
      <c r="F1288" t="s">
        <v>9</v>
      </c>
      <c r="G1288">
        <v>80015</v>
      </c>
      <c r="H1288">
        <v>296.13</v>
      </c>
      <c r="I1288">
        <v>104</v>
      </c>
      <c r="J1288" t="s">
        <v>10</v>
      </c>
      <c r="K1288">
        <v>3</v>
      </c>
      <c r="L1288">
        <v>8</v>
      </c>
    </row>
    <row r="1289" spans="1:12">
      <c r="A1289" t="s">
        <v>2584</v>
      </c>
      <c r="B1289" t="s">
        <v>2232</v>
      </c>
      <c r="C1289">
        <v>3004</v>
      </c>
      <c r="D1289" t="s">
        <v>2585</v>
      </c>
      <c r="E1289" t="s">
        <v>8</v>
      </c>
      <c r="F1289" t="s">
        <v>9</v>
      </c>
      <c r="G1289">
        <v>80219</v>
      </c>
      <c r="H1289">
        <v>1217.33</v>
      </c>
      <c r="I1289">
        <v>107</v>
      </c>
      <c r="J1289" t="s">
        <v>10</v>
      </c>
      <c r="K1289">
        <v>11</v>
      </c>
      <c r="L1289">
        <v>5</v>
      </c>
    </row>
    <row r="1290" spans="1:12">
      <c r="A1290" t="s">
        <v>2586</v>
      </c>
      <c r="B1290" t="s">
        <v>2232</v>
      </c>
      <c r="C1290">
        <v>3006</v>
      </c>
      <c r="D1290" t="s">
        <v>2587</v>
      </c>
      <c r="E1290" t="s">
        <v>17</v>
      </c>
      <c r="F1290" t="s">
        <v>9</v>
      </c>
      <c r="G1290">
        <v>80015</v>
      </c>
      <c r="H1290">
        <v>586.77</v>
      </c>
      <c r="I1290">
        <v>104</v>
      </c>
      <c r="J1290" t="s">
        <v>10</v>
      </c>
      <c r="K1290">
        <v>6</v>
      </c>
      <c r="L1290">
        <v>8</v>
      </c>
    </row>
    <row r="1291" spans="1:12">
      <c r="A1291" t="s">
        <v>2588</v>
      </c>
      <c r="B1291" t="s">
        <v>2232</v>
      </c>
      <c r="C1291">
        <v>3011</v>
      </c>
      <c r="D1291" t="s">
        <v>2589</v>
      </c>
      <c r="E1291" t="s">
        <v>32</v>
      </c>
      <c r="F1291" t="s">
        <v>9</v>
      </c>
      <c r="G1291">
        <v>80020</v>
      </c>
      <c r="H1291">
        <v>1816.89</v>
      </c>
      <c r="I1291">
        <v>109</v>
      </c>
      <c r="J1291" t="s">
        <v>10</v>
      </c>
      <c r="K1291">
        <v>12</v>
      </c>
      <c r="L1291">
        <v>3</v>
      </c>
    </row>
    <row r="1292" spans="1:12">
      <c r="A1292" t="s">
        <v>2590</v>
      </c>
      <c r="B1292" t="s">
        <v>2232</v>
      </c>
      <c r="C1292">
        <v>3048</v>
      </c>
      <c r="D1292" t="s">
        <v>2591</v>
      </c>
      <c r="E1292" t="s">
        <v>8</v>
      </c>
      <c r="F1292" t="s">
        <v>9</v>
      </c>
      <c r="G1292">
        <v>80222</v>
      </c>
      <c r="H1292">
        <v>930.9</v>
      </c>
      <c r="I1292">
        <v>100</v>
      </c>
      <c r="J1292" t="s">
        <v>10</v>
      </c>
      <c r="K1292">
        <v>5</v>
      </c>
      <c r="L1292">
        <v>8</v>
      </c>
    </row>
    <row r="1293" spans="1:12">
      <c r="A1293" t="s">
        <v>2592</v>
      </c>
      <c r="B1293" t="s">
        <v>2232</v>
      </c>
      <c r="C1293">
        <v>3056</v>
      </c>
      <c r="D1293" t="s">
        <v>2593</v>
      </c>
      <c r="E1293" t="s">
        <v>35</v>
      </c>
      <c r="F1293" t="s">
        <v>9</v>
      </c>
      <c r="G1293">
        <v>80013</v>
      </c>
      <c r="H1293">
        <v>190.68</v>
      </c>
      <c r="I1293">
        <v>104</v>
      </c>
      <c r="J1293" t="s">
        <v>10</v>
      </c>
      <c r="K1293">
        <v>1</v>
      </c>
      <c r="L1293">
        <v>1</v>
      </c>
    </row>
    <row r="1294" spans="1:12">
      <c r="A1294" t="s">
        <v>2594</v>
      </c>
      <c r="B1294" t="s">
        <v>2232</v>
      </c>
      <c r="C1294">
        <v>3074</v>
      </c>
      <c r="D1294" t="s">
        <v>2595</v>
      </c>
      <c r="E1294" t="s">
        <v>212</v>
      </c>
      <c r="F1294" t="s">
        <v>9</v>
      </c>
      <c r="G1294">
        <v>80233</v>
      </c>
      <c r="H1294">
        <v>1674.86</v>
      </c>
      <c r="I1294">
        <v>103</v>
      </c>
      <c r="J1294" t="s">
        <v>10</v>
      </c>
      <c r="K1294">
        <v>5</v>
      </c>
      <c r="L1294">
        <v>4</v>
      </c>
    </row>
    <row r="1295" spans="1:12">
      <c r="A1295" t="s">
        <v>2596</v>
      </c>
      <c r="B1295" t="s">
        <v>2232</v>
      </c>
      <c r="C1295">
        <v>3075</v>
      </c>
      <c r="D1295" t="s">
        <v>2597</v>
      </c>
      <c r="E1295" t="s">
        <v>35</v>
      </c>
      <c r="F1295" t="s">
        <v>9</v>
      </c>
      <c r="G1295">
        <v>80012</v>
      </c>
      <c r="H1295">
        <v>2187.2800000000002</v>
      </c>
      <c r="I1295">
        <v>105</v>
      </c>
      <c r="J1295" t="s">
        <v>10</v>
      </c>
      <c r="K1295">
        <v>16</v>
      </c>
      <c r="L1295">
        <v>2</v>
      </c>
    </row>
    <row r="1296" spans="1:12">
      <c r="A1296" t="s">
        <v>2598</v>
      </c>
      <c r="B1296" t="s">
        <v>2232</v>
      </c>
      <c r="C1296">
        <v>3079</v>
      </c>
      <c r="D1296" t="s">
        <v>2599</v>
      </c>
      <c r="E1296" t="s">
        <v>8</v>
      </c>
      <c r="F1296" t="s">
        <v>9</v>
      </c>
      <c r="G1296">
        <v>80219</v>
      </c>
      <c r="H1296">
        <v>2187.81</v>
      </c>
      <c r="I1296">
        <v>100</v>
      </c>
      <c r="J1296" t="s">
        <v>10</v>
      </c>
      <c r="K1296">
        <v>20</v>
      </c>
      <c r="L1296">
        <v>6</v>
      </c>
    </row>
    <row r="1297" spans="1:12">
      <c r="A1297" t="s">
        <v>2600</v>
      </c>
      <c r="B1297" t="s">
        <v>2232</v>
      </c>
      <c r="C1297">
        <v>3119</v>
      </c>
      <c r="D1297" t="s">
        <v>2601</v>
      </c>
      <c r="E1297" t="s">
        <v>29</v>
      </c>
      <c r="F1297" t="s">
        <v>9</v>
      </c>
      <c r="G1297">
        <v>80003</v>
      </c>
      <c r="H1297">
        <v>1089.1600000000001</v>
      </c>
      <c r="I1297">
        <v>103</v>
      </c>
      <c r="J1297" t="s">
        <v>10</v>
      </c>
      <c r="K1297">
        <v>5</v>
      </c>
      <c r="L1297">
        <v>5</v>
      </c>
    </row>
    <row r="1298" spans="1:12">
      <c r="A1298" t="s">
        <v>2602</v>
      </c>
      <c r="B1298" t="s">
        <v>2232</v>
      </c>
      <c r="C1298">
        <v>3121</v>
      </c>
      <c r="D1298" t="s">
        <v>2603</v>
      </c>
      <c r="E1298" t="s">
        <v>48</v>
      </c>
      <c r="F1298" t="s">
        <v>9</v>
      </c>
      <c r="G1298">
        <v>80113</v>
      </c>
      <c r="H1298">
        <v>927.82</v>
      </c>
      <c r="I1298">
        <v>100</v>
      </c>
      <c r="J1298" t="s">
        <v>10</v>
      </c>
      <c r="K1298">
        <v>6</v>
      </c>
      <c r="L1298">
        <v>8</v>
      </c>
    </row>
    <row r="1299" spans="1:12">
      <c r="A1299" t="s">
        <v>2604</v>
      </c>
      <c r="B1299" t="s">
        <v>2232</v>
      </c>
      <c r="C1299">
        <v>3206</v>
      </c>
      <c r="D1299" t="s">
        <v>2605</v>
      </c>
      <c r="E1299" t="s">
        <v>26</v>
      </c>
      <c r="F1299" t="s">
        <v>9</v>
      </c>
      <c r="G1299">
        <v>80232</v>
      </c>
      <c r="H1299">
        <v>1088.92</v>
      </c>
      <c r="I1299">
        <v>106</v>
      </c>
      <c r="J1299" t="s">
        <v>10</v>
      </c>
      <c r="K1299">
        <v>8</v>
      </c>
      <c r="L1299">
        <v>6</v>
      </c>
    </row>
    <row r="1300" spans="1:12">
      <c r="A1300" t="s">
        <v>2606</v>
      </c>
      <c r="B1300" t="s">
        <v>2232</v>
      </c>
      <c r="C1300">
        <v>3251</v>
      </c>
      <c r="D1300" t="s">
        <v>2607</v>
      </c>
      <c r="E1300" t="s">
        <v>8</v>
      </c>
      <c r="F1300" t="s">
        <v>9</v>
      </c>
      <c r="G1300">
        <v>80236</v>
      </c>
      <c r="H1300">
        <v>1490.54</v>
      </c>
      <c r="I1300">
        <v>107</v>
      </c>
      <c r="J1300" t="s">
        <v>10</v>
      </c>
      <c r="K1300">
        <v>14</v>
      </c>
      <c r="L1300">
        <v>3</v>
      </c>
    </row>
    <row r="1301" spans="1:12">
      <c r="A1301" t="s">
        <v>2608</v>
      </c>
      <c r="B1301" t="s">
        <v>2232</v>
      </c>
      <c r="C1301">
        <v>3261</v>
      </c>
      <c r="D1301" t="s">
        <v>2609</v>
      </c>
      <c r="E1301" t="s">
        <v>8</v>
      </c>
      <c r="F1301" t="s">
        <v>9</v>
      </c>
      <c r="G1301">
        <v>80211</v>
      </c>
      <c r="H1301">
        <v>943.46</v>
      </c>
      <c r="I1301">
        <v>107</v>
      </c>
      <c r="J1301" t="s">
        <v>10</v>
      </c>
      <c r="K1301">
        <v>5</v>
      </c>
      <c r="L1301">
        <v>2</v>
      </c>
    </row>
    <row r="1302" spans="1:12">
      <c r="A1302" t="s">
        <v>2610</v>
      </c>
      <c r="B1302" t="s">
        <v>2232</v>
      </c>
      <c r="C1302">
        <v>3275</v>
      </c>
      <c r="D1302" t="s">
        <v>2611</v>
      </c>
      <c r="E1302" t="s">
        <v>8</v>
      </c>
      <c r="F1302" t="s">
        <v>9</v>
      </c>
      <c r="G1302">
        <v>80227</v>
      </c>
      <c r="H1302">
        <v>984</v>
      </c>
      <c r="I1302">
        <v>101</v>
      </c>
      <c r="J1302" t="s">
        <v>10</v>
      </c>
      <c r="K1302">
        <v>8</v>
      </c>
      <c r="L1302">
        <v>6</v>
      </c>
    </row>
    <row r="1303" spans="1:12">
      <c r="A1303" t="s">
        <v>2612</v>
      </c>
      <c r="B1303" t="s">
        <v>2232</v>
      </c>
      <c r="C1303">
        <v>3289</v>
      </c>
      <c r="D1303" t="s">
        <v>2613</v>
      </c>
      <c r="E1303" t="s">
        <v>35</v>
      </c>
      <c r="F1303" t="s">
        <v>9</v>
      </c>
      <c r="G1303">
        <v>80016</v>
      </c>
      <c r="H1303">
        <v>1074.28</v>
      </c>
      <c r="I1303">
        <v>104</v>
      </c>
      <c r="J1303" t="s">
        <v>10</v>
      </c>
      <c r="K1303">
        <v>12</v>
      </c>
      <c r="L1303">
        <v>7</v>
      </c>
    </row>
    <row r="1304" spans="1:12">
      <c r="A1304" t="s">
        <v>2614</v>
      </c>
      <c r="B1304" t="s">
        <v>2615</v>
      </c>
      <c r="C1304">
        <v>5</v>
      </c>
      <c r="D1304" t="s">
        <v>1004</v>
      </c>
      <c r="E1304" t="s">
        <v>8</v>
      </c>
      <c r="F1304" t="s">
        <v>9</v>
      </c>
      <c r="G1304">
        <v>80221</v>
      </c>
      <c r="H1304">
        <v>375.06</v>
      </c>
      <c r="I1304">
        <v>100</v>
      </c>
      <c r="J1304" t="s">
        <v>10</v>
      </c>
      <c r="K1304">
        <v>2</v>
      </c>
      <c r="L1304">
        <v>8</v>
      </c>
    </row>
    <row r="1305" spans="1:12">
      <c r="A1305" t="s">
        <v>2616</v>
      </c>
      <c r="B1305" t="s">
        <v>2615</v>
      </c>
      <c r="C1305">
        <v>6</v>
      </c>
      <c r="D1305" t="s">
        <v>2617</v>
      </c>
      <c r="E1305" t="s">
        <v>8</v>
      </c>
      <c r="F1305" t="s">
        <v>9</v>
      </c>
      <c r="G1305">
        <v>80218</v>
      </c>
      <c r="H1305">
        <v>366.17</v>
      </c>
      <c r="I1305">
        <v>106</v>
      </c>
      <c r="J1305" t="s">
        <v>10</v>
      </c>
      <c r="K1305">
        <v>4</v>
      </c>
      <c r="L1305">
        <v>3</v>
      </c>
    </row>
    <row r="1306" spans="1:12">
      <c r="A1306" t="s">
        <v>2618</v>
      </c>
      <c r="B1306" t="s">
        <v>2615</v>
      </c>
      <c r="C1306">
        <v>14</v>
      </c>
      <c r="D1306" t="s">
        <v>2619</v>
      </c>
      <c r="E1306" t="s">
        <v>35</v>
      </c>
      <c r="F1306" t="s">
        <v>9</v>
      </c>
      <c r="G1306">
        <v>80014</v>
      </c>
      <c r="H1306">
        <v>512.52</v>
      </c>
      <c r="I1306">
        <v>105</v>
      </c>
      <c r="J1306" t="s">
        <v>10</v>
      </c>
      <c r="K1306">
        <v>5</v>
      </c>
      <c r="L1306">
        <v>3</v>
      </c>
    </row>
    <row r="1307" spans="1:12">
      <c r="A1307" t="s">
        <v>2620</v>
      </c>
      <c r="B1307" t="s">
        <v>2615</v>
      </c>
      <c r="C1307">
        <v>20</v>
      </c>
      <c r="D1307" t="s">
        <v>2621</v>
      </c>
      <c r="E1307" t="s">
        <v>35</v>
      </c>
      <c r="F1307" t="s">
        <v>9</v>
      </c>
      <c r="G1307">
        <v>80013</v>
      </c>
      <c r="H1307">
        <v>370.92</v>
      </c>
      <c r="I1307">
        <v>100</v>
      </c>
      <c r="J1307" t="s">
        <v>10</v>
      </c>
      <c r="K1307">
        <v>3</v>
      </c>
      <c r="L1307">
        <v>3</v>
      </c>
    </row>
    <row r="1308" spans="1:12">
      <c r="A1308" t="s">
        <v>2622</v>
      </c>
      <c r="B1308" t="s">
        <v>2615</v>
      </c>
      <c r="C1308">
        <v>25</v>
      </c>
      <c r="D1308" t="s">
        <v>2623</v>
      </c>
      <c r="E1308" t="s">
        <v>35</v>
      </c>
      <c r="F1308" t="s">
        <v>9</v>
      </c>
      <c r="G1308">
        <v>80017</v>
      </c>
      <c r="H1308">
        <v>345.84</v>
      </c>
      <c r="I1308">
        <v>105</v>
      </c>
      <c r="J1308" t="s">
        <v>10</v>
      </c>
      <c r="K1308">
        <v>4</v>
      </c>
      <c r="L1308">
        <v>3</v>
      </c>
    </row>
    <row r="1309" spans="1:12">
      <c r="A1309" t="s">
        <v>2624</v>
      </c>
      <c r="B1309" t="s">
        <v>2615</v>
      </c>
      <c r="C1309">
        <v>29</v>
      </c>
      <c r="D1309" t="s">
        <v>2625</v>
      </c>
      <c r="E1309" t="s">
        <v>35</v>
      </c>
      <c r="F1309" t="s">
        <v>9</v>
      </c>
      <c r="G1309">
        <v>80014</v>
      </c>
      <c r="H1309">
        <v>297.3</v>
      </c>
      <c r="I1309">
        <v>105</v>
      </c>
      <c r="J1309" t="s">
        <v>10</v>
      </c>
      <c r="K1309">
        <v>2</v>
      </c>
      <c r="L1309">
        <v>3</v>
      </c>
    </row>
    <row r="1310" spans="1:12">
      <c r="A1310" t="s">
        <v>2626</v>
      </c>
      <c r="B1310" t="s">
        <v>2615</v>
      </c>
      <c r="C1310">
        <v>33</v>
      </c>
      <c r="D1310" t="s">
        <v>2627</v>
      </c>
      <c r="E1310" t="s">
        <v>32</v>
      </c>
      <c r="F1310" t="s">
        <v>9</v>
      </c>
      <c r="G1310">
        <v>80020</v>
      </c>
      <c r="H1310">
        <v>519.53</v>
      </c>
      <c r="I1310">
        <v>109</v>
      </c>
      <c r="J1310" t="s">
        <v>10</v>
      </c>
      <c r="K1310">
        <v>5</v>
      </c>
      <c r="L1310">
        <v>7</v>
      </c>
    </row>
    <row r="1311" spans="1:12">
      <c r="A1311" t="s">
        <v>2628</v>
      </c>
      <c r="B1311" t="s">
        <v>2615</v>
      </c>
      <c r="C1311">
        <v>37</v>
      </c>
      <c r="D1311" t="s">
        <v>2629</v>
      </c>
      <c r="E1311" t="s">
        <v>8</v>
      </c>
      <c r="F1311" t="s">
        <v>9</v>
      </c>
      <c r="G1311">
        <v>80219</v>
      </c>
      <c r="H1311">
        <v>173.18</v>
      </c>
      <c r="I1311">
        <v>106</v>
      </c>
      <c r="J1311" t="s">
        <v>10</v>
      </c>
      <c r="K1311">
        <v>1</v>
      </c>
      <c r="L1311">
        <v>6</v>
      </c>
    </row>
    <row r="1312" spans="1:12">
      <c r="A1312" t="s">
        <v>2630</v>
      </c>
      <c r="B1312" t="s">
        <v>2615</v>
      </c>
      <c r="C1312">
        <v>42</v>
      </c>
      <c r="D1312" t="s">
        <v>2631</v>
      </c>
      <c r="E1312" t="s">
        <v>26</v>
      </c>
      <c r="F1312" t="s">
        <v>9</v>
      </c>
      <c r="G1312">
        <v>80214</v>
      </c>
      <c r="H1312">
        <v>365.18</v>
      </c>
      <c r="I1312">
        <v>106</v>
      </c>
      <c r="J1312" t="s">
        <v>10</v>
      </c>
      <c r="K1312">
        <v>3</v>
      </c>
      <c r="L1312">
        <v>5</v>
      </c>
    </row>
    <row r="1313" spans="1:12">
      <c r="A1313" t="s">
        <v>2632</v>
      </c>
      <c r="B1313" t="s">
        <v>2615</v>
      </c>
      <c r="C1313">
        <v>43</v>
      </c>
      <c r="D1313" t="s">
        <v>2633</v>
      </c>
      <c r="E1313" t="s">
        <v>17</v>
      </c>
      <c r="F1313" t="s">
        <v>9</v>
      </c>
      <c r="G1313">
        <v>80015</v>
      </c>
      <c r="H1313">
        <v>391.7</v>
      </c>
      <c r="I1313">
        <v>104</v>
      </c>
      <c r="J1313" t="s">
        <v>10</v>
      </c>
      <c r="K1313">
        <v>3</v>
      </c>
      <c r="L1313">
        <v>8</v>
      </c>
    </row>
    <row r="1314" spans="1:12">
      <c r="A1314" t="s">
        <v>2634</v>
      </c>
      <c r="B1314" t="s">
        <v>2615</v>
      </c>
      <c r="C1314">
        <v>45</v>
      </c>
      <c r="D1314" t="s">
        <v>2635</v>
      </c>
      <c r="E1314" t="s">
        <v>32</v>
      </c>
      <c r="F1314" t="s">
        <v>9</v>
      </c>
      <c r="G1314">
        <v>80020</v>
      </c>
      <c r="H1314">
        <v>300.43</v>
      </c>
      <c r="I1314">
        <v>103</v>
      </c>
      <c r="J1314" t="s">
        <v>10</v>
      </c>
      <c r="K1314">
        <v>2</v>
      </c>
      <c r="L1314">
        <v>2</v>
      </c>
    </row>
    <row r="1315" spans="1:12">
      <c r="A1315" t="s">
        <v>2636</v>
      </c>
      <c r="B1315" t="s">
        <v>2615</v>
      </c>
      <c r="C1315">
        <v>46</v>
      </c>
      <c r="D1315" t="s">
        <v>2637</v>
      </c>
      <c r="E1315" t="s">
        <v>8</v>
      </c>
      <c r="F1315" t="s">
        <v>9</v>
      </c>
      <c r="G1315">
        <v>80224</v>
      </c>
      <c r="H1315">
        <v>304.25</v>
      </c>
      <c r="I1315">
        <v>101</v>
      </c>
      <c r="J1315" t="s">
        <v>10</v>
      </c>
      <c r="K1315">
        <v>2</v>
      </c>
      <c r="L1315">
        <v>7</v>
      </c>
    </row>
    <row r="1316" spans="1:12">
      <c r="A1316" t="s">
        <v>2638</v>
      </c>
      <c r="B1316" t="s">
        <v>2615</v>
      </c>
      <c r="C1316">
        <v>49</v>
      </c>
      <c r="D1316" t="s">
        <v>2639</v>
      </c>
      <c r="E1316" t="s">
        <v>8</v>
      </c>
      <c r="F1316" t="s">
        <v>9</v>
      </c>
      <c r="G1316">
        <v>80236</v>
      </c>
      <c r="H1316">
        <v>340.12</v>
      </c>
      <c r="I1316">
        <v>101</v>
      </c>
      <c r="J1316" t="s">
        <v>10</v>
      </c>
      <c r="K1316">
        <v>8</v>
      </c>
      <c r="L1316">
        <v>5</v>
      </c>
    </row>
    <row r="1317" spans="1:12">
      <c r="A1317" t="s">
        <v>2640</v>
      </c>
      <c r="B1317" t="s">
        <v>2615</v>
      </c>
      <c r="C1317">
        <v>50</v>
      </c>
      <c r="D1317" t="s">
        <v>2641</v>
      </c>
      <c r="E1317" t="s">
        <v>337</v>
      </c>
      <c r="F1317" t="s">
        <v>9</v>
      </c>
      <c r="G1317">
        <v>80033</v>
      </c>
      <c r="H1317">
        <v>361.96</v>
      </c>
      <c r="I1317">
        <v>107</v>
      </c>
      <c r="J1317" t="s">
        <v>10</v>
      </c>
      <c r="K1317">
        <v>1</v>
      </c>
      <c r="L1317">
        <v>7</v>
      </c>
    </row>
    <row r="1318" spans="1:12">
      <c r="A1318" t="s">
        <v>2642</v>
      </c>
      <c r="B1318" t="s">
        <v>2615</v>
      </c>
      <c r="C1318">
        <v>52</v>
      </c>
      <c r="D1318" t="s">
        <v>2643</v>
      </c>
      <c r="E1318" t="s">
        <v>29</v>
      </c>
      <c r="F1318" t="s">
        <v>9</v>
      </c>
      <c r="G1318">
        <v>80004</v>
      </c>
      <c r="H1318">
        <v>323.23</v>
      </c>
      <c r="I1318">
        <v>103</v>
      </c>
      <c r="J1318" t="s">
        <v>10</v>
      </c>
      <c r="K1318">
        <v>3</v>
      </c>
      <c r="L1318">
        <v>3</v>
      </c>
    </row>
    <row r="1319" spans="1:12">
      <c r="A1319" t="s">
        <v>2644</v>
      </c>
      <c r="B1319" t="s">
        <v>2615</v>
      </c>
      <c r="C1319">
        <v>53</v>
      </c>
      <c r="D1319" t="s">
        <v>2645</v>
      </c>
      <c r="E1319" t="s">
        <v>8</v>
      </c>
      <c r="F1319" t="s">
        <v>9</v>
      </c>
      <c r="G1319">
        <v>80222</v>
      </c>
      <c r="H1319">
        <v>501.52</v>
      </c>
      <c r="I1319">
        <v>100</v>
      </c>
      <c r="J1319" t="s">
        <v>10</v>
      </c>
      <c r="K1319">
        <v>3</v>
      </c>
      <c r="L1319">
        <v>3</v>
      </c>
    </row>
    <row r="1320" spans="1:12">
      <c r="A1320" t="s">
        <v>2646</v>
      </c>
      <c r="B1320" t="s">
        <v>2615</v>
      </c>
      <c r="C1320">
        <v>62</v>
      </c>
      <c r="D1320" t="s">
        <v>2647</v>
      </c>
      <c r="E1320" t="s">
        <v>29</v>
      </c>
      <c r="F1320" t="s">
        <v>9</v>
      </c>
      <c r="G1320">
        <v>80003</v>
      </c>
      <c r="H1320">
        <v>289.99</v>
      </c>
      <c r="I1320">
        <v>108</v>
      </c>
      <c r="J1320" t="s">
        <v>10</v>
      </c>
      <c r="K1320">
        <v>4</v>
      </c>
      <c r="L1320">
        <v>7</v>
      </c>
    </row>
    <row r="1321" spans="1:12">
      <c r="A1321" t="s">
        <v>2648</v>
      </c>
      <c r="B1321" t="s">
        <v>2615</v>
      </c>
      <c r="C1321">
        <v>66</v>
      </c>
      <c r="D1321" t="s">
        <v>2649</v>
      </c>
      <c r="E1321" t="s">
        <v>77</v>
      </c>
      <c r="F1321" t="s">
        <v>9</v>
      </c>
      <c r="G1321">
        <v>80031</v>
      </c>
      <c r="H1321">
        <v>326.12</v>
      </c>
      <c r="I1321">
        <v>109</v>
      </c>
      <c r="J1321" t="s">
        <v>10</v>
      </c>
      <c r="K1321">
        <v>2</v>
      </c>
      <c r="L1321">
        <v>7</v>
      </c>
    </row>
    <row r="1322" spans="1:12">
      <c r="A1322" t="s">
        <v>2650</v>
      </c>
      <c r="B1322" t="s">
        <v>2615</v>
      </c>
      <c r="C1322">
        <v>69</v>
      </c>
      <c r="D1322" t="s">
        <v>2651</v>
      </c>
      <c r="E1322" t="s">
        <v>35</v>
      </c>
      <c r="F1322" t="s">
        <v>9</v>
      </c>
      <c r="G1322">
        <v>80015</v>
      </c>
      <c r="H1322">
        <v>334.5</v>
      </c>
      <c r="I1322">
        <v>104</v>
      </c>
      <c r="J1322" t="s">
        <v>10</v>
      </c>
      <c r="K1322">
        <v>1</v>
      </c>
      <c r="L1322">
        <v>1</v>
      </c>
    </row>
    <row r="1323" spans="1:12">
      <c r="A1323" t="s">
        <v>2652</v>
      </c>
      <c r="B1323" t="s">
        <v>2615</v>
      </c>
      <c r="C1323">
        <v>83</v>
      </c>
      <c r="D1323" t="s">
        <v>2653</v>
      </c>
      <c r="E1323" t="s">
        <v>77</v>
      </c>
      <c r="F1323" t="s">
        <v>9</v>
      </c>
      <c r="G1323">
        <v>80030</v>
      </c>
      <c r="H1323">
        <v>482.01</v>
      </c>
      <c r="I1323">
        <v>106</v>
      </c>
      <c r="J1323" t="s">
        <v>10</v>
      </c>
      <c r="K1323">
        <v>4</v>
      </c>
      <c r="L1323">
        <v>7</v>
      </c>
    </row>
    <row r="1324" spans="1:12">
      <c r="A1324" t="s">
        <v>2654</v>
      </c>
      <c r="B1324" t="s">
        <v>2615</v>
      </c>
      <c r="C1324">
        <v>96</v>
      </c>
      <c r="D1324" t="s">
        <v>2655</v>
      </c>
      <c r="E1324" t="s">
        <v>8</v>
      </c>
      <c r="F1324" t="s">
        <v>9</v>
      </c>
      <c r="G1324">
        <v>80206</v>
      </c>
      <c r="H1324">
        <v>352.95</v>
      </c>
      <c r="I1324">
        <v>105</v>
      </c>
      <c r="J1324" t="s">
        <v>10</v>
      </c>
      <c r="K1324">
        <v>4</v>
      </c>
      <c r="L1324">
        <v>3</v>
      </c>
    </row>
    <row r="1325" spans="1:12">
      <c r="A1325" t="s">
        <v>2656</v>
      </c>
      <c r="B1325" t="s">
        <v>2615</v>
      </c>
      <c r="C1325">
        <v>101</v>
      </c>
      <c r="D1325" t="s">
        <v>2657</v>
      </c>
      <c r="E1325" t="s">
        <v>8</v>
      </c>
      <c r="F1325" t="s">
        <v>9</v>
      </c>
      <c r="G1325">
        <v>80247</v>
      </c>
      <c r="H1325">
        <v>359.63</v>
      </c>
      <c r="I1325">
        <v>100</v>
      </c>
      <c r="J1325" t="s">
        <v>10</v>
      </c>
      <c r="K1325">
        <v>2</v>
      </c>
      <c r="L1325">
        <v>6</v>
      </c>
    </row>
    <row r="1326" spans="1:12">
      <c r="A1326" t="s">
        <v>2658</v>
      </c>
      <c r="B1326" t="s">
        <v>2615</v>
      </c>
      <c r="C1326">
        <v>107</v>
      </c>
      <c r="D1326" t="s">
        <v>2659</v>
      </c>
      <c r="E1326" t="s">
        <v>35</v>
      </c>
      <c r="F1326" t="s">
        <v>9</v>
      </c>
      <c r="G1326">
        <v>80017</v>
      </c>
      <c r="H1326">
        <v>300.61</v>
      </c>
      <c r="I1326">
        <v>100</v>
      </c>
      <c r="J1326" t="s">
        <v>10</v>
      </c>
      <c r="K1326">
        <v>1</v>
      </c>
      <c r="L1326">
        <v>1</v>
      </c>
    </row>
    <row r="1327" spans="1:12">
      <c r="A1327" t="s">
        <v>2660</v>
      </c>
      <c r="B1327" t="s">
        <v>2615</v>
      </c>
      <c r="C1327">
        <v>127</v>
      </c>
      <c r="D1327" t="s">
        <v>2661</v>
      </c>
      <c r="E1327" t="s">
        <v>35</v>
      </c>
      <c r="F1327" t="s">
        <v>9</v>
      </c>
      <c r="G1327">
        <v>80016</v>
      </c>
      <c r="H1327">
        <v>339.41</v>
      </c>
      <c r="I1327">
        <v>102</v>
      </c>
      <c r="J1327" t="s">
        <v>10</v>
      </c>
      <c r="K1327">
        <v>3</v>
      </c>
      <c r="L1327">
        <v>4</v>
      </c>
    </row>
    <row r="1328" spans="1:12">
      <c r="A1328" t="s">
        <v>2662</v>
      </c>
      <c r="B1328" t="s">
        <v>2615</v>
      </c>
      <c r="C1328">
        <v>129</v>
      </c>
      <c r="D1328" t="s">
        <v>2663</v>
      </c>
      <c r="E1328" t="s">
        <v>8</v>
      </c>
      <c r="F1328" t="s">
        <v>9</v>
      </c>
      <c r="G1328">
        <v>80205</v>
      </c>
      <c r="H1328">
        <v>511.09</v>
      </c>
      <c r="I1328">
        <v>101</v>
      </c>
      <c r="J1328" t="s">
        <v>10</v>
      </c>
      <c r="K1328">
        <v>3</v>
      </c>
      <c r="L1328">
        <v>1</v>
      </c>
    </row>
    <row r="1329" spans="1:12">
      <c r="A1329" t="s">
        <v>2664</v>
      </c>
      <c r="B1329" t="s">
        <v>2615</v>
      </c>
      <c r="C1329">
        <v>132</v>
      </c>
      <c r="D1329" t="s">
        <v>2665</v>
      </c>
      <c r="E1329" t="s">
        <v>29</v>
      </c>
      <c r="F1329" t="s">
        <v>9</v>
      </c>
      <c r="G1329">
        <v>80004</v>
      </c>
      <c r="H1329">
        <v>478.11</v>
      </c>
      <c r="I1329">
        <v>108</v>
      </c>
      <c r="J1329" t="s">
        <v>10</v>
      </c>
      <c r="K1329">
        <v>4</v>
      </c>
      <c r="L1329">
        <v>8</v>
      </c>
    </row>
    <row r="1330" spans="1:12">
      <c r="A1330" t="s">
        <v>2666</v>
      </c>
      <c r="B1330" t="s">
        <v>2615</v>
      </c>
      <c r="C1330">
        <v>134</v>
      </c>
      <c r="D1330" t="s">
        <v>2667</v>
      </c>
      <c r="E1330" t="s">
        <v>8</v>
      </c>
      <c r="F1330" t="s">
        <v>9</v>
      </c>
      <c r="G1330">
        <v>80231</v>
      </c>
      <c r="H1330">
        <v>322.38</v>
      </c>
      <c r="I1330">
        <v>100</v>
      </c>
      <c r="J1330" t="s">
        <v>10</v>
      </c>
      <c r="K1330">
        <v>1</v>
      </c>
      <c r="L1330">
        <v>6</v>
      </c>
    </row>
    <row r="1331" spans="1:12">
      <c r="A1331" t="s">
        <v>2668</v>
      </c>
      <c r="B1331" t="s">
        <v>2615</v>
      </c>
      <c r="C1331">
        <v>145</v>
      </c>
      <c r="D1331" t="s">
        <v>2669</v>
      </c>
      <c r="E1331" t="s">
        <v>8</v>
      </c>
      <c r="F1331" t="s">
        <v>9</v>
      </c>
      <c r="G1331">
        <v>80219</v>
      </c>
      <c r="H1331">
        <v>443.81</v>
      </c>
      <c r="I1331">
        <v>106</v>
      </c>
      <c r="J1331" t="s">
        <v>10</v>
      </c>
      <c r="K1331">
        <v>5</v>
      </c>
      <c r="L1331">
        <v>1</v>
      </c>
    </row>
    <row r="1332" spans="1:12">
      <c r="A1332" t="s">
        <v>2670</v>
      </c>
      <c r="B1332" t="s">
        <v>2615</v>
      </c>
      <c r="C1332">
        <v>146</v>
      </c>
      <c r="D1332" t="s">
        <v>2671</v>
      </c>
      <c r="E1332" t="s">
        <v>35</v>
      </c>
      <c r="F1332" t="s">
        <v>9</v>
      </c>
      <c r="G1332">
        <v>80013</v>
      </c>
      <c r="H1332">
        <v>549.04999999999995</v>
      </c>
      <c r="I1332">
        <v>104</v>
      </c>
      <c r="J1332" t="s">
        <v>10</v>
      </c>
      <c r="K1332">
        <v>6</v>
      </c>
      <c r="L1332">
        <v>4</v>
      </c>
    </row>
    <row r="1333" spans="1:12">
      <c r="A1333" t="s">
        <v>2672</v>
      </c>
      <c r="B1333" t="s">
        <v>2615</v>
      </c>
      <c r="C1333">
        <v>153</v>
      </c>
      <c r="D1333" t="s">
        <v>2673</v>
      </c>
      <c r="E1333" t="s">
        <v>35</v>
      </c>
      <c r="F1333" t="s">
        <v>9</v>
      </c>
      <c r="G1333">
        <v>80014</v>
      </c>
      <c r="H1333">
        <v>427.92</v>
      </c>
      <c r="I1333">
        <v>100</v>
      </c>
      <c r="J1333" t="s">
        <v>10</v>
      </c>
      <c r="K1333">
        <v>6</v>
      </c>
      <c r="L1333">
        <v>3</v>
      </c>
    </row>
    <row r="1334" spans="1:12">
      <c r="A1334" t="s">
        <v>2674</v>
      </c>
      <c r="B1334" t="s">
        <v>2615</v>
      </c>
      <c r="C1334">
        <v>156</v>
      </c>
      <c r="D1334" t="s">
        <v>2675</v>
      </c>
      <c r="E1334" t="s">
        <v>17</v>
      </c>
      <c r="F1334" t="s">
        <v>9</v>
      </c>
      <c r="G1334">
        <v>80121</v>
      </c>
      <c r="H1334">
        <v>556.19000000000005</v>
      </c>
      <c r="I1334">
        <v>100</v>
      </c>
      <c r="J1334" t="s">
        <v>10</v>
      </c>
      <c r="K1334">
        <v>5</v>
      </c>
      <c r="L1334">
        <v>8</v>
      </c>
    </row>
    <row r="1335" spans="1:12">
      <c r="A1335" t="s">
        <v>2676</v>
      </c>
      <c r="B1335" t="s">
        <v>2615</v>
      </c>
      <c r="C1335">
        <v>159</v>
      </c>
      <c r="D1335" t="s">
        <v>2677</v>
      </c>
      <c r="E1335" t="s">
        <v>35</v>
      </c>
      <c r="F1335" t="s">
        <v>9</v>
      </c>
      <c r="G1335">
        <v>80010</v>
      </c>
      <c r="H1335">
        <v>376.11</v>
      </c>
      <c r="I1335">
        <v>105</v>
      </c>
      <c r="J1335" t="s">
        <v>10</v>
      </c>
      <c r="K1335">
        <v>4</v>
      </c>
      <c r="L1335">
        <v>4</v>
      </c>
    </row>
    <row r="1336" spans="1:12">
      <c r="A1336" t="s">
        <v>2678</v>
      </c>
      <c r="B1336" t="s">
        <v>2615</v>
      </c>
      <c r="C1336">
        <v>164</v>
      </c>
      <c r="D1336" t="s">
        <v>2679</v>
      </c>
      <c r="E1336" t="s">
        <v>26</v>
      </c>
      <c r="F1336" t="s">
        <v>9</v>
      </c>
      <c r="G1336">
        <v>80226</v>
      </c>
      <c r="H1336">
        <v>453.29</v>
      </c>
      <c r="I1336">
        <v>106</v>
      </c>
      <c r="J1336" t="s">
        <v>10</v>
      </c>
      <c r="K1336">
        <v>5</v>
      </c>
      <c r="L1336">
        <v>6</v>
      </c>
    </row>
    <row r="1337" spans="1:12">
      <c r="A1337" t="s">
        <v>2680</v>
      </c>
      <c r="B1337" t="s">
        <v>2615</v>
      </c>
      <c r="C1337">
        <v>166</v>
      </c>
      <c r="D1337" t="s">
        <v>2681</v>
      </c>
      <c r="E1337" t="s">
        <v>35</v>
      </c>
      <c r="F1337" t="s">
        <v>9</v>
      </c>
      <c r="G1337">
        <v>80014</v>
      </c>
      <c r="H1337">
        <v>512.47</v>
      </c>
      <c r="I1337">
        <v>105</v>
      </c>
      <c r="J1337" t="s">
        <v>10</v>
      </c>
      <c r="K1337">
        <v>4</v>
      </c>
      <c r="L1337">
        <v>3</v>
      </c>
    </row>
    <row r="1338" spans="1:12">
      <c r="A1338" t="s">
        <v>2682</v>
      </c>
      <c r="B1338" t="s">
        <v>2615</v>
      </c>
      <c r="C1338">
        <v>191</v>
      </c>
      <c r="D1338" t="s">
        <v>2683</v>
      </c>
      <c r="E1338" t="s">
        <v>8</v>
      </c>
      <c r="F1338" t="s">
        <v>9</v>
      </c>
      <c r="G1338">
        <v>80237</v>
      </c>
      <c r="H1338">
        <v>481.23</v>
      </c>
      <c r="I1338">
        <v>100</v>
      </c>
      <c r="J1338" t="s">
        <v>10</v>
      </c>
      <c r="K1338">
        <v>6</v>
      </c>
      <c r="L1338">
        <v>1</v>
      </c>
    </row>
    <row r="1339" spans="1:12">
      <c r="A1339" t="s">
        <v>2684</v>
      </c>
      <c r="B1339" t="s">
        <v>2615</v>
      </c>
      <c r="C1339">
        <v>200</v>
      </c>
      <c r="D1339" t="s">
        <v>2685</v>
      </c>
      <c r="E1339" t="s">
        <v>35</v>
      </c>
      <c r="F1339" t="s">
        <v>9</v>
      </c>
      <c r="G1339">
        <v>80013</v>
      </c>
      <c r="H1339">
        <v>374.32</v>
      </c>
      <c r="I1339">
        <v>105</v>
      </c>
      <c r="J1339" t="s">
        <v>10</v>
      </c>
      <c r="K1339">
        <v>4</v>
      </c>
      <c r="L1339">
        <v>1</v>
      </c>
    </row>
    <row r="1340" spans="1:12">
      <c r="A1340" t="s">
        <v>2686</v>
      </c>
      <c r="B1340" t="s">
        <v>2615</v>
      </c>
      <c r="C1340">
        <v>215</v>
      </c>
      <c r="D1340" t="s">
        <v>2687</v>
      </c>
      <c r="E1340" t="s">
        <v>26</v>
      </c>
      <c r="F1340" t="s">
        <v>9</v>
      </c>
      <c r="G1340">
        <v>80232</v>
      </c>
      <c r="H1340">
        <v>344.82</v>
      </c>
      <c r="I1340">
        <v>108</v>
      </c>
      <c r="J1340" t="s">
        <v>10</v>
      </c>
      <c r="K1340">
        <v>3</v>
      </c>
      <c r="L1340">
        <v>2</v>
      </c>
    </row>
    <row r="1341" spans="1:12">
      <c r="A1341" t="s">
        <v>2688</v>
      </c>
      <c r="B1341" t="s">
        <v>2615</v>
      </c>
      <c r="C1341">
        <v>217</v>
      </c>
      <c r="D1341" t="s">
        <v>2689</v>
      </c>
      <c r="E1341" t="s">
        <v>8</v>
      </c>
      <c r="F1341" t="s">
        <v>9</v>
      </c>
      <c r="G1341">
        <v>80219</v>
      </c>
      <c r="H1341">
        <v>309.8</v>
      </c>
      <c r="I1341">
        <v>108</v>
      </c>
      <c r="J1341" t="s">
        <v>10</v>
      </c>
      <c r="K1341">
        <v>6</v>
      </c>
      <c r="L1341">
        <v>2</v>
      </c>
    </row>
    <row r="1342" spans="1:12">
      <c r="A1342" t="s">
        <v>2690</v>
      </c>
      <c r="B1342" t="s">
        <v>2615</v>
      </c>
      <c r="C1342">
        <v>221</v>
      </c>
      <c r="D1342" t="s">
        <v>2691</v>
      </c>
      <c r="E1342" t="s">
        <v>29</v>
      </c>
      <c r="F1342" t="s">
        <v>9</v>
      </c>
      <c r="G1342">
        <v>80005</v>
      </c>
      <c r="H1342">
        <v>472.14</v>
      </c>
      <c r="I1342">
        <v>103</v>
      </c>
      <c r="J1342" t="s">
        <v>10</v>
      </c>
      <c r="K1342">
        <v>6</v>
      </c>
      <c r="L1342">
        <v>8</v>
      </c>
    </row>
    <row r="1343" spans="1:12">
      <c r="A1343" t="s">
        <v>2692</v>
      </c>
      <c r="B1343" t="s">
        <v>2615</v>
      </c>
      <c r="C1343">
        <v>223</v>
      </c>
      <c r="D1343" t="s">
        <v>2693</v>
      </c>
      <c r="E1343" t="s">
        <v>97</v>
      </c>
      <c r="F1343" t="s">
        <v>9</v>
      </c>
      <c r="G1343">
        <v>80123</v>
      </c>
      <c r="H1343">
        <v>283.35000000000002</v>
      </c>
      <c r="I1343">
        <v>106</v>
      </c>
      <c r="J1343" t="s">
        <v>10</v>
      </c>
      <c r="K1343">
        <v>2</v>
      </c>
      <c r="L1343">
        <v>5</v>
      </c>
    </row>
    <row r="1344" spans="1:12">
      <c r="A1344" t="s">
        <v>2694</v>
      </c>
      <c r="B1344" t="s">
        <v>2615</v>
      </c>
      <c r="C1344">
        <v>232</v>
      </c>
      <c r="D1344" t="s">
        <v>2695</v>
      </c>
      <c r="E1344" t="s">
        <v>26</v>
      </c>
      <c r="F1344" t="s">
        <v>9</v>
      </c>
      <c r="G1344">
        <v>80215</v>
      </c>
      <c r="H1344">
        <v>297.42</v>
      </c>
      <c r="I1344">
        <v>106</v>
      </c>
      <c r="J1344" t="s">
        <v>10</v>
      </c>
      <c r="K1344">
        <v>4</v>
      </c>
      <c r="L1344">
        <v>7</v>
      </c>
    </row>
    <row r="1345" spans="1:12">
      <c r="A1345" t="s">
        <v>2696</v>
      </c>
      <c r="B1345" t="s">
        <v>2615</v>
      </c>
      <c r="C1345">
        <v>234</v>
      </c>
      <c r="D1345" t="s">
        <v>2697</v>
      </c>
      <c r="E1345" t="s">
        <v>17</v>
      </c>
      <c r="F1345" t="s">
        <v>9</v>
      </c>
      <c r="G1345">
        <v>80122</v>
      </c>
      <c r="H1345">
        <v>450.46</v>
      </c>
      <c r="I1345">
        <v>104</v>
      </c>
      <c r="J1345" t="s">
        <v>10</v>
      </c>
      <c r="K1345">
        <v>6</v>
      </c>
      <c r="L1345">
        <v>2</v>
      </c>
    </row>
    <row r="1346" spans="1:12">
      <c r="A1346" t="s">
        <v>2698</v>
      </c>
      <c r="B1346" t="s">
        <v>2615</v>
      </c>
      <c r="C1346">
        <v>241</v>
      </c>
      <c r="D1346" t="s">
        <v>2699</v>
      </c>
      <c r="E1346" t="s">
        <v>35</v>
      </c>
      <c r="F1346" t="s">
        <v>9</v>
      </c>
      <c r="G1346">
        <v>80013</v>
      </c>
      <c r="H1346">
        <v>539.61</v>
      </c>
      <c r="I1346">
        <v>100</v>
      </c>
      <c r="J1346" t="s">
        <v>10</v>
      </c>
      <c r="K1346">
        <v>5</v>
      </c>
      <c r="L1346">
        <v>1</v>
      </c>
    </row>
    <row r="1347" spans="1:12">
      <c r="A1347" t="s">
        <v>2700</v>
      </c>
      <c r="B1347" t="s">
        <v>2615</v>
      </c>
      <c r="C1347">
        <v>250</v>
      </c>
      <c r="D1347" t="s">
        <v>2701</v>
      </c>
      <c r="E1347" t="s">
        <v>8</v>
      </c>
      <c r="F1347" t="s">
        <v>9</v>
      </c>
      <c r="G1347">
        <v>80212</v>
      </c>
      <c r="H1347">
        <v>394.05</v>
      </c>
      <c r="I1347">
        <v>107</v>
      </c>
      <c r="J1347" t="s">
        <v>10</v>
      </c>
      <c r="K1347">
        <v>4</v>
      </c>
      <c r="L1347">
        <v>7</v>
      </c>
    </row>
    <row r="1348" spans="1:12">
      <c r="A1348" t="s">
        <v>2702</v>
      </c>
      <c r="B1348" t="s">
        <v>2615</v>
      </c>
      <c r="C1348">
        <v>254</v>
      </c>
      <c r="D1348" t="s">
        <v>2703</v>
      </c>
      <c r="E1348" t="s">
        <v>8</v>
      </c>
      <c r="F1348" t="s">
        <v>9</v>
      </c>
      <c r="G1348">
        <v>80216</v>
      </c>
      <c r="H1348">
        <v>350.22</v>
      </c>
      <c r="I1348">
        <v>107</v>
      </c>
      <c r="J1348" t="s">
        <v>10</v>
      </c>
      <c r="K1348">
        <v>4</v>
      </c>
      <c r="L1348">
        <v>6</v>
      </c>
    </row>
    <row r="1349" spans="1:12">
      <c r="A1349" t="s">
        <v>2704</v>
      </c>
      <c r="B1349" t="s">
        <v>2615</v>
      </c>
      <c r="C1349">
        <v>255</v>
      </c>
      <c r="D1349" t="s">
        <v>2705</v>
      </c>
      <c r="E1349" t="s">
        <v>35</v>
      </c>
      <c r="F1349" t="s">
        <v>9</v>
      </c>
      <c r="G1349">
        <v>80014</v>
      </c>
      <c r="H1349">
        <v>450.05</v>
      </c>
      <c r="I1349">
        <v>104</v>
      </c>
      <c r="J1349" t="s">
        <v>10</v>
      </c>
      <c r="K1349">
        <v>4</v>
      </c>
      <c r="L1349">
        <v>8</v>
      </c>
    </row>
    <row r="1350" spans="1:12">
      <c r="A1350" t="s">
        <v>2706</v>
      </c>
      <c r="B1350" t="s">
        <v>2615</v>
      </c>
      <c r="C1350">
        <v>262</v>
      </c>
      <c r="D1350" t="s">
        <v>2707</v>
      </c>
      <c r="E1350" t="s">
        <v>316</v>
      </c>
      <c r="F1350" t="s">
        <v>9</v>
      </c>
      <c r="G1350">
        <v>80401</v>
      </c>
      <c r="H1350">
        <v>359.37</v>
      </c>
      <c r="I1350">
        <v>103</v>
      </c>
      <c r="J1350" t="s">
        <v>10</v>
      </c>
      <c r="K1350">
        <v>4</v>
      </c>
      <c r="L1350">
        <v>2</v>
      </c>
    </row>
    <row r="1351" spans="1:12">
      <c r="A1351" t="s">
        <v>2708</v>
      </c>
      <c r="B1351" t="s">
        <v>2615</v>
      </c>
      <c r="C1351">
        <v>267</v>
      </c>
      <c r="D1351" t="s">
        <v>2709</v>
      </c>
      <c r="E1351" t="s">
        <v>77</v>
      </c>
      <c r="F1351" t="s">
        <v>9</v>
      </c>
      <c r="G1351">
        <v>80031</v>
      </c>
      <c r="H1351">
        <v>363.2</v>
      </c>
      <c r="I1351">
        <v>103</v>
      </c>
      <c r="J1351" t="s">
        <v>10</v>
      </c>
      <c r="K1351">
        <v>2</v>
      </c>
      <c r="L1351">
        <v>3</v>
      </c>
    </row>
    <row r="1352" spans="1:12">
      <c r="A1352" t="s">
        <v>2710</v>
      </c>
      <c r="B1352" t="s">
        <v>2615</v>
      </c>
      <c r="C1352">
        <v>268</v>
      </c>
      <c r="D1352" t="s">
        <v>2711</v>
      </c>
      <c r="E1352" t="s">
        <v>35</v>
      </c>
      <c r="F1352" t="s">
        <v>9</v>
      </c>
      <c r="G1352">
        <v>80013</v>
      </c>
      <c r="H1352">
        <v>294.87</v>
      </c>
      <c r="I1352">
        <v>102</v>
      </c>
      <c r="J1352" t="s">
        <v>10</v>
      </c>
      <c r="K1352">
        <v>2</v>
      </c>
      <c r="L1352">
        <v>2</v>
      </c>
    </row>
    <row r="1353" spans="1:12">
      <c r="A1353" t="s">
        <v>2712</v>
      </c>
      <c r="B1353" t="s">
        <v>2615</v>
      </c>
      <c r="C1353">
        <v>271</v>
      </c>
      <c r="D1353" t="s">
        <v>2713</v>
      </c>
      <c r="E1353" t="s">
        <v>26</v>
      </c>
      <c r="F1353" t="s">
        <v>9</v>
      </c>
      <c r="G1353">
        <v>80226</v>
      </c>
      <c r="H1353">
        <v>374.83</v>
      </c>
      <c r="I1353">
        <v>107</v>
      </c>
      <c r="J1353" t="s">
        <v>10</v>
      </c>
      <c r="K1353">
        <v>5</v>
      </c>
      <c r="L1353">
        <v>6</v>
      </c>
    </row>
    <row r="1354" spans="1:12">
      <c r="A1354" t="s">
        <v>2714</v>
      </c>
      <c r="B1354" t="s">
        <v>2615</v>
      </c>
      <c r="C1354">
        <v>286</v>
      </c>
      <c r="D1354" t="s">
        <v>2715</v>
      </c>
      <c r="E1354" t="s">
        <v>8</v>
      </c>
      <c r="F1354" t="s">
        <v>9</v>
      </c>
      <c r="G1354">
        <v>80212</v>
      </c>
      <c r="H1354">
        <v>348.63</v>
      </c>
      <c r="I1354">
        <v>107</v>
      </c>
      <c r="J1354" t="s">
        <v>10</v>
      </c>
      <c r="K1354">
        <v>2</v>
      </c>
      <c r="L1354">
        <v>1</v>
      </c>
    </row>
    <row r="1355" spans="1:12">
      <c r="A1355" t="s">
        <v>2716</v>
      </c>
      <c r="B1355" t="s">
        <v>2615</v>
      </c>
      <c r="C1355">
        <v>287</v>
      </c>
      <c r="D1355" t="s">
        <v>2717</v>
      </c>
      <c r="E1355" t="s">
        <v>26</v>
      </c>
      <c r="F1355" t="s">
        <v>9</v>
      </c>
      <c r="G1355">
        <v>80228</v>
      </c>
      <c r="H1355">
        <v>396.07</v>
      </c>
      <c r="I1355">
        <v>106</v>
      </c>
      <c r="J1355" t="s">
        <v>10</v>
      </c>
      <c r="K1355">
        <v>8</v>
      </c>
      <c r="L1355">
        <v>2</v>
      </c>
    </row>
    <row r="1356" spans="1:12">
      <c r="A1356" t="s">
        <v>2718</v>
      </c>
      <c r="B1356" t="s">
        <v>2615</v>
      </c>
      <c r="C1356">
        <v>291</v>
      </c>
      <c r="D1356" t="s">
        <v>2719</v>
      </c>
      <c r="E1356" t="s">
        <v>26</v>
      </c>
      <c r="F1356" t="s">
        <v>9</v>
      </c>
      <c r="G1356">
        <v>80232</v>
      </c>
      <c r="H1356">
        <v>397.71</v>
      </c>
      <c r="I1356">
        <v>106</v>
      </c>
      <c r="J1356" t="s">
        <v>10</v>
      </c>
      <c r="K1356">
        <v>5</v>
      </c>
      <c r="L1356">
        <v>2</v>
      </c>
    </row>
    <row r="1357" spans="1:12">
      <c r="A1357" t="s">
        <v>2720</v>
      </c>
      <c r="B1357" t="s">
        <v>2615</v>
      </c>
      <c r="C1357">
        <v>292</v>
      </c>
      <c r="D1357" t="s">
        <v>2721</v>
      </c>
      <c r="E1357" t="s">
        <v>32</v>
      </c>
      <c r="F1357" t="s">
        <v>9</v>
      </c>
      <c r="G1357">
        <v>80021</v>
      </c>
      <c r="H1357">
        <v>310.67</v>
      </c>
      <c r="I1357">
        <v>103</v>
      </c>
      <c r="J1357" t="s">
        <v>10</v>
      </c>
      <c r="K1357">
        <v>2</v>
      </c>
      <c r="L1357">
        <v>1</v>
      </c>
    </row>
    <row r="1358" spans="1:12">
      <c r="A1358" t="s">
        <v>2722</v>
      </c>
      <c r="B1358" t="s">
        <v>2615</v>
      </c>
      <c r="C1358">
        <v>306</v>
      </c>
      <c r="D1358" t="s">
        <v>2723</v>
      </c>
      <c r="E1358" t="s">
        <v>97</v>
      </c>
      <c r="F1358" t="s">
        <v>9</v>
      </c>
      <c r="G1358">
        <v>80123</v>
      </c>
      <c r="H1358">
        <v>507.33</v>
      </c>
      <c r="I1358">
        <v>101</v>
      </c>
      <c r="J1358" t="s">
        <v>10</v>
      </c>
      <c r="K1358">
        <v>5</v>
      </c>
      <c r="L1358">
        <v>1</v>
      </c>
    </row>
    <row r="1359" spans="1:12">
      <c r="A1359" t="s">
        <v>2724</v>
      </c>
      <c r="B1359" t="s">
        <v>2615</v>
      </c>
      <c r="C1359">
        <v>310</v>
      </c>
      <c r="D1359" t="s">
        <v>2725</v>
      </c>
      <c r="E1359" t="s">
        <v>8</v>
      </c>
      <c r="F1359" t="s">
        <v>9</v>
      </c>
      <c r="G1359">
        <v>80220</v>
      </c>
      <c r="H1359">
        <v>801.16</v>
      </c>
      <c r="I1359">
        <v>105</v>
      </c>
      <c r="J1359" t="s">
        <v>10</v>
      </c>
      <c r="K1359">
        <v>6</v>
      </c>
      <c r="L1359">
        <v>3</v>
      </c>
    </row>
    <row r="1360" spans="1:12">
      <c r="A1360" t="s">
        <v>2726</v>
      </c>
      <c r="B1360" t="s">
        <v>2615</v>
      </c>
      <c r="C1360">
        <v>314</v>
      </c>
      <c r="D1360" t="s">
        <v>2727</v>
      </c>
      <c r="E1360" t="s">
        <v>35</v>
      </c>
      <c r="F1360" t="s">
        <v>9</v>
      </c>
      <c r="G1360">
        <v>80016</v>
      </c>
      <c r="H1360">
        <v>450.93</v>
      </c>
      <c r="I1360">
        <v>102</v>
      </c>
      <c r="J1360" t="s">
        <v>10</v>
      </c>
      <c r="K1360">
        <v>3</v>
      </c>
      <c r="L1360">
        <v>5</v>
      </c>
    </row>
    <row r="1361" spans="1:12">
      <c r="A1361" t="s">
        <v>2728</v>
      </c>
      <c r="B1361" t="s">
        <v>2615</v>
      </c>
      <c r="C1361">
        <v>321</v>
      </c>
      <c r="D1361" t="s">
        <v>2729</v>
      </c>
      <c r="E1361" t="s">
        <v>8</v>
      </c>
      <c r="F1361" t="s">
        <v>9</v>
      </c>
      <c r="G1361">
        <v>80230</v>
      </c>
      <c r="H1361">
        <v>143.99</v>
      </c>
      <c r="I1361">
        <v>105</v>
      </c>
      <c r="J1361" t="s">
        <v>14</v>
      </c>
      <c r="K1361">
        <v>1</v>
      </c>
      <c r="L1361">
        <v>1</v>
      </c>
    </row>
    <row r="1362" spans="1:12">
      <c r="A1362" t="s">
        <v>2730</v>
      </c>
      <c r="B1362" t="s">
        <v>2615</v>
      </c>
      <c r="C1362">
        <v>326</v>
      </c>
      <c r="D1362" t="s">
        <v>2731</v>
      </c>
      <c r="E1362" t="s">
        <v>29</v>
      </c>
      <c r="F1362" t="s">
        <v>9</v>
      </c>
      <c r="G1362">
        <v>80004</v>
      </c>
      <c r="H1362">
        <v>473.71</v>
      </c>
      <c r="I1362">
        <v>108</v>
      </c>
      <c r="J1362" t="s">
        <v>10</v>
      </c>
      <c r="K1362">
        <v>4</v>
      </c>
      <c r="L1362">
        <v>6</v>
      </c>
    </row>
    <row r="1363" spans="1:12">
      <c r="A1363" t="s">
        <v>2732</v>
      </c>
      <c r="B1363" t="s">
        <v>2615</v>
      </c>
      <c r="C1363">
        <v>335</v>
      </c>
      <c r="D1363" t="s">
        <v>2733</v>
      </c>
      <c r="E1363" t="s">
        <v>35</v>
      </c>
      <c r="F1363" t="s">
        <v>9</v>
      </c>
      <c r="G1363">
        <v>80015</v>
      </c>
      <c r="H1363">
        <v>433.84</v>
      </c>
      <c r="I1363">
        <v>104</v>
      </c>
      <c r="J1363" t="s">
        <v>10</v>
      </c>
      <c r="K1363">
        <v>2</v>
      </c>
      <c r="L1363">
        <v>5</v>
      </c>
    </row>
    <row r="1364" spans="1:12">
      <c r="A1364" t="s">
        <v>2734</v>
      </c>
      <c r="B1364" t="s">
        <v>2615</v>
      </c>
      <c r="C1364">
        <v>337</v>
      </c>
      <c r="D1364" t="s">
        <v>2735</v>
      </c>
      <c r="E1364" t="s">
        <v>8</v>
      </c>
      <c r="F1364" t="s">
        <v>9</v>
      </c>
      <c r="G1364">
        <v>80216</v>
      </c>
      <c r="H1364">
        <v>506.67</v>
      </c>
      <c r="I1364">
        <v>101</v>
      </c>
      <c r="J1364" t="s">
        <v>10</v>
      </c>
      <c r="K1364">
        <v>3</v>
      </c>
      <c r="L1364">
        <v>2</v>
      </c>
    </row>
    <row r="1365" spans="1:12">
      <c r="A1365" t="s">
        <v>2736</v>
      </c>
      <c r="B1365" t="s">
        <v>2615</v>
      </c>
      <c r="C1365">
        <v>358</v>
      </c>
      <c r="D1365" t="s">
        <v>2737</v>
      </c>
      <c r="E1365" t="s">
        <v>29</v>
      </c>
      <c r="F1365" t="s">
        <v>9</v>
      </c>
      <c r="G1365">
        <v>80005</v>
      </c>
      <c r="H1365">
        <v>333.08</v>
      </c>
      <c r="I1365">
        <v>108</v>
      </c>
      <c r="J1365" t="s">
        <v>10</v>
      </c>
      <c r="K1365">
        <v>4</v>
      </c>
      <c r="L1365">
        <v>8</v>
      </c>
    </row>
    <row r="1366" spans="1:12">
      <c r="A1366" t="s">
        <v>2738</v>
      </c>
      <c r="B1366" t="s">
        <v>2615</v>
      </c>
      <c r="C1366">
        <v>363</v>
      </c>
      <c r="D1366" t="s">
        <v>2739</v>
      </c>
      <c r="E1366" t="s">
        <v>700</v>
      </c>
      <c r="F1366" t="s">
        <v>9</v>
      </c>
      <c r="G1366">
        <v>80126</v>
      </c>
      <c r="H1366">
        <v>297.25</v>
      </c>
      <c r="I1366">
        <v>105</v>
      </c>
      <c r="J1366" t="s">
        <v>10</v>
      </c>
      <c r="K1366">
        <v>1</v>
      </c>
      <c r="L1366">
        <v>7</v>
      </c>
    </row>
    <row r="1367" spans="1:12">
      <c r="A1367" t="s">
        <v>2740</v>
      </c>
      <c r="B1367" t="s">
        <v>2615</v>
      </c>
      <c r="C1367">
        <v>366</v>
      </c>
      <c r="D1367" t="s">
        <v>2741</v>
      </c>
      <c r="E1367" t="s">
        <v>77</v>
      </c>
      <c r="F1367" t="s">
        <v>9</v>
      </c>
      <c r="G1367">
        <v>80020</v>
      </c>
      <c r="H1367">
        <v>316.10000000000002</v>
      </c>
      <c r="I1367">
        <v>109</v>
      </c>
      <c r="J1367" t="s">
        <v>10</v>
      </c>
      <c r="K1367">
        <v>1</v>
      </c>
      <c r="L1367">
        <v>7</v>
      </c>
    </row>
    <row r="1368" spans="1:12">
      <c r="A1368" t="s">
        <v>2742</v>
      </c>
      <c r="B1368" t="s">
        <v>2615</v>
      </c>
      <c r="C1368">
        <v>377</v>
      </c>
      <c r="D1368" t="s">
        <v>2743</v>
      </c>
      <c r="E1368" t="s">
        <v>8</v>
      </c>
      <c r="F1368" t="s">
        <v>9</v>
      </c>
      <c r="G1368">
        <v>80222</v>
      </c>
      <c r="H1368">
        <v>339.76</v>
      </c>
      <c r="I1368">
        <v>106</v>
      </c>
      <c r="J1368" t="s">
        <v>10</v>
      </c>
      <c r="K1368">
        <v>3</v>
      </c>
      <c r="L1368">
        <v>4</v>
      </c>
    </row>
    <row r="1369" spans="1:12">
      <c r="A1369" t="s">
        <v>2744</v>
      </c>
      <c r="B1369" t="s">
        <v>2615</v>
      </c>
      <c r="C1369">
        <v>378</v>
      </c>
      <c r="D1369" t="s">
        <v>2745</v>
      </c>
      <c r="E1369" t="s">
        <v>35</v>
      </c>
      <c r="F1369" t="s">
        <v>9</v>
      </c>
      <c r="G1369">
        <v>80012</v>
      </c>
      <c r="H1369">
        <v>455.58</v>
      </c>
      <c r="I1369">
        <v>104</v>
      </c>
      <c r="J1369" t="s">
        <v>10</v>
      </c>
      <c r="K1369">
        <v>5</v>
      </c>
      <c r="L1369">
        <v>4</v>
      </c>
    </row>
    <row r="1370" spans="1:12">
      <c r="A1370" t="s">
        <v>2746</v>
      </c>
      <c r="B1370" t="s">
        <v>2615</v>
      </c>
      <c r="C1370">
        <v>386</v>
      </c>
      <c r="D1370" t="s">
        <v>2747</v>
      </c>
      <c r="E1370" t="s">
        <v>35</v>
      </c>
      <c r="F1370" t="s">
        <v>9</v>
      </c>
      <c r="G1370">
        <v>80013</v>
      </c>
      <c r="H1370">
        <v>354.57</v>
      </c>
      <c r="I1370">
        <v>104</v>
      </c>
      <c r="J1370" t="s">
        <v>10</v>
      </c>
      <c r="K1370">
        <v>5</v>
      </c>
      <c r="L1370">
        <v>6</v>
      </c>
    </row>
    <row r="1371" spans="1:12">
      <c r="A1371" t="s">
        <v>2748</v>
      </c>
      <c r="B1371" t="s">
        <v>2615</v>
      </c>
      <c r="C1371">
        <v>393</v>
      </c>
      <c r="D1371" t="s">
        <v>2749</v>
      </c>
      <c r="E1371" t="s">
        <v>29</v>
      </c>
      <c r="F1371" t="s">
        <v>9</v>
      </c>
      <c r="G1371">
        <v>80004</v>
      </c>
      <c r="H1371">
        <v>533.20000000000005</v>
      </c>
      <c r="I1371">
        <v>108</v>
      </c>
      <c r="J1371" t="s">
        <v>10</v>
      </c>
      <c r="K1371">
        <v>6</v>
      </c>
      <c r="L1371">
        <v>1</v>
      </c>
    </row>
    <row r="1372" spans="1:12">
      <c r="A1372" t="s">
        <v>2750</v>
      </c>
      <c r="B1372" t="s">
        <v>2615</v>
      </c>
      <c r="C1372">
        <v>394</v>
      </c>
      <c r="D1372" t="s">
        <v>2751</v>
      </c>
      <c r="E1372" t="s">
        <v>35</v>
      </c>
      <c r="F1372" t="s">
        <v>9</v>
      </c>
      <c r="G1372">
        <v>80013</v>
      </c>
      <c r="H1372">
        <v>281.56</v>
      </c>
      <c r="I1372">
        <v>104</v>
      </c>
      <c r="J1372" t="s">
        <v>10</v>
      </c>
      <c r="K1372">
        <v>3</v>
      </c>
      <c r="L1372">
        <v>8</v>
      </c>
    </row>
    <row r="1373" spans="1:12">
      <c r="A1373" t="s">
        <v>2752</v>
      </c>
      <c r="B1373" t="s">
        <v>2615</v>
      </c>
      <c r="C1373">
        <v>395</v>
      </c>
      <c r="D1373" t="s">
        <v>2753</v>
      </c>
      <c r="E1373" t="s">
        <v>29</v>
      </c>
      <c r="F1373" t="s">
        <v>9</v>
      </c>
      <c r="G1373">
        <v>80003</v>
      </c>
      <c r="H1373">
        <v>542.59</v>
      </c>
      <c r="I1373">
        <v>103</v>
      </c>
      <c r="J1373" t="s">
        <v>10</v>
      </c>
      <c r="K1373">
        <v>3</v>
      </c>
      <c r="L1373">
        <v>2</v>
      </c>
    </row>
    <row r="1374" spans="1:12">
      <c r="A1374" t="s">
        <v>2754</v>
      </c>
      <c r="B1374" t="s">
        <v>2615</v>
      </c>
      <c r="C1374">
        <v>397</v>
      </c>
      <c r="D1374" t="s">
        <v>2755</v>
      </c>
      <c r="E1374" t="s">
        <v>8</v>
      </c>
      <c r="F1374" t="s">
        <v>9</v>
      </c>
      <c r="G1374">
        <v>80227</v>
      </c>
      <c r="H1374">
        <v>346.53</v>
      </c>
      <c r="I1374">
        <v>101</v>
      </c>
      <c r="J1374" t="s">
        <v>10</v>
      </c>
      <c r="K1374">
        <v>3</v>
      </c>
      <c r="L1374">
        <v>4</v>
      </c>
    </row>
    <row r="1375" spans="1:12">
      <c r="A1375" t="s">
        <v>2756</v>
      </c>
      <c r="B1375" t="s">
        <v>2615</v>
      </c>
      <c r="C1375">
        <v>401</v>
      </c>
      <c r="D1375" t="s">
        <v>2757</v>
      </c>
      <c r="E1375" t="s">
        <v>8</v>
      </c>
      <c r="F1375" t="s">
        <v>9</v>
      </c>
      <c r="G1375">
        <v>80212</v>
      </c>
      <c r="H1375">
        <v>289.55</v>
      </c>
      <c r="I1375">
        <v>107</v>
      </c>
      <c r="J1375" t="s">
        <v>10</v>
      </c>
      <c r="K1375">
        <v>3</v>
      </c>
      <c r="L1375">
        <v>4</v>
      </c>
    </row>
    <row r="1376" spans="1:12">
      <c r="A1376" t="s">
        <v>2758</v>
      </c>
      <c r="B1376" t="s">
        <v>2615</v>
      </c>
      <c r="C1376">
        <v>405</v>
      </c>
      <c r="D1376" t="s">
        <v>2759</v>
      </c>
      <c r="E1376" t="s">
        <v>35</v>
      </c>
      <c r="F1376" t="s">
        <v>9</v>
      </c>
      <c r="G1376">
        <v>80016</v>
      </c>
      <c r="H1376">
        <v>132.24</v>
      </c>
      <c r="I1376">
        <v>102</v>
      </c>
      <c r="J1376" t="s">
        <v>10</v>
      </c>
      <c r="K1376">
        <v>1</v>
      </c>
      <c r="L1376">
        <v>2</v>
      </c>
    </row>
    <row r="1377" spans="1:12">
      <c r="A1377" t="s">
        <v>2760</v>
      </c>
      <c r="B1377" t="s">
        <v>2615</v>
      </c>
      <c r="C1377">
        <v>417</v>
      </c>
      <c r="D1377" t="s">
        <v>2761</v>
      </c>
      <c r="E1377" t="s">
        <v>35</v>
      </c>
      <c r="F1377" t="s">
        <v>9</v>
      </c>
      <c r="G1377">
        <v>80012</v>
      </c>
      <c r="H1377">
        <v>480.98</v>
      </c>
      <c r="I1377">
        <v>105</v>
      </c>
      <c r="J1377" t="s">
        <v>10</v>
      </c>
      <c r="K1377">
        <v>6</v>
      </c>
      <c r="L1377">
        <v>7</v>
      </c>
    </row>
    <row r="1378" spans="1:12">
      <c r="A1378" t="s">
        <v>2762</v>
      </c>
      <c r="B1378" t="s">
        <v>2615</v>
      </c>
      <c r="C1378">
        <v>424</v>
      </c>
      <c r="D1378" t="s">
        <v>464</v>
      </c>
      <c r="E1378" t="s">
        <v>8</v>
      </c>
      <c r="F1378" t="s">
        <v>9</v>
      </c>
      <c r="G1378">
        <v>80230</v>
      </c>
      <c r="H1378">
        <v>400.01</v>
      </c>
      <c r="I1378">
        <v>100</v>
      </c>
      <c r="J1378" t="s">
        <v>10</v>
      </c>
      <c r="K1378">
        <v>1</v>
      </c>
      <c r="L1378">
        <v>1</v>
      </c>
    </row>
    <row r="1379" spans="1:12">
      <c r="A1379" t="s">
        <v>2763</v>
      </c>
      <c r="B1379" t="s">
        <v>2615</v>
      </c>
      <c r="C1379">
        <v>428</v>
      </c>
      <c r="D1379" t="s">
        <v>2764</v>
      </c>
      <c r="E1379" t="s">
        <v>26</v>
      </c>
      <c r="F1379" t="s">
        <v>9</v>
      </c>
      <c r="G1379">
        <v>80226</v>
      </c>
      <c r="H1379">
        <v>423.09</v>
      </c>
      <c r="I1379">
        <v>106</v>
      </c>
      <c r="J1379" t="s">
        <v>10</v>
      </c>
      <c r="K1379">
        <v>4</v>
      </c>
      <c r="L1379">
        <v>3</v>
      </c>
    </row>
    <row r="1380" spans="1:12">
      <c r="A1380" t="s">
        <v>2765</v>
      </c>
      <c r="B1380" t="s">
        <v>2615</v>
      </c>
      <c r="C1380">
        <v>447</v>
      </c>
      <c r="D1380" t="s">
        <v>2766</v>
      </c>
      <c r="E1380" t="s">
        <v>97</v>
      </c>
      <c r="F1380" t="s">
        <v>9</v>
      </c>
      <c r="G1380">
        <v>80120</v>
      </c>
      <c r="H1380">
        <v>352.42</v>
      </c>
      <c r="I1380">
        <v>101</v>
      </c>
      <c r="J1380" t="s">
        <v>10</v>
      </c>
      <c r="K1380">
        <v>2</v>
      </c>
      <c r="L1380">
        <v>2</v>
      </c>
    </row>
    <row r="1381" spans="1:12">
      <c r="A1381" t="s">
        <v>2767</v>
      </c>
      <c r="B1381" t="s">
        <v>2615</v>
      </c>
      <c r="C1381">
        <v>452</v>
      </c>
      <c r="D1381" t="s">
        <v>2768</v>
      </c>
      <c r="E1381" t="s">
        <v>35</v>
      </c>
      <c r="F1381" t="s">
        <v>9</v>
      </c>
      <c r="G1381">
        <v>80016</v>
      </c>
      <c r="H1381">
        <v>542</v>
      </c>
      <c r="I1381">
        <v>102</v>
      </c>
      <c r="J1381" t="s">
        <v>10</v>
      </c>
      <c r="K1381">
        <v>4</v>
      </c>
      <c r="L1381">
        <v>4</v>
      </c>
    </row>
    <row r="1382" spans="1:12">
      <c r="A1382" t="s">
        <v>2769</v>
      </c>
      <c r="B1382" t="s">
        <v>2615</v>
      </c>
      <c r="C1382">
        <v>464</v>
      </c>
      <c r="D1382" t="s">
        <v>2770</v>
      </c>
      <c r="E1382" t="s">
        <v>26</v>
      </c>
      <c r="F1382" t="s">
        <v>9</v>
      </c>
      <c r="G1382">
        <v>80232</v>
      </c>
      <c r="H1382">
        <v>354.04</v>
      </c>
      <c r="I1382">
        <v>108</v>
      </c>
      <c r="J1382" t="s">
        <v>10</v>
      </c>
      <c r="K1382">
        <v>4</v>
      </c>
      <c r="L1382">
        <v>7</v>
      </c>
    </row>
    <row r="1383" spans="1:12">
      <c r="A1383" t="s">
        <v>2771</v>
      </c>
      <c r="B1383" t="s">
        <v>2615</v>
      </c>
      <c r="C1383">
        <v>476</v>
      </c>
      <c r="D1383" t="s">
        <v>2772</v>
      </c>
      <c r="E1383" t="s">
        <v>8</v>
      </c>
      <c r="F1383" t="s">
        <v>9</v>
      </c>
      <c r="G1383">
        <v>80237</v>
      </c>
      <c r="H1383">
        <v>330</v>
      </c>
      <c r="I1383">
        <v>105</v>
      </c>
      <c r="J1383" t="s">
        <v>10</v>
      </c>
      <c r="K1383">
        <v>2</v>
      </c>
      <c r="L1383">
        <v>2</v>
      </c>
    </row>
    <row r="1384" spans="1:12">
      <c r="A1384" t="s">
        <v>2773</v>
      </c>
      <c r="B1384" t="s">
        <v>2615</v>
      </c>
      <c r="C1384">
        <v>479</v>
      </c>
      <c r="D1384" t="s">
        <v>2774</v>
      </c>
      <c r="E1384" t="s">
        <v>26</v>
      </c>
      <c r="F1384" t="s">
        <v>9</v>
      </c>
      <c r="G1384">
        <v>80227</v>
      </c>
      <c r="H1384">
        <v>543.66999999999996</v>
      </c>
      <c r="I1384">
        <v>101</v>
      </c>
      <c r="J1384" t="s">
        <v>10</v>
      </c>
      <c r="K1384">
        <v>5</v>
      </c>
      <c r="L1384">
        <v>6</v>
      </c>
    </row>
    <row r="1385" spans="1:12">
      <c r="A1385" t="s">
        <v>2775</v>
      </c>
      <c r="B1385" t="s">
        <v>2615</v>
      </c>
      <c r="C1385">
        <v>480</v>
      </c>
      <c r="D1385" t="s">
        <v>2776</v>
      </c>
      <c r="E1385" t="s">
        <v>26</v>
      </c>
      <c r="F1385" t="s">
        <v>9</v>
      </c>
      <c r="G1385">
        <v>80228</v>
      </c>
      <c r="H1385">
        <v>305.91000000000003</v>
      </c>
      <c r="I1385">
        <v>101</v>
      </c>
      <c r="J1385" t="s">
        <v>10</v>
      </c>
      <c r="K1385">
        <v>2</v>
      </c>
      <c r="L1385">
        <v>3</v>
      </c>
    </row>
    <row r="1386" spans="1:12">
      <c r="A1386" t="s">
        <v>2777</v>
      </c>
      <c r="B1386" t="s">
        <v>2615</v>
      </c>
      <c r="C1386">
        <v>482</v>
      </c>
      <c r="D1386" t="s">
        <v>2778</v>
      </c>
      <c r="E1386" t="s">
        <v>32</v>
      </c>
      <c r="F1386" t="s">
        <v>9</v>
      </c>
      <c r="G1386">
        <v>80020</v>
      </c>
      <c r="H1386">
        <v>359.45</v>
      </c>
      <c r="I1386">
        <v>108</v>
      </c>
      <c r="J1386" t="s">
        <v>10</v>
      </c>
      <c r="K1386">
        <v>2</v>
      </c>
      <c r="L1386">
        <v>5</v>
      </c>
    </row>
    <row r="1387" spans="1:12">
      <c r="A1387" t="s">
        <v>2779</v>
      </c>
      <c r="B1387" t="s">
        <v>2615</v>
      </c>
      <c r="C1387">
        <v>485</v>
      </c>
      <c r="D1387" t="s">
        <v>2780</v>
      </c>
      <c r="E1387" t="s">
        <v>35</v>
      </c>
      <c r="F1387" t="s">
        <v>9</v>
      </c>
      <c r="G1387">
        <v>80013</v>
      </c>
      <c r="H1387">
        <v>356.02</v>
      </c>
      <c r="I1387">
        <v>104</v>
      </c>
      <c r="J1387" t="s">
        <v>10</v>
      </c>
      <c r="K1387">
        <v>3</v>
      </c>
      <c r="L1387">
        <v>7</v>
      </c>
    </row>
    <row r="1388" spans="1:12">
      <c r="A1388" t="s">
        <v>2781</v>
      </c>
      <c r="B1388" t="s">
        <v>2615</v>
      </c>
      <c r="C1388">
        <v>496</v>
      </c>
      <c r="D1388" t="s">
        <v>2782</v>
      </c>
      <c r="E1388" t="s">
        <v>35</v>
      </c>
      <c r="F1388" t="s">
        <v>9</v>
      </c>
      <c r="G1388">
        <v>80012</v>
      </c>
      <c r="H1388">
        <v>313.8</v>
      </c>
      <c r="I1388">
        <v>105</v>
      </c>
      <c r="J1388" t="s">
        <v>10</v>
      </c>
      <c r="K1388">
        <v>2</v>
      </c>
      <c r="L1388">
        <v>8</v>
      </c>
    </row>
    <row r="1389" spans="1:12">
      <c r="A1389" t="s">
        <v>2783</v>
      </c>
      <c r="B1389" t="s">
        <v>2615</v>
      </c>
      <c r="C1389">
        <v>500</v>
      </c>
      <c r="D1389" t="s">
        <v>2784</v>
      </c>
      <c r="E1389" t="s">
        <v>8</v>
      </c>
      <c r="F1389" t="s">
        <v>9</v>
      </c>
      <c r="G1389">
        <v>80203</v>
      </c>
      <c r="H1389">
        <v>316.58</v>
      </c>
      <c r="I1389">
        <v>106</v>
      </c>
      <c r="J1389" t="s">
        <v>10</v>
      </c>
      <c r="K1389">
        <v>4</v>
      </c>
      <c r="L1389">
        <v>4</v>
      </c>
    </row>
    <row r="1390" spans="1:12">
      <c r="A1390" t="s">
        <v>2785</v>
      </c>
      <c r="B1390" t="s">
        <v>2615</v>
      </c>
      <c r="C1390">
        <v>507</v>
      </c>
      <c r="D1390" t="s">
        <v>2786</v>
      </c>
      <c r="E1390" t="s">
        <v>17</v>
      </c>
      <c r="F1390" t="s">
        <v>9</v>
      </c>
      <c r="G1390">
        <v>80015</v>
      </c>
      <c r="H1390">
        <v>436.14</v>
      </c>
      <c r="I1390">
        <v>102</v>
      </c>
      <c r="J1390" t="s">
        <v>10</v>
      </c>
      <c r="K1390">
        <v>3</v>
      </c>
      <c r="L1390">
        <v>5</v>
      </c>
    </row>
    <row r="1391" spans="1:12">
      <c r="A1391" t="s">
        <v>2787</v>
      </c>
      <c r="B1391" t="s">
        <v>2615</v>
      </c>
      <c r="C1391">
        <v>510</v>
      </c>
      <c r="D1391" t="s">
        <v>2788</v>
      </c>
      <c r="E1391" t="s">
        <v>29</v>
      </c>
      <c r="F1391" t="s">
        <v>9</v>
      </c>
      <c r="G1391">
        <v>80002</v>
      </c>
      <c r="H1391">
        <v>503.86</v>
      </c>
      <c r="I1391">
        <v>106</v>
      </c>
      <c r="J1391" t="s">
        <v>10</v>
      </c>
      <c r="K1391">
        <v>6</v>
      </c>
      <c r="L1391">
        <v>6</v>
      </c>
    </row>
    <row r="1392" spans="1:12">
      <c r="A1392" t="s">
        <v>2789</v>
      </c>
      <c r="B1392" t="s">
        <v>2615</v>
      </c>
      <c r="C1392">
        <v>524</v>
      </c>
      <c r="D1392" t="s">
        <v>2790</v>
      </c>
      <c r="E1392" t="s">
        <v>212</v>
      </c>
      <c r="F1392" t="s">
        <v>9</v>
      </c>
      <c r="G1392">
        <v>80260</v>
      </c>
      <c r="H1392">
        <v>551.80999999999995</v>
      </c>
      <c r="I1392">
        <v>109</v>
      </c>
      <c r="J1392" t="s">
        <v>10</v>
      </c>
      <c r="K1392">
        <v>6</v>
      </c>
      <c r="L1392">
        <v>8</v>
      </c>
    </row>
    <row r="1393" spans="1:12">
      <c r="A1393" t="s">
        <v>2791</v>
      </c>
      <c r="B1393" t="s">
        <v>2615</v>
      </c>
      <c r="C1393">
        <v>534</v>
      </c>
      <c r="D1393" t="s">
        <v>2792</v>
      </c>
      <c r="E1393" t="s">
        <v>77</v>
      </c>
      <c r="F1393" t="s">
        <v>9</v>
      </c>
      <c r="G1393">
        <v>80031</v>
      </c>
      <c r="H1393">
        <v>455.14</v>
      </c>
      <c r="I1393">
        <v>103</v>
      </c>
      <c r="J1393" t="s">
        <v>10</v>
      </c>
      <c r="K1393">
        <v>5</v>
      </c>
      <c r="L1393">
        <v>6</v>
      </c>
    </row>
    <row r="1394" spans="1:12">
      <c r="A1394" t="s">
        <v>2793</v>
      </c>
      <c r="B1394" t="s">
        <v>2615</v>
      </c>
      <c r="C1394">
        <v>543</v>
      </c>
      <c r="D1394" t="s">
        <v>2794</v>
      </c>
      <c r="E1394" t="s">
        <v>26</v>
      </c>
      <c r="F1394" t="s">
        <v>9</v>
      </c>
      <c r="G1394">
        <v>80226</v>
      </c>
      <c r="H1394">
        <v>376.91</v>
      </c>
      <c r="I1394">
        <v>106</v>
      </c>
      <c r="J1394" t="s">
        <v>10</v>
      </c>
      <c r="K1394">
        <v>2</v>
      </c>
      <c r="L1394">
        <v>2</v>
      </c>
    </row>
    <row r="1395" spans="1:12">
      <c r="A1395" t="s">
        <v>2795</v>
      </c>
      <c r="B1395" t="s">
        <v>2615</v>
      </c>
      <c r="C1395">
        <v>546</v>
      </c>
      <c r="D1395" t="s">
        <v>2796</v>
      </c>
      <c r="E1395" t="s">
        <v>77</v>
      </c>
      <c r="F1395" t="s">
        <v>9</v>
      </c>
      <c r="G1395">
        <v>80031</v>
      </c>
      <c r="H1395">
        <v>387.12</v>
      </c>
      <c r="I1395">
        <v>103</v>
      </c>
      <c r="J1395" t="s">
        <v>10</v>
      </c>
      <c r="K1395">
        <v>5</v>
      </c>
      <c r="L1395">
        <v>7</v>
      </c>
    </row>
    <row r="1396" spans="1:12">
      <c r="A1396" t="s">
        <v>2797</v>
      </c>
      <c r="B1396" t="s">
        <v>2615</v>
      </c>
      <c r="C1396">
        <v>551</v>
      </c>
      <c r="D1396" t="s">
        <v>2798</v>
      </c>
      <c r="E1396" t="s">
        <v>35</v>
      </c>
      <c r="F1396" t="s">
        <v>9</v>
      </c>
      <c r="G1396">
        <v>80017</v>
      </c>
      <c r="H1396">
        <v>278.81</v>
      </c>
      <c r="I1396">
        <v>105</v>
      </c>
      <c r="J1396" t="s">
        <v>10</v>
      </c>
      <c r="K1396">
        <v>3</v>
      </c>
      <c r="L1396">
        <v>3</v>
      </c>
    </row>
    <row r="1397" spans="1:12">
      <c r="A1397" t="s">
        <v>2799</v>
      </c>
      <c r="B1397" t="s">
        <v>2615</v>
      </c>
      <c r="C1397">
        <v>554</v>
      </c>
      <c r="D1397" t="s">
        <v>2800</v>
      </c>
      <c r="E1397" t="s">
        <v>35</v>
      </c>
      <c r="F1397" t="s">
        <v>9</v>
      </c>
      <c r="G1397">
        <v>80013</v>
      </c>
      <c r="H1397">
        <v>333.41</v>
      </c>
      <c r="I1397">
        <v>100</v>
      </c>
      <c r="J1397" t="s">
        <v>10</v>
      </c>
      <c r="K1397">
        <v>2</v>
      </c>
      <c r="L1397">
        <v>8</v>
      </c>
    </row>
    <row r="1398" spans="1:12">
      <c r="A1398" t="s">
        <v>2801</v>
      </c>
      <c r="B1398" t="s">
        <v>2615</v>
      </c>
      <c r="C1398">
        <v>559</v>
      </c>
      <c r="D1398" t="s">
        <v>2802</v>
      </c>
      <c r="E1398" t="s">
        <v>97</v>
      </c>
      <c r="F1398" t="s">
        <v>9</v>
      </c>
      <c r="G1398">
        <v>80128</v>
      </c>
      <c r="H1398">
        <v>463.38</v>
      </c>
      <c r="I1398">
        <v>101</v>
      </c>
      <c r="J1398" t="s">
        <v>10</v>
      </c>
      <c r="K1398">
        <v>5</v>
      </c>
      <c r="L1398">
        <v>3</v>
      </c>
    </row>
    <row r="1399" spans="1:12">
      <c r="A1399" t="s">
        <v>2803</v>
      </c>
      <c r="B1399" t="s">
        <v>2615</v>
      </c>
      <c r="C1399">
        <v>572</v>
      </c>
      <c r="D1399" t="s">
        <v>2804</v>
      </c>
      <c r="E1399" t="s">
        <v>35</v>
      </c>
      <c r="F1399" t="s">
        <v>9</v>
      </c>
      <c r="G1399">
        <v>80015</v>
      </c>
      <c r="H1399">
        <v>345.25</v>
      </c>
      <c r="I1399">
        <v>104</v>
      </c>
      <c r="J1399" t="s">
        <v>10</v>
      </c>
      <c r="K1399">
        <v>4</v>
      </c>
      <c r="L1399">
        <v>1</v>
      </c>
    </row>
    <row r="1400" spans="1:12">
      <c r="A1400" t="s">
        <v>2805</v>
      </c>
      <c r="B1400" t="s">
        <v>2615</v>
      </c>
      <c r="C1400">
        <v>574</v>
      </c>
      <c r="D1400" t="s">
        <v>2806</v>
      </c>
      <c r="E1400" t="s">
        <v>35</v>
      </c>
      <c r="F1400" t="s">
        <v>9</v>
      </c>
      <c r="G1400">
        <v>80015</v>
      </c>
      <c r="H1400">
        <v>490.81</v>
      </c>
      <c r="I1400">
        <v>104</v>
      </c>
      <c r="J1400" t="s">
        <v>10</v>
      </c>
      <c r="K1400">
        <v>2</v>
      </c>
      <c r="L1400">
        <v>3</v>
      </c>
    </row>
    <row r="1401" spans="1:12">
      <c r="A1401" t="s">
        <v>2807</v>
      </c>
      <c r="B1401" t="s">
        <v>2615</v>
      </c>
      <c r="C1401">
        <v>585</v>
      </c>
      <c r="D1401" t="s">
        <v>2808</v>
      </c>
      <c r="E1401" t="s">
        <v>26</v>
      </c>
      <c r="F1401" t="s">
        <v>9</v>
      </c>
      <c r="G1401">
        <v>80227</v>
      </c>
      <c r="H1401">
        <v>516.5</v>
      </c>
      <c r="I1401">
        <v>106</v>
      </c>
      <c r="J1401" t="s">
        <v>10</v>
      </c>
      <c r="K1401">
        <v>2</v>
      </c>
      <c r="L1401">
        <v>5</v>
      </c>
    </row>
    <row r="1402" spans="1:12">
      <c r="A1402" t="s">
        <v>2809</v>
      </c>
      <c r="B1402" t="s">
        <v>2615</v>
      </c>
      <c r="C1402">
        <v>593</v>
      </c>
      <c r="D1402" t="s">
        <v>2810</v>
      </c>
      <c r="E1402" t="s">
        <v>8</v>
      </c>
      <c r="F1402" t="s">
        <v>9</v>
      </c>
      <c r="G1402">
        <v>80212</v>
      </c>
      <c r="H1402">
        <v>413.64</v>
      </c>
      <c r="I1402">
        <v>107</v>
      </c>
      <c r="J1402" t="s">
        <v>10</v>
      </c>
      <c r="K1402">
        <v>7</v>
      </c>
      <c r="L1402">
        <v>5</v>
      </c>
    </row>
    <row r="1403" spans="1:12">
      <c r="A1403" t="s">
        <v>2811</v>
      </c>
      <c r="B1403" t="s">
        <v>2615</v>
      </c>
      <c r="C1403">
        <v>596</v>
      </c>
      <c r="D1403" t="s">
        <v>2812</v>
      </c>
      <c r="E1403" t="s">
        <v>29</v>
      </c>
      <c r="F1403" t="s">
        <v>9</v>
      </c>
      <c r="G1403">
        <v>80002</v>
      </c>
      <c r="H1403">
        <v>482.28</v>
      </c>
      <c r="I1403">
        <v>108</v>
      </c>
      <c r="J1403" t="s">
        <v>10</v>
      </c>
      <c r="K1403">
        <v>3</v>
      </c>
      <c r="L1403">
        <v>1</v>
      </c>
    </row>
    <row r="1404" spans="1:12">
      <c r="A1404" t="s">
        <v>2813</v>
      </c>
      <c r="B1404" t="s">
        <v>2615</v>
      </c>
      <c r="C1404">
        <v>600</v>
      </c>
      <c r="D1404" t="s">
        <v>2814</v>
      </c>
      <c r="E1404" t="s">
        <v>8</v>
      </c>
      <c r="F1404" t="s">
        <v>9</v>
      </c>
      <c r="G1404">
        <v>80206</v>
      </c>
      <c r="H1404">
        <v>278.77999999999997</v>
      </c>
      <c r="I1404">
        <v>100</v>
      </c>
      <c r="J1404" t="s">
        <v>10</v>
      </c>
      <c r="K1404">
        <v>3</v>
      </c>
      <c r="L1404">
        <v>4</v>
      </c>
    </row>
    <row r="1405" spans="1:12">
      <c r="A1405" t="s">
        <v>2815</v>
      </c>
      <c r="B1405" t="s">
        <v>2615</v>
      </c>
      <c r="C1405">
        <v>605</v>
      </c>
      <c r="D1405" t="s">
        <v>2816</v>
      </c>
      <c r="E1405" t="s">
        <v>84</v>
      </c>
      <c r="F1405" t="s">
        <v>9</v>
      </c>
      <c r="G1405">
        <v>80234</v>
      </c>
      <c r="H1405">
        <v>428.46</v>
      </c>
      <c r="I1405">
        <v>103</v>
      </c>
      <c r="J1405" t="s">
        <v>10</v>
      </c>
      <c r="K1405">
        <v>5</v>
      </c>
      <c r="L1405">
        <v>4</v>
      </c>
    </row>
    <row r="1406" spans="1:12">
      <c r="A1406" t="s">
        <v>2817</v>
      </c>
      <c r="B1406" t="s">
        <v>2615</v>
      </c>
      <c r="C1406">
        <v>608</v>
      </c>
      <c r="D1406" t="s">
        <v>2818</v>
      </c>
      <c r="E1406" t="s">
        <v>337</v>
      </c>
      <c r="F1406" t="s">
        <v>9</v>
      </c>
      <c r="G1406">
        <v>80033</v>
      </c>
      <c r="H1406">
        <v>546.74</v>
      </c>
      <c r="I1406">
        <v>107</v>
      </c>
      <c r="J1406" t="s">
        <v>10</v>
      </c>
      <c r="K1406">
        <v>5</v>
      </c>
      <c r="L1406">
        <v>3</v>
      </c>
    </row>
    <row r="1407" spans="1:12">
      <c r="A1407" t="s">
        <v>2819</v>
      </c>
      <c r="B1407" t="s">
        <v>2615</v>
      </c>
      <c r="C1407">
        <v>611</v>
      </c>
      <c r="D1407" t="s">
        <v>2820</v>
      </c>
      <c r="E1407" t="s">
        <v>8</v>
      </c>
      <c r="F1407" t="s">
        <v>9</v>
      </c>
      <c r="G1407">
        <v>80211</v>
      </c>
      <c r="H1407">
        <v>396.71</v>
      </c>
      <c r="I1407">
        <v>106</v>
      </c>
      <c r="J1407" t="s">
        <v>10</v>
      </c>
      <c r="K1407">
        <v>4</v>
      </c>
      <c r="L1407">
        <v>6</v>
      </c>
    </row>
    <row r="1408" spans="1:12">
      <c r="A1408" t="s">
        <v>2821</v>
      </c>
      <c r="B1408" t="s">
        <v>2615</v>
      </c>
      <c r="C1408">
        <v>614</v>
      </c>
      <c r="D1408" t="s">
        <v>2822</v>
      </c>
      <c r="E1408" t="s">
        <v>844</v>
      </c>
      <c r="F1408" t="s">
        <v>9</v>
      </c>
      <c r="G1408">
        <v>80022</v>
      </c>
      <c r="H1408">
        <v>300</v>
      </c>
      <c r="I1408">
        <v>107</v>
      </c>
      <c r="J1408" t="s">
        <v>10</v>
      </c>
      <c r="K1408">
        <v>4</v>
      </c>
      <c r="L1408">
        <v>3</v>
      </c>
    </row>
    <row r="1409" spans="1:12">
      <c r="A1409" t="s">
        <v>2823</v>
      </c>
      <c r="B1409" t="s">
        <v>2615</v>
      </c>
      <c r="C1409">
        <v>619</v>
      </c>
      <c r="D1409" t="s">
        <v>2824</v>
      </c>
      <c r="E1409" t="s">
        <v>8</v>
      </c>
      <c r="F1409" t="s">
        <v>9</v>
      </c>
      <c r="G1409">
        <v>80260</v>
      </c>
      <c r="H1409">
        <v>492.59</v>
      </c>
      <c r="I1409">
        <v>109</v>
      </c>
      <c r="J1409" t="s">
        <v>10</v>
      </c>
      <c r="K1409">
        <v>5</v>
      </c>
      <c r="L1409">
        <v>6</v>
      </c>
    </row>
    <row r="1410" spans="1:12">
      <c r="A1410" t="s">
        <v>2825</v>
      </c>
      <c r="B1410" t="s">
        <v>2615</v>
      </c>
      <c r="C1410">
        <v>629</v>
      </c>
      <c r="D1410" t="s">
        <v>2826</v>
      </c>
      <c r="E1410" t="s">
        <v>35</v>
      </c>
      <c r="F1410" t="s">
        <v>9</v>
      </c>
      <c r="G1410">
        <v>80012</v>
      </c>
      <c r="H1410">
        <v>413.74</v>
      </c>
      <c r="I1410">
        <v>105</v>
      </c>
      <c r="J1410" t="s">
        <v>10</v>
      </c>
      <c r="K1410">
        <v>5</v>
      </c>
      <c r="L1410">
        <v>8</v>
      </c>
    </row>
    <row r="1411" spans="1:12">
      <c r="A1411" t="s">
        <v>2827</v>
      </c>
      <c r="B1411" t="s">
        <v>2615</v>
      </c>
      <c r="C1411">
        <v>631</v>
      </c>
      <c r="D1411" t="s">
        <v>2828</v>
      </c>
      <c r="E1411" t="s">
        <v>35</v>
      </c>
      <c r="F1411" t="s">
        <v>9</v>
      </c>
      <c r="G1411">
        <v>80014</v>
      </c>
      <c r="H1411">
        <v>341.3</v>
      </c>
      <c r="I1411">
        <v>104</v>
      </c>
      <c r="J1411" t="s">
        <v>10</v>
      </c>
      <c r="K1411">
        <v>3</v>
      </c>
      <c r="L1411">
        <v>7</v>
      </c>
    </row>
    <row r="1412" spans="1:12">
      <c r="A1412" t="s">
        <v>2829</v>
      </c>
      <c r="B1412" t="s">
        <v>2615</v>
      </c>
      <c r="C1412">
        <v>632</v>
      </c>
      <c r="D1412" t="s">
        <v>2830</v>
      </c>
      <c r="E1412" t="s">
        <v>17</v>
      </c>
      <c r="F1412" t="s">
        <v>9</v>
      </c>
      <c r="G1412">
        <v>80015</v>
      </c>
      <c r="H1412">
        <v>280.39</v>
      </c>
      <c r="I1412">
        <v>100</v>
      </c>
      <c r="J1412" t="s">
        <v>10</v>
      </c>
      <c r="K1412">
        <v>2</v>
      </c>
      <c r="L1412">
        <v>7</v>
      </c>
    </row>
    <row r="1413" spans="1:12">
      <c r="A1413" t="s">
        <v>2831</v>
      </c>
      <c r="B1413" t="s">
        <v>2615</v>
      </c>
      <c r="C1413">
        <v>636</v>
      </c>
      <c r="D1413" t="s">
        <v>2832</v>
      </c>
      <c r="E1413" t="s">
        <v>8</v>
      </c>
      <c r="F1413" t="s">
        <v>9</v>
      </c>
      <c r="G1413">
        <v>80202</v>
      </c>
      <c r="H1413">
        <v>417.93</v>
      </c>
      <c r="I1413">
        <v>107</v>
      </c>
      <c r="J1413" t="s">
        <v>10</v>
      </c>
      <c r="K1413">
        <v>4</v>
      </c>
      <c r="L1413">
        <v>4</v>
      </c>
    </row>
    <row r="1414" spans="1:12">
      <c r="A1414" t="s">
        <v>2833</v>
      </c>
      <c r="B1414" t="s">
        <v>2615</v>
      </c>
      <c r="C1414">
        <v>638</v>
      </c>
      <c r="D1414" t="s">
        <v>2834</v>
      </c>
      <c r="E1414" t="s">
        <v>8</v>
      </c>
      <c r="F1414" t="s">
        <v>9</v>
      </c>
      <c r="G1414">
        <v>80218</v>
      </c>
      <c r="H1414">
        <v>448.18</v>
      </c>
      <c r="I1414">
        <v>104</v>
      </c>
      <c r="J1414" t="s">
        <v>10</v>
      </c>
      <c r="K1414">
        <v>5</v>
      </c>
      <c r="L1414">
        <v>8</v>
      </c>
    </row>
    <row r="1415" spans="1:12">
      <c r="A1415" t="s">
        <v>2835</v>
      </c>
      <c r="B1415" t="s">
        <v>2615</v>
      </c>
      <c r="C1415">
        <v>653</v>
      </c>
      <c r="D1415" t="s">
        <v>2836</v>
      </c>
      <c r="E1415" t="s">
        <v>48</v>
      </c>
      <c r="F1415" t="s">
        <v>9</v>
      </c>
      <c r="G1415">
        <v>80113</v>
      </c>
      <c r="H1415">
        <v>483.27</v>
      </c>
      <c r="I1415">
        <v>100</v>
      </c>
      <c r="J1415" t="s">
        <v>10</v>
      </c>
      <c r="K1415">
        <v>2</v>
      </c>
      <c r="L1415">
        <v>7</v>
      </c>
    </row>
    <row r="1416" spans="1:12">
      <c r="A1416" t="s">
        <v>2837</v>
      </c>
      <c r="B1416" t="s">
        <v>2615</v>
      </c>
      <c r="C1416">
        <v>663</v>
      </c>
      <c r="D1416" t="s">
        <v>2838</v>
      </c>
      <c r="E1416" t="s">
        <v>77</v>
      </c>
      <c r="F1416" t="s">
        <v>9</v>
      </c>
      <c r="G1416">
        <v>80031</v>
      </c>
      <c r="H1416">
        <v>433.66</v>
      </c>
      <c r="I1416">
        <v>103</v>
      </c>
      <c r="J1416" t="s">
        <v>10</v>
      </c>
      <c r="K1416">
        <v>4</v>
      </c>
      <c r="L1416">
        <v>1</v>
      </c>
    </row>
    <row r="1417" spans="1:12">
      <c r="A1417" t="s">
        <v>2839</v>
      </c>
      <c r="B1417" t="s">
        <v>2615</v>
      </c>
      <c r="C1417">
        <v>665</v>
      </c>
      <c r="D1417" t="s">
        <v>2840</v>
      </c>
      <c r="E1417" t="s">
        <v>29</v>
      </c>
      <c r="F1417" t="s">
        <v>9</v>
      </c>
      <c r="G1417">
        <v>80005</v>
      </c>
      <c r="H1417">
        <v>411.84</v>
      </c>
      <c r="I1417">
        <v>103</v>
      </c>
      <c r="J1417" t="s">
        <v>10</v>
      </c>
      <c r="K1417">
        <v>3</v>
      </c>
      <c r="L1417">
        <v>8</v>
      </c>
    </row>
    <row r="1418" spans="1:12">
      <c r="A1418" t="s">
        <v>2841</v>
      </c>
      <c r="B1418" t="s">
        <v>2615</v>
      </c>
      <c r="C1418">
        <v>666</v>
      </c>
      <c r="D1418" t="s">
        <v>2842</v>
      </c>
      <c r="E1418" t="s">
        <v>29</v>
      </c>
      <c r="F1418" t="s">
        <v>9</v>
      </c>
      <c r="G1418">
        <v>80004</v>
      </c>
      <c r="H1418">
        <v>326.08</v>
      </c>
      <c r="I1418">
        <v>103</v>
      </c>
      <c r="J1418" t="s">
        <v>10</v>
      </c>
      <c r="K1418">
        <v>4</v>
      </c>
      <c r="L1418">
        <v>6</v>
      </c>
    </row>
    <row r="1419" spans="1:12">
      <c r="A1419" t="s">
        <v>2843</v>
      </c>
      <c r="B1419" t="s">
        <v>2615</v>
      </c>
      <c r="C1419">
        <v>672</v>
      </c>
      <c r="D1419" t="s">
        <v>2844</v>
      </c>
      <c r="E1419" t="s">
        <v>8</v>
      </c>
      <c r="F1419" t="s">
        <v>9</v>
      </c>
      <c r="G1419">
        <v>80204</v>
      </c>
      <c r="H1419">
        <v>540.67999999999995</v>
      </c>
      <c r="I1419">
        <v>107</v>
      </c>
      <c r="J1419" t="s">
        <v>10</v>
      </c>
      <c r="K1419">
        <v>6</v>
      </c>
      <c r="L1419">
        <v>6</v>
      </c>
    </row>
    <row r="1420" spans="1:12">
      <c r="A1420" t="s">
        <v>2845</v>
      </c>
      <c r="B1420" t="s">
        <v>2615</v>
      </c>
      <c r="C1420">
        <v>685</v>
      </c>
      <c r="D1420" t="s">
        <v>2846</v>
      </c>
      <c r="E1420" t="s">
        <v>8</v>
      </c>
      <c r="F1420" t="s">
        <v>9</v>
      </c>
      <c r="G1420">
        <v>80210</v>
      </c>
      <c r="H1420">
        <v>513.94000000000005</v>
      </c>
      <c r="I1420">
        <v>105</v>
      </c>
      <c r="J1420" t="s">
        <v>10</v>
      </c>
      <c r="K1420">
        <v>4</v>
      </c>
      <c r="L1420">
        <v>7</v>
      </c>
    </row>
    <row r="1421" spans="1:12">
      <c r="A1421" t="s">
        <v>2847</v>
      </c>
      <c r="B1421" t="s">
        <v>2615</v>
      </c>
      <c r="C1421">
        <v>689</v>
      </c>
      <c r="D1421" t="s">
        <v>2848</v>
      </c>
      <c r="E1421" t="s">
        <v>700</v>
      </c>
      <c r="F1421" t="s">
        <v>9</v>
      </c>
      <c r="G1421">
        <v>80130</v>
      </c>
      <c r="H1421">
        <v>397.05</v>
      </c>
      <c r="I1421">
        <v>101</v>
      </c>
      <c r="J1421" t="s">
        <v>10</v>
      </c>
      <c r="K1421">
        <v>4</v>
      </c>
      <c r="L1421">
        <v>8</v>
      </c>
    </row>
    <row r="1422" spans="1:12">
      <c r="A1422" t="s">
        <v>2849</v>
      </c>
      <c r="B1422" t="s">
        <v>2615</v>
      </c>
      <c r="C1422">
        <v>695</v>
      </c>
      <c r="D1422" t="s">
        <v>2850</v>
      </c>
      <c r="E1422" t="s">
        <v>35</v>
      </c>
      <c r="F1422" t="s">
        <v>9</v>
      </c>
      <c r="G1422">
        <v>80012</v>
      </c>
      <c r="H1422">
        <v>292.98</v>
      </c>
      <c r="I1422">
        <v>105</v>
      </c>
      <c r="J1422" t="s">
        <v>10</v>
      </c>
      <c r="K1422">
        <v>2</v>
      </c>
      <c r="L1422">
        <v>1</v>
      </c>
    </row>
    <row r="1423" spans="1:12">
      <c r="A1423" t="s">
        <v>2851</v>
      </c>
      <c r="B1423" t="s">
        <v>2615</v>
      </c>
      <c r="C1423">
        <v>722</v>
      </c>
      <c r="D1423" t="s">
        <v>2852</v>
      </c>
      <c r="E1423" t="s">
        <v>8</v>
      </c>
      <c r="F1423" t="s">
        <v>9</v>
      </c>
      <c r="G1423">
        <v>80227</v>
      </c>
      <c r="H1423">
        <v>281.13</v>
      </c>
      <c r="I1423">
        <v>106</v>
      </c>
      <c r="J1423" t="s">
        <v>10</v>
      </c>
      <c r="K1423">
        <v>1</v>
      </c>
      <c r="L1423">
        <v>5</v>
      </c>
    </row>
    <row r="1424" spans="1:12">
      <c r="A1424" t="s">
        <v>2853</v>
      </c>
      <c r="B1424" t="s">
        <v>2615</v>
      </c>
      <c r="C1424">
        <v>736</v>
      </c>
      <c r="D1424" t="s">
        <v>2854</v>
      </c>
      <c r="E1424" t="s">
        <v>26</v>
      </c>
      <c r="F1424" t="s">
        <v>9</v>
      </c>
      <c r="G1424">
        <v>80214</v>
      </c>
      <c r="H1424">
        <v>309.62</v>
      </c>
      <c r="I1424">
        <v>101</v>
      </c>
      <c r="J1424" t="s">
        <v>10</v>
      </c>
      <c r="K1424">
        <v>1</v>
      </c>
      <c r="L1424">
        <v>1</v>
      </c>
    </row>
    <row r="1425" spans="1:12">
      <c r="A1425" t="s">
        <v>2855</v>
      </c>
      <c r="B1425" t="s">
        <v>2615</v>
      </c>
      <c r="C1425">
        <v>746</v>
      </c>
      <c r="D1425" t="s">
        <v>2856</v>
      </c>
      <c r="E1425" t="s">
        <v>26</v>
      </c>
      <c r="F1425" t="s">
        <v>9</v>
      </c>
      <c r="G1425">
        <v>80227</v>
      </c>
      <c r="H1425">
        <v>326.77</v>
      </c>
      <c r="I1425">
        <v>107</v>
      </c>
      <c r="J1425" t="s">
        <v>10</v>
      </c>
      <c r="K1425">
        <v>6</v>
      </c>
      <c r="L1425">
        <v>2</v>
      </c>
    </row>
    <row r="1426" spans="1:12">
      <c r="A1426" t="s">
        <v>2857</v>
      </c>
      <c r="B1426" t="s">
        <v>2615</v>
      </c>
      <c r="C1426">
        <v>749</v>
      </c>
      <c r="D1426" t="s">
        <v>2858</v>
      </c>
      <c r="E1426" t="s">
        <v>35</v>
      </c>
      <c r="F1426" t="s">
        <v>9</v>
      </c>
      <c r="G1426">
        <v>80013</v>
      </c>
      <c r="H1426">
        <v>442.61</v>
      </c>
      <c r="I1426">
        <v>104</v>
      </c>
      <c r="J1426" t="s">
        <v>10</v>
      </c>
      <c r="K1426">
        <v>5</v>
      </c>
      <c r="L1426">
        <v>8</v>
      </c>
    </row>
    <row r="1427" spans="1:12">
      <c r="A1427" t="s">
        <v>2859</v>
      </c>
      <c r="B1427" t="s">
        <v>2615</v>
      </c>
      <c r="C1427">
        <v>753</v>
      </c>
      <c r="D1427" t="s">
        <v>2860</v>
      </c>
      <c r="E1427" t="s">
        <v>8</v>
      </c>
      <c r="F1427" t="s">
        <v>9</v>
      </c>
      <c r="G1427">
        <v>80210</v>
      </c>
      <c r="H1427">
        <v>534.97</v>
      </c>
      <c r="I1427">
        <v>101</v>
      </c>
      <c r="J1427" t="s">
        <v>10</v>
      </c>
      <c r="K1427">
        <v>5</v>
      </c>
      <c r="L1427">
        <v>5</v>
      </c>
    </row>
    <row r="1428" spans="1:12">
      <c r="A1428" t="s">
        <v>2861</v>
      </c>
      <c r="B1428" t="s">
        <v>2615</v>
      </c>
      <c r="C1428">
        <v>757</v>
      </c>
      <c r="D1428" t="s">
        <v>2862</v>
      </c>
      <c r="E1428" t="s">
        <v>29</v>
      </c>
      <c r="F1428" t="s">
        <v>9</v>
      </c>
      <c r="G1428">
        <v>80004</v>
      </c>
      <c r="H1428">
        <v>278.75</v>
      </c>
      <c r="I1428">
        <v>109</v>
      </c>
      <c r="J1428" t="s">
        <v>10</v>
      </c>
      <c r="K1428">
        <v>2</v>
      </c>
      <c r="L1428">
        <v>2</v>
      </c>
    </row>
    <row r="1429" spans="1:12">
      <c r="A1429" t="s">
        <v>2863</v>
      </c>
      <c r="B1429" t="s">
        <v>2615</v>
      </c>
      <c r="C1429">
        <v>759</v>
      </c>
      <c r="D1429" t="s">
        <v>2864</v>
      </c>
      <c r="E1429" t="s">
        <v>35</v>
      </c>
      <c r="F1429" t="s">
        <v>9</v>
      </c>
      <c r="G1429">
        <v>80014</v>
      </c>
      <c r="H1429">
        <v>477.18</v>
      </c>
      <c r="I1429">
        <v>104</v>
      </c>
      <c r="J1429" t="s">
        <v>10</v>
      </c>
      <c r="K1429">
        <v>7</v>
      </c>
      <c r="L1429">
        <v>6</v>
      </c>
    </row>
    <row r="1430" spans="1:12">
      <c r="A1430" t="s">
        <v>2865</v>
      </c>
      <c r="B1430" t="s">
        <v>2615</v>
      </c>
      <c r="C1430">
        <v>760</v>
      </c>
      <c r="D1430" t="s">
        <v>2866</v>
      </c>
      <c r="E1430" t="s">
        <v>8</v>
      </c>
      <c r="F1430" t="s">
        <v>9</v>
      </c>
      <c r="G1430">
        <v>80216</v>
      </c>
      <c r="H1430">
        <v>360.69</v>
      </c>
      <c r="I1430">
        <v>108</v>
      </c>
      <c r="J1430" t="s">
        <v>10</v>
      </c>
      <c r="K1430">
        <v>3</v>
      </c>
      <c r="L1430">
        <v>8</v>
      </c>
    </row>
    <row r="1431" spans="1:12">
      <c r="A1431" t="s">
        <v>2867</v>
      </c>
      <c r="B1431" t="s">
        <v>2615</v>
      </c>
      <c r="C1431">
        <v>767</v>
      </c>
      <c r="D1431" t="s">
        <v>2868</v>
      </c>
      <c r="E1431" t="s">
        <v>8</v>
      </c>
      <c r="F1431" t="s">
        <v>9</v>
      </c>
      <c r="G1431">
        <v>80221</v>
      </c>
      <c r="H1431">
        <v>394.37</v>
      </c>
      <c r="I1431">
        <v>106</v>
      </c>
      <c r="J1431" t="s">
        <v>10</v>
      </c>
      <c r="K1431">
        <v>4</v>
      </c>
      <c r="L1431">
        <v>1</v>
      </c>
    </row>
    <row r="1432" spans="1:12">
      <c r="A1432" t="s">
        <v>2869</v>
      </c>
      <c r="B1432" t="s">
        <v>2615</v>
      </c>
      <c r="C1432">
        <v>773</v>
      </c>
      <c r="D1432" t="s">
        <v>2870</v>
      </c>
      <c r="E1432" t="s">
        <v>29</v>
      </c>
      <c r="F1432" t="s">
        <v>9</v>
      </c>
      <c r="G1432">
        <v>80003</v>
      </c>
      <c r="H1432">
        <v>345.06</v>
      </c>
      <c r="I1432">
        <v>106</v>
      </c>
      <c r="J1432" t="s">
        <v>10</v>
      </c>
      <c r="K1432">
        <v>3</v>
      </c>
      <c r="L1432">
        <v>1</v>
      </c>
    </row>
    <row r="1433" spans="1:12">
      <c r="A1433" t="s">
        <v>2871</v>
      </c>
      <c r="B1433" t="s">
        <v>2615</v>
      </c>
      <c r="C1433">
        <v>792</v>
      </c>
      <c r="D1433" t="s">
        <v>2872</v>
      </c>
      <c r="E1433" t="s">
        <v>35</v>
      </c>
      <c r="F1433" t="s">
        <v>9</v>
      </c>
      <c r="G1433">
        <v>80013</v>
      </c>
      <c r="H1433">
        <v>404.43</v>
      </c>
      <c r="I1433">
        <v>104</v>
      </c>
      <c r="J1433" t="s">
        <v>10</v>
      </c>
      <c r="K1433">
        <v>4</v>
      </c>
      <c r="L1433">
        <v>2</v>
      </c>
    </row>
    <row r="1434" spans="1:12">
      <c r="A1434" t="s">
        <v>2873</v>
      </c>
      <c r="B1434" t="s">
        <v>2615</v>
      </c>
      <c r="C1434">
        <v>796</v>
      </c>
      <c r="D1434" t="s">
        <v>2874</v>
      </c>
      <c r="E1434" t="s">
        <v>26</v>
      </c>
      <c r="F1434" t="s">
        <v>9</v>
      </c>
      <c r="G1434">
        <v>80226</v>
      </c>
      <c r="H1434">
        <v>281.32</v>
      </c>
      <c r="I1434">
        <v>101</v>
      </c>
      <c r="J1434" t="s">
        <v>10</v>
      </c>
      <c r="K1434">
        <v>3</v>
      </c>
      <c r="L1434">
        <v>6</v>
      </c>
    </row>
    <row r="1435" spans="1:12">
      <c r="A1435" t="s">
        <v>2875</v>
      </c>
      <c r="B1435" t="s">
        <v>2615</v>
      </c>
      <c r="C1435">
        <v>797</v>
      </c>
      <c r="D1435" t="s">
        <v>2876</v>
      </c>
      <c r="E1435" t="s">
        <v>8</v>
      </c>
      <c r="F1435" t="s">
        <v>9</v>
      </c>
      <c r="G1435">
        <v>80247</v>
      </c>
      <c r="H1435">
        <v>446.09</v>
      </c>
      <c r="I1435">
        <v>100</v>
      </c>
      <c r="J1435" t="s">
        <v>10</v>
      </c>
      <c r="K1435">
        <v>6</v>
      </c>
      <c r="L1435">
        <v>8</v>
      </c>
    </row>
    <row r="1436" spans="1:12">
      <c r="A1436" t="s">
        <v>2877</v>
      </c>
      <c r="B1436" t="s">
        <v>2615</v>
      </c>
      <c r="C1436">
        <v>799</v>
      </c>
      <c r="D1436" t="s">
        <v>2878</v>
      </c>
      <c r="E1436" t="s">
        <v>26</v>
      </c>
      <c r="F1436" t="s">
        <v>9</v>
      </c>
      <c r="G1436">
        <v>80227</v>
      </c>
      <c r="H1436">
        <v>533</v>
      </c>
      <c r="I1436">
        <v>101</v>
      </c>
      <c r="J1436" t="s">
        <v>10</v>
      </c>
      <c r="K1436">
        <v>5</v>
      </c>
      <c r="L1436">
        <v>5</v>
      </c>
    </row>
    <row r="1437" spans="1:12">
      <c r="A1437" t="s">
        <v>2879</v>
      </c>
      <c r="B1437" t="s">
        <v>2615</v>
      </c>
      <c r="C1437">
        <v>800</v>
      </c>
      <c r="D1437" t="s">
        <v>2880</v>
      </c>
      <c r="E1437" t="s">
        <v>8</v>
      </c>
      <c r="F1437" t="s">
        <v>9</v>
      </c>
      <c r="G1437">
        <v>80230</v>
      </c>
      <c r="H1437">
        <v>278.35000000000002</v>
      </c>
      <c r="I1437">
        <v>100</v>
      </c>
      <c r="J1437" t="s">
        <v>10</v>
      </c>
      <c r="K1437">
        <v>2</v>
      </c>
      <c r="L1437">
        <v>4</v>
      </c>
    </row>
    <row r="1438" spans="1:12">
      <c r="A1438" t="s">
        <v>2881</v>
      </c>
      <c r="B1438" t="s">
        <v>2615</v>
      </c>
      <c r="C1438">
        <v>804</v>
      </c>
      <c r="D1438" t="s">
        <v>2882</v>
      </c>
      <c r="E1438" t="s">
        <v>8</v>
      </c>
      <c r="F1438" t="s">
        <v>9</v>
      </c>
      <c r="G1438">
        <v>80202</v>
      </c>
      <c r="H1438">
        <v>423.47</v>
      </c>
      <c r="I1438">
        <v>103</v>
      </c>
      <c r="J1438" t="s">
        <v>10</v>
      </c>
      <c r="K1438">
        <v>3</v>
      </c>
      <c r="L1438">
        <v>3</v>
      </c>
    </row>
    <row r="1439" spans="1:12">
      <c r="A1439" t="s">
        <v>2883</v>
      </c>
      <c r="B1439" t="s">
        <v>2615</v>
      </c>
      <c r="C1439">
        <v>813</v>
      </c>
      <c r="D1439" t="s">
        <v>2884</v>
      </c>
      <c r="E1439" t="s">
        <v>8</v>
      </c>
      <c r="F1439" t="s">
        <v>9</v>
      </c>
      <c r="G1439">
        <v>80204</v>
      </c>
      <c r="H1439">
        <v>305.08</v>
      </c>
      <c r="I1439">
        <v>101</v>
      </c>
      <c r="J1439" t="s">
        <v>10</v>
      </c>
      <c r="K1439">
        <v>1</v>
      </c>
      <c r="L1439">
        <v>8</v>
      </c>
    </row>
    <row r="1440" spans="1:12">
      <c r="A1440" t="s">
        <v>2885</v>
      </c>
      <c r="B1440" t="s">
        <v>2615</v>
      </c>
      <c r="C1440">
        <v>816</v>
      </c>
      <c r="D1440" t="s">
        <v>2886</v>
      </c>
      <c r="E1440" t="s">
        <v>26</v>
      </c>
      <c r="F1440" t="s">
        <v>9</v>
      </c>
      <c r="G1440">
        <v>80226</v>
      </c>
      <c r="H1440">
        <v>288.86</v>
      </c>
      <c r="I1440">
        <v>106</v>
      </c>
      <c r="J1440" t="s">
        <v>10</v>
      </c>
      <c r="K1440">
        <v>1</v>
      </c>
      <c r="L1440">
        <v>2</v>
      </c>
    </row>
    <row r="1441" spans="1:12">
      <c r="A1441" t="s">
        <v>2887</v>
      </c>
      <c r="B1441" t="s">
        <v>2615</v>
      </c>
      <c r="C1441">
        <v>819</v>
      </c>
      <c r="D1441" t="s">
        <v>2888</v>
      </c>
      <c r="E1441" t="s">
        <v>791</v>
      </c>
      <c r="F1441" t="s">
        <v>9</v>
      </c>
      <c r="G1441">
        <v>80214</v>
      </c>
      <c r="H1441">
        <v>405.24</v>
      </c>
      <c r="I1441">
        <v>107</v>
      </c>
      <c r="J1441" t="s">
        <v>10</v>
      </c>
      <c r="K1441">
        <v>3</v>
      </c>
      <c r="L1441">
        <v>8</v>
      </c>
    </row>
    <row r="1442" spans="1:12">
      <c r="A1442" t="s">
        <v>2889</v>
      </c>
      <c r="B1442" t="s">
        <v>2615</v>
      </c>
      <c r="C1442">
        <v>824</v>
      </c>
      <c r="D1442" t="s">
        <v>2890</v>
      </c>
      <c r="E1442" t="s">
        <v>26</v>
      </c>
      <c r="F1442" t="s">
        <v>9</v>
      </c>
      <c r="G1442">
        <v>80228</v>
      </c>
      <c r="H1442">
        <v>488.62</v>
      </c>
      <c r="I1442">
        <v>106</v>
      </c>
      <c r="J1442" t="s">
        <v>10</v>
      </c>
      <c r="K1442">
        <v>6</v>
      </c>
      <c r="L1442">
        <v>5</v>
      </c>
    </row>
    <row r="1443" spans="1:12">
      <c r="A1443" t="s">
        <v>2891</v>
      </c>
      <c r="B1443" t="s">
        <v>2615</v>
      </c>
      <c r="C1443">
        <v>826</v>
      </c>
      <c r="D1443" t="s">
        <v>2892</v>
      </c>
      <c r="E1443" t="s">
        <v>35</v>
      </c>
      <c r="F1443" t="s">
        <v>9</v>
      </c>
      <c r="G1443">
        <v>80016</v>
      </c>
      <c r="H1443">
        <v>340.13</v>
      </c>
      <c r="I1443">
        <v>102</v>
      </c>
      <c r="J1443" t="s">
        <v>10</v>
      </c>
      <c r="K1443">
        <v>4</v>
      </c>
      <c r="L1443">
        <v>1</v>
      </c>
    </row>
    <row r="1444" spans="1:12">
      <c r="A1444" t="s">
        <v>2893</v>
      </c>
      <c r="B1444" t="s">
        <v>2615</v>
      </c>
      <c r="C1444">
        <v>829</v>
      </c>
      <c r="D1444" t="s">
        <v>2894</v>
      </c>
      <c r="E1444" t="s">
        <v>337</v>
      </c>
      <c r="F1444" t="s">
        <v>9</v>
      </c>
      <c r="G1444">
        <v>80033</v>
      </c>
      <c r="H1444">
        <v>435.84</v>
      </c>
      <c r="I1444">
        <v>106</v>
      </c>
      <c r="J1444" t="s">
        <v>10</v>
      </c>
      <c r="K1444">
        <v>3</v>
      </c>
      <c r="L1444">
        <v>2</v>
      </c>
    </row>
    <row r="1445" spans="1:12">
      <c r="A1445" t="s">
        <v>2895</v>
      </c>
      <c r="B1445" t="s">
        <v>2615</v>
      </c>
      <c r="C1445">
        <v>831</v>
      </c>
      <c r="D1445" t="s">
        <v>2896</v>
      </c>
      <c r="E1445" t="s">
        <v>26</v>
      </c>
      <c r="F1445" t="s">
        <v>9</v>
      </c>
      <c r="G1445">
        <v>80228</v>
      </c>
      <c r="H1445">
        <v>423.32</v>
      </c>
      <c r="I1445">
        <v>106</v>
      </c>
      <c r="J1445" t="s">
        <v>10</v>
      </c>
      <c r="K1445">
        <v>3</v>
      </c>
      <c r="L1445">
        <v>8</v>
      </c>
    </row>
    <row r="1446" spans="1:12">
      <c r="A1446" t="s">
        <v>2897</v>
      </c>
      <c r="B1446" t="s">
        <v>2615</v>
      </c>
      <c r="C1446">
        <v>840</v>
      </c>
      <c r="D1446" t="s">
        <v>2898</v>
      </c>
      <c r="E1446" t="s">
        <v>84</v>
      </c>
      <c r="F1446" t="s">
        <v>9</v>
      </c>
      <c r="G1446">
        <v>80233</v>
      </c>
      <c r="H1446">
        <v>378.13</v>
      </c>
      <c r="I1446">
        <v>107</v>
      </c>
      <c r="J1446" t="s">
        <v>10</v>
      </c>
      <c r="K1446">
        <v>5</v>
      </c>
      <c r="L1446">
        <v>2</v>
      </c>
    </row>
    <row r="1447" spans="1:12">
      <c r="A1447" t="s">
        <v>2899</v>
      </c>
      <c r="B1447" t="s">
        <v>2615</v>
      </c>
      <c r="C1447">
        <v>846</v>
      </c>
      <c r="D1447" t="s">
        <v>2900</v>
      </c>
      <c r="E1447" t="s">
        <v>35</v>
      </c>
      <c r="F1447" t="s">
        <v>9</v>
      </c>
      <c r="G1447">
        <v>80014</v>
      </c>
      <c r="H1447">
        <v>348.05</v>
      </c>
      <c r="I1447">
        <v>105</v>
      </c>
      <c r="J1447" t="s">
        <v>10</v>
      </c>
      <c r="K1447">
        <v>1</v>
      </c>
      <c r="L1447">
        <v>4</v>
      </c>
    </row>
    <row r="1448" spans="1:12">
      <c r="A1448" t="s">
        <v>2901</v>
      </c>
      <c r="B1448" t="s">
        <v>2615</v>
      </c>
      <c r="C1448">
        <v>874</v>
      </c>
      <c r="D1448" t="s">
        <v>2902</v>
      </c>
      <c r="E1448" t="s">
        <v>32</v>
      </c>
      <c r="F1448" t="s">
        <v>9</v>
      </c>
      <c r="G1448">
        <v>80021</v>
      </c>
      <c r="H1448">
        <v>290.52</v>
      </c>
      <c r="I1448">
        <v>103</v>
      </c>
      <c r="J1448" t="s">
        <v>10</v>
      </c>
      <c r="K1448">
        <v>3</v>
      </c>
      <c r="L1448">
        <v>7</v>
      </c>
    </row>
    <row r="1449" spans="1:12">
      <c r="A1449" t="s">
        <v>2903</v>
      </c>
      <c r="B1449" t="s">
        <v>2615</v>
      </c>
      <c r="C1449">
        <v>875</v>
      </c>
      <c r="D1449" t="s">
        <v>2904</v>
      </c>
      <c r="E1449" t="s">
        <v>368</v>
      </c>
      <c r="F1449" t="s">
        <v>9</v>
      </c>
      <c r="G1449">
        <v>80108</v>
      </c>
      <c r="H1449">
        <v>286.45</v>
      </c>
      <c r="I1449">
        <v>102</v>
      </c>
      <c r="J1449" t="s">
        <v>10</v>
      </c>
      <c r="K1449">
        <v>3</v>
      </c>
      <c r="L1449">
        <v>6</v>
      </c>
    </row>
    <row r="1450" spans="1:12">
      <c r="A1450" t="s">
        <v>2905</v>
      </c>
      <c r="B1450" t="s">
        <v>2615</v>
      </c>
      <c r="C1450">
        <v>877</v>
      </c>
      <c r="D1450" t="s">
        <v>2906</v>
      </c>
      <c r="E1450" t="s">
        <v>26</v>
      </c>
      <c r="F1450" t="s">
        <v>9</v>
      </c>
      <c r="G1450">
        <v>80226</v>
      </c>
      <c r="H1450">
        <v>338.09</v>
      </c>
      <c r="I1450">
        <v>106</v>
      </c>
      <c r="J1450" t="s">
        <v>10</v>
      </c>
      <c r="K1450">
        <v>3</v>
      </c>
      <c r="L1450">
        <v>5</v>
      </c>
    </row>
    <row r="1451" spans="1:12">
      <c r="A1451" t="s">
        <v>2907</v>
      </c>
      <c r="B1451" t="s">
        <v>2615</v>
      </c>
      <c r="C1451">
        <v>888</v>
      </c>
      <c r="D1451" t="s">
        <v>2908</v>
      </c>
      <c r="E1451" t="s">
        <v>17</v>
      </c>
      <c r="F1451" t="s">
        <v>9</v>
      </c>
      <c r="G1451">
        <v>80016</v>
      </c>
      <c r="H1451">
        <v>404.86</v>
      </c>
      <c r="I1451">
        <v>102</v>
      </c>
      <c r="J1451" t="s">
        <v>10</v>
      </c>
      <c r="K1451">
        <v>4</v>
      </c>
      <c r="L1451">
        <v>8</v>
      </c>
    </row>
    <row r="1452" spans="1:12">
      <c r="A1452" t="s">
        <v>2909</v>
      </c>
      <c r="B1452" t="s">
        <v>2615</v>
      </c>
      <c r="C1452">
        <v>890</v>
      </c>
      <c r="D1452" t="s">
        <v>2910</v>
      </c>
      <c r="E1452" t="s">
        <v>29</v>
      </c>
      <c r="F1452" t="s">
        <v>9</v>
      </c>
      <c r="G1452">
        <v>80003</v>
      </c>
      <c r="H1452">
        <v>498.35</v>
      </c>
      <c r="I1452">
        <v>100</v>
      </c>
      <c r="J1452" t="s">
        <v>10</v>
      </c>
      <c r="K1452">
        <v>7</v>
      </c>
      <c r="L1452">
        <v>4</v>
      </c>
    </row>
    <row r="1453" spans="1:12">
      <c r="A1453" t="s">
        <v>2911</v>
      </c>
      <c r="B1453" t="s">
        <v>2615</v>
      </c>
      <c r="C1453">
        <v>893</v>
      </c>
      <c r="D1453" t="s">
        <v>2912</v>
      </c>
      <c r="E1453" t="s">
        <v>8</v>
      </c>
      <c r="F1453" t="s">
        <v>9</v>
      </c>
      <c r="G1453">
        <v>80219</v>
      </c>
      <c r="H1453">
        <v>389.52</v>
      </c>
      <c r="I1453">
        <v>100</v>
      </c>
      <c r="J1453" t="s">
        <v>10</v>
      </c>
      <c r="K1453">
        <v>3</v>
      </c>
      <c r="L1453">
        <v>6</v>
      </c>
    </row>
    <row r="1454" spans="1:12">
      <c r="A1454" t="s">
        <v>2913</v>
      </c>
      <c r="B1454" t="s">
        <v>2615</v>
      </c>
      <c r="C1454">
        <v>895</v>
      </c>
      <c r="D1454" t="s">
        <v>2914</v>
      </c>
      <c r="E1454" t="s">
        <v>35</v>
      </c>
      <c r="F1454" t="s">
        <v>9</v>
      </c>
      <c r="G1454">
        <v>80017</v>
      </c>
      <c r="H1454">
        <v>449.02</v>
      </c>
      <c r="I1454">
        <v>105</v>
      </c>
      <c r="J1454" t="s">
        <v>10</v>
      </c>
      <c r="K1454">
        <v>6</v>
      </c>
      <c r="L1454">
        <v>4</v>
      </c>
    </row>
    <row r="1455" spans="1:12">
      <c r="A1455" t="s">
        <v>2915</v>
      </c>
      <c r="B1455" t="s">
        <v>2615</v>
      </c>
      <c r="C1455">
        <v>896</v>
      </c>
      <c r="D1455" t="s">
        <v>2916</v>
      </c>
      <c r="E1455" t="s">
        <v>35</v>
      </c>
      <c r="F1455" t="s">
        <v>9</v>
      </c>
      <c r="G1455">
        <v>80015</v>
      </c>
      <c r="H1455">
        <v>322.02999999999997</v>
      </c>
      <c r="I1455">
        <v>105</v>
      </c>
      <c r="J1455" t="s">
        <v>10</v>
      </c>
      <c r="K1455">
        <v>7</v>
      </c>
      <c r="L1455">
        <v>4</v>
      </c>
    </row>
    <row r="1456" spans="1:12">
      <c r="A1456" t="s">
        <v>2917</v>
      </c>
      <c r="B1456" t="s">
        <v>2615</v>
      </c>
      <c r="C1456">
        <v>899</v>
      </c>
      <c r="D1456" t="s">
        <v>2918</v>
      </c>
      <c r="E1456" t="s">
        <v>8</v>
      </c>
      <c r="F1456" t="s">
        <v>9</v>
      </c>
      <c r="G1456">
        <v>80222</v>
      </c>
      <c r="H1456">
        <v>399.31</v>
      </c>
      <c r="I1456">
        <v>100</v>
      </c>
      <c r="J1456" t="s">
        <v>10</v>
      </c>
      <c r="K1456">
        <v>5</v>
      </c>
      <c r="L1456">
        <v>8</v>
      </c>
    </row>
    <row r="1457" spans="1:12">
      <c r="A1457" t="s">
        <v>2919</v>
      </c>
      <c r="B1457" t="s">
        <v>2615</v>
      </c>
      <c r="C1457">
        <v>901</v>
      </c>
      <c r="D1457" t="s">
        <v>2920</v>
      </c>
      <c r="E1457" t="s">
        <v>8</v>
      </c>
      <c r="F1457" t="s">
        <v>9</v>
      </c>
      <c r="G1457">
        <v>80222</v>
      </c>
      <c r="H1457">
        <v>377.91</v>
      </c>
      <c r="I1457">
        <v>105</v>
      </c>
      <c r="J1457" t="s">
        <v>10</v>
      </c>
      <c r="K1457">
        <v>4</v>
      </c>
      <c r="L1457">
        <v>1</v>
      </c>
    </row>
    <row r="1458" spans="1:12">
      <c r="A1458" t="s">
        <v>2921</v>
      </c>
      <c r="B1458" t="s">
        <v>2615</v>
      </c>
      <c r="C1458">
        <v>904</v>
      </c>
      <c r="D1458" t="s">
        <v>2922</v>
      </c>
      <c r="E1458" t="s">
        <v>35</v>
      </c>
      <c r="F1458" t="s">
        <v>9</v>
      </c>
      <c r="G1458">
        <v>80014</v>
      </c>
      <c r="H1458">
        <v>283.73</v>
      </c>
      <c r="I1458">
        <v>105</v>
      </c>
      <c r="J1458" t="s">
        <v>10</v>
      </c>
      <c r="K1458">
        <v>1</v>
      </c>
      <c r="L1458">
        <v>5</v>
      </c>
    </row>
    <row r="1459" spans="1:12">
      <c r="A1459" t="s">
        <v>2923</v>
      </c>
      <c r="B1459" t="s">
        <v>2615</v>
      </c>
      <c r="C1459">
        <v>911</v>
      </c>
      <c r="D1459" t="s">
        <v>2924</v>
      </c>
      <c r="E1459" t="s">
        <v>35</v>
      </c>
      <c r="F1459" t="s">
        <v>9</v>
      </c>
      <c r="G1459">
        <v>80013</v>
      </c>
      <c r="H1459">
        <v>377.16</v>
      </c>
      <c r="I1459">
        <v>100</v>
      </c>
      <c r="J1459" t="s">
        <v>10</v>
      </c>
      <c r="K1459">
        <v>4</v>
      </c>
      <c r="L1459">
        <v>8</v>
      </c>
    </row>
    <row r="1460" spans="1:12">
      <c r="A1460" t="s">
        <v>2925</v>
      </c>
      <c r="B1460" t="s">
        <v>2615</v>
      </c>
      <c r="C1460">
        <v>919</v>
      </c>
      <c r="D1460" t="s">
        <v>2926</v>
      </c>
      <c r="E1460" t="s">
        <v>8</v>
      </c>
      <c r="F1460" t="s">
        <v>9</v>
      </c>
      <c r="G1460">
        <v>80235</v>
      </c>
      <c r="H1460">
        <v>516.55999999999995</v>
      </c>
      <c r="I1460">
        <v>107</v>
      </c>
      <c r="J1460" t="s">
        <v>10</v>
      </c>
      <c r="K1460">
        <v>4</v>
      </c>
      <c r="L1460">
        <v>1</v>
      </c>
    </row>
    <row r="1461" spans="1:12">
      <c r="A1461" t="s">
        <v>2927</v>
      </c>
      <c r="B1461" t="s">
        <v>2615</v>
      </c>
      <c r="C1461">
        <v>923</v>
      </c>
      <c r="D1461" t="s">
        <v>2928</v>
      </c>
      <c r="E1461" t="s">
        <v>8</v>
      </c>
      <c r="F1461" t="s">
        <v>9</v>
      </c>
      <c r="G1461">
        <v>80204</v>
      </c>
      <c r="H1461">
        <v>322.8</v>
      </c>
      <c r="I1461">
        <v>103</v>
      </c>
      <c r="J1461" t="s">
        <v>10</v>
      </c>
      <c r="K1461">
        <v>2</v>
      </c>
      <c r="L1461">
        <v>1</v>
      </c>
    </row>
    <row r="1462" spans="1:12">
      <c r="A1462" t="s">
        <v>2929</v>
      </c>
      <c r="B1462" t="s">
        <v>2615</v>
      </c>
      <c r="C1462">
        <v>925</v>
      </c>
      <c r="D1462" t="s">
        <v>2930</v>
      </c>
      <c r="E1462" t="s">
        <v>26</v>
      </c>
      <c r="F1462" t="s">
        <v>9</v>
      </c>
      <c r="G1462">
        <v>80226</v>
      </c>
      <c r="H1462">
        <v>311.83999999999997</v>
      </c>
      <c r="I1462">
        <v>108</v>
      </c>
      <c r="J1462" t="s">
        <v>10</v>
      </c>
      <c r="K1462">
        <v>2</v>
      </c>
      <c r="L1462">
        <v>7</v>
      </c>
    </row>
    <row r="1463" spans="1:12">
      <c r="A1463" t="s">
        <v>2931</v>
      </c>
      <c r="B1463" t="s">
        <v>2615</v>
      </c>
      <c r="C1463">
        <v>928</v>
      </c>
      <c r="D1463" t="s">
        <v>2932</v>
      </c>
      <c r="E1463" t="s">
        <v>35</v>
      </c>
      <c r="F1463" t="s">
        <v>9</v>
      </c>
      <c r="G1463">
        <v>80017</v>
      </c>
      <c r="H1463">
        <v>165.2</v>
      </c>
      <c r="I1463">
        <v>105</v>
      </c>
      <c r="J1463" t="s">
        <v>10</v>
      </c>
      <c r="K1463">
        <v>1</v>
      </c>
      <c r="L1463">
        <v>8</v>
      </c>
    </row>
    <row r="1464" spans="1:12">
      <c r="A1464" t="s">
        <v>2933</v>
      </c>
      <c r="B1464" t="s">
        <v>2615</v>
      </c>
      <c r="C1464">
        <v>936</v>
      </c>
      <c r="D1464" t="s">
        <v>2934</v>
      </c>
      <c r="E1464" t="s">
        <v>212</v>
      </c>
      <c r="F1464" t="s">
        <v>9</v>
      </c>
      <c r="G1464">
        <v>80229</v>
      </c>
      <c r="H1464">
        <v>290.62</v>
      </c>
      <c r="I1464">
        <v>108</v>
      </c>
      <c r="J1464" t="s">
        <v>10</v>
      </c>
      <c r="K1464">
        <v>3</v>
      </c>
      <c r="L1464">
        <v>8</v>
      </c>
    </row>
    <row r="1465" spans="1:12">
      <c r="A1465" t="s">
        <v>2935</v>
      </c>
      <c r="B1465" t="s">
        <v>2615</v>
      </c>
      <c r="C1465">
        <v>937</v>
      </c>
      <c r="D1465" t="s">
        <v>2936</v>
      </c>
      <c r="E1465" t="s">
        <v>8</v>
      </c>
      <c r="F1465" t="s">
        <v>9</v>
      </c>
      <c r="G1465">
        <v>80223</v>
      </c>
      <c r="H1465">
        <v>371.5</v>
      </c>
      <c r="I1465">
        <v>107</v>
      </c>
      <c r="J1465" t="s">
        <v>10</v>
      </c>
      <c r="K1465">
        <v>4</v>
      </c>
      <c r="L1465">
        <v>1</v>
      </c>
    </row>
    <row r="1466" spans="1:12">
      <c r="A1466" t="s">
        <v>2937</v>
      </c>
      <c r="B1466" t="s">
        <v>2615</v>
      </c>
      <c r="C1466">
        <v>943</v>
      </c>
      <c r="D1466" t="s">
        <v>2938</v>
      </c>
      <c r="E1466" t="s">
        <v>77</v>
      </c>
      <c r="F1466" t="s">
        <v>9</v>
      </c>
      <c r="G1466">
        <v>80020</v>
      </c>
      <c r="H1466">
        <v>291.64999999999998</v>
      </c>
      <c r="I1466">
        <v>109</v>
      </c>
      <c r="J1466" t="s">
        <v>10</v>
      </c>
      <c r="K1466">
        <v>1</v>
      </c>
      <c r="L1466">
        <v>2</v>
      </c>
    </row>
    <row r="1467" spans="1:12">
      <c r="A1467" t="s">
        <v>2939</v>
      </c>
      <c r="B1467" t="s">
        <v>2615</v>
      </c>
      <c r="C1467">
        <v>945</v>
      </c>
      <c r="D1467" t="s">
        <v>2940</v>
      </c>
      <c r="E1467" t="s">
        <v>35</v>
      </c>
      <c r="F1467" t="s">
        <v>9</v>
      </c>
      <c r="G1467">
        <v>80013</v>
      </c>
      <c r="H1467">
        <v>557.58000000000004</v>
      </c>
      <c r="I1467">
        <v>104</v>
      </c>
      <c r="J1467" t="s">
        <v>10</v>
      </c>
      <c r="K1467">
        <v>5</v>
      </c>
      <c r="L1467">
        <v>7</v>
      </c>
    </row>
    <row r="1468" spans="1:12">
      <c r="A1468" t="s">
        <v>2941</v>
      </c>
      <c r="B1468" t="s">
        <v>2615</v>
      </c>
      <c r="C1468">
        <v>956</v>
      </c>
      <c r="D1468" t="s">
        <v>2942</v>
      </c>
      <c r="E1468" t="s">
        <v>8</v>
      </c>
      <c r="F1468" t="s">
        <v>9</v>
      </c>
      <c r="G1468">
        <v>80246</v>
      </c>
      <c r="H1468">
        <v>384.14</v>
      </c>
      <c r="I1468">
        <v>100</v>
      </c>
      <c r="J1468" t="s">
        <v>10</v>
      </c>
      <c r="K1468">
        <v>6</v>
      </c>
      <c r="L1468">
        <v>6</v>
      </c>
    </row>
    <row r="1469" spans="1:12">
      <c r="A1469" t="s">
        <v>2943</v>
      </c>
      <c r="B1469" t="s">
        <v>2615</v>
      </c>
      <c r="C1469">
        <v>960</v>
      </c>
      <c r="D1469" t="s">
        <v>2944</v>
      </c>
      <c r="E1469" t="s">
        <v>17</v>
      </c>
      <c r="F1469" t="s">
        <v>9</v>
      </c>
      <c r="G1469">
        <v>80015</v>
      </c>
      <c r="H1469">
        <v>279.62</v>
      </c>
      <c r="I1469">
        <v>102</v>
      </c>
      <c r="J1469" t="s">
        <v>10</v>
      </c>
      <c r="K1469">
        <v>2</v>
      </c>
      <c r="L1469">
        <v>4</v>
      </c>
    </row>
    <row r="1470" spans="1:12">
      <c r="A1470" t="s">
        <v>2945</v>
      </c>
      <c r="B1470" t="s">
        <v>2615</v>
      </c>
      <c r="C1470">
        <v>972</v>
      </c>
      <c r="D1470" t="s">
        <v>2946</v>
      </c>
      <c r="E1470" t="s">
        <v>8</v>
      </c>
      <c r="F1470" t="s">
        <v>9</v>
      </c>
      <c r="G1470">
        <v>80220</v>
      </c>
      <c r="H1470">
        <v>557.62</v>
      </c>
      <c r="I1470">
        <v>100</v>
      </c>
      <c r="J1470" t="s">
        <v>10</v>
      </c>
      <c r="K1470">
        <v>6</v>
      </c>
      <c r="L1470">
        <v>1</v>
      </c>
    </row>
    <row r="1471" spans="1:12">
      <c r="A1471" t="s">
        <v>2947</v>
      </c>
      <c r="B1471" t="s">
        <v>2615</v>
      </c>
      <c r="C1471">
        <v>973</v>
      </c>
      <c r="D1471" t="s">
        <v>2948</v>
      </c>
      <c r="E1471" t="s">
        <v>8</v>
      </c>
      <c r="F1471" t="s">
        <v>9</v>
      </c>
      <c r="G1471">
        <v>80219</v>
      </c>
      <c r="H1471">
        <v>424.07</v>
      </c>
      <c r="I1471">
        <v>106</v>
      </c>
      <c r="J1471" t="s">
        <v>10</v>
      </c>
      <c r="K1471">
        <v>4</v>
      </c>
      <c r="L1471">
        <v>1</v>
      </c>
    </row>
    <row r="1472" spans="1:12">
      <c r="A1472" t="s">
        <v>2949</v>
      </c>
      <c r="B1472" t="s">
        <v>2615</v>
      </c>
      <c r="C1472">
        <v>977</v>
      </c>
      <c r="D1472" t="s">
        <v>2950</v>
      </c>
      <c r="E1472" t="s">
        <v>29</v>
      </c>
      <c r="F1472" t="s">
        <v>9</v>
      </c>
      <c r="G1472">
        <v>80004</v>
      </c>
      <c r="H1472">
        <v>259.79000000000002</v>
      </c>
      <c r="I1472">
        <v>108</v>
      </c>
      <c r="J1472" t="s">
        <v>10</v>
      </c>
      <c r="K1472">
        <v>1</v>
      </c>
      <c r="L1472">
        <v>1</v>
      </c>
    </row>
    <row r="1473" spans="1:12">
      <c r="A1473" t="s">
        <v>2951</v>
      </c>
      <c r="B1473" t="s">
        <v>2615</v>
      </c>
      <c r="C1473">
        <v>981</v>
      </c>
      <c r="D1473" t="s">
        <v>2952</v>
      </c>
      <c r="E1473" t="s">
        <v>32</v>
      </c>
      <c r="F1473" t="s">
        <v>9</v>
      </c>
      <c r="G1473">
        <v>80020</v>
      </c>
      <c r="H1473">
        <v>393.9</v>
      </c>
      <c r="I1473">
        <v>109</v>
      </c>
      <c r="J1473" t="s">
        <v>10</v>
      </c>
      <c r="K1473">
        <v>3</v>
      </c>
      <c r="L1473">
        <v>7</v>
      </c>
    </row>
    <row r="1474" spans="1:12">
      <c r="A1474" t="s">
        <v>2953</v>
      </c>
      <c r="B1474" t="s">
        <v>2615</v>
      </c>
      <c r="C1474">
        <v>989</v>
      </c>
      <c r="D1474" t="s">
        <v>2954</v>
      </c>
      <c r="E1474" t="s">
        <v>29</v>
      </c>
      <c r="F1474" t="s">
        <v>9</v>
      </c>
      <c r="G1474">
        <v>80002</v>
      </c>
      <c r="H1474">
        <v>318.58</v>
      </c>
      <c r="I1474">
        <v>108</v>
      </c>
      <c r="J1474" t="s">
        <v>10</v>
      </c>
      <c r="K1474">
        <v>1</v>
      </c>
      <c r="L1474">
        <v>6</v>
      </c>
    </row>
    <row r="1475" spans="1:12">
      <c r="A1475" t="s">
        <v>2955</v>
      </c>
      <c r="B1475" t="s">
        <v>2615</v>
      </c>
      <c r="C1475">
        <v>1006</v>
      </c>
      <c r="D1475" t="s">
        <v>2956</v>
      </c>
      <c r="E1475" t="s">
        <v>156</v>
      </c>
      <c r="F1475" t="s">
        <v>9</v>
      </c>
      <c r="G1475">
        <v>80134</v>
      </c>
      <c r="H1475">
        <v>280.58</v>
      </c>
      <c r="I1475">
        <v>104</v>
      </c>
      <c r="J1475" t="s">
        <v>10</v>
      </c>
      <c r="K1475">
        <v>4</v>
      </c>
      <c r="L1475">
        <v>6</v>
      </c>
    </row>
    <row r="1476" spans="1:12">
      <c r="A1476" t="s">
        <v>2957</v>
      </c>
      <c r="B1476" t="s">
        <v>2615</v>
      </c>
      <c r="C1476">
        <v>1016</v>
      </c>
      <c r="D1476" t="s">
        <v>2958</v>
      </c>
      <c r="E1476" t="s">
        <v>35</v>
      </c>
      <c r="F1476" t="s">
        <v>9</v>
      </c>
      <c r="G1476">
        <v>80015</v>
      </c>
      <c r="H1476">
        <v>339.99</v>
      </c>
      <c r="I1476">
        <v>104</v>
      </c>
      <c r="J1476" t="s">
        <v>10</v>
      </c>
      <c r="K1476">
        <v>4</v>
      </c>
      <c r="L1476">
        <v>1</v>
      </c>
    </row>
    <row r="1477" spans="1:12">
      <c r="A1477" t="s">
        <v>2959</v>
      </c>
      <c r="B1477" t="s">
        <v>2615</v>
      </c>
      <c r="C1477">
        <v>1023</v>
      </c>
      <c r="D1477" t="s">
        <v>2960</v>
      </c>
      <c r="E1477" t="s">
        <v>17</v>
      </c>
      <c r="F1477" t="s">
        <v>9</v>
      </c>
      <c r="G1477">
        <v>80112</v>
      </c>
      <c r="H1477">
        <v>303.29000000000002</v>
      </c>
      <c r="I1477">
        <v>101</v>
      </c>
      <c r="J1477" t="s">
        <v>10</v>
      </c>
      <c r="K1477">
        <v>4</v>
      </c>
      <c r="L1477">
        <v>3</v>
      </c>
    </row>
    <row r="1478" spans="1:12">
      <c r="A1478" t="s">
        <v>2961</v>
      </c>
      <c r="B1478" t="s">
        <v>2615</v>
      </c>
      <c r="C1478">
        <v>1026</v>
      </c>
      <c r="D1478" t="s">
        <v>2962</v>
      </c>
      <c r="E1478" t="s">
        <v>26</v>
      </c>
      <c r="F1478" t="s">
        <v>9</v>
      </c>
      <c r="G1478">
        <v>80226</v>
      </c>
      <c r="H1478">
        <v>455.78</v>
      </c>
      <c r="I1478">
        <v>106</v>
      </c>
      <c r="J1478" t="s">
        <v>10</v>
      </c>
      <c r="K1478">
        <v>4</v>
      </c>
      <c r="L1478">
        <v>5</v>
      </c>
    </row>
    <row r="1479" spans="1:12">
      <c r="A1479" t="s">
        <v>2963</v>
      </c>
      <c r="B1479" t="s">
        <v>2615</v>
      </c>
      <c r="C1479">
        <v>1030</v>
      </c>
      <c r="D1479" t="s">
        <v>2964</v>
      </c>
      <c r="E1479" t="s">
        <v>8</v>
      </c>
      <c r="F1479" t="s">
        <v>9</v>
      </c>
      <c r="G1479">
        <v>80231</v>
      </c>
      <c r="H1479">
        <v>356.99</v>
      </c>
      <c r="I1479">
        <v>100</v>
      </c>
      <c r="J1479" t="s">
        <v>10</v>
      </c>
      <c r="K1479">
        <v>4</v>
      </c>
      <c r="L1479">
        <v>1</v>
      </c>
    </row>
    <row r="1480" spans="1:12">
      <c r="A1480" t="s">
        <v>2965</v>
      </c>
      <c r="B1480" t="s">
        <v>2615</v>
      </c>
      <c r="C1480">
        <v>1033</v>
      </c>
      <c r="D1480" t="s">
        <v>2966</v>
      </c>
      <c r="E1480" t="s">
        <v>337</v>
      </c>
      <c r="F1480" t="s">
        <v>9</v>
      </c>
      <c r="G1480">
        <v>80033</v>
      </c>
      <c r="H1480">
        <v>391.93</v>
      </c>
      <c r="I1480">
        <v>107</v>
      </c>
      <c r="J1480" t="s">
        <v>10</v>
      </c>
      <c r="K1480">
        <v>7</v>
      </c>
      <c r="L1480">
        <v>3</v>
      </c>
    </row>
    <row r="1481" spans="1:12">
      <c r="A1481" t="s">
        <v>2967</v>
      </c>
      <c r="B1481" t="s">
        <v>2615</v>
      </c>
      <c r="C1481">
        <v>1035</v>
      </c>
      <c r="D1481" t="s">
        <v>2968</v>
      </c>
      <c r="E1481" t="s">
        <v>29</v>
      </c>
      <c r="F1481" t="s">
        <v>9</v>
      </c>
      <c r="G1481">
        <v>80004</v>
      </c>
      <c r="H1481">
        <v>546.09</v>
      </c>
      <c r="I1481">
        <v>103</v>
      </c>
      <c r="J1481" t="s">
        <v>10</v>
      </c>
      <c r="K1481">
        <v>4</v>
      </c>
      <c r="L1481">
        <v>2</v>
      </c>
    </row>
    <row r="1482" spans="1:12">
      <c r="A1482" t="s">
        <v>2969</v>
      </c>
      <c r="B1482" t="s">
        <v>2615</v>
      </c>
      <c r="C1482">
        <v>1036</v>
      </c>
      <c r="D1482" t="s">
        <v>2970</v>
      </c>
      <c r="E1482" t="s">
        <v>35</v>
      </c>
      <c r="F1482" t="s">
        <v>9</v>
      </c>
      <c r="G1482">
        <v>80013</v>
      </c>
      <c r="H1482">
        <v>294.33999999999997</v>
      </c>
      <c r="I1482">
        <v>105</v>
      </c>
      <c r="J1482" t="s">
        <v>10</v>
      </c>
      <c r="K1482">
        <v>3</v>
      </c>
      <c r="L1482">
        <v>1</v>
      </c>
    </row>
    <row r="1483" spans="1:12">
      <c r="A1483" t="s">
        <v>2971</v>
      </c>
      <c r="B1483" t="s">
        <v>2615</v>
      </c>
      <c r="C1483">
        <v>1041</v>
      </c>
      <c r="D1483" t="s">
        <v>2972</v>
      </c>
      <c r="E1483" t="s">
        <v>35</v>
      </c>
      <c r="F1483" t="s">
        <v>9</v>
      </c>
      <c r="G1483">
        <v>80016</v>
      </c>
      <c r="H1483">
        <v>316.77999999999997</v>
      </c>
      <c r="I1483">
        <v>104</v>
      </c>
      <c r="J1483" t="s">
        <v>10</v>
      </c>
      <c r="K1483">
        <v>4</v>
      </c>
      <c r="L1483">
        <v>1</v>
      </c>
    </row>
    <row r="1484" spans="1:12">
      <c r="A1484" t="s">
        <v>2973</v>
      </c>
      <c r="B1484" t="s">
        <v>2615</v>
      </c>
      <c r="C1484">
        <v>1050</v>
      </c>
      <c r="D1484" t="s">
        <v>2974</v>
      </c>
      <c r="E1484" t="s">
        <v>8</v>
      </c>
      <c r="F1484" t="s">
        <v>9</v>
      </c>
      <c r="G1484">
        <v>80211</v>
      </c>
      <c r="H1484">
        <v>368.32</v>
      </c>
      <c r="I1484">
        <v>108</v>
      </c>
      <c r="J1484" t="s">
        <v>10</v>
      </c>
      <c r="K1484">
        <v>1</v>
      </c>
      <c r="L1484">
        <v>6</v>
      </c>
    </row>
    <row r="1485" spans="1:12">
      <c r="A1485" t="s">
        <v>2975</v>
      </c>
      <c r="B1485" t="s">
        <v>2615</v>
      </c>
      <c r="C1485">
        <v>1056</v>
      </c>
      <c r="D1485" t="s">
        <v>2976</v>
      </c>
      <c r="E1485" t="s">
        <v>26</v>
      </c>
      <c r="F1485" t="s">
        <v>9</v>
      </c>
      <c r="G1485">
        <v>80214</v>
      </c>
      <c r="H1485">
        <v>292.64999999999998</v>
      </c>
      <c r="I1485">
        <v>106</v>
      </c>
      <c r="J1485" t="s">
        <v>10</v>
      </c>
      <c r="K1485">
        <v>1</v>
      </c>
      <c r="L1485">
        <v>2</v>
      </c>
    </row>
    <row r="1486" spans="1:12">
      <c r="A1486" t="s">
        <v>2977</v>
      </c>
      <c r="B1486" t="s">
        <v>2615</v>
      </c>
      <c r="C1486">
        <v>1062</v>
      </c>
      <c r="D1486" t="s">
        <v>2978</v>
      </c>
      <c r="E1486" t="s">
        <v>1074</v>
      </c>
      <c r="F1486" t="s">
        <v>9</v>
      </c>
      <c r="G1486">
        <v>80303</v>
      </c>
      <c r="H1486">
        <v>545.02</v>
      </c>
      <c r="I1486">
        <v>109</v>
      </c>
      <c r="J1486" t="s">
        <v>10</v>
      </c>
      <c r="K1486">
        <v>6</v>
      </c>
      <c r="L1486">
        <v>2</v>
      </c>
    </row>
    <row r="1487" spans="1:12">
      <c r="A1487" t="s">
        <v>2979</v>
      </c>
      <c r="B1487" t="s">
        <v>2615</v>
      </c>
      <c r="C1487">
        <v>1063</v>
      </c>
      <c r="D1487" t="s">
        <v>2980</v>
      </c>
      <c r="E1487" t="s">
        <v>8</v>
      </c>
      <c r="F1487" t="s">
        <v>9</v>
      </c>
      <c r="G1487">
        <v>80221</v>
      </c>
      <c r="H1487">
        <v>532.52</v>
      </c>
      <c r="I1487">
        <v>106</v>
      </c>
      <c r="J1487" t="s">
        <v>10</v>
      </c>
      <c r="K1487">
        <v>4</v>
      </c>
      <c r="L1487">
        <v>3</v>
      </c>
    </row>
    <row r="1488" spans="1:12">
      <c r="A1488" t="s">
        <v>2981</v>
      </c>
      <c r="B1488" t="s">
        <v>2615</v>
      </c>
      <c r="C1488">
        <v>1066</v>
      </c>
      <c r="D1488" t="s">
        <v>2982</v>
      </c>
      <c r="E1488" t="s">
        <v>8</v>
      </c>
      <c r="F1488" t="s">
        <v>9</v>
      </c>
      <c r="G1488">
        <v>80229</v>
      </c>
      <c r="H1488">
        <v>551.53</v>
      </c>
      <c r="I1488">
        <v>107</v>
      </c>
      <c r="J1488" t="s">
        <v>10</v>
      </c>
      <c r="K1488">
        <v>3</v>
      </c>
      <c r="L1488">
        <v>3</v>
      </c>
    </row>
    <row r="1489" spans="1:12">
      <c r="A1489" t="s">
        <v>2983</v>
      </c>
      <c r="B1489" t="s">
        <v>2615</v>
      </c>
      <c r="C1489">
        <v>1069</v>
      </c>
      <c r="D1489" t="s">
        <v>2984</v>
      </c>
      <c r="E1489" t="s">
        <v>97</v>
      </c>
      <c r="F1489" t="s">
        <v>9</v>
      </c>
      <c r="G1489">
        <v>80123</v>
      </c>
      <c r="H1489">
        <v>554.71</v>
      </c>
      <c r="I1489">
        <v>101</v>
      </c>
      <c r="J1489" t="s">
        <v>10</v>
      </c>
      <c r="K1489">
        <v>5</v>
      </c>
      <c r="L1489">
        <v>2</v>
      </c>
    </row>
    <row r="1490" spans="1:12">
      <c r="A1490" t="s">
        <v>2985</v>
      </c>
      <c r="B1490" t="s">
        <v>2615</v>
      </c>
      <c r="C1490">
        <v>1071</v>
      </c>
      <c r="D1490" t="s">
        <v>2986</v>
      </c>
      <c r="E1490" t="s">
        <v>17</v>
      </c>
      <c r="F1490" t="s">
        <v>9</v>
      </c>
      <c r="G1490">
        <v>80121</v>
      </c>
      <c r="H1490">
        <v>329</v>
      </c>
      <c r="I1490">
        <v>104</v>
      </c>
      <c r="J1490" t="s">
        <v>10</v>
      </c>
      <c r="K1490">
        <v>4</v>
      </c>
      <c r="L1490">
        <v>7</v>
      </c>
    </row>
    <row r="1491" spans="1:12">
      <c r="A1491" t="s">
        <v>2987</v>
      </c>
      <c r="B1491" t="s">
        <v>2615</v>
      </c>
      <c r="C1491">
        <v>1075</v>
      </c>
      <c r="D1491" t="s">
        <v>2988</v>
      </c>
      <c r="E1491" t="s">
        <v>35</v>
      </c>
      <c r="F1491" t="s">
        <v>9</v>
      </c>
      <c r="G1491">
        <v>80010</v>
      </c>
      <c r="H1491">
        <v>300.79000000000002</v>
      </c>
      <c r="I1491">
        <v>100</v>
      </c>
      <c r="J1491" t="s">
        <v>10</v>
      </c>
      <c r="K1491">
        <v>2</v>
      </c>
      <c r="L1491">
        <v>4</v>
      </c>
    </row>
    <row r="1492" spans="1:12">
      <c r="A1492" t="s">
        <v>2989</v>
      </c>
      <c r="B1492" t="s">
        <v>2615</v>
      </c>
      <c r="C1492">
        <v>1082</v>
      </c>
      <c r="D1492" t="s">
        <v>2990</v>
      </c>
      <c r="E1492" t="s">
        <v>48</v>
      </c>
      <c r="F1492" t="s">
        <v>9</v>
      </c>
      <c r="G1492">
        <v>80112</v>
      </c>
      <c r="H1492">
        <v>426.35</v>
      </c>
      <c r="I1492">
        <v>102</v>
      </c>
      <c r="J1492" t="s">
        <v>10</v>
      </c>
      <c r="K1492">
        <v>3</v>
      </c>
      <c r="L1492">
        <v>3</v>
      </c>
    </row>
    <row r="1493" spans="1:12">
      <c r="A1493" t="s">
        <v>2991</v>
      </c>
      <c r="B1493" t="s">
        <v>2615</v>
      </c>
      <c r="C1493">
        <v>1083</v>
      </c>
      <c r="D1493" t="s">
        <v>2992</v>
      </c>
      <c r="E1493" t="s">
        <v>8</v>
      </c>
      <c r="F1493" t="s">
        <v>9</v>
      </c>
      <c r="G1493">
        <v>80219</v>
      </c>
      <c r="H1493">
        <v>395.69</v>
      </c>
      <c r="I1493">
        <v>107</v>
      </c>
      <c r="J1493" t="s">
        <v>10</v>
      </c>
      <c r="K1493">
        <v>2</v>
      </c>
      <c r="L1493">
        <v>5</v>
      </c>
    </row>
    <row r="1494" spans="1:12">
      <c r="A1494" t="s">
        <v>2993</v>
      </c>
      <c r="B1494" t="s">
        <v>2615</v>
      </c>
      <c r="C1494">
        <v>1086</v>
      </c>
      <c r="D1494" t="s">
        <v>2994</v>
      </c>
      <c r="E1494" t="s">
        <v>26</v>
      </c>
      <c r="F1494" t="s">
        <v>9</v>
      </c>
      <c r="G1494">
        <v>80232</v>
      </c>
      <c r="H1494">
        <v>475.9</v>
      </c>
      <c r="I1494">
        <v>101</v>
      </c>
      <c r="J1494" t="s">
        <v>10</v>
      </c>
      <c r="K1494">
        <v>5</v>
      </c>
      <c r="L1494">
        <v>6</v>
      </c>
    </row>
    <row r="1495" spans="1:12">
      <c r="A1495" t="s">
        <v>2995</v>
      </c>
      <c r="B1495" t="s">
        <v>2615</v>
      </c>
      <c r="C1495">
        <v>1089</v>
      </c>
      <c r="D1495" t="s">
        <v>2996</v>
      </c>
      <c r="E1495" t="s">
        <v>77</v>
      </c>
      <c r="F1495" t="s">
        <v>9</v>
      </c>
      <c r="G1495">
        <v>80031</v>
      </c>
      <c r="H1495">
        <v>442.44</v>
      </c>
      <c r="I1495">
        <v>109</v>
      </c>
      <c r="J1495" t="s">
        <v>10</v>
      </c>
      <c r="K1495">
        <v>4</v>
      </c>
      <c r="L1495">
        <v>8</v>
      </c>
    </row>
    <row r="1496" spans="1:12">
      <c r="A1496" t="s">
        <v>2997</v>
      </c>
      <c r="B1496" t="s">
        <v>2615</v>
      </c>
      <c r="C1496">
        <v>1092</v>
      </c>
      <c r="D1496" t="s">
        <v>2998</v>
      </c>
      <c r="E1496" t="s">
        <v>8</v>
      </c>
      <c r="F1496" t="s">
        <v>9</v>
      </c>
      <c r="G1496">
        <v>80224</v>
      </c>
      <c r="H1496">
        <v>285.32</v>
      </c>
      <c r="I1496">
        <v>100</v>
      </c>
      <c r="J1496" t="s">
        <v>10</v>
      </c>
      <c r="K1496">
        <v>2</v>
      </c>
      <c r="L1496">
        <v>6</v>
      </c>
    </row>
    <row r="1497" spans="1:12">
      <c r="A1497" t="s">
        <v>2999</v>
      </c>
      <c r="B1497" t="s">
        <v>2615</v>
      </c>
      <c r="C1497">
        <v>1096</v>
      </c>
      <c r="D1497" t="s">
        <v>3000</v>
      </c>
      <c r="E1497" t="s">
        <v>35</v>
      </c>
      <c r="F1497" t="s">
        <v>9</v>
      </c>
      <c r="G1497">
        <v>80013</v>
      </c>
      <c r="H1497">
        <v>320.8</v>
      </c>
      <c r="I1497">
        <v>104</v>
      </c>
      <c r="J1497" t="s">
        <v>10</v>
      </c>
      <c r="K1497">
        <v>1</v>
      </c>
      <c r="L1497">
        <v>4</v>
      </c>
    </row>
    <row r="1498" spans="1:12">
      <c r="A1498" t="s">
        <v>3001</v>
      </c>
      <c r="B1498" t="s">
        <v>2615</v>
      </c>
      <c r="C1498">
        <v>1112</v>
      </c>
      <c r="D1498" t="s">
        <v>3002</v>
      </c>
      <c r="E1498" t="s">
        <v>35</v>
      </c>
      <c r="F1498" t="s">
        <v>9</v>
      </c>
      <c r="G1498">
        <v>80013</v>
      </c>
      <c r="H1498">
        <v>470.45</v>
      </c>
      <c r="I1498">
        <v>104</v>
      </c>
      <c r="J1498" t="s">
        <v>10</v>
      </c>
      <c r="K1498">
        <v>2</v>
      </c>
      <c r="L1498">
        <v>7</v>
      </c>
    </row>
    <row r="1499" spans="1:12">
      <c r="A1499" t="s">
        <v>3003</v>
      </c>
      <c r="B1499" t="s">
        <v>2615</v>
      </c>
      <c r="C1499">
        <v>1123</v>
      </c>
      <c r="D1499" t="s">
        <v>3004</v>
      </c>
      <c r="E1499" t="s">
        <v>35</v>
      </c>
      <c r="F1499" t="s">
        <v>9</v>
      </c>
      <c r="G1499">
        <v>80011</v>
      </c>
      <c r="H1499">
        <v>526.74</v>
      </c>
      <c r="I1499">
        <v>100</v>
      </c>
      <c r="J1499" t="s">
        <v>10</v>
      </c>
      <c r="K1499">
        <v>5</v>
      </c>
      <c r="L1499">
        <v>8</v>
      </c>
    </row>
    <row r="1500" spans="1:12">
      <c r="A1500" t="s">
        <v>3005</v>
      </c>
      <c r="B1500" t="s">
        <v>2615</v>
      </c>
      <c r="C1500">
        <v>1132</v>
      </c>
      <c r="D1500" t="s">
        <v>3006</v>
      </c>
      <c r="E1500" t="s">
        <v>8</v>
      </c>
      <c r="F1500" t="s">
        <v>9</v>
      </c>
      <c r="G1500">
        <v>80212</v>
      </c>
      <c r="H1500">
        <v>365.28</v>
      </c>
      <c r="I1500">
        <v>101</v>
      </c>
      <c r="J1500" t="s">
        <v>10</v>
      </c>
      <c r="K1500">
        <v>4</v>
      </c>
      <c r="L1500">
        <v>8</v>
      </c>
    </row>
    <row r="1501" spans="1:12">
      <c r="A1501" t="s">
        <v>3007</v>
      </c>
      <c r="B1501" t="s">
        <v>2615</v>
      </c>
      <c r="C1501">
        <v>1135</v>
      </c>
      <c r="D1501" t="s">
        <v>3008</v>
      </c>
      <c r="E1501" t="s">
        <v>26</v>
      </c>
      <c r="F1501" t="s">
        <v>9</v>
      </c>
      <c r="G1501">
        <v>80232</v>
      </c>
      <c r="H1501">
        <v>392.29</v>
      </c>
      <c r="I1501">
        <v>106</v>
      </c>
      <c r="J1501" t="s">
        <v>10</v>
      </c>
      <c r="K1501">
        <v>1</v>
      </c>
      <c r="L1501">
        <v>2</v>
      </c>
    </row>
    <row r="1502" spans="1:12">
      <c r="A1502" t="s">
        <v>3009</v>
      </c>
      <c r="B1502" t="s">
        <v>2615</v>
      </c>
      <c r="C1502">
        <v>1138</v>
      </c>
      <c r="D1502" t="s">
        <v>3010</v>
      </c>
      <c r="E1502" t="s">
        <v>35</v>
      </c>
      <c r="F1502" t="s">
        <v>9</v>
      </c>
      <c r="G1502">
        <v>80014</v>
      </c>
      <c r="H1502">
        <v>469.81</v>
      </c>
      <c r="I1502">
        <v>105</v>
      </c>
      <c r="J1502" t="s">
        <v>10</v>
      </c>
      <c r="K1502">
        <v>4</v>
      </c>
      <c r="L1502">
        <v>6</v>
      </c>
    </row>
    <row r="1503" spans="1:12">
      <c r="A1503" t="s">
        <v>3011</v>
      </c>
      <c r="B1503" t="s">
        <v>2615</v>
      </c>
      <c r="C1503">
        <v>1139</v>
      </c>
      <c r="D1503" t="s">
        <v>3012</v>
      </c>
      <c r="E1503" t="s">
        <v>26</v>
      </c>
      <c r="F1503" t="s">
        <v>9</v>
      </c>
      <c r="G1503">
        <v>80401</v>
      </c>
      <c r="H1503">
        <v>284.32</v>
      </c>
      <c r="I1503">
        <v>108</v>
      </c>
      <c r="J1503" t="s">
        <v>10</v>
      </c>
      <c r="K1503">
        <v>3</v>
      </c>
      <c r="L1503">
        <v>8</v>
      </c>
    </row>
    <row r="1504" spans="1:12">
      <c r="A1504" t="s">
        <v>3013</v>
      </c>
      <c r="B1504" t="s">
        <v>2615</v>
      </c>
      <c r="C1504">
        <v>1143</v>
      </c>
      <c r="D1504" t="s">
        <v>3014</v>
      </c>
      <c r="E1504" t="s">
        <v>29</v>
      </c>
      <c r="F1504" t="s">
        <v>9</v>
      </c>
      <c r="G1504">
        <v>80004</v>
      </c>
      <c r="H1504">
        <v>458.22</v>
      </c>
      <c r="I1504">
        <v>103</v>
      </c>
      <c r="J1504" t="s">
        <v>10</v>
      </c>
      <c r="K1504">
        <v>3</v>
      </c>
      <c r="L1504">
        <v>8</v>
      </c>
    </row>
    <row r="1505" spans="1:12">
      <c r="A1505" t="s">
        <v>3015</v>
      </c>
      <c r="B1505" t="s">
        <v>2615</v>
      </c>
      <c r="C1505">
        <v>1145</v>
      </c>
      <c r="D1505" t="s">
        <v>3016</v>
      </c>
      <c r="E1505" t="s">
        <v>35</v>
      </c>
      <c r="F1505" t="s">
        <v>9</v>
      </c>
      <c r="G1505">
        <v>80012</v>
      </c>
      <c r="H1505">
        <v>296.95999999999998</v>
      </c>
      <c r="I1505">
        <v>104</v>
      </c>
      <c r="J1505" t="s">
        <v>10</v>
      </c>
      <c r="K1505">
        <v>3</v>
      </c>
      <c r="L1505">
        <v>2</v>
      </c>
    </row>
    <row r="1506" spans="1:12">
      <c r="A1506" t="s">
        <v>3017</v>
      </c>
      <c r="B1506" t="s">
        <v>2615</v>
      </c>
      <c r="C1506">
        <v>1146</v>
      </c>
      <c r="D1506" t="s">
        <v>3018</v>
      </c>
      <c r="E1506" t="s">
        <v>35</v>
      </c>
      <c r="F1506" t="s">
        <v>9</v>
      </c>
      <c r="G1506">
        <v>80013</v>
      </c>
      <c r="H1506">
        <v>311.14</v>
      </c>
      <c r="I1506">
        <v>100</v>
      </c>
      <c r="J1506" t="s">
        <v>10</v>
      </c>
      <c r="K1506">
        <v>3</v>
      </c>
      <c r="L1506">
        <v>6</v>
      </c>
    </row>
    <row r="1507" spans="1:12">
      <c r="A1507" t="s">
        <v>3019</v>
      </c>
      <c r="B1507" t="s">
        <v>2615</v>
      </c>
      <c r="C1507">
        <v>1153</v>
      </c>
      <c r="D1507" t="s">
        <v>3020</v>
      </c>
      <c r="E1507" t="s">
        <v>212</v>
      </c>
      <c r="F1507" t="s">
        <v>9</v>
      </c>
      <c r="G1507">
        <v>80260</v>
      </c>
      <c r="H1507">
        <v>299.57</v>
      </c>
      <c r="I1507">
        <v>109</v>
      </c>
      <c r="J1507" t="s">
        <v>10</v>
      </c>
      <c r="K1507">
        <v>2</v>
      </c>
      <c r="L1507">
        <v>2</v>
      </c>
    </row>
    <row r="1508" spans="1:12">
      <c r="A1508" t="s">
        <v>3021</v>
      </c>
      <c r="B1508" t="s">
        <v>2615</v>
      </c>
      <c r="C1508">
        <v>1162</v>
      </c>
      <c r="D1508" t="s">
        <v>3022</v>
      </c>
      <c r="E1508" t="s">
        <v>35</v>
      </c>
      <c r="F1508" t="s">
        <v>9</v>
      </c>
      <c r="G1508">
        <v>80010</v>
      </c>
      <c r="H1508">
        <v>321.57</v>
      </c>
      <c r="I1508">
        <v>105</v>
      </c>
      <c r="J1508" t="s">
        <v>10</v>
      </c>
      <c r="K1508">
        <v>1</v>
      </c>
      <c r="L1508">
        <v>6</v>
      </c>
    </row>
    <row r="1509" spans="1:12">
      <c r="A1509" t="s">
        <v>3023</v>
      </c>
      <c r="B1509" t="s">
        <v>2615</v>
      </c>
      <c r="C1509">
        <v>1166</v>
      </c>
      <c r="D1509" t="s">
        <v>3024</v>
      </c>
      <c r="E1509" t="s">
        <v>29</v>
      </c>
      <c r="F1509" t="s">
        <v>9</v>
      </c>
      <c r="G1509">
        <v>80004</v>
      </c>
      <c r="H1509">
        <v>509.32</v>
      </c>
      <c r="I1509">
        <v>108</v>
      </c>
      <c r="J1509" t="s">
        <v>10</v>
      </c>
      <c r="K1509">
        <v>1</v>
      </c>
      <c r="L1509">
        <v>6</v>
      </c>
    </row>
    <row r="1510" spans="1:12">
      <c r="A1510" t="s">
        <v>3025</v>
      </c>
      <c r="B1510" t="s">
        <v>2615</v>
      </c>
      <c r="C1510">
        <v>1167</v>
      </c>
      <c r="D1510" t="s">
        <v>3026</v>
      </c>
      <c r="E1510" t="s">
        <v>48</v>
      </c>
      <c r="F1510" t="s">
        <v>9</v>
      </c>
      <c r="G1510">
        <v>80110</v>
      </c>
      <c r="H1510">
        <v>122.67</v>
      </c>
      <c r="I1510">
        <v>101</v>
      </c>
      <c r="J1510" t="s">
        <v>10</v>
      </c>
      <c r="K1510">
        <v>1</v>
      </c>
      <c r="L1510">
        <v>7</v>
      </c>
    </row>
    <row r="1511" spans="1:12">
      <c r="A1511" t="s">
        <v>3027</v>
      </c>
      <c r="B1511" t="s">
        <v>2615</v>
      </c>
      <c r="C1511">
        <v>1171</v>
      </c>
      <c r="D1511" t="s">
        <v>3028</v>
      </c>
      <c r="E1511" t="s">
        <v>35</v>
      </c>
      <c r="F1511" t="s">
        <v>9</v>
      </c>
      <c r="G1511">
        <v>80014</v>
      </c>
      <c r="H1511">
        <v>397.94</v>
      </c>
      <c r="I1511">
        <v>100</v>
      </c>
      <c r="J1511" t="s">
        <v>10</v>
      </c>
      <c r="K1511">
        <v>4</v>
      </c>
      <c r="L1511">
        <v>3</v>
      </c>
    </row>
    <row r="1512" spans="1:12">
      <c r="A1512" t="s">
        <v>3029</v>
      </c>
      <c r="B1512" t="s">
        <v>2615</v>
      </c>
      <c r="C1512">
        <v>1180</v>
      </c>
      <c r="D1512" t="s">
        <v>3030</v>
      </c>
      <c r="E1512" t="s">
        <v>8</v>
      </c>
      <c r="F1512" t="s">
        <v>9</v>
      </c>
      <c r="G1512">
        <v>80237</v>
      </c>
      <c r="H1512">
        <v>380.61</v>
      </c>
      <c r="I1512">
        <v>105</v>
      </c>
      <c r="J1512" t="s">
        <v>10</v>
      </c>
      <c r="K1512">
        <v>6</v>
      </c>
      <c r="L1512">
        <v>4</v>
      </c>
    </row>
    <row r="1513" spans="1:12">
      <c r="A1513" t="s">
        <v>3031</v>
      </c>
      <c r="B1513" t="s">
        <v>2615</v>
      </c>
      <c r="C1513">
        <v>1186</v>
      </c>
      <c r="D1513" t="s">
        <v>3032</v>
      </c>
      <c r="E1513" t="s">
        <v>29</v>
      </c>
      <c r="F1513" t="s">
        <v>9</v>
      </c>
      <c r="G1513">
        <v>80005</v>
      </c>
      <c r="H1513">
        <v>370.34</v>
      </c>
      <c r="I1513">
        <v>107</v>
      </c>
      <c r="J1513" t="s">
        <v>10</v>
      </c>
      <c r="K1513">
        <v>2</v>
      </c>
      <c r="L1513">
        <v>1</v>
      </c>
    </row>
    <row r="1514" spans="1:12">
      <c r="A1514" t="s">
        <v>3033</v>
      </c>
      <c r="B1514" t="s">
        <v>2615</v>
      </c>
      <c r="C1514">
        <v>1189</v>
      </c>
      <c r="D1514" t="s">
        <v>3034</v>
      </c>
      <c r="E1514" t="s">
        <v>8</v>
      </c>
      <c r="F1514" t="s">
        <v>9</v>
      </c>
      <c r="G1514">
        <v>80220</v>
      </c>
      <c r="H1514">
        <v>530.6</v>
      </c>
      <c r="I1514">
        <v>107</v>
      </c>
      <c r="J1514" t="s">
        <v>10</v>
      </c>
      <c r="K1514">
        <v>5</v>
      </c>
      <c r="L1514">
        <v>6</v>
      </c>
    </row>
    <row r="1515" spans="1:12">
      <c r="A1515" t="s">
        <v>3035</v>
      </c>
      <c r="B1515" t="s">
        <v>2615</v>
      </c>
      <c r="C1515">
        <v>1190</v>
      </c>
      <c r="D1515" t="s">
        <v>3036</v>
      </c>
      <c r="E1515" t="s">
        <v>8</v>
      </c>
      <c r="F1515" t="s">
        <v>9</v>
      </c>
      <c r="G1515">
        <v>80206</v>
      </c>
      <c r="H1515">
        <v>303.33</v>
      </c>
      <c r="I1515">
        <v>101</v>
      </c>
      <c r="J1515" t="s">
        <v>10</v>
      </c>
      <c r="K1515">
        <v>4</v>
      </c>
      <c r="L1515">
        <v>7</v>
      </c>
    </row>
    <row r="1516" spans="1:12">
      <c r="A1516" t="s">
        <v>3037</v>
      </c>
      <c r="B1516" t="s">
        <v>2615</v>
      </c>
      <c r="C1516">
        <v>1197</v>
      </c>
      <c r="D1516" t="s">
        <v>3038</v>
      </c>
      <c r="E1516" t="s">
        <v>35</v>
      </c>
      <c r="F1516" t="s">
        <v>9</v>
      </c>
      <c r="G1516">
        <v>80017</v>
      </c>
      <c r="H1516">
        <v>109.25</v>
      </c>
      <c r="I1516">
        <v>105</v>
      </c>
      <c r="J1516" t="s">
        <v>10</v>
      </c>
      <c r="K1516">
        <v>1</v>
      </c>
      <c r="L1516">
        <v>8</v>
      </c>
    </row>
    <row r="1517" spans="1:12">
      <c r="A1517" t="s">
        <v>3039</v>
      </c>
      <c r="B1517" t="s">
        <v>2615</v>
      </c>
      <c r="C1517">
        <v>1202</v>
      </c>
      <c r="D1517" t="s">
        <v>3040</v>
      </c>
      <c r="E1517" t="s">
        <v>35</v>
      </c>
      <c r="F1517" t="s">
        <v>9</v>
      </c>
      <c r="G1517">
        <v>80016</v>
      </c>
      <c r="H1517">
        <v>197.6</v>
      </c>
      <c r="I1517">
        <v>104</v>
      </c>
      <c r="J1517" t="s">
        <v>10</v>
      </c>
      <c r="K1517">
        <v>1</v>
      </c>
      <c r="L1517">
        <v>6</v>
      </c>
    </row>
    <row r="1518" spans="1:12">
      <c r="A1518" t="s">
        <v>3041</v>
      </c>
      <c r="B1518" t="s">
        <v>2615</v>
      </c>
      <c r="C1518">
        <v>1234</v>
      </c>
      <c r="D1518" t="s">
        <v>3042</v>
      </c>
      <c r="E1518" t="s">
        <v>700</v>
      </c>
      <c r="F1518" t="s">
        <v>9</v>
      </c>
      <c r="G1518">
        <v>80129</v>
      </c>
      <c r="H1518">
        <v>299.76</v>
      </c>
      <c r="I1518">
        <v>101</v>
      </c>
      <c r="J1518" t="s">
        <v>10</v>
      </c>
      <c r="K1518">
        <v>4</v>
      </c>
      <c r="L1518">
        <v>5</v>
      </c>
    </row>
    <row r="1519" spans="1:12">
      <c r="A1519" t="s">
        <v>3043</v>
      </c>
      <c r="B1519" t="s">
        <v>2615</v>
      </c>
      <c r="C1519">
        <v>1236</v>
      </c>
      <c r="D1519" t="s">
        <v>3044</v>
      </c>
      <c r="E1519" t="s">
        <v>35</v>
      </c>
      <c r="F1519" t="s">
        <v>9</v>
      </c>
      <c r="G1519">
        <v>80017</v>
      </c>
      <c r="H1519">
        <v>306.16000000000003</v>
      </c>
      <c r="I1519">
        <v>100</v>
      </c>
      <c r="J1519" t="s">
        <v>10</v>
      </c>
      <c r="K1519">
        <v>2</v>
      </c>
      <c r="L1519">
        <v>2</v>
      </c>
    </row>
    <row r="1520" spans="1:12">
      <c r="A1520" t="s">
        <v>3045</v>
      </c>
      <c r="B1520" t="s">
        <v>2615</v>
      </c>
      <c r="C1520">
        <v>1245</v>
      </c>
      <c r="D1520" t="s">
        <v>3046</v>
      </c>
      <c r="E1520" t="s">
        <v>35</v>
      </c>
      <c r="F1520" t="s">
        <v>9</v>
      </c>
      <c r="G1520">
        <v>80013</v>
      </c>
      <c r="H1520">
        <v>381.99</v>
      </c>
      <c r="I1520">
        <v>100</v>
      </c>
      <c r="J1520" t="s">
        <v>10</v>
      </c>
      <c r="K1520">
        <v>3</v>
      </c>
      <c r="L1520">
        <v>2</v>
      </c>
    </row>
    <row r="1521" spans="1:12">
      <c r="A1521" t="s">
        <v>3047</v>
      </c>
      <c r="B1521" t="s">
        <v>2615</v>
      </c>
      <c r="C1521">
        <v>1248</v>
      </c>
      <c r="D1521" t="s">
        <v>3048</v>
      </c>
      <c r="E1521" t="s">
        <v>97</v>
      </c>
      <c r="F1521" t="s">
        <v>9</v>
      </c>
      <c r="G1521">
        <v>80123</v>
      </c>
      <c r="H1521">
        <v>369.4</v>
      </c>
      <c r="I1521">
        <v>101</v>
      </c>
      <c r="J1521" t="s">
        <v>10</v>
      </c>
      <c r="K1521">
        <v>2</v>
      </c>
      <c r="L1521">
        <v>6</v>
      </c>
    </row>
    <row r="1522" spans="1:12">
      <c r="A1522" t="s">
        <v>3049</v>
      </c>
      <c r="B1522" t="s">
        <v>2615</v>
      </c>
      <c r="C1522">
        <v>1253</v>
      </c>
      <c r="D1522" t="s">
        <v>3050</v>
      </c>
      <c r="E1522" t="s">
        <v>35</v>
      </c>
      <c r="F1522" t="s">
        <v>9</v>
      </c>
      <c r="G1522">
        <v>80014</v>
      </c>
      <c r="H1522">
        <v>352.35</v>
      </c>
      <c r="I1522">
        <v>102</v>
      </c>
      <c r="J1522" t="s">
        <v>10</v>
      </c>
      <c r="K1522">
        <v>3</v>
      </c>
      <c r="L1522">
        <v>8</v>
      </c>
    </row>
    <row r="1523" spans="1:12">
      <c r="A1523" t="s">
        <v>3051</v>
      </c>
      <c r="B1523" t="s">
        <v>2615</v>
      </c>
      <c r="C1523">
        <v>1257</v>
      </c>
      <c r="D1523" t="s">
        <v>3052</v>
      </c>
      <c r="E1523" t="s">
        <v>8</v>
      </c>
      <c r="F1523" t="s">
        <v>9</v>
      </c>
      <c r="G1523">
        <v>80224</v>
      </c>
      <c r="H1523">
        <v>417.5</v>
      </c>
      <c r="I1523">
        <v>100</v>
      </c>
      <c r="J1523" t="s">
        <v>10</v>
      </c>
      <c r="K1523">
        <v>6</v>
      </c>
      <c r="L1523">
        <v>6</v>
      </c>
    </row>
    <row r="1524" spans="1:12">
      <c r="A1524" t="s">
        <v>3053</v>
      </c>
      <c r="B1524" t="s">
        <v>2615</v>
      </c>
      <c r="C1524">
        <v>1262</v>
      </c>
      <c r="D1524" t="s">
        <v>3054</v>
      </c>
      <c r="E1524" t="s">
        <v>8</v>
      </c>
      <c r="F1524" t="s">
        <v>9</v>
      </c>
      <c r="G1524">
        <v>80210</v>
      </c>
      <c r="H1524">
        <v>413.88</v>
      </c>
      <c r="I1524">
        <v>100</v>
      </c>
      <c r="J1524" t="s">
        <v>10</v>
      </c>
      <c r="K1524">
        <v>4</v>
      </c>
      <c r="L1524">
        <v>7</v>
      </c>
    </row>
    <row r="1525" spans="1:12">
      <c r="A1525" t="s">
        <v>3055</v>
      </c>
      <c r="B1525" t="s">
        <v>2615</v>
      </c>
      <c r="C1525">
        <v>1264</v>
      </c>
      <c r="D1525" t="s">
        <v>3056</v>
      </c>
      <c r="E1525" t="s">
        <v>8</v>
      </c>
      <c r="F1525" t="s">
        <v>9</v>
      </c>
      <c r="G1525">
        <v>80219</v>
      </c>
      <c r="H1525">
        <v>298.79000000000002</v>
      </c>
      <c r="I1525">
        <v>101</v>
      </c>
      <c r="J1525" t="s">
        <v>10</v>
      </c>
      <c r="K1525">
        <v>3</v>
      </c>
      <c r="L1525">
        <v>2</v>
      </c>
    </row>
    <row r="1526" spans="1:12">
      <c r="A1526" t="s">
        <v>3057</v>
      </c>
      <c r="B1526" t="s">
        <v>2615</v>
      </c>
      <c r="C1526">
        <v>1265</v>
      </c>
      <c r="D1526" t="s">
        <v>3058</v>
      </c>
      <c r="E1526" t="s">
        <v>26</v>
      </c>
      <c r="F1526" t="s">
        <v>9</v>
      </c>
      <c r="G1526">
        <v>80227</v>
      </c>
      <c r="H1526">
        <v>380.88</v>
      </c>
      <c r="I1526">
        <v>106</v>
      </c>
      <c r="J1526" t="s">
        <v>10</v>
      </c>
      <c r="K1526">
        <v>3</v>
      </c>
      <c r="L1526">
        <v>4</v>
      </c>
    </row>
    <row r="1527" spans="1:12">
      <c r="A1527" t="s">
        <v>3059</v>
      </c>
      <c r="B1527" t="s">
        <v>2615</v>
      </c>
      <c r="C1527">
        <v>1267</v>
      </c>
      <c r="D1527" t="s">
        <v>3060</v>
      </c>
      <c r="E1527" t="s">
        <v>35</v>
      </c>
      <c r="F1527" t="s">
        <v>9</v>
      </c>
      <c r="G1527">
        <v>80013</v>
      </c>
      <c r="H1527">
        <v>340.17</v>
      </c>
      <c r="I1527">
        <v>104</v>
      </c>
      <c r="J1527" t="s">
        <v>10</v>
      </c>
      <c r="K1527">
        <v>4</v>
      </c>
      <c r="L1527">
        <v>3</v>
      </c>
    </row>
    <row r="1528" spans="1:12">
      <c r="A1528" t="s">
        <v>3061</v>
      </c>
      <c r="B1528" t="s">
        <v>2615</v>
      </c>
      <c r="C1528">
        <v>1276</v>
      </c>
      <c r="D1528" t="s">
        <v>3062</v>
      </c>
      <c r="E1528" t="s">
        <v>8</v>
      </c>
      <c r="F1528" t="s">
        <v>9</v>
      </c>
      <c r="G1528">
        <v>80236</v>
      </c>
      <c r="H1528">
        <v>98.67</v>
      </c>
      <c r="I1528">
        <v>101</v>
      </c>
      <c r="J1528" t="s">
        <v>14</v>
      </c>
      <c r="K1528">
        <v>1</v>
      </c>
      <c r="L1528">
        <v>6</v>
      </c>
    </row>
    <row r="1529" spans="1:12">
      <c r="A1529" t="s">
        <v>3063</v>
      </c>
      <c r="B1529" t="s">
        <v>2615</v>
      </c>
      <c r="C1529">
        <v>1278</v>
      </c>
      <c r="D1529" t="s">
        <v>3064</v>
      </c>
      <c r="E1529" t="s">
        <v>35</v>
      </c>
      <c r="F1529" t="s">
        <v>9</v>
      </c>
      <c r="G1529">
        <v>80013</v>
      </c>
      <c r="H1529">
        <v>316.47000000000003</v>
      </c>
      <c r="I1529">
        <v>105</v>
      </c>
      <c r="J1529" t="s">
        <v>10</v>
      </c>
      <c r="K1529">
        <v>2</v>
      </c>
      <c r="L1529">
        <v>2</v>
      </c>
    </row>
    <row r="1530" spans="1:12">
      <c r="A1530" t="s">
        <v>3065</v>
      </c>
      <c r="B1530" t="s">
        <v>2615</v>
      </c>
      <c r="C1530">
        <v>1281</v>
      </c>
      <c r="D1530" t="s">
        <v>3066</v>
      </c>
      <c r="E1530" t="s">
        <v>8</v>
      </c>
      <c r="F1530" t="s">
        <v>9</v>
      </c>
      <c r="G1530">
        <v>80247</v>
      </c>
      <c r="H1530">
        <v>546.41</v>
      </c>
      <c r="I1530">
        <v>105</v>
      </c>
      <c r="J1530" t="s">
        <v>10</v>
      </c>
      <c r="K1530">
        <v>6</v>
      </c>
      <c r="L1530">
        <v>3</v>
      </c>
    </row>
    <row r="1531" spans="1:12">
      <c r="A1531" t="s">
        <v>3067</v>
      </c>
      <c r="B1531" t="s">
        <v>2615</v>
      </c>
      <c r="C1531">
        <v>1283</v>
      </c>
      <c r="D1531" t="s">
        <v>3068</v>
      </c>
      <c r="E1531" t="s">
        <v>337</v>
      </c>
      <c r="F1531" t="s">
        <v>9</v>
      </c>
      <c r="G1531">
        <v>80033</v>
      </c>
      <c r="H1531">
        <v>415.58</v>
      </c>
      <c r="I1531">
        <v>107</v>
      </c>
      <c r="J1531" t="s">
        <v>10</v>
      </c>
      <c r="K1531">
        <v>3</v>
      </c>
      <c r="L1531">
        <v>6</v>
      </c>
    </row>
    <row r="1532" spans="1:12">
      <c r="A1532" t="s">
        <v>3069</v>
      </c>
      <c r="B1532" t="s">
        <v>2615</v>
      </c>
      <c r="C1532">
        <v>1286</v>
      </c>
      <c r="D1532" t="s">
        <v>3070</v>
      </c>
      <c r="E1532" t="s">
        <v>29</v>
      </c>
      <c r="F1532" t="s">
        <v>9</v>
      </c>
      <c r="G1532">
        <v>80005</v>
      </c>
      <c r="H1532">
        <v>478.44</v>
      </c>
      <c r="I1532">
        <v>109</v>
      </c>
      <c r="J1532" t="s">
        <v>10</v>
      </c>
      <c r="K1532">
        <v>4</v>
      </c>
      <c r="L1532">
        <v>6</v>
      </c>
    </row>
    <row r="1533" spans="1:12">
      <c r="A1533" t="s">
        <v>3071</v>
      </c>
      <c r="B1533" t="s">
        <v>2615</v>
      </c>
      <c r="C1533">
        <v>1291</v>
      </c>
      <c r="D1533" t="s">
        <v>3072</v>
      </c>
      <c r="E1533" t="s">
        <v>77</v>
      </c>
      <c r="F1533" t="s">
        <v>9</v>
      </c>
      <c r="G1533">
        <v>80031</v>
      </c>
      <c r="H1533">
        <v>488.49</v>
      </c>
      <c r="I1533">
        <v>103</v>
      </c>
      <c r="J1533" t="s">
        <v>10</v>
      </c>
      <c r="K1533">
        <v>3</v>
      </c>
      <c r="L1533">
        <v>4</v>
      </c>
    </row>
    <row r="1534" spans="1:12">
      <c r="A1534" t="s">
        <v>3073</v>
      </c>
      <c r="B1534" t="s">
        <v>2615</v>
      </c>
      <c r="C1534">
        <v>1296</v>
      </c>
      <c r="D1534" t="s">
        <v>3074</v>
      </c>
      <c r="E1534" t="s">
        <v>35</v>
      </c>
      <c r="F1534" t="s">
        <v>9</v>
      </c>
      <c r="G1534">
        <v>80016</v>
      </c>
      <c r="H1534">
        <v>409.42</v>
      </c>
      <c r="I1534">
        <v>102</v>
      </c>
      <c r="J1534" t="s">
        <v>10</v>
      </c>
      <c r="K1534">
        <v>2</v>
      </c>
      <c r="L1534">
        <v>5</v>
      </c>
    </row>
    <row r="1535" spans="1:12">
      <c r="A1535" t="s">
        <v>3075</v>
      </c>
      <c r="B1535" t="s">
        <v>2615</v>
      </c>
      <c r="C1535">
        <v>1298</v>
      </c>
      <c r="D1535" t="s">
        <v>3076</v>
      </c>
      <c r="E1535" t="s">
        <v>29</v>
      </c>
      <c r="F1535" t="s">
        <v>9</v>
      </c>
      <c r="G1535">
        <v>80003</v>
      </c>
      <c r="H1535">
        <v>360.77</v>
      </c>
      <c r="I1535">
        <v>103</v>
      </c>
      <c r="J1535" t="s">
        <v>10</v>
      </c>
      <c r="K1535">
        <v>3</v>
      </c>
      <c r="L1535">
        <v>1</v>
      </c>
    </row>
    <row r="1536" spans="1:12">
      <c r="A1536" t="s">
        <v>3077</v>
      </c>
      <c r="B1536" t="s">
        <v>2615</v>
      </c>
      <c r="C1536">
        <v>1299</v>
      </c>
      <c r="D1536" t="s">
        <v>3078</v>
      </c>
      <c r="E1536" t="s">
        <v>8</v>
      </c>
      <c r="F1536" t="s">
        <v>9</v>
      </c>
      <c r="G1536">
        <v>80219</v>
      </c>
      <c r="H1536">
        <v>269.41000000000003</v>
      </c>
      <c r="I1536">
        <v>101</v>
      </c>
      <c r="J1536" t="s">
        <v>10</v>
      </c>
      <c r="K1536">
        <v>3</v>
      </c>
      <c r="L1536">
        <v>1</v>
      </c>
    </row>
    <row r="1537" spans="1:12">
      <c r="A1537" t="s">
        <v>3079</v>
      </c>
      <c r="B1537" t="s">
        <v>2615</v>
      </c>
      <c r="C1537">
        <v>1305</v>
      </c>
      <c r="D1537" t="s">
        <v>3080</v>
      </c>
      <c r="E1537" t="s">
        <v>97</v>
      </c>
      <c r="F1537" t="s">
        <v>9</v>
      </c>
      <c r="G1537">
        <v>80123</v>
      </c>
      <c r="H1537">
        <v>382.14</v>
      </c>
      <c r="I1537">
        <v>101</v>
      </c>
      <c r="J1537" t="s">
        <v>10</v>
      </c>
      <c r="K1537">
        <v>4</v>
      </c>
      <c r="L1537">
        <v>2</v>
      </c>
    </row>
    <row r="1538" spans="1:12">
      <c r="A1538" t="s">
        <v>3081</v>
      </c>
      <c r="B1538" t="s">
        <v>2615</v>
      </c>
      <c r="C1538">
        <v>1312</v>
      </c>
      <c r="D1538" t="s">
        <v>3082</v>
      </c>
      <c r="E1538" t="s">
        <v>29</v>
      </c>
      <c r="F1538" t="s">
        <v>9</v>
      </c>
      <c r="G1538">
        <v>80005</v>
      </c>
      <c r="H1538">
        <v>351.1</v>
      </c>
      <c r="I1538">
        <v>108</v>
      </c>
      <c r="J1538" t="s">
        <v>10</v>
      </c>
      <c r="K1538">
        <v>6</v>
      </c>
      <c r="L1538">
        <v>8</v>
      </c>
    </row>
    <row r="1539" spans="1:12">
      <c r="A1539" t="s">
        <v>3083</v>
      </c>
      <c r="B1539" t="s">
        <v>2615</v>
      </c>
      <c r="C1539">
        <v>1316</v>
      </c>
      <c r="D1539" t="s">
        <v>3084</v>
      </c>
      <c r="E1539" t="s">
        <v>32</v>
      </c>
      <c r="F1539" t="s">
        <v>9</v>
      </c>
      <c r="G1539">
        <v>80021</v>
      </c>
      <c r="H1539">
        <v>495.2</v>
      </c>
      <c r="I1539">
        <v>103</v>
      </c>
      <c r="J1539" t="s">
        <v>10</v>
      </c>
      <c r="K1539">
        <v>4</v>
      </c>
      <c r="L1539">
        <v>1</v>
      </c>
    </row>
    <row r="1540" spans="1:12">
      <c r="A1540" t="s">
        <v>3085</v>
      </c>
      <c r="B1540" t="s">
        <v>2615</v>
      </c>
      <c r="C1540">
        <v>1341</v>
      </c>
      <c r="D1540" t="s">
        <v>3086</v>
      </c>
      <c r="E1540" t="s">
        <v>77</v>
      </c>
      <c r="F1540" t="s">
        <v>9</v>
      </c>
      <c r="G1540">
        <v>80030</v>
      </c>
      <c r="H1540">
        <v>307.83</v>
      </c>
      <c r="I1540">
        <v>108</v>
      </c>
      <c r="J1540" t="s">
        <v>10</v>
      </c>
      <c r="K1540">
        <v>4</v>
      </c>
      <c r="L1540">
        <v>2</v>
      </c>
    </row>
    <row r="1541" spans="1:12">
      <c r="A1541" t="s">
        <v>3087</v>
      </c>
      <c r="B1541" t="s">
        <v>2615</v>
      </c>
      <c r="C1541">
        <v>1343</v>
      </c>
      <c r="D1541" t="s">
        <v>3088</v>
      </c>
      <c r="E1541" t="s">
        <v>32</v>
      </c>
      <c r="F1541" t="s">
        <v>9</v>
      </c>
      <c r="G1541">
        <v>80020</v>
      </c>
      <c r="H1541">
        <v>301.64</v>
      </c>
      <c r="I1541">
        <v>109</v>
      </c>
      <c r="J1541" t="s">
        <v>10</v>
      </c>
      <c r="K1541">
        <v>2</v>
      </c>
      <c r="L1541">
        <v>5</v>
      </c>
    </row>
    <row r="1542" spans="1:12">
      <c r="A1542" t="s">
        <v>3089</v>
      </c>
      <c r="B1542" t="s">
        <v>2615</v>
      </c>
      <c r="C1542">
        <v>1347</v>
      </c>
      <c r="D1542" t="s">
        <v>3090</v>
      </c>
      <c r="E1542" t="s">
        <v>8</v>
      </c>
      <c r="F1542" t="s">
        <v>9</v>
      </c>
      <c r="G1542">
        <v>80227</v>
      </c>
      <c r="H1542">
        <v>447.52</v>
      </c>
      <c r="I1542">
        <v>101</v>
      </c>
      <c r="J1542" t="s">
        <v>10</v>
      </c>
      <c r="K1542">
        <v>4</v>
      </c>
      <c r="L1542">
        <v>8</v>
      </c>
    </row>
    <row r="1543" spans="1:12">
      <c r="A1543" t="s">
        <v>3091</v>
      </c>
      <c r="B1543" t="s">
        <v>2615</v>
      </c>
      <c r="C1543">
        <v>1350</v>
      </c>
      <c r="D1543" t="s">
        <v>3092</v>
      </c>
      <c r="E1543" t="s">
        <v>32</v>
      </c>
      <c r="F1543" t="s">
        <v>9</v>
      </c>
      <c r="G1543">
        <v>80023</v>
      </c>
      <c r="H1543">
        <v>472.03</v>
      </c>
      <c r="I1543">
        <v>109</v>
      </c>
      <c r="J1543" t="s">
        <v>10</v>
      </c>
      <c r="K1543">
        <v>4</v>
      </c>
      <c r="L1543">
        <v>6</v>
      </c>
    </row>
    <row r="1544" spans="1:12">
      <c r="A1544" t="s">
        <v>3093</v>
      </c>
      <c r="B1544" t="s">
        <v>2615</v>
      </c>
      <c r="C1544">
        <v>1363</v>
      </c>
      <c r="D1544" t="s">
        <v>3094</v>
      </c>
      <c r="E1544" t="s">
        <v>29</v>
      </c>
      <c r="F1544" t="s">
        <v>9</v>
      </c>
      <c r="G1544">
        <v>80005</v>
      </c>
      <c r="H1544">
        <v>339.78</v>
      </c>
      <c r="I1544">
        <v>103</v>
      </c>
      <c r="J1544" t="s">
        <v>10</v>
      </c>
      <c r="K1544">
        <v>5</v>
      </c>
      <c r="L1544">
        <v>3</v>
      </c>
    </row>
    <row r="1545" spans="1:12">
      <c r="A1545" t="s">
        <v>3095</v>
      </c>
      <c r="B1545" t="s">
        <v>2615</v>
      </c>
      <c r="C1545">
        <v>1372</v>
      </c>
      <c r="D1545" t="s">
        <v>3096</v>
      </c>
      <c r="E1545" t="s">
        <v>26</v>
      </c>
      <c r="F1545" t="s">
        <v>9</v>
      </c>
      <c r="G1545">
        <v>80228</v>
      </c>
      <c r="H1545">
        <v>375.84</v>
      </c>
      <c r="I1545">
        <v>103</v>
      </c>
      <c r="J1545" t="s">
        <v>10</v>
      </c>
      <c r="K1545">
        <v>5</v>
      </c>
      <c r="L1545">
        <v>8</v>
      </c>
    </row>
    <row r="1546" spans="1:12">
      <c r="A1546" t="s">
        <v>3097</v>
      </c>
      <c r="B1546" t="s">
        <v>2615</v>
      </c>
      <c r="C1546">
        <v>1378</v>
      </c>
      <c r="D1546" t="s">
        <v>3098</v>
      </c>
      <c r="E1546" t="s">
        <v>1396</v>
      </c>
      <c r="F1546" t="s">
        <v>9</v>
      </c>
      <c r="G1546">
        <v>80465</v>
      </c>
      <c r="H1546">
        <v>347.54</v>
      </c>
      <c r="I1546">
        <v>106</v>
      </c>
      <c r="J1546" t="s">
        <v>10</v>
      </c>
      <c r="K1546">
        <v>2</v>
      </c>
      <c r="L1546">
        <v>5</v>
      </c>
    </row>
    <row r="1547" spans="1:12">
      <c r="A1547" t="s">
        <v>3099</v>
      </c>
      <c r="B1547" t="s">
        <v>2615</v>
      </c>
      <c r="C1547">
        <v>1387</v>
      </c>
      <c r="D1547" t="s">
        <v>3100</v>
      </c>
      <c r="E1547" t="s">
        <v>8</v>
      </c>
      <c r="F1547" t="s">
        <v>9</v>
      </c>
      <c r="G1547">
        <v>80204</v>
      </c>
      <c r="H1547">
        <v>330.94</v>
      </c>
      <c r="I1547">
        <v>106</v>
      </c>
      <c r="J1547" t="s">
        <v>10</v>
      </c>
      <c r="K1547">
        <v>3</v>
      </c>
      <c r="L1547">
        <v>1</v>
      </c>
    </row>
    <row r="1548" spans="1:12">
      <c r="A1548" t="s">
        <v>3101</v>
      </c>
      <c r="B1548" t="s">
        <v>2615</v>
      </c>
      <c r="C1548">
        <v>1390</v>
      </c>
      <c r="D1548" t="s">
        <v>3102</v>
      </c>
      <c r="E1548" t="s">
        <v>212</v>
      </c>
      <c r="F1548" t="s">
        <v>9</v>
      </c>
      <c r="G1548">
        <v>80241</v>
      </c>
      <c r="H1548">
        <v>515.01</v>
      </c>
      <c r="I1548">
        <v>109</v>
      </c>
      <c r="J1548" t="s">
        <v>10</v>
      </c>
      <c r="K1548">
        <v>3</v>
      </c>
      <c r="L1548">
        <v>8</v>
      </c>
    </row>
    <row r="1549" spans="1:12">
      <c r="A1549" t="s">
        <v>3103</v>
      </c>
      <c r="B1549" t="s">
        <v>2615</v>
      </c>
      <c r="C1549">
        <v>1392</v>
      </c>
      <c r="D1549" t="s">
        <v>3104</v>
      </c>
      <c r="E1549" t="s">
        <v>32</v>
      </c>
      <c r="F1549" t="s">
        <v>9</v>
      </c>
      <c r="G1549">
        <v>80021</v>
      </c>
      <c r="H1549">
        <v>364.82</v>
      </c>
      <c r="I1549">
        <v>103</v>
      </c>
      <c r="J1549" t="s">
        <v>10</v>
      </c>
      <c r="K1549">
        <v>3</v>
      </c>
      <c r="L1549">
        <v>2</v>
      </c>
    </row>
    <row r="1550" spans="1:12">
      <c r="A1550" t="s">
        <v>3105</v>
      </c>
      <c r="B1550" t="s">
        <v>2615</v>
      </c>
      <c r="C1550">
        <v>1397</v>
      </c>
      <c r="D1550" t="s">
        <v>3106</v>
      </c>
      <c r="E1550" t="s">
        <v>316</v>
      </c>
      <c r="F1550" t="s">
        <v>9</v>
      </c>
      <c r="G1550">
        <v>80403</v>
      </c>
      <c r="H1550">
        <v>381.18</v>
      </c>
      <c r="I1550">
        <v>106</v>
      </c>
      <c r="J1550" t="s">
        <v>10</v>
      </c>
      <c r="K1550">
        <v>1</v>
      </c>
      <c r="L1550">
        <v>4</v>
      </c>
    </row>
    <row r="1551" spans="1:12">
      <c r="A1551" t="s">
        <v>3107</v>
      </c>
      <c r="B1551" t="s">
        <v>2615</v>
      </c>
      <c r="C1551">
        <v>1400</v>
      </c>
      <c r="D1551" t="s">
        <v>3108</v>
      </c>
      <c r="E1551" t="s">
        <v>26</v>
      </c>
      <c r="F1551" t="s">
        <v>9</v>
      </c>
      <c r="G1551">
        <v>80228</v>
      </c>
      <c r="H1551">
        <v>547.95000000000005</v>
      </c>
      <c r="I1551">
        <v>106</v>
      </c>
      <c r="J1551" t="s">
        <v>10</v>
      </c>
      <c r="K1551">
        <v>1</v>
      </c>
      <c r="L1551">
        <v>6</v>
      </c>
    </row>
    <row r="1552" spans="1:12">
      <c r="A1552" t="s">
        <v>3109</v>
      </c>
      <c r="B1552" t="s">
        <v>2615</v>
      </c>
      <c r="C1552">
        <v>1409</v>
      </c>
      <c r="D1552" t="s">
        <v>3110</v>
      </c>
      <c r="E1552" t="s">
        <v>8</v>
      </c>
      <c r="F1552" t="s">
        <v>9</v>
      </c>
      <c r="G1552">
        <v>80207</v>
      </c>
      <c r="H1552">
        <v>528.82000000000005</v>
      </c>
      <c r="I1552">
        <v>105</v>
      </c>
      <c r="J1552" t="s">
        <v>10</v>
      </c>
      <c r="K1552">
        <v>6</v>
      </c>
      <c r="L1552">
        <v>2</v>
      </c>
    </row>
    <row r="1553" spans="1:12">
      <c r="A1553" t="s">
        <v>3111</v>
      </c>
      <c r="B1553" t="s">
        <v>2615</v>
      </c>
      <c r="C1553">
        <v>1417</v>
      </c>
      <c r="D1553" t="s">
        <v>3112</v>
      </c>
      <c r="E1553" t="s">
        <v>32</v>
      </c>
      <c r="F1553" t="s">
        <v>9</v>
      </c>
      <c r="G1553">
        <v>80023</v>
      </c>
      <c r="H1553">
        <v>527.70000000000005</v>
      </c>
      <c r="I1553">
        <v>109</v>
      </c>
      <c r="J1553" t="s">
        <v>10</v>
      </c>
      <c r="K1553">
        <v>4</v>
      </c>
      <c r="L1553">
        <v>7</v>
      </c>
    </row>
    <row r="1554" spans="1:12">
      <c r="A1554" t="s">
        <v>3113</v>
      </c>
      <c r="B1554" t="s">
        <v>2615</v>
      </c>
      <c r="C1554">
        <v>1419</v>
      </c>
      <c r="D1554" t="s">
        <v>3114</v>
      </c>
      <c r="E1554" t="s">
        <v>35</v>
      </c>
      <c r="F1554" t="s">
        <v>9</v>
      </c>
      <c r="G1554">
        <v>80012</v>
      </c>
      <c r="H1554">
        <v>358.51</v>
      </c>
      <c r="I1554">
        <v>105</v>
      </c>
      <c r="J1554" t="s">
        <v>10</v>
      </c>
      <c r="K1554">
        <v>1</v>
      </c>
      <c r="L1554">
        <v>5</v>
      </c>
    </row>
    <row r="1555" spans="1:12">
      <c r="A1555" t="s">
        <v>3115</v>
      </c>
      <c r="B1555" t="s">
        <v>2615</v>
      </c>
      <c r="C1555">
        <v>1421</v>
      </c>
      <c r="D1555" t="s">
        <v>3116</v>
      </c>
      <c r="E1555" t="s">
        <v>35</v>
      </c>
      <c r="F1555" t="s">
        <v>9</v>
      </c>
      <c r="G1555">
        <v>80013</v>
      </c>
      <c r="H1555">
        <v>470.32</v>
      </c>
      <c r="I1555">
        <v>104</v>
      </c>
      <c r="J1555" t="s">
        <v>10</v>
      </c>
      <c r="K1555">
        <v>7</v>
      </c>
      <c r="L1555">
        <v>5</v>
      </c>
    </row>
    <row r="1556" spans="1:12">
      <c r="A1556" t="s">
        <v>3117</v>
      </c>
      <c r="B1556" t="s">
        <v>2615</v>
      </c>
      <c r="C1556">
        <v>1422</v>
      </c>
      <c r="D1556" t="s">
        <v>3118</v>
      </c>
      <c r="E1556" t="s">
        <v>8</v>
      </c>
      <c r="F1556" t="s">
        <v>9</v>
      </c>
      <c r="G1556">
        <v>80221</v>
      </c>
      <c r="H1556">
        <v>324.52</v>
      </c>
      <c r="I1556">
        <v>105</v>
      </c>
      <c r="J1556" t="s">
        <v>10</v>
      </c>
      <c r="K1556">
        <v>2</v>
      </c>
      <c r="L1556">
        <v>6</v>
      </c>
    </row>
    <row r="1557" spans="1:12">
      <c r="A1557" t="s">
        <v>3119</v>
      </c>
      <c r="B1557" t="s">
        <v>2615</v>
      </c>
      <c r="C1557">
        <v>1429</v>
      </c>
      <c r="D1557" t="s">
        <v>3120</v>
      </c>
      <c r="E1557" t="s">
        <v>26</v>
      </c>
      <c r="F1557" t="s">
        <v>9</v>
      </c>
      <c r="G1557">
        <v>80226</v>
      </c>
      <c r="H1557">
        <v>485.5</v>
      </c>
      <c r="I1557">
        <v>106</v>
      </c>
      <c r="J1557" t="s">
        <v>10</v>
      </c>
      <c r="K1557">
        <v>2</v>
      </c>
      <c r="L1557">
        <v>8</v>
      </c>
    </row>
    <row r="1558" spans="1:12">
      <c r="A1558" t="s">
        <v>3121</v>
      </c>
      <c r="B1558" t="s">
        <v>2615</v>
      </c>
      <c r="C1558">
        <v>1432</v>
      </c>
      <c r="D1558" t="s">
        <v>3122</v>
      </c>
      <c r="E1558" t="s">
        <v>8</v>
      </c>
      <c r="F1558" t="s">
        <v>9</v>
      </c>
      <c r="G1558">
        <v>80234</v>
      </c>
      <c r="H1558">
        <v>348.79</v>
      </c>
      <c r="I1558">
        <v>109</v>
      </c>
      <c r="J1558" t="s">
        <v>10</v>
      </c>
      <c r="K1558">
        <v>3</v>
      </c>
      <c r="L1558">
        <v>8</v>
      </c>
    </row>
    <row r="1559" spans="1:12">
      <c r="A1559" t="s">
        <v>3123</v>
      </c>
      <c r="B1559" t="s">
        <v>2615</v>
      </c>
      <c r="C1559">
        <v>1433</v>
      </c>
      <c r="D1559" t="s">
        <v>3124</v>
      </c>
      <c r="E1559" t="s">
        <v>32</v>
      </c>
      <c r="F1559" t="s">
        <v>9</v>
      </c>
      <c r="G1559">
        <v>80020</v>
      </c>
      <c r="H1559">
        <v>507.38</v>
      </c>
      <c r="I1559">
        <v>109</v>
      </c>
      <c r="J1559" t="s">
        <v>10</v>
      </c>
      <c r="K1559">
        <v>4</v>
      </c>
      <c r="L1559">
        <v>3</v>
      </c>
    </row>
    <row r="1560" spans="1:12">
      <c r="A1560" t="s">
        <v>3125</v>
      </c>
      <c r="B1560" t="s">
        <v>2615</v>
      </c>
      <c r="C1560">
        <v>1437</v>
      </c>
      <c r="D1560" t="s">
        <v>3126</v>
      </c>
      <c r="E1560" t="s">
        <v>26</v>
      </c>
      <c r="F1560" t="s">
        <v>9</v>
      </c>
      <c r="G1560">
        <v>80214</v>
      </c>
      <c r="H1560">
        <v>410.06</v>
      </c>
      <c r="I1560">
        <v>100</v>
      </c>
      <c r="J1560" t="s">
        <v>10</v>
      </c>
      <c r="K1560">
        <v>3</v>
      </c>
      <c r="L1560">
        <v>4</v>
      </c>
    </row>
    <row r="1561" spans="1:12">
      <c r="A1561" t="s">
        <v>3127</v>
      </c>
      <c r="B1561" t="s">
        <v>2615</v>
      </c>
      <c r="C1561">
        <v>1438</v>
      </c>
      <c r="D1561" t="s">
        <v>3128</v>
      </c>
      <c r="E1561" t="s">
        <v>26</v>
      </c>
      <c r="F1561" t="s">
        <v>9</v>
      </c>
      <c r="G1561">
        <v>80226</v>
      </c>
      <c r="H1561">
        <v>315.8</v>
      </c>
      <c r="I1561">
        <v>106</v>
      </c>
      <c r="J1561" t="s">
        <v>10</v>
      </c>
      <c r="K1561">
        <v>5</v>
      </c>
      <c r="L1561">
        <v>7</v>
      </c>
    </row>
    <row r="1562" spans="1:12">
      <c r="A1562" t="s">
        <v>3129</v>
      </c>
      <c r="B1562" t="s">
        <v>2615</v>
      </c>
      <c r="C1562">
        <v>1439</v>
      </c>
      <c r="D1562" t="s">
        <v>3130</v>
      </c>
      <c r="E1562" t="s">
        <v>8</v>
      </c>
      <c r="F1562" t="s">
        <v>9</v>
      </c>
      <c r="G1562">
        <v>80219</v>
      </c>
      <c r="H1562">
        <v>296.76</v>
      </c>
      <c r="I1562">
        <v>106</v>
      </c>
      <c r="J1562" t="s">
        <v>10</v>
      </c>
      <c r="K1562">
        <v>2</v>
      </c>
      <c r="L1562">
        <v>3</v>
      </c>
    </row>
    <row r="1563" spans="1:12">
      <c r="A1563" t="s">
        <v>3131</v>
      </c>
      <c r="B1563" t="s">
        <v>2615</v>
      </c>
      <c r="C1563">
        <v>1443</v>
      </c>
      <c r="D1563" t="s">
        <v>3132</v>
      </c>
      <c r="E1563" t="s">
        <v>35</v>
      </c>
      <c r="F1563" t="s">
        <v>9</v>
      </c>
      <c r="G1563">
        <v>80017</v>
      </c>
      <c r="H1563">
        <v>347.93</v>
      </c>
      <c r="I1563">
        <v>105</v>
      </c>
      <c r="J1563" t="s">
        <v>10</v>
      </c>
      <c r="K1563">
        <v>2</v>
      </c>
      <c r="L1563">
        <v>5</v>
      </c>
    </row>
    <row r="1564" spans="1:12">
      <c r="A1564" t="s">
        <v>3133</v>
      </c>
      <c r="B1564" t="s">
        <v>2615</v>
      </c>
      <c r="C1564">
        <v>1466</v>
      </c>
      <c r="D1564" t="s">
        <v>3134</v>
      </c>
      <c r="E1564" t="s">
        <v>156</v>
      </c>
      <c r="F1564" t="s">
        <v>9</v>
      </c>
      <c r="G1564">
        <v>80138</v>
      </c>
      <c r="H1564">
        <v>555.72</v>
      </c>
      <c r="I1564">
        <v>102</v>
      </c>
      <c r="J1564" t="s">
        <v>10</v>
      </c>
      <c r="K1564">
        <v>6</v>
      </c>
      <c r="L1564">
        <v>1</v>
      </c>
    </row>
    <row r="1565" spans="1:12">
      <c r="A1565" t="s">
        <v>3135</v>
      </c>
      <c r="B1565" t="s">
        <v>2615</v>
      </c>
      <c r="C1565">
        <v>1469</v>
      </c>
      <c r="D1565" t="s">
        <v>3136</v>
      </c>
      <c r="E1565" t="s">
        <v>8</v>
      </c>
      <c r="F1565" t="s">
        <v>9</v>
      </c>
      <c r="G1565">
        <v>80211</v>
      </c>
      <c r="H1565">
        <v>289.85000000000002</v>
      </c>
      <c r="I1565">
        <v>108</v>
      </c>
      <c r="J1565" t="s">
        <v>10</v>
      </c>
      <c r="K1565">
        <v>2</v>
      </c>
      <c r="L1565">
        <v>6</v>
      </c>
    </row>
    <row r="1566" spans="1:12">
      <c r="A1566" t="s">
        <v>3137</v>
      </c>
      <c r="B1566" t="s">
        <v>2615</v>
      </c>
      <c r="C1566">
        <v>1471</v>
      </c>
      <c r="D1566" t="s">
        <v>3138</v>
      </c>
      <c r="E1566" t="s">
        <v>26</v>
      </c>
      <c r="F1566" t="s">
        <v>9</v>
      </c>
      <c r="G1566">
        <v>80226</v>
      </c>
      <c r="H1566">
        <v>511.92</v>
      </c>
      <c r="I1566">
        <v>108</v>
      </c>
      <c r="J1566" t="s">
        <v>10</v>
      </c>
      <c r="K1566">
        <v>4</v>
      </c>
      <c r="L1566">
        <v>6</v>
      </c>
    </row>
    <row r="1567" spans="1:12">
      <c r="A1567" t="s">
        <v>3139</v>
      </c>
      <c r="B1567" t="s">
        <v>2615</v>
      </c>
      <c r="C1567">
        <v>1484</v>
      </c>
      <c r="D1567" t="s">
        <v>3140</v>
      </c>
      <c r="E1567" t="s">
        <v>35</v>
      </c>
      <c r="F1567" t="s">
        <v>9</v>
      </c>
      <c r="G1567">
        <v>80012</v>
      </c>
      <c r="H1567">
        <v>441.89</v>
      </c>
      <c r="I1567">
        <v>100</v>
      </c>
      <c r="J1567" t="s">
        <v>10</v>
      </c>
      <c r="K1567">
        <v>4</v>
      </c>
      <c r="L1567">
        <v>4</v>
      </c>
    </row>
    <row r="1568" spans="1:12">
      <c r="A1568" t="s">
        <v>3141</v>
      </c>
      <c r="B1568" t="s">
        <v>2615</v>
      </c>
      <c r="C1568">
        <v>1487</v>
      </c>
      <c r="D1568" t="s">
        <v>3142</v>
      </c>
      <c r="E1568" t="s">
        <v>35</v>
      </c>
      <c r="F1568" t="s">
        <v>9</v>
      </c>
      <c r="G1568">
        <v>80014</v>
      </c>
      <c r="H1568">
        <v>378.35</v>
      </c>
      <c r="I1568">
        <v>100</v>
      </c>
      <c r="J1568" t="s">
        <v>10</v>
      </c>
      <c r="K1568">
        <v>4</v>
      </c>
      <c r="L1568">
        <v>7</v>
      </c>
    </row>
    <row r="1569" spans="1:12">
      <c r="A1569" t="s">
        <v>3143</v>
      </c>
      <c r="B1569" t="s">
        <v>2615</v>
      </c>
      <c r="C1569">
        <v>1492</v>
      </c>
      <c r="D1569" t="s">
        <v>3144</v>
      </c>
      <c r="E1569" t="s">
        <v>8</v>
      </c>
      <c r="F1569" t="s">
        <v>9</v>
      </c>
      <c r="G1569">
        <v>80219</v>
      </c>
      <c r="H1569">
        <v>525.16999999999996</v>
      </c>
      <c r="I1569">
        <v>106</v>
      </c>
      <c r="J1569" t="s">
        <v>10</v>
      </c>
      <c r="K1569">
        <v>5</v>
      </c>
      <c r="L1569">
        <v>2</v>
      </c>
    </row>
    <row r="1570" spans="1:12">
      <c r="A1570" t="s">
        <v>3145</v>
      </c>
      <c r="B1570" t="s">
        <v>2615</v>
      </c>
      <c r="C1570">
        <v>1495</v>
      </c>
      <c r="D1570" t="s">
        <v>3146</v>
      </c>
      <c r="E1570" t="s">
        <v>35</v>
      </c>
      <c r="F1570" t="s">
        <v>9</v>
      </c>
      <c r="G1570">
        <v>80014</v>
      </c>
      <c r="H1570">
        <v>425.93</v>
      </c>
      <c r="I1570">
        <v>105</v>
      </c>
      <c r="J1570" t="s">
        <v>10</v>
      </c>
      <c r="K1570">
        <v>5</v>
      </c>
      <c r="L1570">
        <v>8</v>
      </c>
    </row>
    <row r="1571" spans="1:12">
      <c r="A1571" t="s">
        <v>3147</v>
      </c>
      <c r="B1571" t="s">
        <v>2615</v>
      </c>
      <c r="C1571">
        <v>1496</v>
      </c>
      <c r="D1571" t="s">
        <v>3148</v>
      </c>
      <c r="E1571" t="s">
        <v>8</v>
      </c>
      <c r="F1571" t="s">
        <v>9</v>
      </c>
      <c r="G1571">
        <v>80207</v>
      </c>
      <c r="H1571">
        <v>295.31</v>
      </c>
      <c r="I1571">
        <v>105</v>
      </c>
      <c r="J1571" t="s">
        <v>10</v>
      </c>
      <c r="K1571">
        <v>2</v>
      </c>
      <c r="L1571">
        <v>7</v>
      </c>
    </row>
    <row r="1572" spans="1:12">
      <c r="A1572" t="s">
        <v>3149</v>
      </c>
      <c r="B1572" t="s">
        <v>2615</v>
      </c>
      <c r="C1572">
        <v>1497</v>
      </c>
      <c r="D1572" t="s">
        <v>3150</v>
      </c>
      <c r="E1572" t="s">
        <v>8</v>
      </c>
      <c r="F1572" t="s">
        <v>9</v>
      </c>
      <c r="G1572">
        <v>80219</v>
      </c>
      <c r="H1572">
        <v>448.75</v>
      </c>
      <c r="I1572">
        <v>106</v>
      </c>
      <c r="J1572" t="s">
        <v>10</v>
      </c>
      <c r="K1572">
        <v>7</v>
      </c>
      <c r="L1572">
        <v>5</v>
      </c>
    </row>
    <row r="1573" spans="1:12">
      <c r="A1573" t="s">
        <v>3151</v>
      </c>
      <c r="B1573" t="s">
        <v>2615</v>
      </c>
      <c r="C1573">
        <v>1499</v>
      </c>
      <c r="D1573" t="s">
        <v>3152</v>
      </c>
      <c r="E1573" t="s">
        <v>8</v>
      </c>
      <c r="F1573" t="s">
        <v>9</v>
      </c>
      <c r="G1573">
        <v>80207</v>
      </c>
      <c r="H1573">
        <v>483.24</v>
      </c>
      <c r="I1573">
        <v>103</v>
      </c>
      <c r="J1573" t="s">
        <v>10</v>
      </c>
      <c r="K1573">
        <v>4</v>
      </c>
      <c r="L1573">
        <v>8</v>
      </c>
    </row>
    <row r="1574" spans="1:12">
      <c r="A1574" t="s">
        <v>3153</v>
      </c>
      <c r="B1574" t="s">
        <v>2615</v>
      </c>
      <c r="C1574">
        <v>1500</v>
      </c>
      <c r="D1574" t="s">
        <v>3154</v>
      </c>
      <c r="E1574" t="s">
        <v>8</v>
      </c>
      <c r="F1574" t="s">
        <v>9</v>
      </c>
      <c r="G1574">
        <v>80203</v>
      </c>
      <c r="H1574">
        <v>318.47000000000003</v>
      </c>
      <c r="I1574">
        <v>103</v>
      </c>
      <c r="J1574" t="s">
        <v>10</v>
      </c>
      <c r="K1574">
        <v>2</v>
      </c>
      <c r="L1574">
        <v>8</v>
      </c>
    </row>
    <row r="1575" spans="1:12">
      <c r="A1575" t="s">
        <v>3155</v>
      </c>
      <c r="B1575" t="s">
        <v>2615</v>
      </c>
      <c r="C1575">
        <v>1507</v>
      </c>
      <c r="D1575" t="s">
        <v>3156</v>
      </c>
      <c r="E1575" t="s">
        <v>35</v>
      </c>
      <c r="F1575" t="s">
        <v>9</v>
      </c>
      <c r="G1575">
        <v>80013</v>
      </c>
      <c r="H1575">
        <v>359.99</v>
      </c>
      <c r="I1575">
        <v>104</v>
      </c>
      <c r="J1575" t="s">
        <v>10</v>
      </c>
      <c r="K1575">
        <v>5</v>
      </c>
      <c r="L1575">
        <v>4</v>
      </c>
    </row>
    <row r="1576" spans="1:12">
      <c r="A1576" t="s">
        <v>3157</v>
      </c>
      <c r="B1576" t="s">
        <v>2615</v>
      </c>
      <c r="C1576">
        <v>1522</v>
      </c>
      <c r="D1576" t="s">
        <v>3158</v>
      </c>
      <c r="E1576" t="s">
        <v>35</v>
      </c>
      <c r="F1576" t="s">
        <v>9</v>
      </c>
      <c r="G1576">
        <v>80014</v>
      </c>
      <c r="H1576">
        <v>374.15</v>
      </c>
      <c r="I1576">
        <v>105</v>
      </c>
      <c r="J1576" t="s">
        <v>10</v>
      </c>
      <c r="K1576">
        <v>2</v>
      </c>
      <c r="L1576">
        <v>8</v>
      </c>
    </row>
    <row r="1577" spans="1:12">
      <c r="A1577" t="s">
        <v>3159</v>
      </c>
      <c r="B1577" t="s">
        <v>2615</v>
      </c>
      <c r="C1577">
        <v>1530</v>
      </c>
      <c r="D1577" t="s">
        <v>1479</v>
      </c>
      <c r="E1577" t="s">
        <v>8</v>
      </c>
      <c r="F1577" t="s">
        <v>9</v>
      </c>
      <c r="G1577">
        <v>80231</v>
      </c>
      <c r="H1577">
        <v>529.23</v>
      </c>
      <c r="I1577">
        <v>100</v>
      </c>
      <c r="J1577" t="s">
        <v>10</v>
      </c>
      <c r="K1577">
        <v>3</v>
      </c>
      <c r="L1577">
        <v>4</v>
      </c>
    </row>
    <row r="1578" spans="1:12">
      <c r="A1578" t="s">
        <v>3160</v>
      </c>
      <c r="B1578" t="s">
        <v>2615</v>
      </c>
      <c r="C1578">
        <v>1537</v>
      </c>
      <c r="D1578" t="s">
        <v>3161</v>
      </c>
      <c r="E1578" t="s">
        <v>8</v>
      </c>
      <c r="F1578" t="s">
        <v>9</v>
      </c>
      <c r="G1578">
        <v>80231</v>
      </c>
      <c r="H1578">
        <v>469.4</v>
      </c>
      <c r="I1578">
        <v>101</v>
      </c>
      <c r="J1578" t="s">
        <v>10</v>
      </c>
      <c r="K1578">
        <v>3</v>
      </c>
      <c r="L1578">
        <v>6</v>
      </c>
    </row>
    <row r="1579" spans="1:12">
      <c r="A1579" t="s">
        <v>3162</v>
      </c>
      <c r="B1579" t="s">
        <v>2615</v>
      </c>
      <c r="C1579">
        <v>1538</v>
      </c>
      <c r="D1579" t="s">
        <v>349</v>
      </c>
      <c r="E1579" t="s">
        <v>8</v>
      </c>
      <c r="F1579" t="s">
        <v>9</v>
      </c>
      <c r="G1579">
        <v>80212</v>
      </c>
      <c r="H1579">
        <v>497.61</v>
      </c>
      <c r="I1579">
        <v>107</v>
      </c>
      <c r="J1579" t="s">
        <v>10</v>
      </c>
      <c r="K1579">
        <v>5</v>
      </c>
      <c r="L1579">
        <v>3</v>
      </c>
    </row>
    <row r="1580" spans="1:12">
      <c r="A1580" t="s">
        <v>3163</v>
      </c>
      <c r="B1580" t="s">
        <v>2615</v>
      </c>
      <c r="C1580">
        <v>1546</v>
      </c>
      <c r="D1580" t="s">
        <v>3164</v>
      </c>
      <c r="E1580" t="s">
        <v>26</v>
      </c>
      <c r="F1580" t="s">
        <v>9</v>
      </c>
      <c r="G1580">
        <v>80232</v>
      </c>
      <c r="H1580">
        <v>444.35</v>
      </c>
      <c r="I1580">
        <v>101</v>
      </c>
      <c r="J1580" t="s">
        <v>10</v>
      </c>
      <c r="K1580">
        <v>4</v>
      </c>
      <c r="L1580">
        <v>5</v>
      </c>
    </row>
    <row r="1581" spans="1:12">
      <c r="A1581" t="s">
        <v>3165</v>
      </c>
      <c r="B1581" t="s">
        <v>2615</v>
      </c>
      <c r="C1581">
        <v>1557</v>
      </c>
      <c r="D1581" t="s">
        <v>3166</v>
      </c>
      <c r="E1581" t="s">
        <v>26</v>
      </c>
      <c r="F1581" t="s">
        <v>9</v>
      </c>
      <c r="G1581">
        <v>80232</v>
      </c>
      <c r="H1581">
        <v>387.99</v>
      </c>
      <c r="I1581">
        <v>106</v>
      </c>
      <c r="J1581" t="s">
        <v>10</v>
      </c>
      <c r="K1581">
        <v>4</v>
      </c>
      <c r="L1581">
        <v>1</v>
      </c>
    </row>
    <row r="1582" spans="1:12">
      <c r="A1582" t="s">
        <v>3167</v>
      </c>
      <c r="B1582" t="s">
        <v>2615</v>
      </c>
      <c r="C1582">
        <v>1561</v>
      </c>
      <c r="D1582" t="s">
        <v>3168</v>
      </c>
      <c r="E1582" t="s">
        <v>26</v>
      </c>
      <c r="F1582" t="s">
        <v>9</v>
      </c>
      <c r="G1582">
        <v>80232</v>
      </c>
      <c r="H1582">
        <v>481.91</v>
      </c>
      <c r="I1582">
        <v>101</v>
      </c>
      <c r="J1582" t="s">
        <v>10</v>
      </c>
      <c r="K1582">
        <v>4</v>
      </c>
      <c r="L1582">
        <v>5</v>
      </c>
    </row>
    <row r="1583" spans="1:12">
      <c r="A1583" t="s">
        <v>3169</v>
      </c>
      <c r="B1583" t="s">
        <v>2615</v>
      </c>
      <c r="C1583">
        <v>1563</v>
      </c>
      <c r="D1583" t="s">
        <v>3170</v>
      </c>
      <c r="E1583" t="s">
        <v>8</v>
      </c>
      <c r="F1583" t="s">
        <v>9</v>
      </c>
      <c r="G1583">
        <v>80206</v>
      </c>
      <c r="H1583">
        <v>378.31</v>
      </c>
      <c r="I1583">
        <v>107</v>
      </c>
      <c r="J1583" t="s">
        <v>10</v>
      </c>
      <c r="K1583">
        <v>2</v>
      </c>
      <c r="L1583">
        <v>7</v>
      </c>
    </row>
    <row r="1584" spans="1:12">
      <c r="A1584" t="s">
        <v>3171</v>
      </c>
      <c r="B1584" t="s">
        <v>2615</v>
      </c>
      <c r="C1584">
        <v>1571</v>
      </c>
      <c r="D1584" t="s">
        <v>3172</v>
      </c>
      <c r="E1584" t="s">
        <v>29</v>
      </c>
      <c r="F1584" t="s">
        <v>9</v>
      </c>
      <c r="G1584">
        <v>80005</v>
      </c>
      <c r="H1584">
        <v>303.77</v>
      </c>
      <c r="I1584">
        <v>108</v>
      </c>
      <c r="J1584" t="s">
        <v>10</v>
      </c>
      <c r="K1584">
        <v>3</v>
      </c>
      <c r="L1584">
        <v>8</v>
      </c>
    </row>
    <row r="1585" spans="1:12">
      <c r="A1585" t="s">
        <v>3173</v>
      </c>
      <c r="B1585" t="s">
        <v>2615</v>
      </c>
      <c r="C1585">
        <v>1572</v>
      </c>
      <c r="D1585" t="s">
        <v>3174</v>
      </c>
      <c r="E1585" t="s">
        <v>77</v>
      </c>
      <c r="F1585" t="s">
        <v>9</v>
      </c>
      <c r="G1585">
        <v>80031</v>
      </c>
      <c r="H1585">
        <v>293.16000000000003</v>
      </c>
      <c r="I1585">
        <v>108</v>
      </c>
      <c r="J1585" t="s">
        <v>10</v>
      </c>
      <c r="K1585">
        <v>4</v>
      </c>
      <c r="L1585">
        <v>7</v>
      </c>
    </row>
    <row r="1586" spans="1:12">
      <c r="A1586" t="s">
        <v>3175</v>
      </c>
      <c r="B1586" t="s">
        <v>2615</v>
      </c>
      <c r="C1586">
        <v>1579</v>
      </c>
      <c r="D1586" t="s">
        <v>3176</v>
      </c>
      <c r="E1586" t="s">
        <v>8</v>
      </c>
      <c r="F1586" t="s">
        <v>9</v>
      </c>
      <c r="G1586">
        <v>80221</v>
      </c>
      <c r="H1586">
        <v>46.14</v>
      </c>
      <c r="I1586">
        <v>109</v>
      </c>
      <c r="J1586" t="s">
        <v>10</v>
      </c>
      <c r="K1586">
        <v>1</v>
      </c>
      <c r="L1586">
        <v>7</v>
      </c>
    </row>
    <row r="1587" spans="1:12">
      <c r="A1587" t="s">
        <v>3177</v>
      </c>
      <c r="B1587" t="s">
        <v>2615</v>
      </c>
      <c r="C1587">
        <v>1591</v>
      </c>
      <c r="D1587" t="s">
        <v>3178</v>
      </c>
      <c r="E1587" t="s">
        <v>8</v>
      </c>
      <c r="F1587" t="s">
        <v>9</v>
      </c>
      <c r="G1587">
        <v>80224</v>
      </c>
      <c r="H1587">
        <v>451.28</v>
      </c>
      <c r="I1587">
        <v>100</v>
      </c>
      <c r="J1587" t="s">
        <v>10</v>
      </c>
      <c r="K1587">
        <v>2</v>
      </c>
      <c r="L1587">
        <v>4</v>
      </c>
    </row>
    <row r="1588" spans="1:12">
      <c r="A1588" t="s">
        <v>3179</v>
      </c>
      <c r="B1588" t="s">
        <v>2615</v>
      </c>
      <c r="C1588">
        <v>1593</v>
      </c>
      <c r="D1588" t="s">
        <v>3180</v>
      </c>
      <c r="E1588" t="s">
        <v>32</v>
      </c>
      <c r="F1588" t="s">
        <v>9</v>
      </c>
      <c r="G1588">
        <v>80020</v>
      </c>
      <c r="H1588">
        <v>286.93</v>
      </c>
      <c r="I1588">
        <v>109</v>
      </c>
      <c r="J1588" t="s">
        <v>10</v>
      </c>
      <c r="K1588">
        <v>3</v>
      </c>
      <c r="L1588">
        <v>3</v>
      </c>
    </row>
    <row r="1589" spans="1:12">
      <c r="A1589" t="s">
        <v>3181</v>
      </c>
      <c r="B1589" t="s">
        <v>2615</v>
      </c>
      <c r="C1589">
        <v>1616</v>
      </c>
      <c r="D1589" t="s">
        <v>3182</v>
      </c>
      <c r="E1589" t="s">
        <v>35</v>
      </c>
      <c r="F1589" t="s">
        <v>9</v>
      </c>
      <c r="G1589">
        <v>80016</v>
      </c>
      <c r="H1589">
        <v>557.95000000000005</v>
      </c>
      <c r="I1589">
        <v>102</v>
      </c>
      <c r="J1589" t="s">
        <v>10</v>
      </c>
      <c r="K1589">
        <v>4</v>
      </c>
      <c r="L1589">
        <v>2</v>
      </c>
    </row>
    <row r="1590" spans="1:12">
      <c r="A1590" t="s">
        <v>3183</v>
      </c>
      <c r="B1590" t="s">
        <v>2615</v>
      </c>
      <c r="C1590">
        <v>1619</v>
      </c>
      <c r="D1590" t="s">
        <v>3184</v>
      </c>
      <c r="E1590" t="s">
        <v>212</v>
      </c>
      <c r="F1590" t="s">
        <v>9</v>
      </c>
      <c r="G1590">
        <v>80229</v>
      </c>
      <c r="H1590">
        <v>477.62</v>
      </c>
      <c r="I1590">
        <v>107</v>
      </c>
      <c r="J1590" t="s">
        <v>10</v>
      </c>
      <c r="K1590">
        <v>7</v>
      </c>
      <c r="L1590">
        <v>8</v>
      </c>
    </row>
    <row r="1591" spans="1:12">
      <c r="A1591" t="s">
        <v>3185</v>
      </c>
      <c r="B1591" t="s">
        <v>2615</v>
      </c>
      <c r="C1591">
        <v>1629</v>
      </c>
      <c r="D1591" t="s">
        <v>3186</v>
      </c>
      <c r="E1591" t="s">
        <v>8</v>
      </c>
      <c r="F1591" t="s">
        <v>9</v>
      </c>
      <c r="G1591">
        <v>80219</v>
      </c>
      <c r="H1591">
        <v>324.83999999999997</v>
      </c>
      <c r="I1591">
        <v>101</v>
      </c>
      <c r="J1591" t="s">
        <v>10</v>
      </c>
      <c r="K1591">
        <v>1</v>
      </c>
      <c r="L1591">
        <v>2</v>
      </c>
    </row>
    <row r="1592" spans="1:12">
      <c r="A1592" t="s">
        <v>3187</v>
      </c>
      <c r="B1592" t="s">
        <v>2615</v>
      </c>
      <c r="C1592">
        <v>1633</v>
      </c>
      <c r="D1592" t="s">
        <v>3188</v>
      </c>
      <c r="E1592" t="s">
        <v>316</v>
      </c>
      <c r="F1592" t="s">
        <v>9</v>
      </c>
      <c r="G1592">
        <v>80401</v>
      </c>
      <c r="H1592">
        <v>366.85</v>
      </c>
      <c r="I1592">
        <v>107</v>
      </c>
      <c r="J1592" t="s">
        <v>10</v>
      </c>
      <c r="K1592">
        <v>4</v>
      </c>
      <c r="L1592">
        <v>3</v>
      </c>
    </row>
    <row r="1593" spans="1:12">
      <c r="A1593" t="s">
        <v>3189</v>
      </c>
      <c r="B1593" t="s">
        <v>2615</v>
      </c>
      <c r="C1593">
        <v>1634</v>
      </c>
      <c r="D1593" t="s">
        <v>3190</v>
      </c>
      <c r="E1593" t="s">
        <v>8</v>
      </c>
      <c r="F1593" t="s">
        <v>9</v>
      </c>
      <c r="G1593">
        <v>80202</v>
      </c>
      <c r="H1593">
        <v>295.89</v>
      </c>
      <c r="I1593">
        <v>107</v>
      </c>
      <c r="J1593" t="s">
        <v>10</v>
      </c>
      <c r="K1593">
        <v>4</v>
      </c>
      <c r="L1593">
        <v>4</v>
      </c>
    </row>
    <row r="1594" spans="1:12">
      <c r="A1594" t="s">
        <v>3191</v>
      </c>
      <c r="B1594" t="s">
        <v>2615</v>
      </c>
      <c r="C1594">
        <v>1640</v>
      </c>
      <c r="D1594" t="s">
        <v>3192</v>
      </c>
      <c r="E1594" t="s">
        <v>8</v>
      </c>
      <c r="F1594" t="s">
        <v>9</v>
      </c>
      <c r="G1594">
        <v>80247</v>
      </c>
      <c r="H1594">
        <v>289.19</v>
      </c>
      <c r="I1594">
        <v>105</v>
      </c>
      <c r="J1594" t="s">
        <v>10</v>
      </c>
      <c r="K1594">
        <v>1</v>
      </c>
      <c r="L1594">
        <v>8</v>
      </c>
    </row>
    <row r="1595" spans="1:12">
      <c r="A1595" t="s">
        <v>3193</v>
      </c>
      <c r="B1595" t="s">
        <v>2615</v>
      </c>
      <c r="C1595">
        <v>1644</v>
      </c>
      <c r="D1595" t="s">
        <v>3194</v>
      </c>
      <c r="E1595" t="s">
        <v>35</v>
      </c>
      <c r="F1595" t="s">
        <v>9</v>
      </c>
      <c r="G1595">
        <v>80013</v>
      </c>
      <c r="H1595">
        <v>288.33</v>
      </c>
      <c r="I1595">
        <v>104</v>
      </c>
      <c r="J1595" t="s">
        <v>10</v>
      </c>
      <c r="K1595">
        <v>3</v>
      </c>
      <c r="L1595">
        <v>1</v>
      </c>
    </row>
    <row r="1596" spans="1:12">
      <c r="A1596" t="s">
        <v>3195</v>
      </c>
      <c r="B1596" t="s">
        <v>2615</v>
      </c>
      <c r="C1596">
        <v>1660</v>
      </c>
      <c r="D1596" t="s">
        <v>3196</v>
      </c>
      <c r="E1596" t="s">
        <v>26</v>
      </c>
      <c r="F1596" t="s">
        <v>9</v>
      </c>
      <c r="G1596">
        <v>80214</v>
      </c>
      <c r="H1596">
        <v>478.64</v>
      </c>
      <c r="I1596">
        <v>106</v>
      </c>
      <c r="J1596" t="s">
        <v>10</v>
      </c>
      <c r="K1596">
        <v>5</v>
      </c>
      <c r="L1596">
        <v>2</v>
      </c>
    </row>
    <row r="1597" spans="1:12">
      <c r="A1597" t="s">
        <v>3197</v>
      </c>
      <c r="B1597" t="s">
        <v>2615</v>
      </c>
      <c r="C1597">
        <v>1662</v>
      </c>
      <c r="D1597" t="s">
        <v>3198</v>
      </c>
      <c r="E1597" t="s">
        <v>8</v>
      </c>
      <c r="F1597" t="s">
        <v>9</v>
      </c>
      <c r="G1597">
        <v>80212</v>
      </c>
      <c r="H1597">
        <v>300.86</v>
      </c>
      <c r="I1597">
        <v>107</v>
      </c>
      <c r="J1597" t="s">
        <v>10</v>
      </c>
      <c r="K1597">
        <v>3</v>
      </c>
      <c r="L1597">
        <v>6</v>
      </c>
    </row>
    <row r="1598" spans="1:12">
      <c r="A1598" t="s">
        <v>3199</v>
      </c>
      <c r="B1598" t="s">
        <v>2615</v>
      </c>
      <c r="C1598">
        <v>1663</v>
      </c>
      <c r="D1598" t="s">
        <v>3200</v>
      </c>
      <c r="E1598" t="s">
        <v>8</v>
      </c>
      <c r="F1598" t="s">
        <v>9</v>
      </c>
      <c r="G1598">
        <v>80207</v>
      </c>
      <c r="H1598">
        <v>232.16</v>
      </c>
      <c r="I1598">
        <v>100</v>
      </c>
      <c r="J1598" t="s">
        <v>14</v>
      </c>
      <c r="K1598">
        <v>3</v>
      </c>
      <c r="L1598">
        <v>4</v>
      </c>
    </row>
    <row r="1599" spans="1:12">
      <c r="A1599" t="s">
        <v>3201</v>
      </c>
      <c r="B1599" t="s">
        <v>2615</v>
      </c>
      <c r="C1599">
        <v>1668</v>
      </c>
      <c r="D1599" t="s">
        <v>3202</v>
      </c>
      <c r="E1599" t="s">
        <v>156</v>
      </c>
      <c r="F1599" t="s">
        <v>9</v>
      </c>
      <c r="G1599">
        <v>80134</v>
      </c>
      <c r="H1599">
        <v>538.11</v>
      </c>
      <c r="I1599">
        <v>104</v>
      </c>
      <c r="J1599" t="s">
        <v>10</v>
      </c>
      <c r="K1599">
        <v>4</v>
      </c>
      <c r="L1599">
        <v>1</v>
      </c>
    </row>
    <row r="1600" spans="1:12">
      <c r="A1600" t="s">
        <v>3203</v>
      </c>
      <c r="B1600" t="s">
        <v>2615</v>
      </c>
      <c r="C1600">
        <v>1670</v>
      </c>
      <c r="D1600" t="s">
        <v>3204</v>
      </c>
      <c r="E1600" t="s">
        <v>316</v>
      </c>
      <c r="F1600" t="s">
        <v>9</v>
      </c>
      <c r="G1600">
        <v>80403</v>
      </c>
      <c r="H1600">
        <v>508.57</v>
      </c>
      <c r="I1600">
        <v>107</v>
      </c>
      <c r="J1600" t="s">
        <v>10</v>
      </c>
      <c r="K1600">
        <v>4</v>
      </c>
      <c r="L1600">
        <v>3</v>
      </c>
    </row>
    <row r="1601" spans="1:12">
      <c r="A1601" t="s">
        <v>3205</v>
      </c>
      <c r="B1601" t="s">
        <v>2615</v>
      </c>
      <c r="C1601">
        <v>1677</v>
      </c>
      <c r="D1601" t="s">
        <v>3206</v>
      </c>
      <c r="E1601" t="s">
        <v>29</v>
      </c>
      <c r="F1601" t="s">
        <v>9</v>
      </c>
      <c r="G1601">
        <v>80004</v>
      </c>
      <c r="H1601">
        <v>453.48</v>
      </c>
      <c r="I1601">
        <v>108</v>
      </c>
      <c r="J1601" t="s">
        <v>10</v>
      </c>
      <c r="K1601">
        <v>4</v>
      </c>
      <c r="L1601">
        <v>1</v>
      </c>
    </row>
    <row r="1602" spans="1:12">
      <c r="A1602" t="s">
        <v>3207</v>
      </c>
      <c r="B1602" t="s">
        <v>2615</v>
      </c>
      <c r="C1602">
        <v>1679</v>
      </c>
      <c r="D1602" t="s">
        <v>3208</v>
      </c>
      <c r="E1602" t="s">
        <v>84</v>
      </c>
      <c r="F1602" t="s">
        <v>9</v>
      </c>
      <c r="G1602">
        <v>80233</v>
      </c>
      <c r="H1602">
        <v>423.85</v>
      </c>
      <c r="I1602">
        <v>103</v>
      </c>
      <c r="J1602" t="s">
        <v>10</v>
      </c>
      <c r="K1602">
        <v>3</v>
      </c>
      <c r="L1602">
        <v>6</v>
      </c>
    </row>
    <row r="1603" spans="1:12">
      <c r="A1603" t="s">
        <v>3209</v>
      </c>
      <c r="B1603" t="s">
        <v>2615</v>
      </c>
      <c r="C1603">
        <v>1699</v>
      </c>
      <c r="D1603" t="s">
        <v>3210</v>
      </c>
      <c r="E1603" t="s">
        <v>48</v>
      </c>
      <c r="F1603" t="s">
        <v>9</v>
      </c>
      <c r="G1603">
        <v>80110</v>
      </c>
      <c r="H1603">
        <v>394.37</v>
      </c>
      <c r="I1603">
        <v>107</v>
      </c>
      <c r="J1603" t="s">
        <v>10</v>
      </c>
      <c r="K1603">
        <v>3</v>
      </c>
      <c r="L1603">
        <v>3</v>
      </c>
    </row>
    <row r="1604" spans="1:12">
      <c r="A1604" t="s">
        <v>3211</v>
      </c>
      <c r="B1604" t="s">
        <v>2615</v>
      </c>
      <c r="C1604">
        <v>1701</v>
      </c>
      <c r="D1604" t="s">
        <v>3212</v>
      </c>
      <c r="E1604" t="s">
        <v>32</v>
      </c>
      <c r="F1604" t="s">
        <v>9</v>
      </c>
      <c r="G1604">
        <v>80021</v>
      </c>
      <c r="H1604">
        <v>382.31</v>
      </c>
      <c r="I1604">
        <v>109</v>
      </c>
      <c r="J1604" t="s">
        <v>10</v>
      </c>
      <c r="K1604">
        <v>3</v>
      </c>
      <c r="L1604">
        <v>2</v>
      </c>
    </row>
    <row r="1605" spans="1:12">
      <c r="A1605" t="s">
        <v>3213</v>
      </c>
      <c r="B1605" t="s">
        <v>2615</v>
      </c>
      <c r="C1605">
        <v>1702</v>
      </c>
      <c r="D1605" t="s">
        <v>3214</v>
      </c>
      <c r="E1605" t="s">
        <v>97</v>
      </c>
      <c r="F1605" t="s">
        <v>9</v>
      </c>
      <c r="G1605">
        <v>80120</v>
      </c>
      <c r="H1605">
        <v>603.75</v>
      </c>
      <c r="I1605">
        <v>100</v>
      </c>
      <c r="J1605" t="s">
        <v>10</v>
      </c>
      <c r="K1605">
        <v>5</v>
      </c>
      <c r="L1605">
        <v>3</v>
      </c>
    </row>
    <row r="1606" spans="1:12">
      <c r="A1606" t="s">
        <v>3215</v>
      </c>
      <c r="B1606" t="s">
        <v>2615</v>
      </c>
      <c r="C1606">
        <v>1722</v>
      </c>
      <c r="D1606" t="s">
        <v>3216</v>
      </c>
      <c r="E1606" t="s">
        <v>8</v>
      </c>
      <c r="F1606" t="s">
        <v>9</v>
      </c>
      <c r="G1606">
        <v>80229</v>
      </c>
      <c r="H1606">
        <v>543.04</v>
      </c>
      <c r="I1606">
        <v>109</v>
      </c>
      <c r="J1606" t="s">
        <v>10</v>
      </c>
      <c r="K1606">
        <v>5</v>
      </c>
      <c r="L1606">
        <v>6</v>
      </c>
    </row>
    <row r="1607" spans="1:12">
      <c r="A1607" t="s">
        <v>3217</v>
      </c>
      <c r="B1607" t="s">
        <v>2615</v>
      </c>
      <c r="C1607">
        <v>1735</v>
      </c>
      <c r="D1607" t="s">
        <v>3218</v>
      </c>
      <c r="E1607" t="s">
        <v>35</v>
      </c>
      <c r="F1607" t="s">
        <v>9</v>
      </c>
      <c r="G1607">
        <v>80015</v>
      </c>
      <c r="H1607">
        <v>510.43</v>
      </c>
      <c r="I1607">
        <v>104</v>
      </c>
      <c r="J1607" t="s">
        <v>10</v>
      </c>
      <c r="K1607">
        <v>3</v>
      </c>
      <c r="L1607">
        <v>4</v>
      </c>
    </row>
    <row r="1608" spans="1:12">
      <c r="A1608" t="s">
        <v>3219</v>
      </c>
      <c r="B1608" t="s">
        <v>2615</v>
      </c>
      <c r="C1608">
        <v>1738</v>
      </c>
      <c r="D1608" t="s">
        <v>3220</v>
      </c>
      <c r="E1608" t="s">
        <v>337</v>
      </c>
      <c r="F1608" t="s">
        <v>9</v>
      </c>
      <c r="G1608">
        <v>80033</v>
      </c>
      <c r="H1608">
        <v>462.54</v>
      </c>
      <c r="I1608">
        <v>107</v>
      </c>
      <c r="J1608" t="s">
        <v>10</v>
      </c>
      <c r="K1608">
        <v>4</v>
      </c>
      <c r="L1608">
        <v>3</v>
      </c>
    </row>
    <row r="1609" spans="1:12">
      <c r="A1609" t="s">
        <v>3221</v>
      </c>
      <c r="B1609" t="s">
        <v>2615</v>
      </c>
      <c r="C1609">
        <v>1741</v>
      </c>
      <c r="D1609" t="s">
        <v>3222</v>
      </c>
      <c r="E1609" t="s">
        <v>8</v>
      </c>
      <c r="F1609" t="s">
        <v>9</v>
      </c>
      <c r="G1609">
        <v>80219</v>
      </c>
      <c r="H1609">
        <v>286.39</v>
      </c>
      <c r="I1609">
        <v>106</v>
      </c>
      <c r="J1609" t="s">
        <v>10</v>
      </c>
      <c r="K1609">
        <v>3</v>
      </c>
      <c r="L1609">
        <v>3</v>
      </c>
    </row>
    <row r="1610" spans="1:12">
      <c r="A1610" t="s">
        <v>3223</v>
      </c>
      <c r="B1610" t="s">
        <v>2615</v>
      </c>
      <c r="C1610">
        <v>1747</v>
      </c>
      <c r="D1610" t="s">
        <v>3224</v>
      </c>
      <c r="E1610" t="s">
        <v>84</v>
      </c>
      <c r="F1610" t="s">
        <v>9</v>
      </c>
      <c r="G1610">
        <v>80234</v>
      </c>
      <c r="H1610">
        <v>450.23</v>
      </c>
      <c r="I1610">
        <v>109</v>
      </c>
      <c r="J1610" t="s">
        <v>10</v>
      </c>
      <c r="K1610">
        <v>2</v>
      </c>
      <c r="L1610">
        <v>6</v>
      </c>
    </row>
    <row r="1611" spans="1:12">
      <c r="A1611" t="s">
        <v>2527</v>
      </c>
      <c r="B1611" t="s">
        <v>2615</v>
      </c>
      <c r="C1611">
        <v>1748</v>
      </c>
      <c r="D1611" t="s">
        <v>3225</v>
      </c>
      <c r="E1611" t="s">
        <v>35</v>
      </c>
      <c r="F1611" t="s">
        <v>9</v>
      </c>
      <c r="G1611">
        <v>80011</v>
      </c>
      <c r="H1611">
        <v>544.04</v>
      </c>
      <c r="I1611">
        <v>105</v>
      </c>
      <c r="J1611" t="s">
        <v>10</v>
      </c>
      <c r="K1611">
        <v>5</v>
      </c>
      <c r="L1611">
        <v>3</v>
      </c>
    </row>
    <row r="1612" spans="1:12">
      <c r="A1612" t="s">
        <v>3226</v>
      </c>
      <c r="B1612" t="s">
        <v>2615</v>
      </c>
      <c r="C1612">
        <v>1752</v>
      </c>
      <c r="D1612" t="s">
        <v>3227</v>
      </c>
      <c r="E1612" t="s">
        <v>97</v>
      </c>
      <c r="F1612" t="s">
        <v>9</v>
      </c>
      <c r="G1612">
        <v>80127</v>
      </c>
      <c r="H1612">
        <v>301.79000000000002</v>
      </c>
      <c r="I1612">
        <v>101</v>
      </c>
      <c r="J1612" t="s">
        <v>10</v>
      </c>
      <c r="K1612">
        <v>4</v>
      </c>
      <c r="L1612">
        <v>4</v>
      </c>
    </row>
    <row r="1613" spans="1:12">
      <c r="A1613" t="s">
        <v>3228</v>
      </c>
      <c r="B1613" t="s">
        <v>2615</v>
      </c>
      <c r="C1613">
        <v>1755</v>
      </c>
      <c r="D1613" t="s">
        <v>3229</v>
      </c>
      <c r="E1613" t="s">
        <v>32</v>
      </c>
      <c r="F1613" t="s">
        <v>9</v>
      </c>
      <c r="G1613">
        <v>80020</v>
      </c>
      <c r="H1613">
        <v>376.09</v>
      </c>
      <c r="I1613">
        <v>108</v>
      </c>
      <c r="J1613" t="s">
        <v>10</v>
      </c>
      <c r="K1613">
        <v>4</v>
      </c>
      <c r="L1613">
        <v>2</v>
      </c>
    </row>
    <row r="1614" spans="1:12">
      <c r="A1614" t="s">
        <v>3230</v>
      </c>
      <c r="B1614" t="s">
        <v>2615</v>
      </c>
      <c r="C1614">
        <v>1763</v>
      </c>
      <c r="D1614" t="s">
        <v>3231</v>
      </c>
      <c r="E1614" t="s">
        <v>844</v>
      </c>
      <c r="F1614" t="s">
        <v>9</v>
      </c>
      <c r="G1614">
        <v>80022</v>
      </c>
      <c r="H1614">
        <v>393.17</v>
      </c>
      <c r="I1614">
        <v>100</v>
      </c>
      <c r="J1614" t="s">
        <v>10</v>
      </c>
      <c r="K1614">
        <v>4</v>
      </c>
      <c r="L1614">
        <v>5</v>
      </c>
    </row>
    <row r="1615" spans="1:12">
      <c r="A1615" t="s">
        <v>3232</v>
      </c>
      <c r="B1615" t="s">
        <v>2615</v>
      </c>
      <c r="C1615">
        <v>1770</v>
      </c>
      <c r="D1615" t="s">
        <v>3233</v>
      </c>
      <c r="E1615" t="s">
        <v>35</v>
      </c>
      <c r="F1615" t="s">
        <v>9</v>
      </c>
      <c r="G1615">
        <v>80014</v>
      </c>
      <c r="H1615">
        <v>292.33999999999997</v>
      </c>
      <c r="I1615">
        <v>105</v>
      </c>
      <c r="J1615" t="s">
        <v>10</v>
      </c>
      <c r="K1615">
        <v>3</v>
      </c>
      <c r="L1615">
        <v>5</v>
      </c>
    </row>
    <row r="1616" spans="1:12">
      <c r="A1616" t="s">
        <v>3234</v>
      </c>
      <c r="B1616" t="s">
        <v>2615</v>
      </c>
      <c r="C1616">
        <v>1772</v>
      </c>
      <c r="D1616" t="s">
        <v>3235</v>
      </c>
      <c r="E1616" t="s">
        <v>35</v>
      </c>
      <c r="F1616" t="s">
        <v>9</v>
      </c>
      <c r="G1616">
        <v>80014</v>
      </c>
      <c r="H1616">
        <v>462.53</v>
      </c>
      <c r="I1616">
        <v>104</v>
      </c>
      <c r="J1616" t="s">
        <v>10</v>
      </c>
      <c r="K1616">
        <v>5</v>
      </c>
      <c r="L1616">
        <v>3</v>
      </c>
    </row>
    <row r="1617" spans="1:12">
      <c r="A1617" t="s">
        <v>3236</v>
      </c>
      <c r="B1617" t="s">
        <v>2615</v>
      </c>
      <c r="C1617">
        <v>1776</v>
      </c>
      <c r="D1617" t="s">
        <v>3237</v>
      </c>
      <c r="E1617" t="s">
        <v>8</v>
      </c>
      <c r="F1617" t="s">
        <v>9</v>
      </c>
      <c r="G1617">
        <v>80212</v>
      </c>
      <c r="H1617">
        <v>310.2</v>
      </c>
      <c r="I1617">
        <v>108</v>
      </c>
      <c r="J1617" t="s">
        <v>10</v>
      </c>
      <c r="K1617">
        <v>4</v>
      </c>
      <c r="L1617">
        <v>3</v>
      </c>
    </row>
    <row r="1618" spans="1:12">
      <c r="A1618" t="s">
        <v>3238</v>
      </c>
      <c r="B1618" t="s">
        <v>2615</v>
      </c>
      <c r="C1618">
        <v>1779</v>
      </c>
      <c r="D1618" t="s">
        <v>3239</v>
      </c>
      <c r="E1618" t="s">
        <v>26</v>
      </c>
      <c r="F1618" t="s">
        <v>9</v>
      </c>
      <c r="G1618">
        <v>80226</v>
      </c>
      <c r="H1618">
        <v>308.43</v>
      </c>
      <c r="I1618">
        <v>106</v>
      </c>
      <c r="J1618" t="s">
        <v>10</v>
      </c>
      <c r="K1618">
        <v>3</v>
      </c>
      <c r="L1618">
        <v>7</v>
      </c>
    </row>
    <row r="1619" spans="1:12">
      <c r="A1619" t="s">
        <v>3240</v>
      </c>
      <c r="B1619" t="s">
        <v>2615</v>
      </c>
      <c r="C1619">
        <v>1782</v>
      </c>
      <c r="D1619" t="s">
        <v>3241</v>
      </c>
      <c r="E1619" t="s">
        <v>8</v>
      </c>
      <c r="F1619" t="s">
        <v>9</v>
      </c>
      <c r="G1619">
        <v>80239</v>
      </c>
      <c r="H1619">
        <v>435.55</v>
      </c>
      <c r="I1619">
        <v>100</v>
      </c>
      <c r="J1619" t="s">
        <v>10</v>
      </c>
      <c r="K1619">
        <v>6</v>
      </c>
      <c r="L1619">
        <v>3</v>
      </c>
    </row>
    <row r="1620" spans="1:12">
      <c r="A1620" t="s">
        <v>3242</v>
      </c>
      <c r="B1620" t="s">
        <v>2615</v>
      </c>
      <c r="C1620">
        <v>1788</v>
      </c>
      <c r="D1620" t="s">
        <v>3243</v>
      </c>
      <c r="E1620" t="s">
        <v>8</v>
      </c>
      <c r="F1620" t="s">
        <v>9</v>
      </c>
      <c r="G1620">
        <v>80224</v>
      </c>
      <c r="H1620">
        <v>471.09</v>
      </c>
      <c r="I1620">
        <v>105</v>
      </c>
      <c r="J1620" t="s">
        <v>10</v>
      </c>
      <c r="K1620">
        <v>6</v>
      </c>
      <c r="L1620">
        <v>3</v>
      </c>
    </row>
    <row r="1621" spans="1:12">
      <c r="A1621" t="s">
        <v>3244</v>
      </c>
      <c r="B1621" t="s">
        <v>2615</v>
      </c>
      <c r="C1621">
        <v>1800</v>
      </c>
      <c r="D1621" t="s">
        <v>3245</v>
      </c>
      <c r="E1621" t="s">
        <v>26</v>
      </c>
      <c r="F1621" t="s">
        <v>9</v>
      </c>
      <c r="G1621">
        <v>80232</v>
      </c>
      <c r="H1621">
        <v>284.87</v>
      </c>
      <c r="I1621">
        <v>106</v>
      </c>
      <c r="J1621" t="s">
        <v>10</v>
      </c>
      <c r="K1621">
        <v>2</v>
      </c>
      <c r="L1621">
        <v>1</v>
      </c>
    </row>
    <row r="1622" spans="1:12">
      <c r="A1622" t="s">
        <v>3246</v>
      </c>
      <c r="B1622" t="s">
        <v>2615</v>
      </c>
      <c r="C1622">
        <v>1807</v>
      </c>
      <c r="D1622" t="s">
        <v>3247</v>
      </c>
      <c r="E1622" t="s">
        <v>700</v>
      </c>
      <c r="F1622" t="s">
        <v>9</v>
      </c>
      <c r="G1622">
        <v>80129</v>
      </c>
      <c r="H1622">
        <v>318.55</v>
      </c>
      <c r="I1622">
        <v>101</v>
      </c>
      <c r="J1622" t="s">
        <v>10</v>
      </c>
      <c r="K1622">
        <v>3</v>
      </c>
      <c r="L1622">
        <v>2</v>
      </c>
    </row>
    <row r="1623" spans="1:12">
      <c r="A1623" t="s">
        <v>3248</v>
      </c>
      <c r="B1623" t="s">
        <v>2615</v>
      </c>
      <c r="C1623">
        <v>1811</v>
      </c>
      <c r="D1623" t="s">
        <v>3249</v>
      </c>
      <c r="E1623" t="s">
        <v>97</v>
      </c>
      <c r="F1623" t="s">
        <v>9</v>
      </c>
      <c r="G1623">
        <v>80128</v>
      </c>
      <c r="H1623">
        <v>290.25</v>
      </c>
      <c r="I1623">
        <v>106</v>
      </c>
      <c r="J1623" t="s">
        <v>10</v>
      </c>
      <c r="K1623">
        <v>3</v>
      </c>
      <c r="L1623">
        <v>6</v>
      </c>
    </row>
    <row r="1624" spans="1:12">
      <c r="A1624" t="s">
        <v>3250</v>
      </c>
      <c r="B1624" t="s">
        <v>2615</v>
      </c>
      <c r="C1624">
        <v>1814</v>
      </c>
      <c r="D1624" t="s">
        <v>3251</v>
      </c>
      <c r="E1624" t="s">
        <v>337</v>
      </c>
      <c r="F1624" t="s">
        <v>9</v>
      </c>
      <c r="G1624">
        <v>80033</v>
      </c>
      <c r="H1624">
        <v>533.39</v>
      </c>
      <c r="I1624">
        <v>107</v>
      </c>
      <c r="J1624" t="s">
        <v>10</v>
      </c>
      <c r="K1624">
        <v>4</v>
      </c>
      <c r="L1624">
        <v>8</v>
      </c>
    </row>
    <row r="1625" spans="1:12">
      <c r="A1625" t="s">
        <v>3252</v>
      </c>
      <c r="B1625" t="s">
        <v>2615</v>
      </c>
      <c r="C1625">
        <v>1816</v>
      </c>
      <c r="D1625" t="s">
        <v>3253</v>
      </c>
      <c r="E1625" t="s">
        <v>337</v>
      </c>
      <c r="F1625" t="s">
        <v>9</v>
      </c>
      <c r="G1625">
        <v>80033</v>
      </c>
      <c r="H1625">
        <v>352</v>
      </c>
      <c r="I1625">
        <v>108</v>
      </c>
      <c r="J1625" t="s">
        <v>10</v>
      </c>
      <c r="K1625">
        <v>4</v>
      </c>
      <c r="L1625">
        <v>2</v>
      </c>
    </row>
    <row r="1626" spans="1:12">
      <c r="A1626" t="s">
        <v>3254</v>
      </c>
      <c r="B1626" t="s">
        <v>2615</v>
      </c>
      <c r="C1626">
        <v>1817</v>
      </c>
      <c r="D1626" t="s">
        <v>3255</v>
      </c>
      <c r="E1626" t="s">
        <v>35</v>
      </c>
      <c r="F1626" t="s">
        <v>9</v>
      </c>
      <c r="G1626">
        <v>80017</v>
      </c>
      <c r="H1626">
        <v>423.21</v>
      </c>
      <c r="I1626">
        <v>105</v>
      </c>
      <c r="J1626" t="s">
        <v>10</v>
      </c>
      <c r="K1626">
        <v>4</v>
      </c>
      <c r="L1626">
        <v>1</v>
      </c>
    </row>
    <row r="1627" spans="1:12">
      <c r="A1627" t="s">
        <v>3256</v>
      </c>
      <c r="B1627" t="s">
        <v>2615</v>
      </c>
      <c r="C1627">
        <v>1824</v>
      </c>
      <c r="D1627" t="s">
        <v>3257</v>
      </c>
      <c r="E1627" t="s">
        <v>48</v>
      </c>
      <c r="F1627" t="s">
        <v>9</v>
      </c>
      <c r="G1627">
        <v>80113</v>
      </c>
      <c r="H1627">
        <v>647.26</v>
      </c>
      <c r="I1627">
        <v>101</v>
      </c>
      <c r="J1627" t="s">
        <v>10</v>
      </c>
      <c r="K1627">
        <v>5</v>
      </c>
      <c r="L1627">
        <v>8</v>
      </c>
    </row>
    <row r="1628" spans="1:12">
      <c r="A1628" t="s">
        <v>3258</v>
      </c>
      <c r="B1628" t="s">
        <v>2615</v>
      </c>
      <c r="C1628">
        <v>1826</v>
      </c>
      <c r="D1628" t="s">
        <v>3259</v>
      </c>
      <c r="E1628" t="s">
        <v>156</v>
      </c>
      <c r="F1628" t="s">
        <v>9</v>
      </c>
      <c r="G1628">
        <v>80138</v>
      </c>
      <c r="H1628">
        <v>445.13</v>
      </c>
      <c r="I1628">
        <v>104</v>
      </c>
      <c r="J1628" t="s">
        <v>10</v>
      </c>
      <c r="K1628">
        <v>4</v>
      </c>
      <c r="L1628">
        <v>7</v>
      </c>
    </row>
    <row r="1629" spans="1:12">
      <c r="A1629" t="s">
        <v>3260</v>
      </c>
      <c r="B1629" t="s">
        <v>2615</v>
      </c>
      <c r="C1629">
        <v>1831</v>
      </c>
      <c r="D1629" t="s">
        <v>3261</v>
      </c>
      <c r="E1629" t="s">
        <v>337</v>
      </c>
      <c r="F1629" t="s">
        <v>9</v>
      </c>
      <c r="G1629">
        <v>80212</v>
      </c>
      <c r="H1629">
        <v>349.65</v>
      </c>
      <c r="I1629">
        <v>106</v>
      </c>
      <c r="J1629" t="s">
        <v>10</v>
      </c>
      <c r="K1629">
        <v>4</v>
      </c>
      <c r="L1629">
        <v>3</v>
      </c>
    </row>
    <row r="1630" spans="1:12">
      <c r="A1630" t="s">
        <v>3262</v>
      </c>
      <c r="B1630" t="s">
        <v>2615</v>
      </c>
      <c r="C1630">
        <v>1837</v>
      </c>
      <c r="D1630" t="s">
        <v>3263</v>
      </c>
      <c r="E1630" t="s">
        <v>35</v>
      </c>
      <c r="F1630" t="s">
        <v>9</v>
      </c>
      <c r="G1630">
        <v>80012</v>
      </c>
      <c r="H1630">
        <v>288.24</v>
      </c>
      <c r="I1630">
        <v>105</v>
      </c>
      <c r="J1630" t="s">
        <v>10</v>
      </c>
      <c r="K1630">
        <v>5</v>
      </c>
      <c r="L1630">
        <v>5</v>
      </c>
    </row>
    <row r="1631" spans="1:12">
      <c r="A1631" t="s">
        <v>3264</v>
      </c>
      <c r="B1631" t="s">
        <v>2615</v>
      </c>
      <c r="C1631">
        <v>1843</v>
      </c>
      <c r="D1631" t="s">
        <v>3265</v>
      </c>
      <c r="E1631" t="s">
        <v>29</v>
      </c>
      <c r="F1631" t="s">
        <v>9</v>
      </c>
      <c r="G1631">
        <v>80002</v>
      </c>
      <c r="H1631">
        <v>538.96</v>
      </c>
      <c r="I1631">
        <v>108</v>
      </c>
      <c r="J1631" t="s">
        <v>10</v>
      </c>
      <c r="K1631">
        <v>3</v>
      </c>
      <c r="L1631">
        <v>1</v>
      </c>
    </row>
    <row r="1632" spans="1:12">
      <c r="A1632" t="s">
        <v>3266</v>
      </c>
      <c r="B1632" t="s">
        <v>2615</v>
      </c>
      <c r="C1632">
        <v>1849</v>
      </c>
      <c r="D1632" t="s">
        <v>3267</v>
      </c>
      <c r="E1632" t="s">
        <v>26</v>
      </c>
      <c r="F1632" t="s">
        <v>9</v>
      </c>
      <c r="G1632">
        <v>80226</v>
      </c>
      <c r="H1632">
        <v>340.91</v>
      </c>
      <c r="I1632">
        <v>106</v>
      </c>
      <c r="J1632" t="s">
        <v>10</v>
      </c>
      <c r="K1632">
        <v>4</v>
      </c>
      <c r="L1632">
        <v>2</v>
      </c>
    </row>
    <row r="1633" spans="1:12">
      <c r="A1633" t="s">
        <v>3268</v>
      </c>
      <c r="B1633" t="s">
        <v>2615</v>
      </c>
      <c r="C1633">
        <v>1852</v>
      </c>
      <c r="D1633" t="s">
        <v>3269</v>
      </c>
      <c r="E1633" t="s">
        <v>26</v>
      </c>
      <c r="F1633" t="s">
        <v>9</v>
      </c>
      <c r="G1633">
        <v>80226</v>
      </c>
      <c r="H1633">
        <v>530.19000000000005</v>
      </c>
      <c r="I1633">
        <v>103</v>
      </c>
      <c r="J1633" t="s">
        <v>10</v>
      </c>
      <c r="K1633">
        <v>7</v>
      </c>
      <c r="L1633">
        <v>6</v>
      </c>
    </row>
    <row r="1634" spans="1:12">
      <c r="A1634" t="s">
        <v>3270</v>
      </c>
      <c r="B1634" t="s">
        <v>2615</v>
      </c>
      <c r="C1634">
        <v>1856</v>
      </c>
      <c r="D1634" t="s">
        <v>3271</v>
      </c>
      <c r="E1634" t="s">
        <v>8</v>
      </c>
      <c r="F1634" t="s">
        <v>9</v>
      </c>
      <c r="G1634">
        <v>80219</v>
      </c>
      <c r="H1634">
        <v>385.63</v>
      </c>
      <c r="I1634">
        <v>103</v>
      </c>
      <c r="J1634" t="s">
        <v>10</v>
      </c>
      <c r="K1634">
        <v>1</v>
      </c>
      <c r="L1634">
        <v>1</v>
      </c>
    </row>
    <row r="1635" spans="1:12">
      <c r="A1635" t="s">
        <v>3272</v>
      </c>
      <c r="B1635" t="s">
        <v>2615</v>
      </c>
      <c r="C1635">
        <v>1858</v>
      </c>
      <c r="D1635" t="s">
        <v>3273</v>
      </c>
      <c r="E1635" t="s">
        <v>29</v>
      </c>
      <c r="F1635" t="s">
        <v>9</v>
      </c>
      <c r="G1635">
        <v>80005</v>
      </c>
      <c r="H1635">
        <v>365.64</v>
      </c>
      <c r="I1635">
        <v>107</v>
      </c>
      <c r="J1635" t="s">
        <v>10</v>
      </c>
      <c r="K1635">
        <v>1</v>
      </c>
      <c r="L1635">
        <v>6</v>
      </c>
    </row>
    <row r="1636" spans="1:12">
      <c r="A1636" t="s">
        <v>3274</v>
      </c>
      <c r="B1636" t="s">
        <v>2615</v>
      </c>
      <c r="C1636">
        <v>1863</v>
      </c>
      <c r="D1636" t="s">
        <v>2216</v>
      </c>
      <c r="E1636" t="s">
        <v>8</v>
      </c>
      <c r="F1636" t="s">
        <v>9</v>
      </c>
      <c r="G1636">
        <v>80204</v>
      </c>
      <c r="H1636">
        <v>362.11</v>
      </c>
      <c r="I1636">
        <v>101</v>
      </c>
      <c r="J1636" t="s">
        <v>10</v>
      </c>
      <c r="K1636">
        <v>1</v>
      </c>
      <c r="L1636">
        <v>3</v>
      </c>
    </row>
    <row r="1637" spans="1:12">
      <c r="A1637" t="s">
        <v>3275</v>
      </c>
      <c r="B1637" t="s">
        <v>2615</v>
      </c>
      <c r="C1637">
        <v>1865</v>
      </c>
      <c r="D1637" t="s">
        <v>3276</v>
      </c>
      <c r="E1637" t="s">
        <v>29</v>
      </c>
      <c r="F1637" t="s">
        <v>9</v>
      </c>
      <c r="G1637">
        <v>80005</v>
      </c>
      <c r="H1637">
        <v>181.91</v>
      </c>
      <c r="I1637">
        <v>107</v>
      </c>
      <c r="J1637" t="s">
        <v>10</v>
      </c>
      <c r="K1637">
        <v>1</v>
      </c>
      <c r="L1637">
        <v>7</v>
      </c>
    </row>
    <row r="1638" spans="1:12">
      <c r="A1638" t="s">
        <v>3277</v>
      </c>
      <c r="B1638" t="s">
        <v>2615</v>
      </c>
      <c r="C1638">
        <v>1869</v>
      </c>
      <c r="D1638" t="s">
        <v>3278</v>
      </c>
      <c r="E1638" t="s">
        <v>26</v>
      </c>
      <c r="F1638" t="s">
        <v>9</v>
      </c>
      <c r="G1638">
        <v>80226</v>
      </c>
      <c r="H1638">
        <v>436.46</v>
      </c>
      <c r="I1638">
        <v>101</v>
      </c>
      <c r="J1638" t="s">
        <v>10</v>
      </c>
      <c r="K1638">
        <v>3</v>
      </c>
      <c r="L1638">
        <v>6</v>
      </c>
    </row>
    <row r="1639" spans="1:12">
      <c r="A1639" t="s">
        <v>3279</v>
      </c>
      <c r="B1639" t="s">
        <v>2615</v>
      </c>
      <c r="C1639">
        <v>1873</v>
      </c>
      <c r="D1639" t="s">
        <v>3280</v>
      </c>
      <c r="E1639" t="s">
        <v>35</v>
      </c>
      <c r="F1639" t="s">
        <v>9</v>
      </c>
      <c r="G1639">
        <v>80014</v>
      </c>
      <c r="H1639">
        <v>449.7</v>
      </c>
      <c r="I1639">
        <v>104</v>
      </c>
      <c r="J1639" t="s">
        <v>10</v>
      </c>
      <c r="K1639">
        <v>4</v>
      </c>
      <c r="L1639">
        <v>3</v>
      </c>
    </row>
    <row r="1640" spans="1:12">
      <c r="A1640" t="s">
        <v>3281</v>
      </c>
      <c r="B1640" t="s">
        <v>2615</v>
      </c>
      <c r="C1640">
        <v>1877</v>
      </c>
      <c r="D1640" t="s">
        <v>3282</v>
      </c>
      <c r="E1640" t="s">
        <v>32</v>
      </c>
      <c r="F1640" t="s">
        <v>9</v>
      </c>
      <c r="G1640">
        <v>80023</v>
      </c>
      <c r="H1640">
        <v>9.76</v>
      </c>
      <c r="I1640">
        <v>103</v>
      </c>
      <c r="J1640" t="s">
        <v>10</v>
      </c>
      <c r="K1640">
        <v>1</v>
      </c>
      <c r="L1640">
        <v>4</v>
      </c>
    </row>
    <row r="1641" spans="1:12">
      <c r="A1641" t="s">
        <v>3283</v>
      </c>
      <c r="B1641" t="s">
        <v>2615</v>
      </c>
      <c r="C1641">
        <v>1885</v>
      </c>
      <c r="D1641" t="s">
        <v>3284</v>
      </c>
      <c r="E1641" t="s">
        <v>26</v>
      </c>
      <c r="F1641" t="s">
        <v>9</v>
      </c>
      <c r="G1641">
        <v>80214</v>
      </c>
      <c r="H1641">
        <v>374.81</v>
      </c>
      <c r="I1641">
        <v>107</v>
      </c>
      <c r="J1641" t="s">
        <v>10</v>
      </c>
      <c r="K1641">
        <v>1</v>
      </c>
      <c r="L1641">
        <v>5</v>
      </c>
    </row>
    <row r="1642" spans="1:12">
      <c r="A1642" t="s">
        <v>3285</v>
      </c>
      <c r="B1642" t="s">
        <v>2615</v>
      </c>
      <c r="C1642">
        <v>1891</v>
      </c>
      <c r="D1642" t="s">
        <v>3286</v>
      </c>
      <c r="E1642" t="s">
        <v>29</v>
      </c>
      <c r="F1642" t="s">
        <v>9</v>
      </c>
      <c r="G1642">
        <v>80004</v>
      </c>
      <c r="H1642">
        <v>471.89</v>
      </c>
      <c r="I1642">
        <v>108</v>
      </c>
      <c r="J1642" t="s">
        <v>10</v>
      </c>
      <c r="K1642">
        <v>4</v>
      </c>
      <c r="L1642">
        <v>2</v>
      </c>
    </row>
    <row r="1643" spans="1:12">
      <c r="A1643" t="s">
        <v>3287</v>
      </c>
      <c r="B1643" t="s">
        <v>2615</v>
      </c>
      <c r="C1643">
        <v>1893</v>
      </c>
      <c r="D1643" t="s">
        <v>3288</v>
      </c>
      <c r="E1643" t="s">
        <v>29</v>
      </c>
      <c r="F1643" t="s">
        <v>9</v>
      </c>
      <c r="G1643">
        <v>80002</v>
      </c>
      <c r="H1643">
        <v>423.15</v>
      </c>
      <c r="I1643">
        <v>107</v>
      </c>
      <c r="J1643" t="s">
        <v>10</v>
      </c>
      <c r="K1643">
        <v>3</v>
      </c>
      <c r="L1643">
        <v>4</v>
      </c>
    </row>
    <row r="1644" spans="1:12">
      <c r="A1644" t="s">
        <v>3289</v>
      </c>
      <c r="B1644" t="s">
        <v>2615</v>
      </c>
      <c r="C1644">
        <v>1894</v>
      </c>
      <c r="D1644" t="s">
        <v>3290</v>
      </c>
      <c r="E1644" t="s">
        <v>48</v>
      </c>
      <c r="F1644" t="s">
        <v>9</v>
      </c>
      <c r="G1644">
        <v>80113</v>
      </c>
      <c r="H1644">
        <v>396.43</v>
      </c>
      <c r="I1644">
        <v>100</v>
      </c>
      <c r="J1644" t="s">
        <v>10</v>
      </c>
      <c r="K1644">
        <v>3</v>
      </c>
      <c r="L1644">
        <v>5</v>
      </c>
    </row>
    <row r="1645" spans="1:12">
      <c r="A1645" t="s">
        <v>3291</v>
      </c>
      <c r="B1645" t="s">
        <v>2615</v>
      </c>
      <c r="C1645">
        <v>1901</v>
      </c>
      <c r="D1645" t="s">
        <v>3292</v>
      </c>
      <c r="E1645" t="s">
        <v>17</v>
      </c>
      <c r="F1645" t="s">
        <v>9</v>
      </c>
      <c r="G1645">
        <v>80015</v>
      </c>
      <c r="H1645">
        <v>402.3</v>
      </c>
      <c r="I1645">
        <v>104</v>
      </c>
      <c r="J1645" t="s">
        <v>10</v>
      </c>
      <c r="K1645">
        <v>1</v>
      </c>
      <c r="L1645">
        <v>8</v>
      </c>
    </row>
    <row r="1646" spans="1:12">
      <c r="A1646" t="s">
        <v>3293</v>
      </c>
      <c r="B1646" t="s">
        <v>2615</v>
      </c>
      <c r="C1646">
        <v>1902</v>
      </c>
      <c r="D1646" t="s">
        <v>3294</v>
      </c>
      <c r="E1646" t="s">
        <v>35</v>
      </c>
      <c r="F1646" t="s">
        <v>9</v>
      </c>
      <c r="G1646">
        <v>80012</v>
      </c>
      <c r="H1646">
        <v>453.16</v>
      </c>
      <c r="I1646">
        <v>105</v>
      </c>
      <c r="J1646" t="s">
        <v>10</v>
      </c>
      <c r="K1646">
        <v>4</v>
      </c>
      <c r="L1646">
        <v>1</v>
      </c>
    </row>
    <row r="1647" spans="1:12">
      <c r="A1647" t="s">
        <v>3295</v>
      </c>
      <c r="B1647" t="s">
        <v>2615</v>
      </c>
      <c r="C1647">
        <v>1906</v>
      </c>
      <c r="D1647" t="s">
        <v>3296</v>
      </c>
      <c r="E1647" t="s">
        <v>8</v>
      </c>
      <c r="F1647" t="s">
        <v>9</v>
      </c>
      <c r="G1647">
        <v>80211</v>
      </c>
      <c r="H1647">
        <v>301.98</v>
      </c>
      <c r="I1647">
        <v>109</v>
      </c>
      <c r="J1647" t="s">
        <v>10</v>
      </c>
      <c r="K1647">
        <v>3</v>
      </c>
      <c r="L1647">
        <v>8</v>
      </c>
    </row>
    <row r="1648" spans="1:12">
      <c r="A1648" t="s">
        <v>3297</v>
      </c>
      <c r="B1648" t="s">
        <v>2615</v>
      </c>
      <c r="C1648">
        <v>1910</v>
      </c>
      <c r="D1648" t="s">
        <v>3298</v>
      </c>
      <c r="E1648" t="s">
        <v>8</v>
      </c>
      <c r="F1648" t="s">
        <v>9</v>
      </c>
      <c r="G1648">
        <v>80221</v>
      </c>
      <c r="H1648">
        <v>463.19</v>
      </c>
      <c r="I1648">
        <v>108</v>
      </c>
      <c r="J1648" t="s">
        <v>10</v>
      </c>
      <c r="K1648">
        <v>3</v>
      </c>
      <c r="L1648">
        <v>4</v>
      </c>
    </row>
    <row r="1649" spans="1:12">
      <c r="A1649" t="s">
        <v>3299</v>
      </c>
      <c r="B1649" t="s">
        <v>2615</v>
      </c>
      <c r="C1649">
        <v>1913</v>
      </c>
      <c r="D1649" t="s">
        <v>3300</v>
      </c>
      <c r="E1649" t="s">
        <v>8</v>
      </c>
      <c r="F1649" t="s">
        <v>9</v>
      </c>
      <c r="G1649">
        <v>80237</v>
      </c>
      <c r="H1649">
        <v>363.81</v>
      </c>
      <c r="I1649">
        <v>104</v>
      </c>
      <c r="J1649" t="s">
        <v>10</v>
      </c>
      <c r="K1649">
        <v>7</v>
      </c>
      <c r="L1649">
        <v>4</v>
      </c>
    </row>
    <row r="1650" spans="1:12">
      <c r="A1650" t="s">
        <v>3301</v>
      </c>
      <c r="B1650" t="s">
        <v>2615</v>
      </c>
      <c r="C1650">
        <v>1919</v>
      </c>
      <c r="D1650" t="s">
        <v>3302</v>
      </c>
      <c r="E1650" t="s">
        <v>77</v>
      </c>
      <c r="F1650" t="s">
        <v>9</v>
      </c>
      <c r="G1650">
        <v>80030</v>
      </c>
      <c r="H1650">
        <v>424.11</v>
      </c>
      <c r="I1650">
        <v>103</v>
      </c>
      <c r="J1650" t="s">
        <v>10</v>
      </c>
      <c r="K1650">
        <v>3</v>
      </c>
      <c r="L1650">
        <v>5</v>
      </c>
    </row>
    <row r="1651" spans="1:12">
      <c r="A1651" t="s">
        <v>3303</v>
      </c>
      <c r="B1651" t="s">
        <v>2615</v>
      </c>
      <c r="C1651">
        <v>1942</v>
      </c>
      <c r="D1651" t="s">
        <v>1134</v>
      </c>
      <c r="E1651" t="s">
        <v>8</v>
      </c>
      <c r="F1651" t="s">
        <v>9</v>
      </c>
      <c r="G1651">
        <v>80236</v>
      </c>
      <c r="H1651">
        <v>329.29</v>
      </c>
      <c r="I1651">
        <v>101</v>
      </c>
      <c r="J1651" t="s">
        <v>10</v>
      </c>
      <c r="K1651">
        <v>2</v>
      </c>
      <c r="L1651">
        <v>4</v>
      </c>
    </row>
    <row r="1652" spans="1:12">
      <c r="A1652" t="s">
        <v>3304</v>
      </c>
      <c r="B1652" t="s">
        <v>2615</v>
      </c>
      <c r="C1652">
        <v>1955</v>
      </c>
      <c r="D1652" t="s">
        <v>3305</v>
      </c>
      <c r="E1652" t="s">
        <v>337</v>
      </c>
      <c r="F1652" t="s">
        <v>9</v>
      </c>
      <c r="G1652">
        <v>80033</v>
      </c>
      <c r="H1652">
        <v>295.58999999999997</v>
      </c>
      <c r="I1652">
        <v>108</v>
      </c>
      <c r="J1652" t="s">
        <v>10</v>
      </c>
      <c r="K1652">
        <v>1</v>
      </c>
      <c r="L1652">
        <v>7</v>
      </c>
    </row>
    <row r="1653" spans="1:12">
      <c r="A1653" t="s">
        <v>3306</v>
      </c>
      <c r="B1653" t="s">
        <v>2615</v>
      </c>
      <c r="C1653">
        <v>1956</v>
      </c>
      <c r="D1653" t="s">
        <v>3307</v>
      </c>
      <c r="E1653" t="s">
        <v>35</v>
      </c>
      <c r="F1653" t="s">
        <v>9</v>
      </c>
      <c r="G1653">
        <v>80012</v>
      </c>
      <c r="H1653">
        <v>402.33</v>
      </c>
      <c r="I1653">
        <v>100</v>
      </c>
      <c r="J1653" t="s">
        <v>10</v>
      </c>
      <c r="K1653">
        <v>3</v>
      </c>
      <c r="L1653">
        <v>2</v>
      </c>
    </row>
    <row r="1654" spans="1:12">
      <c r="A1654" t="s">
        <v>3308</v>
      </c>
      <c r="B1654" t="s">
        <v>2615</v>
      </c>
      <c r="C1654">
        <v>1960</v>
      </c>
      <c r="D1654" t="s">
        <v>3309</v>
      </c>
      <c r="E1654" t="s">
        <v>8</v>
      </c>
      <c r="F1654" t="s">
        <v>9</v>
      </c>
      <c r="G1654">
        <v>80210</v>
      </c>
      <c r="H1654">
        <v>435.46</v>
      </c>
      <c r="I1654">
        <v>100</v>
      </c>
      <c r="J1654" t="s">
        <v>10</v>
      </c>
      <c r="K1654">
        <v>2</v>
      </c>
      <c r="L1654">
        <v>5</v>
      </c>
    </row>
    <row r="1655" spans="1:12">
      <c r="A1655" t="s">
        <v>3310</v>
      </c>
      <c r="B1655" t="s">
        <v>2615</v>
      </c>
      <c r="C1655">
        <v>1962</v>
      </c>
      <c r="D1655" t="s">
        <v>3311</v>
      </c>
      <c r="E1655" t="s">
        <v>8</v>
      </c>
      <c r="F1655" t="s">
        <v>9</v>
      </c>
      <c r="G1655">
        <v>80204</v>
      </c>
      <c r="H1655">
        <v>548.84</v>
      </c>
      <c r="I1655">
        <v>106</v>
      </c>
      <c r="J1655" t="s">
        <v>10</v>
      </c>
      <c r="K1655">
        <v>5</v>
      </c>
      <c r="L1655">
        <v>1</v>
      </c>
    </row>
    <row r="1656" spans="1:12">
      <c r="A1656" t="s">
        <v>3312</v>
      </c>
      <c r="B1656" t="s">
        <v>2615</v>
      </c>
      <c r="C1656">
        <v>1963</v>
      </c>
      <c r="D1656" t="s">
        <v>3313</v>
      </c>
      <c r="E1656" t="s">
        <v>1616</v>
      </c>
      <c r="F1656" t="s">
        <v>9</v>
      </c>
      <c r="G1656">
        <v>80027</v>
      </c>
      <c r="H1656">
        <v>301.27999999999997</v>
      </c>
      <c r="I1656">
        <v>103</v>
      </c>
      <c r="J1656" t="s">
        <v>10</v>
      </c>
      <c r="K1656">
        <v>4</v>
      </c>
      <c r="L1656">
        <v>8</v>
      </c>
    </row>
    <row r="1657" spans="1:12">
      <c r="A1657" t="s">
        <v>3314</v>
      </c>
      <c r="B1657" t="s">
        <v>2615</v>
      </c>
      <c r="C1657">
        <v>1966</v>
      </c>
      <c r="D1657" t="s">
        <v>3315</v>
      </c>
      <c r="E1657" t="s">
        <v>29</v>
      </c>
      <c r="F1657" t="s">
        <v>9</v>
      </c>
      <c r="G1657">
        <v>80004</v>
      </c>
      <c r="H1657">
        <v>343.03</v>
      </c>
      <c r="I1657">
        <v>103</v>
      </c>
      <c r="J1657" t="s">
        <v>10</v>
      </c>
      <c r="K1657">
        <v>3</v>
      </c>
      <c r="L1657">
        <v>5</v>
      </c>
    </row>
    <row r="1658" spans="1:12">
      <c r="A1658" t="s">
        <v>3316</v>
      </c>
      <c r="B1658" t="s">
        <v>2615</v>
      </c>
      <c r="C1658">
        <v>1968</v>
      </c>
      <c r="D1658" t="s">
        <v>3317</v>
      </c>
      <c r="E1658" t="s">
        <v>26</v>
      </c>
      <c r="F1658" t="s">
        <v>9</v>
      </c>
      <c r="G1658">
        <v>80227</v>
      </c>
      <c r="H1658">
        <v>333.97</v>
      </c>
      <c r="I1658">
        <v>101</v>
      </c>
      <c r="J1658" t="s">
        <v>10</v>
      </c>
      <c r="K1658">
        <v>4</v>
      </c>
      <c r="L1658">
        <v>3</v>
      </c>
    </row>
    <row r="1659" spans="1:12">
      <c r="A1659" t="s">
        <v>3318</v>
      </c>
      <c r="B1659" t="s">
        <v>2615</v>
      </c>
      <c r="C1659">
        <v>1974</v>
      </c>
      <c r="D1659" t="s">
        <v>3319</v>
      </c>
      <c r="E1659" t="s">
        <v>35</v>
      </c>
      <c r="F1659" t="s">
        <v>9</v>
      </c>
      <c r="G1659">
        <v>80010</v>
      </c>
      <c r="H1659">
        <v>431.88</v>
      </c>
      <c r="I1659">
        <v>105</v>
      </c>
      <c r="J1659" t="s">
        <v>10</v>
      </c>
      <c r="K1659">
        <v>4</v>
      </c>
      <c r="L1659">
        <v>7</v>
      </c>
    </row>
    <row r="1660" spans="1:12">
      <c r="A1660" t="s">
        <v>3320</v>
      </c>
      <c r="B1660" t="s">
        <v>2615</v>
      </c>
      <c r="C1660">
        <v>1976</v>
      </c>
      <c r="D1660" t="s">
        <v>3321</v>
      </c>
      <c r="E1660" t="s">
        <v>35</v>
      </c>
      <c r="F1660" t="s">
        <v>9</v>
      </c>
      <c r="G1660">
        <v>80012</v>
      </c>
      <c r="H1660">
        <v>367.09</v>
      </c>
      <c r="I1660">
        <v>105</v>
      </c>
      <c r="J1660" t="s">
        <v>10</v>
      </c>
      <c r="K1660">
        <v>4</v>
      </c>
      <c r="L1660">
        <v>7</v>
      </c>
    </row>
    <row r="1661" spans="1:12">
      <c r="A1661" t="s">
        <v>3322</v>
      </c>
      <c r="B1661" t="s">
        <v>2615</v>
      </c>
      <c r="C1661">
        <v>1978</v>
      </c>
      <c r="D1661" t="s">
        <v>3323</v>
      </c>
      <c r="E1661" t="s">
        <v>48</v>
      </c>
      <c r="F1661" t="s">
        <v>9</v>
      </c>
      <c r="G1661">
        <v>80110</v>
      </c>
      <c r="H1661">
        <v>436.81</v>
      </c>
      <c r="I1661">
        <v>101</v>
      </c>
      <c r="J1661" t="s">
        <v>10</v>
      </c>
      <c r="K1661">
        <v>2</v>
      </c>
      <c r="L1661">
        <v>2</v>
      </c>
    </row>
    <row r="1662" spans="1:12">
      <c r="A1662" t="s">
        <v>3324</v>
      </c>
      <c r="B1662" t="s">
        <v>2615</v>
      </c>
      <c r="C1662">
        <v>1983</v>
      </c>
      <c r="D1662" t="s">
        <v>3325</v>
      </c>
      <c r="E1662" t="s">
        <v>77</v>
      </c>
      <c r="F1662" t="s">
        <v>9</v>
      </c>
      <c r="G1662">
        <v>80031</v>
      </c>
      <c r="H1662">
        <v>307.88</v>
      </c>
      <c r="I1662">
        <v>103</v>
      </c>
      <c r="J1662" t="s">
        <v>10</v>
      </c>
      <c r="K1662">
        <v>3</v>
      </c>
      <c r="L1662">
        <v>5</v>
      </c>
    </row>
    <row r="1663" spans="1:12">
      <c r="A1663" t="s">
        <v>3326</v>
      </c>
      <c r="B1663" t="s">
        <v>2615</v>
      </c>
      <c r="C1663">
        <v>1986</v>
      </c>
      <c r="D1663" t="s">
        <v>3327</v>
      </c>
      <c r="E1663" t="s">
        <v>8</v>
      </c>
      <c r="F1663" t="s">
        <v>9</v>
      </c>
      <c r="G1663">
        <v>80230</v>
      </c>
      <c r="H1663">
        <v>440.12</v>
      </c>
      <c r="I1663">
        <v>101</v>
      </c>
      <c r="J1663" t="s">
        <v>10</v>
      </c>
      <c r="K1663">
        <v>4</v>
      </c>
      <c r="L1663">
        <v>7</v>
      </c>
    </row>
    <row r="1664" spans="1:12">
      <c r="A1664" t="s">
        <v>3328</v>
      </c>
      <c r="B1664" t="s">
        <v>2615</v>
      </c>
      <c r="C1664">
        <v>1988</v>
      </c>
      <c r="D1664" t="s">
        <v>3329</v>
      </c>
      <c r="E1664" t="s">
        <v>8</v>
      </c>
      <c r="F1664" t="s">
        <v>9</v>
      </c>
      <c r="G1664">
        <v>80223</v>
      </c>
      <c r="H1664">
        <v>303.12</v>
      </c>
      <c r="I1664">
        <v>107</v>
      </c>
      <c r="J1664" t="s">
        <v>10</v>
      </c>
      <c r="K1664">
        <v>2</v>
      </c>
      <c r="L1664">
        <v>3</v>
      </c>
    </row>
    <row r="1665" spans="1:12">
      <c r="A1665" t="s">
        <v>3330</v>
      </c>
      <c r="B1665" t="s">
        <v>2615</v>
      </c>
      <c r="C1665">
        <v>1989</v>
      </c>
      <c r="D1665" t="s">
        <v>3331</v>
      </c>
      <c r="E1665" t="s">
        <v>8</v>
      </c>
      <c r="F1665" t="s">
        <v>9</v>
      </c>
      <c r="G1665">
        <v>80205</v>
      </c>
      <c r="H1665">
        <v>474.08</v>
      </c>
      <c r="I1665">
        <v>107</v>
      </c>
      <c r="J1665" t="s">
        <v>10</v>
      </c>
      <c r="K1665">
        <v>7</v>
      </c>
      <c r="L1665">
        <v>5</v>
      </c>
    </row>
    <row r="1666" spans="1:12">
      <c r="A1666" t="s">
        <v>3332</v>
      </c>
      <c r="B1666" t="s">
        <v>2615</v>
      </c>
      <c r="C1666">
        <v>1990</v>
      </c>
      <c r="D1666" t="s">
        <v>1479</v>
      </c>
      <c r="E1666" t="s">
        <v>8</v>
      </c>
      <c r="F1666" t="s">
        <v>9</v>
      </c>
      <c r="G1666">
        <v>80231</v>
      </c>
      <c r="H1666">
        <v>347.32</v>
      </c>
      <c r="I1666">
        <v>100</v>
      </c>
      <c r="J1666" t="s">
        <v>10</v>
      </c>
      <c r="K1666">
        <v>4</v>
      </c>
      <c r="L1666">
        <v>5</v>
      </c>
    </row>
    <row r="1667" spans="1:12">
      <c r="A1667" t="s">
        <v>3333</v>
      </c>
      <c r="B1667" t="s">
        <v>2615</v>
      </c>
      <c r="C1667">
        <v>1991</v>
      </c>
      <c r="D1667" t="s">
        <v>3334</v>
      </c>
      <c r="E1667" t="s">
        <v>35</v>
      </c>
      <c r="F1667" t="s">
        <v>9</v>
      </c>
      <c r="G1667">
        <v>80014</v>
      </c>
      <c r="H1667">
        <v>368.95</v>
      </c>
      <c r="I1667">
        <v>100</v>
      </c>
      <c r="J1667" t="s">
        <v>10</v>
      </c>
      <c r="K1667">
        <v>3</v>
      </c>
      <c r="L1667">
        <v>2</v>
      </c>
    </row>
    <row r="1668" spans="1:12">
      <c r="A1668" t="s">
        <v>3335</v>
      </c>
      <c r="B1668" t="s">
        <v>2615</v>
      </c>
      <c r="C1668">
        <v>1993</v>
      </c>
      <c r="D1668" t="s">
        <v>3336</v>
      </c>
      <c r="E1668" t="s">
        <v>35</v>
      </c>
      <c r="F1668" t="s">
        <v>9</v>
      </c>
      <c r="G1668">
        <v>80015</v>
      </c>
      <c r="H1668">
        <v>190.1</v>
      </c>
      <c r="I1668">
        <v>104</v>
      </c>
      <c r="J1668" t="s">
        <v>10</v>
      </c>
      <c r="K1668">
        <v>2</v>
      </c>
      <c r="L1668">
        <v>1</v>
      </c>
    </row>
    <row r="1669" spans="1:12">
      <c r="A1669" t="s">
        <v>3337</v>
      </c>
      <c r="B1669" t="s">
        <v>2615</v>
      </c>
      <c r="C1669">
        <v>2010</v>
      </c>
      <c r="D1669" t="s">
        <v>3338</v>
      </c>
      <c r="E1669" t="s">
        <v>29</v>
      </c>
      <c r="F1669" t="s">
        <v>9</v>
      </c>
      <c r="G1669">
        <v>80004</v>
      </c>
      <c r="H1669">
        <v>470.16</v>
      </c>
      <c r="I1669">
        <v>103</v>
      </c>
      <c r="J1669" t="s">
        <v>10</v>
      </c>
      <c r="K1669">
        <v>4</v>
      </c>
      <c r="L1669">
        <v>4</v>
      </c>
    </row>
    <row r="1670" spans="1:12">
      <c r="A1670" t="s">
        <v>3339</v>
      </c>
      <c r="B1670" t="s">
        <v>2615</v>
      </c>
      <c r="C1670">
        <v>2018</v>
      </c>
      <c r="D1670" t="s">
        <v>3340</v>
      </c>
      <c r="E1670" t="s">
        <v>8</v>
      </c>
      <c r="F1670" t="s">
        <v>9</v>
      </c>
      <c r="G1670">
        <v>80219</v>
      </c>
      <c r="H1670">
        <v>439.09</v>
      </c>
      <c r="I1670">
        <v>100</v>
      </c>
      <c r="J1670" t="s">
        <v>10</v>
      </c>
      <c r="K1670">
        <v>7</v>
      </c>
      <c r="L1670">
        <v>5</v>
      </c>
    </row>
    <row r="1671" spans="1:12">
      <c r="A1671" t="s">
        <v>3341</v>
      </c>
      <c r="B1671" t="s">
        <v>2615</v>
      </c>
      <c r="C1671">
        <v>2026</v>
      </c>
      <c r="D1671" t="s">
        <v>3342</v>
      </c>
      <c r="E1671" t="s">
        <v>26</v>
      </c>
      <c r="F1671" t="s">
        <v>9</v>
      </c>
      <c r="G1671">
        <v>80226</v>
      </c>
      <c r="H1671">
        <v>427.79</v>
      </c>
      <c r="I1671">
        <v>106</v>
      </c>
      <c r="J1671" t="s">
        <v>10</v>
      </c>
      <c r="K1671">
        <v>3</v>
      </c>
      <c r="L1671">
        <v>4</v>
      </c>
    </row>
    <row r="1672" spans="1:12">
      <c r="A1672" t="s">
        <v>3343</v>
      </c>
      <c r="B1672" t="s">
        <v>2615</v>
      </c>
      <c r="C1672">
        <v>2030</v>
      </c>
      <c r="D1672" t="s">
        <v>3344</v>
      </c>
      <c r="E1672" t="s">
        <v>700</v>
      </c>
      <c r="F1672" t="s">
        <v>9</v>
      </c>
      <c r="G1672">
        <v>80130</v>
      </c>
      <c r="H1672">
        <v>382.07</v>
      </c>
      <c r="I1672">
        <v>101</v>
      </c>
      <c r="J1672" t="s">
        <v>10</v>
      </c>
      <c r="K1672">
        <v>3</v>
      </c>
      <c r="L1672">
        <v>8</v>
      </c>
    </row>
    <row r="1673" spans="1:12">
      <c r="A1673" t="s">
        <v>3345</v>
      </c>
      <c r="B1673" t="s">
        <v>2615</v>
      </c>
      <c r="C1673">
        <v>2037</v>
      </c>
      <c r="D1673" t="s">
        <v>3346</v>
      </c>
      <c r="E1673" t="s">
        <v>29</v>
      </c>
      <c r="F1673" t="s">
        <v>9</v>
      </c>
      <c r="G1673">
        <v>80004</v>
      </c>
      <c r="H1673">
        <v>367.81</v>
      </c>
      <c r="I1673">
        <v>108</v>
      </c>
      <c r="J1673" t="s">
        <v>10</v>
      </c>
      <c r="K1673">
        <v>3</v>
      </c>
      <c r="L1673">
        <v>3</v>
      </c>
    </row>
    <row r="1674" spans="1:12">
      <c r="A1674" t="s">
        <v>3347</v>
      </c>
      <c r="B1674" t="s">
        <v>2615</v>
      </c>
      <c r="C1674">
        <v>2041</v>
      </c>
      <c r="D1674" t="s">
        <v>3348</v>
      </c>
      <c r="E1674" t="s">
        <v>8</v>
      </c>
      <c r="F1674" t="s">
        <v>9</v>
      </c>
      <c r="G1674">
        <v>80224</v>
      </c>
      <c r="H1674">
        <v>367.06</v>
      </c>
      <c r="I1674">
        <v>106</v>
      </c>
      <c r="J1674" t="s">
        <v>10</v>
      </c>
      <c r="K1674">
        <v>4</v>
      </c>
      <c r="L1674">
        <v>1</v>
      </c>
    </row>
    <row r="1675" spans="1:12">
      <c r="A1675" t="s">
        <v>3349</v>
      </c>
      <c r="B1675" t="s">
        <v>2615</v>
      </c>
      <c r="C1675">
        <v>2044</v>
      </c>
      <c r="D1675" t="s">
        <v>3350</v>
      </c>
      <c r="E1675" t="s">
        <v>35</v>
      </c>
      <c r="F1675" t="s">
        <v>9</v>
      </c>
      <c r="G1675">
        <v>80012</v>
      </c>
      <c r="H1675">
        <v>387.97</v>
      </c>
      <c r="I1675">
        <v>105</v>
      </c>
      <c r="J1675" t="s">
        <v>10</v>
      </c>
      <c r="K1675">
        <v>3</v>
      </c>
      <c r="L1675">
        <v>5</v>
      </c>
    </row>
    <row r="1676" spans="1:12">
      <c r="A1676" t="s">
        <v>3351</v>
      </c>
      <c r="B1676" t="s">
        <v>2615</v>
      </c>
      <c r="C1676">
        <v>2050</v>
      </c>
      <c r="D1676" t="s">
        <v>1774</v>
      </c>
      <c r="E1676" t="s">
        <v>8</v>
      </c>
      <c r="F1676" t="s">
        <v>9</v>
      </c>
      <c r="G1676">
        <v>80247</v>
      </c>
      <c r="H1676">
        <v>472.68</v>
      </c>
      <c r="I1676">
        <v>100</v>
      </c>
      <c r="J1676" t="s">
        <v>10</v>
      </c>
      <c r="K1676">
        <v>4</v>
      </c>
      <c r="L1676">
        <v>3</v>
      </c>
    </row>
    <row r="1677" spans="1:12">
      <c r="A1677" t="s">
        <v>3352</v>
      </c>
      <c r="B1677" t="s">
        <v>2615</v>
      </c>
      <c r="C1677">
        <v>2052</v>
      </c>
      <c r="D1677" t="s">
        <v>3353</v>
      </c>
      <c r="E1677" t="s">
        <v>8</v>
      </c>
      <c r="F1677" t="s">
        <v>9</v>
      </c>
      <c r="G1677">
        <v>80234</v>
      </c>
      <c r="H1677">
        <v>456.23</v>
      </c>
      <c r="I1677">
        <v>107</v>
      </c>
      <c r="J1677" t="s">
        <v>10</v>
      </c>
      <c r="K1677">
        <v>5</v>
      </c>
      <c r="L1677">
        <v>5</v>
      </c>
    </row>
    <row r="1678" spans="1:12">
      <c r="A1678" t="s">
        <v>3354</v>
      </c>
      <c r="B1678" t="s">
        <v>2615</v>
      </c>
      <c r="C1678">
        <v>2069</v>
      </c>
      <c r="D1678" t="s">
        <v>3355</v>
      </c>
      <c r="E1678" t="s">
        <v>791</v>
      </c>
      <c r="F1678" t="s">
        <v>9</v>
      </c>
      <c r="G1678">
        <v>80214</v>
      </c>
      <c r="H1678">
        <v>557.16</v>
      </c>
      <c r="I1678">
        <v>107</v>
      </c>
      <c r="J1678" t="s">
        <v>10</v>
      </c>
      <c r="K1678">
        <v>5</v>
      </c>
      <c r="L1678">
        <v>1</v>
      </c>
    </row>
    <row r="1679" spans="1:12">
      <c r="A1679" t="s">
        <v>3356</v>
      </c>
      <c r="B1679" t="s">
        <v>2615</v>
      </c>
      <c r="C1679">
        <v>2071</v>
      </c>
      <c r="D1679" t="s">
        <v>3357</v>
      </c>
      <c r="E1679" t="s">
        <v>8</v>
      </c>
      <c r="F1679" t="s">
        <v>9</v>
      </c>
      <c r="G1679">
        <v>80205</v>
      </c>
      <c r="H1679">
        <v>404.87</v>
      </c>
      <c r="I1679">
        <v>103</v>
      </c>
      <c r="J1679" t="s">
        <v>10</v>
      </c>
      <c r="K1679">
        <v>3</v>
      </c>
      <c r="L1679">
        <v>1</v>
      </c>
    </row>
    <row r="1680" spans="1:12">
      <c r="A1680" t="s">
        <v>3358</v>
      </c>
      <c r="B1680" t="s">
        <v>2615</v>
      </c>
      <c r="C1680">
        <v>2085</v>
      </c>
      <c r="D1680" t="s">
        <v>3359</v>
      </c>
      <c r="E1680" t="s">
        <v>84</v>
      </c>
      <c r="F1680" t="s">
        <v>9</v>
      </c>
      <c r="G1680">
        <v>80234</v>
      </c>
      <c r="H1680">
        <v>526.05999999999995</v>
      </c>
      <c r="I1680">
        <v>107</v>
      </c>
      <c r="J1680" t="s">
        <v>10</v>
      </c>
      <c r="K1680">
        <v>3</v>
      </c>
      <c r="L1680">
        <v>8</v>
      </c>
    </row>
    <row r="1681" spans="1:12">
      <c r="A1681" t="s">
        <v>3360</v>
      </c>
      <c r="B1681" t="s">
        <v>2615</v>
      </c>
      <c r="C1681">
        <v>2088</v>
      </c>
      <c r="D1681" t="s">
        <v>3361</v>
      </c>
      <c r="E1681" t="s">
        <v>212</v>
      </c>
      <c r="F1681" t="s">
        <v>9</v>
      </c>
      <c r="G1681">
        <v>80241</v>
      </c>
      <c r="H1681">
        <v>352.91</v>
      </c>
      <c r="I1681">
        <v>103</v>
      </c>
      <c r="J1681" t="s">
        <v>10</v>
      </c>
      <c r="K1681">
        <v>3</v>
      </c>
      <c r="L1681">
        <v>1</v>
      </c>
    </row>
    <row r="1682" spans="1:12">
      <c r="A1682" t="s">
        <v>3362</v>
      </c>
      <c r="B1682" t="s">
        <v>2615</v>
      </c>
      <c r="C1682">
        <v>2092</v>
      </c>
      <c r="D1682" t="s">
        <v>3363</v>
      </c>
      <c r="E1682" t="s">
        <v>17</v>
      </c>
      <c r="F1682" t="s">
        <v>9</v>
      </c>
      <c r="G1682">
        <v>80112</v>
      </c>
      <c r="H1682">
        <v>356.73</v>
      </c>
      <c r="I1682">
        <v>105</v>
      </c>
      <c r="J1682" t="s">
        <v>10</v>
      </c>
      <c r="K1682">
        <v>5</v>
      </c>
      <c r="L1682">
        <v>4</v>
      </c>
    </row>
    <row r="1683" spans="1:12">
      <c r="A1683" t="s">
        <v>3364</v>
      </c>
      <c r="B1683" t="s">
        <v>2615</v>
      </c>
      <c r="C1683">
        <v>2112</v>
      </c>
      <c r="D1683" t="s">
        <v>3365</v>
      </c>
      <c r="E1683" t="s">
        <v>26</v>
      </c>
      <c r="F1683" t="s">
        <v>9</v>
      </c>
      <c r="G1683">
        <v>80228</v>
      </c>
      <c r="H1683">
        <v>347.44</v>
      </c>
      <c r="I1683">
        <v>101</v>
      </c>
      <c r="J1683" t="s">
        <v>10</v>
      </c>
      <c r="K1683">
        <v>3</v>
      </c>
      <c r="L1683">
        <v>7</v>
      </c>
    </row>
    <row r="1684" spans="1:12">
      <c r="A1684" t="s">
        <v>3366</v>
      </c>
      <c r="B1684" t="s">
        <v>2615</v>
      </c>
      <c r="C1684">
        <v>2123</v>
      </c>
      <c r="D1684" t="s">
        <v>3367</v>
      </c>
      <c r="E1684" t="s">
        <v>8</v>
      </c>
      <c r="F1684" t="s">
        <v>9</v>
      </c>
      <c r="G1684">
        <v>80247</v>
      </c>
      <c r="H1684">
        <v>300.42</v>
      </c>
      <c r="I1684">
        <v>100</v>
      </c>
      <c r="J1684" t="s">
        <v>10</v>
      </c>
      <c r="K1684">
        <v>2</v>
      </c>
      <c r="L1684">
        <v>1</v>
      </c>
    </row>
    <row r="1685" spans="1:12">
      <c r="A1685" t="s">
        <v>3368</v>
      </c>
      <c r="B1685" t="s">
        <v>2615</v>
      </c>
      <c r="C1685">
        <v>2124</v>
      </c>
      <c r="D1685" t="s">
        <v>3369</v>
      </c>
      <c r="E1685" t="s">
        <v>8</v>
      </c>
      <c r="F1685" t="s">
        <v>9</v>
      </c>
      <c r="G1685">
        <v>80206</v>
      </c>
      <c r="H1685">
        <v>454.98</v>
      </c>
      <c r="I1685">
        <v>101</v>
      </c>
      <c r="J1685" t="s">
        <v>10</v>
      </c>
      <c r="K1685">
        <v>5</v>
      </c>
      <c r="L1685">
        <v>1</v>
      </c>
    </row>
    <row r="1686" spans="1:12">
      <c r="A1686" t="s">
        <v>3370</v>
      </c>
      <c r="B1686" t="s">
        <v>2615</v>
      </c>
      <c r="C1686">
        <v>2132</v>
      </c>
      <c r="D1686" t="s">
        <v>3371</v>
      </c>
      <c r="E1686" t="s">
        <v>8</v>
      </c>
      <c r="F1686" t="s">
        <v>9</v>
      </c>
      <c r="G1686">
        <v>80220</v>
      </c>
      <c r="H1686">
        <v>465.57</v>
      </c>
      <c r="I1686">
        <v>106</v>
      </c>
      <c r="J1686" t="s">
        <v>10</v>
      </c>
      <c r="K1686">
        <v>7</v>
      </c>
      <c r="L1686">
        <v>5</v>
      </c>
    </row>
    <row r="1687" spans="1:12">
      <c r="A1687" t="s">
        <v>3372</v>
      </c>
      <c r="B1687" t="s">
        <v>2615</v>
      </c>
      <c r="C1687">
        <v>2137</v>
      </c>
      <c r="D1687" t="s">
        <v>3373</v>
      </c>
      <c r="E1687" t="s">
        <v>26</v>
      </c>
      <c r="F1687" t="s">
        <v>9</v>
      </c>
      <c r="G1687">
        <v>80215</v>
      </c>
      <c r="H1687">
        <v>215.48</v>
      </c>
      <c r="I1687">
        <v>106</v>
      </c>
      <c r="J1687" t="s">
        <v>14</v>
      </c>
      <c r="K1687">
        <v>2</v>
      </c>
      <c r="L1687">
        <v>8</v>
      </c>
    </row>
    <row r="1688" spans="1:12">
      <c r="A1688" t="s">
        <v>3374</v>
      </c>
      <c r="B1688" t="s">
        <v>2615</v>
      </c>
      <c r="C1688">
        <v>2138</v>
      </c>
      <c r="D1688" t="s">
        <v>3375</v>
      </c>
      <c r="E1688" t="s">
        <v>8</v>
      </c>
      <c r="F1688" t="s">
        <v>9</v>
      </c>
      <c r="G1688">
        <v>80219</v>
      </c>
      <c r="H1688">
        <v>446.92</v>
      </c>
      <c r="I1688">
        <v>101</v>
      </c>
      <c r="J1688" t="s">
        <v>10</v>
      </c>
      <c r="K1688">
        <v>5</v>
      </c>
      <c r="L1688">
        <v>1</v>
      </c>
    </row>
    <row r="1689" spans="1:12">
      <c r="A1689" t="s">
        <v>3376</v>
      </c>
      <c r="B1689" t="s">
        <v>2615</v>
      </c>
      <c r="C1689">
        <v>2143</v>
      </c>
      <c r="D1689" t="s">
        <v>3377</v>
      </c>
      <c r="E1689" t="s">
        <v>35</v>
      </c>
      <c r="F1689" t="s">
        <v>9</v>
      </c>
      <c r="G1689">
        <v>80014</v>
      </c>
      <c r="H1689">
        <v>322.06</v>
      </c>
      <c r="I1689">
        <v>104</v>
      </c>
      <c r="J1689" t="s">
        <v>10</v>
      </c>
      <c r="K1689">
        <v>3</v>
      </c>
      <c r="L1689">
        <v>4</v>
      </c>
    </row>
    <row r="1690" spans="1:12">
      <c r="A1690" t="s">
        <v>3378</v>
      </c>
      <c r="B1690" t="s">
        <v>2615</v>
      </c>
      <c r="C1690">
        <v>2146</v>
      </c>
      <c r="D1690" t="s">
        <v>3379</v>
      </c>
      <c r="E1690" t="s">
        <v>212</v>
      </c>
      <c r="F1690" t="s">
        <v>9</v>
      </c>
      <c r="G1690">
        <v>80260</v>
      </c>
      <c r="H1690">
        <v>410.42</v>
      </c>
      <c r="I1690">
        <v>103</v>
      </c>
      <c r="J1690" t="s">
        <v>10</v>
      </c>
      <c r="K1690">
        <v>4</v>
      </c>
      <c r="L1690">
        <v>2</v>
      </c>
    </row>
    <row r="1691" spans="1:12">
      <c r="A1691" t="s">
        <v>3380</v>
      </c>
      <c r="B1691" t="s">
        <v>2615</v>
      </c>
      <c r="C1691">
        <v>2155</v>
      </c>
      <c r="D1691" t="s">
        <v>3381</v>
      </c>
      <c r="E1691" t="s">
        <v>8</v>
      </c>
      <c r="F1691" t="s">
        <v>9</v>
      </c>
      <c r="G1691">
        <v>80204</v>
      </c>
      <c r="H1691">
        <v>313.37</v>
      </c>
      <c r="I1691">
        <v>107</v>
      </c>
      <c r="J1691" t="s">
        <v>10</v>
      </c>
      <c r="K1691">
        <v>2</v>
      </c>
      <c r="L1691">
        <v>4</v>
      </c>
    </row>
    <row r="1692" spans="1:12">
      <c r="A1692" t="s">
        <v>3382</v>
      </c>
      <c r="B1692" t="s">
        <v>2615</v>
      </c>
      <c r="C1692">
        <v>2159</v>
      </c>
      <c r="D1692" t="s">
        <v>3383</v>
      </c>
      <c r="E1692" t="s">
        <v>35</v>
      </c>
      <c r="F1692" t="s">
        <v>9</v>
      </c>
      <c r="G1692">
        <v>80016</v>
      </c>
      <c r="H1692">
        <v>403.68</v>
      </c>
      <c r="I1692">
        <v>104</v>
      </c>
      <c r="J1692" t="s">
        <v>10</v>
      </c>
      <c r="K1692">
        <v>3</v>
      </c>
      <c r="L1692">
        <v>5</v>
      </c>
    </row>
    <row r="1693" spans="1:12">
      <c r="A1693" t="s">
        <v>3384</v>
      </c>
      <c r="B1693" t="s">
        <v>2615</v>
      </c>
      <c r="C1693">
        <v>2183</v>
      </c>
      <c r="D1693" t="s">
        <v>3385</v>
      </c>
      <c r="E1693" t="s">
        <v>8</v>
      </c>
      <c r="F1693" t="s">
        <v>9</v>
      </c>
      <c r="G1693">
        <v>80211</v>
      </c>
      <c r="H1693">
        <v>466.24</v>
      </c>
      <c r="I1693">
        <v>107</v>
      </c>
      <c r="J1693" t="s">
        <v>10</v>
      </c>
      <c r="K1693">
        <v>4</v>
      </c>
      <c r="L1693">
        <v>3</v>
      </c>
    </row>
    <row r="1694" spans="1:12">
      <c r="A1694" t="s">
        <v>3386</v>
      </c>
      <c r="B1694" t="s">
        <v>2615</v>
      </c>
      <c r="C1694">
        <v>2185</v>
      </c>
      <c r="D1694" t="s">
        <v>3387</v>
      </c>
      <c r="E1694" t="s">
        <v>8</v>
      </c>
      <c r="F1694" t="s">
        <v>9</v>
      </c>
      <c r="G1694">
        <v>80236</v>
      </c>
      <c r="H1694">
        <v>323.02999999999997</v>
      </c>
      <c r="I1694">
        <v>101</v>
      </c>
      <c r="J1694" t="s">
        <v>10</v>
      </c>
      <c r="K1694">
        <v>3</v>
      </c>
      <c r="L1694">
        <v>2</v>
      </c>
    </row>
    <row r="1695" spans="1:12">
      <c r="A1695" t="s">
        <v>3388</v>
      </c>
      <c r="B1695" t="s">
        <v>2615</v>
      </c>
      <c r="C1695">
        <v>2191</v>
      </c>
      <c r="D1695" t="s">
        <v>3389</v>
      </c>
      <c r="E1695" t="s">
        <v>8</v>
      </c>
      <c r="F1695" t="s">
        <v>9</v>
      </c>
      <c r="G1695">
        <v>80239</v>
      </c>
      <c r="H1695">
        <v>318.63</v>
      </c>
      <c r="I1695">
        <v>100</v>
      </c>
      <c r="J1695" t="s">
        <v>10</v>
      </c>
      <c r="K1695">
        <v>2</v>
      </c>
      <c r="L1695">
        <v>1</v>
      </c>
    </row>
    <row r="1696" spans="1:12">
      <c r="A1696" t="s">
        <v>3390</v>
      </c>
      <c r="B1696" t="s">
        <v>2615</v>
      </c>
      <c r="C1696">
        <v>2192</v>
      </c>
      <c r="D1696" t="s">
        <v>3391</v>
      </c>
      <c r="E1696" t="s">
        <v>337</v>
      </c>
      <c r="F1696" t="s">
        <v>9</v>
      </c>
      <c r="G1696">
        <v>80033</v>
      </c>
      <c r="H1696">
        <v>552.77</v>
      </c>
      <c r="I1696">
        <v>107</v>
      </c>
      <c r="J1696" t="s">
        <v>10</v>
      </c>
      <c r="K1696">
        <v>7</v>
      </c>
      <c r="L1696">
        <v>7</v>
      </c>
    </row>
    <row r="1697" spans="1:12">
      <c r="A1697" t="s">
        <v>3392</v>
      </c>
      <c r="B1697" t="s">
        <v>2615</v>
      </c>
      <c r="C1697">
        <v>2212</v>
      </c>
      <c r="D1697" t="s">
        <v>3393</v>
      </c>
      <c r="E1697" t="s">
        <v>8</v>
      </c>
      <c r="F1697" t="s">
        <v>9</v>
      </c>
      <c r="G1697">
        <v>80237</v>
      </c>
      <c r="H1697">
        <v>330.99</v>
      </c>
      <c r="I1697">
        <v>100</v>
      </c>
      <c r="J1697" t="s">
        <v>10</v>
      </c>
      <c r="K1697">
        <v>3</v>
      </c>
      <c r="L1697">
        <v>2</v>
      </c>
    </row>
    <row r="1698" spans="1:12">
      <c r="A1698" t="s">
        <v>3394</v>
      </c>
      <c r="B1698" t="s">
        <v>2615</v>
      </c>
      <c r="C1698">
        <v>2218</v>
      </c>
      <c r="D1698" t="s">
        <v>3395</v>
      </c>
      <c r="E1698" t="s">
        <v>8</v>
      </c>
      <c r="F1698" t="s">
        <v>9</v>
      </c>
      <c r="G1698">
        <v>80210</v>
      </c>
      <c r="H1698">
        <v>288.32</v>
      </c>
      <c r="I1698">
        <v>105</v>
      </c>
      <c r="J1698" t="s">
        <v>10</v>
      </c>
      <c r="K1698">
        <v>3</v>
      </c>
      <c r="L1698">
        <v>1</v>
      </c>
    </row>
    <row r="1699" spans="1:12">
      <c r="A1699" t="s">
        <v>3396</v>
      </c>
      <c r="B1699" t="s">
        <v>2615</v>
      </c>
      <c r="C1699">
        <v>2220</v>
      </c>
      <c r="D1699" t="s">
        <v>3397</v>
      </c>
      <c r="E1699" t="s">
        <v>8</v>
      </c>
      <c r="F1699" t="s">
        <v>9</v>
      </c>
      <c r="G1699">
        <v>80229</v>
      </c>
      <c r="H1699">
        <v>334.66</v>
      </c>
      <c r="I1699">
        <v>103</v>
      </c>
      <c r="J1699" t="s">
        <v>10</v>
      </c>
      <c r="K1699">
        <v>3</v>
      </c>
      <c r="L1699">
        <v>7</v>
      </c>
    </row>
    <row r="1700" spans="1:12">
      <c r="A1700" t="s">
        <v>3398</v>
      </c>
      <c r="B1700" t="s">
        <v>2615</v>
      </c>
      <c r="C1700">
        <v>2223</v>
      </c>
      <c r="D1700" t="s">
        <v>3399</v>
      </c>
      <c r="E1700" t="s">
        <v>8</v>
      </c>
      <c r="F1700" t="s">
        <v>9</v>
      </c>
      <c r="G1700">
        <v>80234</v>
      </c>
      <c r="H1700">
        <v>438.3</v>
      </c>
      <c r="I1700">
        <v>103</v>
      </c>
      <c r="J1700" t="s">
        <v>10</v>
      </c>
      <c r="K1700">
        <v>7</v>
      </c>
      <c r="L1700">
        <v>4</v>
      </c>
    </row>
    <row r="1701" spans="1:12">
      <c r="A1701" t="s">
        <v>3400</v>
      </c>
      <c r="B1701" t="s">
        <v>2615</v>
      </c>
      <c r="C1701">
        <v>2227</v>
      </c>
      <c r="D1701" t="s">
        <v>3401</v>
      </c>
      <c r="E1701" t="s">
        <v>32</v>
      </c>
      <c r="F1701" t="s">
        <v>9</v>
      </c>
      <c r="G1701">
        <v>80021</v>
      </c>
      <c r="H1701">
        <v>306.52999999999997</v>
      </c>
      <c r="I1701">
        <v>103</v>
      </c>
      <c r="J1701" t="s">
        <v>10</v>
      </c>
      <c r="K1701">
        <v>3</v>
      </c>
      <c r="L1701">
        <v>3</v>
      </c>
    </row>
    <row r="1702" spans="1:12">
      <c r="A1702" t="s">
        <v>3402</v>
      </c>
      <c r="B1702" t="s">
        <v>2615</v>
      </c>
      <c r="C1702">
        <v>2228</v>
      </c>
      <c r="D1702" t="s">
        <v>3403</v>
      </c>
      <c r="E1702" t="s">
        <v>8</v>
      </c>
      <c r="F1702" t="s">
        <v>9</v>
      </c>
      <c r="G1702">
        <v>80236</v>
      </c>
      <c r="H1702">
        <v>464.09</v>
      </c>
      <c r="I1702">
        <v>106</v>
      </c>
      <c r="J1702" t="s">
        <v>10</v>
      </c>
      <c r="K1702">
        <v>5</v>
      </c>
      <c r="L1702">
        <v>7</v>
      </c>
    </row>
    <row r="1703" spans="1:12">
      <c r="A1703" t="s">
        <v>3404</v>
      </c>
      <c r="B1703" t="s">
        <v>2615</v>
      </c>
      <c r="C1703">
        <v>2232</v>
      </c>
      <c r="D1703" t="s">
        <v>3405</v>
      </c>
      <c r="E1703" t="s">
        <v>8</v>
      </c>
      <c r="F1703" t="s">
        <v>9</v>
      </c>
      <c r="G1703">
        <v>80210</v>
      </c>
      <c r="H1703">
        <v>410.1</v>
      </c>
      <c r="I1703">
        <v>107</v>
      </c>
      <c r="J1703" t="s">
        <v>10</v>
      </c>
      <c r="K1703">
        <v>4</v>
      </c>
      <c r="L1703">
        <v>1</v>
      </c>
    </row>
    <row r="1704" spans="1:12">
      <c r="A1704" t="s">
        <v>3406</v>
      </c>
      <c r="B1704" t="s">
        <v>2615</v>
      </c>
      <c r="C1704">
        <v>2245</v>
      </c>
      <c r="D1704" t="s">
        <v>3407</v>
      </c>
      <c r="E1704" t="s">
        <v>29</v>
      </c>
      <c r="F1704" t="s">
        <v>9</v>
      </c>
      <c r="G1704">
        <v>80004</v>
      </c>
      <c r="H1704">
        <v>309.87</v>
      </c>
      <c r="I1704">
        <v>108</v>
      </c>
      <c r="J1704" t="s">
        <v>10</v>
      </c>
      <c r="K1704">
        <v>4</v>
      </c>
      <c r="L1704">
        <v>7</v>
      </c>
    </row>
    <row r="1705" spans="1:12">
      <c r="A1705" t="s">
        <v>3408</v>
      </c>
      <c r="B1705" t="s">
        <v>2615</v>
      </c>
      <c r="C1705">
        <v>2248</v>
      </c>
      <c r="D1705" t="s">
        <v>3409</v>
      </c>
      <c r="E1705" t="s">
        <v>212</v>
      </c>
      <c r="F1705" t="s">
        <v>9</v>
      </c>
      <c r="G1705">
        <v>80233</v>
      </c>
      <c r="H1705">
        <v>343.52</v>
      </c>
      <c r="I1705">
        <v>109</v>
      </c>
      <c r="J1705" t="s">
        <v>10</v>
      </c>
      <c r="K1705">
        <v>3</v>
      </c>
      <c r="L1705">
        <v>4</v>
      </c>
    </row>
    <row r="1706" spans="1:12">
      <c r="A1706" t="s">
        <v>3410</v>
      </c>
      <c r="B1706" t="s">
        <v>2615</v>
      </c>
      <c r="C1706">
        <v>2256</v>
      </c>
      <c r="D1706" t="s">
        <v>3411</v>
      </c>
      <c r="E1706" t="s">
        <v>32</v>
      </c>
      <c r="F1706" t="s">
        <v>9</v>
      </c>
      <c r="G1706">
        <v>80020</v>
      </c>
      <c r="H1706">
        <v>502.57</v>
      </c>
      <c r="I1706">
        <v>109</v>
      </c>
      <c r="J1706" t="s">
        <v>10</v>
      </c>
      <c r="K1706">
        <v>5</v>
      </c>
      <c r="L1706">
        <v>8</v>
      </c>
    </row>
    <row r="1707" spans="1:12">
      <c r="A1707" t="s">
        <v>3412</v>
      </c>
      <c r="B1707" t="s">
        <v>2615</v>
      </c>
      <c r="C1707">
        <v>2261</v>
      </c>
      <c r="D1707" t="s">
        <v>3413</v>
      </c>
      <c r="E1707" t="s">
        <v>48</v>
      </c>
      <c r="F1707" t="s">
        <v>9</v>
      </c>
      <c r="G1707">
        <v>80110</v>
      </c>
      <c r="H1707">
        <v>291.47000000000003</v>
      </c>
      <c r="I1707">
        <v>101</v>
      </c>
      <c r="J1707" t="s">
        <v>10</v>
      </c>
      <c r="K1707">
        <v>2</v>
      </c>
      <c r="L1707">
        <v>3</v>
      </c>
    </row>
    <row r="1708" spans="1:12">
      <c r="A1708" t="s">
        <v>3414</v>
      </c>
      <c r="B1708" t="s">
        <v>2615</v>
      </c>
      <c r="C1708">
        <v>2265</v>
      </c>
      <c r="D1708" t="s">
        <v>3415</v>
      </c>
      <c r="E1708" t="s">
        <v>84</v>
      </c>
      <c r="F1708" t="s">
        <v>9</v>
      </c>
      <c r="G1708">
        <v>80233</v>
      </c>
      <c r="H1708">
        <v>398.91</v>
      </c>
      <c r="I1708">
        <v>109</v>
      </c>
      <c r="J1708" t="s">
        <v>10</v>
      </c>
      <c r="K1708">
        <v>6</v>
      </c>
      <c r="L1708">
        <v>1</v>
      </c>
    </row>
    <row r="1709" spans="1:12">
      <c r="A1709" t="s">
        <v>3416</v>
      </c>
      <c r="B1709" t="s">
        <v>2615</v>
      </c>
      <c r="C1709">
        <v>2291</v>
      </c>
      <c r="D1709" t="s">
        <v>3417</v>
      </c>
      <c r="E1709" t="s">
        <v>35</v>
      </c>
      <c r="F1709" t="s">
        <v>9</v>
      </c>
      <c r="G1709">
        <v>80013</v>
      </c>
      <c r="H1709">
        <v>355.57</v>
      </c>
      <c r="I1709">
        <v>104</v>
      </c>
      <c r="J1709" t="s">
        <v>10</v>
      </c>
      <c r="K1709">
        <v>5</v>
      </c>
      <c r="L1709">
        <v>2</v>
      </c>
    </row>
    <row r="1710" spans="1:12">
      <c r="A1710" t="s">
        <v>3418</v>
      </c>
      <c r="B1710" t="s">
        <v>2615</v>
      </c>
      <c r="C1710">
        <v>2302</v>
      </c>
      <c r="D1710" t="s">
        <v>3419</v>
      </c>
      <c r="E1710" t="s">
        <v>35</v>
      </c>
      <c r="F1710" t="s">
        <v>9</v>
      </c>
      <c r="G1710">
        <v>80015</v>
      </c>
      <c r="H1710">
        <v>313.05</v>
      </c>
      <c r="I1710">
        <v>104</v>
      </c>
      <c r="J1710" t="s">
        <v>10</v>
      </c>
      <c r="K1710">
        <v>3</v>
      </c>
      <c r="L1710">
        <v>7</v>
      </c>
    </row>
    <row r="1711" spans="1:12">
      <c r="A1711" t="s">
        <v>3420</v>
      </c>
      <c r="B1711" t="s">
        <v>2615</v>
      </c>
      <c r="C1711">
        <v>2305</v>
      </c>
      <c r="D1711" t="s">
        <v>3421</v>
      </c>
      <c r="E1711" t="s">
        <v>791</v>
      </c>
      <c r="F1711" t="s">
        <v>9</v>
      </c>
      <c r="G1711">
        <v>80214</v>
      </c>
      <c r="H1711">
        <v>540.08000000000004</v>
      </c>
      <c r="I1711">
        <v>107</v>
      </c>
      <c r="J1711" t="s">
        <v>10</v>
      </c>
      <c r="K1711">
        <v>2</v>
      </c>
      <c r="L1711">
        <v>3</v>
      </c>
    </row>
    <row r="1712" spans="1:12">
      <c r="A1712" t="s">
        <v>3422</v>
      </c>
      <c r="B1712" t="s">
        <v>2615</v>
      </c>
      <c r="C1712">
        <v>2308</v>
      </c>
      <c r="D1712" t="s">
        <v>3423</v>
      </c>
      <c r="E1712" t="s">
        <v>8</v>
      </c>
      <c r="F1712" t="s">
        <v>9</v>
      </c>
      <c r="G1712">
        <v>80219</v>
      </c>
      <c r="H1712">
        <v>469.36</v>
      </c>
      <c r="I1712">
        <v>107</v>
      </c>
      <c r="J1712" t="s">
        <v>10</v>
      </c>
      <c r="K1712">
        <v>5</v>
      </c>
      <c r="L1712">
        <v>5</v>
      </c>
    </row>
    <row r="1713" spans="1:12">
      <c r="A1713" t="s">
        <v>3424</v>
      </c>
      <c r="B1713" t="s">
        <v>2615</v>
      </c>
      <c r="C1713">
        <v>2329</v>
      </c>
      <c r="D1713" t="s">
        <v>3425</v>
      </c>
      <c r="E1713" t="s">
        <v>35</v>
      </c>
      <c r="F1713" t="s">
        <v>9</v>
      </c>
      <c r="G1713">
        <v>80017</v>
      </c>
      <c r="H1713">
        <v>384.76</v>
      </c>
      <c r="I1713">
        <v>105</v>
      </c>
      <c r="J1713" t="s">
        <v>10</v>
      </c>
      <c r="K1713">
        <v>4</v>
      </c>
      <c r="L1713">
        <v>1</v>
      </c>
    </row>
    <row r="1714" spans="1:12">
      <c r="A1714" t="s">
        <v>3426</v>
      </c>
      <c r="B1714" t="s">
        <v>2615</v>
      </c>
      <c r="C1714">
        <v>2341</v>
      </c>
      <c r="D1714" t="s">
        <v>3427</v>
      </c>
      <c r="E1714" t="s">
        <v>35</v>
      </c>
      <c r="F1714" t="s">
        <v>9</v>
      </c>
      <c r="G1714">
        <v>80015</v>
      </c>
      <c r="H1714">
        <v>465.74</v>
      </c>
      <c r="I1714">
        <v>104</v>
      </c>
      <c r="J1714" t="s">
        <v>10</v>
      </c>
      <c r="K1714">
        <v>2</v>
      </c>
      <c r="L1714">
        <v>6</v>
      </c>
    </row>
    <row r="1715" spans="1:12">
      <c r="A1715" t="s">
        <v>3428</v>
      </c>
      <c r="B1715" t="s">
        <v>2615</v>
      </c>
      <c r="C1715">
        <v>2356</v>
      </c>
      <c r="D1715" t="s">
        <v>3429</v>
      </c>
      <c r="E1715" t="s">
        <v>32</v>
      </c>
      <c r="F1715" t="s">
        <v>9</v>
      </c>
      <c r="G1715">
        <v>80020</v>
      </c>
      <c r="H1715">
        <v>364.31</v>
      </c>
      <c r="I1715">
        <v>109</v>
      </c>
      <c r="J1715" t="s">
        <v>10</v>
      </c>
      <c r="K1715">
        <v>3</v>
      </c>
      <c r="L1715">
        <v>2</v>
      </c>
    </row>
    <row r="1716" spans="1:12">
      <c r="A1716" t="s">
        <v>3430</v>
      </c>
      <c r="B1716" t="s">
        <v>2615</v>
      </c>
      <c r="C1716">
        <v>2359</v>
      </c>
      <c r="D1716" t="s">
        <v>3431</v>
      </c>
      <c r="E1716" t="s">
        <v>13</v>
      </c>
      <c r="F1716" t="s">
        <v>9</v>
      </c>
      <c r="G1716">
        <v>80111</v>
      </c>
      <c r="H1716">
        <v>443.79</v>
      </c>
      <c r="I1716">
        <v>101</v>
      </c>
      <c r="J1716" t="s">
        <v>10</v>
      </c>
      <c r="K1716">
        <v>5</v>
      </c>
      <c r="L1716">
        <v>5</v>
      </c>
    </row>
    <row r="1717" spans="1:12">
      <c r="A1717" t="s">
        <v>3432</v>
      </c>
      <c r="B1717" t="s">
        <v>2615</v>
      </c>
      <c r="C1717">
        <v>2360</v>
      </c>
      <c r="D1717" t="s">
        <v>3433</v>
      </c>
      <c r="E1717" t="s">
        <v>8</v>
      </c>
      <c r="F1717" t="s">
        <v>9</v>
      </c>
      <c r="G1717">
        <v>80211</v>
      </c>
      <c r="H1717">
        <v>550.75</v>
      </c>
      <c r="I1717">
        <v>107</v>
      </c>
      <c r="J1717" t="s">
        <v>10</v>
      </c>
      <c r="K1717">
        <v>7</v>
      </c>
      <c r="L1717">
        <v>2</v>
      </c>
    </row>
    <row r="1718" spans="1:12">
      <c r="A1718" t="s">
        <v>3434</v>
      </c>
      <c r="B1718" t="s">
        <v>2615</v>
      </c>
      <c r="C1718">
        <v>2365</v>
      </c>
      <c r="D1718" t="s">
        <v>3435</v>
      </c>
      <c r="E1718" t="s">
        <v>8</v>
      </c>
      <c r="F1718" t="s">
        <v>9</v>
      </c>
      <c r="G1718">
        <v>80212</v>
      </c>
      <c r="H1718">
        <v>536.79999999999995</v>
      </c>
      <c r="I1718">
        <v>107</v>
      </c>
      <c r="J1718" t="s">
        <v>10</v>
      </c>
      <c r="K1718">
        <v>3</v>
      </c>
      <c r="L1718">
        <v>3</v>
      </c>
    </row>
    <row r="1719" spans="1:12">
      <c r="A1719" t="s">
        <v>3436</v>
      </c>
      <c r="B1719" t="s">
        <v>2615</v>
      </c>
      <c r="C1719">
        <v>2369</v>
      </c>
      <c r="D1719" t="s">
        <v>3437</v>
      </c>
      <c r="E1719" t="s">
        <v>8</v>
      </c>
      <c r="F1719" t="s">
        <v>9</v>
      </c>
      <c r="G1719">
        <v>80219</v>
      </c>
      <c r="H1719">
        <v>524.97</v>
      </c>
      <c r="I1719">
        <v>108</v>
      </c>
      <c r="J1719" t="s">
        <v>10</v>
      </c>
      <c r="K1719">
        <v>7</v>
      </c>
      <c r="L1719">
        <v>2</v>
      </c>
    </row>
    <row r="1720" spans="1:12">
      <c r="A1720" t="s">
        <v>3438</v>
      </c>
      <c r="B1720" t="s">
        <v>2615</v>
      </c>
      <c r="C1720">
        <v>2371</v>
      </c>
      <c r="D1720" t="s">
        <v>3439</v>
      </c>
      <c r="E1720" t="s">
        <v>8</v>
      </c>
      <c r="F1720" t="s">
        <v>9</v>
      </c>
      <c r="G1720">
        <v>80219</v>
      </c>
      <c r="H1720">
        <v>380.48</v>
      </c>
      <c r="I1720">
        <v>101</v>
      </c>
      <c r="J1720" t="s">
        <v>10</v>
      </c>
      <c r="K1720">
        <v>2</v>
      </c>
      <c r="L1720">
        <v>1</v>
      </c>
    </row>
    <row r="1721" spans="1:12">
      <c r="A1721" t="s">
        <v>3440</v>
      </c>
      <c r="B1721" t="s">
        <v>2615</v>
      </c>
      <c r="C1721">
        <v>2372</v>
      </c>
      <c r="D1721" t="s">
        <v>3441</v>
      </c>
      <c r="E1721" t="s">
        <v>35</v>
      </c>
      <c r="F1721" t="s">
        <v>9</v>
      </c>
      <c r="G1721">
        <v>80017</v>
      </c>
      <c r="H1721">
        <v>305.27</v>
      </c>
      <c r="I1721">
        <v>105</v>
      </c>
      <c r="J1721" t="s">
        <v>10</v>
      </c>
      <c r="K1721">
        <v>3</v>
      </c>
      <c r="L1721">
        <v>7</v>
      </c>
    </row>
    <row r="1722" spans="1:12">
      <c r="A1722" t="s">
        <v>3442</v>
      </c>
      <c r="B1722" t="s">
        <v>2615</v>
      </c>
      <c r="C1722">
        <v>2373</v>
      </c>
      <c r="D1722" t="s">
        <v>3443</v>
      </c>
      <c r="E1722" t="s">
        <v>77</v>
      </c>
      <c r="F1722" t="s">
        <v>9</v>
      </c>
      <c r="G1722">
        <v>80031</v>
      </c>
      <c r="H1722">
        <v>375.87</v>
      </c>
      <c r="I1722">
        <v>109</v>
      </c>
      <c r="J1722" t="s">
        <v>10</v>
      </c>
      <c r="K1722">
        <v>5</v>
      </c>
      <c r="L1722">
        <v>5</v>
      </c>
    </row>
    <row r="1723" spans="1:12">
      <c r="A1723" t="s">
        <v>3444</v>
      </c>
      <c r="B1723" t="s">
        <v>2615</v>
      </c>
      <c r="C1723">
        <v>2374</v>
      </c>
      <c r="D1723" t="s">
        <v>3445</v>
      </c>
      <c r="E1723" t="s">
        <v>26</v>
      </c>
      <c r="F1723" t="s">
        <v>9</v>
      </c>
      <c r="G1723">
        <v>80226</v>
      </c>
      <c r="H1723">
        <v>486.47</v>
      </c>
      <c r="I1723">
        <v>106</v>
      </c>
      <c r="J1723" t="s">
        <v>10</v>
      </c>
      <c r="K1723">
        <v>4</v>
      </c>
      <c r="L1723">
        <v>6</v>
      </c>
    </row>
    <row r="1724" spans="1:12">
      <c r="A1724" t="s">
        <v>3446</v>
      </c>
      <c r="B1724" t="s">
        <v>2615</v>
      </c>
      <c r="C1724">
        <v>2376</v>
      </c>
      <c r="D1724" t="s">
        <v>3447</v>
      </c>
      <c r="E1724" t="s">
        <v>48</v>
      </c>
      <c r="F1724" t="s">
        <v>9</v>
      </c>
      <c r="G1724">
        <v>80113</v>
      </c>
      <c r="H1724">
        <v>502.71</v>
      </c>
      <c r="I1724">
        <v>101</v>
      </c>
      <c r="J1724" t="s">
        <v>10</v>
      </c>
      <c r="K1724">
        <v>4</v>
      </c>
      <c r="L1724">
        <v>3</v>
      </c>
    </row>
    <row r="1725" spans="1:12">
      <c r="A1725" t="s">
        <v>3448</v>
      </c>
      <c r="B1725" t="s">
        <v>2615</v>
      </c>
      <c r="C1725">
        <v>2380</v>
      </c>
      <c r="D1725" t="s">
        <v>3449</v>
      </c>
      <c r="E1725" t="s">
        <v>8</v>
      </c>
      <c r="F1725" t="s">
        <v>9</v>
      </c>
      <c r="G1725">
        <v>80212</v>
      </c>
      <c r="H1725">
        <v>487.35</v>
      </c>
      <c r="I1725">
        <v>107</v>
      </c>
      <c r="J1725" t="s">
        <v>10</v>
      </c>
      <c r="K1725">
        <v>6</v>
      </c>
      <c r="L1725">
        <v>4</v>
      </c>
    </row>
    <row r="1726" spans="1:12">
      <c r="A1726" t="s">
        <v>3450</v>
      </c>
      <c r="B1726" t="s">
        <v>2615</v>
      </c>
      <c r="C1726">
        <v>2381</v>
      </c>
      <c r="D1726" t="s">
        <v>3451</v>
      </c>
      <c r="E1726" t="s">
        <v>8</v>
      </c>
      <c r="F1726" t="s">
        <v>9</v>
      </c>
      <c r="G1726">
        <v>80247</v>
      </c>
      <c r="H1726">
        <v>508.64</v>
      </c>
      <c r="I1726">
        <v>104</v>
      </c>
      <c r="J1726" t="s">
        <v>10</v>
      </c>
      <c r="K1726">
        <v>3</v>
      </c>
      <c r="L1726">
        <v>7</v>
      </c>
    </row>
    <row r="1727" spans="1:12">
      <c r="A1727" t="s">
        <v>3452</v>
      </c>
      <c r="B1727" t="s">
        <v>2615</v>
      </c>
      <c r="C1727">
        <v>2385</v>
      </c>
      <c r="D1727" t="s">
        <v>3453</v>
      </c>
      <c r="E1727" t="s">
        <v>35</v>
      </c>
      <c r="F1727" t="s">
        <v>9</v>
      </c>
      <c r="G1727">
        <v>80013</v>
      </c>
      <c r="H1727">
        <v>433.53</v>
      </c>
      <c r="I1727">
        <v>104</v>
      </c>
      <c r="J1727" t="s">
        <v>10</v>
      </c>
      <c r="K1727">
        <v>4</v>
      </c>
      <c r="L1727">
        <v>3</v>
      </c>
    </row>
    <row r="1728" spans="1:12">
      <c r="A1728" t="s">
        <v>3454</v>
      </c>
      <c r="B1728" t="s">
        <v>2615</v>
      </c>
      <c r="C1728">
        <v>2390</v>
      </c>
      <c r="D1728" t="s">
        <v>3455</v>
      </c>
      <c r="E1728" t="s">
        <v>29</v>
      </c>
      <c r="F1728" t="s">
        <v>9</v>
      </c>
      <c r="G1728">
        <v>80003</v>
      </c>
      <c r="H1728">
        <v>346.31</v>
      </c>
      <c r="I1728">
        <v>103</v>
      </c>
      <c r="J1728" t="s">
        <v>10</v>
      </c>
      <c r="K1728">
        <v>3</v>
      </c>
      <c r="L1728">
        <v>2</v>
      </c>
    </row>
    <row r="1729" spans="1:12">
      <c r="A1729" t="s">
        <v>3456</v>
      </c>
      <c r="B1729" t="s">
        <v>2615</v>
      </c>
      <c r="C1729">
        <v>2394</v>
      </c>
      <c r="D1729" t="s">
        <v>3457</v>
      </c>
      <c r="E1729" t="s">
        <v>8</v>
      </c>
      <c r="F1729" t="s">
        <v>9</v>
      </c>
      <c r="G1729">
        <v>80247</v>
      </c>
      <c r="H1729">
        <v>339.57</v>
      </c>
      <c r="I1729">
        <v>100</v>
      </c>
      <c r="J1729" t="s">
        <v>10</v>
      </c>
      <c r="K1729">
        <v>3</v>
      </c>
      <c r="L1729">
        <v>8</v>
      </c>
    </row>
    <row r="1730" spans="1:12">
      <c r="A1730" t="s">
        <v>3458</v>
      </c>
      <c r="B1730" t="s">
        <v>2615</v>
      </c>
      <c r="C1730">
        <v>2399</v>
      </c>
      <c r="D1730" t="s">
        <v>3459</v>
      </c>
      <c r="E1730" t="s">
        <v>29</v>
      </c>
      <c r="F1730" t="s">
        <v>9</v>
      </c>
      <c r="G1730">
        <v>80003</v>
      </c>
      <c r="H1730">
        <v>430.82</v>
      </c>
      <c r="I1730">
        <v>107</v>
      </c>
      <c r="J1730" t="s">
        <v>10</v>
      </c>
      <c r="K1730">
        <v>4</v>
      </c>
      <c r="L1730">
        <v>2</v>
      </c>
    </row>
    <row r="1731" spans="1:12">
      <c r="A1731" t="s">
        <v>3460</v>
      </c>
      <c r="B1731" t="s">
        <v>2615</v>
      </c>
      <c r="C1731">
        <v>2417</v>
      </c>
      <c r="D1731" t="s">
        <v>3461</v>
      </c>
      <c r="E1731" t="s">
        <v>8</v>
      </c>
      <c r="F1731" t="s">
        <v>9</v>
      </c>
      <c r="G1731">
        <v>80237</v>
      </c>
      <c r="H1731">
        <v>388.07</v>
      </c>
      <c r="I1731">
        <v>104</v>
      </c>
      <c r="J1731" t="s">
        <v>10</v>
      </c>
      <c r="K1731">
        <v>4</v>
      </c>
      <c r="L1731">
        <v>8</v>
      </c>
    </row>
    <row r="1732" spans="1:12">
      <c r="A1732" t="s">
        <v>3462</v>
      </c>
      <c r="B1732" t="s">
        <v>2615</v>
      </c>
      <c r="C1732">
        <v>2419</v>
      </c>
      <c r="D1732" t="s">
        <v>3463</v>
      </c>
      <c r="E1732" t="s">
        <v>29</v>
      </c>
      <c r="F1732" t="s">
        <v>9</v>
      </c>
      <c r="G1732">
        <v>80004</v>
      </c>
      <c r="H1732">
        <v>541.22</v>
      </c>
      <c r="I1732">
        <v>108</v>
      </c>
      <c r="J1732" t="s">
        <v>10</v>
      </c>
      <c r="K1732">
        <v>5</v>
      </c>
      <c r="L1732">
        <v>2</v>
      </c>
    </row>
    <row r="1733" spans="1:12">
      <c r="A1733" t="s">
        <v>3464</v>
      </c>
      <c r="B1733" t="s">
        <v>2615</v>
      </c>
      <c r="C1733">
        <v>2422</v>
      </c>
      <c r="D1733" t="s">
        <v>3465</v>
      </c>
      <c r="E1733" t="s">
        <v>8</v>
      </c>
      <c r="F1733" t="s">
        <v>9</v>
      </c>
      <c r="G1733">
        <v>80232</v>
      </c>
      <c r="H1733">
        <v>279.93</v>
      </c>
      <c r="I1733">
        <v>106</v>
      </c>
      <c r="J1733" t="s">
        <v>10</v>
      </c>
      <c r="K1733">
        <v>2</v>
      </c>
      <c r="L1733">
        <v>8</v>
      </c>
    </row>
    <row r="1734" spans="1:12">
      <c r="A1734" t="s">
        <v>3466</v>
      </c>
      <c r="B1734" t="s">
        <v>2615</v>
      </c>
      <c r="C1734">
        <v>2455</v>
      </c>
      <c r="D1734" t="s">
        <v>3467</v>
      </c>
      <c r="E1734" t="s">
        <v>35</v>
      </c>
      <c r="F1734" t="s">
        <v>9</v>
      </c>
      <c r="G1734">
        <v>80014</v>
      </c>
      <c r="H1734">
        <v>526.87</v>
      </c>
      <c r="I1734">
        <v>100</v>
      </c>
      <c r="J1734" t="s">
        <v>10</v>
      </c>
      <c r="K1734">
        <v>6</v>
      </c>
      <c r="L1734">
        <v>7</v>
      </c>
    </row>
    <row r="1735" spans="1:12">
      <c r="A1735" t="s">
        <v>3468</v>
      </c>
      <c r="B1735" t="s">
        <v>2615</v>
      </c>
      <c r="C1735">
        <v>2459</v>
      </c>
      <c r="D1735" t="s">
        <v>3469</v>
      </c>
      <c r="E1735" t="s">
        <v>26</v>
      </c>
      <c r="F1735" t="s">
        <v>9</v>
      </c>
      <c r="G1735">
        <v>80226</v>
      </c>
      <c r="H1735">
        <v>295.41000000000003</v>
      </c>
      <c r="I1735">
        <v>106</v>
      </c>
      <c r="J1735" t="s">
        <v>10</v>
      </c>
      <c r="K1735">
        <v>4</v>
      </c>
      <c r="L1735">
        <v>5</v>
      </c>
    </row>
    <row r="1736" spans="1:12">
      <c r="A1736" t="s">
        <v>3470</v>
      </c>
      <c r="B1736" t="s">
        <v>2615</v>
      </c>
      <c r="C1736">
        <v>2463</v>
      </c>
      <c r="D1736" t="s">
        <v>3471</v>
      </c>
      <c r="E1736" t="s">
        <v>8</v>
      </c>
      <c r="F1736" t="s">
        <v>9</v>
      </c>
      <c r="G1736">
        <v>80219</v>
      </c>
      <c r="H1736">
        <v>740.41</v>
      </c>
      <c r="I1736">
        <v>101</v>
      </c>
      <c r="J1736" t="s">
        <v>10</v>
      </c>
      <c r="K1736">
        <v>6</v>
      </c>
      <c r="L1736">
        <v>8</v>
      </c>
    </row>
    <row r="1737" spans="1:12">
      <c r="A1737" t="s">
        <v>3472</v>
      </c>
      <c r="B1737" t="s">
        <v>2615</v>
      </c>
      <c r="C1737">
        <v>2464</v>
      </c>
      <c r="D1737" t="s">
        <v>3473</v>
      </c>
      <c r="E1737" t="s">
        <v>97</v>
      </c>
      <c r="F1737" t="s">
        <v>9</v>
      </c>
      <c r="G1737">
        <v>80120</v>
      </c>
      <c r="H1737">
        <v>310.08</v>
      </c>
      <c r="I1737">
        <v>101</v>
      </c>
      <c r="J1737" t="s">
        <v>10</v>
      </c>
      <c r="K1737">
        <v>4</v>
      </c>
      <c r="L1737">
        <v>6</v>
      </c>
    </row>
    <row r="1738" spans="1:12">
      <c r="A1738" t="s">
        <v>3474</v>
      </c>
      <c r="B1738" t="s">
        <v>2615</v>
      </c>
      <c r="C1738">
        <v>2468</v>
      </c>
      <c r="D1738" t="s">
        <v>3475</v>
      </c>
      <c r="E1738" t="s">
        <v>35</v>
      </c>
      <c r="F1738" t="s">
        <v>9</v>
      </c>
      <c r="G1738">
        <v>80013</v>
      </c>
      <c r="H1738">
        <v>890.12</v>
      </c>
      <c r="I1738">
        <v>102</v>
      </c>
      <c r="J1738" t="s">
        <v>10</v>
      </c>
      <c r="K1738">
        <v>7</v>
      </c>
      <c r="L1738">
        <v>5</v>
      </c>
    </row>
    <row r="1739" spans="1:12">
      <c r="A1739" t="s">
        <v>3476</v>
      </c>
      <c r="B1739" t="s">
        <v>2615</v>
      </c>
      <c r="C1739">
        <v>2472</v>
      </c>
      <c r="D1739" t="s">
        <v>3477</v>
      </c>
      <c r="E1739" t="s">
        <v>8</v>
      </c>
      <c r="F1739" t="s">
        <v>9</v>
      </c>
      <c r="G1739">
        <v>80249</v>
      </c>
      <c r="H1739">
        <v>381.13</v>
      </c>
      <c r="I1739">
        <v>105</v>
      </c>
      <c r="J1739" t="s">
        <v>10</v>
      </c>
      <c r="K1739">
        <v>6</v>
      </c>
      <c r="L1739">
        <v>7</v>
      </c>
    </row>
    <row r="1740" spans="1:12">
      <c r="A1740" t="s">
        <v>3478</v>
      </c>
      <c r="B1740" t="s">
        <v>2615</v>
      </c>
      <c r="C1740">
        <v>2479</v>
      </c>
      <c r="D1740" t="s">
        <v>3479</v>
      </c>
      <c r="E1740" t="s">
        <v>8</v>
      </c>
      <c r="F1740" t="s">
        <v>9</v>
      </c>
      <c r="G1740">
        <v>80209</v>
      </c>
      <c r="H1740">
        <v>344.71</v>
      </c>
      <c r="I1740">
        <v>107</v>
      </c>
      <c r="J1740" t="s">
        <v>10</v>
      </c>
      <c r="K1740">
        <v>4</v>
      </c>
      <c r="L1740">
        <v>5</v>
      </c>
    </row>
    <row r="1741" spans="1:12">
      <c r="A1741" t="s">
        <v>3480</v>
      </c>
      <c r="B1741" t="s">
        <v>2615</v>
      </c>
      <c r="C1741">
        <v>2497</v>
      </c>
      <c r="D1741" t="s">
        <v>3481</v>
      </c>
      <c r="E1741" t="s">
        <v>35</v>
      </c>
      <c r="F1741" t="s">
        <v>9</v>
      </c>
      <c r="G1741">
        <v>80017</v>
      </c>
      <c r="H1741">
        <v>291.26</v>
      </c>
      <c r="I1741">
        <v>105</v>
      </c>
      <c r="J1741" t="s">
        <v>10</v>
      </c>
      <c r="K1741">
        <v>2</v>
      </c>
      <c r="L1741">
        <v>3</v>
      </c>
    </row>
    <row r="1742" spans="1:12">
      <c r="A1742" t="s">
        <v>3482</v>
      </c>
      <c r="B1742" t="s">
        <v>2615</v>
      </c>
      <c r="C1742">
        <v>2507</v>
      </c>
      <c r="D1742" t="s">
        <v>3483</v>
      </c>
      <c r="E1742" t="s">
        <v>29</v>
      </c>
      <c r="F1742" t="s">
        <v>9</v>
      </c>
      <c r="G1742">
        <v>80003</v>
      </c>
      <c r="H1742">
        <v>512.4</v>
      </c>
      <c r="I1742">
        <v>109</v>
      </c>
      <c r="J1742" t="s">
        <v>10</v>
      </c>
      <c r="K1742">
        <v>1</v>
      </c>
      <c r="L1742">
        <v>3</v>
      </c>
    </row>
    <row r="1743" spans="1:12">
      <c r="A1743" t="s">
        <v>3484</v>
      </c>
      <c r="B1743" t="s">
        <v>2615</v>
      </c>
      <c r="C1743">
        <v>2522</v>
      </c>
      <c r="D1743" t="s">
        <v>3485</v>
      </c>
      <c r="E1743" t="s">
        <v>29</v>
      </c>
      <c r="F1743" t="s">
        <v>9</v>
      </c>
      <c r="G1743">
        <v>80004</v>
      </c>
      <c r="H1743">
        <v>448.5</v>
      </c>
      <c r="I1743">
        <v>103</v>
      </c>
      <c r="J1743" t="s">
        <v>10</v>
      </c>
      <c r="K1743">
        <v>1</v>
      </c>
      <c r="L1743">
        <v>7</v>
      </c>
    </row>
    <row r="1744" spans="1:12">
      <c r="A1744" t="s">
        <v>3486</v>
      </c>
      <c r="B1744" t="s">
        <v>2615</v>
      </c>
      <c r="C1744">
        <v>2531</v>
      </c>
      <c r="D1744" t="s">
        <v>3487</v>
      </c>
      <c r="E1744" t="s">
        <v>29</v>
      </c>
      <c r="F1744" t="s">
        <v>9</v>
      </c>
      <c r="G1744">
        <v>80003</v>
      </c>
      <c r="H1744">
        <v>421.91</v>
      </c>
      <c r="I1744">
        <v>108</v>
      </c>
      <c r="J1744" t="s">
        <v>10</v>
      </c>
      <c r="K1744">
        <v>6</v>
      </c>
      <c r="L1744">
        <v>6</v>
      </c>
    </row>
    <row r="1745" spans="1:12">
      <c r="A1745" t="s">
        <v>3488</v>
      </c>
      <c r="B1745" t="s">
        <v>2615</v>
      </c>
      <c r="C1745">
        <v>2540</v>
      </c>
      <c r="D1745" t="s">
        <v>3489</v>
      </c>
      <c r="E1745" t="s">
        <v>337</v>
      </c>
      <c r="F1745" t="s">
        <v>9</v>
      </c>
      <c r="G1745">
        <v>80214</v>
      </c>
      <c r="H1745">
        <v>206.53</v>
      </c>
      <c r="I1745">
        <v>107</v>
      </c>
      <c r="J1745" t="s">
        <v>14</v>
      </c>
      <c r="K1745">
        <v>4</v>
      </c>
      <c r="L1745">
        <v>5</v>
      </c>
    </row>
    <row r="1746" spans="1:12">
      <c r="A1746" t="s">
        <v>3490</v>
      </c>
      <c r="B1746" t="s">
        <v>2615</v>
      </c>
      <c r="C1746">
        <v>2542</v>
      </c>
      <c r="D1746" t="s">
        <v>3491</v>
      </c>
      <c r="E1746" t="s">
        <v>8</v>
      </c>
      <c r="F1746" t="s">
        <v>9</v>
      </c>
      <c r="G1746">
        <v>80221</v>
      </c>
      <c r="H1746">
        <v>477.5</v>
      </c>
      <c r="I1746">
        <v>106</v>
      </c>
      <c r="J1746" t="s">
        <v>10</v>
      </c>
      <c r="K1746">
        <v>4</v>
      </c>
      <c r="L1746">
        <v>2</v>
      </c>
    </row>
    <row r="1747" spans="1:12">
      <c r="A1747" t="s">
        <v>3492</v>
      </c>
      <c r="B1747" t="s">
        <v>2615</v>
      </c>
      <c r="C1747">
        <v>2543</v>
      </c>
      <c r="D1747" t="s">
        <v>3493</v>
      </c>
      <c r="E1747" t="s">
        <v>32</v>
      </c>
      <c r="F1747" t="s">
        <v>9</v>
      </c>
      <c r="G1747">
        <v>80021</v>
      </c>
      <c r="H1747">
        <v>492.61</v>
      </c>
      <c r="I1747">
        <v>109</v>
      </c>
      <c r="J1747" t="s">
        <v>10</v>
      </c>
      <c r="K1747">
        <v>4</v>
      </c>
      <c r="L1747">
        <v>3</v>
      </c>
    </row>
    <row r="1748" spans="1:12">
      <c r="A1748" t="s">
        <v>3494</v>
      </c>
      <c r="B1748" t="s">
        <v>2615</v>
      </c>
      <c r="C1748">
        <v>2563</v>
      </c>
      <c r="D1748" t="s">
        <v>3495</v>
      </c>
      <c r="E1748" t="s">
        <v>97</v>
      </c>
      <c r="F1748" t="s">
        <v>9</v>
      </c>
      <c r="G1748">
        <v>80120</v>
      </c>
      <c r="H1748">
        <v>294.14999999999998</v>
      </c>
      <c r="I1748">
        <v>106</v>
      </c>
      <c r="J1748" t="s">
        <v>10</v>
      </c>
      <c r="K1748">
        <v>3</v>
      </c>
      <c r="L1748">
        <v>8</v>
      </c>
    </row>
    <row r="1749" spans="1:12">
      <c r="A1749" t="s">
        <v>3496</v>
      </c>
      <c r="B1749" t="s">
        <v>2615</v>
      </c>
      <c r="C1749">
        <v>2568</v>
      </c>
      <c r="D1749" t="s">
        <v>3497</v>
      </c>
      <c r="E1749" t="s">
        <v>35</v>
      </c>
      <c r="F1749" t="s">
        <v>9</v>
      </c>
      <c r="G1749">
        <v>80012</v>
      </c>
      <c r="H1749">
        <v>362.34</v>
      </c>
      <c r="I1749">
        <v>100</v>
      </c>
      <c r="J1749" t="s">
        <v>10</v>
      </c>
      <c r="K1749">
        <v>3</v>
      </c>
      <c r="L1749">
        <v>6</v>
      </c>
    </row>
    <row r="1750" spans="1:12">
      <c r="A1750" t="s">
        <v>3498</v>
      </c>
      <c r="B1750" t="s">
        <v>2615</v>
      </c>
      <c r="C1750">
        <v>2579</v>
      </c>
      <c r="D1750" t="s">
        <v>3499</v>
      </c>
      <c r="E1750" t="s">
        <v>32</v>
      </c>
      <c r="F1750" t="s">
        <v>9</v>
      </c>
      <c r="G1750">
        <v>80021</v>
      </c>
      <c r="H1750">
        <v>406.86</v>
      </c>
      <c r="I1750">
        <v>103</v>
      </c>
      <c r="J1750" t="s">
        <v>10</v>
      </c>
      <c r="K1750">
        <v>8</v>
      </c>
      <c r="L1750">
        <v>1</v>
      </c>
    </row>
    <row r="1751" spans="1:12">
      <c r="A1751" t="s">
        <v>3500</v>
      </c>
      <c r="B1751" t="s">
        <v>2615</v>
      </c>
      <c r="C1751">
        <v>2581</v>
      </c>
      <c r="D1751" t="s">
        <v>3501</v>
      </c>
      <c r="E1751" t="s">
        <v>8</v>
      </c>
      <c r="F1751" t="s">
        <v>9</v>
      </c>
      <c r="G1751">
        <v>80223</v>
      </c>
      <c r="H1751">
        <v>303.75</v>
      </c>
      <c r="I1751">
        <v>100</v>
      </c>
      <c r="J1751" t="s">
        <v>10</v>
      </c>
      <c r="K1751">
        <v>4</v>
      </c>
      <c r="L1751">
        <v>6</v>
      </c>
    </row>
    <row r="1752" spans="1:12">
      <c r="A1752" t="s">
        <v>3502</v>
      </c>
      <c r="B1752" t="s">
        <v>2615</v>
      </c>
      <c r="C1752">
        <v>2583</v>
      </c>
      <c r="D1752" t="s">
        <v>3503</v>
      </c>
      <c r="E1752" t="s">
        <v>8</v>
      </c>
      <c r="F1752" t="s">
        <v>9</v>
      </c>
      <c r="G1752">
        <v>80202</v>
      </c>
      <c r="H1752">
        <v>323.99</v>
      </c>
      <c r="I1752">
        <v>106</v>
      </c>
      <c r="J1752" t="s">
        <v>10</v>
      </c>
      <c r="K1752">
        <v>2</v>
      </c>
      <c r="L1752">
        <v>6</v>
      </c>
    </row>
    <row r="1753" spans="1:12">
      <c r="A1753" t="s">
        <v>3504</v>
      </c>
      <c r="B1753" t="s">
        <v>2615</v>
      </c>
      <c r="C1753">
        <v>2587</v>
      </c>
      <c r="D1753" t="s">
        <v>3505</v>
      </c>
      <c r="E1753" t="s">
        <v>17</v>
      </c>
      <c r="F1753" t="s">
        <v>9</v>
      </c>
      <c r="G1753">
        <v>80122</v>
      </c>
      <c r="H1753">
        <v>289.19</v>
      </c>
      <c r="I1753">
        <v>104</v>
      </c>
      <c r="J1753" t="s">
        <v>10</v>
      </c>
      <c r="K1753">
        <v>4</v>
      </c>
      <c r="L1753">
        <v>5</v>
      </c>
    </row>
    <row r="1754" spans="1:12">
      <c r="A1754" t="s">
        <v>3506</v>
      </c>
      <c r="B1754" t="s">
        <v>2615</v>
      </c>
      <c r="C1754">
        <v>2588</v>
      </c>
      <c r="D1754" t="s">
        <v>3507</v>
      </c>
      <c r="E1754" t="s">
        <v>26</v>
      </c>
      <c r="F1754" t="s">
        <v>9</v>
      </c>
      <c r="G1754">
        <v>80226</v>
      </c>
      <c r="H1754">
        <v>478.97</v>
      </c>
      <c r="I1754">
        <v>106</v>
      </c>
      <c r="J1754" t="s">
        <v>10</v>
      </c>
      <c r="K1754">
        <v>4</v>
      </c>
      <c r="L1754">
        <v>6</v>
      </c>
    </row>
    <row r="1755" spans="1:12">
      <c r="A1755" t="s">
        <v>3508</v>
      </c>
      <c r="B1755" t="s">
        <v>2615</v>
      </c>
      <c r="C1755">
        <v>2592</v>
      </c>
      <c r="D1755" t="s">
        <v>3509</v>
      </c>
      <c r="E1755" t="s">
        <v>29</v>
      </c>
      <c r="F1755" t="s">
        <v>9</v>
      </c>
      <c r="G1755">
        <v>80004</v>
      </c>
      <c r="H1755">
        <v>319.19</v>
      </c>
      <c r="I1755">
        <v>106</v>
      </c>
      <c r="J1755" t="s">
        <v>10</v>
      </c>
      <c r="K1755">
        <v>3</v>
      </c>
      <c r="L1755">
        <v>2</v>
      </c>
    </row>
    <row r="1756" spans="1:12">
      <c r="A1756" t="s">
        <v>3510</v>
      </c>
      <c r="B1756" t="s">
        <v>2615</v>
      </c>
      <c r="C1756">
        <v>2610</v>
      </c>
      <c r="D1756" t="s">
        <v>3511</v>
      </c>
      <c r="E1756" t="s">
        <v>26</v>
      </c>
      <c r="F1756" t="s">
        <v>9</v>
      </c>
      <c r="G1756">
        <v>80232</v>
      </c>
      <c r="H1756">
        <v>298.49</v>
      </c>
      <c r="I1756">
        <v>108</v>
      </c>
      <c r="J1756" t="s">
        <v>10</v>
      </c>
      <c r="K1756">
        <v>2</v>
      </c>
      <c r="L1756">
        <v>7</v>
      </c>
    </row>
    <row r="1757" spans="1:12">
      <c r="A1757" t="s">
        <v>3512</v>
      </c>
      <c r="B1757" t="s">
        <v>2615</v>
      </c>
      <c r="C1757">
        <v>2620</v>
      </c>
      <c r="D1757" t="s">
        <v>3513</v>
      </c>
      <c r="E1757" t="s">
        <v>35</v>
      </c>
      <c r="F1757" t="s">
        <v>9</v>
      </c>
      <c r="G1757">
        <v>80012</v>
      </c>
      <c r="H1757">
        <v>319.92</v>
      </c>
      <c r="I1757">
        <v>105</v>
      </c>
      <c r="J1757" t="s">
        <v>10</v>
      </c>
      <c r="K1757">
        <v>4</v>
      </c>
      <c r="L1757">
        <v>5</v>
      </c>
    </row>
    <row r="1758" spans="1:12">
      <c r="A1758" t="s">
        <v>3514</v>
      </c>
      <c r="B1758" t="s">
        <v>2615</v>
      </c>
      <c r="C1758">
        <v>2623</v>
      </c>
      <c r="D1758" t="s">
        <v>3515</v>
      </c>
      <c r="E1758" t="s">
        <v>35</v>
      </c>
      <c r="F1758" t="s">
        <v>9</v>
      </c>
      <c r="G1758">
        <v>80017</v>
      </c>
      <c r="H1758">
        <v>377.37</v>
      </c>
      <c r="I1758">
        <v>100</v>
      </c>
      <c r="J1758" t="s">
        <v>10</v>
      </c>
      <c r="K1758">
        <v>4</v>
      </c>
      <c r="L1758">
        <v>7</v>
      </c>
    </row>
    <row r="1759" spans="1:12">
      <c r="A1759" t="s">
        <v>3516</v>
      </c>
      <c r="B1759" t="s">
        <v>2615</v>
      </c>
      <c r="C1759">
        <v>2631</v>
      </c>
      <c r="D1759" t="s">
        <v>3517</v>
      </c>
      <c r="E1759" t="s">
        <v>8</v>
      </c>
      <c r="F1759" t="s">
        <v>9</v>
      </c>
      <c r="G1759">
        <v>80205</v>
      </c>
      <c r="H1759">
        <v>466.27</v>
      </c>
      <c r="I1759">
        <v>104</v>
      </c>
      <c r="J1759" t="s">
        <v>10</v>
      </c>
      <c r="K1759">
        <v>6</v>
      </c>
      <c r="L1759">
        <v>3</v>
      </c>
    </row>
    <row r="1760" spans="1:12">
      <c r="A1760" t="s">
        <v>3518</v>
      </c>
      <c r="B1760" t="s">
        <v>2615</v>
      </c>
      <c r="C1760">
        <v>2635</v>
      </c>
      <c r="D1760" t="s">
        <v>3519</v>
      </c>
      <c r="E1760" t="s">
        <v>35</v>
      </c>
      <c r="F1760" t="s">
        <v>9</v>
      </c>
      <c r="G1760">
        <v>80012</v>
      </c>
      <c r="H1760">
        <v>398.68</v>
      </c>
      <c r="I1760">
        <v>100</v>
      </c>
      <c r="J1760" t="s">
        <v>10</v>
      </c>
      <c r="K1760">
        <v>4</v>
      </c>
      <c r="L1760">
        <v>6</v>
      </c>
    </row>
    <row r="1761" spans="1:12">
      <c r="A1761" t="s">
        <v>3520</v>
      </c>
      <c r="B1761" t="s">
        <v>2615</v>
      </c>
      <c r="C1761">
        <v>2637</v>
      </c>
      <c r="D1761" t="s">
        <v>3521</v>
      </c>
      <c r="E1761" t="s">
        <v>32</v>
      </c>
      <c r="F1761" t="s">
        <v>9</v>
      </c>
      <c r="G1761">
        <v>80021</v>
      </c>
      <c r="H1761">
        <v>297.55</v>
      </c>
      <c r="I1761">
        <v>103</v>
      </c>
      <c r="J1761" t="s">
        <v>10</v>
      </c>
      <c r="K1761">
        <v>3</v>
      </c>
      <c r="L1761">
        <v>2</v>
      </c>
    </row>
    <row r="1762" spans="1:12">
      <c r="A1762" t="s">
        <v>3522</v>
      </c>
      <c r="B1762" t="s">
        <v>2615</v>
      </c>
      <c r="C1762">
        <v>2639</v>
      </c>
      <c r="D1762" t="s">
        <v>3523</v>
      </c>
      <c r="E1762" t="s">
        <v>17</v>
      </c>
      <c r="F1762" t="s">
        <v>9</v>
      </c>
      <c r="G1762">
        <v>80015</v>
      </c>
      <c r="H1762">
        <v>479.52</v>
      </c>
      <c r="I1762">
        <v>104</v>
      </c>
      <c r="J1762" t="s">
        <v>10</v>
      </c>
      <c r="K1762">
        <v>5</v>
      </c>
      <c r="L1762">
        <v>6</v>
      </c>
    </row>
    <row r="1763" spans="1:12">
      <c r="A1763" t="s">
        <v>3524</v>
      </c>
      <c r="B1763" t="s">
        <v>2615</v>
      </c>
      <c r="C1763">
        <v>2642</v>
      </c>
      <c r="D1763" t="s">
        <v>3525</v>
      </c>
      <c r="E1763" t="s">
        <v>8</v>
      </c>
      <c r="F1763" t="s">
        <v>9</v>
      </c>
      <c r="G1763">
        <v>80231</v>
      </c>
      <c r="H1763">
        <v>432.09</v>
      </c>
      <c r="I1763">
        <v>105</v>
      </c>
      <c r="J1763" t="s">
        <v>10</v>
      </c>
      <c r="K1763">
        <v>4</v>
      </c>
      <c r="L1763">
        <v>4</v>
      </c>
    </row>
    <row r="1764" spans="1:12">
      <c r="A1764" t="s">
        <v>3526</v>
      </c>
      <c r="B1764" t="s">
        <v>2615</v>
      </c>
      <c r="C1764">
        <v>2644</v>
      </c>
      <c r="D1764" t="s">
        <v>3527</v>
      </c>
      <c r="E1764" t="s">
        <v>8</v>
      </c>
      <c r="F1764" t="s">
        <v>9</v>
      </c>
      <c r="G1764">
        <v>80212</v>
      </c>
      <c r="H1764">
        <v>301.22000000000003</v>
      </c>
      <c r="I1764">
        <v>107</v>
      </c>
      <c r="J1764" t="s">
        <v>10</v>
      </c>
      <c r="K1764">
        <v>4</v>
      </c>
      <c r="L1764">
        <v>2</v>
      </c>
    </row>
    <row r="1765" spans="1:12">
      <c r="A1765" t="s">
        <v>3528</v>
      </c>
      <c r="B1765" t="s">
        <v>2615</v>
      </c>
      <c r="C1765">
        <v>2655</v>
      </c>
      <c r="D1765" t="s">
        <v>3529</v>
      </c>
      <c r="E1765" t="s">
        <v>35</v>
      </c>
      <c r="F1765" t="s">
        <v>9</v>
      </c>
      <c r="G1765">
        <v>80010</v>
      </c>
      <c r="H1765">
        <v>536.71</v>
      </c>
      <c r="I1765">
        <v>100</v>
      </c>
      <c r="J1765" t="s">
        <v>10</v>
      </c>
      <c r="K1765">
        <v>6</v>
      </c>
      <c r="L1765">
        <v>6</v>
      </c>
    </row>
    <row r="1766" spans="1:12">
      <c r="A1766" t="s">
        <v>3530</v>
      </c>
      <c r="B1766" t="s">
        <v>2615</v>
      </c>
      <c r="C1766">
        <v>2668</v>
      </c>
      <c r="D1766" t="s">
        <v>3531</v>
      </c>
      <c r="E1766" t="s">
        <v>32</v>
      </c>
      <c r="F1766" t="s">
        <v>9</v>
      </c>
      <c r="G1766">
        <v>80020</v>
      </c>
      <c r="H1766">
        <v>537.30999999999995</v>
      </c>
      <c r="I1766">
        <v>109</v>
      </c>
      <c r="J1766" t="s">
        <v>10</v>
      </c>
      <c r="K1766">
        <v>7</v>
      </c>
      <c r="L1766">
        <v>3</v>
      </c>
    </row>
    <row r="1767" spans="1:12">
      <c r="A1767" t="s">
        <v>3532</v>
      </c>
      <c r="B1767" t="s">
        <v>2615</v>
      </c>
      <c r="C1767">
        <v>2675</v>
      </c>
      <c r="D1767" t="s">
        <v>3533</v>
      </c>
      <c r="E1767" t="s">
        <v>8</v>
      </c>
      <c r="F1767" t="s">
        <v>9</v>
      </c>
      <c r="G1767">
        <v>80219</v>
      </c>
      <c r="H1767">
        <v>461.31</v>
      </c>
      <c r="I1767">
        <v>101</v>
      </c>
      <c r="J1767" t="s">
        <v>10</v>
      </c>
      <c r="K1767">
        <v>3</v>
      </c>
      <c r="L1767">
        <v>3</v>
      </c>
    </row>
    <row r="1768" spans="1:12">
      <c r="A1768" t="s">
        <v>3534</v>
      </c>
      <c r="B1768" t="s">
        <v>2615</v>
      </c>
      <c r="C1768">
        <v>2677</v>
      </c>
      <c r="D1768" t="s">
        <v>3535</v>
      </c>
      <c r="E1768" t="s">
        <v>8</v>
      </c>
      <c r="F1768" t="s">
        <v>9</v>
      </c>
      <c r="G1768">
        <v>80220</v>
      </c>
      <c r="H1768">
        <v>359.18</v>
      </c>
      <c r="I1768">
        <v>106</v>
      </c>
      <c r="J1768" t="s">
        <v>10</v>
      </c>
      <c r="K1768">
        <v>3</v>
      </c>
      <c r="L1768">
        <v>6</v>
      </c>
    </row>
    <row r="1769" spans="1:12">
      <c r="A1769" t="s">
        <v>3536</v>
      </c>
      <c r="B1769" t="s">
        <v>2615</v>
      </c>
      <c r="C1769">
        <v>2678</v>
      </c>
      <c r="D1769" t="s">
        <v>3537</v>
      </c>
      <c r="E1769" t="s">
        <v>8</v>
      </c>
      <c r="F1769" t="s">
        <v>9</v>
      </c>
      <c r="G1769">
        <v>80222</v>
      </c>
      <c r="H1769">
        <v>413.03</v>
      </c>
      <c r="I1769">
        <v>100</v>
      </c>
      <c r="J1769" t="s">
        <v>10</v>
      </c>
      <c r="K1769">
        <v>4</v>
      </c>
      <c r="L1769">
        <v>2</v>
      </c>
    </row>
    <row r="1770" spans="1:12">
      <c r="A1770" t="s">
        <v>3538</v>
      </c>
      <c r="B1770" t="s">
        <v>2615</v>
      </c>
      <c r="C1770">
        <v>2693</v>
      </c>
      <c r="D1770" t="s">
        <v>3539</v>
      </c>
      <c r="E1770" t="s">
        <v>35</v>
      </c>
      <c r="F1770" t="s">
        <v>9</v>
      </c>
      <c r="G1770">
        <v>80017</v>
      </c>
      <c r="H1770">
        <v>323.66000000000003</v>
      </c>
      <c r="I1770">
        <v>100</v>
      </c>
      <c r="J1770" t="s">
        <v>10</v>
      </c>
      <c r="K1770">
        <v>2</v>
      </c>
      <c r="L1770">
        <v>4</v>
      </c>
    </row>
    <row r="1771" spans="1:12">
      <c r="A1771" t="s">
        <v>3540</v>
      </c>
      <c r="B1771" t="s">
        <v>2615</v>
      </c>
      <c r="C1771">
        <v>2697</v>
      </c>
      <c r="D1771" t="s">
        <v>3541</v>
      </c>
      <c r="E1771" t="s">
        <v>8</v>
      </c>
      <c r="F1771" t="s">
        <v>9</v>
      </c>
      <c r="G1771">
        <v>80220</v>
      </c>
      <c r="H1771">
        <v>477.04</v>
      </c>
      <c r="I1771">
        <v>101</v>
      </c>
      <c r="J1771" t="s">
        <v>10</v>
      </c>
      <c r="K1771">
        <v>5</v>
      </c>
      <c r="L1771">
        <v>3</v>
      </c>
    </row>
    <row r="1772" spans="1:12">
      <c r="A1772" t="s">
        <v>3542</v>
      </c>
      <c r="B1772" t="s">
        <v>2615</v>
      </c>
      <c r="C1772">
        <v>2699</v>
      </c>
      <c r="D1772" t="s">
        <v>3543</v>
      </c>
      <c r="E1772" t="s">
        <v>35</v>
      </c>
      <c r="F1772" t="s">
        <v>9</v>
      </c>
      <c r="G1772">
        <v>80018</v>
      </c>
      <c r="H1772">
        <v>444.01</v>
      </c>
      <c r="I1772">
        <v>102</v>
      </c>
      <c r="J1772" t="s">
        <v>10</v>
      </c>
      <c r="K1772">
        <v>7</v>
      </c>
      <c r="L1772">
        <v>8</v>
      </c>
    </row>
    <row r="1773" spans="1:12">
      <c r="A1773" t="s">
        <v>3544</v>
      </c>
      <c r="B1773" t="s">
        <v>2615</v>
      </c>
      <c r="C1773">
        <v>2704</v>
      </c>
      <c r="D1773" t="s">
        <v>3545</v>
      </c>
      <c r="E1773" t="s">
        <v>35</v>
      </c>
      <c r="F1773" t="s">
        <v>9</v>
      </c>
      <c r="G1773">
        <v>80014</v>
      </c>
      <c r="H1773">
        <v>338.08</v>
      </c>
      <c r="I1773">
        <v>105</v>
      </c>
      <c r="J1773" t="s">
        <v>10</v>
      </c>
      <c r="K1773">
        <v>5</v>
      </c>
      <c r="L1773">
        <v>4</v>
      </c>
    </row>
    <row r="1774" spans="1:12">
      <c r="A1774" t="s">
        <v>3546</v>
      </c>
      <c r="B1774" t="s">
        <v>2615</v>
      </c>
      <c r="C1774">
        <v>2709</v>
      </c>
      <c r="D1774" t="s">
        <v>3547</v>
      </c>
      <c r="E1774" t="s">
        <v>48</v>
      </c>
      <c r="F1774" t="s">
        <v>9</v>
      </c>
      <c r="G1774">
        <v>80110</v>
      </c>
      <c r="H1774">
        <v>411.04</v>
      </c>
      <c r="I1774">
        <v>106</v>
      </c>
      <c r="J1774" t="s">
        <v>10</v>
      </c>
      <c r="K1774">
        <v>3</v>
      </c>
      <c r="L1774">
        <v>8</v>
      </c>
    </row>
    <row r="1775" spans="1:12">
      <c r="A1775" t="s">
        <v>3548</v>
      </c>
      <c r="B1775" t="s">
        <v>2615</v>
      </c>
      <c r="C1775">
        <v>2710</v>
      </c>
      <c r="D1775" t="s">
        <v>3549</v>
      </c>
      <c r="E1775" t="s">
        <v>8</v>
      </c>
      <c r="F1775" t="s">
        <v>9</v>
      </c>
      <c r="G1775">
        <v>80220</v>
      </c>
      <c r="H1775">
        <v>463.29</v>
      </c>
      <c r="I1775">
        <v>100</v>
      </c>
      <c r="J1775" t="s">
        <v>10</v>
      </c>
      <c r="K1775">
        <v>6</v>
      </c>
      <c r="L1775">
        <v>6</v>
      </c>
    </row>
    <row r="1776" spans="1:12">
      <c r="A1776" t="s">
        <v>3550</v>
      </c>
      <c r="B1776" t="s">
        <v>2615</v>
      </c>
      <c r="C1776">
        <v>2712</v>
      </c>
      <c r="D1776" t="s">
        <v>3551</v>
      </c>
      <c r="E1776" t="s">
        <v>29</v>
      </c>
      <c r="F1776" t="s">
        <v>9</v>
      </c>
      <c r="G1776">
        <v>80007</v>
      </c>
      <c r="H1776">
        <v>534.51</v>
      </c>
      <c r="I1776">
        <v>103</v>
      </c>
      <c r="J1776" t="s">
        <v>10</v>
      </c>
      <c r="K1776">
        <v>2</v>
      </c>
      <c r="L1776">
        <v>5</v>
      </c>
    </row>
    <row r="1777" spans="1:12">
      <c r="A1777" t="s">
        <v>3552</v>
      </c>
      <c r="B1777" t="s">
        <v>2615</v>
      </c>
      <c r="C1777">
        <v>2729</v>
      </c>
      <c r="D1777" t="s">
        <v>3553</v>
      </c>
      <c r="E1777" t="s">
        <v>8</v>
      </c>
      <c r="F1777" t="s">
        <v>9</v>
      </c>
      <c r="G1777">
        <v>80237</v>
      </c>
      <c r="H1777">
        <v>444.63</v>
      </c>
      <c r="I1777">
        <v>104</v>
      </c>
      <c r="J1777" t="s">
        <v>10</v>
      </c>
      <c r="K1777">
        <v>3</v>
      </c>
      <c r="L1777">
        <v>7</v>
      </c>
    </row>
    <row r="1778" spans="1:12">
      <c r="A1778" t="s">
        <v>3554</v>
      </c>
      <c r="B1778" t="s">
        <v>2615</v>
      </c>
      <c r="C1778">
        <v>2730</v>
      </c>
      <c r="D1778" t="s">
        <v>3555</v>
      </c>
      <c r="E1778" t="s">
        <v>97</v>
      </c>
      <c r="F1778" t="s">
        <v>9</v>
      </c>
      <c r="G1778">
        <v>80122</v>
      </c>
      <c r="H1778">
        <v>499.31</v>
      </c>
      <c r="I1778">
        <v>101</v>
      </c>
      <c r="J1778" t="s">
        <v>10</v>
      </c>
      <c r="K1778">
        <v>5</v>
      </c>
      <c r="L1778">
        <v>2</v>
      </c>
    </row>
    <row r="1779" spans="1:12">
      <c r="A1779" t="s">
        <v>3556</v>
      </c>
      <c r="B1779" t="s">
        <v>2615</v>
      </c>
      <c r="C1779">
        <v>2737</v>
      </c>
      <c r="D1779" t="s">
        <v>3557</v>
      </c>
      <c r="E1779" t="s">
        <v>8</v>
      </c>
      <c r="F1779" t="s">
        <v>9</v>
      </c>
      <c r="G1779">
        <v>80222</v>
      </c>
      <c r="H1779">
        <v>348.61</v>
      </c>
      <c r="I1779">
        <v>100</v>
      </c>
      <c r="J1779" t="s">
        <v>10</v>
      </c>
      <c r="K1779">
        <v>2</v>
      </c>
      <c r="L1779">
        <v>6</v>
      </c>
    </row>
    <row r="1780" spans="1:12">
      <c r="A1780" t="s">
        <v>3558</v>
      </c>
      <c r="B1780" t="s">
        <v>2615</v>
      </c>
      <c r="C1780">
        <v>2744</v>
      </c>
      <c r="D1780" t="s">
        <v>3559</v>
      </c>
      <c r="E1780" t="s">
        <v>17</v>
      </c>
      <c r="F1780" t="s">
        <v>9</v>
      </c>
      <c r="G1780">
        <v>80015</v>
      </c>
      <c r="H1780">
        <v>224.12</v>
      </c>
      <c r="I1780">
        <v>104</v>
      </c>
      <c r="J1780" t="s">
        <v>10</v>
      </c>
      <c r="K1780">
        <v>1</v>
      </c>
      <c r="L1780">
        <v>8</v>
      </c>
    </row>
    <row r="1781" spans="1:12">
      <c r="A1781" t="s">
        <v>3560</v>
      </c>
      <c r="B1781" t="s">
        <v>2615</v>
      </c>
      <c r="C1781">
        <v>2762</v>
      </c>
      <c r="D1781" t="s">
        <v>3561</v>
      </c>
      <c r="E1781" t="s">
        <v>8</v>
      </c>
      <c r="F1781" t="s">
        <v>9</v>
      </c>
      <c r="G1781">
        <v>80204</v>
      </c>
      <c r="H1781">
        <v>387.52</v>
      </c>
      <c r="I1781">
        <v>100</v>
      </c>
      <c r="J1781" t="s">
        <v>10</v>
      </c>
      <c r="K1781">
        <v>1</v>
      </c>
      <c r="L1781">
        <v>7</v>
      </c>
    </row>
    <row r="1782" spans="1:12">
      <c r="A1782" t="s">
        <v>3562</v>
      </c>
      <c r="B1782" t="s">
        <v>2615</v>
      </c>
      <c r="C1782">
        <v>2769</v>
      </c>
      <c r="D1782" t="s">
        <v>3563</v>
      </c>
      <c r="E1782" t="s">
        <v>8</v>
      </c>
      <c r="F1782" t="s">
        <v>9</v>
      </c>
      <c r="G1782">
        <v>80247</v>
      </c>
      <c r="H1782">
        <v>448.44</v>
      </c>
      <c r="I1782">
        <v>107</v>
      </c>
      <c r="J1782" t="s">
        <v>10</v>
      </c>
      <c r="K1782">
        <v>4</v>
      </c>
      <c r="L1782">
        <v>6</v>
      </c>
    </row>
    <row r="1783" spans="1:12">
      <c r="A1783" t="s">
        <v>3564</v>
      </c>
      <c r="B1783" t="s">
        <v>2615</v>
      </c>
      <c r="C1783">
        <v>2773</v>
      </c>
      <c r="D1783" t="s">
        <v>1479</v>
      </c>
      <c r="E1783" t="s">
        <v>8</v>
      </c>
      <c r="F1783" t="s">
        <v>9</v>
      </c>
      <c r="G1783">
        <v>80231</v>
      </c>
      <c r="H1783">
        <v>286.76</v>
      </c>
      <c r="I1783">
        <v>100</v>
      </c>
      <c r="J1783" t="s">
        <v>10</v>
      </c>
      <c r="K1783">
        <v>3</v>
      </c>
      <c r="L1783">
        <v>5</v>
      </c>
    </row>
    <row r="1784" spans="1:12">
      <c r="A1784" t="s">
        <v>3565</v>
      </c>
      <c r="B1784" t="s">
        <v>2615</v>
      </c>
      <c r="C1784">
        <v>2778</v>
      </c>
      <c r="D1784" t="s">
        <v>3566</v>
      </c>
      <c r="E1784" t="s">
        <v>29</v>
      </c>
      <c r="F1784" t="s">
        <v>9</v>
      </c>
      <c r="G1784">
        <v>80403</v>
      </c>
      <c r="H1784">
        <v>555.33000000000004</v>
      </c>
      <c r="I1784">
        <v>106</v>
      </c>
      <c r="J1784" t="s">
        <v>10</v>
      </c>
      <c r="K1784">
        <v>5</v>
      </c>
      <c r="L1784">
        <v>5</v>
      </c>
    </row>
    <row r="1785" spans="1:12">
      <c r="A1785" t="s">
        <v>3567</v>
      </c>
      <c r="B1785" t="s">
        <v>2615</v>
      </c>
      <c r="C1785">
        <v>2783</v>
      </c>
      <c r="D1785" t="s">
        <v>3568</v>
      </c>
      <c r="E1785" t="s">
        <v>26</v>
      </c>
      <c r="F1785" t="s">
        <v>9</v>
      </c>
      <c r="G1785">
        <v>80226</v>
      </c>
      <c r="H1785">
        <v>390.92</v>
      </c>
      <c r="I1785">
        <v>108</v>
      </c>
      <c r="J1785" t="s">
        <v>10</v>
      </c>
      <c r="K1785">
        <v>3</v>
      </c>
      <c r="L1785">
        <v>8</v>
      </c>
    </row>
    <row r="1786" spans="1:12">
      <c r="A1786" t="s">
        <v>3569</v>
      </c>
      <c r="B1786" t="s">
        <v>2615</v>
      </c>
      <c r="C1786">
        <v>2791</v>
      </c>
      <c r="D1786" t="s">
        <v>3570</v>
      </c>
      <c r="E1786" t="s">
        <v>26</v>
      </c>
      <c r="F1786" t="s">
        <v>9</v>
      </c>
      <c r="G1786">
        <v>80226</v>
      </c>
      <c r="H1786">
        <v>555.41</v>
      </c>
      <c r="I1786">
        <v>101</v>
      </c>
      <c r="J1786" t="s">
        <v>10</v>
      </c>
      <c r="K1786">
        <v>6</v>
      </c>
      <c r="L1786">
        <v>3</v>
      </c>
    </row>
    <row r="1787" spans="1:12">
      <c r="A1787" t="s">
        <v>3571</v>
      </c>
      <c r="B1787" t="s">
        <v>2615</v>
      </c>
      <c r="C1787">
        <v>2792</v>
      </c>
      <c r="D1787" t="s">
        <v>3572</v>
      </c>
      <c r="E1787" t="s">
        <v>35</v>
      </c>
      <c r="F1787" t="s">
        <v>9</v>
      </c>
      <c r="G1787">
        <v>80013</v>
      </c>
      <c r="H1787">
        <v>290.76</v>
      </c>
      <c r="I1787">
        <v>100</v>
      </c>
      <c r="J1787" t="s">
        <v>10</v>
      </c>
      <c r="K1787">
        <v>4</v>
      </c>
      <c r="L1787">
        <v>3</v>
      </c>
    </row>
    <row r="1788" spans="1:12">
      <c r="A1788" t="s">
        <v>3573</v>
      </c>
      <c r="B1788" t="s">
        <v>2615</v>
      </c>
      <c r="C1788">
        <v>2794</v>
      </c>
      <c r="D1788" t="s">
        <v>3574</v>
      </c>
      <c r="E1788" t="s">
        <v>32</v>
      </c>
      <c r="F1788" t="s">
        <v>9</v>
      </c>
      <c r="G1788">
        <v>80020</v>
      </c>
      <c r="H1788">
        <v>542.17999999999995</v>
      </c>
      <c r="I1788">
        <v>109</v>
      </c>
      <c r="J1788" t="s">
        <v>10</v>
      </c>
      <c r="K1788">
        <v>6</v>
      </c>
      <c r="L1788">
        <v>2</v>
      </c>
    </row>
    <row r="1789" spans="1:12">
      <c r="A1789" t="s">
        <v>3575</v>
      </c>
      <c r="B1789" t="s">
        <v>2615</v>
      </c>
      <c r="C1789">
        <v>2796</v>
      </c>
      <c r="D1789" t="s">
        <v>3576</v>
      </c>
      <c r="E1789" t="s">
        <v>8</v>
      </c>
      <c r="F1789" t="s">
        <v>9</v>
      </c>
      <c r="G1789">
        <v>80216</v>
      </c>
      <c r="H1789">
        <v>333.33</v>
      </c>
      <c r="I1789">
        <v>103</v>
      </c>
      <c r="J1789" t="s">
        <v>10</v>
      </c>
      <c r="K1789">
        <v>4</v>
      </c>
      <c r="L1789">
        <v>7</v>
      </c>
    </row>
    <row r="1790" spans="1:12">
      <c r="A1790" t="s">
        <v>3577</v>
      </c>
      <c r="B1790" t="s">
        <v>2615</v>
      </c>
      <c r="C1790">
        <v>2799</v>
      </c>
      <c r="D1790" t="s">
        <v>1487</v>
      </c>
      <c r="E1790" t="s">
        <v>8</v>
      </c>
      <c r="F1790" t="s">
        <v>9</v>
      </c>
      <c r="G1790">
        <v>80231</v>
      </c>
      <c r="H1790">
        <v>508.55</v>
      </c>
      <c r="I1790">
        <v>100</v>
      </c>
      <c r="J1790" t="s">
        <v>10</v>
      </c>
      <c r="K1790">
        <v>2</v>
      </c>
      <c r="L1790">
        <v>1</v>
      </c>
    </row>
    <row r="1791" spans="1:12">
      <c r="A1791" t="s">
        <v>3578</v>
      </c>
      <c r="B1791" t="s">
        <v>2615</v>
      </c>
      <c r="C1791">
        <v>2801</v>
      </c>
      <c r="D1791" t="s">
        <v>3579</v>
      </c>
      <c r="E1791" t="s">
        <v>8</v>
      </c>
      <c r="F1791" t="s">
        <v>9</v>
      </c>
      <c r="G1791">
        <v>80231</v>
      </c>
      <c r="H1791">
        <v>373.34</v>
      </c>
      <c r="I1791">
        <v>105</v>
      </c>
      <c r="J1791" t="s">
        <v>10</v>
      </c>
      <c r="K1791">
        <v>4</v>
      </c>
      <c r="L1791">
        <v>6</v>
      </c>
    </row>
    <row r="1792" spans="1:12">
      <c r="A1792" t="s">
        <v>3580</v>
      </c>
      <c r="B1792" t="s">
        <v>2615</v>
      </c>
      <c r="C1792">
        <v>2816</v>
      </c>
      <c r="D1792" t="s">
        <v>3581</v>
      </c>
      <c r="E1792" t="s">
        <v>8</v>
      </c>
      <c r="F1792" t="s">
        <v>9</v>
      </c>
      <c r="G1792">
        <v>80206</v>
      </c>
      <c r="H1792">
        <v>288.57</v>
      </c>
      <c r="I1792">
        <v>103</v>
      </c>
      <c r="J1792" t="s">
        <v>10</v>
      </c>
      <c r="K1792">
        <v>4</v>
      </c>
      <c r="L1792">
        <v>6</v>
      </c>
    </row>
    <row r="1793" spans="1:12">
      <c r="A1793" t="s">
        <v>3582</v>
      </c>
      <c r="B1793" t="s">
        <v>2615</v>
      </c>
      <c r="C1793">
        <v>2817</v>
      </c>
      <c r="D1793" t="s">
        <v>3583</v>
      </c>
      <c r="E1793" t="s">
        <v>84</v>
      </c>
      <c r="F1793" t="s">
        <v>9</v>
      </c>
      <c r="G1793">
        <v>80233</v>
      </c>
      <c r="H1793">
        <v>704.7</v>
      </c>
      <c r="I1793">
        <v>107</v>
      </c>
      <c r="J1793" t="s">
        <v>10</v>
      </c>
      <c r="K1793">
        <v>5</v>
      </c>
      <c r="L1793">
        <v>4</v>
      </c>
    </row>
    <row r="1794" spans="1:12">
      <c r="A1794" t="s">
        <v>3584</v>
      </c>
      <c r="B1794" t="s">
        <v>2615</v>
      </c>
      <c r="C1794">
        <v>2825</v>
      </c>
      <c r="D1794" t="s">
        <v>3585</v>
      </c>
      <c r="E1794" t="s">
        <v>35</v>
      </c>
      <c r="F1794" t="s">
        <v>9</v>
      </c>
      <c r="G1794">
        <v>80014</v>
      </c>
      <c r="H1794">
        <v>678.45</v>
      </c>
      <c r="I1794">
        <v>104</v>
      </c>
      <c r="J1794" t="s">
        <v>10</v>
      </c>
      <c r="K1794">
        <v>9</v>
      </c>
      <c r="L1794">
        <v>5</v>
      </c>
    </row>
    <row r="1795" spans="1:12">
      <c r="A1795" t="s">
        <v>3586</v>
      </c>
      <c r="B1795" t="s">
        <v>2615</v>
      </c>
      <c r="C1795">
        <v>2834</v>
      </c>
      <c r="D1795" t="s">
        <v>3587</v>
      </c>
      <c r="E1795" t="s">
        <v>8</v>
      </c>
      <c r="F1795" t="s">
        <v>9</v>
      </c>
      <c r="G1795">
        <v>80212</v>
      </c>
      <c r="H1795">
        <v>505.99</v>
      </c>
      <c r="I1795">
        <v>107</v>
      </c>
      <c r="J1795" t="s">
        <v>10</v>
      </c>
      <c r="K1795">
        <v>5</v>
      </c>
      <c r="L1795">
        <v>5</v>
      </c>
    </row>
    <row r="1796" spans="1:12">
      <c r="A1796" t="s">
        <v>3588</v>
      </c>
      <c r="B1796" t="s">
        <v>2615</v>
      </c>
      <c r="C1796">
        <v>2837</v>
      </c>
      <c r="D1796" t="s">
        <v>3589</v>
      </c>
      <c r="E1796" t="s">
        <v>29</v>
      </c>
      <c r="F1796" t="s">
        <v>9</v>
      </c>
      <c r="G1796">
        <v>80005</v>
      </c>
      <c r="H1796">
        <v>519.15</v>
      </c>
      <c r="I1796">
        <v>108</v>
      </c>
      <c r="J1796" t="s">
        <v>10</v>
      </c>
      <c r="K1796">
        <v>6</v>
      </c>
      <c r="L1796">
        <v>7</v>
      </c>
    </row>
    <row r="1797" spans="1:12">
      <c r="A1797" t="s">
        <v>3590</v>
      </c>
      <c r="B1797" t="s">
        <v>2615</v>
      </c>
      <c r="C1797">
        <v>2840</v>
      </c>
      <c r="D1797" t="s">
        <v>3591</v>
      </c>
      <c r="E1797" t="s">
        <v>1413</v>
      </c>
      <c r="F1797" t="s">
        <v>9</v>
      </c>
      <c r="G1797">
        <v>80026</v>
      </c>
      <c r="H1797">
        <v>417.77</v>
      </c>
      <c r="I1797">
        <v>103</v>
      </c>
      <c r="J1797" t="s">
        <v>10</v>
      </c>
      <c r="K1797">
        <v>4</v>
      </c>
      <c r="L1797">
        <v>6</v>
      </c>
    </row>
    <row r="1798" spans="1:12">
      <c r="A1798" t="s">
        <v>3592</v>
      </c>
      <c r="B1798" t="s">
        <v>2615</v>
      </c>
      <c r="C1798">
        <v>2841</v>
      </c>
      <c r="D1798" t="s">
        <v>3593</v>
      </c>
      <c r="E1798" t="s">
        <v>35</v>
      </c>
      <c r="F1798" t="s">
        <v>9</v>
      </c>
      <c r="G1798">
        <v>80013</v>
      </c>
      <c r="H1798">
        <v>342.97</v>
      </c>
      <c r="I1798">
        <v>104</v>
      </c>
      <c r="J1798" t="s">
        <v>10</v>
      </c>
      <c r="K1798">
        <v>2</v>
      </c>
      <c r="L1798">
        <v>1</v>
      </c>
    </row>
    <row r="1799" spans="1:12">
      <c r="A1799" t="s">
        <v>3594</v>
      </c>
      <c r="B1799" t="s">
        <v>2615</v>
      </c>
      <c r="C1799">
        <v>2843</v>
      </c>
      <c r="D1799" t="s">
        <v>3595</v>
      </c>
      <c r="E1799" t="s">
        <v>156</v>
      </c>
      <c r="F1799" t="s">
        <v>9</v>
      </c>
      <c r="G1799">
        <v>80138</v>
      </c>
      <c r="H1799">
        <v>443.03</v>
      </c>
      <c r="I1799">
        <v>102</v>
      </c>
      <c r="J1799" t="s">
        <v>10</v>
      </c>
      <c r="K1799">
        <v>2</v>
      </c>
      <c r="L1799">
        <v>4</v>
      </c>
    </row>
    <row r="1800" spans="1:12">
      <c r="A1800" t="s">
        <v>3596</v>
      </c>
      <c r="B1800" t="s">
        <v>2615</v>
      </c>
      <c r="C1800">
        <v>2846</v>
      </c>
      <c r="D1800" t="s">
        <v>3597</v>
      </c>
      <c r="E1800" t="s">
        <v>97</v>
      </c>
      <c r="F1800" t="s">
        <v>9</v>
      </c>
      <c r="G1800">
        <v>80127</v>
      </c>
      <c r="H1800">
        <v>287.17</v>
      </c>
      <c r="I1800">
        <v>101</v>
      </c>
      <c r="J1800" t="s">
        <v>10</v>
      </c>
      <c r="K1800">
        <v>4</v>
      </c>
      <c r="L1800">
        <v>7</v>
      </c>
    </row>
    <row r="1801" spans="1:12">
      <c r="A1801" t="s">
        <v>3598</v>
      </c>
      <c r="B1801" t="s">
        <v>2615</v>
      </c>
      <c r="C1801">
        <v>2850</v>
      </c>
      <c r="D1801" t="s">
        <v>3599</v>
      </c>
      <c r="E1801" t="s">
        <v>212</v>
      </c>
      <c r="F1801" t="s">
        <v>9</v>
      </c>
      <c r="G1801">
        <v>80241</v>
      </c>
      <c r="H1801">
        <v>442.58</v>
      </c>
      <c r="I1801">
        <v>103</v>
      </c>
      <c r="J1801" t="s">
        <v>10</v>
      </c>
      <c r="K1801">
        <v>3</v>
      </c>
      <c r="L1801">
        <v>1</v>
      </c>
    </row>
    <row r="1802" spans="1:12">
      <c r="A1802" t="s">
        <v>3600</v>
      </c>
      <c r="B1802" t="s">
        <v>2615</v>
      </c>
      <c r="C1802">
        <v>2868</v>
      </c>
      <c r="D1802" t="s">
        <v>3601</v>
      </c>
      <c r="E1802" t="s">
        <v>8</v>
      </c>
      <c r="F1802" t="s">
        <v>9</v>
      </c>
      <c r="G1802">
        <v>80212</v>
      </c>
      <c r="H1802">
        <v>545.16999999999996</v>
      </c>
      <c r="I1802">
        <v>107</v>
      </c>
      <c r="J1802" t="s">
        <v>10</v>
      </c>
      <c r="K1802">
        <v>4</v>
      </c>
      <c r="L1802">
        <v>6</v>
      </c>
    </row>
    <row r="1803" spans="1:12">
      <c r="A1803" t="s">
        <v>3602</v>
      </c>
      <c r="B1803" t="s">
        <v>2615</v>
      </c>
      <c r="C1803">
        <v>2869</v>
      </c>
      <c r="D1803" t="s">
        <v>3603</v>
      </c>
      <c r="E1803" t="s">
        <v>35</v>
      </c>
      <c r="F1803" t="s">
        <v>9</v>
      </c>
      <c r="G1803">
        <v>80016</v>
      </c>
      <c r="H1803">
        <v>380.8</v>
      </c>
      <c r="I1803">
        <v>102</v>
      </c>
      <c r="J1803" t="s">
        <v>10</v>
      </c>
      <c r="K1803">
        <v>3</v>
      </c>
      <c r="L1803">
        <v>5</v>
      </c>
    </row>
    <row r="1804" spans="1:12">
      <c r="A1804" t="s">
        <v>3604</v>
      </c>
      <c r="B1804" t="s">
        <v>2615</v>
      </c>
      <c r="C1804">
        <v>2891</v>
      </c>
      <c r="D1804" t="s">
        <v>3605</v>
      </c>
      <c r="E1804" t="s">
        <v>35</v>
      </c>
      <c r="F1804" t="s">
        <v>9</v>
      </c>
      <c r="G1804">
        <v>80012</v>
      </c>
      <c r="H1804">
        <v>358.08</v>
      </c>
      <c r="I1804">
        <v>105</v>
      </c>
      <c r="J1804" t="s">
        <v>10</v>
      </c>
      <c r="K1804">
        <v>4</v>
      </c>
      <c r="L1804">
        <v>6</v>
      </c>
    </row>
    <row r="1805" spans="1:12">
      <c r="A1805" t="s">
        <v>3606</v>
      </c>
      <c r="B1805" t="s">
        <v>2615</v>
      </c>
      <c r="C1805">
        <v>2897</v>
      </c>
      <c r="D1805" t="s">
        <v>3607</v>
      </c>
      <c r="E1805" t="s">
        <v>29</v>
      </c>
      <c r="F1805" t="s">
        <v>9</v>
      </c>
      <c r="G1805">
        <v>80004</v>
      </c>
      <c r="H1805">
        <v>371.39</v>
      </c>
      <c r="I1805">
        <v>103</v>
      </c>
      <c r="J1805" t="s">
        <v>10</v>
      </c>
      <c r="K1805">
        <v>4</v>
      </c>
      <c r="L1805">
        <v>8</v>
      </c>
    </row>
    <row r="1806" spans="1:12">
      <c r="A1806" t="s">
        <v>3608</v>
      </c>
      <c r="B1806" t="s">
        <v>2615</v>
      </c>
      <c r="C1806">
        <v>2899</v>
      </c>
      <c r="D1806" t="s">
        <v>3609</v>
      </c>
      <c r="E1806" t="s">
        <v>8</v>
      </c>
      <c r="F1806" t="s">
        <v>9</v>
      </c>
      <c r="G1806">
        <v>80222</v>
      </c>
      <c r="H1806">
        <v>306.44</v>
      </c>
      <c r="I1806">
        <v>100</v>
      </c>
      <c r="J1806" t="s">
        <v>10</v>
      </c>
      <c r="K1806">
        <v>2</v>
      </c>
      <c r="L1806">
        <v>7</v>
      </c>
    </row>
    <row r="1807" spans="1:12">
      <c r="A1807" t="s">
        <v>3610</v>
      </c>
      <c r="B1807" t="s">
        <v>2615</v>
      </c>
      <c r="C1807">
        <v>2900</v>
      </c>
      <c r="D1807" t="s">
        <v>3611</v>
      </c>
      <c r="E1807" t="s">
        <v>29</v>
      </c>
      <c r="F1807" t="s">
        <v>9</v>
      </c>
      <c r="G1807">
        <v>80002</v>
      </c>
      <c r="H1807">
        <v>386.15</v>
      </c>
      <c r="I1807">
        <v>103</v>
      </c>
      <c r="J1807" t="s">
        <v>10</v>
      </c>
      <c r="K1807">
        <v>7</v>
      </c>
      <c r="L1807">
        <v>3</v>
      </c>
    </row>
    <row r="1808" spans="1:12">
      <c r="A1808" t="s">
        <v>3612</v>
      </c>
      <c r="B1808" t="s">
        <v>2615</v>
      </c>
      <c r="C1808">
        <v>2912</v>
      </c>
      <c r="D1808" t="s">
        <v>1849</v>
      </c>
      <c r="E1808" t="s">
        <v>8</v>
      </c>
      <c r="F1808" t="s">
        <v>9</v>
      </c>
      <c r="G1808">
        <v>80231</v>
      </c>
      <c r="H1808">
        <v>541.29</v>
      </c>
      <c r="I1808">
        <v>100</v>
      </c>
      <c r="J1808" t="s">
        <v>10</v>
      </c>
      <c r="K1808">
        <v>3</v>
      </c>
      <c r="L1808">
        <v>4</v>
      </c>
    </row>
    <row r="1809" spans="1:12">
      <c r="A1809" t="s">
        <v>3613</v>
      </c>
      <c r="B1809" t="s">
        <v>2615</v>
      </c>
      <c r="C1809">
        <v>2916</v>
      </c>
      <c r="D1809" t="s">
        <v>3614</v>
      </c>
      <c r="E1809" t="s">
        <v>316</v>
      </c>
      <c r="F1809" t="s">
        <v>9</v>
      </c>
      <c r="G1809">
        <v>80401</v>
      </c>
      <c r="H1809">
        <v>442.71</v>
      </c>
      <c r="I1809">
        <v>107</v>
      </c>
      <c r="J1809" t="s">
        <v>10</v>
      </c>
      <c r="K1809">
        <v>4</v>
      </c>
      <c r="L1809">
        <v>3</v>
      </c>
    </row>
    <row r="1810" spans="1:12">
      <c r="A1810" t="s">
        <v>3615</v>
      </c>
      <c r="B1810" t="s">
        <v>2615</v>
      </c>
      <c r="C1810">
        <v>2920</v>
      </c>
      <c r="D1810" t="s">
        <v>3616</v>
      </c>
      <c r="E1810" t="s">
        <v>32</v>
      </c>
      <c r="F1810" t="s">
        <v>9</v>
      </c>
      <c r="G1810">
        <v>80021</v>
      </c>
      <c r="H1810">
        <v>374.67</v>
      </c>
      <c r="I1810">
        <v>103</v>
      </c>
      <c r="J1810" t="s">
        <v>10</v>
      </c>
      <c r="K1810">
        <v>3</v>
      </c>
      <c r="L1810">
        <v>7</v>
      </c>
    </row>
    <row r="1811" spans="1:12">
      <c r="A1811" t="s">
        <v>3617</v>
      </c>
      <c r="B1811" t="s">
        <v>2615</v>
      </c>
      <c r="C1811">
        <v>2924</v>
      </c>
      <c r="D1811" t="s">
        <v>3618</v>
      </c>
      <c r="E1811" t="s">
        <v>8</v>
      </c>
      <c r="F1811" t="s">
        <v>9</v>
      </c>
      <c r="G1811">
        <v>80205</v>
      </c>
      <c r="H1811">
        <v>403.66</v>
      </c>
      <c r="I1811">
        <v>103</v>
      </c>
      <c r="J1811" t="s">
        <v>10</v>
      </c>
      <c r="K1811">
        <v>6</v>
      </c>
      <c r="L1811">
        <v>8</v>
      </c>
    </row>
    <row r="1812" spans="1:12">
      <c r="A1812" t="s">
        <v>3619</v>
      </c>
      <c r="B1812" t="s">
        <v>2615</v>
      </c>
      <c r="C1812">
        <v>2927</v>
      </c>
      <c r="D1812" t="s">
        <v>3620</v>
      </c>
      <c r="E1812" t="s">
        <v>8</v>
      </c>
      <c r="F1812" t="s">
        <v>9</v>
      </c>
      <c r="G1812">
        <v>80246</v>
      </c>
      <c r="H1812">
        <v>543.14</v>
      </c>
      <c r="I1812">
        <v>100</v>
      </c>
      <c r="J1812" t="s">
        <v>10</v>
      </c>
      <c r="K1812">
        <v>5</v>
      </c>
      <c r="L1812">
        <v>8</v>
      </c>
    </row>
    <row r="1813" spans="1:12">
      <c r="A1813" t="s">
        <v>3621</v>
      </c>
      <c r="B1813" t="s">
        <v>2615</v>
      </c>
      <c r="C1813">
        <v>2928</v>
      </c>
      <c r="D1813" t="s">
        <v>3622</v>
      </c>
      <c r="E1813" t="s">
        <v>84</v>
      </c>
      <c r="F1813" t="s">
        <v>9</v>
      </c>
      <c r="G1813">
        <v>80233</v>
      </c>
      <c r="H1813">
        <v>490.69</v>
      </c>
      <c r="I1813">
        <v>103</v>
      </c>
      <c r="J1813" t="s">
        <v>10</v>
      </c>
      <c r="K1813">
        <v>5</v>
      </c>
      <c r="L1813">
        <v>4</v>
      </c>
    </row>
    <row r="1814" spans="1:12">
      <c r="A1814" t="s">
        <v>3623</v>
      </c>
      <c r="B1814" t="s">
        <v>2615</v>
      </c>
      <c r="C1814">
        <v>2951</v>
      </c>
      <c r="D1814" t="s">
        <v>3624</v>
      </c>
      <c r="E1814" t="s">
        <v>77</v>
      </c>
      <c r="F1814" t="s">
        <v>9</v>
      </c>
      <c r="G1814">
        <v>80030</v>
      </c>
      <c r="H1814">
        <v>539.75</v>
      </c>
      <c r="I1814">
        <v>108</v>
      </c>
      <c r="J1814" t="s">
        <v>10</v>
      </c>
      <c r="K1814">
        <v>5</v>
      </c>
      <c r="L1814">
        <v>7</v>
      </c>
    </row>
    <row r="1815" spans="1:12">
      <c r="A1815" t="s">
        <v>3625</v>
      </c>
      <c r="B1815" t="s">
        <v>2615</v>
      </c>
      <c r="C1815">
        <v>2958</v>
      </c>
      <c r="D1815" t="s">
        <v>3626</v>
      </c>
      <c r="E1815" t="s">
        <v>8</v>
      </c>
      <c r="F1815" t="s">
        <v>9</v>
      </c>
      <c r="G1815">
        <v>80247</v>
      </c>
      <c r="H1815">
        <v>295.35000000000002</v>
      </c>
      <c r="I1815">
        <v>104</v>
      </c>
      <c r="J1815" t="s">
        <v>10</v>
      </c>
      <c r="K1815">
        <v>3</v>
      </c>
      <c r="L1815">
        <v>8</v>
      </c>
    </row>
    <row r="1816" spans="1:12">
      <c r="A1816" t="s">
        <v>3627</v>
      </c>
      <c r="B1816" t="s">
        <v>2615</v>
      </c>
      <c r="C1816">
        <v>2964</v>
      </c>
      <c r="D1816" t="s">
        <v>3628</v>
      </c>
      <c r="E1816" t="s">
        <v>35</v>
      </c>
      <c r="F1816" t="s">
        <v>9</v>
      </c>
      <c r="G1816">
        <v>80015</v>
      </c>
      <c r="H1816">
        <v>321.27999999999997</v>
      </c>
      <c r="I1816">
        <v>104</v>
      </c>
      <c r="J1816" t="s">
        <v>10</v>
      </c>
      <c r="K1816">
        <v>3</v>
      </c>
      <c r="L1816">
        <v>1</v>
      </c>
    </row>
    <row r="1817" spans="1:12">
      <c r="A1817" t="s">
        <v>3629</v>
      </c>
      <c r="B1817" t="s">
        <v>2615</v>
      </c>
      <c r="C1817">
        <v>2969</v>
      </c>
      <c r="D1817" t="s">
        <v>3630</v>
      </c>
      <c r="E1817" t="s">
        <v>8</v>
      </c>
      <c r="F1817" t="s">
        <v>9</v>
      </c>
      <c r="G1817">
        <v>80236</v>
      </c>
      <c r="H1817">
        <v>327.99</v>
      </c>
      <c r="I1817">
        <v>100</v>
      </c>
      <c r="J1817" t="s">
        <v>10</v>
      </c>
      <c r="K1817">
        <v>4</v>
      </c>
      <c r="L1817">
        <v>6</v>
      </c>
    </row>
    <row r="1818" spans="1:12">
      <c r="A1818" t="s">
        <v>3631</v>
      </c>
      <c r="B1818" t="s">
        <v>2615</v>
      </c>
      <c r="C1818">
        <v>2979</v>
      </c>
      <c r="D1818" t="s">
        <v>3632</v>
      </c>
      <c r="E1818" t="s">
        <v>32</v>
      </c>
      <c r="F1818" t="s">
        <v>9</v>
      </c>
      <c r="G1818">
        <v>80020</v>
      </c>
      <c r="H1818">
        <v>390.27</v>
      </c>
      <c r="I1818">
        <v>103</v>
      </c>
      <c r="J1818" t="s">
        <v>10</v>
      </c>
      <c r="K1818">
        <v>4</v>
      </c>
      <c r="L1818">
        <v>3</v>
      </c>
    </row>
    <row r="1819" spans="1:12">
      <c r="A1819" t="s">
        <v>3633</v>
      </c>
      <c r="B1819" t="s">
        <v>2615</v>
      </c>
      <c r="C1819">
        <v>2981</v>
      </c>
      <c r="D1819" t="s">
        <v>3634</v>
      </c>
      <c r="E1819" t="s">
        <v>316</v>
      </c>
      <c r="F1819" t="s">
        <v>9</v>
      </c>
      <c r="G1819">
        <v>80401</v>
      </c>
      <c r="H1819">
        <v>551.02</v>
      </c>
      <c r="I1819">
        <v>101</v>
      </c>
      <c r="J1819" t="s">
        <v>10</v>
      </c>
      <c r="K1819">
        <v>5</v>
      </c>
      <c r="L1819">
        <v>5</v>
      </c>
    </row>
    <row r="1820" spans="1:12">
      <c r="A1820" t="s">
        <v>3635</v>
      </c>
      <c r="B1820" t="s">
        <v>2615</v>
      </c>
      <c r="C1820">
        <v>2987</v>
      </c>
      <c r="D1820" t="s">
        <v>3636</v>
      </c>
      <c r="E1820" t="s">
        <v>8</v>
      </c>
      <c r="F1820" t="s">
        <v>9</v>
      </c>
      <c r="G1820">
        <v>80209</v>
      </c>
      <c r="H1820">
        <v>470.4</v>
      </c>
      <c r="I1820">
        <v>105</v>
      </c>
      <c r="J1820" t="s">
        <v>10</v>
      </c>
      <c r="K1820">
        <v>4</v>
      </c>
      <c r="L1820">
        <v>1</v>
      </c>
    </row>
    <row r="1821" spans="1:12">
      <c r="A1821" t="s">
        <v>3637</v>
      </c>
      <c r="B1821" t="s">
        <v>2615</v>
      </c>
      <c r="C1821">
        <v>3003</v>
      </c>
      <c r="D1821" t="s">
        <v>3638</v>
      </c>
      <c r="E1821" t="s">
        <v>8</v>
      </c>
      <c r="F1821" t="s">
        <v>9</v>
      </c>
      <c r="G1821">
        <v>80210</v>
      </c>
      <c r="H1821">
        <v>358.61</v>
      </c>
      <c r="I1821">
        <v>101</v>
      </c>
      <c r="J1821" t="s">
        <v>10</v>
      </c>
      <c r="K1821">
        <v>3</v>
      </c>
      <c r="L1821">
        <v>8</v>
      </c>
    </row>
    <row r="1822" spans="1:12">
      <c r="A1822" t="s">
        <v>3639</v>
      </c>
      <c r="B1822" t="s">
        <v>2615</v>
      </c>
      <c r="C1822">
        <v>3008</v>
      </c>
      <c r="D1822" t="s">
        <v>3640</v>
      </c>
      <c r="E1822" t="s">
        <v>8</v>
      </c>
      <c r="F1822" t="s">
        <v>9</v>
      </c>
      <c r="G1822">
        <v>80211</v>
      </c>
      <c r="H1822">
        <v>447.57</v>
      </c>
      <c r="I1822">
        <v>108</v>
      </c>
      <c r="J1822" t="s">
        <v>10</v>
      </c>
      <c r="K1822">
        <v>5</v>
      </c>
      <c r="L1822">
        <v>3</v>
      </c>
    </row>
    <row r="1823" spans="1:12">
      <c r="A1823" t="s">
        <v>3641</v>
      </c>
      <c r="B1823" t="s">
        <v>2615</v>
      </c>
      <c r="C1823">
        <v>3010</v>
      </c>
      <c r="D1823" t="s">
        <v>3642</v>
      </c>
      <c r="E1823" t="s">
        <v>156</v>
      </c>
      <c r="F1823" t="s">
        <v>9</v>
      </c>
      <c r="G1823">
        <v>80138</v>
      </c>
      <c r="H1823">
        <v>354.98</v>
      </c>
      <c r="I1823">
        <v>102</v>
      </c>
      <c r="J1823" t="s">
        <v>10</v>
      </c>
      <c r="K1823">
        <v>2</v>
      </c>
      <c r="L1823">
        <v>1</v>
      </c>
    </row>
    <row r="1824" spans="1:12">
      <c r="A1824" t="s">
        <v>3643</v>
      </c>
      <c r="B1824" t="s">
        <v>2615</v>
      </c>
      <c r="C1824">
        <v>3031</v>
      </c>
      <c r="D1824" t="s">
        <v>3644</v>
      </c>
      <c r="E1824" t="s">
        <v>77</v>
      </c>
      <c r="F1824" t="s">
        <v>9</v>
      </c>
      <c r="G1824">
        <v>80031</v>
      </c>
      <c r="H1824">
        <v>448.58</v>
      </c>
      <c r="I1824">
        <v>103</v>
      </c>
      <c r="J1824" t="s">
        <v>10</v>
      </c>
      <c r="K1824">
        <v>4</v>
      </c>
      <c r="L1824">
        <v>2</v>
      </c>
    </row>
    <row r="1825" spans="1:12">
      <c r="A1825" t="s">
        <v>3645</v>
      </c>
      <c r="B1825" t="s">
        <v>2615</v>
      </c>
      <c r="C1825">
        <v>3032</v>
      </c>
      <c r="D1825" t="s">
        <v>3646</v>
      </c>
      <c r="E1825" t="s">
        <v>32</v>
      </c>
      <c r="F1825" t="s">
        <v>9</v>
      </c>
      <c r="G1825">
        <v>80021</v>
      </c>
      <c r="H1825">
        <v>307.56</v>
      </c>
      <c r="I1825">
        <v>103</v>
      </c>
      <c r="J1825" t="s">
        <v>10</v>
      </c>
      <c r="K1825">
        <v>2</v>
      </c>
      <c r="L1825">
        <v>8</v>
      </c>
    </row>
    <row r="1826" spans="1:12">
      <c r="A1826" t="s">
        <v>3647</v>
      </c>
      <c r="B1826" t="s">
        <v>2615</v>
      </c>
      <c r="C1826">
        <v>3038</v>
      </c>
      <c r="D1826" t="s">
        <v>3648</v>
      </c>
      <c r="E1826" t="s">
        <v>35</v>
      </c>
      <c r="F1826" t="s">
        <v>9</v>
      </c>
      <c r="G1826">
        <v>80013</v>
      </c>
      <c r="H1826">
        <v>280.66000000000003</v>
      </c>
      <c r="I1826">
        <v>104</v>
      </c>
      <c r="J1826" t="s">
        <v>10</v>
      </c>
      <c r="K1826">
        <v>1</v>
      </c>
      <c r="L1826">
        <v>3</v>
      </c>
    </row>
    <row r="1827" spans="1:12">
      <c r="A1827" t="s">
        <v>3649</v>
      </c>
      <c r="B1827" t="s">
        <v>2615</v>
      </c>
      <c r="C1827">
        <v>3039</v>
      </c>
      <c r="D1827" t="s">
        <v>3650</v>
      </c>
      <c r="E1827" t="s">
        <v>8</v>
      </c>
      <c r="F1827" t="s">
        <v>9</v>
      </c>
      <c r="G1827">
        <v>80224</v>
      </c>
      <c r="H1827">
        <v>442.43</v>
      </c>
      <c r="I1827">
        <v>101</v>
      </c>
      <c r="J1827" t="s">
        <v>10</v>
      </c>
      <c r="K1827">
        <v>4</v>
      </c>
      <c r="L1827">
        <v>5</v>
      </c>
    </row>
    <row r="1828" spans="1:12">
      <c r="A1828" t="s">
        <v>3651</v>
      </c>
      <c r="B1828" t="s">
        <v>2615</v>
      </c>
      <c r="C1828">
        <v>3041</v>
      </c>
      <c r="D1828" t="s">
        <v>3652</v>
      </c>
      <c r="E1828" t="s">
        <v>17</v>
      </c>
      <c r="F1828" t="s">
        <v>9</v>
      </c>
      <c r="G1828">
        <v>80015</v>
      </c>
      <c r="H1828">
        <v>380.55</v>
      </c>
      <c r="I1828">
        <v>104</v>
      </c>
      <c r="J1828" t="s">
        <v>10</v>
      </c>
      <c r="K1828">
        <v>3</v>
      </c>
      <c r="L1828">
        <v>7</v>
      </c>
    </row>
    <row r="1829" spans="1:12">
      <c r="A1829" t="s">
        <v>3653</v>
      </c>
      <c r="B1829" t="s">
        <v>2615</v>
      </c>
      <c r="C1829">
        <v>3051</v>
      </c>
      <c r="D1829" t="s">
        <v>3654</v>
      </c>
      <c r="E1829" t="s">
        <v>26</v>
      </c>
      <c r="F1829" t="s">
        <v>9</v>
      </c>
      <c r="G1829">
        <v>80401</v>
      </c>
      <c r="H1829">
        <v>239.96</v>
      </c>
      <c r="I1829">
        <v>106</v>
      </c>
      <c r="J1829" t="s">
        <v>10</v>
      </c>
      <c r="K1829">
        <v>1</v>
      </c>
      <c r="L1829">
        <v>6</v>
      </c>
    </row>
    <row r="1830" spans="1:12">
      <c r="A1830" t="s">
        <v>3655</v>
      </c>
      <c r="B1830" t="s">
        <v>2615</v>
      </c>
      <c r="C1830">
        <v>3060</v>
      </c>
      <c r="D1830" t="s">
        <v>1479</v>
      </c>
      <c r="E1830" t="s">
        <v>8</v>
      </c>
      <c r="F1830" t="s">
        <v>9</v>
      </c>
      <c r="G1830">
        <v>80231</v>
      </c>
      <c r="H1830">
        <v>281.68</v>
      </c>
      <c r="I1830">
        <v>100</v>
      </c>
      <c r="J1830" t="s">
        <v>10</v>
      </c>
      <c r="K1830">
        <v>3</v>
      </c>
      <c r="L1830">
        <v>4</v>
      </c>
    </row>
    <row r="1831" spans="1:12">
      <c r="A1831" t="s">
        <v>3656</v>
      </c>
      <c r="B1831" t="s">
        <v>2615</v>
      </c>
      <c r="C1831">
        <v>3062</v>
      </c>
      <c r="D1831" t="s">
        <v>3657</v>
      </c>
      <c r="E1831" t="s">
        <v>700</v>
      </c>
      <c r="F1831" t="s">
        <v>9</v>
      </c>
      <c r="G1831">
        <v>80130</v>
      </c>
      <c r="H1831">
        <v>347.14</v>
      </c>
      <c r="I1831">
        <v>100</v>
      </c>
      <c r="J1831" t="s">
        <v>10</v>
      </c>
      <c r="K1831">
        <v>3</v>
      </c>
      <c r="L1831">
        <v>5</v>
      </c>
    </row>
    <row r="1832" spans="1:12">
      <c r="A1832" t="s">
        <v>3658</v>
      </c>
      <c r="B1832" t="s">
        <v>2615</v>
      </c>
      <c r="C1832">
        <v>3064</v>
      </c>
      <c r="D1832" t="s">
        <v>3659</v>
      </c>
      <c r="E1832" t="s">
        <v>35</v>
      </c>
      <c r="F1832" t="s">
        <v>9</v>
      </c>
      <c r="G1832">
        <v>80017</v>
      </c>
      <c r="H1832">
        <v>471.05</v>
      </c>
      <c r="I1832">
        <v>100</v>
      </c>
      <c r="J1832" t="s">
        <v>10</v>
      </c>
      <c r="K1832">
        <v>3</v>
      </c>
      <c r="L1832">
        <v>2</v>
      </c>
    </row>
    <row r="1833" spans="1:12">
      <c r="A1833" t="s">
        <v>3660</v>
      </c>
      <c r="B1833" t="s">
        <v>2615</v>
      </c>
      <c r="C1833">
        <v>3076</v>
      </c>
      <c r="D1833" t="s">
        <v>3661</v>
      </c>
      <c r="E1833" t="s">
        <v>8</v>
      </c>
      <c r="F1833" t="s">
        <v>9</v>
      </c>
      <c r="G1833">
        <v>80221</v>
      </c>
      <c r="H1833">
        <v>371.49</v>
      </c>
      <c r="I1833">
        <v>101</v>
      </c>
      <c r="J1833" t="s">
        <v>10</v>
      </c>
      <c r="K1833">
        <v>8</v>
      </c>
      <c r="L1833">
        <v>8</v>
      </c>
    </row>
    <row r="1834" spans="1:12">
      <c r="A1834" t="s">
        <v>3662</v>
      </c>
      <c r="B1834" t="s">
        <v>2615</v>
      </c>
      <c r="C1834">
        <v>3077</v>
      </c>
      <c r="D1834" t="s">
        <v>3663</v>
      </c>
      <c r="E1834" t="s">
        <v>35</v>
      </c>
      <c r="F1834" t="s">
        <v>9</v>
      </c>
      <c r="G1834">
        <v>80010</v>
      </c>
      <c r="H1834">
        <v>556.05999999999995</v>
      </c>
      <c r="I1834">
        <v>100</v>
      </c>
      <c r="J1834" t="s">
        <v>10</v>
      </c>
      <c r="K1834">
        <v>6</v>
      </c>
      <c r="L1834">
        <v>4</v>
      </c>
    </row>
    <row r="1835" spans="1:12">
      <c r="A1835" t="s">
        <v>3664</v>
      </c>
      <c r="B1835" t="s">
        <v>2615</v>
      </c>
      <c r="C1835">
        <v>3078</v>
      </c>
      <c r="D1835" t="s">
        <v>3665</v>
      </c>
      <c r="E1835" t="s">
        <v>48</v>
      </c>
      <c r="F1835" t="s">
        <v>9</v>
      </c>
      <c r="G1835">
        <v>80110</v>
      </c>
      <c r="H1835">
        <v>530.78</v>
      </c>
      <c r="I1835">
        <v>101</v>
      </c>
      <c r="J1835" t="s">
        <v>10</v>
      </c>
      <c r="K1835">
        <v>6</v>
      </c>
      <c r="L1835">
        <v>8</v>
      </c>
    </row>
    <row r="1836" spans="1:12">
      <c r="A1836" t="s">
        <v>3666</v>
      </c>
      <c r="B1836" t="s">
        <v>2615</v>
      </c>
      <c r="C1836">
        <v>3081</v>
      </c>
      <c r="D1836" t="s">
        <v>1541</v>
      </c>
      <c r="E1836" t="s">
        <v>8</v>
      </c>
      <c r="F1836" t="s">
        <v>9</v>
      </c>
      <c r="G1836">
        <v>80247</v>
      </c>
      <c r="H1836">
        <v>336.54</v>
      </c>
      <c r="I1836">
        <v>100</v>
      </c>
      <c r="J1836" t="s">
        <v>10</v>
      </c>
      <c r="K1836">
        <v>5</v>
      </c>
      <c r="L1836">
        <v>7</v>
      </c>
    </row>
    <row r="1837" spans="1:12">
      <c r="A1837" t="s">
        <v>3667</v>
      </c>
      <c r="B1837" t="s">
        <v>2615</v>
      </c>
      <c r="C1837">
        <v>3086</v>
      </c>
      <c r="D1837" t="s">
        <v>3668</v>
      </c>
      <c r="E1837" t="s">
        <v>26</v>
      </c>
      <c r="F1837" t="s">
        <v>9</v>
      </c>
      <c r="G1837">
        <v>80226</v>
      </c>
      <c r="H1837">
        <v>365.4</v>
      </c>
      <c r="I1837">
        <v>106</v>
      </c>
      <c r="J1837" t="s">
        <v>10</v>
      </c>
      <c r="K1837">
        <v>3</v>
      </c>
      <c r="L1837">
        <v>6</v>
      </c>
    </row>
    <row r="1838" spans="1:12">
      <c r="A1838" t="s">
        <v>3669</v>
      </c>
      <c r="B1838" t="s">
        <v>2615</v>
      </c>
      <c r="C1838">
        <v>3087</v>
      </c>
      <c r="D1838" t="s">
        <v>3670</v>
      </c>
      <c r="E1838" t="s">
        <v>8</v>
      </c>
      <c r="F1838" t="s">
        <v>9</v>
      </c>
      <c r="G1838">
        <v>80236</v>
      </c>
      <c r="H1838">
        <v>373.87</v>
      </c>
      <c r="I1838">
        <v>101</v>
      </c>
      <c r="J1838" t="s">
        <v>10</v>
      </c>
      <c r="K1838">
        <v>4</v>
      </c>
      <c r="L1838">
        <v>7</v>
      </c>
    </row>
    <row r="1839" spans="1:12">
      <c r="A1839" t="s">
        <v>3671</v>
      </c>
      <c r="B1839" t="s">
        <v>2615</v>
      </c>
      <c r="C1839">
        <v>3092</v>
      </c>
      <c r="D1839" t="s">
        <v>3672</v>
      </c>
      <c r="E1839" t="s">
        <v>8</v>
      </c>
      <c r="F1839" t="s">
        <v>9</v>
      </c>
      <c r="G1839">
        <v>80247</v>
      </c>
      <c r="H1839">
        <v>495.42</v>
      </c>
      <c r="I1839">
        <v>100</v>
      </c>
      <c r="J1839" t="s">
        <v>10</v>
      </c>
      <c r="K1839">
        <v>6</v>
      </c>
      <c r="L1839">
        <v>8</v>
      </c>
    </row>
    <row r="1840" spans="1:12">
      <c r="A1840" t="s">
        <v>3673</v>
      </c>
      <c r="B1840" t="s">
        <v>2615</v>
      </c>
      <c r="C1840">
        <v>3094</v>
      </c>
      <c r="D1840" t="s">
        <v>3674</v>
      </c>
      <c r="E1840" t="s">
        <v>337</v>
      </c>
      <c r="F1840" t="s">
        <v>9</v>
      </c>
      <c r="G1840">
        <v>80033</v>
      </c>
      <c r="H1840">
        <v>372.12</v>
      </c>
      <c r="I1840">
        <v>107</v>
      </c>
      <c r="J1840" t="s">
        <v>10</v>
      </c>
      <c r="K1840">
        <v>2</v>
      </c>
      <c r="L1840">
        <v>5</v>
      </c>
    </row>
    <row r="1841" spans="1:12">
      <c r="A1841" t="s">
        <v>3675</v>
      </c>
      <c r="B1841" t="s">
        <v>2615</v>
      </c>
      <c r="C1841">
        <v>3102</v>
      </c>
      <c r="D1841" t="s">
        <v>3676</v>
      </c>
      <c r="E1841" t="s">
        <v>17</v>
      </c>
      <c r="F1841" t="s">
        <v>9</v>
      </c>
      <c r="G1841">
        <v>80015</v>
      </c>
      <c r="H1841">
        <v>417.24</v>
      </c>
      <c r="I1841">
        <v>104</v>
      </c>
      <c r="J1841" t="s">
        <v>10</v>
      </c>
      <c r="K1841">
        <v>4</v>
      </c>
      <c r="L1841">
        <v>8</v>
      </c>
    </row>
    <row r="1842" spans="1:12">
      <c r="A1842" t="s">
        <v>3677</v>
      </c>
      <c r="B1842" t="s">
        <v>2615</v>
      </c>
      <c r="C1842">
        <v>3103</v>
      </c>
      <c r="D1842" t="s">
        <v>3678</v>
      </c>
      <c r="E1842" t="s">
        <v>35</v>
      </c>
      <c r="F1842" t="s">
        <v>9</v>
      </c>
      <c r="G1842">
        <v>80013</v>
      </c>
      <c r="H1842">
        <v>396.45</v>
      </c>
      <c r="I1842">
        <v>104</v>
      </c>
      <c r="J1842" t="s">
        <v>10</v>
      </c>
      <c r="K1842">
        <v>4</v>
      </c>
      <c r="L1842">
        <v>3</v>
      </c>
    </row>
    <row r="1843" spans="1:12">
      <c r="A1843" t="s">
        <v>3679</v>
      </c>
      <c r="B1843" t="s">
        <v>2615</v>
      </c>
      <c r="C1843">
        <v>3131</v>
      </c>
      <c r="D1843" t="s">
        <v>3680</v>
      </c>
      <c r="E1843" t="s">
        <v>35</v>
      </c>
      <c r="F1843" t="s">
        <v>9</v>
      </c>
      <c r="G1843">
        <v>80016</v>
      </c>
      <c r="H1843">
        <v>309.33</v>
      </c>
      <c r="I1843">
        <v>104</v>
      </c>
      <c r="J1843" t="s">
        <v>10</v>
      </c>
      <c r="K1843">
        <v>2</v>
      </c>
      <c r="L1843">
        <v>3</v>
      </c>
    </row>
    <row r="1844" spans="1:12">
      <c r="A1844" t="s">
        <v>3681</v>
      </c>
      <c r="B1844" t="s">
        <v>2615</v>
      </c>
      <c r="C1844">
        <v>3134</v>
      </c>
      <c r="D1844" t="s">
        <v>3682</v>
      </c>
      <c r="E1844" t="s">
        <v>26</v>
      </c>
      <c r="F1844" t="s">
        <v>9</v>
      </c>
      <c r="G1844">
        <v>80227</v>
      </c>
      <c r="H1844">
        <v>504.54</v>
      </c>
      <c r="I1844">
        <v>101</v>
      </c>
      <c r="J1844" t="s">
        <v>10</v>
      </c>
      <c r="K1844">
        <v>4</v>
      </c>
      <c r="L1844">
        <v>7</v>
      </c>
    </row>
    <row r="1845" spans="1:12">
      <c r="A1845" t="s">
        <v>3683</v>
      </c>
      <c r="B1845" t="s">
        <v>2615</v>
      </c>
      <c r="C1845">
        <v>3136</v>
      </c>
      <c r="D1845" t="s">
        <v>3684</v>
      </c>
      <c r="E1845" t="s">
        <v>35</v>
      </c>
      <c r="F1845" t="s">
        <v>9</v>
      </c>
      <c r="G1845">
        <v>80014</v>
      </c>
      <c r="H1845">
        <v>295.89999999999998</v>
      </c>
      <c r="I1845">
        <v>105</v>
      </c>
      <c r="J1845" t="s">
        <v>10</v>
      </c>
      <c r="K1845">
        <v>1</v>
      </c>
      <c r="L1845">
        <v>4</v>
      </c>
    </row>
    <row r="1846" spans="1:12">
      <c r="A1846" t="s">
        <v>3685</v>
      </c>
      <c r="B1846" t="s">
        <v>2615</v>
      </c>
      <c r="C1846">
        <v>3137</v>
      </c>
      <c r="D1846" t="s">
        <v>724</v>
      </c>
      <c r="E1846" t="s">
        <v>337</v>
      </c>
      <c r="F1846" t="s">
        <v>9</v>
      </c>
      <c r="G1846">
        <v>80033</v>
      </c>
      <c r="H1846">
        <v>336.38</v>
      </c>
      <c r="I1846">
        <v>108</v>
      </c>
      <c r="J1846" t="s">
        <v>10</v>
      </c>
      <c r="K1846">
        <v>1</v>
      </c>
      <c r="L1846">
        <v>2</v>
      </c>
    </row>
    <row r="1847" spans="1:12">
      <c r="A1847" t="s">
        <v>3686</v>
      </c>
      <c r="B1847" t="s">
        <v>2615</v>
      </c>
      <c r="C1847">
        <v>3139</v>
      </c>
      <c r="D1847" t="s">
        <v>3687</v>
      </c>
      <c r="E1847" t="s">
        <v>17</v>
      </c>
      <c r="F1847" t="s">
        <v>9</v>
      </c>
      <c r="G1847">
        <v>80015</v>
      </c>
      <c r="H1847">
        <v>501.91</v>
      </c>
      <c r="I1847">
        <v>104</v>
      </c>
      <c r="J1847" t="s">
        <v>10</v>
      </c>
      <c r="K1847">
        <v>1</v>
      </c>
      <c r="L1847">
        <v>8</v>
      </c>
    </row>
    <row r="1848" spans="1:12">
      <c r="A1848" t="s">
        <v>3688</v>
      </c>
      <c r="B1848" t="s">
        <v>2615</v>
      </c>
      <c r="C1848">
        <v>3156</v>
      </c>
      <c r="D1848" t="s">
        <v>3689</v>
      </c>
      <c r="E1848" t="s">
        <v>17</v>
      </c>
      <c r="F1848" t="s">
        <v>9</v>
      </c>
      <c r="G1848">
        <v>80015</v>
      </c>
      <c r="H1848">
        <v>422.95</v>
      </c>
      <c r="I1848">
        <v>104</v>
      </c>
      <c r="J1848" t="s">
        <v>10</v>
      </c>
      <c r="K1848">
        <v>4</v>
      </c>
      <c r="L1848">
        <v>8</v>
      </c>
    </row>
    <row r="1849" spans="1:12">
      <c r="A1849" t="s">
        <v>3690</v>
      </c>
      <c r="B1849" t="s">
        <v>2615</v>
      </c>
      <c r="C1849">
        <v>3162</v>
      </c>
      <c r="D1849" t="s">
        <v>3691</v>
      </c>
      <c r="E1849" t="s">
        <v>32</v>
      </c>
      <c r="F1849" t="s">
        <v>9</v>
      </c>
      <c r="G1849">
        <v>80020</v>
      </c>
      <c r="H1849">
        <v>297.64</v>
      </c>
      <c r="I1849">
        <v>109</v>
      </c>
      <c r="J1849" t="s">
        <v>10</v>
      </c>
      <c r="K1849">
        <v>2</v>
      </c>
      <c r="L1849">
        <v>5</v>
      </c>
    </row>
    <row r="1850" spans="1:12">
      <c r="A1850" t="s">
        <v>3692</v>
      </c>
      <c r="B1850" t="s">
        <v>2615</v>
      </c>
      <c r="C1850">
        <v>3165</v>
      </c>
      <c r="D1850" t="s">
        <v>3693</v>
      </c>
      <c r="E1850" t="s">
        <v>8</v>
      </c>
      <c r="F1850" t="s">
        <v>9</v>
      </c>
      <c r="G1850">
        <v>80238</v>
      </c>
      <c r="H1850">
        <v>279.83999999999997</v>
      </c>
      <c r="I1850">
        <v>100</v>
      </c>
      <c r="J1850" t="s">
        <v>10</v>
      </c>
      <c r="K1850">
        <v>2</v>
      </c>
      <c r="L1850">
        <v>8</v>
      </c>
    </row>
    <row r="1851" spans="1:12">
      <c r="A1851" t="s">
        <v>3694</v>
      </c>
      <c r="B1851" t="s">
        <v>2615</v>
      </c>
      <c r="C1851">
        <v>3176</v>
      </c>
      <c r="D1851" t="s">
        <v>3695</v>
      </c>
      <c r="E1851" t="s">
        <v>17</v>
      </c>
      <c r="F1851" t="s">
        <v>9</v>
      </c>
      <c r="G1851">
        <v>80015</v>
      </c>
      <c r="H1851">
        <v>549.84</v>
      </c>
      <c r="I1851">
        <v>104</v>
      </c>
      <c r="J1851" t="s">
        <v>10</v>
      </c>
      <c r="K1851">
        <v>5</v>
      </c>
      <c r="L1851">
        <v>6</v>
      </c>
    </row>
    <row r="1852" spans="1:12">
      <c r="A1852" t="s">
        <v>3696</v>
      </c>
      <c r="B1852" t="s">
        <v>2615</v>
      </c>
      <c r="C1852">
        <v>3180</v>
      </c>
      <c r="D1852" t="s">
        <v>3697</v>
      </c>
      <c r="E1852" t="s">
        <v>8</v>
      </c>
      <c r="F1852" t="s">
        <v>9</v>
      </c>
      <c r="G1852">
        <v>80247</v>
      </c>
      <c r="H1852">
        <v>453.18</v>
      </c>
      <c r="I1852">
        <v>100</v>
      </c>
      <c r="J1852" t="s">
        <v>10</v>
      </c>
      <c r="K1852">
        <v>4</v>
      </c>
      <c r="L1852">
        <v>6</v>
      </c>
    </row>
    <row r="1853" spans="1:12">
      <c r="A1853" t="s">
        <v>3698</v>
      </c>
      <c r="B1853" t="s">
        <v>2615</v>
      </c>
      <c r="C1853">
        <v>3187</v>
      </c>
      <c r="D1853" t="s">
        <v>3699</v>
      </c>
      <c r="E1853" t="s">
        <v>8</v>
      </c>
      <c r="F1853" t="s">
        <v>9</v>
      </c>
      <c r="G1853">
        <v>80219</v>
      </c>
      <c r="H1853">
        <v>435.05</v>
      </c>
      <c r="I1853">
        <v>101</v>
      </c>
      <c r="J1853" t="s">
        <v>10</v>
      </c>
      <c r="K1853">
        <v>5</v>
      </c>
      <c r="L1853">
        <v>7</v>
      </c>
    </row>
    <row r="1854" spans="1:12">
      <c r="A1854" t="s">
        <v>3700</v>
      </c>
      <c r="B1854" t="s">
        <v>2615</v>
      </c>
      <c r="C1854">
        <v>3191</v>
      </c>
      <c r="D1854" t="s">
        <v>3701</v>
      </c>
      <c r="E1854" t="s">
        <v>17</v>
      </c>
      <c r="F1854" t="s">
        <v>9</v>
      </c>
      <c r="G1854">
        <v>80016</v>
      </c>
      <c r="H1854">
        <v>385.33</v>
      </c>
      <c r="I1854">
        <v>102</v>
      </c>
      <c r="J1854" t="s">
        <v>10</v>
      </c>
      <c r="K1854">
        <v>4</v>
      </c>
      <c r="L1854">
        <v>8</v>
      </c>
    </row>
    <row r="1855" spans="1:12">
      <c r="A1855" t="s">
        <v>3702</v>
      </c>
      <c r="B1855" t="s">
        <v>2615</v>
      </c>
      <c r="C1855">
        <v>3200</v>
      </c>
      <c r="D1855" t="s">
        <v>3703</v>
      </c>
      <c r="E1855" t="s">
        <v>8</v>
      </c>
      <c r="F1855" t="s">
        <v>9</v>
      </c>
      <c r="G1855">
        <v>80203</v>
      </c>
      <c r="H1855">
        <v>770.3</v>
      </c>
      <c r="I1855">
        <v>100</v>
      </c>
      <c r="J1855" t="s">
        <v>10</v>
      </c>
      <c r="K1855">
        <v>6</v>
      </c>
      <c r="L1855">
        <v>6</v>
      </c>
    </row>
    <row r="1856" spans="1:12">
      <c r="A1856" t="s">
        <v>3704</v>
      </c>
      <c r="B1856" t="s">
        <v>2615</v>
      </c>
      <c r="C1856">
        <v>3201</v>
      </c>
      <c r="D1856" t="s">
        <v>3705</v>
      </c>
      <c r="E1856" t="s">
        <v>29</v>
      </c>
      <c r="F1856" t="s">
        <v>9</v>
      </c>
      <c r="G1856">
        <v>80004</v>
      </c>
      <c r="H1856">
        <v>390.76</v>
      </c>
      <c r="I1856">
        <v>108</v>
      </c>
      <c r="J1856" t="s">
        <v>10</v>
      </c>
      <c r="K1856">
        <v>4</v>
      </c>
      <c r="L1856">
        <v>4</v>
      </c>
    </row>
    <row r="1857" spans="1:12">
      <c r="A1857" t="s">
        <v>3706</v>
      </c>
      <c r="B1857" t="s">
        <v>2615</v>
      </c>
      <c r="C1857">
        <v>3208</v>
      </c>
      <c r="D1857" t="s">
        <v>3707</v>
      </c>
      <c r="E1857" t="s">
        <v>8</v>
      </c>
      <c r="F1857" t="s">
        <v>9</v>
      </c>
      <c r="G1857">
        <v>80012</v>
      </c>
      <c r="H1857">
        <v>411.72</v>
      </c>
      <c r="I1857">
        <v>105</v>
      </c>
      <c r="J1857" t="s">
        <v>10</v>
      </c>
      <c r="K1857">
        <v>4</v>
      </c>
      <c r="L1857">
        <v>8</v>
      </c>
    </row>
    <row r="1858" spans="1:12">
      <c r="A1858" t="s">
        <v>3708</v>
      </c>
      <c r="B1858" t="s">
        <v>2615</v>
      </c>
      <c r="C1858">
        <v>3215</v>
      </c>
      <c r="D1858" t="s">
        <v>3709</v>
      </c>
      <c r="E1858" t="s">
        <v>26</v>
      </c>
      <c r="F1858" t="s">
        <v>9</v>
      </c>
      <c r="G1858">
        <v>80226</v>
      </c>
      <c r="H1858">
        <v>369.11</v>
      </c>
      <c r="I1858">
        <v>101</v>
      </c>
      <c r="J1858" t="s">
        <v>10</v>
      </c>
      <c r="K1858">
        <v>1</v>
      </c>
      <c r="L1858">
        <v>7</v>
      </c>
    </row>
    <row r="1859" spans="1:12">
      <c r="A1859" t="s">
        <v>3710</v>
      </c>
      <c r="B1859" t="s">
        <v>2615</v>
      </c>
      <c r="C1859">
        <v>3217</v>
      </c>
      <c r="D1859" t="s">
        <v>3711</v>
      </c>
      <c r="E1859" t="s">
        <v>29</v>
      </c>
      <c r="F1859" t="s">
        <v>9</v>
      </c>
      <c r="G1859">
        <v>80005</v>
      </c>
      <c r="H1859">
        <v>72.88</v>
      </c>
      <c r="I1859">
        <v>107</v>
      </c>
      <c r="J1859" t="s">
        <v>10</v>
      </c>
      <c r="K1859">
        <v>1</v>
      </c>
      <c r="L1859">
        <v>1</v>
      </c>
    </row>
    <row r="1860" spans="1:12">
      <c r="A1860" t="s">
        <v>3712</v>
      </c>
      <c r="B1860" t="s">
        <v>2615</v>
      </c>
      <c r="C1860">
        <v>3226</v>
      </c>
      <c r="D1860" t="s">
        <v>3713</v>
      </c>
      <c r="E1860" t="s">
        <v>26</v>
      </c>
      <c r="F1860" t="s">
        <v>9</v>
      </c>
      <c r="G1860">
        <v>80215</v>
      </c>
      <c r="H1860">
        <v>372.95</v>
      </c>
      <c r="I1860">
        <v>106</v>
      </c>
      <c r="J1860" t="s">
        <v>10</v>
      </c>
      <c r="K1860">
        <v>4</v>
      </c>
      <c r="L1860">
        <v>4</v>
      </c>
    </row>
    <row r="1861" spans="1:12">
      <c r="A1861" t="s">
        <v>3714</v>
      </c>
      <c r="B1861" t="s">
        <v>2615</v>
      </c>
      <c r="C1861">
        <v>3230</v>
      </c>
      <c r="D1861" t="s">
        <v>3715</v>
      </c>
      <c r="E1861" t="s">
        <v>8</v>
      </c>
      <c r="F1861" t="s">
        <v>9</v>
      </c>
      <c r="G1861">
        <v>80236</v>
      </c>
      <c r="H1861">
        <v>344.77</v>
      </c>
      <c r="I1861">
        <v>106</v>
      </c>
      <c r="J1861" t="s">
        <v>10</v>
      </c>
      <c r="K1861">
        <v>4</v>
      </c>
      <c r="L1861">
        <v>2</v>
      </c>
    </row>
    <row r="1862" spans="1:12">
      <c r="A1862" t="s">
        <v>3716</v>
      </c>
      <c r="B1862" t="s">
        <v>2615</v>
      </c>
      <c r="C1862">
        <v>3231</v>
      </c>
      <c r="D1862" t="s">
        <v>3717</v>
      </c>
      <c r="E1862" t="s">
        <v>8</v>
      </c>
      <c r="F1862" t="s">
        <v>9</v>
      </c>
      <c r="G1862">
        <v>80219</v>
      </c>
      <c r="H1862">
        <v>335.13</v>
      </c>
      <c r="I1862">
        <v>101</v>
      </c>
      <c r="J1862" t="s">
        <v>10</v>
      </c>
      <c r="K1862">
        <v>4</v>
      </c>
      <c r="L1862">
        <v>7</v>
      </c>
    </row>
    <row r="1863" spans="1:12">
      <c r="A1863" t="s">
        <v>3718</v>
      </c>
      <c r="B1863" t="s">
        <v>2615</v>
      </c>
      <c r="C1863">
        <v>3233</v>
      </c>
      <c r="D1863" t="s">
        <v>3719</v>
      </c>
      <c r="E1863" t="s">
        <v>97</v>
      </c>
      <c r="F1863" t="s">
        <v>9</v>
      </c>
      <c r="G1863">
        <v>80120</v>
      </c>
      <c r="H1863">
        <v>288.10000000000002</v>
      </c>
      <c r="I1863">
        <v>101</v>
      </c>
      <c r="J1863" t="s">
        <v>10</v>
      </c>
      <c r="K1863">
        <v>4</v>
      </c>
      <c r="L1863">
        <v>2</v>
      </c>
    </row>
    <row r="1864" spans="1:12">
      <c r="A1864" t="s">
        <v>3720</v>
      </c>
      <c r="B1864" t="s">
        <v>2615</v>
      </c>
      <c r="C1864">
        <v>3235</v>
      </c>
      <c r="D1864" t="s">
        <v>3721</v>
      </c>
      <c r="E1864" t="s">
        <v>35</v>
      </c>
      <c r="F1864" t="s">
        <v>9</v>
      </c>
      <c r="G1864">
        <v>80015</v>
      </c>
      <c r="H1864">
        <v>495.44</v>
      </c>
      <c r="I1864">
        <v>104</v>
      </c>
      <c r="J1864" t="s">
        <v>10</v>
      </c>
      <c r="K1864">
        <v>4</v>
      </c>
      <c r="L1864">
        <v>5</v>
      </c>
    </row>
    <row r="1865" spans="1:12">
      <c r="A1865" t="s">
        <v>3722</v>
      </c>
      <c r="B1865" t="s">
        <v>2615</v>
      </c>
      <c r="C1865">
        <v>3242</v>
      </c>
      <c r="D1865" t="s">
        <v>3723</v>
      </c>
      <c r="E1865" t="s">
        <v>212</v>
      </c>
      <c r="F1865" t="s">
        <v>9</v>
      </c>
      <c r="G1865">
        <v>80241</v>
      </c>
      <c r="H1865">
        <v>320.87</v>
      </c>
      <c r="I1865">
        <v>103</v>
      </c>
      <c r="J1865" t="s">
        <v>10</v>
      </c>
      <c r="K1865">
        <v>2</v>
      </c>
      <c r="L1865">
        <v>8</v>
      </c>
    </row>
    <row r="1866" spans="1:12">
      <c r="A1866" t="s">
        <v>3724</v>
      </c>
      <c r="B1866" t="s">
        <v>2615</v>
      </c>
      <c r="C1866">
        <v>3244</v>
      </c>
      <c r="D1866" t="s">
        <v>3725</v>
      </c>
      <c r="E1866" t="s">
        <v>8</v>
      </c>
      <c r="F1866" t="s">
        <v>9</v>
      </c>
      <c r="G1866">
        <v>80222</v>
      </c>
      <c r="H1866">
        <v>483.5</v>
      </c>
      <c r="I1866">
        <v>100</v>
      </c>
      <c r="J1866" t="s">
        <v>10</v>
      </c>
      <c r="K1866">
        <v>4</v>
      </c>
      <c r="L1866">
        <v>1</v>
      </c>
    </row>
    <row r="1867" spans="1:12">
      <c r="A1867" t="s">
        <v>3726</v>
      </c>
      <c r="B1867" t="s">
        <v>2615</v>
      </c>
      <c r="C1867">
        <v>3248</v>
      </c>
      <c r="D1867" t="s">
        <v>3727</v>
      </c>
      <c r="E1867" t="s">
        <v>35</v>
      </c>
      <c r="F1867" t="s">
        <v>9</v>
      </c>
      <c r="G1867">
        <v>80015</v>
      </c>
      <c r="H1867">
        <v>382.52</v>
      </c>
      <c r="I1867">
        <v>100</v>
      </c>
      <c r="J1867" t="s">
        <v>10</v>
      </c>
      <c r="K1867">
        <v>2</v>
      </c>
      <c r="L1867">
        <v>2</v>
      </c>
    </row>
    <row r="1868" spans="1:12">
      <c r="A1868" t="s">
        <v>3728</v>
      </c>
      <c r="B1868" t="s">
        <v>2615</v>
      </c>
      <c r="C1868">
        <v>3262</v>
      </c>
      <c r="D1868" t="s">
        <v>3729</v>
      </c>
      <c r="E1868" t="s">
        <v>29</v>
      </c>
      <c r="F1868" t="s">
        <v>9</v>
      </c>
      <c r="G1868">
        <v>80003</v>
      </c>
      <c r="H1868">
        <v>424.8</v>
      </c>
      <c r="I1868">
        <v>108</v>
      </c>
      <c r="J1868" t="s">
        <v>10</v>
      </c>
      <c r="K1868">
        <v>3</v>
      </c>
      <c r="L1868">
        <v>7</v>
      </c>
    </row>
    <row r="1869" spans="1:12">
      <c r="A1869" t="s">
        <v>3730</v>
      </c>
      <c r="B1869" t="s">
        <v>2615</v>
      </c>
      <c r="C1869">
        <v>3266</v>
      </c>
      <c r="D1869" t="s">
        <v>3731</v>
      </c>
      <c r="E1869" t="s">
        <v>337</v>
      </c>
      <c r="F1869" t="s">
        <v>9</v>
      </c>
      <c r="G1869">
        <v>80033</v>
      </c>
      <c r="H1869">
        <v>309.94</v>
      </c>
      <c r="I1869">
        <v>107</v>
      </c>
      <c r="J1869" t="s">
        <v>10</v>
      </c>
      <c r="K1869">
        <v>1</v>
      </c>
      <c r="L1869">
        <v>3</v>
      </c>
    </row>
    <row r="1870" spans="1:12">
      <c r="A1870" t="s">
        <v>3732</v>
      </c>
      <c r="B1870" t="s">
        <v>2615</v>
      </c>
      <c r="C1870">
        <v>3273</v>
      </c>
      <c r="D1870" t="s">
        <v>3733</v>
      </c>
      <c r="E1870" t="s">
        <v>8</v>
      </c>
      <c r="F1870" t="s">
        <v>9</v>
      </c>
      <c r="G1870">
        <v>80219</v>
      </c>
      <c r="H1870">
        <v>532.82000000000005</v>
      </c>
      <c r="I1870">
        <v>106</v>
      </c>
      <c r="J1870" t="s">
        <v>10</v>
      </c>
      <c r="K1870">
        <v>5</v>
      </c>
      <c r="L1870">
        <v>2</v>
      </c>
    </row>
    <row r="1871" spans="1:12">
      <c r="A1871" t="s">
        <v>3734</v>
      </c>
      <c r="B1871" t="s">
        <v>2615</v>
      </c>
      <c r="C1871">
        <v>3274</v>
      </c>
      <c r="D1871" t="s">
        <v>3735</v>
      </c>
      <c r="E1871" t="s">
        <v>35</v>
      </c>
      <c r="F1871" t="s">
        <v>9</v>
      </c>
      <c r="G1871">
        <v>80012</v>
      </c>
      <c r="H1871">
        <v>472.34</v>
      </c>
      <c r="I1871">
        <v>104</v>
      </c>
      <c r="J1871" t="s">
        <v>10</v>
      </c>
      <c r="K1871">
        <v>4</v>
      </c>
      <c r="L1871">
        <v>3</v>
      </c>
    </row>
    <row r="1872" spans="1:12">
      <c r="A1872" t="s">
        <v>3736</v>
      </c>
      <c r="B1872" t="s">
        <v>2615</v>
      </c>
      <c r="C1872">
        <v>3276</v>
      </c>
      <c r="D1872" t="s">
        <v>3737</v>
      </c>
      <c r="E1872" t="s">
        <v>8</v>
      </c>
      <c r="F1872" t="s">
        <v>9</v>
      </c>
      <c r="G1872">
        <v>80220</v>
      </c>
      <c r="H1872">
        <v>450.21</v>
      </c>
      <c r="I1872">
        <v>107</v>
      </c>
      <c r="J1872" t="s">
        <v>10</v>
      </c>
      <c r="K1872">
        <v>5</v>
      </c>
      <c r="L1872">
        <v>8</v>
      </c>
    </row>
    <row r="1873" spans="1:12">
      <c r="A1873" t="s">
        <v>3738</v>
      </c>
      <c r="B1873" t="s">
        <v>2615</v>
      </c>
      <c r="C1873">
        <v>3280</v>
      </c>
      <c r="D1873" t="s">
        <v>3739</v>
      </c>
      <c r="E1873" t="s">
        <v>35</v>
      </c>
      <c r="F1873" t="s">
        <v>9</v>
      </c>
      <c r="G1873">
        <v>80013</v>
      </c>
      <c r="H1873">
        <v>428.39</v>
      </c>
      <c r="I1873">
        <v>104</v>
      </c>
      <c r="J1873" t="s">
        <v>10</v>
      </c>
      <c r="K1873">
        <v>3</v>
      </c>
      <c r="L1873">
        <v>4</v>
      </c>
    </row>
    <row r="1874" spans="1:12">
      <c r="A1874" t="s">
        <v>3740</v>
      </c>
      <c r="B1874" t="s">
        <v>2615</v>
      </c>
      <c r="C1874">
        <v>3283</v>
      </c>
      <c r="D1874" t="s">
        <v>3741</v>
      </c>
      <c r="E1874" t="s">
        <v>35</v>
      </c>
      <c r="F1874" t="s">
        <v>9</v>
      </c>
      <c r="G1874">
        <v>80010</v>
      </c>
      <c r="H1874">
        <v>426.53</v>
      </c>
      <c r="I1874">
        <v>105</v>
      </c>
      <c r="J1874" t="s">
        <v>10</v>
      </c>
      <c r="K1874">
        <v>4</v>
      </c>
      <c r="L1874">
        <v>8</v>
      </c>
    </row>
    <row r="1875" spans="1:12">
      <c r="A1875" t="s">
        <v>3742</v>
      </c>
      <c r="B1875" t="s">
        <v>2615</v>
      </c>
      <c r="C1875">
        <v>3295</v>
      </c>
      <c r="D1875" t="s">
        <v>3743</v>
      </c>
      <c r="E1875" t="s">
        <v>32</v>
      </c>
      <c r="F1875" t="s">
        <v>9</v>
      </c>
      <c r="G1875">
        <v>80020</v>
      </c>
      <c r="H1875">
        <v>317.25</v>
      </c>
      <c r="I1875">
        <v>108</v>
      </c>
      <c r="J1875" t="s">
        <v>10</v>
      </c>
      <c r="K1875">
        <v>5</v>
      </c>
      <c r="L1875">
        <v>6</v>
      </c>
    </row>
    <row r="1876" spans="1:12">
      <c r="A1876" t="s">
        <v>3744</v>
      </c>
      <c r="B1876" t="s">
        <v>2615</v>
      </c>
      <c r="C1876">
        <v>3302</v>
      </c>
      <c r="D1876" t="s">
        <v>3745</v>
      </c>
      <c r="E1876" t="s">
        <v>97</v>
      </c>
      <c r="F1876" t="s">
        <v>9</v>
      </c>
      <c r="G1876">
        <v>80123</v>
      </c>
      <c r="H1876">
        <v>502.8</v>
      </c>
      <c r="I1876">
        <v>101</v>
      </c>
      <c r="J1876" t="s">
        <v>10</v>
      </c>
      <c r="K1876">
        <v>2</v>
      </c>
      <c r="L1876">
        <v>3</v>
      </c>
    </row>
    <row r="1877" spans="1:12">
      <c r="A1877" t="s">
        <v>3746</v>
      </c>
      <c r="B1877" t="s">
        <v>2615</v>
      </c>
      <c r="C1877">
        <v>3307</v>
      </c>
      <c r="D1877" t="s">
        <v>3747</v>
      </c>
      <c r="E1877" t="s">
        <v>8</v>
      </c>
      <c r="F1877" t="s">
        <v>9</v>
      </c>
      <c r="G1877">
        <v>80221</v>
      </c>
      <c r="H1877">
        <v>154.28</v>
      </c>
      <c r="I1877">
        <v>103</v>
      </c>
      <c r="J1877" t="s">
        <v>10</v>
      </c>
      <c r="K1877">
        <v>1</v>
      </c>
      <c r="L1877">
        <v>8</v>
      </c>
    </row>
    <row r="1878" spans="1:12">
      <c r="A1878" t="s">
        <v>3748</v>
      </c>
      <c r="B1878" t="s">
        <v>2615</v>
      </c>
      <c r="C1878">
        <v>3316</v>
      </c>
      <c r="D1878" t="s">
        <v>3749</v>
      </c>
      <c r="E1878" t="s">
        <v>97</v>
      </c>
      <c r="F1878" t="s">
        <v>9</v>
      </c>
      <c r="G1878">
        <v>80120</v>
      </c>
      <c r="H1878">
        <v>310.02999999999997</v>
      </c>
      <c r="I1878">
        <v>101</v>
      </c>
      <c r="J1878" t="s">
        <v>10</v>
      </c>
      <c r="K1878">
        <v>2</v>
      </c>
      <c r="L1878">
        <v>7</v>
      </c>
    </row>
    <row r="1879" spans="1:12">
      <c r="A1879" t="s">
        <v>3750</v>
      </c>
      <c r="B1879" t="s">
        <v>2615</v>
      </c>
      <c r="C1879">
        <v>3320</v>
      </c>
      <c r="D1879" t="s">
        <v>801</v>
      </c>
      <c r="E1879" t="s">
        <v>17</v>
      </c>
      <c r="F1879" t="s">
        <v>9</v>
      </c>
      <c r="G1879">
        <v>80015</v>
      </c>
      <c r="H1879">
        <v>286.60000000000002</v>
      </c>
      <c r="I1879">
        <v>104</v>
      </c>
      <c r="J1879" t="s">
        <v>10</v>
      </c>
      <c r="K1879">
        <v>4</v>
      </c>
      <c r="L1879">
        <v>3</v>
      </c>
    </row>
    <row r="1880" spans="1:12">
      <c r="A1880" t="s">
        <v>3751</v>
      </c>
      <c r="B1880" t="s">
        <v>2615</v>
      </c>
      <c r="C1880">
        <v>3325</v>
      </c>
      <c r="D1880" t="s">
        <v>3752</v>
      </c>
      <c r="E1880" t="s">
        <v>29</v>
      </c>
      <c r="F1880" t="s">
        <v>9</v>
      </c>
      <c r="G1880">
        <v>80005</v>
      </c>
      <c r="H1880">
        <v>417.58</v>
      </c>
      <c r="I1880">
        <v>103</v>
      </c>
      <c r="J1880" t="s">
        <v>10</v>
      </c>
      <c r="K1880">
        <v>6</v>
      </c>
      <c r="L1880">
        <v>5</v>
      </c>
    </row>
    <row r="1881" spans="1:12">
      <c r="A1881" t="s">
        <v>3753</v>
      </c>
      <c r="B1881" t="s">
        <v>2615</v>
      </c>
      <c r="C1881">
        <v>3331</v>
      </c>
      <c r="D1881" t="s">
        <v>3754</v>
      </c>
      <c r="E1881" t="s">
        <v>8</v>
      </c>
      <c r="F1881" t="s">
        <v>9</v>
      </c>
      <c r="G1881">
        <v>80237</v>
      </c>
      <c r="H1881">
        <v>395.73</v>
      </c>
      <c r="I1881">
        <v>100</v>
      </c>
      <c r="J1881" t="s">
        <v>10</v>
      </c>
      <c r="K1881">
        <v>7</v>
      </c>
      <c r="L1881">
        <v>8</v>
      </c>
    </row>
    <row r="1882" spans="1:12">
      <c r="A1882" t="s">
        <v>3755</v>
      </c>
      <c r="B1882" t="s">
        <v>2615</v>
      </c>
      <c r="C1882">
        <v>3333</v>
      </c>
      <c r="D1882" t="s">
        <v>3756</v>
      </c>
      <c r="E1882" t="s">
        <v>337</v>
      </c>
      <c r="F1882" t="s">
        <v>9</v>
      </c>
      <c r="G1882">
        <v>80033</v>
      </c>
      <c r="H1882">
        <v>519.76</v>
      </c>
      <c r="I1882">
        <v>108</v>
      </c>
      <c r="J1882" t="s">
        <v>10</v>
      </c>
      <c r="K1882">
        <v>4</v>
      </c>
      <c r="L1882">
        <v>4</v>
      </c>
    </row>
    <row r="1883" spans="1:12">
      <c r="A1883" t="s">
        <v>3757</v>
      </c>
      <c r="B1883" t="s">
        <v>3758</v>
      </c>
      <c r="C1883">
        <v>3</v>
      </c>
      <c r="D1883" t="s">
        <v>3759</v>
      </c>
      <c r="E1883" t="s">
        <v>8</v>
      </c>
      <c r="F1883" t="s">
        <v>9</v>
      </c>
      <c r="G1883">
        <v>80223</v>
      </c>
      <c r="H1883">
        <v>901.31</v>
      </c>
      <c r="I1883">
        <v>100</v>
      </c>
      <c r="J1883" t="s">
        <v>10</v>
      </c>
      <c r="K1883">
        <v>6</v>
      </c>
      <c r="L1883">
        <v>7</v>
      </c>
    </row>
    <row r="1884" spans="1:12">
      <c r="A1884" t="s">
        <v>3760</v>
      </c>
      <c r="B1884" t="s">
        <v>3758</v>
      </c>
      <c r="C1884">
        <v>15</v>
      </c>
      <c r="D1884" t="s">
        <v>3761</v>
      </c>
      <c r="E1884" t="s">
        <v>35</v>
      </c>
      <c r="F1884" t="s">
        <v>9</v>
      </c>
      <c r="G1884">
        <v>80013</v>
      </c>
      <c r="H1884">
        <v>689.42</v>
      </c>
      <c r="I1884">
        <v>104</v>
      </c>
      <c r="J1884" t="s">
        <v>10</v>
      </c>
      <c r="K1884">
        <v>6</v>
      </c>
      <c r="L1884">
        <v>3</v>
      </c>
    </row>
    <row r="1885" spans="1:12">
      <c r="A1885" t="s">
        <v>3762</v>
      </c>
      <c r="B1885" t="s">
        <v>3758</v>
      </c>
      <c r="C1885">
        <v>27</v>
      </c>
      <c r="D1885" t="s">
        <v>3763</v>
      </c>
      <c r="E1885" t="s">
        <v>156</v>
      </c>
      <c r="F1885" t="s">
        <v>9</v>
      </c>
      <c r="G1885">
        <v>80138</v>
      </c>
      <c r="H1885">
        <v>724.72</v>
      </c>
      <c r="I1885">
        <v>102</v>
      </c>
      <c r="J1885" t="s">
        <v>10</v>
      </c>
      <c r="K1885">
        <v>6</v>
      </c>
      <c r="L1885">
        <v>4</v>
      </c>
    </row>
    <row r="1886" spans="1:12">
      <c r="A1886" t="s">
        <v>3764</v>
      </c>
      <c r="B1886" t="s">
        <v>3758</v>
      </c>
      <c r="C1886">
        <v>56</v>
      </c>
      <c r="D1886" t="s">
        <v>3765</v>
      </c>
      <c r="E1886" t="s">
        <v>77</v>
      </c>
      <c r="F1886" t="s">
        <v>9</v>
      </c>
      <c r="G1886">
        <v>80031</v>
      </c>
      <c r="H1886">
        <v>711.05</v>
      </c>
      <c r="I1886">
        <v>103</v>
      </c>
      <c r="J1886" t="s">
        <v>10</v>
      </c>
      <c r="K1886">
        <v>8</v>
      </c>
      <c r="L1886">
        <v>8</v>
      </c>
    </row>
    <row r="1887" spans="1:12">
      <c r="A1887" t="s">
        <v>3766</v>
      </c>
      <c r="B1887" t="s">
        <v>3758</v>
      </c>
      <c r="C1887">
        <v>59</v>
      </c>
      <c r="D1887" t="s">
        <v>3767</v>
      </c>
      <c r="E1887" t="s">
        <v>8</v>
      </c>
      <c r="F1887" t="s">
        <v>9</v>
      </c>
      <c r="G1887">
        <v>80218</v>
      </c>
      <c r="H1887">
        <v>650.89</v>
      </c>
      <c r="I1887">
        <v>104</v>
      </c>
      <c r="J1887" t="s">
        <v>10</v>
      </c>
      <c r="K1887">
        <v>5</v>
      </c>
      <c r="L1887">
        <v>6</v>
      </c>
    </row>
    <row r="1888" spans="1:12">
      <c r="A1888" t="s">
        <v>3768</v>
      </c>
      <c r="B1888" t="s">
        <v>3758</v>
      </c>
      <c r="C1888">
        <v>63</v>
      </c>
      <c r="D1888" t="s">
        <v>3769</v>
      </c>
      <c r="E1888" t="s">
        <v>29</v>
      </c>
      <c r="F1888" t="s">
        <v>9</v>
      </c>
      <c r="G1888">
        <v>80005</v>
      </c>
      <c r="H1888">
        <v>694.48</v>
      </c>
      <c r="I1888">
        <v>103</v>
      </c>
      <c r="J1888" t="s">
        <v>10</v>
      </c>
      <c r="K1888">
        <v>5</v>
      </c>
      <c r="L1888">
        <v>5</v>
      </c>
    </row>
    <row r="1889" spans="1:12">
      <c r="A1889" t="s">
        <v>3770</v>
      </c>
      <c r="B1889" t="s">
        <v>3758</v>
      </c>
      <c r="C1889">
        <v>80</v>
      </c>
      <c r="D1889" t="s">
        <v>3771</v>
      </c>
      <c r="E1889" t="s">
        <v>26</v>
      </c>
      <c r="F1889" t="s">
        <v>9</v>
      </c>
      <c r="G1889">
        <v>80228</v>
      </c>
      <c r="H1889">
        <v>611.51</v>
      </c>
      <c r="I1889">
        <v>106</v>
      </c>
      <c r="J1889" t="s">
        <v>10</v>
      </c>
      <c r="K1889">
        <v>6</v>
      </c>
      <c r="L1889">
        <v>3</v>
      </c>
    </row>
    <row r="1890" spans="1:12">
      <c r="A1890" t="s">
        <v>3772</v>
      </c>
      <c r="B1890" t="s">
        <v>3758</v>
      </c>
      <c r="C1890">
        <v>87</v>
      </c>
      <c r="D1890" t="s">
        <v>3773</v>
      </c>
      <c r="E1890" t="s">
        <v>8</v>
      </c>
      <c r="F1890" t="s">
        <v>9</v>
      </c>
      <c r="G1890">
        <v>80220</v>
      </c>
      <c r="H1890">
        <v>481.99</v>
      </c>
      <c r="I1890">
        <v>100</v>
      </c>
      <c r="J1890" t="s">
        <v>10</v>
      </c>
      <c r="K1890">
        <v>4</v>
      </c>
      <c r="L1890">
        <v>6</v>
      </c>
    </row>
    <row r="1891" spans="1:12">
      <c r="A1891" t="s">
        <v>3774</v>
      </c>
      <c r="B1891" t="s">
        <v>3758</v>
      </c>
      <c r="C1891">
        <v>91</v>
      </c>
      <c r="D1891" t="s">
        <v>3775</v>
      </c>
      <c r="E1891" t="s">
        <v>35</v>
      </c>
      <c r="F1891" t="s">
        <v>9</v>
      </c>
      <c r="G1891">
        <v>80012</v>
      </c>
      <c r="H1891">
        <v>903.7</v>
      </c>
      <c r="I1891">
        <v>104</v>
      </c>
      <c r="J1891" t="s">
        <v>10</v>
      </c>
      <c r="K1891">
        <v>7</v>
      </c>
      <c r="L1891">
        <v>6</v>
      </c>
    </row>
    <row r="1892" spans="1:12">
      <c r="A1892" t="s">
        <v>3776</v>
      </c>
      <c r="B1892" t="s">
        <v>3758</v>
      </c>
      <c r="C1892">
        <v>92</v>
      </c>
      <c r="D1892" t="s">
        <v>3777</v>
      </c>
      <c r="E1892" t="s">
        <v>35</v>
      </c>
      <c r="F1892" t="s">
        <v>9</v>
      </c>
      <c r="G1892">
        <v>80017</v>
      </c>
      <c r="H1892">
        <v>612.75</v>
      </c>
      <c r="I1892">
        <v>105</v>
      </c>
      <c r="J1892" t="s">
        <v>10</v>
      </c>
      <c r="K1892">
        <v>5</v>
      </c>
      <c r="L1892">
        <v>1</v>
      </c>
    </row>
    <row r="1893" spans="1:12">
      <c r="A1893" t="s">
        <v>3778</v>
      </c>
      <c r="B1893" t="s">
        <v>3758</v>
      </c>
      <c r="C1893">
        <v>93</v>
      </c>
      <c r="D1893" t="s">
        <v>3779</v>
      </c>
      <c r="E1893" t="s">
        <v>8</v>
      </c>
      <c r="F1893" t="s">
        <v>9</v>
      </c>
      <c r="G1893">
        <v>80220</v>
      </c>
      <c r="H1893">
        <v>761.05</v>
      </c>
      <c r="I1893">
        <v>107</v>
      </c>
      <c r="J1893" t="s">
        <v>10</v>
      </c>
      <c r="K1893">
        <v>5</v>
      </c>
      <c r="L1893">
        <v>3</v>
      </c>
    </row>
    <row r="1894" spans="1:12">
      <c r="A1894" t="s">
        <v>3780</v>
      </c>
      <c r="B1894" t="s">
        <v>3758</v>
      </c>
      <c r="C1894">
        <v>115</v>
      </c>
      <c r="D1894" t="s">
        <v>3781</v>
      </c>
      <c r="E1894" t="s">
        <v>35</v>
      </c>
      <c r="F1894" t="s">
        <v>9</v>
      </c>
      <c r="G1894">
        <v>80013</v>
      </c>
      <c r="H1894">
        <v>714.55</v>
      </c>
      <c r="I1894">
        <v>104</v>
      </c>
      <c r="J1894" t="s">
        <v>10</v>
      </c>
      <c r="K1894">
        <v>5</v>
      </c>
      <c r="L1894">
        <v>3</v>
      </c>
    </row>
    <row r="1895" spans="1:12">
      <c r="A1895" t="s">
        <v>3782</v>
      </c>
      <c r="B1895" t="s">
        <v>3758</v>
      </c>
      <c r="C1895">
        <v>119</v>
      </c>
      <c r="D1895" t="s">
        <v>3783</v>
      </c>
      <c r="E1895" t="s">
        <v>8</v>
      </c>
      <c r="F1895" t="s">
        <v>9</v>
      </c>
      <c r="G1895">
        <v>80219</v>
      </c>
      <c r="H1895">
        <v>694.71</v>
      </c>
      <c r="I1895">
        <v>107</v>
      </c>
      <c r="J1895" t="s">
        <v>10</v>
      </c>
      <c r="K1895">
        <v>5</v>
      </c>
      <c r="L1895">
        <v>3</v>
      </c>
    </row>
    <row r="1896" spans="1:12">
      <c r="A1896" t="s">
        <v>3784</v>
      </c>
      <c r="B1896" t="s">
        <v>3758</v>
      </c>
      <c r="C1896">
        <v>120</v>
      </c>
      <c r="D1896" t="s">
        <v>3785</v>
      </c>
      <c r="E1896" t="s">
        <v>156</v>
      </c>
      <c r="F1896" t="s">
        <v>9</v>
      </c>
      <c r="G1896">
        <v>80138</v>
      </c>
      <c r="H1896">
        <v>567.03</v>
      </c>
      <c r="I1896">
        <v>102</v>
      </c>
      <c r="J1896" t="s">
        <v>10</v>
      </c>
      <c r="K1896">
        <v>5</v>
      </c>
      <c r="L1896">
        <v>2</v>
      </c>
    </row>
    <row r="1897" spans="1:12">
      <c r="A1897" t="s">
        <v>3786</v>
      </c>
      <c r="B1897" t="s">
        <v>3758</v>
      </c>
      <c r="C1897">
        <v>151</v>
      </c>
      <c r="D1897" t="s">
        <v>3787</v>
      </c>
      <c r="E1897" t="s">
        <v>32</v>
      </c>
      <c r="F1897" t="s">
        <v>9</v>
      </c>
      <c r="G1897">
        <v>80020</v>
      </c>
      <c r="H1897">
        <v>782.1</v>
      </c>
      <c r="I1897">
        <v>108</v>
      </c>
      <c r="J1897" t="s">
        <v>10</v>
      </c>
      <c r="K1897">
        <v>5</v>
      </c>
      <c r="L1897">
        <v>3</v>
      </c>
    </row>
    <row r="1898" spans="1:12">
      <c r="A1898" t="s">
        <v>3788</v>
      </c>
      <c r="B1898" t="s">
        <v>3758</v>
      </c>
      <c r="C1898">
        <v>152</v>
      </c>
      <c r="D1898" t="s">
        <v>3789</v>
      </c>
      <c r="E1898" t="s">
        <v>35</v>
      </c>
      <c r="F1898" t="s">
        <v>9</v>
      </c>
      <c r="G1898">
        <v>80013</v>
      </c>
      <c r="H1898">
        <v>720.97</v>
      </c>
      <c r="I1898">
        <v>105</v>
      </c>
      <c r="J1898" t="s">
        <v>10</v>
      </c>
      <c r="K1898">
        <v>7</v>
      </c>
      <c r="L1898">
        <v>5</v>
      </c>
    </row>
    <row r="1899" spans="1:12">
      <c r="A1899" t="s">
        <v>3790</v>
      </c>
      <c r="B1899" t="s">
        <v>3758</v>
      </c>
      <c r="C1899">
        <v>162</v>
      </c>
      <c r="D1899" t="s">
        <v>3791</v>
      </c>
      <c r="E1899" t="s">
        <v>8</v>
      </c>
      <c r="F1899" t="s">
        <v>9</v>
      </c>
      <c r="G1899">
        <v>80237</v>
      </c>
      <c r="H1899">
        <v>753.86</v>
      </c>
      <c r="I1899">
        <v>101</v>
      </c>
      <c r="J1899" t="s">
        <v>10</v>
      </c>
      <c r="K1899">
        <v>4</v>
      </c>
      <c r="L1899">
        <v>2</v>
      </c>
    </row>
    <row r="1900" spans="1:12">
      <c r="A1900" t="s">
        <v>3792</v>
      </c>
      <c r="B1900" t="s">
        <v>3758</v>
      </c>
      <c r="C1900">
        <v>180</v>
      </c>
      <c r="D1900" t="s">
        <v>3793</v>
      </c>
      <c r="E1900" t="s">
        <v>8</v>
      </c>
      <c r="F1900" t="s">
        <v>9</v>
      </c>
      <c r="G1900">
        <v>80224</v>
      </c>
      <c r="H1900">
        <v>782.99</v>
      </c>
      <c r="I1900">
        <v>100</v>
      </c>
      <c r="J1900" t="s">
        <v>10</v>
      </c>
      <c r="K1900">
        <v>3</v>
      </c>
      <c r="L1900">
        <v>1</v>
      </c>
    </row>
    <row r="1901" spans="1:12">
      <c r="A1901" t="s">
        <v>3794</v>
      </c>
      <c r="B1901" t="s">
        <v>3758</v>
      </c>
      <c r="C1901">
        <v>181</v>
      </c>
      <c r="D1901" t="s">
        <v>3795</v>
      </c>
      <c r="E1901" t="s">
        <v>337</v>
      </c>
      <c r="F1901" t="s">
        <v>9</v>
      </c>
      <c r="G1901">
        <v>80033</v>
      </c>
      <c r="H1901">
        <v>683.53</v>
      </c>
      <c r="I1901">
        <v>109</v>
      </c>
      <c r="J1901" t="s">
        <v>10</v>
      </c>
      <c r="K1901">
        <v>8</v>
      </c>
      <c r="L1901">
        <v>7</v>
      </c>
    </row>
    <row r="1902" spans="1:12">
      <c r="A1902" t="s">
        <v>3796</v>
      </c>
      <c r="B1902" t="s">
        <v>3758</v>
      </c>
      <c r="C1902">
        <v>182</v>
      </c>
      <c r="D1902" t="s">
        <v>3797</v>
      </c>
      <c r="E1902" t="s">
        <v>32</v>
      </c>
      <c r="F1902" t="s">
        <v>9</v>
      </c>
      <c r="G1902">
        <v>80020</v>
      </c>
      <c r="H1902">
        <v>159.41999999999999</v>
      </c>
      <c r="I1902">
        <v>103</v>
      </c>
      <c r="J1902" t="s">
        <v>14</v>
      </c>
      <c r="K1902">
        <v>1</v>
      </c>
      <c r="L1902">
        <v>8</v>
      </c>
    </row>
    <row r="1903" spans="1:12">
      <c r="A1903" t="s">
        <v>3798</v>
      </c>
      <c r="B1903" t="s">
        <v>3758</v>
      </c>
      <c r="C1903">
        <v>194</v>
      </c>
      <c r="D1903" t="s">
        <v>3799</v>
      </c>
      <c r="E1903" t="s">
        <v>35</v>
      </c>
      <c r="F1903" t="s">
        <v>9</v>
      </c>
      <c r="G1903">
        <v>80012</v>
      </c>
      <c r="H1903">
        <v>795.58</v>
      </c>
      <c r="I1903">
        <v>105</v>
      </c>
      <c r="J1903" t="s">
        <v>10</v>
      </c>
      <c r="K1903">
        <v>6</v>
      </c>
      <c r="L1903">
        <v>4</v>
      </c>
    </row>
    <row r="1904" spans="1:12">
      <c r="A1904" t="s">
        <v>3800</v>
      </c>
      <c r="B1904" t="s">
        <v>3758</v>
      </c>
      <c r="C1904">
        <v>197</v>
      </c>
      <c r="D1904" t="s">
        <v>3801</v>
      </c>
      <c r="E1904" t="s">
        <v>8</v>
      </c>
      <c r="F1904" t="s">
        <v>9</v>
      </c>
      <c r="G1904">
        <v>80222</v>
      </c>
      <c r="H1904">
        <v>586.03</v>
      </c>
      <c r="I1904">
        <v>100</v>
      </c>
      <c r="J1904" t="s">
        <v>10</v>
      </c>
      <c r="K1904">
        <v>5</v>
      </c>
      <c r="L1904">
        <v>3</v>
      </c>
    </row>
    <row r="1905" spans="1:12">
      <c r="A1905" t="s">
        <v>3802</v>
      </c>
      <c r="B1905" t="s">
        <v>3758</v>
      </c>
      <c r="C1905">
        <v>198</v>
      </c>
      <c r="D1905" t="s">
        <v>3803</v>
      </c>
      <c r="E1905" t="s">
        <v>316</v>
      </c>
      <c r="F1905" t="s">
        <v>9</v>
      </c>
      <c r="G1905">
        <v>80401</v>
      </c>
      <c r="H1905">
        <v>772.56</v>
      </c>
      <c r="I1905">
        <v>108</v>
      </c>
      <c r="J1905" t="s">
        <v>10</v>
      </c>
      <c r="K1905">
        <v>8</v>
      </c>
      <c r="L1905">
        <v>8</v>
      </c>
    </row>
    <row r="1906" spans="1:12">
      <c r="A1906" t="s">
        <v>3804</v>
      </c>
      <c r="B1906" t="s">
        <v>3758</v>
      </c>
      <c r="C1906">
        <v>204</v>
      </c>
      <c r="D1906" t="s">
        <v>3028</v>
      </c>
      <c r="E1906" t="s">
        <v>35</v>
      </c>
      <c r="F1906" t="s">
        <v>9</v>
      </c>
      <c r="G1906">
        <v>80014</v>
      </c>
      <c r="H1906">
        <v>637.98</v>
      </c>
      <c r="I1906">
        <v>105</v>
      </c>
      <c r="J1906" t="s">
        <v>10</v>
      </c>
      <c r="K1906">
        <v>6</v>
      </c>
      <c r="L1906">
        <v>4</v>
      </c>
    </row>
    <row r="1907" spans="1:12">
      <c r="A1907" t="s">
        <v>3805</v>
      </c>
      <c r="B1907" t="s">
        <v>3758</v>
      </c>
      <c r="C1907">
        <v>210</v>
      </c>
      <c r="D1907" t="s">
        <v>3806</v>
      </c>
      <c r="E1907" t="s">
        <v>48</v>
      </c>
      <c r="F1907" t="s">
        <v>9</v>
      </c>
      <c r="G1907">
        <v>80113</v>
      </c>
      <c r="H1907">
        <v>623.64</v>
      </c>
      <c r="I1907">
        <v>105</v>
      </c>
      <c r="J1907" t="s">
        <v>10</v>
      </c>
      <c r="K1907">
        <v>7</v>
      </c>
      <c r="L1907">
        <v>6</v>
      </c>
    </row>
    <row r="1908" spans="1:12">
      <c r="A1908" t="s">
        <v>3807</v>
      </c>
      <c r="B1908" t="s">
        <v>3758</v>
      </c>
      <c r="C1908">
        <v>211</v>
      </c>
      <c r="D1908" t="s">
        <v>3808</v>
      </c>
      <c r="E1908" t="s">
        <v>26</v>
      </c>
      <c r="F1908" t="s">
        <v>9</v>
      </c>
      <c r="G1908">
        <v>80214</v>
      </c>
      <c r="H1908">
        <v>665.6</v>
      </c>
      <c r="I1908">
        <v>106</v>
      </c>
      <c r="J1908" t="s">
        <v>10</v>
      </c>
      <c r="K1908">
        <v>7</v>
      </c>
      <c r="L1908">
        <v>7</v>
      </c>
    </row>
    <row r="1909" spans="1:12">
      <c r="A1909" t="s">
        <v>3809</v>
      </c>
      <c r="B1909" t="s">
        <v>3758</v>
      </c>
      <c r="C1909">
        <v>214</v>
      </c>
      <c r="D1909" t="s">
        <v>3810</v>
      </c>
      <c r="E1909" t="s">
        <v>35</v>
      </c>
      <c r="F1909" t="s">
        <v>9</v>
      </c>
      <c r="G1909">
        <v>80013</v>
      </c>
      <c r="H1909">
        <v>577.79999999999995</v>
      </c>
      <c r="I1909">
        <v>104</v>
      </c>
      <c r="J1909" t="s">
        <v>10</v>
      </c>
      <c r="K1909">
        <v>5</v>
      </c>
      <c r="L1909">
        <v>1</v>
      </c>
    </row>
    <row r="1910" spans="1:12">
      <c r="A1910" t="s">
        <v>3811</v>
      </c>
      <c r="B1910" t="s">
        <v>3758</v>
      </c>
      <c r="C1910">
        <v>236</v>
      </c>
      <c r="D1910" t="s">
        <v>3812</v>
      </c>
      <c r="E1910" t="s">
        <v>29</v>
      </c>
      <c r="F1910" t="s">
        <v>9</v>
      </c>
      <c r="G1910">
        <v>80004</v>
      </c>
      <c r="H1910">
        <v>581.26</v>
      </c>
      <c r="I1910">
        <v>108</v>
      </c>
      <c r="J1910" t="s">
        <v>10</v>
      </c>
      <c r="K1910">
        <v>5</v>
      </c>
      <c r="L1910">
        <v>5</v>
      </c>
    </row>
    <row r="1911" spans="1:12">
      <c r="A1911" t="s">
        <v>3813</v>
      </c>
      <c r="B1911" t="s">
        <v>3758</v>
      </c>
      <c r="C1911">
        <v>240</v>
      </c>
      <c r="D1911" t="s">
        <v>3814</v>
      </c>
      <c r="E1911" t="s">
        <v>35</v>
      </c>
      <c r="F1911" t="s">
        <v>9</v>
      </c>
      <c r="G1911">
        <v>80014</v>
      </c>
      <c r="H1911">
        <v>882</v>
      </c>
      <c r="I1911">
        <v>104</v>
      </c>
      <c r="J1911" t="s">
        <v>10</v>
      </c>
      <c r="K1911">
        <v>5</v>
      </c>
      <c r="L1911">
        <v>2</v>
      </c>
    </row>
    <row r="1912" spans="1:12">
      <c r="A1912" t="s">
        <v>3815</v>
      </c>
      <c r="B1912" t="s">
        <v>3758</v>
      </c>
      <c r="C1912">
        <v>245</v>
      </c>
      <c r="D1912" t="s">
        <v>3816</v>
      </c>
      <c r="E1912" t="s">
        <v>17</v>
      </c>
      <c r="F1912" t="s">
        <v>9</v>
      </c>
      <c r="G1912">
        <v>80122</v>
      </c>
      <c r="H1912">
        <v>569.26</v>
      </c>
      <c r="I1912">
        <v>100</v>
      </c>
      <c r="J1912" t="s">
        <v>10</v>
      </c>
      <c r="K1912">
        <v>4</v>
      </c>
      <c r="L1912">
        <v>5</v>
      </c>
    </row>
    <row r="1913" spans="1:12">
      <c r="A1913" t="s">
        <v>3817</v>
      </c>
      <c r="B1913" t="s">
        <v>3758</v>
      </c>
      <c r="C1913">
        <v>251</v>
      </c>
      <c r="D1913" t="s">
        <v>3818</v>
      </c>
      <c r="E1913" t="s">
        <v>29</v>
      </c>
      <c r="F1913" t="s">
        <v>9</v>
      </c>
      <c r="G1913">
        <v>80005</v>
      </c>
      <c r="H1913">
        <v>840.89</v>
      </c>
      <c r="I1913">
        <v>103</v>
      </c>
      <c r="J1913" t="s">
        <v>10</v>
      </c>
      <c r="K1913">
        <v>7</v>
      </c>
      <c r="L1913">
        <v>1</v>
      </c>
    </row>
    <row r="1914" spans="1:12">
      <c r="A1914" t="s">
        <v>3819</v>
      </c>
      <c r="B1914" t="s">
        <v>3758</v>
      </c>
      <c r="C1914">
        <v>258</v>
      </c>
      <c r="D1914" t="s">
        <v>3820</v>
      </c>
      <c r="E1914" t="s">
        <v>8</v>
      </c>
      <c r="F1914" t="s">
        <v>9</v>
      </c>
      <c r="G1914">
        <v>80221</v>
      </c>
      <c r="H1914">
        <v>669.5</v>
      </c>
      <c r="I1914">
        <v>101</v>
      </c>
      <c r="J1914" t="s">
        <v>10</v>
      </c>
      <c r="K1914">
        <v>7</v>
      </c>
      <c r="L1914">
        <v>6</v>
      </c>
    </row>
    <row r="1915" spans="1:12">
      <c r="A1915" t="s">
        <v>3821</v>
      </c>
      <c r="B1915" t="s">
        <v>3758</v>
      </c>
      <c r="C1915">
        <v>269</v>
      </c>
      <c r="D1915" t="s">
        <v>3822</v>
      </c>
      <c r="E1915" t="s">
        <v>17</v>
      </c>
      <c r="F1915" t="s">
        <v>9</v>
      </c>
      <c r="G1915">
        <v>80015</v>
      </c>
      <c r="H1915">
        <v>857.77</v>
      </c>
      <c r="I1915">
        <v>105</v>
      </c>
      <c r="J1915" t="s">
        <v>10</v>
      </c>
      <c r="K1915">
        <v>7</v>
      </c>
      <c r="L1915">
        <v>5</v>
      </c>
    </row>
    <row r="1916" spans="1:12">
      <c r="A1916" t="s">
        <v>3823</v>
      </c>
      <c r="B1916" t="s">
        <v>3758</v>
      </c>
      <c r="C1916">
        <v>274</v>
      </c>
      <c r="D1916" t="s">
        <v>3824</v>
      </c>
      <c r="E1916" t="s">
        <v>8</v>
      </c>
      <c r="F1916" t="s">
        <v>9</v>
      </c>
      <c r="G1916">
        <v>80210</v>
      </c>
      <c r="H1916">
        <v>92.49</v>
      </c>
      <c r="I1916">
        <v>101</v>
      </c>
      <c r="J1916" t="s">
        <v>14</v>
      </c>
      <c r="K1916">
        <v>2</v>
      </c>
      <c r="L1916">
        <v>4</v>
      </c>
    </row>
    <row r="1917" spans="1:12">
      <c r="A1917" t="s">
        <v>3825</v>
      </c>
      <c r="B1917" t="s">
        <v>3758</v>
      </c>
      <c r="C1917">
        <v>288</v>
      </c>
      <c r="D1917" t="s">
        <v>3826</v>
      </c>
      <c r="E1917" t="s">
        <v>35</v>
      </c>
      <c r="F1917" t="s">
        <v>9</v>
      </c>
      <c r="G1917">
        <v>80013</v>
      </c>
      <c r="H1917">
        <v>663.8</v>
      </c>
      <c r="I1917">
        <v>104</v>
      </c>
      <c r="J1917" t="s">
        <v>10</v>
      </c>
      <c r="K1917">
        <v>6</v>
      </c>
      <c r="L1917">
        <v>5</v>
      </c>
    </row>
    <row r="1918" spans="1:12">
      <c r="A1918" t="s">
        <v>3827</v>
      </c>
      <c r="B1918" t="s">
        <v>3758</v>
      </c>
      <c r="C1918">
        <v>301</v>
      </c>
      <c r="D1918" t="s">
        <v>3828</v>
      </c>
      <c r="E1918" t="s">
        <v>8</v>
      </c>
      <c r="F1918" t="s">
        <v>9</v>
      </c>
      <c r="G1918">
        <v>80209</v>
      </c>
      <c r="H1918">
        <v>757.32</v>
      </c>
      <c r="I1918">
        <v>101</v>
      </c>
      <c r="J1918" t="s">
        <v>10</v>
      </c>
      <c r="K1918">
        <v>2</v>
      </c>
      <c r="L1918">
        <v>3</v>
      </c>
    </row>
    <row r="1919" spans="1:12">
      <c r="A1919" t="s">
        <v>3829</v>
      </c>
      <c r="B1919" t="s">
        <v>3758</v>
      </c>
      <c r="C1919">
        <v>303</v>
      </c>
      <c r="D1919" t="s">
        <v>3830</v>
      </c>
      <c r="E1919" t="s">
        <v>8</v>
      </c>
      <c r="F1919" t="s">
        <v>9</v>
      </c>
      <c r="G1919">
        <v>80227</v>
      </c>
      <c r="H1919">
        <v>685.76</v>
      </c>
      <c r="I1919">
        <v>106</v>
      </c>
      <c r="J1919" t="s">
        <v>10</v>
      </c>
      <c r="K1919">
        <v>4</v>
      </c>
      <c r="L1919">
        <v>8</v>
      </c>
    </row>
    <row r="1920" spans="1:12">
      <c r="A1920" t="s">
        <v>3831</v>
      </c>
      <c r="B1920" t="s">
        <v>3758</v>
      </c>
      <c r="C1920">
        <v>317</v>
      </c>
      <c r="D1920" t="s">
        <v>1925</v>
      </c>
      <c r="E1920" t="s">
        <v>29</v>
      </c>
      <c r="F1920" t="s">
        <v>9</v>
      </c>
      <c r="G1920">
        <v>80005</v>
      </c>
      <c r="H1920">
        <v>880.53</v>
      </c>
      <c r="I1920">
        <v>109</v>
      </c>
      <c r="J1920" t="s">
        <v>10</v>
      </c>
      <c r="K1920">
        <v>5</v>
      </c>
      <c r="L1920">
        <v>2</v>
      </c>
    </row>
    <row r="1921" spans="1:12">
      <c r="A1921" t="s">
        <v>3832</v>
      </c>
      <c r="B1921" t="s">
        <v>3758</v>
      </c>
      <c r="C1921">
        <v>336</v>
      </c>
      <c r="D1921" t="s">
        <v>3833</v>
      </c>
      <c r="E1921" t="s">
        <v>1396</v>
      </c>
      <c r="F1921" t="s">
        <v>9</v>
      </c>
      <c r="G1921">
        <v>80465</v>
      </c>
      <c r="H1921">
        <v>802.75</v>
      </c>
      <c r="I1921">
        <v>101</v>
      </c>
      <c r="J1921" t="s">
        <v>10</v>
      </c>
      <c r="K1921">
        <v>8</v>
      </c>
      <c r="L1921">
        <v>8</v>
      </c>
    </row>
    <row r="1922" spans="1:12">
      <c r="A1922" t="s">
        <v>3834</v>
      </c>
      <c r="B1922" t="s">
        <v>3758</v>
      </c>
      <c r="C1922">
        <v>354</v>
      </c>
      <c r="D1922" t="s">
        <v>3835</v>
      </c>
      <c r="E1922" t="s">
        <v>8</v>
      </c>
      <c r="F1922" t="s">
        <v>9</v>
      </c>
      <c r="G1922">
        <v>80222</v>
      </c>
      <c r="H1922">
        <v>574.85</v>
      </c>
      <c r="I1922">
        <v>100</v>
      </c>
      <c r="J1922" t="s">
        <v>10</v>
      </c>
      <c r="K1922">
        <v>5</v>
      </c>
      <c r="L1922">
        <v>2</v>
      </c>
    </row>
    <row r="1923" spans="1:12">
      <c r="A1923" t="s">
        <v>3836</v>
      </c>
      <c r="B1923" t="s">
        <v>3758</v>
      </c>
      <c r="C1923">
        <v>355</v>
      </c>
      <c r="D1923" t="s">
        <v>3837</v>
      </c>
      <c r="E1923" t="s">
        <v>8</v>
      </c>
      <c r="F1923" t="s">
        <v>9</v>
      </c>
      <c r="G1923">
        <v>80212</v>
      </c>
      <c r="H1923">
        <v>904.69</v>
      </c>
      <c r="I1923">
        <v>109</v>
      </c>
      <c r="J1923" t="s">
        <v>10</v>
      </c>
      <c r="K1923">
        <v>2</v>
      </c>
      <c r="L1923">
        <v>7</v>
      </c>
    </row>
    <row r="1924" spans="1:12">
      <c r="A1924" t="s">
        <v>3838</v>
      </c>
      <c r="B1924" t="s">
        <v>3758</v>
      </c>
      <c r="C1924">
        <v>357</v>
      </c>
      <c r="D1924" t="s">
        <v>3839</v>
      </c>
      <c r="E1924" t="s">
        <v>17</v>
      </c>
      <c r="F1924" t="s">
        <v>9</v>
      </c>
      <c r="G1924">
        <v>80015</v>
      </c>
      <c r="H1924">
        <v>923.65</v>
      </c>
      <c r="I1924">
        <v>104</v>
      </c>
      <c r="J1924" t="s">
        <v>10</v>
      </c>
      <c r="K1924">
        <v>6</v>
      </c>
      <c r="L1924">
        <v>5</v>
      </c>
    </row>
    <row r="1925" spans="1:12">
      <c r="A1925" t="s">
        <v>3840</v>
      </c>
      <c r="B1925" t="s">
        <v>3758</v>
      </c>
      <c r="C1925">
        <v>360</v>
      </c>
      <c r="D1925" t="s">
        <v>3841</v>
      </c>
      <c r="E1925" t="s">
        <v>8</v>
      </c>
      <c r="F1925" t="s">
        <v>9</v>
      </c>
      <c r="G1925">
        <v>80211</v>
      </c>
      <c r="H1925">
        <v>579.61</v>
      </c>
      <c r="I1925">
        <v>108</v>
      </c>
      <c r="J1925" t="s">
        <v>10</v>
      </c>
      <c r="K1925">
        <v>4</v>
      </c>
      <c r="L1925">
        <v>3</v>
      </c>
    </row>
    <row r="1926" spans="1:12">
      <c r="A1926" t="s">
        <v>3842</v>
      </c>
      <c r="B1926" t="s">
        <v>3758</v>
      </c>
      <c r="C1926">
        <v>381</v>
      </c>
      <c r="D1926" t="s">
        <v>3843</v>
      </c>
      <c r="E1926" t="s">
        <v>26</v>
      </c>
      <c r="F1926" t="s">
        <v>9</v>
      </c>
      <c r="G1926">
        <v>80227</v>
      </c>
      <c r="H1926">
        <v>623.49</v>
      </c>
      <c r="I1926">
        <v>106</v>
      </c>
      <c r="J1926" t="s">
        <v>10</v>
      </c>
      <c r="K1926">
        <v>7</v>
      </c>
      <c r="L1926">
        <v>1</v>
      </c>
    </row>
    <row r="1927" spans="1:12">
      <c r="A1927" t="s">
        <v>3844</v>
      </c>
      <c r="B1927" t="s">
        <v>3758</v>
      </c>
      <c r="C1927">
        <v>387</v>
      </c>
      <c r="D1927" t="s">
        <v>3845</v>
      </c>
      <c r="E1927" t="s">
        <v>35</v>
      </c>
      <c r="F1927" t="s">
        <v>9</v>
      </c>
      <c r="G1927">
        <v>80016</v>
      </c>
      <c r="H1927">
        <v>756.23</v>
      </c>
      <c r="I1927">
        <v>102</v>
      </c>
      <c r="J1927" t="s">
        <v>10</v>
      </c>
      <c r="K1927">
        <v>6</v>
      </c>
      <c r="L1927">
        <v>1</v>
      </c>
    </row>
    <row r="1928" spans="1:12">
      <c r="A1928" t="s">
        <v>3846</v>
      </c>
      <c r="B1928" t="s">
        <v>3758</v>
      </c>
      <c r="C1928">
        <v>388</v>
      </c>
      <c r="D1928" t="s">
        <v>3847</v>
      </c>
      <c r="E1928" t="s">
        <v>337</v>
      </c>
      <c r="F1928" t="s">
        <v>9</v>
      </c>
      <c r="G1928">
        <v>80212</v>
      </c>
      <c r="H1928">
        <v>663.65</v>
      </c>
      <c r="I1928">
        <v>107</v>
      </c>
      <c r="J1928" t="s">
        <v>10</v>
      </c>
      <c r="K1928">
        <v>7</v>
      </c>
      <c r="L1928">
        <v>3</v>
      </c>
    </row>
    <row r="1929" spans="1:12">
      <c r="A1929" t="s">
        <v>3848</v>
      </c>
      <c r="B1929" t="s">
        <v>3758</v>
      </c>
      <c r="C1929">
        <v>398</v>
      </c>
      <c r="D1929" t="s">
        <v>3849</v>
      </c>
      <c r="E1929" t="s">
        <v>35</v>
      </c>
      <c r="F1929" t="s">
        <v>9</v>
      </c>
      <c r="G1929">
        <v>80012</v>
      </c>
      <c r="H1929">
        <v>828.15</v>
      </c>
      <c r="I1929">
        <v>100</v>
      </c>
      <c r="J1929" t="s">
        <v>10</v>
      </c>
      <c r="K1929">
        <v>6</v>
      </c>
      <c r="L1929">
        <v>6</v>
      </c>
    </row>
    <row r="1930" spans="1:12">
      <c r="A1930" t="s">
        <v>3850</v>
      </c>
      <c r="B1930" t="s">
        <v>3758</v>
      </c>
      <c r="C1930">
        <v>430</v>
      </c>
      <c r="D1930" t="s">
        <v>3851</v>
      </c>
      <c r="E1930" t="s">
        <v>337</v>
      </c>
      <c r="F1930" t="s">
        <v>9</v>
      </c>
      <c r="G1930">
        <v>80033</v>
      </c>
      <c r="H1930">
        <v>637.63</v>
      </c>
      <c r="I1930">
        <v>108</v>
      </c>
      <c r="J1930" t="s">
        <v>10</v>
      </c>
      <c r="K1930">
        <v>6</v>
      </c>
      <c r="L1930">
        <v>4</v>
      </c>
    </row>
    <row r="1931" spans="1:12">
      <c r="A1931" t="s">
        <v>3852</v>
      </c>
      <c r="B1931" t="s">
        <v>3758</v>
      </c>
      <c r="C1931">
        <v>441</v>
      </c>
      <c r="D1931" t="s">
        <v>3853</v>
      </c>
      <c r="E1931" t="s">
        <v>26</v>
      </c>
      <c r="F1931" t="s">
        <v>9</v>
      </c>
      <c r="G1931">
        <v>80226</v>
      </c>
      <c r="H1931">
        <v>180.5</v>
      </c>
      <c r="I1931">
        <v>107</v>
      </c>
      <c r="J1931" t="s">
        <v>10</v>
      </c>
      <c r="K1931">
        <v>1</v>
      </c>
      <c r="L1931">
        <v>4</v>
      </c>
    </row>
    <row r="1932" spans="1:12">
      <c r="A1932" t="s">
        <v>3854</v>
      </c>
      <c r="B1932" t="s">
        <v>3758</v>
      </c>
      <c r="C1932">
        <v>445</v>
      </c>
      <c r="D1932" t="s">
        <v>3855</v>
      </c>
      <c r="E1932" t="s">
        <v>8</v>
      </c>
      <c r="F1932" t="s">
        <v>9</v>
      </c>
      <c r="G1932">
        <v>80219</v>
      </c>
      <c r="H1932">
        <v>735.28</v>
      </c>
      <c r="I1932">
        <v>101</v>
      </c>
      <c r="J1932" t="s">
        <v>10</v>
      </c>
      <c r="K1932">
        <v>6</v>
      </c>
      <c r="L1932">
        <v>4</v>
      </c>
    </row>
    <row r="1933" spans="1:12">
      <c r="A1933" t="s">
        <v>3856</v>
      </c>
      <c r="B1933" t="s">
        <v>3758</v>
      </c>
      <c r="C1933">
        <v>448</v>
      </c>
      <c r="D1933" t="s">
        <v>3857</v>
      </c>
      <c r="E1933" t="s">
        <v>26</v>
      </c>
      <c r="F1933" t="s">
        <v>9</v>
      </c>
      <c r="G1933">
        <v>80214</v>
      </c>
      <c r="H1933">
        <v>817.32</v>
      </c>
      <c r="I1933">
        <v>100</v>
      </c>
      <c r="J1933" t="s">
        <v>10</v>
      </c>
      <c r="K1933">
        <v>5</v>
      </c>
      <c r="L1933">
        <v>1</v>
      </c>
    </row>
    <row r="1934" spans="1:12">
      <c r="A1934" t="s">
        <v>3858</v>
      </c>
      <c r="B1934" t="s">
        <v>3758</v>
      </c>
      <c r="C1934">
        <v>451</v>
      </c>
      <c r="D1934" t="s">
        <v>3859</v>
      </c>
      <c r="E1934" t="s">
        <v>8</v>
      </c>
      <c r="F1934" t="s">
        <v>9</v>
      </c>
      <c r="G1934">
        <v>80224</v>
      </c>
      <c r="H1934">
        <v>657.36</v>
      </c>
      <c r="I1934">
        <v>100</v>
      </c>
      <c r="J1934" t="s">
        <v>10</v>
      </c>
      <c r="K1934">
        <v>7</v>
      </c>
      <c r="L1934">
        <v>4</v>
      </c>
    </row>
    <row r="1935" spans="1:12">
      <c r="A1935" t="s">
        <v>3860</v>
      </c>
      <c r="B1935" t="s">
        <v>3758</v>
      </c>
      <c r="C1935">
        <v>454</v>
      </c>
      <c r="D1935" t="s">
        <v>3861</v>
      </c>
      <c r="E1935" t="s">
        <v>35</v>
      </c>
      <c r="F1935" t="s">
        <v>9</v>
      </c>
      <c r="G1935">
        <v>80012</v>
      </c>
      <c r="H1935">
        <v>901.69</v>
      </c>
      <c r="I1935">
        <v>102</v>
      </c>
      <c r="J1935" t="s">
        <v>10</v>
      </c>
      <c r="K1935">
        <v>7</v>
      </c>
      <c r="L1935">
        <v>4</v>
      </c>
    </row>
    <row r="1936" spans="1:12">
      <c r="A1936" t="s">
        <v>3862</v>
      </c>
      <c r="B1936" t="s">
        <v>3758</v>
      </c>
      <c r="C1936">
        <v>463</v>
      </c>
      <c r="D1936" t="s">
        <v>2282</v>
      </c>
      <c r="E1936" t="s">
        <v>8</v>
      </c>
      <c r="F1936" t="s">
        <v>9</v>
      </c>
      <c r="G1936">
        <v>80247</v>
      </c>
      <c r="H1936">
        <v>750.89</v>
      </c>
      <c r="I1936">
        <v>104</v>
      </c>
      <c r="J1936" t="s">
        <v>10</v>
      </c>
      <c r="K1936">
        <v>6</v>
      </c>
      <c r="L1936">
        <v>3</v>
      </c>
    </row>
    <row r="1937" spans="1:12">
      <c r="A1937" t="s">
        <v>3863</v>
      </c>
      <c r="B1937" t="s">
        <v>3758</v>
      </c>
      <c r="C1937">
        <v>470</v>
      </c>
      <c r="D1937" t="s">
        <v>3864</v>
      </c>
      <c r="E1937" t="s">
        <v>8</v>
      </c>
      <c r="F1937" t="s">
        <v>9</v>
      </c>
      <c r="G1937">
        <v>80220</v>
      </c>
      <c r="H1937">
        <v>228.96</v>
      </c>
      <c r="I1937">
        <v>100</v>
      </c>
      <c r="J1937" t="s">
        <v>10</v>
      </c>
      <c r="K1937">
        <v>1</v>
      </c>
      <c r="L1937">
        <v>8</v>
      </c>
    </row>
    <row r="1938" spans="1:12">
      <c r="A1938" t="s">
        <v>3865</v>
      </c>
      <c r="B1938" t="s">
        <v>3758</v>
      </c>
      <c r="C1938">
        <v>471</v>
      </c>
      <c r="D1938" t="s">
        <v>3866</v>
      </c>
      <c r="E1938" t="s">
        <v>48</v>
      </c>
      <c r="F1938" t="s">
        <v>9</v>
      </c>
      <c r="G1938">
        <v>80111</v>
      </c>
      <c r="H1938">
        <v>867.02</v>
      </c>
      <c r="I1938">
        <v>105</v>
      </c>
      <c r="J1938" t="s">
        <v>10</v>
      </c>
      <c r="K1938">
        <v>6</v>
      </c>
      <c r="L1938">
        <v>8</v>
      </c>
    </row>
    <row r="1939" spans="1:12">
      <c r="A1939" t="s">
        <v>3867</v>
      </c>
      <c r="B1939" t="s">
        <v>3758</v>
      </c>
      <c r="C1939">
        <v>472</v>
      </c>
      <c r="D1939" t="s">
        <v>3868</v>
      </c>
      <c r="E1939" t="s">
        <v>77</v>
      </c>
      <c r="F1939" t="s">
        <v>9</v>
      </c>
      <c r="G1939">
        <v>80023</v>
      </c>
      <c r="H1939">
        <v>781.67</v>
      </c>
      <c r="I1939">
        <v>103</v>
      </c>
      <c r="J1939" t="s">
        <v>10</v>
      </c>
      <c r="K1939">
        <v>6</v>
      </c>
      <c r="L1939">
        <v>8</v>
      </c>
    </row>
    <row r="1940" spans="1:12">
      <c r="A1940" t="s">
        <v>3869</v>
      </c>
      <c r="B1940" t="s">
        <v>3758</v>
      </c>
      <c r="C1940">
        <v>483</v>
      </c>
      <c r="D1940" t="s">
        <v>3870</v>
      </c>
      <c r="E1940" t="s">
        <v>35</v>
      </c>
      <c r="F1940" t="s">
        <v>9</v>
      </c>
      <c r="G1940">
        <v>80012</v>
      </c>
      <c r="H1940">
        <v>804.91</v>
      </c>
      <c r="I1940">
        <v>105</v>
      </c>
      <c r="J1940" t="s">
        <v>10</v>
      </c>
      <c r="K1940">
        <v>6</v>
      </c>
      <c r="L1940">
        <v>6</v>
      </c>
    </row>
    <row r="1941" spans="1:12">
      <c r="A1941" t="s">
        <v>100</v>
      </c>
      <c r="B1941" t="s">
        <v>3758</v>
      </c>
      <c r="C1941">
        <v>486</v>
      </c>
      <c r="D1941" t="s">
        <v>3871</v>
      </c>
      <c r="E1941" t="s">
        <v>35</v>
      </c>
      <c r="F1941" t="s">
        <v>9</v>
      </c>
      <c r="G1941">
        <v>80013</v>
      </c>
      <c r="H1941">
        <v>806.07</v>
      </c>
      <c r="I1941">
        <v>102</v>
      </c>
      <c r="J1941" t="s">
        <v>10</v>
      </c>
      <c r="K1941">
        <v>5</v>
      </c>
      <c r="L1941">
        <v>2</v>
      </c>
    </row>
    <row r="1942" spans="1:12">
      <c r="A1942" t="s">
        <v>3872</v>
      </c>
      <c r="B1942" t="s">
        <v>3758</v>
      </c>
      <c r="C1942">
        <v>503</v>
      </c>
      <c r="D1942" t="s">
        <v>3873</v>
      </c>
      <c r="E1942" t="s">
        <v>8</v>
      </c>
      <c r="F1942" t="s">
        <v>9</v>
      </c>
      <c r="G1942">
        <v>80221</v>
      </c>
      <c r="H1942">
        <v>584.97</v>
      </c>
      <c r="I1942">
        <v>107</v>
      </c>
      <c r="J1942" t="s">
        <v>10</v>
      </c>
      <c r="K1942">
        <v>5</v>
      </c>
      <c r="L1942">
        <v>7</v>
      </c>
    </row>
    <row r="1943" spans="1:12">
      <c r="A1943" t="s">
        <v>3874</v>
      </c>
      <c r="B1943" t="s">
        <v>3758</v>
      </c>
      <c r="C1943">
        <v>508</v>
      </c>
      <c r="D1943" t="s">
        <v>3875</v>
      </c>
      <c r="E1943" t="s">
        <v>791</v>
      </c>
      <c r="F1943" t="s">
        <v>9</v>
      </c>
      <c r="G1943">
        <v>80214</v>
      </c>
      <c r="H1943">
        <v>792.23</v>
      </c>
      <c r="I1943">
        <v>100</v>
      </c>
      <c r="J1943" t="s">
        <v>10</v>
      </c>
      <c r="K1943">
        <v>5</v>
      </c>
      <c r="L1943">
        <v>1</v>
      </c>
    </row>
    <row r="1944" spans="1:12">
      <c r="A1944" t="s">
        <v>3876</v>
      </c>
      <c r="B1944" t="s">
        <v>3758</v>
      </c>
      <c r="C1944">
        <v>514</v>
      </c>
      <c r="D1944" t="s">
        <v>3877</v>
      </c>
      <c r="E1944" t="s">
        <v>156</v>
      </c>
      <c r="F1944" t="s">
        <v>9</v>
      </c>
      <c r="G1944">
        <v>80138</v>
      </c>
      <c r="H1944">
        <v>891.75</v>
      </c>
      <c r="I1944">
        <v>102</v>
      </c>
      <c r="J1944" t="s">
        <v>10</v>
      </c>
      <c r="K1944">
        <v>5</v>
      </c>
      <c r="L1944">
        <v>6</v>
      </c>
    </row>
    <row r="1945" spans="1:12">
      <c r="A1945" t="s">
        <v>3878</v>
      </c>
      <c r="B1945" t="s">
        <v>3758</v>
      </c>
      <c r="C1945">
        <v>522</v>
      </c>
      <c r="D1945" t="s">
        <v>3879</v>
      </c>
      <c r="E1945" t="s">
        <v>32</v>
      </c>
      <c r="F1945" t="s">
        <v>9</v>
      </c>
      <c r="G1945">
        <v>80020</v>
      </c>
      <c r="H1945">
        <v>827.01</v>
      </c>
      <c r="I1945">
        <v>109</v>
      </c>
      <c r="J1945" t="s">
        <v>10</v>
      </c>
      <c r="K1945">
        <v>5</v>
      </c>
      <c r="L1945">
        <v>4</v>
      </c>
    </row>
    <row r="1946" spans="1:12">
      <c r="A1946" t="s">
        <v>3880</v>
      </c>
      <c r="B1946" t="s">
        <v>3758</v>
      </c>
      <c r="C1946">
        <v>526</v>
      </c>
      <c r="D1946" t="s">
        <v>3881</v>
      </c>
      <c r="E1946" t="s">
        <v>337</v>
      </c>
      <c r="F1946" t="s">
        <v>9</v>
      </c>
      <c r="G1946">
        <v>80033</v>
      </c>
      <c r="H1946">
        <v>751.49</v>
      </c>
      <c r="I1946">
        <v>106</v>
      </c>
      <c r="J1946" t="s">
        <v>10</v>
      </c>
      <c r="K1946">
        <v>6</v>
      </c>
      <c r="L1946">
        <v>6</v>
      </c>
    </row>
    <row r="1947" spans="1:12">
      <c r="A1947" t="s">
        <v>3882</v>
      </c>
      <c r="B1947" t="s">
        <v>3758</v>
      </c>
      <c r="C1947">
        <v>540</v>
      </c>
      <c r="D1947" t="s">
        <v>3883</v>
      </c>
      <c r="E1947" t="s">
        <v>32</v>
      </c>
      <c r="F1947" t="s">
        <v>9</v>
      </c>
      <c r="G1947">
        <v>80021</v>
      </c>
      <c r="H1947">
        <v>783.42</v>
      </c>
      <c r="I1947">
        <v>103</v>
      </c>
      <c r="J1947" t="s">
        <v>10</v>
      </c>
      <c r="K1947">
        <v>7</v>
      </c>
      <c r="L1947">
        <v>3</v>
      </c>
    </row>
    <row r="1948" spans="1:12">
      <c r="A1948" t="s">
        <v>3884</v>
      </c>
      <c r="B1948" t="s">
        <v>3758</v>
      </c>
      <c r="C1948">
        <v>549</v>
      </c>
      <c r="D1948" t="s">
        <v>3885</v>
      </c>
      <c r="E1948" t="s">
        <v>29</v>
      </c>
      <c r="F1948" t="s">
        <v>9</v>
      </c>
      <c r="G1948">
        <v>80005</v>
      </c>
      <c r="H1948">
        <v>631.54</v>
      </c>
      <c r="I1948">
        <v>103</v>
      </c>
      <c r="J1948" t="s">
        <v>10</v>
      </c>
      <c r="K1948">
        <v>5</v>
      </c>
      <c r="L1948">
        <v>2</v>
      </c>
    </row>
    <row r="1949" spans="1:12">
      <c r="A1949" t="s">
        <v>3886</v>
      </c>
      <c r="B1949" t="s">
        <v>3758</v>
      </c>
      <c r="C1949">
        <v>552</v>
      </c>
      <c r="D1949" t="s">
        <v>3887</v>
      </c>
      <c r="E1949" t="s">
        <v>337</v>
      </c>
      <c r="F1949" t="s">
        <v>9</v>
      </c>
      <c r="G1949">
        <v>80212</v>
      </c>
      <c r="H1949">
        <v>863.63</v>
      </c>
      <c r="I1949">
        <v>106</v>
      </c>
      <c r="J1949" t="s">
        <v>10</v>
      </c>
      <c r="K1949">
        <v>2</v>
      </c>
      <c r="L1949">
        <v>4</v>
      </c>
    </row>
    <row r="1950" spans="1:12">
      <c r="A1950" t="s">
        <v>3888</v>
      </c>
      <c r="B1950" t="s">
        <v>3758</v>
      </c>
      <c r="C1950">
        <v>555</v>
      </c>
      <c r="D1950" t="s">
        <v>3889</v>
      </c>
      <c r="E1950" t="s">
        <v>337</v>
      </c>
      <c r="F1950" t="s">
        <v>9</v>
      </c>
      <c r="G1950">
        <v>80033</v>
      </c>
      <c r="H1950">
        <v>659.88</v>
      </c>
      <c r="I1950">
        <v>108</v>
      </c>
      <c r="J1950" t="s">
        <v>10</v>
      </c>
      <c r="K1950">
        <v>5</v>
      </c>
      <c r="L1950">
        <v>8</v>
      </c>
    </row>
    <row r="1951" spans="1:12">
      <c r="A1951" t="s">
        <v>3890</v>
      </c>
      <c r="B1951" t="s">
        <v>3758</v>
      </c>
      <c r="C1951">
        <v>556</v>
      </c>
      <c r="D1951" t="s">
        <v>3891</v>
      </c>
      <c r="E1951" t="s">
        <v>8</v>
      </c>
      <c r="F1951" t="s">
        <v>9</v>
      </c>
      <c r="G1951">
        <v>80246</v>
      </c>
      <c r="H1951">
        <v>689.24</v>
      </c>
      <c r="I1951">
        <v>100</v>
      </c>
      <c r="J1951" t="s">
        <v>10</v>
      </c>
      <c r="K1951">
        <v>9</v>
      </c>
      <c r="L1951">
        <v>4</v>
      </c>
    </row>
    <row r="1952" spans="1:12">
      <c r="A1952" t="s">
        <v>3892</v>
      </c>
      <c r="B1952" t="s">
        <v>3758</v>
      </c>
      <c r="C1952">
        <v>570</v>
      </c>
      <c r="D1952" t="s">
        <v>3893</v>
      </c>
      <c r="E1952" t="s">
        <v>35</v>
      </c>
      <c r="F1952" t="s">
        <v>9</v>
      </c>
      <c r="G1952">
        <v>80012</v>
      </c>
      <c r="H1952">
        <v>623.35</v>
      </c>
      <c r="I1952">
        <v>105</v>
      </c>
      <c r="J1952" t="s">
        <v>10</v>
      </c>
      <c r="K1952">
        <v>6</v>
      </c>
      <c r="L1952">
        <v>5</v>
      </c>
    </row>
    <row r="1953" spans="1:12">
      <c r="A1953" t="s">
        <v>3894</v>
      </c>
      <c r="B1953" t="s">
        <v>3758</v>
      </c>
      <c r="C1953">
        <v>573</v>
      </c>
      <c r="D1953" t="s">
        <v>3895</v>
      </c>
      <c r="E1953" t="s">
        <v>48</v>
      </c>
      <c r="F1953" t="s">
        <v>9</v>
      </c>
      <c r="G1953">
        <v>80113</v>
      </c>
      <c r="H1953">
        <v>704.22</v>
      </c>
      <c r="I1953">
        <v>104</v>
      </c>
      <c r="J1953" t="s">
        <v>10</v>
      </c>
      <c r="K1953">
        <v>6</v>
      </c>
      <c r="L1953">
        <v>4</v>
      </c>
    </row>
    <row r="1954" spans="1:12">
      <c r="A1954" t="s">
        <v>3896</v>
      </c>
      <c r="B1954" t="s">
        <v>3758</v>
      </c>
      <c r="C1954">
        <v>576</v>
      </c>
      <c r="D1954" t="s">
        <v>3897</v>
      </c>
      <c r="E1954" t="s">
        <v>35</v>
      </c>
      <c r="F1954" t="s">
        <v>9</v>
      </c>
      <c r="G1954">
        <v>80013</v>
      </c>
      <c r="H1954">
        <v>878.57</v>
      </c>
      <c r="I1954">
        <v>100</v>
      </c>
      <c r="J1954" t="s">
        <v>10</v>
      </c>
      <c r="K1954">
        <v>7</v>
      </c>
      <c r="L1954">
        <v>6</v>
      </c>
    </row>
    <row r="1955" spans="1:12">
      <c r="A1955" t="s">
        <v>3898</v>
      </c>
      <c r="B1955" t="s">
        <v>3758</v>
      </c>
      <c r="C1955">
        <v>594</v>
      </c>
      <c r="D1955" t="s">
        <v>3899</v>
      </c>
      <c r="E1955" t="s">
        <v>35</v>
      </c>
      <c r="F1955" t="s">
        <v>9</v>
      </c>
      <c r="G1955">
        <v>80015</v>
      </c>
      <c r="H1955">
        <v>753.58</v>
      </c>
      <c r="I1955">
        <v>104</v>
      </c>
      <c r="J1955" t="s">
        <v>10</v>
      </c>
      <c r="K1955">
        <v>6</v>
      </c>
      <c r="L1955">
        <v>4</v>
      </c>
    </row>
    <row r="1956" spans="1:12">
      <c r="A1956" t="s">
        <v>3900</v>
      </c>
      <c r="B1956" t="s">
        <v>3758</v>
      </c>
      <c r="C1956">
        <v>597</v>
      </c>
      <c r="D1956" t="s">
        <v>3901</v>
      </c>
      <c r="E1956" t="s">
        <v>8</v>
      </c>
      <c r="F1956" t="s">
        <v>9</v>
      </c>
      <c r="G1956">
        <v>80212</v>
      </c>
      <c r="H1956">
        <v>744.92</v>
      </c>
      <c r="I1956">
        <v>107</v>
      </c>
      <c r="J1956" t="s">
        <v>10</v>
      </c>
      <c r="K1956">
        <v>5</v>
      </c>
      <c r="L1956">
        <v>1</v>
      </c>
    </row>
    <row r="1957" spans="1:12">
      <c r="A1957" t="s">
        <v>3902</v>
      </c>
      <c r="B1957" t="s">
        <v>3758</v>
      </c>
      <c r="C1957">
        <v>603</v>
      </c>
      <c r="D1957" t="s">
        <v>3903</v>
      </c>
      <c r="E1957" t="s">
        <v>35</v>
      </c>
      <c r="F1957" t="s">
        <v>9</v>
      </c>
      <c r="G1957">
        <v>80012</v>
      </c>
      <c r="H1957">
        <v>541.95000000000005</v>
      </c>
      <c r="I1957">
        <v>105</v>
      </c>
      <c r="J1957" t="s">
        <v>10</v>
      </c>
      <c r="K1957">
        <v>6</v>
      </c>
      <c r="L1957">
        <v>2</v>
      </c>
    </row>
    <row r="1958" spans="1:12">
      <c r="A1958" t="s">
        <v>3904</v>
      </c>
      <c r="B1958" t="s">
        <v>3758</v>
      </c>
      <c r="C1958">
        <v>604</v>
      </c>
      <c r="D1958" t="s">
        <v>2448</v>
      </c>
      <c r="E1958" t="s">
        <v>29</v>
      </c>
      <c r="F1958" t="s">
        <v>9</v>
      </c>
      <c r="G1958">
        <v>80002</v>
      </c>
      <c r="H1958">
        <v>922.57</v>
      </c>
      <c r="I1958">
        <v>108</v>
      </c>
      <c r="J1958" t="s">
        <v>10</v>
      </c>
      <c r="K1958">
        <v>11</v>
      </c>
      <c r="L1958">
        <v>5</v>
      </c>
    </row>
    <row r="1959" spans="1:12">
      <c r="A1959" t="s">
        <v>3905</v>
      </c>
      <c r="B1959" t="s">
        <v>3758</v>
      </c>
      <c r="C1959">
        <v>606</v>
      </c>
      <c r="D1959" t="s">
        <v>3906</v>
      </c>
      <c r="E1959" t="s">
        <v>212</v>
      </c>
      <c r="F1959" t="s">
        <v>9</v>
      </c>
      <c r="G1959">
        <v>80241</v>
      </c>
      <c r="H1959">
        <v>692.49</v>
      </c>
      <c r="I1959">
        <v>103</v>
      </c>
      <c r="J1959" t="s">
        <v>10</v>
      </c>
      <c r="K1959">
        <v>6</v>
      </c>
      <c r="L1959">
        <v>5</v>
      </c>
    </row>
    <row r="1960" spans="1:12">
      <c r="A1960" t="s">
        <v>3907</v>
      </c>
      <c r="B1960" t="s">
        <v>3758</v>
      </c>
      <c r="C1960">
        <v>609</v>
      </c>
      <c r="D1960" t="s">
        <v>3908</v>
      </c>
      <c r="E1960" t="s">
        <v>8</v>
      </c>
      <c r="F1960" t="s">
        <v>9</v>
      </c>
      <c r="G1960">
        <v>80221</v>
      </c>
      <c r="H1960">
        <v>749.85</v>
      </c>
      <c r="I1960">
        <v>103</v>
      </c>
      <c r="J1960" t="s">
        <v>10</v>
      </c>
      <c r="K1960">
        <v>7</v>
      </c>
      <c r="L1960">
        <v>4</v>
      </c>
    </row>
    <row r="1961" spans="1:12">
      <c r="A1961" t="s">
        <v>3909</v>
      </c>
      <c r="B1961" t="s">
        <v>3758</v>
      </c>
      <c r="C1961">
        <v>627</v>
      </c>
      <c r="D1961" t="s">
        <v>3910</v>
      </c>
      <c r="E1961" t="s">
        <v>26</v>
      </c>
      <c r="F1961" t="s">
        <v>9</v>
      </c>
      <c r="G1961">
        <v>80214</v>
      </c>
      <c r="H1961">
        <v>735.84</v>
      </c>
      <c r="I1961">
        <v>106</v>
      </c>
      <c r="J1961" t="s">
        <v>10</v>
      </c>
      <c r="K1961">
        <v>3</v>
      </c>
      <c r="L1961">
        <v>2</v>
      </c>
    </row>
    <row r="1962" spans="1:12">
      <c r="A1962" t="s">
        <v>3911</v>
      </c>
      <c r="B1962" t="s">
        <v>3758</v>
      </c>
      <c r="C1962">
        <v>635</v>
      </c>
      <c r="D1962" t="s">
        <v>3912</v>
      </c>
      <c r="E1962" t="s">
        <v>32</v>
      </c>
      <c r="F1962" t="s">
        <v>9</v>
      </c>
      <c r="G1962">
        <v>80020</v>
      </c>
      <c r="H1962">
        <v>857.65</v>
      </c>
      <c r="I1962">
        <v>109</v>
      </c>
      <c r="J1962" t="s">
        <v>10</v>
      </c>
      <c r="K1962">
        <v>7</v>
      </c>
      <c r="L1962">
        <v>5</v>
      </c>
    </row>
    <row r="1963" spans="1:12">
      <c r="A1963" t="s">
        <v>3913</v>
      </c>
      <c r="B1963" t="s">
        <v>3758</v>
      </c>
      <c r="C1963">
        <v>646</v>
      </c>
      <c r="D1963" t="s">
        <v>3914</v>
      </c>
      <c r="E1963" t="s">
        <v>29</v>
      </c>
      <c r="F1963" t="s">
        <v>9</v>
      </c>
      <c r="G1963">
        <v>80004</v>
      </c>
      <c r="H1963">
        <v>560.24</v>
      </c>
      <c r="I1963">
        <v>108</v>
      </c>
      <c r="J1963" t="s">
        <v>10</v>
      </c>
      <c r="K1963">
        <v>5</v>
      </c>
      <c r="L1963">
        <v>6</v>
      </c>
    </row>
    <row r="1964" spans="1:12">
      <c r="A1964" t="s">
        <v>3915</v>
      </c>
      <c r="B1964" t="s">
        <v>3758</v>
      </c>
      <c r="C1964">
        <v>649</v>
      </c>
      <c r="D1964" t="s">
        <v>3916</v>
      </c>
      <c r="E1964" t="s">
        <v>8</v>
      </c>
      <c r="F1964" t="s">
        <v>9</v>
      </c>
      <c r="G1964">
        <v>80211</v>
      </c>
      <c r="H1964">
        <v>695</v>
      </c>
      <c r="I1964">
        <v>107</v>
      </c>
      <c r="J1964" t="s">
        <v>10</v>
      </c>
      <c r="K1964">
        <v>5</v>
      </c>
      <c r="L1964">
        <v>5</v>
      </c>
    </row>
    <row r="1965" spans="1:12">
      <c r="A1965" t="s">
        <v>3917</v>
      </c>
      <c r="B1965" t="s">
        <v>3758</v>
      </c>
      <c r="C1965">
        <v>651</v>
      </c>
      <c r="D1965" t="s">
        <v>3918</v>
      </c>
      <c r="E1965" t="s">
        <v>77</v>
      </c>
      <c r="F1965" t="s">
        <v>9</v>
      </c>
      <c r="G1965">
        <v>80020</v>
      </c>
      <c r="H1965">
        <v>748.66</v>
      </c>
      <c r="I1965">
        <v>109</v>
      </c>
      <c r="J1965" t="s">
        <v>10</v>
      </c>
      <c r="K1965">
        <v>4</v>
      </c>
      <c r="L1965">
        <v>6</v>
      </c>
    </row>
    <row r="1966" spans="1:12">
      <c r="A1966" t="s">
        <v>3919</v>
      </c>
      <c r="B1966" t="s">
        <v>3758</v>
      </c>
      <c r="C1966">
        <v>669</v>
      </c>
      <c r="D1966" t="s">
        <v>3920</v>
      </c>
      <c r="E1966" t="s">
        <v>97</v>
      </c>
      <c r="F1966" t="s">
        <v>9</v>
      </c>
      <c r="G1966">
        <v>80127</v>
      </c>
      <c r="H1966">
        <v>558.59</v>
      </c>
      <c r="I1966">
        <v>101</v>
      </c>
      <c r="J1966" t="s">
        <v>10</v>
      </c>
      <c r="K1966">
        <v>4</v>
      </c>
      <c r="L1966">
        <v>1</v>
      </c>
    </row>
    <row r="1967" spans="1:12">
      <c r="A1967" t="s">
        <v>3921</v>
      </c>
      <c r="B1967" t="s">
        <v>3758</v>
      </c>
      <c r="C1967">
        <v>679</v>
      </c>
      <c r="D1967" t="s">
        <v>3922</v>
      </c>
      <c r="E1967" t="s">
        <v>8</v>
      </c>
      <c r="F1967" t="s">
        <v>9</v>
      </c>
      <c r="G1967">
        <v>80204</v>
      </c>
      <c r="H1967">
        <v>835.6</v>
      </c>
      <c r="I1967">
        <v>106</v>
      </c>
      <c r="J1967" t="s">
        <v>10</v>
      </c>
      <c r="K1967">
        <v>7</v>
      </c>
      <c r="L1967">
        <v>5</v>
      </c>
    </row>
    <row r="1968" spans="1:12">
      <c r="A1968" t="s">
        <v>3923</v>
      </c>
      <c r="B1968" t="s">
        <v>3758</v>
      </c>
      <c r="C1968">
        <v>688</v>
      </c>
      <c r="D1968" t="s">
        <v>3924</v>
      </c>
      <c r="E1968" t="s">
        <v>97</v>
      </c>
      <c r="F1968" t="s">
        <v>9</v>
      </c>
      <c r="G1968">
        <v>80123</v>
      </c>
      <c r="H1968">
        <v>866.74</v>
      </c>
      <c r="I1968">
        <v>106</v>
      </c>
      <c r="J1968" t="s">
        <v>10</v>
      </c>
      <c r="K1968">
        <v>7</v>
      </c>
      <c r="L1968">
        <v>8</v>
      </c>
    </row>
    <row r="1969" spans="1:12">
      <c r="A1969" t="s">
        <v>3925</v>
      </c>
      <c r="B1969" t="s">
        <v>3758</v>
      </c>
      <c r="C1969">
        <v>691</v>
      </c>
      <c r="D1969" t="s">
        <v>3926</v>
      </c>
      <c r="E1969" t="s">
        <v>29</v>
      </c>
      <c r="F1969" t="s">
        <v>9</v>
      </c>
      <c r="G1969">
        <v>80004</v>
      </c>
      <c r="H1969">
        <v>769.63</v>
      </c>
      <c r="I1969">
        <v>108</v>
      </c>
      <c r="J1969" t="s">
        <v>10</v>
      </c>
      <c r="K1969">
        <v>12</v>
      </c>
      <c r="L1969">
        <v>4</v>
      </c>
    </row>
    <row r="1970" spans="1:12">
      <c r="A1970" t="s">
        <v>3927</v>
      </c>
      <c r="B1970" t="s">
        <v>3758</v>
      </c>
      <c r="C1970">
        <v>694</v>
      </c>
      <c r="D1970" t="s">
        <v>3928</v>
      </c>
      <c r="E1970" t="s">
        <v>77</v>
      </c>
      <c r="F1970" t="s">
        <v>9</v>
      </c>
      <c r="G1970">
        <v>80031</v>
      </c>
      <c r="H1970">
        <v>341.24</v>
      </c>
      <c r="I1970">
        <v>108</v>
      </c>
      <c r="J1970" t="s">
        <v>10</v>
      </c>
      <c r="K1970">
        <v>7</v>
      </c>
      <c r="L1970">
        <v>7</v>
      </c>
    </row>
    <row r="1971" spans="1:12">
      <c r="A1971" t="s">
        <v>3929</v>
      </c>
      <c r="B1971" t="s">
        <v>3758</v>
      </c>
      <c r="C1971">
        <v>696</v>
      </c>
      <c r="D1971" t="s">
        <v>3930</v>
      </c>
      <c r="E1971" t="s">
        <v>48</v>
      </c>
      <c r="F1971" t="s">
        <v>9</v>
      </c>
      <c r="G1971">
        <v>80110</v>
      </c>
      <c r="H1971">
        <v>828.47</v>
      </c>
      <c r="I1971">
        <v>106</v>
      </c>
      <c r="J1971" t="s">
        <v>10</v>
      </c>
      <c r="K1971">
        <v>6</v>
      </c>
      <c r="L1971">
        <v>1</v>
      </c>
    </row>
    <row r="1972" spans="1:12">
      <c r="A1972" t="s">
        <v>3931</v>
      </c>
      <c r="B1972" t="s">
        <v>3758</v>
      </c>
      <c r="C1972">
        <v>697</v>
      </c>
      <c r="D1972" t="s">
        <v>3932</v>
      </c>
      <c r="E1972" t="s">
        <v>8</v>
      </c>
      <c r="F1972" t="s">
        <v>9</v>
      </c>
      <c r="G1972">
        <v>80224</v>
      </c>
      <c r="H1972">
        <v>772.14</v>
      </c>
      <c r="I1972">
        <v>104</v>
      </c>
      <c r="J1972" t="s">
        <v>10</v>
      </c>
      <c r="K1972">
        <v>5</v>
      </c>
      <c r="L1972">
        <v>8</v>
      </c>
    </row>
    <row r="1973" spans="1:12">
      <c r="A1973" t="s">
        <v>3933</v>
      </c>
      <c r="B1973" t="s">
        <v>3758</v>
      </c>
      <c r="C1973">
        <v>702</v>
      </c>
      <c r="D1973" t="s">
        <v>3934</v>
      </c>
      <c r="E1973" t="s">
        <v>26</v>
      </c>
      <c r="F1973" t="s">
        <v>9</v>
      </c>
      <c r="G1973">
        <v>80226</v>
      </c>
      <c r="H1973">
        <v>678.67</v>
      </c>
      <c r="I1973">
        <v>106</v>
      </c>
      <c r="J1973" t="s">
        <v>10</v>
      </c>
      <c r="K1973">
        <v>7</v>
      </c>
      <c r="L1973">
        <v>3</v>
      </c>
    </row>
    <row r="1974" spans="1:12">
      <c r="A1974" t="s">
        <v>3935</v>
      </c>
      <c r="B1974" t="s">
        <v>3758</v>
      </c>
      <c r="C1974">
        <v>709</v>
      </c>
      <c r="D1974" t="s">
        <v>3936</v>
      </c>
      <c r="E1974" t="s">
        <v>26</v>
      </c>
      <c r="F1974" t="s">
        <v>9</v>
      </c>
      <c r="G1974">
        <v>80214</v>
      </c>
      <c r="H1974">
        <v>235.36</v>
      </c>
      <c r="I1974">
        <v>106</v>
      </c>
      <c r="J1974" t="s">
        <v>14</v>
      </c>
      <c r="K1974">
        <v>1</v>
      </c>
      <c r="L1974">
        <v>3</v>
      </c>
    </row>
    <row r="1975" spans="1:12">
      <c r="A1975" t="s">
        <v>3937</v>
      </c>
      <c r="B1975" t="s">
        <v>3758</v>
      </c>
      <c r="C1975">
        <v>716</v>
      </c>
      <c r="D1975" t="s">
        <v>3938</v>
      </c>
      <c r="E1975" t="s">
        <v>35</v>
      </c>
      <c r="F1975" t="s">
        <v>9</v>
      </c>
      <c r="G1975">
        <v>80011</v>
      </c>
      <c r="H1975">
        <v>781.14</v>
      </c>
      <c r="I1975">
        <v>100</v>
      </c>
      <c r="J1975" t="s">
        <v>10</v>
      </c>
      <c r="K1975">
        <v>5</v>
      </c>
      <c r="L1975">
        <v>1</v>
      </c>
    </row>
    <row r="1976" spans="1:12">
      <c r="A1976" t="s">
        <v>3939</v>
      </c>
      <c r="B1976" t="s">
        <v>3758</v>
      </c>
      <c r="C1976">
        <v>718</v>
      </c>
      <c r="D1976" t="s">
        <v>3940</v>
      </c>
      <c r="E1976" t="s">
        <v>32</v>
      </c>
      <c r="F1976" t="s">
        <v>9</v>
      </c>
      <c r="G1976">
        <v>80021</v>
      </c>
      <c r="H1976">
        <v>781.66</v>
      </c>
      <c r="I1976">
        <v>103</v>
      </c>
      <c r="J1976" t="s">
        <v>10</v>
      </c>
      <c r="K1976">
        <v>7</v>
      </c>
      <c r="L1976">
        <v>2</v>
      </c>
    </row>
    <row r="1977" spans="1:12">
      <c r="A1977" t="s">
        <v>3941</v>
      </c>
      <c r="B1977" t="s">
        <v>3758</v>
      </c>
      <c r="C1977">
        <v>745</v>
      </c>
      <c r="D1977" t="s">
        <v>3942</v>
      </c>
      <c r="E1977" t="s">
        <v>35</v>
      </c>
      <c r="F1977" t="s">
        <v>9</v>
      </c>
      <c r="G1977">
        <v>80012</v>
      </c>
      <c r="H1977">
        <v>690.64</v>
      </c>
      <c r="I1977">
        <v>105</v>
      </c>
      <c r="J1977" t="s">
        <v>10</v>
      </c>
      <c r="K1977">
        <v>7</v>
      </c>
      <c r="L1977">
        <v>3</v>
      </c>
    </row>
    <row r="1978" spans="1:12">
      <c r="A1978" t="s">
        <v>3943</v>
      </c>
      <c r="B1978" t="s">
        <v>3758</v>
      </c>
      <c r="C1978">
        <v>756</v>
      </c>
      <c r="D1978" t="s">
        <v>3944</v>
      </c>
      <c r="E1978" t="s">
        <v>35</v>
      </c>
      <c r="F1978" t="s">
        <v>9</v>
      </c>
      <c r="G1978">
        <v>80013</v>
      </c>
      <c r="H1978">
        <v>845.03</v>
      </c>
      <c r="I1978">
        <v>104</v>
      </c>
      <c r="J1978" t="s">
        <v>10</v>
      </c>
      <c r="K1978">
        <v>6</v>
      </c>
      <c r="L1978">
        <v>5</v>
      </c>
    </row>
    <row r="1979" spans="1:12">
      <c r="A1979" t="s">
        <v>3945</v>
      </c>
      <c r="B1979" t="s">
        <v>3758</v>
      </c>
      <c r="C1979">
        <v>772</v>
      </c>
      <c r="D1979" t="s">
        <v>3946</v>
      </c>
      <c r="E1979" t="s">
        <v>8</v>
      </c>
      <c r="F1979" t="s">
        <v>9</v>
      </c>
      <c r="G1979">
        <v>80237</v>
      </c>
      <c r="H1979">
        <v>906.94</v>
      </c>
      <c r="I1979">
        <v>105</v>
      </c>
      <c r="J1979" t="s">
        <v>10</v>
      </c>
      <c r="K1979">
        <v>9</v>
      </c>
      <c r="L1979">
        <v>3</v>
      </c>
    </row>
    <row r="1980" spans="1:12">
      <c r="A1980" t="s">
        <v>3947</v>
      </c>
      <c r="B1980" t="s">
        <v>3758</v>
      </c>
      <c r="C1980">
        <v>776</v>
      </c>
      <c r="D1980" t="s">
        <v>3948</v>
      </c>
      <c r="E1980" t="s">
        <v>29</v>
      </c>
      <c r="F1980" t="s">
        <v>9</v>
      </c>
      <c r="G1980">
        <v>80003</v>
      </c>
      <c r="H1980">
        <v>702.59</v>
      </c>
      <c r="I1980">
        <v>103</v>
      </c>
      <c r="J1980" t="s">
        <v>10</v>
      </c>
      <c r="K1980">
        <v>6</v>
      </c>
      <c r="L1980">
        <v>3</v>
      </c>
    </row>
    <row r="1981" spans="1:12">
      <c r="A1981" t="s">
        <v>3949</v>
      </c>
      <c r="B1981" t="s">
        <v>3758</v>
      </c>
      <c r="C1981">
        <v>786</v>
      </c>
      <c r="D1981" t="s">
        <v>3950</v>
      </c>
      <c r="E1981" t="s">
        <v>8</v>
      </c>
      <c r="F1981" t="s">
        <v>9</v>
      </c>
      <c r="G1981">
        <v>80220</v>
      </c>
      <c r="H1981">
        <v>788.36</v>
      </c>
      <c r="I1981">
        <v>100</v>
      </c>
      <c r="J1981" t="s">
        <v>10</v>
      </c>
      <c r="K1981">
        <v>6</v>
      </c>
      <c r="L1981">
        <v>4</v>
      </c>
    </row>
    <row r="1982" spans="1:12">
      <c r="A1982" t="s">
        <v>3951</v>
      </c>
      <c r="B1982" t="s">
        <v>3758</v>
      </c>
      <c r="C1982">
        <v>787</v>
      </c>
      <c r="D1982" t="s">
        <v>3952</v>
      </c>
      <c r="E1982" t="s">
        <v>35</v>
      </c>
      <c r="F1982" t="s">
        <v>9</v>
      </c>
      <c r="G1982">
        <v>80012</v>
      </c>
      <c r="H1982">
        <v>369.73</v>
      </c>
      <c r="I1982">
        <v>104</v>
      </c>
      <c r="J1982" t="s">
        <v>10</v>
      </c>
      <c r="K1982">
        <v>3</v>
      </c>
      <c r="L1982">
        <v>4</v>
      </c>
    </row>
    <row r="1983" spans="1:12">
      <c r="A1983" t="s">
        <v>3953</v>
      </c>
      <c r="B1983" t="s">
        <v>3758</v>
      </c>
      <c r="C1983">
        <v>806</v>
      </c>
      <c r="D1983" t="s">
        <v>3954</v>
      </c>
      <c r="E1983" t="s">
        <v>77</v>
      </c>
      <c r="F1983" t="s">
        <v>9</v>
      </c>
      <c r="G1983">
        <v>80031</v>
      </c>
      <c r="H1983">
        <v>623.65</v>
      </c>
      <c r="I1983">
        <v>109</v>
      </c>
      <c r="J1983" t="s">
        <v>10</v>
      </c>
      <c r="K1983">
        <v>2</v>
      </c>
      <c r="L1983">
        <v>7</v>
      </c>
    </row>
    <row r="1984" spans="1:12">
      <c r="A1984" t="s">
        <v>3955</v>
      </c>
      <c r="B1984" t="s">
        <v>3758</v>
      </c>
      <c r="C1984">
        <v>830</v>
      </c>
      <c r="D1984" t="s">
        <v>3956</v>
      </c>
      <c r="E1984" t="s">
        <v>1396</v>
      </c>
      <c r="F1984" t="s">
        <v>9</v>
      </c>
      <c r="G1984">
        <v>80465</v>
      </c>
      <c r="H1984">
        <v>834.37</v>
      </c>
      <c r="I1984">
        <v>106</v>
      </c>
      <c r="J1984" t="s">
        <v>10</v>
      </c>
      <c r="K1984">
        <v>6</v>
      </c>
      <c r="L1984">
        <v>2</v>
      </c>
    </row>
    <row r="1985" spans="1:12">
      <c r="A1985" t="s">
        <v>3957</v>
      </c>
      <c r="B1985" t="s">
        <v>3758</v>
      </c>
      <c r="C1985">
        <v>838</v>
      </c>
      <c r="D1985" t="s">
        <v>3958</v>
      </c>
      <c r="E1985" t="s">
        <v>35</v>
      </c>
      <c r="F1985" t="s">
        <v>9</v>
      </c>
      <c r="G1985">
        <v>80012</v>
      </c>
      <c r="H1985">
        <v>674.79</v>
      </c>
      <c r="I1985">
        <v>105</v>
      </c>
      <c r="J1985" t="s">
        <v>10</v>
      </c>
      <c r="K1985">
        <v>6</v>
      </c>
      <c r="L1985">
        <v>8</v>
      </c>
    </row>
    <row r="1986" spans="1:12">
      <c r="A1986" t="s">
        <v>3959</v>
      </c>
      <c r="B1986" t="s">
        <v>3758</v>
      </c>
      <c r="C1986">
        <v>851</v>
      </c>
      <c r="D1986" t="s">
        <v>3960</v>
      </c>
      <c r="E1986" t="s">
        <v>8</v>
      </c>
      <c r="F1986" t="s">
        <v>9</v>
      </c>
      <c r="G1986">
        <v>80238</v>
      </c>
      <c r="H1986">
        <v>769.95</v>
      </c>
      <c r="I1986">
        <v>100</v>
      </c>
      <c r="J1986" t="s">
        <v>10</v>
      </c>
      <c r="K1986">
        <v>5</v>
      </c>
      <c r="L1986">
        <v>5</v>
      </c>
    </row>
    <row r="1987" spans="1:12">
      <c r="A1987" t="s">
        <v>3961</v>
      </c>
      <c r="B1987" t="s">
        <v>3758</v>
      </c>
      <c r="C1987">
        <v>853</v>
      </c>
      <c r="D1987" t="s">
        <v>3962</v>
      </c>
      <c r="E1987" t="s">
        <v>29</v>
      </c>
      <c r="F1987" t="s">
        <v>9</v>
      </c>
      <c r="G1987">
        <v>80005</v>
      </c>
      <c r="H1987">
        <v>702.56</v>
      </c>
      <c r="I1987">
        <v>103</v>
      </c>
      <c r="J1987" t="s">
        <v>10</v>
      </c>
      <c r="K1987">
        <v>4</v>
      </c>
      <c r="L1987">
        <v>8</v>
      </c>
    </row>
    <row r="1988" spans="1:12">
      <c r="A1988" t="s">
        <v>3963</v>
      </c>
      <c r="B1988" t="s">
        <v>3758</v>
      </c>
      <c r="C1988">
        <v>871</v>
      </c>
      <c r="D1988" t="s">
        <v>3964</v>
      </c>
      <c r="E1988" t="s">
        <v>35</v>
      </c>
      <c r="F1988" t="s">
        <v>9</v>
      </c>
      <c r="G1988">
        <v>80012</v>
      </c>
      <c r="H1988">
        <v>578.16</v>
      </c>
      <c r="I1988">
        <v>105</v>
      </c>
      <c r="J1988" t="s">
        <v>10</v>
      </c>
      <c r="K1988">
        <v>7</v>
      </c>
      <c r="L1988">
        <v>8</v>
      </c>
    </row>
    <row r="1989" spans="1:12">
      <c r="A1989" t="s">
        <v>3965</v>
      </c>
      <c r="B1989" t="s">
        <v>3758</v>
      </c>
      <c r="C1989">
        <v>883</v>
      </c>
      <c r="D1989" t="s">
        <v>3966</v>
      </c>
      <c r="E1989" t="s">
        <v>8</v>
      </c>
      <c r="F1989" t="s">
        <v>9</v>
      </c>
      <c r="G1989">
        <v>80220</v>
      </c>
      <c r="H1989">
        <v>919.52</v>
      </c>
      <c r="I1989">
        <v>106</v>
      </c>
      <c r="J1989" t="s">
        <v>10</v>
      </c>
      <c r="K1989">
        <v>5</v>
      </c>
      <c r="L1989">
        <v>1</v>
      </c>
    </row>
    <row r="1990" spans="1:12">
      <c r="A1990" t="s">
        <v>3967</v>
      </c>
      <c r="B1990" t="s">
        <v>3758</v>
      </c>
      <c r="C1990">
        <v>885</v>
      </c>
      <c r="D1990" t="s">
        <v>3968</v>
      </c>
      <c r="E1990" t="s">
        <v>8</v>
      </c>
      <c r="F1990" t="s">
        <v>9</v>
      </c>
      <c r="G1990">
        <v>80224</v>
      </c>
      <c r="H1990">
        <v>786.01</v>
      </c>
      <c r="I1990">
        <v>101</v>
      </c>
      <c r="J1990" t="s">
        <v>10</v>
      </c>
      <c r="K1990">
        <v>5</v>
      </c>
      <c r="L1990">
        <v>4</v>
      </c>
    </row>
    <row r="1991" spans="1:12">
      <c r="A1991" t="s">
        <v>3969</v>
      </c>
      <c r="B1991" t="s">
        <v>3758</v>
      </c>
      <c r="C1991">
        <v>886</v>
      </c>
      <c r="D1991" t="s">
        <v>3970</v>
      </c>
      <c r="E1991" t="s">
        <v>26</v>
      </c>
      <c r="F1991" t="s">
        <v>9</v>
      </c>
      <c r="G1991">
        <v>80214</v>
      </c>
      <c r="H1991">
        <v>739.91</v>
      </c>
      <c r="I1991">
        <v>106</v>
      </c>
      <c r="J1991" t="s">
        <v>10</v>
      </c>
      <c r="K1991">
        <v>6</v>
      </c>
      <c r="L1991">
        <v>5</v>
      </c>
    </row>
    <row r="1992" spans="1:12">
      <c r="A1992" t="s">
        <v>3971</v>
      </c>
      <c r="B1992" t="s">
        <v>3758</v>
      </c>
      <c r="C1992">
        <v>887</v>
      </c>
      <c r="D1992" t="s">
        <v>3972</v>
      </c>
      <c r="E1992" t="s">
        <v>35</v>
      </c>
      <c r="F1992" t="s">
        <v>9</v>
      </c>
      <c r="G1992">
        <v>80014</v>
      </c>
      <c r="H1992">
        <v>668.53</v>
      </c>
      <c r="I1992">
        <v>104</v>
      </c>
      <c r="J1992" t="s">
        <v>10</v>
      </c>
      <c r="K1992">
        <v>6</v>
      </c>
      <c r="L1992">
        <v>8</v>
      </c>
    </row>
    <row r="1993" spans="1:12">
      <c r="A1993" t="s">
        <v>3973</v>
      </c>
      <c r="B1993" t="s">
        <v>3758</v>
      </c>
      <c r="C1993">
        <v>889</v>
      </c>
      <c r="D1993" t="s">
        <v>3974</v>
      </c>
      <c r="E1993" t="s">
        <v>844</v>
      </c>
      <c r="F1993" t="s">
        <v>9</v>
      </c>
      <c r="G1993">
        <v>80022</v>
      </c>
      <c r="H1993">
        <v>562.25</v>
      </c>
      <c r="I1993">
        <v>105</v>
      </c>
      <c r="J1993" t="s">
        <v>10</v>
      </c>
      <c r="K1993">
        <v>7</v>
      </c>
      <c r="L1993">
        <v>7</v>
      </c>
    </row>
    <row r="1994" spans="1:12">
      <c r="A1994" t="s">
        <v>3975</v>
      </c>
      <c r="B1994" t="s">
        <v>3758</v>
      </c>
      <c r="C1994">
        <v>898</v>
      </c>
      <c r="D1994" t="s">
        <v>3976</v>
      </c>
      <c r="E1994" t="s">
        <v>26</v>
      </c>
      <c r="F1994" t="s">
        <v>9</v>
      </c>
      <c r="G1994">
        <v>80226</v>
      </c>
      <c r="H1994">
        <v>773.14</v>
      </c>
      <c r="I1994">
        <v>101</v>
      </c>
      <c r="J1994" t="s">
        <v>10</v>
      </c>
      <c r="K1994">
        <v>6</v>
      </c>
      <c r="L1994">
        <v>1</v>
      </c>
    </row>
    <row r="1995" spans="1:12">
      <c r="A1995" t="s">
        <v>3977</v>
      </c>
      <c r="B1995" t="s">
        <v>3758</v>
      </c>
      <c r="C1995">
        <v>913</v>
      </c>
      <c r="D1995" t="s">
        <v>3978</v>
      </c>
      <c r="E1995" t="s">
        <v>48</v>
      </c>
      <c r="F1995" t="s">
        <v>9</v>
      </c>
      <c r="G1995">
        <v>80110</v>
      </c>
      <c r="H1995">
        <v>834.64</v>
      </c>
      <c r="I1995">
        <v>100</v>
      </c>
      <c r="J1995" t="s">
        <v>10</v>
      </c>
      <c r="K1995">
        <v>7</v>
      </c>
      <c r="L1995">
        <v>8</v>
      </c>
    </row>
    <row r="1996" spans="1:12">
      <c r="A1996" t="s">
        <v>3979</v>
      </c>
      <c r="B1996" t="s">
        <v>3758</v>
      </c>
      <c r="C1996">
        <v>914</v>
      </c>
      <c r="D1996" t="s">
        <v>3980</v>
      </c>
      <c r="E1996" t="s">
        <v>77</v>
      </c>
      <c r="F1996" t="s">
        <v>9</v>
      </c>
      <c r="G1996">
        <v>80031</v>
      </c>
      <c r="H1996">
        <v>612.41999999999996</v>
      </c>
      <c r="I1996">
        <v>109</v>
      </c>
      <c r="J1996" t="s">
        <v>10</v>
      </c>
      <c r="K1996">
        <v>7</v>
      </c>
      <c r="L1996">
        <v>1</v>
      </c>
    </row>
    <row r="1997" spans="1:12">
      <c r="A1997" t="s">
        <v>3981</v>
      </c>
      <c r="B1997" t="s">
        <v>3758</v>
      </c>
      <c r="C1997">
        <v>918</v>
      </c>
      <c r="D1997" t="s">
        <v>3982</v>
      </c>
      <c r="E1997" t="s">
        <v>32</v>
      </c>
      <c r="F1997" t="s">
        <v>9</v>
      </c>
      <c r="G1997">
        <v>80020</v>
      </c>
      <c r="H1997">
        <v>757.7</v>
      </c>
      <c r="I1997">
        <v>109</v>
      </c>
      <c r="J1997" t="s">
        <v>10</v>
      </c>
      <c r="K1997">
        <v>6</v>
      </c>
      <c r="L1997">
        <v>1</v>
      </c>
    </row>
    <row r="1998" spans="1:12">
      <c r="A1998" t="s">
        <v>3983</v>
      </c>
      <c r="B1998" t="s">
        <v>3758</v>
      </c>
      <c r="C1998">
        <v>954</v>
      </c>
      <c r="D1998" t="s">
        <v>3984</v>
      </c>
      <c r="E1998" t="s">
        <v>35</v>
      </c>
      <c r="F1998" t="s">
        <v>9</v>
      </c>
      <c r="G1998">
        <v>80014</v>
      </c>
      <c r="H1998">
        <v>817.61</v>
      </c>
      <c r="I1998">
        <v>105</v>
      </c>
      <c r="J1998" t="s">
        <v>10</v>
      </c>
      <c r="K1998">
        <v>6</v>
      </c>
      <c r="L1998">
        <v>7</v>
      </c>
    </row>
    <row r="1999" spans="1:12">
      <c r="A1999" t="s">
        <v>3985</v>
      </c>
      <c r="B1999" t="s">
        <v>3758</v>
      </c>
      <c r="C1999">
        <v>961</v>
      </c>
      <c r="D1999" t="s">
        <v>3986</v>
      </c>
      <c r="E1999" t="s">
        <v>8</v>
      </c>
      <c r="F1999" t="s">
        <v>9</v>
      </c>
      <c r="G1999">
        <v>80218</v>
      </c>
      <c r="H1999">
        <v>748.75</v>
      </c>
      <c r="I1999">
        <v>108</v>
      </c>
      <c r="J1999" t="s">
        <v>10</v>
      </c>
      <c r="K1999">
        <v>5</v>
      </c>
      <c r="L1999">
        <v>3</v>
      </c>
    </row>
    <row r="2000" spans="1:12">
      <c r="A2000" t="s">
        <v>3987</v>
      </c>
      <c r="B2000" t="s">
        <v>3758</v>
      </c>
      <c r="C2000">
        <v>962</v>
      </c>
      <c r="D2000" t="s">
        <v>3988</v>
      </c>
      <c r="E2000" t="s">
        <v>97</v>
      </c>
      <c r="F2000" t="s">
        <v>9</v>
      </c>
      <c r="G2000">
        <v>80123</v>
      </c>
      <c r="H2000">
        <v>702.35</v>
      </c>
      <c r="I2000">
        <v>101</v>
      </c>
      <c r="J2000" t="s">
        <v>10</v>
      </c>
      <c r="K2000">
        <v>7</v>
      </c>
      <c r="L2000">
        <v>8</v>
      </c>
    </row>
    <row r="2001" spans="1:12">
      <c r="A2001" t="s">
        <v>3989</v>
      </c>
      <c r="B2001" t="s">
        <v>3758</v>
      </c>
      <c r="C2001">
        <v>984</v>
      </c>
      <c r="D2001" t="s">
        <v>3990</v>
      </c>
      <c r="E2001" t="s">
        <v>32</v>
      </c>
      <c r="F2001" t="s">
        <v>9</v>
      </c>
      <c r="G2001">
        <v>80020</v>
      </c>
      <c r="H2001">
        <v>761.98</v>
      </c>
      <c r="I2001">
        <v>108</v>
      </c>
      <c r="J2001" t="s">
        <v>10</v>
      </c>
      <c r="K2001">
        <v>7</v>
      </c>
      <c r="L2001">
        <v>8</v>
      </c>
    </row>
    <row r="2002" spans="1:12">
      <c r="A2002" t="s">
        <v>3991</v>
      </c>
      <c r="B2002" t="s">
        <v>3758</v>
      </c>
      <c r="C2002">
        <v>1009</v>
      </c>
      <c r="D2002" t="s">
        <v>3992</v>
      </c>
      <c r="E2002" t="s">
        <v>35</v>
      </c>
      <c r="F2002" t="s">
        <v>9</v>
      </c>
      <c r="G2002">
        <v>80014</v>
      </c>
      <c r="H2002">
        <v>574.47</v>
      </c>
      <c r="I2002">
        <v>104</v>
      </c>
      <c r="J2002" t="s">
        <v>10</v>
      </c>
      <c r="K2002">
        <v>2</v>
      </c>
      <c r="L2002">
        <v>3</v>
      </c>
    </row>
    <row r="2003" spans="1:12">
      <c r="A2003" t="s">
        <v>3993</v>
      </c>
      <c r="B2003" t="s">
        <v>3758</v>
      </c>
      <c r="C2003">
        <v>1014</v>
      </c>
      <c r="D2003" t="s">
        <v>3994</v>
      </c>
      <c r="E2003" t="s">
        <v>8</v>
      </c>
      <c r="F2003" t="s">
        <v>9</v>
      </c>
      <c r="G2003">
        <v>80220</v>
      </c>
      <c r="H2003">
        <v>612.77</v>
      </c>
      <c r="I2003">
        <v>107</v>
      </c>
      <c r="J2003" t="s">
        <v>10</v>
      </c>
      <c r="K2003">
        <v>7</v>
      </c>
      <c r="L2003">
        <v>5</v>
      </c>
    </row>
    <row r="2004" spans="1:12">
      <c r="A2004" t="s">
        <v>3995</v>
      </c>
      <c r="B2004" t="s">
        <v>3758</v>
      </c>
      <c r="C2004">
        <v>1018</v>
      </c>
      <c r="D2004" t="s">
        <v>3996</v>
      </c>
      <c r="E2004" t="s">
        <v>8</v>
      </c>
      <c r="F2004" t="s">
        <v>9</v>
      </c>
      <c r="G2004">
        <v>80209</v>
      </c>
      <c r="H2004">
        <v>578.4</v>
      </c>
      <c r="I2004">
        <v>100</v>
      </c>
      <c r="J2004" t="s">
        <v>10</v>
      </c>
      <c r="K2004">
        <v>7</v>
      </c>
      <c r="L2004">
        <v>1</v>
      </c>
    </row>
    <row r="2005" spans="1:12">
      <c r="A2005" t="s">
        <v>3997</v>
      </c>
      <c r="B2005" t="s">
        <v>3758</v>
      </c>
      <c r="C2005">
        <v>1020</v>
      </c>
      <c r="D2005" t="s">
        <v>468</v>
      </c>
      <c r="E2005" t="s">
        <v>8</v>
      </c>
      <c r="F2005" t="s">
        <v>9</v>
      </c>
      <c r="G2005">
        <v>80231</v>
      </c>
      <c r="H2005">
        <v>593.80999999999995</v>
      </c>
      <c r="I2005">
        <v>105</v>
      </c>
      <c r="J2005" t="s">
        <v>10</v>
      </c>
      <c r="K2005">
        <v>8</v>
      </c>
      <c r="L2005">
        <v>6</v>
      </c>
    </row>
    <row r="2006" spans="1:12">
      <c r="A2006" t="s">
        <v>3998</v>
      </c>
      <c r="B2006" t="s">
        <v>3758</v>
      </c>
      <c r="C2006">
        <v>1027</v>
      </c>
      <c r="D2006" t="s">
        <v>3999</v>
      </c>
      <c r="E2006" t="s">
        <v>26</v>
      </c>
      <c r="F2006" t="s">
        <v>9</v>
      </c>
      <c r="G2006">
        <v>80214</v>
      </c>
      <c r="H2006">
        <v>788.14</v>
      </c>
      <c r="I2006">
        <v>103</v>
      </c>
      <c r="J2006" t="s">
        <v>10</v>
      </c>
      <c r="K2006">
        <v>3</v>
      </c>
      <c r="L2006">
        <v>4</v>
      </c>
    </row>
    <row r="2007" spans="1:12">
      <c r="A2007" t="s">
        <v>4000</v>
      </c>
      <c r="B2007" t="s">
        <v>3758</v>
      </c>
      <c r="C2007">
        <v>1028</v>
      </c>
      <c r="D2007" t="s">
        <v>4001</v>
      </c>
      <c r="E2007" t="s">
        <v>8</v>
      </c>
      <c r="F2007" t="s">
        <v>9</v>
      </c>
      <c r="G2007">
        <v>80222</v>
      </c>
      <c r="H2007">
        <v>687.96</v>
      </c>
      <c r="I2007">
        <v>105</v>
      </c>
      <c r="J2007" t="s">
        <v>10</v>
      </c>
      <c r="K2007">
        <v>6</v>
      </c>
      <c r="L2007">
        <v>7</v>
      </c>
    </row>
    <row r="2008" spans="1:12">
      <c r="A2008" t="s">
        <v>4002</v>
      </c>
      <c r="B2008" t="s">
        <v>3758</v>
      </c>
      <c r="C2008">
        <v>1031</v>
      </c>
      <c r="D2008" t="s">
        <v>4003</v>
      </c>
      <c r="E2008" t="s">
        <v>29</v>
      </c>
      <c r="F2008" t="s">
        <v>9</v>
      </c>
      <c r="G2008">
        <v>80004</v>
      </c>
      <c r="H2008">
        <v>790.82</v>
      </c>
      <c r="I2008">
        <v>103</v>
      </c>
      <c r="J2008" t="s">
        <v>10</v>
      </c>
      <c r="K2008">
        <v>7</v>
      </c>
      <c r="L2008">
        <v>6</v>
      </c>
    </row>
    <row r="2009" spans="1:12">
      <c r="A2009" t="s">
        <v>4004</v>
      </c>
      <c r="B2009" t="s">
        <v>3758</v>
      </c>
      <c r="C2009">
        <v>1032</v>
      </c>
      <c r="D2009" t="s">
        <v>4005</v>
      </c>
      <c r="E2009" t="s">
        <v>8</v>
      </c>
      <c r="F2009" t="s">
        <v>9</v>
      </c>
      <c r="G2009">
        <v>80246</v>
      </c>
      <c r="H2009">
        <v>249.3</v>
      </c>
      <c r="I2009">
        <v>101</v>
      </c>
      <c r="J2009" t="s">
        <v>10</v>
      </c>
      <c r="K2009">
        <v>2</v>
      </c>
      <c r="L2009">
        <v>2</v>
      </c>
    </row>
    <row r="2010" spans="1:12">
      <c r="A2010" t="s">
        <v>4006</v>
      </c>
      <c r="B2010" t="s">
        <v>3758</v>
      </c>
      <c r="C2010">
        <v>1049</v>
      </c>
      <c r="D2010" t="s">
        <v>4007</v>
      </c>
      <c r="E2010" t="s">
        <v>17</v>
      </c>
      <c r="F2010" t="s">
        <v>9</v>
      </c>
      <c r="G2010">
        <v>80015</v>
      </c>
      <c r="H2010">
        <v>113.14</v>
      </c>
      <c r="I2010">
        <v>104</v>
      </c>
      <c r="J2010" t="s">
        <v>14</v>
      </c>
      <c r="K2010">
        <v>1</v>
      </c>
      <c r="L2010">
        <v>5</v>
      </c>
    </row>
    <row r="2011" spans="1:12">
      <c r="A2011" t="s">
        <v>4008</v>
      </c>
      <c r="B2011" t="s">
        <v>3758</v>
      </c>
      <c r="C2011">
        <v>1053</v>
      </c>
      <c r="D2011" t="s">
        <v>4009</v>
      </c>
      <c r="E2011" t="s">
        <v>29</v>
      </c>
      <c r="F2011" t="s">
        <v>9</v>
      </c>
      <c r="G2011">
        <v>80005</v>
      </c>
      <c r="H2011">
        <v>620.84</v>
      </c>
      <c r="I2011">
        <v>103</v>
      </c>
      <c r="J2011" t="s">
        <v>10</v>
      </c>
      <c r="K2011">
        <v>6</v>
      </c>
      <c r="L2011">
        <v>7</v>
      </c>
    </row>
    <row r="2012" spans="1:12">
      <c r="A2012" t="s">
        <v>4010</v>
      </c>
      <c r="B2012" t="s">
        <v>3758</v>
      </c>
      <c r="C2012">
        <v>1054</v>
      </c>
      <c r="D2012" t="s">
        <v>4011</v>
      </c>
      <c r="E2012" t="s">
        <v>32</v>
      </c>
      <c r="F2012" t="s">
        <v>9</v>
      </c>
      <c r="G2012">
        <v>80020</v>
      </c>
      <c r="H2012">
        <v>640.97</v>
      </c>
      <c r="I2012">
        <v>109</v>
      </c>
      <c r="J2012" t="s">
        <v>10</v>
      </c>
      <c r="K2012">
        <v>5</v>
      </c>
      <c r="L2012">
        <v>3</v>
      </c>
    </row>
    <row r="2013" spans="1:12">
      <c r="A2013" t="s">
        <v>4012</v>
      </c>
      <c r="B2013" t="s">
        <v>3758</v>
      </c>
      <c r="C2013">
        <v>1057</v>
      </c>
      <c r="D2013" t="s">
        <v>4013</v>
      </c>
      <c r="E2013" t="s">
        <v>97</v>
      </c>
      <c r="F2013" t="s">
        <v>9</v>
      </c>
      <c r="G2013">
        <v>80127</v>
      </c>
      <c r="H2013">
        <v>151.84</v>
      </c>
      <c r="I2013">
        <v>101</v>
      </c>
      <c r="J2013" t="s">
        <v>14</v>
      </c>
      <c r="K2013">
        <v>1</v>
      </c>
      <c r="L2013">
        <v>8</v>
      </c>
    </row>
    <row r="2014" spans="1:12">
      <c r="A2014" t="s">
        <v>4014</v>
      </c>
      <c r="B2014" t="s">
        <v>3758</v>
      </c>
      <c r="C2014">
        <v>1077</v>
      </c>
      <c r="D2014" t="s">
        <v>4015</v>
      </c>
      <c r="E2014" t="s">
        <v>35</v>
      </c>
      <c r="F2014" t="s">
        <v>9</v>
      </c>
      <c r="G2014">
        <v>80011</v>
      </c>
      <c r="H2014">
        <v>70.010000000000005</v>
      </c>
      <c r="I2014">
        <v>105</v>
      </c>
      <c r="J2014" t="s">
        <v>10</v>
      </c>
      <c r="K2014">
        <v>1</v>
      </c>
      <c r="L2014">
        <v>5</v>
      </c>
    </row>
    <row r="2015" spans="1:12">
      <c r="A2015" t="s">
        <v>4016</v>
      </c>
      <c r="B2015" t="s">
        <v>3758</v>
      </c>
      <c r="C2015">
        <v>1079</v>
      </c>
      <c r="D2015" t="s">
        <v>4017</v>
      </c>
      <c r="E2015" t="s">
        <v>8</v>
      </c>
      <c r="F2015" t="s">
        <v>9</v>
      </c>
      <c r="G2015">
        <v>80219</v>
      </c>
      <c r="H2015">
        <v>242.72</v>
      </c>
      <c r="I2015">
        <v>106</v>
      </c>
      <c r="J2015" t="s">
        <v>14</v>
      </c>
      <c r="K2015">
        <v>2</v>
      </c>
      <c r="L2015">
        <v>8</v>
      </c>
    </row>
    <row r="2016" spans="1:12">
      <c r="A2016" t="s">
        <v>4018</v>
      </c>
      <c r="B2016" t="s">
        <v>3758</v>
      </c>
      <c r="C2016">
        <v>1080</v>
      </c>
      <c r="D2016" t="s">
        <v>4019</v>
      </c>
      <c r="E2016" t="s">
        <v>29</v>
      </c>
      <c r="F2016" t="s">
        <v>9</v>
      </c>
      <c r="G2016">
        <v>80005</v>
      </c>
      <c r="H2016">
        <v>700.24</v>
      </c>
      <c r="I2016">
        <v>103</v>
      </c>
      <c r="J2016" t="s">
        <v>10</v>
      </c>
      <c r="K2016">
        <v>7</v>
      </c>
      <c r="L2016">
        <v>4</v>
      </c>
    </row>
    <row r="2017" spans="1:12">
      <c r="A2017" t="s">
        <v>4020</v>
      </c>
      <c r="B2017" t="s">
        <v>3758</v>
      </c>
      <c r="C2017">
        <v>1085</v>
      </c>
      <c r="D2017" t="s">
        <v>4021</v>
      </c>
      <c r="E2017" t="s">
        <v>29</v>
      </c>
      <c r="F2017" t="s">
        <v>9</v>
      </c>
      <c r="G2017">
        <v>80003</v>
      </c>
      <c r="H2017">
        <v>738.6</v>
      </c>
      <c r="I2017">
        <v>107</v>
      </c>
      <c r="J2017" t="s">
        <v>10</v>
      </c>
      <c r="K2017">
        <v>8</v>
      </c>
      <c r="L2017">
        <v>3</v>
      </c>
    </row>
    <row r="2018" spans="1:12">
      <c r="A2018" t="s">
        <v>4022</v>
      </c>
      <c r="B2018" t="s">
        <v>3758</v>
      </c>
      <c r="C2018">
        <v>1090</v>
      </c>
      <c r="D2018" t="s">
        <v>4023</v>
      </c>
      <c r="E2018" t="s">
        <v>8</v>
      </c>
      <c r="F2018" t="s">
        <v>9</v>
      </c>
      <c r="G2018">
        <v>80219</v>
      </c>
      <c r="H2018">
        <v>921.85</v>
      </c>
      <c r="I2018">
        <v>106</v>
      </c>
      <c r="J2018" t="s">
        <v>10</v>
      </c>
      <c r="K2018">
        <v>7</v>
      </c>
      <c r="L2018">
        <v>8</v>
      </c>
    </row>
    <row r="2019" spans="1:12">
      <c r="A2019" t="s">
        <v>4024</v>
      </c>
      <c r="B2019" t="s">
        <v>3758</v>
      </c>
      <c r="C2019">
        <v>1091</v>
      </c>
      <c r="D2019" t="s">
        <v>4025</v>
      </c>
      <c r="E2019" t="s">
        <v>26</v>
      </c>
      <c r="F2019" t="s">
        <v>9</v>
      </c>
      <c r="G2019">
        <v>80227</v>
      </c>
      <c r="H2019">
        <v>906.23</v>
      </c>
      <c r="I2019">
        <v>106</v>
      </c>
      <c r="J2019" t="s">
        <v>10</v>
      </c>
      <c r="K2019">
        <v>3</v>
      </c>
      <c r="L2019">
        <v>2</v>
      </c>
    </row>
    <row r="2020" spans="1:12">
      <c r="A2020" t="s">
        <v>4026</v>
      </c>
      <c r="B2020" t="s">
        <v>3758</v>
      </c>
      <c r="C2020">
        <v>1103</v>
      </c>
      <c r="D2020" t="s">
        <v>4027</v>
      </c>
      <c r="E2020" t="s">
        <v>26</v>
      </c>
      <c r="F2020" t="s">
        <v>9</v>
      </c>
      <c r="G2020">
        <v>80214</v>
      </c>
      <c r="H2020">
        <v>914.58</v>
      </c>
      <c r="I2020">
        <v>103</v>
      </c>
      <c r="J2020" t="s">
        <v>10</v>
      </c>
      <c r="K2020">
        <v>6</v>
      </c>
      <c r="L2020">
        <v>3</v>
      </c>
    </row>
    <row r="2021" spans="1:12">
      <c r="A2021" t="s">
        <v>4028</v>
      </c>
      <c r="B2021" t="s">
        <v>3758</v>
      </c>
      <c r="C2021">
        <v>1105</v>
      </c>
      <c r="D2021" t="s">
        <v>481</v>
      </c>
      <c r="E2021" t="s">
        <v>8</v>
      </c>
      <c r="F2021" t="s">
        <v>9</v>
      </c>
      <c r="G2021">
        <v>80223</v>
      </c>
      <c r="H2021">
        <v>583.41999999999996</v>
      </c>
      <c r="I2021">
        <v>100</v>
      </c>
      <c r="J2021" t="s">
        <v>10</v>
      </c>
      <c r="K2021">
        <v>5</v>
      </c>
      <c r="L2021">
        <v>3</v>
      </c>
    </row>
    <row r="2022" spans="1:12">
      <c r="A2022" t="s">
        <v>4029</v>
      </c>
      <c r="B2022" t="s">
        <v>3758</v>
      </c>
      <c r="C2022">
        <v>1108</v>
      </c>
      <c r="D2022" t="s">
        <v>4030</v>
      </c>
      <c r="E2022" t="s">
        <v>77</v>
      </c>
      <c r="F2022" t="s">
        <v>9</v>
      </c>
      <c r="G2022">
        <v>80031</v>
      </c>
      <c r="H2022">
        <v>655.33000000000004</v>
      </c>
      <c r="I2022">
        <v>103</v>
      </c>
      <c r="J2022" t="s">
        <v>10</v>
      </c>
      <c r="K2022">
        <v>8</v>
      </c>
      <c r="L2022">
        <v>1</v>
      </c>
    </row>
    <row r="2023" spans="1:12">
      <c r="A2023" t="s">
        <v>4031</v>
      </c>
      <c r="B2023" t="s">
        <v>3758</v>
      </c>
      <c r="C2023">
        <v>1109</v>
      </c>
      <c r="D2023" t="s">
        <v>4032</v>
      </c>
      <c r="E2023" t="s">
        <v>212</v>
      </c>
      <c r="F2023" t="s">
        <v>9</v>
      </c>
      <c r="G2023">
        <v>80241</v>
      </c>
      <c r="H2023">
        <v>911.36</v>
      </c>
      <c r="I2023">
        <v>103</v>
      </c>
      <c r="J2023" t="s">
        <v>10</v>
      </c>
      <c r="K2023">
        <v>7</v>
      </c>
      <c r="L2023">
        <v>3</v>
      </c>
    </row>
    <row r="2024" spans="1:12">
      <c r="A2024" t="s">
        <v>4033</v>
      </c>
      <c r="B2024" t="s">
        <v>3758</v>
      </c>
      <c r="C2024">
        <v>1116</v>
      </c>
      <c r="D2024" t="s">
        <v>4034</v>
      </c>
      <c r="E2024" t="s">
        <v>8</v>
      </c>
      <c r="F2024" t="s">
        <v>9</v>
      </c>
      <c r="G2024">
        <v>80212</v>
      </c>
      <c r="H2024">
        <v>765.08</v>
      </c>
      <c r="I2024">
        <v>107</v>
      </c>
      <c r="J2024" t="s">
        <v>10</v>
      </c>
      <c r="K2024">
        <v>7</v>
      </c>
      <c r="L2024">
        <v>3</v>
      </c>
    </row>
    <row r="2025" spans="1:12">
      <c r="A2025" t="s">
        <v>4035</v>
      </c>
      <c r="B2025" t="s">
        <v>3758</v>
      </c>
      <c r="C2025">
        <v>1117</v>
      </c>
      <c r="D2025" t="s">
        <v>4036</v>
      </c>
      <c r="E2025" t="s">
        <v>26</v>
      </c>
      <c r="F2025" t="s">
        <v>9</v>
      </c>
      <c r="G2025">
        <v>80215</v>
      </c>
      <c r="H2025">
        <v>842.53</v>
      </c>
      <c r="I2025">
        <v>106</v>
      </c>
      <c r="J2025" t="s">
        <v>10</v>
      </c>
      <c r="K2025">
        <v>7</v>
      </c>
      <c r="L2025">
        <v>6</v>
      </c>
    </row>
    <row r="2026" spans="1:12">
      <c r="A2026" t="s">
        <v>4037</v>
      </c>
      <c r="B2026" t="s">
        <v>3758</v>
      </c>
      <c r="C2026">
        <v>1126</v>
      </c>
      <c r="D2026" t="s">
        <v>4038</v>
      </c>
      <c r="E2026" t="s">
        <v>35</v>
      </c>
      <c r="F2026" t="s">
        <v>9</v>
      </c>
      <c r="G2026">
        <v>80015</v>
      </c>
      <c r="H2026">
        <v>768.46</v>
      </c>
      <c r="I2026">
        <v>102</v>
      </c>
      <c r="J2026" t="s">
        <v>10</v>
      </c>
      <c r="K2026">
        <v>7</v>
      </c>
      <c r="L2026">
        <v>8</v>
      </c>
    </row>
    <row r="2027" spans="1:12">
      <c r="A2027" t="s">
        <v>4039</v>
      </c>
      <c r="B2027" t="s">
        <v>3758</v>
      </c>
      <c r="C2027">
        <v>1127</v>
      </c>
      <c r="D2027" t="s">
        <v>4040</v>
      </c>
      <c r="E2027" t="s">
        <v>35</v>
      </c>
      <c r="F2027" t="s">
        <v>9</v>
      </c>
      <c r="G2027">
        <v>80012</v>
      </c>
      <c r="H2027">
        <v>701.86</v>
      </c>
      <c r="I2027">
        <v>105</v>
      </c>
      <c r="J2027" t="s">
        <v>10</v>
      </c>
      <c r="K2027">
        <v>6</v>
      </c>
      <c r="L2027">
        <v>5</v>
      </c>
    </row>
    <row r="2028" spans="1:12">
      <c r="A2028" t="s">
        <v>4041</v>
      </c>
      <c r="B2028" t="s">
        <v>3758</v>
      </c>
      <c r="C2028">
        <v>1128</v>
      </c>
      <c r="D2028" t="s">
        <v>4042</v>
      </c>
      <c r="E2028" t="s">
        <v>29</v>
      </c>
      <c r="F2028" t="s">
        <v>9</v>
      </c>
      <c r="G2028">
        <v>80004</v>
      </c>
      <c r="H2028">
        <v>81.75</v>
      </c>
      <c r="I2028">
        <v>108</v>
      </c>
      <c r="J2028" t="s">
        <v>10</v>
      </c>
      <c r="K2028">
        <v>1</v>
      </c>
      <c r="L2028">
        <v>5</v>
      </c>
    </row>
    <row r="2029" spans="1:12">
      <c r="A2029" t="s">
        <v>4043</v>
      </c>
      <c r="B2029" t="s">
        <v>3758</v>
      </c>
      <c r="C2029">
        <v>1131</v>
      </c>
      <c r="D2029" t="s">
        <v>4044</v>
      </c>
      <c r="E2029" t="s">
        <v>8</v>
      </c>
      <c r="F2029" t="s">
        <v>9</v>
      </c>
      <c r="G2029">
        <v>80219</v>
      </c>
      <c r="H2029">
        <v>565.02</v>
      </c>
      <c r="I2029">
        <v>101</v>
      </c>
      <c r="J2029" t="s">
        <v>10</v>
      </c>
      <c r="K2029">
        <v>7</v>
      </c>
      <c r="L2029">
        <v>5</v>
      </c>
    </row>
    <row r="2030" spans="1:12">
      <c r="A2030" t="s">
        <v>4045</v>
      </c>
      <c r="B2030" t="s">
        <v>3758</v>
      </c>
      <c r="C2030">
        <v>1140</v>
      </c>
      <c r="D2030" t="s">
        <v>4046</v>
      </c>
      <c r="E2030" t="s">
        <v>29</v>
      </c>
      <c r="F2030" t="s">
        <v>9</v>
      </c>
      <c r="G2030">
        <v>80005</v>
      </c>
      <c r="H2030">
        <v>873.01</v>
      </c>
      <c r="I2030">
        <v>108</v>
      </c>
      <c r="J2030" t="s">
        <v>10</v>
      </c>
      <c r="K2030">
        <v>3</v>
      </c>
      <c r="L2030">
        <v>2</v>
      </c>
    </row>
    <row r="2031" spans="1:12">
      <c r="A2031" t="s">
        <v>4047</v>
      </c>
      <c r="B2031" t="s">
        <v>3758</v>
      </c>
      <c r="C2031">
        <v>1182</v>
      </c>
      <c r="D2031" t="s">
        <v>4048</v>
      </c>
      <c r="E2031" t="s">
        <v>791</v>
      </c>
      <c r="F2031" t="s">
        <v>9</v>
      </c>
      <c r="G2031">
        <v>80214</v>
      </c>
      <c r="H2031">
        <v>880.85</v>
      </c>
      <c r="I2031">
        <v>107</v>
      </c>
      <c r="J2031" t="s">
        <v>10</v>
      </c>
      <c r="K2031">
        <v>5</v>
      </c>
      <c r="L2031">
        <v>1</v>
      </c>
    </row>
    <row r="2032" spans="1:12">
      <c r="A2032" t="s">
        <v>4049</v>
      </c>
      <c r="B2032" t="s">
        <v>3758</v>
      </c>
      <c r="C2032">
        <v>1183</v>
      </c>
      <c r="D2032" t="s">
        <v>4050</v>
      </c>
      <c r="E2032" t="s">
        <v>29</v>
      </c>
      <c r="F2032" t="s">
        <v>9</v>
      </c>
      <c r="G2032">
        <v>80003</v>
      </c>
      <c r="H2032">
        <v>686.15</v>
      </c>
      <c r="I2032">
        <v>103</v>
      </c>
      <c r="J2032" t="s">
        <v>10</v>
      </c>
      <c r="K2032">
        <v>7</v>
      </c>
      <c r="L2032">
        <v>5</v>
      </c>
    </row>
    <row r="2033" spans="1:12">
      <c r="A2033" t="s">
        <v>4051</v>
      </c>
      <c r="B2033" t="s">
        <v>3758</v>
      </c>
      <c r="C2033">
        <v>1187</v>
      </c>
      <c r="D2033" t="s">
        <v>4052</v>
      </c>
      <c r="E2033" t="s">
        <v>35</v>
      </c>
      <c r="F2033" t="s">
        <v>9</v>
      </c>
      <c r="G2033">
        <v>80013</v>
      </c>
      <c r="H2033">
        <v>194.25</v>
      </c>
      <c r="I2033">
        <v>100</v>
      </c>
      <c r="J2033" t="s">
        <v>10</v>
      </c>
      <c r="K2033">
        <v>1</v>
      </c>
      <c r="L2033">
        <v>8</v>
      </c>
    </row>
    <row r="2034" spans="1:12">
      <c r="A2034" t="s">
        <v>4053</v>
      </c>
      <c r="B2034" t="s">
        <v>3758</v>
      </c>
      <c r="C2034">
        <v>1194</v>
      </c>
      <c r="D2034" t="s">
        <v>4054</v>
      </c>
      <c r="E2034" t="s">
        <v>26</v>
      </c>
      <c r="F2034" t="s">
        <v>9</v>
      </c>
      <c r="G2034">
        <v>80232</v>
      </c>
      <c r="H2034">
        <v>724.9</v>
      </c>
      <c r="I2034">
        <v>108</v>
      </c>
      <c r="J2034" t="s">
        <v>10</v>
      </c>
      <c r="K2034">
        <v>5</v>
      </c>
      <c r="L2034">
        <v>2</v>
      </c>
    </row>
    <row r="2035" spans="1:12">
      <c r="A2035" t="s">
        <v>4055</v>
      </c>
      <c r="B2035" t="s">
        <v>3758</v>
      </c>
      <c r="C2035">
        <v>1206</v>
      </c>
      <c r="D2035" t="s">
        <v>4056</v>
      </c>
      <c r="E2035" t="s">
        <v>8</v>
      </c>
      <c r="F2035" t="s">
        <v>9</v>
      </c>
      <c r="G2035">
        <v>80218</v>
      </c>
      <c r="H2035">
        <v>845.7</v>
      </c>
      <c r="I2035">
        <v>100</v>
      </c>
      <c r="J2035" t="s">
        <v>10</v>
      </c>
      <c r="K2035">
        <v>7</v>
      </c>
      <c r="L2035">
        <v>1</v>
      </c>
    </row>
    <row r="2036" spans="1:12">
      <c r="A2036" t="s">
        <v>4057</v>
      </c>
      <c r="B2036" t="s">
        <v>3758</v>
      </c>
      <c r="C2036">
        <v>1211</v>
      </c>
      <c r="D2036" t="s">
        <v>4058</v>
      </c>
      <c r="E2036" t="s">
        <v>212</v>
      </c>
      <c r="F2036" t="s">
        <v>9</v>
      </c>
      <c r="G2036">
        <v>80241</v>
      </c>
      <c r="H2036">
        <v>688.17</v>
      </c>
      <c r="I2036">
        <v>109</v>
      </c>
      <c r="J2036" t="s">
        <v>10</v>
      </c>
      <c r="K2036">
        <v>7</v>
      </c>
      <c r="L2036">
        <v>5</v>
      </c>
    </row>
    <row r="2037" spans="1:12">
      <c r="A2037" t="s">
        <v>4059</v>
      </c>
      <c r="B2037" t="s">
        <v>3758</v>
      </c>
      <c r="C2037">
        <v>1213</v>
      </c>
      <c r="D2037" t="s">
        <v>4060</v>
      </c>
      <c r="E2037" t="s">
        <v>8</v>
      </c>
      <c r="F2037" t="s">
        <v>9</v>
      </c>
      <c r="G2037">
        <v>80202</v>
      </c>
      <c r="H2037">
        <v>652.1</v>
      </c>
      <c r="I2037">
        <v>106</v>
      </c>
      <c r="J2037" t="s">
        <v>10</v>
      </c>
      <c r="K2037">
        <v>7</v>
      </c>
      <c r="L2037">
        <v>1</v>
      </c>
    </row>
    <row r="2038" spans="1:12">
      <c r="A2038" t="s">
        <v>4061</v>
      </c>
      <c r="B2038" t="s">
        <v>3758</v>
      </c>
      <c r="C2038">
        <v>1230</v>
      </c>
      <c r="D2038" t="s">
        <v>4062</v>
      </c>
      <c r="E2038" t="s">
        <v>97</v>
      </c>
      <c r="F2038" t="s">
        <v>9</v>
      </c>
      <c r="G2038">
        <v>80123</v>
      </c>
      <c r="H2038">
        <v>565.88</v>
      </c>
      <c r="I2038">
        <v>101</v>
      </c>
      <c r="J2038" t="s">
        <v>10</v>
      </c>
      <c r="K2038">
        <v>5</v>
      </c>
      <c r="L2038">
        <v>5</v>
      </c>
    </row>
    <row r="2039" spans="1:12">
      <c r="A2039" t="s">
        <v>4063</v>
      </c>
      <c r="B2039" t="s">
        <v>3758</v>
      </c>
      <c r="C2039">
        <v>1233</v>
      </c>
      <c r="D2039" t="s">
        <v>4064</v>
      </c>
      <c r="E2039" t="s">
        <v>29</v>
      </c>
      <c r="F2039" t="s">
        <v>9</v>
      </c>
      <c r="G2039">
        <v>80005</v>
      </c>
      <c r="H2039">
        <v>851.23</v>
      </c>
      <c r="I2039">
        <v>108</v>
      </c>
      <c r="J2039" t="s">
        <v>10</v>
      </c>
      <c r="K2039">
        <v>6</v>
      </c>
      <c r="L2039">
        <v>7</v>
      </c>
    </row>
    <row r="2040" spans="1:12">
      <c r="A2040" t="s">
        <v>4065</v>
      </c>
      <c r="B2040" t="s">
        <v>3758</v>
      </c>
      <c r="C2040">
        <v>1238</v>
      </c>
      <c r="D2040" t="s">
        <v>4066</v>
      </c>
      <c r="E2040" t="s">
        <v>8</v>
      </c>
      <c r="F2040" t="s">
        <v>9</v>
      </c>
      <c r="G2040">
        <v>80247</v>
      </c>
      <c r="H2040">
        <v>806.4</v>
      </c>
      <c r="I2040">
        <v>100</v>
      </c>
      <c r="J2040" t="s">
        <v>10</v>
      </c>
      <c r="K2040">
        <v>8</v>
      </c>
      <c r="L2040">
        <v>2</v>
      </c>
    </row>
    <row r="2041" spans="1:12">
      <c r="A2041" t="s">
        <v>4067</v>
      </c>
      <c r="B2041" t="s">
        <v>3758</v>
      </c>
      <c r="C2041">
        <v>1239</v>
      </c>
      <c r="D2041" t="s">
        <v>4068</v>
      </c>
      <c r="E2041" t="s">
        <v>26</v>
      </c>
      <c r="F2041" t="s">
        <v>9</v>
      </c>
      <c r="G2041">
        <v>80226</v>
      </c>
      <c r="H2041">
        <v>221.58</v>
      </c>
      <c r="I2041">
        <v>106</v>
      </c>
      <c r="J2041" t="s">
        <v>14</v>
      </c>
      <c r="K2041">
        <v>2</v>
      </c>
      <c r="L2041">
        <v>3</v>
      </c>
    </row>
    <row r="2042" spans="1:12">
      <c r="A2042" t="s">
        <v>4069</v>
      </c>
      <c r="B2042" t="s">
        <v>3758</v>
      </c>
      <c r="C2042">
        <v>1241</v>
      </c>
      <c r="D2042" t="s">
        <v>4070</v>
      </c>
      <c r="E2042" t="s">
        <v>8</v>
      </c>
      <c r="F2042" t="s">
        <v>9</v>
      </c>
      <c r="G2042">
        <v>80212</v>
      </c>
      <c r="H2042">
        <v>660.77</v>
      </c>
      <c r="I2042">
        <v>107</v>
      </c>
      <c r="J2042" t="s">
        <v>10</v>
      </c>
      <c r="K2042">
        <v>6</v>
      </c>
      <c r="L2042">
        <v>1</v>
      </c>
    </row>
    <row r="2043" spans="1:12">
      <c r="A2043" t="s">
        <v>4071</v>
      </c>
      <c r="B2043" t="s">
        <v>3758</v>
      </c>
      <c r="C2043">
        <v>1242</v>
      </c>
      <c r="D2043" t="s">
        <v>4072</v>
      </c>
      <c r="E2043" t="s">
        <v>17</v>
      </c>
      <c r="F2043" t="s">
        <v>9</v>
      </c>
      <c r="G2043">
        <v>80015</v>
      </c>
      <c r="H2043">
        <v>565.12</v>
      </c>
      <c r="I2043">
        <v>104</v>
      </c>
      <c r="J2043" t="s">
        <v>10</v>
      </c>
      <c r="K2043">
        <v>5</v>
      </c>
      <c r="L2043">
        <v>2</v>
      </c>
    </row>
    <row r="2044" spans="1:12">
      <c r="A2044" t="s">
        <v>4073</v>
      </c>
      <c r="B2044" t="s">
        <v>3758</v>
      </c>
      <c r="C2044">
        <v>1250</v>
      </c>
      <c r="D2044" t="s">
        <v>587</v>
      </c>
      <c r="E2044" t="s">
        <v>8</v>
      </c>
      <c r="F2044" t="s">
        <v>9</v>
      </c>
      <c r="G2044">
        <v>80212</v>
      </c>
      <c r="H2044">
        <v>614.02</v>
      </c>
      <c r="I2044">
        <v>107</v>
      </c>
      <c r="J2044" t="s">
        <v>10</v>
      </c>
      <c r="K2044">
        <v>7</v>
      </c>
      <c r="L2044">
        <v>3</v>
      </c>
    </row>
    <row r="2045" spans="1:12">
      <c r="A2045" t="s">
        <v>4074</v>
      </c>
      <c r="B2045" t="s">
        <v>3758</v>
      </c>
      <c r="C2045">
        <v>1254</v>
      </c>
      <c r="D2045" t="s">
        <v>4075</v>
      </c>
      <c r="E2045" t="s">
        <v>8</v>
      </c>
      <c r="F2045" t="s">
        <v>9</v>
      </c>
      <c r="G2045">
        <v>80204</v>
      </c>
      <c r="H2045">
        <v>309.82</v>
      </c>
      <c r="I2045">
        <v>106</v>
      </c>
      <c r="J2045" t="s">
        <v>10</v>
      </c>
      <c r="K2045">
        <v>7</v>
      </c>
      <c r="L2045">
        <v>1</v>
      </c>
    </row>
    <row r="2046" spans="1:12">
      <c r="A2046" t="s">
        <v>4076</v>
      </c>
      <c r="B2046" t="s">
        <v>3758</v>
      </c>
      <c r="C2046">
        <v>1259</v>
      </c>
      <c r="D2046" t="s">
        <v>4077</v>
      </c>
      <c r="E2046" t="s">
        <v>35</v>
      </c>
      <c r="F2046" t="s">
        <v>9</v>
      </c>
      <c r="G2046">
        <v>80017</v>
      </c>
      <c r="H2046">
        <v>606.17999999999995</v>
      </c>
      <c r="I2046">
        <v>102</v>
      </c>
      <c r="J2046" t="s">
        <v>10</v>
      </c>
      <c r="K2046">
        <v>4</v>
      </c>
      <c r="L2046">
        <v>4</v>
      </c>
    </row>
    <row r="2047" spans="1:12">
      <c r="A2047" t="s">
        <v>4078</v>
      </c>
      <c r="B2047" t="s">
        <v>3758</v>
      </c>
      <c r="C2047">
        <v>1261</v>
      </c>
      <c r="D2047" t="s">
        <v>4079</v>
      </c>
      <c r="E2047" t="s">
        <v>29</v>
      </c>
      <c r="F2047" t="s">
        <v>9</v>
      </c>
      <c r="G2047">
        <v>80005</v>
      </c>
      <c r="H2047">
        <v>588.66999999999996</v>
      </c>
      <c r="I2047">
        <v>107</v>
      </c>
      <c r="J2047" t="s">
        <v>10</v>
      </c>
      <c r="K2047">
        <v>5</v>
      </c>
      <c r="L2047">
        <v>5</v>
      </c>
    </row>
    <row r="2048" spans="1:12">
      <c r="A2048" t="s">
        <v>4080</v>
      </c>
      <c r="B2048" t="s">
        <v>3758</v>
      </c>
      <c r="C2048">
        <v>1271</v>
      </c>
      <c r="D2048" t="s">
        <v>4081</v>
      </c>
      <c r="E2048" t="s">
        <v>8</v>
      </c>
      <c r="F2048" t="s">
        <v>9</v>
      </c>
      <c r="G2048">
        <v>80214</v>
      </c>
      <c r="H2048">
        <v>617.97</v>
      </c>
      <c r="I2048">
        <v>107</v>
      </c>
      <c r="J2048" t="s">
        <v>10</v>
      </c>
      <c r="K2048">
        <v>5</v>
      </c>
      <c r="L2048">
        <v>7</v>
      </c>
    </row>
    <row r="2049" spans="1:12">
      <c r="A2049" t="s">
        <v>4082</v>
      </c>
      <c r="B2049" t="s">
        <v>3758</v>
      </c>
      <c r="C2049">
        <v>1295</v>
      </c>
      <c r="D2049" t="s">
        <v>4083</v>
      </c>
      <c r="E2049" t="s">
        <v>29</v>
      </c>
      <c r="F2049" t="s">
        <v>9</v>
      </c>
      <c r="G2049">
        <v>80005</v>
      </c>
      <c r="H2049">
        <v>291.04000000000002</v>
      </c>
      <c r="I2049">
        <v>108</v>
      </c>
      <c r="J2049" t="s">
        <v>10</v>
      </c>
      <c r="K2049">
        <v>3</v>
      </c>
      <c r="L2049">
        <v>7</v>
      </c>
    </row>
    <row r="2050" spans="1:12">
      <c r="A2050" t="s">
        <v>4084</v>
      </c>
      <c r="B2050" t="s">
        <v>3758</v>
      </c>
      <c r="C2050">
        <v>1301</v>
      </c>
      <c r="D2050" t="s">
        <v>4085</v>
      </c>
      <c r="E2050" t="s">
        <v>8</v>
      </c>
      <c r="F2050" t="s">
        <v>9</v>
      </c>
      <c r="G2050">
        <v>80230</v>
      </c>
      <c r="H2050">
        <v>798.98</v>
      </c>
      <c r="I2050">
        <v>100</v>
      </c>
      <c r="J2050" t="s">
        <v>10</v>
      </c>
      <c r="K2050">
        <v>5</v>
      </c>
      <c r="L2050">
        <v>4</v>
      </c>
    </row>
    <row r="2051" spans="1:12">
      <c r="A2051" t="s">
        <v>4086</v>
      </c>
      <c r="B2051" t="s">
        <v>3758</v>
      </c>
      <c r="C2051">
        <v>1304</v>
      </c>
      <c r="D2051" t="s">
        <v>4087</v>
      </c>
      <c r="E2051" t="s">
        <v>29</v>
      </c>
      <c r="F2051" t="s">
        <v>9</v>
      </c>
      <c r="G2051">
        <v>80005</v>
      </c>
      <c r="H2051">
        <v>717.02</v>
      </c>
      <c r="I2051">
        <v>108</v>
      </c>
      <c r="J2051" t="s">
        <v>10</v>
      </c>
      <c r="K2051">
        <v>7</v>
      </c>
      <c r="L2051">
        <v>8</v>
      </c>
    </row>
    <row r="2052" spans="1:12">
      <c r="A2052" t="s">
        <v>4088</v>
      </c>
      <c r="B2052" t="s">
        <v>3758</v>
      </c>
      <c r="C2052">
        <v>1310</v>
      </c>
      <c r="D2052" t="s">
        <v>4089</v>
      </c>
      <c r="E2052" t="s">
        <v>8</v>
      </c>
      <c r="F2052" t="s">
        <v>9</v>
      </c>
      <c r="G2052">
        <v>80236</v>
      </c>
      <c r="H2052">
        <v>739.1</v>
      </c>
      <c r="I2052">
        <v>101</v>
      </c>
      <c r="J2052" t="s">
        <v>10</v>
      </c>
      <c r="K2052">
        <v>5</v>
      </c>
      <c r="L2052">
        <v>2</v>
      </c>
    </row>
    <row r="2053" spans="1:12">
      <c r="A2053" t="s">
        <v>4090</v>
      </c>
      <c r="B2053" t="s">
        <v>3758</v>
      </c>
      <c r="C2053">
        <v>1313</v>
      </c>
      <c r="D2053" t="s">
        <v>4091</v>
      </c>
      <c r="E2053" t="s">
        <v>8</v>
      </c>
      <c r="F2053" t="s">
        <v>9</v>
      </c>
      <c r="G2053">
        <v>80246</v>
      </c>
      <c r="H2053">
        <v>775.66</v>
      </c>
      <c r="I2053">
        <v>100</v>
      </c>
      <c r="J2053" t="s">
        <v>10</v>
      </c>
      <c r="K2053">
        <v>7</v>
      </c>
      <c r="L2053">
        <v>1</v>
      </c>
    </row>
    <row r="2054" spans="1:12">
      <c r="A2054" t="s">
        <v>4092</v>
      </c>
      <c r="B2054" t="s">
        <v>3758</v>
      </c>
      <c r="C2054">
        <v>1315</v>
      </c>
      <c r="D2054" t="s">
        <v>4093</v>
      </c>
      <c r="E2054" t="s">
        <v>26</v>
      </c>
      <c r="F2054" t="s">
        <v>9</v>
      </c>
      <c r="G2054">
        <v>80226</v>
      </c>
      <c r="H2054">
        <v>582.25</v>
      </c>
      <c r="I2054">
        <v>106</v>
      </c>
      <c r="J2054" t="s">
        <v>10</v>
      </c>
      <c r="K2054">
        <v>6</v>
      </c>
      <c r="L2054">
        <v>6</v>
      </c>
    </row>
    <row r="2055" spans="1:12">
      <c r="A2055" t="s">
        <v>4094</v>
      </c>
      <c r="B2055" t="s">
        <v>3758</v>
      </c>
      <c r="C2055">
        <v>1317</v>
      </c>
      <c r="D2055" t="s">
        <v>4095</v>
      </c>
      <c r="E2055" t="s">
        <v>77</v>
      </c>
      <c r="F2055" t="s">
        <v>9</v>
      </c>
      <c r="G2055">
        <v>80031</v>
      </c>
      <c r="H2055">
        <v>558.23</v>
      </c>
      <c r="I2055">
        <v>109</v>
      </c>
      <c r="J2055" t="s">
        <v>10</v>
      </c>
      <c r="K2055">
        <v>7</v>
      </c>
      <c r="L2055">
        <v>4</v>
      </c>
    </row>
    <row r="2056" spans="1:12">
      <c r="A2056" t="s">
        <v>4096</v>
      </c>
      <c r="B2056" t="s">
        <v>3758</v>
      </c>
      <c r="C2056">
        <v>1357</v>
      </c>
      <c r="D2056" t="s">
        <v>4097</v>
      </c>
      <c r="E2056" t="s">
        <v>77</v>
      </c>
      <c r="F2056" t="s">
        <v>9</v>
      </c>
      <c r="G2056">
        <v>80020</v>
      </c>
      <c r="H2056">
        <v>612.54999999999995</v>
      </c>
      <c r="I2056">
        <v>109</v>
      </c>
      <c r="J2056" t="s">
        <v>10</v>
      </c>
      <c r="K2056">
        <v>7</v>
      </c>
      <c r="L2056">
        <v>8</v>
      </c>
    </row>
    <row r="2057" spans="1:12">
      <c r="A2057" t="s">
        <v>4098</v>
      </c>
      <c r="B2057" t="s">
        <v>3758</v>
      </c>
      <c r="C2057">
        <v>1367</v>
      </c>
      <c r="D2057" t="s">
        <v>4099</v>
      </c>
      <c r="E2057" t="s">
        <v>29</v>
      </c>
      <c r="F2057" t="s">
        <v>9</v>
      </c>
      <c r="G2057">
        <v>80003</v>
      </c>
      <c r="H2057">
        <v>882.23</v>
      </c>
      <c r="I2057">
        <v>100</v>
      </c>
      <c r="J2057" t="s">
        <v>10</v>
      </c>
      <c r="K2057">
        <v>7</v>
      </c>
      <c r="L2057">
        <v>4</v>
      </c>
    </row>
    <row r="2058" spans="1:12">
      <c r="A2058" t="s">
        <v>4100</v>
      </c>
      <c r="B2058" t="s">
        <v>3758</v>
      </c>
      <c r="C2058">
        <v>1389</v>
      </c>
      <c r="D2058" t="s">
        <v>4101</v>
      </c>
      <c r="E2058" t="s">
        <v>156</v>
      </c>
      <c r="F2058" t="s">
        <v>9</v>
      </c>
      <c r="G2058">
        <v>80134</v>
      </c>
      <c r="H2058">
        <v>647.05999999999995</v>
      </c>
      <c r="I2058">
        <v>102</v>
      </c>
      <c r="J2058" t="s">
        <v>10</v>
      </c>
      <c r="K2058">
        <v>6</v>
      </c>
      <c r="L2058">
        <v>8</v>
      </c>
    </row>
    <row r="2059" spans="1:12">
      <c r="A2059" t="s">
        <v>4102</v>
      </c>
      <c r="B2059" t="s">
        <v>3758</v>
      </c>
      <c r="C2059">
        <v>1410</v>
      </c>
      <c r="D2059" t="s">
        <v>4103</v>
      </c>
      <c r="E2059" t="s">
        <v>8</v>
      </c>
      <c r="F2059" t="s">
        <v>9</v>
      </c>
      <c r="G2059">
        <v>80205</v>
      </c>
      <c r="H2059">
        <v>607.72</v>
      </c>
      <c r="I2059">
        <v>106</v>
      </c>
      <c r="J2059" t="s">
        <v>10</v>
      </c>
      <c r="K2059">
        <v>7</v>
      </c>
      <c r="L2059">
        <v>8</v>
      </c>
    </row>
    <row r="2060" spans="1:12">
      <c r="A2060" t="s">
        <v>4104</v>
      </c>
      <c r="B2060" t="s">
        <v>3758</v>
      </c>
      <c r="C2060">
        <v>1411</v>
      </c>
      <c r="D2060" t="s">
        <v>4105</v>
      </c>
      <c r="E2060" t="s">
        <v>337</v>
      </c>
      <c r="F2060" t="s">
        <v>9</v>
      </c>
      <c r="G2060">
        <v>80212</v>
      </c>
      <c r="H2060">
        <v>559.25</v>
      </c>
      <c r="I2060">
        <v>107</v>
      </c>
      <c r="J2060" t="s">
        <v>10</v>
      </c>
      <c r="K2060">
        <v>7</v>
      </c>
      <c r="L2060">
        <v>7</v>
      </c>
    </row>
    <row r="2061" spans="1:12">
      <c r="A2061" t="s">
        <v>4106</v>
      </c>
      <c r="B2061" t="s">
        <v>3758</v>
      </c>
      <c r="C2061">
        <v>1416</v>
      </c>
      <c r="D2061" t="s">
        <v>4107</v>
      </c>
      <c r="E2061" t="s">
        <v>29</v>
      </c>
      <c r="F2061" t="s">
        <v>9</v>
      </c>
      <c r="G2061">
        <v>80004</v>
      </c>
      <c r="H2061">
        <v>651.77</v>
      </c>
      <c r="I2061">
        <v>108</v>
      </c>
      <c r="J2061" t="s">
        <v>10</v>
      </c>
      <c r="K2061">
        <v>11</v>
      </c>
      <c r="L2061">
        <v>4</v>
      </c>
    </row>
    <row r="2062" spans="1:12">
      <c r="A2062" t="s">
        <v>4108</v>
      </c>
      <c r="B2062" t="s">
        <v>3758</v>
      </c>
      <c r="C2062">
        <v>1418</v>
      </c>
      <c r="D2062" t="s">
        <v>4109</v>
      </c>
      <c r="E2062" t="s">
        <v>35</v>
      </c>
      <c r="F2062" t="s">
        <v>9</v>
      </c>
      <c r="G2062">
        <v>80012</v>
      </c>
      <c r="H2062">
        <v>711.74</v>
      </c>
      <c r="I2062">
        <v>105</v>
      </c>
      <c r="J2062" t="s">
        <v>10</v>
      </c>
      <c r="K2062">
        <v>5</v>
      </c>
      <c r="L2062">
        <v>6</v>
      </c>
    </row>
    <row r="2063" spans="1:12">
      <c r="A2063" t="s">
        <v>4110</v>
      </c>
      <c r="B2063" t="s">
        <v>3758</v>
      </c>
      <c r="C2063">
        <v>1424</v>
      </c>
      <c r="D2063" t="s">
        <v>4111</v>
      </c>
      <c r="E2063" t="s">
        <v>337</v>
      </c>
      <c r="F2063" t="s">
        <v>9</v>
      </c>
      <c r="G2063">
        <v>80033</v>
      </c>
      <c r="H2063">
        <v>720.87</v>
      </c>
      <c r="I2063">
        <v>107</v>
      </c>
      <c r="J2063" t="s">
        <v>10</v>
      </c>
      <c r="K2063">
        <v>7</v>
      </c>
      <c r="L2063">
        <v>5</v>
      </c>
    </row>
    <row r="2064" spans="1:12">
      <c r="A2064" t="s">
        <v>4112</v>
      </c>
      <c r="B2064" t="s">
        <v>3758</v>
      </c>
      <c r="C2064">
        <v>1427</v>
      </c>
      <c r="D2064" t="s">
        <v>4113</v>
      </c>
      <c r="E2064" t="s">
        <v>26</v>
      </c>
      <c r="F2064" t="s">
        <v>9</v>
      </c>
      <c r="G2064">
        <v>80214</v>
      </c>
      <c r="H2064">
        <v>583.04</v>
      </c>
      <c r="I2064">
        <v>107</v>
      </c>
      <c r="J2064" t="s">
        <v>10</v>
      </c>
      <c r="K2064">
        <v>3</v>
      </c>
      <c r="L2064">
        <v>5</v>
      </c>
    </row>
    <row r="2065" spans="1:12">
      <c r="A2065" t="s">
        <v>4114</v>
      </c>
      <c r="B2065" t="s">
        <v>3758</v>
      </c>
      <c r="C2065">
        <v>1430</v>
      </c>
      <c r="D2065" t="s">
        <v>4115</v>
      </c>
      <c r="E2065" t="s">
        <v>8</v>
      </c>
      <c r="F2065" t="s">
        <v>9</v>
      </c>
      <c r="G2065">
        <v>80236</v>
      </c>
      <c r="H2065">
        <v>597.15</v>
      </c>
      <c r="I2065">
        <v>100</v>
      </c>
      <c r="J2065" t="s">
        <v>10</v>
      </c>
      <c r="K2065">
        <v>5</v>
      </c>
      <c r="L2065">
        <v>6</v>
      </c>
    </row>
    <row r="2066" spans="1:12">
      <c r="A2066" t="s">
        <v>4116</v>
      </c>
      <c r="B2066" t="s">
        <v>3758</v>
      </c>
      <c r="C2066">
        <v>1442</v>
      </c>
      <c r="D2066" t="s">
        <v>4117</v>
      </c>
      <c r="E2066" t="s">
        <v>1396</v>
      </c>
      <c r="F2066" t="s">
        <v>9</v>
      </c>
      <c r="G2066">
        <v>80465</v>
      </c>
      <c r="H2066">
        <v>902.45</v>
      </c>
      <c r="I2066">
        <v>101</v>
      </c>
      <c r="J2066" t="s">
        <v>10</v>
      </c>
      <c r="K2066">
        <v>6</v>
      </c>
      <c r="L2066">
        <v>4</v>
      </c>
    </row>
    <row r="2067" spans="1:12">
      <c r="A2067" t="s">
        <v>4118</v>
      </c>
      <c r="B2067" t="s">
        <v>3758</v>
      </c>
      <c r="C2067">
        <v>1445</v>
      </c>
      <c r="D2067" t="s">
        <v>4119</v>
      </c>
      <c r="E2067" t="s">
        <v>8</v>
      </c>
      <c r="F2067" t="s">
        <v>9</v>
      </c>
      <c r="G2067">
        <v>80212</v>
      </c>
      <c r="H2067">
        <v>845.31</v>
      </c>
      <c r="I2067">
        <v>107</v>
      </c>
      <c r="J2067" t="s">
        <v>10</v>
      </c>
      <c r="K2067">
        <v>5</v>
      </c>
      <c r="L2067">
        <v>6</v>
      </c>
    </row>
    <row r="2068" spans="1:12">
      <c r="A2068" t="s">
        <v>4120</v>
      </c>
      <c r="B2068" t="s">
        <v>3758</v>
      </c>
      <c r="C2068">
        <v>1450</v>
      </c>
      <c r="D2068" t="s">
        <v>4121</v>
      </c>
      <c r="E2068" t="s">
        <v>8</v>
      </c>
      <c r="F2068" t="s">
        <v>9</v>
      </c>
      <c r="G2068">
        <v>80239</v>
      </c>
      <c r="H2068">
        <v>614.42999999999995</v>
      </c>
      <c r="I2068">
        <v>100</v>
      </c>
      <c r="J2068" t="s">
        <v>10</v>
      </c>
      <c r="K2068">
        <v>6</v>
      </c>
      <c r="L2068">
        <v>5</v>
      </c>
    </row>
    <row r="2069" spans="1:12">
      <c r="A2069" t="s">
        <v>4122</v>
      </c>
      <c r="B2069" t="s">
        <v>3758</v>
      </c>
      <c r="C2069">
        <v>1458</v>
      </c>
      <c r="D2069" t="s">
        <v>4123</v>
      </c>
      <c r="E2069" t="s">
        <v>17</v>
      </c>
      <c r="F2069" t="s">
        <v>9</v>
      </c>
      <c r="G2069">
        <v>80112</v>
      </c>
      <c r="H2069">
        <v>660.28</v>
      </c>
      <c r="I2069">
        <v>101</v>
      </c>
      <c r="J2069" t="s">
        <v>10</v>
      </c>
      <c r="K2069">
        <v>7</v>
      </c>
      <c r="L2069">
        <v>5</v>
      </c>
    </row>
    <row r="2070" spans="1:12">
      <c r="A2070" t="s">
        <v>4124</v>
      </c>
      <c r="B2070" t="s">
        <v>3758</v>
      </c>
      <c r="C2070">
        <v>1459</v>
      </c>
      <c r="D2070" t="s">
        <v>4125</v>
      </c>
      <c r="E2070" t="s">
        <v>8</v>
      </c>
      <c r="F2070" t="s">
        <v>9</v>
      </c>
      <c r="G2070">
        <v>80230</v>
      </c>
      <c r="H2070">
        <v>866.17</v>
      </c>
      <c r="I2070">
        <v>105</v>
      </c>
      <c r="J2070" t="s">
        <v>10</v>
      </c>
      <c r="K2070">
        <v>6</v>
      </c>
      <c r="L2070">
        <v>6</v>
      </c>
    </row>
    <row r="2071" spans="1:12">
      <c r="A2071" t="s">
        <v>4126</v>
      </c>
      <c r="B2071" t="s">
        <v>3758</v>
      </c>
      <c r="C2071">
        <v>1461</v>
      </c>
      <c r="D2071" t="s">
        <v>4127</v>
      </c>
      <c r="E2071" t="s">
        <v>97</v>
      </c>
      <c r="F2071" t="s">
        <v>9</v>
      </c>
      <c r="G2071">
        <v>80123</v>
      </c>
      <c r="H2071">
        <v>653.9</v>
      </c>
      <c r="I2071">
        <v>101</v>
      </c>
      <c r="J2071" t="s">
        <v>10</v>
      </c>
      <c r="K2071">
        <v>4</v>
      </c>
      <c r="L2071">
        <v>8</v>
      </c>
    </row>
    <row r="2072" spans="1:12">
      <c r="A2072" t="s">
        <v>4128</v>
      </c>
      <c r="B2072" t="s">
        <v>3758</v>
      </c>
      <c r="C2072">
        <v>1463</v>
      </c>
      <c r="D2072" t="s">
        <v>4129</v>
      </c>
      <c r="E2072" t="s">
        <v>13</v>
      </c>
      <c r="F2072" t="s">
        <v>9</v>
      </c>
      <c r="G2072">
        <v>80111</v>
      </c>
      <c r="H2072">
        <v>844.52</v>
      </c>
      <c r="I2072">
        <v>102</v>
      </c>
      <c r="J2072" t="s">
        <v>10</v>
      </c>
      <c r="K2072">
        <v>7</v>
      </c>
      <c r="L2072">
        <v>3</v>
      </c>
    </row>
    <row r="2073" spans="1:12">
      <c r="A2073" t="s">
        <v>4130</v>
      </c>
      <c r="B2073" t="s">
        <v>3758</v>
      </c>
      <c r="C2073">
        <v>1468</v>
      </c>
      <c r="D2073" t="s">
        <v>4131</v>
      </c>
      <c r="E2073" t="s">
        <v>8</v>
      </c>
      <c r="F2073" t="s">
        <v>9</v>
      </c>
      <c r="G2073">
        <v>80221</v>
      </c>
      <c r="H2073">
        <v>648.55999999999995</v>
      </c>
      <c r="I2073">
        <v>105</v>
      </c>
      <c r="J2073" t="s">
        <v>10</v>
      </c>
      <c r="K2073">
        <v>4</v>
      </c>
      <c r="L2073">
        <v>5</v>
      </c>
    </row>
    <row r="2074" spans="1:12">
      <c r="A2074" t="s">
        <v>4132</v>
      </c>
      <c r="B2074" t="s">
        <v>3758</v>
      </c>
      <c r="C2074">
        <v>1472</v>
      </c>
      <c r="D2074" t="s">
        <v>4133</v>
      </c>
      <c r="E2074" t="s">
        <v>26</v>
      </c>
      <c r="F2074" t="s">
        <v>9</v>
      </c>
      <c r="G2074">
        <v>80214</v>
      </c>
      <c r="H2074">
        <v>625.04999999999995</v>
      </c>
      <c r="I2074">
        <v>106</v>
      </c>
      <c r="J2074" t="s">
        <v>10</v>
      </c>
      <c r="K2074">
        <v>5</v>
      </c>
      <c r="L2074">
        <v>2</v>
      </c>
    </row>
    <row r="2075" spans="1:12">
      <c r="A2075" t="s">
        <v>4134</v>
      </c>
      <c r="B2075" t="s">
        <v>3758</v>
      </c>
      <c r="C2075">
        <v>1480</v>
      </c>
      <c r="D2075" t="s">
        <v>4135</v>
      </c>
      <c r="E2075" t="s">
        <v>77</v>
      </c>
      <c r="F2075" t="s">
        <v>9</v>
      </c>
      <c r="G2075">
        <v>80020</v>
      </c>
      <c r="H2075">
        <v>566.59</v>
      </c>
      <c r="I2075">
        <v>107</v>
      </c>
      <c r="J2075" t="s">
        <v>10</v>
      </c>
      <c r="K2075">
        <v>5</v>
      </c>
      <c r="L2075">
        <v>1</v>
      </c>
    </row>
    <row r="2076" spans="1:12">
      <c r="A2076" t="s">
        <v>4136</v>
      </c>
      <c r="B2076" t="s">
        <v>3758</v>
      </c>
      <c r="C2076">
        <v>1481</v>
      </c>
      <c r="D2076" t="s">
        <v>4137</v>
      </c>
      <c r="E2076" t="s">
        <v>26</v>
      </c>
      <c r="F2076" t="s">
        <v>9</v>
      </c>
      <c r="G2076">
        <v>80215</v>
      </c>
      <c r="H2076">
        <v>200.71</v>
      </c>
      <c r="I2076">
        <v>106</v>
      </c>
      <c r="J2076" t="s">
        <v>10</v>
      </c>
      <c r="K2076">
        <v>3</v>
      </c>
      <c r="L2076">
        <v>4</v>
      </c>
    </row>
    <row r="2077" spans="1:12">
      <c r="A2077" t="s">
        <v>4138</v>
      </c>
      <c r="B2077" t="s">
        <v>3758</v>
      </c>
      <c r="C2077">
        <v>1490</v>
      </c>
      <c r="D2077" t="s">
        <v>4139</v>
      </c>
      <c r="E2077" t="s">
        <v>8</v>
      </c>
      <c r="F2077" t="s">
        <v>9</v>
      </c>
      <c r="G2077">
        <v>80220</v>
      </c>
      <c r="H2077">
        <v>805.08</v>
      </c>
      <c r="I2077">
        <v>105</v>
      </c>
      <c r="J2077" t="s">
        <v>10</v>
      </c>
      <c r="K2077">
        <v>7</v>
      </c>
      <c r="L2077">
        <v>1</v>
      </c>
    </row>
    <row r="2078" spans="1:12">
      <c r="A2078" t="s">
        <v>4140</v>
      </c>
      <c r="B2078" t="s">
        <v>3758</v>
      </c>
      <c r="C2078">
        <v>1510</v>
      </c>
      <c r="D2078" t="s">
        <v>4141</v>
      </c>
      <c r="E2078" t="s">
        <v>77</v>
      </c>
      <c r="F2078" t="s">
        <v>9</v>
      </c>
      <c r="G2078">
        <v>80020</v>
      </c>
      <c r="H2078">
        <v>815.35</v>
      </c>
      <c r="I2078">
        <v>103</v>
      </c>
      <c r="J2078" t="s">
        <v>10</v>
      </c>
      <c r="K2078">
        <v>6</v>
      </c>
      <c r="L2078">
        <v>8</v>
      </c>
    </row>
    <row r="2079" spans="1:12">
      <c r="A2079" t="s">
        <v>4142</v>
      </c>
      <c r="B2079" t="s">
        <v>3758</v>
      </c>
      <c r="C2079">
        <v>1511</v>
      </c>
      <c r="D2079" t="s">
        <v>2509</v>
      </c>
      <c r="E2079" t="s">
        <v>35</v>
      </c>
      <c r="F2079" t="s">
        <v>9</v>
      </c>
      <c r="G2079">
        <v>80011</v>
      </c>
      <c r="H2079">
        <v>1026.29</v>
      </c>
      <c r="I2079">
        <v>100</v>
      </c>
      <c r="J2079" t="s">
        <v>10</v>
      </c>
      <c r="K2079">
        <v>5</v>
      </c>
      <c r="L2079">
        <v>7</v>
      </c>
    </row>
    <row r="2080" spans="1:12">
      <c r="A2080" t="s">
        <v>4143</v>
      </c>
      <c r="B2080" t="s">
        <v>3758</v>
      </c>
      <c r="C2080">
        <v>1527</v>
      </c>
      <c r="D2080" t="s">
        <v>4144</v>
      </c>
      <c r="E2080" t="s">
        <v>8</v>
      </c>
      <c r="F2080" t="s">
        <v>9</v>
      </c>
      <c r="G2080">
        <v>80247</v>
      </c>
      <c r="H2080">
        <v>665.33</v>
      </c>
      <c r="I2080">
        <v>100</v>
      </c>
      <c r="J2080" t="s">
        <v>10</v>
      </c>
      <c r="K2080">
        <v>5</v>
      </c>
      <c r="L2080">
        <v>7</v>
      </c>
    </row>
    <row r="2081" spans="1:12">
      <c r="A2081" t="s">
        <v>4145</v>
      </c>
      <c r="B2081" t="s">
        <v>3758</v>
      </c>
      <c r="C2081">
        <v>1531</v>
      </c>
      <c r="D2081" t="s">
        <v>4146</v>
      </c>
      <c r="E2081" t="s">
        <v>35</v>
      </c>
      <c r="F2081" t="s">
        <v>9</v>
      </c>
      <c r="G2081">
        <v>80013</v>
      </c>
      <c r="H2081">
        <v>762.92</v>
      </c>
      <c r="I2081">
        <v>105</v>
      </c>
      <c r="J2081" t="s">
        <v>10</v>
      </c>
      <c r="K2081">
        <v>5</v>
      </c>
      <c r="L2081">
        <v>8</v>
      </c>
    </row>
    <row r="2082" spans="1:12">
      <c r="A2082" t="s">
        <v>4147</v>
      </c>
      <c r="B2082" t="s">
        <v>3758</v>
      </c>
      <c r="C2082">
        <v>1536</v>
      </c>
      <c r="D2082" t="s">
        <v>4148</v>
      </c>
      <c r="E2082" t="s">
        <v>35</v>
      </c>
      <c r="F2082" t="s">
        <v>9</v>
      </c>
      <c r="G2082">
        <v>80015</v>
      </c>
      <c r="H2082">
        <v>858.19</v>
      </c>
      <c r="I2082">
        <v>104</v>
      </c>
      <c r="J2082" t="s">
        <v>10</v>
      </c>
      <c r="K2082">
        <v>5</v>
      </c>
      <c r="L2082">
        <v>6</v>
      </c>
    </row>
    <row r="2083" spans="1:12">
      <c r="A2083" t="s">
        <v>4149</v>
      </c>
      <c r="B2083" t="s">
        <v>3758</v>
      </c>
      <c r="C2083">
        <v>1541</v>
      </c>
      <c r="D2083" t="s">
        <v>4150</v>
      </c>
      <c r="E2083" t="s">
        <v>26</v>
      </c>
      <c r="F2083" t="s">
        <v>9</v>
      </c>
      <c r="G2083">
        <v>80232</v>
      </c>
      <c r="H2083">
        <v>623.95000000000005</v>
      </c>
      <c r="I2083">
        <v>106</v>
      </c>
      <c r="J2083" t="s">
        <v>10</v>
      </c>
      <c r="K2083">
        <v>3</v>
      </c>
      <c r="L2083">
        <v>3</v>
      </c>
    </row>
    <row r="2084" spans="1:12">
      <c r="A2084" t="s">
        <v>4151</v>
      </c>
      <c r="B2084" t="s">
        <v>3758</v>
      </c>
      <c r="C2084">
        <v>1545</v>
      </c>
      <c r="D2084" t="s">
        <v>4152</v>
      </c>
      <c r="E2084" t="s">
        <v>35</v>
      </c>
      <c r="F2084" t="s">
        <v>9</v>
      </c>
      <c r="G2084">
        <v>80013</v>
      </c>
      <c r="H2084">
        <v>684.19</v>
      </c>
      <c r="I2084">
        <v>104</v>
      </c>
      <c r="J2084" t="s">
        <v>10</v>
      </c>
      <c r="K2084">
        <v>6</v>
      </c>
      <c r="L2084">
        <v>8</v>
      </c>
    </row>
    <row r="2085" spans="1:12">
      <c r="A2085" t="s">
        <v>4153</v>
      </c>
      <c r="B2085" t="s">
        <v>3758</v>
      </c>
      <c r="C2085">
        <v>1547</v>
      </c>
      <c r="D2085" t="s">
        <v>4154</v>
      </c>
      <c r="E2085" t="s">
        <v>316</v>
      </c>
      <c r="F2085" t="s">
        <v>9</v>
      </c>
      <c r="G2085">
        <v>80401</v>
      </c>
      <c r="H2085">
        <v>925.52</v>
      </c>
      <c r="I2085">
        <v>108</v>
      </c>
      <c r="J2085" t="s">
        <v>10</v>
      </c>
      <c r="K2085">
        <v>5</v>
      </c>
      <c r="L2085">
        <v>6</v>
      </c>
    </row>
    <row r="2086" spans="1:12">
      <c r="A2086" t="s">
        <v>4155</v>
      </c>
      <c r="B2086" t="s">
        <v>3758</v>
      </c>
      <c r="C2086">
        <v>1548</v>
      </c>
      <c r="D2086" t="s">
        <v>4156</v>
      </c>
      <c r="E2086" t="s">
        <v>26</v>
      </c>
      <c r="F2086" t="s">
        <v>9</v>
      </c>
      <c r="G2086">
        <v>80226</v>
      </c>
      <c r="H2086">
        <v>808.96</v>
      </c>
      <c r="I2086">
        <v>106</v>
      </c>
      <c r="J2086" t="s">
        <v>10</v>
      </c>
      <c r="K2086">
        <v>5</v>
      </c>
      <c r="L2086">
        <v>7</v>
      </c>
    </row>
    <row r="2087" spans="1:12">
      <c r="A2087" t="s">
        <v>4157</v>
      </c>
      <c r="B2087" t="s">
        <v>3758</v>
      </c>
      <c r="C2087">
        <v>1551</v>
      </c>
      <c r="D2087" t="s">
        <v>4158</v>
      </c>
      <c r="E2087" t="s">
        <v>8</v>
      </c>
      <c r="F2087" t="s">
        <v>9</v>
      </c>
      <c r="G2087">
        <v>80210</v>
      </c>
      <c r="H2087">
        <v>591.57000000000005</v>
      </c>
      <c r="I2087">
        <v>108</v>
      </c>
      <c r="J2087" t="s">
        <v>10</v>
      </c>
      <c r="K2087">
        <v>5</v>
      </c>
      <c r="L2087">
        <v>3</v>
      </c>
    </row>
    <row r="2088" spans="1:12">
      <c r="A2088" t="s">
        <v>4159</v>
      </c>
      <c r="B2088" t="s">
        <v>3758</v>
      </c>
      <c r="C2088">
        <v>1552</v>
      </c>
      <c r="D2088" t="s">
        <v>4160</v>
      </c>
      <c r="E2088" t="s">
        <v>77</v>
      </c>
      <c r="F2088" t="s">
        <v>9</v>
      </c>
      <c r="G2088">
        <v>80031</v>
      </c>
      <c r="H2088">
        <v>638.35</v>
      </c>
      <c r="I2088">
        <v>103</v>
      </c>
      <c r="J2088" t="s">
        <v>10</v>
      </c>
      <c r="K2088">
        <v>7</v>
      </c>
      <c r="L2088">
        <v>8</v>
      </c>
    </row>
    <row r="2089" spans="1:12">
      <c r="A2089" t="s">
        <v>4161</v>
      </c>
      <c r="B2089" t="s">
        <v>3758</v>
      </c>
      <c r="C2089">
        <v>1553</v>
      </c>
      <c r="D2089" t="s">
        <v>1311</v>
      </c>
      <c r="E2089" t="s">
        <v>35</v>
      </c>
      <c r="F2089" t="s">
        <v>9</v>
      </c>
      <c r="G2089">
        <v>80014</v>
      </c>
      <c r="H2089">
        <v>814.41</v>
      </c>
      <c r="I2089">
        <v>104</v>
      </c>
      <c r="J2089" t="s">
        <v>10</v>
      </c>
      <c r="K2089">
        <v>7</v>
      </c>
      <c r="L2089">
        <v>5</v>
      </c>
    </row>
    <row r="2090" spans="1:12">
      <c r="A2090" t="s">
        <v>4162</v>
      </c>
      <c r="B2090" t="s">
        <v>3758</v>
      </c>
      <c r="C2090">
        <v>1558</v>
      </c>
      <c r="D2090" t="s">
        <v>4163</v>
      </c>
      <c r="E2090" t="s">
        <v>8</v>
      </c>
      <c r="F2090" t="s">
        <v>9</v>
      </c>
      <c r="G2090">
        <v>80246</v>
      </c>
      <c r="H2090">
        <v>643</v>
      </c>
      <c r="I2090">
        <v>100</v>
      </c>
      <c r="J2090" t="s">
        <v>10</v>
      </c>
      <c r="K2090">
        <v>6</v>
      </c>
      <c r="L2090">
        <v>3</v>
      </c>
    </row>
    <row r="2091" spans="1:12">
      <c r="A2091" t="s">
        <v>4164</v>
      </c>
      <c r="B2091" t="s">
        <v>3758</v>
      </c>
      <c r="C2091">
        <v>1562</v>
      </c>
      <c r="D2091" t="s">
        <v>4165</v>
      </c>
      <c r="E2091" t="s">
        <v>29</v>
      </c>
      <c r="F2091" t="s">
        <v>9</v>
      </c>
      <c r="G2091">
        <v>80004</v>
      </c>
      <c r="H2091">
        <v>673.04</v>
      </c>
      <c r="I2091">
        <v>107</v>
      </c>
      <c r="J2091" t="s">
        <v>10</v>
      </c>
      <c r="K2091">
        <v>7</v>
      </c>
      <c r="L2091">
        <v>7</v>
      </c>
    </row>
    <row r="2092" spans="1:12">
      <c r="A2092" t="s">
        <v>4166</v>
      </c>
      <c r="B2092" t="s">
        <v>3758</v>
      </c>
      <c r="C2092">
        <v>1568</v>
      </c>
      <c r="D2092" t="s">
        <v>4167</v>
      </c>
      <c r="E2092" t="s">
        <v>35</v>
      </c>
      <c r="F2092" t="s">
        <v>9</v>
      </c>
      <c r="G2092">
        <v>80015</v>
      </c>
      <c r="H2092">
        <v>803.54</v>
      </c>
      <c r="I2092">
        <v>104</v>
      </c>
      <c r="J2092" t="s">
        <v>10</v>
      </c>
      <c r="K2092">
        <v>5</v>
      </c>
      <c r="L2092">
        <v>1</v>
      </c>
    </row>
    <row r="2093" spans="1:12">
      <c r="A2093" t="s">
        <v>4168</v>
      </c>
      <c r="B2093" t="s">
        <v>3758</v>
      </c>
      <c r="C2093">
        <v>1574</v>
      </c>
      <c r="D2093" t="s">
        <v>4169</v>
      </c>
      <c r="E2093" t="s">
        <v>8</v>
      </c>
      <c r="F2093" t="s">
        <v>9</v>
      </c>
      <c r="G2093">
        <v>80219</v>
      </c>
      <c r="H2093">
        <v>620.52</v>
      </c>
      <c r="I2093">
        <v>108</v>
      </c>
      <c r="J2093" t="s">
        <v>10</v>
      </c>
      <c r="K2093">
        <v>7</v>
      </c>
      <c r="L2093">
        <v>2</v>
      </c>
    </row>
    <row r="2094" spans="1:12">
      <c r="A2094" t="s">
        <v>4170</v>
      </c>
      <c r="B2094" t="s">
        <v>3758</v>
      </c>
      <c r="C2094">
        <v>1583</v>
      </c>
      <c r="D2094" t="s">
        <v>4171</v>
      </c>
      <c r="E2094" t="s">
        <v>8</v>
      </c>
      <c r="F2094" t="s">
        <v>9</v>
      </c>
      <c r="G2094">
        <v>80212</v>
      </c>
      <c r="H2094">
        <v>710.05</v>
      </c>
      <c r="I2094">
        <v>106</v>
      </c>
      <c r="J2094" t="s">
        <v>10</v>
      </c>
      <c r="K2094">
        <v>1</v>
      </c>
      <c r="L2094">
        <v>1</v>
      </c>
    </row>
    <row r="2095" spans="1:12">
      <c r="A2095" t="s">
        <v>4172</v>
      </c>
      <c r="B2095" t="s">
        <v>3758</v>
      </c>
      <c r="C2095">
        <v>1584</v>
      </c>
      <c r="D2095" t="s">
        <v>4173</v>
      </c>
      <c r="E2095" t="s">
        <v>35</v>
      </c>
      <c r="F2095" t="s">
        <v>9</v>
      </c>
      <c r="G2095">
        <v>80017</v>
      </c>
      <c r="H2095">
        <v>105.91</v>
      </c>
      <c r="I2095">
        <v>105</v>
      </c>
      <c r="J2095" t="s">
        <v>14</v>
      </c>
      <c r="K2095">
        <v>1</v>
      </c>
      <c r="L2095">
        <v>8</v>
      </c>
    </row>
    <row r="2096" spans="1:12">
      <c r="A2096" t="s">
        <v>4174</v>
      </c>
      <c r="B2096" t="s">
        <v>3758</v>
      </c>
      <c r="C2096">
        <v>1590</v>
      </c>
      <c r="D2096" t="s">
        <v>4175</v>
      </c>
      <c r="E2096" t="s">
        <v>48</v>
      </c>
      <c r="F2096" t="s">
        <v>9</v>
      </c>
      <c r="G2096">
        <v>80113</v>
      </c>
      <c r="H2096">
        <v>660.99</v>
      </c>
      <c r="I2096">
        <v>107</v>
      </c>
      <c r="J2096" t="s">
        <v>10</v>
      </c>
      <c r="K2096">
        <v>6</v>
      </c>
      <c r="L2096">
        <v>5</v>
      </c>
    </row>
    <row r="2097" spans="1:12">
      <c r="A2097" t="s">
        <v>4176</v>
      </c>
      <c r="B2097" t="s">
        <v>3758</v>
      </c>
      <c r="C2097">
        <v>1602</v>
      </c>
      <c r="D2097" t="s">
        <v>4177</v>
      </c>
      <c r="E2097" t="s">
        <v>17</v>
      </c>
      <c r="F2097" t="s">
        <v>9</v>
      </c>
      <c r="G2097">
        <v>80015</v>
      </c>
      <c r="H2097">
        <v>586.54</v>
      </c>
      <c r="I2097">
        <v>104</v>
      </c>
      <c r="J2097" t="s">
        <v>10</v>
      </c>
      <c r="K2097">
        <v>5</v>
      </c>
      <c r="L2097">
        <v>8</v>
      </c>
    </row>
    <row r="2098" spans="1:12">
      <c r="A2098" t="s">
        <v>4037</v>
      </c>
      <c r="B2098" t="s">
        <v>3758</v>
      </c>
      <c r="C2098">
        <v>1607</v>
      </c>
      <c r="D2098" t="s">
        <v>4178</v>
      </c>
      <c r="E2098" t="s">
        <v>181</v>
      </c>
      <c r="F2098" t="s">
        <v>9</v>
      </c>
      <c r="G2098">
        <v>80027</v>
      </c>
      <c r="H2098">
        <v>769.28</v>
      </c>
      <c r="I2098">
        <v>109</v>
      </c>
      <c r="J2098" t="s">
        <v>10</v>
      </c>
      <c r="K2098">
        <v>5</v>
      </c>
      <c r="L2098">
        <v>5</v>
      </c>
    </row>
    <row r="2099" spans="1:12">
      <c r="A2099" t="s">
        <v>4179</v>
      </c>
      <c r="B2099" t="s">
        <v>3758</v>
      </c>
      <c r="C2099">
        <v>1620</v>
      </c>
      <c r="D2099" t="s">
        <v>4180</v>
      </c>
      <c r="E2099" t="s">
        <v>32</v>
      </c>
      <c r="F2099" t="s">
        <v>9</v>
      </c>
      <c r="G2099">
        <v>80020</v>
      </c>
      <c r="H2099">
        <v>762.49</v>
      </c>
      <c r="I2099">
        <v>109</v>
      </c>
      <c r="J2099" t="s">
        <v>10</v>
      </c>
      <c r="K2099">
        <v>5</v>
      </c>
      <c r="L2099">
        <v>3</v>
      </c>
    </row>
    <row r="2100" spans="1:12">
      <c r="A2100" t="s">
        <v>4181</v>
      </c>
      <c r="B2100" t="s">
        <v>3758</v>
      </c>
      <c r="C2100">
        <v>1623</v>
      </c>
      <c r="D2100" t="s">
        <v>4182</v>
      </c>
      <c r="E2100" t="s">
        <v>97</v>
      </c>
      <c r="F2100" t="s">
        <v>9</v>
      </c>
      <c r="G2100">
        <v>80127</v>
      </c>
      <c r="H2100">
        <v>735.99</v>
      </c>
      <c r="I2100">
        <v>101</v>
      </c>
      <c r="J2100" t="s">
        <v>10</v>
      </c>
      <c r="K2100">
        <v>8</v>
      </c>
      <c r="L2100">
        <v>6</v>
      </c>
    </row>
    <row r="2101" spans="1:12">
      <c r="A2101" t="s">
        <v>4183</v>
      </c>
      <c r="B2101" t="s">
        <v>3758</v>
      </c>
      <c r="C2101">
        <v>1625</v>
      </c>
      <c r="D2101" t="s">
        <v>4184</v>
      </c>
      <c r="E2101" t="s">
        <v>35</v>
      </c>
      <c r="F2101" t="s">
        <v>9</v>
      </c>
      <c r="G2101">
        <v>80011</v>
      </c>
      <c r="H2101">
        <v>916.26</v>
      </c>
      <c r="I2101">
        <v>105</v>
      </c>
      <c r="J2101" t="s">
        <v>10</v>
      </c>
      <c r="K2101">
        <v>7</v>
      </c>
      <c r="L2101">
        <v>4</v>
      </c>
    </row>
    <row r="2102" spans="1:12">
      <c r="A2102" t="s">
        <v>4185</v>
      </c>
      <c r="B2102" t="s">
        <v>3758</v>
      </c>
      <c r="C2102">
        <v>1628</v>
      </c>
      <c r="D2102" t="s">
        <v>4186</v>
      </c>
      <c r="E2102" t="s">
        <v>8</v>
      </c>
      <c r="F2102" t="s">
        <v>9</v>
      </c>
      <c r="G2102">
        <v>80205</v>
      </c>
      <c r="H2102">
        <v>867.9</v>
      </c>
      <c r="I2102">
        <v>107</v>
      </c>
      <c r="J2102" t="s">
        <v>10</v>
      </c>
      <c r="K2102">
        <v>5</v>
      </c>
      <c r="L2102">
        <v>8</v>
      </c>
    </row>
    <row r="2103" spans="1:12">
      <c r="A2103" t="s">
        <v>4187</v>
      </c>
      <c r="B2103" t="s">
        <v>3758</v>
      </c>
      <c r="C2103">
        <v>1630</v>
      </c>
      <c r="D2103" t="s">
        <v>4188</v>
      </c>
      <c r="E2103" t="s">
        <v>97</v>
      </c>
      <c r="F2103" t="s">
        <v>9</v>
      </c>
      <c r="G2103">
        <v>80123</v>
      </c>
      <c r="H2103">
        <v>820.12</v>
      </c>
      <c r="I2103">
        <v>101</v>
      </c>
      <c r="J2103" t="s">
        <v>10</v>
      </c>
      <c r="K2103">
        <v>6</v>
      </c>
      <c r="L2103">
        <v>8</v>
      </c>
    </row>
    <row r="2104" spans="1:12">
      <c r="A2104" t="s">
        <v>4189</v>
      </c>
      <c r="B2104" t="s">
        <v>3758</v>
      </c>
      <c r="C2104">
        <v>1636</v>
      </c>
      <c r="D2104" t="s">
        <v>4190</v>
      </c>
      <c r="E2104" t="s">
        <v>26</v>
      </c>
      <c r="F2104" t="s">
        <v>9</v>
      </c>
      <c r="G2104">
        <v>80227</v>
      </c>
      <c r="H2104">
        <v>570.35</v>
      </c>
      <c r="I2104">
        <v>101</v>
      </c>
      <c r="J2104" t="s">
        <v>10</v>
      </c>
      <c r="K2104">
        <v>6</v>
      </c>
      <c r="L2104">
        <v>8</v>
      </c>
    </row>
    <row r="2105" spans="1:12">
      <c r="A2105" t="s">
        <v>4191</v>
      </c>
      <c r="B2105" t="s">
        <v>3758</v>
      </c>
      <c r="C2105">
        <v>1637</v>
      </c>
      <c r="D2105" t="s">
        <v>4192</v>
      </c>
      <c r="E2105" t="s">
        <v>35</v>
      </c>
      <c r="F2105" t="s">
        <v>9</v>
      </c>
      <c r="G2105">
        <v>80012</v>
      </c>
      <c r="H2105">
        <v>622.77</v>
      </c>
      <c r="I2105">
        <v>104</v>
      </c>
      <c r="J2105" t="s">
        <v>10</v>
      </c>
      <c r="K2105">
        <v>7</v>
      </c>
      <c r="L2105">
        <v>6</v>
      </c>
    </row>
    <row r="2106" spans="1:12">
      <c r="A2106" t="s">
        <v>4193</v>
      </c>
      <c r="B2106" t="s">
        <v>3758</v>
      </c>
      <c r="C2106">
        <v>1646</v>
      </c>
      <c r="D2106" t="s">
        <v>4194</v>
      </c>
      <c r="E2106" t="s">
        <v>77</v>
      </c>
      <c r="F2106" t="s">
        <v>9</v>
      </c>
      <c r="G2106">
        <v>80031</v>
      </c>
      <c r="H2106">
        <v>123.41</v>
      </c>
      <c r="I2106">
        <v>108</v>
      </c>
      <c r="J2106" t="s">
        <v>10</v>
      </c>
      <c r="K2106">
        <v>2</v>
      </c>
      <c r="L2106">
        <v>3</v>
      </c>
    </row>
    <row r="2107" spans="1:12">
      <c r="A2107" t="s">
        <v>4195</v>
      </c>
      <c r="B2107" t="s">
        <v>3758</v>
      </c>
      <c r="C2107">
        <v>1648</v>
      </c>
      <c r="D2107" t="s">
        <v>4196</v>
      </c>
      <c r="E2107" t="s">
        <v>316</v>
      </c>
      <c r="F2107" t="s">
        <v>9</v>
      </c>
      <c r="G2107">
        <v>80401</v>
      </c>
      <c r="H2107">
        <v>638.67999999999995</v>
      </c>
      <c r="I2107">
        <v>108</v>
      </c>
      <c r="J2107" t="s">
        <v>10</v>
      </c>
      <c r="K2107">
        <v>6</v>
      </c>
      <c r="L2107">
        <v>7</v>
      </c>
    </row>
    <row r="2108" spans="1:12">
      <c r="A2108" t="s">
        <v>4197</v>
      </c>
      <c r="B2108" t="s">
        <v>3758</v>
      </c>
      <c r="C2108">
        <v>1650</v>
      </c>
      <c r="D2108" t="s">
        <v>4198</v>
      </c>
      <c r="E2108" t="s">
        <v>35</v>
      </c>
      <c r="F2108" t="s">
        <v>9</v>
      </c>
      <c r="G2108">
        <v>80014</v>
      </c>
      <c r="H2108">
        <v>649.30999999999995</v>
      </c>
      <c r="I2108">
        <v>104</v>
      </c>
      <c r="J2108" t="s">
        <v>10</v>
      </c>
      <c r="K2108">
        <v>7</v>
      </c>
      <c r="L2108">
        <v>5</v>
      </c>
    </row>
    <row r="2109" spans="1:12">
      <c r="A2109" t="s">
        <v>4199</v>
      </c>
      <c r="B2109" t="s">
        <v>3758</v>
      </c>
      <c r="C2109">
        <v>1653</v>
      </c>
      <c r="D2109" t="s">
        <v>1029</v>
      </c>
      <c r="E2109" t="s">
        <v>8</v>
      </c>
      <c r="F2109" t="s">
        <v>9</v>
      </c>
      <c r="G2109">
        <v>80231</v>
      </c>
      <c r="H2109">
        <v>627.89</v>
      </c>
      <c r="I2109">
        <v>100</v>
      </c>
      <c r="J2109" t="s">
        <v>10</v>
      </c>
      <c r="K2109">
        <v>6</v>
      </c>
      <c r="L2109">
        <v>4</v>
      </c>
    </row>
    <row r="2110" spans="1:12">
      <c r="A2110" t="s">
        <v>4200</v>
      </c>
      <c r="B2110" t="s">
        <v>3758</v>
      </c>
      <c r="C2110">
        <v>1657</v>
      </c>
      <c r="D2110" t="s">
        <v>4201</v>
      </c>
      <c r="E2110" t="s">
        <v>35</v>
      </c>
      <c r="F2110" t="s">
        <v>9</v>
      </c>
      <c r="G2110">
        <v>80011</v>
      </c>
      <c r="H2110">
        <v>765.27</v>
      </c>
      <c r="I2110">
        <v>105</v>
      </c>
      <c r="J2110" t="s">
        <v>10</v>
      </c>
      <c r="K2110">
        <v>7</v>
      </c>
      <c r="L2110">
        <v>2</v>
      </c>
    </row>
    <row r="2111" spans="1:12">
      <c r="A2111" t="s">
        <v>4202</v>
      </c>
      <c r="B2111" t="s">
        <v>3758</v>
      </c>
      <c r="C2111">
        <v>1665</v>
      </c>
      <c r="D2111" t="s">
        <v>4203</v>
      </c>
      <c r="E2111" t="s">
        <v>8</v>
      </c>
      <c r="F2111" t="s">
        <v>9</v>
      </c>
      <c r="G2111">
        <v>80219</v>
      </c>
      <c r="H2111">
        <v>663.79</v>
      </c>
      <c r="I2111">
        <v>100</v>
      </c>
      <c r="J2111" t="s">
        <v>10</v>
      </c>
      <c r="K2111">
        <v>7</v>
      </c>
      <c r="L2111">
        <v>2</v>
      </c>
    </row>
    <row r="2112" spans="1:12">
      <c r="A2112" t="s">
        <v>4204</v>
      </c>
      <c r="B2112" t="s">
        <v>3758</v>
      </c>
      <c r="C2112">
        <v>1671</v>
      </c>
      <c r="D2112" t="s">
        <v>4205</v>
      </c>
      <c r="E2112" t="s">
        <v>8</v>
      </c>
      <c r="F2112" t="s">
        <v>9</v>
      </c>
      <c r="G2112">
        <v>80205</v>
      </c>
      <c r="H2112">
        <v>687.56</v>
      </c>
      <c r="I2112">
        <v>100</v>
      </c>
      <c r="J2112" t="s">
        <v>10</v>
      </c>
      <c r="K2112">
        <v>4</v>
      </c>
      <c r="L2112">
        <v>6</v>
      </c>
    </row>
    <row r="2113" spans="1:12">
      <c r="A2113" t="s">
        <v>4206</v>
      </c>
      <c r="B2113" t="s">
        <v>3758</v>
      </c>
      <c r="C2113">
        <v>1672</v>
      </c>
      <c r="D2113" t="s">
        <v>4207</v>
      </c>
      <c r="E2113" t="s">
        <v>8</v>
      </c>
      <c r="F2113" t="s">
        <v>9</v>
      </c>
      <c r="G2113">
        <v>80210</v>
      </c>
      <c r="H2113">
        <v>739.85</v>
      </c>
      <c r="I2113">
        <v>101</v>
      </c>
      <c r="J2113" t="s">
        <v>10</v>
      </c>
      <c r="K2113">
        <v>6</v>
      </c>
      <c r="L2113">
        <v>2</v>
      </c>
    </row>
    <row r="2114" spans="1:12">
      <c r="A2114" t="s">
        <v>4208</v>
      </c>
      <c r="B2114" t="s">
        <v>3758</v>
      </c>
      <c r="C2114">
        <v>1675</v>
      </c>
      <c r="D2114" t="s">
        <v>4209</v>
      </c>
      <c r="E2114" t="s">
        <v>8</v>
      </c>
      <c r="F2114" t="s">
        <v>9</v>
      </c>
      <c r="G2114">
        <v>80219</v>
      </c>
      <c r="H2114">
        <v>299.89</v>
      </c>
      <c r="I2114">
        <v>106</v>
      </c>
      <c r="J2114" t="s">
        <v>10</v>
      </c>
      <c r="K2114">
        <v>3</v>
      </c>
      <c r="L2114">
        <v>1</v>
      </c>
    </row>
    <row r="2115" spans="1:12">
      <c r="A2115" t="s">
        <v>4210</v>
      </c>
      <c r="B2115" t="s">
        <v>3758</v>
      </c>
      <c r="C2115">
        <v>1676</v>
      </c>
      <c r="D2115" t="s">
        <v>4211</v>
      </c>
      <c r="E2115" t="s">
        <v>35</v>
      </c>
      <c r="F2115" t="s">
        <v>9</v>
      </c>
      <c r="G2115">
        <v>80016</v>
      </c>
      <c r="H2115">
        <v>613.54</v>
      </c>
      <c r="I2115">
        <v>102</v>
      </c>
      <c r="J2115" t="s">
        <v>10</v>
      </c>
      <c r="K2115">
        <v>5</v>
      </c>
      <c r="L2115">
        <v>5</v>
      </c>
    </row>
    <row r="2116" spans="1:12">
      <c r="A2116" t="s">
        <v>4212</v>
      </c>
      <c r="B2116" t="s">
        <v>3758</v>
      </c>
      <c r="C2116">
        <v>1687</v>
      </c>
      <c r="D2116" t="s">
        <v>4213</v>
      </c>
      <c r="E2116" t="s">
        <v>97</v>
      </c>
      <c r="F2116" t="s">
        <v>9</v>
      </c>
      <c r="G2116">
        <v>80123</v>
      </c>
      <c r="H2116">
        <v>703.94</v>
      </c>
      <c r="I2116">
        <v>101</v>
      </c>
      <c r="J2116" t="s">
        <v>10</v>
      </c>
      <c r="K2116">
        <v>6</v>
      </c>
      <c r="L2116">
        <v>8</v>
      </c>
    </row>
    <row r="2117" spans="1:12">
      <c r="A2117" t="s">
        <v>4214</v>
      </c>
      <c r="B2117" t="s">
        <v>3758</v>
      </c>
      <c r="C2117">
        <v>1689</v>
      </c>
      <c r="D2117" t="s">
        <v>4215</v>
      </c>
      <c r="E2117" t="s">
        <v>8</v>
      </c>
      <c r="F2117" t="s">
        <v>9</v>
      </c>
      <c r="G2117">
        <v>80222</v>
      </c>
      <c r="H2117">
        <v>652.44000000000005</v>
      </c>
      <c r="I2117">
        <v>104</v>
      </c>
      <c r="J2117" t="s">
        <v>10</v>
      </c>
      <c r="K2117">
        <v>6</v>
      </c>
      <c r="L2117">
        <v>8</v>
      </c>
    </row>
    <row r="2118" spans="1:12">
      <c r="A2118" t="s">
        <v>4216</v>
      </c>
      <c r="B2118" t="s">
        <v>3758</v>
      </c>
      <c r="C2118">
        <v>1690</v>
      </c>
      <c r="D2118" t="s">
        <v>4217</v>
      </c>
      <c r="E2118" t="s">
        <v>8</v>
      </c>
      <c r="F2118" t="s">
        <v>9</v>
      </c>
      <c r="G2118">
        <v>80219</v>
      </c>
      <c r="H2118">
        <v>804.63</v>
      </c>
      <c r="I2118">
        <v>107</v>
      </c>
      <c r="J2118" t="s">
        <v>10</v>
      </c>
      <c r="K2118">
        <v>5</v>
      </c>
      <c r="L2118">
        <v>1</v>
      </c>
    </row>
    <row r="2119" spans="1:12">
      <c r="A2119" t="s">
        <v>4218</v>
      </c>
      <c r="B2119" t="s">
        <v>3758</v>
      </c>
      <c r="C2119">
        <v>1693</v>
      </c>
      <c r="D2119" t="s">
        <v>4219</v>
      </c>
      <c r="E2119" t="s">
        <v>29</v>
      </c>
      <c r="F2119" t="s">
        <v>9</v>
      </c>
      <c r="G2119">
        <v>80005</v>
      </c>
      <c r="H2119">
        <v>597.19000000000005</v>
      </c>
      <c r="I2119">
        <v>103</v>
      </c>
      <c r="J2119" t="s">
        <v>10</v>
      </c>
      <c r="K2119">
        <v>3</v>
      </c>
      <c r="L2119">
        <v>8</v>
      </c>
    </row>
    <row r="2120" spans="1:12">
      <c r="A2120" t="s">
        <v>4220</v>
      </c>
      <c r="B2120" t="s">
        <v>3758</v>
      </c>
      <c r="C2120">
        <v>1707</v>
      </c>
      <c r="D2120" t="s">
        <v>4221</v>
      </c>
      <c r="E2120" t="s">
        <v>77</v>
      </c>
      <c r="F2120" t="s">
        <v>9</v>
      </c>
      <c r="G2120">
        <v>80031</v>
      </c>
      <c r="H2120">
        <v>851.82</v>
      </c>
      <c r="I2120">
        <v>103</v>
      </c>
      <c r="J2120" t="s">
        <v>10</v>
      </c>
      <c r="K2120">
        <v>7</v>
      </c>
      <c r="L2120">
        <v>6</v>
      </c>
    </row>
    <row r="2121" spans="1:12">
      <c r="A2121" t="s">
        <v>4222</v>
      </c>
      <c r="B2121" t="s">
        <v>3758</v>
      </c>
      <c r="C2121">
        <v>1708</v>
      </c>
      <c r="D2121" t="s">
        <v>4223</v>
      </c>
      <c r="E2121" t="s">
        <v>8</v>
      </c>
      <c r="F2121" t="s">
        <v>9</v>
      </c>
      <c r="G2121">
        <v>80205</v>
      </c>
      <c r="H2121">
        <v>883.23</v>
      </c>
      <c r="I2121">
        <v>106</v>
      </c>
      <c r="J2121" t="s">
        <v>10</v>
      </c>
      <c r="K2121">
        <v>5</v>
      </c>
      <c r="L2121">
        <v>6</v>
      </c>
    </row>
    <row r="2122" spans="1:12">
      <c r="A2122" t="s">
        <v>4224</v>
      </c>
      <c r="B2122" t="s">
        <v>3758</v>
      </c>
      <c r="C2122">
        <v>1709</v>
      </c>
      <c r="D2122" t="s">
        <v>4225</v>
      </c>
      <c r="E2122" t="s">
        <v>212</v>
      </c>
      <c r="F2122" t="s">
        <v>9</v>
      </c>
      <c r="G2122">
        <v>80229</v>
      </c>
      <c r="H2122">
        <v>735.94</v>
      </c>
      <c r="I2122">
        <v>107</v>
      </c>
      <c r="J2122" t="s">
        <v>10</v>
      </c>
      <c r="K2122">
        <v>5</v>
      </c>
      <c r="L2122">
        <v>4</v>
      </c>
    </row>
    <row r="2123" spans="1:12">
      <c r="A2123" t="s">
        <v>4226</v>
      </c>
      <c r="B2123" t="s">
        <v>3758</v>
      </c>
      <c r="C2123">
        <v>1726</v>
      </c>
      <c r="D2123" t="s">
        <v>4227</v>
      </c>
      <c r="E2123" t="s">
        <v>32</v>
      </c>
      <c r="F2123" t="s">
        <v>9</v>
      </c>
      <c r="G2123">
        <v>80021</v>
      </c>
      <c r="H2123">
        <v>845.77</v>
      </c>
      <c r="I2123">
        <v>109</v>
      </c>
      <c r="J2123" t="s">
        <v>10</v>
      </c>
      <c r="K2123">
        <v>7</v>
      </c>
      <c r="L2123">
        <v>2</v>
      </c>
    </row>
    <row r="2124" spans="1:12">
      <c r="A2124" t="s">
        <v>4228</v>
      </c>
      <c r="B2124" t="s">
        <v>3758</v>
      </c>
      <c r="C2124">
        <v>1732</v>
      </c>
      <c r="D2124" t="s">
        <v>4229</v>
      </c>
      <c r="E2124" t="s">
        <v>35</v>
      </c>
      <c r="F2124" t="s">
        <v>9</v>
      </c>
      <c r="G2124">
        <v>80013</v>
      </c>
      <c r="H2124">
        <v>681.47</v>
      </c>
      <c r="I2124">
        <v>105</v>
      </c>
      <c r="J2124" t="s">
        <v>10</v>
      </c>
      <c r="K2124">
        <v>5</v>
      </c>
      <c r="L2124">
        <v>8</v>
      </c>
    </row>
    <row r="2125" spans="1:12">
      <c r="A2125" t="s">
        <v>4230</v>
      </c>
      <c r="B2125" t="s">
        <v>3758</v>
      </c>
      <c r="C2125">
        <v>1739</v>
      </c>
      <c r="D2125" t="s">
        <v>4231</v>
      </c>
      <c r="E2125" t="s">
        <v>8</v>
      </c>
      <c r="F2125" t="s">
        <v>9</v>
      </c>
      <c r="G2125">
        <v>80231</v>
      </c>
      <c r="H2125">
        <v>669.15</v>
      </c>
      <c r="I2125">
        <v>105</v>
      </c>
      <c r="J2125" t="s">
        <v>10</v>
      </c>
      <c r="K2125">
        <v>7</v>
      </c>
      <c r="L2125">
        <v>1</v>
      </c>
    </row>
    <row r="2126" spans="1:12">
      <c r="A2126" t="s">
        <v>4232</v>
      </c>
      <c r="B2126" t="s">
        <v>3758</v>
      </c>
      <c r="C2126">
        <v>1750</v>
      </c>
      <c r="D2126" t="s">
        <v>4233</v>
      </c>
      <c r="E2126" t="s">
        <v>26</v>
      </c>
      <c r="F2126" t="s">
        <v>9</v>
      </c>
      <c r="G2126">
        <v>80232</v>
      </c>
      <c r="H2126">
        <v>645.91999999999996</v>
      </c>
      <c r="I2126">
        <v>106</v>
      </c>
      <c r="J2126" t="s">
        <v>10</v>
      </c>
      <c r="K2126">
        <v>5</v>
      </c>
      <c r="L2126">
        <v>1</v>
      </c>
    </row>
    <row r="2127" spans="1:12">
      <c r="A2127" t="s">
        <v>4234</v>
      </c>
      <c r="B2127" t="s">
        <v>3758</v>
      </c>
      <c r="C2127">
        <v>1765</v>
      </c>
      <c r="D2127" t="s">
        <v>4235</v>
      </c>
      <c r="E2127" t="s">
        <v>97</v>
      </c>
      <c r="F2127" t="s">
        <v>9</v>
      </c>
      <c r="G2127">
        <v>80128</v>
      </c>
      <c r="H2127">
        <v>690.76</v>
      </c>
      <c r="I2127">
        <v>101</v>
      </c>
      <c r="J2127" t="s">
        <v>10</v>
      </c>
      <c r="K2127">
        <v>7</v>
      </c>
      <c r="L2127">
        <v>3</v>
      </c>
    </row>
    <row r="2128" spans="1:12">
      <c r="A2128" t="s">
        <v>4236</v>
      </c>
      <c r="B2128" t="s">
        <v>3758</v>
      </c>
      <c r="C2128">
        <v>1773</v>
      </c>
      <c r="D2128" t="s">
        <v>4237</v>
      </c>
      <c r="E2128" t="s">
        <v>77</v>
      </c>
      <c r="F2128" t="s">
        <v>9</v>
      </c>
      <c r="G2128">
        <v>80031</v>
      </c>
      <c r="H2128">
        <v>868.55</v>
      </c>
      <c r="I2128">
        <v>109</v>
      </c>
      <c r="J2128" t="s">
        <v>10</v>
      </c>
      <c r="K2128">
        <v>5</v>
      </c>
      <c r="L2128">
        <v>6</v>
      </c>
    </row>
    <row r="2129" spans="1:12">
      <c r="A2129" t="s">
        <v>4238</v>
      </c>
      <c r="B2129" t="s">
        <v>3758</v>
      </c>
      <c r="C2129">
        <v>1775</v>
      </c>
      <c r="D2129" t="s">
        <v>4239</v>
      </c>
      <c r="E2129" t="s">
        <v>4240</v>
      </c>
      <c r="F2129" t="s">
        <v>9</v>
      </c>
      <c r="G2129">
        <v>80640</v>
      </c>
      <c r="H2129">
        <v>214.39</v>
      </c>
      <c r="I2129">
        <v>107</v>
      </c>
      <c r="J2129" t="s">
        <v>10</v>
      </c>
      <c r="K2129">
        <v>3</v>
      </c>
      <c r="L2129">
        <v>8</v>
      </c>
    </row>
    <row r="2130" spans="1:12">
      <c r="A2130" t="s">
        <v>4241</v>
      </c>
      <c r="B2130" t="s">
        <v>3758</v>
      </c>
      <c r="C2130">
        <v>1777</v>
      </c>
      <c r="D2130" t="s">
        <v>4242</v>
      </c>
      <c r="E2130" t="s">
        <v>35</v>
      </c>
      <c r="F2130" t="s">
        <v>9</v>
      </c>
      <c r="G2130">
        <v>80011</v>
      </c>
      <c r="H2130">
        <v>814.24</v>
      </c>
      <c r="I2130">
        <v>100</v>
      </c>
      <c r="J2130" t="s">
        <v>10</v>
      </c>
      <c r="K2130">
        <v>7</v>
      </c>
      <c r="L2130">
        <v>1</v>
      </c>
    </row>
    <row r="2131" spans="1:12">
      <c r="A2131" t="s">
        <v>4243</v>
      </c>
      <c r="B2131" t="s">
        <v>3758</v>
      </c>
      <c r="C2131">
        <v>1783</v>
      </c>
      <c r="D2131" t="s">
        <v>4244</v>
      </c>
      <c r="E2131" t="s">
        <v>35</v>
      </c>
      <c r="F2131" t="s">
        <v>9</v>
      </c>
      <c r="G2131">
        <v>80013</v>
      </c>
      <c r="H2131">
        <v>570.46</v>
      </c>
      <c r="I2131">
        <v>104</v>
      </c>
      <c r="J2131" t="s">
        <v>10</v>
      </c>
      <c r="K2131">
        <v>6</v>
      </c>
      <c r="L2131">
        <v>1</v>
      </c>
    </row>
    <row r="2132" spans="1:12">
      <c r="A2132" t="s">
        <v>4245</v>
      </c>
      <c r="B2132" t="s">
        <v>3758</v>
      </c>
      <c r="C2132">
        <v>1790</v>
      </c>
      <c r="D2132" t="s">
        <v>4246</v>
      </c>
      <c r="E2132" t="s">
        <v>29</v>
      </c>
      <c r="F2132" t="s">
        <v>9</v>
      </c>
      <c r="G2132">
        <v>80005</v>
      </c>
      <c r="H2132">
        <v>664.36</v>
      </c>
      <c r="I2132">
        <v>109</v>
      </c>
      <c r="J2132" t="s">
        <v>10</v>
      </c>
      <c r="K2132">
        <v>6</v>
      </c>
      <c r="L2132">
        <v>6</v>
      </c>
    </row>
    <row r="2133" spans="1:12">
      <c r="A2133" t="s">
        <v>4247</v>
      </c>
      <c r="B2133" t="s">
        <v>3758</v>
      </c>
      <c r="C2133">
        <v>1793</v>
      </c>
      <c r="D2133" t="s">
        <v>4248</v>
      </c>
      <c r="E2133" t="s">
        <v>8</v>
      </c>
      <c r="F2133" t="s">
        <v>9</v>
      </c>
      <c r="G2133">
        <v>80207</v>
      </c>
      <c r="H2133">
        <v>583.58000000000004</v>
      </c>
      <c r="I2133">
        <v>100</v>
      </c>
      <c r="J2133" t="s">
        <v>10</v>
      </c>
      <c r="K2133">
        <v>6</v>
      </c>
      <c r="L2133">
        <v>7</v>
      </c>
    </row>
    <row r="2134" spans="1:12">
      <c r="A2134" t="s">
        <v>4249</v>
      </c>
      <c r="B2134" t="s">
        <v>3758</v>
      </c>
      <c r="C2134">
        <v>1810</v>
      </c>
      <c r="D2134" t="s">
        <v>4250</v>
      </c>
      <c r="E2134" t="s">
        <v>29</v>
      </c>
      <c r="F2134" t="s">
        <v>9</v>
      </c>
      <c r="G2134">
        <v>80003</v>
      </c>
      <c r="H2134">
        <v>752.29</v>
      </c>
      <c r="I2134">
        <v>103</v>
      </c>
      <c r="J2134" t="s">
        <v>10</v>
      </c>
      <c r="K2134">
        <v>5</v>
      </c>
      <c r="L2134">
        <v>2</v>
      </c>
    </row>
    <row r="2135" spans="1:12">
      <c r="A2135" t="s">
        <v>4251</v>
      </c>
      <c r="B2135" t="s">
        <v>3758</v>
      </c>
      <c r="C2135">
        <v>1821</v>
      </c>
      <c r="D2135" t="s">
        <v>4252</v>
      </c>
      <c r="E2135" t="s">
        <v>35</v>
      </c>
      <c r="F2135" t="s">
        <v>9</v>
      </c>
      <c r="G2135">
        <v>80012</v>
      </c>
      <c r="H2135">
        <v>919.52</v>
      </c>
      <c r="I2135">
        <v>100</v>
      </c>
      <c r="J2135" t="s">
        <v>10</v>
      </c>
      <c r="K2135">
        <v>17</v>
      </c>
      <c r="L2135">
        <v>6</v>
      </c>
    </row>
    <row r="2136" spans="1:12">
      <c r="A2136" t="s">
        <v>4253</v>
      </c>
      <c r="B2136" t="s">
        <v>3758</v>
      </c>
      <c r="C2136">
        <v>1827</v>
      </c>
      <c r="D2136" t="s">
        <v>4254</v>
      </c>
      <c r="E2136" t="s">
        <v>35</v>
      </c>
      <c r="F2136" t="s">
        <v>9</v>
      </c>
      <c r="G2136">
        <v>80010</v>
      </c>
      <c r="H2136">
        <v>802.12</v>
      </c>
      <c r="I2136">
        <v>104</v>
      </c>
      <c r="J2136" t="s">
        <v>10</v>
      </c>
      <c r="K2136">
        <v>6</v>
      </c>
      <c r="L2136">
        <v>5</v>
      </c>
    </row>
    <row r="2137" spans="1:12">
      <c r="A2137" t="s">
        <v>4255</v>
      </c>
      <c r="B2137" t="s">
        <v>3758</v>
      </c>
      <c r="C2137">
        <v>1828</v>
      </c>
      <c r="D2137" t="s">
        <v>2412</v>
      </c>
      <c r="E2137" t="s">
        <v>8</v>
      </c>
      <c r="F2137" t="s">
        <v>9</v>
      </c>
      <c r="G2137">
        <v>80260</v>
      </c>
      <c r="H2137">
        <v>464.46</v>
      </c>
      <c r="I2137">
        <v>103</v>
      </c>
      <c r="J2137" t="s">
        <v>10</v>
      </c>
      <c r="K2137">
        <v>5</v>
      </c>
      <c r="L2137">
        <v>7</v>
      </c>
    </row>
    <row r="2138" spans="1:12">
      <c r="A2138" t="s">
        <v>4256</v>
      </c>
      <c r="B2138" t="s">
        <v>3758</v>
      </c>
      <c r="C2138">
        <v>1842</v>
      </c>
      <c r="D2138" t="s">
        <v>4257</v>
      </c>
      <c r="E2138" t="s">
        <v>8</v>
      </c>
      <c r="F2138" t="s">
        <v>9</v>
      </c>
      <c r="G2138">
        <v>80205</v>
      </c>
      <c r="H2138">
        <v>657.55</v>
      </c>
      <c r="I2138">
        <v>108</v>
      </c>
      <c r="J2138" t="s">
        <v>10</v>
      </c>
      <c r="K2138">
        <v>5</v>
      </c>
      <c r="L2138">
        <v>1</v>
      </c>
    </row>
    <row r="2139" spans="1:12">
      <c r="A2139" t="s">
        <v>4258</v>
      </c>
      <c r="B2139" t="s">
        <v>3758</v>
      </c>
      <c r="C2139">
        <v>1875</v>
      </c>
      <c r="D2139" t="s">
        <v>4259</v>
      </c>
      <c r="E2139" t="s">
        <v>26</v>
      </c>
      <c r="F2139" t="s">
        <v>9</v>
      </c>
      <c r="G2139">
        <v>80226</v>
      </c>
      <c r="H2139">
        <v>767.31</v>
      </c>
      <c r="I2139">
        <v>107</v>
      </c>
      <c r="J2139" t="s">
        <v>10</v>
      </c>
      <c r="K2139">
        <v>6</v>
      </c>
      <c r="L2139">
        <v>3</v>
      </c>
    </row>
    <row r="2140" spans="1:12">
      <c r="A2140" t="s">
        <v>4260</v>
      </c>
      <c r="B2140" t="s">
        <v>3758</v>
      </c>
      <c r="C2140">
        <v>1890</v>
      </c>
      <c r="D2140" t="s">
        <v>4261</v>
      </c>
      <c r="E2140" t="s">
        <v>35</v>
      </c>
      <c r="F2140" t="s">
        <v>9</v>
      </c>
      <c r="G2140">
        <v>80014</v>
      </c>
      <c r="H2140">
        <v>703.64</v>
      </c>
      <c r="I2140">
        <v>104</v>
      </c>
      <c r="J2140" t="s">
        <v>10</v>
      </c>
      <c r="K2140">
        <v>5</v>
      </c>
      <c r="L2140">
        <v>4</v>
      </c>
    </row>
    <row r="2141" spans="1:12">
      <c r="A2141" t="s">
        <v>4262</v>
      </c>
      <c r="B2141" t="s">
        <v>3758</v>
      </c>
      <c r="C2141">
        <v>1918</v>
      </c>
      <c r="D2141" t="s">
        <v>4263</v>
      </c>
      <c r="E2141" t="s">
        <v>35</v>
      </c>
      <c r="F2141" t="s">
        <v>9</v>
      </c>
      <c r="G2141">
        <v>80012</v>
      </c>
      <c r="H2141">
        <v>564.05999999999995</v>
      </c>
      <c r="I2141">
        <v>104</v>
      </c>
      <c r="J2141" t="s">
        <v>10</v>
      </c>
      <c r="K2141">
        <v>6</v>
      </c>
      <c r="L2141">
        <v>6</v>
      </c>
    </row>
    <row r="2142" spans="1:12">
      <c r="A2142" t="s">
        <v>4264</v>
      </c>
      <c r="B2142" t="s">
        <v>3758</v>
      </c>
      <c r="C2142">
        <v>1927</v>
      </c>
      <c r="D2142" t="s">
        <v>4265</v>
      </c>
      <c r="E2142" t="s">
        <v>8</v>
      </c>
      <c r="F2142" t="s">
        <v>9</v>
      </c>
      <c r="G2142">
        <v>80216</v>
      </c>
      <c r="H2142">
        <v>926.25</v>
      </c>
      <c r="I2142">
        <v>106</v>
      </c>
      <c r="J2142" t="s">
        <v>10</v>
      </c>
      <c r="K2142">
        <v>5</v>
      </c>
      <c r="L2142">
        <v>3</v>
      </c>
    </row>
    <row r="2143" spans="1:12">
      <c r="A2143" t="s">
        <v>4266</v>
      </c>
      <c r="B2143" t="s">
        <v>3758</v>
      </c>
      <c r="C2143">
        <v>1928</v>
      </c>
      <c r="D2143" t="s">
        <v>4267</v>
      </c>
      <c r="E2143" t="s">
        <v>8</v>
      </c>
      <c r="F2143" t="s">
        <v>9</v>
      </c>
      <c r="G2143">
        <v>80219</v>
      </c>
      <c r="H2143">
        <v>280.60000000000002</v>
      </c>
      <c r="I2143">
        <v>105</v>
      </c>
      <c r="J2143" t="s">
        <v>10</v>
      </c>
      <c r="K2143">
        <v>3</v>
      </c>
      <c r="L2143">
        <v>4</v>
      </c>
    </row>
    <row r="2144" spans="1:12">
      <c r="A2144" t="s">
        <v>4268</v>
      </c>
      <c r="B2144" t="s">
        <v>3758</v>
      </c>
      <c r="C2144">
        <v>1935</v>
      </c>
      <c r="D2144" t="s">
        <v>4269</v>
      </c>
      <c r="E2144" t="s">
        <v>35</v>
      </c>
      <c r="F2144" t="s">
        <v>9</v>
      </c>
      <c r="G2144">
        <v>80015</v>
      </c>
      <c r="H2144">
        <v>681.2</v>
      </c>
      <c r="I2144">
        <v>104</v>
      </c>
      <c r="J2144" t="s">
        <v>10</v>
      </c>
      <c r="K2144">
        <v>6</v>
      </c>
      <c r="L2144">
        <v>8</v>
      </c>
    </row>
    <row r="2145" spans="1:12">
      <c r="A2145" t="s">
        <v>4270</v>
      </c>
      <c r="B2145" t="s">
        <v>3758</v>
      </c>
      <c r="C2145">
        <v>1938</v>
      </c>
      <c r="D2145" t="s">
        <v>4271</v>
      </c>
      <c r="E2145" t="s">
        <v>35</v>
      </c>
      <c r="F2145" t="s">
        <v>9</v>
      </c>
      <c r="G2145">
        <v>80014</v>
      </c>
      <c r="H2145">
        <v>639.71</v>
      </c>
      <c r="I2145">
        <v>105</v>
      </c>
      <c r="J2145" t="s">
        <v>10</v>
      </c>
      <c r="K2145">
        <v>6</v>
      </c>
      <c r="L2145">
        <v>2</v>
      </c>
    </row>
    <row r="2146" spans="1:12">
      <c r="A2146" t="s">
        <v>4272</v>
      </c>
      <c r="B2146" t="s">
        <v>3758</v>
      </c>
      <c r="C2146">
        <v>1949</v>
      </c>
      <c r="D2146" t="s">
        <v>4273</v>
      </c>
      <c r="E2146" t="s">
        <v>26</v>
      </c>
      <c r="F2146" t="s">
        <v>9</v>
      </c>
      <c r="G2146">
        <v>80228</v>
      </c>
      <c r="H2146">
        <v>679.1</v>
      </c>
      <c r="I2146">
        <v>107</v>
      </c>
      <c r="J2146" t="s">
        <v>10</v>
      </c>
      <c r="K2146">
        <v>6</v>
      </c>
      <c r="L2146">
        <v>2</v>
      </c>
    </row>
    <row r="2147" spans="1:12">
      <c r="A2147" t="s">
        <v>4274</v>
      </c>
      <c r="B2147" t="s">
        <v>3758</v>
      </c>
      <c r="C2147">
        <v>1957</v>
      </c>
      <c r="D2147" t="s">
        <v>4275</v>
      </c>
      <c r="E2147" t="s">
        <v>84</v>
      </c>
      <c r="F2147" t="s">
        <v>9</v>
      </c>
      <c r="G2147">
        <v>80234</v>
      </c>
      <c r="H2147">
        <v>698.81</v>
      </c>
      <c r="I2147">
        <v>109</v>
      </c>
      <c r="J2147" t="s">
        <v>10</v>
      </c>
      <c r="K2147">
        <v>7</v>
      </c>
      <c r="L2147">
        <v>5</v>
      </c>
    </row>
    <row r="2148" spans="1:12">
      <c r="A2148" t="s">
        <v>4276</v>
      </c>
      <c r="B2148" t="s">
        <v>3758</v>
      </c>
      <c r="C2148">
        <v>1961</v>
      </c>
      <c r="D2148" t="s">
        <v>4277</v>
      </c>
      <c r="E2148" t="s">
        <v>8</v>
      </c>
      <c r="F2148" t="s">
        <v>9</v>
      </c>
      <c r="G2148">
        <v>80247</v>
      </c>
      <c r="H2148">
        <v>842.89</v>
      </c>
      <c r="I2148">
        <v>101</v>
      </c>
      <c r="J2148" t="s">
        <v>10</v>
      </c>
      <c r="K2148">
        <v>5</v>
      </c>
      <c r="L2148">
        <v>5</v>
      </c>
    </row>
    <row r="2149" spans="1:12">
      <c r="A2149" t="s">
        <v>4278</v>
      </c>
      <c r="B2149" t="s">
        <v>3758</v>
      </c>
      <c r="C2149">
        <v>1967</v>
      </c>
      <c r="D2149" t="s">
        <v>4279</v>
      </c>
      <c r="E2149" t="s">
        <v>77</v>
      </c>
      <c r="F2149" t="s">
        <v>9</v>
      </c>
      <c r="G2149">
        <v>80020</v>
      </c>
      <c r="H2149">
        <v>751.52</v>
      </c>
      <c r="I2149">
        <v>103</v>
      </c>
      <c r="J2149" t="s">
        <v>10</v>
      </c>
      <c r="K2149">
        <v>5</v>
      </c>
      <c r="L2149">
        <v>1</v>
      </c>
    </row>
    <row r="2150" spans="1:12">
      <c r="A2150" t="s">
        <v>4280</v>
      </c>
      <c r="B2150" t="s">
        <v>3758</v>
      </c>
      <c r="C2150">
        <v>1971</v>
      </c>
      <c r="D2150" t="s">
        <v>4281</v>
      </c>
      <c r="E2150" t="s">
        <v>156</v>
      </c>
      <c r="F2150" t="s">
        <v>9</v>
      </c>
      <c r="G2150">
        <v>80138</v>
      </c>
      <c r="H2150">
        <v>772.48</v>
      </c>
      <c r="I2150">
        <v>102</v>
      </c>
      <c r="J2150" t="s">
        <v>10</v>
      </c>
      <c r="K2150">
        <v>6</v>
      </c>
      <c r="L2150">
        <v>8</v>
      </c>
    </row>
    <row r="2151" spans="1:12">
      <c r="A2151" t="s">
        <v>4282</v>
      </c>
      <c r="B2151" t="s">
        <v>3758</v>
      </c>
      <c r="C2151">
        <v>1972</v>
      </c>
      <c r="D2151" t="s">
        <v>4283</v>
      </c>
      <c r="E2151" t="s">
        <v>26</v>
      </c>
      <c r="F2151" t="s">
        <v>9</v>
      </c>
      <c r="G2151">
        <v>80226</v>
      </c>
      <c r="H2151">
        <v>569.08000000000004</v>
      </c>
      <c r="I2151">
        <v>101</v>
      </c>
      <c r="J2151" t="s">
        <v>10</v>
      </c>
      <c r="K2151">
        <v>3</v>
      </c>
      <c r="L2151">
        <v>2</v>
      </c>
    </row>
    <row r="2152" spans="1:12">
      <c r="A2152" t="s">
        <v>4284</v>
      </c>
      <c r="B2152" t="s">
        <v>3758</v>
      </c>
      <c r="C2152">
        <v>1975</v>
      </c>
      <c r="D2152" t="s">
        <v>4285</v>
      </c>
      <c r="E2152" t="s">
        <v>35</v>
      </c>
      <c r="F2152" t="s">
        <v>9</v>
      </c>
      <c r="G2152">
        <v>80012</v>
      </c>
      <c r="H2152">
        <v>677.47</v>
      </c>
      <c r="I2152">
        <v>105</v>
      </c>
      <c r="J2152" t="s">
        <v>10</v>
      </c>
      <c r="K2152">
        <v>6</v>
      </c>
      <c r="L2152">
        <v>1</v>
      </c>
    </row>
    <row r="2153" spans="1:12">
      <c r="A2153" t="s">
        <v>4286</v>
      </c>
      <c r="B2153" t="s">
        <v>3758</v>
      </c>
      <c r="C2153">
        <v>1979</v>
      </c>
      <c r="D2153" t="s">
        <v>4287</v>
      </c>
      <c r="E2153" t="s">
        <v>77</v>
      </c>
      <c r="F2153" t="s">
        <v>9</v>
      </c>
      <c r="G2153">
        <v>80031</v>
      </c>
      <c r="H2153">
        <v>685.93</v>
      </c>
      <c r="I2153">
        <v>103</v>
      </c>
      <c r="J2153" t="s">
        <v>10</v>
      </c>
      <c r="K2153">
        <v>6</v>
      </c>
      <c r="L2153">
        <v>8</v>
      </c>
    </row>
    <row r="2154" spans="1:12">
      <c r="A2154" t="s">
        <v>4288</v>
      </c>
      <c r="B2154" t="s">
        <v>3758</v>
      </c>
      <c r="C2154">
        <v>1980</v>
      </c>
      <c r="D2154" t="s">
        <v>4289</v>
      </c>
      <c r="E2154" t="s">
        <v>8</v>
      </c>
      <c r="F2154" t="s">
        <v>9</v>
      </c>
      <c r="G2154">
        <v>80216</v>
      </c>
      <c r="H2154">
        <v>738.73</v>
      </c>
      <c r="I2154">
        <v>101</v>
      </c>
      <c r="J2154" t="s">
        <v>10</v>
      </c>
      <c r="K2154">
        <v>4</v>
      </c>
      <c r="L2154">
        <v>6</v>
      </c>
    </row>
    <row r="2155" spans="1:12">
      <c r="A2155" t="s">
        <v>4290</v>
      </c>
      <c r="B2155" t="s">
        <v>3758</v>
      </c>
      <c r="C2155">
        <v>1994</v>
      </c>
      <c r="D2155" t="s">
        <v>4291</v>
      </c>
      <c r="E2155" t="s">
        <v>48</v>
      </c>
      <c r="F2155" t="s">
        <v>9</v>
      </c>
      <c r="G2155">
        <v>80110</v>
      </c>
      <c r="H2155">
        <v>673.53</v>
      </c>
      <c r="I2155">
        <v>105</v>
      </c>
      <c r="J2155" t="s">
        <v>10</v>
      </c>
      <c r="K2155">
        <v>7</v>
      </c>
      <c r="L2155">
        <v>8</v>
      </c>
    </row>
    <row r="2156" spans="1:12">
      <c r="A2156" t="s">
        <v>4292</v>
      </c>
      <c r="B2156" t="s">
        <v>3758</v>
      </c>
      <c r="C2156">
        <v>2001</v>
      </c>
      <c r="D2156" t="s">
        <v>4293</v>
      </c>
      <c r="E2156" t="s">
        <v>35</v>
      </c>
      <c r="F2156" t="s">
        <v>9</v>
      </c>
      <c r="G2156">
        <v>80017</v>
      </c>
      <c r="H2156">
        <v>851.21</v>
      </c>
      <c r="I2156">
        <v>104</v>
      </c>
      <c r="J2156" t="s">
        <v>10</v>
      </c>
      <c r="K2156">
        <v>7</v>
      </c>
      <c r="L2156">
        <v>6</v>
      </c>
    </row>
    <row r="2157" spans="1:12">
      <c r="A2157" t="s">
        <v>4294</v>
      </c>
      <c r="B2157" t="s">
        <v>3758</v>
      </c>
      <c r="C2157">
        <v>2006</v>
      </c>
      <c r="D2157" t="s">
        <v>4295</v>
      </c>
      <c r="E2157" t="s">
        <v>8</v>
      </c>
      <c r="F2157" t="s">
        <v>9</v>
      </c>
      <c r="G2157">
        <v>80239</v>
      </c>
      <c r="H2157">
        <v>781.04</v>
      </c>
      <c r="I2157">
        <v>100</v>
      </c>
      <c r="J2157" t="s">
        <v>10</v>
      </c>
      <c r="K2157">
        <v>12</v>
      </c>
      <c r="L2157">
        <v>6</v>
      </c>
    </row>
    <row r="2158" spans="1:12">
      <c r="A2158" t="s">
        <v>4296</v>
      </c>
      <c r="B2158" t="s">
        <v>3758</v>
      </c>
      <c r="C2158">
        <v>2007</v>
      </c>
      <c r="D2158" t="s">
        <v>4297</v>
      </c>
      <c r="E2158" t="s">
        <v>35</v>
      </c>
      <c r="F2158" t="s">
        <v>9</v>
      </c>
      <c r="G2158">
        <v>80014</v>
      </c>
      <c r="H2158">
        <v>902.5</v>
      </c>
      <c r="I2158">
        <v>104</v>
      </c>
      <c r="J2158" t="s">
        <v>10</v>
      </c>
      <c r="K2158">
        <v>12</v>
      </c>
      <c r="L2158">
        <v>5</v>
      </c>
    </row>
    <row r="2159" spans="1:12">
      <c r="A2159" t="s">
        <v>4298</v>
      </c>
      <c r="B2159" t="s">
        <v>3758</v>
      </c>
      <c r="C2159">
        <v>2011</v>
      </c>
      <c r="D2159" t="s">
        <v>4299</v>
      </c>
      <c r="E2159" t="s">
        <v>337</v>
      </c>
      <c r="F2159" t="s">
        <v>9</v>
      </c>
      <c r="G2159">
        <v>80033</v>
      </c>
      <c r="H2159">
        <v>858.41</v>
      </c>
      <c r="I2159">
        <v>108</v>
      </c>
      <c r="J2159" t="s">
        <v>10</v>
      </c>
      <c r="K2159">
        <v>7</v>
      </c>
      <c r="L2159">
        <v>7</v>
      </c>
    </row>
    <row r="2160" spans="1:12">
      <c r="A2160" t="s">
        <v>4300</v>
      </c>
      <c r="B2160" t="s">
        <v>3758</v>
      </c>
      <c r="C2160">
        <v>2012</v>
      </c>
      <c r="D2160" t="s">
        <v>4301</v>
      </c>
      <c r="E2160" t="s">
        <v>8</v>
      </c>
      <c r="F2160" t="s">
        <v>9</v>
      </c>
      <c r="G2160">
        <v>80222</v>
      </c>
      <c r="H2160">
        <v>585.25</v>
      </c>
      <c r="I2160">
        <v>100</v>
      </c>
      <c r="J2160" t="s">
        <v>10</v>
      </c>
      <c r="K2160">
        <v>4</v>
      </c>
      <c r="L2160">
        <v>2</v>
      </c>
    </row>
    <row r="2161" spans="1:12">
      <c r="A2161" t="s">
        <v>4302</v>
      </c>
      <c r="B2161" t="s">
        <v>3758</v>
      </c>
      <c r="C2161">
        <v>2017</v>
      </c>
      <c r="D2161" t="s">
        <v>4303</v>
      </c>
      <c r="E2161" t="s">
        <v>8</v>
      </c>
      <c r="F2161" t="s">
        <v>9</v>
      </c>
      <c r="G2161">
        <v>80210</v>
      </c>
      <c r="H2161">
        <v>755.7</v>
      </c>
      <c r="I2161">
        <v>105</v>
      </c>
      <c r="J2161" t="s">
        <v>10</v>
      </c>
      <c r="K2161">
        <v>5</v>
      </c>
      <c r="L2161">
        <v>7</v>
      </c>
    </row>
    <row r="2162" spans="1:12">
      <c r="A2162" t="s">
        <v>4304</v>
      </c>
      <c r="B2162" t="s">
        <v>3758</v>
      </c>
      <c r="C2162">
        <v>2019</v>
      </c>
      <c r="D2162" t="s">
        <v>4305</v>
      </c>
      <c r="E2162" t="s">
        <v>8</v>
      </c>
      <c r="F2162" t="s">
        <v>9</v>
      </c>
      <c r="G2162">
        <v>80246</v>
      </c>
      <c r="H2162">
        <v>854.1</v>
      </c>
      <c r="I2162">
        <v>100</v>
      </c>
      <c r="J2162" t="s">
        <v>10</v>
      </c>
      <c r="K2162">
        <v>6</v>
      </c>
      <c r="L2162">
        <v>4</v>
      </c>
    </row>
    <row r="2163" spans="1:12">
      <c r="A2163" t="s">
        <v>4306</v>
      </c>
      <c r="B2163" t="s">
        <v>3758</v>
      </c>
      <c r="C2163">
        <v>2020</v>
      </c>
      <c r="D2163" t="s">
        <v>4307</v>
      </c>
      <c r="E2163" t="s">
        <v>35</v>
      </c>
      <c r="F2163" t="s">
        <v>9</v>
      </c>
      <c r="G2163">
        <v>80017</v>
      </c>
      <c r="H2163">
        <v>874.24</v>
      </c>
      <c r="I2163">
        <v>102</v>
      </c>
      <c r="J2163" t="s">
        <v>10</v>
      </c>
      <c r="K2163">
        <v>4</v>
      </c>
      <c r="L2163">
        <v>2</v>
      </c>
    </row>
    <row r="2164" spans="1:12">
      <c r="A2164" t="s">
        <v>4308</v>
      </c>
      <c r="B2164" t="s">
        <v>3758</v>
      </c>
      <c r="C2164">
        <v>2021</v>
      </c>
      <c r="D2164" t="s">
        <v>4309</v>
      </c>
      <c r="E2164" t="s">
        <v>35</v>
      </c>
      <c r="F2164" t="s">
        <v>9</v>
      </c>
      <c r="G2164">
        <v>80011</v>
      </c>
      <c r="H2164">
        <v>795.02</v>
      </c>
      <c r="I2164">
        <v>105</v>
      </c>
      <c r="J2164" t="s">
        <v>10</v>
      </c>
      <c r="K2164">
        <v>6</v>
      </c>
      <c r="L2164">
        <v>7</v>
      </c>
    </row>
    <row r="2165" spans="1:12">
      <c r="A2165" t="s">
        <v>4310</v>
      </c>
      <c r="B2165" t="s">
        <v>3758</v>
      </c>
      <c r="C2165">
        <v>2023</v>
      </c>
      <c r="D2165" t="s">
        <v>4311</v>
      </c>
      <c r="E2165" t="s">
        <v>29</v>
      </c>
      <c r="F2165" t="s">
        <v>9</v>
      </c>
      <c r="G2165">
        <v>80003</v>
      </c>
      <c r="H2165">
        <v>424.73</v>
      </c>
      <c r="I2165">
        <v>109</v>
      </c>
      <c r="J2165" t="s">
        <v>10</v>
      </c>
      <c r="K2165">
        <v>5</v>
      </c>
      <c r="L2165">
        <v>4</v>
      </c>
    </row>
    <row r="2166" spans="1:12">
      <c r="A2166" t="s">
        <v>4312</v>
      </c>
      <c r="B2166" t="s">
        <v>3758</v>
      </c>
      <c r="C2166">
        <v>2033</v>
      </c>
      <c r="D2166" t="s">
        <v>4313</v>
      </c>
      <c r="E2166" t="s">
        <v>26</v>
      </c>
      <c r="F2166" t="s">
        <v>9</v>
      </c>
      <c r="G2166">
        <v>80226</v>
      </c>
      <c r="H2166">
        <v>802.87</v>
      </c>
      <c r="I2166">
        <v>108</v>
      </c>
      <c r="J2166" t="s">
        <v>10</v>
      </c>
      <c r="K2166">
        <v>8</v>
      </c>
      <c r="L2166">
        <v>5</v>
      </c>
    </row>
    <row r="2167" spans="1:12">
      <c r="A2167" t="s">
        <v>4314</v>
      </c>
      <c r="B2167" t="s">
        <v>3758</v>
      </c>
      <c r="C2167">
        <v>2039</v>
      </c>
      <c r="D2167" t="s">
        <v>4315</v>
      </c>
      <c r="E2167" t="s">
        <v>26</v>
      </c>
      <c r="F2167" t="s">
        <v>9</v>
      </c>
      <c r="G2167">
        <v>80232</v>
      </c>
      <c r="H2167">
        <v>627.52</v>
      </c>
      <c r="I2167">
        <v>106</v>
      </c>
      <c r="J2167" t="s">
        <v>10</v>
      </c>
      <c r="K2167">
        <v>5</v>
      </c>
      <c r="L2167">
        <v>1</v>
      </c>
    </row>
    <row r="2168" spans="1:12">
      <c r="A2168" t="s">
        <v>4316</v>
      </c>
      <c r="B2168" t="s">
        <v>3758</v>
      </c>
      <c r="C2168">
        <v>2048</v>
      </c>
      <c r="D2168" t="s">
        <v>4317</v>
      </c>
      <c r="E2168" t="s">
        <v>35</v>
      </c>
      <c r="F2168" t="s">
        <v>9</v>
      </c>
      <c r="G2168">
        <v>80013</v>
      </c>
      <c r="H2168">
        <v>891.07</v>
      </c>
      <c r="I2168">
        <v>104</v>
      </c>
      <c r="J2168" t="s">
        <v>10</v>
      </c>
      <c r="K2168">
        <v>7</v>
      </c>
      <c r="L2168">
        <v>2</v>
      </c>
    </row>
    <row r="2169" spans="1:12">
      <c r="A2169" t="s">
        <v>4318</v>
      </c>
      <c r="B2169" t="s">
        <v>3758</v>
      </c>
      <c r="C2169">
        <v>2049</v>
      </c>
      <c r="D2169" t="s">
        <v>4319</v>
      </c>
      <c r="E2169" t="s">
        <v>32</v>
      </c>
      <c r="F2169" t="s">
        <v>9</v>
      </c>
      <c r="G2169">
        <v>80023</v>
      </c>
      <c r="H2169">
        <v>323.61</v>
      </c>
      <c r="I2169">
        <v>109</v>
      </c>
      <c r="J2169" t="s">
        <v>10</v>
      </c>
      <c r="K2169">
        <v>3</v>
      </c>
      <c r="L2169">
        <v>6</v>
      </c>
    </row>
    <row r="2170" spans="1:12">
      <c r="A2170" t="s">
        <v>4320</v>
      </c>
      <c r="B2170" t="s">
        <v>3758</v>
      </c>
      <c r="C2170">
        <v>2059</v>
      </c>
      <c r="D2170" t="s">
        <v>4321</v>
      </c>
      <c r="E2170" t="s">
        <v>29</v>
      </c>
      <c r="F2170" t="s">
        <v>9</v>
      </c>
      <c r="G2170">
        <v>80004</v>
      </c>
      <c r="H2170">
        <v>837.4</v>
      </c>
      <c r="I2170">
        <v>107</v>
      </c>
      <c r="J2170" t="s">
        <v>10</v>
      </c>
      <c r="K2170">
        <v>5</v>
      </c>
      <c r="L2170">
        <v>4</v>
      </c>
    </row>
    <row r="2171" spans="1:12">
      <c r="A2171" t="s">
        <v>4322</v>
      </c>
      <c r="B2171" t="s">
        <v>3758</v>
      </c>
      <c r="C2171">
        <v>2061</v>
      </c>
      <c r="D2171" t="s">
        <v>4323</v>
      </c>
      <c r="E2171" t="s">
        <v>8</v>
      </c>
      <c r="F2171" t="s">
        <v>9</v>
      </c>
      <c r="G2171">
        <v>80219</v>
      </c>
      <c r="H2171">
        <v>744.09</v>
      </c>
      <c r="I2171">
        <v>101</v>
      </c>
      <c r="J2171" t="s">
        <v>10</v>
      </c>
      <c r="K2171">
        <v>5</v>
      </c>
      <c r="L2171">
        <v>2</v>
      </c>
    </row>
    <row r="2172" spans="1:12">
      <c r="A2172" t="s">
        <v>4324</v>
      </c>
      <c r="B2172" t="s">
        <v>3758</v>
      </c>
      <c r="C2172">
        <v>2063</v>
      </c>
      <c r="D2172" t="s">
        <v>4325</v>
      </c>
      <c r="E2172" t="s">
        <v>35</v>
      </c>
      <c r="F2172" t="s">
        <v>9</v>
      </c>
      <c r="G2172">
        <v>80013</v>
      </c>
      <c r="H2172">
        <v>607.48</v>
      </c>
      <c r="I2172">
        <v>104</v>
      </c>
      <c r="J2172" t="s">
        <v>10</v>
      </c>
      <c r="K2172">
        <v>7</v>
      </c>
      <c r="L2172">
        <v>3</v>
      </c>
    </row>
    <row r="2173" spans="1:12">
      <c r="A2173" t="s">
        <v>4326</v>
      </c>
      <c r="B2173" t="s">
        <v>3758</v>
      </c>
      <c r="C2173">
        <v>2066</v>
      </c>
      <c r="D2173" t="s">
        <v>4327</v>
      </c>
      <c r="E2173" t="s">
        <v>35</v>
      </c>
      <c r="F2173" t="s">
        <v>9</v>
      </c>
      <c r="G2173">
        <v>80014</v>
      </c>
      <c r="H2173">
        <v>858.26</v>
      </c>
      <c r="I2173">
        <v>105</v>
      </c>
      <c r="J2173" t="s">
        <v>10</v>
      </c>
      <c r="K2173">
        <v>7</v>
      </c>
      <c r="L2173">
        <v>3</v>
      </c>
    </row>
    <row r="2174" spans="1:12">
      <c r="A2174" t="s">
        <v>4328</v>
      </c>
      <c r="B2174" t="s">
        <v>3758</v>
      </c>
      <c r="C2174">
        <v>2073</v>
      </c>
      <c r="D2174" t="s">
        <v>4329</v>
      </c>
      <c r="E2174" t="s">
        <v>8</v>
      </c>
      <c r="F2174" t="s">
        <v>9</v>
      </c>
      <c r="G2174">
        <v>80205</v>
      </c>
      <c r="H2174">
        <v>581.32000000000005</v>
      </c>
      <c r="I2174">
        <v>108</v>
      </c>
      <c r="J2174" t="s">
        <v>10</v>
      </c>
      <c r="K2174">
        <v>6</v>
      </c>
      <c r="L2174">
        <v>7</v>
      </c>
    </row>
    <row r="2175" spans="1:12">
      <c r="A2175" t="s">
        <v>4330</v>
      </c>
      <c r="B2175" t="s">
        <v>3758</v>
      </c>
      <c r="C2175">
        <v>2075</v>
      </c>
      <c r="D2175" t="s">
        <v>4331</v>
      </c>
      <c r="E2175" t="s">
        <v>29</v>
      </c>
      <c r="F2175" t="s">
        <v>9</v>
      </c>
      <c r="G2175">
        <v>80002</v>
      </c>
      <c r="H2175">
        <v>354.96</v>
      </c>
      <c r="I2175">
        <v>103</v>
      </c>
      <c r="J2175" t="s">
        <v>10</v>
      </c>
      <c r="K2175">
        <v>4</v>
      </c>
      <c r="L2175">
        <v>2</v>
      </c>
    </row>
    <row r="2176" spans="1:12">
      <c r="A2176" t="s">
        <v>4332</v>
      </c>
      <c r="B2176" t="s">
        <v>3758</v>
      </c>
      <c r="C2176">
        <v>2081</v>
      </c>
      <c r="D2176" t="s">
        <v>4333</v>
      </c>
      <c r="E2176" t="s">
        <v>29</v>
      </c>
      <c r="F2176" t="s">
        <v>9</v>
      </c>
      <c r="G2176">
        <v>80005</v>
      </c>
      <c r="H2176">
        <v>859.17</v>
      </c>
      <c r="I2176">
        <v>108</v>
      </c>
      <c r="J2176" t="s">
        <v>10</v>
      </c>
      <c r="K2176">
        <v>6</v>
      </c>
      <c r="L2176">
        <v>8</v>
      </c>
    </row>
    <row r="2177" spans="1:12">
      <c r="A2177" t="s">
        <v>4334</v>
      </c>
      <c r="B2177" t="s">
        <v>3758</v>
      </c>
      <c r="C2177">
        <v>2082</v>
      </c>
      <c r="D2177" t="s">
        <v>1638</v>
      </c>
      <c r="E2177" t="s">
        <v>77</v>
      </c>
      <c r="F2177" t="s">
        <v>9</v>
      </c>
      <c r="G2177">
        <v>80031</v>
      </c>
      <c r="H2177">
        <v>651.91</v>
      </c>
      <c r="I2177">
        <v>103</v>
      </c>
      <c r="J2177" t="s">
        <v>10</v>
      </c>
      <c r="K2177">
        <v>6</v>
      </c>
      <c r="L2177">
        <v>8</v>
      </c>
    </row>
    <row r="2178" spans="1:12">
      <c r="A2178" t="s">
        <v>4335</v>
      </c>
      <c r="B2178" t="s">
        <v>3758</v>
      </c>
      <c r="C2178">
        <v>2087</v>
      </c>
      <c r="D2178" t="s">
        <v>4336</v>
      </c>
      <c r="E2178" t="s">
        <v>32</v>
      </c>
      <c r="F2178" t="s">
        <v>9</v>
      </c>
      <c r="G2178">
        <v>80021</v>
      </c>
      <c r="H2178">
        <v>565.61</v>
      </c>
      <c r="I2178">
        <v>109</v>
      </c>
      <c r="J2178" t="s">
        <v>10</v>
      </c>
      <c r="K2178">
        <v>6</v>
      </c>
      <c r="L2178">
        <v>5</v>
      </c>
    </row>
    <row r="2179" spans="1:12">
      <c r="A2179" t="s">
        <v>4337</v>
      </c>
      <c r="B2179" t="s">
        <v>3758</v>
      </c>
      <c r="C2179">
        <v>2089</v>
      </c>
      <c r="D2179" t="s">
        <v>4338</v>
      </c>
      <c r="E2179" t="s">
        <v>8</v>
      </c>
      <c r="F2179" t="s">
        <v>9</v>
      </c>
      <c r="G2179">
        <v>80247</v>
      </c>
      <c r="H2179">
        <v>591.03</v>
      </c>
      <c r="I2179">
        <v>100</v>
      </c>
      <c r="J2179" t="s">
        <v>10</v>
      </c>
      <c r="K2179">
        <v>7</v>
      </c>
      <c r="L2179">
        <v>3</v>
      </c>
    </row>
    <row r="2180" spans="1:12">
      <c r="A2180" t="s">
        <v>4339</v>
      </c>
      <c r="B2180" t="s">
        <v>3758</v>
      </c>
      <c r="C2180">
        <v>2090</v>
      </c>
      <c r="D2180" t="s">
        <v>4340</v>
      </c>
      <c r="E2180" t="s">
        <v>8</v>
      </c>
      <c r="F2180" t="s">
        <v>9</v>
      </c>
      <c r="G2180">
        <v>80249</v>
      </c>
      <c r="H2180">
        <v>583.80999999999995</v>
      </c>
      <c r="I2180">
        <v>100</v>
      </c>
      <c r="J2180" t="s">
        <v>10</v>
      </c>
      <c r="K2180">
        <v>2</v>
      </c>
      <c r="L2180">
        <v>5</v>
      </c>
    </row>
    <row r="2181" spans="1:12">
      <c r="A2181" t="s">
        <v>4341</v>
      </c>
      <c r="B2181" t="s">
        <v>3758</v>
      </c>
      <c r="C2181">
        <v>2099</v>
      </c>
      <c r="D2181" t="s">
        <v>4342</v>
      </c>
      <c r="E2181" t="s">
        <v>8</v>
      </c>
      <c r="F2181" t="s">
        <v>9</v>
      </c>
      <c r="G2181">
        <v>80236</v>
      </c>
      <c r="H2181">
        <v>816.19</v>
      </c>
      <c r="I2181">
        <v>106</v>
      </c>
      <c r="J2181" t="s">
        <v>10</v>
      </c>
      <c r="K2181">
        <v>8</v>
      </c>
      <c r="L2181">
        <v>8</v>
      </c>
    </row>
    <row r="2182" spans="1:12">
      <c r="A2182" t="s">
        <v>4343</v>
      </c>
      <c r="B2182" t="s">
        <v>3758</v>
      </c>
      <c r="C2182">
        <v>2105</v>
      </c>
      <c r="D2182" t="s">
        <v>4344</v>
      </c>
      <c r="E2182" t="s">
        <v>26</v>
      </c>
      <c r="F2182" t="s">
        <v>9</v>
      </c>
      <c r="G2182">
        <v>80226</v>
      </c>
      <c r="H2182">
        <v>893.55</v>
      </c>
      <c r="I2182">
        <v>106</v>
      </c>
      <c r="J2182" t="s">
        <v>10</v>
      </c>
      <c r="K2182">
        <v>6</v>
      </c>
      <c r="L2182">
        <v>1</v>
      </c>
    </row>
    <row r="2183" spans="1:12">
      <c r="A2183" t="s">
        <v>4345</v>
      </c>
      <c r="B2183" t="s">
        <v>3758</v>
      </c>
      <c r="C2183">
        <v>2108</v>
      </c>
      <c r="D2183" t="s">
        <v>4346</v>
      </c>
      <c r="E2183" t="s">
        <v>4347</v>
      </c>
      <c r="F2183" t="s">
        <v>9</v>
      </c>
      <c r="G2183">
        <v>80124</v>
      </c>
      <c r="H2183">
        <v>854.87</v>
      </c>
      <c r="I2183">
        <v>104</v>
      </c>
      <c r="J2183" t="s">
        <v>10</v>
      </c>
      <c r="K2183">
        <v>7</v>
      </c>
      <c r="L2183">
        <v>6</v>
      </c>
    </row>
    <row r="2184" spans="1:12">
      <c r="A2184" t="s">
        <v>4348</v>
      </c>
      <c r="B2184" t="s">
        <v>3758</v>
      </c>
      <c r="C2184">
        <v>2110</v>
      </c>
      <c r="D2184" t="s">
        <v>4349</v>
      </c>
      <c r="E2184" t="s">
        <v>8</v>
      </c>
      <c r="F2184" t="s">
        <v>9</v>
      </c>
      <c r="G2184">
        <v>80204</v>
      </c>
      <c r="H2184">
        <v>602.44000000000005</v>
      </c>
      <c r="I2184">
        <v>106</v>
      </c>
      <c r="J2184" t="s">
        <v>10</v>
      </c>
      <c r="K2184">
        <v>5</v>
      </c>
      <c r="L2184">
        <v>4</v>
      </c>
    </row>
    <row r="2185" spans="1:12">
      <c r="A2185" t="s">
        <v>4350</v>
      </c>
      <c r="B2185" t="s">
        <v>3758</v>
      </c>
      <c r="C2185">
        <v>2114</v>
      </c>
      <c r="D2185" t="s">
        <v>4351</v>
      </c>
      <c r="E2185" t="s">
        <v>8</v>
      </c>
      <c r="F2185" t="s">
        <v>9</v>
      </c>
      <c r="G2185">
        <v>80239</v>
      </c>
      <c r="H2185">
        <v>663.17</v>
      </c>
      <c r="I2185">
        <v>104</v>
      </c>
      <c r="J2185" t="s">
        <v>10</v>
      </c>
      <c r="K2185">
        <v>6</v>
      </c>
      <c r="L2185">
        <v>5</v>
      </c>
    </row>
    <row r="2186" spans="1:12">
      <c r="A2186" t="s">
        <v>4352</v>
      </c>
      <c r="B2186" t="s">
        <v>3758</v>
      </c>
      <c r="C2186">
        <v>2117</v>
      </c>
      <c r="D2186" t="s">
        <v>4353</v>
      </c>
      <c r="E2186" t="s">
        <v>29</v>
      </c>
      <c r="F2186" t="s">
        <v>9</v>
      </c>
      <c r="G2186">
        <v>80005</v>
      </c>
      <c r="H2186">
        <v>625.67999999999995</v>
      </c>
      <c r="I2186">
        <v>108</v>
      </c>
      <c r="J2186" t="s">
        <v>10</v>
      </c>
      <c r="K2186">
        <v>2</v>
      </c>
      <c r="L2186">
        <v>1</v>
      </c>
    </row>
    <row r="2187" spans="1:12">
      <c r="A2187" t="s">
        <v>4354</v>
      </c>
      <c r="B2187" t="s">
        <v>3758</v>
      </c>
      <c r="C2187">
        <v>2118</v>
      </c>
      <c r="D2187" t="s">
        <v>4355</v>
      </c>
      <c r="E2187" t="s">
        <v>32</v>
      </c>
      <c r="F2187" t="s">
        <v>9</v>
      </c>
      <c r="G2187">
        <v>80020</v>
      </c>
      <c r="H2187">
        <v>667.81</v>
      </c>
      <c r="I2187">
        <v>109</v>
      </c>
      <c r="J2187" t="s">
        <v>10</v>
      </c>
      <c r="K2187">
        <v>8</v>
      </c>
      <c r="L2187">
        <v>2</v>
      </c>
    </row>
    <row r="2188" spans="1:12">
      <c r="A2188" t="s">
        <v>4356</v>
      </c>
      <c r="B2188" t="s">
        <v>3758</v>
      </c>
      <c r="C2188">
        <v>2139</v>
      </c>
      <c r="D2188" t="s">
        <v>4357</v>
      </c>
      <c r="E2188" t="s">
        <v>8</v>
      </c>
      <c r="F2188" t="s">
        <v>9</v>
      </c>
      <c r="G2188">
        <v>80209</v>
      </c>
      <c r="H2188">
        <v>742.48</v>
      </c>
      <c r="I2188">
        <v>100</v>
      </c>
      <c r="J2188" t="s">
        <v>10</v>
      </c>
      <c r="K2188">
        <v>5</v>
      </c>
      <c r="L2188">
        <v>4</v>
      </c>
    </row>
    <row r="2189" spans="1:12">
      <c r="A2189" t="s">
        <v>4358</v>
      </c>
      <c r="B2189" t="s">
        <v>3758</v>
      </c>
      <c r="C2189">
        <v>2141</v>
      </c>
      <c r="D2189" t="s">
        <v>4359</v>
      </c>
      <c r="E2189" t="s">
        <v>8</v>
      </c>
      <c r="F2189" t="s">
        <v>9</v>
      </c>
      <c r="G2189">
        <v>80221</v>
      </c>
      <c r="H2189">
        <v>657.9</v>
      </c>
      <c r="I2189">
        <v>108</v>
      </c>
      <c r="J2189" t="s">
        <v>10</v>
      </c>
      <c r="K2189">
        <v>8</v>
      </c>
      <c r="L2189">
        <v>5</v>
      </c>
    </row>
    <row r="2190" spans="1:12">
      <c r="A2190" t="s">
        <v>4360</v>
      </c>
      <c r="B2190" t="s">
        <v>3758</v>
      </c>
      <c r="C2190">
        <v>2148</v>
      </c>
      <c r="D2190" t="s">
        <v>4361</v>
      </c>
      <c r="E2190" t="s">
        <v>8</v>
      </c>
      <c r="F2190" t="s">
        <v>9</v>
      </c>
      <c r="G2190">
        <v>80221</v>
      </c>
      <c r="H2190">
        <v>772.66</v>
      </c>
      <c r="I2190">
        <v>109</v>
      </c>
      <c r="J2190" t="s">
        <v>10</v>
      </c>
      <c r="K2190">
        <v>5</v>
      </c>
      <c r="L2190">
        <v>5</v>
      </c>
    </row>
    <row r="2191" spans="1:12">
      <c r="A2191" t="s">
        <v>4362</v>
      </c>
      <c r="B2191" t="s">
        <v>3758</v>
      </c>
      <c r="C2191">
        <v>2149</v>
      </c>
      <c r="D2191" t="s">
        <v>4363</v>
      </c>
      <c r="E2191" t="s">
        <v>29</v>
      </c>
      <c r="F2191" t="s">
        <v>9</v>
      </c>
      <c r="G2191">
        <v>80003</v>
      </c>
      <c r="H2191">
        <v>759</v>
      </c>
      <c r="I2191">
        <v>103</v>
      </c>
      <c r="J2191" t="s">
        <v>10</v>
      </c>
      <c r="K2191">
        <v>5</v>
      </c>
      <c r="L2191">
        <v>7</v>
      </c>
    </row>
    <row r="2192" spans="1:12">
      <c r="A2192" t="s">
        <v>4364</v>
      </c>
      <c r="B2192" t="s">
        <v>3758</v>
      </c>
      <c r="C2192">
        <v>2151</v>
      </c>
      <c r="D2192" t="s">
        <v>4365</v>
      </c>
      <c r="E2192" t="s">
        <v>8</v>
      </c>
      <c r="F2192" t="s">
        <v>9</v>
      </c>
      <c r="G2192">
        <v>80227</v>
      </c>
      <c r="H2192">
        <v>822.35</v>
      </c>
      <c r="I2192">
        <v>107</v>
      </c>
      <c r="J2192" t="s">
        <v>10</v>
      </c>
      <c r="K2192">
        <v>5</v>
      </c>
      <c r="L2192">
        <v>4</v>
      </c>
    </row>
    <row r="2193" spans="1:12">
      <c r="A2193" t="s">
        <v>4366</v>
      </c>
      <c r="B2193" t="s">
        <v>3758</v>
      </c>
      <c r="C2193">
        <v>2157</v>
      </c>
      <c r="D2193" t="s">
        <v>4367</v>
      </c>
      <c r="E2193" t="s">
        <v>8</v>
      </c>
      <c r="F2193" t="s">
        <v>9</v>
      </c>
      <c r="G2193">
        <v>80227</v>
      </c>
      <c r="H2193">
        <v>646.04999999999995</v>
      </c>
      <c r="I2193">
        <v>101</v>
      </c>
      <c r="J2193" t="s">
        <v>10</v>
      </c>
      <c r="K2193">
        <v>6</v>
      </c>
      <c r="L2193">
        <v>8</v>
      </c>
    </row>
    <row r="2194" spans="1:12">
      <c r="A2194" t="s">
        <v>4368</v>
      </c>
      <c r="B2194" t="s">
        <v>3758</v>
      </c>
      <c r="C2194">
        <v>2196</v>
      </c>
      <c r="D2194" t="s">
        <v>4369</v>
      </c>
      <c r="E2194" t="s">
        <v>97</v>
      </c>
      <c r="F2194" t="s">
        <v>9</v>
      </c>
      <c r="G2194">
        <v>80123</v>
      </c>
      <c r="H2194">
        <v>761.34</v>
      </c>
      <c r="I2194">
        <v>101</v>
      </c>
      <c r="J2194" t="s">
        <v>10</v>
      </c>
      <c r="K2194">
        <v>6</v>
      </c>
      <c r="L2194">
        <v>7</v>
      </c>
    </row>
    <row r="2195" spans="1:12">
      <c r="A2195" t="s">
        <v>4370</v>
      </c>
      <c r="B2195" t="s">
        <v>3758</v>
      </c>
      <c r="C2195">
        <v>2197</v>
      </c>
      <c r="D2195" t="s">
        <v>4371</v>
      </c>
      <c r="E2195" t="s">
        <v>35</v>
      </c>
      <c r="F2195" t="s">
        <v>9</v>
      </c>
      <c r="G2195">
        <v>80015</v>
      </c>
      <c r="H2195">
        <v>815.42</v>
      </c>
      <c r="I2195">
        <v>100</v>
      </c>
      <c r="J2195" t="s">
        <v>10</v>
      </c>
      <c r="K2195">
        <v>6</v>
      </c>
      <c r="L2195">
        <v>3</v>
      </c>
    </row>
    <row r="2196" spans="1:12">
      <c r="A2196" t="s">
        <v>4372</v>
      </c>
      <c r="B2196" t="s">
        <v>3758</v>
      </c>
      <c r="C2196">
        <v>2202</v>
      </c>
      <c r="D2196" t="s">
        <v>4373</v>
      </c>
      <c r="E2196" t="s">
        <v>29</v>
      </c>
      <c r="F2196" t="s">
        <v>9</v>
      </c>
      <c r="G2196">
        <v>80007</v>
      </c>
      <c r="H2196">
        <v>748.17</v>
      </c>
      <c r="I2196">
        <v>109</v>
      </c>
      <c r="J2196" t="s">
        <v>10</v>
      </c>
      <c r="K2196">
        <v>6</v>
      </c>
      <c r="L2196">
        <v>6</v>
      </c>
    </row>
    <row r="2197" spans="1:12">
      <c r="A2197" t="s">
        <v>4374</v>
      </c>
      <c r="B2197" t="s">
        <v>3758</v>
      </c>
      <c r="C2197">
        <v>2204</v>
      </c>
      <c r="D2197" t="s">
        <v>4375</v>
      </c>
      <c r="E2197" t="s">
        <v>35</v>
      </c>
      <c r="F2197" t="s">
        <v>9</v>
      </c>
      <c r="G2197">
        <v>80013</v>
      </c>
      <c r="H2197">
        <v>706.99</v>
      </c>
      <c r="I2197">
        <v>102</v>
      </c>
      <c r="J2197" t="s">
        <v>10</v>
      </c>
      <c r="K2197">
        <v>4</v>
      </c>
      <c r="L2197">
        <v>6</v>
      </c>
    </row>
    <row r="2198" spans="1:12">
      <c r="A2198" t="s">
        <v>4376</v>
      </c>
      <c r="B2198" t="s">
        <v>3758</v>
      </c>
      <c r="C2198">
        <v>2209</v>
      </c>
      <c r="D2198" t="s">
        <v>4377</v>
      </c>
      <c r="E2198" t="s">
        <v>337</v>
      </c>
      <c r="F2198" t="s">
        <v>9</v>
      </c>
      <c r="G2198">
        <v>80033</v>
      </c>
      <c r="H2198">
        <v>613.91</v>
      </c>
      <c r="I2198">
        <v>107</v>
      </c>
      <c r="J2198" t="s">
        <v>10</v>
      </c>
      <c r="K2198">
        <v>6</v>
      </c>
      <c r="L2198">
        <v>4</v>
      </c>
    </row>
    <row r="2199" spans="1:12">
      <c r="A2199" t="s">
        <v>4378</v>
      </c>
      <c r="B2199" t="s">
        <v>3758</v>
      </c>
      <c r="C2199">
        <v>2215</v>
      </c>
      <c r="D2199" t="s">
        <v>4379</v>
      </c>
      <c r="E2199" t="s">
        <v>26</v>
      </c>
      <c r="F2199" t="s">
        <v>9</v>
      </c>
      <c r="G2199">
        <v>80232</v>
      </c>
      <c r="H2199">
        <v>794.78</v>
      </c>
      <c r="I2199">
        <v>106</v>
      </c>
      <c r="J2199" t="s">
        <v>10</v>
      </c>
      <c r="K2199">
        <v>6</v>
      </c>
      <c r="L2199">
        <v>7</v>
      </c>
    </row>
    <row r="2200" spans="1:12">
      <c r="A2200" t="s">
        <v>4380</v>
      </c>
      <c r="B2200" t="s">
        <v>3758</v>
      </c>
      <c r="C2200">
        <v>2216</v>
      </c>
      <c r="D2200" t="s">
        <v>4381</v>
      </c>
      <c r="E2200" t="s">
        <v>32</v>
      </c>
      <c r="F2200" t="s">
        <v>9</v>
      </c>
      <c r="G2200">
        <v>80020</v>
      </c>
      <c r="H2200">
        <v>837.27</v>
      </c>
      <c r="I2200">
        <v>109</v>
      </c>
      <c r="J2200" t="s">
        <v>10</v>
      </c>
      <c r="K2200">
        <v>5</v>
      </c>
      <c r="L2200">
        <v>6</v>
      </c>
    </row>
    <row r="2201" spans="1:12">
      <c r="A2201" t="s">
        <v>4382</v>
      </c>
      <c r="B2201" t="s">
        <v>3758</v>
      </c>
      <c r="C2201">
        <v>2224</v>
      </c>
      <c r="D2201" t="s">
        <v>4383</v>
      </c>
      <c r="E2201" t="s">
        <v>29</v>
      </c>
      <c r="F2201" t="s">
        <v>9</v>
      </c>
      <c r="G2201">
        <v>80005</v>
      </c>
      <c r="H2201">
        <v>870.77</v>
      </c>
      <c r="I2201">
        <v>108</v>
      </c>
      <c r="J2201" t="s">
        <v>10</v>
      </c>
      <c r="K2201">
        <v>4</v>
      </c>
      <c r="L2201">
        <v>5</v>
      </c>
    </row>
    <row r="2202" spans="1:12">
      <c r="A2202" t="s">
        <v>4384</v>
      </c>
      <c r="B2202" t="s">
        <v>3758</v>
      </c>
      <c r="C2202">
        <v>2225</v>
      </c>
      <c r="D2202" t="s">
        <v>4385</v>
      </c>
      <c r="E2202" t="s">
        <v>97</v>
      </c>
      <c r="F2202" t="s">
        <v>9</v>
      </c>
      <c r="G2202">
        <v>80127</v>
      </c>
      <c r="H2202">
        <v>907.51</v>
      </c>
      <c r="I2202">
        <v>101</v>
      </c>
      <c r="J2202" t="s">
        <v>10</v>
      </c>
      <c r="K2202">
        <v>7</v>
      </c>
      <c r="L2202">
        <v>3</v>
      </c>
    </row>
    <row r="2203" spans="1:12">
      <c r="A2203" t="s">
        <v>4386</v>
      </c>
      <c r="B2203" t="s">
        <v>3758</v>
      </c>
      <c r="C2203">
        <v>2230</v>
      </c>
      <c r="D2203" t="s">
        <v>4387</v>
      </c>
      <c r="E2203" t="s">
        <v>700</v>
      </c>
      <c r="F2203" t="s">
        <v>9</v>
      </c>
      <c r="G2203">
        <v>80126</v>
      </c>
      <c r="H2203">
        <v>628.05999999999995</v>
      </c>
      <c r="I2203">
        <v>101</v>
      </c>
      <c r="J2203" t="s">
        <v>10</v>
      </c>
      <c r="K2203">
        <v>4</v>
      </c>
      <c r="L2203">
        <v>6</v>
      </c>
    </row>
    <row r="2204" spans="1:12">
      <c r="A2204" t="s">
        <v>4388</v>
      </c>
      <c r="B2204" t="s">
        <v>3758</v>
      </c>
      <c r="C2204">
        <v>2251</v>
      </c>
      <c r="D2204" t="s">
        <v>4389</v>
      </c>
      <c r="E2204" t="s">
        <v>8</v>
      </c>
      <c r="F2204" t="s">
        <v>9</v>
      </c>
      <c r="G2204">
        <v>80224</v>
      </c>
      <c r="H2204">
        <v>603.35</v>
      </c>
      <c r="I2204">
        <v>100</v>
      </c>
      <c r="J2204" t="s">
        <v>10</v>
      </c>
      <c r="K2204">
        <v>1</v>
      </c>
      <c r="L2204">
        <v>6</v>
      </c>
    </row>
    <row r="2205" spans="1:12">
      <c r="A2205" t="s">
        <v>4390</v>
      </c>
      <c r="B2205" t="s">
        <v>3758</v>
      </c>
      <c r="C2205">
        <v>2254</v>
      </c>
      <c r="D2205" t="s">
        <v>4391</v>
      </c>
      <c r="E2205" t="s">
        <v>8</v>
      </c>
      <c r="F2205" t="s">
        <v>9</v>
      </c>
      <c r="G2205">
        <v>80231</v>
      </c>
      <c r="H2205">
        <v>584.12</v>
      </c>
      <c r="I2205">
        <v>106</v>
      </c>
      <c r="J2205" t="s">
        <v>10</v>
      </c>
      <c r="K2205">
        <v>5</v>
      </c>
      <c r="L2205">
        <v>1</v>
      </c>
    </row>
    <row r="2206" spans="1:12">
      <c r="A2206" t="s">
        <v>4392</v>
      </c>
      <c r="B2206" t="s">
        <v>3758</v>
      </c>
      <c r="C2206">
        <v>2257</v>
      </c>
      <c r="D2206" t="s">
        <v>4393</v>
      </c>
      <c r="E2206" t="s">
        <v>8</v>
      </c>
      <c r="F2206" t="s">
        <v>9</v>
      </c>
      <c r="G2206">
        <v>80231</v>
      </c>
      <c r="H2206">
        <v>444.22</v>
      </c>
      <c r="I2206">
        <v>100</v>
      </c>
      <c r="J2206" t="s">
        <v>10</v>
      </c>
      <c r="K2206">
        <v>6</v>
      </c>
      <c r="L2206">
        <v>5</v>
      </c>
    </row>
    <row r="2207" spans="1:12">
      <c r="A2207" t="s">
        <v>4394</v>
      </c>
      <c r="B2207" t="s">
        <v>3758</v>
      </c>
      <c r="C2207">
        <v>2273</v>
      </c>
      <c r="D2207" t="s">
        <v>4395</v>
      </c>
      <c r="E2207" t="s">
        <v>181</v>
      </c>
      <c r="F2207" t="s">
        <v>9</v>
      </c>
      <c r="G2207">
        <v>80027</v>
      </c>
      <c r="H2207">
        <v>580.38</v>
      </c>
      <c r="I2207">
        <v>103</v>
      </c>
      <c r="J2207" t="s">
        <v>10</v>
      </c>
      <c r="K2207">
        <v>5</v>
      </c>
      <c r="L2207">
        <v>5</v>
      </c>
    </row>
    <row r="2208" spans="1:12">
      <c r="A2208" t="s">
        <v>4396</v>
      </c>
      <c r="B2208" t="s">
        <v>3758</v>
      </c>
      <c r="C2208">
        <v>2274</v>
      </c>
      <c r="D2208" t="s">
        <v>4397</v>
      </c>
      <c r="E2208" t="s">
        <v>26</v>
      </c>
      <c r="F2208" t="s">
        <v>9</v>
      </c>
      <c r="G2208">
        <v>80232</v>
      </c>
      <c r="H2208">
        <v>583.80999999999995</v>
      </c>
      <c r="I2208">
        <v>106</v>
      </c>
      <c r="J2208" t="s">
        <v>10</v>
      </c>
      <c r="K2208">
        <v>6</v>
      </c>
      <c r="L2208">
        <v>1</v>
      </c>
    </row>
    <row r="2209" spans="1:12">
      <c r="A2209" t="s">
        <v>4398</v>
      </c>
      <c r="B2209" t="s">
        <v>3758</v>
      </c>
      <c r="C2209">
        <v>2276</v>
      </c>
      <c r="D2209" t="s">
        <v>4399</v>
      </c>
      <c r="E2209" t="s">
        <v>337</v>
      </c>
      <c r="F2209" t="s">
        <v>9</v>
      </c>
      <c r="G2209">
        <v>80033</v>
      </c>
      <c r="H2209">
        <v>904.19</v>
      </c>
      <c r="I2209">
        <v>107</v>
      </c>
      <c r="J2209" t="s">
        <v>10</v>
      </c>
      <c r="K2209">
        <v>5</v>
      </c>
      <c r="L2209">
        <v>8</v>
      </c>
    </row>
    <row r="2210" spans="1:12">
      <c r="A2210" t="s">
        <v>4400</v>
      </c>
      <c r="B2210" t="s">
        <v>3758</v>
      </c>
      <c r="C2210">
        <v>2279</v>
      </c>
      <c r="D2210" t="s">
        <v>123</v>
      </c>
      <c r="E2210" t="s">
        <v>8</v>
      </c>
      <c r="F2210" t="s">
        <v>9</v>
      </c>
      <c r="G2210">
        <v>80203</v>
      </c>
      <c r="H2210">
        <v>668.07</v>
      </c>
      <c r="I2210">
        <v>100</v>
      </c>
      <c r="J2210" t="s">
        <v>10</v>
      </c>
      <c r="K2210">
        <v>7</v>
      </c>
      <c r="L2210">
        <v>2</v>
      </c>
    </row>
    <row r="2211" spans="1:12">
      <c r="A2211" t="s">
        <v>4401</v>
      </c>
      <c r="B2211" t="s">
        <v>3758</v>
      </c>
      <c r="C2211">
        <v>2286</v>
      </c>
      <c r="D2211" t="s">
        <v>4402</v>
      </c>
      <c r="E2211" t="s">
        <v>8</v>
      </c>
      <c r="F2211" t="s">
        <v>9</v>
      </c>
      <c r="G2211">
        <v>80219</v>
      </c>
      <c r="H2211">
        <v>824.83</v>
      </c>
      <c r="I2211">
        <v>101</v>
      </c>
      <c r="J2211" t="s">
        <v>10</v>
      </c>
      <c r="K2211">
        <v>7</v>
      </c>
      <c r="L2211">
        <v>3</v>
      </c>
    </row>
    <row r="2212" spans="1:12">
      <c r="A2212" t="s">
        <v>4403</v>
      </c>
      <c r="B2212" t="s">
        <v>3758</v>
      </c>
      <c r="C2212">
        <v>2287</v>
      </c>
      <c r="D2212" t="s">
        <v>4404</v>
      </c>
      <c r="E2212" t="s">
        <v>26</v>
      </c>
      <c r="F2212" t="s">
        <v>9</v>
      </c>
      <c r="G2212">
        <v>80226</v>
      </c>
      <c r="H2212">
        <v>767.16</v>
      </c>
      <c r="I2212">
        <v>100</v>
      </c>
      <c r="J2212" t="s">
        <v>10</v>
      </c>
      <c r="K2212">
        <v>7</v>
      </c>
      <c r="L2212">
        <v>7</v>
      </c>
    </row>
    <row r="2213" spans="1:12">
      <c r="A2213" t="s">
        <v>4405</v>
      </c>
      <c r="B2213" t="s">
        <v>3758</v>
      </c>
      <c r="C2213">
        <v>2290</v>
      </c>
      <c r="D2213" t="s">
        <v>4406</v>
      </c>
      <c r="E2213" t="s">
        <v>35</v>
      </c>
      <c r="F2213" t="s">
        <v>9</v>
      </c>
      <c r="G2213">
        <v>80017</v>
      </c>
      <c r="H2213">
        <v>709.44</v>
      </c>
      <c r="I2213">
        <v>105</v>
      </c>
      <c r="J2213" t="s">
        <v>10</v>
      </c>
      <c r="K2213">
        <v>5</v>
      </c>
      <c r="L2213">
        <v>2</v>
      </c>
    </row>
    <row r="2214" spans="1:12">
      <c r="A2214" t="s">
        <v>4407</v>
      </c>
      <c r="B2214" t="s">
        <v>3758</v>
      </c>
      <c r="C2214">
        <v>2313</v>
      </c>
      <c r="D2214" t="s">
        <v>4408</v>
      </c>
      <c r="E2214" t="s">
        <v>48</v>
      </c>
      <c r="F2214" t="s">
        <v>9</v>
      </c>
      <c r="G2214">
        <v>80110</v>
      </c>
      <c r="H2214">
        <v>642.16999999999996</v>
      </c>
      <c r="I2214">
        <v>100</v>
      </c>
      <c r="J2214" t="s">
        <v>10</v>
      </c>
      <c r="K2214">
        <v>4</v>
      </c>
      <c r="L2214">
        <v>2</v>
      </c>
    </row>
    <row r="2215" spans="1:12">
      <c r="A2215" t="s">
        <v>4409</v>
      </c>
      <c r="B2215" t="s">
        <v>3758</v>
      </c>
      <c r="C2215">
        <v>2323</v>
      </c>
      <c r="D2215" t="s">
        <v>4410</v>
      </c>
      <c r="E2215" t="s">
        <v>35</v>
      </c>
      <c r="F2215" t="s">
        <v>9</v>
      </c>
      <c r="G2215">
        <v>80015</v>
      </c>
      <c r="H2215">
        <v>814.94</v>
      </c>
      <c r="I2215">
        <v>104</v>
      </c>
      <c r="J2215" t="s">
        <v>10</v>
      </c>
      <c r="K2215">
        <v>5</v>
      </c>
      <c r="L2215">
        <v>8</v>
      </c>
    </row>
    <row r="2216" spans="1:12">
      <c r="A2216" t="s">
        <v>4411</v>
      </c>
      <c r="B2216" t="s">
        <v>3758</v>
      </c>
      <c r="C2216">
        <v>2333</v>
      </c>
      <c r="D2216" t="s">
        <v>43</v>
      </c>
      <c r="E2216" t="s">
        <v>8</v>
      </c>
      <c r="F2216" t="s">
        <v>9</v>
      </c>
      <c r="G2216">
        <v>80230</v>
      </c>
      <c r="H2216">
        <v>774.64</v>
      </c>
      <c r="I2216">
        <v>100</v>
      </c>
      <c r="J2216" t="s">
        <v>10</v>
      </c>
      <c r="K2216">
        <v>7</v>
      </c>
      <c r="L2216">
        <v>1</v>
      </c>
    </row>
    <row r="2217" spans="1:12">
      <c r="A2217" t="s">
        <v>4412</v>
      </c>
      <c r="B2217" t="s">
        <v>3758</v>
      </c>
      <c r="C2217">
        <v>2334</v>
      </c>
      <c r="D2217" t="s">
        <v>4413</v>
      </c>
      <c r="E2217" t="s">
        <v>8</v>
      </c>
      <c r="F2217" t="s">
        <v>9</v>
      </c>
      <c r="G2217">
        <v>80212</v>
      </c>
      <c r="H2217">
        <v>601.88</v>
      </c>
      <c r="I2217">
        <v>107</v>
      </c>
      <c r="J2217" t="s">
        <v>10</v>
      </c>
      <c r="K2217">
        <v>5</v>
      </c>
      <c r="L2217">
        <v>6</v>
      </c>
    </row>
    <row r="2218" spans="1:12">
      <c r="A2218" t="s">
        <v>4414</v>
      </c>
      <c r="B2218" t="s">
        <v>3758</v>
      </c>
      <c r="C2218">
        <v>2338</v>
      </c>
      <c r="D2218" t="s">
        <v>4415</v>
      </c>
      <c r="E2218" t="s">
        <v>35</v>
      </c>
      <c r="F2218" t="s">
        <v>9</v>
      </c>
      <c r="G2218">
        <v>80013</v>
      </c>
      <c r="H2218">
        <v>572.64</v>
      </c>
      <c r="I2218">
        <v>104</v>
      </c>
      <c r="J2218" t="s">
        <v>10</v>
      </c>
      <c r="K2218">
        <v>5</v>
      </c>
      <c r="L2218">
        <v>8</v>
      </c>
    </row>
    <row r="2219" spans="1:12">
      <c r="A2219" t="s">
        <v>4416</v>
      </c>
      <c r="B2219" t="s">
        <v>3758</v>
      </c>
      <c r="C2219">
        <v>2342</v>
      </c>
      <c r="D2219" t="s">
        <v>4417</v>
      </c>
      <c r="E2219" t="s">
        <v>29</v>
      </c>
      <c r="F2219" t="s">
        <v>9</v>
      </c>
      <c r="G2219">
        <v>80007</v>
      </c>
      <c r="H2219">
        <v>605.70000000000005</v>
      </c>
      <c r="I2219">
        <v>106</v>
      </c>
      <c r="J2219" t="s">
        <v>10</v>
      </c>
      <c r="K2219">
        <v>8</v>
      </c>
      <c r="L2219">
        <v>7</v>
      </c>
    </row>
    <row r="2220" spans="1:12">
      <c r="A2220" t="s">
        <v>4418</v>
      </c>
      <c r="B2220" t="s">
        <v>3758</v>
      </c>
      <c r="C2220">
        <v>2346</v>
      </c>
      <c r="D2220" t="s">
        <v>4419</v>
      </c>
      <c r="E2220" t="s">
        <v>29</v>
      </c>
      <c r="F2220" t="s">
        <v>9</v>
      </c>
      <c r="G2220">
        <v>80004</v>
      </c>
      <c r="H2220">
        <v>698.39</v>
      </c>
      <c r="I2220">
        <v>109</v>
      </c>
      <c r="J2220" t="s">
        <v>10</v>
      </c>
      <c r="K2220">
        <v>6</v>
      </c>
      <c r="L2220">
        <v>6</v>
      </c>
    </row>
    <row r="2221" spans="1:12">
      <c r="A2221" t="s">
        <v>4420</v>
      </c>
      <c r="B2221" t="s">
        <v>3758</v>
      </c>
      <c r="C2221">
        <v>2347</v>
      </c>
      <c r="D2221" t="s">
        <v>4421</v>
      </c>
      <c r="E2221" t="s">
        <v>17</v>
      </c>
      <c r="F2221" t="s">
        <v>9</v>
      </c>
      <c r="G2221">
        <v>80016</v>
      </c>
      <c r="H2221">
        <v>785.69</v>
      </c>
      <c r="I2221">
        <v>100</v>
      </c>
      <c r="J2221" t="s">
        <v>10</v>
      </c>
      <c r="K2221">
        <v>6</v>
      </c>
      <c r="L2221">
        <v>3</v>
      </c>
    </row>
    <row r="2222" spans="1:12">
      <c r="A2222" t="s">
        <v>4422</v>
      </c>
      <c r="B2222" t="s">
        <v>3758</v>
      </c>
      <c r="C2222">
        <v>2358</v>
      </c>
      <c r="D2222" t="s">
        <v>4423</v>
      </c>
      <c r="E2222" t="s">
        <v>791</v>
      </c>
      <c r="F2222" t="s">
        <v>9</v>
      </c>
      <c r="G2222">
        <v>80214</v>
      </c>
      <c r="H2222">
        <v>803.59</v>
      </c>
      <c r="I2222">
        <v>107</v>
      </c>
      <c r="J2222" t="s">
        <v>10</v>
      </c>
      <c r="K2222">
        <v>6</v>
      </c>
      <c r="L2222">
        <v>4</v>
      </c>
    </row>
    <row r="2223" spans="1:12">
      <c r="A2223" t="s">
        <v>4424</v>
      </c>
      <c r="B2223" t="s">
        <v>3758</v>
      </c>
      <c r="C2223">
        <v>2366</v>
      </c>
      <c r="D2223" t="s">
        <v>4425</v>
      </c>
      <c r="E2223" t="s">
        <v>8</v>
      </c>
      <c r="F2223" t="s">
        <v>9</v>
      </c>
      <c r="G2223">
        <v>80219</v>
      </c>
      <c r="H2223">
        <v>269.23</v>
      </c>
      <c r="I2223">
        <v>101</v>
      </c>
      <c r="J2223" t="s">
        <v>10</v>
      </c>
      <c r="K2223">
        <v>4</v>
      </c>
      <c r="L2223">
        <v>2</v>
      </c>
    </row>
    <row r="2224" spans="1:12">
      <c r="A2224" t="s">
        <v>4426</v>
      </c>
      <c r="B2224" t="s">
        <v>3758</v>
      </c>
      <c r="C2224">
        <v>2378</v>
      </c>
      <c r="D2224" t="s">
        <v>4427</v>
      </c>
      <c r="E2224" t="s">
        <v>35</v>
      </c>
      <c r="F2224" t="s">
        <v>9</v>
      </c>
      <c r="G2224">
        <v>80012</v>
      </c>
      <c r="H2224">
        <v>401.84</v>
      </c>
      <c r="I2224">
        <v>105</v>
      </c>
      <c r="J2224" t="s">
        <v>10</v>
      </c>
      <c r="K2224">
        <v>4</v>
      </c>
      <c r="L2224">
        <v>3</v>
      </c>
    </row>
    <row r="2225" spans="1:12">
      <c r="A2225" t="s">
        <v>4428</v>
      </c>
      <c r="B2225" t="s">
        <v>3758</v>
      </c>
      <c r="C2225">
        <v>2387</v>
      </c>
      <c r="D2225" t="s">
        <v>4429</v>
      </c>
      <c r="E2225" t="s">
        <v>26</v>
      </c>
      <c r="F2225" t="s">
        <v>9</v>
      </c>
      <c r="G2225">
        <v>80215</v>
      </c>
      <c r="H2225">
        <v>684</v>
      </c>
      <c r="I2225">
        <v>106</v>
      </c>
      <c r="J2225" t="s">
        <v>10</v>
      </c>
      <c r="K2225">
        <v>4</v>
      </c>
      <c r="L2225">
        <v>6</v>
      </c>
    </row>
    <row r="2226" spans="1:12">
      <c r="A2226" t="s">
        <v>4430</v>
      </c>
      <c r="B2226" t="s">
        <v>3758</v>
      </c>
      <c r="C2226">
        <v>2391</v>
      </c>
      <c r="D2226" t="s">
        <v>4431</v>
      </c>
      <c r="E2226" t="s">
        <v>8</v>
      </c>
      <c r="F2226" t="s">
        <v>9</v>
      </c>
      <c r="G2226">
        <v>80227</v>
      </c>
      <c r="H2226">
        <v>636.45000000000005</v>
      </c>
      <c r="I2226">
        <v>101</v>
      </c>
      <c r="J2226" t="s">
        <v>10</v>
      </c>
      <c r="K2226">
        <v>5</v>
      </c>
      <c r="L2226">
        <v>7</v>
      </c>
    </row>
    <row r="2227" spans="1:12">
      <c r="A2227" t="s">
        <v>4432</v>
      </c>
      <c r="B2227" t="s">
        <v>3758</v>
      </c>
      <c r="C2227">
        <v>2395</v>
      </c>
      <c r="D2227" t="s">
        <v>4433</v>
      </c>
      <c r="E2227" t="s">
        <v>8</v>
      </c>
      <c r="F2227" t="s">
        <v>9</v>
      </c>
      <c r="G2227">
        <v>80207</v>
      </c>
      <c r="H2227">
        <v>775.56</v>
      </c>
      <c r="I2227">
        <v>100</v>
      </c>
      <c r="J2227" t="s">
        <v>10</v>
      </c>
      <c r="K2227">
        <v>7</v>
      </c>
      <c r="L2227">
        <v>5</v>
      </c>
    </row>
    <row r="2228" spans="1:12">
      <c r="A2228" t="s">
        <v>4434</v>
      </c>
      <c r="B2228" t="s">
        <v>3758</v>
      </c>
      <c r="C2228">
        <v>2410</v>
      </c>
      <c r="D2228" t="s">
        <v>4435</v>
      </c>
      <c r="E2228" t="s">
        <v>35</v>
      </c>
      <c r="F2228" t="s">
        <v>9</v>
      </c>
      <c r="G2228">
        <v>80011</v>
      </c>
      <c r="H2228">
        <v>732.63</v>
      </c>
      <c r="I2228">
        <v>105</v>
      </c>
      <c r="J2228" t="s">
        <v>10</v>
      </c>
      <c r="K2228">
        <v>5</v>
      </c>
      <c r="L2228">
        <v>8</v>
      </c>
    </row>
    <row r="2229" spans="1:12">
      <c r="A2229" t="s">
        <v>4436</v>
      </c>
      <c r="B2229" t="s">
        <v>3758</v>
      </c>
      <c r="C2229">
        <v>2420</v>
      </c>
      <c r="D2229" t="s">
        <v>4437</v>
      </c>
      <c r="E2229" t="s">
        <v>29</v>
      </c>
      <c r="F2229" t="s">
        <v>9</v>
      </c>
      <c r="G2229">
        <v>80003</v>
      </c>
      <c r="H2229">
        <v>578.71</v>
      </c>
      <c r="I2229">
        <v>103</v>
      </c>
      <c r="J2229" t="s">
        <v>10</v>
      </c>
      <c r="K2229">
        <v>3</v>
      </c>
      <c r="L2229">
        <v>4</v>
      </c>
    </row>
    <row r="2230" spans="1:12">
      <c r="A2230" t="s">
        <v>4438</v>
      </c>
      <c r="B2230" t="s">
        <v>3758</v>
      </c>
      <c r="C2230">
        <v>2423</v>
      </c>
      <c r="D2230" t="s">
        <v>4439</v>
      </c>
      <c r="E2230" t="s">
        <v>26</v>
      </c>
      <c r="F2230" t="s">
        <v>9</v>
      </c>
      <c r="G2230">
        <v>80226</v>
      </c>
      <c r="H2230">
        <v>560.49</v>
      </c>
      <c r="I2230">
        <v>106</v>
      </c>
      <c r="J2230" t="s">
        <v>10</v>
      </c>
      <c r="K2230">
        <v>6</v>
      </c>
      <c r="L2230">
        <v>3</v>
      </c>
    </row>
    <row r="2231" spans="1:12">
      <c r="A2231" t="s">
        <v>4440</v>
      </c>
      <c r="B2231" t="s">
        <v>3758</v>
      </c>
      <c r="C2231">
        <v>2426</v>
      </c>
      <c r="D2231" t="s">
        <v>4441</v>
      </c>
      <c r="E2231" t="s">
        <v>48</v>
      </c>
      <c r="F2231" t="s">
        <v>9</v>
      </c>
      <c r="G2231">
        <v>80113</v>
      </c>
      <c r="H2231">
        <v>860.73</v>
      </c>
      <c r="I2231">
        <v>105</v>
      </c>
      <c r="J2231" t="s">
        <v>10</v>
      </c>
      <c r="K2231">
        <v>7</v>
      </c>
      <c r="L2231">
        <v>6</v>
      </c>
    </row>
    <row r="2232" spans="1:12">
      <c r="A2232" t="s">
        <v>4442</v>
      </c>
      <c r="B2232" t="s">
        <v>3758</v>
      </c>
      <c r="C2232">
        <v>2443</v>
      </c>
      <c r="D2232" t="s">
        <v>4443</v>
      </c>
      <c r="E2232" t="s">
        <v>77</v>
      </c>
      <c r="F2232" t="s">
        <v>9</v>
      </c>
      <c r="G2232">
        <v>80031</v>
      </c>
      <c r="H2232">
        <v>790.43</v>
      </c>
      <c r="I2232">
        <v>103</v>
      </c>
      <c r="J2232" t="s">
        <v>10</v>
      </c>
      <c r="K2232">
        <v>7</v>
      </c>
      <c r="L2232">
        <v>8</v>
      </c>
    </row>
    <row r="2233" spans="1:12">
      <c r="A2233" t="s">
        <v>4444</v>
      </c>
      <c r="B2233" t="s">
        <v>3758</v>
      </c>
      <c r="C2233">
        <v>2450</v>
      </c>
      <c r="D2233" t="s">
        <v>1178</v>
      </c>
      <c r="E2233" t="s">
        <v>212</v>
      </c>
      <c r="F2233" t="s">
        <v>9</v>
      </c>
      <c r="G2233">
        <v>80260</v>
      </c>
      <c r="H2233">
        <v>623.12</v>
      </c>
      <c r="I2233">
        <v>109</v>
      </c>
      <c r="J2233" t="s">
        <v>10</v>
      </c>
      <c r="K2233">
        <v>6</v>
      </c>
      <c r="L2233">
        <v>8</v>
      </c>
    </row>
    <row r="2234" spans="1:12">
      <c r="A2234" t="s">
        <v>4445</v>
      </c>
      <c r="B2234" t="s">
        <v>3758</v>
      </c>
      <c r="C2234">
        <v>2457</v>
      </c>
      <c r="D2234" t="s">
        <v>4446</v>
      </c>
      <c r="E2234" t="s">
        <v>26</v>
      </c>
      <c r="F2234" t="s">
        <v>9</v>
      </c>
      <c r="G2234">
        <v>80228</v>
      </c>
      <c r="H2234">
        <v>747.32</v>
      </c>
      <c r="I2234">
        <v>106</v>
      </c>
      <c r="J2234" t="s">
        <v>10</v>
      </c>
      <c r="K2234">
        <v>5</v>
      </c>
      <c r="L2234">
        <v>4</v>
      </c>
    </row>
    <row r="2235" spans="1:12">
      <c r="A2235" t="s">
        <v>4447</v>
      </c>
      <c r="B2235" t="s">
        <v>3758</v>
      </c>
      <c r="C2235">
        <v>2466</v>
      </c>
      <c r="D2235" t="s">
        <v>4448</v>
      </c>
      <c r="E2235" t="s">
        <v>844</v>
      </c>
      <c r="F2235" t="s">
        <v>9</v>
      </c>
      <c r="G2235">
        <v>80022</v>
      </c>
      <c r="H2235">
        <v>672.63</v>
      </c>
      <c r="I2235">
        <v>105</v>
      </c>
      <c r="J2235" t="s">
        <v>10</v>
      </c>
      <c r="K2235">
        <v>6</v>
      </c>
      <c r="L2235">
        <v>8</v>
      </c>
    </row>
    <row r="2236" spans="1:12">
      <c r="A2236" t="s">
        <v>4449</v>
      </c>
      <c r="B2236" t="s">
        <v>3758</v>
      </c>
      <c r="C2236">
        <v>2469</v>
      </c>
      <c r="D2236" t="s">
        <v>4450</v>
      </c>
      <c r="E2236" t="s">
        <v>8</v>
      </c>
      <c r="F2236" t="s">
        <v>9</v>
      </c>
      <c r="G2236">
        <v>80220</v>
      </c>
      <c r="H2236">
        <v>844.94</v>
      </c>
      <c r="I2236">
        <v>100</v>
      </c>
      <c r="J2236" t="s">
        <v>10</v>
      </c>
      <c r="K2236">
        <v>6</v>
      </c>
      <c r="L2236">
        <v>7</v>
      </c>
    </row>
    <row r="2237" spans="1:12">
      <c r="A2237" t="s">
        <v>2205</v>
      </c>
      <c r="B2237" t="s">
        <v>3758</v>
      </c>
      <c r="C2237">
        <v>2475</v>
      </c>
      <c r="D2237" t="s">
        <v>4451</v>
      </c>
      <c r="E2237" t="s">
        <v>35</v>
      </c>
      <c r="F2237" t="s">
        <v>9</v>
      </c>
      <c r="G2237">
        <v>80010</v>
      </c>
      <c r="H2237">
        <v>655.20000000000005</v>
      </c>
      <c r="I2237">
        <v>105</v>
      </c>
      <c r="J2237" t="s">
        <v>10</v>
      </c>
      <c r="K2237">
        <v>6</v>
      </c>
      <c r="L2237">
        <v>4</v>
      </c>
    </row>
    <row r="2238" spans="1:12">
      <c r="A2238" t="s">
        <v>4452</v>
      </c>
      <c r="B2238" t="s">
        <v>3758</v>
      </c>
      <c r="C2238">
        <v>2484</v>
      </c>
      <c r="D2238" t="s">
        <v>4453</v>
      </c>
      <c r="E2238" t="s">
        <v>84</v>
      </c>
      <c r="F2238" t="s">
        <v>9</v>
      </c>
      <c r="G2238">
        <v>80233</v>
      </c>
      <c r="H2238">
        <v>664.81</v>
      </c>
      <c r="I2238">
        <v>107</v>
      </c>
      <c r="J2238" t="s">
        <v>10</v>
      </c>
      <c r="K2238">
        <v>6</v>
      </c>
      <c r="L2238">
        <v>3</v>
      </c>
    </row>
    <row r="2239" spans="1:12">
      <c r="A2239" t="s">
        <v>4454</v>
      </c>
      <c r="B2239" t="s">
        <v>3758</v>
      </c>
      <c r="C2239">
        <v>2487</v>
      </c>
      <c r="D2239" t="s">
        <v>4455</v>
      </c>
      <c r="E2239" t="s">
        <v>48</v>
      </c>
      <c r="F2239" t="s">
        <v>9</v>
      </c>
      <c r="G2239">
        <v>80110</v>
      </c>
      <c r="H2239">
        <v>568.87</v>
      </c>
      <c r="I2239">
        <v>106</v>
      </c>
      <c r="J2239" t="s">
        <v>10</v>
      </c>
      <c r="K2239">
        <v>6</v>
      </c>
      <c r="L2239">
        <v>4</v>
      </c>
    </row>
    <row r="2240" spans="1:12">
      <c r="A2240" t="s">
        <v>4456</v>
      </c>
      <c r="B2240" t="s">
        <v>3758</v>
      </c>
      <c r="C2240">
        <v>2490</v>
      </c>
      <c r="D2240" t="s">
        <v>4457</v>
      </c>
      <c r="E2240" t="s">
        <v>77</v>
      </c>
      <c r="F2240" t="s">
        <v>9</v>
      </c>
      <c r="G2240">
        <v>80234</v>
      </c>
      <c r="H2240">
        <v>844.42</v>
      </c>
      <c r="I2240">
        <v>109</v>
      </c>
      <c r="J2240" t="s">
        <v>10</v>
      </c>
      <c r="K2240">
        <v>8</v>
      </c>
      <c r="L2240">
        <v>8</v>
      </c>
    </row>
    <row r="2241" spans="1:12">
      <c r="A2241" t="s">
        <v>4458</v>
      </c>
      <c r="B2241" t="s">
        <v>3758</v>
      </c>
      <c r="C2241">
        <v>2499</v>
      </c>
      <c r="D2241" t="s">
        <v>4459</v>
      </c>
      <c r="E2241" t="s">
        <v>8</v>
      </c>
      <c r="F2241" t="s">
        <v>9</v>
      </c>
      <c r="G2241">
        <v>80212</v>
      </c>
      <c r="H2241">
        <v>912.26</v>
      </c>
      <c r="I2241">
        <v>107</v>
      </c>
      <c r="J2241" t="s">
        <v>10</v>
      </c>
      <c r="K2241">
        <v>7</v>
      </c>
      <c r="L2241">
        <v>7</v>
      </c>
    </row>
    <row r="2242" spans="1:12">
      <c r="A2242" t="s">
        <v>4460</v>
      </c>
      <c r="B2242" t="s">
        <v>3758</v>
      </c>
      <c r="C2242">
        <v>2514</v>
      </c>
      <c r="D2242" t="s">
        <v>4461</v>
      </c>
      <c r="E2242" t="s">
        <v>8</v>
      </c>
      <c r="F2242" t="s">
        <v>9</v>
      </c>
      <c r="G2242">
        <v>80237</v>
      </c>
      <c r="H2242">
        <v>207.35</v>
      </c>
      <c r="I2242">
        <v>105</v>
      </c>
      <c r="J2242" t="s">
        <v>10</v>
      </c>
      <c r="K2242">
        <v>1</v>
      </c>
      <c r="L2242">
        <v>5</v>
      </c>
    </row>
    <row r="2243" spans="1:12">
      <c r="A2243" t="s">
        <v>4462</v>
      </c>
      <c r="B2243" t="s">
        <v>3758</v>
      </c>
      <c r="C2243">
        <v>2525</v>
      </c>
      <c r="D2243" t="s">
        <v>4463</v>
      </c>
      <c r="E2243" t="s">
        <v>17</v>
      </c>
      <c r="F2243" t="s">
        <v>9</v>
      </c>
      <c r="G2243">
        <v>80121</v>
      </c>
      <c r="H2243">
        <v>880.98</v>
      </c>
      <c r="I2243">
        <v>101</v>
      </c>
      <c r="J2243" t="s">
        <v>10</v>
      </c>
      <c r="K2243">
        <v>6</v>
      </c>
      <c r="L2243">
        <v>7</v>
      </c>
    </row>
    <row r="2244" spans="1:12">
      <c r="A2244" t="s">
        <v>4464</v>
      </c>
      <c r="B2244" t="s">
        <v>3758</v>
      </c>
      <c r="C2244">
        <v>2546</v>
      </c>
      <c r="D2244" t="s">
        <v>4465</v>
      </c>
      <c r="E2244" t="s">
        <v>26</v>
      </c>
      <c r="F2244" t="s">
        <v>9</v>
      </c>
      <c r="G2244">
        <v>80232</v>
      </c>
      <c r="H2244">
        <v>572.16</v>
      </c>
      <c r="I2244">
        <v>106</v>
      </c>
      <c r="J2244" t="s">
        <v>10</v>
      </c>
      <c r="K2244">
        <v>5</v>
      </c>
      <c r="L2244">
        <v>3</v>
      </c>
    </row>
    <row r="2245" spans="1:12">
      <c r="A2245" t="s">
        <v>4466</v>
      </c>
      <c r="B2245" t="s">
        <v>3758</v>
      </c>
      <c r="C2245">
        <v>2547</v>
      </c>
      <c r="D2245" t="s">
        <v>4467</v>
      </c>
      <c r="E2245" t="s">
        <v>35</v>
      </c>
      <c r="F2245" t="s">
        <v>9</v>
      </c>
      <c r="G2245">
        <v>80014</v>
      </c>
      <c r="H2245">
        <v>698.94</v>
      </c>
      <c r="I2245">
        <v>100</v>
      </c>
      <c r="J2245" t="s">
        <v>10</v>
      </c>
      <c r="K2245">
        <v>5</v>
      </c>
      <c r="L2245">
        <v>5</v>
      </c>
    </row>
    <row r="2246" spans="1:12">
      <c r="A2246" t="s">
        <v>4468</v>
      </c>
      <c r="B2246" t="s">
        <v>3758</v>
      </c>
      <c r="C2246">
        <v>2548</v>
      </c>
      <c r="D2246" t="s">
        <v>4469</v>
      </c>
      <c r="E2246" t="s">
        <v>8</v>
      </c>
      <c r="F2246" t="s">
        <v>9</v>
      </c>
      <c r="G2246">
        <v>80219</v>
      </c>
      <c r="H2246">
        <v>711.31</v>
      </c>
      <c r="I2246">
        <v>101</v>
      </c>
      <c r="J2246" t="s">
        <v>10</v>
      </c>
      <c r="K2246">
        <v>16</v>
      </c>
      <c r="L2246">
        <v>5</v>
      </c>
    </row>
    <row r="2247" spans="1:12">
      <c r="A2247" t="s">
        <v>4470</v>
      </c>
      <c r="B2247" t="s">
        <v>3758</v>
      </c>
      <c r="C2247">
        <v>2549</v>
      </c>
      <c r="D2247" t="s">
        <v>4471</v>
      </c>
      <c r="E2247" t="s">
        <v>29</v>
      </c>
      <c r="F2247" t="s">
        <v>9</v>
      </c>
      <c r="G2247">
        <v>80004</v>
      </c>
      <c r="H2247">
        <v>789.54</v>
      </c>
      <c r="I2247">
        <v>108</v>
      </c>
      <c r="J2247" t="s">
        <v>10</v>
      </c>
      <c r="K2247">
        <v>6</v>
      </c>
      <c r="L2247">
        <v>6</v>
      </c>
    </row>
    <row r="2248" spans="1:12">
      <c r="A2248" t="s">
        <v>4472</v>
      </c>
      <c r="B2248" t="s">
        <v>3758</v>
      </c>
      <c r="C2248">
        <v>2555</v>
      </c>
      <c r="D2248" t="s">
        <v>2511</v>
      </c>
      <c r="E2248" t="s">
        <v>26</v>
      </c>
      <c r="F2248" t="s">
        <v>9</v>
      </c>
      <c r="G2248">
        <v>80227</v>
      </c>
      <c r="H2248">
        <v>777.39</v>
      </c>
      <c r="I2248">
        <v>107</v>
      </c>
      <c r="J2248" t="s">
        <v>10</v>
      </c>
      <c r="K2248">
        <v>7</v>
      </c>
      <c r="L2248">
        <v>7</v>
      </c>
    </row>
    <row r="2249" spans="1:12">
      <c r="A2249" t="s">
        <v>4473</v>
      </c>
      <c r="B2249" t="s">
        <v>3758</v>
      </c>
      <c r="C2249">
        <v>2561</v>
      </c>
      <c r="D2249" t="s">
        <v>4474</v>
      </c>
      <c r="E2249" t="s">
        <v>97</v>
      </c>
      <c r="F2249" t="s">
        <v>9</v>
      </c>
      <c r="G2249">
        <v>80123</v>
      </c>
      <c r="H2249">
        <v>683.42</v>
      </c>
      <c r="I2249">
        <v>101</v>
      </c>
      <c r="J2249" t="s">
        <v>10</v>
      </c>
      <c r="K2249">
        <v>5</v>
      </c>
      <c r="L2249">
        <v>3</v>
      </c>
    </row>
    <row r="2250" spans="1:12">
      <c r="A2250" t="s">
        <v>4475</v>
      </c>
      <c r="B2250" t="s">
        <v>3758</v>
      </c>
      <c r="C2250">
        <v>2574</v>
      </c>
      <c r="D2250" t="s">
        <v>4476</v>
      </c>
      <c r="E2250" t="s">
        <v>8</v>
      </c>
      <c r="F2250" t="s">
        <v>9</v>
      </c>
      <c r="G2250">
        <v>80247</v>
      </c>
      <c r="H2250">
        <v>604.29999999999995</v>
      </c>
      <c r="I2250">
        <v>100</v>
      </c>
      <c r="J2250" t="s">
        <v>10</v>
      </c>
      <c r="K2250">
        <v>4</v>
      </c>
      <c r="L2250">
        <v>7</v>
      </c>
    </row>
    <row r="2251" spans="1:12">
      <c r="A2251" t="s">
        <v>4477</v>
      </c>
      <c r="B2251" t="s">
        <v>3758</v>
      </c>
      <c r="C2251">
        <v>2577</v>
      </c>
      <c r="D2251" t="s">
        <v>4478</v>
      </c>
      <c r="E2251" t="s">
        <v>77</v>
      </c>
      <c r="F2251" t="s">
        <v>9</v>
      </c>
      <c r="G2251">
        <v>80031</v>
      </c>
      <c r="H2251">
        <v>861.89</v>
      </c>
      <c r="I2251">
        <v>109</v>
      </c>
      <c r="J2251" t="s">
        <v>10</v>
      </c>
      <c r="K2251">
        <v>6</v>
      </c>
      <c r="L2251">
        <v>4</v>
      </c>
    </row>
    <row r="2252" spans="1:12">
      <c r="A2252" t="s">
        <v>4479</v>
      </c>
      <c r="B2252" t="s">
        <v>3758</v>
      </c>
      <c r="C2252">
        <v>2578</v>
      </c>
      <c r="D2252" t="s">
        <v>4480</v>
      </c>
      <c r="E2252" t="s">
        <v>32</v>
      </c>
      <c r="F2252" t="s">
        <v>9</v>
      </c>
      <c r="G2252">
        <v>80020</v>
      </c>
      <c r="H2252">
        <v>739.65</v>
      </c>
      <c r="I2252">
        <v>109</v>
      </c>
      <c r="J2252" t="s">
        <v>10</v>
      </c>
      <c r="K2252">
        <v>6</v>
      </c>
      <c r="L2252">
        <v>8</v>
      </c>
    </row>
    <row r="2253" spans="1:12">
      <c r="A2253" t="s">
        <v>4481</v>
      </c>
      <c r="B2253" t="s">
        <v>3758</v>
      </c>
      <c r="C2253">
        <v>2584</v>
      </c>
      <c r="D2253" t="s">
        <v>4482</v>
      </c>
      <c r="E2253" t="s">
        <v>35</v>
      </c>
      <c r="F2253" t="s">
        <v>9</v>
      </c>
      <c r="G2253">
        <v>80012</v>
      </c>
      <c r="H2253">
        <v>757.24</v>
      </c>
      <c r="I2253">
        <v>105</v>
      </c>
      <c r="J2253" t="s">
        <v>10</v>
      </c>
      <c r="K2253">
        <v>5</v>
      </c>
      <c r="L2253">
        <v>5</v>
      </c>
    </row>
    <row r="2254" spans="1:12">
      <c r="A2254" t="s">
        <v>4483</v>
      </c>
      <c r="B2254" t="s">
        <v>3758</v>
      </c>
      <c r="C2254">
        <v>2593</v>
      </c>
      <c r="D2254" t="s">
        <v>4484</v>
      </c>
      <c r="E2254" t="s">
        <v>35</v>
      </c>
      <c r="F2254" t="s">
        <v>9</v>
      </c>
      <c r="G2254">
        <v>80013</v>
      </c>
      <c r="H2254">
        <v>884.51</v>
      </c>
      <c r="I2254">
        <v>105</v>
      </c>
      <c r="J2254" t="s">
        <v>10</v>
      </c>
      <c r="K2254">
        <v>10</v>
      </c>
      <c r="L2254">
        <v>2</v>
      </c>
    </row>
    <row r="2255" spans="1:12">
      <c r="A2255" t="s">
        <v>4485</v>
      </c>
      <c r="B2255" t="s">
        <v>3758</v>
      </c>
      <c r="C2255">
        <v>2617</v>
      </c>
      <c r="D2255" t="s">
        <v>4486</v>
      </c>
      <c r="E2255" t="s">
        <v>26</v>
      </c>
      <c r="F2255" t="s">
        <v>9</v>
      </c>
      <c r="G2255">
        <v>80226</v>
      </c>
      <c r="H2255">
        <v>574.87</v>
      </c>
      <c r="I2255">
        <v>103</v>
      </c>
      <c r="J2255" t="s">
        <v>10</v>
      </c>
      <c r="K2255">
        <v>6</v>
      </c>
      <c r="L2255">
        <v>3</v>
      </c>
    </row>
    <row r="2256" spans="1:12">
      <c r="A2256" t="s">
        <v>4487</v>
      </c>
      <c r="B2256" t="s">
        <v>3758</v>
      </c>
      <c r="C2256">
        <v>2618</v>
      </c>
      <c r="D2256" t="s">
        <v>4488</v>
      </c>
      <c r="E2256" t="s">
        <v>35</v>
      </c>
      <c r="F2256" t="s">
        <v>9</v>
      </c>
      <c r="G2256">
        <v>80011</v>
      </c>
      <c r="H2256">
        <v>851.24</v>
      </c>
      <c r="I2256">
        <v>105</v>
      </c>
      <c r="J2256" t="s">
        <v>10</v>
      </c>
      <c r="K2256">
        <v>11</v>
      </c>
      <c r="L2256">
        <v>4</v>
      </c>
    </row>
    <row r="2257" spans="1:12">
      <c r="A2257" t="s">
        <v>4489</v>
      </c>
      <c r="B2257" t="s">
        <v>3758</v>
      </c>
      <c r="C2257">
        <v>2619</v>
      </c>
      <c r="D2257" t="s">
        <v>4490</v>
      </c>
      <c r="E2257" t="s">
        <v>337</v>
      </c>
      <c r="F2257" t="s">
        <v>9</v>
      </c>
      <c r="G2257">
        <v>80033</v>
      </c>
      <c r="H2257">
        <v>737.65</v>
      </c>
      <c r="I2257">
        <v>106</v>
      </c>
      <c r="J2257" t="s">
        <v>10</v>
      </c>
      <c r="K2257">
        <v>6</v>
      </c>
      <c r="L2257">
        <v>4</v>
      </c>
    </row>
    <row r="2258" spans="1:12">
      <c r="A2258" t="s">
        <v>4491</v>
      </c>
      <c r="B2258" t="s">
        <v>3758</v>
      </c>
      <c r="C2258">
        <v>2626</v>
      </c>
      <c r="D2258" t="s">
        <v>4492</v>
      </c>
      <c r="E2258" t="s">
        <v>8</v>
      </c>
      <c r="F2258" t="s">
        <v>9</v>
      </c>
      <c r="G2258">
        <v>80219</v>
      </c>
      <c r="H2258">
        <v>704.98</v>
      </c>
      <c r="I2258">
        <v>101</v>
      </c>
      <c r="J2258" t="s">
        <v>10</v>
      </c>
      <c r="K2258">
        <v>6</v>
      </c>
      <c r="L2258">
        <v>6</v>
      </c>
    </row>
    <row r="2259" spans="1:12">
      <c r="A2259" t="s">
        <v>4493</v>
      </c>
      <c r="B2259" t="s">
        <v>3758</v>
      </c>
      <c r="C2259">
        <v>2641</v>
      </c>
      <c r="D2259" t="s">
        <v>4494</v>
      </c>
      <c r="E2259" t="s">
        <v>1616</v>
      </c>
      <c r="F2259" t="s">
        <v>9</v>
      </c>
      <c r="G2259">
        <v>80027</v>
      </c>
      <c r="H2259">
        <v>810.32</v>
      </c>
      <c r="I2259">
        <v>109</v>
      </c>
      <c r="J2259" t="s">
        <v>10</v>
      </c>
      <c r="K2259">
        <v>7</v>
      </c>
      <c r="L2259">
        <v>5</v>
      </c>
    </row>
    <row r="2260" spans="1:12">
      <c r="A2260" t="s">
        <v>4495</v>
      </c>
      <c r="B2260" t="s">
        <v>3758</v>
      </c>
      <c r="C2260">
        <v>2643</v>
      </c>
      <c r="D2260" t="s">
        <v>4496</v>
      </c>
      <c r="E2260" t="s">
        <v>700</v>
      </c>
      <c r="F2260" t="s">
        <v>9</v>
      </c>
      <c r="G2260">
        <v>80129</v>
      </c>
      <c r="H2260">
        <v>796.44</v>
      </c>
      <c r="I2260">
        <v>101</v>
      </c>
      <c r="J2260" t="s">
        <v>10</v>
      </c>
      <c r="K2260">
        <v>6</v>
      </c>
      <c r="L2260">
        <v>2</v>
      </c>
    </row>
    <row r="2261" spans="1:12">
      <c r="A2261" t="s">
        <v>4497</v>
      </c>
      <c r="B2261" t="s">
        <v>3758</v>
      </c>
      <c r="C2261">
        <v>2645</v>
      </c>
      <c r="D2261" t="s">
        <v>4498</v>
      </c>
      <c r="E2261" t="s">
        <v>1074</v>
      </c>
      <c r="F2261" t="s">
        <v>9</v>
      </c>
      <c r="G2261">
        <v>80305</v>
      </c>
      <c r="H2261">
        <v>895.73</v>
      </c>
      <c r="I2261">
        <v>109</v>
      </c>
      <c r="J2261" t="s">
        <v>10</v>
      </c>
      <c r="K2261">
        <v>10</v>
      </c>
      <c r="L2261">
        <v>2</v>
      </c>
    </row>
    <row r="2262" spans="1:12">
      <c r="A2262" t="s">
        <v>4499</v>
      </c>
      <c r="B2262" t="s">
        <v>3758</v>
      </c>
      <c r="C2262">
        <v>2650</v>
      </c>
      <c r="D2262" t="s">
        <v>4500</v>
      </c>
      <c r="E2262" t="s">
        <v>8</v>
      </c>
      <c r="F2262" t="s">
        <v>9</v>
      </c>
      <c r="G2262">
        <v>80235</v>
      </c>
      <c r="H2262">
        <v>585.36</v>
      </c>
      <c r="I2262">
        <v>106</v>
      </c>
      <c r="J2262" t="s">
        <v>10</v>
      </c>
      <c r="K2262">
        <v>5</v>
      </c>
      <c r="L2262">
        <v>5</v>
      </c>
    </row>
    <row r="2263" spans="1:12">
      <c r="A2263" t="s">
        <v>4501</v>
      </c>
      <c r="B2263" t="s">
        <v>3758</v>
      </c>
      <c r="C2263">
        <v>2652</v>
      </c>
      <c r="D2263" t="s">
        <v>4502</v>
      </c>
      <c r="E2263" t="s">
        <v>26</v>
      </c>
      <c r="F2263" t="s">
        <v>9</v>
      </c>
      <c r="G2263">
        <v>80228</v>
      </c>
      <c r="H2263">
        <v>568.37</v>
      </c>
      <c r="I2263">
        <v>106</v>
      </c>
      <c r="J2263" t="s">
        <v>10</v>
      </c>
      <c r="K2263">
        <v>4</v>
      </c>
      <c r="L2263">
        <v>7</v>
      </c>
    </row>
    <row r="2264" spans="1:12">
      <c r="A2264" t="s">
        <v>4503</v>
      </c>
      <c r="B2264" t="s">
        <v>3758</v>
      </c>
      <c r="C2264">
        <v>2656</v>
      </c>
      <c r="D2264" t="s">
        <v>4504</v>
      </c>
      <c r="E2264" t="s">
        <v>26</v>
      </c>
      <c r="F2264" t="s">
        <v>9</v>
      </c>
      <c r="G2264">
        <v>80226</v>
      </c>
      <c r="H2264">
        <v>600.23</v>
      </c>
      <c r="I2264">
        <v>106</v>
      </c>
      <c r="J2264" t="s">
        <v>10</v>
      </c>
      <c r="K2264">
        <v>5</v>
      </c>
      <c r="L2264">
        <v>2</v>
      </c>
    </row>
    <row r="2265" spans="1:12">
      <c r="A2265" t="s">
        <v>4505</v>
      </c>
      <c r="B2265" t="s">
        <v>3758</v>
      </c>
      <c r="C2265">
        <v>2666</v>
      </c>
      <c r="D2265" t="s">
        <v>4506</v>
      </c>
      <c r="E2265" t="s">
        <v>8</v>
      </c>
      <c r="F2265" t="s">
        <v>9</v>
      </c>
      <c r="G2265">
        <v>80227</v>
      </c>
      <c r="H2265">
        <v>760.22</v>
      </c>
      <c r="I2265">
        <v>101</v>
      </c>
      <c r="J2265" t="s">
        <v>10</v>
      </c>
      <c r="K2265">
        <v>6</v>
      </c>
      <c r="L2265">
        <v>1</v>
      </c>
    </row>
    <row r="2266" spans="1:12">
      <c r="A2266" t="s">
        <v>4507</v>
      </c>
      <c r="B2266" t="s">
        <v>3758</v>
      </c>
      <c r="C2266">
        <v>2667</v>
      </c>
      <c r="D2266" t="s">
        <v>4508</v>
      </c>
      <c r="E2266" t="s">
        <v>17</v>
      </c>
      <c r="F2266" t="s">
        <v>9</v>
      </c>
      <c r="G2266">
        <v>80122</v>
      </c>
      <c r="H2266">
        <v>131.05000000000001</v>
      </c>
      <c r="I2266">
        <v>100</v>
      </c>
      <c r="J2266" t="s">
        <v>14</v>
      </c>
      <c r="K2266">
        <v>2</v>
      </c>
      <c r="L2266">
        <v>8</v>
      </c>
    </row>
    <row r="2267" spans="1:12">
      <c r="A2267" t="s">
        <v>4509</v>
      </c>
      <c r="B2267" t="s">
        <v>3758</v>
      </c>
      <c r="C2267">
        <v>2669</v>
      </c>
      <c r="D2267" t="s">
        <v>4510</v>
      </c>
      <c r="E2267" t="s">
        <v>17</v>
      </c>
      <c r="F2267" t="s">
        <v>9</v>
      </c>
      <c r="G2267">
        <v>80015</v>
      </c>
      <c r="H2267">
        <v>809.37</v>
      </c>
      <c r="I2267">
        <v>104</v>
      </c>
      <c r="J2267" t="s">
        <v>10</v>
      </c>
      <c r="K2267">
        <v>4</v>
      </c>
      <c r="L2267">
        <v>2</v>
      </c>
    </row>
    <row r="2268" spans="1:12">
      <c r="A2268" t="s">
        <v>4511</v>
      </c>
      <c r="B2268" t="s">
        <v>3758</v>
      </c>
      <c r="C2268">
        <v>2671</v>
      </c>
      <c r="D2268" t="s">
        <v>4512</v>
      </c>
      <c r="E2268" t="s">
        <v>8</v>
      </c>
      <c r="F2268" t="s">
        <v>9</v>
      </c>
      <c r="G2268">
        <v>80211</v>
      </c>
      <c r="H2268">
        <v>653.04999999999995</v>
      </c>
      <c r="I2268">
        <v>100</v>
      </c>
      <c r="J2268" t="s">
        <v>10</v>
      </c>
      <c r="K2268">
        <v>4</v>
      </c>
      <c r="L2268">
        <v>1</v>
      </c>
    </row>
    <row r="2269" spans="1:12">
      <c r="A2269" t="s">
        <v>4513</v>
      </c>
      <c r="B2269" t="s">
        <v>3758</v>
      </c>
      <c r="C2269">
        <v>2673</v>
      </c>
      <c r="D2269" t="s">
        <v>4514</v>
      </c>
      <c r="E2269" t="s">
        <v>8</v>
      </c>
      <c r="F2269" t="s">
        <v>9</v>
      </c>
      <c r="G2269">
        <v>80204</v>
      </c>
      <c r="H2269">
        <v>568.23</v>
      </c>
      <c r="I2269">
        <v>103</v>
      </c>
      <c r="J2269" t="s">
        <v>10</v>
      </c>
      <c r="K2269">
        <v>5</v>
      </c>
      <c r="L2269">
        <v>8</v>
      </c>
    </row>
    <row r="2270" spans="1:12">
      <c r="A2270" t="s">
        <v>4515</v>
      </c>
      <c r="B2270" t="s">
        <v>3758</v>
      </c>
      <c r="C2270">
        <v>2684</v>
      </c>
      <c r="D2270" t="s">
        <v>4516</v>
      </c>
      <c r="E2270" t="s">
        <v>8</v>
      </c>
      <c r="F2270" t="s">
        <v>9</v>
      </c>
      <c r="G2270">
        <v>80209</v>
      </c>
      <c r="H2270">
        <v>798.5</v>
      </c>
      <c r="I2270">
        <v>100</v>
      </c>
      <c r="J2270" t="s">
        <v>10</v>
      </c>
      <c r="K2270">
        <v>7</v>
      </c>
      <c r="L2270">
        <v>1</v>
      </c>
    </row>
    <row r="2271" spans="1:12">
      <c r="A2271" t="s">
        <v>4517</v>
      </c>
      <c r="B2271" t="s">
        <v>3758</v>
      </c>
      <c r="C2271">
        <v>2685</v>
      </c>
      <c r="D2271" t="s">
        <v>4518</v>
      </c>
      <c r="E2271" t="s">
        <v>8</v>
      </c>
      <c r="F2271" t="s">
        <v>9</v>
      </c>
      <c r="G2271">
        <v>80223</v>
      </c>
      <c r="H2271">
        <v>785.73</v>
      </c>
      <c r="I2271">
        <v>105</v>
      </c>
      <c r="J2271" t="s">
        <v>10</v>
      </c>
      <c r="K2271">
        <v>6</v>
      </c>
      <c r="L2271">
        <v>3</v>
      </c>
    </row>
    <row r="2272" spans="1:12">
      <c r="A2272" t="s">
        <v>4519</v>
      </c>
      <c r="B2272" t="s">
        <v>3758</v>
      </c>
      <c r="C2272">
        <v>2690</v>
      </c>
      <c r="D2272" t="s">
        <v>4520</v>
      </c>
      <c r="E2272" t="s">
        <v>29</v>
      </c>
      <c r="F2272" t="s">
        <v>9</v>
      </c>
      <c r="G2272">
        <v>80004</v>
      </c>
      <c r="H2272">
        <v>51.27</v>
      </c>
      <c r="I2272">
        <v>103</v>
      </c>
      <c r="J2272" t="s">
        <v>10</v>
      </c>
      <c r="K2272">
        <v>1</v>
      </c>
      <c r="L2272">
        <v>3</v>
      </c>
    </row>
    <row r="2273" spans="1:12">
      <c r="A2273" t="s">
        <v>4521</v>
      </c>
      <c r="B2273" t="s">
        <v>3758</v>
      </c>
      <c r="C2273">
        <v>2700</v>
      </c>
      <c r="D2273" t="s">
        <v>4522</v>
      </c>
      <c r="E2273" t="s">
        <v>35</v>
      </c>
      <c r="F2273" t="s">
        <v>9</v>
      </c>
      <c r="G2273">
        <v>80014</v>
      </c>
      <c r="H2273">
        <v>610.65</v>
      </c>
      <c r="I2273">
        <v>105</v>
      </c>
      <c r="J2273" t="s">
        <v>10</v>
      </c>
      <c r="K2273">
        <v>2</v>
      </c>
      <c r="L2273">
        <v>1</v>
      </c>
    </row>
    <row r="2274" spans="1:12">
      <c r="A2274" t="s">
        <v>4523</v>
      </c>
      <c r="B2274" t="s">
        <v>3758</v>
      </c>
      <c r="C2274">
        <v>2705</v>
      </c>
      <c r="D2274" t="s">
        <v>4524</v>
      </c>
      <c r="E2274" t="s">
        <v>8</v>
      </c>
      <c r="F2274" t="s">
        <v>9</v>
      </c>
      <c r="G2274">
        <v>80204</v>
      </c>
      <c r="H2274">
        <v>585.58000000000004</v>
      </c>
      <c r="I2274">
        <v>108</v>
      </c>
      <c r="J2274" t="s">
        <v>10</v>
      </c>
      <c r="K2274">
        <v>4</v>
      </c>
      <c r="L2274">
        <v>8</v>
      </c>
    </row>
    <row r="2275" spans="1:12">
      <c r="A2275" t="s">
        <v>4525</v>
      </c>
      <c r="B2275" t="s">
        <v>3758</v>
      </c>
      <c r="C2275">
        <v>2713</v>
      </c>
      <c r="D2275" t="s">
        <v>4526</v>
      </c>
      <c r="E2275" t="s">
        <v>35</v>
      </c>
      <c r="F2275" t="s">
        <v>9</v>
      </c>
      <c r="G2275">
        <v>80013</v>
      </c>
      <c r="H2275">
        <v>681.8</v>
      </c>
      <c r="I2275">
        <v>104</v>
      </c>
      <c r="J2275" t="s">
        <v>10</v>
      </c>
      <c r="K2275">
        <v>5</v>
      </c>
      <c r="L2275">
        <v>5</v>
      </c>
    </row>
    <row r="2276" spans="1:12">
      <c r="A2276" t="s">
        <v>4527</v>
      </c>
      <c r="B2276" t="s">
        <v>3758</v>
      </c>
      <c r="C2276">
        <v>2714</v>
      </c>
      <c r="D2276" t="s">
        <v>4528</v>
      </c>
      <c r="E2276" t="s">
        <v>8</v>
      </c>
      <c r="F2276" t="s">
        <v>9</v>
      </c>
      <c r="G2276">
        <v>80212</v>
      </c>
      <c r="H2276">
        <v>567.4</v>
      </c>
      <c r="I2276">
        <v>107</v>
      </c>
      <c r="J2276" t="s">
        <v>10</v>
      </c>
      <c r="K2276">
        <v>4</v>
      </c>
      <c r="L2276">
        <v>1</v>
      </c>
    </row>
    <row r="2277" spans="1:12">
      <c r="A2277" t="s">
        <v>4529</v>
      </c>
      <c r="B2277" t="s">
        <v>3758</v>
      </c>
      <c r="C2277">
        <v>2715</v>
      </c>
      <c r="D2277" t="s">
        <v>4530</v>
      </c>
      <c r="E2277" t="s">
        <v>29</v>
      </c>
      <c r="F2277" t="s">
        <v>9</v>
      </c>
      <c r="G2277">
        <v>80005</v>
      </c>
      <c r="H2277">
        <v>512.82000000000005</v>
      </c>
      <c r="I2277">
        <v>109</v>
      </c>
      <c r="J2277" t="s">
        <v>10</v>
      </c>
      <c r="K2277">
        <v>7</v>
      </c>
      <c r="L2277">
        <v>2</v>
      </c>
    </row>
    <row r="2278" spans="1:12">
      <c r="A2278" t="s">
        <v>4531</v>
      </c>
      <c r="B2278" t="s">
        <v>3758</v>
      </c>
      <c r="C2278">
        <v>2718</v>
      </c>
      <c r="D2278" t="s">
        <v>4532</v>
      </c>
      <c r="E2278" t="s">
        <v>700</v>
      </c>
      <c r="F2278" t="s">
        <v>9</v>
      </c>
      <c r="G2278">
        <v>80130</v>
      </c>
      <c r="H2278">
        <v>752.72</v>
      </c>
      <c r="I2278">
        <v>101</v>
      </c>
      <c r="J2278" t="s">
        <v>10</v>
      </c>
      <c r="K2278">
        <v>6</v>
      </c>
      <c r="L2278">
        <v>6</v>
      </c>
    </row>
    <row r="2279" spans="1:12">
      <c r="A2279" t="s">
        <v>4533</v>
      </c>
      <c r="B2279" t="s">
        <v>3758</v>
      </c>
      <c r="C2279">
        <v>2720</v>
      </c>
      <c r="D2279" t="s">
        <v>4534</v>
      </c>
      <c r="E2279" t="s">
        <v>35</v>
      </c>
      <c r="F2279" t="s">
        <v>9</v>
      </c>
      <c r="G2279">
        <v>80013</v>
      </c>
      <c r="H2279">
        <v>629.32000000000005</v>
      </c>
      <c r="I2279">
        <v>104</v>
      </c>
      <c r="J2279" t="s">
        <v>10</v>
      </c>
      <c r="K2279">
        <v>6</v>
      </c>
      <c r="L2279">
        <v>3</v>
      </c>
    </row>
    <row r="2280" spans="1:12">
      <c r="A2280" t="s">
        <v>4535</v>
      </c>
      <c r="B2280" t="s">
        <v>3758</v>
      </c>
      <c r="C2280">
        <v>2724</v>
      </c>
      <c r="D2280" t="s">
        <v>4536</v>
      </c>
      <c r="E2280" t="s">
        <v>48</v>
      </c>
      <c r="F2280" t="s">
        <v>9</v>
      </c>
      <c r="G2280">
        <v>80113</v>
      </c>
      <c r="H2280">
        <v>574.80999999999995</v>
      </c>
      <c r="I2280">
        <v>101</v>
      </c>
      <c r="J2280" t="s">
        <v>10</v>
      </c>
      <c r="K2280">
        <v>7</v>
      </c>
      <c r="L2280">
        <v>8</v>
      </c>
    </row>
    <row r="2281" spans="1:12">
      <c r="A2281" t="s">
        <v>4537</v>
      </c>
      <c r="B2281" t="s">
        <v>3758</v>
      </c>
      <c r="C2281">
        <v>2728</v>
      </c>
      <c r="D2281" t="s">
        <v>4538</v>
      </c>
      <c r="E2281" t="s">
        <v>8</v>
      </c>
      <c r="F2281" t="s">
        <v>9</v>
      </c>
      <c r="G2281">
        <v>80219</v>
      </c>
      <c r="H2281">
        <v>697</v>
      </c>
      <c r="I2281">
        <v>106</v>
      </c>
      <c r="J2281" t="s">
        <v>10</v>
      </c>
      <c r="K2281">
        <v>6</v>
      </c>
      <c r="L2281">
        <v>2</v>
      </c>
    </row>
    <row r="2282" spans="1:12">
      <c r="A2282" t="s">
        <v>4539</v>
      </c>
      <c r="B2282" t="s">
        <v>3758</v>
      </c>
      <c r="C2282">
        <v>2731</v>
      </c>
      <c r="D2282" t="s">
        <v>4540</v>
      </c>
      <c r="E2282" t="s">
        <v>32</v>
      </c>
      <c r="F2282" t="s">
        <v>9</v>
      </c>
      <c r="G2282">
        <v>80023</v>
      </c>
      <c r="H2282">
        <v>802.67</v>
      </c>
      <c r="I2282">
        <v>109</v>
      </c>
      <c r="J2282" t="s">
        <v>10</v>
      </c>
      <c r="K2282">
        <v>5</v>
      </c>
      <c r="L2282">
        <v>3</v>
      </c>
    </row>
    <row r="2283" spans="1:12">
      <c r="A2283" t="s">
        <v>4541</v>
      </c>
      <c r="B2283" t="s">
        <v>3758</v>
      </c>
      <c r="C2283">
        <v>2733</v>
      </c>
      <c r="D2283" t="s">
        <v>4542</v>
      </c>
      <c r="E2283" t="s">
        <v>29</v>
      </c>
      <c r="F2283" t="s">
        <v>9</v>
      </c>
      <c r="G2283">
        <v>80004</v>
      </c>
      <c r="H2283">
        <v>564.46</v>
      </c>
      <c r="I2283">
        <v>103</v>
      </c>
      <c r="J2283" t="s">
        <v>10</v>
      </c>
      <c r="K2283">
        <v>5</v>
      </c>
      <c r="L2283">
        <v>2</v>
      </c>
    </row>
    <row r="2284" spans="1:12">
      <c r="A2284" t="s">
        <v>4543</v>
      </c>
      <c r="B2284" t="s">
        <v>3758</v>
      </c>
      <c r="C2284">
        <v>2746</v>
      </c>
      <c r="D2284" t="s">
        <v>4544</v>
      </c>
      <c r="E2284" t="s">
        <v>35</v>
      </c>
      <c r="F2284" t="s">
        <v>9</v>
      </c>
      <c r="G2284">
        <v>80015</v>
      </c>
      <c r="H2284">
        <v>382.63</v>
      </c>
      <c r="I2284">
        <v>104</v>
      </c>
      <c r="J2284" t="s">
        <v>10</v>
      </c>
      <c r="K2284">
        <v>7</v>
      </c>
      <c r="L2284">
        <v>3</v>
      </c>
    </row>
    <row r="2285" spans="1:12">
      <c r="A2285" t="s">
        <v>4545</v>
      </c>
      <c r="B2285" t="s">
        <v>3758</v>
      </c>
      <c r="C2285">
        <v>2750</v>
      </c>
      <c r="D2285" t="s">
        <v>4546</v>
      </c>
      <c r="E2285" t="s">
        <v>17</v>
      </c>
      <c r="F2285" t="s">
        <v>9</v>
      </c>
      <c r="G2285">
        <v>80112</v>
      </c>
      <c r="H2285">
        <v>729.85</v>
      </c>
      <c r="I2285">
        <v>105</v>
      </c>
      <c r="J2285" t="s">
        <v>10</v>
      </c>
      <c r="K2285">
        <v>6</v>
      </c>
      <c r="L2285">
        <v>4</v>
      </c>
    </row>
    <row r="2286" spans="1:12">
      <c r="A2286" t="s">
        <v>4547</v>
      </c>
      <c r="B2286" t="s">
        <v>3758</v>
      </c>
      <c r="C2286">
        <v>2753</v>
      </c>
      <c r="D2286" t="s">
        <v>4548</v>
      </c>
      <c r="E2286" t="s">
        <v>26</v>
      </c>
      <c r="F2286" t="s">
        <v>9</v>
      </c>
      <c r="G2286">
        <v>80232</v>
      </c>
      <c r="H2286">
        <v>575.39</v>
      </c>
      <c r="I2286">
        <v>106</v>
      </c>
      <c r="J2286" t="s">
        <v>10</v>
      </c>
      <c r="K2286">
        <v>5</v>
      </c>
      <c r="L2286">
        <v>7</v>
      </c>
    </row>
    <row r="2287" spans="1:12">
      <c r="A2287" t="s">
        <v>4549</v>
      </c>
      <c r="B2287" t="s">
        <v>3758</v>
      </c>
      <c r="C2287">
        <v>2771</v>
      </c>
      <c r="D2287" t="s">
        <v>4550</v>
      </c>
      <c r="E2287" t="s">
        <v>29</v>
      </c>
      <c r="F2287" t="s">
        <v>9</v>
      </c>
      <c r="G2287">
        <v>80002</v>
      </c>
      <c r="H2287">
        <v>657.76</v>
      </c>
      <c r="I2287">
        <v>108</v>
      </c>
      <c r="J2287" t="s">
        <v>10</v>
      </c>
      <c r="K2287">
        <v>6</v>
      </c>
      <c r="L2287">
        <v>6</v>
      </c>
    </row>
    <row r="2288" spans="1:12">
      <c r="A2288" t="s">
        <v>4551</v>
      </c>
      <c r="B2288" t="s">
        <v>3758</v>
      </c>
      <c r="C2288">
        <v>2781</v>
      </c>
      <c r="D2288" t="s">
        <v>4552</v>
      </c>
      <c r="E2288" t="s">
        <v>29</v>
      </c>
      <c r="F2288" t="s">
        <v>9</v>
      </c>
      <c r="G2288">
        <v>80004</v>
      </c>
      <c r="H2288">
        <v>804.23</v>
      </c>
      <c r="I2288">
        <v>108</v>
      </c>
      <c r="J2288" t="s">
        <v>10</v>
      </c>
      <c r="K2288">
        <v>7</v>
      </c>
      <c r="L2288">
        <v>7</v>
      </c>
    </row>
    <row r="2289" spans="1:12">
      <c r="A2289" t="s">
        <v>4553</v>
      </c>
      <c r="B2289" t="s">
        <v>3758</v>
      </c>
      <c r="C2289">
        <v>2784</v>
      </c>
      <c r="D2289" t="s">
        <v>4554</v>
      </c>
      <c r="E2289" t="s">
        <v>35</v>
      </c>
      <c r="F2289" t="s">
        <v>9</v>
      </c>
      <c r="G2289">
        <v>80017</v>
      </c>
      <c r="H2289">
        <v>756.82</v>
      </c>
      <c r="I2289">
        <v>104</v>
      </c>
      <c r="J2289" t="s">
        <v>10</v>
      </c>
      <c r="K2289">
        <v>7</v>
      </c>
      <c r="L2289">
        <v>4</v>
      </c>
    </row>
    <row r="2290" spans="1:12">
      <c r="A2290" t="s">
        <v>4555</v>
      </c>
      <c r="B2290" t="s">
        <v>3758</v>
      </c>
      <c r="C2290">
        <v>2787</v>
      </c>
      <c r="D2290" t="s">
        <v>4556</v>
      </c>
      <c r="E2290" t="s">
        <v>700</v>
      </c>
      <c r="F2290" t="s">
        <v>9</v>
      </c>
      <c r="G2290">
        <v>80126</v>
      </c>
      <c r="H2290">
        <v>806.91</v>
      </c>
      <c r="I2290">
        <v>101</v>
      </c>
      <c r="J2290" t="s">
        <v>10</v>
      </c>
      <c r="K2290">
        <v>7</v>
      </c>
      <c r="L2290">
        <v>2</v>
      </c>
    </row>
    <row r="2291" spans="1:12">
      <c r="A2291" t="s">
        <v>4557</v>
      </c>
      <c r="B2291" t="s">
        <v>3758</v>
      </c>
      <c r="C2291">
        <v>2795</v>
      </c>
      <c r="D2291" t="s">
        <v>4558</v>
      </c>
      <c r="E2291" t="s">
        <v>29</v>
      </c>
      <c r="F2291" t="s">
        <v>9</v>
      </c>
      <c r="G2291">
        <v>80005</v>
      </c>
      <c r="H2291">
        <v>683.4</v>
      </c>
      <c r="I2291">
        <v>103</v>
      </c>
      <c r="J2291" t="s">
        <v>10</v>
      </c>
      <c r="K2291">
        <v>6</v>
      </c>
      <c r="L2291">
        <v>6</v>
      </c>
    </row>
    <row r="2292" spans="1:12">
      <c r="A2292" t="s">
        <v>4559</v>
      </c>
      <c r="B2292" t="s">
        <v>3758</v>
      </c>
      <c r="C2292">
        <v>2810</v>
      </c>
      <c r="D2292" t="s">
        <v>4560</v>
      </c>
      <c r="E2292" t="s">
        <v>35</v>
      </c>
      <c r="F2292" t="s">
        <v>9</v>
      </c>
      <c r="G2292">
        <v>80011</v>
      </c>
      <c r="H2292">
        <v>35.81</v>
      </c>
      <c r="I2292">
        <v>105</v>
      </c>
      <c r="J2292" t="s">
        <v>10</v>
      </c>
      <c r="K2292">
        <v>1</v>
      </c>
      <c r="L2292">
        <v>4</v>
      </c>
    </row>
    <row r="2293" spans="1:12">
      <c r="A2293" t="s">
        <v>4561</v>
      </c>
      <c r="B2293" t="s">
        <v>3758</v>
      </c>
      <c r="C2293">
        <v>2820</v>
      </c>
      <c r="D2293" t="s">
        <v>4562</v>
      </c>
      <c r="E2293" t="s">
        <v>26</v>
      </c>
      <c r="F2293" t="s">
        <v>9</v>
      </c>
      <c r="G2293">
        <v>80214</v>
      </c>
      <c r="H2293">
        <v>643.9</v>
      </c>
      <c r="I2293">
        <v>103</v>
      </c>
      <c r="J2293" t="s">
        <v>10</v>
      </c>
      <c r="K2293">
        <v>6</v>
      </c>
      <c r="L2293">
        <v>6</v>
      </c>
    </row>
    <row r="2294" spans="1:12">
      <c r="A2294" t="s">
        <v>4563</v>
      </c>
      <c r="B2294" t="s">
        <v>3758</v>
      </c>
      <c r="C2294">
        <v>2847</v>
      </c>
      <c r="D2294" t="s">
        <v>4564</v>
      </c>
      <c r="E2294" t="s">
        <v>8</v>
      </c>
      <c r="F2294" t="s">
        <v>9</v>
      </c>
      <c r="G2294">
        <v>80231</v>
      </c>
      <c r="H2294">
        <v>686.93</v>
      </c>
      <c r="I2294">
        <v>100</v>
      </c>
      <c r="J2294" t="s">
        <v>10</v>
      </c>
      <c r="K2294">
        <v>6</v>
      </c>
      <c r="L2294">
        <v>7</v>
      </c>
    </row>
    <row r="2295" spans="1:12">
      <c r="A2295" t="s">
        <v>4565</v>
      </c>
      <c r="B2295" t="s">
        <v>3758</v>
      </c>
      <c r="C2295">
        <v>2848</v>
      </c>
      <c r="D2295" t="s">
        <v>4566</v>
      </c>
      <c r="E2295" t="s">
        <v>35</v>
      </c>
      <c r="F2295" t="s">
        <v>9</v>
      </c>
      <c r="G2295">
        <v>80017</v>
      </c>
      <c r="H2295">
        <v>647.29999999999995</v>
      </c>
      <c r="I2295">
        <v>100</v>
      </c>
      <c r="J2295" t="s">
        <v>10</v>
      </c>
      <c r="K2295">
        <v>5</v>
      </c>
      <c r="L2295">
        <v>3</v>
      </c>
    </row>
    <row r="2296" spans="1:12">
      <c r="A2296" t="s">
        <v>652</v>
      </c>
      <c r="B2296" t="s">
        <v>3758</v>
      </c>
      <c r="C2296">
        <v>2855</v>
      </c>
      <c r="D2296" t="s">
        <v>4567</v>
      </c>
      <c r="E2296" t="s">
        <v>8</v>
      </c>
      <c r="F2296" t="s">
        <v>9</v>
      </c>
      <c r="G2296">
        <v>80211</v>
      </c>
      <c r="H2296">
        <v>909.36</v>
      </c>
      <c r="I2296">
        <v>101</v>
      </c>
      <c r="J2296" t="s">
        <v>10</v>
      </c>
      <c r="K2296">
        <v>6</v>
      </c>
      <c r="L2296">
        <v>2</v>
      </c>
    </row>
    <row r="2297" spans="1:12">
      <c r="A2297" t="s">
        <v>4568</v>
      </c>
      <c r="B2297" t="s">
        <v>3758</v>
      </c>
      <c r="C2297">
        <v>2860</v>
      </c>
      <c r="D2297" t="s">
        <v>4569</v>
      </c>
      <c r="E2297" t="s">
        <v>156</v>
      </c>
      <c r="F2297" t="s">
        <v>9</v>
      </c>
      <c r="G2297">
        <v>80138</v>
      </c>
      <c r="H2297">
        <v>665.28</v>
      </c>
      <c r="I2297">
        <v>104</v>
      </c>
      <c r="J2297" t="s">
        <v>10</v>
      </c>
      <c r="K2297">
        <v>5</v>
      </c>
      <c r="L2297">
        <v>8</v>
      </c>
    </row>
    <row r="2298" spans="1:12">
      <c r="A2298" t="s">
        <v>4570</v>
      </c>
      <c r="B2298" t="s">
        <v>3758</v>
      </c>
      <c r="C2298">
        <v>2865</v>
      </c>
      <c r="D2298" t="s">
        <v>4571</v>
      </c>
      <c r="E2298" t="s">
        <v>32</v>
      </c>
      <c r="F2298" t="s">
        <v>9</v>
      </c>
      <c r="G2298">
        <v>80020</v>
      </c>
      <c r="H2298">
        <v>776.8</v>
      </c>
      <c r="I2298">
        <v>109</v>
      </c>
      <c r="J2298" t="s">
        <v>10</v>
      </c>
      <c r="K2298">
        <v>6</v>
      </c>
      <c r="L2298">
        <v>4</v>
      </c>
    </row>
    <row r="2299" spans="1:12">
      <c r="A2299" t="s">
        <v>4572</v>
      </c>
      <c r="B2299" t="s">
        <v>3758</v>
      </c>
      <c r="C2299">
        <v>2874</v>
      </c>
      <c r="D2299" t="s">
        <v>4573</v>
      </c>
      <c r="E2299" t="s">
        <v>8</v>
      </c>
      <c r="F2299" t="s">
        <v>9</v>
      </c>
      <c r="G2299">
        <v>80205</v>
      </c>
      <c r="H2299">
        <v>788</v>
      </c>
      <c r="I2299">
        <v>100</v>
      </c>
      <c r="J2299" t="s">
        <v>10</v>
      </c>
      <c r="K2299">
        <v>6</v>
      </c>
      <c r="L2299">
        <v>8</v>
      </c>
    </row>
    <row r="2300" spans="1:12">
      <c r="A2300" t="s">
        <v>4574</v>
      </c>
      <c r="B2300" t="s">
        <v>3758</v>
      </c>
      <c r="C2300">
        <v>2877</v>
      </c>
      <c r="D2300" t="s">
        <v>4575</v>
      </c>
      <c r="E2300" t="s">
        <v>316</v>
      </c>
      <c r="F2300" t="s">
        <v>9</v>
      </c>
      <c r="G2300">
        <v>80401</v>
      </c>
      <c r="H2300">
        <v>595.87</v>
      </c>
      <c r="I2300">
        <v>103</v>
      </c>
      <c r="J2300" t="s">
        <v>10</v>
      </c>
      <c r="K2300">
        <v>5</v>
      </c>
      <c r="L2300">
        <v>7</v>
      </c>
    </row>
    <row r="2301" spans="1:12">
      <c r="A2301" t="s">
        <v>4576</v>
      </c>
      <c r="B2301" t="s">
        <v>3758</v>
      </c>
      <c r="C2301">
        <v>2878</v>
      </c>
      <c r="D2301" t="s">
        <v>4577</v>
      </c>
      <c r="E2301" t="s">
        <v>35</v>
      </c>
      <c r="F2301" t="s">
        <v>9</v>
      </c>
      <c r="G2301">
        <v>80014</v>
      </c>
      <c r="H2301">
        <v>643.66</v>
      </c>
      <c r="I2301">
        <v>105</v>
      </c>
      <c r="J2301" t="s">
        <v>10</v>
      </c>
      <c r="K2301">
        <v>5</v>
      </c>
      <c r="L2301">
        <v>4</v>
      </c>
    </row>
    <row r="2302" spans="1:12">
      <c r="A2302" t="s">
        <v>4578</v>
      </c>
      <c r="B2302" t="s">
        <v>3758</v>
      </c>
      <c r="C2302">
        <v>2880</v>
      </c>
      <c r="D2302" t="s">
        <v>4579</v>
      </c>
      <c r="E2302" t="s">
        <v>17</v>
      </c>
      <c r="F2302" t="s">
        <v>9</v>
      </c>
      <c r="G2302">
        <v>80112</v>
      </c>
      <c r="H2302">
        <v>606.59</v>
      </c>
      <c r="I2302">
        <v>104</v>
      </c>
      <c r="J2302" t="s">
        <v>10</v>
      </c>
      <c r="K2302">
        <v>6</v>
      </c>
      <c r="L2302">
        <v>5</v>
      </c>
    </row>
    <row r="2303" spans="1:12">
      <c r="A2303" t="s">
        <v>4580</v>
      </c>
      <c r="B2303" t="s">
        <v>3758</v>
      </c>
      <c r="C2303">
        <v>2885</v>
      </c>
      <c r="D2303" t="s">
        <v>4581</v>
      </c>
      <c r="E2303" t="s">
        <v>32</v>
      </c>
      <c r="F2303" t="s">
        <v>9</v>
      </c>
      <c r="G2303">
        <v>80020</v>
      </c>
      <c r="H2303">
        <v>915.98</v>
      </c>
      <c r="I2303">
        <v>109</v>
      </c>
      <c r="J2303" t="s">
        <v>10</v>
      </c>
      <c r="K2303">
        <v>7</v>
      </c>
      <c r="L2303">
        <v>3</v>
      </c>
    </row>
    <row r="2304" spans="1:12">
      <c r="A2304" t="s">
        <v>4582</v>
      </c>
      <c r="B2304" t="s">
        <v>3758</v>
      </c>
      <c r="C2304">
        <v>2908</v>
      </c>
      <c r="D2304" t="s">
        <v>4583</v>
      </c>
      <c r="E2304" t="s">
        <v>35</v>
      </c>
      <c r="F2304" t="s">
        <v>9</v>
      </c>
      <c r="G2304">
        <v>80016</v>
      </c>
      <c r="H2304">
        <v>681.82</v>
      </c>
      <c r="I2304">
        <v>102</v>
      </c>
      <c r="J2304" t="s">
        <v>10</v>
      </c>
      <c r="K2304">
        <v>9</v>
      </c>
      <c r="L2304">
        <v>8</v>
      </c>
    </row>
    <row r="2305" spans="1:12">
      <c r="A2305" t="s">
        <v>4584</v>
      </c>
      <c r="B2305" t="s">
        <v>3758</v>
      </c>
      <c r="C2305">
        <v>2911</v>
      </c>
      <c r="D2305" t="s">
        <v>4585</v>
      </c>
      <c r="E2305" t="s">
        <v>8</v>
      </c>
      <c r="F2305" t="s">
        <v>9</v>
      </c>
      <c r="G2305">
        <v>80212</v>
      </c>
      <c r="H2305">
        <v>563.91</v>
      </c>
      <c r="I2305">
        <v>107</v>
      </c>
      <c r="J2305" t="s">
        <v>10</v>
      </c>
      <c r="K2305">
        <v>7</v>
      </c>
      <c r="L2305">
        <v>2</v>
      </c>
    </row>
    <row r="2306" spans="1:12">
      <c r="A2306" t="s">
        <v>4586</v>
      </c>
      <c r="B2306" t="s">
        <v>3758</v>
      </c>
      <c r="C2306">
        <v>2913</v>
      </c>
      <c r="D2306" t="s">
        <v>4587</v>
      </c>
      <c r="E2306" t="s">
        <v>17</v>
      </c>
      <c r="F2306" t="s">
        <v>9</v>
      </c>
      <c r="G2306">
        <v>80121</v>
      </c>
      <c r="H2306">
        <v>605.35</v>
      </c>
      <c r="I2306">
        <v>104</v>
      </c>
      <c r="J2306" t="s">
        <v>10</v>
      </c>
      <c r="K2306">
        <v>6</v>
      </c>
      <c r="L2306">
        <v>8</v>
      </c>
    </row>
    <row r="2307" spans="1:12">
      <c r="A2307" t="s">
        <v>4588</v>
      </c>
      <c r="B2307" t="s">
        <v>3758</v>
      </c>
      <c r="C2307">
        <v>2949</v>
      </c>
      <c r="D2307" t="s">
        <v>4589</v>
      </c>
      <c r="E2307" t="s">
        <v>8</v>
      </c>
      <c r="F2307" t="s">
        <v>9</v>
      </c>
      <c r="G2307">
        <v>80206</v>
      </c>
      <c r="H2307">
        <v>638.48</v>
      </c>
      <c r="I2307">
        <v>100</v>
      </c>
      <c r="J2307" t="s">
        <v>10</v>
      </c>
      <c r="K2307">
        <v>5</v>
      </c>
      <c r="L2307">
        <v>6</v>
      </c>
    </row>
    <row r="2308" spans="1:12">
      <c r="A2308" t="s">
        <v>4590</v>
      </c>
      <c r="B2308" t="s">
        <v>3758</v>
      </c>
      <c r="C2308">
        <v>2952</v>
      </c>
      <c r="D2308" t="s">
        <v>4591</v>
      </c>
      <c r="E2308" t="s">
        <v>26</v>
      </c>
      <c r="F2308" t="s">
        <v>9</v>
      </c>
      <c r="G2308">
        <v>80215</v>
      </c>
      <c r="H2308">
        <v>695</v>
      </c>
      <c r="I2308">
        <v>108</v>
      </c>
      <c r="J2308" t="s">
        <v>10</v>
      </c>
      <c r="K2308">
        <v>5</v>
      </c>
      <c r="L2308">
        <v>2</v>
      </c>
    </row>
    <row r="2309" spans="1:12">
      <c r="A2309" t="s">
        <v>4592</v>
      </c>
      <c r="B2309" t="s">
        <v>3758</v>
      </c>
      <c r="C2309">
        <v>2954</v>
      </c>
      <c r="D2309" t="s">
        <v>4593</v>
      </c>
      <c r="E2309" t="s">
        <v>32</v>
      </c>
      <c r="F2309" t="s">
        <v>9</v>
      </c>
      <c r="G2309">
        <v>80021</v>
      </c>
      <c r="H2309">
        <v>829.22</v>
      </c>
      <c r="I2309">
        <v>103</v>
      </c>
      <c r="J2309" t="s">
        <v>10</v>
      </c>
      <c r="K2309">
        <v>5</v>
      </c>
      <c r="L2309">
        <v>3</v>
      </c>
    </row>
    <row r="2310" spans="1:12">
      <c r="A2310" t="s">
        <v>4594</v>
      </c>
      <c r="B2310" t="s">
        <v>3758</v>
      </c>
      <c r="C2310">
        <v>2960</v>
      </c>
      <c r="D2310" t="s">
        <v>4595</v>
      </c>
      <c r="E2310" t="s">
        <v>8</v>
      </c>
      <c r="F2310" t="s">
        <v>9</v>
      </c>
      <c r="G2310">
        <v>80236</v>
      </c>
      <c r="H2310">
        <v>186.51</v>
      </c>
      <c r="I2310">
        <v>101</v>
      </c>
      <c r="J2310" t="s">
        <v>14</v>
      </c>
      <c r="K2310">
        <v>3</v>
      </c>
      <c r="L2310">
        <v>2</v>
      </c>
    </row>
    <row r="2311" spans="1:12">
      <c r="A2311" t="s">
        <v>4596</v>
      </c>
      <c r="B2311" t="s">
        <v>3758</v>
      </c>
      <c r="C2311">
        <v>2963</v>
      </c>
      <c r="D2311" t="s">
        <v>4597</v>
      </c>
      <c r="E2311" t="s">
        <v>8</v>
      </c>
      <c r="F2311" t="s">
        <v>9</v>
      </c>
      <c r="G2311">
        <v>80229</v>
      </c>
      <c r="H2311">
        <v>615.20000000000005</v>
      </c>
      <c r="I2311">
        <v>109</v>
      </c>
      <c r="J2311" t="s">
        <v>10</v>
      </c>
      <c r="K2311">
        <v>5</v>
      </c>
      <c r="L2311">
        <v>4</v>
      </c>
    </row>
    <row r="2312" spans="1:12">
      <c r="A2312" t="s">
        <v>4598</v>
      </c>
      <c r="B2312" t="s">
        <v>3758</v>
      </c>
      <c r="C2312">
        <v>2968</v>
      </c>
      <c r="D2312" t="s">
        <v>4599</v>
      </c>
      <c r="E2312" t="s">
        <v>77</v>
      </c>
      <c r="F2312" t="s">
        <v>9</v>
      </c>
      <c r="G2312">
        <v>80030</v>
      </c>
      <c r="H2312">
        <v>802.7</v>
      </c>
      <c r="I2312">
        <v>107</v>
      </c>
      <c r="J2312" t="s">
        <v>10</v>
      </c>
      <c r="K2312">
        <v>6</v>
      </c>
      <c r="L2312">
        <v>2</v>
      </c>
    </row>
    <row r="2313" spans="1:12">
      <c r="A2313" t="s">
        <v>4600</v>
      </c>
      <c r="B2313" t="s">
        <v>3758</v>
      </c>
      <c r="C2313">
        <v>2973</v>
      </c>
      <c r="D2313" t="s">
        <v>4601</v>
      </c>
      <c r="E2313" t="s">
        <v>8</v>
      </c>
      <c r="F2313" t="s">
        <v>9</v>
      </c>
      <c r="G2313">
        <v>80210</v>
      </c>
      <c r="H2313">
        <v>744.97</v>
      </c>
      <c r="I2313">
        <v>101</v>
      </c>
      <c r="J2313" t="s">
        <v>10</v>
      </c>
      <c r="K2313">
        <v>5</v>
      </c>
      <c r="L2313">
        <v>4</v>
      </c>
    </row>
    <row r="2314" spans="1:12">
      <c r="A2314" t="s">
        <v>4602</v>
      </c>
      <c r="B2314" t="s">
        <v>3758</v>
      </c>
      <c r="C2314">
        <v>2977</v>
      </c>
      <c r="D2314" t="s">
        <v>4603</v>
      </c>
      <c r="E2314" t="s">
        <v>8</v>
      </c>
      <c r="F2314" t="s">
        <v>9</v>
      </c>
      <c r="G2314">
        <v>80203</v>
      </c>
      <c r="H2314">
        <v>762.66</v>
      </c>
      <c r="I2314">
        <v>106</v>
      </c>
      <c r="J2314" t="s">
        <v>10</v>
      </c>
      <c r="K2314">
        <v>7</v>
      </c>
      <c r="L2314">
        <v>5</v>
      </c>
    </row>
    <row r="2315" spans="1:12">
      <c r="A2315" t="s">
        <v>4604</v>
      </c>
      <c r="B2315" t="s">
        <v>3758</v>
      </c>
      <c r="C2315">
        <v>2980</v>
      </c>
      <c r="D2315" t="s">
        <v>4605</v>
      </c>
      <c r="E2315" t="s">
        <v>337</v>
      </c>
      <c r="F2315" t="s">
        <v>9</v>
      </c>
      <c r="G2315">
        <v>80033</v>
      </c>
      <c r="H2315">
        <v>850.11</v>
      </c>
      <c r="I2315">
        <v>106</v>
      </c>
      <c r="J2315" t="s">
        <v>10</v>
      </c>
      <c r="K2315">
        <v>7</v>
      </c>
      <c r="L2315">
        <v>4</v>
      </c>
    </row>
    <row r="2316" spans="1:12">
      <c r="A2316" t="s">
        <v>4606</v>
      </c>
      <c r="B2316" t="s">
        <v>3758</v>
      </c>
      <c r="C2316">
        <v>2984</v>
      </c>
      <c r="D2316" t="s">
        <v>4607</v>
      </c>
      <c r="E2316" t="s">
        <v>8</v>
      </c>
      <c r="F2316" t="s">
        <v>9</v>
      </c>
      <c r="G2316">
        <v>80218</v>
      </c>
      <c r="H2316">
        <v>601.73</v>
      </c>
      <c r="I2316">
        <v>100</v>
      </c>
      <c r="J2316" t="s">
        <v>10</v>
      </c>
      <c r="K2316">
        <v>7</v>
      </c>
      <c r="L2316">
        <v>1</v>
      </c>
    </row>
    <row r="2317" spans="1:12">
      <c r="A2317" t="s">
        <v>4608</v>
      </c>
      <c r="B2317" t="s">
        <v>3758</v>
      </c>
      <c r="C2317">
        <v>2988</v>
      </c>
      <c r="D2317" t="s">
        <v>4609</v>
      </c>
      <c r="E2317" t="s">
        <v>181</v>
      </c>
      <c r="F2317" t="s">
        <v>9</v>
      </c>
      <c r="G2317">
        <v>80027</v>
      </c>
      <c r="H2317">
        <v>624.04</v>
      </c>
      <c r="I2317">
        <v>109</v>
      </c>
      <c r="J2317" t="s">
        <v>10</v>
      </c>
      <c r="K2317">
        <v>7</v>
      </c>
      <c r="L2317">
        <v>3</v>
      </c>
    </row>
    <row r="2318" spans="1:12">
      <c r="A2318" t="s">
        <v>4610</v>
      </c>
      <c r="B2318" t="s">
        <v>3758</v>
      </c>
      <c r="C2318">
        <v>2991</v>
      </c>
      <c r="D2318" t="s">
        <v>4611</v>
      </c>
      <c r="E2318" t="s">
        <v>8</v>
      </c>
      <c r="F2318" t="s">
        <v>9</v>
      </c>
      <c r="G2318">
        <v>80219</v>
      </c>
      <c r="H2318">
        <v>781.78</v>
      </c>
      <c r="I2318">
        <v>106</v>
      </c>
      <c r="J2318" t="s">
        <v>10</v>
      </c>
      <c r="K2318">
        <v>3</v>
      </c>
      <c r="L2318">
        <v>1</v>
      </c>
    </row>
    <row r="2319" spans="1:12">
      <c r="A2319" t="s">
        <v>4612</v>
      </c>
      <c r="B2319" t="s">
        <v>3758</v>
      </c>
      <c r="C2319">
        <v>2995</v>
      </c>
      <c r="D2319" t="s">
        <v>4613</v>
      </c>
      <c r="E2319" t="s">
        <v>77</v>
      </c>
      <c r="F2319" t="s">
        <v>9</v>
      </c>
      <c r="G2319">
        <v>80020</v>
      </c>
      <c r="H2319">
        <v>728.3</v>
      </c>
      <c r="I2319">
        <v>109</v>
      </c>
      <c r="J2319" t="s">
        <v>10</v>
      </c>
      <c r="K2319">
        <v>6</v>
      </c>
      <c r="L2319">
        <v>5</v>
      </c>
    </row>
    <row r="2320" spans="1:12">
      <c r="A2320" t="s">
        <v>4614</v>
      </c>
      <c r="B2320" t="s">
        <v>3758</v>
      </c>
      <c r="C2320">
        <v>2999</v>
      </c>
      <c r="D2320" t="s">
        <v>4615</v>
      </c>
      <c r="E2320" t="s">
        <v>35</v>
      </c>
      <c r="F2320" t="s">
        <v>9</v>
      </c>
      <c r="G2320">
        <v>80014</v>
      </c>
      <c r="H2320">
        <v>618.91999999999996</v>
      </c>
      <c r="I2320">
        <v>104</v>
      </c>
      <c r="J2320" t="s">
        <v>10</v>
      </c>
      <c r="K2320">
        <v>8</v>
      </c>
      <c r="L2320">
        <v>3</v>
      </c>
    </row>
    <row r="2321" spans="1:12">
      <c r="A2321" t="s">
        <v>4616</v>
      </c>
      <c r="B2321" t="s">
        <v>3758</v>
      </c>
      <c r="C2321">
        <v>3005</v>
      </c>
      <c r="D2321" t="s">
        <v>4617</v>
      </c>
      <c r="E2321" t="s">
        <v>8</v>
      </c>
      <c r="F2321" t="s">
        <v>9</v>
      </c>
      <c r="G2321">
        <v>80221</v>
      </c>
      <c r="H2321">
        <v>727.98</v>
      </c>
      <c r="I2321">
        <v>108</v>
      </c>
      <c r="J2321" t="s">
        <v>10</v>
      </c>
      <c r="K2321">
        <v>5</v>
      </c>
      <c r="L2321">
        <v>4</v>
      </c>
    </row>
    <row r="2322" spans="1:12">
      <c r="A2322" t="s">
        <v>4618</v>
      </c>
      <c r="B2322" t="s">
        <v>3758</v>
      </c>
      <c r="C2322">
        <v>3012</v>
      </c>
      <c r="D2322" t="s">
        <v>4619</v>
      </c>
      <c r="E2322" t="s">
        <v>32</v>
      </c>
      <c r="F2322" t="s">
        <v>9</v>
      </c>
      <c r="G2322">
        <v>80021</v>
      </c>
      <c r="H2322">
        <v>796.3</v>
      </c>
      <c r="I2322">
        <v>103</v>
      </c>
      <c r="J2322" t="s">
        <v>10</v>
      </c>
      <c r="K2322">
        <v>8</v>
      </c>
      <c r="L2322">
        <v>4</v>
      </c>
    </row>
    <row r="2323" spans="1:12">
      <c r="A2323" t="s">
        <v>4620</v>
      </c>
      <c r="B2323" t="s">
        <v>3758</v>
      </c>
      <c r="C2323">
        <v>3015</v>
      </c>
      <c r="D2323" t="s">
        <v>4621</v>
      </c>
      <c r="E2323" t="s">
        <v>35</v>
      </c>
      <c r="F2323" t="s">
        <v>9</v>
      </c>
      <c r="G2323">
        <v>80014</v>
      </c>
      <c r="H2323">
        <v>907.45</v>
      </c>
      <c r="I2323">
        <v>105</v>
      </c>
      <c r="J2323" t="s">
        <v>10</v>
      </c>
      <c r="K2323">
        <v>5</v>
      </c>
      <c r="L2323">
        <v>1</v>
      </c>
    </row>
    <row r="2324" spans="1:12">
      <c r="A2324" t="s">
        <v>4622</v>
      </c>
      <c r="B2324" t="s">
        <v>3758</v>
      </c>
      <c r="C2324">
        <v>3020</v>
      </c>
      <c r="D2324" t="s">
        <v>4623</v>
      </c>
      <c r="E2324" t="s">
        <v>32</v>
      </c>
      <c r="F2324" t="s">
        <v>9</v>
      </c>
      <c r="G2324">
        <v>80021</v>
      </c>
      <c r="H2324">
        <v>141.79</v>
      </c>
      <c r="I2324">
        <v>109</v>
      </c>
      <c r="J2324" t="s">
        <v>10</v>
      </c>
      <c r="K2324">
        <v>1</v>
      </c>
      <c r="L2324">
        <v>7</v>
      </c>
    </row>
    <row r="2325" spans="1:12">
      <c r="A2325" t="s">
        <v>4624</v>
      </c>
      <c r="B2325" t="s">
        <v>3758</v>
      </c>
      <c r="C2325">
        <v>3026</v>
      </c>
      <c r="D2325" t="s">
        <v>4625</v>
      </c>
      <c r="E2325" t="s">
        <v>35</v>
      </c>
      <c r="F2325" t="s">
        <v>9</v>
      </c>
      <c r="G2325">
        <v>80017</v>
      </c>
      <c r="H2325">
        <v>582.85</v>
      </c>
      <c r="I2325">
        <v>104</v>
      </c>
      <c r="J2325" t="s">
        <v>10</v>
      </c>
      <c r="K2325">
        <v>6</v>
      </c>
      <c r="L2325">
        <v>2</v>
      </c>
    </row>
    <row r="2326" spans="1:12">
      <c r="A2326" t="s">
        <v>4626</v>
      </c>
      <c r="B2326" t="s">
        <v>3758</v>
      </c>
      <c r="C2326">
        <v>3030</v>
      </c>
      <c r="D2326" t="s">
        <v>4627</v>
      </c>
      <c r="E2326" t="s">
        <v>77</v>
      </c>
      <c r="F2326" t="s">
        <v>9</v>
      </c>
      <c r="G2326">
        <v>80023</v>
      </c>
      <c r="H2326">
        <v>748.81</v>
      </c>
      <c r="I2326">
        <v>109</v>
      </c>
      <c r="J2326" t="s">
        <v>10</v>
      </c>
      <c r="K2326">
        <v>6</v>
      </c>
      <c r="L2326">
        <v>2</v>
      </c>
    </row>
    <row r="2327" spans="1:12">
      <c r="A2327" t="s">
        <v>4628</v>
      </c>
      <c r="B2327" t="s">
        <v>3758</v>
      </c>
      <c r="C2327">
        <v>3036</v>
      </c>
      <c r="D2327" t="s">
        <v>4629</v>
      </c>
      <c r="E2327" t="s">
        <v>77</v>
      </c>
      <c r="F2327" t="s">
        <v>9</v>
      </c>
      <c r="G2327">
        <v>80031</v>
      </c>
      <c r="H2327">
        <v>711.72</v>
      </c>
      <c r="I2327">
        <v>103</v>
      </c>
      <c r="J2327" t="s">
        <v>10</v>
      </c>
      <c r="K2327">
        <v>5</v>
      </c>
      <c r="L2327">
        <v>5</v>
      </c>
    </row>
    <row r="2328" spans="1:12">
      <c r="A2328" t="s">
        <v>4630</v>
      </c>
      <c r="B2328" t="s">
        <v>3758</v>
      </c>
      <c r="C2328">
        <v>3042</v>
      </c>
      <c r="D2328" t="s">
        <v>4631</v>
      </c>
      <c r="E2328" t="s">
        <v>700</v>
      </c>
      <c r="F2328" t="s">
        <v>9</v>
      </c>
      <c r="G2328">
        <v>80126</v>
      </c>
      <c r="H2328">
        <v>765.2</v>
      </c>
      <c r="I2328">
        <v>104</v>
      </c>
      <c r="J2328" t="s">
        <v>10</v>
      </c>
      <c r="K2328">
        <v>7</v>
      </c>
      <c r="L2328">
        <v>5</v>
      </c>
    </row>
    <row r="2329" spans="1:12">
      <c r="A2329" t="s">
        <v>4632</v>
      </c>
      <c r="B2329" t="s">
        <v>3758</v>
      </c>
      <c r="C2329">
        <v>3043</v>
      </c>
      <c r="D2329" t="s">
        <v>4633</v>
      </c>
      <c r="E2329" t="s">
        <v>35</v>
      </c>
      <c r="F2329" t="s">
        <v>9</v>
      </c>
      <c r="G2329">
        <v>80017</v>
      </c>
      <c r="H2329">
        <v>588.35</v>
      </c>
      <c r="I2329">
        <v>105</v>
      </c>
      <c r="J2329" t="s">
        <v>10</v>
      </c>
      <c r="K2329">
        <v>7</v>
      </c>
      <c r="L2329">
        <v>5</v>
      </c>
    </row>
    <row r="2330" spans="1:12">
      <c r="A2330" t="s">
        <v>4634</v>
      </c>
      <c r="B2330" t="s">
        <v>3758</v>
      </c>
      <c r="C2330">
        <v>3045</v>
      </c>
      <c r="D2330" t="s">
        <v>4635</v>
      </c>
      <c r="E2330" t="s">
        <v>29</v>
      </c>
      <c r="F2330" t="s">
        <v>9</v>
      </c>
      <c r="G2330">
        <v>80004</v>
      </c>
      <c r="H2330">
        <v>720.62</v>
      </c>
      <c r="I2330">
        <v>108</v>
      </c>
      <c r="J2330" t="s">
        <v>10</v>
      </c>
      <c r="K2330">
        <v>5</v>
      </c>
      <c r="L2330">
        <v>4</v>
      </c>
    </row>
    <row r="2331" spans="1:12">
      <c r="A2331" t="s">
        <v>4636</v>
      </c>
      <c r="B2331" t="s">
        <v>3758</v>
      </c>
      <c r="C2331">
        <v>3053</v>
      </c>
      <c r="D2331" t="s">
        <v>4637</v>
      </c>
      <c r="E2331" t="s">
        <v>8</v>
      </c>
      <c r="F2331" t="s">
        <v>9</v>
      </c>
      <c r="G2331">
        <v>80219</v>
      </c>
      <c r="H2331">
        <v>611.38</v>
      </c>
      <c r="I2331">
        <v>101</v>
      </c>
      <c r="J2331" t="s">
        <v>10</v>
      </c>
      <c r="K2331">
        <v>4</v>
      </c>
      <c r="L2331">
        <v>3</v>
      </c>
    </row>
    <row r="2332" spans="1:12">
      <c r="A2332" t="s">
        <v>4638</v>
      </c>
      <c r="B2332" t="s">
        <v>3758</v>
      </c>
      <c r="C2332">
        <v>3066</v>
      </c>
      <c r="D2332" t="s">
        <v>4639</v>
      </c>
      <c r="E2332" t="s">
        <v>29</v>
      </c>
      <c r="F2332" t="s">
        <v>9</v>
      </c>
      <c r="G2332">
        <v>80005</v>
      </c>
      <c r="H2332">
        <v>750.93</v>
      </c>
      <c r="I2332">
        <v>109</v>
      </c>
      <c r="J2332" t="s">
        <v>10</v>
      </c>
      <c r="K2332">
        <v>7</v>
      </c>
      <c r="L2332">
        <v>5</v>
      </c>
    </row>
    <row r="2333" spans="1:12">
      <c r="A2333" t="s">
        <v>4640</v>
      </c>
      <c r="B2333" t="s">
        <v>3758</v>
      </c>
      <c r="C2333">
        <v>3067</v>
      </c>
      <c r="D2333" t="s">
        <v>4641</v>
      </c>
      <c r="E2333" t="s">
        <v>35</v>
      </c>
      <c r="F2333" t="s">
        <v>9</v>
      </c>
      <c r="G2333">
        <v>80012</v>
      </c>
      <c r="H2333">
        <v>811.9</v>
      </c>
      <c r="I2333">
        <v>100</v>
      </c>
      <c r="J2333" t="s">
        <v>10</v>
      </c>
      <c r="K2333">
        <v>4</v>
      </c>
      <c r="L2333">
        <v>1</v>
      </c>
    </row>
    <row r="2334" spans="1:12">
      <c r="A2334" t="s">
        <v>4642</v>
      </c>
      <c r="B2334" t="s">
        <v>3758</v>
      </c>
      <c r="C2334">
        <v>3069</v>
      </c>
      <c r="D2334" t="s">
        <v>4643</v>
      </c>
      <c r="E2334" t="s">
        <v>212</v>
      </c>
      <c r="F2334" t="s">
        <v>9</v>
      </c>
      <c r="G2334">
        <v>80260</v>
      </c>
      <c r="H2334">
        <v>595.46</v>
      </c>
      <c r="I2334">
        <v>107</v>
      </c>
      <c r="J2334" t="s">
        <v>10</v>
      </c>
      <c r="K2334">
        <v>6</v>
      </c>
      <c r="L2334">
        <v>6</v>
      </c>
    </row>
    <row r="2335" spans="1:12">
      <c r="A2335" t="s">
        <v>4644</v>
      </c>
      <c r="B2335" t="s">
        <v>3758</v>
      </c>
      <c r="C2335">
        <v>3073</v>
      </c>
      <c r="D2335" t="s">
        <v>4645</v>
      </c>
      <c r="E2335" t="s">
        <v>8</v>
      </c>
      <c r="F2335" t="s">
        <v>9</v>
      </c>
      <c r="G2335">
        <v>80210</v>
      </c>
      <c r="H2335">
        <v>619.26</v>
      </c>
      <c r="I2335">
        <v>100</v>
      </c>
      <c r="J2335" t="s">
        <v>10</v>
      </c>
      <c r="K2335">
        <v>7</v>
      </c>
      <c r="L2335">
        <v>3</v>
      </c>
    </row>
    <row r="2336" spans="1:12">
      <c r="A2336" t="s">
        <v>4646</v>
      </c>
      <c r="B2336" t="s">
        <v>3758</v>
      </c>
      <c r="C2336">
        <v>3096</v>
      </c>
      <c r="D2336" t="s">
        <v>4647</v>
      </c>
      <c r="E2336" t="s">
        <v>8</v>
      </c>
      <c r="F2336" t="s">
        <v>9</v>
      </c>
      <c r="G2336">
        <v>80219</v>
      </c>
      <c r="H2336">
        <v>782.03</v>
      </c>
      <c r="I2336">
        <v>101</v>
      </c>
      <c r="J2336" t="s">
        <v>10</v>
      </c>
      <c r="K2336">
        <v>5</v>
      </c>
      <c r="L2336">
        <v>1</v>
      </c>
    </row>
    <row r="2337" spans="1:12">
      <c r="A2337" t="s">
        <v>4648</v>
      </c>
      <c r="B2337" t="s">
        <v>3758</v>
      </c>
      <c r="C2337">
        <v>3098</v>
      </c>
      <c r="D2337" t="s">
        <v>4649</v>
      </c>
      <c r="E2337" t="s">
        <v>32</v>
      </c>
      <c r="F2337" t="s">
        <v>9</v>
      </c>
      <c r="G2337">
        <v>80020</v>
      </c>
      <c r="H2337">
        <v>561.59</v>
      </c>
      <c r="I2337">
        <v>108</v>
      </c>
      <c r="J2337" t="s">
        <v>10</v>
      </c>
      <c r="K2337">
        <v>7</v>
      </c>
      <c r="L2337">
        <v>8</v>
      </c>
    </row>
    <row r="2338" spans="1:12">
      <c r="A2338" t="s">
        <v>4650</v>
      </c>
      <c r="B2338" t="s">
        <v>3758</v>
      </c>
      <c r="C2338">
        <v>3106</v>
      </c>
      <c r="D2338" t="s">
        <v>4651</v>
      </c>
      <c r="E2338" t="s">
        <v>8</v>
      </c>
      <c r="F2338" t="s">
        <v>9</v>
      </c>
      <c r="G2338">
        <v>80237</v>
      </c>
      <c r="H2338">
        <v>708.18</v>
      </c>
      <c r="I2338">
        <v>104</v>
      </c>
      <c r="J2338" t="s">
        <v>10</v>
      </c>
      <c r="K2338">
        <v>8</v>
      </c>
      <c r="L2338">
        <v>3</v>
      </c>
    </row>
    <row r="2339" spans="1:12">
      <c r="A2339" t="s">
        <v>4652</v>
      </c>
      <c r="B2339" t="s">
        <v>3758</v>
      </c>
      <c r="C2339">
        <v>3113</v>
      </c>
      <c r="D2339" t="s">
        <v>4653</v>
      </c>
      <c r="E2339" t="s">
        <v>337</v>
      </c>
      <c r="F2339" t="s">
        <v>9</v>
      </c>
      <c r="G2339">
        <v>80033</v>
      </c>
      <c r="H2339">
        <v>621.17999999999995</v>
      </c>
      <c r="I2339">
        <v>107</v>
      </c>
      <c r="J2339" t="s">
        <v>10</v>
      </c>
      <c r="K2339">
        <v>5</v>
      </c>
      <c r="L2339">
        <v>2</v>
      </c>
    </row>
    <row r="2340" spans="1:12">
      <c r="A2340" t="s">
        <v>4654</v>
      </c>
      <c r="B2340" t="s">
        <v>3758</v>
      </c>
      <c r="C2340">
        <v>3120</v>
      </c>
      <c r="D2340" t="s">
        <v>4655</v>
      </c>
      <c r="E2340" t="s">
        <v>35</v>
      </c>
      <c r="F2340" t="s">
        <v>9</v>
      </c>
      <c r="G2340">
        <v>80010</v>
      </c>
      <c r="H2340">
        <v>685.75</v>
      </c>
      <c r="I2340">
        <v>105</v>
      </c>
      <c r="J2340" t="s">
        <v>10</v>
      </c>
      <c r="K2340">
        <v>6</v>
      </c>
      <c r="L2340">
        <v>5</v>
      </c>
    </row>
    <row r="2341" spans="1:12">
      <c r="A2341" t="s">
        <v>4656</v>
      </c>
      <c r="B2341" t="s">
        <v>3758</v>
      </c>
      <c r="C2341">
        <v>3123</v>
      </c>
      <c r="D2341" t="s">
        <v>4657</v>
      </c>
      <c r="E2341" t="s">
        <v>35</v>
      </c>
      <c r="F2341" t="s">
        <v>9</v>
      </c>
      <c r="G2341">
        <v>80013</v>
      </c>
      <c r="H2341">
        <v>811.81</v>
      </c>
      <c r="I2341">
        <v>102</v>
      </c>
      <c r="J2341" t="s">
        <v>10</v>
      </c>
      <c r="K2341">
        <v>5</v>
      </c>
      <c r="L2341">
        <v>1</v>
      </c>
    </row>
    <row r="2342" spans="1:12">
      <c r="A2342" t="s">
        <v>4658</v>
      </c>
      <c r="B2342" t="s">
        <v>3758</v>
      </c>
      <c r="C2342">
        <v>3124</v>
      </c>
      <c r="D2342" t="s">
        <v>4659</v>
      </c>
      <c r="E2342" t="s">
        <v>8</v>
      </c>
      <c r="F2342" t="s">
        <v>9</v>
      </c>
      <c r="G2342">
        <v>80216</v>
      </c>
      <c r="H2342">
        <v>823.86</v>
      </c>
      <c r="I2342">
        <v>108</v>
      </c>
      <c r="J2342" t="s">
        <v>10</v>
      </c>
      <c r="K2342">
        <v>5</v>
      </c>
      <c r="L2342">
        <v>5</v>
      </c>
    </row>
    <row r="2343" spans="1:12">
      <c r="A2343" t="s">
        <v>4660</v>
      </c>
      <c r="B2343" t="s">
        <v>3758</v>
      </c>
      <c r="C2343">
        <v>3128</v>
      </c>
      <c r="D2343" t="s">
        <v>4661</v>
      </c>
      <c r="E2343" t="s">
        <v>1413</v>
      </c>
      <c r="F2343" t="s">
        <v>9</v>
      </c>
      <c r="G2343">
        <v>80026</v>
      </c>
      <c r="H2343">
        <v>836.97</v>
      </c>
      <c r="I2343">
        <v>109</v>
      </c>
      <c r="J2343" t="s">
        <v>10</v>
      </c>
      <c r="K2343">
        <v>7</v>
      </c>
      <c r="L2343">
        <v>1</v>
      </c>
    </row>
    <row r="2344" spans="1:12">
      <c r="A2344" t="s">
        <v>4662</v>
      </c>
      <c r="B2344" t="s">
        <v>3758</v>
      </c>
      <c r="C2344">
        <v>3129</v>
      </c>
      <c r="D2344" t="s">
        <v>4663</v>
      </c>
      <c r="E2344" t="s">
        <v>8</v>
      </c>
      <c r="F2344" t="s">
        <v>9</v>
      </c>
      <c r="G2344">
        <v>80227</v>
      </c>
      <c r="H2344">
        <v>892.35</v>
      </c>
      <c r="I2344">
        <v>101</v>
      </c>
      <c r="J2344" t="s">
        <v>10</v>
      </c>
      <c r="K2344">
        <v>4</v>
      </c>
      <c r="L2344">
        <v>2</v>
      </c>
    </row>
    <row r="2345" spans="1:12">
      <c r="A2345" t="s">
        <v>4664</v>
      </c>
      <c r="B2345" t="s">
        <v>3758</v>
      </c>
      <c r="C2345">
        <v>3133</v>
      </c>
      <c r="D2345" t="s">
        <v>4665</v>
      </c>
      <c r="E2345" t="s">
        <v>29</v>
      </c>
      <c r="F2345" t="s">
        <v>9</v>
      </c>
      <c r="G2345">
        <v>80004</v>
      </c>
      <c r="H2345">
        <v>883.48</v>
      </c>
      <c r="I2345">
        <v>108</v>
      </c>
      <c r="J2345" t="s">
        <v>10</v>
      </c>
      <c r="K2345">
        <v>6</v>
      </c>
      <c r="L2345">
        <v>1</v>
      </c>
    </row>
    <row r="2346" spans="1:12">
      <c r="A2346" t="s">
        <v>4666</v>
      </c>
      <c r="B2346" t="s">
        <v>3758</v>
      </c>
      <c r="C2346">
        <v>3141</v>
      </c>
      <c r="D2346" t="s">
        <v>4667</v>
      </c>
      <c r="E2346" t="s">
        <v>29</v>
      </c>
      <c r="F2346" t="s">
        <v>9</v>
      </c>
      <c r="G2346">
        <v>80004</v>
      </c>
      <c r="H2346">
        <v>787.62</v>
      </c>
      <c r="I2346">
        <v>108</v>
      </c>
      <c r="J2346" t="s">
        <v>10</v>
      </c>
      <c r="K2346">
        <v>6</v>
      </c>
      <c r="L2346">
        <v>2</v>
      </c>
    </row>
    <row r="2347" spans="1:12">
      <c r="A2347" t="s">
        <v>4668</v>
      </c>
      <c r="B2347" t="s">
        <v>3758</v>
      </c>
      <c r="C2347">
        <v>3145</v>
      </c>
      <c r="D2347" t="s">
        <v>4669</v>
      </c>
      <c r="E2347" t="s">
        <v>8</v>
      </c>
      <c r="F2347" t="s">
        <v>9</v>
      </c>
      <c r="G2347">
        <v>80227</v>
      </c>
      <c r="H2347">
        <v>729.12</v>
      </c>
      <c r="I2347">
        <v>106</v>
      </c>
      <c r="J2347" t="s">
        <v>10</v>
      </c>
      <c r="K2347">
        <v>4</v>
      </c>
      <c r="L2347">
        <v>7</v>
      </c>
    </row>
    <row r="2348" spans="1:12">
      <c r="A2348" t="s">
        <v>4670</v>
      </c>
      <c r="B2348" t="s">
        <v>3758</v>
      </c>
      <c r="C2348">
        <v>3146</v>
      </c>
      <c r="D2348" t="s">
        <v>4671</v>
      </c>
      <c r="E2348" t="s">
        <v>97</v>
      </c>
      <c r="F2348" t="s">
        <v>9</v>
      </c>
      <c r="G2348">
        <v>80127</v>
      </c>
      <c r="H2348">
        <v>612.80999999999995</v>
      </c>
      <c r="I2348">
        <v>106</v>
      </c>
      <c r="J2348" t="s">
        <v>10</v>
      </c>
      <c r="K2348">
        <v>5</v>
      </c>
      <c r="L2348">
        <v>2</v>
      </c>
    </row>
    <row r="2349" spans="1:12">
      <c r="A2349" t="s">
        <v>4672</v>
      </c>
      <c r="B2349" t="s">
        <v>3758</v>
      </c>
      <c r="C2349">
        <v>3148</v>
      </c>
      <c r="D2349" t="s">
        <v>4673</v>
      </c>
      <c r="E2349" t="s">
        <v>84</v>
      </c>
      <c r="F2349" t="s">
        <v>9</v>
      </c>
      <c r="G2349">
        <v>80233</v>
      </c>
      <c r="H2349">
        <v>703.2</v>
      </c>
      <c r="I2349">
        <v>103</v>
      </c>
      <c r="J2349" t="s">
        <v>10</v>
      </c>
      <c r="K2349">
        <v>7</v>
      </c>
      <c r="L2349">
        <v>6</v>
      </c>
    </row>
    <row r="2350" spans="1:12">
      <c r="A2350" t="s">
        <v>4674</v>
      </c>
      <c r="B2350" t="s">
        <v>3758</v>
      </c>
      <c r="C2350">
        <v>3151</v>
      </c>
      <c r="D2350" t="s">
        <v>4675</v>
      </c>
      <c r="E2350" t="s">
        <v>35</v>
      </c>
      <c r="F2350" t="s">
        <v>9</v>
      </c>
      <c r="G2350">
        <v>80012</v>
      </c>
      <c r="H2350">
        <v>728.93</v>
      </c>
      <c r="I2350">
        <v>105</v>
      </c>
      <c r="J2350" t="s">
        <v>10</v>
      </c>
      <c r="K2350">
        <v>16</v>
      </c>
      <c r="L2350">
        <v>5</v>
      </c>
    </row>
    <row r="2351" spans="1:12">
      <c r="A2351" t="s">
        <v>4676</v>
      </c>
      <c r="B2351" t="s">
        <v>3758</v>
      </c>
      <c r="C2351">
        <v>3154</v>
      </c>
      <c r="D2351" t="s">
        <v>4677</v>
      </c>
      <c r="E2351" t="s">
        <v>29</v>
      </c>
      <c r="F2351" t="s">
        <v>9</v>
      </c>
      <c r="G2351">
        <v>80004</v>
      </c>
      <c r="H2351">
        <v>602.36</v>
      </c>
      <c r="I2351">
        <v>106</v>
      </c>
      <c r="J2351" t="s">
        <v>10</v>
      </c>
      <c r="K2351">
        <v>7</v>
      </c>
      <c r="L2351">
        <v>6</v>
      </c>
    </row>
    <row r="2352" spans="1:12">
      <c r="A2352" t="s">
        <v>4678</v>
      </c>
      <c r="B2352" t="s">
        <v>3758</v>
      </c>
      <c r="C2352">
        <v>3155</v>
      </c>
      <c r="D2352" t="s">
        <v>4679</v>
      </c>
      <c r="E2352" t="s">
        <v>32</v>
      </c>
      <c r="F2352" t="s">
        <v>9</v>
      </c>
      <c r="G2352">
        <v>80020</v>
      </c>
      <c r="H2352">
        <v>813.67</v>
      </c>
      <c r="I2352">
        <v>109</v>
      </c>
      <c r="J2352" t="s">
        <v>10</v>
      </c>
      <c r="K2352">
        <v>6</v>
      </c>
      <c r="L2352">
        <v>1</v>
      </c>
    </row>
    <row r="2353" spans="1:12">
      <c r="A2353" t="s">
        <v>4680</v>
      </c>
      <c r="B2353" t="s">
        <v>3758</v>
      </c>
      <c r="C2353">
        <v>3159</v>
      </c>
      <c r="D2353" t="s">
        <v>4681</v>
      </c>
      <c r="E2353" t="s">
        <v>26</v>
      </c>
      <c r="F2353" t="s">
        <v>9</v>
      </c>
      <c r="G2353">
        <v>80228</v>
      </c>
      <c r="H2353">
        <v>173.04</v>
      </c>
      <c r="I2353">
        <v>106</v>
      </c>
      <c r="J2353" t="s">
        <v>10</v>
      </c>
      <c r="K2353">
        <v>1</v>
      </c>
      <c r="L2353">
        <v>3</v>
      </c>
    </row>
    <row r="2354" spans="1:12">
      <c r="A2354" t="s">
        <v>4682</v>
      </c>
      <c r="B2354" t="s">
        <v>3758</v>
      </c>
      <c r="C2354">
        <v>3167</v>
      </c>
      <c r="D2354" t="s">
        <v>4683</v>
      </c>
      <c r="E2354" t="s">
        <v>8</v>
      </c>
      <c r="F2354" t="s">
        <v>9</v>
      </c>
      <c r="G2354">
        <v>80205</v>
      </c>
      <c r="H2354">
        <v>799.96</v>
      </c>
      <c r="I2354">
        <v>105</v>
      </c>
      <c r="J2354" t="s">
        <v>10</v>
      </c>
      <c r="K2354">
        <v>7</v>
      </c>
      <c r="L2354">
        <v>1</v>
      </c>
    </row>
    <row r="2355" spans="1:12">
      <c r="A2355" t="s">
        <v>4684</v>
      </c>
      <c r="B2355" t="s">
        <v>3758</v>
      </c>
      <c r="C2355">
        <v>3168</v>
      </c>
      <c r="D2355" t="s">
        <v>4685</v>
      </c>
      <c r="E2355" t="s">
        <v>35</v>
      </c>
      <c r="F2355" t="s">
        <v>9</v>
      </c>
      <c r="G2355">
        <v>80010</v>
      </c>
      <c r="H2355">
        <v>792.8</v>
      </c>
      <c r="I2355">
        <v>105</v>
      </c>
      <c r="J2355" t="s">
        <v>10</v>
      </c>
      <c r="K2355">
        <v>6</v>
      </c>
      <c r="L2355">
        <v>8</v>
      </c>
    </row>
    <row r="2356" spans="1:12">
      <c r="A2356" t="s">
        <v>4686</v>
      </c>
      <c r="B2356" t="s">
        <v>3758</v>
      </c>
      <c r="C2356">
        <v>3172</v>
      </c>
      <c r="D2356" t="s">
        <v>4687</v>
      </c>
      <c r="E2356" t="s">
        <v>8</v>
      </c>
      <c r="F2356" t="s">
        <v>9</v>
      </c>
      <c r="G2356">
        <v>80205</v>
      </c>
      <c r="H2356">
        <v>739.57</v>
      </c>
      <c r="I2356">
        <v>105</v>
      </c>
      <c r="J2356" t="s">
        <v>10</v>
      </c>
      <c r="K2356">
        <v>6</v>
      </c>
      <c r="L2356">
        <v>8</v>
      </c>
    </row>
    <row r="2357" spans="1:12">
      <c r="A2357" t="s">
        <v>4688</v>
      </c>
      <c r="B2357" t="s">
        <v>3758</v>
      </c>
      <c r="C2357">
        <v>3179</v>
      </c>
      <c r="D2357" t="s">
        <v>4689</v>
      </c>
      <c r="E2357" t="s">
        <v>8</v>
      </c>
      <c r="F2357" t="s">
        <v>9</v>
      </c>
      <c r="G2357">
        <v>80207</v>
      </c>
      <c r="H2357">
        <v>617.19000000000005</v>
      </c>
      <c r="I2357">
        <v>105</v>
      </c>
      <c r="J2357" t="s">
        <v>10</v>
      </c>
      <c r="K2357">
        <v>5</v>
      </c>
      <c r="L2357">
        <v>6</v>
      </c>
    </row>
    <row r="2358" spans="1:12">
      <c r="A2358" t="s">
        <v>4690</v>
      </c>
      <c r="B2358" t="s">
        <v>3758</v>
      </c>
      <c r="C2358">
        <v>3186</v>
      </c>
      <c r="D2358" t="s">
        <v>4691</v>
      </c>
      <c r="E2358" t="s">
        <v>844</v>
      </c>
      <c r="F2358" t="s">
        <v>9</v>
      </c>
      <c r="G2358">
        <v>80022</v>
      </c>
      <c r="H2358">
        <v>588.03</v>
      </c>
      <c r="I2358">
        <v>103</v>
      </c>
      <c r="J2358" t="s">
        <v>10</v>
      </c>
      <c r="K2358">
        <v>6</v>
      </c>
      <c r="L2358">
        <v>7</v>
      </c>
    </row>
    <row r="2359" spans="1:12">
      <c r="A2359" t="s">
        <v>4692</v>
      </c>
      <c r="B2359" t="s">
        <v>3758</v>
      </c>
      <c r="C2359">
        <v>3192</v>
      </c>
      <c r="D2359" t="s">
        <v>4693</v>
      </c>
      <c r="E2359" t="s">
        <v>8</v>
      </c>
      <c r="F2359" t="s">
        <v>9</v>
      </c>
      <c r="G2359">
        <v>80220</v>
      </c>
      <c r="H2359">
        <v>799.19</v>
      </c>
      <c r="I2359">
        <v>100</v>
      </c>
      <c r="J2359" t="s">
        <v>10</v>
      </c>
      <c r="K2359">
        <v>6</v>
      </c>
      <c r="L2359">
        <v>3</v>
      </c>
    </row>
    <row r="2360" spans="1:12">
      <c r="A2360" t="s">
        <v>4694</v>
      </c>
      <c r="B2360" t="s">
        <v>3758</v>
      </c>
      <c r="C2360">
        <v>3196</v>
      </c>
      <c r="D2360" t="s">
        <v>4695</v>
      </c>
      <c r="E2360" t="s">
        <v>26</v>
      </c>
      <c r="F2360" t="s">
        <v>9</v>
      </c>
      <c r="G2360">
        <v>80226</v>
      </c>
      <c r="H2360">
        <v>1081.1199999999999</v>
      </c>
      <c r="I2360">
        <v>106</v>
      </c>
      <c r="J2360" t="s">
        <v>10</v>
      </c>
      <c r="K2360">
        <v>7</v>
      </c>
      <c r="L2360">
        <v>7</v>
      </c>
    </row>
    <row r="2361" spans="1:12">
      <c r="A2361" t="s">
        <v>4696</v>
      </c>
      <c r="B2361" t="s">
        <v>3758</v>
      </c>
      <c r="C2361">
        <v>3197</v>
      </c>
      <c r="D2361" t="s">
        <v>4697</v>
      </c>
      <c r="E2361" t="s">
        <v>8</v>
      </c>
      <c r="F2361" t="s">
        <v>9</v>
      </c>
      <c r="G2361">
        <v>80247</v>
      </c>
      <c r="H2361">
        <v>647.12</v>
      </c>
      <c r="I2361">
        <v>100</v>
      </c>
      <c r="J2361" t="s">
        <v>10</v>
      </c>
      <c r="K2361">
        <v>6</v>
      </c>
      <c r="L2361">
        <v>4</v>
      </c>
    </row>
    <row r="2362" spans="1:12">
      <c r="A2362" t="s">
        <v>4698</v>
      </c>
      <c r="B2362" t="s">
        <v>3758</v>
      </c>
      <c r="C2362">
        <v>3218</v>
      </c>
      <c r="D2362" t="s">
        <v>4699</v>
      </c>
      <c r="E2362" t="s">
        <v>8</v>
      </c>
      <c r="F2362" t="s">
        <v>9</v>
      </c>
      <c r="G2362">
        <v>80212</v>
      </c>
      <c r="H2362">
        <v>684.98</v>
      </c>
      <c r="I2362">
        <v>107</v>
      </c>
      <c r="J2362" t="s">
        <v>10</v>
      </c>
      <c r="K2362">
        <v>5</v>
      </c>
      <c r="L2362">
        <v>3</v>
      </c>
    </row>
    <row r="2363" spans="1:12">
      <c r="A2363" t="s">
        <v>4700</v>
      </c>
      <c r="B2363" t="s">
        <v>3758</v>
      </c>
      <c r="C2363">
        <v>3224</v>
      </c>
      <c r="D2363" t="s">
        <v>4701</v>
      </c>
      <c r="E2363" t="s">
        <v>35</v>
      </c>
      <c r="F2363" t="s">
        <v>9</v>
      </c>
      <c r="G2363">
        <v>80016</v>
      </c>
      <c r="H2363">
        <v>639.48</v>
      </c>
      <c r="I2363">
        <v>100</v>
      </c>
      <c r="J2363" t="s">
        <v>10</v>
      </c>
      <c r="K2363">
        <v>7</v>
      </c>
      <c r="L2363">
        <v>2</v>
      </c>
    </row>
    <row r="2364" spans="1:12">
      <c r="A2364" t="s">
        <v>4702</v>
      </c>
      <c r="B2364" t="s">
        <v>3758</v>
      </c>
      <c r="C2364">
        <v>3228</v>
      </c>
      <c r="D2364" t="s">
        <v>4703</v>
      </c>
      <c r="E2364" t="s">
        <v>316</v>
      </c>
      <c r="F2364" t="s">
        <v>9</v>
      </c>
      <c r="G2364">
        <v>80401</v>
      </c>
      <c r="H2364">
        <v>572.02</v>
      </c>
      <c r="I2364">
        <v>107</v>
      </c>
      <c r="J2364" t="s">
        <v>10</v>
      </c>
      <c r="K2364">
        <v>3</v>
      </c>
      <c r="L2364">
        <v>7</v>
      </c>
    </row>
    <row r="2365" spans="1:12">
      <c r="A2365" t="s">
        <v>4704</v>
      </c>
      <c r="B2365" t="s">
        <v>3758</v>
      </c>
      <c r="C2365">
        <v>3236</v>
      </c>
      <c r="D2365" t="s">
        <v>4705</v>
      </c>
      <c r="E2365" t="s">
        <v>8</v>
      </c>
      <c r="F2365" t="s">
        <v>9</v>
      </c>
      <c r="G2365">
        <v>80218</v>
      </c>
      <c r="H2365">
        <v>663.76</v>
      </c>
      <c r="I2365">
        <v>105</v>
      </c>
      <c r="J2365" t="s">
        <v>10</v>
      </c>
      <c r="K2365">
        <v>5</v>
      </c>
      <c r="L2365">
        <v>7</v>
      </c>
    </row>
    <row r="2366" spans="1:12">
      <c r="A2366" t="s">
        <v>4706</v>
      </c>
      <c r="B2366" t="s">
        <v>3758</v>
      </c>
      <c r="C2366">
        <v>3239</v>
      </c>
      <c r="D2366" t="s">
        <v>4707</v>
      </c>
      <c r="E2366" t="s">
        <v>8</v>
      </c>
      <c r="F2366" t="s">
        <v>9</v>
      </c>
      <c r="G2366">
        <v>80205</v>
      </c>
      <c r="H2366">
        <v>736.18</v>
      </c>
      <c r="I2366">
        <v>107</v>
      </c>
      <c r="J2366" t="s">
        <v>10</v>
      </c>
      <c r="K2366">
        <v>6</v>
      </c>
      <c r="L2366">
        <v>3</v>
      </c>
    </row>
    <row r="2367" spans="1:12">
      <c r="A2367" t="s">
        <v>4708</v>
      </c>
      <c r="B2367" t="s">
        <v>3758</v>
      </c>
      <c r="C2367">
        <v>3257</v>
      </c>
      <c r="D2367" t="s">
        <v>4709</v>
      </c>
      <c r="E2367" t="s">
        <v>35</v>
      </c>
      <c r="F2367" t="s">
        <v>9</v>
      </c>
      <c r="G2367">
        <v>80017</v>
      </c>
      <c r="H2367">
        <v>654.58000000000004</v>
      </c>
      <c r="I2367">
        <v>105</v>
      </c>
      <c r="J2367" t="s">
        <v>10</v>
      </c>
      <c r="K2367">
        <v>6</v>
      </c>
      <c r="L2367">
        <v>6</v>
      </c>
    </row>
    <row r="2368" spans="1:12">
      <c r="A2368" t="s">
        <v>4710</v>
      </c>
      <c r="B2368" t="s">
        <v>3758</v>
      </c>
      <c r="C2368">
        <v>3258</v>
      </c>
      <c r="D2368" t="s">
        <v>4711</v>
      </c>
      <c r="E2368" t="s">
        <v>35</v>
      </c>
      <c r="F2368" t="s">
        <v>9</v>
      </c>
      <c r="G2368">
        <v>80014</v>
      </c>
      <c r="H2368">
        <v>684.67</v>
      </c>
      <c r="I2368">
        <v>102</v>
      </c>
      <c r="J2368" t="s">
        <v>10</v>
      </c>
      <c r="K2368">
        <v>7</v>
      </c>
      <c r="L2368">
        <v>3</v>
      </c>
    </row>
    <row r="2369" spans="1:12">
      <c r="A2369" t="s">
        <v>4712</v>
      </c>
      <c r="B2369" t="s">
        <v>3758</v>
      </c>
      <c r="C2369">
        <v>3272</v>
      </c>
      <c r="D2369" t="s">
        <v>4713</v>
      </c>
      <c r="E2369" t="s">
        <v>35</v>
      </c>
      <c r="F2369" t="s">
        <v>9</v>
      </c>
      <c r="G2369">
        <v>80012</v>
      </c>
      <c r="H2369">
        <v>731.67</v>
      </c>
      <c r="I2369">
        <v>105</v>
      </c>
      <c r="J2369" t="s">
        <v>10</v>
      </c>
      <c r="K2369">
        <v>6</v>
      </c>
      <c r="L2369">
        <v>8</v>
      </c>
    </row>
    <row r="2370" spans="1:12">
      <c r="A2370" t="s">
        <v>4714</v>
      </c>
      <c r="B2370" t="s">
        <v>3758</v>
      </c>
      <c r="C2370">
        <v>3284</v>
      </c>
      <c r="D2370" t="s">
        <v>2243</v>
      </c>
      <c r="E2370" t="s">
        <v>8</v>
      </c>
      <c r="F2370" t="s">
        <v>9</v>
      </c>
      <c r="G2370">
        <v>80247</v>
      </c>
      <c r="H2370">
        <v>815.84</v>
      </c>
      <c r="I2370">
        <v>104</v>
      </c>
      <c r="J2370" t="s">
        <v>10</v>
      </c>
      <c r="K2370">
        <v>6</v>
      </c>
      <c r="L2370">
        <v>5</v>
      </c>
    </row>
    <row r="2371" spans="1:12">
      <c r="A2371" t="s">
        <v>4715</v>
      </c>
      <c r="B2371" t="s">
        <v>3758</v>
      </c>
      <c r="C2371">
        <v>3285</v>
      </c>
      <c r="D2371" t="s">
        <v>4716</v>
      </c>
      <c r="E2371" t="s">
        <v>29</v>
      </c>
      <c r="F2371" t="s">
        <v>9</v>
      </c>
      <c r="G2371">
        <v>80002</v>
      </c>
      <c r="H2371">
        <v>821.89</v>
      </c>
      <c r="I2371">
        <v>108</v>
      </c>
      <c r="J2371" t="s">
        <v>10</v>
      </c>
      <c r="K2371">
        <v>6</v>
      </c>
      <c r="L2371">
        <v>2</v>
      </c>
    </row>
    <row r="2372" spans="1:12">
      <c r="A2372" t="s">
        <v>4717</v>
      </c>
      <c r="B2372" t="s">
        <v>3758</v>
      </c>
      <c r="C2372">
        <v>3287</v>
      </c>
      <c r="D2372" t="s">
        <v>4718</v>
      </c>
      <c r="E2372" t="s">
        <v>8</v>
      </c>
      <c r="F2372" t="s">
        <v>9</v>
      </c>
      <c r="G2372">
        <v>80219</v>
      </c>
      <c r="H2372">
        <v>818.72</v>
      </c>
      <c r="I2372">
        <v>101</v>
      </c>
      <c r="J2372" t="s">
        <v>10</v>
      </c>
      <c r="K2372">
        <v>5</v>
      </c>
      <c r="L2372">
        <v>1</v>
      </c>
    </row>
    <row r="2373" spans="1:12">
      <c r="A2373" t="s">
        <v>4719</v>
      </c>
      <c r="B2373" t="s">
        <v>3758</v>
      </c>
      <c r="C2373">
        <v>3299</v>
      </c>
      <c r="D2373" t="s">
        <v>4720</v>
      </c>
      <c r="E2373" t="s">
        <v>35</v>
      </c>
      <c r="F2373" t="s">
        <v>9</v>
      </c>
      <c r="G2373">
        <v>80014</v>
      </c>
      <c r="H2373">
        <v>564.92999999999995</v>
      </c>
      <c r="I2373">
        <v>105</v>
      </c>
      <c r="J2373" t="s">
        <v>10</v>
      </c>
      <c r="K2373">
        <v>6</v>
      </c>
      <c r="L2373">
        <v>4</v>
      </c>
    </row>
    <row r="2374" spans="1:12">
      <c r="A2374" t="s">
        <v>4721</v>
      </c>
      <c r="B2374" t="s">
        <v>3758</v>
      </c>
      <c r="C2374">
        <v>3303</v>
      </c>
      <c r="D2374" t="s">
        <v>4722</v>
      </c>
      <c r="E2374" t="s">
        <v>35</v>
      </c>
      <c r="F2374" t="s">
        <v>9</v>
      </c>
      <c r="G2374">
        <v>80017</v>
      </c>
      <c r="H2374">
        <v>605.07000000000005</v>
      </c>
      <c r="I2374">
        <v>105</v>
      </c>
      <c r="J2374" t="s">
        <v>10</v>
      </c>
      <c r="K2374">
        <v>6</v>
      </c>
      <c r="L2374">
        <v>4</v>
      </c>
    </row>
    <row r="2375" spans="1:12">
      <c r="A2375" t="s">
        <v>4723</v>
      </c>
      <c r="B2375" t="s">
        <v>3758</v>
      </c>
      <c r="C2375">
        <v>3304</v>
      </c>
      <c r="D2375" t="s">
        <v>4724</v>
      </c>
      <c r="E2375" t="s">
        <v>29</v>
      </c>
      <c r="F2375" t="s">
        <v>9</v>
      </c>
      <c r="G2375">
        <v>80002</v>
      </c>
      <c r="H2375">
        <v>656.79</v>
      </c>
      <c r="I2375">
        <v>107</v>
      </c>
      <c r="J2375" t="s">
        <v>10</v>
      </c>
      <c r="K2375">
        <v>7</v>
      </c>
      <c r="L2375">
        <v>7</v>
      </c>
    </row>
    <row r="2376" spans="1:12">
      <c r="A2376" t="s">
        <v>4725</v>
      </c>
      <c r="B2376" t="s">
        <v>3758</v>
      </c>
      <c r="C2376">
        <v>3315</v>
      </c>
      <c r="D2376" t="s">
        <v>3672</v>
      </c>
      <c r="E2376" t="s">
        <v>8</v>
      </c>
      <c r="F2376" t="s">
        <v>9</v>
      </c>
      <c r="G2376">
        <v>80247</v>
      </c>
      <c r="H2376">
        <v>167.59</v>
      </c>
      <c r="I2376">
        <v>104</v>
      </c>
      <c r="J2376" t="s">
        <v>10</v>
      </c>
      <c r="K2376">
        <v>1</v>
      </c>
      <c r="L2376">
        <v>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p1-customers_scatterplot</vt:lpstr>
      <vt:lpstr>Linear regression_HID</vt:lpstr>
      <vt:lpstr>Linear regression_HID1</vt:lpstr>
      <vt:lpstr>Linear regression1_HID</vt:lpstr>
      <vt:lpstr>Linear regression1_HID1</vt:lpstr>
      <vt:lpstr>Linear regression_HID2</vt:lpstr>
      <vt:lpstr>Linear regression_HID3</vt:lpstr>
      <vt:lpstr>Linear regression_HID4</vt:lpstr>
      <vt:lpstr>Linear regression_HID5</vt:lpstr>
      <vt:lpstr>Linear regression_HID6</vt:lpstr>
      <vt:lpstr>Linear regression_HID7</vt:lpstr>
      <vt:lpstr>Linear regression_HID8</vt:lpstr>
      <vt:lpstr>Linear regression_HID9</vt:lpstr>
      <vt:lpstr>Linear regression_HID10</vt:lpstr>
      <vt:lpstr>Linear regression_HID11</vt:lpstr>
      <vt:lpstr>p1-customers_dummy2</vt:lpstr>
      <vt:lpstr>Multiple Linear regression</vt:lpstr>
      <vt:lpstr>Linear regression Prod</vt:lpstr>
      <vt:lpstr>Linear regression CustSegment</vt:lpstr>
      <vt:lpstr>p1-customers_dummy</vt:lpstr>
      <vt:lpstr>p1-customers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Nirupama</cp:lastModifiedBy>
  <dcterms:created xsi:type="dcterms:W3CDTF">2016-07-18T18:46:48Z</dcterms:created>
  <dcterms:modified xsi:type="dcterms:W3CDTF">2018-03-15T13:19:38Z</dcterms:modified>
</cp:coreProperties>
</file>